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floridadoe.sharepoint.com/sites/CAPE-IndustryCertification/Shared Documents/One note/CAPE Academy Registration/2023-24 CAPE Academy registration/"/>
    </mc:Choice>
  </mc:AlternateContent>
  <xr:revisionPtr revIDLastSave="378" documentId="13_ncr:1_{DA612052-F0CF-4D60-A925-129647391A33}" xr6:coauthVersionLast="47" xr6:coauthVersionMax="47" xr10:uidLastSave="{ED380FEC-8DE8-42D7-8D2C-FFAAFE6402E2}"/>
  <bookViews>
    <workbookView xWindow="-120" yWindow="-120" windowWidth="29040" windowHeight="15720" activeTab="7" xr2:uid="{00000000-000D-0000-FFFF-FFFF00000000}"/>
  </bookViews>
  <sheets>
    <sheet name="Instructions" sheetId="3" r:id="rId1"/>
    <sheet name="District Lookup" sheetId="4" state="hidden" r:id="rId2"/>
    <sheet name="County_School Lookup" sheetId="7" state="hidden" r:id="rId3"/>
    <sheet name="DistrictSchool" sheetId="9" state="hidden" r:id="rId4"/>
    <sheet name="SchoolAcademy Lookup" sheetId="14" state="hidden" r:id="rId5"/>
    <sheet name="Reregistered Academy" sheetId="25" r:id="rId6"/>
    <sheet name="Name Update Reregistered" sheetId="22" r:id="rId7"/>
    <sheet name="New Academy Registration" sheetId="26" r:id="rId8"/>
    <sheet name="Lookup PRAcademy" sheetId="15" state="hidden" r:id="rId9"/>
    <sheet name="All Previously Registered Acada" sheetId="30" r:id="rId10"/>
    <sheet name="23-24 CAPE List" sheetId="28" r:id="rId11"/>
    <sheet name="High School Academy Lookup" sheetId="16" state="hidden" r:id="rId12"/>
    <sheet name="HS Academy # lookup" sheetId="17" state="hidden" r:id="rId13"/>
    <sheet name="Career Cluster" sheetId="8" state="hidden" r:id="rId14"/>
    <sheet name="All academy name lookup" sheetId="18" state="hidden" r:id="rId15"/>
    <sheet name="All academy number lookup" sheetId="19" state="hidden" r:id="rId16"/>
  </sheets>
  <definedNames>
    <definedName name="_05_C">DistrictSchool!#REF!</definedName>
    <definedName name="_1.__Please_select_the_certification_which_the_academy_prepares_students_for.">'Reregistered Academy'!$R$10</definedName>
    <definedName name="_1__Please_select_the_certification_which_the_academy_prepares_students_for.">Instructions!$B$27</definedName>
    <definedName name="_1__Select_the_certification_which_the_academy_prepares_students_for.">'Name Update Reregistered'!$S$10</definedName>
    <definedName name="_1__Select_the_certification_which_the_academy_prepares_students_for._2">Instructions!$E$28</definedName>
    <definedName name="_1__Select_the_certification_which_the_academy_prepares_students_for._3">'New Academy Registration'!$P$10</definedName>
    <definedName name="_1__Select_the_certification_which_the_academy_prepares_students_for_4">Instructions!$H$26</definedName>
    <definedName name="_2.__Please_select_the_certification_which_the_academy_prepares_students_for.">'Reregistered Academy'!$S$10</definedName>
    <definedName name="_2__Select_the_certification_which_the_academy_prepares_students_for.">'Name Update Reregistered'!$T$10</definedName>
    <definedName name="_2__Select_the_certification_which_the_academy_prepares_students_for._3">'New Academy Registration'!$Q$10</definedName>
    <definedName name="_2022___2023_Postsecondary_Funding_Eligible">'23-24 CAPE List'!$D$3</definedName>
    <definedName name="_2022_2023_K_12_FEFP_Funding_Eligible">'23-24 CAPE List'!$C$3</definedName>
    <definedName name="_2023_2024_CAPE_Industry_Certification_Funding_List">'23-24 CAPE List'!$A$1</definedName>
    <definedName name="_204_U_N_7">DistrictSchool!#REF!</definedName>
    <definedName name="_3.__Please_select_the_certification_which_the_academy_prepares_students_for.">'Reregistered Academy'!$T$10</definedName>
    <definedName name="_3__Select_the_certification_which_the_academy_prepares_students_for.">'Name Update Reregistered'!$U$10</definedName>
    <definedName name="_3__Select_the_certification_which_the_academy_prepares_students_for._3">'New Academy Registration'!$R$10</definedName>
    <definedName name="_34_M_W_7___34_M_N_7">DistrictSchool!#REF!</definedName>
    <definedName name="_4.__Please_select_the_certification_which_the_academy_prepares_students_for.">'Reregistered Academy'!$U$10</definedName>
    <definedName name="_4__Select_the_certification_which_the_academy_prepares_students_for.">'Name Update Reregistered'!$V$10</definedName>
    <definedName name="_4__Select_the_certification_which_the_academy_prepares_students_for._3">'New Academy Registration'!$S$10</definedName>
    <definedName name="_47_E_W_4">DistrictSchool!#REF!</definedName>
    <definedName name="_5.__Please_select_the_certification_which_the_academy_prepares_students_for.">'Reregistered Academy'!$V$10</definedName>
    <definedName name="_5__Select_the_certification_which_the_academy_prepares_students_for.">'Name Update Reregistered'!$W$10</definedName>
    <definedName name="_5__Select_the_certification_which_the_academy_prepares_students_for._3">'New Academy Registration'!$T$10</definedName>
    <definedName name="_xlnm._FilterDatabase" localSheetId="10" hidden="1">'23-24 CAPE List'!$A$3:$M$334</definedName>
    <definedName name="_xlnm._FilterDatabase" localSheetId="14" hidden="1">'All academy name lookup'!$A$1:$A$1849</definedName>
    <definedName name="_xlnm._FilterDatabase" localSheetId="15" hidden="1">'All academy number lookup'!$A$1</definedName>
    <definedName name="_xlnm._FilterDatabase" localSheetId="9" hidden="1">'All Previously Registered Acada'!$A$2:$G$2</definedName>
    <definedName name="_xlnm._FilterDatabase" localSheetId="13" hidden="1">'Career Cluster'!$A$1:$A$18</definedName>
    <definedName name="_xlnm._FilterDatabase" localSheetId="3" hidden="1">DistrictSchool!$A$1:$I$4728</definedName>
    <definedName name="_xlnm._FilterDatabase" localSheetId="11" hidden="1">'High School Academy Lookup'!$A$1:$A$1619</definedName>
    <definedName name="_xlnm._FilterDatabase" localSheetId="12" hidden="1">'HS Academy # lookup'!$A$1:$A$480</definedName>
    <definedName name="A">Instructions!$A$14</definedName>
    <definedName name="A._CRAWFORD_MOSLEY_HIGH_SCHOOL">DistrictSchool!#REF!</definedName>
    <definedName name="A._GARY_WALSINGHAM_ACADEMY">DistrictSchool!#REF!</definedName>
    <definedName name="A._K._SUTER_ELEMENTARY_SCHOOL">DistrictSchool!#REF!</definedName>
    <definedName name="A._L._MEBANE_MIDDLE_SCHOOL">DistrictSchool!#REF!</definedName>
    <definedName name="A._PHILIP_RANDOLPH_ACADEMIES">DistrictSchool!#REF!</definedName>
    <definedName name="A.D._HENDERSON_UNIVERSITY_SCHOOL___FAU_HIGH_SCHOOL">DistrictSchool!#REF!</definedName>
    <definedName name="A.QUINN_JONES_CENTER">DistrictSchool!#REF!</definedName>
    <definedName name="A_2">Instructions!$D$14</definedName>
    <definedName name="A_3">Instructions!$G$14</definedName>
    <definedName name="A_4">'Reregistered Academy'!$A$9</definedName>
    <definedName name="A_8">'Name Update Reregistered'!$A$9</definedName>
    <definedName name="A_9">'New Academy Registration'!$A$9</definedName>
    <definedName name="ABESS_PARK_ELEMENTARY_SCHOOL">DistrictSchool!#REF!</definedName>
    <definedName name="ABRAHAM_LINCOLN_MIDDLE_SCHOOL">DistrictSchool!#REF!</definedName>
    <definedName name="ACADEMIC_SOLUTIONS_ACADEMY_A">DistrictSchool!#REF!</definedName>
    <definedName name="ACADEMIC_SOLUTIONS_HIGH_SCHOOL">DistrictSchool!#REF!</definedName>
    <definedName name="ACADEMIE_DA_VINCI_CHARTER_SCHOOL">DistrictSchool!#REF!</definedName>
    <definedName name="ACADEMIR_CHARTER_SCHOOL_EAST_AT_DORAL">DistrictSchool!#REF!</definedName>
    <definedName name="ACADEMIR_CHARTER_SCHOOL_EAST_MIDDLE">DistrictSchool!#REF!</definedName>
    <definedName name="ACADEMIR_CHARTER_SCHOOL_ELEMENTARY_SOUTH">DistrictSchool!#REF!</definedName>
    <definedName name="ACADEMIR_CHARTER_SCHOOL_MIDDLE">DistrictSchool!#REF!</definedName>
    <definedName name="ACADEMIR_CHARTER_SCHOOL_OF_MATH_AND_SCIENCE">DistrictSchool!#REF!</definedName>
    <definedName name="ACADEMIR_CHARTER_SCHOOL_PREPARATORY">DistrictSchool!#REF!</definedName>
    <definedName name="ACADEMIR_CHARTER_SCHOOL_WEST">DistrictSchool!#REF!</definedName>
    <definedName name="ACADEMIR_MIDDLE_SCHOOL_OF_MATH_AND_SCIENCE">DistrictSchool!#REF!</definedName>
    <definedName name="ACADEMIR_PREPARATORY_ACADEMY">DistrictSchool!#REF!</definedName>
    <definedName name="Academy">#REF!</definedName>
    <definedName name="Academy_2">#REF!</definedName>
    <definedName name="Academy_5">'All Previously Registered Acada'!$F$2</definedName>
    <definedName name="ACADEMY_AT_THE_FARM">DistrictSchool!#REF!</definedName>
    <definedName name="ACADEMY_FOR_INNOVATIVE_EDUCATION">DistrictSchool!#REF!</definedName>
    <definedName name="ACADEMY_FOR_POSITIVE_LEARNING">DistrictSchool!#REF!</definedName>
    <definedName name="Academy_ID">#REF!</definedName>
    <definedName name="Academy_ID_5">'All Previously Registered Acada'!$E$2</definedName>
    <definedName name="ACADEMY_OF_ENVIRONMENTAL_SCIENCE">DistrictSchool!#REF!</definedName>
    <definedName name="AcademyID">#REF!</definedName>
    <definedName name="ACCELERATION_ACADEMIES_CENTRAL_MIAMI">DistrictSchool!#REF!</definedName>
    <definedName name="ACCELERATION_ACADEMIES_LEJEUNE">DistrictSchool!#REF!</definedName>
    <definedName name="ACCELERATION_ACADEMIES_LLC">DistrictSchool!#REF!</definedName>
    <definedName name="ACCELERATION_ACADEMIES_LLC_HOMESTEAD">DistrictSchool!#REF!</definedName>
    <definedName name="ACCELERATION_ACADEMY">DistrictSchool!#REF!</definedName>
    <definedName name="ACCELERATION_EAST">DistrictSchool!#REF!</definedName>
    <definedName name="ACCELERATION_WEST">DistrictSchool!#REF!</definedName>
    <definedName name="ACCESS_CHARTER">DistrictSchool!#REF!</definedName>
    <definedName name="ACCESS_TO_EDUCATION">DistrictSchool!#REF!</definedName>
    <definedName name="ACE_TECHNICAL_CENTER">DistrictSchool!#REF!</definedName>
    <definedName name="ACHIEVE_ACADEMY_AT_MCMILLIAN">DistrictSchool!#REF!</definedName>
    <definedName name="ACHIEVEMENT_ACADEMY">DistrictSchool!#REF!</definedName>
    <definedName name="ACREAGE_PINES_ELEMENTARY_SCHOOL">DistrictSchool!#REF!</definedName>
    <definedName name="ACTS">DistrictSchool!#REF!</definedName>
    <definedName name="ADA_MERRITT_K_8_CENTER">DistrictSchool!#REF!</definedName>
    <definedName name="ADAMS_MIDDLE_SCHOOL">DistrictSchool!#REF!</definedName>
    <definedName name="ADDIE_R._LEWIS_SCHOOL">DistrictSchool!#REF!</definedName>
    <definedName name="ADDISON_MIZNER_SCHOOL">DistrictSchool!#REF!</definedName>
    <definedName name="ADJUDICATED_YOUTH_FACILITY">DistrictSchool!#REF!</definedName>
    <definedName name="ADULT_COMMUNITY_EDUCATION">DistrictSchool!#REF!</definedName>
    <definedName name="ADULT_EDUCATION">DistrictSchool!#REF!</definedName>
    <definedName name="ADULT_EDUCATION___INDIANTOWN">DistrictSchool!#REF!</definedName>
    <definedName name="ADULT_EDUCATION_CENTER_OF_PALM_BEACH">DistrictSchool!#REF!</definedName>
    <definedName name="ADULT_EDUCATION_MARTIN_CO_HIGH">DistrictSchool!#REF!</definedName>
    <definedName name="ADULT_EDUCATION_PROGRAM">DistrictSchool!#REF!</definedName>
    <definedName name="ADULT_LEARNING_CENTER_OSCEOLA">DistrictSchool!#REF!</definedName>
    <definedName name="ADULT_SATELLITE_EAST">DistrictSchool!#REF!</definedName>
    <definedName name="ADULT_SATELLITE_WEST">DistrictSchool!#REF!</definedName>
    <definedName name="ADULT_VIRTUAL_ACADEMY">DistrictSchool!#REF!</definedName>
    <definedName name="ADULT_VOCATIONAL_COMMUNITY_EDUCATION">DistrictSchool!#REF!</definedName>
    <definedName name="ADVANTAGE_ACADEMY_OF_HILLSBOROUGH">DistrictSchool!#REF!</definedName>
    <definedName name="AGENORIA_S_PASCHAL_OLINDA_ELEMENTARY_SCHOOL">DistrictSchool!#REF!</definedName>
    <definedName name="AIR_BASE_K_8_CENTER_FOR_INTERNATIONAL_EDUCATION">DistrictSchool!#REF!</definedName>
    <definedName name="ALACHUA">'County_School Lookup'!$A$2:$A$548</definedName>
    <definedName name="ALACHUA_COUNTY_JAIL">DistrictSchool!#REF!</definedName>
    <definedName name="ALACHUA_DISTRICT_OFFICE">DistrictSchool!#REF!</definedName>
    <definedName name="ALACHUA_ELEMENTARY_SCHOOL">DistrictSchool!#REF!</definedName>
    <definedName name="ALACHUA_ESCHOOL__VIRTUAL_FRANCHISE">DistrictSchool!#REF!</definedName>
    <definedName name="ALACHUA_LEARNING_ACADEMY_ELEMENTARY">DistrictSchool!#REF!</definedName>
    <definedName name="ALACHUA_LEARNING_ACADEMY_MIDDLE">DistrictSchool!#REF!</definedName>
    <definedName name="ALACHUA_REGIONAL_JUEVNILE_DETENTION_CENTER">DistrictSchool!#REF!</definedName>
    <definedName name="ALACHUA_VIRTUAL_INSTRUCTION_COURSE_OFFERINGS__SECONDARY">DistrictSchool!#REF!</definedName>
    <definedName name="ALACHUA_VIRTUAL_INSTRUCTION_PROGRAM">DistrictSchool!#REF!</definedName>
    <definedName name="ALACHUA_VIRTUAL_INSTRUCTION_PROGRAM__DISTRICT_PROVIDED">DistrictSchool!#REF!</definedName>
    <definedName name="Alachua1EASTSIDE_HIGH_SCHOOL421">'SchoolAcademy Lookup'!$A$2:$A$3</definedName>
    <definedName name="Alachua1F._W._BUCHHOLZ_HIGH_SCHOOL431">'SchoolAcademy Lookup'!$B$2:$B$3</definedName>
    <definedName name="Alachua1GAINESVILLE_HIGH_SCHOOL151">'SchoolAcademy Lookup'!$C$2:$C$3</definedName>
    <definedName name="Alachua1HOWARD_W._BISHOP_MIDDLE_SCHOOL121">'SchoolAcademy Lookup'!$D$2:$D$3</definedName>
    <definedName name="Alachua1PROFESSIONAL_ACADEMY_MAGNET_AT_LOFTEN_HIGH_SCHOOL411">'SchoolAcademy Lookup'!$E$2:$E$3</definedName>
    <definedName name="ALAFIA_ELEMENTARY_SCHOOL">DistrictSchool!#REF!</definedName>
    <definedName name="ALDEN_ROAD_EXCEP._STUDENT_CENTER">DistrictSchool!#REF!</definedName>
    <definedName name="ALEE_ACADEMY_CHARTER_SCHOOL">DistrictSchool!#REF!</definedName>
    <definedName name="ALEXANDER_ELEMENTARY_SCHOOL">DistrictSchool!#REF!</definedName>
    <definedName name="ALEXANDER_W_DREYFOOS_JUNIOR_SCHOOL_OF_THE_ARTS">DistrictSchool!#REF!</definedName>
    <definedName name="ALFRED_ADLER_ELEMENTARY_SCHOOL">DistrictSchool!#REF!</definedName>
    <definedName name="ALFRED_I._DUPONT_MIDDLE_SCHOOL">DistrictSchool!#REF!</definedName>
    <definedName name="ALICE_B._LANDRUM_MIDDLE_SCHOOL">DistrictSchool!#REF!</definedName>
    <definedName name="ALIMACANI_ELEMENTARY_SCHOOL">DistrictSchool!#REF!</definedName>
    <definedName name="All_Previously_Registered_Acadamies">#REF!</definedName>
    <definedName name="All_Previously_Registered_Acadamies_2">'All Previously Registered Acada'!$A$1</definedName>
    <definedName name="ALLAMANDA_ELEMENTARY_SCHOOL">DistrictSchool!#REF!</definedName>
    <definedName name="ALLAPATTAH_FLATS_K_8">DistrictSchool!#REF!</definedName>
    <definedName name="ALLEN_D_NEASE_SENIOR_HIGH_SCHOOL">DistrictSchool!#REF!</definedName>
    <definedName name="ALLEN_PARK_ELEMENTARY_SCHOOL">DistrictSchool!#REF!</definedName>
    <definedName name="ALOMA_ELEMENTARY">DistrictSchool!#REF!</definedName>
    <definedName name="ALOMA_HIGH_CHARTER">DistrictSchool!#REF!</definedName>
    <definedName name="ALONSO_HIGH_SCHOOL">DistrictSchool!#REF!</definedName>
    <definedName name="ALONZO___TRACY_MOURNING_SENIOR_HIGH_SCHOOL">DistrictSchool!#REF!</definedName>
    <definedName name="ALPHA_CHARTER_OF_EXCELLENCE">DistrictSchool!#REF!</definedName>
    <definedName name="ALPHA_INTERNATIONAL_ACADEMY">DistrictSchool!#REF!</definedName>
    <definedName name="ALPHABET_LAND_MARGATE">DistrictSchool!#REF!</definedName>
    <definedName name="ALTA_VISTA_ELEMENTARY_SCHOOL">DistrictSchool!#REF!</definedName>
    <definedName name="ALTAMONTE_ELEMENTARY_SCHOOL">DistrictSchool!#REF!</definedName>
    <definedName name="ALTERNATIVE_CENTER_FOR_EDUCATION">DistrictSchool!#REF!</definedName>
    <definedName name="ALTERNATIVE_HIGH_SCHOOL_PROGRAM">DistrictSchool!#REF!</definedName>
    <definedName name="ALTERNATIVE_OUTREACH_PROGRAM">DistrictSchool!#REF!</definedName>
    <definedName name="ALTERNATIVE_PROGRAM_CENTRAL">DistrictSchool!#REF!</definedName>
    <definedName name="ALTHA_PUBLIC_SCHOOL">DistrictSchool!#REF!</definedName>
    <definedName name="ALTOONA_SCHOOL">DistrictSchool!#REF!</definedName>
    <definedName name="ALTURAS_ELEMENTARY_SCHOOL">DistrictSchool!#REF!</definedName>
    <definedName name="AMELIA_EARHART_ELEMENTARY_SCHOOL">DistrictSchool!#REF!</definedName>
    <definedName name="AMERICAN_CLASSICAL_CHARTER_ACADEMY">DistrictSchool!#REF!</definedName>
    <definedName name="AMERICAN_SENIOR_HIGH_ADULT_EDUCATION">DistrictSchool!#REF!</definedName>
    <definedName name="AMERICAN_SENIOR_HIGH_SCHOOL">DistrictSchool!#REF!</definedName>
    <definedName name="AMI_KIDS_TAMPA">DistrictSchool!#REF!</definedName>
    <definedName name="AMI_KIDS_YES">DistrictSchool!#REF!</definedName>
    <definedName name="AMIKIDS">DistrictSchool!#REF!</definedName>
    <definedName name="AMIKIDS_CLAY_COUNTY">DistrictSchool!#REF!</definedName>
    <definedName name="AMIKIDS_JACKSONVILLE">DistrictSchool!#REF!</definedName>
    <definedName name="AMIKIDS_MANATEE">DistrictSchool!#REF!</definedName>
    <definedName name="AMIKIDS_MARITIME_ACADEMY">DistrictSchool!#REF!</definedName>
    <definedName name="AMIKIDS_MIAMI_DADE_NORTH">DistrictSchool!#REF!</definedName>
    <definedName name="AMIKIDS_MIAMI_DADE_SOUTH">DistrictSchool!#REF!</definedName>
    <definedName name="AMIKIDS_OF_GREATER_FORT_LAUDERDALE">DistrictSchool!#REF!</definedName>
    <definedName name="AMIKIDS_ORLANDO">DistrictSchool!#REF!</definedName>
    <definedName name="AMIKIDS_VOLUSIA">DistrictSchool!#REF!</definedName>
    <definedName name="AMOS_P._GODBY_HIGH_SCHOOL">DistrictSchool!#REF!</definedName>
    <definedName name="ANCHOR_ACADEMY">DistrictSchool!#REF!</definedName>
    <definedName name="ANCLOTE_ELEMENTARY_SCHOOL">DistrictSchool!#REF!</definedName>
    <definedName name="ANCLOTE_HIGH_ADULT_EDUCATION">DistrictSchool!#REF!</definedName>
    <definedName name="ANCLOTE_HIGH_SCHOOL">DistrictSchool!#REF!</definedName>
    <definedName name="ANDERSON_ELEMENTARY_SCHOOL">DistrictSchool!#REF!</definedName>
    <definedName name="ANDOVER_ELEMENTARY">DistrictSchool!#REF!</definedName>
    <definedName name="ANDOVER_MIDDLE_SCHOOL">DistrictSchool!#REF!</definedName>
    <definedName name="ANDREA_CASTILLO_PREPARATORY_ACADEMY">DistrictSchool!#REF!</definedName>
    <definedName name="ANDREW_A._ROBINSON_ELEMENTARY_SCHOOL">DistrictSchool!#REF!</definedName>
    <definedName name="ANDREW_JACKSON_HIGH_SCHOOL">DistrictSchool!#REF!</definedName>
    <definedName name="ANDREW_JACKSON_MIDDLE_SCHOOL">DistrictSchool!#REF!</definedName>
    <definedName name="ANDREWS_HIGH_SCHOOL">DistrictSchool!#REF!</definedName>
    <definedName name="ANN_STORCK_CENTER__INC.">DistrictSchool!#REF!</definedName>
    <definedName name="ANNA_MARIA_ELEMENTARY_SCHOOL">DistrictSchool!#REF!</definedName>
    <definedName name="ANNABEL_C._PERRY_PK_8">DistrictSchool!#REF!</definedName>
    <definedName name="ANNETTE_P._EDWINS_ELEMENTARY_SCHOOL">DistrictSchool!#REF!</definedName>
    <definedName name="ANNIE_LUCY_WILLIAMS_ELEMENTARY_SCHOOL">DistrictSchool!#REF!</definedName>
    <definedName name="ANNIE_R._MORGAN_ELEMENTARY_SCHOOL">DistrictSchool!#REF!</definedName>
    <definedName name="ANONA_ELEMENTARY_SCHOOL">DistrictSchool!#REF!</definedName>
    <definedName name="ANTHONY_ELEMENTARY_SCHOOL">DistrictSchool!#REF!</definedName>
    <definedName name="ANTIOCH_ELEMENTARY_SCHOOL">DistrictSchool!#REF!</definedName>
    <definedName name="APALACHEE_ELEMENTARY_SCHOOL">DistrictSchool!#REF!</definedName>
    <definedName name="APALACHICOLA_BAY_CHARTER_SCHOOL">DistrictSchool!#REF!</definedName>
    <definedName name="APALACHICOLA_FOREST_YOUTH_ACADEMY">DistrictSchool!#REF!</definedName>
    <definedName name="APARICIO_LEVY_TECHNICAL_COLLEGE">DistrictSchool!#REF!</definedName>
    <definedName name="APOLLO_BEACH_ELEMENTARY_SCHOOL">DistrictSchool!#REF!</definedName>
    <definedName name="APOLLO_ELEMENTARY_SCHOOL">DistrictSchool!#REF!</definedName>
    <definedName name="APOLLO_MIDDLE_SCHOOL">DistrictSchool!#REF!</definedName>
    <definedName name="APOPKA_ELEMENTARY">DistrictSchool!#REF!</definedName>
    <definedName name="APOPKA_HIGH">DistrictSchool!#REF!</definedName>
    <definedName name="APOPKA_MIDDLE">DistrictSchool!#REF!</definedName>
    <definedName name="ARBOR_RIDGE_K_8">DistrictSchool!#REF!</definedName>
    <definedName name="ARC_BROWARD__INC.">DistrictSchool!#REF!</definedName>
    <definedName name="ARCHCREEK_ELEMENTARY_SCHOOL">DistrictSchool!#REF!</definedName>
    <definedName name="ARCHER_ELEMENTARY">DistrictSchool!#REF!</definedName>
    <definedName name="ARCHIMEDEAN_ACADEMY">DistrictSchool!#REF!</definedName>
    <definedName name="ARCHIMEDEAN_MIDDLE_CONSERVATORY">DistrictSchool!#REF!</definedName>
    <definedName name="ARCHIMEDEAN_UPPER_CONSERVATORY">DistrictSchool!#REF!</definedName>
    <definedName name="ARCOLA_LAKE_ELEMENTARY_SCHOOL">DistrictSchool!#REF!</definedName>
    <definedName name="ARGYLE_ELEMENTARY_SCHOOL">DistrictSchool!#REF!</definedName>
    <definedName name="ARLINGTON_ELEMENTARY_SCHOOL">DistrictSchool!#REF!</definedName>
    <definedName name="ARLINGTON_HEIGHTS_ELEMENTARY_SCHOOL">DistrictSchool!#REF!</definedName>
    <definedName name="ARLINGTON_MIDDLE_SCHOOL">DistrictSchool!#REF!</definedName>
    <definedName name="ARMWOOD_HIGH_SCHOOL">DistrictSchool!#REF!</definedName>
    <definedName name="ARTHUR_AND_POLLY_MAYS_CONSERVATORY_OF_THE_ARTS">DistrictSchool!#REF!</definedName>
    <definedName name="ARTS_ACADEMY_OF_EXCELLENCE">DistrictSchool!#REF!</definedName>
    <definedName name="ARVIDA_MIDDLE_SCHOOL">DistrictSchool!#REF!</definedName>
    <definedName name="ASCEND_CAREER_ACADEMY">DistrictSchool!#REF!</definedName>
    <definedName name="ASHTON_ELEMENTARY_SCHOOL">DistrictSchool!#REF!</definedName>
    <definedName name="ASPIRE_ACADEMY_CHARTER">DistrictSchool!#REF!</definedName>
    <definedName name="ASPIRE_PREPARATORY_ACADEMY">DistrictSchool!#REF!</definedName>
    <definedName name="ASTATULA_ELEMENTARY_SCHOOL">DistrictSchool!#REF!</definedName>
    <definedName name="ASTORIA_PARK_ELEMENTARY_SCHOOL">DistrictSchool!#REF!</definedName>
    <definedName name="ASTRONAUT_HIGH_SCHOOL">DistrictSchool!#REF!</definedName>
    <definedName name="ATHENIAN_ACADEMY">DistrictSchool!#REF!</definedName>
    <definedName name="ATHENIAN_ACADEMY_CHARTER_SCHOOL">DistrictSchool!#REF!</definedName>
    <definedName name="ATHENIAN_ACADEMY_OF_TECHNOLOGY_AND_THE_ARTS">DistrictSchool!#REF!</definedName>
    <definedName name="ATLANTIC_BEACH_ELEMENTARY_SCHOOL">DistrictSchool!#REF!</definedName>
    <definedName name="ATLANTIC_COAST_HIGH_SCHOOL">DistrictSchool!#REF!</definedName>
    <definedName name="ATLANTIC_HIGH_ADULT_EDUCATION_CENTER">DistrictSchool!#REF!</definedName>
    <definedName name="ATLANTIC_HIGH_SCHOOL">DistrictSchool!#REF!</definedName>
    <definedName name="ATLANTIC_MONTESSORI_CHARTER_SCHOOL">DistrictSchool!#REF!</definedName>
    <definedName name="ATLANTIC_MONTESSORI_CHARTER_SCHOOL_WEST_CAMPUS">DistrictSchool!#REF!</definedName>
    <definedName name="ATLANTIC_TECHNICAL_COLLEGE">DistrictSchool!#REF!</definedName>
    <definedName name="ATLANTIC_WEST_ELEMENTARY_SCHOOL">DistrictSchool!#REF!</definedName>
    <definedName name="ATLANTIS_ELEMENTARY_SCHOOL">DistrictSchool!#REF!</definedName>
    <definedName name="ATTUCKS_MIDDLE_SCHOOL">DistrictSchool!#REF!</definedName>
    <definedName name="ATWATER_ELEMENTARY">DistrictSchool!#REF!</definedName>
    <definedName name="AUBURNDALE_CENTRAL_ELEMENTARY_SCHOOL">DistrictSchool!#REF!</definedName>
    <definedName name="AUBURNDALE_ELEMENTARY_SCHOOL">DistrictSchool!#REF!</definedName>
    <definedName name="AUBURNDALE_SENIOR_HIGH_SCHOOL">DistrictSchool!#REF!</definedName>
    <definedName name="AUDUBON_ELEMENTARY_SCHOOL">DistrictSchool!#REF!</definedName>
    <definedName name="AUDUBON_PARK_SCHOOL">DistrictSchool!#REF!</definedName>
    <definedName name="Authorized_for_K_12_Lagged_Reporting">'23-24 CAPE List'!$M$3</definedName>
    <definedName name="AVALON_ELEMENTARY">DistrictSchool!#REF!</definedName>
    <definedName name="AVALON_ELEMENTARY_SCHOOL">DistrictSchool!#REF!</definedName>
    <definedName name="AVALON_MIDDLE">DistrictSchool!#REF!</definedName>
    <definedName name="AVALON_MIDDLE_SCHOOL">DistrictSchool!#REF!</definedName>
    <definedName name="AVANT_GARDE_ACADEMY_K_5_BROWARD">DistrictSchool!#REF!</definedName>
    <definedName name="AVANT_GARDE_ACADEMY_OF_BROWARD">DistrictSchool!#REF!</definedName>
    <definedName name="AVENTURA_CITY_OF_EXCELLENCE_SCHOOL">DistrictSchool!#REF!</definedName>
    <definedName name="AVENTURA_WATERWAYS_K_8_CENTER">DistrictSchool!#REF!</definedName>
    <definedName name="AVOCADO_ELEMENTARY_SCHOOL">DistrictSchool!#REF!</definedName>
    <definedName name="AVON_ELEMENTARY_SCHOOL">DistrictSchool!#REF!</definedName>
    <definedName name="AVON_PARK_HIGH_SCHOOL">DistrictSchool!#REF!</definedName>
    <definedName name="AVON_PARK_MIDDLE_SCHOOL">DistrictSchool!#REF!</definedName>
    <definedName name="AZALEA_ELEMENTARY_SCHOOL">DistrictSchool!#REF!</definedName>
    <definedName name="AZALEA_MIDDLE_SCHOOL">DistrictSchool!#REF!</definedName>
    <definedName name="AZALEA_PARK_ELEMENTARY">DistrictSchool!#REF!</definedName>
    <definedName name="B">Instructions!$A$15</definedName>
    <definedName name="B.D._GULLETT_ELEMENTARY_SCHOOL">DistrictSchool!#REF!</definedName>
    <definedName name="B_1">Instructions!$D$15</definedName>
    <definedName name="B_2">Instructions!$G$15</definedName>
    <definedName name="B_4">'Reregistered Academy'!$B$9</definedName>
    <definedName name="B_8">'Name Update Reregistered'!$B$9</definedName>
    <definedName name="B_9">'New Academy Registration'!$B$9</definedName>
    <definedName name="BABCOCK_NEIGHBORHOOD_SCHOOL">DistrictSchool!#REF!</definedName>
    <definedName name="BABIES_TAP">DistrictSchool!#REF!</definedName>
    <definedName name="BAGDAD_ELEMENTARY_SCHOOL">DistrictSchool!#REF!</definedName>
    <definedName name="BAILEY_ELEMENTARY_SCHOOL">DistrictSchool!#REF!</definedName>
    <definedName name="BAIR_MIDDLE_SCHOOL">DistrictSchool!#REF!</definedName>
    <definedName name="BAK_MIDDLE_SCHOOL_OF_THE_ARTS">DistrictSchool!#REF!</definedName>
    <definedName name="BAKER">'County_School Lookup'!$B$2:$B$548</definedName>
    <definedName name="BAKER_COUNTY_ADULT_CENTER">DistrictSchool!#REF!</definedName>
    <definedName name="BAKER_COUNTY_MIDDLE_SCHOOL">DistrictSchool!#REF!</definedName>
    <definedName name="BAKER_COUNTY_SENIOR_HIGH_SCHOOL">DistrictSchool!#REF!</definedName>
    <definedName name="BAKER_COUNTY_VIRTUAL_FRANCHISE">DistrictSchool!#REF!</definedName>
    <definedName name="BAKER_DISTRICT_OFFICE">DistrictSchool!#REF!</definedName>
    <definedName name="BAKER_HEAD_START">DistrictSchool!#REF!</definedName>
    <definedName name="BAKER_SCHOOL">DistrictSchool!#REF!</definedName>
    <definedName name="BAKER_VIRTUAL_INSTRUCTION_PROGRAM">DistrictSchool!#REF!</definedName>
    <definedName name="BAKER_VIRTUAL_INSTRUCTION_PROGRAM__DISTRICT_PROVIDED">DistrictSchool!#REF!</definedName>
    <definedName name="BALDWIN_MIDDLE_SENIOR_HIGH_SCHOOL">DistrictSchool!#REF!</definedName>
    <definedName name="BALDWIN_PARK_ELEMENTARY">DistrictSchool!#REF!</definedName>
    <definedName name="BALLARD_ELEMENTARY_SCHOOL">DistrictSchool!#REF!</definedName>
    <definedName name="BALLAST_POINT_ELEMENTARY_SCHOOL">DistrictSchool!#REF!</definedName>
    <definedName name="BANYAN_CREEK_ELEMENTARY_SCHOOL">DistrictSchool!#REF!</definedName>
    <definedName name="BANYAN_ELEMENTARY_SCHOOL">DistrictSchool!#REF!</definedName>
    <definedName name="BARBARA_A_HARVEY_ELEMENTARY_SCHOOL">DistrictSchool!#REF!</definedName>
    <definedName name="BARBARA_GOLEMAN_SENIOR_HIGH">DistrictSchool!#REF!</definedName>
    <definedName name="BARBARA_HAWKINS_ELEMENTARY_SCHOOL">DistrictSchool!#REF!</definedName>
    <definedName name="BARDMOOR_ELEMENTARY_SCHOOL">DistrictSchool!#REF!</definedName>
    <definedName name="BARRINGTON_MIDDLE_SCHOOL">DistrictSchool!#REF!</definedName>
    <definedName name="BARRON_COLLIER_HIGH_SCHOOL">DistrictSchool!#REF!</definedName>
    <definedName name="BARTON_ELEMENTARY_SCHOOL">DistrictSchool!#REF!</definedName>
    <definedName name="BARTOW_ELEMENTARY_ACADEMY">DistrictSchool!#REF!</definedName>
    <definedName name="BARTOW_MIDDLE_SCHOOL">DistrictSchool!#REF!</definedName>
    <definedName name="BARTOW_SENIOR_HIGH_SCHOOL">DistrictSchool!#REF!</definedName>
    <definedName name="BARTRAM_SPRINGS_ELEMENTARY">DistrictSchool!#REF!</definedName>
    <definedName name="BARTRAM_TRAIL_HIGH_SCHOOL">DistrictSchool!#REF!</definedName>
    <definedName name="BAUDER_ELEMENTARY_SCHOOL">DistrictSchool!#REF!</definedName>
    <definedName name="BAUDHUIN_ORAL_SCHOOL_NOVA_UNIVERSITY">DistrictSchool!#REF!</definedName>
    <definedName name="BAY">'County_School Lookup'!$C$2:$C$548</definedName>
    <definedName name="BAY_CREST_ELEMENTARY_SCHOOL">DistrictSchool!#REF!</definedName>
    <definedName name="BAY_DISTRICT_OFFICE">DistrictSchool!#REF!</definedName>
    <definedName name="BAY_HAVEN_CHARTER_ACADEMY">DistrictSchool!#REF!</definedName>
    <definedName name="BAY_HAVEN_CHARTER_MIDDLE_SCHOOL">DistrictSchool!#REF!</definedName>
    <definedName name="BAY_HAVEN_SCHOOL_OF_BASICS_PLUS">DistrictSchool!#REF!</definedName>
    <definedName name="BAY_HIGH_SCHOOL">DistrictSchool!#REF!</definedName>
    <definedName name="BAY_LAKE_ELEMENTARY">DistrictSchool!#REF!</definedName>
    <definedName name="BAY_MEADOWS_ELEMENTARY">DistrictSchool!#REF!</definedName>
    <definedName name="BAY_POINT_ELEMENTARY_SCHOOL">DistrictSchool!#REF!</definedName>
    <definedName name="BAY_POINT_MIDDLE_SCHOOL">DistrictSchool!#REF!</definedName>
    <definedName name="BAY_REGIONAL_JUVENILE_DETENTION_CENTER">DistrictSchool!#REF!</definedName>
    <definedName name="BAY_SCHOOL">DistrictSchool!#REF!</definedName>
    <definedName name="BAY_VIRTUAL_FRANCHISE">DistrictSchool!#REF!</definedName>
    <definedName name="BAY_VIRTUAL_INSTRUCTION__COURSE_OFFERINGS">DistrictSchool!#REF!</definedName>
    <definedName name="BAY_VIRTUAL_INSTRUCTION_PROGRAM">DistrictSchool!#REF!</definedName>
    <definedName name="BAY_VIRTUAL_INSTRUCTION_PROGRAM__DISTRICT_PROVIDED">DistrictSchool!#REF!</definedName>
    <definedName name="BAY_VISTA_FUNDAMENTAL_ELEMENTARY_SCHOOL">DistrictSchool!#REF!</definedName>
    <definedName name="BAYCARE_BEHAVIORAL_HEALTH">DistrictSchool!#REF!</definedName>
    <definedName name="BAYONET_POINT_MIDDLE_SCHOOL">DistrictSchool!#REF!</definedName>
    <definedName name="BAYSHORE_ELEMENTARY_SCHOOL">DistrictSchool!#REF!</definedName>
    <definedName name="BAYSHORE_HIGH_SCHOOL">DistrictSchool!#REF!</definedName>
    <definedName name="BAYSIDE_HIGH_SCHOOL">DistrictSchool!#REF!</definedName>
    <definedName name="BAYVIEW_ELEMENTARY_SCHOOL">DistrictSchool!#REF!</definedName>
    <definedName name="BEACHLAND_ELEMENTARY_SCHOOL">DistrictSchool!#REF!</definedName>
    <definedName name="BEACHSIDE_ELEMENTARY_SCHOOL">DistrictSchool!#REF!</definedName>
    <definedName name="BEACHSIDE_MONTESSORI_VILLAGE">DistrictSchool!#REF!</definedName>
    <definedName name="BEACON_COLLEGE_PREP_MIDDLE_SCHOOL">DistrictSchool!#REF!</definedName>
    <definedName name="BEACON_COLLEGE_PREPARATORY_ELEMENTARY_SCHOOL">DistrictSchool!#REF!</definedName>
    <definedName name="BEACON_COVE_INTERMEDIATE_SCHOOL">DistrictSchool!#REF!</definedName>
    <definedName name="BEACON_HIGH_SCHOOL">DistrictSchool!#REF!</definedName>
    <definedName name="BEAR_CREEK_ELEMENTARY_SCHOOL">DistrictSchool!#REF!</definedName>
    <definedName name="BEAR_LAKE_ELEMENTARY_SCHOOL">DistrictSchool!#REF!</definedName>
    <definedName name="BEAR_LAKES_MIDDLE_SCHOOL">DistrictSchool!#REF!</definedName>
    <definedName name="BEAUCLERC_ELEMENTARY_SCHOOL">DistrictSchool!#REF!</definedName>
    <definedName name="BECOMING_COLLEGIATE_ACADEMY">DistrictSchool!#REF!</definedName>
    <definedName name="BEL_AIRE_ELEMENTARY_SCHOOL">DistrictSchool!#REF!</definedName>
    <definedName name="BELCHER_ELEMENTARY_SCHOOL">DistrictSchool!#REF!</definedName>
    <definedName name="BELIEVERS_ACADEMY">DistrictSchool!#REF!</definedName>
    <definedName name="BELL_CREEK_ACADEMY">DistrictSchool!#REF!</definedName>
    <definedName name="BELL_CREEK_ACADEMY_HIGH_SCHOOL">DistrictSchool!#REF!</definedName>
    <definedName name="BELL_ELEMENTARY_SCHOOL">DistrictSchool!#REF!</definedName>
    <definedName name="BELL_HIGH_SCHOOL">DistrictSchool!#REF!</definedName>
    <definedName name="BELLA_CITTA_ELEMENTARY">DistrictSchool!#REF!</definedName>
    <definedName name="BELLALAGO_CHARTER_ACADEMY">DistrictSchool!#REF!</definedName>
    <definedName name="BELLAMY_ELEMENTARY_SCHOOL">DistrictSchool!#REF!</definedName>
    <definedName name="BELLE_GLADE_ELEMENTARY_SCHOOL">DistrictSchool!#REF!</definedName>
    <definedName name="BELLE_TERRE_ELEMENTARY_SCHOOL">DistrictSchool!#REF!</definedName>
    <definedName name="BELLEAIR_ELEMENTARY_SCHOOL">DistrictSchool!#REF!</definedName>
    <definedName name="BELLEVIEW_ELEMENTARY_SCHOOL">DistrictSchool!#REF!</definedName>
    <definedName name="BELLEVIEW_HIGH_SCHOOL">DistrictSchool!#REF!</definedName>
    <definedName name="BELLEVIEW_MIDDLE_SCHOOL">DistrictSchool!#REF!</definedName>
    <definedName name="BELLEVIEW_SANTOS_ELEMENTARY_SCHOOL">DistrictSchool!#REF!</definedName>
    <definedName name="BELLVIEW_ELEMENTARY_SCHOOL">DistrictSchool!#REF!</definedName>
    <definedName name="BELLVIEW_MIDDLE_SCHOOL">DistrictSchool!#REF!</definedName>
    <definedName name="BELMONT_ACADEMY">DistrictSchool!#REF!</definedName>
    <definedName name="BELMONT_ELEMENTARY_SCHOOL">DistrictSchool!#REF!</definedName>
    <definedName name="BELVEDERE_ELEMENTARY_SCHOOL">DistrictSchool!#REF!</definedName>
    <definedName name="BEN_GAMLA_CHARTER_SCHOOL">DistrictSchool!#REF!</definedName>
    <definedName name="BEN_GAMLA_CHARTER_SCHOOL_NORTH_CAMPUS">DistrictSchool!#REF!</definedName>
    <definedName name="BEN_GAMLA_CHARTER_SCHOOL_SOUTH_BROWARD">DistrictSchool!#REF!</definedName>
    <definedName name="BEN_GAMLA_PALM_BEACH">DistrictSchool!#REF!</definedName>
    <definedName name="BEN_SHEPPARD_ELEMENTARY_SCHOOL">DistrictSchool!#REF!</definedName>
    <definedName name="BENITO_MIDDLE_SCHOOL">DistrictSchool!#REF!</definedName>
    <definedName name="BENJAMIN_FRANKLIN_K_8_CENTER">DistrictSchool!#REF!</definedName>
    <definedName name="BENNETT_C_RUSSELL_ELEMENTARY_SCHOOL">DistrictSchool!#REF!</definedName>
    <definedName name="BENNETT_ELEMENTARY_SCHOOL">DistrictSchool!#REF!</definedName>
    <definedName name="BENOIST_FARMS_ELEMENTARY_SCHOOL">DistrictSchool!#REF!</definedName>
    <definedName name="BENT_TREE_ELEMENTARY_SCHOOL">DistrictSchool!#REF!</definedName>
    <definedName name="BENTLEY_ELEMENTARY_SCHOOL">DistrictSchool!#REF!</definedName>
    <definedName name="BERKLEY_ACCELERATED_MIDDLE_SCHOOL">DistrictSchool!#REF!</definedName>
    <definedName name="BERKLEY_ELEMENTARY_SCHOOL">DistrictSchool!#REF!</definedName>
    <definedName name="BERKSHIRE_ELEMENTARY_SCHOOL">DistrictSchool!#REF!</definedName>
    <definedName name="BERRYHILL_ELEMENTARY_SCHOOL">DistrictSchool!#REF!</definedName>
    <definedName name="BESSEY_CREEK_ELEMENTARY_SCHOOL">DistrictSchool!#REF!</definedName>
    <definedName name="BETA">DistrictSchool!#REF!</definedName>
    <definedName name="BETHLEHEM_HIGH_SCHOOL">DistrictSchool!#REF!</definedName>
    <definedName name="BETHUNE_ACADEMY">DistrictSchool!#REF!</definedName>
    <definedName name="BEULAH_ACADEMY_OF_SCIENCE">DistrictSchool!#REF!</definedName>
    <definedName name="BEULAH_ELEMENTARY_SCHOOL">DistrictSchool!#REF!</definedName>
    <definedName name="BEULAH_MIDDLE_SCHOOL">DistrictSchool!#REF!</definedName>
    <definedName name="BEVERLY_SHORES_ELEMENTARY_SCHOOL">DistrictSchool!#REF!</definedName>
    <definedName name="BEVIS_ELEMENTARY_SCHOOL">DistrictSchool!#REF!</definedName>
    <definedName name="BEXLEY_ELEMENTARY_SCHOOL">DistrictSchool!#REF!</definedName>
    <definedName name="BIG_BEND_ACADEMY_OF_MATH_AND_SCIENCE">DistrictSchool!#REF!</definedName>
    <definedName name="BIG_BEND_TECHNICAL_COLLEGE">DistrictSchool!#REF!</definedName>
    <definedName name="BIG_CYPRESS_ELEMENTARY_SCHOOL">DistrictSchool!#REF!</definedName>
    <definedName name="BIG_PINE_ACADEMY">DistrictSchool!#REF!</definedName>
    <definedName name="BILL_DUNCAN_OPPORTUNITY_CENTER">DistrictSchool!#REF!</definedName>
    <definedName name="BILTMORE_ELEMENTARY_SCHOOL">DistrictSchool!#REF!</definedName>
    <definedName name="BING_ELEMENTARY_SCHOOL">DistrictSchool!#REF!</definedName>
    <definedName name="BINKS_FOREST_ELEMENTARY_SCHOOL">DistrictSchool!#REF!</definedName>
    <definedName name="BIOTECH_RICHMOND_HEIGHTS_9_12_HIGH_SCHOOL">DistrictSchool!#REF!</definedName>
    <definedName name="BISCAYNE_BEACH_ELEMENTARY_SCHOOL">DistrictSchool!#REF!</definedName>
    <definedName name="BISCAYNE_ELEMENTARY_SCHOOL">DistrictSchool!#REF!</definedName>
    <definedName name="BISCAYNE_HIGH_SCHOOL">DistrictSchool!#REF!</definedName>
    <definedName name="BLACKBURN_ELEMENTARY_SCHOOL">DistrictSchool!#REF!</definedName>
    <definedName name="BLAKE_HIGH_SCHOOL">DistrictSchool!#REF!</definedName>
    <definedName name="BLANCHE_ELY_HIGH_SCHOOL">DistrictSchool!#REF!</definedName>
    <definedName name="BLANCHE_H._DAUGHTREY_ELEMENTARY">DistrictSchool!#REF!</definedName>
    <definedName name="BLANKNER_K_8">DistrictSchool!#REF!</definedName>
    <definedName name="BLANTON_ELEMENTARY_SCHOOL">DistrictSchool!#REF!</definedName>
    <definedName name="BLIND_HIGH_SCHOOL__FSDB">DistrictSchool!#REF!</definedName>
    <definedName name="BLIND_PK_8_SCHOOL__FSDB">DistrictSchool!#REF!</definedName>
    <definedName name="BLOOMINGDALE_HIGH_SCHOOL">DistrictSchool!#REF!</definedName>
    <definedName name="BLOUNTSTOWN_ELEMENTARY_SCHOOL">DistrictSchool!#REF!</definedName>
    <definedName name="BLOUNTSTOWN_HIGH_SCHOOL">DistrictSchool!#REF!</definedName>
    <definedName name="BLUE_ANGELS_ELEMENTARY_SCHOOL">DistrictSchool!#REF!</definedName>
    <definedName name="BLUE_LAKE_ELEMENTARY_SCHOOL">DistrictSchool!#REF!</definedName>
    <definedName name="BLUE_LAKES_ELEMENTARY_SCHOOL">DistrictSchool!#REF!</definedName>
    <definedName name="BLUEWATER_ELEMENTARY_SCHOOL">DistrictSchool!#REF!</definedName>
    <definedName name="BOB_GRAHAM_EDUCATION_CENTER">DistrictSchool!#REF!</definedName>
    <definedName name="BOB_SIKES_ELEMENTARY_SCHOOL">DistrictSchool!#REF!</definedName>
    <definedName name="BOCA_CIEGA_HIGH_SCHOOL">DistrictSchool!#REF!</definedName>
    <definedName name="BOCA_RATON_COMMUNITY_HIGH_SCHOOL">DistrictSchool!#REF!</definedName>
    <definedName name="BOCA_RATON_COMMUNITY_MIDDLE_SCHOOL">DistrictSchool!#REF!</definedName>
    <definedName name="BOCA_RATON_ELEMENTARY_SCHOOL">DistrictSchool!#REF!</definedName>
    <definedName name="BOCA_RATON_HIGH_ADULT_EDUCATION_CENTER">DistrictSchool!#REF!</definedName>
    <definedName name="BOCA_RATON_MIDDLE_ADULT_EDUCATION_CENTER">DistrictSchool!#REF!</definedName>
    <definedName name="BOGGY_CREEK_ELEMENTARY_SCHOOL">DistrictSchool!#REF!</definedName>
    <definedName name="BOK_ACADEMY">DistrictSchool!#REF!</definedName>
    <definedName name="BOLD_STEP_INFANT_CARE">DistrictSchool!#REF!</definedName>
    <definedName name="BOND_ELEMENTARY_SCHOOL">DistrictSchool!#REF!</definedName>
    <definedName name="BONIFAY_K_8_SCHOOL">DistrictSchool!#REF!</definedName>
    <definedName name="BONITA_SPRINGS_CHARTER_SCHOOL">DistrictSchool!#REF!</definedName>
    <definedName name="BONITA_SPRINGS_ELEMENTARY_SCHOOL">DistrictSchool!#REF!</definedName>
    <definedName name="BONITA_SPRINGS_HIGH_SCHOOL">DistrictSchool!#REF!</definedName>
    <definedName name="BONITA_SPRINGS_MIDDLE_CENTER_FOR_THE_ARTS">DistrictSchool!#REF!</definedName>
    <definedName name="BONNEVILLE_ELEMENTARY">DistrictSchool!#REF!</definedName>
    <definedName name="BOOKER_HIGH_SCHOOL">DistrictSchool!#REF!</definedName>
    <definedName name="BOOKER_MIDDLE_SCHOOL">DistrictSchool!#REF!</definedName>
    <definedName name="BOOKER_T._WASHINGTON_SENIOR_HIGH">DistrictSchool!#REF!</definedName>
    <definedName name="BOULEVARD_HEIGHTS_ELEMENTARY">DistrictSchool!#REF!</definedName>
    <definedName name="BOULWARE_SPRINGS_CHARTER">DistrictSchool!#REF!</definedName>
    <definedName name="BOWERS_WHITLEY_ADULT___COMMUNITY_CENTER">DistrictSchool!#REF!</definedName>
    <definedName name="BOWERS_WHITLEY_CAREER_CENTER">DistrictSchool!#REF!</definedName>
    <definedName name="BOWLING_GREEN_ELEMENTARY_SCHOOL">DistrictSchool!#REF!</definedName>
    <definedName name="BOWMAN_ASHE_DOOLIN_K_8_ACADEMY">DistrictSchool!#REF!</definedName>
    <definedName name="BOYD_H._ANDERSON_HIGH_SCHOOL">DistrictSchool!#REF!</definedName>
    <definedName name="BOYETTE_SPRINGS_ELEMENTARY_SCHOOL">DistrictSchool!#REF!</definedName>
    <definedName name="BOYNTON_BEACH_COMMUNITY_ADULT">DistrictSchool!#REF!</definedName>
    <definedName name="BOYNTON_BEACH_COMMUNITY_HIGH">DistrictSchool!#REF!</definedName>
    <definedName name="BOYSTOWN">DistrictSchool!#REF!</definedName>
    <definedName name="BRADEN_RIVER_ELEMENTARY_SCHOOL">DistrictSchool!#REF!</definedName>
    <definedName name="BRADEN_RIVER_HIGH_SCHOOL">DistrictSchool!#REF!</definedName>
    <definedName name="BRADEN_RIVER_MIDDLE_SCHOOL">DistrictSchool!#REF!</definedName>
    <definedName name="BRADFORD">'County_School Lookup'!$D$2:$D$548</definedName>
    <definedName name="BRADFORD_DISTRICT_OFFICE">DistrictSchool!#REF!</definedName>
    <definedName name="BRADFORD_HIGH_SCHOOL">DistrictSchool!#REF!</definedName>
    <definedName name="BRADFORD_MIDDLE_SCHOOL">DistrictSchool!#REF!</definedName>
    <definedName name="BRADFORD_VIRTUAL_FRANCHISE">DistrictSchool!#REF!</definedName>
    <definedName name="BRADFORD_VIRTUAL_INSTRUCTION_PROGRAM">DistrictSchool!#REF!</definedName>
    <definedName name="BRADFORD_VIRTUAL_INSTRUCTION_PROGRAM__DISTRICT_PROVIDED">DistrictSchool!#REF!</definedName>
    <definedName name="BRANDON_ADULT_COMMUNITY_CENTER">DistrictSchool!#REF!</definedName>
    <definedName name="BRANDON_HIGH_SCHOOL">DistrictSchool!#REF!</definedName>
    <definedName name="BRANDON_SUCCESS_CENTER">DistrictSchool!#REF!</definedName>
    <definedName name="BRANFORD_ELEMENTARY_SCHOOL">DistrictSchool!#REF!</definedName>
    <definedName name="BRANFORD_HIGH_SCHOOL">DistrictSchool!#REF!</definedName>
    <definedName name="BRATT_ELEMENTARY_SCHOOL">DistrictSchool!#REF!</definedName>
    <definedName name="BREAKFAST_POINT_ACADEMY">DistrictSchool!#REF!</definedName>
    <definedName name="BRENTWOOD_ELEMENTARY_SCHOOL">DistrictSchool!#REF!</definedName>
    <definedName name="BREVARD">'County_School Lookup'!$E$2:$E$548</definedName>
    <definedName name="BREVARD_ADULT_EDUCATION_AT_COCOA">DistrictSchool!#REF!</definedName>
    <definedName name="BREVARD_ADULT_EDUCATION_AT_MELBOURNE">DistrictSchool!#REF!</definedName>
    <definedName name="BREVARD_ADULT_EDUCATION_AT_PALM_BAY">DistrictSchool!#REF!</definedName>
    <definedName name="BREVARD_ADULT_EDUCATION_AT_TITUSVILLE">DistrictSchool!#REF!</definedName>
    <definedName name="BREVARD_ADULT_EDUCATION_ONLINE_ACADEMY">DistrictSchool!#REF!</definedName>
    <definedName name="BREVARD_COUNTY_JAIL_COMPLEX">DistrictSchool!#REF!</definedName>
    <definedName name="BREVARD_COUNTY_JUVENILE_DETENTION_CENTER">DistrictSchool!#REF!</definedName>
    <definedName name="BREVARD_DISTRICT_OFFICE">DistrictSchool!#REF!</definedName>
    <definedName name="BREVARD_GROUP_TREATMENT_HOME">DistrictSchool!#REF!</definedName>
    <definedName name="BREVARD_VIRTUAL_ESCHOOL">DistrictSchool!#REF!</definedName>
    <definedName name="BREVARD_VIRTUAL_FRANCHISE">DistrictSchool!#REF!</definedName>
    <definedName name="BREVARD_VIRTUAL_INSTRUCTION__COURSE_OFFERINGS">DistrictSchool!#REF!</definedName>
    <definedName name="BREVARD_VIRTUAL_INSTRUCTION_PROGRAM">DistrictSchool!#REF!</definedName>
    <definedName name="BREWSTER_TECHNICAL_COLLEGE">DistrictSchool!#REF!</definedName>
    <definedName name="BRIDGEPREP_ACADEMY">DistrictSchool!#REF!</definedName>
    <definedName name="BRIDGEPREP_ACADEMY_CHARTER">DistrictSchool!#REF!</definedName>
    <definedName name="BRIDGEPREP_ACADEMY_COLLIER">DistrictSchool!#REF!</definedName>
    <definedName name="BRIDGEPREP_ACADEMY_INTERAMERICAN_CAMPUS">DistrictSchool!#REF!</definedName>
    <definedName name="BRIDGEPREP_ACADEMY_OF_ADVANCED_STUDIES_OF_HILLSBOROUGH">DistrictSchool!#REF!</definedName>
    <definedName name="BRIDGEPREP_ACADEMY_OF_BROWARD_K_8">DistrictSchool!#REF!</definedName>
    <definedName name="BRIDGEPREP_ACADEMY_OF_GREATER_MIAMI">DistrictSchool!#REF!</definedName>
    <definedName name="BRIDGEPREP_ACADEMY_OF_HOLLYWOOD_HILLS">DistrictSchool!#REF!</definedName>
    <definedName name="BRIDGEPREP_ACADEMY_OF_MIAMI_DADE">DistrictSchool!#REF!</definedName>
    <definedName name="BRIDGEPREP_ACADEMY_OF_NORTH_MIAMI_BEACH">DistrictSchool!#REF!</definedName>
    <definedName name="BRIDGEPREP_ACADEMY_OF_PALM_BEACH">DistrictSchool!#REF!</definedName>
    <definedName name="BRIDGEPREP_ACADEMY_OF_POLK">DistrictSchool!#REF!</definedName>
    <definedName name="BRIDGEPREP_ACADEMY_OF_RIVERVIEW">DistrictSchool!#REF!</definedName>
    <definedName name="BRIDGEPREP_ACADEMY_OF_ST.CLOUD">DistrictSchool!#REF!</definedName>
    <definedName name="BRIDGEPREP_ACADEMY_OF_TAMPA">DistrictSchool!#REF!</definedName>
    <definedName name="BRIDGEPREP_ACADEMY_OF_VILLAGE_GREEN">DistrictSchool!#REF!</definedName>
    <definedName name="BRIDGEPREP_ACADEMY_OF_VILLAGE_GREEN_MIDDLE_HIGH_SCHOOL">DistrictSchool!#REF!</definedName>
    <definedName name="BRIDGEPREP_ACADEMY_OSCEOLA_COUNTY">DistrictSchool!#REF!</definedName>
    <definedName name="BRIDGEPREP_ACADEMY_SOUTH">DistrictSchool!#REF!</definedName>
    <definedName name="BRIDGEWATER_MIDDLE">DistrictSchool!#REF!</definedName>
    <definedName name="BRIGHT_FUTURES_ACADEMY">DistrictSchool!#REF!</definedName>
    <definedName name="BRIGHT_HORIZONS">DistrictSchool!#REF!</definedName>
    <definedName name="BRIGHTVIEW_PREPARATORY_ACADEMY">DistrictSchool!#REF!</definedName>
    <definedName name="BROADMOOR_ELEMENTARY_SCHOOL">DistrictSchool!#REF!</definedName>
    <definedName name="BROADVIEW_ELEMENTARY_SCHOOL">DistrictSchool!#REF!</definedName>
    <definedName name="BRONSON_ELEMENTARY_SCHOOL">DistrictSchool!#REF!</definedName>
    <definedName name="BRONSON_MIDDLE_HIGH_SCHOOL">DistrictSchool!#REF!</definedName>
    <definedName name="BROOKER_CREEK_ELEMENTARY_SCHOOL">DistrictSchool!#REF!</definedName>
    <definedName name="BROOKER_ELEMENTARY_SCHOOL">DistrictSchool!#REF!</definedName>
    <definedName name="BROOKS_DEBARTOLO_COLLEGIATE_HIGH_SCHOOL">DistrictSchool!#REF!</definedName>
    <definedName name="BROOKSHIRE_ELEMENTARY">DistrictSchool!#REF!</definedName>
    <definedName name="BROOKSIDE_MIDDLE_SCHOOL">DistrictSchool!#REF!</definedName>
    <definedName name="BROOKSVILLE_ELEMENTARY_SCHOOL">DistrictSchool!#REF!</definedName>
    <definedName name="BROOKSVILLE_ENGINEERING__SCIENCE_AND_TECHNOLOGY__B.E.S.T.__ACADEMY">DistrictSchool!#REF!</definedName>
    <definedName name="BROOKVIEW_ELEMENTARY_SCHOOL">DistrictSchool!#REF!</definedName>
    <definedName name="BROWARD">'County_School Lookup'!$F$2:$F$548</definedName>
    <definedName name="BROWARD_CHILDREN_S_CENTER_NORTH">DistrictSchool!#REF!</definedName>
    <definedName name="BROWARD_CHILDREN_S_CENTER_SOUTH">DistrictSchool!#REF!</definedName>
    <definedName name="BROWARD_DETENTION_CENTER">DistrictSchool!#REF!</definedName>
    <definedName name="BROWARD_DISTRICT_OFFICE">DistrictSchool!#REF!</definedName>
    <definedName name="BROWARD_ELEMENTARY_SCHOOL">DistrictSchool!#REF!</definedName>
    <definedName name="BROWARD_ESTATES_ELEMENTARY_SCHOOL">DistrictSchool!#REF!</definedName>
    <definedName name="BROWARD_MATH_AND_SCIENCE_SCHOOLS">DistrictSchool!#REF!</definedName>
    <definedName name="BROWARD_VIRTUAL_FRANCHISE">DistrictSchool!#REF!</definedName>
    <definedName name="BROWARD_VIRTUAL_INSTRUCTION_PROGRAM">DistrictSchool!#REF!</definedName>
    <definedName name="BROWARD_YOUTH_TREATMENT_CENTER">DistrictSchool!#REF!</definedName>
    <definedName name="BROWN_BARGE_MIDDLE_SCHOOL">DistrictSchool!#REF!</definedName>
    <definedName name="BROWNING_PEARCE_ELEMENTARY_SCHOOL">DistrictSchool!#REF!</definedName>
    <definedName name="BROWNSVILLE_MIDDLE_SCHOOL">DistrictSchool!#REF!</definedName>
    <definedName name="BRUCIE_BALL_EDUCATIONAL_CENTER">DistrictSchool!#REF!</definedName>
    <definedName name="BRYAN_ELEMENTARY_SCHOOL">DistrictSchool!#REF!</definedName>
    <definedName name="BRYANT_ELEMENTARY_SCHOOL">DistrictSchool!#REF!</definedName>
    <definedName name="BRYCEVILLE_ELEMENTARY_SCHOOL">DistrictSchool!#REF!</definedName>
    <definedName name="BUCHANAN_MIDDLE_SCHOOL">DistrictSchool!#REF!</definedName>
    <definedName name="BUCK_LAKE_ELEMENTARY_SCHOOL">DistrictSchool!#REF!</definedName>
    <definedName name="BUCKHORN_ELEMENTARY_SCHOOL">DistrictSchool!#REF!</definedName>
    <definedName name="BUCKINGHAM_EXCEPTIONAL_STUDENT_CENTER">DistrictSchool!#REF!</definedName>
    <definedName name="BUDDY_TAYLOR_MIDDLE_SCHOOL">DistrictSchool!#REF!</definedName>
    <definedName name="BUFFALO_CREEK_MIDDLE_SCHOOL">DistrictSchool!#REF!</definedName>
    <definedName name="BUNCHE_PARK_ELEMENTARY_SCHOOL">DistrictSchool!#REF!</definedName>
    <definedName name="BUNNELL_ELEMENTARY_SCHOOL">DistrictSchool!#REF!</definedName>
    <definedName name="BURNETT_MIDDLE_SCHOOL">DistrictSchool!#REF!</definedName>
    <definedName name="BURNEY_ELEMENTARY_SCHOOL">DistrictSchool!#REF!</definedName>
    <definedName name="BURNS_MIDDLE_SCHOOL">DistrictSchool!#REF!</definedName>
    <definedName name="BURNS_SCIENCE_AND_TECHNOLOGY_CHARTER_SCHOOL">DistrictSchool!#REF!</definedName>
    <definedName name="BUSHNELL_ELEMENTARY_SCHOOL">DistrictSchool!#REF!</definedName>
    <definedName name="BUSINESS_INDUSTRY_SERVICE_CENTER">DistrictSchool!#REF!</definedName>
    <definedName name="BYRNEVILLE_ELEMENTARY_SCHOOL__INC.">DistrictSchool!#REF!</definedName>
    <definedName name="C._A._WEIS_ELEMENTARY_SCHOOL">DistrictSchool!#REF!</definedName>
    <definedName name="C._G._BETHEL_HIGH_SCHOOL">DistrictSchool!#REF!</definedName>
    <definedName name="C._W._NORTON_ELEMENTARY_SCHOOL">DistrictSchool!#REF!</definedName>
    <definedName name="C._W._RUCKEL_MIDDLE_SCHOOL">DistrictSchool!#REF!</definedName>
    <definedName name="C_">Instructions!$A$16</definedName>
    <definedName name="C_1">Instructions!$D$16</definedName>
    <definedName name="C_2">Instructions!$G$16</definedName>
    <definedName name="C_4">'Reregistered Academy'!$C$9</definedName>
    <definedName name="C_8">'Name Update Reregistered'!$C$9</definedName>
    <definedName name="C_9">'New Academy Registration'!$C$9</definedName>
    <definedName name="CALHOUN">'County_School Lookup'!$G$2:$G$548</definedName>
    <definedName name="CALHOUN_DISTRICT_OFFICE">DistrictSchool!#REF!</definedName>
    <definedName name="CALHOUN_VIRTUAL_FRANCHISE">DistrictSchool!#REF!</definedName>
    <definedName name="CALHOUN_VIRTUAL_INSTRUCTION__COURSE_OFFERINGS">DistrictSchool!#REF!</definedName>
    <definedName name="CALHOUN_VIRTUAL_INSTRUCTION_PROGRAM">DistrictSchool!#REF!</definedName>
    <definedName name="CALLAHAN_ELEMENTARY_SCHOOL">DistrictSchool!#REF!</definedName>
    <definedName name="CALLAHAN_INTERMEDIATE_SCHOOL">DistrictSchool!#REF!</definedName>
    <definedName name="CALLAHAN_MIDDLE_SCHOOL">DistrictSchool!#REF!</definedName>
    <definedName name="CALLAWAY_ELEMENTARY_SCHOOL">DistrictSchool!#REF!</definedName>
    <definedName name="CALOOSA_ELEMENTARY_SCHOOL">DistrictSchool!#REF!</definedName>
    <definedName name="CALOOSA_MIDDLE_SCHOOL">DistrictSchool!#REF!</definedName>
    <definedName name="CALUSA_ELEMENTARY_SCHOOL">DistrictSchool!#REF!</definedName>
    <definedName name="CALUSA_PARK_ELEMENTARY_SCHOOL">DistrictSchool!#REF!</definedName>
    <definedName name="CALVIN_A._HUNSINGER_SCHOOL">DistrictSchool!#REF!</definedName>
    <definedName name="CAMBRIDGE_ELEMENTARY_MAGNET_SCHOOL">DistrictSchool!#REF!</definedName>
    <definedName name="CAMELOT_ELEMENTARY">DistrictSchool!#REF!</definedName>
    <definedName name="CAMINITI_EXCEPTIONAL_CENTER">DistrictSchool!#REF!</definedName>
    <definedName name="CAMP_E_NINI_HASSEE">DistrictSchool!#REF!</definedName>
    <definedName name="CAMPBELL_DRIVE_K_8_CENTER">DistrictSchool!#REF!</definedName>
    <definedName name="CAMPBELL_MIDDLE_SCHOOL">DistrictSchool!#REF!</definedName>
    <definedName name="CAMPBELL_PARK_ELEMENTARY_SCHOOL">DistrictSchool!#REF!</definedName>
    <definedName name="CANNELLA_ELEMENTARY_SCHOOL">DistrictSchool!#REF!</definedName>
    <definedName name="CANOE_CREEK_K_8">DistrictSchool!#REF!</definedName>
    <definedName name="CANOPY_OAKS_ELEMENTARY_SCHOOL">DistrictSchool!#REF!</definedName>
    <definedName name="CAPE_AgriTechnology">'County_School Lookup'!$C$6:$K$6</definedName>
    <definedName name="CAPE_Automotive">'County_School Lookup'!$C$8:$K$8</definedName>
    <definedName name="CAPE_Business">'County_School Lookup'!$C$3:$K$3</definedName>
    <definedName name="CAPE_CORAL_HIGH_SCHOOL">DistrictSchool!#REF!</definedName>
    <definedName name="CAPE_CORAL_TECHNICAL_COLLEGE">DistrictSchool!#REF!</definedName>
    <definedName name="CAPE_Culinary_Arts">'County_School Lookup'!$C$2:$K$2</definedName>
    <definedName name="CAPE_Cybersecurity">'County_School Lookup'!$C$10:$K$10</definedName>
    <definedName name="CAPE_Digital_Media">'County_School Lookup'!$C$7:$K$7</definedName>
    <definedName name="CAPE_Electricity">'County_School Lookup'!$C$11:$K$11</definedName>
    <definedName name="CAPE_ELEMENTARY_SCHOOL">DistrictSchool!#REF!</definedName>
    <definedName name="CAPE_Entrepreneurial">'County_School Lookup'!$C$12:$K$12</definedName>
    <definedName name="CAPE_Health">'County_School Lookup'!$C$4:$K$4</definedName>
    <definedName name="CAPE_Horticulture">'County_School Lookup'!$C$5:$K$5</definedName>
    <definedName name="CAPE_Level">#REF!</definedName>
    <definedName name="CAPE_Level_5">'All Previously Registered Acada'!$G$2</definedName>
    <definedName name="CAPE_Marketing">'County_School Lookup'!$C$9:$K$9</definedName>
    <definedName name="CAPE_VIEW_ELEMENTARY_SCHOOL">DistrictSchool!#REF!</definedName>
    <definedName name="capeLevel">#REF!</definedName>
    <definedName name="CAPSTONE_ACADEMY">DistrictSchool!#REF!</definedName>
    <definedName name="CARIBBEAN_K_8_CENTER">DistrictSchool!#REF!</definedName>
    <definedName name="CARILLON_ELEMENTARY_SCHOOL">DistrictSchool!#REF!</definedName>
    <definedName name="CARING___SHARING_LEARNING_SCHOOL">DistrictSchool!#REF!</definedName>
    <definedName name="CARLOS_E._HAILE_MIDDLE_SCHOOL">DistrictSchool!#REF!</definedName>
    <definedName name="CARLTON_PALMORE_ELEMENTARY_SCHOOL">DistrictSchool!#REF!</definedName>
    <definedName name="CAROL_CITY_ELEMENTARY_SCHOOL">DistrictSchool!#REF!</definedName>
    <definedName name="CAROL_CITY_MIDDLE_SCHOOL">DistrictSchool!#REF!</definedName>
    <definedName name="CAROLYN_BEATRICE_PARKER_ELEMENTARY">DistrictSchool!#REF!</definedName>
    <definedName name="CARR_ELEMENTARY___MIDDLE_SCHOOL">DistrictSchool!#REF!</definedName>
    <definedName name="CARRIE_P._MEEK_WESTVIEW_K_8_CENTER">DistrictSchool!#REF!</definedName>
    <definedName name="CARROLLWOOD_ELEMENTARY_SCHOOL">DistrictSchool!#REF!</definedName>
    <definedName name="CARTER_PARRAMORE_ACADEMY">DistrictSchool!#REF!</definedName>
    <definedName name="CARVER_EXCEPTIONAL_CENTER">DistrictSchool!#REF!</definedName>
    <definedName name="CARVER_MIDDLE">DistrictSchool!#REF!</definedName>
    <definedName name="CARVER_MIDDLE_SCHOOL">DistrictSchool!#REF!</definedName>
    <definedName name="CASSELBERRY_ELEMENTARY_SCHOOL">DistrictSchool!#REF!</definedName>
    <definedName name="CASTLE_CREEK_ELEMENTARY">DistrictSchool!#REF!</definedName>
    <definedName name="CASTLE_HILL_ELEMENTARY_SCHOOL">DistrictSchool!#REF!</definedName>
    <definedName name="CASTLEVIEW_ELEMENTARY">DistrictSchool!#REF!</definedName>
    <definedName name="CATALINA_ELEMENTARY">DistrictSchool!#REF!</definedName>
    <definedName name="CEDAR_GROVE_ELEMENTARY_SCHOOL">DistrictSchool!#REF!</definedName>
    <definedName name="CEDAR_HILLS_ELEMENTARY_SCHOOL">DistrictSchool!#REF!</definedName>
    <definedName name="CEDAR_KEY_HIGH_SCHOOL">DistrictSchool!#REF!</definedName>
    <definedName name="CELEBRATION_HIGH_SCHOOL">DistrictSchool!#REF!</definedName>
    <definedName name="CELEBRATION_SCHOOL">DistrictSchool!#REF!</definedName>
    <definedName name="CENTENNIAL_ELEMENTARY_SCHOOL">DistrictSchool!#REF!</definedName>
    <definedName name="CENTENNIAL_MIDDLE_SCHOOL">DistrictSchool!#REF!</definedName>
    <definedName name="CENTER_FOR_INTERNATIONAL_EDUCATION_A_CAMBRIDGE_ASSOCIATE_SCHOOL">DistrictSchool!#REF!</definedName>
    <definedName name="CENTRAL_ACADEMY">DistrictSchool!#REF!</definedName>
    <definedName name="CENTRAL_AVENUE_ELEMENTARY_SCHOOL">DistrictSchool!#REF!</definedName>
    <definedName name="CENTRAL_CHARTER_SCHOOL">DistrictSchool!#REF!</definedName>
    <definedName name="CENTRAL_ELEMENTARY_SCHOOL">DistrictSchool!#REF!</definedName>
    <definedName name="CENTRAL_FLORIDA_LEADERSHIP_ACADEMY_CHARTER">DistrictSchool!#REF!</definedName>
    <definedName name="CENTRAL_HIGH_SCHOOL">DistrictSchool!#REF!</definedName>
    <definedName name="CENTRAL_MIDDLE_SCHOOL">DistrictSchool!#REF!</definedName>
    <definedName name="CENTRAL_PARK_ELEMENTARY_SCHOOL">DistrictSchool!#REF!</definedName>
    <definedName name="CENTRAL_PASCO_GIRLS_ACADEMY">DistrictSchool!#REF!</definedName>
    <definedName name="CENTRAL_RIDGE_ELEMENTARY_SCHOOL">DistrictSchool!#REF!</definedName>
    <definedName name="CENTRAL_RIVERSIDE_ELEMENTARY_SCHOOL">DistrictSchool!#REF!</definedName>
    <definedName name="CENTRAL_SCHOOL">DistrictSchool!#REF!</definedName>
    <definedName name="Certification_Code">'23-24 CAPE List'!$A$3</definedName>
    <definedName name="Certification_Credential_Title">'23-24 CAPE List'!$B$3</definedName>
    <definedName name="Certification_Version__if_applicable">'23-24 CAPE List'!$G$3</definedName>
    <definedName name="Certifying_Agency_Website">'23-24 CAPE List'!$F$3</definedName>
    <definedName name="CHAFFEE_TRAIL_ELEMENTARY">DistrictSchool!#REF!</definedName>
    <definedName name="CHAIN_OF_LAKES_COLLEGIATE_HIGH">DistrictSchool!#REF!</definedName>
    <definedName name="CHAIN_OF_LAKES_ELEMENTARY_SCHOOL">DistrictSchool!#REF!</definedName>
    <definedName name="CHAIN_OF_LAKES_MIDDLE">DistrictSchool!#REF!</definedName>
    <definedName name="CHAIRES_ELEMENTARY_SCHOOL">DistrictSchool!#REF!</definedName>
    <definedName name="CHALLENGE_AT_ALACHUA_ACADEMY">DistrictSchool!#REF!</definedName>
    <definedName name="CHALLENGER_7_ELEMENTARY_SCHOOL">DistrictSchool!#REF!</definedName>
    <definedName name="CHALLENGER_ELEMENTARY_SCHOOL">DistrictSchool!#REF!</definedName>
    <definedName name="CHALLENGER_K_8_SCHOOL_OF_SCIENCE_AND_MATH">DistrictSchool!#REF!</definedName>
    <definedName name="CHALLENGER_MIDDLE_SCHOOL">DistrictSchool!#REF!</definedName>
    <definedName name="CHAMBERLAIN_ADULT_COMMUNITY_CENTER">DistrictSchool!#REF!</definedName>
    <definedName name="CHAMBERLAIN_HIGH_SCHOOL">DistrictSchool!#REF!</definedName>
    <definedName name="CHAMBERS_HIGH_SCHOOL">DistrictSchool!#REF!</definedName>
    <definedName name="CHAMPION_ELEMENTARY_SCHOOL">DistrictSchool!#REF!</definedName>
    <definedName name="CHAMPIONSHIP_ACADEMY_OF_DISTINCTION_AT_DAVIE">DistrictSchool!#REF!</definedName>
    <definedName name="CHAMPIONSHIP_ACADEMY_OF_DISTINCTION_AT_HOLLYWOOD">DistrictSchool!#REF!</definedName>
    <definedName name="CHAMPIONSHIP_ACADEMY_OF_DISTINCTION_HIGH_SCHOOL">DistrictSchool!#REF!</definedName>
    <definedName name="CHAMPIONSHIP_ACADEMY_OF_DISTINCTION_MIDDLE_SCHOOL">DistrictSchool!#REF!</definedName>
    <definedName name="CHAMPIONSHIP_ACADEMY_OF_DISTINCTION_OF_WEST_BROWARD">DistrictSchool!#REF!</definedName>
    <definedName name="CHANCERY_HIGH_CHARTER">DistrictSchool!#REF!</definedName>
    <definedName name="CHANNELSIDE_ACADEMY_OF_MATH_AND_SCIENCE">DistrictSchool!#REF!</definedName>
    <definedName name="CHAPEL_TRAIL_ELEMENTARY_SCHOOL">DistrictSchool!#REF!</definedName>
    <definedName name="CHAPMAN_PARTNERSHIP_EARLY_CHILDHOOD_CENTER_N">DistrictSchool!#REF!</definedName>
    <definedName name="CHAPMAN_PARTNERSHIP_EARLY_CHILDHOOD_CENTER_SOUTH">DistrictSchool!#REF!</definedName>
    <definedName name="CHARGER_ACADEMY">DistrictSchool!#REF!</definedName>
    <definedName name="CHARLES_BRITT_ACADEMY">DistrictSchool!#REF!</definedName>
    <definedName name="CHARLES_DAVID_WYCHE__JR_ELEMENTARY_SCHOOL">DistrictSchool!#REF!</definedName>
    <definedName name="CHARLES_DREW_ELEMENTARY_SCHOOL">DistrictSchool!#REF!</definedName>
    <definedName name="CHARLES_E._BENNETT_ELEMENTARY_SCHOOL">DistrictSchool!#REF!</definedName>
    <definedName name="CHARLES_R_DREW_K_8_CENTER">DistrictSchool!#REF!</definedName>
    <definedName name="CHARLES_R_HADLEY_ELEMENTARY_SCHOOL">DistrictSchool!#REF!</definedName>
    <definedName name="CHARLES_S._RUSHE_MIDDLE_SCHOOL">DistrictSchool!#REF!</definedName>
    <definedName name="CHARLES_W_FLANAGAN_HIGH_SCHOOL">DistrictSchool!#REF!</definedName>
    <definedName name="CHARLOTTE">'County_School Lookup'!$H$2:$H$548</definedName>
    <definedName name="CHARLOTTE_DISTRICT_OFFICE">DistrictSchool!#REF!</definedName>
    <definedName name="CHARLOTTE_HARBOR_SCHOOL">DistrictSchool!#REF!</definedName>
    <definedName name="CHARLOTTE_HIGH_SCHOOL">DistrictSchool!#REF!</definedName>
    <definedName name="CHARLOTTE_TECHNICAL_COLLEGE">DistrictSchool!#REF!</definedName>
    <definedName name="CHARLOTTE_VIRTUAL_FRANCHISE">DistrictSchool!#REF!</definedName>
    <definedName name="CHARLOTTE_VIRTUAL_INSTRUCTION_PROGRAM">DistrictSchool!#REF!</definedName>
    <definedName name="CHARTER_HIGH_SCHOOL_OF_THE_AMERICAS">DistrictSchool!#REF!</definedName>
    <definedName name="CHARTER_HIGH_SCHOOL_OF_THE_AMERICAS__FLORIDA_CITY_CAMPUS">DistrictSchool!#REF!</definedName>
    <definedName name="CHARTER_SCHOOL_OF_EXCELLENCE">DistrictSchool!#REF!</definedName>
    <definedName name="CHARTER_SCHOOL_OF_EXCELLENCE_AT_DAVIE">DistrictSchool!#REF!</definedName>
    <definedName name="CHASCO_ELEMENTARY_SCHOOL">DistrictSchool!#REF!</definedName>
    <definedName name="CHASCO_MIDDLE_SCHOOL">DistrictSchool!#REF!</definedName>
    <definedName name="CHATTAHOOCHEE_ELEMENTARY_SCHOOL">DistrictSchool!#REF!</definedName>
    <definedName name="CHAUTAUQUA_CHARTER_SCHOOL">DistrictSchool!#REF!</definedName>
    <definedName name="CHENEY_ELEMENTARY">DistrictSchool!#REF!</definedName>
    <definedName name="CHESTER_A._MOORE_ELEMENTARY_SCHOOL">DistrictSchool!#REF!</definedName>
    <definedName name="CHESTER_SHELL_ELEMENTARY_SCHOOL">DistrictSchool!#REF!</definedName>
    <definedName name="CHESTER_W._TAYLOR__JR._ELEMENTARY_SCHOOL">DistrictSchool!#REF!</definedName>
    <definedName name="CHESTNUT_ELEMENTARY_SCHOOL_FOR_SCIENCE_AND_ENGINEERING">DistrictSchool!#REF!</definedName>
    <definedName name="CHET_S_CREEK_ELEMENTARY_SCHOOL">DistrictSchool!#REF!</definedName>
    <definedName name="CHI_CHI_RODRIQUEZ_ACADEMY">DistrictSchool!#REF!</definedName>
    <definedName name="CHIARAMONTE_ELEMENTARY_SCHOOL">DistrictSchool!#REF!</definedName>
    <definedName name="CHICKASAW_ELEMENTARY">DistrictSchool!#REF!</definedName>
    <definedName name="CHIEFLAND_ELEMENTARY_SCHOOL">DistrictSchool!#REF!</definedName>
    <definedName name="CHIEFLAND_MIDDLE_HIGH_SCHOOL">DistrictSchool!#REF!</definedName>
    <definedName name="CHILDREN_FIRST">DistrictSchool!#REF!</definedName>
    <definedName name="CHILES_ELEMENTARY_SCHOOL">DistrictSchool!#REF!</definedName>
    <definedName name="CHILES_MIDDLE_SCHOOL">DistrictSchool!#REF!</definedName>
    <definedName name="CHIMNEY_LAKES_ELEMENTARY_SCHOOL">DistrictSchool!#REF!</definedName>
    <definedName name="CHIPLEY_HIGH_SCHOOL">DistrictSchool!#REF!</definedName>
    <definedName name="CHISHOLM_ELEMENTARY_SCHOOL">DistrictSchool!#REF!</definedName>
    <definedName name="CHOCACHATTI_ELEMENTARY_SCHOOL">DistrictSchool!#REF!</definedName>
    <definedName name="CHOCTAWHATCHEE_SENIOR_HIGH_SCHOOL">DistrictSchool!#REF!</definedName>
    <definedName name="CHOICES_IN_LEARNING_CHARTER">DistrictSchool!#REF!</definedName>
    <definedName name="CHOLEE_LAKE_ELEMENTARY_SCHOOL">DistrictSchool!#REF!</definedName>
    <definedName name="CHRISTA_MCAULIFFE_ELEMENTARY_SCHOOL">DistrictSchool!#REF!</definedName>
    <definedName name="CHRISTA_MCAULIFFE_MIDDLE_SCHOOL">DistrictSchool!#REF!</definedName>
    <definedName name="CHRISTINA_M._EVE_ELEMENTARY_SCHOOL">DistrictSchool!#REF!</definedName>
    <definedName name="CHUMUCKLA_ELEMENTARY_SCHOOL">DistrictSchool!#REF!</definedName>
    <definedName name="CIMINO_ELEMENTARY_SCHOOL">DistrictSchool!#REF!</definedName>
    <definedName name="CITRUS">'County_School Lookup'!$I$2:$I$548</definedName>
    <definedName name="CITRUS_COVE_ELEMENTARY_SCHOOL">DistrictSchool!#REF!</definedName>
    <definedName name="CITRUS_DISTRICT_OFFICE">DistrictSchool!#REF!</definedName>
    <definedName name="CITRUS_ELEMENTARY">DistrictSchool!#REF!</definedName>
    <definedName name="CITRUS_ELEMENTARY_SCHOOL">DistrictSchool!#REF!</definedName>
    <definedName name="CITRUS_ESCHOOL_6_12">DistrictSchool!#REF!</definedName>
    <definedName name="CITRUS_ESCHOOL_K_5">DistrictSchool!#REF!</definedName>
    <definedName name="CITRUS_GROVE_ELEMENTARY">DistrictSchool!#REF!</definedName>
    <definedName name="CITRUS_GROVE_ELEMENTARY_SCHOOL">DistrictSchool!#REF!</definedName>
    <definedName name="CITRUS_GROVE_MIDDLE_SCHOOL">DistrictSchool!#REF!</definedName>
    <definedName name="CITRUS_HEALTH_SIPP_CRISIS">DistrictSchool!#REF!</definedName>
    <definedName name="CITRUS_HIGH_SCHOOL">DistrictSchool!#REF!</definedName>
    <definedName name="CITRUS_PARK_ELEMENTARY_SCHOOL">DistrictSchool!#REF!</definedName>
    <definedName name="CITRUS_RIDGE_A_CIVICS_ACADEMY">DistrictSchool!#REF!</definedName>
    <definedName name="CITRUS_SPRINGS_ELEMENTARY_SCHOOL">DistrictSchool!#REF!</definedName>
    <definedName name="CITRUS_SPRINGS_MIDDLE_SCHOOL">DistrictSchool!#REF!</definedName>
    <definedName name="CITRUS_VIRTUAL_INSTRUCTION_PROGRAM">DistrictSchool!#REF!</definedName>
    <definedName name="CITY_OF_HIALEAH_EDUCATIONAL_ACADEMY">DistrictSchool!#REF!</definedName>
    <definedName name="CITY_OF_PALMS_CHARTER_HIGH_SCHOOL">DistrictSchool!#REF!</definedName>
    <definedName name="CITY_PEMBROKE_PINES_CHARTER_HIGH_SCHOOL">DistrictSchool!#REF!</definedName>
    <definedName name="CITY_PEMBROKE_PINES_CHARTER_MIDDLE_SCHOOL">DistrictSchool!#REF!</definedName>
    <definedName name="CLAIR_MEL_ELEMENTARY_SCHOOL">DistrictSchool!#REF!</definedName>
    <definedName name="CLARENCE_BOSWELL_ELEMENTARY_SCHOOL">DistrictSchool!#REF!</definedName>
    <definedName name="CLARK_ADVANCED_LEARNING_CENTER">DistrictSchool!#REF!</definedName>
    <definedName name="CLARK_ELEMENTARY_SCHOOL">DistrictSchool!#REF!</definedName>
    <definedName name="CLASSICAL_PREPARATORY_SCHOOL">DistrictSchool!#REF!</definedName>
    <definedName name="CLAUDE_PEPPER_ELEMENTARY_SCHOOL">DistrictSchool!#REF!</definedName>
    <definedName name="CLAY">'County_School Lookup'!$J$2:$J$548</definedName>
    <definedName name="CLAY_CHARTER_ACADEMY">DistrictSchool!#REF!</definedName>
    <definedName name="CLAY_COUNTY_CENTER_FOR_ADULT___COMMUNITY_EDUCATION">DistrictSchool!#REF!</definedName>
    <definedName name="CLAY_DISTRICT_OFFICE">DistrictSchool!#REF!</definedName>
    <definedName name="CLAY_HIGH_SCHOOL">DistrictSchool!#REF!</definedName>
    <definedName name="CLAY_HILL_ELEMENTARY_SCHOOL">DistrictSchool!#REF!</definedName>
    <definedName name="CLAY_SPRINGS_ELEMENTARY">DistrictSchool!#REF!</definedName>
    <definedName name="CLAY_VIRTUAL_ACADEMY">DistrictSchool!#REF!</definedName>
    <definedName name="CLAY_VIRTUAL_FRANCHISE">DistrictSchool!#REF!</definedName>
    <definedName name="CLAY_VIRTUAL_INSTRUCTION__COURSE_OFFERINGS">DistrictSchool!#REF!</definedName>
    <definedName name="CLAY_VIRTUAL_INSTRUCTION_PROGRAM">DistrictSchool!#REF!</definedName>
    <definedName name="CLAYWELL_ELEMENTARY_SCHOOL">DistrictSchool!#REF!</definedName>
    <definedName name="CLEARVIEW_ADULT_EDUCATION_CENTER">DistrictSchool!#REF!</definedName>
    <definedName name="CLEARWATER_ADULT_EDUCATION_CENTER">DistrictSchool!#REF!</definedName>
    <definedName name="CLEARWATER_FUNDAMENTAL_MIDDLE_SCHOOL">DistrictSchool!#REF!</definedName>
    <definedName name="CLEARWATER_HIGH_SCHOOL">DistrictSchool!#REF!</definedName>
    <definedName name="CLEARWATER_INTERMEDIATE">DistrictSchool!#REF!</definedName>
    <definedName name="CLERMONT_ELEMENTARY_SCHOOL">DistrictSchool!#REF!</definedName>
    <definedName name="CLEVELAND_COURT_ELEMENTARY_SCHOOL">DistrictSchool!#REF!</definedName>
    <definedName name="CLEVELAND_ELEMENTARY_SCHOOL">DistrictSchool!#REF!</definedName>
    <definedName name="CLEWISTON_ADULT_SCHOOL">DistrictSchool!#REF!</definedName>
    <definedName name="CLEWISTON_HIGH_SCHOOL">DistrictSchool!#REF!</definedName>
    <definedName name="CLEWISTON_MIDDLE_SCHOOL">DistrictSchool!#REF!</definedName>
    <definedName name="CLIFFORD_MEIGS_MIDDLE_SCHOOL">DistrictSchool!#REF!</definedName>
    <definedName name="CLIFFORD_O_TAYLOR_KIRKLANE_ELEMENTARY">DistrictSchool!#REF!</definedName>
    <definedName name="COASTAL_CONNECTIONS_ACADEMY">DistrictSchool!#REF!</definedName>
    <definedName name="COCOA_BEACH_JUNIOR_SENIOR_HIGH_SCHOOL">DistrictSchool!#REF!</definedName>
    <definedName name="COCOA_HIGH_SCHOOL">DistrictSchool!#REF!</definedName>
    <definedName name="COCONUT_CREEK_ELEMENTARY_SCHOOL">DistrictSchool!#REF!</definedName>
    <definedName name="COCONUT_CREEK_HIGH_SCHOOL">DistrictSchool!#REF!</definedName>
    <definedName name="COCONUT_GROVE_ELEMENTARY_SCHOOL">DistrictSchool!#REF!</definedName>
    <definedName name="COCONUT_PALM_ELEMENTARY_SCHOOL">DistrictSchool!#REF!</definedName>
    <definedName name="COCONUT_PALM_K_8_ACADEMY">DistrictSchool!#REF!</definedName>
    <definedName name="COLBERT_ELEMENTARY_SCHOOL">DistrictSchool!#REF!</definedName>
    <definedName name="COLEGIATE_VIRTUAL_ACADEMY">DistrictSchool!#REF!</definedName>
    <definedName name="COLEMAN_MIDDLE_SCHOOL">DistrictSchool!#REF!</definedName>
    <definedName name="COLLEGE_ACADEMY_AT_BROWARD_COLLEGE">DistrictSchool!#REF!</definedName>
    <definedName name="COLLEGE_AND_CAREERS">DistrictSchool!#REF!</definedName>
    <definedName name="COLLEGE_PARK_ELEMENTARY_SCHOOL">DistrictSchool!#REF!</definedName>
    <definedName name="COLLEGE_PARK_MIDDLE">DistrictSchool!#REF!</definedName>
    <definedName name="COLLEGIATE_HIGH_SCHOOL_AT_NORTHWEST_FLORIDA_STATE_COLLEGE">DistrictSchool!#REF!</definedName>
    <definedName name="COLLIER">'County_School Lookup'!$K$2:$K$548</definedName>
    <definedName name="COLLIER_ADULT___COMMUNITY_EDUCATION_CENTER">DistrictSchool!#REF!</definedName>
    <definedName name="COLLIER_CHARTER_ACADEMY">DistrictSchool!#REF!</definedName>
    <definedName name="COLLIER_DISTRICT_OFFICE">DistrictSchool!#REF!</definedName>
    <definedName name="COLLIER_JUVENILE_DETENTION_CENTER">DistrictSchool!#REF!</definedName>
    <definedName name="COLLIER_VIRTUAL_INSTRUCTION_COURSE_OFFERINGS">DistrictSchool!#REF!</definedName>
    <definedName name="COLLIER_VIRTUAL_INSTRUCTION_PROGRAM">DistrictSchool!#REF!</definedName>
    <definedName name="COLLINS_ELEMENTARY_SCHOOL">DistrictSchool!#REF!</definedName>
    <definedName name="COLONIAL_DRIVE_ELEMENTARY_SCHOOL">DistrictSchool!#REF!</definedName>
    <definedName name="COLONIAL_ELEMENTARY_SCHOOL">DistrictSchool!#REF!</definedName>
    <definedName name="COLONIAL_HIGH">DistrictSchool!#REF!</definedName>
    <definedName name="COLSON_ELEMENTARY_SCHOOL">DistrictSchool!#REF!</definedName>
    <definedName name="COLUMBIA">'County_School Lookup'!$L$2:$L$548</definedName>
    <definedName name="COLUMBIA_CITY_ELEMENTARY_SCHOOL">DistrictSchool!#REF!</definedName>
    <definedName name="COLUMBIA_DISTRICT_OFFICE">DistrictSchool!#REF!</definedName>
    <definedName name="COLUMBIA_ELEMENTARY">DistrictSchool!#REF!</definedName>
    <definedName name="COLUMBIA_ELEMENTARY_SCHOOL">DistrictSchool!#REF!</definedName>
    <definedName name="COLUMBIA_HIGH_SCHOOL">DistrictSchool!#REF!</definedName>
    <definedName name="COLUMBIA_VIRTUAL_FRANCHISE">DistrictSchool!#REF!</definedName>
    <definedName name="COLUMBIA_VIRTUAL_INSTRUCTION_PROGRAM">DistrictSchool!#REF!</definedName>
    <definedName name="COLUMBIA_VIRTUAL_INSTRUCTION_PROGRAM__DISTRICT_PROVIDED">DistrictSchool!#REF!</definedName>
    <definedName name="COLUMBUS_RESIDENTIAL_JUVENILE_FACILITY">DistrictSchool!#REF!</definedName>
    <definedName name="COMBEE_ACADEMY_OF_DESIGN_AND_ENGINEERING">DistrictSchool!#REF!</definedName>
    <definedName name="COMMUNITY_BASE_SERVICE_STUDENTS">DistrictSchool!#REF!</definedName>
    <definedName name="COMMUNITY_HAVEN_FOR_ADULTS_AND_CHILDREN_WITH_DISABILITIES__INC.">DistrictSchool!#REF!</definedName>
    <definedName name="COMMUNITY_SCHOOL_NORTH">DistrictSchool!#REF!</definedName>
    <definedName name="COMMUNITY_SCHOOL_SOUTH">DistrictSchool!#REF!</definedName>
    <definedName name="COMPASS_MIDDLE_CHARTER_SCHOOL">DistrictSchool!#REF!</definedName>
    <definedName name="COMSTOCK_ELEMENTARY_SCHOOL">DistrictSchool!#REF!</definedName>
    <definedName name="CONGRESS_COMMUNITY_MIDDLE_SCHOOL">DistrictSchool!#REF!</definedName>
    <definedName name="CONNECTIONS_EDUCATION_CENTER_OF_THE_PALM_BEACHES">DistrictSchool!#REF!</definedName>
    <definedName name="CONNERTON_ELEMENTARY_SCHOOL">DistrictSchool!#REF!</definedName>
    <definedName name="CONNISTON_MIDDLE_SCHOOL">DistrictSchool!#REF!</definedName>
    <definedName name="CONTRACTED_RESIDENTIAL_SERVICES">DistrictSchool!#REF!</definedName>
    <definedName name="CONTRACTED_SERVICES">DistrictSchool!#REF!</definedName>
    <definedName name="CONWAY_ELEMENTARY">DistrictSchool!#REF!</definedName>
    <definedName name="CONWAY_MIDDLE">DistrictSchool!#REF!</definedName>
    <definedName name="COOPER_CITY_ELEMENTARY_SCHOOL">DistrictSchool!#REF!</definedName>
    <definedName name="COOPER_CITY_HIGH_SCHOOL">DistrictSchool!#REF!</definedName>
    <definedName name="COPE_CENTER_NORTH">DistrictSchool!#REF!</definedName>
    <definedName name="COPPERGATE_ELEMENTARY_SCHOOL">DistrictSchool!#REF!</definedName>
    <definedName name="COQUINA_ELEMENTARY_SCHOOL">DistrictSchool!#REF!</definedName>
    <definedName name="CORAL_COVE_ELEMENTARY_SCHOOL">DistrictSchool!#REF!</definedName>
    <definedName name="CORAL_GABLES_PREPARATORY_ACADEMY">DistrictSchool!#REF!</definedName>
    <definedName name="CORAL_GABLES_SENIOR_HIGH_ADULT_EDUCATION">DistrictSchool!#REF!</definedName>
    <definedName name="CORAL_GABLES_SENIOR_HIGH_SCHOOL">DistrictSchool!#REF!</definedName>
    <definedName name="CORAL_GLADES_HIGH_SCHOOL">DistrictSchool!#REF!</definedName>
    <definedName name="CORAL_PARK_ELEMENTARY_SCHOOL">DistrictSchool!#REF!</definedName>
    <definedName name="CORAL_REEF_ELEMENTARY_SCHOOL">DistrictSchool!#REF!</definedName>
    <definedName name="CORAL_REEF_MONTESSORI_ACADEMY_CHARTER_SCHOOL">DistrictSchool!#REF!</definedName>
    <definedName name="CORAL_REEF_SENIOR_HIGH_SCHOOL">DistrictSchool!#REF!</definedName>
    <definedName name="CORAL_SHORES_HIGH_SCHOOL">DistrictSchool!#REF!</definedName>
    <definedName name="CORAL_SPRINGS_CHARTER_SCHOOL">DistrictSchool!#REF!</definedName>
    <definedName name="CORAL_SPRINGS_HIGH_SCHOOL">DistrictSchool!#REF!</definedName>
    <definedName name="CORAL_SPRINGS_MIDDLE_SCHOOL">DistrictSchool!#REF!</definedName>
    <definedName name="CORAL_SPRINGS_PK_8">DistrictSchool!#REF!</definedName>
    <definedName name="CORAL_SUNSET_ELEMENTARY_SCHOOL">DistrictSchool!#REF!</definedName>
    <definedName name="CORAL_TERRACE_ELEMENTARY_SCHOOL">DistrictSchool!#REF!</definedName>
    <definedName name="CORAL_WAY_K_8_CENTER">DistrictSchool!#REF!</definedName>
    <definedName name="CORDOVA_PARK_ELEMENTARY_SCHOOL">DistrictSchool!#REF!</definedName>
    <definedName name="CORK_ELEMENTARY_SCHOOL">DistrictSchool!#REF!</definedName>
    <definedName name="CORKSCREW_ELEMENTARY_SCHOOL">DistrictSchool!#REF!</definedName>
    <definedName name="CORKSCREW_MIDDLE_SCHOOL">DistrictSchool!#REF!</definedName>
    <definedName name="CORNER_LAKE_MIDDLE">DistrictSchool!#REF!</definedName>
    <definedName name="CORNERSTONE_ACADEMY_CHARTER">DistrictSchool!#REF!</definedName>
    <definedName name="CORNERSTONE_CHARTER_ACADEMY_HIGH">DistrictSchool!#REF!</definedName>
    <definedName name="CORNERSTONE_CLASSICAL_ACADEMY">DistrictSchool!#REF!</definedName>
    <definedName name="CORONADO_BEACH_ELEMENTARY_SCHOOL">DistrictSchool!#REF!</definedName>
    <definedName name="CORONADO_HIGH_SCHOOL">DistrictSchool!#REF!</definedName>
    <definedName name="CORR_ELEMENTARY_SCHOOL">DistrictSchool!#REF!</definedName>
    <definedName name="COTEE_RIVER_ELEMENTARY_SCHOOL">DistrictSchool!#REF!</definedName>
    <definedName name="COTTONDALE_ELEMENTARY_SCHOOL">DistrictSchool!#REF!</definedName>
    <definedName name="COTTONDALE_HIGH_SCHOOL">DistrictSchool!#REF!</definedName>
    <definedName name="COUNTRY_CLUB_MIDDLE_SCHOOL">DistrictSchool!#REF!</definedName>
    <definedName name="COUNTRY_HILLS_ELEMENTARY_SCHOOL">DistrictSchool!#REF!</definedName>
    <definedName name="COUNTRY_ISLES_ELEMENTARY_SCHOOL">DistrictSchool!#REF!</definedName>
    <definedName name="COUNTRY_OAKS_ELEMENTARY_SCHOOL">DistrictSchool!#REF!</definedName>
    <definedName name="COUNTRYSIDE_HIGH_SCHOOL">DistrictSchool!#REF!</definedName>
    <definedName name="COUNTRYSIDE_MONTESSORI_ACADEMY">DistrictSchool!#REF!</definedName>
    <definedName name="COUNTY_ADMINISTRATIVE_ANNEX">DistrictSchool!#REF!</definedName>
    <definedName name="COUNTY_WIDE_EXCEPTIONAL_CHILD_PROGRAMS">DistrictSchool!#REF!</definedName>
    <definedName name="COUNTY_WIDE_EXCEPTIONAL_STUDENT_EDUCATION">DistrictSchool!#REF!</definedName>
    <definedName name="CRACKER_TRAIL_ELEMENTARY_SCHOOL">DistrictSchool!#REF!</definedName>
    <definedName name="CRANBERRY_ELEMENTARY_SCHOOL">DistrictSchool!#REF!</definedName>
    <definedName name="CRAWFORDVILLE_ELEMENTARY_SCHOOL">DistrictSchool!#REF!</definedName>
    <definedName name="CREATIVE_ARTS_ACADEMY_OF_ST._LUCIE">DistrictSchool!#REF!</definedName>
    <definedName name="CREATIVE_INSPIRATION_JOURNEY_SCHOOL_OF_ST_CLOUD">DistrictSchool!#REF!</definedName>
    <definedName name="CREEKSIDE_CHARTER_ACADEMY">DistrictSchool!#REF!</definedName>
    <definedName name="CREEKSIDE_HIGH_SCHOOL">DistrictSchool!#REF!</definedName>
    <definedName name="CREEKSIDE_MIDDLE_SCHOOL">DistrictSchool!#REF!</definedName>
    <definedName name="CRESCENT_CITY_JR_SR_HIGH_SCHOOL">DistrictSchool!#REF!</definedName>
    <definedName name="CREST_SCHOOL">DistrictSchool!#REF!</definedName>
    <definedName name="CRESTHAVEN_ELEMENTARY_SCHOOL">DistrictSchool!#REF!</definedName>
    <definedName name="CRESTVIEW_ELEMENTARY_SCHOOL">DistrictSchool!#REF!</definedName>
    <definedName name="CRESTVIEW_HIGH_SCHOOL">DistrictSchool!#REF!</definedName>
    <definedName name="CRESTVIEW_YOUTH_ACADEMY">DistrictSchool!#REF!</definedName>
    <definedName name="CRESTVIEW_YOUTH_ACADEMY__NON_SECURE">DistrictSchool!#REF!</definedName>
    <definedName name="CRESTWOOD_COMMUNITY_MIDDLE">DistrictSchool!#REF!</definedName>
    <definedName name="CRESTWOOD_ELEMENTARY_SCHOOL">DistrictSchool!#REF!</definedName>
    <definedName name="CREWS_LAKE_MIDDLE_SCHOOL.">DistrictSchool!#REF!</definedName>
    <definedName name="CROISSANT_PARK_ELEMENTARY_SCHOOL">DistrictSchool!#REF!</definedName>
    <definedName name="CROOKSHANK_ELEMENTARY_SCHOOL">DistrictSchool!#REF!</definedName>
    <definedName name="CROOMS_ACADEMY_OF_INFORMATION_TECHNOLOGY">DistrictSchool!#REF!</definedName>
    <definedName name="CROSS_BAYOU_ELEMENTARY_SCHOOL">DistrictSchool!#REF!</definedName>
    <definedName name="CROSS_CREEK_SCHOOL">DistrictSchool!#REF!</definedName>
    <definedName name="CROSSPOINTE_ELEMENTARY_SCHOOL">DistrictSchool!#REF!</definedName>
    <definedName name="CROSSROAD_ACADEMY">DistrictSchool!#REF!</definedName>
    <definedName name="CROSSROADS_ACADEMY">DistrictSchool!#REF!</definedName>
    <definedName name="CROTON_ELEMENTARY_SCHOOL">DistrictSchool!#REF!</definedName>
    <definedName name="CROWN_POINT_ELEMENTARY_SCHOOL">DistrictSchool!#REF!</definedName>
    <definedName name="CRYSTAL_LAKE_ELEMENTARY_SCHOOL">DistrictSchool!#REF!</definedName>
    <definedName name="CRYSTAL_LAKE_MIDDLE_SCHOOL">DistrictSchool!#REF!</definedName>
    <definedName name="CRYSTAL_LAKES_ELEMENTARY_SCHOOL">DistrictSchool!#REF!</definedName>
    <definedName name="CRYSTAL_RIVER_HIGH_SCHOOL">DistrictSchool!#REF!</definedName>
    <definedName name="CRYSTAL_RIVER_MIDDLE_SCHOOL">DistrictSchool!#REF!</definedName>
    <definedName name="CRYSTAL_RIVER_PRIMARY_SCHOOL">DistrictSchool!#REF!</definedName>
    <definedName name="CRYSTAL_SPRINGS_ELEMENTARY_SCHOOL">DistrictSchool!#REF!</definedName>
    <definedName name="CTE_Director_Email">'Reregistered Academy'!$F$6</definedName>
    <definedName name="CTE_Director_Email_1">'Name Update Reregistered'!$A$6</definedName>
    <definedName name="CTE_Director_Email_2">'Name Update Reregistered'!$A$6</definedName>
    <definedName name="CTE_Director_Email_3">'New Academy Registration'!$A$6</definedName>
    <definedName name="CTE_Director_Email_5">'New Academy Registration'!$F$6</definedName>
    <definedName name="CTE_Director_Email_Address">'Name Update Reregistered'!$F$6</definedName>
    <definedName name="CTE_Director_Name">'Reregistered Academy'!$A$6</definedName>
    <definedName name="CTE_Director_Name_1">'Name Update Reregistered'!$A$6</definedName>
    <definedName name="CTE_Director_Name_2">'Name Update Reregistered'!$A$6</definedName>
    <definedName name="CTE_Director_Name_3">'New Academy Registration'!$A$6</definedName>
    <definedName name="CTE_Director_Phone_Number">'Reregistered Academy'!$A$7</definedName>
    <definedName name="CTE_Director_Phone_Number_4">'Name Update Reregistered'!$A$7</definedName>
    <definedName name="CTE_Director_Phone_Number_6">'New Academy Registration'!$A$7</definedName>
    <definedName name="CTE_VIRTUAL_CENTER">DistrictSchool!#REF!</definedName>
    <definedName name="CUNNINGHAM_CREEK_ELEMENTARY_SCHOOL">DistrictSchool!#REF!</definedName>
    <definedName name="CURLEW_CREEK_ELEMENTARY_SCHOOL">DistrictSchool!#REF!</definedName>
    <definedName name="CURTIS_FUNDAMENTAL_ELEMENTARY">DistrictSchool!#REF!</definedName>
    <definedName name="CUTLER_BAY_MIDDLE">DistrictSchool!#REF!</definedName>
    <definedName name="CUTLER_BAY_SENIOR_HIGH_SCHOOL">DistrictSchool!#REF!</definedName>
    <definedName name="CUTLER_RIDGE_ELEMENTARY_SCHOOL">DistrictSchool!#REF!</definedName>
    <definedName name="CYPRESS_BAY_HIGH_SCHOOL">DistrictSchool!#REF!</definedName>
    <definedName name="CYPRESS_CREEK_ELEMENTARY_SCHOOL">DistrictSchool!#REF!</definedName>
    <definedName name="CYPRESS_CREEK_HIGH">DistrictSchool!#REF!</definedName>
    <definedName name="CYPRESS_CREEK_HIGH_ADULT_EDUCATION">DistrictSchool!#REF!</definedName>
    <definedName name="CYPRESS_CREEK_HIGH_SCHOOL">DistrictSchool!#REF!</definedName>
    <definedName name="CYPRESS_CREEK_MIDDLE_SCHOOL">DistrictSchool!#REF!</definedName>
    <definedName name="CYPRESS_CREEK_TREATMENT_CENTER">DistrictSchool!#REF!</definedName>
    <definedName name="CYPRESS_ELEMENTARY_SCHOOL">DistrictSchool!#REF!</definedName>
    <definedName name="CYPRESS_JUNCTION_MONTESSORI">DistrictSchool!#REF!</definedName>
    <definedName name="CYPRESS_K_8_CENTER">DistrictSchool!#REF!</definedName>
    <definedName name="CYPRESS_LAKE_HIGH_SCHOOL">DistrictSchool!#REF!</definedName>
    <definedName name="CYPRESS_LAKE_MIDDLE_SCHOOL">DistrictSchool!#REF!</definedName>
    <definedName name="CYPRESS_PALM_MIDDLE_SCHOOL">DistrictSchool!#REF!</definedName>
    <definedName name="CYPRESS_RIDGE_ELEMENTARY_SCHOOL">DistrictSchool!#REF!</definedName>
    <definedName name="CYPRESS_RUN_ALTERNATIVE_CENTER">DistrictSchool!#REF!</definedName>
    <definedName name="CYPRESS_SPRINGS_ELEMENTARY">DistrictSchool!#REF!</definedName>
    <definedName name="CYPRESS_TRAILS_ELEMENTARY_SCHOOL">DistrictSchool!#REF!</definedName>
    <definedName name="CYPRESS_WOODS_ELEMENTARY_SCHOOL">DistrictSchool!#REF!</definedName>
    <definedName name="D">Instructions!$G$17</definedName>
    <definedName name="D._S._PARROTT_MIDDLE_SCHOOL">DistrictSchool!#REF!</definedName>
    <definedName name="D.A._DORSEY_TECHNICAL_COLLEGE">DistrictSchool!#REF!</definedName>
    <definedName name="D_1">Instructions!$D$17</definedName>
    <definedName name="D_2">Instructions!$A$17</definedName>
    <definedName name="D_4">'Reregistered Academy'!$E$9</definedName>
    <definedName name="D_8">'Name Update Reregistered'!$E$9</definedName>
    <definedName name="D_9">'New Academy Registration'!$E$9</definedName>
    <definedName name="DADE_DISTRICT_OFFICE">DistrictSchool!#REF!</definedName>
    <definedName name="DALE_CASSENS_EDUCATION_COMPLEX">DistrictSchool!#REF!</definedName>
    <definedName name="DALE_R_FAIR_BABSON_PARK_ELEMENTARY">DistrictSchool!#REF!</definedName>
    <definedName name="DAN_MCCARTY_MIDDLE_SCHOOL">DistrictSchool!#REF!</definedName>
    <definedName name="DANIA_ELEMENTARY_SCHOOL">DistrictSchool!#REF!</definedName>
    <definedName name="DANIEL_JENKINS_ACADEMY_OF_TECHNOLOGY_MIDDLE_SCHOOL">DistrictSchool!#REF!</definedName>
    <definedName name="DANTE_B._FASCELL_ELEMENTARY_SCHOOL">DistrictSchool!#REF!</definedName>
    <definedName name="DARNELL_COOKMAN_MIDDLE_HIGH_SCHOOL">DistrictSchool!#REF!</definedName>
    <definedName name="DATA_HOUSE">DistrictSchool!#REF!</definedName>
    <definedName name="DAVE_THOMAS_EDUCATION_CENTER_WEST">DistrictSchool!#REF!</definedName>
    <definedName name="DAVENPORT_ELEMENTARY">DistrictSchool!#REF!</definedName>
    <definedName name="DAVENPORT_HIGH_SCHOOL">DistrictSchool!#REF!</definedName>
    <definedName name="DAVENPORT_SCHOOL_OF_THE_ARTS">DistrictSchool!#REF!</definedName>
    <definedName name="DAVID_C._HINSON_SR._MIDDLE_SCHOOL">DistrictSchool!#REF!</definedName>
    <definedName name="DAVID_FAIRCHILD_ELEMENTARY_SCHOOL">DistrictSchool!#REF!</definedName>
    <definedName name="DAVID_LAWRENCE_JR._K_8_CENTER">DistrictSchool!#REF!</definedName>
    <definedName name="DAVIDSEN_MIDDLE_SCHOOL">DistrictSchool!#REF!</definedName>
    <definedName name="DAVIDSON_MIDDLE_SCHOOL">DistrictSchool!#REF!</definedName>
    <definedName name="DAVIE_ELEMENTARY_SCHOOL">DistrictSchool!#REF!</definedName>
    <definedName name="DAVIS_ELEMENTARY_SCHOOL">DistrictSchool!#REF!</definedName>
    <definedName name="DAYSPRING_ACADEMY">DistrictSchool!#REF!</definedName>
    <definedName name="DAYSPRING_JAZZ">DistrictSchool!#REF!</definedName>
    <definedName name="DAYTONA_JUVENILE_RESIDENTIAL_FACILITY">DistrictSchool!#REF!</definedName>
    <definedName name="DEAF_BLIND_DISTRICT_OFFICE">DistrictSchool!#REF!</definedName>
    <definedName name="DEAF_ELEMENTARY_SCHOOL__FSDB">DistrictSchool!#REF!</definedName>
    <definedName name="DEAF_HIGH_SCHOOL__FSDB">DistrictSchool!#REF!</definedName>
    <definedName name="DEAF_MIDDLE_SCHOOL__FSDB">DistrictSchool!#REF!</definedName>
    <definedName name="DEANE_BOZEMAN_SCHOOL">DistrictSchool!#REF!</definedName>
    <definedName name="DEBARY_ELEMENTARY_SCHOOL">DistrictSchool!#REF!</definedName>
    <definedName name="DEEP_CREEK_ELEMENTARY_SCHOOL">DistrictSchool!#REF!</definedName>
    <definedName name="DEEP_CREEK_YOUTH_ACADEMY">DistrictSchool!#REF!</definedName>
    <definedName name="DEER_PARK_ELEMENTARY_SCHOOL">DistrictSchool!#REF!</definedName>
    <definedName name="DEER_POINT_ELEMENTARY_SCHOOL">DistrictSchool!#REF!</definedName>
    <definedName name="DEERFIELD_BEACH_ELEMENTARY_SCHOOL">DistrictSchool!#REF!</definedName>
    <definedName name="DEERFIELD_BEACH_HIGH_SCHOOL">DistrictSchool!#REF!</definedName>
    <definedName name="DEERFIELD_BEACH_MIDDLE_SCHOOL">DistrictSchool!#REF!</definedName>
    <definedName name="DEERFIELD_PARK_ELEMENTARY_SCHOOL">DistrictSchool!#REF!</definedName>
    <definedName name="DEERLAKE_MIDDLE_SCHOOL">DistrictSchool!#REF!</definedName>
    <definedName name="DEERWOOD_ELEMENTARY">DistrictSchool!#REF!</definedName>
    <definedName name="DEERWOOD_ELEMENTARY_SCHOOL">DistrictSchool!#REF!</definedName>
    <definedName name="DEL_PRADO_ELEMENTARY_SCHOOL">DistrictSchool!#REF!</definedName>
    <definedName name="DELAND_HIGH_SCHOOL">DistrictSchool!#REF!</definedName>
    <definedName name="DELAND_MIDDLE_SCHOOL">DistrictSchool!#REF!</definedName>
    <definedName name="DELAURA_MIDDLE_SCHOOL">DistrictSchool!#REF!</definedName>
    <definedName name="DELIA_SANCHEZ_FULL_SERVICE_SCHOOL">DistrictSchool!#REF!</definedName>
    <definedName name="DELRAY_FULL_SERVICE_ADULT_EDUCATION">DistrictSchool!#REF!</definedName>
    <definedName name="DELTONA_ELEMENTARY_SCHOOL">DistrictSchool!#REF!</definedName>
    <definedName name="DELTONA_HIGH_SCHOOL">DistrictSchool!#REF!</definedName>
    <definedName name="DELTONA_LAKES_ELEMENTARY_SCHOOL">DistrictSchool!#REF!</definedName>
    <definedName name="DELTONA_MIDDLE_SCHOOL">DistrictSchool!#REF!</definedName>
    <definedName name="DENHAM_OAKS_ELEMENTARY_SCHOOL">DistrictSchool!#REF!</definedName>
    <definedName name="DENISON_MIDDLE_SCHOOL">DistrictSchool!#REF!</definedName>
    <definedName name="DENN_JOHN_MIDDLE_SCHOOL">DistrictSchool!#REF!</definedName>
    <definedName name="DEPT._OF_CORRECTIONS_EDUCATIONAL_PROGRAM">DistrictSchool!#REF!</definedName>
    <definedName name="DESIGN___ARCHITECTURE_SENIOR_HIGH">DistrictSchool!#REF!</definedName>
    <definedName name="DESOTO">'County_School Lookup'!$N$2:$N$548</definedName>
    <definedName name="DESOTO_COUNTY_ADULT_EDUCATION_CENTER">DistrictSchool!#REF!</definedName>
    <definedName name="DESOTO_COUNTY_HIGH_SCHOOL">DistrictSchool!#REF!</definedName>
    <definedName name="DESOTO_DISTRICT_OFFICE">DistrictSchool!#REF!</definedName>
    <definedName name="DESOTO_ELEMENTARY_SCHOOL">DistrictSchool!#REF!</definedName>
    <definedName name="DESOTO_MIDDLE_SCHOOL">DistrictSchool!#REF!</definedName>
    <definedName name="DESOTO_SECONDARY_SCHOOL">DistrictSchool!#REF!</definedName>
    <definedName name="DESOTO_TRAIL_ELEMENTARY_SCHOOL">DistrictSchool!#REF!</definedName>
    <definedName name="DESOTO_VIRTUAL_ACADEMY">DistrictSchool!#REF!</definedName>
    <definedName name="DESOTO_VIRTUAL_FRANCHISE">DistrictSchool!#REF!</definedName>
    <definedName name="DESOTO_VIRTUAL_INSTRUCTION_PROGRAM">DistrictSchool!#REF!</definedName>
    <definedName name="DESTIN_ELEMENTARY_SCHOOL">DistrictSchool!#REF!</definedName>
    <definedName name="DESTIN_HIGH_SCHOOL">DistrictSchool!#REF!</definedName>
    <definedName name="DESTIN_MIDDLE_SCHOOL">DistrictSchool!#REF!</definedName>
    <definedName name="DETENTION_CENTER__WEST">DistrictSchool!#REF!</definedName>
    <definedName name="DEVEREUX_HOSPITAL">DistrictSchool!#REF!</definedName>
    <definedName name="DEVEREUX_TREATMENT_PROGRAM">DistrictSchool!#REF!</definedName>
    <definedName name="DEVON_AIRE_K_8_CENTER">DistrictSchool!#REF!</definedName>
    <definedName name="DIAMOND_VIEW_ELEMENTARY_SCHOOL">DistrictSchool!#REF!</definedName>
    <definedName name="DICKENSON_ELEMENTARY_SCHOOL">DistrictSchool!#REF!</definedName>
    <definedName name="Differentiated_Waiver_of_Certification_Requirements">'23-24 CAPE List'!$H$3</definedName>
    <definedName name="DIGITAL_ACADEMY_OF_FLORIDA">DistrictSchool!#REF!</definedName>
    <definedName name="DILLARD__6_12">DistrictSchool!#REF!</definedName>
    <definedName name="DILLARD_ELEMENTARY_SCHOOL">DistrictSchool!#REF!</definedName>
    <definedName name="DILLARD_STREET_ELEMENTARY">DistrictSchool!#REF!</definedName>
    <definedName name="DINSMORE_ELEMENTARY_SCHOOL">DistrictSchool!#REF!</definedName>
    <definedName name="DIPLOMAT_ELEMENTARY_SCHOOL">DistrictSchool!#REF!</definedName>
    <definedName name="DIPLOMAT_MIDDLE_SCHOOL">DistrictSchool!#REF!</definedName>
    <definedName name="DISCOVERY_ACADEMY_OF_LAKE_ALFRED">DistrictSchool!#REF!</definedName>
    <definedName name="DISCOVERY_ACADEMY_OF_SCIENCE">DistrictSchool!#REF!</definedName>
    <definedName name="DISCOVERY_ELEMENTARY_SCHOOL">DistrictSchool!#REF!</definedName>
    <definedName name="DISCOVERY_HIGH_SCHOOL">DistrictSchool!#REF!</definedName>
    <definedName name="DISCOVERY_INTERMEDIATE_SCHOOL">DistrictSchool!#REF!</definedName>
    <definedName name="DISCOVERY_KEY_ELEMENTARY_SCHOOL">DistrictSchool!#REF!</definedName>
    <definedName name="DISCOVERY_MIDDLE">DistrictSchool!#REF!</definedName>
    <definedName name="DISCOVERY_OAKS_ELEMENTARY">DistrictSchool!#REF!</definedName>
    <definedName name="DISSTON_ACADEMY">DistrictSchool!#REF!</definedName>
    <definedName name="DIST_WIDE_GIFTED_PROGRAM">DistrictSchool!#REF!</definedName>
    <definedName name="DIST_WIDE_HOMEBOUND_PROGRAM">DistrictSchool!#REF!</definedName>
    <definedName name="DistName">#REF!</definedName>
    <definedName name="DistName_1">#REF!</definedName>
    <definedName name="District">#REF!</definedName>
    <definedName name="District_1">#REF!</definedName>
    <definedName name="DISTRICT_INSTRUCTIONAL_CENTER__DIC">DistrictSchool!#REF!</definedName>
    <definedName name="District_Name">'Reregistered Academy'!$B$10</definedName>
    <definedName name="District_Name_10">'All Previously Registered Acada'!$B$2</definedName>
    <definedName name="District_Name_2">'Name Update Reregistered'!$B$10</definedName>
    <definedName name="District_Name_3">Instructions!$E$15</definedName>
    <definedName name="District_Name_3_8">Instructions!$B$15</definedName>
    <definedName name="District_Name_4">Instructions!$H$15</definedName>
    <definedName name="District_Name_5">'New Academy Registration'!$B$10</definedName>
    <definedName name="District_Name_8">#REF!</definedName>
    <definedName name="District_Number">'Reregistered Academy'!$A$10</definedName>
    <definedName name="District_Number_1">'Name Update Reregistered'!$A$10</definedName>
    <definedName name="District_Number_10">'All Previously Registered Acada'!$A$2</definedName>
    <definedName name="District_Number_2">'New Academy Registration'!$A$10</definedName>
    <definedName name="District_Number_3">Instructions!$B$14</definedName>
    <definedName name="District_Number_4">Instructions!$E$14</definedName>
    <definedName name="District_Number_5">Instructions!$H$14</definedName>
    <definedName name="District_Number_6">'New Academy Registration'!$A$10</definedName>
    <definedName name="District_Number_7">'New Academy Registration'!$A$10</definedName>
    <definedName name="District_Number_8">#REF!</definedName>
    <definedName name="District_Number_9">#REF!</definedName>
    <definedName name="DISTRICT_PRE_K_PROGRAMS">DistrictSchool!#REF!</definedName>
    <definedName name="DIXIE">'County_School Lookup'!$O$2:$O$548</definedName>
    <definedName name="DIXIE_COUNTY_ADULT_CENTER">DistrictSchool!#REF!</definedName>
    <definedName name="DIXIE_COUNTY_HIGH_SCHOOL">DistrictSchool!#REF!</definedName>
    <definedName name="DIXIE_DISTRICT_OFFICE">DistrictSchool!#REF!</definedName>
    <definedName name="DIXIE_HOLLINS_ADULT_EDUCATION_CENTER">DistrictSchool!#REF!</definedName>
    <definedName name="DIXIE_M._HOLLINS_HIGH_SCHOOL">DistrictSchool!#REF!</definedName>
    <definedName name="DIXIE_TEEN_PARENT_PRESCHOOL">DistrictSchool!#REF!</definedName>
    <definedName name="DIXIE_VIRTUAL_FRANCHISE">DistrictSchool!#REF!</definedName>
    <definedName name="DIXIE_VIRTUAL_INSTRUCTION__COURSE_OFFERINGS">DistrictSchool!#REF!</definedName>
    <definedName name="DIXIE_VIRTUAL_INSTRUCTION_PROGRAM">DistrictSchool!#REF!</definedName>
    <definedName name="DIXIELAND_ELEMENTARY_SCHOOL">DistrictSchool!#REF!</definedName>
    <definedName name="DOBY_ELEMENTARY_SCHOOL">DistrictSchool!#REF!</definedName>
    <definedName name="DOCTORS_CHARTER_SCHOOL_OF_MIAMI_SHORES">DistrictSchool!#REF!</definedName>
    <definedName name="DOCTORS_INLET_ELEMENTARY_SCHOOL">DistrictSchool!#REF!</definedName>
    <definedName name="DODGERTOWN_ELEMENTARY_SCHOOL">DistrictSchool!#REF!</definedName>
    <definedName name="DOLPHIN_BAY_ELEMENTARY_SCHOOL">DistrictSchool!#REF!</definedName>
    <definedName name="DOMMERICH_ELEMENTARY">DistrictSchool!#REF!</definedName>
    <definedName name="DON_BREWER_ELEMENTARY_SCHOOL">DistrictSchool!#REF!</definedName>
    <definedName name="DON_E_WOODS_OPPORTUNITY_CENTER">DistrictSchool!#REF!</definedName>
    <definedName name="DON_ESTRIDGE_HIGH_TECH_MIDDLE_SCHOOL">DistrictSchool!#REF!</definedName>
    <definedName name="DON_SOFFER_AVENTURA_HIGH_SCHOOL">DistrictSchool!#REF!</definedName>
    <definedName name="DONNA_J._BEASLEY_TECHNICAL_ACADEMY">DistrictSchool!#REF!</definedName>
    <definedName name="DORAL_ACADEMY">DistrictSchool!#REF!</definedName>
    <definedName name="DORAL_ACADEMY_CHARTER_HIGH_SCHOOL">DistrictSchool!#REF!</definedName>
    <definedName name="DORAL_ACADEMY_CHARTER_MIDDLE_SCHOOL">DistrictSchool!#REF!</definedName>
    <definedName name="DORAL_ACADEMY_OF_TECHNOLOGY">DistrictSchool!#REF!</definedName>
    <definedName name="DORAL_INTERNATIONAL_ACADEMY_OF_MATH_AND_SCIENCE">DistrictSchool!#REF!</definedName>
    <definedName name="DORAL_PERFORMING_ARTS___ENTERTAINMENT_ACADEMY">DistrictSchool!#REF!</definedName>
    <definedName name="DORIS_A._SANDERS_LEARNING_CENTER">DistrictSchool!#REF!</definedName>
    <definedName name="DOROTHY_C_YORK_PK_8_MAGNET_SCHOOL">DistrictSchool!#REF!</definedName>
    <definedName name="DOROTHY_M._WALLACE_COPE_CENTER">DistrictSchool!#REF!</definedName>
    <definedName name="DOROTHY_THOMAS_CENTER">DistrictSchool!#REF!</definedName>
    <definedName name="DOUBLE_BRANCH_ELEMENTARY_SCHOOL">DistrictSchool!#REF!</definedName>
    <definedName name="DOUGLAS_ANDERSON_SCHOOL_OF_THE_ARTS">DistrictSchool!#REF!</definedName>
    <definedName name="DOUGLAS_L._JAMERSON_JR._ELEMENTARY">DistrictSchool!#REF!</definedName>
    <definedName name="DOVER_ELEMENTARY">DistrictSchool!#REF!</definedName>
    <definedName name="DOVER_SHORES_ELEMENTARY">DistrictSchool!#REF!</definedName>
    <definedName name="DOWDELL_MIDDLE_MAGNET_SCHOOL">DistrictSchool!#REF!</definedName>
    <definedName name="DOWNTOWN_DORAL_CHARTER_ELEMENTARY_SCHOOL">DistrictSchool!#REF!</definedName>
    <definedName name="DOWNTOWN_DORAL_CHARTER_UPPER_SCHOOL">DistrictSchool!#REF!</definedName>
    <definedName name="DOWNTOWN_MIAMI_CHARTER_SCHOOL">DistrictSchool!#REF!</definedName>
    <definedName name="DR._CARLOS_J._FINLAY_ELEMENTARY">DistrictSchool!#REF!</definedName>
    <definedName name="DR._DAVID_L._ANDERSON_MIDDLE_SCHOOL">DistrictSchool!#REF!</definedName>
    <definedName name="DR._EDWARD_L._WHIGHAM_ELEMENTARY_SCHOOL">DistrictSchool!#REF!</definedName>
    <definedName name="DR._FREDERICA_S._WILSON_SKYWAY_ELEMENTARY_SCHOOL">DistrictSchool!#REF!</definedName>
    <definedName name="DR._GILBERT_L._PORTER_ELEMENTARY_SCHOOL">DistrictSchool!#REF!</definedName>
    <definedName name="DR._HENRY_E._PERRINE_ACADEMY_OF_THE_ARTS">DistrictSchool!#REF!</definedName>
    <definedName name="DR._HENRY_W._MACK_WEST_LITTLE_RIVER_K_8_CENTER">DistrictSchool!#REF!</definedName>
    <definedName name="DR._JOHN_LONG_MIDDLE_SCHOOL">DistrictSchool!#REF!</definedName>
    <definedName name="DR._KIRAN_C._PATEL_ELEMENTARY_SCHOOL">DistrictSchool!#REF!</definedName>
    <definedName name="DR._MANUEL_C._BARREIRO_ELEMENTARY_SCHOOL">DistrictSchool!#REF!</definedName>
    <definedName name="DR._MARTIN_LUTHER_KING__JR._MONTESSORI_ACADEMY">DistrictSchool!#REF!</definedName>
    <definedName name="DR._MARVIN_DUNN_ACADEMY_FOR_COMMUNITY_EDUCATION.">DistrictSchool!#REF!</definedName>
    <definedName name="DR._MARY_GIELLA_ELEMENTARY_SCHOOL">DistrictSchool!#REF!</definedName>
    <definedName name="DR._MARY_MCLEOD_BETHUNE_ELEMENTARY">DistrictSchool!#REF!</definedName>
    <definedName name="DR._MICHAEL_M._KROP_SENIOR_HIGH">DistrictSchool!#REF!</definedName>
    <definedName name="DR._NE_ROBERTS_ELEMENTARY_SCHOOL">DistrictSchool!#REF!</definedName>
    <definedName name="DR._PHILLIPS_ELEMENTARY">DistrictSchool!#REF!</definedName>
    <definedName name="DR._PHILLIPS_HIGH">DistrictSchool!#REF!</definedName>
    <definedName name="DR._ROBERT_B._INGRAM_ELEMENTARY_SCHOOL">DistrictSchool!#REF!</definedName>
    <definedName name="DR._ROLANDO_ESPINOSA_K_8_CENTER">DistrictSchool!#REF!</definedName>
    <definedName name="DR._TONI_BILBAO_PREPARATORY_ACADEMY">DistrictSchool!#REF!</definedName>
    <definedName name="DR._W.J._CREEL_ELEMENTARY_SCHOOL">DistrictSchool!#REF!</definedName>
    <definedName name="DR._WILLIAM_A._CHAPMAN_ELEMENTARY_SCHOOL">DistrictSchool!#REF!</definedName>
    <definedName name="DR_CARRIE_D_ROBINSON_LITTLETON_ELEMENTARY_SCHOOL">DistrictSchool!#REF!</definedName>
    <definedName name="DR_CARTER_G_WOODSON_K_8_SCHOOL">DistrictSchool!#REF!</definedName>
    <definedName name="DR_KIRAN_C_PATEL_HIGH_SCHOOL">DistrictSchool!#REF!</definedName>
    <definedName name="DR_MONA_JAIN_MIDDLE_SCHOOL">DistrictSchool!#REF!</definedName>
    <definedName name="DR_N_H_JONES_ELEMENTARY_SCHOOL">DistrictSchool!#REF!</definedName>
    <definedName name="DREAM_LAKE_ELEMENTARY">DistrictSchool!#REF!</definedName>
    <definedName name="DREAMERS_ACADEMY">DistrictSchool!#REF!</definedName>
    <definedName name="DRIFTWOOD_ELEMENTARY_SCHOOL">DistrictSchool!#REF!</definedName>
    <definedName name="DRIFTWOOD_MIDDLE_SCHOOL">DistrictSchool!#REF!</definedName>
    <definedName name="DROPOUT_PREVENTION_SCHOOL">DistrictSchool!#REF!</definedName>
    <definedName name="DUNBAR_COMMUNITY_SCHOOL">DistrictSchool!#REF!</definedName>
    <definedName name="DUNBAR_ELEMENTARY_MAGNET_SCHOOL">DistrictSchool!#REF!</definedName>
    <definedName name="DUNBAR_HIGH_SCHOOL">DistrictSchool!#REF!</definedName>
    <definedName name="DUNCAN_U._FLETCHER_HIGH_SCHOOL">DistrictSchool!#REF!</definedName>
    <definedName name="DUNCAN_U._FLETCHER_MIDDLE_SCHOOL">DistrictSchool!#REF!</definedName>
    <definedName name="DUNDEE_ELEMENTARY_ACADEMY">DistrictSchool!#REF!</definedName>
    <definedName name="DUNDEE_RIDGE_MIDDLE_ACADEMY">DistrictSchool!#REF!</definedName>
    <definedName name="DUNE_LAKES_ELEMENTARY_SCHOOL">DistrictSchool!#REF!</definedName>
    <definedName name="DUNEDIN_ELEMENTARY_SCHOOL">DistrictSchool!#REF!</definedName>
    <definedName name="DUNEDIN_HIGH_SCHOOL">DistrictSchool!#REF!</definedName>
    <definedName name="DUNEDIN_HIGHLAND_MIDDLE_SCHOOL">DistrictSchool!#REF!</definedName>
    <definedName name="DUNNELLON_ELEMENTARY_SCHOOL">DistrictSchool!#REF!</definedName>
    <definedName name="DUNNELLON_HIGH_SCHOOL">DistrictSchool!#REF!</definedName>
    <definedName name="DUNNELLON_MIDDLE_SCHOOL">DistrictSchool!#REF!</definedName>
    <definedName name="DURANT_HIGH_SCHOOL">DistrictSchool!#REF!</definedName>
    <definedName name="DURBIN_CREEK_ELEMENTARY_SCHOOL">DistrictSchool!#REF!</definedName>
    <definedName name="DUVAL">'County_School Lookup'!$P$2:$P$548</definedName>
    <definedName name="DUVAL_ACADEMY">DistrictSchool!#REF!</definedName>
    <definedName name="DUVAL_CHARTER_AT_BAYMEADOWS">DistrictSchool!#REF!</definedName>
    <definedName name="DUVAL_CHARTER_HIGH_SCHOOL_AT_BAYMEADOWS">DistrictSchool!#REF!</definedName>
    <definedName name="DUVAL_CHARTER_SCHOLARS_ACADEMY">DistrictSchool!#REF!</definedName>
    <definedName name="DUVAL_CHARTER_SCHOOL_AT_COASTAL">DistrictSchool!#REF!</definedName>
    <definedName name="DUVAL_CHARTER_SCHOOL_AT_FLAGLER_CENTER">DistrictSchool!#REF!</definedName>
    <definedName name="DUVAL_CHARTER_SCHOOL_AT_MANDARIN">DistrictSchool!#REF!</definedName>
    <definedName name="DUVAL_CHARTER_SCHOOL_AT_SOUTHSIDE">DistrictSchool!#REF!</definedName>
    <definedName name="DUVAL_CHARTER_SCHOOL_AT_WESTSIDE">DistrictSchool!#REF!</definedName>
    <definedName name="DUVAL_DISTRICT_OFFICE">DistrictSchool!#REF!</definedName>
    <definedName name="DUVAL_MYCROSCHOOL_OF_INTEGRATED_ACADEMICS_AND_TECHNOLOGIES">DistrictSchool!#REF!</definedName>
    <definedName name="DUVAL_REGIONAL_JUVENILE_DETENTION_CENTER">DistrictSchool!#REF!</definedName>
    <definedName name="DUVAL_VIRTUAL_ACADEMY_FRANCHISE">DistrictSchool!#REF!</definedName>
    <definedName name="DUVAL_VIRTUAL_INSTRUCTION__COURSE_OFFERINGS">DistrictSchool!#REF!</definedName>
    <definedName name="DUVAL_VIRTUAL_INSTRUCTION_ACADEMY">DistrictSchool!#REF!</definedName>
    <definedName name="DUVAL_VIRTUAL_INSTRUCTION_PROGRAM">DistrictSchool!#REF!</definedName>
    <definedName name="DWIGHT_D._EISENHOWER_ELEMENTARY_SCHOOL">DistrictSchool!#REF!</definedName>
    <definedName name="E">Instructions!$A$18</definedName>
    <definedName name="E.W.F._STIRRUP_ELEMENTARY_SCHOOL">DistrictSchool!#REF!</definedName>
    <definedName name="E_1">Instructions!$D$18</definedName>
    <definedName name="E_4">'Reregistered Academy'!$F$9</definedName>
    <definedName name="E_8">'Name Update Reregistered'!$F$9</definedName>
    <definedName name="E_9">'New Academy Registration'!$F$9</definedName>
    <definedName name="EAGLE_CREEK_ELEMENTARY">DistrictSchool!#REF!</definedName>
    <definedName name="EAGLE_LAKE_ELEMENTARY_SCHOOL">DistrictSchool!#REF!</definedName>
    <definedName name="EAGLE_POINT_ELEMENTARY_SCHOOL">DistrictSchool!#REF!</definedName>
    <definedName name="EAGLE_RIDGE_ELEMENTARY_SCHOOL">DistrictSchool!#REF!</definedName>
    <definedName name="EAGLES_LANDING_MIDDLE_SCHOOL">DistrictSchool!#REF!</definedName>
    <definedName name="EAGLES_NEST_CHARTER_ACADEMY">DistrictSchool!#REF!</definedName>
    <definedName name="EAGLES_NEST_ELEMENTARY">DistrictSchool!#REF!</definedName>
    <definedName name="EAGLES_NEST_MIDDLE_CHARTER_SCHOOL">DistrictSchool!#REF!</definedName>
    <definedName name="EARLINGTON_HEIGHTS_ELEMENTARY_SCHOOL">DistrictSchool!#REF!</definedName>
    <definedName name="EARLY_BEGINNINGS_ACADEMY">DistrictSchool!#REF!</definedName>
    <definedName name="EARLY_CHILDHOOD_AND_AFTER_SCHOOL_PROGRAMS">DistrictSchool!#REF!</definedName>
    <definedName name="EARLY_CHILDHOOD_LEARNING_SERVICES">DistrictSchool!#REF!</definedName>
    <definedName name="EARLY_LEARNING_ACADEMY_AT_DUVAL">DistrictSchool!#REF!</definedName>
    <definedName name="EAST_AREA_ADULT_SCHOOL">DistrictSchool!#REF!</definedName>
    <definedName name="EAST_BAY_HIGH_SCHOOL">DistrictSchool!#REF!</definedName>
    <definedName name="EAST_BAY_K_8_SCHOOL">DistrictSchool!#REF!</definedName>
    <definedName name="EAST_ELEMENTARY_SCHOOL">DistrictSchool!#REF!</definedName>
    <definedName name="EAST_LAKE_ELEMENTARY">DistrictSchool!#REF!</definedName>
    <definedName name="EAST_LAKE_ELEMENTARY_SCHOOL">DistrictSchool!#REF!</definedName>
    <definedName name="EAST_LAKE_HIGH_SCHOOL">DistrictSchool!#REF!</definedName>
    <definedName name="EAST_LAKE_MIDDLE_SCHOOL_ACADEMY_OF_ENGINEERING">DistrictSchool!#REF!</definedName>
    <definedName name="EAST_LEE_COUNTY_HIGH_SCHOOL">DistrictSchool!#REF!</definedName>
    <definedName name="EAST_MARION_ELEMENTARY_SCHOOL">DistrictSchool!#REF!</definedName>
    <definedName name="EAST_MILTON_ELEMENTARY_SCHOOL">DistrictSchool!#REF!</definedName>
    <definedName name="EAST_NAPLES_MIDDLE_SCHOOL">DistrictSchool!#REF!</definedName>
    <definedName name="EAST_PASCO_ADULT_EDUCATION">DistrictSchool!#REF!</definedName>
    <definedName name="EAST_PASCO_EDUCATION_ACADEMY">DistrictSchool!#REF!</definedName>
    <definedName name="EAST_RIDGE_HIGH_SCHOOL">DistrictSchool!#REF!</definedName>
    <definedName name="EAST_RIDGE_MIDDLE_SCHOOL">DistrictSchool!#REF!</definedName>
    <definedName name="EAST_RIVER_HIGH">DistrictSchool!#REF!</definedName>
    <definedName name="EASTBROOK_ELEMENTARY_SCHOOL">DistrictSchool!#REF!</definedName>
    <definedName name="EASTER_SEALS">DistrictSchool!#REF!</definedName>
    <definedName name="EASTER_SEALS_CHILD_DEVELOPMENT_CENTER__DAYTONA_BEACH">DistrictSchool!#REF!</definedName>
    <definedName name="EASTSIDE_ELEMENTARY_SCHOOL">DistrictSchool!#REF!</definedName>
    <definedName name="EASTSIDE_HIGH_SCHOOL">DistrictSchool!#REF!</definedName>
    <definedName name="EAU_GALLIE_HIGH_SCHOOL">DistrictSchool!#REF!</definedName>
    <definedName name="ECCLESTON_ELEMENTARY">DistrictSchool!#REF!</definedName>
    <definedName name="ECKERD_CONNECTS">DistrictSchool!#REF!</definedName>
    <definedName name="ECOLLIER_ACADEMY">DistrictSchool!#REF!</definedName>
    <definedName name="ECON_RIVER_HIGH_CHARTER">DistrictSchool!#REF!</definedName>
    <definedName name="ED_VENTURE_CHARTER_SCHOOL">DistrictSchool!#REF!</definedName>
    <definedName name="EDEN_PARK_ELEMENTARY_SCHOOL">DistrictSchool!#REF!</definedName>
    <definedName name="EDGAR_L._PADGETT_ELEMENTARY">DistrictSchool!#REF!</definedName>
    <definedName name="EDGEWATER_HIGH">DistrictSchool!#REF!</definedName>
    <definedName name="EDGEWATER_PUBLIC_SCHOOL">DistrictSchool!#REF!</definedName>
    <definedName name="EDGEWOOD_ACADEMY">DistrictSchool!#REF!</definedName>
    <definedName name="EDGEWOOD_JR_SR_HIGH_SCHOOL">DistrictSchool!#REF!</definedName>
    <definedName name="EDISON_ELEMENTARY_SCHOOL">DistrictSchool!#REF!</definedName>
    <definedName name="EDISON_PARK_CREATIVE_AND_EXPRESSIVE_ARTS_SCHOOL">DistrictSchool!#REF!</definedName>
    <definedName name="EDISON_PARK_K_8_CENTER">DistrictSchool!#REF!</definedName>
    <definedName name="EDITH_I._STARKE_ELEMENTARY_SCHOOL">DistrictSchool!#REF!</definedName>
    <definedName name="EDUCATIONAL_HORIZONS_CHARTER">DistrictSchool!#REF!</definedName>
    <definedName name="EDUCATIONAL_SERVICES_PROGRAM_EAST">DistrictSchool!#REF!</definedName>
    <definedName name="EDUCATIONAL_SERVICES_PROGRAM_WEST">DistrictSchool!#REF!</definedName>
    <definedName name="EDWARD_A._UPTHEGROVE_ELEMENTARY">DistrictSchool!#REF!</definedName>
    <definedName name="EDWARD_H._WHITE_HIGH_SCHOOL">DistrictSchool!#REF!</definedName>
    <definedName name="EDWARD_W_BOK_ACADEMY_NORTH">DistrictSchool!#REF!</definedName>
    <definedName name="EGLIN_ELEMENTARY_SCHOOL">DistrictSchool!#REF!</definedName>
    <definedName name="EGRET_LAKE_ELEMENTARY_SCHOOL">DistrictSchool!#REF!</definedName>
    <definedName name="EGYPT_LAKE_ELEMENTARY_SCHOOL">DistrictSchool!#REF!</definedName>
    <definedName name="EIGHTH_STREET_ELEMENTARY_SCHOOL">DistrictSchool!#REF!</definedName>
    <definedName name="EISENHOWER_ELEMENTARY_SCHOOL">DistrictSchool!#REF!</definedName>
    <definedName name="EISENHOWER_MIDDLE_SCHOOL">DistrictSchool!#REF!</definedName>
    <definedName name="ELBERT_ELEMENTARY_SCHOOL">DistrictSchool!#REF!</definedName>
    <definedName name="ELBRIDGE_GALE_ELEMENTARY_SCHOOL">DistrictSchool!#REF!</definedName>
    <definedName name="ELC_PK_ESE_SERVICES">DistrictSchool!#REF!</definedName>
    <definedName name="ELECTA_LEE_MAGNET_MIDDLE_SCHOOL">DistrictSchool!#REF!</definedName>
    <definedName name="ELEMENTARY___N_LAKELAND">DistrictSchool!#REF!</definedName>
    <definedName name="ELEVATION_HIGH_SCHOOL">DistrictSchool!#REF!</definedName>
    <definedName name="ELISA_NELSON_ELEMENTARY">DistrictSchool!#REF!</definedName>
    <definedName name="ELIZABETH_COBB_MIDDLE_SCHOOL">DistrictSchool!#REF!</definedName>
    <definedName name="ELLIOTT_POINT_ELEMENTARY_SCHOOL">DistrictSchool!#REF!</definedName>
    <definedName name="EMBASSY_CREEK_ELEMENTARY_SCHOOL">DistrictSchool!#REF!</definedName>
    <definedName name="EMERALD_COAST_CAREER_INSTITUTE_N">DistrictSchool!#REF!</definedName>
    <definedName name="EMERALD_COAST_MIDDLE_SCHOOL">DistrictSchool!#REF!</definedName>
    <definedName name="EMERALD_COAST_TECHNICAL_COLLEGE">DistrictSchool!#REF!</definedName>
    <definedName name="EMERALD_COVE_MIDDLE_SCHOOL">DistrictSchool!#REF!</definedName>
    <definedName name="EMERALD_SHORES_ELEMENTARY_SCHOOL">DistrictSchool!#REF!</definedName>
    <definedName name="EMERSON_ELEMENTARY_SCHOOL">DistrictSchool!#REF!</definedName>
    <definedName name="EMMA_E._BOOKER_ELEMENTARY_SCHOOL">DistrictSchool!#REF!</definedName>
    <definedName name="EMMA_JEWEL_CHARTER_ACADEMY">DistrictSchool!#REF!</definedName>
    <definedName name="EMMA_LOVE_HARDEE_ELEMENTARY">DistrictSchool!#REF!</definedName>
    <definedName name="ENCORE">DistrictSchool!#REF!</definedName>
    <definedName name="ENDEAVOR_ACADEMY">DistrictSchool!#REF!</definedName>
    <definedName name="ENDEAVOR_ELEMENTARY">DistrictSchool!#REF!</definedName>
    <definedName name="ENDEAVOR_SCHOOL">DistrictSchool!#REF!</definedName>
    <definedName name="ENDEAVOUR_ELEMENTARY_SCHOOL">DistrictSchool!#REF!</definedName>
    <definedName name="ENDEAVOUR_PRIMARY_LEARNING_CENTER">DistrictSchool!#REF!</definedName>
    <definedName name="ENEIDA_M._HARTNER_ELEMENTARY_SCHOOL">DistrictSchool!#REF!</definedName>
    <definedName name="ENGELWOOD_ELEMENTARY">DistrictSchool!#REF!</definedName>
    <definedName name="ENGLEWOOD_ELEMENTARY_SCHOOL">DistrictSchool!#REF!</definedName>
    <definedName name="ENGLEWOOD_HIGH_SCHOOL">DistrictSchool!#REF!</definedName>
    <definedName name="ENGLISH_ESTATES_ELEMENTARY_SCHOOL">DistrictSchool!#REF!</definedName>
    <definedName name="ENSLEY_ELEMENTARY_SCHOOL">DistrictSchool!#REF!</definedName>
    <definedName name="ENTERPRISE_CHARTER_HIGH_SCHOOL">DistrictSchool!#REF!</definedName>
    <definedName name="ENTERPRISE_ELEMENTARY_SCHOOL">DistrictSchool!#REF!</definedName>
    <definedName name="ENTERPRISE_LEARNING_ACADEMY">DistrictSchool!#REF!</definedName>
    <definedName name="EQUESTRIAN_TRAILS_ELEMENTARY">DistrictSchool!#REF!</definedName>
    <definedName name="ERNEST_R._GRAHAM_K_8_ACADEMY">DistrictSchool!#REF!</definedName>
    <definedName name="ERNEST_WARD_MIDDLE_SCHOOL">DistrictSchool!#REF!</definedName>
    <definedName name="ERWIN_TECHNICAL_COLLEGE">DistrictSchool!#REF!</definedName>
    <definedName name="ESCAMBIA">'County_School Lookup'!$Q$2:$Q$548</definedName>
    <definedName name="ESCAMBIA_BOYS__BASE">DistrictSchool!#REF!</definedName>
    <definedName name="ESCAMBIA_COUNTY_ACCELERATION_ACADEMY">DistrictSchool!#REF!</definedName>
    <definedName name="ESCAMBIA_DISTRICT_OFFICE">DistrictSchool!#REF!</definedName>
    <definedName name="ESCAMBIA_HIGH_SCHOOL">DistrictSchool!#REF!</definedName>
    <definedName name="ESCAMBIA_JUVENILE_DETENTION">DistrictSchool!#REF!</definedName>
    <definedName name="ESCAMBIA_SCH._DIST._JAIL_PROG.">DistrictSchool!#REF!</definedName>
    <definedName name="ESCAMBIA_VIRTUAL_ACADEMY_FRANCHISE">DistrictSchool!#REF!</definedName>
    <definedName name="ESCAMBIA_VIRTUAL_INSTRUCTION__COURSE_OFFERINGS">DistrictSchool!#REF!</definedName>
    <definedName name="ESCAMBIA_VIRTUAL_INSTRUCTION_PROGRAM">DistrictSchool!#REF!</definedName>
    <definedName name="ESCAMBIA_VIRTUAL_INSTRUCTIONAL_PROGRAM__DISTRICT_PROVIDED">DistrictSchool!#REF!</definedName>
    <definedName name="ESCAMBIA_WESTGATE_CENTER">DistrictSchool!#REF!</definedName>
    <definedName name="ESE_BIRTH_THRU_AGE_5">DistrictSchool!#REF!</definedName>
    <definedName name="ESE_COUNTYWIDE">DistrictSchool!#REF!</definedName>
    <definedName name="ESE_DEVELOPMENT_CENTER">DistrictSchool!#REF!</definedName>
    <definedName name="ESE_HOMEBOUND">DistrictSchool!#REF!</definedName>
    <definedName name="ESE_HOSPITAL_HOMEBOUND_INSTRUCTIONAL_SERVICES">DistrictSchool!#REF!</definedName>
    <definedName name="ESE_OTHER_TEACHING_SERVICES">DistrictSchool!#REF!</definedName>
    <definedName name="ESE_PRE_KINDERGARTEN_DISABILITIES_CENTER">DistrictSchool!#REF!</definedName>
    <definedName name="ESE_RELATED_SERVICES">DistrictSchool!#REF!</definedName>
    <definedName name="ESE_SPECIAL_PROGRAMS">DistrictSchool!#REF!</definedName>
    <definedName name="ESE_TRANSITION">DistrictSchool!#REF!</definedName>
    <definedName name="ESSRIG_ELEMENTARY_SCHOOL">DistrictSchool!#REF!</definedName>
    <definedName name="ESTATES_ELEMENTARY_SCHOOL">DistrictSchool!#REF!</definedName>
    <definedName name="ESTEEM_ACADEMY">DistrictSchool!#REF!</definedName>
    <definedName name="ESTERO_HIGH_SCHOOL">DistrictSchool!#REF!</definedName>
    <definedName name="ETHEL_KOGER_BECKHAM_K_8_CENTER">DistrictSchool!#REF!</definedName>
    <definedName name="EUGENIA_B._THOMAS_K_8_CENTER">DistrictSchool!#REF!</definedName>
    <definedName name="EUSTIS_ELEMENTARY_SCHOOL">DistrictSchool!#REF!</definedName>
    <definedName name="EUSTIS_HEIGHTS_ELEMENTARY_SCHOOL">DistrictSchool!#REF!</definedName>
    <definedName name="EUSTIS_HIGH_SCHOOL">DistrictSchool!#REF!</definedName>
    <definedName name="EUSTIS_MIDDLE_SCHOOL">DistrictSchool!#REF!</definedName>
    <definedName name="EVANS_ELEMENTARY_SCHOOL">DistrictSchool!#REF!</definedName>
    <definedName name="EVEREST_CHARTER_SCHOOL">DistrictSchool!#REF!</definedName>
    <definedName name="EVERGLADES_CITY_SCHOOL">DistrictSchool!#REF!</definedName>
    <definedName name="EVERGLADES_ELEMENTARY">DistrictSchool!#REF!</definedName>
    <definedName name="EVERGLADES_ELEMENTARY_SCHOOL">DistrictSchool!#REF!</definedName>
    <definedName name="EVERGLADES_HIGH_SCHOOL">DistrictSchool!#REF!</definedName>
    <definedName name="EVERGLADES_K_8_CENTER">DistrictSchool!#REF!</definedName>
    <definedName name="EVERGLADES_PREPARATORY_ACADEMY">DistrictSchool!#REF!</definedName>
    <definedName name="EVERGLADES_PREPARATORY_ACADEMY_HIGH_SCHOOL">DistrictSchool!#REF!</definedName>
    <definedName name="EXCELSIOR_PREP_CHARTER_SCHOOL">DistrictSchool!#REF!</definedName>
    <definedName name="EXCELSIOR_PREP_CHARTER_SCHOOL_OF_HIALEAH">DistrictSchool!#REF!</definedName>
    <definedName name="EXCELSIOR_PREP_CHARTER_SCHOOL_OF_MIAMI">DistrictSchool!#REF!</definedName>
    <definedName name="EXCEPTIONAL_STUDENT_EDUCATION">DistrictSchool!#REF!</definedName>
    <definedName name="EXPLORER_K_8">DistrictSchool!#REF!</definedName>
    <definedName name="EXPRESSIONS_LEARNING_ARTS_ACADEMY">DistrictSchool!#REF!</definedName>
    <definedName name="F">Instructions!$A$19</definedName>
    <definedName name="F._W._BUCHHOLZ_HIGH_SCHOOL">DistrictSchool!#REF!</definedName>
    <definedName name="F_1">Instructions!$D$19</definedName>
    <definedName name="F_3">Instructions!$G$19</definedName>
    <definedName name="F_4">'Reregistered Academy'!$H$9</definedName>
    <definedName name="F_8">'Name Update Reregistered'!$H$9</definedName>
    <definedName name="F_9">'New Academy Registration'!$H$9</definedName>
    <definedName name="FAIRGLEN_ELEMENTARY_SCHOOL">DistrictSchool!#REF!</definedName>
    <definedName name="FAIRLAWN_ELEMENTARY_SCHOOL">DistrictSchool!#REF!</definedName>
    <definedName name="FAIRMOUNT_PARK_ELEMENTARY_SCHOOL">DistrictSchool!#REF!</definedName>
    <definedName name="FAIRVIEW_MIDDLE_SCHOOL">DistrictSchool!#REF!</definedName>
    <definedName name="FAIRWAY_ELEMENTARY_SCHOOL">DistrictSchool!#REF!</definedName>
    <definedName name="FALCON_COVE_MIDDLE_SCHOOL">DistrictSchool!#REF!</definedName>
    <definedName name="FALKENBURG_ROAD_JAIL">DistrictSchool!#REF!</definedName>
    <definedName name="FAMILY_EMPOWERMENT_SCHOLARSHIP_PROGRAM">DistrictSchool!#REF!</definedName>
    <definedName name="FAMILY_LEARNING_CENTERS">DistrictSchool!#REF!</definedName>
    <definedName name="FAMU_DRS">'County_School Lookup'!$BR$2:$BR$548</definedName>
    <definedName name="FAMU_DRS_VIRTUAL_FRANCHISE">DistrictSchool!#REF!</definedName>
    <definedName name="FAMU_LAB_SCH_DISTRICT_OFFICE">DistrictSchool!#REF!</definedName>
    <definedName name="FARNELL_MIDDLE_SCHOOL">DistrictSchool!#REF!</definedName>
    <definedName name="FAU_LAB_SCH_DISTRICT_OFFICE">DistrictSchool!#REF!</definedName>
    <definedName name="FAU_SLCSD_PALM_POINTE_EDUCATIONAL_RESEARCH_SCHOOL___TRADITION">DistrictSchool!#REF!</definedName>
    <definedName name="FEARNSIDE_FAMILY_SERVICES_CENTER">DistrictSchool!#REF!</definedName>
    <definedName name="FELIX_A_WILLIAMS_ELEMENTARY_SCHOOL">DistrictSchool!#REF!</definedName>
    <definedName name="FELIX_VARELA_SENIOR_HIGH_SCHOOL">DistrictSchool!#REF!</definedName>
    <definedName name="FELLSMERE_ELEMENTARY_SCHOOL">DistrictSchool!#REF!</definedName>
    <definedName name="FERNANDINA_BEACH_HIGH_SCHOOL">DistrictSchool!#REF!</definedName>
    <definedName name="FERNANDINA_BEACH_MIDDLE_SCHOOL">DistrictSchool!#REF!</definedName>
    <definedName name="FERRELL_MIDDLE_MAGNET_SCHOOL">DistrictSchool!#REF!</definedName>
    <definedName name="FERRY_PASS_ELEMENTARY_SCHOOL">DistrictSchool!#REF!</definedName>
    <definedName name="FERRY_PASS_MIDDLE_SCHOOL">DistrictSchool!#REF!</definedName>
    <definedName name="FESSENDEN_ELEMENTARY_SCHOOL">DistrictSchool!#REF!</definedName>
    <definedName name="FIELDSTON_PREPARATORY_SCHOOL">DistrictSchool!#REF!</definedName>
    <definedName name="FIRST_COAST_HIGH_SCHOOL">DistrictSchool!#REF!</definedName>
    <definedName name="FIRST_COAST_TECHNICAL_COLLEGE">DistrictSchool!#REF!</definedName>
    <definedName name="FISHHAWK_CREEK_ELEMENTARY_SCHOOL">DistrictSchool!#REF!</definedName>
    <definedName name="FISHWEIR_ELEMENTARY_SCHOOL">DistrictSchool!#REF!</definedName>
    <definedName name="FITZGERALD_MIDDLE_SCHOOL">DistrictSchool!#REF!</definedName>
    <definedName name="FIVAY_HIGH_ADULT_EDUCATION">DistrictSchool!#REF!</definedName>
    <definedName name="FIVAY_HIGH_SCHOOL">DistrictSchool!#REF!</definedName>
    <definedName name="FIVE_POINTS_ELEMENTARY_SCHOOL">DistrictSchool!#REF!</definedName>
    <definedName name="FLAGAMI_ELEMENTARY_SCHOOL">DistrictSchool!#REF!</definedName>
    <definedName name="FLAGLER">'County_School Lookup'!$R$2:$R$548</definedName>
    <definedName name="FLAGLER_DISTRICT_OFFICE">DistrictSchool!#REF!</definedName>
    <definedName name="FLAGLER_PALM_COAST_HIGH_SCHOOL">DistrictSchool!#REF!</definedName>
    <definedName name="FLAGLER_TECHNICAL_COLLEGE">DistrictSchool!#REF!</definedName>
    <definedName name="FLAGLER_VIRTUAL_INSTRUCTION_COURSE_OFFERINGS">DistrictSchool!#REF!</definedName>
    <definedName name="FLAGLER_VIRTUAL_INSTRUCTION_KG_12">DistrictSchool!#REF!</definedName>
    <definedName name="FLAGLER_VIRTUAL_INSTRUCTION_PROGRAM">DistrictSchool!#REF!</definedName>
    <definedName name="FLAMINGO_ELEMENTARY_SCHOOL">DistrictSchool!#REF!</definedName>
    <definedName name="FLEMING_ISLAND_ELEMENTARY_SCHOOL">DistrictSchool!#REF!</definedName>
    <definedName name="FLEMING_ISLAND_HIGH_SCHOOL">DistrictSchool!#REF!</definedName>
    <definedName name="FLORA_RIDGE_ELEMENTARY_SCHOOL">DistrictSchool!#REF!</definedName>
    <definedName name="FLORAL_AVENUE_ELEMENTARY_SCHOOL">DistrictSchool!#REF!</definedName>
    <definedName name="FLORAL_CITY_ELEMENTARY_SCHOOL">DistrictSchool!#REF!</definedName>
    <definedName name="FLORANADA_ELEMENTARY_SCHOOL">DistrictSchool!#REF!</definedName>
    <definedName name="FLORESTA_ELEMENTARY_SCHOOL">DistrictSchool!#REF!</definedName>
    <definedName name="FLORIDA_A_M_UNIVERSITY_DEVELOPMENTAL_RESEARCH_SCHOOL">DistrictSchool!#REF!</definedName>
    <definedName name="FLORIDA_AUTISM_CHARTER_SCHOOL_OF_EXCELLENCE">DistrictSchool!#REF!</definedName>
    <definedName name="FLORIDA_CITY_ELEMENTARY_SCHOOL">DistrictSchool!#REF!</definedName>
    <definedName name="FLORIDA_CONNECTIONS_ACADEMY">DistrictSchool!#REF!</definedName>
    <definedName name="FLORIDA_CYBER_CHARTER_ACADEMY">DistrictSchool!#REF!</definedName>
    <definedName name="FLORIDA_CYBER_CHARTER_ACADEMY_AT_CLAY">DistrictSchool!#REF!</definedName>
    <definedName name="FLORIDA_CYBER_CHARTER_ACADEMY_AT_OSCEOLA">DistrictSchool!#REF!</definedName>
    <definedName name="FLORIDA_FUTURES_ACADEMY">DistrictSchool!#REF!</definedName>
    <definedName name="FLORIDA_HIGH_SCHOOL_FOR_ACCELERATED_LEARNING___NORTHWEST">DistrictSchool!#REF!</definedName>
    <definedName name="FLORIDA_HIGH_SCHOOL_FOR_ACCELERATED_LEARNING__BREVARD_COUNTY">DistrictSchool!#REF!</definedName>
    <definedName name="FLORIDA_PANHANDLE_TECHNICAL_COLLEGE">DistrictSchool!#REF!</definedName>
    <definedName name="FLORIDA_SOUTHWESTERN_COLLEGIATE_HIGH_SCHOOL">DistrictSchool!#REF!</definedName>
    <definedName name="FLORIDA_STATE_HOSPITAL">DistrictSchool!#REF!</definedName>
    <definedName name="FLORIDA_STATE_UNIVERSITY_SCHOOL">DistrictSchool!#REF!</definedName>
    <definedName name="FLORIDA_VIRTUAL_COURSE_OFFERINGS">DistrictSchool!#REF!</definedName>
    <definedName name="FLORIDA_VIRTUAL_ELEMENTARY_SCHOOL">DistrictSchool!#REF!</definedName>
    <definedName name="FLORIDA_VIRTUAL_HIGH_SCHOOL">DistrictSchool!#REF!</definedName>
    <definedName name="FLORIDA_VIRTUAL_MIDDLE_SCHOOL">DistrictSchool!#REF!</definedName>
    <definedName name="FLORIDA_VIRTUAL_SCHOOL_DISTRICT_OFFICE">DistrictSchool!#REF!</definedName>
    <definedName name="FLORIDA_VIRTUAL_SCHOOL_FLEX_6_8">DistrictSchool!#REF!</definedName>
    <definedName name="FLORIDA_VIRTUAL_SCHOOL_FLEX_9_12">DistrictSchool!#REF!</definedName>
    <definedName name="FLORIDA_VIRTUAL_SCHOOL_FLEX_K_5">DistrictSchool!#REF!</definedName>
    <definedName name="FLORIDA_YOUTH_CHALLENGE_ACADEMY">DistrictSchool!#REF!</definedName>
    <definedName name="FLORINE_J_ABEL_ELEMENTARY_SCHOOL">DistrictSchool!#REF!</definedName>
    <definedName name="FLOROSA_ELEMENTARY_SCHOOL">DistrictSchool!#REF!</definedName>
    <definedName name="FLVIRTUAL">'County_School Lookup'!$BP$2:$BP$548</definedName>
    <definedName name="FOCUS_ACADEMY">DistrictSchool!#REF!</definedName>
    <definedName name="FOLSOM_ELEMENTARY_SCHOOL">DistrictSchool!#REF!</definedName>
    <definedName name="FOREST_CITY_ELEMENTARY_SCHOOL">DistrictSchool!#REF!</definedName>
    <definedName name="FOREST_GLEN_MIDDLE_SCHOOL">DistrictSchool!#REF!</definedName>
    <definedName name="FOREST_GROVE_MIDDLE_SCHOOL">DistrictSchool!#REF!</definedName>
    <definedName name="FOREST_HIGH_SCHOOL">DistrictSchool!#REF!</definedName>
    <definedName name="FOREST_HILL_COMMUNITY_HIGH_SCHOOL">DistrictSchool!#REF!</definedName>
    <definedName name="FOREST_HILL_ELEMENTARY_SCHOOL">DistrictSchool!#REF!</definedName>
    <definedName name="FOREST_HILL_HIGH_ADULT_EDUCATION">DistrictSchool!#REF!</definedName>
    <definedName name="FOREST_HILLS_ELEMENTARY_SCHOOL">DistrictSchool!#REF!</definedName>
    <definedName name="FOREST_LAKE_ELEMENTARY_SCHOOL">DistrictSchool!#REF!</definedName>
    <definedName name="FOREST_LAKES_ELEMENTARY_SCHOOL">DistrictSchool!#REF!</definedName>
    <definedName name="FOREST_PARK_ELEMENTARY_SCHOOL">DistrictSchool!#REF!</definedName>
    <definedName name="FOREST_RIDGE_ELEMENTARY_SCHOOL">DistrictSchool!#REF!</definedName>
    <definedName name="Form_FCAPE_1__Registration_of_K_12_Career_and_Professional_Academies">'Reregistered Academy'!$A$1</definedName>
    <definedName name="Form_FCAPE_1__Registration_of_K_12_Career_and_Professional_Academies_1">'Name Update Reregistered'!$A$1</definedName>
    <definedName name="Form_FCAPE_1__Registration_of_K_12_Career_and_Professional_Academies_2">'New Academy Registration'!$A$1</definedName>
    <definedName name="FORSYTH_WOODS_ELEMENTARY">DistrictSchool!#REF!</definedName>
    <definedName name="FORT_BRADEN_SCHOOL">DistrictSchool!#REF!</definedName>
    <definedName name="FORT_CAROLINE_ELEMENTARY_SCHOOL">DistrictSchool!#REF!</definedName>
    <definedName name="FORT_CAROLINE_MIDDLE_SCHOOL">DistrictSchool!#REF!</definedName>
    <definedName name="FORT_CLARKE_MIDDLE_SCHOOL">DistrictSchool!#REF!</definedName>
    <definedName name="FORT_KING_MIDDLE_SCHOOL">DistrictSchool!#REF!</definedName>
    <definedName name="FORT_LAUDERDALE_HIGH_SCHOOL">DistrictSchool!#REF!</definedName>
    <definedName name="FORT_MCCOY_SCHOOL">DistrictSchool!#REF!</definedName>
    <definedName name="FORT_MEADE_MIDDLE_SENIOR_HIGH_SCHOOL">DistrictSchool!#REF!</definedName>
    <definedName name="FORT_MYERS_BEACH_ELEMENTARY_SCHOOL">DistrictSchool!#REF!</definedName>
    <definedName name="FORT_MYERS_HIGH_SCHOOL">DistrictSchool!#REF!</definedName>
    <definedName name="FORT_MYERS_MIDDLE_ACADEMY">DistrictSchool!#REF!</definedName>
    <definedName name="FORT_MYERS_TECHNICAL_COLLEGE">DistrictSchool!#REF!</definedName>
    <definedName name="FORT_PIERCE_CENTRAL_HIGH_SCHOOL">DistrictSchool!#REF!</definedName>
    <definedName name="FORT_PIERCE_WESTWOOD_ACADEMY_THE_W.E.S.T._PREP_MAGNET">DistrictSchool!#REF!</definedName>
    <definedName name="FORT_WALTON_BEACH_HIGH_SCHOOL">DistrictSchool!#REF!</definedName>
    <definedName name="FORT_WHITE_ELEMENTARY_SCHOOL">DistrictSchool!#REF!</definedName>
    <definedName name="FORT_WHITE_HIGH_SCHOOL">DistrictSchool!#REF!</definedName>
    <definedName name="FOSTER_ELEMENTARY_SCHOOL">DistrictSchool!#REF!</definedName>
    <definedName name="FOUR_CORNERS_CHARTER_SCHOOL">DistrictSchool!#REF!</definedName>
    <definedName name="FOUR_CORNERS_UPPER_SCHOOL">DistrictSchool!#REF!</definedName>
    <definedName name="FOX_CHAPEL_MIDDLE_SCHOOL">DistrictSchool!#REF!</definedName>
    <definedName name="FOX_HOLLOW_ELEMENTARY_SCHOOL">DistrictSchool!#REF!</definedName>
    <definedName name="FOX_TRAIL_ELEMENTARY_SCHOOL">DistrictSchool!#REF!</definedName>
    <definedName name="FRANCES_K._SWEET_ELEMENTARY_SCHOOL">DistrictSchool!#REF!</definedName>
    <definedName name="FRANCES_S._TUCKER_ELEMENTARY_SCHOOL">DistrictSchool!#REF!</definedName>
    <definedName name="FRANK_CRAWFORD_MARTIN_K_8_CENTER">DistrictSchool!#REF!</definedName>
    <definedName name="FRANK_E._BRIGHAM_ACADEMY">DistrictSchool!#REF!</definedName>
    <definedName name="FRANK_H._PETERSON_ACADEMIES">DistrictSchool!#REF!</definedName>
    <definedName name="FRANK_HARTSFIELD_ELEMENTARY_SCHOOL">DistrictSchool!#REF!</definedName>
    <definedName name="FRANK_W._SPRINGSTEAD_HIGH_ADUL">DistrictSchool!#REF!</definedName>
    <definedName name="FRANK_W._SPRINGSTEAD_HIGH_SCHOOL">DistrictSchool!#REF!</definedName>
    <definedName name="FRANKLIN">'County_School Lookup'!$S$2:$S$548</definedName>
    <definedName name="FRANKLIN_ACADEMY___BOYNTON_BEACH">DistrictSchool!#REF!</definedName>
    <definedName name="FRANKLIN_ACADEMY__PALM_BEACH_GARDENS">DistrictSchool!#REF!</definedName>
    <definedName name="FRANKLIN_ACADEMY_COOPER_CITY">DistrictSchool!#REF!</definedName>
    <definedName name="FRANKLIN_ACADEMY_F">DistrictSchool!#REF!</definedName>
    <definedName name="FRANKLIN_ACADEMY_PEMBROKE_PINES">DistrictSchool!#REF!</definedName>
    <definedName name="FRANKLIN_ACADEMY_PEMBROKE_PINES_HIGH_SCHOOL">DistrictSchool!#REF!</definedName>
    <definedName name="FRANKLIN_ACADEMY_SUNRISE">DistrictSchool!#REF!</definedName>
    <definedName name="FRANKLIN_COUNTY_LEARNING_CENTER">DistrictSchool!#REF!</definedName>
    <definedName name="FRANKLIN_COUNTY_LEARNING_CENTER__ADULT_DIVISON">DistrictSchool!#REF!</definedName>
    <definedName name="FRANKLIN_COUNTY_SCHOOL">DistrictSchool!#REF!</definedName>
    <definedName name="FRANKLIN_DISTRICT_OFFICE">DistrictSchool!#REF!</definedName>
    <definedName name="FRANKLIN_DISTRICT_VIRTUAL_COURSE_PROGRAM">DistrictSchool!#REF!</definedName>
    <definedName name="FRANKLIN_MIDDLE_MAGNET_SCHOOL">DistrictSchool!#REF!</definedName>
    <definedName name="FRANKLIN_PARK_ELEMENTARY_SCHOOL">DistrictSchool!#REF!</definedName>
    <definedName name="FRANKLIN_VIRTUAL_FRANCHISE_PAEC_FLVS">DistrictSchool!#REF!</definedName>
    <definedName name="FRANKLIN_VIRTUAL_INSTRUCTION_PROGRAM">DistrictSchool!#REF!</definedName>
    <definedName name="FRED_G._GARNER_ELEMENTARY_SCHOOL">DistrictSchool!#REF!</definedName>
    <definedName name="FRED_WILD_ELEMENTARY_SCHOOL">DistrictSchool!#REF!</definedName>
    <definedName name="FREDERICK_R._DOUGLASS_ELEMENTARY">DistrictSchool!#REF!</definedName>
    <definedName name="FREEDOM_7_ELEMENTARY_SCHOOL_OF_INTERNATIONAL_STUDIES">DistrictSchool!#REF!</definedName>
    <definedName name="FREEDOM_CROSSING_ACADEMY">DistrictSchool!#REF!</definedName>
    <definedName name="FREEDOM_ELEMENTARY_SCHOOL">DistrictSchool!#REF!</definedName>
    <definedName name="FREEDOM_HIGH">DistrictSchool!#REF!</definedName>
    <definedName name="FREEDOM_HIGH_SCHOOL">DistrictSchool!#REF!</definedName>
    <definedName name="FREEDOM_MIDDLE">DistrictSchool!#REF!</definedName>
    <definedName name="FREEDOM_SHORES_ELEMENTARY_SCHOOL">DistrictSchool!#REF!</definedName>
    <definedName name="FREEPORT_ELEMENTARY_SCHOOL">DistrictSchool!#REF!</definedName>
    <definedName name="FREEPORT_MIDDLE_SCHOOL">DistrictSchool!#REF!</definedName>
    <definedName name="FREEPORT_SENIOR_HIGH_SCHOOL">DistrictSchool!#REF!</definedName>
    <definedName name="FRESH_START_COMMUNITY_SCHOOL">DistrictSchool!#REF!</definedName>
    <definedName name="FRIENDSHIP_ELEMENTARY_SCHOOL">DistrictSchool!#REF!</definedName>
    <definedName name="FRONTIER_ELEMENTARY_SCHOOL">DistrictSchool!#REF!</definedName>
    <definedName name="FROST_ELEMENTARY_SCHOOL">DistrictSchool!#REF!</definedName>
    <definedName name="FROSTPROOF_BEN_HILL_GRIFFIN__JR_ELEMENTARY_SCHOOL">DistrictSchool!#REF!</definedName>
    <definedName name="FROSTPROOF_MIDDLE_SENIOR_HIGH">DistrictSchool!#REF!</definedName>
    <definedName name="FRUIT_COVE_MIDDLE_SCHOOL">DistrictSchool!#REF!</definedName>
    <definedName name="FRUITLAND_PARK_ELEMENTARY_SCHOOL">DistrictSchool!#REF!</definedName>
    <definedName name="FRUITVILLE_ELEMENTARY_SCHOOL">DistrictSchool!#REF!</definedName>
    <definedName name="FSU_LAB_SCH">'County_School Lookup'!$BQ$2:$BQ$548</definedName>
    <definedName name="FSU_LAB_SCH_DISTRICT_OFFICE">DistrictSchool!#REF!</definedName>
    <definedName name="FSUS_VIRTUAL_INSTRUCTION_COURSE_OFFERINGS">DistrictSchool!#REF!</definedName>
    <definedName name="FSUS_VIRTUAL_SCHOOL_FRANCHISE">DistrictSchool!#REF!</definedName>
    <definedName name="FUGUITT_ELEMENTARY_SCHOOL">DistrictSchool!#REF!</definedName>
    <definedName name="FULFORD_ELEMENTARY_SCHOOL">DistrictSchool!#REF!</definedName>
    <definedName name="FUTURE_VIRTUAL_SCHOOL">DistrictSchool!#REF!</definedName>
    <definedName name="G">Instructions!$A$20</definedName>
    <definedName name="G._HOLMES_BRADDOCK_SENIOR_HIGH">DistrictSchool!#REF!</definedName>
    <definedName name="G._WEAVER_HIPPS_ELEMENTARY_SCHOOL">DistrictSchool!#REF!</definedName>
    <definedName name="G_1">Instructions!$D$20</definedName>
    <definedName name="G_3">Instructions!$G$20</definedName>
    <definedName name="G_4">'Reregistered Academy'!$J$9</definedName>
    <definedName name="G_8">'Name Update Reregistered'!$I$9</definedName>
    <definedName name="G_9">'New Academy Registration'!$I$9</definedName>
    <definedName name="G_D_ROGERS_GARDEN__BULLOCK_ELEMENTARY">DistrictSchool!#REF!</definedName>
    <definedName name="G_STAR_SCHOOL_OF_THE_ARTS">DistrictSchool!#REF!</definedName>
    <definedName name="GADSDEN">'County_School Lookup'!$T$2:$T$548</definedName>
    <definedName name="GADSDEN_ADULT___COMMUNITY_EDUCATION_CENTER">DistrictSchool!#REF!</definedName>
    <definedName name="GADSDEN_CENTRAL_ACADEMY">DistrictSchool!#REF!</definedName>
    <definedName name="GADSDEN_COUNTY_HIGH_SCHOOL">DistrictSchool!#REF!</definedName>
    <definedName name="GADSDEN_DISTRICT_OFFICE">DistrictSchool!#REF!</definedName>
    <definedName name="GADSDEN_ELEMENTARY_MAGNET_SCHOOL">DistrictSchool!#REF!</definedName>
    <definedName name="GADSDEN_TECHNICAL_COLLEGE">DistrictSchool!#REF!</definedName>
    <definedName name="GADSDEN_VIRTUAL_FRANCHISE">DistrictSchool!#REF!</definedName>
    <definedName name="GADSDEN_VIRTUAL_INSTRUCTION_PROGRAM">DistrictSchool!#REF!</definedName>
    <definedName name="GAINES_ALTERNATIVE_AT_HAMBLEN">DistrictSchool!#REF!</definedName>
    <definedName name="GAINESVILLE_HIGH_SCHOOL">DistrictSchool!#REF!</definedName>
    <definedName name="GAITHER_HIGH_SCHOOL">DistrictSchool!#REF!</definedName>
    <definedName name="GALAXY_ELEMENTARY_SCHOOL">DistrictSchool!#REF!</definedName>
    <definedName name="GALAXY_MIDDLE_SCHOOL">DistrictSchool!#REF!</definedName>
    <definedName name="GALILEO_SCHOOL_FOR_GIFTED_LEARNING">DistrictSchool!#REF!</definedName>
    <definedName name="GALILEO_SCHOOL_FOR_GIFTED_LEARNING__SKYWAY">DistrictSchool!#REF!</definedName>
    <definedName name="GAMBLE_ROGERS_MIDDLE_SCHOOL">DistrictSchool!#REF!</definedName>
    <definedName name="GARDEN_CITY_ELEMENTARY_SCHOOL">DistrictSchool!#REF!</definedName>
    <definedName name="GARDEN_ELEMENTARY_SCHOOL">DistrictSchool!#REF!</definedName>
    <definedName name="GARDEN_GROVE_ELEMENTARY_SCHOOL">DistrictSchool!#REF!</definedName>
    <definedName name="GARDENS_SCHOOL_OF_TECHNOLOGY_ARTS_INC">DistrictSchool!#REF!</definedName>
    <definedName name="GARRISON_JONES_ELEMENTARY_SCHOOL">DistrictSchool!#REF!</definedName>
    <definedName name="GARY_ADULT_CENTER">DistrictSchool!#REF!</definedName>
    <definedName name="GATEWAY_CHARTER_ELEMENTARY_SCHOOL">DistrictSchool!#REF!</definedName>
    <definedName name="GATEWAY_CHARTER_HIGH_SCHOOL">DistrictSchool!#REF!</definedName>
    <definedName name="GATEWAY_CHARTER_INTERMEDIATE_SCHOOL">DistrictSchool!#REF!</definedName>
    <definedName name="GATEWAY_COMMUNITY_SERVICES">DistrictSchool!#REF!</definedName>
    <definedName name="GATEWAY_ELEMENTARY_SCHOOL">DistrictSchool!#REF!</definedName>
    <definedName name="GATEWAY_ENVIRONMENTAL_K_8_LEARNING_CENTER">DistrictSchool!#REF!</definedName>
    <definedName name="GATEWAY_HIGH_SCHOOL">DistrictSchool!#REF!</definedName>
    <definedName name="GATOR_RUN_ELEMENTARY_SCHOOL">DistrictSchool!#REF!</definedName>
    <definedName name="GAUSE_ACADEMY_OF_LEADERSHIP">DistrictSchool!#REF!</definedName>
    <definedName name="GEMINI_ELEMENTARY_SCHOOL">DistrictSchool!#REF!</definedName>
    <definedName name="GENE_WITT_ELEMENTARY_SCHOOL">DistrictSchool!#REF!</definedName>
    <definedName name="GENEVA_ELEMENTARY_SCHOOL">DistrictSchool!#REF!</definedName>
    <definedName name="GEORGE_STONE_TECHNICAL_COLLEGE">DistrictSchool!#REF!</definedName>
    <definedName name="GEORGE_T._BAKER_AVIATION_TECHNICAL_COLLEGE">DistrictSchool!#REF!</definedName>
    <definedName name="GEORGE_W._CARVER_ELEMENTARY_SCHOOL">DistrictSchool!#REF!</definedName>
    <definedName name="GEORGE_W._JENKINS_SENIOR_HIGH">DistrictSchool!#REF!</definedName>
    <definedName name="GEORGE_W._MARKS_ELEMENTARY_SCHOOL">DistrictSchool!#REF!</definedName>
    <definedName name="GEORGE_W._MUNROE_ELEMENTARY_SCHOOL">DistrictSchool!#REF!</definedName>
    <definedName name="GEORGE_WASHINGTON_CARVER_ELEMENTARY">DistrictSchool!#REF!</definedName>
    <definedName name="GEORGE_WASHINGTON_CARVER_MIDDLE_SCHOOL">DistrictSchool!#REF!</definedName>
    <definedName name="GEORGIA_JONES_AYERS_MIDDLE_SCHOOL">DistrictSchool!#REF!</definedName>
    <definedName name="GERALD_ADAMS_ELEMENTARY_SCHOOL">DistrictSchool!#REF!</definedName>
    <definedName name="GERTRUDE_K._EDELMAN_SABAL_PALM">DistrictSchool!#REF!</definedName>
    <definedName name="GIBBONS_STREET_PK_CENTER">DistrictSchool!#REF!</definedName>
    <definedName name="GIBBS_HIGH_SCHOOL">DistrictSchool!#REF!</definedName>
    <definedName name="GIBSONTON_ELEMENTARY_SCHOOL">DistrictSchool!#REF!</definedName>
    <definedName name="GIFFORD_MIDDLE_SCHOOL">DistrictSchool!#REF!</definedName>
    <definedName name="GILBERT_W_MCNEAL_ELEMENTARY_SCHOOL">DistrictSchool!#REF!</definedName>
    <definedName name="GILCHRIST">'County_School Lookup'!$U$2:$U$548</definedName>
    <definedName name="GILCHRIST_DISTRICT_OFFICE">DistrictSchool!#REF!</definedName>
    <definedName name="GILCHRIST_ELEMENTARY_SCHOOL">DistrictSchool!#REF!</definedName>
    <definedName name="GILCHRIST_VIRTUAL_FRANCHISE">DistrictSchool!#REF!</definedName>
    <definedName name="GILCHRIST_VIRTUAL_INSTRUCTION__COURSE_OFFERINGS">DistrictSchool!#REF!</definedName>
    <definedName name="GILCHRIST_VIRTUAL_INSTRUCTION_PROGRAM">DistrictSchool!#REF!</definedName>
    <definedName name="GILCHRIST_VIRTUAL_INSTRUCTION_PROGRAM__DISTRICT_PROVIDED">DistrictSchool!#REF!</definedName>
    <definedName name="GIUNTA_MIDDLE_SCHOOL">DistrictSchool!#REF!</definedName>
    <definedName name="GLADE_VIEW_ELEMENTARY_SCHOOL">DistrictSchool!#REF!</definedName>
    <definedName name="GLADES">'County_School Lookup'!$V$2:$V$548</definedName>
    <definedName name="GLADES_ACADEMY__INC">DistrictSchool!#REF!</definedName>
    <definedName name="GLADES_CENTRAL_HIGH_SCHOOL">DistrictSchool!#REF!</definedName>
    <definedName name="GLADES_CONSTRUCTION_ACADEMY_AT_WEST_TECH">DistrictSchool!#REF!</definedName>
    <definedName name="GLADES_DISTRICT_OFFICE">DistrictSchool!#REF!</definedName>
    <definedName name="GLADES_MIDDLE_SCHOOL">DistrictSchool!#REF!</definedName>
    <definedName name="GLADES_VIRTUAL_FRANCHISE">DistrictSchool!#REF!</definedName>
    <definedName name="GLADES_VIRTUAL_INSTRUCTION_PROGRAM">DistrictSchool!#REF!</definedName>
    <definedName name="GLADES_VIRTUAL_INSTRUCTION_PROGRAM__DISTRICT_PROVIDED">DistrictSchool!#REF!</definedName>
    <definedName name="GLADES_WEST">DistrictSchool!#REF!</definedName>
    <definedName name="GLEN_SPRINGS_ELEMENTARY_SCHOOL">DistrictSchool!#REF!</definedName>
    <definedName name="GLENALLEN_ELEMENTARY_SCHOOL">DistrictSchool!#REF!</definedName>
    <definedName name="GLENDALE_ELEMENTARY_SCHOOL">DistrictSchool!#REF!</definedName>
    <definedName name="GLENRIDGE_MIDDLE">DistrictSchool!#REF!</definedName>
    <definedName name="GLOBAL_LEARNING_ACADEMY">DistrictSchool!#REF!</definedName>
    <definedName name="GLOBAL_OUTREACH_ACADEMY_INTERCOASTAL">DistrictSchool!#REF!</definedName>
    <definedName name="GLOBAL_OUTREACH_CHARTER_ACADEMY">DistrictSchool!#REF!</definedName>
    <definedName name="GLOBAL_OUTREACH_CHARTER_ACADEMY_HIGH_SCHOOL">DistrictSchool!#REF!</definedName>
    <definedName name="GLORIA_FLOYD_ELEMENTARY_SCHOOL">DistrictSchool!#REF!</definedName>
    <definedName name="GOCIO_ELEMENTARY_SCHOOL">DistrictSchool!#REF!</definedName>
    <definedName name="GOLDEN_GATE_ELEMENTARY_SCHOOL">DistrictSchool!#REF!</definedName>
    <definedName name="GOLDEN_GATE_HIGH_SCHOOL">DistrictSchool!#REF!</definedName>
    <definedName name="GOLDEN_GATE_MIDDLE_SCHOOL">DistrictSchool!#REF!</definedName>
    <definedName name="GOLDEN_GLADES_ELEMENTARY_SCHOOL">DistrictSchool!#REF!</definedName>
    <definedName name="GOLDEN_GROVE_ELEMENTARY_SCHOOL">DistrictSchool!#REF!</definedName>
    <definedName name="GOLDEN_TERRACE_ELEMENTARY_SCHOOL">DistrictSchool!#REF!</definedName>
    <definedName name="GOLDSBORO_ELEMENTARY_MAGNET">DistrictSchool!#REF!</definedName>
    <definedName name="GOLFVIEW_ELEMENTARY_MAGNET_SCHOOL">DistrictSchool!#REF!</definedName>
    <definedName name="GORRIE_ELEMENTARY_SCHOOL">DistrictSchool!#REF!</definedName>
    <definedName name="GOTHA_MIDDLE">DistrictSchool!#REF!</definedName>
    <definedName name="GOULDS_ELEMENTARY_SCHOOL">DistrictSchool!#REF!</definedName>
    <definedName name="GOVE_ELEMENTARY_SCHOOL">DistrictSchool!#REF!</definedName>
    <definedName name="GOVERNOR_S_CHARTER_SCHOOL">DistrictSchool!#REF!</definedName>
    <definedName name="GRACEVILLE_SCHOOL">DistrictSchool!#REF!</definedName>
    <definedName name="Grade_Level_of_Academy_Students">'Reregistered Academy'!$J$10</definedName>
    <definedName name="Grade_Level_of_Academy_Students_2">Instructions!$B$20</definedName>
    <definedName name="Grade_Level_of_Academy_Students_3">Instructions!$E$21</definedName>
    <definedName name="Grade_Level_of_Academy_Students_5">'Name Update Reregistered'!$K$10</definedName>
    <definedName name="Grade_Level_of_Academy_Students_6">'New Academy Registration'!$H$10</definedName>
    <definedName name="Grade_Level_of_Academy_Students_8">Instructions!$H$19</definedName>
    <definedName name="GRADUATION_ALLIANCE">DistrictSchool!#REF!</definedName>
    <definedName name="GRADUATION_ASSISTANCE_PROGRAM">DistrictSchool!#REF!</definedName>
    <definedName name="GRADY_ELEMENTARY_SCHOOL">DistrictSchool!#REF!</definedName>
    <definedName name="GRAHAM_ELEMENTARY_SCHOOL">DistrictSchool!#REF!</definedName>
    <definedName name="GRAND_PARK_CAREER_CENTER">DistrictSchool!#REF!</definedName>
    <definedName name="GRAND_RIDGE_SCHOOL">DistrictSchool!#REF!</definedName>
    <definedName name="GRASP_ACADEMY">DistrictSchool!#REF!</definedName>
    <definedName name="GRASSY_LAKE_ELEMENTARY_SCHOOL">DistrictSchool!#REF!</definedName>
    <definedName name="GRASSY_WATERS_ELEMENTARY_SCHOOL">DistrictSchool!#REF!</definedName>
    <definedName name="GRATIGNY_ELEMENTARY_SCHOOL">DistrictSchool!#REF!</definedName>
    <definedName name="GRAY_MIDDLE_SCHOOL">DistrictSchool!#REF!</definedName>
    <definedName name="GRECO_MIDDLE_MAGNET_SCHOOL">DistrictSchool!#REF!</definedName>
    <definedName name="GREEN_COVE_SPRINGS_JUNIOR_HIGH_SCHOOL">DistrictSchool!#REF!</definedName>
    <definedName name="GREEN_SPRINGS_HIGH_SCHOOL">DistrictSchool!#REF!</definedName>
    <definedName name="GREENACRES_ELEMENTARY_SCHOOL">DistrictSchool!#REF!</definedName>
    <definedName name="GREENFIELD_ELEMENTARY_SCHOOL">DistrictSchool!#REF!</definedName>
    <definedName name="GREENGLADE_ELEMENTARY_SCHOOL">DistrictSchool!#REF!</definedName>
    <definedName name="GREENLAND_PINES_ELEMENTARY_SCHOOL">DistrictSchool!#REF!</definedName>
    <definedName name="GREENSBORO_ELEMENTARY_SCHOOL">DistrictSchool!#REF!</definedName>
    <definedName name="GREENTREE_PREPARATORY_CHARTER_SCHOOL">DistrictSchool!#REF!</definedName>
    <definedName name="GREENVILLE_ELEMENTARY_SCHOOL">DistrictSchool!#REF!</definedName>
    <definedName name="GREENWAY_ELEMENTARY_SCHOOL">DistrictSchool!#REF!</definedName>
    <definedName name="GREENWOOD_LAKES_MIDDLE_SCHOOL">DistrictSchool!#REF!</definedName>
    <definedName name="GREGORY_DRIVE_ELEMENTARY_SCHOOL">DistrictSchool!#REF!</definedName>
    <definedName name="GRETCHEN_EVERHART_SCHOOL">DistrictSchool!#REF!</definedName>
    <definedName name="GREYNOLDS_PARK_ELEMENTARY_SCHOOL">DistrictSchool!#REF!</definedName>
    <definedName name="GRIFFIN_ELEMENTARY_SCHOOL">DistrictSchool!#REF!</definedName>
    <definedName name="GRIFFIN_MIDDLE_SCHOOL">DistrictSchool!#REF!</definedName>
    <definedName name="GROVE_PARK_ELEMENTARY_SCHOOL">DistrictSchool!#REF!</definedName>
    <definedName name="GROVELAND_ELEMENTARY_SCHOOL">DistrictSchool!#REF!</definedName>
    <definedName name="GULF">'County_School Lookup'!$W$2:$W$548</definedName>
    <definedName name="GULF_APEX">DistrictSchool!#REF!</definedName>
    <definedName name="GULF_BEACHES_ELEMENTARY_MAGNET_SCHOOL">DistrictSchool!#REF!</definedName>
    <definedName name="GULF_BREEZE_ELEMENTARY_SCHOOL">DistrictSchool!#REF!</definedName>
    <definedName name="GULF_BREEZE_HIGH_SCHOOL">DistrictSchool!#REF!</definedName>
    <definedName name="GULF_BREEZE_MIDDLE_SCHOOL">DistrictSchool!#REF!</definedName>
    <definedName name="GULF_COAST_ACADEMY_OF_SCIENCE_AND_TECHNOLOGY">DistrictSchool!#REF!</definedName>
    <definedName name="GULF_COAST_CHARTER_ACADEMY_SOUTH">DistrictSchool!#REF!</definedName>
    <definedName name="GULF_COAST_ELEMENTARY_SCHOOL">DistrictSchool!#REF!</definedName>
    <definedName name="GULF_COAST_HIGH_SCHOOL">DistrictSchool!#REF!</definedName>
    <definedName name="GULF_COUNTY_ADULT_SCHOOL">DistrictSchool!#REF!</definedName>
    <definedName name="GULF_DISTRICT_OFFICE">DistrictSchool!#REF!</definedName>
    <definedName name="GULF_ELEMENTARY_SCHOOL">DistrictSchool!#REF!</definedName>
    <definedName name="GULF_GATE_ELEMENTARY_SCHOOL">DistrictSchool!#REF!</definedName>
    <definedName name="GULF_HIGH_ADULT_EDUCATION">DistrictSchool!#REF!</definedName>
    <definedName name="GULF_HIGH_SCHOOL">DistrictSchool!#REF!</definedName>
    <definedName name="GULF_HIGHLANDS_ELEMENTARY_SCHOOL">DistrictSchool!#REF!</definedName>
    <definedName name="GULF_MIDDLE_SCHOOL">DistrictSchool!#REF!</definedName>
    <definedName name="GULF_TRACE_ELEMENTARY_SCHOOL">DistrictSchool!#REF!</definedName>
    <definedName name="GULF_VIRTUAL_FRANCHISE">DistrictSchool!#REF!</definedName>
    <definedName name="GULFPORT_MONTESSORI_ELEMENTARY_SCHOOL">DistrictSchool!#REF!</definedName>
    <definedName name="GULFSIDE_ELEMENTARY_SCHOOL">DistrictSchool!#REF!</definedName>
    <definedName name="GULFSTREAM_ACADEMY_OF_HALLANDALE_BEACH">DistrictSchool!#REF!</definedName>
    <definedName name="GULFSTREAM_EARLY_CHILDHOOD_CENTER_OF_EXCELLENCE">DistrictSchool!#REF!</definedName>
    <definedName name="GULFSTREAM_ELEMENTARY_SCHOOL">DistrictSchool!#REF!</definedName>
    <definedName name="GULFSTREAM_L.I.F.E._ACADEMY">DistrictSchool!#REF!</definedName>
    <definedName name="GULFVIEW_MIDDLE_SCHOOL">DistrictSchool!#REF!</definedName>
    <definedName name="H">Instructions!$G$18</definedName>
    <definedName name="H._L._JOHNSON_ELEMENTARY_SCHOOL">DistrictSchool!#REF!</definedName>
    <definedName name="H._S._MOODY_ELEMENTARY_SCHOOL">DistrictSchool!#REF!</definedName>
    <definedName name="H_1">Instructions!$A$21</definedName>
    <definedName name="H_2">Instructions!$D$21</definedName>
    <definedName name="H_3">Instructions!$G$21</definedName>
    <definedName name="H_4">'Reregistered Academy'!$K$9</definedName>
    <definedName name="H_8">'Name Update Reregistered'!$K$9</definedName>
    <definedName name="H_9">'New Academy Registration'!$J$9</definedName>
    <definedName name="HAGEN_ROAD_ELEMENTARY_SCHOOL">DistrictSchool!#REF!</definedName>
    <definedName name="HAGERTY_HIGH_SCHOOL">DistrictSchool!#REF!</definedName>
    <definedName name="HAINES_CITY_HEADSTART_CENTER">DistrictSchool!#REF!</definedName>
    <definedName name="HAINES_CITY_SENIOR_HIGH_SCHOOL">DistrictSchool!#REF!</definedName>
    <definedName name="HALIFAX_BEHAVIORAL_SERVICES">DistrictSchool!#REF!</definedName>
    <definedName name="HALLANDALE_HIGH_SCHOOL">DistrictSchool!#REF!</definedName>
    <definedName name="HAMILTON">'County_School Lookup'!$X$2:$X$548</definedName>
    <definedName name="HAMILTON_COUNTY_ELEMENTARY_SCHOOL">DistrictSchool!#REF!</definedName>
    <definedName name="HAMILTON_COUNTY_HIGH_SCHOOL">DistrictSchool!#REF!</definedName>
    <definedName name="HAMILTON_DISTRICT_OFFICE">DistrictSchool!#REF!</definedName>
    <definedName name="HAMILTON_ELEMENTARY_SCHOOL">DistrictSchool!#REF!</definedName>
    <definedName name="HAMILTON_VIRTUAL_FRANCHISE">DistrictSchool!#REF!</definedName>
    <definedName name="HAMILTON_VIRTUAL_INSTRUCTION_PROGRAM">DistrictSchool!#REF!</definedName>
    <definedName name="HAMILTON_VIRTUAL_INSTRUCTION_PROGRAM__DISTRICT_PROVIDED">DistrictSchool!#REF!</definedName>
    <definedName name="HAMILTON_VTAE_SCHOOL">DistrictSchool!#REF!</definedName>
    <definedName name="HAMLIN_ELEMENTARY">DistrictSchool!#REF!</definedName>
    <definedName name="HAMLIN_MIDDLE">DistrictSchool!#REF!</definedName>
    <definedName name="HAMMETT_BOWEN_JR._ELEMENTARY_SCHOOL">DistrictSchool!#REF!</definedName>
    <definedName name="HAMMOCK_POINTE_ELEMENTARY_SCHOOL">DistrictSchool!#REF!</definedName>
    <definedName name="HAMMOCKS_MIDDLE_SCHOOL">DistrictSchool!#REF!</definedName>
    <definedName name="HAMMOND_ELEMENTARY_SCHOOL">DistrictSchool!#REF!</definedName>
    <definedName name="HANCOCK_CREEK_ELEMENTARY_SCHOOL">DistrictSchool!#REF!</definedName>
    <definedName name="HANS_CHRISTIAN_ANDERSEN_ELEMENTARY_SCHOOL">DistrictSchool!#REF!</definedName>
    <definedName name="HARBOR_CITY_ELEMENTARY_SCHOOL">DistrictSchool!#REF!</definedName>
    <definedName name="HARBORDALE_ELEMENTARY_SCHOOL">DistrictSchool!#REF!</definedName>
    <definedName name="HARBOUR_VIEW_ELEMENTARY_SCHOOL">DistrictSchool!#REF!</definedName>
    <definedName name="HARDEE">'County_School Lookup'!$Y$2:$Y$548</definedName>
    <definedName name="HARDEE_DISTRICT_OFFICE">DistrictSchool!#REF!</definedName>
    <definedName name="HARDEE_JUNIOR_HIGH_SCHOOL">DistrictSchool!#REF!</definedName>
    <definedName name="HARDEE_SENIOR_HIGH_SCHOOL">DistrictSchool!#REF!</definedName>
    <definedName name="HARDEE_VIRTUAL_COURSE_OFFERINGS">DistrictSchool!#REF!</definedName>
    <definedName name="HARDEE_VIRTUAL_FRANCHISE">DistrictSchool!#REF!</definedName>
    <definedName name="HARDEE_VIRTUAL_INSTRUCTION_PROGRAM">DistrictSchool!#REF!</definedName>
    <definedName name="HARDEE_VIRTUAL_INSTRUCTION_PROGRAM__DISTRICT_PROVIDED">DistrictSchool!#REF!</definedName>
    <definedName name="HARLEM_HEIGHTS_COMMUNITY_CHARTER_SCHOOL">DistrictSchool!#REF!</definedName>
    <definedName name="HARMONY_COMMUNITY_SCHOOL">DistrictSchool!#REF!</definedName>
    <definedName name="HARMONY_HIGH_SCHOOL">DistrictSchool!#REF!</definedName>
    <definedName name="HARMONY_MIDDLE_SCHOOL">DistrictSchool!#REF!</definedName>
    <definedName name="HARNS_MARSH_ELEMENTARY_SCHOOL">DistrictSchool!#REF!</definedName>
    <definedName name="HARNS_MARSH_MIDDLE_SCHOOL">DistrictSchool!#REF!</definedName>
    <definedName name="HARTRIDGE_ACADEMY">DistrictSchool!#REF!</definedName>
    <definedName name="HAVANA_MAGNET_SCHOOL">DistrictSchool!#REF!</definedName>
    <definedName name="HAWKES_BLUFF_ELEMENTARY_SCHOOL">DistrictSchool!#REF!</definedName>
    <definedName name="HAWKS_RISE_ELEMENTARY_SCHOOL">DistrictSchool!#REF!</definedName>
    <definedName name="HAWTHORNE_MIDDLE_HIGH_SCHOOL">DistrictSchool!#REF!</definedName>
    <definedName name="HEAD_START_PROGRAM">DistrictSchool!#REF!</definedName>
    <definedName name="HEALTHY_LEARNING_ACADEMY_CHARTER_SCHOOL">DistrictSchool!#REF!</definedName>
    <definedName name="HEATHROW_ELEMENTARY_SCHOOL">DistrictSchool!#REF!</definedName>
    <definedName name="HECTOR_A._CAFFERATA_JR_ELEMENTARY_SCHOOL">DistrictSchool!#REF!</definedName>
    <definedName name="HEIGHTS_ELEMENTARY_SCHOOL">DistrictSchool!#REF!</definedName>
    <definedName name="HELLEN_CARO_ELEMENTARY_SCHOOL">DistrictSchool!#REF!</definedName>
    <definedName name="HENDERSON_HAMMOCK_CHARTER_SCHOOL">DistrictSchool!#REF!</definedName>
    <definedName name="HENDRICKS_AVENUE_ELEMENTARY_SCHOOL">DistrictSchool!#REF!</definedName>
    <definedName name="HENDRY">'County_School Lookup'!$Z$2:$Z$548</definedName>
    <definedName name="HENDRY_DISTRICT_OFFICE">DistrictSchool!#REF!</definedName>
    <definedName name="HENDRY_ONLINE_LEARNING_SCHOOL">DistrictSchool!#REF!</definedName>
    <definedName name="HENDRY_VIRTUAL_INSTRUCTION_PROGRAM_DISTRICT_PROVIDED">DistrictSchool!#REF!</definedName>
    <definedName name="HENRY_D_PERRY_EDUCATION_CENTER">DistrictSchool!#REF!</definedName>
    <definedName name="HENRY_E.S._REEVES_K_8_CENTER">DistrictSchool!#REF!</definedName>
    <definedName name="HENRY_F._KITE_ELEMENTARY_SCHOOL">DistrictSchool!#REF!</definedName>
    <definedName name="HENRY_H._FILER_MIDDLE_SCHOOL">DistrictSchool!#REF!</definedName>
    <definedName name="HENRY_M._FLAGLER_ELEMENTARY_SCHOOL">DistrictSchool!#REF!</definedName>
    <definedName name="HENRY_S._WEST_LABORATORY_SCHOOL">DistrictSchool!#REF!</definedName>
    <definedName name="HERBERT_A._AMMONS_MIDDLE_SCHOOL">DistrictSchool!#REF!</definedName>
    <definedName name="HERBERT_C._HOOVER_MIDDLE_SCHOOL">DistrictSchool!#REF!</definedName>
    <definedName name="HERBERT_CAMBRIDGE_ELEMENTARY_SCHOOL">DistrictSchool!#REF!</definedName>
    <definedName name="HERE_S_HELP">DistrictSchool!#REF!</definedName>
    <definedName name="HERITAGE_CHARTER_ACADEMY_OF_CAPE_CORAL">DistrictSchool!#REF!</definedName>
    <definedName name="HERITAGE_ELEMENTARY_SCHOOL">DistrictSchool!#REF!</definedName>
    <definedName name="HERITAGE_HIGH_SCHOOL">DistrictSchool!#REF!</definedName>
    <definedName name="HERITAGE_MIDDLE_SCHOOL">DistrictSchool!#REF!</definedName>
    <definedName name="HERITAGE_PARK_ACADEMY">DistrictSchool!#REF!</definedName>
    <definedName name="HERITAGE_TRAILS_COMMUNITY_SCHOOL">DistrictSchool!#REF!</definedName>
    <definedName name="HERNANDO">'County_School Lookup'!$AA$2:$AA$548</definedName>
    <definedName name="HERNANDO_COUNTY_JAIL">DistrictSchool!#REF!</definedName>
    <definedName name="HERNANDO_DISTRICT_OFFICE">DistrictSchool!#REF!</definedName>
    <definedName name="HERNANDO_ELEMENTARY_SCHOOL">DistrictSchool!#REF!</definedName>
    <definedName name="HERNANDO_ESCHOOL_VIRTUAL_FRANCHISE">DistrictSchool!#REF!</definedName>
    <definedName name="HERNANDO_HIGH_SCHOOL">DistrictSchool!#REF!</definedName>
    <definedName name="HERNANDO_HIGH_SCHOOL_ADULT_EDUCATION">DistrictSchool!#REF!</definedName>
    <definedName name="HERNANDO_VIRTUAL_INSTRUCTION">DistrictSchool!#REF!</definedName>
    <definedName name="HERNANDO_VIRTUAL_INSTRUCTION__COURSE_OFFERINGS">DistrictSchool!#REF!</definedName>
    <definedName name="HERNANDO_VIRTUAL_INSTRUCTION_PROGRAM">DistrictSchool!#REF!</definedName>
    <definedName name="HERON_CREEK_MIDDLE_SCHOOL">DistrictSchool!#REF!</definedName>
    <definedName name="HERON_HEIGHTS_ELEMENTARY_SCHOOL">DistrictSchool!#REF!</definedName>
    <definedName name="HIALEAH_ELEMENTARY_SCHOOL">DistrictSchool!#REF!</definedName>
    <definedName name="HIALEAH_GARDENS_ELEMENTARY_SCHOOL">DistrictSchool!#REF!</definedName>
    <definedName name="HIALEAH_GARDENS_MIDDLE_SCHOOL">DistrictSchool!#REF!</definedName>
    <definedName name="HIALEAH_GARDENS_SENIOR_HIGH_SCHOOL">DistrictSchool!#REF!</definedName>
    <definedName name="HIALEAH_MIAMI_LAKES_SENIOR_ADULT">DistrictSchool!#REF!</definedName>
    <definedName name="HIALEAH_MIAMI_LAKES_SENIOR_HIGH">DistrictSchool!#REF!</definedName>
    <definedName name="HIALEAH_MIDDLE_SCHOOL">DistrictSchool!#REF!</definedName>
    <definedName name="HIALEAH_SENIOR_HIGH_ADULT_EDUCATION_CENTER">DistrictSchool!#REF!</definedName>
    <definedName name="HIALEAH_SENIOR_HIGH_SCHOOL">DistrictSchool!#REF!</definedName>
    <definedName name="HIAWASSEE_ELEMENTARY">DistrictSchool!#REF!</definedName>
    <definedName name="HIBISCUS_ELEMENTARY_SCHOOL">DistrictSchool!#REF!</definedName>
    <definedName name="HICKORY_CREEK_ELEMENTARY_SCHOOL">DistrictSchool!#REF!</definedName>
    <definedName name="HICKORY_TREE_ELEMENTARY_SCHOOL">DistrictSchool!#REF!</definedName>
    <definedName name="HIDDEN_OAK_ELEMENTARY_SCHOOL">DistrictSchool!#REF!</definedName>
    <definedName name="HIDDEN_OAKS_ELEMENTARY">DistrictSchool!#REF!</definedName>
    <definedName name="HIDDEN_OAKS_ELEMENTARY_SCHOOL">DistrictSchool!#REF!</definedName>
    <definedName name="HIDDEN_OAKS_K_8">DistrictSchool!#REF!</definedName>
    <definedName name="HIDDEN_OAKS_MIDDLE_SCHOOL">DistrictSchool!#REF!</definedName>
    <definedName name="HIGH_POINT_ELEMENTARY_SCHOOL">DistrictSchool!#REF!</definedName>
    <definedName name="HIGH_ROAD">DistrictSchool!#REF!</definedName>
    <definedName name="HIGH_SCHOOL_III">DistrictSchool!#REF!</definedName>
    <definedName name="High_School_Only__Academy_Type">'Reregistered Academy'!$Q$10</definedName>
    <definedName name="High_School_Only__Academy_Type_2">Instructions!$B$26</definedName>
    <definedName name="High_School_Only__Academy_Type_3">Instructions!$E$27</definedName>
    <definedName name="High_School_Only__Academy_Type_4">Instructions!$H$25</definedName>
    <definedName name="High_School_Only__Academy_Type_5">'Name Update Reregistered'!$R$10</definedName>
    <definedName name="High_School_Only__Academy_Type_6">'New Academy Registration'!$O$10</definedName>
    <definedName name="HIGH_SPRINGS_COMMUNITY_SCHOOL">DistrictSchool!#REF!</definedName>
    <definedName name="HIGHBANKS_LEARNING_CENTER">DistrictSchool!#REF!</definedName>
    <definedName name="HIGHLAND_CITY_ELEMENTARY_SCHOOL">DistrictSchool!#REF!</definedName>
    <definedName name="HIGHLAND_ELEMENTARY_SCHOOL">DistrictSchool!#REF!</definedName>
    <definedName name="HIGHLAND_LAKES_ELEMENTARY_SCHOOL">DistrictSchool!#REF!</definedName>
    <definedName name="HIGHLAND_OAKS_MIDDLE_SCHOOL">DistrictSchool!#REF!</definedName>
    <definedName name="HIGHLANDS">'County_School Lookup'!$AB$2:$AB$548</definedName>
    <definedName name="HIGHLANDS_COUNTY_HOSPITAL_HOMEBOUND_PROGRAM">DistrictSchool!#REF!</definedName>
    <definedName name="HIGHLANDS_COUNTY_SCHOOLS_JAIL_PROGRAM">DistrictSchool!#REF!</definedName>
    <definedName name="HIGHLANDS_DISTRICT_OFFICE">DistrictSchool!#REF!</definedName>
    <definedName name="HIGHLANDS_ELEMENTARY_SCHOOL">DistrictSchool!#REF!</definedName>
    <definedName name="HIGHLANDS_GROVE_ELEMENTARY_SCHOOL">DistrictSchool!#REF!</definedName>
    <definedName name="HIGHLANDS_MIDDLE_SCHOOL">DistrictSchool!#REF!</definedName>
    <definedName name="HIGHLANDS_VIRTUAL_FRANCHISE">DistrictSchool!#REF!</definedName>
    <definedName name="HIGHLANDS_VIRTUAL_SCHOOL">DistrictSchool!#REF!</definedName>
    <definedName name="HIGHLY_INQUISITIVE_AND_VERSATILE_EDUCATION__HIVE__PREPARATORY_SCHOOL">DistrictSchool!#REF!</definedName>
    <definedName name="HIGHRIDGE_FAMILY_CENTER">DistrictSchool!#REF!</definedName>
    <definedName name="HILAND_PARK_ELEMENTARY_SCHOOL">DistrictSchool!#REF!</definedName>
    <definedName name="HILL_GUSTAT_MIDDLE_SCHOOL">DistrictSchool!#REF!</definedName>
    <definedName name="HILL_MIDDLE_SCHOOL">DistrictSchool!#REF!</definedName>
    <definedName name="HILLCREST">DistrictSchool!#REF!</definedName>
    <definedName name="HILLCREST_ELEMENTARY">DistrictSchool!#REF!</definedName>
    <definedName name="HILLCREST_ELEMENTARY_SCHOOL">DistrictSchool!#REF!</definedName>
    <definedName name="HILLIARD_ELEMENTARY_SCHOOL">DistrictSchool!#REF!</definedName>
    <definedName name="HILLIARD_MIDDLE_SENIOR_HIGH">DistrictSchool!#REF!</definedName>
    <definedName name="HILLSBOROUGH">'County_School Lookup'!$AC$2:$AC$548</definedName>
    <definedName name="HILLSBOROUGH_ACADEMY_OF_MATH_AND_SCIENCE">DistrictSchool!#REF!</definedName>
    <definedName name="HILLSBOROUGH_DISTRICT_OFFICE">DistrictSchool!#REF!</definedName>
    <definedName name="HILLSBOROUGH_ESE_CONTRACTED_RESIDENTIAL_PLACEMENT">DistrictSchool!#REF!</definedName>
    <definedName name="HILLSBOROUGH_GIRLS_ACADEMY">DistrictSchool!#REF!</definedName>
    <definedName name="HILLSBOROUGH_HIGH_SCHOOL">DistrictSchool!#REF!</definedName>
    <definedName name="HILLSBOROUGH_VIRT_INSTR_PRGS">DistrictSchool!#REF!</definedName>
    <definedName name="HILLSBOROUGH_VIRTUAL_FRANCHISE_HIGH_SCHOOL">DistrictSchool!#REF!</definedName>
    <definedName name="HILLSBOROUGH_VIRTUAL_INSTRUCTION_COURSE_OFFERINGS">DistrictSchool!#REF!</definedName>
    <definedName name="HILLSBOROUGH_VIRTUAL_SCHOOL">DistrictSchool!#REF!</definedName>
    <definedName name="HILLTOP_ELEMENTARY_SCHOOL">DistrictSchool!#REF!</definedName>
    <definedName name="HIS_HOUSE">DistrictSchool!#REF!</definedName>
    <definedName name="HIVE_PREPARATORY_SCHOOL___RIVERSIDE">DistrictSchool!#REF!</definedName>
    <definedName name="HOBBS_MIDDLE_SCHOOL">DistrictSchool!#REF!</definedName>
    <definedName name="HOBE_SOUND_ELEMENTARY_SCHOOL">DistrictSchool!#REF!</definedName>
    <definedName name="HOGAN_SPRING_GLEN_ELEMENTARY_SCHOOL">DistrictSchool!#REF!</definedName>
    <definedName name="HOLIDAY_HILL_ELEMENTARY_SCHOOL">DistrictSchool!#REF!</definedName>
    <definedName name="HOLLEY_NAVARRE_INTERMEDIATE">DistrictSchool!#REF!</definedName>
    <definedName name="HOLLEY_NAVARRE_MIDDLE_SCHOOL">DistrictSchool!#REF!</definedName>
    <definedName name="HOLLEY_NAVARRE_PRIMARY">DistrictSchool!#REF!</definedName>
    <definedName name="HOLLY_HILL_SCHOOL">DistrictSchool!#REF!</definedName>
    <definedName name="HOLLYWOOD_ACADEMY_OF_ARTS___SCIENCE">DistrictSchool!#REF!</definedName>
    <definedName name="HOLLYWOOD_ACADEMY_OF_ARTS_AND_SCIENCE_MIDDLE_SCHOOL">DistrictSchool!#REF!</definedName>
    <definedName name="HOLLYWOOD_CENTRAL_ELEMENTARY_SCHOOL">DistrictSchool!#REF!</definedName>
    <definedName name="HOLLYWOOD_HILLS_ELEMENTARY_SCHOOL">DistrictSchool!#REF!</definedName>
    <definedName name="HOLLYWOOD_HILLS_HIGH_SCHOOL">DistrictSchool!#REF!</definedName>
    <definedName name="HOLLYWOOD_PARK_ELEMENTARY_SCHOOL">DistrictSchool!#REF!</definedName>
    <definedName name="HOLMES">'County_School Lookup'!$AD$2:$AD$548</definedName>
    <definedName name="HOLMES_COUNTY_HIGH_SCHOOL">DistrictSchool!#REF!</definedName>
    <definedName name="HOLMES_DISTRICT_OFFICE">DistrictSchool!#REF!</definedName>
    <definedName name="HOLMES_ELEMENTARY_SCHOOL">DistrictSchool!#REF!</definedName>
    <definedName name="HOLMES_VIRTUAL_DISTRICT_INSTRUCTION_PROGRAM">DistrictSchool!#REF!</definedName>
    <definedName name="HOLMES_VIRTUAL_FRANCHISE_FLVS">DistrictSchool!#REF!</definedName>
    <definedName name="HOLMES_VIRTUAL_VENDOR_INSTRUCTION_PROGRAM">DistrictSchool!#REF!</definedName>
    <definedName name="HOME_EDUC_PROGRAM">DistrictSchool!#REF!</definedName>
    <definedName name="HOME_EDUC_PROGRAM_STUDENTS">DistrictSchool!#REF!</definedName>
    <definedName name="HOME_EDUCATION_PROGRAM">DistrictSchool!#REF!</definedName>
    <definedName name="HOME_EDUCATION_PROGRAM_STUDENTS">DistrictSchool!#REF!</definedName>
    <definedName name="HOMEBOUND_PROGRAM">DistrictSchool!#REF!</definedName>
    <definedName name="HOMESTEAD_MIDDLE_SCHOOL">DistrictSchool!#REF!</definedName>
    <definedName name="HOMESTEAD_SENIOR_HIGH_SCHOOL">DistrictSchool!#REF!</definedName>
    <definedName name="HOMOSASSA_ELEMENTARY_SCHOOL">DistrictSchool!#REF!</definedName>
    <definedName name="HOPE_CENTENNIAL_ELEMENTARY_SCHOOL">DistrictSchool!#REF!</definedName>
    <definedName name="HOPE_CHARTER">DistrictSchool!#REF!</definedName>
    <definedName name="HOPE_FOREST_ACADEMY">DistrictSchool!#REF!</definedName>
    <definedName name="HOPE_HORIZION_AT_JUDY_ANDREWS_CENTER">DistrictSchool!#REF!</definedName>
    <definedName name="HOPE_SCHOOL">DistrictSchool!#REF!</definedName>
    <definedName name="HOPPER_CENTER">DistrictSchool!#REF!</definedName>
    <definedName name="HORACE_MANN_MIDDLE_SCHOOL">DistrictSchool!#REF!</definedName>
    <definedName name="HORACE_O_BRYANT_SCHOOL">DistrictSchool!#REF!</definedName>
    <definedName name="HORIZON_ACADEMY_AT_MARION_OAKS">DistrictSchool!#REF!</definedName>
    <definedName name="HORIZON_CHARTER_SCHOOL_OF_TAMPA">DistrictSchool!#REF!</definedName>
    <definedName name="HORIZON_ELEMENTARY_SCHOOL">DistrictSchool!#REF!</definedName>
    <definedName name="HORIZON_HIGH_SCHOOL">DistrictSchool!#REF!</definedName>
    <definedName name="HORIZON_INSTITUTE">DistrictSchool!#REF!</definedName>
    <definedName name="HORIZON_MIDDLE_SCHOOL">DistrictSchool!#REF!</definedName>
    <definedName name="HORIZON_WEST_MIDDLE">DistrictSchool!#REF!</definedName>
    <definedName name="HORIZONS_ACADEMY">DistrictSchool!#REF!</definedName>
    <definedName name="HORIZONS_ELEMENTARY_SCHOOL">DistrictSchool!#REF!</definedName>
    <definedName name="HOSFORD_ELEMENTARY_JUNIOR_HIGH_SCHOOL">DistrictSchool!#REF!</definedName>
    <definedName name="HOSPITAL___HOMEBOUND">DistrictSchool!#REF!</definedName>
    <definedName name="HOSPITAL_AND_HOMEBOUND">DistrictSchool!#REF!</definedName>
    <definedName name="HOSPITAL_HOMEBOUND">DistrictSchool!#REF!</definedName>
    <definedName name="HOSPITAL_HOMEBOUND_HOMEBASED_PROGRAMS">DistrictSchool!#REF!</definedName>
    <definedName name="HOSPITAL_HOMEBOUND_INSTRUCTION">DistrictSchool!#REF!</definedName>
    <definedName name="HOSPITAL_HOMEBOUND_PROGRAM">DistrictSchool!#REF!</definedName>
    <definedName name="HOSPITAL_HOMEBOUND_SERVICES">DistrictSchool!#REF!</definedName>
    <definedName name="HOWARD_D._MCMILLAN_MIDDLE_SCHOOL">DistrictSchool!#REF!</definedName>
    <definedName name="HOWARD_DRIVE_ELEMENTARY_SCHOOL">DistrictSchool!#REF!</definedName>
    <definedName name="HOWARD_MIDDLE">DistrictSchool!#REF!</definedName>
    <definedName name="HOWARD_MIDDLE_SCHOOL">DistrictSchool!#REF!</definedName>
    <definedName name="HOWARD_W._BISHOP_MIDDLE_SCHOOL">DistrictSchool!#REF!</definedName>
    <definedName name="HOWELL_L._WATKINS_MIDDLE_SCHOOL">DistrictSchool!#REF!</definedName>
    <definedName name="HUBERT_O._SIBLEY_K_8_ACADEMY">DistrictSchool!#REF!</definedName>
    <definedName name="HUDSON_ACADEMY">DistrictSchool!#REF!</definedName>
    <definedName name="HUDSON_HIGH_ADULT_EDUCATION">DistrictSchool!#REF!</definedName>
    <definedName name="HUDSON_HIGH_SCHOOL">DistrictSchool!#REF!</definedName>
    <definedName name="HUDSON_PRIMARY_ACADEMY">DistrictSchool!#REF!</definedName>
    <definedName name="HUNGERFORD_ELEMENTARY">DistrictSchool!#REF!</definedName>
    <definedName name="HUNTER_S_GREEN_ELEMENTARY_SCHOOL">DistrictSchool!#REF!</definedName>
    <definedName name="HUNTERS_CREEK_ELEMENTARY">DistrictSchool!#REF!</definedName>
    <definedName name="HUNTERS_CREEK_MIDDLE">DistrictSchool!#REF!</definedName>
    <definedName name="HUTCHISON_BEACH_ELEMENTARY_SCHOOL">DistrictSchool!#REF!</definedName>
    <definedName name="HYDE_GROVE_ELEMENTARY_SCHOOL">DistrictSchool!#REF!</definedName>
    <definedName name="HYDE_PARK_ELEMENTARY_SCHOOL">DistrictSchool!#REF!</definedName>
    <definedName name="I">Instructions!$G$19</definedName>
    <definedName name="I_1">Instructions!$A$22</definedName>
    <definedName name="I_2">Instructions!$D$22</definedName>
    <definedName name="I_3">Instructions!$G$22</definedName>
    <definedName name="I_4">'Reregistered Academy'!$L$9</definedName>
    <definedName name="I_8">'Name Update Reregistered'!$L$9</definedName>
    <definedName name="I_9">'New Academy Registration'!$K$9</definedName>
    <definedName name="I_PREPARATORY_ACADEMY">DistrictSchool!#REF!</definedName>
    <definedName name="IDA_M._STEWART_ELEMENTARY_SCHOOL">DistrictSchool!#REF!</definedName>
    <definedName name="IDA_S._BAKER_HIGH_SCHOOL">DistrictSchool!#REF!</definedName>
    <definedName name="IDEA_BASSETT">DistrictSchool!#REF!</definedName>
    <definedName name="IDEA_HOPE">DistrictSchool!#REF!</definedName>
    <definedName name="IDEA_RIVER_BLUFF">DistrictSchool!#REF!</definedName>
    <definedName name="IDEA_VICTORY">DistrictSchool!#REF!</definedName>
    <definedName name="IDYLLWILDE_ELEMENTARY_SCHOOL">DistrictSchool!#REF!</definedName>
    <definedName name="IDYLWILD_ELEMENTARY_SCHOOL">DistrictSchool!#REF!</definedName>
    <definedName name="IFLAGLER_VIRTUAL_FRANCHISE">DistrictSchool!#REF!</definedName>
    <definedName name="IMAGINE_AT_SOUTH_VERO">DistrictSchool!#REF!</definedName>
    <definedName name="IMAGINE_CHARTER_AT_LAKEWOOD_RANCH">DistrictSchool!#REF!</definedName>
    <definedName name="IMAGINE_CHARTER_SCHOOL_AT_NORTH_LAUDERDALE_ELEMENTARY">DistrictSchool!#REF!</definedName>
    <definedName name="IMAGINE_CHARTER_SCHOOL_AT_NORTH_MANATEE">DistrictSchool!#REF!</definedName>
    <definedName name="IMAGINE_CHARTER_SCHOOL_AT_WESTON">DistrictSchool!#REF!</definedName>
    <definedName name="IMAGINE_SCHOOL_AT_LAND_O__LAKES">DistrictSchool!#REF!</definedName>
    <definedName name="IMAGINE_SCHOOL_AT_NORTH_PORT">DistrictSchool!#REF!</definedName>
    <definedName name="IMAGINE_SCHOOL_AT_PALMER_RANCH">DistrictSchool!#REF!</definedName>
    <definedName name="IMAGINE_SCHOOL_AT_TOWN_CENTER">DistrictSchool!#REF!</definedName>
    <definedName name="IMAGINE_SCHOOLS_AT_BROWARD">DistrictSchool!#REF!</definedName>
    <definedName name="IMAGINE_SCHOOLS_AT_SOUTH_LAKE">DistrictSchool!#REF!</definedName>
    <definedName name="IMAGINE_SCHOOLS_AT_WEST_MELBOURNE">DistrictSchool!#REF!</definedName>
    <definedName name="IMAGINE_SCHOOLS_CHANCELLOR_CAMPUS">DistrictSchool!#REF!</definedName>
    <definedName name="IMAGINE_SCHOOLS_PLANTATION__CAMPUS">DistrictSchool!#REF!</definedName>
    <definedName name="IMATER_ACADEMY">DistrictSchool!#REF!</definedName>
    <definedName name="IMATER_ACADEMY_MIDDLE_SCHOOL">DistrictSchool!#REF!</definedName>
    <definedName name="IMATER_PREPARATORY_ACADEMY_HIGH_SCHOOL">DistrictSchool!#REF!</definedName>
    <definedName name="IMMOKALEE_HIGH_SCHOOL">DistrictSchool!#REF!</definedName>
    <definedName name="IMMOKALEE_MIDDLE_SCHOOL">DistrictSchool!#REF!</definedName>
    <definedName name="IMMOKALEE_TECHNICAL_COLLEGE">DistrictSchool!#REF!</definedName>
    <definedName name="IMMOKALEE_TEEN_PARENTING_PROG">DistrictSchool!#REF!</definedName>
    <definedName name="IMPACT_HALFWAY_HOUSE">DistrictSchool!#REF!</definedName>
    <definedName name="IMPERIAL_ESTATES_ELEMENTARY_SCHOOL">DistrictSchool!#REF!</definedName>
    <definedName name="INA_A.COLEN_ACADEMY">DistrictSchool!#REF!</definedName>
    <definedName name="INDEPENDENCE_ACADEMY">DistrictSchool!#REF!</definedName>
    <definedName name="INDEPENDENCE_CLASSICAL_ACADEMY">DistrictSchool!#REF!</definedName>
    <definedName name="INDEPENDENCE_ELEMENTARY">DistrictSchool!#REF!</definedName>
    <definedName name="INDEPENDENCE_MIDDLE_SCHOOL">DistrictSchool!#REF!</definedName>
    <definedName name="INDIALANTIC_ELEMENTARY_SCHOOL">DistrictSchool!#REF!</definedName>
    <definedName name="INDIAN_PINES_ELEMENTARY_SCHOOL">DistrictSchool!#REF!</definedName>
    <definedName name="INDIAN_RIDGE_MIDDLE_SCHOOL">DistrictSchool!#REF!</definedName>
    <definedName name="INDIAN_RIDGE_SCHOOL">DistrictSchool!#REF!</definedName>
    <definedName name="INDIAN_RIVER">'County_School Lookup'!$AE$2:$AE$548</definedName>
    <definedName name="INDIAN_RIVER_ACADEMY">DistrictSchool!#REF!</definedName>
    <definedName name="INDIAN_RIVER_CHARTER_HIGH_SCHOOL">DistrictSchool!#REF!</definedName>
    <definedName name="INDIAN_RIVER_DISTRICT_OFFICE">DistrictSchool!#REF!</definedName>
    <definedName name="INDIAN_RIVER_ELEMENTARY_SCHOOL">DistrictSchool!#REF!</definedName>
    <definedName name="INDIAN_RIVER_VIRTUAL_COURSE_OFFERINGS">DistrictSchool!#REF!</definedName>
    <definedName name="INDIAN_RIVER_VIRTUAL_INSTRUCTION_PROGRAM">DistrictSchool!#REF!</definedName>
    <definedName name="INDIAN_TRACE_ELEMENTARY_SCHOOL">DistrictSchool!#REF!</definedName>
    <definedName name="INDIAN_TRAILS_MIDDLE_SCHOOL">DistrictSchool!#REF!</definedName>
    <definedName name="INDIANTOWN_ADULT_HIGH_SCHOOL">DistrictSchool!#REF!</definedName>
    <definedName name="INDIANTOWN_HIGH_SCHOOL">DistrictSchool!#REF!</definedName>
    <definedName name="INDIANTOWN_MIDDLE_SCHOOL">DistrictSchool!#REF!</definedName>
    <definedName name="INLET_GROVE_COMMUNITY_HIGH_SCHOOL">DistrictSchool!#REF!</definedName>
    <definedName name="INNOVATION_CHARTER_SCHOOL">DistrictSchool!#REF!</definedName>
    <definedName name="INNOVATION_MIDDLE">DistrictSchool!#REF!</definedName>
    <definedName name="INNOVATION_MONTESSORI_HIGH_SCHOOL">DistrictSchool!#REF!</definedName>
    <definedName name="INNOVATION_MONTESSORI_OCOEE">DistrictSchool!#REF!</definedName>
    <definedName name="INNOVATION_PREPARATORY_ACADEMY">DistrictSchool!#REF!</definedName>
    <definedName name="INNOVATIONS_MIDDLE_CHARTER">DistrictSchool!#REF!</definedName>
    <definedName name="INSTRUCTIONAL_CENTER_SYSTEM_WIDE">DistrictSchool!#REF!</definedName>
    <definedName name="Instructions_for__Name_Update_Re_registered__Sheet">Instructions!$D$12</definedName>
    <definedName name="Instructions_for__New_Academy_Registration">Instructions!$G$12</definedName>
    <definedName name="Instructions_for__Re_registered_Academy__Sheet">Instructions!$A$12</definedName>
    <definedName name="Instructions_for_CAPE_Academy_Registration">Instructions!$A$1</definedName>
    <definedName name="INTEGRATED_SCIENCE_AND_ASIAN_CULTURE__ISAAC__ACADEMY">DistrictSchool!#REF!</definedName>
    <definedName name="INTERLACHEN_JR_SR_HIGH_SCHOOL">DistrictSchool!#REF!</definedName>
    <definedName name="INTERNATIONAL_SCHOOL_OF_BROWARD">DistrictSchool!#REF!</definedName>
    <definedName name="INTERNATIONAL_STUDIES_ACADEMY_HIGH_SCHOOL">DistrictSchool!#REF!</definedName>
    <definedName name="INTERNATIONAL_STUDIES_ACADEMY_MIDDLE_SCHOOL">DistrictSchool!#REF!</definedName>
    <definedName name="INTERNATIONAL_STUDIES_CHARTER_HIGH_SCHOOL">DistrictSchool!#REF!</definedName>
    <definedName name="INTERNATIONAL_STUDIES_CHARTER_MIDDLE_SCHOOL">DistrictSchool!#REF!</definedName>
    <definedName name="INTERNATIONAL_STUDIES_PREPARATORY_ACADEMY">DistrictSchool!#REF!</definedName>
    <definedName name="INTERNATIONAL_STUDIES_VIRTUAL_ACADEMY">DistrictSchool!#REF!</definedName>
    <definedName name="INVERNESS_MIDDLE_SCHOOL">DistrictSchool!#REF!</definedName>
    <definedName name="INVERNESS_PRIMARY_SCHOOL">DistrictSchool!#REF!</definedName>
    <definedName name="INWOOD_ELEMENTARY_SCHOOL">DistrictSchool!#REF!</definedName>
    <definedName name="IPPOLITO_ELEMENTARY_SCHOOL">DistrictSchool!#REF!</definedName>
    <definedName name="IPREP__ACADEMY_NORTH">DistrictSchool!#REF!</definedName>
    <definedName name="IRVING___BEATRICE_PESKOE_K_8_CENTER">DistrictSchool!#REF!</definedName>
    <definedName name="ISLAND_COAST_HIGH_SCHOOL">DistrictSchool!#REF!</definedName>
    <definedName name="ISLAND_PARK_HIGH_SCHOOL">DistrictSchool!#REF!</definedName>
    <definedName name="ISLAND_VILLAGE_MONTESSORI_SCHOOL">DistrictSchool!#REF!</definedName>
    <definedName name="Issuing_Organization_or_Provider">'23-24 CAPE List'!$E$3</definedName>
    <definedName name="ITECH_THOMAS_A_EDISON_EDUCATIONAL_CENTER">DistrictSchool!#REF!</definedName>
    <definedName name="IVEY_LANE_ELEMENTARY">DistrictSchool!#REF!</definedName>
    <definedName name="IVY_HAWN_CHARTER_SCHOOL_OF_THE_ARTS">DistrictSchool!#REF!</definedName>
    <definedName name="J">Instructions!$A$23</definedName>
    <definedName name="J._ALLEN_AXSON_ELEMENTARY_SCHOOL">DistrictSchool!#REF!</definedName>
    <definedName name="J._C._MITCHELL_ELEMENTARY_SCHOOL">DistrictSchool!#REF!</definedName>
    <definedName name="J._COLIN_ENGLISH_ELEMENTARY_SCHOOL">DistrictSchool!#REF!</definedName>
    <definedName name="J._D._PARKER_SCHOOL_OF_TECHNOLOGY">DistrictSchool!#REF!</definedName>
    <definedName name="J._H._WORKMAN_MIDDLE_SCHOOL">DistrictSchool!#REF!</definedName>
    <definedName name="J._M._TATE_SENIOR_HIGH_SCHOOL">DistrictSchool!#REF!</definedName>
    <definedName name="J._P._TARAVELLA_HIGH_SCHOOL">DistrictSchool!#REF!</definedName>
    <definedName name="J.C._BERMUDEZ_DORAL_SENIOR_HIGH">DistrictSchool!#REF!</definedName>
    <definedName name="J.L._WILKINSON_ELEMENTARY_SCHOOL">DistrictSchool!#REF!</definedName>
    <definedName name="J.R._ARNOLD_HIGH_SCHOOL">DistrictSchool!#REF!</definedName>
    <definedName name="J_2">Instructions!$D$23</definedName>
    <definedName name="J_3">Instructions!$G$23</definedName>
    <definedName name="J_4">'Reregistered Academy'!$M$9</definedName>
    <definedName name="J_8">'Name Update Reregistered'!$M$9</definedName>
    <definedName name="J_9">'New Academy Registration'!$L$9</definedName>
    <definedName name="J_FRANKLYN_KELLER_INTERMEDIATE_SCHOOL">DistrictSchool!#REF!</definedName>
    <definedName name="J_MICHAEL_CONLEY_ELEMENTARY_SCHOOL_AT_SOUTHWOOD">DistrictSchool!#REF!</definedName>
    <definedName name="JACK_DAVID_GORDON_ELEMENTARY_SCHOOL">DistrictSchool!#REF!</definedName>
    <definedName name="JACKIE_HARRIS_PREPARATORY_ACADEMY">DistrictSchool!#REF!</definedName>
    <definedName name="JACKSON">'County_School Lookup'!$AF$2:$AF$548</definedName>
    <definedName name="JACKSON_ADULTS_WITH_DISABILITIES">DistrictSchool!#REF!</definedName>
    <definedName name="JACKSON_ALTERNATIVE_SCHOOL">DistrictSchool!#REF!</definedName>
    <definedName name="JACKSON_COUNTY_EARLY_CHILDHOOD_CENTER">DistrictSchool!#REF!</definedName>
    <definedName name="JACKSON_DISTRICT_OFFICE">DistrictSchool!#REF!</definedName>
    <definedName name="JACKSON_ELEMENTARY_SCHOOL">DistrictSchool!#REF!</definedName>
    <definedName name="JACKSON_HEIGHTS_MIDDLE_SCHOOL">DistrictSchool!#REF!</definedName>
    <definedName name="JACKSON_VIRTUAL_FRANCHISE">DistrictSchool!#REF!</definedName>
    <definedName name="JACKSON_VIRTUAL_INSTRUCTION_COURSE_OFFERINGS">DistrictSchool!#REF!</definedName>
    <definedName name="JACKSON_VIRTUAL_INSTRUCTION_PROGRAM">DistrictSchool!#REF!</definedName>
    <definedName name="JACKSON_VIRTUAL_SCHOOL">DistrictSchool!#REF!</definedName>
    <definedName name="JACKSONVILLE_BEACH_ELEMENTARY_SCHOOL">DistrictSchool!#REF!</definedName>
    <definedName name="JACKSONVILLE_CLASSICAL_ACADEMY">DistrictSchool!#REF!</definedName>
    <definedName name="JACKSONVILLE_CLASSICAL_ACADEMY_EAST">DistrictSchool!#REF!</definedName>
    <definedName name="JACKSONVILLE_HEIGHTS_ELEMENTARY_SCHOOL">DistrictSchool!#REF!</definedName>
    <definedName name="JAIL_SERVICES">DistrictSchool!#REF!</definedName>
    <definedName name="JAMES_A._LONG_ELEMENTARY_SCHOOL">DistrictSchool!#REF!</definedName>
    <definedName name="JAMES_A._SHANKS_MIDDLE_SCHOOL">DistrictSchool!#REF!</definedName>
    <definedName name="JAMES_B._SANDERLIN_K_8">DistrictSchool!#REF!</definedName>
    <definedName name="JAMES_E._STEPHENS_ELEMENTARY_SCHOOL">DistrictSchool!#REF!</definedName>
    <definedName name="JAMES_E_PLEW_ELEMENTARY_SCHOOL">DistrictSchool!#REF!</definedName>
    <definedName name="JAMES_ELEMENTARY_SCHOOL">DistrictSchool!#REF!</definedName>
    <definedName name="JAMES_H._BRIGHT_ELEMENTARY_J.W._JOHNSON_ELEMENTARY">DistrictSchool!#REF!</definedName>
    <definedName name="JAMES_M._ANDERSON_ELEMENTARY_SCHOOL">DistrictSchool!#REF!</definedName>
    <definedName name="JAMES_M._MARLOWE_ELEMENTARY_SCHOOL">DistrictSchool!#REF!</definedName>
    <definedName name="JAMES_MADISON_MIDDLE_SCHOOL">DistrictSchool!#REF!</definedName>
    <definedName name="JAMES_MADISON_PREPARATORY_HIGH_SCHOOL">DistrictSchool!#REF!</definedName>
    <definedName name="JAMES_RICKARDS_HIGH_SCHOOL">DistrictSchool!#REF!</definedName>
    <definedName name="JAMES_S._HUNT_ELEMENTARY_SCHOOL">DistrictSchool!#REF!</definedName>
    <definedName name="JAMES_S._RICKARDS_MIDDLE_SCHOOL">DistrictSchool!#REF!</definedName>
    <definedName name="JAMES_STEPHENS_ELEMENTARY_SCHOOL">DistrictSchool!#REF!</definedName>
    <definedName name="JAMES_TILLMAN_ELEMENTARY_MAGNET_SCHOOL">DistrictSchool!#REF!</definedName>
    <definedName name="JAMES_W._MITCHELL_HIGH_ADULT_EDUCATION">DistrictSchool!#REF!</definedName>
    <definedName name="JAMES_W._MITCHELL_HIGH_SCHOOL">DistrictSchool!#REF!</definedName>
    <definedName name="JAMES_W._SIKES_ELEMENTARY_SCHOOL">DistrictSchool!#REF!</definedName>
    <definedName name="JAMES_WELDON_JOHNSON_COLLEGE_PREPARTORY_MIDDLE_SCHOOL">DistrictSchool!#REF!</definedName>
    <definedName name="JANE_S._ROBERTS_K_8_CENTER">DistrictSchool!#REF!</definedName>
    <definedName name="JANIE_HOWARD_WILSON_SCHOOL">DistrictSchool!#REF!</definedName>
    <definedName name="JANN_MANN_EDUCATIONAL_CENTER">DistrictSchool!#REF!</definedName>
    <definedName name="JAY_ELEMENTARY_SCHOOL">DistrictSchool!#REF!</definedName>
    <definedName name="JAY_HIGH_SCHOOL">DistrictSchool!#REF!</definedName>
    <definedName name="JCSB_TAPP_CONTRACT_SITE">DistrictSchool!#REF!</definedName>
    <definedName name="JEAGA_MIDDLE_SCHOOL">DistrictSchool!#REF!</definedName>
    <definedName name="JEAN_O_DELL_LEARNING_CENTER">DistrictSchool!#REF!</definedName>
    <definedName name="JEAN_RIBAULT_HIGH_SCHOOL">DistrictSchool!#REF!</definedName>
    <definedName name="JEAN_RIBAULT_MIDDLE_SCHOOL">DistrictSchool!#REF!</definedName>
    <definedName name="JEFFERSON">'County_School Lookup'!$AG$2:$AG$548</definedName>
    <definedName name="JEFFERSON_ADULT_COMMUNITY_CENTER">DistrictSchool!#REF!</definedName>
    <definedName name="JEFFERSON_COUNTY_ADULT_SCHOOL">DistrictSchool!#REF!</definedName>
    <definedName name="JEFFERSON_COUNTY_ELEMENTARY_A_SOMERSET_CHARTER_SCHOOL">DistrictSchool!#REF!</definedName>
    <definedName name="JEFFERSON_COUNTY_HIGH_A_SOMERSET_CHARTER_SCHOOL">DistrictSchool!#REF!</definedName>
    <definedName name="JEFFERSON_COUNTY_MIDDLE_A_SOMERSET_CHARTER_SCHOOL">DistrictSchool!#REF!</definedName>
    <definedName name="JEFFERSON_DISTRICT_OFFICE">DistrictSchool!#REF!</definedName>
    <definedName name="JEFFERSON_HIGH_SCHOOL">DistrictSchool!#REF!</definedName>
    <definedName name="JEFFERSON_SCHOOLS_K_12">DistrictSchool!#REF!</definedName>
    <definedName name="JEFFERSON_VIRTUAL_FRANCHISE">DistrictSchool!#REF!</definedName>
    <definedName name="JEFFERSON_VIRTUAL_INSTRUCTION_COURSE_OFFERINGS">DistrictSchool!#REF!</definedName>
    <definedName name="JEFFERSON_VIRTUAL_INSTRUCTION_PROGRAM">DistrictSchool!#REF!</definedName>
    <definedName name="JENNINGS_MIDDLE_SCHOOL">DistrictSchool!#REF!</definedName>
    <definedName name="JENSEN_BEACH_ELEMENTARY_SCHOOL">DistrictSchool!#REF!</definedName>
    <definedName name="JENSEN_BEACH_HIGH_SCHOOL">DistrictSchool!#REF!</definedName>
    <definedName name="JERE_L._STAMBAUGH_MIDDLE">DistrictSchool!#REF!</definedName>
    <definedName name="JERRY_THOMAS_ELEMENTARY_SCHOOL">DistrictSchool!#REF!</definedName>
    <definedName name="JESSE_J._MCCRARY__JR._ELEMENTARY_SCHOOL">DistrictSchool!#REF!</definedName>
    <definedName name="JESSE_KEEN_ELEMENTARY_SCHOOL">DistrictSchool!#REF!</definedName>
    <definedName name="JESSIE_P._MILLER_ELEMENTARY_SCHOOL">DistrictSchool!#REF!</definedName>
    <definedName name="JEWETT_MIDDLE_ACADEMY_MAGNET">DistrictSchool!#REF!</definedName>
    <definedName name="JEWETT_SCHOOL_OF_THE_ARTS">DistrictSchool!#REF!</definedName>
    <definedName name="JIM_ALLEN_ELEMENTARY_SCHOOL">DistrictSchool!#REF!</definedName>
    <definedName name="JIM_C._BAILEY_MIDDLE_SCHOOL">DistrictSchool!#REF!</definedName>
    <definedName name="JINKS_MIDDLE_SCHOOL">DistrictSchool!#REF!</definedName>
    <definedName name="JOANN_BRIDGES_ACADEMY">DistrictSchool!#REF!</definedName>
    <definedName name="JOE_HALL_ELEMENTARY_SCHOOL">DistrictSchool!#REF!</definedName>
    <definedName name="JOELLA_GOOD_ELEMENTARY_SCHOOL">DistrictSchool!#REF!</definedName>
    <definedName name="JOHN_A._FERGUSON_SENIOR_HIGH">DistrictSchool!#REF!</definedName>
    <definedName name="JOHN_D._FLOYD_ELEMENTARY_SCHOOL">DistrictSchool!#REF!</definedName>
    <definedName name="JOHN_E._FORD_K_8_SCHOOL">DistrictSchool!#REF!</definedName>
    <definedName name="JOHN_F._KENNEDY_MIDDLE_SCHOOL">DistrictSchool!#REF!</definedName>
    <definedName name="JOHN_F._TURNER__SENIOR_ELEMENTARY_SCHOOL">DistrictSchool!#REF!</definedName>
    <definedName name="JOHN_G._DUPUIS_ELEMENTARY_SCHOOL">DistrictSchool!#REF!</definedName>
    <definedName name="JOHN_G_RILEY_ELEMENTARY_SCHOOL">DistrictSchool!#REF!</definedName>
    <definedName name="JOHN_HOPKINS_MIDDLE_SCHOOL">DistrictSchool!#REF!</definedName>
    <definedName name="JOHN_I._LEONARD_HIGH_SCHOOL">DistrictSchool!#REF!</definedName>
    <definedName name="JOHN_I._SMITH_K_8_CENTER">DistrictSchool!#REF!</definedName>
    <definedName name="JOHN_I_LEONARD_ADULT_EDUCATION_CENTER">DistrictSchool!#REF!</definedName>
    <definedName name="JOHN_LOVE_EARLY_LEARNING_CENTER">DistrictSchool!#REF!</definedName>
    <definedName name="JOHN_M._SEXTON_ELEMENTARY_SCHOOL">DistrictSchool!#REF!</definedName>
    <definedName name="JOHN_POLK_ALTERNATIVE_SCHOOL">DistrictSchool!#REF!</definedName>
    <definedName name="JOHN_SNIVELY_ELEMENTARY">DistrictSchool!#REF!</definedName>
    <definedName name="JOHN_STOCKTON_ELEMENTARY_SCHOOL">DistrictSchool!#REF!</definedName>
    <definedName name="JOHN_YOUNG_ELEMENTARY">DistrictSchool!#REF!</definedName>
    <definedName name="JONES_HIGH">DistrictSchool!#REF!</definedName>
    <definedName name="JORGE_MAS_CANOSA_MIDDLE_SCHOOL">DistrictSchool!#REF!</definedName>
    <definedName name="JOSE_DE_DIEGO_MIDDLE_SCHOOL">DistrictSchool!#REF!</definedName>
    <definedName name="JOSE_MARTI_MAST_6_12_ACADEMY">DistrictSchool!#REF!</definedName>
    <definedName name="JOSEPH_L._CARWISE_MIDDLE_SCHOOL">DistrictSchool!#REF!</definedName>
    <definedName name="JOSEPH_STILWELL_MIDDLE_SCHOOL">DistrictSchool!#REF!</definedName>
    <definedName name="JOSEPH_WILLIAMS_ELEMENTARY_SCHOOL">DistrictSchool!#REF!</definedName>
    <definedName name="JOURNEYS_ACADEMY">DistrictSchool!#REF!</definedName>
    <definedName name="JOYCE_M._BULLOCK_ELEMENTARY_SCHOOL">DistrictSchool!#REF!</definedName>
    <definedName name="JUDSON_B_WALKER_MIDDLE">DistrictSchool!#REF!</definedName>
    <definedName name="JULE_F_SUMNER_HIGH_SCHOOL">DistrictSchool!#REF!</definedName>
    <definedName name="JULIA_LANDON_COLLEGE_PREPARATORY___LEADERSHIP_DEVELOPMENT_SCHOOL">DistrictSchool!#REF!</definedName>
    <definedName name="JULINGTON_CREEK_ELEMENTARY_SCHOOL">DistrictSchool!#REF!</definedName>
    <definedName name="JUPITER_ELEMENTARY_SCHOOL">DistrictSchool!#REF!</definedName>
    <definedName name="JUPITER_FARMS_ELEMENTARY_SCHOOL">DistrictSchool!#REF!</definedName>
    <definedName name="JUPITER_HIGH_ADULT_EDUCATION_CENTER">DistrictSchool!#REF!</definedName>
    <definedName name="JUPITER_HIGH_SCHOOL">DistrictSchool!#REF!</definedName>
    <definedName name="JUPITER_MIDDLE_SCHOOL">DistrictSchool!#REF!</definedName>
    <definedName name="JUST_ARTS_AND_MANAGEMENT_CHARTER_MIDDLE_SCHOOL">DistrictSchool!#REF!</definedName>
    <definedName name="JUST_ELEMENTARY_SCHOOL">DistrictSchool!#REF!</definedName>
    <definedName name="JUST_FOR_GIRLS_ELEMENTARY_SCHOOL">DistrictSchool!#REF!</definedName>
    <definedName name="JUST_FOR_GIRLS_MIDDLE_SCHOOL">DistrictSchool!#REF!</definedName>
    <definedName name="JUVENILE_DETENTION">DistrictSchool!#REF!</definedName>
    <definedName name="JUVENILE_DETENTION_CENTER">DistrictSchool!#REF!</definedName>
    <definedName name="JUVENILE_JUSTICE_CENTER_ALT_ED">DistrictSchool!#REF!</definedName>
    <definedName name="JUVENILE_OFFENDERS_PROGRAM">DistrictSchool!#REF!</definedName>
    <definedName name="K">Instructions!$A$24</definedName>
    <definedName name="K._E._CUNNINGHAM_CANAL_POINT_ELEMENTARY">DistrictSchool!#REF!</definedName>
    <definedName name="K_12_FEFP_Funding_Type">'23-24 CAPE List'!$J$3</definedName>
    <definedName name="K_12_FEFP_Funding_Weight">'23-24 CAPE List'!$K$3</definedName>
    <definedName name="K_2">Instructions!$D$24</definedName>
    <definedName name="K_3">Instructions!$G$24</definedName>
    <definedName name="K_4">'Reregistered Academy'!$N$9</definedName>
    <definedName name="K_8">'Name Update Reregistered'!$N$9</definedName>
    <definedName name="K_9">'New Academy Registration'!$N$9</definedName>
    <definedName name="KANAPAHA_MIDDLE_SCHOOL">DistrictSchool!#REF!</definedName>
    <definedName name="KAREN_M._SIEGEL_ACADEMY">DistrictSchool!#REF!</definedName>
    <definedName name="KATE_M._SMITH_ELEMENTARY_SCHOOL">DistrictSchool!#REF!</definedName>
    <definedName name="KATE_SULLIVAN_ELEMENTARY_SCHOOL">DistrictSchool!#REF!</definedName>
    <definedName name="KATHLEEN_ELEMENTARY_SCHOOL">DistrictSchool!#REF!</definedName>
    <definedName name="KATHLEEN_MIDDLE_SCHOOL">DistrictSchool!#REF!</definedName>
    <definedName name="KATHLEEN_SENIOR_HIGH_SCHOOL">DistrictSchool!#REF!</definedName>
    <definedName name="KEENES_CROSSING_ELEMENTARY">DistrictSchool!#REF!</definedName>
    <definedName name="KEETH_ELEMENTARY_SCHOOL">DistrictSchool!#REF!</definedName>
    <definedName name="KELLEY_SMITH_ELEMENTARY_SCHOOL">DistrictSchool!#REF!</definedName>
    <definedName name="KELLY_PARK_SCHOOL">DistrictSchool!#REF!</definedName>
    <definedName name="KELSEY_L._PHARR_ELEMENTARY_SCHOOL">DistrictSchool!#REF!</definedName>
    <definedName name="KENDALE_ELEMENTARY_SCHOOL">DistrictSchool!#REF!</definedName>
    <definedName name="KENDALE_LAKES_ELEMENTARY_SCHOOL">DistrictSchool!#REF!</definedName>
    <definedName name="KENDALL_GREENS_HIGH_SCHOOL">DistrictSchool!#REF!</definedName>
    <definedName name="KENDALL_SQUARE_K_8_CENTER">DistrictSchool!#REF!</definedName>
    <definedName name="KENLY_ELEMENTARY_SCHOOL">DistrictSchool!#REF!</definedName>
    <definedName name="KENSINGTON_PARK_ELEMENTARY_SCHOOL">DistrictSchool!#REF!</definedName>
    <definedName name="KENWOOD_ELEMENTARY_SCHOOL">DistrictSchool!#REF!</definedName>
    <definedName name="KENWOOD_K_8_CENTER">DistrictSchool!#REF!</definedName>
    <definedName name="KERNAN_MIDDLE_SCHOOL">DistrictSchool!#REF!</definedName>
    <definedName name="KERNAN_TRAIL_ELEMENTARY_SCHOOL">DistrictSchool!#REF!</definedName>
    <definedName name="KETTERLINUS_ELEMENTARY_SCHOOL">DistrictSchool!#REF!</definedName>
    <definedName name="KEY_BISCAYNE_K_8_CENTER">DistrictSchool!#REF!</definedName>
    <definedName name="KEY_LARGO_SCHOOL">DistrictSchool!#REF!</definedName>
    <definedName name="KEY_WEST_HIGH_SCHOOL">DistrictSchool!#REF!</definedName>
    <definedName name="KEYS_CENTER">DistrictSchool!#REF!</definedName>
    <definedName name="KEYS_GATE_CHARTER_HIGH_SCHOOL">DistrictSchool!#REF!</definedName>
    <definedName name="KEYS_GATE_CHARTER_SCHOOL">DistrictSchool!#REF!</definedName>
    <definedName name="KEYSTONE_HEIGHTS_ELEMENTARY">DistrictSchool!#REF!</definedName>
    <definedName name="KEYSTONE_HEIGHTS_JUNIOR_SENIOR_HIGH">DistrictSchool!#REF!</definedName>
    <definedName name="KIDS_COMMUNITY_COLLEGE_RIVERVIEW_SOUTH__K_12">DistrictSchool!#REF!</definedName>
    <definedName name="KIDS_COMMUNITY_COLLEGE_RIVERVIEW_SOUTHEAST">DistrictSchool!#REF!</definedName>
    <definedName name="KILLARNEY_ELEMENTARY">DistrictSchool!#REF!</definedName>
    <definedName name="KILLEARN_LAKES_ELEMENTARY_SCHOOL">DistrictSchool!#REF!</definedName>
    <definedName name="KIMBALL_WILES_ELEMENTARY_SCHOOL">DistrictSchool!#REF!</definedName>
    <definedName name="KIMBELL_ELEMENTARY_SCHOOL">DistrictSchool!#REF!</definedName>
    <definedName name="KINDER_CUB_SCHOOL_INC">DistrictSchool!#REF!</definedName>
    <definedName name="KING_HIGH_SCHOOL">DistrictSchool!#REF!</definedName>
    <definedName name="KINGS_HIGHWAY_ELEMENTARY_MAGNET_SCHOOL">DistrictSchool!#REF!</definedName>
    <definedName name="KINGS_TRAIL_ELEMENTARY_SCHOOL">DistrictSchool!#REF!</definedName>
    <definedName name="KINGSFIELD_ELEMENTARY_SCHOOL">DistrictSchool!#REF!</definedName>
    <definedName name="KINGSWAY_ELEMENTARY_SCHOOL">DistrictSchool!#REF!</definedName>
    <definedName name="KINGSWOOD_ELEMENTARY_SCHOOL">DistrictSchool!#REF!</definedName>
    <definedName name="KINLOCH_PARK_ELEMENTARY_SCHOOL">DistrictSchool!#REF!</definedName>
    <definedName name="KINLOCH_PARK_MIDDLE_SCHOOL">DistrictSchool!#REF!</definedName>
    <definedName name="KIPP_IMPACT_ACADEMY">DistrictSchool!#REF!</definedName>
    <definedName name="KIPP_IMPACT_K_8">DistrictSchool!#REF!</definedName>
    <definedName name="KIPP_JACKSONVILLE_K_12">DistrictSchool!#REF!</definedName>
    <definedName name="KIPP_MIAMI_LIBERTY_CITY">DistrictSchool!#REF!</definedName>
    <definedName name="KIPP_MIAMI_NORTH_MIAMI">DistrictSchool!#REF!</definedName>
    <definedName name="KIRKLAND_RANCH_ACADEMY_OF_INNOVATION">DistrictSchool!#REF!</definedName>
    <definedName name="KISSIMMEE_CHARTER_ACADEMY">DistrictSchool!#REF!</definedName>
    <definedName name="KISSIMMEE_ELEMENTARY_SCHOOL">DistrictSchool!#REF!</definedName>
    <definedName name="KISSIMMEE_MIDDLE_SCHOOL">DistrictSchool!#REF!</definedName>
    <definedName name="KNIGHTS_ELEMENTARY_SCHOOL">DistrictSchool!#REF!</definedName>
    <definedName name="KOA_ELEMENTARY_SCHOOL">DistrictSchool!#REF!</definedName>
    <definedName name="L">Instructions!$A$25</definedName>
    <definedName name="L._A._AINGER_MIDDLE_SCHOOL">DistrictSchool!#REF!</definedName>
    <definedName name="L._D._MCARTHUR_ELEMENTARY_SCHOOL">DistrictSchool!#REF!</definedName>
    <definedName name="L_2">Instructions!$D$25</definedName>
    <definedName name="L_3">Instructions!$G$25</definedName>
    <definedName name="L_4">'Reregistered Academy'!$P$9</definedName>
    <definedName name="L_8">'Name Update Reregistered'!$O$9</definedName>
    <definedName name="L_9">'New Academy Registration'!$O$9</definedName>
    <definedName name="L_C_SWAIN_MIDDLE_SCHOOL">DistrictSchool!#REF!</definedName>
    <definedName name="LA_AMISTAD">DistrictSchool!#REF!</definedName>
    <definedName name="LABELLE_ADULT_SCHOOL">DistrictSchool!#REF!</definedName>
    <definedName name="LABELLE_ELEMENTARY_SCHOOL">DistrictSchool!#REF!</definedName>
    <definedName name="LABELLE_HIGH_SCHOOL">DistrictSchool!#REF!</definedName>
    <definedName name="LABELLE_MIDDLE_SCHOOL">DistrictSchool!#REF!</definedName>
    <definedName name="LACOOCHEE_ELEMENTARY_SCHOOL">DistrictSchool!#REF!</definedName>
    <definedName name="LAFAYETTE">'County_School Lookup'!$AH$2:$AH$548</definedName>
    <definedName name="LAFAYETTE_DISTRICT_OFFICE">DistrictSchool!#REF!</definedName>
    <definedName name="LAFAYETTE_ELEMENTARY_SCHOOL">DistrictSchool!#REF!</definedName>
    <definedName name="LAFAYETTE_HIGH_SCHOOL">DistrictSchool!#REF!</definedName>
    <definedName name="LAFAYETTE_VIRTUAL_FRANCHISE">DistrictSchool!#REF!</definedName>
    <definedName name="LAFAYETTE_VIRTUAL_INSTRUCTION_COURSE_OFFERINGS">DistrictSchool!#REF!</definedName>
    <definedName name="LAFAYETTE_VIRTUAL_INSTRUCTION_K_5_FULLTIME">DistrictSchool!#REF!</definedName>
    <definedName name="LAFAYETTE_VIRTUAL_INSTRUCTION_PROGRAM">DistrictSchool!#REF!</definedName>
    <definedName name="LAKE">'County_School Lookup'!$AI$2:$AI$548</definedName>
    <definedName name="LAKE_ACADEMY">DistrictSchool!#REF!</definedName>
    <definedName name="LAKE_ACADEMY_SECURE">DistrictSchool!#REF!</definedName>
    <definedName name="LAKE_ALFRED_ELEMENTARY_SCHOOL">DistrictSchool!#REF!</definedName>
    <definedName name="LAKE_ALFRED_POLYTECH_ACADEMY">DistrictSchool!#REF!</definedName>
    <definedName name="LAKE_ASBURY_ELEMENTARY_SCHOOL">DistrictSchool!#REF!</definedName>
    <definedName name="LAKE_ASBURY_JUNIOR_HIGH_SCHOOL">DistrictSchool!#REF!</definedName>
    <definedName name="LAKE_BRANTLEY_HIGH_SCHOOL">DistrictSchool!#REF!</definedName>
    <definedName name="LAKE_BUENA_VISTA_HIGH_SCHOOL">DistrictSchool!#REF!</definedName>
    <definedName name="LAKE_BUTLER_ELEMENTARY_SCHOOL">DistrictSchool!#REF!</definedName>
    <definedName name="LAKE_BUTLER_MIDDLE_SCHOOL">DistrictSchool!#REF!</definedName>
    <definedName name="LAKE_CITY_MIDDLE_SCHOOL">DistrictSchool!#REF!</definedName>
    <definedName name="LAKE_COMO_SCHOOL">DistrictSchool!#REF!</definedName>
    <definedName name="LAKE_COUNTRY_ELEMENTARY_SCHOOL">DistrictSchool!#REF!</definedName>
    <definedName name="LAKE_COUNTY_ACER_PROGRAM">DistrictSchool!#REF!</definedName>
    <definedName name="LAKE_DISTRICT_OFFICE">DistrictSchool!#REF!</definedName>
    <definedName name="LAKE_EOLA_CHARTER">DistrictSchool!#REF!</definedName>
    <definedName name="LAKE_FOREST_ELEMENTARY_SCHOOL">DistrictSchool!#REF!</definedName>
    <definedName name="LAKE_GEM_ELEMENTARY">DistrictSchool!#REF!</definedName>
    <definedName name="LAKE_GEORGE_ELEMENTARY">DistrictSchool!#REF!</definedName>
    <definedName name="LAKE_GIBSON_MIDDLE_SCHOOL">DistrictSchool!#REF!</definedName>
    <definedName name="LAKE_GIBSON_SENIOR_HIGH_SCHOOL">DistrictSchool!#REF!</definedName>
    <definedName name="LAKE_HILLS_SCHOOL">DistrictSchool!#REF!</definedName>
    <definedName name="LAKE_HOWELL_HIGH_SCHOOL">DistrictSchool!#REF!</definedName>
    <definedName name="LAKE_LUCINA_ELEMENTARY_SCHOOL">DistrictSchool!#REF!</definedName>
    <definedName name="LAKE_MAGDALENE_ELEMENTARY_SCHOOL">DistrictSchool!#REF!</definedName>
    <definedName name="LAKE_MARION_CREEK_MIDDLE_SCHOOL">DistrictSchool!#REF!</definedName>
    <definedName name="LAKE_MARY_ELEMENTARY_SCHOOL">DistrictSchool!#REF!</definedName>
    <definedName name="LAKE_MARY_HIGH_SCHOOL">DistrictSchool!#REF!</definedName>
    <definedName name="LAKE_MINNEOLA_HIGH_SCHOOL">DistrictSchool!#REF!</definedName>
    <definedName name="LAKE_MYRTLE_ELEMENTARY_SCHOOL">DistrictSchool!#REF!</definedName>
    <definedName name="LAKE_NONA_HIGH">DistrictSchool!#REF!</definedName>
    <definedName name="LAKE_NONA_MIDDLE">DistrictSchool!#REF!</definedName>
    <definedName name="LAKE_ORIENTA_ELEMENTARY_SCHOOL">DistrictSchool!#REF!</definedName>
    <definedName name="LAKE_PANASOFFKEE_ELEMENTARY_SCHOOL">DistrictSchool!#REF!</definedName>
    <definedName name="LAKE_PARK_ELEMENTARY_SCHOOL">DistrictSchool!#REF!</definedName>
    <definedName name="LAKE_PLACID_ELEMENTARY_SCHOOL">DistrictSchool!#REF!</definedName>
    <definedName name="LAKE_PLACID_HIGH_SCHOOL">DistrictSchool!#REF!</definedName>
    <definedName name="LAKE_PLACID_MIDDLE_SCHOOL">DistrictSchool!#REF!</definedName>
    <definedName name="LAKE_POINTE_ACADEMY">DistrictSchool!#REF!</definedName>
    <definedName name="LAKE_REGION_HIGH_SCHOOL">DistrictSchool!#REF!</definedName>
    <definedName name="LAKE_SHIPP_ELEMENTARY_SCHOOL">DistrictSchool!#REF!</definedName>
    <definedName name="LAKE_SHORE_MIDDLE_SCHOOL">DistrictSchool!#REF!</definedName>
    <definedName name="LAKE_SILVER_ELEMENTARY">DistrictSchool!#REF!</definedName>
    <definedName name="LAKE_ST._GEORGE_ELEMENTARY_SCHOOL">DistrictSchool!#REF!</definedName>
    <definedName name="LAKE_STEVENS_ELEMENTARY_SCHOOL">DistrictSchool!#REF!</definedName>
    <definedName name="LAKE_STEVENS_MIDDLE_SCHOOL">DistrictSchool!#REF!</definedName>
    <definedName name="LAKE_SUCCESS_ACADEMY">DistrictSchool!#REF!</definedName>
    <definedName name="LAKE_SYBELIA_ELEMENTARY">DistrictSchool!#REF!</definedName>
    <definedName name="LAKE_TECHNICAL_COLLEGE">DistrictSchool!#REF!</definedName>
    <definedName name="LAKE_TRAFFORD_ELEMENTARY_SCHOOL">DistrictSchool!#REF!</definedName>
    <definedName name="LAKE_VIRTUAL_FRANCHISE">DistrictSchool!#REF!</definedName>
    <definedName name="LAKE_VIRTUAL_INSTRUCTION_COURSE_OFFERINGS">DistrictSchool!#REF!</definedName>
    <definedName name="LAKE_VIRTUAL_INSTRUCTION_PROGRAM">DistrictSchool!#REF!</definedName>
    <definedName name="LAKE_VIRTUAL_INSTRUCTION_PROGRAM__DISTRICT_PROVIDED">DistrictSchool!#REF!</definedName>
    <definedName name="LAKE_WALES_SENIOR_HIGH_SCHOOL">DistrictSchool!#REF!</definedName>
    <definedName name="LAKE_WEIR_HIGH_SCHOOL">DistrictSchool!#REF!</definedName>
    <definedName name="LAKE_WEIR_MIDDLE_SCHOOL">DistrictSchool!#REF!</definedName>
    <definedName name="LAKE_WESTON_ELEMENTARY">DistrictSchool!#REF!</definedName>
    <definedName name="LAKE_WHITNEY_ELEMENTARY">DistrictSchool!#REF!</definedName>
    <definedName name="LAKE_WORTH_COMMUNITY_MIDDLE">DistrictSchool!#REF!</definedName>
    <definedName name="LAKE_WORTH_HIGH_ADULT_EDUCATION_CENTER">DistrictSchool!#REF!</definedName>
    <definedName name="LAKE_WORTH_HIGH_SCHOOL">DistrictSchool!#REF!</definedName>
    <definedName name="LAKELAND_HIGHLANDS_MIDDLE_SCHOOL">DistrictSchool!#REF!</definedName>
    <definedName name="LAKELAND_MONTESSORI_MIDDLE_SCHOOL">DistrictSchool!#REF!</definedName>
    <definedName name="LAKELAND_MONTESSORI_SCHOOL_HOUSE">DistrictSchool!#REF!</definedName>
    <definedName name="LAKELAND_SENIOR_HIGH_SCHOOL">DistrictSchool!#REF!</definedName>
    <definedName name="LAKEMONT_ELEMENTARY">DistrictSchool!#REF!</definedName>
    <definedName name="LAKESIDE_ELEMENTARY_SCHOOL">DistrictSchool!#REF!</definedName>
    <definedName name="LAKESIDE_JUNIOR_HIGH_SCHOOL">DistrictSchool!#REF!</definedName>
    <definedName name="LAKEVIEW_ELEMENTARY_SCHOOL">DistrictSchool!#REF!</definedName>
    <definedName name="LAKEVIEW_FUNDAMENTAL_ELEMENTARY">DistrictSchool!#REF!</definedName>
    <definedName name="LAKEVIEW_MIDDLE">DistrictSchool!#REF!</definedName>
    <definedName name="LAKEVILLE_ELEMENTARY">DistrictSchool!#REF!</definedName>
    <definedName name="LAKEWOOD_COMMUNITY">DistrictSchool!#REF!</definedName>
    <definedName name="LAKEWOOD_ELEMENTARY_SCHOOL">DistrictSchool!#REF!</definedName>
    <definedName name="LAKEWOOD_HIGH_SCHOOL">DistrictSchool!#REF!</definedName>
    <definedName name="LAKEWOOD_PARK_ELEMENTARY_SCHOOL">DistrictSchool!#REF!</definedName>
    <definedName name="LAKEWOOD_RANCH_HIGH_SCHOOL">DistrictSchool!#REF!</definedName>
    <definedName name="LAKEWOOD_RANCH_PREPARATORY_ACADEMY">DistrictSchool!#REF!</definedName>
    <definedName name="LAMAR_LOUISE_CURRY_MIDDLE_SCHOOL">DistrictSchool!#REF!</definedName>
    <definedName name="LAMARQUE_ELEMENTARY_SCHOOL">DistrictSchool!#REF!</definedName>
    <definedName name="LAMB_ELEMENTARY">DistrictSchool!#REF!</definedName>
    <definedName name="LANCASTER_ELEMENTARY">DistrictSchool!#REF!</definedName>
    <definedName name="LAND_O__LAKES_HIGH_ADULT_EDUCATION">DistrictSchool!#REF!</definedName>
    <definedName name="LAND_O__LAKES_HIGH_SCHOOL">DistrictSchool!#REF!</definedName>
    <definedName name="LANDMARK_MIDDLE_SCHOOL">DistrictSchool!#REF!</definedName>
    <definedName name="LANGUAGE___LITERACY_ACADEMY_FOR_LEARNING">DistrictSchool!#REF!</definedName>
    <definedName name="LANIER_ELEMENTARY_SCHOOL">DistrictSchool!#REF!</definedName>
    <definedName name="LANIER_JAMES_EDUCATION_CENTER">DistrictSchool!#REF!</definedName>
    <definedName name="LANTANA_ELEMENTARY_SCHOOL">DistrictSchool!#REF!</definedName>
    <definedName name="LANTANA_MIDDLE_ADULT_EDUCATION_CENTER">DistrictSchool!#REF!</definedName>
    <definedName name="LANTANA_MIDDLE_SCHOOL">DistrictSchool!#REF!</definedName>
    <definedName name="LARGO_HIGH_SCHOOL">DistrictSchool!#REF!</definedName>
    <definedName name="LARGO_MIDDLE_SCHOOL">DistrictSchool!#REF!</definedName>
    <definedName name="LARKDALE_ELEMENTARY_SCHOOL">DistrictSchool!#REF!</definedName>
    <definedName name="LAUDERDALE_LAKES_MIDDLE_SCHOOL">DistrictSchool!#REF!</definedName>
    <definedName name="LAUDERHILL_6_12">DistrictSchool!#REF!</definedName>
    <definedName name="LAUDERHILL_PAUL_TURNER_ELEMENTARY_SCHOOL">DistrictSchool!#REF!</definedName>
    <definedName name="LAURA_C._SAUNDERS_ELEMENTARY_SCHOOL">DistrictSchool!#REF!</definedName>
    <definedName name="LAUREATE_PARK_ELEMENTARY">DistrictSchool!#REF!</definedName>
    <definedName name="LAUREL_ELEMENTARY_SCHOOL">DistrictSchool!#REF!</definedName>
    <definedName name="LAUREL_HILL_SCHOOL">DistrictSchool!#REF!</definedName>
    <definedName name="LAUREL_NOKOMIS_SCHOOL">DistrictSchool!#REF!</definedName>
    <definedName name="LAUREL_OAK_ELEMENTARY_SCHOOL">DistrictSchool!#REF!</definedName>
    <definedName name="LAVERN_GAYNOR_ELEMENTARY">DistrictSchool!#REF!</definedName>
    <definedName name="LAVILLA_SCHOOL_OF_THE_ARTS">DistrictSchool!#REF!</definedName>
    <definedName name="LAVOY_EXCEPTIONAL_CENTER">DistrictSchool!#REF!</definedName>
    <definedName name="LAW_ENFORCEMENT_OFFICERS_MEMORIAL_HIGH_SCHOOL">DistrictSchool!#REF!</definedName>
    <definedName name="LAWNWOOD_ELEMENTARY_SCHOOL">DistrictSchool!#REF!</definedName>
    <definedName name="LAWTEY_ELEMENTARY_SCHOOL">DistrictSchool!#REF!</definedName>
    <definedName name="LAWTON_CHILES_ELEMENTARY">DistrictSchool!#REF!</definedName>
    <definedName name="LAWTON_CHILES_HIGH_SCHOOL">DistrictSchool!#REF!</definedName>
    <definedName name="LAWTON_CHILES_MIDDLE_ACADEMY">DistrictSchool!#REF!</definedName>
    <definedName name="LAWTON_CHILES_MIDDLE_SCHOOL">DistrictSchool!#REF!</definedName>
    <definedName name="LAWTON_ELEMENTARY_SCHOOL">DistrictSchool!#REF!</definedName>
    <definedName name="LAWTON_M._CHILES_ELEMENTARY_SCHOOL">DistrictSchool!#REF!</definedName>
    <definedName name="LAYER_ELEMENTARY_SCHOOL">DistrictSchool!#REF!</definedName>
    <definedName name="LEALMAN_AVENUE_ELEMENTARY_SCHOOL">DistrictSchool!#REF!</definedName>
    <definedName name="LEALMAN_INNOVATION_ACADEMY">DistrictSchool!#REF!</definedName>
    <definedName name="LEAREY_TECHNICAL_COLLEGE">DistrictSchool!#REF!</definedName>
    <definedName name="LEARNING_ACADEMY_OF_SANTA_ROSA">DistrictSchool!#REF!</definedName>
    <definedName name="LEARNING_GATE_COMMUNITY_SCHOOL">DistrictSchool!#REF!</definedName>
    <definedName name="LEARNING_LODGE_ACADEMY">DistrictSchool!#REF!</definedName>
    <definedName name="LECANTO_HIGH_SCHOOL">DistrictSchool!#REF!</definedName>
    <definedName name="LECANTO_MIDDLE_SCHOOL">DistrictSchool!#REF!</definedName>
    <definedName name="LECANTO_PRIMARY_SCHOOL">DistrictSchool!#REF!</definedName>
    <definedName name="LEE">'County_School Lookup'!$AJ$2:$AJ$548</definedName>
    <definedName name="LEE_ADOLESCENT_MOTHERS_PROGRAM">DistrictSchool!#REF!</definedName>
    <definedName name="LEE_COUNTY_JAIL">DistrictSchool!#REF!</definedName>
    <definedName name="LEE_COUNTY_VIRTUAL_FRANCHISE">DistrictSchool!#REF!</definedName>
    <definedName name="LEE_COUNTY_VIRTUAL_INSTRUCTION_PROGRAM__DISTRICT_PROVIDED">DistrictSchool!#REF!</definedName>
    <definedName name="LEE_DISTRICT_OFFICE">DistrictSchool!#REF!</definedName>
    <definedName name="LEE_ELEMENTARY_SCHOOL">DistrictSchool!#REF!</definedName>
    <definedName name="LEE_VIRTUAL_INSTRUCTION__COURSE_OFFERINGS">DistrictSchool!#REF!</definedName>
    <definedName name="LEE_VIRTUAL_INSTRUCTION_PROGRAM">DistrictSchool!#REF!</definedName>
    <definedName name="LEESBURG_ELEMENTARY_SCHOOL">DistrictSchool!#REF!</definedName>
    <definedName name="LEESBURG_HIGH_SCHOOL">DistrictSchool!#REF!</definedName>
    <definedName name="LEEWOOD_K_8_CENTER">DistrictSchool!#REF!</definedName>
    <definedName name="LEGACY_ELEMENTARY_SCHOOL">DistrictSchool!#REF!</definedName>
    <definedName name="LEGACY_HIGH_CHARTER">DistrictSchool!#REF!</definedName>
    <definedName name="LEGACY_MIDDLE">DistrictSchool!#REF!</definedName>
    <definedName name="LEGACY_PREPARATORY_ACADEMY">DistrictSchool!#REF!</definedName>
    <definedName name="LEGACY_SCHOLARS_ACADEMY">DistrictSchool!#REF!</definedName>
    <definedName name="LEGENDS_ACADEMY_CHARTER">DistrictSchool!#REF!</definedName>
    <definedName name="LEHIGH_ACRES_MIDDLE_SCHOOL">DistrictSchool!#REF!</definedName>
    <definedName name="LEHIGH_ELEMENTARY_SCHOOL">DistrictSchool!#REF!</definedName>
    <definedName name="LEHIGH_SENIOR_HIGH_SCHOOL">DistrictSchool!#REF!</definedName>
    <definedName name="LEILA_DAVIS_ELEMENTARY_SCHOOL">DistrictSchool!#REF!</definedName>
    <definedName name="LEISURE_CITY_K_8_CENTER">DistrictSchool!#REF!</definedName>
    <definedName name="LELY_ELEMENTARY_SCHOOL">DistrictSchool!#REF!</definedName>
    <definedName name="LELY_HIGH_SCHOOL">DistrictSchool!#REF!</definedName>
    <definedName name="LEMON_BAY_HIGH_SCHOOL">DistrictSchool!#REF!</definedName>
    <definedName name="LENA_VISTA_ELEMENTARY_SCHOOL">DistrictSchool!#REF!</definedName>
    <definedName name="LENNARD_ADULT___COMMUNITY_CENTER">DistrictSchool!#REF!</definedName>
    <definedName name="LENNARD_HIGH_SCHOOL">DistrictSchool!#REF!</definedName>
    <definedName name="LENORA_BRAYNON_SMITH_ELEMENTARY">DistrictSchool!#REF!</definedName>
    <definedName name="LEON">'County_School Lookup'!$AK$2:$AK$548</definedName>
    <definedName name="LEON_CO_JUVENILE_DETENTION_CENTER">DistrictSchool!#REF!</definedName>
    <definedName name="LEON_COUNTY_JAIL">DistrictSchool!#REF!</definedName>
    <definedName name="LEON_COUNTY_VIRTUAL_INSTRUCTION_PROGRAM">DistrictSchool!#REF!</definedName>
    <definedName name="LEON_COUNTY_VIRTUAL_SCHOOL_FRANCHISE">DistrictSchool!#REF!</definedName>
    <definedName name="LEON_COUNTYWIDE_ADULT_EDUCATION_PROG">DistrictSchool!#REF!</definedName>
    <definedName name="LEON_DISTRICT_OFFICE">DistrictSchool!#REF!</definedName>
    <definedName name="LEON_HIGH_SCHOOL">DistrictSchool!#REF!</definedName>
    <definedName name="LEON_VIRTUAL_ACADEMY">DistrictSchool!#REF!</definedName>
    <definedName name="LEON_VIRTUAL_INSTRUCTION__COURSE_OFFERINGS">DistrictSchool!#REF!</definedName>
    <definedName name="LES_PETERS_ACADEMY">DistrictSchool!#REF!</definedName>
    <definedName name="LETO_ADULT_COMMUNITY_CENTER">DistrictSchool!#REF!</definedName>
    <definedName name="LETO_HIGH_SCHOOL">DistrictSchool!#REF!</definedName>
    <definedName name="LEVY">'County_School Lookup'!$AL$2:$AL$548</definedName>
    <definedName name="LEVY_DISTRICT_OFFICE">DistrictSchool!#REF!</definedName>
    <definedName name="LEVY_VIRTUAL_FRANCHISE">DistrictSchool!#REF!</definedName>
    <definedName name="LEVY_VIRTUAL_INSTRUCTION__COURSE_OFFERINGS">DistrictSchool!#REF!</definedName>
    <definedName name="LEVY_VIRTUAL_INSTRUCTION_PROGRAM">DistrictSchool!#REF!</definedName>
    <definedName name="LEVY_VIRTUAL_INSTRUCTION_PROGRAM__DISTRICT_PROVIDED">DistrictSchool!#REF!</definedName>
    <definedName name="LEWIS_ANNA_WOODBURY_ELEMENTARY_SCHOOL">DistrictSchool!#REF!</definedName>
    <definedName name="LEWIS_CARROLL_ELEMENTARY_SCHOOL">DistrictSchool!#REF!</definedName>
    <definedName name="LEWIS_E._WADSWORTH_ELEMENTARY">DistrictSchool!#REF!</definedName>
    <definedName name="LEWIS_ELEMENTARY_SCHOOL">DistrictSchool!#REF!</definedName>
    <definedName name="LEXINGTON_MIDDLE_SCHOOL">DistrictSchool!#REF!</definedName>
    <definedName name="LIBERTY">'County_School Lookup'!$AM$2:$AM$548</definedName>
    <definedName name="LIBERTY_CITY_ELEMENTARY_SCHOOL">DistrictSchool!#REF!</definedName>
    <definedName name="LIBERTY_COUNTY_ADULT_SCHOOL">DistrictSchool!#REF!</definedName>
    <definedName name="LIBERTY_COUNTY_HIGH_SCHOOL">DistrictSchool!#REF!</definedName>
    <definedName name="LIBERTY_DISTRICT_OFFICE">DistrictSchool!#REF!</definedName>
    <definedName name="LIBERTY_EARLY_LEARNING_CENTER">DistrictSchool!#REF!</definedName>
    <definedName name="LIBERTY_ELEMENTARY_SCHOOL">DistrictSchool!#REF!</definedName>
    <definedName name="LIBERTY_HIGH_SCHOOL">DistrictSchool!#REF!</definedName>
    <definedName name="LIBERTY_K12_VIRTUAL">DistrictSchool!#REF!</definedName>
    <definedName name="LIBERTY_MAGNET_SCHOOL">DistrictSchool!#REF!</definedName>
    <definedName name="LIBERTY_MIDDLE">DistrictSchool!#REF!</definedName>
    <definedName name="LIBERTY_MIDDLE_SCHOOL">DistrictSchool!#REF!</definedName>
    <definedName name="LIBERTY_PARK_ELEMENTARY_SCHOOL">DistrictSchool!#REF!</definedName>
    <definedName name="LIBERTY_PINES_ACADEMY">DistrictSchool!#REF!</definedName>
    <definedName name="LIBERTY_VIRTUAL_FRANCHISE">DistrictSchool!#REF!</definedName>
    <definedName name="LIBERTY_VIRTUAL_INSTRUCTION_PROGRAM">DistrictSchool!#REF!</definedName>
    <definedName name="LIBERTY_WILDERNESS_CROSSROADS">DistrictSchool!#REF!</definedName>
    <definedName name="LIFE_WORK_PROJECT_SEARCH">DistrictSchool!#REF!</definedName>
    <definedName name="LIGHTHOUSE_ELEMENTARY_SCHOOL">DistrictSchool!#REF!</definedName>
    <definedName name="LILLIE_C._EVANS_K_8_CENTER">DistrictSchool!#REF!</definedName>
    <definedName name="LIMESTONE_CREEK_ELEMENTARY_SCHOOL">DistrictSchool!#REF!</definedName>
    <definedName name="LIMONA_ELEMENTARY_SCHOOL">DistrictSchool!#REF!</definedName>
    <definedName name="LINCOLN_AVENUE_ACADEMY">DistrictSchool!#REF!</definedName>
    <definedName name="LINCOLN_ELEMENTARY_MAGNET_SCHOOL">DistrictSchool!#REF!</definedName>
    <definedName name="LINCOLN_ELEMENTARY_SCHOOL">DistrictSchool!#REF!</definedName>
    <definedName name="LINCOLN_HIGH_SCHOOL">DistrictSchool!#REF!</definedName>
    <definedName name="LINCOLN_MARTI_CHARTER_SCHOOL_HIALEAH_CAMPUS">DistrictSchool!#REF!</definedName>
    <definedName name="LINCOLN_MARTI_CHARTER_SCHOOL_LITTLE_HAVANA_CAMPUS">DistrictSchool!#REF!</definedName>
    <definedName name="LINCOLN_MARTI_CHARTER_SCHOOLS_OSCEOLA_CAMPUS">DistrictSchool!#REF!</definedName>
    <definedName name="LINCOLN_MARTI_SCHOOLS_INTERNATIONAL_CAMPUS">DistrictSchool!#REF!</definedName>
    <definedName name="LINCOLN_MEMORIAL_MIDDLE_SCHOOL">DistrictSchool!#REF!</definedName>
    <definedName name="LINCOLN_PARK_ACADEMY">DistrictSchool!#REF!</definedName>
    <definedName name="LINCOLN_PARK_ELEMENTARY_SCHOOL">DistrictSchool!#REF!</definedName>
    <definedName name="LINDA_LENTIN_K_8_CENTER">DistrictSchool!#REF!</definedName>
    <definedName name="LINDSEY_HOPKINS_TECHNICAL_COLLEGE">DistrictSchool!#REF!</definedName>
    <definedName name="LITERACY_LEADERSHIP_TECHNOLOGY_ACADEMY">DistrictSchool!#REF!</definedName>
    <definedName name="LITERACY_LEADERSHIP_TECHNOLOGY_ACADEMY_SOUTH_BAY">DistrictSchool!#REF!</definedName>
    <definedName name="LITHIA_SPRINGS_ELEMENTARY_SCHOOL">DistrictSchool!#REF!</definedName>
    <definedName name="LITTLE_RIVER_ELEMENTARY">DistrictSchool!#REF!</definedName>
    <definedName name="LITTLEWOOD_ELEMENTARY_SCHOOL">DistrictSchool!#REF!</definedName>
    <definedName name="LIVELY_TECHNICAL_COLLEGE">DistrictSchool!#REF!</definedName>
    <definedName name="LIZA_JACKSON_PREPARATORY_SCHOOL">DistrictSchool!#REF!</definedName>
    <definedName name="LLOYD_ESTATES_ELEMENTARY_SCHOOL">DistrictSchool!#REF!</definedName>
    <definedName name="LOCKHART_ELEMENTARY">DistrictSchool!#REF!</definedName>
    <definedName name="LOCKHART_ELEMENTARY_MAGNET_SCHOOL">DistrictSchool!#REF!</definedName>
    <definedName name="LOCKHART_MIDDLE">DistrictSchool!#REF!</definedName>
    <definedName name="LOCKMAR_ELEMENTARY_SCHOOL">DistrictSchool!#REF!</definedName>
    <definedName name="LOGGERS__RUN_COMMUNITY_MIDDLE_SCHOOL">DistrictSchool!#REF!</definedName>
    <definedName name="LOMAX_MAGNET_ELEMENTARY_SCHOOL">DistrictSchool!#REF!</definedName>
    <definedName name="LONE_STAR_ELEMENTARY_SCHOOL">DistrictSchool!#REF!</definedName>
    <definedName name="LONE_STAR_HIGH_SCHOOL">DistrictSchool!#REF!</definedName>
    <definedName name="LONG_BRANCH_ELEMENTARY_SCHOOL">DistrictSchool!#REF!</definedName>
    <definedName name="LONGLEAF_ELEMENTARY_SCHOOL">DistrictSchool!#REF!</definedName>
    <definedName name="LONGWOOD_ELEMENTARY_SCHOOL">DistrictSchool!#REF!</definedName>
    <definedName name="LOPEZ_ELEMENTARY_SCHOOL">DistrictSchool!#REF!</definedName>
    <definedName name="LOPEZ_EXCEPTIONAL_CENTER">DistrictSchool!#REF!</definedName>
    <definedName name="LORAH_PARK_ELEMENTARY_SCHOOL">DistrictSchool!#REF!</definedName>
    <definedName name="LORENZO_WALKER_TECHNICAL_COLLEGE">DistrictSchool!#REF!</definedName>
    <definedName name="LORENZO_WALKER_TECHNICAL_HIGH_SCHOOL">DistrictSchool!#REF!</definedName>
    <definedName name="LORETTO_ELEMENTARY_SCHOOL">DistrictSchool!#REF!</definedName>
    <definedName name="LOST_LAKE_ELEMENTARY_SCHOOL">DistrictSchool!#REF!</definedName>
    <definedName name="LOUGHMAN_OAKS_ELEMENTARY_SCHOOL">DistrictSchool!#REF!</definedName>
    <definedName name="LOUIS_S._SHEFFIELD_ELEMENTARY_SCHOOL">DistrictSchool!#REF!</definedName>
    <definedName name="LOUISE_R_JOHNSON_K_8_SCHOOL_OF_INTERNATIONAL_STUDIES">DistrictSchool!#REF!</definedName>
    <definedName name="LOUISE_S._MCINNIS_ELEMENTARY_SCHOOL">DistrictSchool!#REF!</definedName>
    <definedName name="LOVE_GROVE_ELEMENTARY_SCHOOL">DistrictSchool!#REF!</definedName>
    <definedName name="LOVELL_ELEMENTARY">DistrictSchool!#REF!</definedName>
    <definedName name="LOWER_KEYS_ACADEMIC_CONNECTIONS_FOR_EXCELLENCE">DistrictSchool!#REF!</definedName>
    <definedName name="LOWRY_ELEMENTARY_SCHOOL">DistrictSchool!#REF!</definedName>
    <definedName name="LOXAHATCHEE_GROVES_ELEMENTARY">DistrictSchool!#REF!</definedName>
    <definedName name="LUCILLE_MOORE_ELEMENTARY_SCHOOL">DistrictSchool!#REF!</definedName>
    <definedName name="LUCIOUS_AND_EMMA_NIXON_ACADEMY_CHARTER">DistrictSchool!#REF!</definedName>
    <definedName name="LUDLAM_ELEMENTARY_SCHOOL">DistrictSchool!#REF!</definedName>
    <definedName name="LULA_J._EDGE_ELEMENTARY_SCHOOL">DistrictSchool!#REF!</definedName>
    <definedName name="LUTZ_K_8_SCHOOL">DistrictSchool!#REF!</definedName>
    <definedName name="LUTZ_PREPARATORY_SCHOOL">DistrictSchool!#REF!</definedName>
    <definedName name="LYMAN_HIGH_SCHOOL">DistrictSchool!#REF!</definedName>
    <definedName name="LYNCH_ELEMENTARY_SCHOOL">DistrictSchool!#REF!</definedName>
    <definedName name="LYNDON_B._JOHNSON_MIDDLE_SCHOOL">DistrictSchool!#REF!</definedName>
    <definedName name="LYNN_HAVEN_ELEMENTARY_SCHOOL">DistrictSchool!#REF!</definedName>
    <definedName name="LYONS_CREEK_MIDDLE_SCHOOL">DistrictSchool!#REF!</definedName>
    <definedName name="M">Instructions!$A$26</definedName>
    <definedName name="M__through__Q">Instructions!$G$26</definedName>
    <definedName name="M_2">Instructions!$D$26</definedName>
    <definedName name="M_4">'Reregistered Academy'!$Q$9</definedName>
    <definedName name="M_8">'Name Update Reregistered'!$Q$9</definedName>
    <definedName name="M_9">'New Academy Registration'!$P$9</definedName>
    <definedName name="MABRY_ELEMENTARY_SCHOOL">DistrictSchool!#REF!</definedName>
    <definedName name="MACCLENNY_ELEMENTARY_SCHOOL">DistrictSchool!#REF!</definedName>
    <definedName name="MACFARLANE_PARK_ELEMENTARY_MAGNET_SCHOOL">DistrictSchool!#REF!</definedName>
    <definedName name="MADEIRA_BEACH_FUNDAMENTAL_K_8">DistrictSchool!#REF!</definedName>
    <definedName name="MADIE_IVES_K_8_PREPARATORY_ACADEMY">DistrictSchool!#REF!</definedName>
    <definedName name="MADISON">'County_School Lookup'!$AN$2:$AN$548</definedName>
    <definedName name="MADISON_COUNTY_ADULT_CENTER">DistrictSchool!#REF!</definedName>
    <definedName name="MADISON_COUNTY_CENTRAL_SCHOOL">DistrictSchool!#REF!</definedName>
    <definedName name="MADISON_COUNTY_HIGH_SCHOOL">DistrictSchool!#REF!</definedName>
    <definedName name="MADISON_CREATIVE_ARTS_ACADEMY_INC">DistrictSchool!#REF!</definedName>
    <definedName name="MADISON_DISTRICT_OFFICE">DistrictSchool!#REF!</definedName>
    <definedName name="MADISON_MIDDLE_SCHOOL">DistrictSchool!#REF!</definedName>
    <definedName name="MADISON_STREET_ACADEMY_OF_VISUAL_AND_PERFORMING_ARTS">DistrictSchool!#REF!</definedName>
    <definedName name="MADISON_TAP_PROGRAM">DistrictSchool!#REF!</definedName>
    <definedName name="MADISON_VIRTUAL_FRANCHISE">DistrictSchool!#REF!</definedName>
    <definedName name="MADISON_VIRTUAL_INSTRUCTION_PROGRAM">DistrictSchool!#REF!</definedName>
    <definedName name="MAE_M._WALTERS_ELEMENTARY_SCHOOL">DistrictSchool!#REF!</definedName>
    <definedName name="MAGNOLIA_MONTESSORI_ACADEMY">DistrictSchool!#REF!</definedName>
    <definedName name="MAGNOLIA_SCHOOL">DistrictSchool!#REF!</definedName>
    <definedName name="MAIN_STREET_HIGH_SCHOOL">DistrictSchool!#REF!</definedName>
    <definedName name="MAINLAND_HIGH_SCHOOL">DistrictSchool!#REF!</definedName>
    <definedName name="MAITLAND_MIDDLE">DistrictSchool!#REF!</definedName>
    <definedName name="MALONE_SCHOOL">DistrictSchool!#REF!</definedName>
    <definedName name="MAMIE_AGNES_JONES_ELEMENTARY_SCHOOL">DistrictSchool!#REF!</definedName>
    <definedName name="MANATEE">'County_School Lookup'!$AO$2:$AO$548</definedName>
    <definedName name="MANATEE_ACADEMY_K_8">DistrictSchool!#REF!</definedName>
    <definedName name="MANATEE_BAY_ELEMENTARY_SCHOOL">DistrictSchool!#REF!</definedName>
    <definedName name="MANATEE_CHARTER_SCHOOL">DistrictSchool!#REF!</definedName>
    <definedName name="MANATEE_COMMUNITY_ACTION_AGENCY_HEAD_START">DistrictSchool!#REF!</definedName>
    <definedName name="MANATEE_COVE_ELEMENTARY_SCHOOL">DistrictSchool!#REF!</definedName>
    <definedName name="MANATEE_DISTRICT_OFFICE">DistrictSchool!#REF!</definedName>
    <definedName name="MANATEE_ELEMENTARY_SCHOOL">DistrictSchool!#REF!</definedName>
    <definedName name="MANATEE_HIGH_SCHOOL">DistrictSchool!#REF!</definedName>
    <definedName name="MANATEE_MIDDLE_SCHOOL">DistrictSchool!#REF!</definedName>
    <definedName name="MANATEE_SCHOOL_FOR_THE_ARTS">DistrictSchool!#REF!</definedName>
    <definedName name="MANATEE_SCHOOL_OF_ARTS_SCIENCES">DistrictSchool!#REF!</definedName>
    <definedName name="MANATEE_TECHNICAL_COLLEGE">DistrictSchool!#REF!</definedName>
    <definedName name="MANATEE_VIRTUAL_INSTRUCTION_PROGRAM">DistrictSchool!#REF!</definedName>
    <definedName name="MANATEE_VIRTUAL_SCHOOL___VIRTUAL_FRANCHISE">DistrictSchool!#REF!</definedName>
    <definedName name="MANDARIN_HIGH_SCHOOL">DistrictSchool!#REF!</definedName>
    <definedName name="MANDARIN_LAKES_K_8_ACADEMY">DistrictSchool!#REF!</definedName>
    <definedName name="MANDARIN_MIDDLE_SCHOOL">DistrictSchool!#REF!</definedName>
    <definedName name="MANDARIN_OAKS_ELEMENTARY_SCHOOL">DistrictSchool!#REF!</definedName>
    <definedName name="MANGO_ELEMENTARY_SCHOOL">DistrictSchool!#REF!</definedName>
    <definedName name="MANISCALCO_K_8_SCHOOL">DistrictSchool!#REF!</definedName>
    <definedName name="MANN_MIDDLE_SCHOOL">DistrictSchool!#REF!</definedName>
    <definedName name="MAPLEWOOD_ELEMENTARY_SCHOOL">DistrictSchool!#REF!</definedName>
    <definedName name="MARATHON_SCHOOL">DistrictSchool!#REF!</definedName>
    <definedName name="MARCHMAN_TECHNICAL_COLLEGE">DistrictSchool!#REF!</definedName>
    <definedName name="MARCHMAN_TECHNICAL_COLLEGE_ADULT">DistrictSchool!#REF!</definedName>
    <definedName name="MARCO_ISLAND_ACADEMY">DistrictSchool!#REF!</definedName>
    <definedName name="MARCO_ISLAND_CHARTER_MIDDLE">DistrictSchool!#REF!</definedName>
    <definedName name="MARCUS_A._MILAM_K_8_CENTER">DistrictSchool!#REF!</definedName>
    <definedName name="MARGARET_K._LEWIS_IN_MILLVILLE">DistrictSchool!#REF!</definedName>
    <definedName name="MARGATE_ELEMENTARY_SCHOOL">DistrictSchool!#REF!</definedName>
    <definedName name="MARGATE_MIDDLE_SCHOOL">DistrictSchool!#REF!</definedName>
    <definedName name="MARIANNA_ADULT_CENTER">DistrictSchool!#REF!</definedName>
    <definedName name="MARIANNA_HIGH_SCHOOL">DistrictSchool!#REF!</definedName>
    <definedName name="MARIANNA_K_8_SCHOOL">DistrictSchool!#REF!</definedName>
    <definedName name="MARINE_SCIENCE_EDUCATION_CENTER">DistrictSchool!#REF!</definedName>
    <definedName name="MARINER_HIGH_SCHOOL">DistrictSchool!#REF!</definedName>
    <definedName name="MARINER_MIDDLE_SCHOOL">DistrictSchool!#REF!</definedName>
    <definedName name="MARION">'County_School Lookup'!$AP$2:$AP$548</definedName>
    <definedName name="MARION_CHARTER_SCHOOL">DistrictSchool!#REF!</definedName>
    <definedName name="MARION_COUNTY_ACCELERATION_ACADEMY">DistrictSchool!#REF!</definedName>
    <definedName name="MARION_DISTRICT_OFFICE">DistrictSchool!#REF!</definedName>
    <definedName name="MARION_ELEARNING">DistrictSchool!#REF!</definedName>
    <definedName name="MARION_OAKS_ELEMENTARY_SCHOOL">DistrictSchool!#REF!</definedName>
    <definedName name="MARION_REG._JUVENILE_DETENTION_CENTER">DistrictSchool!#REF!</definedName>
    <definedName name="MARION_TECHNICAL_COLLEGE">DistrictSchool!#REF!</definedName>
    <definedName name="MARION_TECHNICAL_INSTITUTE">DistrictSchool!#REF!</definedName>
    <definedName name="MARION_VIRTUAL_FRANCHISE">DistrictSchool!#REF!</definedName>
    <definedName name="MARION_YOUTH_ACADEMY">DistrictSchool!#REF!</definedName>
    <definedName name="MARIPOSA_ELEMENTARY_SCHOOL">DistrictSchool!#REF!</definedName>
    <definedName name="MARJORIE_G._KINNAN_ELEMENTARY_SCHOOL">DistrictSchool!#REF!</definedName>
    <definedName name="MARJORIE_KINNAN_RAWLINGS_ELEM">DistrictSchool!#REF!</definedName>
    <definedName name="MARJORIE_KINNAN_RAWLINGS_ELEMENTARY_SCHOOL">DistrictSchool!#REF!</definedName>
    <definedName name="MARJORY_STONEMAN_DOUGLAS_ELEM">DistrictSchool!#REF!</definedName>
    <definedName name="MARJORY_STONEMAN_DOUGLAS_HIGH_SCHOOL">DistrictSchool!#REF!</definedName>
    <definedName name="MARKHAM_WOODS_MIDDLE_SCHOOL">DistrictSchool!#REF!</definedName>
    <definedName name="MARSH_POINTE_ELEMENTARY">DistrictSchool!#REF!</definedName>
    <definedName name="MARSHALL_MIDDLE_MAGNET_SCHOOL">DistrictSchool!#REF!</definedName>
    <definedName name="MARTHA_B._KING_MIDDLE_SCHOOL">DistrictSchool!#REF!</definedName>
    <definedName name="MARTIN">'County_School Lookup'!$AQ$2:$AQ$548</definedName>
    <definedName name="MARTIN_COUNTY_HIGH_SCHOOL">DistrictSchool!#REF!</definedName>
    <definedName name="MARTIN_COUNTY_JAIL">DistrictSchool!#REF!</definedName>
    <definedName name="MARTIN_DISTRICT_OFFICE">DistrictSchool!#REF!</definedName>
    <definedName name="MARTIN_LUTHER_KING__JR_ELEMENTARY_SCHOOL">DistrictSchool!#REF!</definedName>
    <definedName name="MARTIN_LUTHER_KING_MIDDLE_SCHOOL">DistrictSchool!#REF!</definedName>
    <definedName name="MARTIN_S.A.I.L.S">DistrictSchool!#REF!</definedName>
    <definedName name="MARTINEZ_MIDDLE_SCHOOL">DistrictSchool!#REF!</definedName>
    <definedName name="MARY_ESTHER_ELEMENTARY_SCHOOL">DistrictSchool!#REF!</definedName>
    <definedName name="MARY_M_BETHUNE_ELEMENTARY_SCHOOL">DistrictSchool!#REF!</definedName>
    <definedName name="MASCOTTE_ELEMENTARY_SCHOOL">DistrictSchool!#REF!</definedName>
    <definedName name="MASON_CLASSICAL_ACADEMY">DistrictSchool!#REF!</definedName>
    <definedName name="MAST_ACADEMY">DistrictSchool!#REF!</definedName>
    <definedName name="MAST_FIU">DistrictSchool!#REF!</definedName>
    <definedName name="MATANZAS_HIGH_SCHOOL">DistrictSchool!#REF!</definedName>
    <definedName name="MATER_ACADEMY">DistrictSchool!#REF!</definedName>
    <definedName name="MATER_ACADEMY_AT_MOUNT_SINAI">DistrictSchool!#REF!</definedName>
    <definedName name="MATER_ACADEMY_AT_ST_CLOUD">DistrictSchool!#REF!</definedName>
    <definedName name="MATER_ACADEMY_BAY_BISCAYNE_NORTH_MIAMI_ELEMENTARY_SCHOOL">DistrictSchool!#REF!</definedName>
    <definedName name="MATER_ACADEMY_BAY_ELEMENTARY">DistrictSchool!#REF!</definedName>
    <definedName name="MATER_ACADEMY_BAY_HIGH_SCHOOL">DistrictSchool!#REF!</definedName>
    <definedName name="MATER_ACADEMY_BAY_MIDDLE_SCHOOL">DistrictSchool!#REF!</definedName>
    <definedName name="MATER_ACADEMY_BISCAYNE_HIGH_SCHOOL">DistrictSchool!#REF!</definedName>
    <definedName name="MATER_ACADEMY_BISCAYNE_MIDDLE_SCHOOL">DistrictSchool!#REF!</definedName>
    <definedName name="MATER_ACADEMY_CHARTER_HIGH_SCHOOL">DistrictSchool!#REF!</definedName>
    <definedName name="MATER_ACADEMY_CHARTER_MIDDLE_SCHOOL">DistrictSchool!#REF!</definedName>
    <definedName name="MATER_ACADEMY_DAVENPORT">DistrictSchool!#REF!</definedName>
    <definedName name="MATER_ACADEMY_EAST_CHARTER_HIGH_SCHOOL">DistrictSchool!#REF!</definedName>
    <definedName name="MATER_ACADEMY_EAST_CHARTER_SCHOOL">DistrictSchool!#REF!</definedName>
    <definedName name="MATER_ACADEMY_EAST_MIDDLE_SCHOOL">DistrictSchool!#REF!</definedName>
    <definedName name="MATER_ACADEMY_KCLH">DistrictSchool!#REF!</definedName>
    <definedName name="MATER_ACADEMY_KEY_BISCAYNE">DistrictSchool!#REF!</definedName>
    <definedName name="MATER_ACADEMY_KIWANIS">DistrictSchool!#REF!</definedName>
    <definedName name="MATER_ACADEMY_LAKES_HIGH_SCHOOL">DistrictSchool!#REF!</definedName>
    <definedName name="MATER_ACADEMY_LAKES_MIDDLE_SCHOOL">DistrictSchool!#REF!</definedName>
    <definedName name="MATER_ACADEMY_MIAMI_BEACH">DistrictSchool!#REF!</definedName>
    <definedName name="MATER_ACADEMY_NARCOOSSEE">DistrictSchool!#REF!</definedName>
    <definedName name="MATER_ACADEMY_NARCOOSSEE_HIGH_SCHOOL">DistrictSchool!#REF!</definedName>
    <definedName name="MATER_ACADEMY_OF_INTERNATIONAL_STUDIES">DistrictSchool!#REF!</definedName>
    <definedName name="MATER_ACADEMY_VIRTUAL_CHARTER_SCHOOL">DistrictSchool!#REF!</definedName>
    <definedName name="MATER_BRICKELL_ACADEMY_HIGH">DistrictSchool!#REF!</definedName>
    <definedName name="MATER_BRICKELL_ACADEMY_MIDDLE">DistrictSchool!#REF!</definedName>
    <definedName name="MATER_BRICKELL_PREPARATORY_HIGH_SCHOOL">DistrictSchool!#REF!</definedName>
    <definedName name="MATER_BRICKELL_PREPARATORY_MIDDLE_SCHOOL">DistrictSchool!#REF!</definedName>
    <definedName name="MATER_BRIGHTON_LAKES">DistrictSchool!#REF!</definedName>
    <definedName name="MATER_BRIGHTON_LAKES_ACADEMY_PREPARATORY_HIGH">DistrictSchool!#REF!</definedName>
    <definedName name="MATER_EAST_PREPARATORY">DistrictSchool!#REF!</definedName>
    <definedName name="MATER_GARDENS_ACADEMY">DistrictSchool!#REF!</definedName>
    <definedName name="MATER_GROVE_ACADEMY">DistrictSchool!#REF!</definedName>
    <definedName name="MATER_INTERNATIONAL_ACADEMY">DistrictSchool!#REF!</definedName>
    <definedName name="MATER_INTERNATIONAL_PREPARATORY">DistrictSchool!#REF!</definedName>
    <definedName name="MATER_PALMS_ACADEMY">DistrictSchool!#REF!</definedName>
    <definedName name="MATER_PERFORMING_ARTS___ENTERTAINMENT_ACADEMY">DistrictSchool!#REF!</definedName>
    <definedName name="MATER_PREPARATORY_ACADEMY">DistrictSchool!#REF!</definedName>
    <definedName name="MATER_PREPARATORY_ACADEMY_MILLER">DistrictSchool!#REF!</definedName>
    <definedName name="MATER_PREPARATORY_HIGH_SCHOOL___LAKES">DistrictSchool!#REF!</definedName>
    <definedName name="MATER_PREPARATORY_MIDDLE_SCHOOL___LAKES">DistrictSchool!#REF!</definedName>
    <definedName name="MATER_PREPARATORY_MILLER_HIGH_SCHOOL">DistrictSchool!#REF!</definedName>
    <definedName name="MATTHEW_W._GILBERT_MIDDLE_SCHOOL">DistrictSchool!#REF!</definedName>
    <definedName name="MATTIE_V_RUTHERFORD_ALT_ED_CENTER">DistrictSchool!#REF!</definedName>
    <definedName name="MAUDE_SAUNDERS_ELEMENTARY_SCHOOL">DistrictSchool!#REF!</definedName>
    <definedName name="MAX_BRUNER_JUNIOR_MIDDLE_SCHOOL">DistrictSchool!#REF!</definedName>
    <definedName name="MAXIMO_ELEMENTARY_SCHOOL">DistrictSchool!#REF!</definedName>
    <definedName name="MAY_SANDS_MONTESSORI_SCHOOL">DistrictSchool!#REF!</definedName>
    <definedName name="MAYA_ANGELOU_ELEMENTARY_SCHOOL">DistrictSchool!#REF!</definedName>
    <definedName name="MAYNARD_A_TRAVISS_TECHNICAL_ACADEMY">DistrictSchool!#REF!</definedName>
    <definedName name="MAYNARD_A_TRAVISS_TECHNICAL_COLLEGE">DistrictSchool!#REF!</definedName>
    <definedName name="MAYNARD_EVANS_HIGH">DistrictSchool!#REF!</definedName>
    <definedName name="MAYPORT_ELEMENTARY_SCHOOL">DistrictSchool!#REF!</definedName>
    <definedName name="MAYPORT_MIDDLE_SCHOOL">DistrictSchool!#REF!</definedName>
    <definedName name="MCARTHUR_HIGH_SCHOOL">DistrictSchool!#REF!</definedName>
    <definedName name="MCDONALD_ELEMENTARY_SCHOOL">DistrictSchool!#REF!</definedName>
    <definedName name="MCFATTER_TECHNICAL_COLLEGE">DistrictSchool!#REF!</definedName>
    <definedName name="MCINTOSH_AREA_SCHOOL">DistrictSchool!#REF!</definedName>
    <definedName name="MCINTOSH_MIDDLE_SCHOOL">DistrictSchool!#REF!</definedName>
    <definedName name="MCKEEL_ACADEMY_CENTRAL">DistrictSchool!#REF!</definedName>
    <definedName name="MCKEEL_ACADEMY_OF_TECHNOLOGY">DistrictSchool!#REF!</definedName>
    <definedName name="MCKITRICK_ELEMENTARY_SCHOOL">DistrictSchool!#REF!</definedName>
    <definedName name="MCLANE_MIDDLE_SCHOOL">DistrictSchool!#REF!</definedName>
    <definedName name="MCLAUGHLIN_MIDDLE_SCHOOL_AND_FINE_ARTS_ACADEMY">DistrictSchool!#REF!</definedName>
    <definedName name="MCMULLEN_BOOTH_ELEMENTARY_SCHOOL">DistrictSchool!#REF!</definedName>
    <definedName name="MCNAB_ELEMENTARY_SCHOOL">DistrictSchool!#REF!</definedName>
    <definedName name="MCNICOL_MIDDLE_SCHOOL">DistrictSchool!#REF!</definedName>
    <definedName name="MCRAE_ELEMENTARY_SCHOOL">DistrictSchool!#REF!</definedName>
    <definedName name="MCSO_ADULTS">DistrictSchool!#REF!</definedName>
    <definedName name="MEADOW_PARK_ELEMENTARY_SCHOOL">DistrictSchool!#REF!</definedName>
    <definedName name="MEADOW_WOODS_ELEMENTARY">DistrictSchool!#REF!</definedName>
    <definedName name="MEADOW_WOODS_MIDDLE">DistrictSchool!#REF!</definedName>
    <definedName name="MEADOWBROOK_ELEMENTARY_SCHOOL">DistrictSchool!#REF!</definedName>
    <definedName name="MEADOWBROOK_MIDDLE">DistrictSchool!#REF!</definedName>
    <definedName name="MEADOWLANE_ELEMENTARY_SCHOOL">DistrictSchool!#REF!</definedName>
    <definedName name="MEADOWLANE_INTERMEDIATE_ELEMENTARY_SCHOOL">DistrictSchool!#REF!</definedName>
    <definedName name="MEADOWLANE_PRIMARY_ELEMENTARY_SCHOOL">DistrictSchool!#REF!</definedName>
    <definedName name="MEADOWLAWN_MIDDLE_SCHOOL">DistrictSchool!#REF!</definedName>
    <definedName name="MEDART_ELEMENTARY_SCHOOL">DistrictSchool!#REF!</definedName>
    <definedName name="MEDICAL_ACADEMY_FOR_SCIENCE_AND_TECHNOLOGY__M.A.S.T.____HOMESTEAD">DistrictSchool!#REF!</definedName>
    <definedName name="MEDULLA_ELEMENTARY_SCHOOL">DistrictSchool!#REF!</definedName>
    <definedName name="MELALEUCA_ELEMENTARY_SCHOOL">DistrictSchool!#REF!</definedName>
    <definedName name="MELBOURNE_CENTER_FOR_PERSONAL_GROWTH">DistrictSchool!#REF!</definedName>
    <definedName name="MELBOURNE_SENIOR_HIGH_SCHOOL">DistrictSchool!#REF!</definedName>
    <definedName name="MELLON_LEARNING_CENTER">DistrictSchool!#REF!</definedName>
    <definedName name="MELROSE_ELEMENTARY_SCHOOL">DistrictSchool!#REF!</definedName>
    <definedName name="MELROSE_PARK_ELEMENTARY_SCHOOL">DistrictSchool!#REF!</definedName>
    <definedName name="MEMORIAL_ELEMENTARY_SCHOOL">DistrictSchool!#REF!</definedName>
    <definedName name="MEMORIAL_MIDDLE">DistrictSchool!#REF!</definedName>
    <definedName name="MEMORIAL_MIDDLE_SCHOOL">DistrictSchool!#REF!</definedName>
    <definedName name="MENDENHALL_ELEMENTARY_SCHOOL">DistrictSchool!#REF!</definedName>
    <definedName name="MERRIAM_CHERRY_STREET_ELEMENTARY">DistrictSchool!#REF!</definedName>
    <definedName name="MERRILL_ROAD_ELEMENTARY_SCHOOL">DistrictSchool!#REF!</definedName>
    <definedName name="MERRITT_BROWN_MIDDLE_SCHOOL">DistrictSchool!#REF!</definedName>
    <definedName name="MERRITT_ISLAND_HIGH_SCHOOL">DistrictSchool!#REF!</definedName>
    <definedName name="METRO_WEST_DETENTION_FACILITY">DistrictSchool!#REF!</definedName>
    <definedName name="METROWEST_ELEMENTARY">DistrictSchool!#REF!</definedName>
    <definedName name="MI_ESCUELA_MONTESSORI">DistrictSchool!#REF!</definedName>
    <definedName name="MIAMI_ARTS_CHARTER">DistrictSchool!#REF!</definedName>
    <definedName name="MIAMI_ARTS_STUDIO_6_12_AT_ZELDA_GLAZER">DistrictSchool!#REF!</definedName>
    <definedName name="MIAMI_BEACH_ADULT___COMMUNITY_ED_CENTER">DistrictSchool!#REF!</definedName>
    <definedName name="MIAMI_BEACH_FEINBERG_FISHER_K_8">DistrictSchool!#REF!</definedName>
    <definedName name="MIAMI_BEACH_NAUTILUS_MIDDLE_SCHOOL">DistrictSchool!#REF!</definedName>
    <definedName name="MIAMI_BEACH_SENIOR_HIGH_SCHOOL">DistrictSchool!#REF!</definedName>
    <definedName name="MIAMI_BEACH_SOUTH_POINTE_ELEMENTARY_SCHOOL">DistrictSchool!#REF!</definedName>
    <definedName name="MIAMI_BRIDGE_NORTH">DistrictSchool!#REF!</definedName>
    <definedName name="MIAMI_BRIDGE_SOUTH">DistrictSchool!#REF!</definedName>
    <definedName name="MIAMI_CAROL_CITY_SENIOR_HIGH">DistrictSchool!#REF!</definedName>
    <definedName name="MIAMI_CENTRAL_SENIOR_HIGH_SCHOOL">DistrictSchool!#REF!</definedName>
    <definedName name="MIAMI_CHILDREN_S_MUSEUM_CHARTER_SCHOOL">DistrictSchool!#REF!</definedName>
    <definedName name="MIAMI_COMMUNITY_CHARTER_HIGH_SCHOOL">DistrictSchool!#REF!</definedName>
    <definedName name="MIAMI_COMMUNITY_CHARTER_MIDDLE_SCHOOL">DistrictSchool!#REF!</definedName>
    <definedName name="MIAMI_COMMUNITY_CHARTER_SCHOOL">DistrictSchool!#REF!</definedName>
    <definedName name="MIAMI_CORAL_PARK_HIGH_ADULT_EDUCATION">DistrictSchool!#REF!</definedName>
    <definedName name="MIAMI_CORAL_PARK_SENIOR_HIGH">DistrictSchool!#REF!</definedName>
    <definedName name="MIAMI_DADE">'County_School Lookup'!$M$2:$M$548</definedName>
    <definedName name="MIAMI_DADE_ONLINE_ACADEMY__VIRTUAL_INSTRUCTION_PROGRAM">DistrictSchool!#REF!</definedName>
    <definedName name="MIAMI_DADE_VIRTUAL_HIGH_SCHOOL_FRANCHISE">DistrictSchool!#REF!</definedName>
    <definedName name="MIAMI_EDISON_SENIOR_HIGH_SCHOOL">DistrictSchool!#REF!</definedName>
    <definedName name="MIAMI_GARDENS_ELEMENTARY_SCHOOL">DistrictSchool!#REF!</definedName>
    <definedName name="MIAMI_HEIGHTS_ELEMENTARY_SCHOOL">DistrictSchool!#REF!</definedName>
    <definedName name="MIAMI_JACKSON_SENIOR_ADULT_ED_CENTER">DistrictSchool!#REF!</definedName>
    <definedName name="MIAMI_JACKSON_SENIOR_HIGH_SCHOOL">DistrictSchool!#REF!</definedName>
    <definedName name="MIAMI_KILLIAN_SENIOR_HIGH_SCHOOL">DistrictSchool!#REF!</definedName>
    <definedName name="MIAMI_LAKES_EDUCATIONAL_CENTER">DistrictSchool!#REF!</definedName>
    <definedName name="MIAMI_LAKES_EDUCATIONAL_CENTER_AND_TECHNICAL_COLLEGE">DistrictSchool!#REF!</definedName>
    <definedName name="MIAMI_LAKES_K_8_CENTER">DistrictSchool!#REF!</definedName>
    <definedName name="MIAMI_LAKES_MIDDLE_SCHOOL">DistrictSchool!#REF!</definedName>
    <definedName name="MIAMI_MACARTHUR_EDUCATIONAL_CENTER">DistrictSchool!#REF!</definedName>
    <definedName name="MIAMI_NORLAND_SENIOR_HIGH_SCHOOL">DistrictSchool!#REF!</definedName>
    <definedName name="MIAMI_NORTHWESTERN_SENIOR_HIGH">DistrictSchool!#REF!</definedName>
    <definedName name="MIAMI_PALMETTO_SENIOR_HIGH_ADULT">DistrictSchool!#REF!</definedName>
    <definedName name="MIAMI_PALMETTO_SENIOR_HIGH_SCHOOL">DistrictSchool!#REF!</definedName>
    <definedName name="MIAMI_SENIOR_ADULT_EDUCATION_CENTER">DistrictSchool!#REF!</definedName>
    <definedName name="MIAMI_SENIOR_HIGH_SCHOOL">DistrictSchool!#REF!</definedName>
    <definedName name="MIAMI_SHORES_ELEMENTARY_SCHOOL">DistrictSchool!#REF!</definedName>
    <definedName name="MIAMI_SOUTHRIDGE_SENIOR_HIGH">DistrictSchool!#REF!</definedName>
    <definedName name="MIAMI_SPRINGS_ELEMENTARY_SCHOOL">DistrictSchool!#REF!</definedName>
    <definedName name="MIAMI_SPRINGS_MIDDLE_SCHOOL">DistrictSchool!#REF!</definedName>
    <definedName name="MIAMI_SPRINGS_SENIOR_HIGH_ADULT">DistrictSchool!#REF!</definedName>
    <definedName name="MIAMI_SPRINGS_SENIOR_HIGH_SCHOOL">DistrictSchool!#REF!</definedName>
    <definedName name="MIAMI_SUNSET_ADULT_EDUCATION_CENTER">DistrictSchool!#REF!</definedName>
    <definedName name="MIAMI_SUNSET_SENIOR_HIGH_SCHOOL">DistrictSchool!#REF!</definedName>
    <definedName name="MIAMI_YOUTH_ACADEMY">DistrictSchool!#REF!</definedName>
    <definedName name="MICANOPY_ACADEMY">DistrictSchool!#REF!</definedName>
    <definedName name="MICANOPY_AREA_COOPERATIVE_SCHOOL__INC.">DistrictSchool!#REF!</definedName>
    <definedName name="MICHAEL_MCCOY_ELEMENTARY">DistrictSchool!#REF!</definedName>
    <definedName name="MICHIGAN_AVENUE_ELEMENTARY_SCHOOL">DistrictSchool!#REF!</definedName>
    <definedName name="MID_CAPE_GLOBAL_ACADEMY">DistrictSchool!#REF!</definedName>
    <definedName name="Middle_School_Only__Academy_Number_of_the_registered_high_school__academy_that__aligns_with_the_middle_school_academy.">Instructions!$B$23</definedName>
    <definedName name="Middle_School_Only__Academy_Number_of_the_registered_high_school__academy_that__aligns_with_the_middle_school_academy._3">Instructions!$E$24</definedName>
    <definedName name="Middle_School_Only__Academy_Number_of_the_registered_high_school__academy_that__aligns_with_the_middle_school_academy._4">'Name Update Reregistered'!$N$10</definedName>
    <definedName name="Middle_School_Only__Academy_Number_of_the_registered_high_school__academy_that__aligns_with_the_middle_school_academy._5">'New Academy Registration'!$K$10</definedName>
    <definedName name="Middle_School_Only__Academy_Number_of_the_registered_high_school__academy_that__aligns_with_the_middle_school_academy._6">Instructions!$H$22</definedName>
    <definedName name="Middle_School_Only__Academy_Number_of_the_registered_high_school__academy_that__aligns_with_the_middle_school_academy._7">'New Academy Registration'!$K$10</definedName>
    <definedName name="Middle_School_Only__Academy_Number_of_the_registetred_high_school__academy_that__aligns_with_the_middle_school_academy.">'Reregistered Academy'!$M$10</definedName>
    <definedName name="Middle_School_Only__Name_of_the_registered_high_school_career_and_professional_academy_that_aligns_with_the_middle_school_academy.">'Reregistered Academy'!$P$10</definedName>
    <definedName name="Middle_School_Only__Name_of_the_registered_high_school_career_and_professional_academy_that_aligns_with_the_middle_school_academy._2">Instructions!$B$25</definedName>
    <definedName name="Middle_School_Only__Name_of_the_registered_high_school_career_and_professional_academy_that_aligns_with_the_middle_school_academy._5">Instructions!$H$24</definedName>
    <definedName name="Middle_School_Only__Name_of_the_registered_high_school_career_and_professional_academy_that_aligns_with_the_middle_school_academy._6">'Name Update Reregistered'!$Q$10</definedName>
    <definedName name="Middle_School_Only__Name_of_the_registered_high_school_career_and_professional_academy_that_aligns_with_the_middle_school_academy._7">'New Academy Registration'!$N$10</definedName>
    <definedName name="Middle_School_Only__Name_of_the_registered_high_school_career_and_professional_academy_that_aligns_with_the_middle_school_academy_3">Instructions!$E$26</definedName>
    <definedName name="Middle_School_Only__School_number_of_the_high_school_academy_that_aligns_with_the_middle_school_academy">'Reregistered Academy'!$N$10</definedName>
    <definedName name="Middle_School_Only__School_number_of_the_high_school_academy_that_aligns_with_the_middle_school_academy_2">Instructions!$B$24</definedName>
    <definedName name="Middle_School_Only__School_number_of_the_high_school_academy_that_aligns_with_the_middle_school_academy_3">Instructions!$E$25</definedName>
    <definedName name="Middle_School_Only__School_number_of_the_high_school_academy_that_aligns_with_the_middle_school_academy_4">Instructions!$H$23</definedName>
    <definedName name="Middle_School_Only__School_number_of_the_high_school_academy_that_aligns_with_the_middle_school_academy_7">'Name Update Reregistered'!$O$10</definedName>
    <definedName name="Middle_School_Only__School_number_of_the_high_school_academy_that_aligns_with_the_middle_school_academy_8">'New Academy Registration'!$L$10</definedName>
    <definedName name="MIDDLEBURG_ELEMENTARY_SCHOOL">DistrictSchool!#REF!</definedName>
    <definedName name="MIDDLEBURG_HIGH_SCHOOL">DistrictSchool!#REF!</definedName>
    <definedName name="MIDDLETON_BURNEY_ELEMENTARY_SCHOOL">DistrictSchool!#REF!</definedName>
    <definedName name="MIDDLETON_HIGH_SCHOOL">DistrictSchool!#REF!</definedName>
    <definedName name="MIDTOWN_ACADEMY">DistrictSchool!#REF!</definedName>
    <definedName name="MIDWAY_ELEMENTARY_SCHOOL">DistrictSchool!#REF!</definedName>
    <definedName name="MIGRANT_NON_ENROLLED_STUDENTS">DistrictSchool!#REF!</definedName>
    <definedName name="MIGRANT_TITLE_I_PART_C_HOME_EDUCATION_SETTING">DistrictSchool!#REF!</definedName>
    <definedName name="MIKE_DAVIS_ELEMENTARY_SCHOOL">DistrictSchool!#REF!</definedName>
    <definedName name="MILA_ELEMENTARY_SCHOOL">DistrictSchool!#REF!</definedName>
    <definedName name="MILDRED_HELMS_ELEMENTARY_SCHOOL">DistrictSchool!#REF!</definedName>
    <definedName name="MILES_ELEMENTARY_SCHOOL">DistrictSchool!#REF!</definedName>
    <definedName name="MILL_CREEK_ACADEMY">DistrictSchool!#REF!</definedName>
    <definedName name="MILL_CREEK_ELEMENTARY_SCHOOL">DistrictSchool!#REF!</definedName>
    <definedName name="MILLENNIA_ELEMENTARY">DistrictSchool!#REF!</definedName>
    <definedName name="MILLENNIA_GARDENS_ELEMENTARY">DistrictSchool!#REF!</definedName>
    <definedName name="MILLENNIUM_6_12_COLLEGIATE_ACADEMY">DistrictSchool!#REF!</definedName>
    <definedName name="MILLENNIUM_MIDDLE_SCHOOL">DistrictSchool!#REF!</definedName>
    <definedName name="MILTON_HIGH_SCHOOL">DistrictSchool!#REF!</definedName>
    <definedName name="MILWEE_MIDDLE_SCHOOL">DistrictSchool!#REF!</definedName>
    <definedName name="MIMS_ELEMENTARY_SCHOOL">DistrictSchool!#REF!</definedName>
    <definedName name="MINNEOLA_CONVERSION_CHARTER_SCHOOL">DistrictSchool!#REF!</definedName>
    <definedName name="MINTZ_ELEMENTARY_SCHOOL">DistrictSchool!#REF!</definedName>
    <definedName name="MIRAMAR_ELEMENTARY_SCHOOL">DistrictSchool!#REF!</definedName>
    <definedName name="MIRAMAR_HIGH_SCHOOL">DistrictSchool!#REF!</definedName>
    <definedName name="MIRROR_LAKE_ELEMENTARY_SCHOOL">DistrictSchool!#REF!</definedName>
    <definedName name="MIRROR_LAKES_ELEMENTARY_SCHOOL">DistrictSchool!#REF!</definedName>
    <definedName name="MITCHELL_ELEMENTARY_SCHOOL">DistrictSchool!#REF!</definedName>
    <definedName name="MITTYE_P._LOCKE_ELEMENTARY_SCHOOL">DistrictSchool!#REF!</definedName>
    <definedName name="MKY__HEAD_START__DPP_PK_SCHOOL">DistrictSchool!#REF!</definedName>
    <definedName name="MOLINO_PARK_ELEMENTARY">DistrictSchool!#REF!</definedName>
    <definedName name="MOLLIE_RAY_ELEMENTARY">DistrictSchool!#REF!</definedName>
    <definedName name="MONARCH_HIGH_SCHOOL">DistrictSchool!#REF!</definedName>
    <definedName name="MONROE">'County_School Lookup'!$AR$2:$AR$548</definedName>
    <definedName name="MONROE_COUNTY_DETENTION_CENTER">DistrictSchool!#REF!</definedName>
    <definedName name="MONROE_DISTRICT_OFFICE">DistrictSchool!#REF!</definedName>
    <definedName name="MONROE_JUVENILE_DETENTION_CENTER">DistrictSchool!#REF!</definedName>
    <definedName name="MONROE_MIDDLE_MAGNET_SCHOOL">DistrictSchool!#REF!</definedName>
    <definedName name="MONROE_VIRTUAL_ACADEMY___COURSE_OFFERINGS">DistrictSchool!#REF!</definedName>
    <definedName name="MONROE_VIRTUAL_FRANCHISE">DistrictSchool!#REF!</definedName>
    <definedName name="MONROE_VIRTUAL_INSTRUCTION_PROGRAM">DistrictSchool!#REF!</definedName>
    <definedName name="MONROE_VIRTUAL_INSTRUCTION_PROGRAM__DISTRICT_PROVIDED">DistrictSchool!#REF!</definedName>
    <definedName name="MONTCLAIR_ELEMENTARY_SCHOOL">DistrictSchool!#REF!</definedName>
    <definedName name="MONTESSORI_ACADEMYOF_EARLY_ENRICHMENT__INC">DistrictSchool!#REF!</definedName>
    <definedName name="MONTURA_EARLY_LEARNING_CENTER">DistrictSchool!#REF!</definedName>
    <definedName name="MOON_LAKE_ELEMENTARY_SCHOOL">DistrictSchool!#REF!</definedName>
    <definedName name="MOORE_HAVEN_ADULT_EDUCATION_CENTER">DistrictSchool!#REF!</definedName>
    <definedName name="MOORE_HAVEN_ELEMENTARY_SCHOOL">DistrictSchool!#REF!</definedName>
    <definedName name="MOORE_HAVEN_MIDDLE_HIGH_SCHOOL.">DistrictSchool!#REF!</definedName>
    <definedName name="MORGAN_WOODS_ELEMENTARY_SCHOOL">DistrictSchool!#REF!</definedName>
    <definedName name="MORIKAMI_PARK_ELEMENTARY_SCHOOL">DistrictSchool!#REF!</definedName>
    <definedName name="MORNINGSIDE_ELEMENTARY_SCHOOL">DistrictSchool!#REF!</definedName>
    <definedName name="MORNINGSIDE_K_8_ACADEMY">DistrictSchool!#REF!</definedName>
    <definedName name="MORROW_ELEMENTARY_SCHOOL">DistrictSchool!#REF!</definedName>
    <definedName name="MORT_ELEMENTARY_SCHOOL">DistrictSchool!#REF!</definedName>
    <definedName name="MOSAIC_DIGITAL_ACADEMY__ST._LUCIE_VIRTUAL_FRANCHISE">DistrictSchool!#REF!</definedName>
    <definedName name="MOSAIC_DIGITAL_ACADEMY_PT">DistrictSchool!#REF!</definedName>
    <definedName name="MOSS_PARK_ELEMENTARY">DistrictSchool!#REF!</definedName>
    <definedName name="MOSSY_HEAD_SCHOOL">DistrictSchool!#REF!</definedName>
    <definedName name="MOTON_ELEMENTARY_SCHOOL">DistrictSchool!#REF!</definedName>
    <definedName name="MOUNT_VERNON_ELEMENTARY_SCHOOL">DistrictSchool!#REF!</definedName>
    <definedName name="MOWAT_MIDDLE_SCHOOL">DistrictSchool!#REF!</definedName>
    <definedName name="MT._DORA_HIGH_SCHOOL">DistrictSchool!#REF!</definedName>
    <definedName name="MT._DORA_MIDDLE_SCHOOL">DistrictSchool!#REF!</definedName>
    <definedName name="MT._HERMAN_ESE_CENTER">DistrictSchool!#REF!</definedName>
    <definedName name="MULBERRY_MIDDLE_SCHOOL">DistrictSchool!#REF!</definedName>
    <definedName name="MULBERRY_SENIOR_HIGH_SCHOOL">DistrictSchool!#REF!</definedName>
    <definedName name="MULLER_ELEMENTARY_MAGNET_SCHOOL">DistrictSchool!#REF!</definedName>
    <definedName name="MULRENNAN_MIDDLE_SCHOOL">DistrictSchool!#REF!</definedName>
    <definedName name="MURDOCK_MIDDLE_SCHOOL">DistrictSchool!#REF!</definedName>
    <definedName name="MURRAY_MIDDLE_SCHOOL">DistrictSchool!#REF!</definedName>
    <definedName name="MYAKKA_CITY_ELEMENTARY_SCHOOL">DistrictSchool!#REF!</definedName>
    <definedName name="MYAKKA_RIVER_ELEMENTARY_SCHOOL">DistrictSchool!#REF!</definedName>
    <definedName name="MYDISTRICT_VIRTUAL_SCHOOL">DistrictSchool!#REF!</definedName>
    <definedName name="MYRA_TERWILLIGER_ELEMENTARY_SCHOOL">DistrictSchool!#REF!</definedName>
    <definedName name="MYRTLE_GROVE_ELEMENTARY_SCHOOL">DistrictSchool!#REF!</definedName>
    <definedName name="MYRTLE_GROVE_K_8_CENTER">DistrictSchool!#REF!</definedName>
    <definedName name="N">Instructions!$D$27</definedName>
    <definedName name="N._B._COOK_ELEMENTARY_SCHOOL">DistrictSchool!#REF!</definedName>
    <definedName name="N__through__R">Instructions!$A$27</definedName>
    <definedName name="N_1">'Reregistered Academy'!$R$9</definedName>
    <definedName name="N_8">'Name Update Reregistered'!$R$9</definedName>
    <definedName name="N_9">'New Academy Registration'!$Q$9</definedName>
    <definedName name="N_DADE_CENTER_FOR_MODERN_LANGUAGE">DistrictSchool!#REF!</definedName>
    <definedName name="NAME_UPDATE_Re_registered_Academies__Registration_window_opens_August_16th_and_closes_September_15th.">'Name Update Reregistered'!$A$2</definedName>
    <definedName name="NAPLES_AREA_TEENAGE_PARENTING">DistrictSchool!#REF!</definedName>
    <definedName name="NAPLES_CLASSICAL_ACADEMY">DistrictSchool!#REF!</definedName>
    <definedName name="NAPLES_HIGH_SCHOOL">DistrictSchool!#REF!</definedName>
    <definedName name="NAPLES_PARK_ELEMENTARY_SCHOOL">DistrictSchool!#REF!</definedName>
    <definedName name="NARCOOSSEE_ELEMENTARY_SCHOOL">DistrictSchool!#REF!</definedName>
    <definedName name="NARCOOSSEE_MIDDLE_SCHOOL">DistrictSchool!#REF!</definedName>
    <definedName name="NASSAU">'County_School Lookup'!$AS$2:$AS$548</definedName>
    <definedName name="NASSAU_ADULT_AND_CAREER_CENTER">DistrictSchool!#REF!</definedName>
    <definedName name="NASSAU_COUNTY_COMMUNITY_SCHOOL">DistrictSchool!#REF!</definedName>
    <definedName name="NASSAU_DISTRICT_OFFICE">DistrictSchool!#REF!</definedName>
    <definedName name="NASSAU_VIRTUAL_FRANCHISE">DistrictSchool!#REF!</definedName>
    <definedName name="NASSAU_VIRTUAL_INSTRUCTION_PROGRAM">DistrictSchool!#REF!</definedName>
    <definedName name="NASSAU_VIRTUAL_INSTRUCTION_PROGRAM__DISTRICT_PROVIDED">DistrictSchool!#REF!</definedName>
    <definedName name="NATHAN_B._YOUNG_ELEMENTARY_SCHOOL">DistrictSchool!#REF!</definedName>
    <definedName name="NATURAL_BRIDGE_ELEMENTARY_SCHOOL">DistrictSchool!#REF!</definedName>
    <definedName name="NATURE_COAST_MIDDLE_SCHOOL">DistrictSchool!#REF!</definedName>
    <definedName name="NATURE_COAST_TECHNICAL_HIGH">DistrictSchool!#REF!</definedName>
    <definedName name="NAVARRE_HIGH_SCHOOL">DistrictSchool!#REF!</definedName>
    <definedName name="NAVIGATOR_ACADEMY_OF_LEADERSHIP_DAVENPORT">DistrictSchool!#REF!</definedName>
    <definedName name="NAVIGATOR_ACADEMY_OF_LEADERSHIP_VALRICO">DistrictSchool!#REF!</definedName>
    <definedName name="NAVY_POINT_ELEMENTARY_SCHOOL">DistrictSchool!#REF!</definedName>
    <definedName name="NEIL_ARMSTRONG_ELEMENTARY_SCHOOL">DistrictSchool!#REF!</definedName>
    <definedName name="NELSON_ELEMENTARY_SCHOOL">DistrictSchool!#REF!</definedName>
    <definedName name="NEOCITY_ACADEMY">DistrictSchool!#REF!</definedName>
    <definedName name="NEPTUNE_BEACH_ELEMENTARY_SCHOOL">DistrictSchool!#REF!</definedName>
    <definedName name="NEPTUNE_ELEMENTARY_SCHOOL">DistrictSchool!#REF!</definedName>
    <definedName name="NEPTUNE_MIDDLE_SCHOOL">DistrictSchool!#REF!</definedName>
    <definedName name="NEVA_KING_COOPER_EDUCATIONAL_CENTER">DistrictSchool!#REF!</definedName>
    <definedName name="New_Academy_Name">Instructions!$H$18</definedName>
    <definedName name="New_Academy_Name_4">'New Academy Registration'!$H$10</definedName>
    <definedName name="New_Academy_Name_8">'New Academy Registration'!$F$10</definedName>
    <definedName name="NEW_BEGINNINGS___NAPLES">DistrictSchool!#REF!</definedName>
    <definedName name="NEW_BEGINNINGS_EDUCATION_CENTER">DistrictSchool!#REF!</definedName>
    <definedName name="NEW_BEGINNINGS_HIGH_SCHOOL">DistrictSchool!#REF!</definedName>
    <definedName name="NEW_BEGINNINGS_IMMOKALEE">DistrictSchool!#REF!</definedName>
    <definedName name="NEW_BERLIN_ELEMENTARY_SCHOOL">DistrictSchool!#REF!</definedName>
    <definedName name="New_Certification_or_Certificate">'23-24 CAPE List'!$L$3</definedName>
    <definedName name="NEW_DIMENSIONS_HIGH_SCHOOL">DistrictSchool!#REF!</definedName>
    <definedName name="NEW_HEIGHTS_ELEMENTARY_SCHOOL">DistrictSchool!#REF!</definedName>
    <definedName name="NEW_HORIZONS_ELEMENTARY_SCHOOL">DistrictSchool!#REF!</definedName>
    <definedName name="NEW_HORIZONS_LEARNING_CENTER">DistrictSchool!#REF!</definedName>
    <definedName name="NEW_LEAF_CENTER">DistrictSchool!#REF!</definedName>
    <definedName name="NEW_LIFE_CHARTER_ACADEMY">DistrictSchool!#REF!</definedName>
    <definedName name="NEW_RENAISSANCE_MIDDLE_SCHOOL">DistrictSchool!#REF!</definedName>
    <definedName name="NEW_RIVER_ELEMENTARY_SCHOOL">DistrictSchool!#REF!</definedName>
    <definedName name="NEW_RIVER_MIDDLE_SCHOOL">DistrictSchool!#REF!</definedName>
    <definedName name="NEW_SMYRNA_BEACH_HIGH_SCHOOL">DistrictSchool!#REF!</definedName>
    <definedName name="NEW_SMYRNA_BEACH_MIDDLE_SCHOOL">DistrictSchool!#REF!</definedName>
    <definedName name="NEW_SPRINGS_SCHOOLS">DistrictSchool!#REF!</definedName>
    <definedName name="NEW_WORLD_SCHOOL_OF_THE_ARTS">DistrictSchool!#REF!</definedName>
    <definedName name="NEWBERRY_ELEMENTARY_SCHOOL">DistrictSchool!#REF!</definedName>
    <definedName name="NEWBERRY_HIGH_SCHOOL">DistrictSchool!#REF!</definedName>
    <definedName name="NEWSOME_HIGH_SCHOOL">DistrictSchool!#REF!</definedName>
    <definedName name="NIBLACK_ELEMENTARY_SCHOOL">DistrictSchool!#REF!</definedName>
    <definedName name="NICEVILLE_SENIOR_HIGH_SCHOOL">DistrictSchool!#REF!</definedName>
    <definedName name="NICKLAUS_CHILDREN_S_HOSPITAL">DistrictSchool!#REF!</definedName>
    <definedName name="NINA_HARRIS_ESE_CENTER">DistrictSchool!#REF!</definedName>
    <definedName name="NOB_HILL_ELEMENTARY_SCHOOL">DistrictSchool!#REF!</definedName>
    <definedName name="NOCATEE_ELEMENTARY_SCHOOL">DistrictSchool!#REF!</definedName>
    <definedName name="NON_ENROLLED_PK_EXCEPTIONAL_ED_PROGRAM">DistrictSchool!#REF!</definedName>
    <definedName name="NON_SCHOOL_PK">DistrictSchool!#REF!</definedName>
    <definedName name="NONSCHOOL_ADULT_EDUCATION">DistrictSchool!#REF!</definedName>
    <definedName name="NONSCHOOL_EXCEPTIONAL_EDUCATION">DistrictSchool!#REF!</definedName>
    <definedName name="NORCREST_ELEMENTARY_SCHOOL">DistrictSchool!#REF!</definedName>
    <definedName name="NORLAND_ELEMENTARY_SCHOOL">DistrictSchool!#REF!</definedName>
    <definedName name="NORLAND_MIDDLE_SCHOOL">DistrictSchool!#REF!</definedName>
    <definedName name="NORMA_BUTLER_BOSSARD_ELEMENTARY_SCHOOL">DistrictSchool!#REF!</definedName>
    <definedName name="NORMAN_S._EDELCUP_SUNNY_ISLES_BEACH_K_8">DistrictSchool!#REF!</definedName>
    <definedName name="NORMANDY_VILLAGE_ELEMENTARY_SCHOOL">DistrictSchool!#REF!</definedName>
    <definedName name="NORTH_ANDREWS_GARDENS_ELEMENTARY_SCHOOL">DistrictSchool!#REF!</definedName>
    <definedName name="NORTH_BAY_HAVEN_CAREER_ACADEMY">DistrictSchool!#REF!</definedName>
    <definedName name="NORTH_BAY_HAVEN_CHARTER_ACADEMY_ELEMENTARY_SCHOOL">DistrictSchool!#REF!</definedName>
    <definedName name="NORTH_BAY_HAVEN_CHARTER_ACADEMY_MIDDLE_SCHOOL">DistrictSchool!#REF!</definedName>
    <definedName name="NORTH_BEACH_ELEMENTARY_SCHOOL">DistrictSchool!#REF!</definedName>
    <definedName name="NORTH_BROWARD_ACADEMY_OF_EXCELLENCE">DistrictSchool!#REF!</definedName>
    <definedName name="NORTH_BROWARD_ACADEMY_OF_EXCELLENCE_MIDDLE">DistrictSchool!#REF!</definedName>
    <definedName name="NORTH_CENTRAL_AREA_ALTERNATIVE_LEARNING_CENTER">DistrictSchool!#REF!</definedName>
    <definedName name="NORTH_CENTRAL_FLORIDA_PUBLIC_CHARTER_SCHOOL">DistrictSchool!#REF!</definedName>
    <definedName name="NORTH_COUNTY_CHARTER_SCHOOL">DistrictSchool!#REF!</definedName>
    <definedName name="NORTH_COUNTY_K_8_CENTER">DistrictSchool!#REF!</definedName>
    <definedName name="NORTH_DADE_MIDDLE_SCHOOL">DistrictSchool!#REF!</definedName>
    <definedName name="NORTH_ELEMENTARY_SCHOOL">DistrictSchool!#REF!</definedName>
    <definedName name="NORTH_FLORIDA_TECHNICAL_COLLEGE">DistrictSchool!#REF!</definedName>
    <definedName name="NORTH_FORK_ELEMENTARY_SCHOOL">DistrictSchool!#REF!</definedName>
    <definedName name="NORTH_FORT_MYERS_ACADEMY_FOR_THE_ARTS">DistrictSchool!#REF!</definedName>
    <definedName name="NORTH_FORT_MYERS_HIGH_SCHOOL">DistrictSchool!#REF!</definedName>
    <definedName name="NORTH_GARDENS_HIGH_SCHOOL">DistrictSchool!#REF!</definedName>
    <definedName name="NORTH_GLADE_ELEMENTARY_SCHOOL">DistrictSchool!#REF!</definedName>
    <definedName name="NORTH_GRADE_K_8">DistrictSchool!#REF!</definedName>
    <definedName name="NORTH_HIALEAH_ELEMENTARY_SCHOOL">DistrictSchool!#REF!</definedName>
    <definedName name="NORTH_LAKELAND_ELEMENTARY_SCHOOL_OF_CHOICE">DistrictSchool!#REF!</definedName>
    <definedName name="NORTH_LAUDERDALE_PK_8">DistrictSchool!#REF!</definedName>
    <definedName name="NORTH_MARION_HIGH_SCHOOL">DistrictSchool!#REF!</definedName>
    <definedName name="NORTH_MARION_MIDDLE_SCHOOL">DistrictSchool!#REF!</definedName>
    <definedName name="NORTH_MIAMI_BEACH_SENIOR_HIGH">DistrictSchool!#REF!</definedName>
    <definedName name="NORTH_MIAMI_ELEMENTARY_SCHOOL">DistrictSchool!#REF!</definedName>
    <definedName name="NORTH_MIAMI_MIDDLE_SCHOOL">DistrictSchool!#REF!</definedName>
    <definedName name="NORTH_MIAMI_SENIOR_ADULT_EDUCATION">DistrictSchool!#REF!</definedName>
    <definedName name="NORTH_MIAMI_SENIOR_HIGH_SCHOOL">DistrictSchool!#REF!</definedName>
    <definedName name="NORTH_NAPLES_MIDDLE_SCHOOL">DistrictSchool!#REF!</definedName>
    <definedName name="NORTH_NICHOLAS_HIGH_SCHOOL">DistrictSchool!#REF!</definedName>
    <definedName name="NORTH_PARK_HIGH_SCHOOL">DistrictSchool!#REF!</definedName>
    <definedName name="NORTH_PORT_HIGH_SCHOOL">DistrictSchool!#REF!</definedName>
    <definedName name="NORTH_SHORE_ELEMENTARY">DistrictSchool!#REF!</definedName>
    <definedName name="NORTH_SHORE_ELEMENTARY_SCHOOL">DistrictSchool!#REF!</definedName>
    <definedName name="NORTH_SIDE_ELEMENTARY_SCHOOL">DistrictSchool!#REF!</definedName>
    <definedName name="NORTH_TAMPA_SUCCESS_CENTER">DistrictSchool!#REF!</definedName>
    <definedName name="NORTH_TECHNICAL_EDUCATION_CENTER">DistrictSchool!#REF!</definedName>
    <definedName name="NORTH_TWIN_LAKES_ELEMENTARY_SCHOOL">DistrictSchool!#REF!</definedName>
    <definedName name="NORTH_WAUCHULA_ELEMENTARY_SCHOOL">DistrictSchool!#REF!</definedName>
    <definedName name="NORTHBORO_ELEMENTARY_SCHOOL">DistrictSchool!#REF!</definedName>
    <definedName name="NORTHEAST_COMMUNITY">DistrictSchool!#REF!</definedName>
    <definedName name="NORTHEAST_HIGH_SCHOOL">DistrictSchool!#REF!</definedName>
    <definedName name="NORTHERN_PALMS_CHARTER_HIGH_SCHOOL">DistrictSchool!#REF!</definedName>
    <definedName name="NORTHLAKE_PARK_COMMUNITY_ELEMENTARY">DistrictSchool!#REF!</definedName>
    <definedName name="NORTHMORE_ELEMENTARY_SCHOOL">DistrictSchool!#REF!</definedName>
    <definedName name="NORTHPORT_K_8_SCHOOL">DistrictSchool!#REF!</definedName>
    <definedName name="NORTHSIDE_ELEMENTARY_SCHOOL">DistrictSchool!#REF!</definedName>
    <definedName name="NORTHSTAR_ACADEMY">DistrictSchool!#REF!</definedName>
    <definedName name="NORTHSTAR_ACADEMY_OF_HILLSBOROUGH_COUNTY_EAST">DistrictSchool!#REF!</definedName>
    <definedName name="NORTHSTAR_ACADEMY_OF_HILLSBOROUGH_COUNTY_WEST">DistrictSchool!#REF!</definedName>
    <definedName name="NORTHSTAR_ACADEMY_OF_MIAMI_DADE_COUNTY">DistrictSchool!#REF!</definedName>
    <definedName name="NORTHVIEW_HIGH_SCHOOL">DistrictSchool!#REF!</definedName>
    <definedName name="NORTHWEST_ELEMENTARY_SCHOOL">DistrictSchool!#REF!</definedName>
    <definedName name="NORTHWEST_FLORIDA_BALLET_ACADEMIE">DistrictSchool!#REF!</definedName>
    <definedName name="NORTHWESTERN_LEGENDS_ELEMENTARY">DistrictSchool!#REF!</definedName>
    <definedName name="NORTHWOOD_ELEMENTARY_SCHOOL">DistrictSchool!#REF!</definedName>
    <definedName name="NORWOOD_ELEMENTARY_SCHOOL">DistrictSchool!#REF!</definedName>
    <definedName name="NOVA_BLANCHE_FORMAN_ELEMENTARY">DistrictSchool!#REF!</definedName>
    <definedName name="NOVA_DWIGHT_D._EISENHOWER_ELEM">DistrictSchool!#REF!</definedName>
    <definedName name="NOVA_HIGH_SCHOOL">DistrictSchool!#REF!</definedName>
    <definedName name="NOVA_MIDDLE_SCHOOL">DistrictSchool!#REF!</definedName>
    <definedName name="O">'Reregistered Academy'!$S$9</definedName>
    <definedName name="O._J._SEMMES_ELEMENTARY_SCHOOL">DistrictSchool!#REF!</definedName>
    <definedName name="O__through__S">Instructions!$D$28</definedName>
    <definedName name="O_8">'Name Update Reregistered'!$S$9</definedName>
    <definedName name="O_9">'New Academy Registration'!$R$9</definedName>
    <definedName name="OAK_CREEK_CHARTER_SCHOOL_OF_BONITA_SPRINGS">DistrictSchool!#REF!</definedName>
    <definedName name="OAK_GROVE_ACADEMY">DistrictSchool!#REF!</definedName>
    <definedName name="OAK_GROVE_ELEMENTARY_SCHOOL">DistrictSchool!#REF!</definedName>
    <definedName name="OAK_GROVE_MIDDLE_SCHOOL">DistrictSchool!#REF!</definedName>
    <definedName name="OAK_HAMMOCK_K_8_SCHOOL">DistrictSchool!#REF!</definedName>
    <definedName name="OAK_HAMMOCK_MIDDLE_SCHOOL">DistrictSchool!#REF!</definedName>
    <definedName name="OAK_HILL_ACADEMY">DistrictSchool!#REF!</definedName>
    <definedName name="OAK_HILL_ELEMENTARY">DistrictSchool!#REF!</definedName>
    <definedName name="OAK_PARK_ELEMENTARY_SCHOOL">DistrictSchool!#REF!</definedName>
    <definedName name="OAK_PARK_MIDDLE_SCHOOL">DistrictSchool!#REF!</definedName>
    <definedName name="OAK_PARK_SCHOOL">DistrictSchool!#REF!</definedName>
    <definedName name="OAK_RIDGE_ELEMENTARY_SCHOOL">DistrictSchool!#REF!</definedName>
    <definedName name="OAK_RIDGE_HIGH">DistrictSchool!#REF!</definedName>
    <definedName name="OAK_VIEW_MIDDLE_SCHOOL">DistrictSchool!#REF!</definedName>
    <definedName name="OAKCREST_ELEMENTARY_SCHOOL">DistrictSchool!#REF!</definedName>
    <definedName name="OAKHURST_ELEMENTARY_SCHOOL">DistrictSchool!#REF!</definedName>
    <definedName name="OAKLAND_AVENUE_CHARTER">DistrictSchool!#REF!</definedName>
    <definedName name="OAKLAND_PARK_ELEMENTARY_SCHOOL">DistrictSchool!#REF!</definedName>
    <definedName name="OAKLEAF_HIGH_SCHOOL">DistrictSchool!#REF!</definedName>
    <definedName name="OAKLEAF_JUNIOR_HIGH">DistrictSchool!#REF!</definedName>
    <definedName name="OAKLEAF_VILLAGE_ELEMENTARY_SCHOOL">DistrictSchool!#REF!</definedName>
    <definedName name="OAKRIDGE_ELEMENTARY_SCHOOL">DistrictSchool!#REF!</definedName>
    <definedName name="OAKRIDGE_MIDDLE_SCHOOL">DistrictSchool!#REF!</definedName>
    <definedName name="OAKSHIRE_ELEMENTARY">DistrictSchool!#REF!</definedName>
    <definedName name="OAKSTEAD_ELEMENTARY_SCHOOL">DistrictSchool!#REF!</definedName>
    <definedName name="OASIS_CHARTER_ELEMENTARY_SCHOOL_SOUTH">DistrictSchool!#REF!</definedName>
    <definedName name="OASIS_CHARTER_HIGH_SCHOOL">DistrictSchool!#REF!</definedName>
    <definedName name="OASIS_CHARTER_MIDDLE_SCHOOL">DistrictSchool!#REF!</definedName>
    <definedName name="OASIS_ELEMENTARY_CHARTER_SCHOOL_NORTH">DistrictSchool!#REF!</definedName>
    <definedName name="OASIS_MIDDLE_SCHOOL">DistrictSchool!#REF!</definedName>
    <definedName name="OASIS_RESIDENTIAL_CENTER">DistrictSchool!#REF!</definedName>
    <definedName name="OCALA_CENTER_FOR_SUCCESS_AND_INDEPENDENCE">DistrictSchool!#REF!</definedName>
    <definedName name="OCALA_SPRINGS_ELEMENTARY_SCHOOL">DistrictSchool!#REF!</definedName>
    <definedName name="OCALI_CHARTER_HIGH_SCHOOL">DistrictSchool!#REF!</definedName>
    <definedName name="OCALI_CHARTER_MIDDLE_SCHOOL">DistrictSchool!#REF!</definedName>
    <definedName name="OCEAN_BREEZE_ELEMENTARY_SCHOOL">DistrictSchool!#REF!</definedName>
    <definedName name="OCEAN_PALMS_ELEMENTARY_SCHOOL">DistrictSchool!#REF!</definedName>
    <definedName name="OCEAN_STUDIES_CHARTER">DistrictSchool!#REF!</definedName>
    <definedName name="OCEANWAY_ELEMENTARY_SCHOOL">DistrictSchool!#REF!</definedName>
    <definedName name="OCEANWAY_SCHOOL">DistrictSchool!#REF!</definedName>
    <definedName name="OCHWILLA_ELEMENTARY_SCHOOL">DistrictSchool!#REF!</definedName>
    <definedName name="OCOEE_ELEMENTARY">DistrictSchool!#REF!</definedName>
    <definedName name="OCOEE_HIGH">DistrictSchool!#REF!</definedName>
    <definedName name="OCOEE_MIDDLE">DistrictSchool!#REF!</definedName>
    <definedName name="OCPS_ACADEMIC_CENTER_FOR_EXCELLENCE">DistrictSchool!#REF!</definedName>
    <definedName name="OCVS_DIGITAL_ACADEMY">DistrictSchool!#REF!</definedName>
    <definedName name="OCVS_VIRTUAL_FRANCHISE">DistrictSchool!#REF!</definedName>
    <definedName name="OCVS_VIRTUAL_INSTRUCTION__COURSE_OFFERINGS">DistrictSchool!#REF!</definedName>
    <definedName name="OCVS_VIRTUAL_INSTRUCTION_PROGRAM">DistrictSchool!#REF!</definedName>
    <definedName name="ODESSA_ELEMENTARY_SCHOOL">DistrictSchool!#REF!</definedName>
    <definedName name="ODYSSEY_CHARTER_SCHOOL">DistrictSchool!#REF!</definedName>
    <definedName name="ODYSSEY_MIDDLE">DistrictSchool!#REF!</definedName>
    <definedName name="ODYSSEY_PREPARATORY_CHARTER_ACADEMY">DistrictSchool!#REF!</definedName>
    <definedName name="OJUS_ELEMENTARY_SCHOOL">DistrictSchool!#REF!</definedName>
    <definedName name="OKALOOSA">'County_School Lookup'!$AT$2:$AT$548</definedName>
    <definedName name="OKALOOSA_ACADEMY">DistrictSchool!#REF!</definedName>
    <definedName name="OKALOOSA_DISTRICT_OFFICE">DistrictSchool!#REF!</definedName>
    <definedName name="OKALOOSA_ONLINE_NON_FRANCHISED">DistrictSchool!#REF!</definedName>
    <definedName name="OKALOOSA_REGIONAL_DETENTION">DistrictSchool!#REF!</definedName>
    <definedName name="OKALOOSA_STEMM_CENTER">DistrictSchool!#REF!</definedName>
    <definedName name="OKALOOSA_TECHNICAL_COLLEGE">DistrictSchool!#REF!</definedName>
    <definedName name="OKALOOSA_VIRTUAL_FRANCHISE">DistrictSchool!#REF!</definedName>
    <definedName name="OKALOOSA_VIRTUAL_INSTRUCTION__COURSE_OFFERINGS">DistrictSchool!#REF!</definedName>
    <definedName name="OKALOOSA_VIRTUAL_INSTRUCTION_PROGRAM">DistrictSchool!#REF!</definedName>
    <definedName name="OKALOOSA_YOUTH_ACADEMY">DistrictSchool!#REF!</definedName>
    <definedName name="OKEECHOBEE">'County_School Lookup'!$AU$2:$AU$548</definedName>
    <definedName name="OKEECHOBEE__VIRTUAL_SCHOOL">DistrictSchool!#REF!</definedName>
    <definedName name="OKEECHOBEE_ACHIEVEMENT_ACADEMY">DistrictSchool!#REF!</definedName>
    <definedName name="OKEECHOBEE_DISTRICT_OFFICE">DistrictSchool!#REF!</definedName>
    <definedName name="OKEECHOBEE_HIGH_SCHOOL">DistrictSchool!#REF!</definedName>
    <definedName name="OKEECHOBEE_VIRTUAL_FRANCHISE">DistrictSchool!#REF!</definedName>
    <definedName name="OKEECHOBEE_VIRTUAL_INSTRUCTION_PROGRAM">DistrictSchool!#REF!</definedName>
    <definedName name="OKEEHEELEE_MIDDLE_SCHOOL">DistrictSchool!#REF!</definedName>
    <definedName name="OLD_KINGS_ELEMENTARY_SCHOOL">DistrictSchool!#REF!</definedName>
    <definedName name="OLD_TOWN_ELEMENTARY_SCHOOL">DistrictSchool!#REF!</definedName>
    <definedName name="OLDSMAR_ELEMENTARY_SCHOOL">DistrictSchool!#REF!</definedName>
    <definedName name="OLIVER_HOOVER_ELEMENTARY_SCHOOL">DistrictSchool!#REF!</definedName>
    <definedName name="OLSEN_MIDDLE_SCHOOL">DistrictSchool!#REF!</definedName>
    <definedName name="OLYMPIA_HEIGHTS_ELEMENTARY_SCHOOL">DistrictSchool!#REF!</definedName>
    <definedName name="OLYMPIA_HIGH">DistrictSchool!#REF!</definedName>
    <definedName name="OLYMPIC_HEIGHTS_ADULT_EDUCATION_CENTER">DistrictSchool!#REF!</definedName>
    <definedName name="OLYMPIC_HEIGHTS_COMMUNITY_HIGH">DistrictSchool!#REF!</definedName>
    <definedName name="OLYMPUS_INTERNATIONAL_ACADEMY">DistrictSchool!#REF!</definedName>
    <definedName name="OMNI_MIDDLE_SCHOOL">DistrictSchool!#REF!</definedName>
    <definedName name="ONECO_ELEMENTARY_SCHOOL">DistrictSchool!#REF!</definedName>
    <definedName name="OPTIMA_CLASSICAL_ACADEMY">DistrictSchool!#REF!</definedName>
    <definedName name="ORANGE">'County_School Lookup'!$AV$2:$AV$548</definedName>
    <definedName name="ORANGE_BROOK_ELEMENTARY_SCHOOL">DistrictSchool!#REF!</definedName>
    <definedName name="ORANGE_CENTER_ELEMENTARY">DistrictSchool!#REF!</definedName>
    <definedName name="ORANGE_CITY_ELEMENTARY_SCHOOL">DistrictSchool!#REF!</definedName>
    <definedName name="ORANGE_COUNTY_PREPARATORY_ACADEMY_CHARTER">DistrictSchool!#REF!</definedName>
    <definedName name="ORANGE_DISTRICT_OFFICE">DistrictSchool!#REF!</definedName>
    <definedName name="ORANGE_GROVE_ELEMENTARY_SCHOOL">DistrictSchool!#REF!</definedName>
    <definedName name="ORANGE_GROVE_MIDDLE_MAGNET_SCHOOL">DistrictSchool!#REF!</definedName>
    <definedName name="ORANGE_PARK_ELEMENTARY_SCHOOL">DistrictSchool!#REF!</definedName>
    <definedName name="ORANGE_PARK_HIGH_SCHOOL">DistrictSchool!#REF!</definedName>
    <definedName name="ORANGE_PARK_JUNIOR_HIGH_SCHOOL">DistrictSchool!#REF!</definedName>
    <definedName name="ORANGE_RIVER_ELEMENTARY_SCHOOL">DistrictSchool!#REF!</definedName>
    <definedName name="ORANGE_TECHNICAL_COLLEGE">DistrictSchool!#REF!</definedName>
    <definedName name="ORANGE_TECHNICAL_COLLEGE_EAST_CAMPUS">DistrictSchool!#REF!</definedName>
    <definedName name="ORANGE_TECHNICAL_COLLEGE_SOUTH_CAMPUS">DistrictSchool!#REF!</definedName>
    <definedName name="ORANGE_TECHNICAL_COLLEGE_WEST_CAMPUS">DistrictSchool!#REF!</definedName>
    <definedName name="ORANGE_YOUTH_ACADEMY">DistrictSchool!#REF!</definedName>
    <definedName name="ORANGEWOOD_ELEMENTARY_SCHOOL">DistrictSchool!#REF!</definedName>
    <definedName name="ORCHARD_VIEW_ELEMENTARY_SCHOOL">DistrictSchool!#REF!</definedName>
    <definedName name="ORCHARD_VILLA_ELEMENTARY_SCHOOL">DistrictSchool!#REF!</definedName>
    <definedName name="ORIOLE_BEACH_ELEMENTARY_SCHOOL">DistrictSchool!#REF!</definedName>
    <definedName name="ORIOLE_ELEMENTARY_SCHOOL">DistrictSchool!#REF!</definedName>
    <definedName name="ORLANDO_GIFTED_ACADEMY">DistrictSchool!#REF!</definedName>
    <definedName name="ORLANDO_SCIENCE_ELEMENTARY_CHARTER">DistrictSchool!#REF!</definedName>
    <definedName name="ORLANDO_SCIENCE_MIDDLE_HIGH_CHARTER">DistrictSchool!#REF!</definedName>
    <definedName name="ORLO_VISTA_ELEMENTARY">DistrictSchool!#REF!</definedName>
    <definedName name="ORMOND_BEACH_ELEMENTARY_SCHOOL">DistrictSchool!#REF!</definedName>
    <definedName name="ORMOND_BEACH_MIDDLE_SCHOOL">DistrictSchool!#REF!</definedName>
    <definedName name="ORTEGA_ELEMENTARY_SCHOOL">DistrictSchool!#REF!</definedName>
    <definedName name="OSCAR_J._POPE_ELEMENTARY_SCHOOL">DistrictSchool!#REF!</definedName>
    <definedName name="OSCAR_PATTERSON_ACADEMY">DistrictSchool!#REF!</definedName>
    <definedName name="OSCEOLA">'County_School Lookup'!$AW$2:$AW$548</definedName>
    <definedName name="OSCEOLA_CENTER_FOR_EARLY_LEARNING">DistrictSchool!#REF!</definedName>
    <definedName name="OSCEOLA_COUNTY_SCHOOL_FOR_THE_ARTS">DistrictSchool!#REF!</definedName>
    <definedName name="OSCEOLA_CREEK_MIDDLE_SCHOOL">DistrictSchool!#REF!</definedName>
    <definedName name="OSCEOLA_DISTRICT_OFFICE">DistrictSchool!#REF!</definedName>
    <definedName name="OSCEOLA_ELEMENTARY_SCHOOL">DistrictSchool!#REF!</definedName>
    <definedName name="OSCEOLA_FUNDAMENTAL_HIGH">DistrictSchool!#REF!</definedName>
    <definedName name="OSCEOLA_HIGH_SCHOOL">DistrictSchool!#REF!</definedName>
    <definedName name="OSCEOLA_MAGNET_SCHOOL">DistrictSchool!#REF!</definedName>
    <definedName name="OSCEOLA_MIDDLE_SCHOOL">DistrictSchool!#REF!</definedName>
    <definedName name="OSCEOLA_SCIENCE_CHARTER_SCHOOL">DistrictSchool!#REF!</definedName>
    <definedName name="OSCEOLA_TECHNICAL_COLLEGE_KISSIMMEE_CAMPUS">DistrictSchool!#REF!</definedName>
    <definedName name="OSCEOLA_TECHNICAL_COLLEGE_POINCIANA_CAMPUS">DistrictSchool!#REF!</definedName>
    <definedName name="OSCEOLA_TECHNICAL_COLLEGE_ST_CLOUD_CAMPUS">DistrictSchool!#REF!</definedName>
    <definedName name="OSCEOLA_VIRTUAL_FRANCHISE__SECONDARY">DistrictSchool!#REF!</definedName>
    <definedName name="OSCEOLA_VIRTUAL_INSTRUCTION__COURSE_OFFERINGS">DistrictSchool!#REF!</definedName>
    <definedName name="OSCEOLA_VIRTUAL_INSTRUCTION_PROGRAM">DistrictSchool!#REF!</definedName>
    <definedName name="OSLO_MIDDLE_SCHOOL">DistrictSchool!#REF!</definedName>
    <definedName name="OSTEEN_ELEMENTARY_SCHOOL">DistrictSchool!#REF!</definedName>
    <definedName name="OTIS_A._MASON_ELEMENTARY_SCHOOL">DistrictSchool!#REF!</definedName>
    <definedName name="OVIEDO_HIGH_SCHOOL">DistrictSchool!#REF!</definedName>
    <definedName name="OZONA_ELEMENTARY_SCHOOL">DistrictSchool!#REF!</definedName>
    <definedName name="P">'Reregistered Academy'!$T$9</definedName>
    <definedName name="P._K._YONGE_VIRTUAL_FRANCHISE">DistrictSchool!#REF!</definedName>
    <definedName name="P._M._WELLS_CHARTER_ACADEMY">DistrictSchool!#REF!</definedName>
    <definedName name="P.K._YONGE_DEVELOPMENTAL_RESEARCH_SCHOOL">DistrictSchool!#REF!</definedName>
    <definedName name="P_8">'Name Update Reregistered'!$T$9</definedName>
    <definedName name="P_9">'New Academy Registration'!$S$9</definedName>
    <definedName name="PACE">DistrictSchool!#REF!</definedName>
    <definedName name="PACE_CENTER_FOR_GIRLS">DistrictSchool!#REF!</definedName>
    <definedName name="PACE_CENTER_FOR_GIRLS__INC.">DistrictSchool!#REF!</definedName>
    <definedName name="PACE_CENTER_FOR_GIRLS__TREASURE_COAST">DistrictSchool!#REF!</definedName>
    <definedName name="PACE_CENTER_FOR_GIRLS_CLAY">DistrictSchool!#REF!</definedName>
    <definedName name="PACE_CENTER_FOR_GIRLS_JAX">DistrictSchool!#REF!</definedName>
    <definedName name="PACE_HIGH_SCHOOL">DistrictSchool!#REF!</definedName>
    <definedName name="PACE_PROGRAM">DistrictSchool!#REF!</definedName>
    <definedName name="PACE_SCHOOL_FOR_GIRLS">DistrictSchool!#REF!</definedName>
    <definedName name="PACETTI_BAY_MIDDLE_SCHOOL">DistrictSchool!#REF!</definedName>
    <definedName name="PAHOKEE_ELEMENTARY_SCHOOL">DistrictSchool!#REF!</definedName>
    <definedName name="PAHOKEE_MIDDLE_SENIOR_HIGH">DistrictSchool!#REF!</definedName>
    <definedName name="PALATKA_JR___SR_HIGH_SCHOOL">DistrictSchool!#REF!</definedName>
    <definedName name="PALENCIA_ELEMENTARY_SCHOOL">DistrictSchool!#REF!</definedName>
    <definedName name="PALM_ACRES_CHARTER_HIGH_SCHOOL">DistrictSchool!#REF!</definedName>
    <definedName name="PALM_AVENUE_EXCEP._STUDENT_CENTER">DistrictSchool!#REF!</definedName>
    <definedName name="PALM_BAY_ACADEMY_CHARTER_SCHOOL">DistrictSchool!#REF!</definedName>
    <definedName name="PALM_BAY_ELEMENTARY_SCHOOL">DistrictSchool!#REF!</definedName>
    <definedName name="PALM_BAY_MAGNET_SENIOR_HIGH_SCHOOL">DistrictSchool!#REF!</definedName>
    <definedName name="PALM_BAY_PREPARATORY_ACADEMY_6_12">DistrictSchool!#REF!</definedName>
    <definedName name="PALM_BEACH">'County_School Lookup'!$AX$2:$AX$548</definedName>
    <definedName name="PALM_BEACH_CENTRAL_HIGH_ADULT_EDUCATION">DistrictSchool!#REF!</definedName>
    <definedName name="PALM_BEACH_CENTRAL_HIGH_SCHOOL">DistrictSchool!#REF!</definedName>
    <definedName name="PALM_BEACH_COUNTY_JAIL">DistrictSchool!#REF!</definedName>
    <definedName name="PALM_BEACH_DISTRICT_OFFICE">DistrictSchool!#REF!</definedName>
    <definedName name="PALM_BEACH_GARDENS_ELEMENTARY_SCHOOL">DistrictSchool!#REF!</definedName>
    <definedName name="PALM_BEACH_GARDENS_HIGH_ADULT_EDUCATION_CENTER">DistrictSchool!#REF!</definedName>
    <definedName name="PALM_BEACH_GARDENS_HIGH_SCHOOL">DistrictSchool!#REF!</definedName>
    <definedName name="PALM_BEACH_JUVENILE_CORRECTIONAL_FACILITY">DistrictSchool!#REF!</definedName>
    <definedName name="PALM_BEACH_LAKES_HIGH_ADULT_EDUCATION">DistrictSchool!#REF!</definedName>
    <definedName name="PALM_BEACH_LAKES_HIGH_SCHOOL">DistrictSchool!#REF!</definedName>
    <definedName name="PALM_BEACH_MARITIME_ACADEMY">DistrictSchool!#REF!</definedName>
    <definedName name="PALM_BEACH_MARITIME_ACADEMY_HIGH_SCHOOL">DistrictSchool!#REF!</definedName>
    <definedName name="PALM_BEACH_PREPARATORY_CHARTER_ACADEMY">DistrictSchool!#REF!</definedName>
    <definedName name="PALM_BEACH_PUBLIC_SCHOOL">DistrictSchool!#REF!</definedName>
    <definedName name="PALM_BEACH_REGIONAL_DETENTION_CENTER">DistrictSchool!#REF!</definedName>
    <definedName name="PALM_BEACH_SCHOOL_FOR_AUTISM">DistrictSchool!#REF!</definedName>
    <definedName name="PALM_BEACH_VIRTUAL_FRANCHISE">DistrictSchool!#REF!</definedName>
    <definedName name="PALM_BEACH_VIRTUAL_INSTRUCTION__COURSE_OFFERINGS">DistrictSchool!#REF!</definedName>
    <definedName name="PALM_BEACH_VIRTUAL_INSTRUCTION_PROGRAM">DistrictSchool!#REF!</definedName>
    <definedName name="PALM_CITY_ELEMENTARY_SCHOOL">DistrictSchool!#REF!</definedName>
    <definedName name="PALM_COVE_ELEMENTARY_SCHOOL">DistrictSchool!#REF!</definedName>
    <definedName name="PALM_GLADES_PREPARATORY_ACADEMY">DistrictSchool!#REF!</definedName>
    <definedName name="PALM_GLADES_PREPARATORY_HIGH_SCHOOL">DistrictSchool!#REF!</definedName>
    <definedName name="PALM_HARBOR_COMMUNITY_SCHOOL">DistrictSchool!#REF!</definedName>
    <definedName name="PALM_HARBOR_MIDDLE_SCHOOL">DistrictSchool!#REF!</definedName>
    <definedName name="PALM_HARBOR_UNIVERSITY_HIGH">DistrictSchool!#REF!</definedName>
    <definedName name="PALM_LAKE_ELEMENTARY">DistrictSchool!#REF!</definedName>
    <definedName name="PALM_LAKES_ELEMENTARY_SCHOOL">DistrictSchool!#REF!</definedName>
    <definedName name="PALM_RIVER_CHARTER_HIGH_SCHOOL">DistrictSchool!#REF!</definedName>
    <definedName name="PALM_RIVER_ELEMENTARY_SCHOOL">DistrictSchool!#REF!</definedName>
    <definedName name="PALM_SPRINGS_ELEMENTARY_SCHOOL">DistrictSchool!#REF!</definedName>
    <definedName name="PALM_SPRINGS_MIDDLE_SCHOOL">DistrictSchool!#REF!</definedName>
    <definedName name="PALM_SPRINGS_MIDDLE_SCHOOL_ADULT">DistrictSchool!#REF!</definedName>
    <definedName name="PALM_SPRINGS_NORTH_ELEMENTARY_SCHOOL">DistrictSchool!#REF!</definedName>
    <definedName name="PALM_TERRACE_ELEMENTARY_SCHOOL">DistrictSchool!#REF!</definedName>
    <definedName name="PALM_VALLEY_ACADEMY">DistrictSchool!#REF!</definedName>
    <definedName name="PALM_VIEW_K_8_SCHOOL">DistrictSchool!#REF!</definedName>
    <definedName name="PALMA_SOLA_ELEMENTARY_SCHOOL">DistrictSchool!#REF!</definedName>
    <definedName name="PALMETTO_CHARTER_SCHOOL">DistrictSchool!#REF!</definedName>
    <definedName name="PALMETTO_ELEMENTARY">DistrictSchool!#REF!</definedName>
    <definedName name="PALMETTO_ELEMENTARY_SCHOOL">DistrictSchool!#REF!</definedName>
    <definedName name="PALMETTO_HIGH_SCHOOL">DistrictSchool!#REF!</definedName>
    <definedName name="PALMETTO_MIDDLE_SCHOOL">DistrictSchool!#REF!</definedName>
    <definedName name="PALMETTO_RIDGE_HIGH_SCHOOL">DistrictSchool!#REF!</definedName>
    <definedName name="PALMSHORES_BEHAVIOR_HEALTH_CENTER">DistrictSchool!#REF!</definedName>
    <definedName name="PALMVIEW_ELEMENTARY_SCHOOL">DistrictSchool!#REF!</definedName>
    <definedName name="PANACEA_PREP_CHARTER_SCHOOL">DistrictSchool!#REF!</definedName>
    <definedName name="PANTHER_LAKE_ELEMENTARY">DistrictSchool!#REF!</definedName>
    <definedName name="PANTHER_RUN_ELEMENTARY_SCHOOL">DistrictSchool!#REF!</definedName>
    <definedName name="PARAGON_ACADEMY_OF_TECHNOLOGY">DistrictSchool!#REF!</definedName>
    <definedName name="PARK_ELEMENTARY_SCHOOL">DistrictSchool!#REF!</definedName>
    <definedName name="PARK_LAKES_ELEMENTARY_SCHOOL">DistrictSchool!#REF!</definedName>
    <definedName name="PARK_RIDGE_ELEMENTARY_SCHOOL">DistrictSchool!#REF!</definedName>
    <definedName name="PARK_SPRINGS_ELEMENTARY_SCHOOL">DistrictSchool!#REF!</definedName>
    <definedName name="PARK_TRAILS_ELEMENTARY_SCHOOL">DistrictSchool!#REF!</definedName>
    <definedName name="PARK_VISTA_COMMUNITY_HIGH_SCHOOL">DistrictSchool!#REF!</definedName>
    <definedName name="PARK_VISTA_HIGH_ADULT_EDUCATION">DistrictSchool!#REF!</definedName>
    <definedName name="PARKER_ELEMENTARY_SCHOOL">DistrictSchool!#REF!</definedName>
    <definedName name="PARKSIDE_ELEMENTARY_SCHOOL">DistrictSchool!#REF!</definedName>
    <definedName name="PARKVIEW_ELEMENTARY_SCHOOL">DistrictSchool!#REF!</definedName>
    <definedName name="PARKWAY_ELEMENTARY_SCHOOL">DistrictSchool!#REF!</definedName>
    <definedName name="PARKWAY_MIDDLE_SCHOOL">DistrictSchool!#REF!</definedName>
    <definedName name="PARKWOOD_HEIGHTS_ELEMENTARY_SCHOOL">DistrictSchool!#REF!</definedName>
    <definedName name="PARRISH_CHARTER_ACADEMY">DistrictSchool!#REF!</definedName>
    <definedName name="PARRISH_COMMUNITY_HIGH_SCHOOL">DistrictSchool!#REF!</definedName>
    <definedName name="PARTIN_ELEMENTARY_SCHOOL">DistrictSchool!#REF!</definedName>
    <definedName name="PARTIN_SETTLEMENT_ELEMENTARY_SCHOOL">DistrictSchool!#REF!</definedName>
    <definedName name="PASADENA_FUNDAMENTAL_ELEMENTARY_SCHOOL">DistrictSchool!#REF!</definedName>
    <definedName name="PASADENA_LAKES_ELEMENTARY_SCHOOL">DistrictSchool!#REF!</definedName>
    <definedName name="PASCO">'County_School Lookup'!$AY$2:$AY$548</definedName>
    <definedName name="PASCO_DISTRICT_OFFICE">DistrictSchool!#REF!</definedName>
    <definedName name="PASCO_ELEMENTARY_SCHOOL">DistrictSchool!#REF!</definedName>
    <definedName name="PASCO_ESCHOOL_VIRTUAL_FRANCHISE">DistrictSchool!#REF!</definedName>
    <definedName name="PASCO_HIGH_ADULT_EDUCATION">DistrictSchool!#REF!</definedName>
    <definedName name="PASCO_HIGH_SCHOOL">DistrictSchool!#REF!</definedName>
    <definedName name="PASCO_MIDDLE_SCHOOL">DistrictSchool!#REF!</definedName>
    <definedName name="PASCO_VIRTUAL_INSTRUCTION__COURSE_OFFERINGS">DistrictSchool!#REF!</definedName>
    <definedName name="PASCO_VIRTUAL_INSTRUCTION_PROGRAM">DistrictSchool!#REF!</definedName>
    <definedName name="PASCO_VIRTUAL_INSTRUCTION_PROGRAM__DISTRICT_PROVIDED">DistrictSchool!#REF!</definedName>
    <definedName name="PASSPORT_CHARTER">DistrictSchool!#REF!</definedName>
    <definedName name="PATHWAYS_ACADEMY">DistrictSchool!#REF!</definedName>
    <definedName name="PATHWAYS_ELEMENTARY_SCHOOL">DistrictSchool!#REF!</definedName>
    <definedName name="PATRICIA_SULLIVAN_METROPOLITAN_MINISTRIES_PARTNERSHIP_SCHOOL">DistrictSchool!#REF!</definedName>
    <definedName name="PATRIOT_ELEMENTARY_SCHOOL">DistrictSchool!#REF!</definedName>
    <definedName name="PATRIOT_OAKS_ACADEMY">DistrictSchool!#REF!</definedName>
    <definedName name="PATRONIS_ELEMENTARY_SCHOOL">DistrictSchool!#REF!</definedName>
    <definedName name="PAUL_B._STEPHENS_ESE_CENTER">DistrictSchool!#REF!</definedName>
    <definedName name="PAUL_LAURENCE_DUNBAR_K_8_CENTER">DistrictSchool!#REF!</definedName>
    <definedName name="PAUL_LAURENCE_DUNBAR_MIDDLE_SCHOOL">DistrictSchool!#REF!</definedName>
    <definedName name="PAUL_R._SMITH_MIDDLE_SCHOOL">DistrictSchool!#REF!</definedName>
    <definedName name="PAUL_W._BELL_MIDDLE_SCHOOL">DistrictSchool!#REF!</definedName>
    <definedName name="PAXON_SCHOOL_ADVANCED_STUDIES">DistrictSchool!#REF!</definedName>
    <definedName name="PAXTON_SCHOOL">DistrictSchool!#REF!</definedName>
    <definedName name="PEA_RIDGE_ELEMENTARY_SCHOOL">DistrictSchool!#REF!</definedName>
    <definedName name="PEACE_RIVER_ELEMENTARY_SCHOOL">DistrictSchool!#REF!</definedName>
    <definedName name="PEDRO_MENENDEZ_HIGH_SCHOOL">DistrictSchool!#REF!</definedName>
    <definedName name="PELICAN_ELEMENTARY_SCHOOL">DistrictSchool!#REF!</definedName>
    <definedName name="PELICAN_ISLAND_ELEMENTARY_SCHOOL">DistrictSchool!#REF!</definedName>
    <definedName name="PELICAN_MARSH_ELEMENTARY_SCHOOL">DistrictSchool!#REF!</definedName>
    <definedName name="PEMAYETV_EMAHAKV_CHARTER__OUR_WAY_SCHOOL">DistrictSchool!#REF!</definedName>
    <definedName name="PEMBROKE_LAKES_ELEMENTARY_SCHOOL">DistrictSchool!#REF!</definedName>
    <definedName name="PEMBROKE_PINES_CHARTER_ELEMENTARY_SCHOOL">DistrictSchool!#REF!</definedName>
    <definedName name="PEMBROKE_PINES_ELEMENTARY_SCHOOL">DistrictSchool!#REF!</definedName>
    <definedName name="PENSACOLA_BEACH_ELEMENTARY_SCHOOL__INC">DistrictSchool!#REF!</definedName>
    <definedName name="PENSACOLA_HIGH_SCHOOL">DistrictSchool!#REF!</definedName>
    <definedName name="PENSACOLA_STATE_CHARTER_ACADEMY">DistrictSchool!#REF!</definedName>
    <definedName name="PEPIN_ACADEMIES">DistrictSchool!#REF!</definedName>
    <definedName name="PEPIN_ACADEMIES_OF_PASCO_COUNTY">DistrictSchool!#REF!</definedName>
    <definedName name="PERFORMANCE_BASED_PREPARATORY_ACADEMY">DistrictSchool!#REF!</definedName>
    <definedName name="PERKINS_ELEMENTARY_SCHOOL">DistrictSchool!#REF!</definedName>
    <definedName name="PERSHING_SCHOOL">DistrictSchool!#REF!</definedName>
    <definedName name="PETERS_ELEMENTARY_SCHOOL">DistrictSchool!#REF!</definedName>
    <definedName name="PHILIP_O_BRIEN_ELEMENTARY_SCHOOL">DistrictSchool!#REF!</definedName>
    <definedName name="PHILLIPPI_SHORES_ELEMENTARY_SCHOOL">DistrictSchool!#REF!</definedName>
    <definedName name="PHILLIS_WHEATLEY_ELEMENTARY">DistrictSchool!#REF!</definedName>
    <definedName name="PHOENIX_ACADEMY_OF_EXCELLENCE">DistrictSchool!#REF!</definedName>
    <definedName name="PHOENIX_ACADEMY_OF_EXCELLENCE_NORTH">DistrictSchool!#REF!</definedName>
    <definedName name="PHYLLIS_R._MILLER_ELEMENTARY_SCHOOL">DistrictSchool!#REF!</definedName>
    <definedName name="PHYLLIS_WHEATLEY_ELEMENTARY_SCHOOL">DistrictSchool!#REF!</definedName>
    <definedName name="PICKETT_ELEMENTARY_SCHOOL">DistrictSchool!#REF!</definedName>
    <definedName name="PICOLATA_CROSSING_ELEMENTARY_SCHOOL">DistrictSchool!#REF!</definedName>
    <definedName name="PIEDMONT_LAKES_MIDDLE">DistrictSchool!#REF!</definedName>
    <definedName name="PIERCE_HAMMOCK_ELEMENTARY_SCHOOL">DistrictSchool!#REF!</definedName>
    <definedName name="PIERCE_MIDDLE_SCHOOL">DistrictSchool!#REF!</definedName>
    <definedName name="PIERSON_ELEMENTARY_SCHOOL">DistrictSchool!#REF!</definedName>
    <definedName name="PINAR_ELEMENTARY">DistrictSchool!#REF!</definedName>
    <definedName name="PINE_CREST_ELEMENTARY_SCHOOL">DistrictSchool!#REF!</definedName>
    <definedName name="PINE_ESTATES_ELEMENTARY_SCHOOL">DistrictSchool!#REF!</definedName>
    <definedName name="PINE_FOREST_ELEMENTARY_SCHOOL">DistrictSchool!#REF!</definedName>
    <definedName name="PINE_FOREST_HIGH_SCHOOL">DistrictSchool!#REF!</definedName>
    <definedName name="PINE_GROVE_ELEMENTARY_SCHOOL">DistrictSchool!#REF!</definedName>
    <definedName name="PINE_HILLS_ELEMENTARY">DistrictSchool!#REF!</definedName>
    <definedName name="PINE_ISLAND_ACADEMY">DistrictSchool!#REF!</definedName>
    <definedName name="PINE_ISLAND_ELEMENTARY_SCHOOL">DistrictSchool!#REF!</definedName>
    <definedName name="PINE_JOG_ELEMENTARY_SCHOOL">DistrictSchool!#REF!</definedName>
    <definedName name="PINE_LAKE_ELEMENTARY_SCHOOL">DistrictSchool!#REF!</definedName>
    <definedName name="PINE_MEADOW_ELEMENTARY_SCHOOL">DistrictSchool!#REF!</definedName>
    <definedName name="PINE_RIDGE_ALTERNATIVE_CENTER">DistrictSchool!#REF!</definedName>
    <definedName name="PINE_RIDGE_ELEMENTARY_SCHOOL">DistrictSchool!#REF!</definedName>
    <definedName name="PINE_RIDGE_HIGH_SCHOOL">DistrictSchool!#REF!</definedName>
    <definedName name="PINE_RIDGE_MIDDLE_SCHOOL">DistrictSchool!#REF!</definedName>
    <definedName name="PINE_TRAIL_ELEMENTARY_SCHOOL">DistrictSchool!#REF!</definedName>
    <definedName name="PINE_VIEW_ELEMENTARY_SCHOOL">DistrictSchool!#REF!</definedName>
    <definedName name="PINE_VIEW_MIDDLE_SCHOOL">DistrictSchool!#REF!</definedName>
    <definedName name="PINE_VIEW_SCHOOL">DistrictSchool!#REF!</definedName>
    <definedName name="PINE_VILLA_ELEMENTARY_SCHOOL">DistrictSchool!#REF!</definedName>
    <definedName name="PINEAPPLE_COVE_CLASSICAL_ACADEMY">DistrictSchool!#REF!</definedName>
    <definedName name="PINEAPPLE_COVE_CLASSICAL_ACADEMY_AT_LOCKMAR">DistrictSchool!#REF!</definedName>
    <definedName name="PINEAPPLE_COVE_CLASSICAL_ACADEMY_AT_WEST_MELBOURNE">DistrictSchool!#REF!</definedName>
    <definedName name="PINECREST_ACADEMY__NORTH_CAMPUS">DistrictSchool!#REF!</definedName>
    <definedName name="PINECREST_ACADEMY__SOUTH_CAMPUS">DistrictSchool!#REF!</definedName>
    <definedName name="PINECREST_ACADEMY_AVALON">DistrictSchool!#REF!</definedName>
    <definedName name="PINECREST_ACADEMY_CHARTER_MIDDLE_SCHOOL">DistrictSchool!#REF!</definedName>
    <definedName name="PINECREST_ACADEMY_FOUR_CORNERS">DistrictSchool!#REF!</definedName>
    <definedName name="PINECREST_ACADEMY_SPACE_COAST">DistrictSchool!#REF!</definedName>
    <definedName name="PINECREST_ACADEMY_TAVARES">DistrictSchool!#REF!</definedName>
    <definedName name="PINECREST_ACADEMY_WESLEY_CHAPEL">DistrictSchool!#REF!</definedName>
    <definedName name="PINECREST_COLLEGIATE_ACADEMY">DistrictSchool!#REF!</definedName>
    <definedName name="PINECREST_COVE_ACADEMY">DistrictSchool!#REF!</definedName>
    <definedName name="PINECREST_CREEK_CHARTER">DistrictSchool!#REF!</definedName>
    <definedName name="PINECREST_ELEMENTARY_SCHOOL">DistrictSchool!#REF!</definedName>
    <definedName name="PINECREST_GLADES_ACADEMY">DistrictSchool!#REF!</definedName>
    <definedName name="PINECREST_GLADES_PREPARATORY_ACADEMY_MIDDLE_HIGH_SCHOOL">DistrictSchool!#REF!</definedName>
    <definedName name="PINECREST_LAKES_ACADEMY">DistrictSchool!#REF!</definedName>
    <definedName name="PINECREST_LAKES_MIDDLE_HIGH_ACADEMY">DistrictSchool!#REF!</definedName>
    <definedName name="PINECREST_NORTH_PREPARATORY__FONTAINEBLEAU_CAMPUS">DistrictSchool!#REF!</definedName>
    <definedName name="PINECREST_NORTH_PREPARATORY_HIGH_SCHOOL">DistrictSchool!#REF!</definedName>
    <definedName name="PINECREST_PREPARATORY_ACADEMY">DistrictSchool!#REF!</definedName>
    <definedName name="PINECREST_PREPARATORY_ACADEMY_CHARTER_HIGH_SCHOOL">DistrictSchool!#REF!</definedName>
    <definedName name="PINECREST_PREPARATORY_CHARTER">DistrictSchool!#REF!</definedName>
    <definedName name="PINEDALE_ELEMENTARY_SCHOOL">DistrictSchool!#REF!</definedName>
    <definedName name="PINELLAS">'County_School Lookup'!$AZ$2:$AZ$548</definedName>
    <definedName name="PINELLAS_ACADEMY_OF_MATH_AND_SCIENCE">DistrictSchool!#REF!</definedName>
    <definedName name="PINELLAS_CENTRAL_ELEMENTARY_SCHOOL">DistrictSchool!#REF!</definedName>
    <definedName name="PINELLAS_COUNTY_JAIL">DistrictSchool!#REF!</definedName>
    <definedName name="PINELLAS_DISTRICT_OFFICE">DistrictSchool!#REF!</definedName>
    <definedName name="PINELLAS_GULF_COAST_ACADEMY">DistrictSchool!#REF!</definedName>
    <definedName name="PINELLAS_JUVENILE_DET_CENTER">DistrictSchool!#REF!</definedName>
    <definedName name="PINELLAS_MYCROSCHOOL_OF_INTEGRATED_ACADEMICS_AND_TECHNOLOGIES__MYCROSCHOOL_PINELLAS">DistrictSchool!#REF!</definedName>
    <definedName name="PINELLAS_PARK_ELEMENTARY_SCHOOL">DistrictSchool!#REF!</definedName>
    <definedName name="PINELLAS_PARK_HIGH_SCHOOL">DistrictSchool!#REF!</definedName>
    <definedName name="PINELLAS_PARK_MIDDLE_SCHOOL">DistrictSchool!#REF!</definedName>
    <definedName name="PINELLAS_PREPARATORY_ACADEMY">DistrictSchool!#REF!</definedName>
    <definedName name="PINELLAS_SECONDARY_SCHOOL">DistrictSchool!#REF!</definedName>
    <definedName name="PINELLAS_TECHNICAL_COLLEGE___CLEARWATER">DistrictSchool!#REF!</definedName>
    <definedName name="PINELLAS_TECHNICAL_COLLEGE___ST_PETERSBURG">DistrictSchool!#REF!</definedName>
    <definedName name="PINELLAS_TELESCHOOL">DistrictSchool!#REF!</definedName>
    <definedName name="PINELLAS_VIRTUAL_FRANCHISE">DistrictSchool!#REF!</definedName>
    <definedName name="PINELLAS_VIRTUAL_INSTRUCTION__COURSE_OFFERINGS">DistrictSchool!#REF!</definedName>
    <definedName name="PINELLAS_VIRTUAL_INSTRUCTION_PROGRAM">DistrictSchool!#REF!</definedName>
    <definedName name="PINELLAS_VIRTUAL_K_12">DistrictSchool!#REF!</definedName>
    <definedName name="PINELOCH_ELEMENTARY">DistrictSchool!#REF!</definedName>
    <definedName name="PINEMOUNT_ELEMENTARY_SCHOOL">DistrictSchool!#REF!</definedName>
    <definedName name="PINES_LAKES_ELEMENTARY_SCHOOL">DistrictSchool!#REF!</definedName>
    <definedName name="PINES_MIDDLE_SCHOOL">DistrictSchool!#REF!</definedName>
    <definedName name="PINETTA_ELEMENTARY_SCHOOL">DistrictSchool!#REF!</definedName>
    <definedName name="PINEVIEW_ELEMENTARY_SCHOOL">DistrictSchool!#REF!</definedName>
    <definedName name="PINEWOOD_ELEMENTARY">DistrictSchool!#REF!</definedName>
    <definedName name="PINEWOOD_ELEMENTARY_SCHOOL">DistrictSchool!#REF!</definedName>
    <definedName name="PINEWOODS_ELEMENTARY_SCHOOL">DistrictSchool!#REF!</definedName>
    <definedName name="PINNACLE_ACADEMY__INC.">DistrictSchool!#REF!</definedName>
    <definedName name="PIONEER_CAREER_ACADEMY">DistrictSchool!#REF!</definedName>
    <definedName name="PIONEER_MIDDLE_SCHOOL">DistrictSchool!#REF!</definedName>
    <definedName name="PIONEER_PARK_ELEMENTARY_SCHOOL">DistrictSchool!#REF!</definedName>
    <definedName name="PIPER_HIGH_SCHOOL">DistrictSchool!#REF!</definedName>
    <definedName name="PIVOT_CHARTER_SCHOOL">DistrictSchool!#REF!</definedName>
    <definedName name="PIZZO_K_8_SCHOOL">DistrictSchool!#REF!</definedName>
    <definedName name="PK_CHILD_CARE_PROGRAM">DistrictSchool!#REF!</definedName>
    <definedName name="PK_EARLY_INTERVENTION">DistrictSchool!#REF!</definedName>
    <definedName name="PLANT_CITY_ADULT___COMMUNITY_CENTER">DistrictSchool!#REF!</definedName>
    <definedName name="PLANT_CITY_HIGH_SCHOOL">DistrictSchool!#REF!</definedName>
    <definedName name="PLANT_HIGH_SCHOOL">DistrictSchool!#REF!</definedName>
    <definedName name="PLANTATION_ELEMENTARY_SCHOOL">DistrictSchool!#REF!</definedName>
    <definedName name="PLANTATION_HIGH_SCHOOL">DistrictSchool!#REF!</definedName>
    <definedName name="PLANTATION_KEY_SCHOOL">DistrictSchool!#REF!</definedName>
    <definedName name="PLANTATION_MIDDLE_SCHOOL">DistrictSchool!#REF!</definedName>
    <definedName name="PLANTATION_OAKS_ELEMENTARY_SCHOOL">DistrictSchool!#REF!</definedName>
    <definedName name="PLANTATION_PARK_ELEMENTARY">DistrictSchool!#REF!</definedName>
    <definedName name="PLATO_ACADEMY_CHARTER_SCHOOL_TARPON_SPRINGS">DistrictSchool!#REF!</definedName>
    <definedName name="PLATO_ACADEMY_CLEARWATER">DistrictSchool!#REF!</definedName>
    <definedName name="PLATO_ACADEMY_LARGO_CHARTER_SCHOOL">DistrictSchool!#REF!</definedName>
    <definedName name="PLATO_ACADEMY_OF_ST.PETERSBURG">DistrictSchool!#REF!</definedName>
    <definedName name="PLATO_ACADEMY_PALM_HARBOR_CHARTER_SCHOOL">DistrictSchool!#REF!</definedName>
    <definedName name="PLATO_ACADEMY_PINELLAS_PARK_CHARTER_SCHOOL">DistrictSchool!#REF!</definedName>
    <definedName name="PLATO_ACADEMY_TAMPA_CHARTER_SCHOOL">DistrictSchool!#REF!</definedName>
    <definedName name="PLATO_ACADEMY_TRINITY_CHARTER_SCHOOL">DistrictSchool!#REF!</definedName>
    <definedName name="PLATO_SEMINOLE">DistrictSchool!#REF!</definedName>
    <definedName name="PLEASANT_CITY_ELEMENTARY_SCHOOL">DistrictSchool!#REF!</definedName>
    <definedName name="PLEASANT_GROVE_ELEMENTARY_SCHOOL">DistrictSchool!#REF!</definedName>
    <definedName name="PLEASANT_HILL_ELEMENTARY_SCHOOL">DistrictSchool!#REF!</definedName>
    <definedName name="PLUMB_ELEMENTARY_SCHOOL">DistrictSchool!#REF!</definedName>
    <definedName name="PLUMOSA_SCHOOL_OF_THE_ARTS">DistrictSchool!#REF!</definedName>
    <definedName name="POINCIANA_ACADEMY_OF_FINE_ARTS">DistrictSchool!#REF!</definedName>
    <definedName name="POINCIANA_ELEMENTARY_SCHOOL">DistrictSchool!#REF!</definedName>
    <definedName name="POINCIANA_HIGH_SCHOOL">DistrictSchool!#REF!</definedName>
    <definedName name="POINCIANA_PARK_ELEMENTARY_SCHOOL">DistrictSchool!#REF!</definedName>
    <definedName name="POINCIANA_STEM_ELEMENTARY_MAGNET_SCHOOL">DistrictSchool!#REF!</definedName>
    <definedName name="POLK">'County_School Lookup'!$BA$2:$BA$548</definedName>
    <definedName name="POLK_AVENUE_ELEMENTARY_SCHOOL">DistrictSchool!#REF!</definedName>
    <definedName name="POLK_CITY_ELEMENTARY_SCHOOL">DistrictSchool!#REF!</definedName>
    <definedName name="POLK_COUNTY_SHERIFF_S_CENTRAL_CENTER">DistrictSchool!#REF!</definedName>
    <definedName name="POLK_COUNTY_SHERIFFS_REGIONAL_DETENTION_CENTER">DistrictSchool!#REF!</definedName>
    <definedName name="POLK_DISTRICT_OFFICE">DistrictSchool!#REF!</definedName>
    <definedName name="POLK_FULL_TIME_ESCHOOL">DistrictSchool!#REF!</definedName>
    <definedName name="POLK_GRAD_ACADEMY">DistrictSchool!#REF!</definedName>
    <definedName name="POLK_HALFWAY_HOUSE">DistrictSchool!#REF!</definedName>
    <definedName name="POLK_PRE_COLLEGIATE_ACADEMY">DistrictSchool!#REF!</definedName>
    <definedName name="POLK_STATE_COLLEGE_COLLEGIATE_HIGH_SCHOOL">DistrictSchool!#REF!</definedName>
    <definedName name="POLK_STATE_LAKELAND_GATEWAY_TO_COLLEGE_CHARTER_HIGH_SCHOOL">DistrictSchool!#REF!</definedName>
    <definedName name="POLK_VIRTUAL_FRANCHISE">DistrictSchool!#REF!</definedName>
    <definedName name="POLK_VIRTUAL_INSTRUCTION__COURSE_OFFERINGS">DistrictSchool!#REF!</definedName>
    <definedName name="POLK_VIRTUAL_INSTRUCTION_PROGRAM">DistrictSchool!#REF!</definedName>
    <definedName name="POLO_PARK_MIDDLE_SCHOOL">DistrictSchool!#REF!</definedName>
    <definedName name="POMPANO_BEACH_ELEMENTARY_SCHOOL">DistrictSchool!#REF!</definedName>
    <definedName name="POMPANO_BEACH_HIGH_SCHOOL">DistrictSchool!#REF!</definedName>
    <definedName name="POMPANO_BEACH_MIDDLE_SCHOOL">DistrictSchool!#REF!</definedName>
    <definedName name="POMPANO_YOUTH_TREATMENT_CENTER">DistrictSchool!#REF!</definedName>
    <definedName name="PONCE_DE_LEON_ELEMENTARY_SCHOOL">DistrictSchool!#REF!</definedName>
    <definedName name="PONCE_DE_LEON_HIGH_SCHOOL">DistrictSchool!#REF!</definedName>
    <definedName name="PONCE_DE_LEON_MIDDLE_SCHOOL">DistrictSchool!#REF!</definedName>
    <definedName name="PONTE_VEDRA_HIGH_SCHOOL">DistrictSchool!#REF!</definedName>
    <definedName name="PONTE_VEDRA_PALM_VALLEY__RAWLINGS_ELEMENTARY_SCHOOL">DistrictSchool!#REF!</definedName>
    <definedName name="POPLAR_SPRINGS_HIGH_SCHOOL">DistrictSchool!#REF!</definedName>
    <definedName name="PORT_CHARLOTTE_HIGH_SCHOOL">DistrictSchool!#REF!</definedName>
    <definedName name="PORT_CHARLOTTE_MIDDLE_SCHOOL">DistrictSchool!#REF!</definedName>
    <definedName name="PORT_MALABAR_ELEMENTARY_SCHOOL">DistrictSchool!#REF!</definedName>
    <definedName name="PORT_ORANGE_ELEMENTARY_SCHOOL">DistrictSchool!#REF!</definedName>
    <definedName name="PORT_SALERNO_ELEMENTARY_SCHOOL">DistrictSchool!#REF!</definedName>
    <definedName name="PORT_SALERNO_LEARNING_CENTER">DistrictSchool!#REF!</definedName>
    <definedName name="PORT_ST._JOE_ELEMENTARY_SCHOOL">DistrictSchool!#REF!</definedName>
    <definedName name="PORT_ST._JOE_HIGH_SCHOOL">DistrictSchool!#REF!</definedName>
    <definedName name="PORT_ST._LUCIE_HIGH_SCHOOL">DistrictSchool!#REF!</definedName>
    <definedName name="POSITIVE_PATHWAYS_TRANSITION_CENTER">DistrictSchool!#REF!</definedName>
    <definedName name="POTENTIALS_CHARTER_SCHOOL">DistrictSchool!#REF!</definedName>
    <definedName name="POTTER_ELEMENTARY_SCHOOL">DistrictSchool!#REF!</definedName>
    <definedName name="POWELL_MIDDLE_SCHOOL">DistrictSchool!#REF!</definedName>
    <definedName name="PRAIRIE_LAKE_ELEMENTARY">DistrictSchool!#REF!</definedName>
    <definedName name="PRE_K_ESE_SERVICES">DistrictSchool!#REF!</definedName>
    <definedName name="PREK">DistrictSchool!#REF!</definedName>
    <definedName name="PREK_ESE">DistrictSchool!#REF!</definedName>
    <definedName name="PREK_INTERVENTION">DistrictSchool!#REF!</definedName>
    <definedName name="PREK_KINDERGARTEN_CENTER">DistrictSchool!#REF!</definedName>
    <definedName name="PREKINDERGARTEN_PROGRAMS">DistrictSchool!#REF!</definedName>
    <definedName name="PRETRIAL_DETENTION_FACILITY">DistrictSchool!#REF!</definedName>
    <definedName name="PRIDE_ELEMENTARY_SCHOOL">DistrictSchool!#REF!</definedName>
    <definedName name="Primary_Career_Cluster">'Reregistered Academy'!$K$10</definedName>
    <definedName name="Primary_Career_Cluster_2">Instructions!$B$21</definedName>
    <definedName name="Primary_Career_Cluster_3">'Name Update Reregistered'!$L$10</definedName>
    <definedName name="Primary_Career_Cluster_4">'New Academy Registration'!$I$10</definedName>
    <definedName name="Primary_Career_Cluster_5">Instructions!$E$22</definedName>
    <definedName name="Primary_Career_Cluster_6">Instructions!$H$20</definedName>
    <definedName name="Primary_Career_Cluster_8">'23-24 CAPE List'!$I$3</definedName>
    <definedName name="PRINCETON_ELEMENTARY">DistrictSchool!#REF!</definedName>
    <definedName name="PRINCETON_HOUSE_CHARTER">DistrictSchool!#REF!</definedName>
    <definedName name="_xlnm.Print_Titles" localSheetId="10">'23-24 CAPE List'!$1:$3</definedName>
    <definedName name="PRIVATE_SCHOOL_STUDENTS__TITILE_I__PART_C__MIGRANT_PROGRAMS">DistrictSchool!#REF!</definedName>
    <definedName name="PRIVATE_SCHOOL_STUDENTS_TITLE_I__PART_C__MIGRANT__PROGRAMS">DistrictSchool!#REF!</definedName>
    <definedName name="PROFESSIONAL___TECHNICAL_HIGH_SCHOOL">DistrictSchool!#REF!</definedName>
    <definedName name="PROFESSIONAL_ACADEMY_MAGNET_AT_LOFTEN_HIGH_SCHOOL">DistrictSchool!#REF!</definedName>
    <definedName name="PROGRESS_VILLAGE_MIDDLE_MAGNET">DistrictSchool!#REF!</definedName>
    <definedName name="PROJECT_COMPASS">DistrictSchool!#REF!</definedName>
    <definedName name="PROJECT_SEARCH">DistrictSchool!#REF!</definedName>
    <definedName name="PROSPERITAS_LEADERSHIP_ACADEMY_CHARTER">DistrictSchool!#REF!</definedName>
    <definedName name="PUNTA_GORDA_MIDDLE_SCHOOL">DistrictSchool!#REF!</definedName>
    <definedName name="PURCELL_ELEMENTARY_SCHOOL">DistrictSchool!#REF!</definedName>
    <definedName name="PUTNAM">'County_School Lookup'!$BB$2:$BB$548</definedName>
    <definedName name="PUTNAM_ACADEMY_OF_ARTS_AND_SCIENCES">DistrictSchool!#REF!</definedName>
    <definedName name="PUTNAM_DISTRICT_OFFICE">DistrictSchool!#REF!</definedName>
    <definedName name="PUTNAM_EDGE_HIGH_SCHOOL">DistrictSchool!#REF!</definedName>
    <definedName name="PUTNAM_VIRTUAL_FRANCHISE">DistrictSchool!#REF!</definedName>
    <definedName name="PUTNAM_VIRTUAL_INSTRUCTION_PROGRAM">DistrictSchool!#REF!</definedName>
    <definedName name="PUTNAM_VIRTUAL_INSTRUCTION_PROGRAM__DISTRICT_PROVIDED">DistrictSchool!#REF!</definedName>
    <definedName name="Q">'Reregistered Academy'!$U$9</definedName>
    <definedName name="Q.I._ROBERTS_JR.___SR._HIGH_SCHOOL">DistrictSchool!#REF!</definedName>
    <definedName name="Q_8">'Name Update Reregistered'!$U$9</definedName>
    <definedName name="Q_9">'New Academy Registration'!$T$9</definedName>
    <definedName name="QUAIL_HOLLOW_ELEMENTARY_SCHOOL">DistrictSchool!#REF!</definedName>
    <definedName name="QUANTUM_HIGH_SCHOOL">DistrictSchool!#REF!</definedName>
    <definedName name="QUEST_ELEMENTARY_SCHOOL">DistrictSchool!#REF!</definedName>
    <definedName name="QUIET_WATERS_ELEMENTARY_SCHOOL">DistrictSchool!#REF!</definedName>
    <definedName name="R._B._HUNT_ELEMENTARY_SCHOOL">DistrictSchool!#REF!</definedName>
    <definedName name="R._BRUCE_WAGNER_ELEMENTARY_SCHOOL">DistrictSchool!#REF!</definedName>
    <definedName name="R._C._BANNERMAN_LEARNING_CENTER">DistrictSchool!#REF!</definedName>
    <definedName name="R._C._LIPSCOMB_ELEMENTARY_SCHOOL">DistrictSchool!#REF!</definedName>
    <definedName name="R._CLEM_CHURCHWELL_ELEMENTARY_SCHOOL">DistrictSchool!#REF!</definedName>
    <definedName name="R._DAN_NOLAN_MIDDLE_SCHOOL">DistrictSchool!#REF!</definedName>
    <definedName name="R._FRANK_NIMS_MIDDLE_SCHOOL">DistrictSchool!#REF!</definedName>
    <definedName name="R._J._LONGSTREET_ELEMENTARY_SCHOOL">DistrictSchool!#REF!</definedName>
    <definedName name="R._V._DANIELS_ELEMENTARY_SCHOOL">DistrictSchool!#REF!</definedName>
    <definedName name="R_">'Reregistered Academy'!$V$9</definedName>
    <definedName name="R_8">'Name Update Reregistered'!$V$9</definedName>
    <definedName name="R_J_MURRAY_MIDDLE_SCHOOL">DistrictSchool!#REF!</definedName>
    <definedName name="R_L_BROWN_GIFTED_AND_TALENTED_ACADEMY">DistrictSchool!#REF!</definedName>
    <definedName name="RAA_MIDDLE_SCHOOL">DistrictSchool!#REF!</definedName>
    <definedName name="RADFORD_M_LOCKLIN_TECHNICAL_COLLEGE">DistrictSchool!#REF!</definedName>
    <definedName name="RAINBOW_CENTER">DistrictSchool!#REF!</definedName>
    <definedName name="RAINBOW_ELEMENTARY_SCHOOL">DistrictSchool!#REF!</definedName>
    <definedName name="RAINBOW_PARK_ELEMENTARY_SCHOOL">DistrictSchool!#REF!</definedName>
    <definedName name="RALPH_M_WILLIAMS_JUNIOR_ELEMENTARY_SCHOOL">DistrictSchool!#REF!</definedName>
    <definedName name="RAMBLEWOOD_ELEMENTARY_SCHOOL">DistrictSchool!#REF!</definedName>
    <definedName name="RAMBLEWOOD_MIDDLE_SCHOOL">DistrictSchool!#REF!</definedName>
    <definedName name="RAMONA_BOULEVARD_ELEMENTARY_SCHOOL">DistrictSchool!#REF!</definedName>
    <definedName name="RAMPELLO_K_8_MAGNET_SCHOOL">DistrictSchool!#REF!</definedName>
    <definedName name="RANDALL_ACADEMY">DistrictSchool!#REF!</definedName>
    <definedName name="RANDALL_MIDDLE_SCHOOL">DistrictSchool!#REF!</definedName>
    <definedName name="RANSOM_MIDDLE_SCHOOL">DistrictSchool!#REF!</definedName>
    <definedName name="RAY_V._POTTORF_ELEMENTARY_SCHOOL">DistrictSchool!#REF!</definedName>
    <definedName name="RAYMA_C._PAGE_ELEMENTARY_SCHOOL">DistrictSchool!#REF!</definedName>
    <definedName name="RAYMOND_B._STEWART_MIDDLE_SCHOOL">DistrictSchool!#REF!</definedName>
    <definedName name="RCMA_BOOKER_T._WASHINGTON">DistrictSchool!#REF!</definedName>
    <definedName name="RCMA_IMMOKALEE_COMMUNITY_SCHOOL">DistrictSchool!#REF!</definedName>
    <definedName name="RCMA_WIMAUMA_COMMUNITY_ACADEMY">DistrictSchool!#REF!</definedName>
    <definedName name="Re_registered_Academies__Registration_window_opens_August_16th_and_closes_September_15th.">'Reregistered Academy'!$A$2</definedName>
    <definedName name="Re_registered_Academy_Name">'Reregistered Academy'!$H$10</definedName>
    <definedName name="Re_registered_Academy_Name_2">Instructions!$E$19</definedName>
    <definedName name="Re_registered_Academy_Name_3">'Name Update Reregistered'!$F$10</definedName>
    <definedName name="Re_registered_Academy_Name_4">'Name Update Reregistered'!$H$10</definedName>
    <definedName name="Re_registered_Academy_Name_6">Instructions!$B$19</definedName>
    <definedName name="Re_registered_Academy_Number">'Reregistered Academy'!$F$10</definedName>
    <definedName name="Re_registered_Academy_Number_2">Instructions!$B$18</definedName>
    <definedName name="Re_registered_Academy_Number_3">Instructions!$E$18</definedName>
    <definedName name="READ_PATTILLO_ELEMENTARY_SCHOOL">DistrictSchool!#REF!</definedName>
    <definedName name="REAL_ACADEMY__REACHING_EVERY_ADOLESCENT_LEARNER">DistrictSchool!#REF!</definedName>
    <definedName name="RED_BUG_ELEMENTARY_SCHOOL">DistrictSchool!#REF!</definedName>
    <definedName name="RED_HILLS_ACADEMY">DistrictSchool!#REF!</definedName>
    <definedName name="REDDICK_COLLIER_ELEMENTARY_SCHOOL">DistrictSchool!#REF!</definedName>
    <definedName name="REDDICK_ELEMENTARY_SCHOOL">DistrictSchool!#REF!</definedName>
    <definedName name="REDLAND_ELEMENTARY_SCHOOL">DistrictSchool!#REF!</definedName>
    <definedName name="REDLAND_MIDDLE_SCHOOL">DistrictSchool!#REF!</definedName>
    <definedName name="REDONDO_ELEMENTARY_SCHOOL">DistrictSchool!#REF!</definedName>
    <definedName name="REDUCED_SERVICES">DistrictSchool!#REF!</definedName>
    <definedName name="REEDY_CREEK_ELEMENTARY_SCHOOL">DistrictSchool!#REF!</definedName>
    <definedName name="Registration_window_opens_August_16_and_closes_September_15__2023.">Instructions!$A$3</definedName>
    <definedName name="REINHARDT_HOLM_ELEMENTARY_SCHOOL">DistrictSchool!#REF!</definedName>
    <definedName name="RENAISSANCE_CHARTER_AT_CROWN_POINT">DistrictSchool!#REF!</definedName>
    <definedName name="RENAISSANCE_CHARTER_MIDDLE_SCHOOL_AT_PINES">DistrictSchool!#REF!</definedName>
    <definedName name="RENAISSANCE_CHARTER_SCHOOL_AT_BOGGY_CREEK">DistrictSchool!#REF!</definedName>
    <definedName name="RENAISSANCE_CHARTER_SCHOOL_AT_CENTRAL_PALM">DistrictSchool!#REF!</definedName>
    <definedName name="RENAISSANCE_CHARTER_SCHOOL_AT_CHICKASAW_TRAIL">DistrictSchool!#REF!</definedName>
    <definedName name="RENAISSANCE_CHARTER_SCHOOL_AT_COOPER_CITY">DistrictSchool!#REF!</definedName>
    <definedName name="RENAISSANCE_CHARTER_SCHOOL_AT_CORAL_SPRINGS">DistrictSchool!#REF!</definedName>
    <definedName name="RENAISSANCE_CHARTER_SCHOOL_AT_CYPRESS">DistrictSchool!#REF!</definedName>
    <definedName name="RENAISSANCE_CHARTER_SCHOOL_AT_GOLDENROD">DistrictSchool!#REF!</definedName>
    <definedName name="RENAISSANCE_CHARTER_SCHOOL_AT_HUNTERS_CREEK">DistrictSchool!#REF!</definedName>
    <definedName name="RENAISSANCE_CHARTER_SCHOOL_AT_PLANTATION">DistrictSchool!#REF!</definedName>
    <definedName name="RENAISSANCE_CHARTER_SCHOOL_AT_POINCIANA">DistrictSchool!#REF!</definedName>
    <definedName name="RENAISSANCE_CHARTER_SCHOOL_AT_SUMMIT">DistrictSchool!#REF!</definedName>
    <definedName name="RENAISSANCE_CHARTER_SCHOOL_AT_TAPESTRY">DistrictSchool!#REF!</definedName>
    <definedName name="RENAISSANCE_CHARTER_SCHOOL_AT_TRADITION">DistrictSchool!#REF!</definedName>
    <definedName name="RENAISSANCE_CHARTER_SCHOOL_AT_UNIVERSITY">DistrictSchool!#REF!</definedName>
    <definedName name="RENAISSANCE_CHARTER_SCHOOL_AT_WELLINGTON">DistrictSchool!#REF!</definedName>
    <definedName name="RENAISSANCE_CHARTER_SCHOOL_AT_WEST_PALM_BEACH">DistrictSchool!#REF!</definedName>
    <definedName name="RENAISSANCE_CHARTER_SCHOOL_OF_ST._LUCIE">DistrictSchool!#REF!</definedName>
    <definedName name="RENAISSANCE_CHARTER_SCHOOLS_AT_PINES">DistrictSchool!#REF!</definedName>
    <definedName name="RENAISSANCE_ELEMENTARY_CHARTER_SCHOOL">DistrictSchool!#REF!</definedName>
    <definedName name="RENAISSANCE_MIDDLE_CHARTER_SCHOOL">DistrictSchool!#REF!</definedName>
    <definedName name="Reregistered_Academy_Name">'Reregistered Academy'!$H$10</definedName>
    <definedName name="Reregistered_Academy_Number">Instructions!$B$18</definedName>
    <definedName name="RESILIENCE_CHARTER_SCHOOL_INC">DistrictSchool!#REF!</definedName>
    <definedName name="REYNOLDS_LANE_ELEMENTARY_SCHOOL">DistrictSchool!#REF!</definedName>
    <definedName name="RICHARD_L._SANDERS_SCHOOL">DistrictSchool!#REF!</definedName>
    <definedName name="RICHARD_MILBURN_ACADEMY">DistrictSchool!#REF!</definedName>
    <definedName name="RICHARD_O_JACOBSON_TECHNICAL_HIGH_SCHOOL_AT_SEMINOLE">DistrictSchool!#REF!</definedName>
    <definedName name="RICHARDSON_SIXTH_GRADE_ACADEMY">DistrictSchool!#REF!</definedName>
    <definedName name="RICHBOURG_SCHOOL">DistrictSchool!#REF!</definedName>
    <definedName name="RICHEY_ELEMENTARY_SCHOOL">DistrictSchool!#REF!</definedName>
    <definedName name="RICHMOND_HEIGHTS_MIDDLE_SCHOOL">DistrictSchool!#REF!</definedName>
    <definedName name="RIDEOUT_ELEMENTARY_SCHOOL">DistrictSchool!#REF!</definedName>
    <definedName name="RIDGE_COMMUNITY_HIGH_SCHOOL">DistrictSchool!#REF!</definedName>
    <definedName name="RIDGE_TECHNICAL_ACADEMY">DistrictSchool!#REF!</definedName>
    <definedName name="RIDGE_TECHNICAL_COLLEGE">DistrictSchool!#REF!</definedName>
    <definedName name="RIDGE_TEEN_PARENT_PROGRAM">DistrictSchool!#REF!</definedName>
    <definedName name="RIDGECREST_ELEMENTARY_SCHOOL">DistrictSchool!#REF!</definedName>
    <definedName name="RIDGEVIEW_ELEMENTARY_SCHOOL">DistrictSchool!#REF!</definedName>
    <definedName name="RIDGEVIEW_GLOBAL_STUDIES_ACADEMY">DistrictSchool!#REF!</definedName>
    <definedName name="RIDGEVIEW_HIGH_SCHOOL">DistrictSchool!#REF!</definedName>
    <definedName name="RIDGEWOOD_PARK_ELEMENTARY">DistrictSchool!#REF!</definedName>
    <definedName name="RIMES_EARLY_LEARNING___LITERACY_CENTER">DistrictSchool!#REF!</definedName>
    <definedName name="RISE_ACADEMY_SCHOOL_OF_SCIENCE_AND_TECHNOLOGY">DistrictSchool!#REF!</definedName>
    <definedName name="RISING_LEADERS_ACADEMY">DistrictSchool!#REF!</definedName>
    <definedName name="RIVER_CITY_SCIENCE_ACADEMY">DistrictSchool!#REF!</definedName>
    <definedName name="RIVER_CITY_SCIENCE_ACADEMY_AT_MANDARIN">DistrictSchool!#REF!</definedName>
    <definedName name="RIVER_CITY_SCIENCE_ACADEMY_INNOVATION_SCHOOL">DistrictSchool!#REF!</definedName>
    <definedName name="RIVER_CITY_SCIENCE_ACADEMY_INTRACOASTAL">DistrictSchool!#REF!</definedName>
    <definedName name="RIVER_CITY_SCIENCE_ELEMENTARY_ACADEMY">DistrictSchool!#REF!</definedName>
    <definedName name="RIVER_HALL_ELEMENTARY_SCHOOL">DistrictSchool!#REF!</definedName>
    <definedName name="RIVER_RIDGE_HIGH_ADULT_EDUCATION">DistrictSchool!#REF!</definedName>
    <definedName name="RIVER_RIDGE_HIGH_SCHOOL">DistrictSchool!#REF!</definedName>
    <definedName name="RIVER_RIDGE_MIDDLE_SCHOOL">DistrictSchool!#REF!</definedName>
    <definedName name="RIVER_SPRINGS_MIDDLE_SCHOOL">DistrictSchool!#REF!</definedName>
    <definedName name="RIVERBEND_ACADEMY">DistrictSchool!#REF!</definedName>
    <definedName name="RIVERDALE_COUNTRY_DAY_SCHOOL">DistrictSchool!#REF!</definedName>
    <definedName name="RIVERDALE_ELEMENTARY">DistrictSchool!#REF!</definedName>
    <definedName name="RIVERDALE_HIGH_SCHOOL">DistrictSchool!#REF!</definedName>
    <definedName name="RIVERGLADES_ELEMENTARY_SCHOOL">DistrictSchool!#REF!</definedName>
    <definedName name="RIVERHILLS_ELEMENTARY_MAGNET_SCHOOL">DistrictSchool!#REF!</definedName>
    <definedName name="RIVERLAND_ELEMENTARY_SCHOOL">DistrictSchool!#REF!</definedName>
    <definedName name="RIVEROAK_TECHNICAL_COLLEGE">DistrictSchool!#REF!</definedName>
    <definedName name="RIVERS_EDGE_ELEMENTARY_SCHOOL">DistrictSchool!#REF!</definedName>
    <definedName name="RIVERSIDE_ELEMENTARY">DistrictSchool!#REF!</definedName>
    <definedName name="RIVERSIDE_ELEMENTARY_SCHOOL">DistrictSchool!#REF!</definedName>
    <definedName name="RIVERSIDE_HIGH_SCHOOL">DistrictSchool!#REF!</definedName>
    <definedName name="RIVERSINK_ELEMENTARY_SCHOOL">DistrictSchool!#REF!</definedName>
    <definedName name="RIVERSPRINGS_MIDDLE_SCHOOL">DistrictSchool!#REF!</definedName>
    <definedName name="RIVERVIEW_ACADEMY_HIGH_SCHOOL">DistrictSchool!#REF!</definedName>
    <definedName name="RIVERVIEW_ACADEMY_OF_MATH_AND_SCIENCE">DistrictSchool!#REF!</definedName>
    <definedName name="RIVERVIEW_ELEMENTARY_SCHOOL">DistrictSchool!#REF!</definedName>
    <definedName name="RIVERVIEW_HIGH_SCHOOL">DistrictSchool!#REF!</definedName>
    <definedName name="RIVERVIEW_LEARNING_CENTER">DistrictSchool!#REF!</definedName>
    <definedName name="RIVIERA_BEACH_PREPARATORY___ACHIEVEMENT_ACADEMY">DistrictSchool!#REF!</definedName>
    <definedName name="RIVIERA_ELEMENTARY_SCHOOL">DistrictSchool!#REF!</definedName>
    <definedName name="RIVIERA_MIDDLE_SCHOOL">DistrictSchool!#REF!</definedName>
    <definedName name="ROBERT_C._MARKHAM_ELEMENTARY">DistrictSchool!#REF!</definedName>
    <definedName name="ROBERT_E._LEE_MIDDLE_SCHOOL">DistrictSchool!#REF!</definedName>
    <definedName name="ROBERT_H._JENKINS__JR_ELEMENTARY_SCHOOL">DistrictSchool!#REF!</definedName>
    <definedName name="ROBERT_H._PRINE_ELEMENTARY_SCHOOL">DistrictSchool!#REF!</definedName>
    <definedName name="ROBERT_L._STEVENSON_ELEMENTARY_SCHOOL">DistrictSchool!#REF!</definedName>
    <definedName name="ROBERT_M._PATERSON_ELEMENTARY">DistrictSchool!#REF!</definedName>
    <definedName name="ROBERT_MORGAN_EDUCATIONAL_CENTER">DistrictSchool!#REF!</definedName>
    <definedName name="ROBERT_MORGAN_EDUCATIONAL_CENTER_AND_TECHNICAL_COLLEGE">DistrictSchool!#REF!</definedName>
    <definedName name="ROBERT_RENICK_EDUCATIONAL_CENTER">DistrictSchool!#REF!</definedName>
    <definedName name="ROBERT_RUSSA_MOTON_ELEMENTARY_SCHOOL">DistrictSchool!#REF!</definedName>
    <definedName name="ROBERT_WILLIS_ELEMENTARY_SCHOOL">DistrictSchool!#REF!</definedName>
    <definedName name="ROBERTO_CLEMENTE_MIDDLE">DistrictSchool!#REF!</definedName>
    <definedName name="ROBERTS_ELEMENTARY_SCHOOL">DistrictSchool!#REF!</definedName>
    <definedName name="ROBINSON_ELEMENTARY_SCHOOL">DistrictSchool!#REF!</definedName>
    <definedName name="ROBINSON_HIGH_SCHOOL">DistrictSchool!#REF!</definedName>
    <definedName name="ROBINSWOOD_MIDDLE">DistrictSchool!#REF!</definedName>
    <definedName name="ROBLES_ELEMENTARY_SCHOOL">DistrictSchool!#REF!</definedName>
    <definedName name="ROCHELLE_SCHOOL_OF_THE_ARTS">DistrictSchool!#REF!</definedName>
    <definedName name="ROCK_CRUSHER_ELEMENTARY_SCHOOL">DistrictSchool!#REF!</definedName>
    <definedName name="ROCK_ISLAND_ELEMENTARY_SCHOOL">DistrictSchool!#REF!</definedName>
    <definedName name="ROCK_LAKE_ELEMENTARY">DistrictSchool!#REF!</definedName>
    <definedName name="ROCK_LAKE_MIDDLE_SCHOOL">DistrictSchool!#REF!</definedName>
    <definedName name="ROCK_SPRINGS_ELEMENTARY">DistrictSchool!#REF!</definedName>
    <definedName name="ROCKLEDGE_SENIOR_HIGH_SCHOOL">DistrictSchool!#REF!</definedName>
    <definedName name="ROCKWAY_ELEMENTARY_SCHOOL">DistrictSchool!#REF!</definedName>
    <definedName name="ROCKWAY_MIDDLE_SCHOOL">DistrictSchool!#REF!</definedName>
    <definedName name="RODGERS_MIDDLE_MAGNET_SCHOOL">DistrictSchool!#REF!</definedName>
    <definedName name="RODNEY_B._COX_ELEMENTARY_SCHOOL">DistrictSchool!#REF!</definedName>
    <definedName name="ROLAND_PARK_K_8_MAGNET_SCHOOL">DistrictSchool!#REF!</definedName>
    <definedName name="ROLLING_GREEN_ELEMENTARY_SCHOOL">DistrictSchool!#REF!</definedName>
    <definedName name="ROLLING_HILLS_ELEMENTARY">DistrictSchool!#REF!</definedName>
    <definedName name="ROMEO_ELEMENTARY_SCHOOL">DistrictSchool!#REF!</definedName>
    <definedName name="RONALD_MCNAIR_MAGNET_MIDDLE_SCHOOL">DistrictSchool!#REF!</definedName>
    <definedName name="RONALD_W._REAGAN_DORAL_SENIOR_HIGH_SCHOOL">DistrictSchool!#REF!</definedName>
    <definedName name="ROOSEVELT_ACADEMY">DistrictSchool!#REF!</definedName>
    <definedName name="ROOSEVELT_ELEMENTARY_SCHOOL">DistrictSchool!#REF!</definedName>
    <definedName name="ROOSEVELT_MIDDLE_SCHOOL">DistrictSchool!#REF!</definedName>
    <definedName name="ROSABELLE_W._BLAKE_ACADEMY">DistrictSchool!#REF!</definedName>
    <definedName name="ROSEMONT_ELEMENTARY">DistrictSchool!#REF!</definedName>
    <definedName name="ROSENWALD_ELEMENTARY_SCHOOL">DistrictSchool!#REF!</definedName>
    <definedName name="ROSENWALD_HIGH_SCHOOL">DistrictSchool!#REF!</definedName>
    <definedName name="ROSEWOOD_MAGNET_SCHOOL">DistrictSchool!#REF!</definedName>
    <definedName name="ROULHAC_MIDDLE_SCHOOL">DistrictSchool!#REF!</definedName>
    <definedName name="ROUND_LAKE_ELEMENTARY_SCHOOL">DistrictSchool!#REF!</definedName>
    <definedName name="ROWLETT_MIDDLE_ACADEMY">DistrictSchool!#REF!</definedName>
    <definedName name="ROY_ALLEN_ELEMENTARY_SCHOOL">DistrictSchool!#REF!</definedName>
    <definedName name="ROYAL_GREEN_ELEMENTARY_SCHOOL">DistrictSchool!#REF!</definedName>
    <definedName name="ROYAL_PALM_BEACH_ELEMENTARY_SCHOOL">DistrictSchool!#REF!</definedName>
    <definedName name="ROYAL_PALM_BEACH_HIGH_ADULT">DistrictSchool!#REF!</definedName>
    <definedName name="ROYAL_PALM_BEACH_HIGH_SCHOOL">DistrictSchool!#REF!</definedName>
    <definedName name="ROYAL_PALM_CHARTER_SCHOOL">DistrictSchool!#REF!</definedName>
    <definedName name="ROYAL_PALM_ELEMENTARY_SCHOOL">DistrictSchool!#REF!</definedName>
    <definedName name="ROYAL_PALM_EXCEPTIONAL_SCHOOL_CENTER">DistrictSchool!#REF!</definedName>
    <definedName name="ROYAL_PALM_SCHOOL">DistrictSchool!#REF!</definedName>
    <definedName name="RUBEN_DARIO_MIDDLE_SCHOOL">DistrictSchool!#REF!</definedName>
    <definedName name="RUEDIGER_ELEMENTARY_SCHOOL">DistrictSchool!#REF!</definedName>
    <definedName name="RUFUS_E._PAYNE_ELEMENTARY_SCHOOL">DistrictSchool!#REF!</definedName>
    <definedName name="RUSKIN_ELEMENTARY_SCHOOL">DistrictSchool!#REF!</definedName>
    <definedName name="RUTH_K._BROAD_BAY_HARBOR_K_8_CENTER">DistrictSchool!#REF!</definedName>
    <definedName name="RUTH_N._UPSON_ELEMENTARY_SCHOOL">DistrictSchool!#REF!</definedName>
    <definedName name="RUTH_OWENS_KRUSE_EDUCATION_CENTER">DistrictSchool!#REF!</definedName>
    <definedName name="RUTH_RAINS_MIDDLE_SCHOOL">DistrictSchool!#REF!</definedName>
    <definedName name="RUTHERFORD_HIGH_SCHOOL">DistrictSchool!#REF!</definedName>
    <definedName name="RUTLEDGE_H._PEARSON_ELEMENTARY_SCHOOL">DistrictSchool!#REF!</definedName>
    <definedName name="RYMFIRE_ELEMENTARY_SCHOOL">DistrictSchool!#REF!</definedName>
    <definedName name="S">'Name Update Reregistered'!$W$9</definedName>
    <definedName name="S._A._HULL_ELEMENTARY_SCHOOL">DistrictSchool!#REF!</definedName>
    <definedName name="S._D._SPADY_ELEMENTARY_SCHOOL">DistrictSchool!#REF!</definedName>
    <definedName name="S._S._DIXON_INTERMEDIATE_SCHOOL">DistrictSchool!#REF!</definedName>
    <definedName name="S._S._DIXON_PRIMARY_SCHOOL">DistrictSchool!#REF!</definedName>
    <definedName name="S_BRYAN_JENNINGS_ELEMENTARY_SCHOOL">DistrictSchool!#REF!</definedName>
    <definedName name="SABAL_ELEMENTARY_SCHOOL">DistrictSchool!#REF!</definedName>
    <definedName name="SABAL_PALM_ELEMENTARY_SCHOOL">DistrictSchool!#REF!</definedName>
    <definedName name="SABAL_POINT_ELEMENTARY_SCHOOL">DistrictSchool!#REF!</definedName>
    <definedName name="SADDLEWOOD_ELEMENTARY_SCHOOL">DistrictSchool!#REF!</definedName>
    <definedName name="SADIE_T._TILLIS_ELEMENTARY_SCHOOL">DistrictSchool!#REF!</definedName>
    <definedName name="SADLER_ELEMENTARY">DistrictSchool!#REF!</definedName>
    <definedName name="SAFETY_HARBOR_ELEMENTARY_SCHOOL">DistrictSchool!#REF!</definedName>
    <definedName name="SAFETY_HARBOR_MIDDLE_SCHOOL">DistrictSchool!#REF!</definedName>
    <definedName name="SAIL">DistrictSchool!#REF!</definedName>
    <definedName name="SALLIE_JONES_ELEMENTARY_SCHOOL">DistrictSchool!#REF!</definedName>
    <definedName name="SALLY_RIDE_ELEMENTARY">DistrictSchool!#REF!</definedName>
    <definedName name="SALLYE_B._MATHIS_ELEMENTARY_SCHOOL">DistrictSchool!#REF!</definedName>
    <definedName name="SAMOSET_ELEMENTARY_SCHOOL">DistrictSchool!#REF!</definedName>
    <definedName name="SAMSULA_ACADEMY">DistrictSchool!#REF!</definedName>
    <definedName name="SAMUEL_S._GAINES_ACADEMY_OF_EMERGING_TECHNOLOGIES">DistrictSchool!#REF!</definedName>
    <definedName name="SAMUEL_W._WOLFSON_HIGH_SCHOOL">DistrictSchool!#REF!</definedName>
    <definedName name="SAN_ANTONIO_ELEMENTARY_SCHOOL">DistrictSchool!#REF!</definedName>
    <definedName name="SAN_CARLOS_PARK_ELEMENTARY_SCHOOL">DistrictSchool!#REF!</definedName>
    <definedName name="SAN_JOSE_CYBER">DistrictSchool!#REF!</definedName>
    <definedName name="SAN_JOSE_EARLY_COLLEGE_AT_CECIL">DistrictSchool!#REF!</definedName>
    <definedName name="SAN_JOSE_ELEMENTARY_SCHOOL">DistrictSchool!#REF!</definedName>
    <definedName name="SAN_JOSE_PREP">DistrictSchool!#REF!</definedName>
    <definedName name="SAN_JOSE_PRIMARY_SCHOOL">DistrictSchool!#REF!</definedName>
    <definedName name="SAN_MATEO_ELEMENTARY_SCHOOL">DistrictSchool!#REF!</definedName>
    <definedName name="SAN_PABLO_ELEMENTARY_SCHOOL">DistrictSchool!#REF!</definedName>
    <definedName name="SAND_LAKE_ELEMENTARY">DistrictSchool!#REF!</definedName>
    <definedName name="SAND_PINE_ELEMENTARY_SCHOOL">DistrictSchool!#REF!</definedName>
    <definedName name="SANDALWOOD_HIGH_SCHOOL">DistrictSchool!#REF!</definedName>
    <definedName name="SANDERS_MEMORIAL_ELEMENTARY_SCHOOL">DistrictSchool!#REF!</definedName>
    <definedName name="SANDERS_PARK_ELEMENTARY_SCHOOL">DistrictSchool!#REF!</definedName>
    <definedName name="SANDHILL_ELEMENTARY_SCHOOL">DistrictSchool!#REF!</definedName>
    <definedName name="SANDPIPER_ELEMENTARY_SCHOOL">DistrictSchool!#REF!</definedName>
    <definedName name="SANDPIPER_SHORES_ELEMENTARY_SCHOOL">DistrictSchool!#REF!</definedName>
    <definedName name="SANDY_LANE_ELEMENTARY_SCHOOL">DistrictSchool!#REF!</definedName>
    <definedName name="SANFORD_MIDDLE_SCHOOL">DistrictSchool!#REF!</definedName>
    <definedName name="SANTA_CLARA_ELEMENTARY_SCHOOL">DistrictSchool!#REF!</definedName>
    <definedName name="SANTA_FE_COLLEGE_HIGH_SCHOOL_DUAL_ENROLLMENT">DistrictSchool!#REF!</definedName>
    <definedName name="SANTA_FE_HIGH_SCHOOL">DistrictSchool!#REF!</definedName>
    <definedName name="SANTA_ROSA">'County_School Lookup'!$BE$2:$BE$548</definedName>
    <definedName name="SANTA_ROSA_ADULT_SCHOOL">DistrictSchool!#REF!</definedName>
    <definedName name="SANTA_ROSA_DISTRICT_OFFICE">DistrictSchool!#REF!</definedName>
    <definedName name="SANTA_ROSA_ONLINE_VIRTUAL_INSTRUCTION_PROGRAM">DistrictSchool!#REF!</definedName>
    <definedName name="SANTA_ROSA_VIRTUAL_FRANCHISE">DistrictSchool!#REF!</definedName>
    <definedName name="SANTA_ROSA_VIRTUAL_INSTRUCTION_COURSE_OFFERINGS">DistrictSchool!#REF!</definedName>
    <definedName name="SANTALUCES_COMMUNITY_HIGH">DistrictSchool!#REF!</definedName>
    <definedName name="SANTALUCES_HIGH_ADULT_EDUCATION_CENTER">DistrictSchool!#REF!</definedName>
    <definedName name="SARASOTA">'County_School Lookup'!$BF$2:$BF$548</definedName>
    <definedName name="SARASOTA_ACADEMY_OF_THE_ARTS">DistrictSchool!#REF!</definedName>
    <definedName name="SARASOTA_COUNTY_ACCELERATION_ACADEMIES">DistrictSchool!#REF!</definedName>
    <definedName name="SARASOTA_DISTRICT_OFFICE">DistrictSchool!#REF!</definedName>
    <definedName name="SARASOTA_HIGH_SCHOOL">DistrictSchool!#REF!</definedName>
    <definedName name="SARASOTA_MIDDLE_SCHOOL">DistrictSchool!#REF!</definedName>
    <definedName name="SARASOTA_MILITARY_ACADEMY">DistrictSchool!#REF!</definedName>
    <definedName name="SARASOTA_SCHOOL_OF_ARTS_SCIENCES">DistrictSchool!#REF!</definedName>
    <definedName name="SARASOTA_SUNCOAST_ACADEMY">DistrictSchool!#REF!</definedName>
    <definedName name="SARASOTA_VIRTUAL_ACADEMY__VIRTUAL_FRANCHISE">DistrictSchool!#REF!</definedName>
    <definedName name="SARASOTA_VIRTUAL_INSTRUCTION__COURSE_OFFERINGS">DistrictSchool!#REF!</definedName>
    <definedName name="SARASOTA_VIRTUAL_INSTRUCTION_PROGRAM">DistrictSchool!#REF!</definedName>
    <definedName name="SATELLITE_SENIOR_HIGH_SCHOOL">DistrictSchool!#REF!</definedName>
    <definedName name="SATURN_ELEMENTARY_SCHOOL">DistrictSchool!#REF!</definedName>
    <definedName name="SAVANNA_RIDGE_ELEMENTARY_SCHOOL">DistrictSchool!#REF!</definedName>
    <definedName name="SAWGRASS_BAY_ELEMENTARY_SCHOOL">DistrictSchool!#REF!</definedName>
    <definedName name="SAWGRASS_ELEMENTARY_SCHOOL">DistrictSchool!#REF!</definedName>
    <definedName name="SAWGRASS_LAKE_ELEMENTARY_SCHOOL">DistrictSchool!#REF!</definedName>
    <definedName name="SAWGRASS_SPRINGS_MIDDLE_SCHOOL">DistrictSchool!#REF!</definedName>
    <definedName name="SCENIC_HEIGHTS_ELEMENTARY_SCHOOL">DistrictSchool!#REF!</definedName>
    <definedName name="SCH_OFACADEMIC___BEHAVIORAL_LEARNING_EXC__SABLE___GRADE_CODE1_8">DistrictSchool!#REF!</definedName>
    <definedName name="SCHMIDT_ELEMENTARY_SCHOOL">DistrictSchool!#REF!</definedName>
    <definedName name="SCHOOL_FOR_ADVANCED_STUDIES">DistrictSchool!#REF!</definedName>
    <definedName name="SCHOOL_FOR_ADVANCED_STUDIES___SOUTH">DistrictSchool!#REF!</definedName>
    <definedName name="SCHOOL_FOR_ADVANCED_STUDIES_HOMESTEAD">DistrictSchool!#REF!</definedName>
    <definedName name="SCHOOL_FOR_ADVANCED_STUDIES_NORTH">DistrictSchool!#REF!</definedName>
    <definedName name="SCHOOL_FOR_ADVANCED_STUDIES_WOLFSON">DistrictSchool!#REF!</definedName>
    <definedName name="School_ID">#REF!</definedName>
    <definedName name="School_ID_3">'All Previously Registered Acada'!$C$2</definedName>
    <definedName name="School_Name">'Reregistered Academy'!$E$10</definedName>
    <definedName name="School_Name_10">'All Previously Registered Acada'!$D$2</definedName>
    <definedName name="School_Name_2">Instructions!$E$17</definedName>
    <definedName name="School_Name_3">Instructions!$H$17</definedName>
    <definedName name="School_Name_4">Instructions!$B$17</definedName>
    <definedName name="School_Name_5">'Name Update Reregistered'!$E$10</definedName>
    <definedName name="School_Name_6">'New Academy Registration'!$E$10</definedName>
    <definedName name="SCHOOL_NAME_LONG">DistrictSchool!#REF!</definedName>
    <definedName name="School_Number">'Reregistered Academy'!$C$10</definedName>
    <definedName name="School_Number_2">Instructions!$B$16</definedName>
    <definedName name="School_Number_3">Instructions!$E$16</definedName>
    <definedName name="School_Number_4">Instructions!$H$16</definedName>
    <definedName name="School_Number_5">'Name Update Reregistered'!$C$10</definedName>
    <definedName name="School_Number_6">'New Academy Registration'!$C$10</definedName>
    <definedName name="SCHOOL_OF_SUCCESS_ACADEMY_SOS">DistrictSchool!#REF!</definedName>
    <definedName name="SchoolID">#REF!</definedName>
    <definedName name="SchoolID_1">#REF!</definedName>
    <definedName name="SCHOOLNAME">#REF!</definedName>
    <definedName name="SCHRADER_ELEMENTARY_SCHOOL">DistrictSchool!#REF!</definedName>
    <definedName name="SCHWARZKOPF_ELEMENTARY_SCHOOL">DistrictSchool!#REF!</definedName>
    <definedName name="SCOTT_LAKE_ELEMENTARY_SCHOOL">DistrictSchool!#REF!</definedName>
    <definedName name="SCPS_CONSEQUENCE_UNIT">DistrictSchool!#REF!</definedName>
    <definedName name="SCPS_EARLY_LEARNING_CENTER">DistrictSchool!#REF!</definedName>
    <definedName name="SCULPTOR_CHARTER_SCHOOL">DistrictSchool!#REF!</definedName>
    <definedName name="SEA_BREEZE_ELEMENTARY_SCHOOL">DistrictSchool!#REF!</definedName>
    <definedName name="SEA_CASTLE_ELEMENTARY_SCHOOL">DistrictSchool!#REF!</definedName>
    <definedName name="SEA_GATE_ELEMENTARY_SCHOOL">DistrictSchool!#REF!</definedName>
    <definedName name="SEA_PARK_ELEMENTARY_SCHOOL">DistrictSchool!#REF!</definedName>
    <definedName name="SEA_WIND_ELEMENTARY_SCHOOL">DistrictSchool!#REF!</definedName>
    <definedName name="SEABREEZE_ELEMENTARY_SCHOOL">DistrictSchool!#REF!</definedName>
    <definedName name="SEABREEZE_HIGH_SCHOOL">DistrictSchool!#REF!</definedName>
    <definedName name="SEACOAST_CHARTER_ACADEMY">DistrictSchool!#REF!</definedName>
    <definedName name="SEAGULL_ACADEMY">DistrictSchool!#REF!</definedName>
    <definedName name="SEAGULL_SCHOOL">DistrictSchool!#REF!</definedName>
    <definedName name="SEALEY_ELEMENTARY_SCHOOL">DistrictSchool!#REF!</definedName>
    <definedName name="SEASIDE_CHARTER_K_8_SCHOOL">DistrictSchool!#REF!</definedName>
    <definedName name="SEASIDE_CHARTER_NORTH_CAMPUS">DistrictSchool!#REF!</definedName>
    <definedName name="SEASIDE_COMMUNITY_CHARTER_SCHOOL">DistrictSchool!#REF!</definedName>
    <definedName name="SEASIDE_NEIGHBORHOOD_SCHOOL">DistrictSchool!#REF!</definedName>
    <definedName name="SEBASTIAN_CHARTER_JUNIOR_HIGH_SCHOOL">DistrictSchool!#REF!</definedName>
    <definedName name="SEBASTIAN_ELEMENTARY_SCHOOL">DistrictSchool!#REF!</definedName>
    <definedName name="SEBASTIAN_MIDDLE_SCHOOL">DistrictSchool!#REF!</definedName>
    <definedName name="SEBASTIAN_RIVER_HIGH_SCHOOL">DistrictSchool!#REF!</definedName>
    <definedName name="SEBASTIAN_RIVER_MIDDLE_SCHOOL">DistrictSchool!#REF!</definedName>
    <definedName name="SEBRING_HIGH_SCHOOL">DistrictSchool!#REF!</definedName>
    <definedName name="SEBRING_MIDDLE_SCHOOL">DistrictSchool!#REF!</definedName>
    <definedName name="SEBRING_PRE_K_CENTER">DistrictSchool!#REF!</definedName>
    <definedName name="SECOND_CHANCE_AT_GHAZVINI_LEARNING_CENTER">DistrictSchool!#REF!</definedName>
    <definedName name="SECONDARY__ADULT_AND_COMMUNITY_ED">DistrictSchool!#REF!</definedName>
    <definedName name="Secondary_Career_Cluster">'Reregistered Academy'!$L$10</definedName>
    <definedName name="Secondary_Career_Cluster_2">Instructions!$B$22</definedName>
    <definedName name="Secondary_Career_Cluster_3">Instructions!$E$23</definedName>
    <definedName name="Secondary_Career_Cluster_4">'Name Update Reregistered'!$M$10</definedName>
    <definedName name="Secondary_Career_Cluster_5">'New Academy Registration'!$J$10</definedName>
    <definedName name="Secondary_Career_Cluster_7">Instructions!$H$21</definedName>
    <definedName name="SECONDARY_STUDENT_SUCCESS_CENTER_801">DistrictSchool!#REF!</definedName>
    <definedName name="SECONDARY_STUDENT_SUCCESS_CENTER_802">DistrictSchool!#REF!</definedName>
    <definedName name="SECONDARY_STUDENT_SUCCESS_CENTER_803">DistrictSchool!#REF!</definedName>
    <definedName name="SECONDARY_STUDENT_SUCCESS_CENTER_804">DistrictSchool!#REF!</definedName>
    <definedName name="SEFFNER_ELEMENTARY_SCHOOL">DistrictSchool!#REF!</definedName>
    <definedName name="SELBY_PRESCHOOL">DistrictSchool!#REF!</definedName>
    <definedName name="SEMINOLE">'County_School Lookup'!$BG$2:$BG$548</definedName>
    <definedName name="SEMINOLE_ACADEMY_OF_DIGITAL_LEARNING">DistrictSchool!#REF!</definedName>
    <definedName name="SEMINOLE_COUNTY_DETENTION_CENTER">DistrictSchool!#REF!</definedName>
    <definedName name="SEMINOLE_COUNTY_VIRTUAL_FRANCHISE__SCVS">DistrictSchool!#REF!</definedName>
    <definedName name="SEMINOLE_DISTRICT_OFFICE">DistrictSchool!#REF!</definedName>
    <definedName name="SEMINOLE_ELEMENTARY_SCHOOL">DistrictSchool!#REF!</definedName>
    <definedName name="SEMINOLE_HEIGHTS_CHARTER_HIGH_SCHOOL">DistrictSchool!#REF!</definedName>
    <definedName name="SEMINOLE_HIGH_SCHOOL">DistrictSchool!#REF!</definedName>
    <definedName name="SEMINOLE_MIDDLE_SCHOOL">DistrictSchool!#REF!</definedName>
    <definedName name="SEMINOLE_RIDGE_COMMUNITY_HIGH_ADULT">DistrictSchool!#REF!</definedName>
    <definedName name="SEMINOLE_RIDGE_COMMUNITY_HIGH_SCHOOL">DistrictSchool!#REF!</definedName>
    <definedName name="SEMINOLE_SCIENCE_CHARTER_SCHOOL">DistrictSchool!#REF!</definedName>
    <definedName name="SEMINOLE_SPRINGS_ELEMENTARY_SCHOOL">DistrictSchool!#REF!</definedName>
    <definedName name="SEMINOLE_TRAILS_ELEMENTARY_SCHOOL">DistrictSchool!#REF!</definedName>
    <definedName name="SEMINOLE_VIRTUAL_INSTRUCTION_PROGRAM__SVIP">DistrictSchool!#REF!</definedName>
    <definedName name="SERGEANT_PAUL_R_SMITH_MIDDLE_SCHOOL">DistrictSchool!#REF!</definedName>
    <definedName name="SESSUMS_ELEMENTARY_SCHOOL">DistrictSchool!#REF!</definedName>
    <definedName name="SEVEN_OAKS_ELEMENTARY_SCHOOL">DistrictSchool!#REF!</definedName>
    <definedName name="SEVEN_SPRINGS_ELEMENTARY_SCHOOL">DistrictSchool!#REF!</definedName>
    <definedName name="SEVEN_SPRINGS_MIDDLE_SCHOOL">DistrictSchool!#REF!</definedName>
    <definedName name="SEVENTY_FOURTH_ST._ELEMENTARY">DistrictSchool!#REF!</definedName>
    <definedName name="SHADEVILLE_ELEMENTARY_SCHOOL">DistrictSchool!#REF!</definedName>
    <definedName name="SHADOWLAWN_ELEMENTARY_SCHOOL">DistrictSchool!#REF!</definedName>
    <definedName name="SHADY_HILL_ELEMENTARY_SCHOOL">DistrictSchool!#REF!</definedName>
    <definedName name="SHADY_HILLS_ELEMENTARY_SCHOOL">DistrictSchool!#REF!</definedName>
    <definedName name="SHALIMAR_ELEMENTARY_SCHOOL">DistrictSchool!#REF!</definedName>
    <definedName name="SHAW_ELEMENTARY_SCHOOL">DistrictSchool!#REF!</definedName>
    <definedName name="SHEEHY_ELEMENTARY_SCHOOL">DistrictSchool!#REF!</definedName>
    <definedName name="SHEELER_HIGH_CHARTER">DistrictSchool!#REF!</definedName>
    <definedName name="SHELLEY_S._BOONE_MIDDLE_SCHOOL">DistrictSchool!#REF!</definedName>
    <definedName name="SHENANDOAH_ELEMENTARY">DistrictSchool!#REF!</definedName>
    <definedName name="SHENANDOAH_ELEMENTARY_SCHOOL">DistrictSchool!#REF!</definedName>
    <definedName name="SHENANDOAH_MIDDLE_SCHOOL">DistrictSchool!#REF!</definedName>
    <definedName name="SHERIDAN_HILLS_ELEMENTARY_SCHOOL">DistrictSchool!#REF!</definedName>
    <definedName name="SHERIDAN_PARK_ELEMENTARY_SCHOOL">DistrictSchool!#REF!</definedName>
    <definedName name="SHERIDAN_TECHNICAL_COLLEGE">DistrictSchool!#REF!</definedName>
    <definedName name="SHERIFF_S_DETENTION_CENTER">DistrictSchool!#REF!</definedName>
    <definedName name="SHERWOOD_ELEMENTARY_SCHOOL">DistrictSchool!#REF!</definedName>
    <definedName name="SHIELDS_MIDDLE_SCHOOL">DistrictSchool!#REF!</definedName>
    <definedName name="SHINGLE_CREEK_ELEMENTARY">DistrictSchool!#REF!</definedName>
    <definedName name="SHOAL_RIVER_MIDDLE_SCHOOL">DistrictSchool!#REF!</definedName>
    <definedName name="SHORE_ACRES_ELEMENTARY_SCHOOL">DistrictSchool!#REF!</definedName>
    <definedName name="SHORE_ELEMENTARY_MAGNET_SCHOOL">DistrictSchool!#REF!</definedName>
    <definedName name="SIATECH_AT_GAINESVILLE">DistrictSchool!#REF!</definedName>
    <definedName name="SICKLES_HIGH_SCHOOL">DistrictSchool!#REF!</definedName>
    <definedName name="SIDNEY_LANIER_CENTER">DistrictSchool!#REF!</definedName>
    <definedName name="SIGSBEE_CHARTER_SCHOOL">DistrictSchool!#REF!</definedName>
    <definedName name="SILVER_BLUFF_ELEMENTARY_SCHOOL">DistrictSchool!#REF!</definedName>
    <definedName name="SILVER_LAKES_ELEMENTARY_SCHOOL">DistrictSchool!#REF!</definedName>
    <definedName name="SILVER_LAKES_MIDDLE_SCHOOL">DistrictSchool!#REF!</definedName>
    <definedName name="SILVER_PALMS_ELEMENTARY_SCHOOL">DistrictSchool!#REF!</definedName>
    <definedName name="SILVER_PINES_ACADEMY_K_12_LEARNING_CENTER">DistrictSchool!#REF!</definedName>
    <definedName name="SILVER_RIDGE_ELEMENTARY_SCHOOL">DistrictSchool!#REF!</definedName>
    <definedName name="SILVER_RIVER_MENTORING_AND_INSTRUCTION">DistrictSchool!#REF!</definedName>
    <definedName name="SILVER_SANDS_EXCEP._CHILDREN">DistrictSchool!#REF!</definedName>
    <definedName name="SILVER_SANDS_MIDDLE_SCHOOL">DistrictSchool!#REF!</definedName>
    <definedName name="SILVER_SHORES_ELEMENTARY_SCHOOL">DistrictSchool!#REF!</definedName>
    <definedName name="SILVER_TRAIL_MIDDLE_SCHOOL">DistrictSchool!#REF!</definedName>
    <definedName name="SIMMONS_CAREER_CENTER">DistrictSchool!#REF!</definedName>
    <definedName name="SIMMONS_EXCEPTIONAL_CENTER">DistrictSchool!#REF!</definedName>
    <definedName name="SIMON_YOUTH_FOUND_ACAD_AT_OUTLET_MKTPLCE">DistrictSchool!#REF!</definedName>
    <definedName name="SIX_MILE_CHARTER_ACADEMY">DistrictSchool!#REF!</definedName>
    <definedName name="SKY_ACADEMY_ENGLEWOOD">DistrictSchool!#REF!</definedName>
    <definedName name="SKY_ACADEMY_VENICE">DistrictSchool!#REF!</definedName>
    <definedName name="SKYCREST_ELEMENTARY_SCHOOL">DistrictSchool!#REF!</definedName>
    <definedName name="SKYLINE_ELEMENTARY_SCHOOL">DistrictSchool!#REF!</definedName>
    <definedName name="SKYVIEW_ELEMENTARY_SCHOOL">DistrictSchool!#REF!</definedName>
    <definedName name="SLAM_ACADEMY_AT_APOLLO_BEACH">DistrictSchool!#REF!</definedName>
    <definedName name="SLAM_ACADEMY_HIGH_SCHOOL_NORTH_CAMPUS">DistrictSchool!#REF!</definedName>
    <definedName name="SLAM_ACADEMY_HIGH_SCHOOL_PALM_BEACH">DistrictSchool!#REF!</definedName>
    <definedName name="SLAM_ACADEMY_TAMPA_ELEMENTARY">DistrictSchool!#REF!</definedName>
    <definedName name="SLAM_BOCA">DistrictSchool!#REF!</definedName>
    <definedName name="SLEEPY_HILL_ELEMENTARY_SCHOOL">DistrictSchool!#REF!</definedName>
    <definedName name="SLEEPY_HILL_MIDDLE_SCHOOL">DistrictSchool!#REF!</definedName>
    <definedName name="SLIGH_MIDDLE_SCHOOL">DistrictSchool!#REF!</definedName>
    <definedName name="SMART_POPE_LIVINGSTON_ELEMENTARY">DistrictSchool!#REF!</definedName>
    <definedName name="SNAPPER_CREEK_ELEMENTARY_SCHOOL">DistrictSchool!#REF!</definedName>
    <definedName name="SNEADS_ELEMENTARY_SCHOOL">DistrictSchool!#REF!</definedName>
    <definedName name="SNEADS_HIGH_SCHOOL">DistrictSchool!#REF!</definedName>
    <definedName name="SOCRUM_ELEMENTARY_SCHOOL">DistrictSchool!#REF!</definedName>
    <definedName name="SOMERSET_ACADEMY">DistrictSchool!#REF!</definedName>
    <definedName name="SOMERSET_ACADEMY_BAY">DistrictSchool!#REF!</definedName>
    <definedName name="SOMERSET_ACADEMY_BAY_MIDDLE_SCHOOL">DistrictSchool!#REF!</definedName>
    <definedName name="SOMERSET_ACADEMY_BETHANY">DistrictSchool!#REF!</definedName>
    <definedName name="SOMERSET_ACADEMY_BOCA_EAST">DistrictSchool!#REF!</definedName>
    <definedName name="SOMERSET_ACADEMY_BOCA_MIDDLE_SCHOOL">DistrictSchool!#REF!</definedName>
    <definedName name="SOMERSET_ACADEMY_CANYONS_HIGH_SCHOOL">DistrictSchool!#REF!</definedName>
    <definedName name="SOMERSET_ACADEMY_CANYONS_MIDDLE_SCHOOL">DistrictSchool!#REF!</definedName>
    <definedName name="SOMERSET_ACADEMY_CHARTER_ELEMENTARY_SCHOOL__SOUTH_HOMESTEAD">DistrictSchool!#REF!</definedName>
    <definedName name="SOMERSET_ACADEMY_CHARTER_HIGH">DistrictSchool!#REF!</definedName>
    <definedName name="SOMERSET_ACADEMY_CHARTER_HIGH_SCHOOL">DistrictSchool!#REF!</definedName>
    <definedName name="SOMERSET_ACADEMY_CHARTER_HIGH_SCHOOL__SOUTH_HOMESTEAD">DistrictSchool!#REF!</definedName>
    <definedName name="SOMERSET_ACADEMY_CHARTER_HIGH_SCHOOL_MIRAMAR_CAMPUS">DistrictSchool!#REF!</definedName>
    <definedName name="SOMERSET_ACADEMY_CHARTER_MIDDLE_SCHOOL">DistrictSchool!#REF!</definedName>
    <definedName name="SOMERSET_ACADEMY_CHARTER_MIDDLE_SCHOOL__SOUTH_HOMESTEAD">DistrictSchool!#REF!</definedName>
    <definedName name="SOMERSET_ACADEMY_CHARTER_MIDDLE_SCHOOL_SOUTH_MIAMI_CAMPUS">DistrictSchool!#REF!</definedName>
    <definedName name="SOMERSET_ACADEMY_DAVIE_CHARTER_SCHOOL">DistrictSchool!#REF!</definedName>
    <definedName name="SOMERSET_ACADEMY_EAST_PREPARATORY">DistrictSchool!#REF!</definedName>
    <definedName name="SOMERSET_ACADEMY_ELEMENTARY__EAGLE_CAMPUS">DistrictSchool!#REF!</definedName>
    <definedName name="SOMERSET_ACADEMY_ELEMENTARY__MIRAMAR_CAMPUS">DistrictSchool!#REF!</definedName>
    <definedName name="SOMERSET_ACADEMY_ELEMENTARY_SCHOOL_SOUTH_MIAMI_CAMPUS">DistrictSchool!#REF!</definedName>
    <definedName name="SOMERSET_ACADEMY_ELEMENTARY_SOUTH_CAMPUS">DistrictSchool!#REF!</definedName>
    <definedName name="SOMERSET_ACADEMY_HIGH">DistrictSchool!#REF!</definedName>
    <definedName name="SOMERSET_ACADEMY_HIGH_SCHOOL_DADE">DistrictSchool!#REF!</definedName>
    <definedName name="SOMERSET_ACADEMY_JFK_CHARTER_SCHOOL">DistrictSchool!#REF!</definedName>
    <definedName name="SOMERSET_ACADEMY_KENDALL">DistrictSchool!#REF!</definedName>
    <definedName name="SOMERSET_ACADEMY_KEY_CHARTER_HIGH_SCHOOL">DistrictSchool!#REF!</definedName>
    <definedName name="SOMERSET_ACADEMY_KEY_MIDDLE_SCHOOL">DistrictSchool!#REF!</definedName>
    <definedName name="SOMERSET_ACADEMY_LAKES">DistrictSchool!#REF!</definedName>
    <definedName name="SOMERSET_ACADEMY_MIDDLE__EAGLE_CAMPUS">DistrictSchool!#REF!</definedName>
    <definedName name="SOMERSET_ACADEMY_MIDDLE__MIRAMAR_CAMPUS">DistrictSchool!#REF!</definedName>
    <definedName name="SOMERSET_ACADEMY_MIDDLE_SCHOOL">DistrictSchool!#REF!</definedName>
    <definedName name="SOMERSET_ACADEMY_MIDDLE_SCHOOL___SUNSET">DistrictSchool!#REF!</definedName>
    <definedName name="SOMERSET_ACADEMY_MIRAMAR_SOUTH">DistrictSchool!#REF!</definedName>
    <definedName name="SOMERSET_ACADEMY_OF_THE_ARTS">DistrictSchool!#REF!</definedName>
    <definedName name="SOMERSET_ACADEMY_PALMS_PERFORMING_ARTS_ACADEMY">DistrictSchool!#REF!</definedName>
    <definedName name="SOMERSET_ACADEMY_POMPANO__K_5">DistrictSchool!#REF!</definedName>
    <definedName name="SOMERSET_ACADEMY_RIVERSIDE">DistrictSchool!#REF!</definedName>
    <definedName name="SOMERSET_ACADEMY_RIVERSIDE_CHARTER_MIDDLE_SCHOOL">DistrictSchool!#REF!</definedName>
    <definedName name="SOMERSET_ACADEMY_SILVER_PALMS">DistrictSchool!#REF!</definedName>
    <definedName name="SOMERSET_ACADEMY_SILVER_PALMS_AT_PRINCETON">DistrictSchool!#REF!</definedName>
    <definedName name="SOMERSET_ACADEMY_ST._LUCIE">DistrictSchool!#REF!</definedName>
    <definedName name="SOMERSET_ACADEMY_SUNSET">DistrictSchool!#REF!</definedName>
    <definedName name="SOMERSET_ACADEMY_SUNSET_HIGH_SCHOOL">DistrictSchool!#REF!</definedName>
    <definedName name="SOMERSET_ACADEMY_VILLAGE_CHARTER_MIDDLE_SCHOOL">DistrictSchool!#REF!</definedName>
    <definedName name="SOMERSET_ACADEMY_WELLINGTON_HIGH_SCHOOL">DistrictSchool!#REF!</definedName>
    <definedName name="SOMERSET_ARTS_ACADEMY">DistrictSchool!#REF!</definedName>
    <definedName name="SOMERSET_ARTS_CONSERVATORY">DistrictSchool!#REF!</definedName>
    <definedName name="SOMERSET_COLLEGE_PREPARATORY_ACADEMY">DistrictSchool!#REF!</definedName>
    <definedName name="SOMERSET_DELTA_ACADEMY">DistrictSchool!#REF!</definedName>
    <definedName name="SOMERSET_GABLES_ACADEMY">DistrictSchool!#REF!</definedName>
    <definedName name="SOMERSET_ISLAND_PREP">DistrictSchool!#REF!</definedName>
    <definedName name="SOMERSET_LAKESIDE_HIGH_SCHOOL">DistrictSchool!#REF!</definedName>
    <definedName name="SOMERSET_NEIGHBORHOOD_SCHOOL">DistrictSchool!#REF!</definedName>
    <definedName name="SOMERSET_OAKS_ACADEMY">DistrictSchool!#REF!</definedName>
    <definedName name="SOMERSET_PALMS_ACADEMY">DistrictSchool!#REF!</definedName>
    <definedName name="SOMERSET_PARKLAND_ACADEMY">DistrictSchool!#REF!</definedName>
    <definedName name="SOMERSET_PINES_ACADEMY">DistrictSchool!#REF!</definedName>
    <definedName name="SOMERSET_PREP_ACADEMY_MIDDLE_HOMESTEAD">DistrictSchool!#REF!</definedName>
    <definedName name="SOMERSET_PREPARATORY_ACADEMY_CHARTER_HIGH_AT_NORTH_LAUDERDALE">DistrictSchool!#REF!</definedName>
    <definedName name="SOMERSET_PREPARATORY_ACADEMY_CHARTER_SCHOOL_AT_NORTH_LAUDERDALE">DistrictSchool!#REF!</definedName>
    <definedName name="SOMERSET_PREPARATORY_ACADEMY_HIGH_SCHOOL_HOMESTEAD">DistrictSchool!#REF!</definedName>
    <definedName name="SOMERSET_PREPARATORY_ACADEMY_SUNSET">DistrictSchool!#REF!</definedName>
    <definedName name="SOMERSET_PREPARATORY_CHARTER_MIDDLE_SCHOOL">DistrictSchool!#REF!</definedName>
    <definedName name="SOMERSET_PREPATORY_ACADEMY___HOMESTEAD">DistrictSchool!#REF!</definedName>
    <definedName name="SOMERSET_VILLAGE_ACADEMY">DistrictSchool!#REF!</definedName>
    <definedName name="SORRENTO_ELEMENTARY">DistrictSchool!#REF!</definedName>
    <definedName name="SOUTH_AREA_ALTERNATIVE_LEARNING_CENTER">DistrictSchool!#REF!</definedName>
    <definedName name="SOUTH_AREA_SECONDARY_INTENSIVE_TRANSITION_PROGRAM">DistrictSchool!#REF!</definedName>
    <definedName name="SOUTH_BROWARD_HIGH_SCHOOL">DistrictSchool!#REF!</definedName>
    <definedName name="SOUTH_BROWARD_MONTESSORI_CHARTER_SCHOOL">DistrictSchool!#REF!</definedName>
    <definedName name="SOUTH_COUNTY_CAREER_CENTER">DistrictSchool!#REF!</definedName>
    <definedName name="SOUTH_CREEK_MIDDLE">DistrictSchool!#REF!</definedName>
    <definedName name="SOUTH_DADE_MIDDLE_SCHOOL">DistrictSchool!#REF!</definedName>
    <definedName name="SOUTH_DADE_SENIOR_HIGH_SCHOOL">DistrictSchool!#REF!</definedName>
    <definedName name="SOUTH_DADE_TECHNICAL_COLLEGE">DistrictSchool!#REF!</definedName>
    <definedName name="SOUTH_DAYTONA_ELEMENTARY_SCHOOL">DistrictSchool!#REF!</definedName>
    <definedName name="SOUTH_ELEMENTARY_SCHOOL">DistrictSchool!#REF!</definedName>
    <definedName name="SOUTH_FLORIDA_AUTISM_CHARTER_SCHOOL_INC">DistrictSchool!#REF!</definedName>
    <definedName name="SOUTH_FORK_HIGH_SCHOOL">DistrictSchool!#REF!</definedName>
    <definedName name="SOUTH_FORT_MYERS_HIGH_SCHOOL">DistrictSchool!#REF!</definedName>
    <definedName name="SOUTH_GRADE_ELEMENTARY_SCHOOL">DistrictSchool!#REF!</definedName>
    <definedName name="SOUTH_HIALEAH_ELEMENTARY_SCHOOL">DistrictSchool!#REF!</definedName>
    <definedName name="SOUTH_LAKE_ELEMENTARY">DistrictSchool!#REF!</definedName>
    <definedName name="SOUTH_LAKE_HIGH_SCHOOL">DistrictSchool!#REF!</definedName>
    <definedName name="SOUTH_MCKEEL_ACADEMY">DistrictSchool!#REF!</definedName>
    <definedName name="SOUTH_MIAMI_HEIGHTS_ELEMENTARY">DistrictSchool!#REF!</definedName>
    <definedName name="SOUTH_MIAMI_K_8_CENTER">DistrictSchool!#REF!</definedName>
    <definedName name="SOUTH_MIAMI_MIDDLE_SCHOOL">DistrictSchool!#REF!</definedName>
    <definedName name="SOUTH_MIAMI_SENIOR_HIGH_SCHOOL">DistrictSchool!#REF!</definedName>
    <definedName name="SOUTH_OCALA_ELEMENTARY_SCHOOL">DistrictSchool!#REF!</definedName>
    <definedName name="SOUTH_OLIVE_ELEMENTARY_SCHOOL">DistrictSchool!#REF!</definedName>
    <definedName name="SOUTH_PLANTATION_HIGH_SCHOOL">DistrictSchool!#REF!</definedName>
    <definedName name="SOUTH_POINT_SCHOLARS_ACADEMY">DistrictSchool!#REF!</definedName>
    <definedName name="SOUTH_SEMINOLE_MIDDLE_SCHOOL">DistrictSchool!#REF!</definedName>
    <definedName name="SOUTH_SUMTER_HIGH_SCHOOL">DistrictSchool!#REF!</definedName>
    <definedName name="SOUTH_SUMTER_MIDDLE_SCHOOL">DistrictSchool!#REF!</definedName>
    <definedName name="SOUTH_TECH_ACADEMY">DistrictSchool!#REF!</definedName>
    <definedName name="SOUTH_TECH_PREPARATORY_ACADEMY">DistrictSchool!#REF!</definedName>
    <definedName name="SOUTH_TECHNICAL_ADULT_EDUCATION">DistrictSchool!#REF!</definedName>
    <definedName name="SOUTH_WALTON_HIGH_SCHOOL">DistrictSchool!#REF!</definedName>
    <definedName name="SOUTH_WOODS_ELEMENTARY_SCHOOL">DistrictSchool!#REF!</definedName>
    <definedName name="SOUTHEAST_HIGH_SCHOOL">DistrictSchool!#REF!</definedName>
    <definedName name="SOUTHERN_OAK_ELEMENTARY_SCHOOL">DistrictSchool!#REF!</definedName>
    <definedName name="SOUTHERN_OAKS_MIDDLE_SCHOOL">DistrictSchool!#REF!</definedName>
    <definedName name="SOUTHPORT_ELEMENTARY_SCHOOL">DistrictSchool!#REF!</definedName>
    <definedName name="SOUTHPORT_MIDDLE_SCHOOL">DistrictSchool!#REF!</definedName>
    <definedName name="SOUTHSHORE_CHARTER_ACADEMY">DistrictSchool!#REF!</definedName>
    <definedName name="SOUTHSIDE_ELEMENTARY_SCHOOL">DistrictSchool!#REF!</definedName>
    <definedName name="SOUTHSIDE_ESTATES_ELEMENTARY_SCHOOL">DistrictSchool!#REF!</definedName>
    <definedName name="SOUTHSIDE_MIDDLE_SCHOOL">DistrictSchool!#REF!</definedName>
    <definedName name="SOUTHSIDE_PREPARATORY_ACADEMY">DistrictSchool!#REF!</definedName>
    <definedName name="SOUTHSIDE_PRIMARY_SCHOOL">DistrictSchool!#REF!</definedName>
    <definedName name="SOUTHWEST_ELEMENTARY_SCHOOL">DistrictSchool!#REF!</definedName>
    <definedName name="SOUTHWEST_FLORIDA_JUVENILE_DETENTION_CENTER">DistrictSchool!#REF!</definedName>
    <definedName name="SOUTHWEST_FLORIDA_PUBLIC_SERVICE_ACADEMY">DistrictSchool!#REF!</definedName>
    <definedName name="SOUTHWEST_MIAMI_ADULT___COMMUNITY_EDUCATION_CENTER">DistrictSchool!#REF!</definedName>
    <definedName name="SOUTHWEST_MIAMI_SENIOR_HIGH">DistrictSchool!#REF!</definedName>
    <definedName name="SOUTHWEST_MIDDLE">DistrictSchool!#REF!</definedName>
    <definedName name="SOUTHWEST_MIDDLE_SCHOOL">DistrictSchool!#REF!</definedName>
    <definedName name="SOUTHWESTERN_MIDDLE_SCHOOL">DistrictSchool!#REF!</definedName>
    <definedName name="SOUTHWOOD_ELEMENTARY">DistrictSchool!#REF!</definedName>
    <definedName name="SOUTHWOOD_MIDDLE_SCHOOL">DistrictSchool!#REF!</definedName>
    <definedName name="SPACE_COAST_JUNIOR_SENIOR_HIGH_SCHOOL">DistrictSchool!#REF!</definedName>
    <definedName name="SPANISH_LAKE_ELEMENTARY_SCHOOL">DistrictSchool!#REF!</definedName>
    <definedName name="SPANISH_RIVER_COMMUNITY_HIGH_SCHOOL">DistrictSchool!#REF!</definedName>
    <definedName name="SPARR_ELEMENTARY_SCHOOL">DistrictSchool!#REF!</definedName>
    <definedName name="SPECTRUM_ACADEMY">DistrictSchool!#REF!</definedName>
    <definedName name="SPESSARD_L._HOLLAND_ELEMENTARY_SCHOOL">DistrictSchool!#REF!</definedName>
    <definedName name="SPESSARD_L_HOLLAND_ELEMENTARY">DistrictSchool!#REF!</definedName>
    <definedName name="SPIRIT_ELEMENTARY_SCHOOL">DistrictSchool!#REF!</definedName>
    <definedName name="SPOOK_HILL_ELEMENTARY_SCHOOL">DistrictSchool!#REF!</definedName>
    <definedName name="SPORTS_LEADERSHIP_AND_MANAGEMENT__SLAM__CHARTER_MIDDLE_SCHOOL">DistrictSchool!#REF!</definedName>
    <definedName name="SPORTS_LEADERSHIP_AND_MANAGEMENT__SLAM__MIDDLE_SCHOOL___NORTH_CAMPUS">DistrictSchool!#REF!</definedName>
    <definedName name="SPORTS_LEADERSHIP_AND_MANAGEMENT__SLAM__MIDDLE_SCHOOL_PALM_BEACH">DistrictSchool!#REF!</definedName>
    <definedName name="SPORTS_LEADERSHIP_AND_MANAGEMENT_ACADEMY__TAMPA">DistrictSchool!#REF!</definedName>
    <definedName name="SPORTS_LEADERSHIP_ARTS_MANAGEMENT__SLAM">DistrictSchool!#REF!</definedName>
    <definedName name="SPORTS_LEADERSHIP_ARTS_MANAGEMENT_CHARTER_HIGH_SCHOOL">DistrictSchool!#REF!</definedName>
    <definedName name="SPOTO_HIGH_SCHOOL">DistrictSchool!#REF!</definedName>
    <definedName name="SPRING_CREEK_CHARTER_SCHOOL">DistrictSchool!#REF!</definedName>
    <definedName name="SPRING_CREEK_ELEMENTARY_SCHOOL">DistrictSchool!#REF!</definedName>
    <definedName name="SPRING_HILL_ELEMENTARY_SCHOOL">DistrictSchool!#REF!</definedName>
    <definedName name="SPRING_LAKE_ELEMENTARY">DistrictSchool!#REF!</definedName>
    <definedName name="SPRING_LAKE_ELEMENTARY_SCHOOL">DistrictSchool!#REF!</definedName>
    <definedName name="SPRING_PARK_ELEMENTARY_SCHOOL">DistrictSchool!#REF!</definedName>
    <definedName name="SPRINGFIELD_MIDDLE_SCHOOL">DistrictSchool!#REF!</definedName>
    <definedName name="SPRINGHEAD_ELEMENTARY_SCHOOL">DistrictSchool!#REF!</definedName>
    <definedName name="SPRINGVIEW_ELEMENTARY_SCHOOL">DistrictSchool!#REF!</definedName>
    <definedName name="SPRINGWOOD_ELEMENTARY_SCHOOL">DistrictSchool!#REF!</definedName>
    <definedName name="SPRUCE_CREEK_ELEMENTARY_SCHOOL">DistrictSchool!#REF!</definedName>
    <definedName name="SPRUCE_CREEK_HIGH_SCHOOL">DistrictSchool!#REF!</definedName>
    <definedName name="SRMI___RENAISSANCE_CENTER">DistrictSchool!#REF!</definedName>
    <definedName name="ST._ANDREW_SCHOOL_AT_OAKLAND_TERRACE">DistrictSchool!#REF!</definedName>
    <definedName name="ST._AUGUSTINE_HIGH_SCHOOL">DistrictSchool!#REF!</definedName>
    <definedName name="ST._AUGUSTINE_PUBLIC_MONTESSORI_SCHOOL__SAPMS">DistrictSchool!#REF!</definedName>
    <definedName name="ST._CLOUD_ELEMENTARY_SCHOOL">DistrictSchool!#REF!</definedName>
    <definedName name="ST._CLOUD_HIGH_SCHOOL">DistrictSchool!#REF!</definedName>
    <definedName name="ST._CLOUD_MIDDLE_SCHOOL">DistrictSchool!#REF!</definedName>
    <definedName name="ST._JOHNS">'County_School Lookup'!$BC$2:$BC$548</definedName>
    <definedName name="ST._JOHNS_COMMUNITY_CAMPUS">DistrictSchool!#REF!</definedName>
    <definedName name="ST._JOHNS_COUNTY_JAIL__DJJ">DistrictSchool!#REF!</definedName>
    <definedName name="ST._JOHNS_DISTRICT_OFFICE">DistrictSchool!#REF!</definedName>
    <definedName name="ST._JOHNS_TECHNICAL_HIGH_SCHOOL">DistrictSchool!#REF!</definedName>
    <definedName name="ST._JOHNS_VIRTUAL_FRANCHISE">DistrictSchool!#REF!</definedName>
    <definedName name="ST._JOHNS_VIRTUAL_INSTRUCTION_PROGRAM_K_8">DistrictSchool!#REF!</definedName>
    <definedName name="ST._JOHNS_VIRTUAL_INSTRUCTIONAL_PROGRAM">DistrictSchool!#REF!</definedName>
    <definedName name="ST._LUCIE">'County_School Lookup'!$BD$2:$BD$548</definedName>
    <definedName name="ST._LUCIE_DETENTION_CENTER">DistrictSchool!#REF!</definedName>
    <definedName name="ST._LUCIE_DISTRICT_OFFICE">DistrictSchool!#REF!</definedName>
    <definedName name="ST._LUCIE_ELEMENTARY_SCHOOL">DistrictSchool!#REF!</definedName>
    <definedName name="ST._LUCIE_VIRTUAL_INSTRUCTION_PROGRAM">DistrictSchool!#REF!</definedName>
    <definedName name="ST._LUCIE_WEST_CENTENNIAL_HIGH">DistrictSchool!#REF!</definedName>
    <definedName name="ST._LUCIE_WEST_K_8_SCHOOL">DistrictSchool!#REF!</definedName>
    <definedName name="ST._PETER_S_ACADEMY">DistrictSchool!#REF!</definedName>
    <definedName name="ST._PETERSBURG_COLLEGIATE_HIGH_SCHOOL">DistrictSchool!#REF!</definedName>
    <definedName name="ST._PETERSBURG_COLLEGIATE_HIGH_SCHOOL__NORTH_PINELLAS">DistrictSchool!#REF!</definedName>
    <definedName name="ST._PETERSBURG_COLLEGIATE_STEM_HIGH_SCHOOL">DistrictSchool!#REF!</definedName>
    <definedName name="ST._PETERSBURG_HIGH_SCHOOL">DistrictSchool!#REF!</definedName>
    <definedName name="ST_JOHNS_CLASSICAL_ACADEMY">DistrictSchool!#REF!</definedName>
    <definedName name="ST_JOHNS_COUNTY_JUVENILE_RESIDENTIAL">DistrictSchool!#REF!</definedName>
    <definedName name="ST_JOHNS_COUNTY_TRANSITION_PROGRAM">DistrictSchool!#REF!</definedName>
    <definedName name="ST_JOHNS_VIRTUAL_INSTRUCTION_PROGRAM">DistrictSchool!#REF!</definedName>
    <definedName name="ST_LUCIE_COUNTY_JAIL___ROCK_ROAD_ACADEMY">DistrictSchool!#REF!</definedName>
    <definedName name="STANLEY_SWITLIK_ELEMENTARY_SCHOOL">DistrictSchool!#REF!</definedName>
    <definedName name="STANTON_COLLEGE_PREPARATORY">DistrictSchool!#REF!</definedName>
    <definedName name="STANTON_WEIRSDALE_ELEMENTARY_SCHOOL">DistrictSchool!#REF!</definedName>
    <definedName name="STARKE_ELEMENTARY_SCHOOL">DistrictSchool!#REF!</definedName>
    <definedName name="STARKEY_ELEMENTARY_SCHOOL">DistrictSchool!#REF!</definedName>
    <definedName name="STARKEY_RANCH_K_8">DistrictSchool!#REF!</definedName>
    <definedName name="STARLIGHT_COVE_ELEMENTARY_SCHOOL">DistrictSchool!#REF!</definedName>
    <definedName name="STATE_COLLEGE_OF_FLA_COLLEGIATE_SCHOOL_VENICE">DistrictSchool!#REF!</definedName>
    <definedName name="STATE_COLLEGE_OF_FLORIDA_COLLEGIATE_SCHOOL">DistrictSchool!#REF!</definedName>
    <definedName name="STEINBRENNER_HIGH_SCHOOL">DistrictSchool!#REF!</definedName>
    <definedName name="STEINHATCHEE_SCHOOL">DistrictSchool!#REF!</definedName>
    <definedName name="STELLAR_LEADERSHIP_ACADEMY">DistrictSchool!#REF!</definedName>
    <definedName name="STENSTROM_ELEMENTARY_SCHOOL">DistrictSchool!#REF!</definedName>
    <definedName name="STEPHEN_FOSTER_ELEMENTARY_SCHOOL">DistrictSchool!#REF!</definedName>
    <definedName name="STERLING_PARK_ELEMENTARY_SCHOOL">DistrictSchool!#REF!</definedName>
    <definedName name="STEWART_MIDDLE_MAGNET_SCHOOL">DistrictSchool!#REF!</definedName>
    <definedName name="STEWART_STREET_ELEMENTARY_SCHOOL">DistrictSchool!#REF!</definedName>
    <definedName name="STEWART_TREATMENT_CENTER">DistrictSchool!#REF!</definedName>
    <definedName name="STIRLING_ELEMENTARY_SCHOOL">DistrictSchool!#REF!</definedName>
    <definedName name="STONE_LAKES_ELEMENTARY">DistrictSchool!#REF!</definedName>
    <definedName name="STONE_MAGNET_MIDDLE_SCHOOL">DistrictSchool!#REF!</definedName>
    <definedName name="STONEWYCK_ELEMENTARY">DistrictSchool!#REF!</definedName>
    <definedName name="STORM_GROVE_MIDDLE_SCHOOL">DistrictSchool!#REF!</definedName>
    <definedName name="STOWERS_ELEMENTARY_SCHOOL">DistrictSchool!#REF!</definedName>
    <definedName name="STRANAHAN_HIGH_SCHOOL">DistrictSchool!#REF!</definedName>
    <definedName name="STRAWBERRY_CREST_HIGH_SCHOOL">DistrictSchool!#REF!</definedName>
    <definedName name="STRIVE_ACADEMY">DistrictSchool!#REF!</definedName>
    <definedName name="STUART_LEARNING_CENTER">DistrictSchool!#REF!</definedName>
    <definedName name="STUART_MIDDLE_SCHOOL">DistrictSchool!#REF!</definedName>
    <definedName name="STUDENT_LEADERSHIP_ACADEMY">DistrictSchool!#REF!</definedName>
    <definedName name="STUDENT_SERV._SPECIAL_PROGRAMS">DistrictSchool!#REF!</definedName>
    <definedName name="SUCCESS_ACADEMY">DistrictSchool!#REF!</definedName>
    <definedName name="SUCCESS_ACADEMY_AT_GHAZVINI_LEARNING_CENTER">DistrictSchool!#REF!</definedName>
    <definedName name="SUGAR_MILL_ELEMENTARY_SCHOOL">DistrictSchool!#REF!</definedName>
    <definedName name="SUGARLOAF_SCHOOL">DistrictSchool!#REF!</definedName>
    <definedName name="SULPHUR_SPRINGS_K_8_SCHOOL">DistrictSchool!#REF!</definedName>
    <definedName name="SUMMERFIELD_CROSSINGS_ELEMENTARY_SCHOOL">DistrictSchool!#REF!</definedName>
    <definedName name="SUMMERFIELD_ELEMENTARY_SCHOOL">DistrictSchool!#REF!</definedName>
    <definedName name="SUMMERLAKE_ELEMENTARY">DistrictSchool!#REF!</definedName>
    <definedName name="SUMMERS_ELEMENTARY_SCHOOL">DistrictSchool!#REF!</definedName>
    <definedName name="SUMMERVILLE_ADVANTAGE_ACADEMY">DistrictSchool!#REF!</definedName>
    <definedName name="SUMMIT_ACADEMY_CHARTER_SCHOOL">DistrictSchool!#REF!</definedName>
    <definedName name="SUMTER">'County_School Lookup'!$BH$2:$BH$548</definedName>
    <definedName name="SUMTER_COUNTY_ADULT_CENTER">DistrictSchool!#REF!</definedName>
    <definedName name="SUMTER_COUNTY_VIRTUAL_INSTRUCTION_PROGRAM">DistrictSchool!#REF!</definedName>
    <definedName name="SUMTER_DISTRICT_OFFICE">DistrictSchool!#REF!</definedName>
    <definedName name="SUMTER_PREP_ACADEMY">DistrictSchool!#REF!</definedName>
    <definedName name="SUMTER_VIRTUAL_FRANCHISE">DistrictSchool!#REF!</definedName>
    <definedName name="SUMTER_VIRTUAL_INSTRUCTION__COURSE_OFFERINGS">DistrictSchool!#REF!</definedName>
    <definedName name="SUN__N_LAKE_ELEMENTARY_SCHOOL">DistrictSchool!#REF!</definedName>
    <definedName name="SUN_BLAZE_ELEMENTARY">DistrictSchool!#REF!</definedName>
    <definedName name="SUNCOAST_COMMUNITY_HIGH_SCHOOL">DistrictSchool!#REF!</definedName>
    <definedName name="SUNCOAST_ELEMENTARY_SCHOOL">DistrictSchool!#REF!</definedName>
    <definedName name="SUNCOAST_POLYTECHNICAL_HIGH_SCHOOL">DistrictSchool!#REF!</definedName>
    <definedName name="SUNCOAST_SCHOOL_FOR_INNOVATIVE_STUDIES">DistrictSchool!#REF!</definedName>
    <definedName name="SUNCOAST_TECHNICAL_COLLEGE">DistrictSchool!#REF!</definedName>
    <definedName name="SUNCOAST_TECHNICAL_EDUCATIONAL_CENTER___EXTENSION_CAMPUS">DistrictSchool!#REF!</definedName>
    <definedName name="SUNCOAST_TECHNICAL_EDUCATIONAL_CENTER___MAIN_CAMPUS">DistrictSchool!#REF!</definedName>
    <definedName name="SUNED_HIGH_OF_SOUTH_BROWARD">DistrictSchool!#REF!</definedName>
    <definedName name="SUNED_HIGH_SCHOOL_OF_NORTH_BROWARD">DistrictSchool!#REF!</definedName>
    <definedName name="SUNFIRE_HIGH_SCHOOL">DistrictSchool!#REF!</definedName>
    <definedName name="SUNFIRE_HIGH_SCHOOL_OF_LEE_COUNTY">DistrictSchool!#REF!</definedName>
    <definedName name="SUNLAKE_ACADEMY_OF_MATH_AND_SCIENCES">DistrictSchool!#REF!</definedName>
    <definedName name="SUNLAKE_HIGH_ADULT_EDUCATION">DistrictSchool!#REF!</definedName>
    <definedName name="SUNLAKE_HIGH_SCHOOL">DistrictSchool!#REF!</definedName>
    <definedName name="SUNLAND_PARK_ACADEMY">DistrictSchool!#REF!</definedName>
    <definedName name="SUNRAY_ELEMENTARY_SCHOOL">DistrictSchool!#REF!</definedName>
    <definedName name="SUNRIDGE_ELEMENTARY">DistrictSchool!#REF!</definedName>
    <definedName name="SUNRIDGE_MIDDLE">DistrictSchool!#REF!</definedName>
    <definedName name="SUNRISE_ELEMENTARY">DistrictSchool!#REF!</definedName>
    <definedName name="SUNRISE_ELEMENTARY_SCHOOL">DistrictSchool!#REF!</definedName>
    <definedName name="SUNRISE_HIGH_SCHOOL">DistrictSchool!#REF!</definedName>
    <definedName name="SUNRISE_MIDDLE_SCHOOL">DistrictSchool!#REF!</definedName>
    <definedName name="SUNRISE_PARK_ELEMENTARY_SCHOOL">DistrictSchool!#REF!</definedName>
    <definedName name="SUNSET_ELEMENTARY_SCHOOL">DistrictSchool!#REF!</definedName>
    <definedName name="SUNSET_HILLS_ELEMENTARY_SCHOOL">DistrictSchool!#REF!</definedName>
    <definedName name="SUNSET_LAKES_ELEMENTARY_SCHOOL">DistrictSchool!#REF!</definedName>
    <definedName name="SUNSET_PALMS_ELEMENTARY_SCHOOL">DistrictSchool!#REF!</definedName>
    <definedName name="SUNSET_PARK_ELEMENTARY">DistrictSchool!#REF!</definedName>
    <definedName name="SUNSET_PARK_ELEMENTARY_SCHOOL">DistrictSchool!#REF!</definedName>
    <definedName name="SUNSHINE_ELEMENTARY">DistrictSchool!#REF!</definedName>
    <definedName name="SUNSHINE_ELEMENTARY_CHARTER_SCHOOL">DistrictSchool!#REF!</definedName>
    <definedName name="SUNSHINE_ELEMENTARY_SCHOOL">DistrictSchool!#REF!</definedName>
    <definedName name="SUNSHINE_HIGH_SCHOOL_GREATER_ORLANDO_CAMPUS">DistrictSchool!#REF!</definedName>
    <definedName name="SUNTREE_ELEMENTARY_SCHOOL">DistrictSchool!#REF!</definedName>
    <definedName name="SURFSIDE_ELEMENTARY_SCHOOL">DistrictSchool!#REF!</definedName>
    <definedName name="SURFSIDE_MIDDLE_SCHOOL">DistrictSchool!#REF!</definedName>
    <definedName name="SUSIE_E._TOLBERT_ELEMENTARY_SCHOOL">DistrictSchool!#REF!</definedName>
    <definedName name="SUTHERLAND_ELEMENTARY_SCHOOL">DistrictSchool!#REF!</definedName>
    <definedName name="SUWANNEE">'County_School Lookup'!$BI$2:$BI$548</definedName>
    <definedName name="SUWANNEE_DISTRICT_OFFICE">DistrictSchool!#REF!</definedName>
    <definedName name="SUWANNEE_HIGH_SCHOOL">DistrictSchool!#REF!</definedName>
    <definedName name="SUWANNEE_MIDDLE_SCHOOL">DistrictSchool!#REF!</definedName>
    <definedName name="SUWANNEE_OPPORTUNITY_SCHOOL">DistrictSchool!#REF!</definedName>
    <definedName name="SUWANNEE_PINEVIEW_ELEMENTARY">DistrictSchool!#REF!</definedName>
    <definedName name="SUWANNEE_RIVERSIDE_ELEMENTARY">DistrictSchool!#REF!</definedName>
    <definedName name="SUWANNEE_SPRINGCREST_ELEMENTARY">DistrictSchool!#REF!</definedName>
    <definedName name="SUWANNEE_VIRTUAL_FRANCHISE">DistrictSchool!#REF!</definedName>
    <definedName name="SUWANNEE_VIRTUAL_INSTRUCTION_PROGRAM">DistrictSchool!#REF!</definedName>
    <definedName name="SUWANNEE_VIRTUAL_SCHOOL">DistrictSchool!#REF!</definedName>
    <definedName name="SUWANNEE_VIRTUAL_SCHOOL_FLEX">DistrictSchool!#REF!</definedName>
    <definedName name="SW_FL_ADDICTION_SERVICES_THE_VINCE_SMITH_CENTER">DistrictSchool!#REF!</definedName>
    <definedName name="SWEETWATER_ELEMENTARY_SCHOOL">DistrictSchool!#REF!</definedName>
    <definedName name="SWIFT_CREEK_MIDDLE_SCHOOL">DistrictSchool!#REF!</definedName>
    <definedName name="SWIMMING_PEN_CREEK_ELEMENTARY_SCHOOL">DistrictSchool!#REF!</definedName>
    <definedName name="SWITZERLAND_POINT_MIDDLE_SCHOOL">DistrictSchool!#REF!</definedName>
    <definedName name="SYLVANIA_HEIGHTS_ELEMENTARY_SCHOOL">DistrictSchool!#REF!</definedName>
    <definedName name="SYMMES_ELEMENTARY_SCHOOL">DistrictSchool!#REF!</definedName>
    <definedName name="T._DEWITT_TAYLOR_MIDDLE_HIGH_SCHOOL">DistrictSchool!#REF!</definedName>
    <definedName name="T._R._JACKSON_PREK_CENTER">DistrictSchool!#REF!</definedName>
    <definedName name="TALLAHASSEE_CLASSICAL_SCHOOL">DistrictSchool!#REF!</definedName>
    <definedName name="TALLAHASSEE_SCHOOL_OF_MATH___SCIENCES">DistrictSchool!#REF!</definedName>
    <definedName name="TAMARAC_ELEMENTARY_SCHOOL">DistrictSchool!#REF!</definedName>
    <definedName name="TAMPA_BAY_BOULEVARD_ELEMENTARY_SCHOOL">DistrictSchool!#REF!</definedName>
    <definedName name="TAMPA_BAY_TECH_HIGH_SCHOOL">DistrictSchool!#REF!</definedName>
    <definedName name="TAMPA_HEIGHTS_ELEMENTARY_MAGNET">DistrictSchool!#REF!</definedName>
    <definedName name="TAMPA_PALMS_ELEMENTARY_SCHOOL">DistrictSchool!#REF!</definedName>
    <definedName name="TAMPA_RESIDENTIAL_FACILITY">DistrictSchool!#REF!</definedName>
    <definedName name="TANGELO_PARK_ELEMENTARY">DistrictSchool!#REF!</definedName>
    <definedName name="TANGLEWOOD_ELEMENTARY_SCHOOL">DistrictSchool!#REF!</definedName>
    <definedName name="TANTIE">DistrictSchool!#REF!</definedName>
    <definedName name="TAP_PK_BABIES">DistrictSchool!#REF!</definedName>
    <definedName name="TAPP_CHILD_CARE">DistrictSchool!#REF!</definedName>
    <definedName name="TAPP_CHILDCARE_CENTER">DistrictSchool!#REF!</definedName>
    <definedName name="TARA_ELEMENTARY_SCHOOL">DistrictSchool!#REF!</definedName>
    <definedName name="TARPON_SPRINGS_ELEMENTARY_SCHOOL">DistrictSchool!#REF!</definedName>
    <definedName name="TARPON_SPRINGS_FUNDAMENTAL_ELE">DistrictSchool!#REF!</definedName>
    <definedName name="TARPON_SPRINGS_HIGH_SCHOOL">DistrictSchool!#REF!</definedName>
    <definedName name="TARPON_SPRINGS_MIDDLE_SCHOOL">DistrictSchool!#REF!</definedName>
    <definedName name="TATUM_RIDGE_ELEMENTARY_SCHOOL">DistrictSchool!#REF!</definedName>
    <definedName name="TAVARES_ELEMENTARY_SCHOOL">DistrictSchool!#REF!</definedName>
    <definedName name="TAVARES_HIGH_SCHOOL">DistrictSchool!#REF!</definedName>
    <definedName name="TAVARES_MIDDLE_SCHOOL">DistrictSchool!#REF!</definedName>
    <definedName name="TAYLOR">'County_School Lookup'!$BJ$2:$BJ$548</definedName>
    <definedName name="TAYLOR_COUNTY_ELEMENTARY_SCHOOL">DistrictSchool!#REF!</definedName>
    <definedName name="TAYLOR_COUNTY_HIGH_SCHOOL">DistrictSchool!#REF!</definedName>
    <definedName name="TAYLOR_COUNTY_JAIL_SERVICES">DistrictSchool!#REF!</definedName>
    <definedName name="TAYLOR_COUNTY_MIDDLE_SCHOOL">DistrictSchool!#REF!</definedName>
    <definedName name="TAYLOR_COUNTY_PRE_K">DistrictSchool!#REF!</definedName>
    <definedName name="TAYLOR_COUNTY_PRIMARY_SCHOOL">DistrictSchool!#REF!</definedName>
    <definedName name="TAYLOR_DISTRICT_OFFICE">DistrictSchool!#REF!</definedName>
    <definedName name="TAYLOR_PAEC_K_12">DistrictSchool!#REF!</definedName>
    <definedName name="TAYLOR_RANCH_ELEMENTARY_SCHOOL">DistrictSchool!#REF!</definedName>
    <definedName name="TAYLOR_VIRTUAL_FRANCHISE">DistrictSchool!#REF!</definedName>
    <definedName name="TBD">DistrictSchool!#REF!</definedName>
    <definedName name="TEAGUE_MIDDLE_SCHOOL">DistrictSchool!#REF!</definedName>
    <definedName name="TEAM_SUCCESS_A_SCHOOL_OF_EXCELLENCE">DistrictSchool!#REF!</definedName>
    <definedName name="TEDDER_ELEMENTARY_SCHOOL">DistrictSchool!#REF!</definedName>
    <definedName name="TEEN_PAREN_PK_CHILD_CARE_PROGRAM">DistrictSchool!#REF!</definedName>
    <definedName name="TEEN_PARENT">DistrictSchool!#REF!</definedName>
    <definedName name="TEEN_PARENT_PK_CHILD_CARE_PROGRAM">DistrictSchool!#REF!</definedName>
    <definedName name="TEEN_PARENT_PROGRAM___PK">DistrictSchool!#REF!</definedName>
    <definedName name="TEEN_PARENT_PROGRAM_PK">DistrictSchool!#REF!</definedName>
    <definedName name="TEEN_PARENT_SERVICE_CENTER">DistrictSchool!#REF!</definedName>
    <definedName name="TEENAGE_PARENT_PROGRAM">DistrictSchool!#REF!</definedName>
    <definedName name="TEMPLE_TERRACE_ELEMENTARY_SCHOOL">DistrictSchool!#REF!</definedName>
    <definedName name="TENOROC_HIGH_SCHOOL">DistrictSchool!#REF!</definedName>
    <definedName name="TEQUESTA_TRACE_MIDDLE_SCHOOL">DistrictSchool!#REF!</definedName>
    <definedName name="TERRA_ENVIRONMENTAL_RESEARCH_INSTITUTE">DistrictSchool!#REF!</definedName>
    <definedName name="TERRACE_COMMUNITY_MIDDLE_SCHOOL">DistrictSchool!#REF!</definedName>
    <definedName name="TERRY_PARKER_HIGH_SCHOOL">DistrictSchool!#REF!</definedName>
    <definedName name="THACKER_AVENUE_ELEMENTARY_FOR_INTERNATIONAL_STUDIES">DistrictSchool!#REF!</definedName>
    <definedName name="THE_ACADEMY">DistrictSchool!#REF!</definedName>
    <definedName name="THE_ACADEMY_AT_LAKE_HILLS_SCHOOL__MASCOTTE">DistrictSchool!#REF!</definedName>
    <definedName name="THE_ACADEMY_AT_YOUTH_CARE_LANE">DistrictSchool!#REF!</definedName>
    <definedName name="THE_ALVA_SCHOOL">DistrictSchool!#REF!</definedName>
    <definedName name="THE_BEN_GAMLA_PREPARATORY_ACADEMY">DistrictSchool!#REF!</definedName>
    <definedName name="THE_BRIDGE_TO_SUCCESS_ACADEMY_AT_W_JACKSONVILLE">DistrictSchool!#REF!</definedName>
    <definedName name="THE_CHARTER_SCHOOL_AT_WATERSTONE">DistrictSchool!#REF!</definedName>
    <definedName name="THE_CHILDREN_S_READING_CENTER">DistrictSchool!#REF!</definedName>
    <definedName name="THE_CHILES_ACADEMY">DistrictSchool!#REF!</definedName>
    <definedName name="THE_COLLABORATORY_PREPARATORY_ACADEMY">DistrictSchool!#REF!</definedName>
    <definedName name="THE_CONSERVATORY_SCHOOL_AT_NORTH_PALM_BEACH">DistrictSchool!#REF!</definedName>
    <definedName name="THE_DOVE__DEVELOPING_OPPORTUNITIES_THRU_VOC._ED.">DistrictSchool!#REF!</definedName>
    <definedName name="THE_EINSTEIN_SCHOOL__INC.">DistrictSchool!#REF!</definedName>
    <definedName name="THE_ENGLISH_CENTER">DistrictSchool!#REF!</definedName>
    <definedName name="THE_FLORIDA_CENTER_FOR_CHILD_AND_FAMILY_DEVELOPMENT">DistrictSchool!#REF!</definedName>
    <definedName name="THE_HOPE_ACADEMY_FOR_AUTISM">DistrictSchool!#REF!</definedName>
    <definedName name="THE_HOPE_CHARTER_CENTER_FOR_AUTISM">DistrictSchool!#REF!</definedName>
    <definedName name="THE_ISLAND_SCHOOL">DistrictSchool!#REF!</definedName>
    <definedName name="THE_LEARNING_ACADEMY_AT_THE_ELS_CENTER_OF_EXCELLENCE">DistrictSchool!#REF!</definedName>
    <definedName name="THE_LEARNING_CENTER_AT_THE_ELS_CENTER_OF_EXCELLENCE">DistrictSchool!#REF!</definedName>
    <definedName name="THE_ONE_ROOM_SCHOOL_HOUSE_PROJECT">DistrictSchool!#REF!</definedName>
    <definedName name="THE_PACE_PROGRAM">DistrictSchool!#REF!</definedName>
    <definedName name="THE_PEMBROKE_PINES_FLORIDA">DistrictSchool!#REF!</definedName>
    <definedName name="THE_PHOENIX_PROGRAM_IMMOKALEE">DistrictSchool!#REF!</definedName>
    <definedName name="THE_PHOENIX_PROGRAM_NAPLES">DistrictSchool!#REF!</definedName>
    <definedName name="THE_PORT_ACADEMY">DistrictSchool!#REF!</definedName>
    <definedName name="THE_QUEST_CENTER">DistrictSchool!#REF!</definedName>
    <definedName name="THE_READING_EDGE_ACADEMY">DistrictSchool!#REF!</definedName>
    <definedName name="THE_SANIBEL_SCHOOL">DistrictSchool!#REF!</definedName>
    <definedName name="THE_SCHOOL_OF_ARTS___SCIENCES_CENTRE">DistrictSchool!#REF!</definedName>
    <definedName name="THE_SCHOOL_OF_ARTS_AND_SCIENCES__ON_THOMASVILLE">DistrictSchool!#REF!</definedName>
    <definedName name="THE_SEED_SCHOOL_OF_MIAMI">DistrictSchool!#REF!</definedName>
    <definedName name="THE_SPRING">DistrictSchool!#REF!</definedName>
    <definedName name="THE_VILLAGES_ELEMENTARY_OF_LADY_LAKE_SCHOOL">DistrictSchool!#REF!</definedName>
    <definedName name="THE_WEBSTER_SCHOOL">DistrictSchool!#REF!</definedName>
    <definedName name="THENA_CROWDER_EARLY_CHILDHOOD_DIAGNOSTIC_SPECIAL_EDUCATION_CENTER">DistrictSchool!#REF!</definedName>
    <definedName name="THEODORE_R._AND_THELMA_A._GIBSON_CHARTER_SCHOOL">DistrictSchool!#REF!</definedName>
    <definedName name="THEODORE_ROOSEVELT_ELEMENTARY_SCHOOL">DistrictSchool!#REF!</definedName>
    <definedName name="THERAPEUTIC_LEARNING_CENTER">DistrictSchool!#REF!</definedName>
    <definedName name="This_form_includes_3_sheets_for_CAPE_academy_registration">Instructions!$A$6</definedName>
    <definedName name="THOMAS_E._WEIGHTMAN_MIDDLE_SCHOOL">DistrictSchool!#REF!</definedName>
    <definedName name="THOMAS_JEFFERSON_ELEMENTARY">DistrictSchool!#REF!</definedName>
    <definedName name="THOMAS_JEFFERSON_MIDDLE_SCHOOL">DistrictSchool!#REF!</definedName>
    <definedName name="THOMAS_L_SIMS_MIDDLE_SCHOOL">DistrictSchool!#REF!</definedName>
    <definedName name="THOMPSON_ELEMENTARY">DistrictSchool!#REF!</definedName>
    <definedName name="THONOTOSASSA_ELEMENTARY_SCHOOL">DistrictSchool!#REF!</definedName>
    <definedName name="THORNEBROOKE_ELEMENTARY">DistrictSchool!#REF!</definedName>
    <definedName name="THREE_OAKS_ELEMENTARY_SCHOOL">DistrictSchool!#REF!</definedName>
    <definedName name="THREE_OAKS_MIDDLE_SCHOOL">DistrictSchool!#REF!</definedName>
    <definedName name="THREE_POINTS_ELEMENTARY">DistrictSchool!#REF!</definedName>
    <definedName name="THUNDERBOLT_ELEMENTARY_SCHOOL">DistrictSchool!#REF!</definedName>
    <definedName name="THURGOOD_MARSHALL_ELEMENTARY_SCHOOL">DistrictSchool!#REF!</definedName>
    <definedName name="THURGOOD_MARSHALL_FUNDAMENTAL">DistrictSchool!#REF!</definedName>
    <definedName name="TICE_ELEMENTARY_SCHOOL">DistrictSchool!#REF!</definedName>
    <definedName name="TIGER_ACADEMY">DistrictSchool!#REF!</definedName>
    <definedName name="TILDENVILLE_ELEMENTARY">DistrictSchool!#REF!</definedName>
    <definedName name="TIMBER_CREEK_HIGH">DistrictSchool!#REF!</definedName>
    <definedName name="TIMBER_LAKES_ELEMENTARY">DistrictSchool!#REF!</definedName>
    <definedName name="TIMBER_SPRINGS_MIDDLE">DistrictSchool!#REF!</definedName>
    <definedName name="TIMBER_TRACE_ELEMENTARY_SCHOOL">DistrictSchool!#REF!</definedName>
    <definedName name="TIMBERCREST_ELEMENTARY_SCHOOL">DistrictSchool!#REF!</definedName>
    <definedName name="TIMBERLIN_CREEK_ELEMENTARY_SCHOOL">DistrictSchool!#REF!</definedName>
    <definedName name="TIMUCUAN_ELEMENTARY_SCHOOL">DistrictSchool!#REF!</definedName>
    <definedName name="TINKER_K_8_SCHOOL">DistrictSchool!#REF!</definedName>
    <definedName name="TITLE_1_PART_A__PRIVATE_SCHOOOL_STUDENTS">DistrictSchool!#REF!</definedName>
    <definedName name="TITLE_I__PART_A_PRIVATE_SCHOOL_STUDENTS">DistrictSchool!#REF!</definedName>
    <definedName name="TITLE_I_MIGRANT_EDUCATION_PROGRAM">DistrictSchool!#REF!</definedName>
    <definedName name="TITUSVILLE_HIGH_SCHOOL">DistrictSchool!#REF!</definedName>
    <definedName name="TOCOI_CREEK_HIGH_SCHOOL">DistrictSchool!#REF!</definedName>
    <definedName name="TOHOPEKALIGA">DistrictSchool!#REF!</definedName>
    <definedName name="TOLEDO_BLADE_ELEMENTARY_SCHOOL">DistrictSchool!#REF!</definedName>
    <definedName name="TOM_P._HANEY_TECHNICAL_COLLEGE">DistrictSchool!#REF!</definedName>
    <definedName name="TOMLIN_MIDDLE_SCHOOL">DistrictSchool!#REF!</definedName>
    <definedName name="TOMLINSON_ADULT_LEARNING_CENTER">DistrictSchool!#REF!</definedName>
    <definedName name="TOMMIE_BARFIELD_ELEMENTARY_SCHOOL">DistrictSchool!#REF!</definedName>
    <definedName name="TOMMY_SMITH_ELEMENTARY_SCHOOL">DistrictSchool!#REF!</definedName>
    <definedName name="TOMOKA_ELEMENTARY_SCHOOL">DistrictSchool!#REF!</definedName>
    <definedName name="TORTUGA_PRESERVE_ELEMENTARY_SCHOOL">DistrictSchool!#REF!</definedName>
    <definedName name="TOUSSAINT_L_OUVERTURE_ELEMENTARY">DistrictSchool!#REF!</definedName>
    <definedName name="TOWN___COUNTRY_ELEMENTARY_SCHOOL">DistrictSchool!#REF!</definedName>
    <definedName name="TRADEWINDS_ELEMENTARY_SCHOOL">DistrictSchool!#REF!</definedName>
    <definedName name="TRADEWINDS_MIDDLE_SCHOOL">DistrictSchool!#REF!</definedName>
    <definedName name="TRADITION_PREPARATORY_HIGH_SCHOOL">DistrictSchool!#REF!</definedName>
    <definedName name="TRAFALGAR_ELEMENTARY_SCHOOL">DistrictSchool!#REF!</definedName>
    <definedName name="TRAFALGAR_MIDDLE_SCHOOL">DistrictSchool!#REF!</definedName>
    <definedName name="TRANSITION_SCHOOL">DistrictSchool!#REF!</definedName>
    <definedName name="TRAPNELL_ELEMENTARY_SCHOOL">DistrictSchool!#REF!</definedName>
    <definedName name="TREADWAY_ELEMENTARY_SCHOOL">DistrictSchool!#REF!</definedName>
    <definedName name="TREASURE_COAST_CLASSICAL_ACADEMY">DistrictSchool!#REF!</definedName>
    <definedName name="TREASURE_COAST_ELEMENTARY_SCHOOL">DistrictSchool!#REF!</definedName>
    <definedName name="TREASURE_COAST_HIGH_SCHOOL">DistrictSchool!#REF!</definedName>
    <definedName name="TREASURE_COAST_TECHNICAL_COLLEGE">DistrictSchool!#REF!</definedName>
    <definedName name="TREASURE_ISLAND_ELEMENTARY_SCHOOL">DistrictSchool!#REF!</definedName>
    <definedName name="TREASURE_VILLAGE_MONTESSORI_CHARTER_SCHOOL">DistrictSchool!#REF!</definedName>
    <definedName name="TREELINE_ELEMENTARY_SCHOOL">DistrictSchool!#REF!</definedName>
    <definedName name="TRENTON_ELEMENTARY_SCHOOL">DistrictSchool!#REF!</definedName>
    <definedName name="TRENTON_HIGH_SCHOOL">DistrictSchool!#REF!</definedName>
    <definedName name="TRIAD">DistrictSchool!#REF!</definedName>
    <definedName name="TRIANGLE_ELEMENTARY_SCHOOL">DistrictSchool!#REF!</definedName>
    <definedName name="TRINITY_ELEMENTARY_SCHOOL">DistrictSchool!#REF!</definedName>
    <definedName name="TRINITY_OAKS_ELEMENTARY_SCHOOL">DistrictSchool!#REF!</definedName>
    <definedName name="TRINITY_SCHOOL_FOR_CHILDREN">DistrictSchool!#REF!</definedName>
    <definedName name="TROPIC_ISLES_ELEMENTARY_SCHOOL">DistrictSchool!#REF!</definedName>
    <definedName name="TROPICAL_ELEMENTARY_SCHOOL">DistrictSchool!#REF!</definedName>
    <definedName name="TRUE_NORTH_CLASSICAL_ACADEMY">DistrictSchool!#REF!</definedName>
    <definedName name="TRUE_NORTH_CLASSICAL_ACADEMY_AT_DADELAND">DistrictSchool!#REF!</definedName>
    <definedName name="TRUE_NORTH_CLASSICAL_ACADEMY_AT_GATEWAY">DistrictSchool!#REF!</definedName>
    <definedName name="TRUE_NORTH_CLASSICAL_ACADEMY_EAST">DistrictSchool!#REF!</definedName>
    <definedName name="TRUE_NORTH_CLASSICAL_ACADEMY_HIGH_SCHOOL">DistrictSchool!#REF!</definedName>
    <definedName name="TURIE_T._SMALL_ELEMENTARY_SCHOOL">DistrictSchool!#REF!</definedName>
    <definedName name="TURKEY_CREEK_MIDDLE_SCHOOL">DistrictSchool!#REF!</definedName>
    <definedName name="TURNER_BARTELS_K_8_SCHOOL">DistrictSchool!#REF!</definedName>
    <definedName name="TURNER_GUILFORD_KNIGHT">DistrictSchool!#REF!</definedName>
    <definedName name="TURNING_POINTS_ACADEMY">DistrictSchool!#REF!</definedName>
    <definedName name="TUSKAWILLA_MIDDLE_SCHOOL">DistrictSchool!#REF!</definedName>
    <definedName name="TUTTLE_ELEMENTARY_SCHOOL">DistrictSchool!#REF!</definedName>
    <definedName name="TWIN_LAKES_ACADEMY_ELEMENTARY_SCHOOL">DistrictSchool!#REF!</definedName>
    <definedName name="TWIN_LAKES_ACADEMY_MIDDLE_SCHOOL">DistrictSchool!#REF!</definedName>
    <definedName name="TWIN_LAKES_ELEMENTARY_SCHOOL">DistrictSchool!#REF!</definedName>
    <definedName name="TYNDALL_ACADEMY">DistrictSchool!#REF!</definedName>
    <definedName name="TYNES_ELEMENTARY_SCHOOL">DistrictSchool!#REF!</definedName>
    <definedName name="TYRONE_MIDDLE_SCHOOL">DistrictSchool!#REF!</definedName>
    <definedName name="U._B._KINSEY_PALMVIEW_ELEMENTARY">DistrictSchool!#REF!</definedName>
    <definedName name="UCP_BAILES_COMMUNITY_ACADEMY">DistrictSchool!#REF!</definedName>
    <definedName name="UCP_DOWNTOWN_CHARTER">DistrictSchool!#REF!</definedName>
    <definedName name="UCP_EARLY_BEGINNINGS">DistrictSchool!#REF!</definedName>
    <definedName name="UCP_EAST_CHARTER">DistrictSchool!#REF!</definedName>
    <definedName name="UCP_OSCEOLA_CHARTER_SCHOOL">DistrictSchool!#REF!</definedName>
    <definedName name="UCP_PINE_HILLS_CHARTER">DistrictSchool!#REF!</definedName>
    <definedName name="UCP_SEMINOLE_CHILD_DEVELOPMENT">DistrictSchool!#REF!</definedName>
    <definedName name="UCP_TRANSITIONAL_LEARNING_ACADEMY_HIGH_CHARTER">DistrictSchool!#REF!</definedName>
    <definedName name="UCP_WEST_ORANGE_CHARTER">DistrictSchool!#REF!</definedName>
    <definedName name="UF_LAB_SCH_DISTRICT_OFFICE">DistrictSchool!#REF!</definedName>
    <definedName name="UMATILLA_ELEMENTARY_SCHOOL">DistrictSchool!#REF!</definedName>
    <definedName name="UMATILLA_HIGH_SCHOOL">DistrictSchool!#REF!</definedName>
    <definedName name="UMATILLA_MIDDLE_SCHOOL">DistrictSchool!#REF!</definedName>
    <definedName name="UNION">'County_School Lookup'!$BK$2:$BK$548</definedName>
    <definedName name="UNION_ACADEMY">DistrictSchool!#REF!</definedName>
    <definedName name="UNION_COUNTY_ADULT_HIGH_SCHOOL">DistrictSchool!#REF!</definedName>
    <definedName name="UNION_COUNTY_HIGH_SCHOOL">DistrictSchool!#REF!</definedName>
    <definedName name="UNION_COUNTY_VIRTUAL_INSTRUCTION_PROGRAM">DistrictSchool!#REF!</definedName>
    <definedName name="UNION_DISTRICT_OFFICE">DistrictSchool!#REF!</definedName>
    <definedName name="UNION_PARK_CHARTER_ACADEMY">DistrictSchool!#REF!</definedName>
    <definedName name="UNION_PARK_ELEMENTARY">DistrictSchool!#REF!</definedName>
    <definedName name="UNION_PARK_MIDDLE">DistrictSchool!#REF!</definedName>
    <definedName name="UNION_VIRTUAL_FRANCHISE">DistrictSchool!#REF!</definedName>
    <definedName name="UNION_VIRTUAL_INSTRUCTION__COURSE_OFFERINGS">DistrictSchool!#REF!</definedName>
    <definedName name="UNION_VIRTUAL_INSTRUCTION_PROGRAM__DISTRICT_PROVIDED">DistrictSchool!#REF!</definedName>
    <definedName name="UNIVERSAL_EDUCATION_CENTER">DistrictSchool!#REF!</definedName>
    <definedName name="UNIVERSITY_ACADEMY_SABL_INC">DistrictSchool!#REF!</definedName>
    <definedName name="UNIVERSITY_HIGH">DistrictSchool!#REF!</definedName>
    <definedName name="UNIVERSITY_HIGH_SCHOOL">DistrictSchool!#REF!</definedName>
    <definedName name="UNIVERSITY_PARK_ELEMENTARY_SCHOOL">DistrictSchool!#REF!</definedName>
    <definedName name="UNIVERSITY_PREPARATORY_ACADEMY_PALM_BEACH">DistrictSchool!#REF!</definedName>
    <definedName name="UPDATED_academy_name">'Name Update Reregistered'!$I$10</definedName>
    <definedName name="UPDATED_academy_name_2">Instructions!$E$20</definedName>
    <definedName name="UPPER_KEYS_ACADEMIC_CONNECTIONS_FOR_EXCELLENCE">DistrictSchool!#REF!</definedName>
    <definedName name="VALLEY_RIDGE_ACADEMY">DistrictSchool!#REF!</definedName>
    <definedName name="VALLEYVIEW_ELEMENTARY_SCHOOL">DistrictSchool!#REF!</definedName>
    <definedName name="VALRICO_ELEMENTARY_SCHOOL">DistrictSchool!#REF!</definedName>
    <definedName name="VALRICO_LAKE_ADVANTAGE_ACADEMY">DistrictSchool!#REF!</definedName>
    <definedName name="VAN_E._BLANTON_ELEMENTARY_SCHOOL">DistrictSchool!#REF!</definedName>
    <definedName name="VAN_R._BUTLER_ELEMENTARY_SCHOOL">DistrictSchool!#REF!</definedName>
    <definedName name="VANGUARD_HIGH_SCHOOL">DistrictSchool!#REF!</definedName>
    <definedName name="VARSITY_LAKES_MIDDLE_SCHOOL">DistrictSchool!#REF!</definedName>
    <definedName name="VENETIA_ELEMENTARY_SCHOOL">DistrictSchool!#REF!</definedName>
    <definedName name="VENICE_ELEMENTARY_SCHOOL">DistrictSchool!#REF!</definedName>
    <definedName name="VENICE_MIDDLE_SCHOOL">DistrictSchool!#REF!</definedName>
    <definedName name="VENICE_SENIOR_HIGH_SCHOOL">DistrictSchool!#REF!</definedName>
    <definedName name="VENTURA_ELEMENTARY">DistrictSchool!#REF!</definedName>
    <definedName name="VENTURA_ELEMENTARY_SCHOOL">DistrictSchool!#REF!</definedName>
    <definedName name="VERDE_K_8">DistrictSchool!#REF!</definedName>
    <definedName name="VERNON_ELEMENTARY_SCHOOL">DistrictSchool!#REF!</definedName>
    <definedName name="VERNON_HIGH_SCHOOL">DistrictSchool!#REF!</definedName>
    <definedName name="VERNON_MIDDLE_SCHOOL">DistrictSchool!#REF!</definedName>
    <definedName name="VERO_BEACH_ELEMENTARY_SCHOOL">DistrictSchool!#REF!</definedName>
    <definedName name="VERO_BEACH_HIGH_SCHOOL">DistrictSchool!#REF!</definedName>
    <definedName name="VETERANS_ELEMENTARY_SCHOOL">DistrictSchool!#REF!</definedName>
    <definedName name="VETERANS_MEMORIAL_ELEMENTARY_SCHOOL">DistrictSchool!#REF!</definedName>
    <definedName name="VETERANS_PARK_ACADEMY_FOR_THE_ARTS">DistrictSchool!#REF!</definedName>
    <definedName name="VICTORY_CHARTER_SCHOOL">DistrictSchool!#REF!</definedName>
    <definedName name="VICTORY_CHARTER_SCHOOL_K_5">DistrictSchool!#REF!</definedName>
    <definedName name="VICTORY_CHARTER_SCHOOL_TAMPA">DistrictSchool!#REF!</definedName>
    <definedName name="VICTORY_CHARTER_SCHOOL_TAMPA_6_12">DistrictSchool!#REF!</definedName>
    <definedName name="VICTORY_RIDGE_ACADEMY">DistrictSchool!#REF!</definedName>
    <definedName name="VIERA_CHARTER_SCHOOL">DistrictSchool!#REF!</definedName>
    <definedName name="VIERA_ELEMENTARY_SCHOOL">DistrictSchool!#REF!</definedName>
    <definedName name="VIERA_HIGH_SCHOOL">DistrictSchool!#REF!</definedName>
    <definedName name="VILLAGE">DistrictSchool!#REF!</definedName>
    <definedName name="VILLAGE_ACADEMY_ON_THE_ART___SARA_JO_KOBACKER_CAMPUS">DistrictSchool!#REF!</definedName>
    <definedName name="VILLAGE_ELEMENTARY_SCHOOL">DistrictSchool!#REF!</definedName>
    <definedName name="VILLAGE_GREEN_ELEMENTARY_SCHOOL">DistrictSchool!#REF!</definedName>
    <definedName name="VILLAGE_GREEN_ENVIRONMENTAL_STUDIES_SCHOOL">DistrictSchool!#REF!</definedName>
    <definedName name="VILLAGE_OAKS_ELEMENTARY_SCHOOL">DistrictSchool!#REF!</definedName>
    <definedName name="VILLAGE_OF_EXCELLENCE_ACADEMY">DistrictSchool!#REF!</definedName>
    <definedName name="VILLAGE_OF_EXCELLENCE_ACADEMY_MIDDLE_SCHOOL">DistrictSchool!#REF!</definedName>
    <definedName name="VILLAGE_PARK_ELEMENTARY">DistrictSchool!#REF!</definedName>
    <definedName name="VILLAGES_CHARTER_SCHOOL">DistrictSchool!#REF!</definedName>
    <definedName name="VILLAS_ELEMENTARY_SCHOOL">DistrictSchool!#REF!</definedName>
    <definedName name="VINELAND_ELEMENTARY_SCHOOL">DistrictSchool!#REF!</definedName>
    <definedName name="VINELAND_K_8_CENTER">DistrictSchool!#REF!</definedName>
    <definedName name="VINEYARDS_ELEMENTARY_SCHOOL">DistrictSchool!#REF!</definedName>
    <definedName name="VIRGIL_MILLS_ELEMENTARY_SCHOOL">DistrictSchool!#REF!</definedName>
    <definedName name="VIRGINIA_A_BOONE_HIGHLAND_OAKS_SCHOOL">DistrictSchool!#REF!</definedName>
    <definedName name="VIRGINIA_SHUMAN_YOUNG_ELEMENTARY_SCHOOL">DistrictSchool!#REF!</definedName>
    <definedName name="VIRTUAL_PREPARATORY_ACADEMY_OF_FLORIDA">DistrictSchool!#REF!</definedName>
    <definedName name="VISIBLE_MEN_ACADEMY">DistrictSchool!#REF!</definedName>
    <definedName name="VISTA_LAKES_ELEMENTARY">DistrictSchool!#REF!</definedName>
    <definedName name="VISTA_POINTE_ELEMENTARY">DistrictSchool!#REF!</definedName>
    <definedName name="VOCATIONAL_ADULT_COMMUNITY_EDUCATION">DistrictSchool!#REF!</definedName>
    <definedName name="VOLUSIA">'County_School Lookup'!$BL$2:$BL$548</definedName>
    <definedName name="VOLUSIA_COUNTY_VIRTUAL_INSTRUCTION_PROGRAM">DistrictSchool!#REF!</definedName>
    <definedName name="VOLUSIA_DISTRICT_OFFICE">DistrictSchool!#REF!</definedName>
    <definedName name="VOLUSIA_ONLINE_LEARNING_FLVS__FRANCHISE">DistrictSchool!#REF!</definedName>
    <definedName name="VOLUSIA_PINES_ELEMENTARY_SCHOOL">DistrictSchool!#REF!</definedName>
    <definedName name="VOLUSIA_REGIONAL_JUVENILE_DETENTION_CENTER">DistrictSchool!#REF!</definedName>
    <definedName name="VOLUSIA_VIRTUAL_INSTRUCTION__COURSE_OFFERINGS">DistrictSchool!#REF!</definedName>
    <definedName name="VOLUSIA_VIRTUAL_INSTRUCTION_PROGRAM_DISTRICT_PROVIDED">DistrictSchool!#REF!</definedName>
    <definedName name="W._A._METCALFE_ELEMENTARY_SCHOOL">DistrictSchool!#REF!</definedName>
    <definedName name="W._C._PRYOR_MIDDLE_SCHOOL">DistrictSchool!#REF!</definedName>
    <definedName name="W._D._SUGG_MIDDLE_SCHOOL">DistrictSchool!#REF!</definedName>
    <definedName name="W._DOUGLAS_HARTLEY_ELEMENTARY">DistrictSchool!#REF!</definedName>
    <definedName name="W._H._RHODES_ELEMENTARY_SCHOOL">DistrictSchool!#REF!</definedName>
    <definedName name="W._J._BRYAN_ELEMENTARY">DistrictSchool!#REF!</definedName>
    <definedName name="W._MELBOURNE_ELEMENTARY_SCHOOL_FOR_SCIENCE">DistrictSchool!#REF!</definedName>
    <definedName name="W._R._THOMAS_MIDDLE_SCHOOL">DistrictSchool!#REF!</definedName>
    <definedName name="W._R._TOLAR_K_8_SCHOOL">DistrictSchool!#REF!</definedName>
    <definedName name="W._W._IRBY_ELEMENTARY_SCHOOL">DistrictSchool!#REF!</definedName>
    <definedName name="W_E_CHERRY_ELEMENTARY_SCHOOL">DistrictSchool!#REF!</definedName>
    <definedName name="W_T_MOORE_ELEMENTARY_SCHOOL">DistrictSchool!#REF!</definedName>
    <definedName name="WABASSO_SCHOOL">DistrictSchool!#REF!</definedName>
    <definedName name="WAHNETA_ELEMENTARY_SCHOOL">DistrictSchool!#REF!</definedName>
    <definedName name="WAKULLA">'County_School Lookup'!$BM$2:$BM$548</definedName>
    <definedName name="WAKULLA_COAST_CHARTER_SCHOOL_OF_ARTS_SCIENCE___TECHNOLOGY">DistrictSchool!#REF!</definedName>
    <definedName name="WAKULLA_COUNTY_VIRTUAL_INSTRUCTION_PROGRAM">DistrictSchool!#REF!</definedName>
    <definedName name="WAKULLA_DISTRICT_OFFICE">DistrictSchool!#REF!</definedName>
    <definedName name="WAKULLA_HIGH_SCHOOL">DistrictSchool!#REF!</definedName>
    <definedName name="WAKULLA_INSTITUTE">DistrictSchool!#REF!</definedName>
    <definedName name="WAKULLA_MIDDLE_SCHOOL">DistrictSchool!#REF!</definedName>
    <definedName name="WAKULLA_VIRTUAL_FRANCHISE">DistrictSchool!#REF!</definedName>
    <definedName name="WAKULLA_VIRTUAL_SCHOOL">DistrictSchool!#REF!</definedName>
    <definedName name="WALDEN_LAKE_ELEMENTARY_SCHOOL">DistrictSchool!#REF!</definedName>
    <definedName name="WALKER_ELEMENTARY_SCHOOL">DistrictSchool!#REF!</definedName>
    <definedName name="WALKER_MIDDLE_MAGNET_SCHOOL">DistrictSchool!#REF!</definedName>
    <definedName name="WALLER_ELEMENTARY_SCHOOL">DistrictSchool!#REF!</definedName>
    <definedName name="WALSINGHAM_ELEMENTARY_SCHOOL">DistrictSchool!#REF!</definedName>
    <definedName name="WALTER_C._YOUNG_MIDDLE_SCHOOL">DistrictSchool!#REF!</definedName>
    <definedName name="WALTER_CALDWELL_ELEMENTARY_SCHOOL">DistrictSchool!#REF!</definedName>
    <definedName name="WALTON">'County_School Lookup'!$BN$2:$BN$548</definedName>
    <definedName name="WALTON_ACADEMY">DistrictSchool!#REF!</definedName>
    <definedName name="WALTON_ACADEMY__INC.">DistrictSchool!#REF!</definedName>
    <definedName name="WALTON_COUNTY_JAIL_PROGRAM">DistrictSchool!#REF!</definedName>
    <definedName name="WALTON_DISTRICT_OFFICE">DistrictSchool!#REF!</definedName>
    <definedName name="WALTON_HIGH_SCHOOL">DistrictSchool!#REF!</definedName>
    <definedName name="WALTON_INITIATIVE_FOR_SUCCESS_IN_EDUCATION__WISE">DistrictSchool!#REF!</definedName>
    <definedName name="WALTON_LEARNING_CENTER">DistrictSchool!#REF!</definedName>
    <definedName name="WALTON_MIDDLE_SCHOOL">DistrictSchool!#REF!</definedName>
    <definedName name="WALTON_VIRTUAL_FRANCHISE">DistrictSchool!#REF!</definedName>
    <definedName name="WALTON_VIRTUAL_SCHOOL_FULL_TIME">DistrictSchool!#REF!</definedName>
    <definedName name="WALTON_VIRTUAL_SCHOOL_WCSD">DistrictSchool!#REF!</definedName>
    <definedName name="WARD_HIGHLANDS_ELEMENTARY_SCHOOL">DistrictSchool!#REF!</definedName>
    <definedName name="WARDS_CREEK_ELEMENTARY_SCHOOL">DistrictSchool!#REF!</definedName>
    <definedName name="WARFIELD_ELEMENTARY_SCHOOL">DistrictSchool!#REF!</definedName>
    <definedName name="WARREN_HOPE_DAWSON_ELEMENTARY">DistrictSchool!#REF!</definedName>
    <definedName name="WARRINGTON_ELEMENTARY_SCHOOL">DistrictSchool!#REF!</definedName>
    <definedName name="WARRINGTON_MIDDLE_SCHOOL">DistrictSchool!#REF!</definedName>
    <definedName name="WASHINGTON">'County_School Lookup'!$BO$2:$BO$548</definedName>
    <definedName name="WASHINGTON_ACADEMY_OF_VARYING_EXCEPTIONALITIES__WAVE">DistrictSchool!#REF!</definedName>
    <definedName name="WASHINGTON_DISTRICT_OFFICE">DistrictSchool!#REF!</definedName>
    <definedName name="WASHINGTON_ELEMENTARY_MAGNET_SCHOOL">DistrictSchool!#REF!</definedName>
    <definedName name="WASHINGTON_ELEMENTARY_SCHOOL">DistrictSchool!#REF!</definedName>
    <definedName name="WASHINGTON_INSTITUTE_FOR_SPECIALIZED_EDUCATION">DistrictSchool!#REF!</definedName>
    <definedName name="WASHINGTON_SENIOR_HIGH_SCHOOL">DistrictSchool!#REF!</definedName>
    <definedName name="WASHINGTON_SHORES_ELEMENTARY">DistrictSchool!#REF!</definedName>
    <definedName name="WASHINGTON_SHORES_PRIMARY_LEARNING_CENTER">DistrictSchool!#REF!</definedName>
    <definedName name="WASHINGTON_VIRTUAL_FRANCHISE">DistrictSchool!#REF!</definedName>
    <definedName name="WASHINGTON_VIRTUAL_INSTRUCTION_PROGRAM">DistrictSchool!#REF!</definedName>
    <definedName name="WASHINGTON_VPK_CENTER">DistrictSchool!#REF!</definedName>
    <definedName name="WATER_SPRING_ELEMENTARY">DistrictSchool!#REF!</definedName>
    <definedName name="WATER_SPRING_MIDDLE_SCHOOL">DistrictSchool!#REF!</definedName>
    <definedName name="WATERBRIDGE_ELEMENTARY">DistrictSchool!#REF!</definedName>
    <definedName name="WATERFORD_ELEMENTARY">DistrictSchool!#REF!</definedName>
    <definedName name="WATERGRASS_ELEMENTARY_SCHOOL">DistrictSchool!#REF!</definedName>
    <definedName name="WATERLEAF_ELEMENTARY">DistrictSchool!#REF!</definedName>
    <definedName name="WATERS_EDGE_ELEMENTARY_SCHOOL">DistrictSchool!#REF!</definedName>
    <definedName name="WATERSET_CHARTER_SCHOOL">DistrictSchool!#REF!</definedName>
    <definedName name="WATKINS_ELEMENTARY_SCHOOL">DistrictSchool!#REF!</definedName>
    <definedName name="WATSON_B._DUNCAN_MIDDLE_SCHOOL">DistrictSchool!#REF!</definedName>
    <definedName name="WAUCHULA_ELEMENTARY_SCHOOL">DistrictSchool!#REF!</definedName>
    <definedName name="WAVERLY_ACADEMY">DistrictSchool!#REF!</definedName>
    <definedName name="WAYMAN_ACADEMY_OF_THE_ARTS">DistrictSchool!#REF!</definedName>
    <definedName name="WAYPOINT_CHARTER_ACADEMY">DistrictSchool!#REF!</definedName>
    <definedName name="WEATHERBEE_ELEMENTARY_SCHOOL">DistrictSchool!#REF!</definedName>
    <definedName name="WEBB_MIDDLE_SCHOOL">DistrictSchool!#REF!</definedName>
    <definedName name="WEBSTER_ELEMENTARY_SCHOOL">DistrictSchool!#REF!</definedName>
    <definedName name="WEDGEFIELD_SCHOOL">DistrictSchool!#REF!</definedName>
    <definedName name="WEEKI_WACHEE_HIGH_SCHOOL">DistrictSchool!#REF!</definedName>
    <definedName name="WEKIVA_ELEMENTARY_SCHOOL">DistrictSchool!#REF!</definedName>
    <definedName name="WEKIVA_HIGH">DistrictSchool!#REF!</definedName>
    <definedName name="WELLEBY_ELEMENTARY_SCHOOL">DistrictSchool!#REF!</definedName>
    <definedName name="WELLINGTON_ELEMENTARY_SCHOOL">DistrictSchool!#REF!</definedName>
    <definedName name="WELLINGTON_HIGH_ADULT_EDUCATION_CENTER">DistrictSchool!#REF!</definedName>
    <definedName name="WELLINGTON_HIGH_SCHOOL">DistrictSchool!#REF!</definedName>
    <definedName name="WELLINGTON_LANDINGS_MIDDLE">DistrictSchool!#REF!</definedName>
    <definedName name="WENDELL_KRINN_TECHNICAL_HIGH_ADULT_EDUCATION">DistrictSchool!#REF!</definedName>
    <definedName name="WENDELL_KRINN_TECHNICAL_HIGH_SCHOOL">DistrictSchool!#REF!</definedName>
    <definedName name="WENDELL_WATSON_ELEMENTARY_SCHOOL">DistrictSchool!#REF!</definedName>
    <definedName name="WESLEY_CHAPEL_ELEMENTARY_SCHOOL">DistrictSchool!#REF!</definedName>
    <definedName name="WESLEY_CHAPEL_HIGH_ADULT_EDUCATION">DistrictSchool!#REF!</definedName>
    <definedName name="WESLEY_CHAPEL_HIGH_SCHOOL">DistrictSchool!#REF!</definedName>
    <definedName name="WESLEY_MATTHEWS_ELEMENTARY_SCHOOL">DistrictSchool!#REF!</definedName>
    <definedName name="WEST_AREA_ADULT_COMMUNITY_SCHOOL">DistrictSchool!#REF!</definedName>
    <definedName name="WEST_BAY_ELEMENTARY_SCHOOL">DistrictSchool!#REF!</definedName>
    <definedName name="WEST_BOCA_RATON_COMMUNITY_HIGH_SCHOOL_ADULT_EDUCATION_CENTER">DistrictSchool!#REF!</definedName>
    <definedName name="WEST_BOCA_RATON_HIGH_SCHOOL">DistrictSchool!#REF!</definedName>
    <definedName name="WEST_BROWARD_ACADEMY">DistrictSchool!#REF!</definedName>
    <definedName name="WEST_BROWARD_HIGH_SCHOOL">DistrictSchool!#REF!</definedName>
    <definedName name="WEST_CREEK_ELEMENTARY">DistrictSchool!#REF!</definedName>
    <definedName name="WEST_DEFUNIAK_ELEMENTARY_SCHOOL">DistrictSchool!#REF!</definedName>
    <definedName name="WEST_ELEMENTARY_SCHOOL">DistrictSchool!#REF!</definedName>
    <definedName name="WEST_FLORIDA_HIGH_SCHOOL_TECHNICAL">DistrictSchool!#REF!</definedName>
    <definedName name="WEST_GADSDEN_MIDDLE_SCHOOL">DistrictSchool!#REF!</definedName>
    <definedName name="WEST_GATE_ELEMENTARY_SCHOOL">DistrictSchool!#REF!</definedName>
    <definedName name="WEST_GATE_K_8_SCHOOL">DistrictSchool!#REF!</definedName>
    <definedName name="WEST_GLADES_SCHOOL">DistrictSchool!#REF!</definedName>
    <definedName name="WEST_HERNANDO_MIDDLE_SCHOOL">DistrictSchool!#REF!</definedName>
    <definedName name="WEST_HIALEAH_GARDENS_ELEMENTARY_SCHOOL">DistrictSchool!#REF!</definedName>
    <definedName name="WEST_HOLLYWOOD_ELEMENTARY_SCHOOL">DistrictSchool!#REF!</definedName>
    <definedName name="WEST_HOMESTEAD_K_8_CENTER">DistrictSchool!#REF!</definedName>
    <definedName name="WEST_LAKES_PREPARATORY_ACADEMY">DistrictSchool!#REF!</definedName>
    <definedName name="WEST_MIAMI_MIDDLE_SCHOOL">DistrictSchool!#REF!</definedName>
    <definedName name="WEST_NASSAU_COUNTY_HIGH_SCHOOL">DistrictSchool!#REF!</definedName>
    <definedName name="WEST_NAVARRE_INTERMEDIATE_SCHOOL">DistrictSchool!#REF!</definedName>
    <definedName name="WEST_NAVARRE_PRIMARY_SCHOOL">DistrictSchool!#REF!</definedName>
    <definedName name="WEST_OAKS_ELEMENTARY">DistrictSchool!#REF!</definedName>
    <definedName name="WEST_ORANGE_HIGH">DistrictSchool!#REF!</definedName>
    <definedName name="WEST_PASCO_EDUCATION_ACADEMY">DistrictSchool!#REF!</definedName>
    <definedName name="WEST_PENSACOLA_ELEMENTARY_SCHOOL">DistrictSchool!#REF!</definedName>
    <definedName name="WEST_PORT_HIGH_SCHOOL">DistrictSchool!#REF!</definedName>
    <definedName name="WEST_RIVERSIDE_ELEMENTARY_SCHOOL">DistrictSchool!#REF!</definedName>
    <definedName name="WEST_RIVIERA_ELEMENTARY_SCHOOL">DistrictSchool!#REF!</definedName>
    <definedName name="WEST_SHORE_JUNIOR_SENIOR_HIGH_SCHOOL">DistrictSchool!#REF!</definedName>
    <definedName name="WEST_TAMPA_ELEMENTARY_SCHOOL">DistrictSchool!#REF!</definedName>
    <definedName name="WEST_TECHNICAL_EDUCATION_CENTER">DistrictSchool!#REF!</definedName>
    <definedName name="WEST_UNIVERSITY_CHARTER_HIGH">DistrictSchool!#REF!</definedName>
    <definedName name="WEST_ZEPHYRHILLS_ELEMENTARY_SCHOOL">DistrictSchool!#REF!</definedName>
    <definedName name="WESTBROOKE_ELEMENTARY">DistrictSchool!#REF!</definedName>
    <definedName name="WESTCHASE_ELEMENTARY_SCHOOL">DistrictSchool!#REF!</definedName>
    <definedName name="WESTCHESTER_ELEMENTARY_SCHOOL">DistrictSchool!#REF!</definedName>
    <definedName name="WESTERN_ACADEMY_CHARTER_SCHOOL">DistrictSchool!#REF!</definedName>
    <definedName name="WESTERN_HIGH_SCHOOL">DistrictSchool!#REF!</definedName>
    <definedName name="WESTERN_PINES_COMMUNITY_MIDDLE">DistrictSchool!#REF!</definedName>
    <definedName name="WESTGATE_ELEMENTARY_SCHOOL">DistrictSchool!#REF!</definedName>
    <definedName name="WESTGLADES_MIDDLE_SCHOOL">DistrictSchool!#REF!</definedName>
    <definedName name="WESTLAND_HIALEAH_SENIOR_HIGH_SCHOOL">DistrictSchool!#REF!</definedName>
    <definedName name="WESTPINE_MIDDLE_SCHOOL">DistrictSchool!#REF!</definedName>
    <definedName name="WESTPOINTE_ELEMENTARY">DistrictSchool!#REF!</definedName>
    <definedName name="WESTRIDGE_MIDDLE">DistrictSchool!#REF!</definedName>
    <definedName name="WESTSHORE_ELEMENTARY_SCHOOL">DistrictSchool!#REF!</definedName>
    <definedName name="WESTSIDE_ELEMENTARY_SCHOOL">DistrictSchool!#REF!</definedName>
    <definedName name="WESTSIDE_HIGH_SCHOOL">DistrictSchool!#REF!</definedName>
    <definedName name="WESTSIDE_K_8_SCHOOL">DistrictSchool!#REF!</definedName>
    <definedName name="WESTSIDE_MIDDLE_SCHOOL">DistrictSchool!#REF!</definedName>
    <definedName name="WESTVIEW_K_8">DistrictSchool!#REF!</definedName>
    <definedName name="WESTWARD_ELEMENTARY_SCHOOL">DistrictSchool!#REF!</definedName>
    <definedName name="WESTWOOD_HEIGHTS_ELEMENTARY_SCHOOL">DistrictSchool!#REF!</definedName>
    <definedName name="WESTWOOD_MIDDLE_SCHOOL">DistrictSchool!#REF!</definedName>
    <definedName name="WETHERBEE_ELEMENTARY">DistrictSchool!#REF!</definedName>
    <definedName name="WEWAHITCHKA_ELEMENTARY_SCHOOL">DistrictSchool!#REF!</definedName>
    <definedName name="WEWAHITCHKA_HIGH_SCHOOL">DistrictSchool!#REF!</definedName>
    <definedName name="WHARTON_HIGH_SCHOOL">DistrictSchool!#REF!</definedName>
    <definedName name="WHIDDON_RODGERS_EDUCATION_CENTER">DistrictSchool!#REF!</definedName>
    <definedName name="WHISPERING_OAK_ELEMENTARY">DistrictSchool!#REF!</definedName>
    <definedName name="WHISPERING_PINES_ELEMENTARY_SCHOOL">DistrictSchool!#REF!</definedName>
    <definedName name="WHISPERING_PINES_EXCEPTIONAL_EDUCATION_CENTER">DistrictSchool!#REF!</definedName>
    <definedName name="WHISPERING_WINDS_CHARTER_SCHOOL">DistrictSchool!#REF!</definedName>
    <definedName name="WHITE_CITY_ELEMENTARY_SCHOOL">DistrictSchool!#REF!</definedName>
    <definedName name="WHITEHOUSE_ELEMENTARY_SCHOOL">DistrictSchool!#REF!</definedName>
    <definedName name="WICKLOW_ELEMENTARY_SCHOOL">DistrictSchool!#REF!</definedName>
    <definedName name="WILDLIGHT_ELEMENTARY">DistrictSchool!#REF!</definedName>
    <definedName name="WILDWOOD_ELEMENTARY_SCHOOL">DistrictSchool!#REF!</definedName>
    <definedName name="WILDWOOD_MIDDLE__HIGH_SCHOOL">DistrictSchool!#REF!</definedName>
    <definedName name="WILES_HEAD_START">DistrictSchool!#REF!</definedName>
    <definedName name="WILKINSON_ELEMENTARY_SCHOOL">DistrictSchool!#REF!</definedName>
    <definedName name="WILKINSON_JUNIOR_HIGH_SCHOOL">DistrictSchool!#REF!</definedName>
    <definedName name="WILLIAM_D._MOSELEY_ELEMENTARY_SCHOOL">DistrictSchool!#REF!</definedName>
    <definedName name="WILLIAM_DANDY_MIDDLE_SCHOOL">DistrictSchool!#REF!</definedName>
    <definedName name="WILLIAM_FRANGUS_ELEMENTARY">DistrictSchool!#REF!</definedName>
    <definedName name="WILLIAM_H._BASHAW_ELEMENTARY">DistrictSchool!#REF!</definedName>
    <definedName name="WILLIAM_H._LEHMAN_ELEMENTARY_SCHOOL">DistrictSchool!#REF!</definedName>
    <definedName name="WILLIAM_H._TURNER_TECHNICAL_ADULT">DistrictSchool!#REF!</definedName>
    <definedName name="WILLIAM_H._TURNER_TECHNICAL_ARTS_HIGH_SCHOOL">DistrictSchool!#REF!</definedName>
    <definedName name="WILLIAM_J_MONTFORD_III_MIDDLE_SCHOOL">DistrictSchool!#REF!</definedName>
    <definedName name="WILLIAM_M._RAINES_HIGH_SCHOOL">DistrictSchool!#REF!</definedName>
    <definedName name="WILLIAM_MONROE_ROWLETT_ACADEMY_FOR_ARTS_AND_COMMUNICATION">DistrictSchool!#REF!</definedName>
    <definedName name="WILLIAM_R_BOONE_HIGH">DistrictSchool!#REF!</definedName>
    <definedName name="WILLIAM_S._TALBOT_ELEM_SCHOOL">DistrictSchool!#REF!</definedName>
    <definedName name="WILLIAM_S_MAXEY_ELEMENTARY">DistrictSchool!#REF!</definedName>
    <definedName name="WILLIAM_T._DWYER_HIGH_SCHOOL">DistrictSchool!#REF!</definedName>
    <definedName name="WILLIAMS_MIDDLE_MAGNET_SCHOOL">DistrictSchool!#REF!</definedName>
    <definedName name="WILLIS_PETERS_EXCEPTIONAL_CENTER">DistrictSchool!#REF!</definedName>
    <definedName name="WILLISTON_ELEMENTARY_SCHOOL">DistrictSchool!#REF!</definedName>
    <definedName name="WILLISTON_MIDDLE_HIGH_SCHOOL">DistrictSchool!#REF!</definedName>
    <definedName name="WILLOUGHBY_LEARNING_CENTER">DistrictSchool!#REF!</definedName>
    <definedName name="WILLOW_OAK_SCHOOL">DistrictSchool!#REF!</definedName>
    <definedName name="WILSON_ELEMENTARY_SCHOOL">DistrictSchool!#REF!</definedName>
    <definedName name="WILSON_MIDDLE_SCHOOL">DistrictSchool!#REF!</definedName>
    <definedName name="WILTON_MANORS_ELEMENTARY_SCHOOL">DistrictSchool!#REF!</definedName>
    <definedName name="WILTON_SIMPSON_TECHNICAL_COLLEGE">DistrictSchool!#REF!</definedName>
    <definedName name="WIMAUMA_ELEMENTARY_SCHOOL">DistrictSchool!#REF!</definedName>
    <definedName name="WINDERMERE_ELEMENTARY">DistrictSchool!#REF!</definedName>
    <definedName name="WINDERMERE_HIGH">DistrictSchool!#REF!</definedName>
    <definedName name="WINDING_WATERS_K_8">DistrictSchool!#REF!</definedName>
    <definedName name="WINDMILL_POINT_ELEMENTARY_SCHOOL">DistrictSchool!#REF!</definedName>
    <definedName name="WINDY_HILL_ELEMENTARY_SCHOOL">DistrictSchool!#REF!</definedName>
    <definedName name="WINDY_HILL_MIDDLE_SCHOOL">DistrictSchool!#REF!</definedName>
    <definedName name="WINDY_RIDGE_K_8">DistrictSchool!#REF!</definedName>
    <definedName name="WINEGARD_ELEMENTARY">DistrictSchool!#REF!</definedName>
    <definedName name="WINGATE_OAKS_CENTER">DistrictSchool!#REF!</definedName>
    <definedName name="WINSTON_ACADEMY_OF_ENGINEERING">DistrictSchool!#REF!</definedName>
    <definedName name="WINSTON_PARK_ELEMENTARY_SCHOOL">DistrictSchool!#REF!</definedName>
    <definedName name="WINSTON_PARK_K_8_CENTER">DistrictSchool!#REF!</definedName>
    <definedName name="WINTER_HAVEN_ELEMENTARY_21C">DistrictSchool!#REF!</definedName>
    <definedName name="WINTER_HAVEN_HEAD_START">DistrictSchool!#REF!</definedName>
    <definedName name="WINTER_HAVEN_SENIOR_HIGH_SCHOOL">DistrictSchool!#REF!</definedName>
    <definedName name="WINTER_PARK_HIGH">DistrictSchool!#REF!</definedName>
    <definedName name="WINTER_SPRINGS_ELEMENTARY_SCHOOL">DistrictSchool!#REF!</definedName>
    <definedName name="WINTER_SPRINGS_HIGH_SCHOOL">DistrictSchool!#REF!</definedName>
    <definedName name="WINTHROP_CHARTER_SCHOOL">DistrictSchool!#REF!</definedName>
    <definedName name="WINTHROP_COLLEGE_PREP_ACADEMY">DistrictSchool!#REF!</definedName>
    <definedName name="WIREGRASS_ELEMENTARY_SCHOOL">DistrictSchool!#REF!</definedName>
    <definedName name="WIREGRASS_RANCH_HIGH_ADULT_EDUCATION">DistrictSchool!#REF!</definedName>
    <definedName name="WIREGRASS_RANCH_HIGH_SCHOOL">DistrictSchool!#REF!</definedName>
    <definedName name="WITHLACOOCHEE_TECHNICAL_COLLEGE">DistrictSchool!#REF!</definedName>
    <definedName name="WITTER_ELEMENTARY_SCHOOL">DistrictSchool!#REF!</definedName>
    <definedName name="WOLF_LAKE_ELEMENTARY">DistrictSchool!#REF!</definedName>
    <definedName name="WOLF_LAKE_MIDDLE">DistrictSchool!#REF!</definedName>
    <definedName name="WOODBRIDGE_ELEMENTARY_SCHOOL">DistrictSchool!#REF!</definedName>
    <definedName name="WOODLAND_ACRES_ELEMENTARY_SCHOOL">DistrictSchool!#REF!</definedName>
    <definedName name="WOODLAND_ELEMENTARY_SCHOOL">DistrictSchool!#REF!</definedName>
    <definedName name="WOODLAND_MIDDLE_SCHOOL">DistrictSchool!#REF!</definedName>
    <definedName name="WOODLANDS_ELEMENTARY_SCHOOL">DistrictSchool!#REF!</definedName>
    <definedName name="WOODLANDS_MIDDLE_SCHOOL">DistrictSchool!#REF!</definedName>
    <definedName name="WOODLAWN_BEACH_MIDDLE_SCHOOL">DistrictSchool!#REF!</definedName>
    <definedName name="WOODLAWN_ELEMENTARY_SCHOOL">DistrictSchool!#REF!</definedName>
    <definedName name="WOODMONT_CHARTER_SCHOOL">DistrictSchool!#REF!</definedName>
    <definedName name="WOODVILLE_SCHOOL">DistrictSchool!#REF!</definedName>
    <definedName name="WOODWARD_AVENUE_ELEMENTARY_SCHOOL">DistrictSchool!#REF!</definedName>
    <definedName name="WORKFORCE_ADVANTAGE_ACADEMY_CHARTER">DistrictSchool!#REF!</definedName>
    <definedName name="WORTHINGTON_HIGH_SCHOOL">DistrictSchool!#REF!</definedName>
    <definedName name="WRIGHT_ELEMENTARY_SCHOOL">DistrictSchool!#REF!</definedName>
    <definedName name="WYNDHAM_LAKES_ELEMENTARY">DistrictSchool!#REF!</definedName>
    <definedName name="WYNNEBROOK_ELEMENTARY_SCHOOL">DistrictSchool!#REF!</definedName>
    <definedName name="WYOMINA_PARK_ELEMENTARY_SCHOOL">DistrictSchool!#REF!</definedName>
    <definedName name="YANKEETOWN_SCHOOL">DistrictSchool!#REF!</definedName>
    <definedName name="YATES_ELEMENTARY_SCHOOL">DistrictSchool!#REF!</definedName>
    <definedName name="YEARLING_MIDDLE_SCHOOL">DistrictSchool!#REF!</definedName>
    <definedName name="YOUNG_MEN_S_PREPARATORY_ACADEMY">DistrictSchool!#REF!</definedName>
    <definedName name="YOUNG_MENS_WOMENS_LEADERSHIP_ACADEMY_AT_EUGENE_J_BUTLER">DistrictSchool!#REF!</definedName>
    <definedName name="YOUNG_MIDDLE_MAGNET_SCHOOL">DistrictSchool!#REF!</definedName>
    <definedName name="YOUNG_WOMENS_PREPARATORY_ACADEMY">DistrictSchool!#REF!</definedName>
    <definedName name="YOUTH_CO_OP_CHARTER_SCHOOL">DistrictSchool!#REF!</definedName>
    <definedName name="YOUTH_CO_OP_PREPARATORY_HIGH_SCHOOL">DistrictSchool!#REF!</definedName>
    <definedName name="YOUTH_DEVELOPMENT_CENTER">DistrictSchool!#REF!</definedName>
    <definedName name="YULEE_ELEMENTARY_SCHOOL">DistrictSchool!#REF!</definedName>
    <definedName name="YULEE_HIGH_SCHOOL">DistrictSchool!#REF!</definedName>
    <definedName name="YULEE_MIDDLE_SCHOOL">DistrictSchool!#REF!</definedName>
    <definedName name="YULEE_PRIMARY_SCHOOL">DistrictSchool!#REF!</definedName>
    <definedName name="ZELLWOOD_ELEMENTARY">DistrictSchool!#REF!</definedName>
    <definedName name="ZENITH_ACCELERATED_ACADEMY">DistrictSchool!#REF!</definedName>
    <definedName name="ZEPHYRHILLS_HIGH_ADULT_EDUCATION">DistrictSchool!#REF!</definedName>
    <definedName name="ZEPHYRHILLS_HIGH_SCHOOL">DistrictSchool!#REF!</definedName>
    <definedName name="ZOLFO_SPRINGS_ELEMENTARY_SCHOOL">DistrictSchool!#REF!</definedName>
    <definedName name="ZORA_NEALE_HURSTON_ELEMENTARY_SCHOOL">DistrictSchool!#REF!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22" l="1"/>
  <c r="E13" i="22"/>
  <c r="E14" i="22"/>
  <c r="E15" i="22"/>
  <c r="E16" i="22"/>
  <c r="E17" i="22"/>
  <c r="E18" i="22"/>
  <c r="E19" i="22"/>
  <c r="E20" i="22"/>
  <c r="E21" i="22"/>
  <c r="E22" i="22"/>
  <c r="E23" i="22"/>
  <c r="E24" i="22"/>
  <c r="E25" i="22"/>
  <c r="E26" i="22"/>
  <c r="E27" i="22"/>
  <c r="E28" i="22"/>
  <c r="E29" i="22"/>
  <c r="E30" i="22"/>
  <c r="E31" i="22"/>
  <c r="E32" i="22"/>
  <c r="E33"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104" i="22"/>
  <c r="E105" i="22"/>
  <c r="E106" i="22"/>
  <c r="E107" i="22"/>
  <c r="E108" i="22"/>
  <c r="E109" i="22"/>
  <c r="E110" i="22"/>
  <c r="E111" i="22"/>
  <c r="E112" i="22"/>
  <c r="E113" i="22"/>
  <c r="E114" i="22"/>
  <c r="E115" i="22"/>
  <c r="E116" i="22"/>
  <c r="E117" i="22"/>
  <c r="E118" i="22"/>
  <c r="E119" i="22"/>
  <c r="E120" i="22"/>
  <c r="E121" i="22"/>
  <c r="E122" i="22"/>
  <c r="E123" i="22"/>
  <c r="E124" i="22"/>
  <c r="E125" i="22"/>
  <c r="E126" i="22"/>
  <c r="E127" i="22"/>
  <c r="E128" i="22"/>
  <c r="E129" i="22"/>
  <c r="E130" i="22"/>
  <c r="E131" i="22"/>
  <c r="E132"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313" i="22"/>
  <c r="E314" i="22"/>
  <c r="E315" i="22"/>
  <c r="E316" i="22"/>
  <c r="E317" i="22"/>
  <c r="E318" i="22"/>
  <c r="E319" i="22"/>
  <c r="E320" i="22"/>
  <c r="E321" i="22"/>
  <c r="E322" i="22"/>
  <c r="E323" i="22"/>
  <c r="E324" i="22"/>
  <c r="E325" i="22"/>
  <c r="E326" i="22"/>
  <c r="E327" i="22"/>
  <c r="E328" i="22"/>
  <c r="E329" i="22"/>
  <c r="E330" i="22"/>
  <c r="E331" i="22"/>
  <c r="E332" i="22"/>
  <c r="E333" i="22"/>
  <c r="E334" i="22"/>
  <c r="E335" i="22"/>
  <c r="E336" i="22"/>
  <c r="E337" i="22"/>
  <c r="E338" i="22"/>
  <c r="E339" i="22"/>
  <c r="E340" i="22"/>
  <c r="E341" i="22"/>
  <c r="E342" i="22"/>
  <c r="E343" i="22"/>
  <c r="E344" i="22"/>
  <c r="E345" i="22"/>
  <c r="E346" i="22"/>
  <c r="E347" i="22"/>
  <c r="E348" i="22"/>
  <c r="E349" i="22"/>
  <c r="E350" i="22"/>
  <c r="E351" i="22"/>
  <c r="E352" i="22"/>
  <c r="E353" i="22"/>
  <c r="E354" i="22"/>
  <c r="E355" i="22"/>
  <c r="E356" i="22"/>
  <c r="E357" i="22"/>
  <c r="E358" i="22"/>
  <c r="E359" i="22"/>
  <c r="E360" i="22"/>
  <c r="E361" i="22"/>
  <c r="E362" i="22"/>
  <c r="E363" i="22"/>
  <c r="E364" i="22"/>
  <c r="E365" i="22"/>
  <c r="E366" i="22"/>
  <c r="E367" i="22"/>
  <c r="E368" i="22"/>
  <c r="E369" i="22"/>
  <c r="E370" i="22"/>
  <c r="E371" i="22"/>
  <c r="E372" i="22"/>
  <c r="E373" i="22"/>
  <c r="E374" i="22"/>
  <c r="E375" i="22"/>
  <c r="E376" i="22"/>
  <c r="E377" i="22"/>
  <c r="E378" i="22"/>
  <c r="E379" i="22"/>
  <c r="E380" i="22"/>
  <c r="E381" i="22"/>
  <c r="E382" i="22"/>
  <c r="E383" i="22"/>
  <c r="E384" i="22"/>
  <c r="E385" i="22"/>
  <c r="E386" i="22"/>
  <c r="E387" i="22"/>
  <c r="E388" i="22"/>
  <c r="E389" i="22"/>
  <c r="E390" i="22"/>
  <c r="E391" i="22"/>
  <c r="E392" i="22"/>
  <c r="E393" i="22"/>
  <c r="E394" i="22"/>
  <c r="E395" i="22"/>
  <c r="E396" i="22"/>
  <c r="E397" i="22"/>
  <c r="E398" i="22"/>
  <c r="E399" i="22"/>
  <c r="E400" i="22"/>
  <c r="E401" i="22"/>
  <c r="E402" i="22"/>
  <c r="E403" i="22"/>
  <c r="E404" i="22"/>
  <c r="E405" i="22"/>
  <c r="E406" i="22"/>
  <c r="E407" i="22"/>
  <c r="E408" i="22"/>
  <c r="E409" i="22"/>
  <c r="E410" i="22"/>
  <c r="E411" i="22"/>
  <c r="E412" i="22"/>
  <c r="E413" i="22"/>
  <c r="E414" i="22"/>
  <c r="E415" i="22"/>
  <c r="E416" i="22"/>
  <c r="E417" i="22"/>
  <c r="E418" i="22"/>
  <c r="E419" i="22"/>
  <c r="E420" i="22"/>
  <c r="E421" i="22"/>
  <c r="E422" i="22"/>
  <c r="E423" i="22"/>
  <c r="E424" i="22"/>
  <c r="E425" i="22"/>
  <c r="E426" i="22"/>
  <c r="E427" i="22"/>
  <c r="E428" i="22"/>
  <c r="E429" i="22"/>
  <c r="E430" i="22"/>
  <c r="E431" i="22"/>
  <c r="E433" i="22"/>
  <c r="E434" i="22"/>
  <c r="E435" i="22"/>
  <c r="E436" i="22"/>
  <c r="E437" i="22"/>
  <c r="E438" i="22"/>
  <c r="E439" i="22"/>
  <c r="E440" i="22"/>
  <c r="E441" i="22"/>
  <c r="E442" i="22"/>
  <c r="E443" i="22"/>
  <c r="E444" i="22"/>
  <c r="E445" i="22"/>
  <c r="E446" i="22"/>
  <c r="E447" i="22"/>
  <c r="E448" i="22"/>
  <c r="E449" i="22"/>
  <c r="E450" i="22"/>
  <c r="E451" i="22"/>
  <c r="E452" i="22"/>
  <c r="E453" i="22"/>
  <c r="E454" i="22"/>
  <c r="E455" i="22"/>
  <c r="E456" i="22"/>
  <c r="E457" i="22"/>
  <c r="E458" i="22"/>
  <c r="E459" i="22"/>
  <c r="E460" i="22"/>
  <c r="E461" i="22"/>
  <c r="E462" i="22"/>
  <c r="E463" i="22"/>
  <c r="E464" i="22"/>
  <c r="E465" i="22"/>
  <c r="E466" i="22"/>
  <c r="E467" i="22"/>
  <c r="E468" i="22"/>
  <c r="E469" i="22"/>
  <c r="E470" i="22"/>
  <c r="E471" i="22"/>
  <c r="E472" i="22"/>
  <c r="E473" i="22"/>
  <c r="E474" i="22"/>
  <c r="E475" i="22"/>
  <c r="E476" i="22"/>
  <c r="E477" i="22"/>
  <c r="E478" i="22"/>
  <c r="E479" i="22"/>
  <c r="E480" i="22"/>
  <c r="E481" i="22"/>
  <c r="E482" i="22"/>
  <c r="E483" i="22"/>
  <c r="E484" i="22"/>
  <c r="E485" i="22"/>
  <c r="E486" i="22"/>
  <c r="E487" i="22"/>
  <c r="E488" i="22"/>
  <c r="E489" i="22"/>
  <c r="E490" i="22"/>
  <c r="E491" i="22"/>
  <c r="E492" i="22"/>
  <c r="E493" i="22"/>
  <c r="E494" i="22"/>
  <c r="E495" i="22"/>
  <c r="E496" i="22"/>
  <c r="E497" i="22"/>
  <c r="E498" i="22"/>
  <c r="E499" i="22"/>
  <c r="E500" i="22"/>
  <c r="E501" i="22"/>
  <c r="E502" i="22"/>
  <c r="E503" i="22"/>
  <c r="E504" i="22"/>
  <c r="E505" i="22"/>
  <c r="E506" i="22"/>
  <c r="E507" i="22"/>
  <c r="E508" i="22"/>
  <c r="E509" i="22"/>
  <c r="E510" i="22"/>
  <c r="E511" i="22"/>
  <c r="E512" i="22"/>
  <c r="E513" i="22"/>
  <c r="E514" i="22"/>
  <c r="E515" i="22"/>
  <c r="E516" i="22"/>
  <c r="E517" i="22"/>
  <c r="E518" i="22"/>
  <c r="E519" i="22"/>
  <c r="E520" i="22"/>
  <c r="E521" i="22"/>
  <c r="E522" i="22"/>
  <c r="E523" i="22"/>
  <c r="E524" i="22"/>
  <c r="E525" i="22"/>
  <c r="E526" i="22"/>
  <c r="E527" i="22"/>
  <c r="E528" i="22"/>
  <c r="E529" i="22"/>
  <c r="E530" i="22"/>
  <c r="E531" i="22"/>
  <c r="E532" i="22"/>
  <c r="E533" i="22"/>
  <c r="E534" i="22"/>
  <c r="E535" i="22"/>
  <c r="E536" i="22"/>
  <c r="E537" i="22"/>
  <c r="E538" i="22"/>
  <c r="E539" i="22"/>
  <c r="E540" i="22"/>
  <c r="E541" i="22"/>
  <c r="E542" i="22"/>
  <c r="E543" i="22"/>
  <c r="E544" i="22"/>
  <c r="E545" i="22"/>
  <c r="E546" i="22"/>
  <c r="E547" i="22"/>
  <c r="E548" i="22"/>
  <c r="E549" i="22"/>
  <c r="E550" i="22"/>
  <c r="E551" i="22"/>
  <c r="E552" i="22"/>
  <c r="E553" i="22"/>
  <c r="B465" i="22"/>
  <c r="A5575" i="15"/>
  <c r="B5575" i="15"/>
  <c r="C5575" i="15"/>
  <c r="A4956" i="15" l="1"/>
  <c r="B4956" i="15"/>
  <c r="C4956" i="15"/>
  <c r="A4957" i="15"/>
  <c r="B4957" i="15"/>
  <c r="C4957" i="15"/>
  <c r="A4958" i="15"/>
  <c r="B4958" i="15"/>
  <c r="C4958" i="15"/>
  <c r="A4959" i="15"/>
  <c r="B4959" i="15"/>
  <c r="C4959" i="15"/>
  <c r="A4960" i="15"/>
  <c r="B4960" i="15"/>
  <c r="C4960" i="15"/>
  <c r="A4961" i="15"/>
  <c r="B4961" i="15"/>
  <c r="C4961" i="15"/>
  <c r="A4962" i="15"/>
  <c r="B4962" i="15"/>
  <c r="C4962" i="15"/>
  <c r="A4963" i="15"/>
  <c r="B4963" i="15"/>
  <c r="C4963" i="15"/>
  <c r="A4964" i="15"/>
  <c r="B4964" i="15"/>
  <c r="C4964" i="15"/>
  <c r="A4965" i="15"/>
  <c r="B4965" i="15"/>
  <c r="C4965" i="15"/>
  <c r="A4966" i="15"/>
  <c r="B4966" i="15"/>
  <c r="C4966" i="15"/>
  <c r="A4967" i="15"/>
  <c r="B4967" i="15"/>
  <c r="C4967" i="15"/>
  <c r="A4968" i="15"/>
  <c r="B4968" i="15"/>
  <c r="C4968" i="15"/>
  <c r="A4969" i="15"/>
  <c r="B4969" i="15"/>
  <c r="C4969" i="15"/>
  <c r="A4970" i="15"/>
  <c r="B4970" i="15"/>
  <c r="C4970" i="15"/>
  <c r="A4971" i="15"/>
  <c r="B4971" i="15"/>
  <c r="C4971" i="15"/>
  <c r="A4972" i="15"/>
  <c r="B4972" i="15"/>
  <c r="C4972" i="15"/>
  <c r="A4973" i="15"/>
  <c r="B4973" i="15"/>
  <c r="C4973" i="15"/>
  <c r="A4974" i="15"/>
  <c r="B4974" i="15"/>
  <c r="C4974" i="15"/>
  <c r="A4975" i="15"/>
  <c r="B4975" i="15"/>
  <c r="C4975" i="15"/>
  <c r="A4976" i="15"/>
  <c r="B4976" i="15"/>
  <c r="C4976" i="15"/>
  <c r="A4977" i="15"/>
  <c r="B4977" i="15"/>
  <c r="C4977" i="15"/>
  <c r="A4978" i="15"/>
  <c r="B4978" i="15"/>
  <c r="C4978" i="15"/>
  <c r="A4979" i="15"/>
  <c r="B4979" i="15"/>
  <c r="C4979" i="15"/>
  <c r="A4980" i="15"/>
  <c r="B4980" i="15"/>
  <c r="C4980" i="15"/>
  <c r="A4981" i="15"/>
  <c r="B4981" i="15"/>
  <c r="C4981" i="15"/>
  <c r="A4982" i="15"/>
  <c r="B4982" i="15"/>
  <c r="C4982" i="15"/>
  <c r="A4983" i="15"/>
  <c r="B4983" i="15"/>
  <c r="C4983" i="15"/>
  <c r="A4984" i="15"/>
  <c r="B4984" i="15"/>
  <c r="C4984" i="15"/>
  <c r="A4985" i="15"/>
  <c r="B4985" i="15"/>
  <c r="C4985" i="15"/>
  <c r="A4986" i="15"/>
  <c r="B4986" i="15"/>
  <c r="C4986" i="15"/>
  <c r="A4987" i="15"/>
  <c r="B4987" i="15"/>
  <c r="C4987" i="15"/>
  <c r="A4988" i="15"/>
  <c r="B4988" i="15"/>
  <c r="C4988" i="15"/>
  <c r="A4989" i="15"/>
  <c r="B4989" i="15"/>
  <c r="C4989" i="15"/>
  <c r="A4990" i="15"/>
  <c r="B4990" i="15"/>
  <c r="C4990" i="15"/>
  <c r="A4991" i="15"/>
  <c r="B4991" i="15"/>
  <c r="C4991" i="15"/>
  <c r="A4992" i="15"/>
  <c r="B4992" i="15"/>
  <c r="C4992" i="15"/>
  <c r="A4993" i="15"/>
  <c r="B4993" i="15"/>
  <c r="C4993" i="15"/>
  <c r="A4994" i="15"/>
  <c r="B4994" i="15"/>
  <c r="C4994" i="15"/>
  <c r="A4995" i="15"/>
  <c r="B4995" i="15"/>
  <c r="C4995" i="15"/>
  <c r="A4996" i="15"/>
  <c r="B4996" i="15"/>
  <c r="C4996" i="15"/>
  <c r="A4997" i="15"/>
  <c r="B4997" i="15"/>
  <c r="C4997" i="15"/>
  <c r="A4998" i="15"/>
  <c r="B4998" i="15"/>
  <c r="C4998" i="15"/>
  <c r="A4999" i="15"/>
  <c r="B4999" i="15"/>
  <c r="C4999" i="15"/>
  <c r="A5000" i="15"/>
  <c r="B5000" i="15"/>
  <c r="C5000" i="15"/>
  <c r="A5001" i="15"/>
  <c r="B5001" i="15"/>
  <c r="C5001" i="15"/>
  <c r="A5002" i="15"/>
  <c r="B5002" i="15"/>
  <c r="C5002" i="15"/>
  <c r="A5003" i="15"/>
  <c r="B5003" i="15"/>
  <c r="C5003" i="15"/>
  <c r="A5004" i="15"/>
  <c r="B5004" i="15"/>
  <c r="C5004" i="15"/>
  <c r="A5005" i="15"/>
  <c r="B5005" i="15"/>
  <c r="C5005" i="15"/>
  <c r="A5006" i="15"/>
  <c r="B5006" i="15"/>
  <c r="C5006" i="15"/>
  <c r="A5007" i="15"/>
  <c r="B5007" i="15"/>
  <c r="C5007" i="15"/>
  <c r="A5008" i="15"/>
  <c r="B5008" i="15"/>
  <c r="C5008" i="15"/>
  <c r="A5009" i="15"/>
  <c r="B5009" i="15"/>
  <c r="C5009" i="15"/>
  <c r="A5010" i="15"/>
  <c r="B5010" i="15"/>
  <c r="C5010" i="15"/>
  <c r="A5011" i="15"/>
  <c r="B5011" i="15"/>
  <c r="C5011" i="15"/>
  <c r="A5012" i="15"/>
  <c r="B5012" i="15"/>
  <c r="C5012" i="15"/>
  <c r="A5013" i="15"/>
  <c r="B5013" i="15"/>
  <c r="C5013" i="15"/>
  <c r="A5014" i="15"/>
  <c r="B5014" i="15"/>
  <c r="C5014" i="15"/>
  <c r="A5015" i="15"/>
  <c r="B5015" i="15"/>
  <c r="C5015" i="15"/>
  <c r="A5016" i="15"/>
  <c r="B5016" i="15"/>
  <c r="C5016" i="15"/>
  <c r="A5017" i="15"/>
  <c r="B5017" i="15"/>
  <c r="C5017" i="15"/>
  <c r="A5018" i="15"/>
  <c r="B5018" i="15"/>
  <c r="C5018" i="15"/>
  <c r="A5019" i="15"/>
  <c r="B5019" i="15"/>
  <c r="C5019" i="15"/>
  <c r="A5020" i="15"/>
  <c r="B5020" i="15"/>
  <c r="C5020" i="15"/>
  <c r="A5021" i="15"/>
  <c r="B5021" i="15"/>
  <c r="C5021" i="15"/>
  <c r="A5022" i="15"/>
  <c r="B5022" i="15"/>
  <c r="C5022" i="15"/>
  <c r="A5023" i="15"/>
  <c r="B5023" i="15"/>
  <c r="C5023" i="15"/>
  <c r="A5024" i="15"/>
  <c r="B5024" i="15"/>
  <c r="C5024" i="15"/>
  <c r="A5025" i="15"/>
  <c r="B5025" i="15"/>
  <c r="C5025" i="15"/>
  <c r="A5026" i="15"/>
  <c r="B5026" i="15"/>
  <c r="C5026" i="15"/>
  <c r="A5027" i="15"/>
  <c r="B5027" i="15"/>
  <c r="C5027" i="15"/>
  <c r="A5028" i="15"/>
  <c r="B5028" i="15"/>
  <c r="C5028" i="15"/>
  <c r="A5029" i="15"/>
  <c r="B5029" i="15"/>
  <c r="C5029" i="15"/>
  <c r="A5030" i="15"/>
  <c r="B5030" i="15"/>
  <c r="C5030" i="15"/>
  <c r="A5031" i="15"/>
  <c r="B5031" i="15"/>
  <c r="C5031" i="15"/>
  <c r="A5032" i="15"/>
  <c r="B5032" i="15"/>
  <c r="C5032" i="15"/>
  <c r="A5033" i="15"/>
  <c r="B5033" i="15"/>
  <c r="C5033" i="15"/>
  <c r="A5034" i="15"/>
  <c r="B5034" i="15"/>
  <c r="C5034" i="15"/>
  <c r="A5035" i="15"/>
  <c r="B5035" i="15"/>
  <c r="C5035" i="15"/>
  <c r="A5036" i="15"/>
  <c r="B5036" i="15"/>
  <c r="C5036" i="15"/>
  <c r="A5037" i="15"/>
  <c r="B5037" i="15"/>
  <c r="C5037" i="15"/>
  <c r="A5038" i="15"/>
  <c r="B5038" i="15"/>
  <c r="C5038" i="15"/>
  <c r="A5039" i="15"/>
  <c r="B5039" i="15"/>
  <c r="C5039" i="15"/>
  <c r="A5040" i="15"/>
  <c r="B5040" i="15"/>
  <c r="C5040" i="15"/>
  <c r="A5041" i="15"/>
  <c r="B5041" i="15"/>
  <c r="C5041" i="15"/>
  <c r="A5042" i="15"/>
  <c r="B5042" i="15"/>
  <c r="C5042" i="15"/>
  <c r="A5043" i="15"/>
  <c r="B5043" i="15"/>
  <c r="C5043" i="15"/>
  <c r="A5044" i="15"/>
  <c r="B5044" i="15"/>
  <c r="C5044" i="15"/>
  <c r="A5045" i="15"/>
  <c r="B5045" i="15"/>
  <c r="C5045" i="15"/>
  <c r="A5046" i="15"/>
  <c r="B5046" i="15"/>
  <c r="C5046" i="15"/>
  <c r="A5047" i="15"/>
  <c r="B5047" i="15"/>
  <c r="C5047" i="15"/>
  <c r="A5048" i="15"/>
  <c r="B5048" i="15"/>
  <c r="C5048" i="15"/>
  <c r="A5049" i="15"/>
  <c r="B5049" i="15"/>
  <c r="C5049" i="15"/>
  <c r="A5050" i="15"/>
  <c r="B5050" i="15"/>
  <c r="C5050" i="15"/>
  <c r="A5051" i="15"/>
  <c r="B5051" i="15"/>
  <c r="C5051" i="15"/>
  <c r="A5052" i="15"/>
  <c r="B5052" i="15"/>
  <c r="C5052" i="15"/>
  <c r="A5053" i="15"/>
  <c r="B5053" i="15"/>
  <c r="C5053" i="15"/>
  <c r="A5054" i="15"/>
  <c r="B5054" i="15"/>
  <c r="C5054" i="15"/>
  <c r="A5055" i="15"/>
  <c r="B5055" i="15"/>
  <c r="C5055" i="15"/>
  <c r="A5056" i="15"/>
  <c r="B5056" i="15"/>
  <c r="C5056" i="15"/>
  <c r="A5057" i="15"/>
  <c r="B5057" i="15"/>
  <c r="C5057" i="15"/>
  <c r="A5058" i="15"/>
  <c r="B5058" i="15"/>
  <c r="C5058" i="15"/>
  <c r="A5059" i="15"/>
  <c r="B5059" i="15"/>
  <c r="C5059" i="15"/>
  <c r="A5060" i="15"/>
  <c r="B5060" i="15"/>
  <c r="C5060" i="15"/>
  <c r="A5061" i="15"/>
  <c r="B5061" i="15"/>
  <c r="C5061" i="15"/>
  <c r="A5062" i="15"/>
  <c r="B5062" i="15"/>
  <c r="C5062" i="15"/>
  <c r="A5063" i="15"/>
  <c r="B5063" i="15"/>
  <c r="C5063" i="15"/>
  <c r="A5064" i="15"/>
  <c r="B5064" i="15"/>
  <c r="C5064" i="15"/>
  <c r="A5065" i="15"/>
  <c r="B5065" i="15"/>
  <c r="C5065" i="15"/>
  <c r="A5066" i="15"/>
  <c r="B5066" i="15"/>
  <c r="C5066" i="15"/>
  <c r="A5067" i="15"/>
  <c r="B5067" i="15"/>
  <c r="C5067" i="15"/>
  <c r="A5068" i="15"/>
  <c r="B5068" i="15"/>
  <c r="C5068" i="15"/>
  <c r="A5069" i="15"/>
  <c r="B5069" i="15"/>
  <c r="C5069" i="15"/>
  <c r="A5070" i="15"/>
  <c r="B5070" i="15"/>
  <c r="C5070" i="15"/>
  <c r="A5071" i="15"/>
  <c r="B5071" i="15"/>
  <c r="C5071" i="15"/>
  <c r="A5072" i="15"/>
  <c r="B5072" i="15"/>
  <c r="C5072" i="15"/>
  <c r="A5073" i="15"/>
  <c r="B5073" i="15"/>
  <c r="C5073" i="15"/>
  <c r="A5074" i="15"/>
  <c r="B5074" i="15"/>
  <c r="C5074" i="15"/>
  <c r="A5075" i="15"/>
  <c r="B5075" i="15"/>
  <c r="C5075" i="15"/>
  <c r="A5076" i="15"/>
  <c r="B5076" i="15"/>
  <c r="C5076" i="15"/>
  <c r="A5077" i="15"/>
  <c r="B5077" i="15"/>
  <c r="C5077" i="15"/>
  <c r="A5078" i="15"/>
  <c r="B5078" i="15"/>
  <c r="C5078" i="15"/>
  <c r="A5079" i="15"/>
  <c r="B5079" i="15"/>
  <c r="C5079" i="15"/>
  <c r="A5080" i="15"/>
  <c r="B5080" i="15"/>
  <c r="C5080" i="15"/>
  <c r="A5081" i="15"/>
  <c r="B5081" i="15"/>
  <c r="C5081" i="15"/>
  <c r="A5082" i="15"/>
  <c r="B5082" i="15"/>
  <c r="C5082" i="15"/>
  <c r="A5083" i="15"/>
  <c r="B5083" i="15"/>
  <c r="C5083" i="15"/>
  <c r="A5084" i="15"/>
  <c r="B5084" i="15"/>
  <c r="C5084" i="15"/>
  <c r="A5085" i="15"/>
  <c r="B5085" i="15"/>
  <c r="C5085" i="15"/>
  <c r="A5086" i="15"/>
  <c r="B5086" i="15"/>
  <c r="C5086" i="15"/>
  <c r="A5087" i="15"/>
  <c r="B5087" i="15"/>
  <c r="C5087" i="15"/>
  <c r="A5088" i="15"/>
  <c r="B5088" i="15"/>
  <c r="C5088" i="15"/>
  <c r="A5089" i="15"/>
  <c r="B5089" i="15"/>
  <c r="C5089" i="15"/>
  <c r="A5090" i="15"/>
  <c r="B5090" i="15"/>
  <c r="C5090" i="15"/>
  <c r="A5091" i="15"/>
  <c r="B5091" i="15"/>
  <c r="C5091" i="15"/>
  <c r="A5092" i="15"/>
  <c r="B5092" i="15"/>
  <c r="C5092" i="15"/>
  <c r="A5093" i="15"/>
  <c r="B5093" i="15"/>
  <c r="C5093" i="15"/>
  <c r="A5094" i="15"/>
  <c r="B5094" i="15"/>
  <c r="C5094" i="15"/>
  <c r="A5095" i="15"/>
  <c r="B5095" i="15"/>
  <c r="C5095" i="15"/>
  <c r="A5096" i="15"/>
  <c r="B5096" i="15"/>
  <c r="C5096" i="15"/>
  <c r="A5097" i="15"/>
  <c r="B5097" i="15"/>
  <c r="C5097" i="15"/>
  <c r="A5098" i="15"/>
  <c r="B5098" i="15"/>
  <c r="C5098" i="15"/>
  <c r="A5099" i="15"/>
  <c r="B5099" i="15"/>
  <c r="C5099" i="15"/>
  <c r="A5100" i="15"/>
  <c r="B5100" i="15"/>
  <c r="C5100" i="15"/>
  <c r="A5101" i="15"/>
  <c r="B5101" i="15"/>
  <c r="C5101" i="15"/>
  <c r="A5102" i="15"/>
  <c r="B5102" i="15"/>
  <c r="C5102" i="15"/>
  <c r="A5103" i="15"/>
  <c r="B5103" i="15"/>
  <c r="C5103" i="15"/>
  <c r="A5104" i="15"/>
  <c r="B5104" i="15"/>
  <c r="C5104" i="15"/>
  <c r="A5105" i="15"/>
  <c r="B5105" i="15"/>
  <c r="C5105" i="15"/>
  <c r="A5106" i="15"/>
  <c r="B5106" i="15"/>
  <c r="C5106" i="15"/>
  <c r="A5107" i="15"/>
  <c r="B5107" i="15"/>
  <c r="C5107" i="15"/>
  <c r="A5108" i="15"/>
  <c r="B5108" i="15"/>
  <c r="C5108" i="15"/>
  <c r="A5109" i="15"/>
  <c r="B5109" i="15"/>
  <c r="C5109" i="15"/>
  <c r="A5110" i="15"/>
  <c r="B5110" i="15"/>
  <c r="C5110" i="15"/>
  <c r="A5111" i="15"/>
  <c r="B5111" i="15"/>
  <c r="C5111" i="15"/>
  <c r="A5112" i="15"/>
  <c r="B5112" i="15"/>
  <c r="C5112" i="15"/>
  <c r="A5113" i="15"/>
  <c r="B5113" i="15"/>
  <c r="C5113" i="15"/>
  <c r="A5114" i="15"/>
  <c r="B5114" i="15"/>
  <c r="C5114" i="15"/>
  <c r="A5115" i="15"/>
  <c r="B5115" i="15"/>
  <c r="C5115" i="15"/>
  <c r="A5116" i="15"/>
  <c r="B5116" i="15"/>
  <c r="C5116" i="15"/>
  <c r="A5117" i="15"/>
  <c r="B5117" i="15"/>
  <c r="C5117" i="15"/>
  <c r="A5118" i="15"/>
  <c r="B5118" i="15"/>
  <c r="C5118" i="15"/>
  <c r="A5119" i="15"/>
  <c r="B5119" i="15"/>
  <c r="C5119" i="15"/>
  <c r="A5120" i="15"/>
  <c r="B5120" i="15"/>
  <c r="C5120" i="15"/>
  <c r="A5121" i="15"/>
  <c r="B5121" i="15"/>
  <c r="C5121" i="15"/>
  <c r="A5122" i="15"/>
  <c r="B5122" i="15"/>
  <c r="C5122" i="15"/>
  <c r="A5123" i="15"/>
  <c r="B5123" i="15"/>
  <c r="C5123" i="15"/>
  <c r="A5124" i="15"/>
  <c r="B5124" i="15"/>
  <c r="C5124" i="15"/>
  <c r="A5125" i="15"/>
  <c r="B5125" i="15"/>
  <c r="C5125" i="15"/>
  <c r="A5126" i="15"/>
  <c r="B5126" i="15"/>
  <c r="C5126" i="15"/>
  <c r="A5127" i="15"/>
  <c r="B5127" i="15"/>
  <c r="C5127" i="15"/>
  <c r="A5128" i="15"/>
  <c r="B5128" i="15"/>
  <c r="C5128" i="15"/>
  <c r="A5129" i="15"/>
  <c r="B5129" i="15"/>
  <c r="C5129" i="15"/>
  <c r="A5130" i="15"/>
  <c r="B5130" i="15"/>
  <c r="C5130" i="15"/>
  <c r="A5131" i="15"/>
  <c r="B5131" i="15"/>
  <c r="C5131" i="15"/>
  <c r="A5132" i="15"/>
  <c r="B5132" i="15"/>
  <c r="C5132" i="15"/>
  <c r="A5133" i="15"/>
  <c r="B5133" i="15"/>
  <c r="C5133" i="15"/>
  <c r="A5134" i="15"/>
  <c r="B5134" i="15"/>
  <c r="C5134" i="15"/>
  <c r="A5135" i="15"/>
  <c r="B5135" i="15"/>
  <c r="C5135" i="15"/>
  <c r="A5136" i="15"/>
  <c r="B5136" i="15"/>
  <c r="C5136" i="15"/>
  <c r="A5137" i="15"/>
  <c r="B5137" i="15"/>
  <c r="C5137" i="15"/>
  <c r="A5138" i="15"/>
  <c r="B5138" i="15"/>
  <c r="C5138" i="15"/>
  <c r="A5139" i="15"/>
  <c r="B5139" i="15"/>
  <c r="C5139" i="15"/>
  <c r="A5140" i="15"/>
  <c r="B5140" i="15"/>
  <c r="C5140" i="15"/>
  <c r="A5141" i="15"/>
  <c r="B5141" i="15"/>
  <c r="C5141" i="15"/>
  <c r="A5142" i="15"/>
  <c r="B5142" i="15"/>
  <c r="C5142" i="15"/>
  <c r="A5143" i="15"/>
  <c r="B5143" i="15"/>
  <c r="C5143" i="15"/>
  <c r="A5144" i="15"/>
  <c r="B5144" i="15"/>
  <c r="C5144" i="15"/>
  <c r="A5145" i="15"/>
  <c r="B5145" i="15"/>
  <c r="C5145" i="15"/>
  <c r="A5146" i="15"/>
  <c r="B5146" i="15"/>
  <c r="C5146" i="15"/>
  <c r="A5147" i="15"/>
  <c r="B5147" i="15"/>
  <c r="C5147" i="15"/>
  <c r="A5148" i="15"/>
  <c r="B5148" i="15"/>
  <c r="C5148" i="15"/>
  <c r="A5149" i="15"/>
  <c r="B5149" i="15"/>
  <c r="C5149" i="15"/>
  <c r="A5150" i="15"/>
  <c r="B5150" i="15"/>
  <c r="C5150" i="15"/>
  <c r="A5151" i="15"/>
  <c r="B5151" i="15"/>
  <c r="C5151" i="15"/>
  <c r="A5152" i="15"/>
  <c r="B5152" i="15"/>
  <c r="C5152" i="15"/>
  <c r="A5153" i="15"/>
  <c r="B5153" i="15"/>
  <c r="C5153" i="15"/>
  <c r="A5154" i="15"/>
  <c r="B5154" i="15"/>
  <c r="C5154" i="15"/>
  <c r="A5155" i="15"/>
  <c r="B5155" i="15"/>
  <c r="C5155" i="15"/>
  <c r="A5156" i="15"/>
  <c r="B5156" i="15"/>
  <c r="C5156" i="15"/>
  <c r="A5157" i="15"/>
  <c r="B5157" i="15"/>
  <c r="C5157" i="15"/>
  <c r="A5158" i="15"/>
  <c r="B5158" i="15"/>
  <c r="C5158" i="15"/>
  <c r="A5159" i="15"/>
  <c r="B5159" i="15"/>
  <c r="C5159" i="15"/>
  <c r="A5160" i="15"/>
  <c r="B5160" i="15"/>
  <c r="C5160" i="15"/>
  <c r="A5161" i="15"/>
  <c r="B5161" i="15"/>
  <c r="C5161" i="15"/>
  <c r="A5162" i="15"/>
  <c r="B5162" i="15"/>
  <c r="C5162" i="15"/>
  <c r="A5163" i="15"/>
  <c r="B5163" i="15"/>
  <c r="C5163" i="15"/>
  <c r="A5164" i="15"/>
  <c r="B5164" i="15"/>
  <c r="C5164" i="15"/>
  <c r="A5165" i="15"/>
  <c r="B5165" i="15"/>
  <c r="C5165" i="15"/>
  <c r="A5166" i="15"/>
  <c r="B5166" i="15"/>
  <c r="C5166" i="15"/>
  <c r="A5167" i="15"/>
  <c r="B5167" i="15"/>
  <c r="C5167" i="15"/>
  <c r="A5168" i="15"/>
  <c r="B5168" i="15"/>
  <c r="C5168" i="15"/>
  <c r="A5169" i="15"/>
  <c r="B5169" i="15"/>
  <c r="C5169" i="15"/>
  <c r="A5170" i="15"/>
  <c r="B5170" i="15"/>
  <c r="C5170" i="15"/>
  <c r="A5171" i="15"/>
  <c r="B5171" i="15"/>
  <c r="C5171" i="15"/>
  <c r="A5172" i="15"/>
  <c r="B5172" i="15"/>
  <c r="C5172" i="15"/>
  <c r="A5173" i="15"/>
  <c r="B5173" i="15"/>
  <c r="C5173" i="15"/>
  <c r="A5174" i="15"/>
  <c r="B5174" i="15"/>
  <c r="C5174" i="15"/>
  <c r="A5175" i="15"/>
  <c r="B5175" i="15"/>
  <c r="C5175" i="15"/>
  <c r="A5176" i="15"/>
  <c r="B5176" i="15"/>
  <c r="C5176" i="15"/>
  <c r="A5177" i="15"/>
  <c r="B5177" i="15"/>
  <c r="C5177" i="15"/>
  <c r="A5178" i="15"/>
  <c r="B5178" i="15"/>
  <c r="C5178" i="15"/>
  <c r="A5179" i="15"/>
  <c r="B5179" i="15"/>
  <c r="C5179" i="15"/>
  <c r="A5180" i="15"/>
  <c r="B5180" i="15"/>
  <c r="C5180" i="15"/>
  <c r="A5181" i="15"/>
  <c r="B5181" i="15"/>
  <c r="C5181" i="15"/>
  <c r="A5182" i="15"/>
  <c r="B5182" i="15"/>
  <c r="C5182" i="15"/>
  <c r="A5183" i="15"/>
  <c r="B5183" i="15"/>
  <c r="C5183" i="15"/>
  <c r="A5184" i="15"/>
  <c r="B5184" i="15"/>
  <c r="C5184" i="15"/>
  <c r="A5185" i="15"/>
  <c r="B5185" i="15"/>
  <c r="C5185" i="15"/>
  <c r="A5186" i="15"/>
  <c r="B5186" i="15"/>
  <c r="C5186" i="15"/>
  <c r="A5187" i="15"/>
  <c r="B5187" i="15"/>
  <c r="C5187" i="15"/>
  <c r="A5188" i="15"/>
  <c r="B5188" i="15"/>
  <c r="C5188" i="15"/>
  <c r="A5189" i="15"/>
  <c r="B5189" i="15"/>
  <c r="C5189" i="15"/>
  <c r="A5190" i="15"/>
  <c r="B5190" i="15"/>
  <c r="C5190" i="15"/>
  <c r="A5191" i="15"/>
  <c r="B5191" i="15"/>
  <c r="C5191" i="15"/>
  <c r="A5192" i="15"/>
  <c r="B5192" i="15"/>
  <c r="C5192" i="15"/>
  <c r="A5193" i="15"/>
  <c r="B5193" i="15"/>
  <c r="C5193" i="15"/>
  <c r="A5194" i="15"/>
  <c r="B5194" i="15"/>
  <c r="C5194" i="15"/>
  <c r="A5195" i="15"/>
  <c r="B5195" i="15"/>
  <c r="C5195" i="15"/>
  <c r="A5196" i="15"/>
  <c r="B5196" i="15"/>
  <c r="C5196" i="15"/>
  <c r="A5197" i="15"/>
  <c r="B5197" i="15"/>
  <c r="C5197" i="15"/>
  <c r="A5198" i="15"/>
  <c r="B5198" i="15"/>
  <c r="C5198" i="15"/>
  <c r="A5199" i="15"/>
  <c r="B5199" i="15"/>
  <c r="C5199" i="15"/>
  <c r="A5200" i="15"/>
  <c r="B5200" i="15"/>
  <c r="C5200" i="15"/>
  <c r="A5201" i="15"/>
  <c r="B5201" i="15"/>
  <c r="C5201" i="15"/>
  <c r="A5202" i="15"/>
  <c r="B5202" i="15"/>
  <c r="C5202" i="15"/>
  <c r="A5203" i="15"/>
  <c r="B5203" i="15"/>
  <c r="C5203" i="15"/>
  <c r="A5204" i="15"/>
  <c r="B5204" i="15"/>
  <c r="C5204" i="15"/>
  <c r="A5205" i="15"/>
  <c r="B5205" i="15"/>
  <c r="C5205" i="15"/>
  <c r="A5206" i="15"/>
  <c r="B5206" i="15"/>
  <c r="C5206" i="15"/>
  <c r="A5207" i="15"/>
  <c r="B5207" i="15"/>
  <c r="C5207" i="15"/>
  <c r="A5208" i="15"/>
  <c r="B5208" i="15"/>
  <c r="C5208" i="15"/>
  <c r="A5209" i="15"/>
  <c r="B5209" i="15"/>
  <c r="C5209" i="15"/>
  <c r="A5210" i="15"/>
  <c r="B5210" i="15"/>
  <c r="C5210" i="15"/>
  <c r="A5211" i="15"/>
  <c r="B5211" i="15"/>
  <c r="C5211" i="15"/>
  <c r="A5212" i="15"/>
  <c r="B5212" i="15"/>
  <c r="C5212" i="15"/>
  <c r="A5213" i="15"/>
  <c r="B5213" i="15"/>
  <c r="C5213" i="15"/>
  <c r="A5214" i="15"/>
  <c r="B5214" i="15"/>
  <c r="C5214" i="15"/>
  <c r="A5215" i="15"/>
  <c r="B5215" i="15"/>
  <c r="C5215" i="15"/>
  <c r="A5216" i="15"/>
  <c r="B5216" i="15"/>
  <c r="C5216" i="15"/>
  <c r="A5217" i="15"/>
  <c r="B5217" i="15"/>
  <c r="C5217" i="15"/>
  <c r="A5218" i="15"/>
  <c r="B5218" i="15"/>
  <c r="C5218" i="15"/>
  <c r="A5219" i="15"/>
  <c r="B5219" i="15"/>
  <c r="C5219" i="15"/>
  <c r="A5220" i="15"/>
  <c r="B5220" i="15"/>
  <c r="C5220" i="15"/>
  <c r="A5221" i="15"/>
  <c r="B5221" i="15"/>
  <c r="C5221" i="15"/>
  <c r="A5222" i="15"/>
  <c r="B5222" i="15"/>
  <c r="C5222" i="15"/>
  <c r="A5223" i="15"/>
  <c r="B5223" i="15"/>
  <c r="C5223" i="15"/>
  <c r="A5224" i="15"/>
  <c r="B5224" i="15"/>
  <c r="C5224" i="15"/>
  <c r="A5225" i="15"/>
  <c r="B5225" i="15"/>
  <c r="C5225" i="15"/>
  <c r="A5226" i="15"/>
  <c r="B5226" i="15"/>
  <c r="C5226" i="15"/>
  <c r="A5227" i="15"/>
  <c r="B5227" i="15"/>
  <c r="C5227" i="15"/>
  <c r="A5228" i="15"/>
  <c r="B5228" i="15"/>
  <c r="C5228" i="15"/>
  <c r="A5229" i="15"/>
  <c r="B5229" i="15"/>
  <c r="C5229" i="15"/>
  <c r="A5230" i="15"/>
  <c r="B5230" i="15"/>
  <c r="C5230" i="15"/>
  <c r="A5231" i="15"/>
  <c r="B5231" i="15"/>
  <c r="C5231" i="15"/>
  <c r="A5232" i="15"/>
  <c r="B5232" i="15"/>
  <c r="C5232" i="15"/>
  <c r="A5233" i="15"/>
  <c r="B5233" i="15"/>
  <c r="C5233" i="15"/>
  <c r="A5234" i="15"/>
  <c r="B5234" i="15"/>
  <c r="C5234" i="15"/>
  <c r="A5235" i="15"/>
  <c r="B5235" i="15"/>
  <c r="C5235" i="15"/>
  <c r="A5236" i="15"/>
  <c r="B5236" i="15"/>
  <c r="C5236" i="15"/>
  <c r="A5237" i="15"/>
  <c r="B5237" i="15"/>
  <c r="C5237" i="15"/>
  <c r="A5238" i="15"/>
  <c r="B5238" i="15"/>
  <c r="C5238" i="15"/>
  <c r="A5239" i="15"/>
  <c r="B5239" i="15"/>
  <c r="C5239" i="15"/>
  <c r="A5240" i="15"/>
  <c r="B5240" i="15"/>
  <c r="C5240" i="15"/>
  <c r="A5241" i="15"/>
  <c r="B5241" i="15"/>
  <c r="C5241" i="15"/>
  <c r="A5242" i="15"/>
  <c r="B5242" i="15"/>
  <c r="C5242" i="15"/>
  <c r="A5243" i="15"/>
  <c r="B5243" i="15"/>
  <c r="C5243" i="15"/>
  <c r="A5244" i="15"/>
  <c r="B5244" i="15"/>
  <c r="C5244" i="15"/>
  <c r="A5245" i="15"/>
  <c r="B5245" i="15"/>
  <c r="C5245" i="15"/>
  <c r="A5246" i="15"/>
  <c r="B5246" i="15"/>
  <c r="C5246" i="15"/>
  <c r="A5247" i="15"/>
  <c r="B5247" i="15"/>
  <c r="C5247" i="15"/>
  <c r="A5248" i="15"/>
  <c r="B5248" i="15"/>
  <c r="C5248" i="15"/>
  <c r="A5249" i="15"/>
  <c r="B5249" i="15"/>
  <c r="C5249" i="15"/>
  <c r="A5250" i="15"/>
  <c r="B5250" i="15"/>
  <c r="C5250" i="15"/>
  <c r="A5251" i="15"/>
  <c r="B5251" i="15"/>
  <c r="C5251" i="15"/>
  <c r="A5252" i="15"/>
  <c r="B5252" i="15"/>
  <c r="C5252" i="15"/>
  <c r="A5253" i="15"/>
  <c r="B5253" i="15"/>
  <c r="C5253" i="15"/>
  <c r="A5254" i="15"/>
  <c r="B5254" i="15"/>
  <c r="C5254" i="15"/>
  <c r="A5255" i="15"/>
  <c r="B5255" i="15"/>
  <c r="C5255" i="15"/>
  <c r="A5256" i="15"/>
  <c r="B5256" i="15"/>
  <c r="C5256" i="15"/>
  <c r="A5257" i="15"/>
  <c r="B5257" i="15"/>
  <c r="C5257" i="15"/>
  <c r="A5258" i="15"/>
  <c r="B5258" i="15"/>
  <c r="C5258" i="15"/>
  <c r="A5259" i="15"/>
  <c r="B5259" i="15"/>
  <c r="C5259" i="15"/>
  <c r="A5260" i="15"/>
  <c r="B5260" i="15"/>
  <c r="C5260" i="15"/>
  <c r="A5261" i="15"/>
  <c r="B5261" i="15"/>
  <c r="C5261" i="15"/>
  <c r="A5262" i="15"/>
  <c r="B5262" i="15"/>
  <c r="C5262" i="15"/>
  <c r="A5263" i="15"/>
  <c r="B5263" i="15"/>
  <c r="C5263" i="15"/>
  <c r="A5264" i="15"/>
  <c r="B5264" i="15"/>
  <c r="C5264" i="15"/>
  <c r="A5265" i="15"/>
  <c r="B5265" i="15"/>
  <c r="C5265" i="15"/>
  <c r="A5266" i="15"/>
  <c r="B5266" i="15"/>
  <c r="C5266" i="15"/>
  <c r="A5267" i="15"/>
  <c r="B5267" i="15"/>
  <c r="C5267" i="15"/>
  <c r="A5268" i="15"/>
  <c r="B5268" i="15"/>
  <c r="C5268" i="15"/>
  <c r="A5269" i="15"/>
  <c r="B5269" i="15"/>
  <c r="C5269" i="15"/>
  <c r="A5270" i="15"/>
  <c r="B5270" i="15"/>
  <c r="C5270" i="15"/>
  <c r="A5271" i="15"/>
  <c r="B5271" i="15"/>
  <c r="C5271" i="15"/>
  <c r="A5272" i="15"/>
  <c r="B5272" i="15"/>
  <c r="C5272" i="15"/>
  <c r="A5273" i="15"/>
  <c r="B5273" i="15"/>
  <c r="C5273" i="15"/>
  <c r="A5274" i="15"/>
  <c r="B5274" i="15"/>
  <c r="C5274" i="15"/>
  <c r="A5275" i="15"/>
  <c r="B5275" i="15"/>
  <c r="C5275" i="15"/>
  <c r="A5276" i="15"/>
  <c r="B5276" i="15"/>
  <c r="C5276" i="15"/>
  <c r="A5277" i="15"/>
  <c r="B5277" i="15"/>
  <c r="C5277" i="15"/>
  <c r="A5278" i="15"/>
  <c r="B5278" i="15"/>
  <c r="C5278" i="15"/>
  <c r="A5279" i="15"/>
  <c r="B5279" i="15"/>
  <c r="C5279" i="15"/>
  <c r="A5280" i="15"/>
  <c r="B5280" i="15"/>
  <c r="C5280" i="15"/>
  <c r="A5281" i="15"/>
  <c r="B5281" i="15"/>
  <c r="C5281" i="15"/>
  <c r="A5282" i="15"/>
  <c r="B5282" i="15"/>
  <c r="C5282" i="15"/>
  <c r="A5283" i="15"/>
  <c r="B5283" i="15"/>
  <c r="C5283" i="15"/>
  <c r="A5284" i="15"/>
  <c r="B5284" i="15"/>
  <c r="C5284" i="15"/>
  <c r="A5285" i="15"/>
  <c r="B5285" i="15"/>
  <c r="C5285" i="15"/>
  <c r="A5286" i="15"/>
  <c r="B5286" i="15"/>
  <c r="C5286" i="15"/>
  <c r="A5287" i="15"/>
  <c r="B5287" i="15"/>
  <c r="C5287" i="15"/>
  <c r="A5288" i="15"/>
  <c r="B5288" i="15"/>
  <c r="C5288" i="15"/>
  <c r="A5289" i="15"/>
  <c r="B5289" i="15"/>
  <c r="C5289" i="15"/>
  <c r="A5290" i="15"/>
  <c r="B5290" i="15"/>
  <c r="C5290" i="15"/>
  <c r="A5291" i="15"/>
  <c r="B5291" i="15"/>
  <c r="C5291" i="15"/>
  <c r="A5292" i="15"/>
  <c r="B5292" i="15"/>
  <c r="C5292" i="15"/>
  <c r="A5293" i="15"/>
  <c r="B5293" i="15"/>
  <c r="C5293" i="15"/>
  <c r="A5294" i="15"/>
  <c r="B5294" i="15"/>
  <c r="C5294" i="15"/>
  <c r="A5295" i="15"/>
  <c r="B5295" i="15"/>
  <c r="C5295" i="15"/>
  <c r="A5296" i="15"/>
  <c r="B5296" i="15"/>
  <c r="C5296" i="15"/>
  <c r="A5297" i="15"/>
  <c r="B5297" i="15"/>
  <c r="C5297" i="15"/>
  <c r="A5298" i="15"/>
  <c r="B5298" i="15"/>
  <c r="C5298" i="15"/>
  <c r="A5299" i="15"/>
  <c r="B5299" i="15"/>
  <c r="C5299" i="15"/>
  <c r="A5300" i="15"/>
  <c r="B5300" i="15"/>
  <c r="C5300" i="15"/>
  <c r="A5301" i="15"/>
  <c r="B5301" i="15"/>
  <c r="C5301" i="15"/>
  <c r="A5302" i="15"/>
  <c r="B5302" i="15"/>
  <c r="C5302" i="15"/>
  <c r="A5303" i="15"/>
  <c r="B5303" i="15"/>
  <c r="C5303" i="15"/>
  <c r="A5304" i="15"/>
  <c r="B5304" i="15"/>
  <c r="C5304" i="15"/>
  <c r="A5305" i="15"/>
  <c r="B5305" i="15"/>
  <c r="C5305" i="15"/>
  <c r="A5306" i="15"/>
  <c r="B5306" i="15"/>
  <c r="C5306" i="15"/>
  <c r="A5307" i="15"/>
  <c r="B5307" i="15"/>
  <c r="C5307" i="15"/>
  <c r="A5308" i="15"/>
  <c r="B5308" i="15"/>
  <c r="C5308" i="15"/>
  <c r="A5309" i="15"/>
  <c r="B5309" i="15"/>
  <c r="C5309" i="15"/>
  <c r="A5310" i="15"/>
  <c r="B5310" i="15"/>
  <c r="C5310" i="15"/>
  <c r="A5311" i="15"/>
  <c r="B5311" i="15"/>
  <c r="C5311" i="15"/>
  <c r="A5312" i="15"/>
  <c r="B5312" i="15"/>
  <c r="C5312" i="15"/>
  <c r="A5313" i="15"/>
  <c r="B5313" i="15"/>
  <c r="C5313" i="15"/>
  <c r="A5314" i="15"/>
  <c r="B5314" i="15"/>
  <c r="C5314" i="15"/>
  <c r="A5315" i="15"/>
  <c r="B5315" i="15"/>
  <c r="C5315" i="15"/>
  <c r="A5316" i="15"/>
  <c r="B5316" i="15"/>
  <c r="C5316" i="15"/>
  <c r="A5317" i="15"/>
  <c r="B5317" i="15"/>
  <c r="C5317" i="15"/>
  <c r="A5318" i="15"/>
  <c r="B5318" i="15"/>
  <c r="C5318" i="15"/>
  <c r="A5319" i="15"/>
  <c r="B5319" i="15"/>
  <c r="C5319" i="15"/>
  <c r="A5320" i="15"/>
  <c r="B5320" i="15"/>
  <c r="C5320" i="15"/>
  <c r="A5321" i="15"/>
  <c r="B5321" i="15"/>
  <c r="C5321" i="15"/>
  <c r="A5322" i="15"/>
  <c r="B5322" i="15"/>
  <c r="C5322" i="15"/>
  <c r="A5323" i="15"/>
  <c r="B5323" i="15"/>
  <c r="C5323" i="15"/>
  <c r="A5324" i="15"/>
  <c r="B5324" i="15"/>
  <c r="C5324" i="15"/>
  <c r="A5325" i="15"/>
  <c r="B5325" i="15"/>
  <c r="C5325" i="15"/>
  <c r="A5326" i="15"/>
  <c r="B5326" i="15"/>
  <c r="C5326" i="15"/>
  <c r="A5327" i="15"/>
  <c r="B5327" i="15"/>
  <c r="C5327" i="15"/>
  <c r="A5328" i="15"/>
  <c r="B5328" i="15"/>
  <c r="C5328" i="15"/>
  <c r="A5329" i="15"/>
  <c r="B5329" i="15"/>
  <c r="C5329" i="15"/>
  <c r="A5330" i="15"/>
  <c r="B5330" i="15"/>
  <c r="C5330" i="15"/>
  <c r="A5331" i="15"/>
  <c r="B5331" i="15"/>
  <c r="C5331" i="15"/>
  <c r="A5332" i="15"/>
  <c r="B5332" i="15"/>
  <c r="C5332" i="15"/>
  <c r="A5333" i="15"/>
  <c r="B5333" i="15"/>
  <c r="C5333" i="15"/>
  <c r="A5334" i="15"/>
  <c r="B5334" i="15"/>
  <c r="C5334" i="15"/>
  <c r="A5335" i="15"/>
  <c r="B5335" i="15"/>
  <c r="C5335" i="15"/>
  <c r="A5336" i="15"/>
  <c r="B5336" i="15"/>
  <c r="C5336" i="15"/>
  <c r="A5337" i="15"/>
  <c r="B5337" i="15"/>
  <c r="C5337" i="15"/>
  <c r="A5338" i="15"/>
  <c r="B5338" i="15"/>
  <c r="C5338" i="15"/>
  <c r="A5339" i="15"/>
  <c r="B5339" i="15"/>
  <c r="C5339" i="15"/>
  <c r="A5340" i="15"/>
  <c r="B5340" i="15"/>
  <c r="C5340" i="15"/>
  <c r="A5341" i="15"/>
  <c r="B5341" i="15"/>
  <c r="C5341" i="15"/>
  <c r="A5342" i="15"/>
  <c r="B5342" i="15"/>
  <c r="C5342" i="15"/>
  <c r="A5343" i="15"/>
  <c r="B5343" i="15"/>
  <c r="C5343" i="15"/>
  <c r="A5344" i="15"/>
  <c r="B5344" i="15"/>
  <c r="C5344" i="15"/>
  <c r="A5345" i="15"/>
  <c r="B5345" i="15"/>
  <c r="C5345" i="15"/>
  <c r="A5346" i="15"/>
  <c r="B5346" i="15"/>
  <c r="C5346" i="15"/>
  <c r="A5347" i="15"/>
  <c r="B5347" i="15"/>
  <c r="C5347" i="15"/>
  <c r="A5348" i="15"/>
  <c r="B5348" i="15"/>
  <c r="C5348" i="15"/>
  <c r="A5349" i="15"/>
  <c r="B5349" i="15"/>
  <c r="C5349" i="15"/>
  <c r="A5350" i="15"/>
  <c r="B5350" i="15"/>
  <c r="C5350" i="15"/>
  <c r="A5351" i="15"/>
  <c r="B5351" i="15"/>
  <c r="C5351" i="15"/>
  <c r="A5352" i="15"/>
  <c r="B5352" i="15"/>
  <c r="C5352" i="15"/>
  <c r="A5353" i="15"/>
  <c r="B5353" i="15"/>
  <c r="C5353" i="15"/>
  <c r="A5354" i="15"/>
  <c r="B5354" i="15"/>
  <c r="C5354" i="15"/>
  <c r="A5355" i="15"/>
  <c r="B5355" i="15"/>
  <c r="C5355" i="15"/>
  <c r="A5356" i="15"/>
  <c r="B5356" i="15"/>
  <c r="C5356" i="15"/>
  <c r="A5357" i="15"/>
  <c r="B5357" i="15"/>
  <c r="C5357" i="15"/>
  <c r="A5358" i="15"/>
  <c r="B5358" i="15"/>
  <c r="C5358" i="15"/>
  <c r="A5359" i="15"/>
  <c r="B5359" i="15"/>
  <c r="C5359" i="15"/>
  <c r="A5360" i="15"/>
  <c r="B5360" i="15"/>
  <c r="C5360" i="15"/>
  <c r="A5361" i="15"/>
  <c r="B5361" i="15"/>
  <c r="C5361" i="15"/>
  <c r="A5362" i="15"/>
  <c r="B5362" i="15"/>
  <c r="C5362" i="15"/>
  <c r="A5363" i="15"/>
  <c r="B5363" i="15"/>
  <c r="C5363" i="15"/>
  <c r="A5364" i="15"/>
  <c r="B5364" i="15"/>
  <c r="C5364" i="15"/>
  <c r="A5365" i="15"/>
  <c r="B5365" i="15"/>
  <c r="C5365" i="15"/>
  <c r="A5366" i="15"/>
  <c r="B5366" i="15"/>
  <c r="C5366" i="15"/>
  <c r="A5367" i="15"/>
  <c r="B5367" i="15"/>
  <c r="C5367" i="15"/>
  <c r="A5368" i="15"/>
  <c r="B5368" i="15"/>
  <c r="C5368" i="15"/>
  <c r="A5369" i="15"/>
  <c r="B5369" i="15"/>
  <c r="C5369" i="15"/>
  <c r="A5370" i="15"/>
  <c r="B5370" i="15"/>
  <c r="C5370" i="15"/>
  <c r="A5371" i="15"/>
  <c r="B5371" i="15"/>
  <c r="C5371" i="15"/>
  <c r="A5372" i="15"/>
  <c r="B5372" i="15"/>
  <c r="C5372" i="15"/>
  <c r="A5373" i="15"/>
  <c r="B5373" i="15"/>
  <c r="C5373" i="15"/>
  <c r="A5374" i="15"/>
  <c r="B5374" i="15"/>
  <c r="C5374" i="15"/>
  <c r="A5375" i="15"/>
  <c r="B5375" i="15"/>
  <c r="C5375" i="15"/>
  <c r="A5376" i="15"/>
  <c r="B5376" i="15"/>
  <c r="C5376" i="15"/>
  <c r="A5377" i="15"/>
  <c r="B5377" i="15"/>
  <c r="C5377" i="15"/>
  <c r="A5378" i="15"/>
  <c r="B5378" i="15"/>
  <c r="C5378" i="15"/>
  <c r="A5379" i="15"/>
  <c r="B5379" i="15"/>
  <c r="C5379" i="15"/>
  <c r="A5380" i="15"/>
  <c r="B5380" i="15"/>
  <c r="C5380" i="15"/>
  <c r="A5381" i="15"/>
  <c r="B5381" i="15"/>
  <c r="C5381" i="15"/>
  <c r="A5382" i="15"/>
  <c r="B5382" i="15"/>
  <c r="C5382" i="15"/>
  <c r="A5383" i="15"/>
  <c r="B5383" i="15"/>
  <c r="C5383" i="15"/>
  <c r="A5384" i="15"/>
  <c r="B5384" i="15"/>
  <c r="C5384" i="15"/>
  <c r="A5385" i="15"/>
  <c r="B5385" i="15"/>
  <c r="C5385" i="15"/>
  <c r="A5386" i="15"/>
  <c r="B5386" i="15"/>
  <c r="C5386" i="15"/>
  <c r="A5387" i="15"/>
  <c r="B5387" i="15"/>
  <c r="C5387" i="15"/>
  <c r="A5388" i="15"/>
  <c r="B5388" i="15"/>
  <c r="C5388" i="15"/>
  <c r="A5389" i="15"/>
  <c r="B5389" i="15"/>
  <c r="C5389" i="15"/>
  <c r="A5390" i="15"/>
  <c r="B5390" i="15"/>
  <c r="C5390" i="15"/>
  <c r="A5391" i="15"/>
  <c r="B5391" i="15"/>
  <c r="C5391" i="15"/>
  <c r="A5392" i="15"/>
  <c r="B5392" i="15"/>
  <c r="C5392" i="15"/>
  <c r="A5393" i="15"/>
  <c r="B5393" i="15"/>
  <c r="C5393" i="15"/>
  <c r="A5394" i="15"/>
  <c r="B5394" i="15"/>
  <c r="C5394" i="15"/>
  <c r="A5395" i="15"/>
  <c r="B5395" i="15"/>
  <c r="C5395" i="15"/>
  <c r="A5396" i="15"/>
  <c r="B5396" i="15"/>
  <c r="C5396" i="15"/>
  <c r="A5397" i="15"/>
  <c r="B5397" i="15"/>
  <c r="C5397" i="15"/>
  <c r="A5398" i="15"/>
  <c r="B5398" i="15"/>
  <c r="C5398" i="15"/>
  <c r="A5399" i="15"/>
  <c r="B5399" i="15"/>
  <c r="C5399" i="15"/>
  <c r="A5400" i="15"/>
  <c r="B5400" i="15"/>
  <c r="C5400" i="15"/>
  <c r="A5401" i="15"/>
  <c r="B5401" i="15"/>
  <c r="C5401" i="15"/>
  <c r="A5402" i="15"/>
  <c r="B5402" i="15"/>
  <c r="C5402" i="15"/>
  <c r="A5403" i="15"/>
  <c r="B5403" i="15"/>
  <c r="C5403" i="15"/>
  <c r="A5404" i="15"/>
  <c r="B5404" i="15"/>
  <c r="C5404" i="15"/>
  <c r="A5405" i="15"/>
  <c r="B5405" i="15"/>
  <c r="C5405" i="15"/>
  <c r="A5406" i="15"/>
  <c r="B5406" i="15"/>
  <c r="C5406" i="15"/>
  <c r="A5407" i="15"/>
  <c r="B5407" i="15"/>
  <c r="C5407" i="15"/>
  <c r="A5408" i="15"/>
  <c r="B5408" i="15"/>
  <c r="C5408" i="15"/>
  <c r="A5409" i="15"/>
  <c r="B5409" i="15"/>
  <c r="C5409" i="15"/>
  <c r="A5410" i="15"/>
  <c r="B5410" i="15"/>
  <c r="C5410" i="15"/>
  <c r="A5411" i="15"/>
  <c r="B5411" i="15"/>
  <c r="C5411" i="15"/>
  <c r="A5412" i="15"/>
  <c r="B5412" i="15"/>
  <c r="C5412" i="15"/>
  <c r="A5413" i="15"/>
  <c r="B5413" i="15"/>
  <c r="C5413" i="15"/>
  <c r="A5414" i="15"/>
  <c r="B5414" i="15"/>
  <c r="C5414" i="15"/>
  <c r="A5415" i="15"/>
  <c r="B5415" i="15"/>
  <c r="C5415" i="15"/>
  <c r="A5416" i="15"/>
  <c r="B5416" i="15"/>
  <c r="C5416" i="15"/>
  <c r="A5417" i="15"/>
  <c r="B5417" i="15"/>
  <c r="C5417" i="15"/>
  <c r="A5418" i="15"/>
  <c r="B5418" i="15"/>
  <c r="C5418" i="15"/>
  <c r="A5419" i="15"/>
  <c r="B5419" i="15"/>
  <c r="C5419" i="15"/>
  <c r="A5420" i="15"/>
  <c r="B5420" i="15"/>
  <c r="C5420" i="15"/>
  <c r="A5421" i="15"/>
  <c r="B5421" i="15"/>
  <c r="C5421" i="15"/>
  <c r="A5422" i="15"/>
  <c r="B5422" i="15"/>
  <c r="C5422" i="15"/>
  <c r="A5423" i="15"/>
  <c r="B5423" i="15"/>
  <c r="C5423" i="15"/>
  <c r="A5424" i="15"/>
  <c r="B5424" i="15"/>
  <c r="C5424" i="15"/>
  <c r="A5425" i="15"/>
  <c r="B5425" i="15"/>
  <c r="C5425" i="15"/>
  <c r="A5426" i="15"/>
  <c r="B5426" i="15"/>
  <c r="C5426" i="15"/>
  <c r="A5427" i="15"/>
  <c r="B5427" i="15"/>
  <c r="C5427" i="15"/>
  <c r="A5428" i="15"/>
  <c r="B5428" i="15"/>
  <c r="C5428" i="15"/>
  <c r="A5429" i="15"/>
  <c r="B5429" i="15"/>
  <c r="C5429" i="15"/>
  <c r="A5430" i="15"/>
  <c r="B5430" i="15"/>
  <c r="C5430" i="15"/>
  <c r="A5431" i="15"/>
  <c r="B5431" i="15"/>
  <c r="C5431" i="15"/>
  <c r="A5432" i="15"/>
  <c r="B5432" i="15"/>
  <c r="C5432" i="15"/>
  <c r="A5433" i="15"/>
  <c r="B5433" i="15"/>
  <c r="C5433" i="15"/>
  <c r="A5434" i="15"/>
  <c r="B5434" i="15"/>
  <c r="C5434" i="15"/>
  <c r="A5435" i="15"/>
  <c r="B5435" i="15"/>
  <c r="C5435" i="15"/>
  <c r="A5436" i="15"/>
  <c r="B5436" i="15"/>
  <c r="C5436" i="15"/>
  <c r="A5437" i="15"/>
  <c r="B5437" i="15"/>
  <c r="C5437" i="15"/>
  <c r="A5438" i="15"/>
  <c r="B5438" i="15"/>
  <c r="C5438" i="15"/>
  <c r="A5439" i="15"/>
  <c r="B5439" i="15"/>
  <c r="C5439" i="15"/>
  <c r="A5440" i="15"/>
  <c r="B5440" i="15"/>
  <c r="C5440" i="15"/>
  <c r="A5441" i="15"/>
  <c r="B5441" i="15"/>
  <c r="C5441" i="15"/>
  <c r="A5442" i="15"/>
  <c r="B5442" i="15"/>
  <c r="C5442" i="15"/>
  <c r="A5443" i="15"/>
  <c r="B5443" i="15"/>
  <c r="C5443" i="15"/>
  <c r="A5444" i="15"/>
  <c r="B5444" i="15"/>
  <c r="C5444" i="15"/>
  <c r="A5445" i="15"/>
  <c r="B5445" i="15"/>
  <c r="C5445" i="15"/>
  <c r="A5446" i="15"/>
  <c r="B5446" i="15"/>
  <c r="C5446" i="15"/>
  <c r="A5447" i="15"/>
  <c r="B5447" i="15"/>
  <c r="C5447" i="15"/>
  <c r="A5448" i="15"/>
  <c r="B5448" i="15"/>
  <c r="C5448" i="15"/>
  <c r="A5449" i="15"/>
  <c r="B5449" i="15"/>
  <c r="C5449" i="15"/>
  <c r="A5450" i="15"/>
  <c r="B5450" i="15"/>
  <c r="C5450" i="15"/>
  <c r="A5451" i="15"/>
  <c r="B5451" i="15"/>
  <c r="C5451" i="15"/>
  <c r="A5452" i="15"/>
  <c r="B5452" i="15"/>
  <c r="C5452" i="15"/>
  <c r="A5453" i="15"/>
  <c r="B5453" i="15"/>
  <c r="C5453" i="15"/>
  <c r="A5454" i="15"/>
  <c r="B5454" i="15"/>
  <c r="C5454" i="15"/>
  <c r="A5455" i="15"/>
  <c r="B5455" i="15"/>
  <c r="C5455" i="15"/>
  <c r="A5456" i="15"/>
  <c r="B5456" i="15"/>
  <c r="C5456" i="15"/>
  <c r="A5457" i="15"/>
  <c r="B5457" i="15"/>
  <c r="C5457" i="15"/>
  <c r="A5458" i="15"/>
  <c r="B5458" i="15"/>
  <c r="C5458" i="15"/>
  <c r="A5459" i="15"/>
  <c r="B5459" i="15"/>
  <c r="C5459" i="15"/>
  <c r="A5460" i="15"/>
  <c r="B5460" i="15"/>
  <c r="C5460" i="15"/>
  <c r="A5461" i="15"/>
  <c r="B5461" i="15"/>
  <c r="C5461" i="15"/>
  <c r="A5462" i="15"/>
  <c r="B5462" i="15"/>
  <c r="C5462" i="15"/>
  <c r="A5463" i="15"/>
  <c r="B5463" i="15"/>
  <c r="C5463" i="15"/>
  <c r="A5464" i="15"/>
  <c r="B5464" i="15"/>
  <c r="C5464" i="15"/>
  <c r="A5465" i="15"/>
  <c r="B5465" i="15"/>
  <c r="C5465" i="15"/>
  <c r="A5466" i="15"/>
  <c r="B5466" i="15"/>
  <c r="C5466" i="15"/>
  <c r="A5467" i="15"/>
  <c r="B5467" i="15"/>
  <c r="C5467" i="15"/>
  <c r="A5468" i="15"/>
  <c r="B5468" i="15"/>
  <c r="C5468" i="15"/>
  <c r="A5469" i="15"/>
  <c r="B5469" i="15"/>
  <c r="C5469" i="15"/>
  <c r="A5470" i="15"/>
  <c r="B5470" i="15"/>
  <c r="C5470" i="15"/>
  <c r="A5471" i="15"/>
  <c r="B5471" i="15"/>
  <c r="C5471" i="15"/>
  <c r="A5472" i="15"/>
  <c r="B5472" i="15"/>
  <c r="C5472" i="15"/>
  <c r="A5473" i="15"/>
  <c r="B5473" i="15"/>
  <c r="C5473" i="15"/>
  <c r="A5474" i="15"/>
  <c r="B5474" i="15"/>
  <c r="C5474" i="15"/>
  <c r="A5475" i="15"/>
  <c r="B5475" i="15"/>
  <c r="C5475" i="15"/>
  <c r="A5476" i="15"/>
  <c r="B5476" i="15"/>
  <c r="C5476" i="15"/>
  <c r="A5477" i="15"/>
  <c r="B5477" i="15"/>
  <c r="C5477" i="15"/>
  <c r="A5478" i="15"/>
  <c r="B5478" i="15"/>
  <c r="C5478" i="15"/>
  <c r="A5479" i="15"/>
  <c r="B5479" i="15"/>
  <c r="C5479" i="15"/>
  <c r="A5480" i="15"/>
  <c r="B5480" i="15"/>
  <c r="C5480" i="15"/>
  <c r="A5481" i="15"/>
  <c r="B5481" i="15"/>
  <c r="C5481" i="15"/>
  <c r="A5482" i="15"/>
  <c r="B5482" i="15"/>
  <c r="C5482" i="15"/>
  <c r="A5483" i="15"/>
  <c r="B5483" i="15"/>
  <c r="C5483" i="15"/>
  <c r="A5484" i="15"/>
  <c r="B5484" i="15"/>
  <c r="C5484" i="15"/>
  <c r="A5485" i="15"/>
  <c r="B5485" i="15"/>
  <c r="C5485" i="15"/>
  <c r="A5486" i="15"/>
  <c r="B5486" i="15"/>
  <c r="C5486" i="15"/>
  <c r="A5487" i="15"/>
  <c r="B5487" i="15"/>
  <c r="C5487" i="15"/>
  <c r="A5488" i="15"/>
  <c r="B5488" i="15"/>
  <c r="C5488" i="15"/>
  <c r="A5489" i="15"/>
  <c r="B5489" i="15"/>
  <c r="C5489" i="15"/>
  <c r="A5490" i="15"/>
  <c r="B5490" i="15"/>
  <c r="C5490" i="15"/>
  <c r="A5491" i="15"/>
  <c r="B5491" i="15"/>
  <c r="C5491" i="15"/>
  <c r="A5492" i="15"/>
  <c r="B5492" i="15"/>
  <c r="C5492" i="15"/>
  <c r="A5493" i="15"/>
  <c r="B5493" i="15"/>
  <c r="C5493" i="15"/>
  <c r="A5494" i="15"/>
  <c r="B5494" i="15"/>
  <c r="C5494" i="15"/>
  <c r="A5495" i="15"/>
  <c r="B5495" i="15"/>
  <c r="C5495" i="15"/>
  <c r="A5496" i="15"/>
  <c r="B5496" i="15"/>
  <c r="C5496" i="15"/>
  <c r="A5497" i="15"/>
  <c r="B5497" i="15"/>
  <c r="C5497" i="15"/>
  <c r="A5498" i="15"/>
  <c r="B5498" i="15"/>
  <c r="C5498" i="15"/>
  <c r="A5499" i="15"/>
  <c r="B5499" i="15"/>
  <c r="C5499" i="15"/>
  <c r="A5500" i="15"/>
  <c r="B5500" i="15"/>
  <c r="C5500" i="15"/>
  <c r="A5501" i="15"/>
  <c r="B5501" i="15"/>
  <c r="C5501" i="15"/>
  <c r="A5502" i="15"/>
  <c r="B5502" i="15"/>
  <c r="C5502" i="15"/>
  <c r="A5503" i="15"/>
  <c r="B5503" i="15"/>
  <c r="C5503" i="15"/>
  <c r="A5504" i="15"/>
  <c r="B5504" i="15"/>
  <c r="C5504" i="15"/>
  <c r="A5505" i="15"/>
  <c r="B5505" i="15"/>
  <c r="C5505" i="15"/>
  <c r="A5506" i="15"/>
  <c r="B5506" i="15"/>
  <c r="C5506" i="15"/>
  <c r="A5507" i="15"/>
  <c r="B5507" i="15"/>
  <c r="C5507" i="15"/>
  <c r="A5508" i="15"/>
  <c r="B5508" i="15"/>
  <c r="C5508" i="15"/>
  <c r="A5509" i="15"/>
  <c r="B5509" i="15"/>
  <c r="C5509" i="15"/>
  <c r="A5510" i="15"/>
  <c r="B5510" i="15"/>
  <c r="C5510" i="15"/>
  <c r="A5511" i="15"/>
  <c r="B5511" i="15"/>
  <c r="C5511" i="15"/>
  <c r="A5512" i="15"/>
  <c r="B5512" i="15"/>
  <c r="C5512" i="15"/>
  <c r="A5513" i="15"/>
  <c r="B5513" i="15"/>
  <c r="C5513" i="15"/>
  <c r="A5514" i="15"/>
  <c r="B5514" i="15"/>
  <c r="C5514" i="15"/>
  <c r="A5515" i="15"/>
  <c r="B5515" i="15"/>
  <c r="C5515" i="15"/>
  <c r="A5516" i="15"/>
  <c r="B5516" i="15"/>
  <c r="C5516" i="15"/>
  <c r="A5517" i="15"/>
  <c r="B5517" i="15"/>
  <c r="C5517" i="15"/>
  <c r="A5518" i="15"/>
  <c r="B5518" i="15"/>
  <c r="C5518" i="15"/>
  <c r="A5519" i="15"/>
  <c r="B5519" i="15"/>
  <c r="C5519" i="15"/>
  <c r="A5520" i="15"/>
  <c r="B5520" i="15"/>
  <c r="C5520" i="15"/>
  <c r="A5521" i="15"/>
  <c r="B5521" i="15"/>
  <c r="C5521" i="15"/>
  <c r="A5522" i="15"/>
  <c r="B5522" i="15"/>
  <c r="C5522" i="15"/>
  <c r="A5523" i="15"/>
  <c r="B5523" i="15"/>
  <c r="C5523" i="15"/>
  <c r="A5524" i="15"/>
  <c r="B5524" i="15"/>
  <c r="C5524" i="15"/>
  <c r="A5525" i="15"/>
  <c r="B5525" i="15"/>
  <c r="C5525" i="15"/>
  <c r="A5526" i="15"/>
  <c r="B5526" i="15"/>
  <c r="C5526" i="15"/>
  <c r="A5527" i="15"/>
  <c r="B5527" i="15"/>
  <c r="C5527" i="15"/>
  <c r="A5528" i="15"/>
  <c r="B5528" i="15"/>
  <c r="C5528" i="15"/>
  <c r="A5529" i="15"/>
  <c r="B5529" i="15"/>
  <c r="C5529" i="15"/>
  <c r="A5530" i="15"/>
  <c r="B5530" i="15"/>
  <c r="C5530" i="15"/>
  <c r="A5531" i="15"/>
  <c r="B5531" i="15"/>
  <c r="C5531" i="15"/>
  <c r="A5532" i="15"/>
  <c r="B5532" i="15"/>
  <c r="C5532" i="15"/>
  <c r="A5533" i="15"/>
  <c r="B5533" i="15"/>
  <c r="C5533" i="15"/>
  <c r="A5534" i="15"/>
  <c r="B5534" i="15"/>
  <c r="C5534" i="15"/>
  <c r="A5535" i="15"/>
  <c r="B5535" i="15"/>
  <c r="C5535" i="15"/>
  <c r="A5536" i="15"/>
  <c r="B5536" i="15"/>
  <c r="C5536" i="15"/>
  <c r="A5537" i="15"/>
  <c r="B5537" i="15"/>
  <c r="C5537" i="15"/>
  <c r="A5538" i="15"/>
  <c r="B5538" i="15"/>
  <c r="C5538" i="15"/>
  <c r="A5539" i="15"/>
  <c r="B5539" i="15"/>
  <c r="C5539" i="15"/>
  <c r="A5540" i="15"/>
  <c r="B5540" i="15"/>
  <c r="C5540" i="15"/>
  <c r="A5541" i="15"/>
  <c r="B5541" i="15"/>
  <c r="C5541" i="15"/>
  <c r="A5542" i="15"/>
  <c r="B5542" i="15"/>
  <c r="C5542" i="15"/>
  <c r="A5543" i="15"/>
  <c r="B5543" i="15"/>
  <c r="C5543" i="15"/>
  <c r="A5544" i="15"/>
  <c r="B5544" i="15"/>
  <c r="C5544" i="15"/>
  <c r="A5545" i="15"/>
  <c r="B5545" i="15"/>
  <c r="C5545" i="15"/>
  <c r="A5546" i="15"/>
  <c r="B5546" i="15"/>
  <c r="C5546" i="15"/>
  <c r="A5547" i="15"/>
  <c r="B5547" i="15"/>
  <c r="C5547" i="15"/>
  <c r="A5548" i="15"/>
  <c r="B5548" i="15"/>
  <c r="C5548" i="15"/>
  <c r="A5549" i="15"/>
  <c r="B5549" i="15"/>
  <c r="C5549" i="15"/>
  <c r="A5550" i="15"/>
  <c r="B5550" i="15"/>
  <c r="C5550" i="15"/>
  <c r="A5551" i="15"/>
  <c r="B5551" i="15"/>
  <c r="C5551" i="15"/>
  <c r="A5552" i="15"/>
  <c r="B5552" i="15"/>
  <c r="C5552" i="15"/>
  <c r="A5553" i="15"/>
  <c r="B5553" i="15"/>
  <c r="C5553" i="15"/>
  <c r="A5554" i="15"/>
  <c r="B5554" i="15"/>
  <c r="C5554" i="15"/>
  <c r="A5555" i="15"/>
  <c r="B5555" i="15"/>
  <c r="C5555" i="15"/>
  <c r="A5556" i="15"/>
  <c r="B5556" i="15"/>
  <c r="C5556" i="15"/>
  <c r="A5557" i="15"/>
  <c r="B5557" i="15"/>
  <c r="C5557" i="15"/>
  <c r="A5558" i="15"/>
  <c r="B5558" i="15"/>
  <c r="C5558" i="15"/>
  <c r="A5559" i="15"/>
  <c r="B5559" i="15"/>
  <c r="C5559" i="15"/>
  <c r="A5560" i="15"/>
  <c r="B5560" i="15"/>
  <c r="C5560" i="15"/>
  <c r="A5561" i="15"/>
  <c r="B5561" i="15"/>
  <c r="C5561" i="15"/>
  <c r="A5562" i="15"/>
  <c r="B5562" i="15"/>
  <c r="C5562" i="15"/>
  <c r="A5563" i="15"/>
  <c r="B5563" i="15"/>
  <c r="C5563" i="15"/>
  <c r="A5564" i="15"/>
  <c r="B5564" i="15"/>
  <c r="C5564" i="15"/>
  <c r="A5565" i="15"/>
  <c r="B5565" i="15"/>
  <c r="C5565" i="15"/>
  <c r="A5566" i="15"/>
  <c r="B5566" i="15"/>
  <c r="C5566" i="15"/>
  <c r="A5567" i="15"/>
  <c r="B5567" i="15"/>
  <c r="C5567" i="15"/>
  <c r="A5568" i="15"/>
  <c r="B5568" i="15"/>
  <c r="C5568" i="15"/>
  <c r="A5569" i="15"/>
  <c r="B5569" i="15"/>
  <c r="C5569" i="15"/>
  <c r="A5570" i="15"/>
  <c r="B5570" i="15"/>
  <c r="C5570" i="15"/>
  <c r="A5571" i="15"/>
  <c r="B5571" i="15"/>
  <c r="C5571" i="15"/>
  <c r="A5572" i="15"/>
  <c r="B5572" i="15"/>
  <c r="C5572" i="15"/>
  <c r="A5573" i="15"/>
  <c r="B5573" i="15"/>
  <c r="C5573" i="15"/>
  <c r="A5574" i="15"/>
  <c r="B5574" i="15"/>
  <c r="C5574" i="15"/>
  <c r="M553" i="26" l="1"/>
  <c r="G553" i="26"/>
  <c r="H553" i="26" s="1"/>
  <c r="D553" i="26"/>
  <c r="B553" i="26"/>
  <c r="M552" i="26"/>
  <c r="G552" i="26"/>
  <c r="H552" i="26" s="1"/>
  <c r="D552" i="26"/>
  <c r="B552" i="26"/>
  <c r="M551" i="26"/>
  <c r="G551" i="26"/>
  <c r="H551" i="26" s="1"/>
  <c r="D551" i="26"/>
  <c r="B551" i="26"/>
  <c r="M550" i="26"/>
  <c r="G550" i="26"/>
  <c r="H550" i="26" s="1"/>
  <c r="D550" i="26"/>
  <c r="B550" i="26"/>
  <c r="M549" i="26"/>
  <c r="G549" i="26"/>
  <c r="H549" i="26" s="1"/>
  <c r="D549" i="26"/>
  <c r="B549" i="26"/>
  <c r="M548" i="26"/>
  <c r="G548" i="26"/>
  <c r="H548" i="26" s="1"/>
  <c r="D548" i="26"/>
  <c r="B548" i="26"/>
  <c r="M547" i="26"/>
  <c r="G547" i="26"/>
  <c r="H547" i="26" s="1"/>
  <c r="D547" i="26"/>
  <c r="B547" i="26"/>
  <c r="M546" i="26"/>
  <c r="G546" i="26"/>
  <c r="H546" i="26" s="1"/>
  <c r="D546" i="26"/>
  <c r="B546" i="26"/>
  <c r="M545" i="26"/>
  <c r="G545" i="26"/>
  <c r="H545" i="26" s="1"/>
  <c r="D545" i="26"/>
  <c r="B545" i="26"/>
  <c r="M544" i="26"/>
  <c r="G544" i="26"/>
  <c r="H544" i="26" s="1"/>
  <c r="D544" i="26"/>
  <c r="B544" i="26"/>
  <c r="M543" i="26"/>
  <c r="G543" i="26"/>
  <c r="H543" i="26" s="1"/>
  <c r="D543" i="26"/>
  <c r="B543" i="26"/>
  <c r="M542" i="26"/>
  <c r="G542" i="26"/>
  <c r="H542" i="26" s="1"/>
  <c r="D542" i="26"/>
  <c r="B542" i="26"/>
  <c r="M541" i="26"/>
  <c r="G541" i="26"/>
  <c r="H541" i="26" s="1"/>
  <c r="D541" i="26"/>
  <c r="B541" i="26"/>
  <c r="M540" i="26"/>
  <c r="G540" i="26"/>
  <c r="H540" i="26" s="1"/>
  <c r="D540" i="26"/>
  <c r="B540" i="26"/>
  <c r="M539" i="26"/>
  <c r="G539" i="26"/>
  <c r="H539" i="26" s="1"/>
  <c r="D539" i="26"/>
  <c r="B539" i="26"/>
  <c r="M538" i="26"/>
  <c r="G538" i="26"/>
  <c r="H538" i="26" s="1"/>
  <c r="D538" i="26"/>
  <c r="B538" i="26"/>
  <c r="M537" i="26"/>
  <c r="G537" i="26"/>
  <c r="H537" i="26" s="1"/>
  <c r="D537" i="26"/>
  <c r="B537" i="26"/>
  <c r="M536" i="26"/>
  <c r="G536" i="26"/>
  <c r="H536" i="26" s="1"/>
  <c r="D536" i="26"/>
  <c r="B536" i="26"/>
  <c r="M535" i="26"/>
  <c r="G535" i="26"/>
  <c r="H535" i="26" s="1"/>
  <c r="D535" i="26"/>
  <c r="B535" i="26"/>
  <c r="M534" i="26"/>
  <c r="H534" i="26"/>
  <c r="G534" i="26"/>
  <c r="D534" i="26"/>
  <c r="B534" i="26"/>
  <c r="M533" i="26"/>
  <c r="G533" i="26"/>
  <c r="H533" i="26" s="1"/>
  <c r="D533" i="26"/>
  <c r="B533" i="26"/>
  <c r="M532" i="26"/>
  <c r="G532" i="26"/>
  <c r="H532" i="26" s="1"/>
  <c r="D532" i="26"/>
  <c r="B532" i="26"/>
  <c r="M531" i="26"/>
  <c r="G531" i="26"/>
  <c r="H531" i="26" s="1"/>
  <c r="D531" i="26"/>
  <c r="B531" i="26"/>
  <c r="M530" i="26"/>
  <c r="G530" i="26"/>
  <c r="H530" i="26" s="1"/>
  <c r="D530" i="26"/>
  <c r="B530" i="26"/>
  <c r="M529" i="26"/>
  <c r="G529" i="26"/>
  <c r="H529" i="26" s="1"/>
  <c r="D529" i="26"/>
  <c r="B529" i="26"/>
  <c r="M528" i="26"/>
  <c r="G528" i="26"/>
  <c r="H528" i="26" s="1"/>
  <c r="D528" i="26"/>
  <c r="B528" i="26"/>
  <c r="M527" i="26"/>
  <c r="G527" i="26"/>
  <c r="H527" i="26" s="1"/>
  <c r="D527" i="26"/>
  <c r="B527" i="26"/>
  <c r="M526" i="26"/>
  <c r="G526" i="26"/>
  <c r="H526" i="26" s="1"/>
  <c r="D526" i="26"/>
  <c r="B526" i="26"/>
  <c r="M525" i="26"/>
  <c r="G525" i="26"/>
  <c r="H525" i="26" s="1"/>
  <c r="D525" i="26"/>
  <c r="B525" i="26"/>
  <c r="M524" i="26"/>
  <c r="G524" i="26"/>
  <c r="H524" i="26" s="1"/>
  <c r="D524" i="26"/>
  <c r="B524" i="26"/>
  <c r="M523" i="26"/>
  <c r="G523" i="26"/>
  <c r="H523" i="26" s="1"/>
  <c r="D523" i="26"/>
  <c r="B523" i="26"/>
  <c r="M522" i="26"/>
  <c r="G522" i="26"/>
  <c r="H522" i="26" s="1"/>
  <c r="D522" i="26"/>
  <c r="B522" i="26"/>
  <c r="M521" i="26"/>
  <c r="G521" i="26"/>
  <c r="H521" i="26" s="1"/>
  <c r="D521" i="26"/>
  <c r="B521" i="26"/>
  <c r="M520" i="26"/>
  <c r="G520" i="26"/>
  <c r="H520" i="26" s="1"/>
  <c r="D520" i="26"/>
  <c r="B520" i="26"/>
  <c r="M519" i="26"/>
  <c r="G519" i="26"/>
  <c r="H519" i="26" s="1"/>
  <c r="D519" i="26"/>
  <c r="B519" i="26"/>
  <c r="M518" i="26"/>
  <c r="G518" i="26"/>
  <c r="H518" i="26" s="1"/>
  <c r="D518" i="26"/>
  <c r="B518" i="26"/>
  <c r="M517" i="26"/>
  <c r="G517" i="26"/>
  <c r="H517" i="26" s="1"/>
  <c r="D517" i="26"/>
  <c r="B517" i="26"/>
  <c r="M516" i="26"/>
  <c r="G516" i="26"/>
  <c r="H516" i="26" s="1"/>
  <c r="D516" i="26"/>
  <c r="B516" i="26"/>
  <c r="M515" i="26"/>
  <c r="G515" i="26"/>
  <c r="H515" i="26" s="1"/>
  <c r="D515" i="26"/>
  <c r="B515" i="26"/>
  <c r="M514" i="26"/>
  <c r="G514" i="26"/>
  <c r="H514" i="26" s="1"/>
  <c r="D514" i="26"/>
  <c r="B514" i="26"/>
  <c r="M513" i="26"/>
  <c r="G513" i="26"/>
  <c r="H513" i="26" s="1"/>
  <c r="D513" i="26"/>
  <c r="B513" i="26"/>
  <c r="M512" i="26"/>
  <c r="G512" i="26"/>
  <c r="H512" i="26" s="1"/>
  <c r="D512" i="26"/>
  <c r="B512" i="26"/>
  <c r="M511" i="26"/>
  <c r="G511" i="26"/>
  <c r="H511" i="26" s="1"/>
  <c r="D511" i="26"/>
  <c r="B511" i="26"/>
  <c r="M510" i="26"/>
  <c r="G510" i="26"/>
  <c r="H510" i="26" s="1"/>
  <c r="D510" i="26"/>
  <c r="B510" i="26"/>
  <c r="M509" i="26"/>
  <c r="G509" i="26"/>
  <c r="H509" i="26" s="1"/>
  <c r="D509" i="26"/>
  <c r="B509" i="26"/>
  <c r="M508" i="26"/>
  <c r="G508" i="26"/>
  <c r="H508" i="26" s="1"/>
  <c r="D508" i="26"/>
  <c r="B508" i="26"/>
  <c r="M507" i="26"/>
  <c r="G507" i="26"/>
  <c r="H507" i="26" s="1"/>
  <c r="D507" i="26"/>
  <c r="B507" i="26"/>
  <c r="M506" i="26"/>
  <c r="G506" i="26"/>
  <c r="H506" i="26" s="1"/>
  <c r="D506" i="26"/>
  <c r="B506" i="26"/>
  <c r="M505" i="26"/>
  <c r="G505" i="26"/>
  <c r="H505" i="26" s="1"/>
  <c r="D505" i="26"/>
  <c r="B505" i="26"/>
  <c r="M504" i="26"/>
  <c r="G504" i="26"/>
  <c r="H504" i="26" s="1"/>
  <c r="D504" i="26"/>
  <c r="B504" i="26"/>
  <c r="M503" i="26"/>
  <c r="G503" i="26"/>
  <c r="H503" i="26" s="1"/>
  <c r="D503" i="26"/>
  <c r="B503" i="26"/>
  <c r="M502" i="26"/>
  <c r="G502" i="26"/>
  <c r="H502" i="26" s="1"/>
  <c r="D502" i="26"/>
  <c r="B502" i="26"/>
  <c r="M501" i="26"/>
  <c r="G501" i="26"/>
  <c r="H501" i="26" s="1"/>
  <c r="D501" i="26"/>
  <c r="B501" i="26"/>
  <c r="M500" i="26"/>
  <c r="G500" i="26"/>
  <c r="H500" i="26" s="1"/>
  <c r="D500" i="26"/>
  <c r="B500" i="26"/>
  <c r="M499" i="26"/>
  <c r="G499" i="26"/>
  <c r="H499" i="26" s="1"/>
  <c r="D499" i="26"/>
  <c r="B499" i="26"/>
  <c r="M498" i="26"/>
  <c r="G498" i="26"/>
  <c r="H498" i="26" s="1"/>
  <c r="D498" i="26"/>
  <c r="B498" i="26"/>
  <c r="M497" i="26"/>
  <c r="G497" i="26"/>
  <c r="H497" i="26" s="1"/>
  <c r="D497" i="26"/>
  <c r="B497" i="26"/>
  <c r="M496" i="26"/>
  <c r="G496" i="26"/>
  <c r="H496" i="26" s="1"/>
  <c r="D496" i="26"/>
  <c r="B496" i="26"/>
  <c r="M495" i="26"/>
  <c r="G495" i="26"/>
  <c r="H495" i="26" s="1"/>
  <c r="D495" i="26"/>
  <c r="B495" i="26"/>
  <c r="M494" i="26"/>
  <c r="G494" i="26"/>
  <c r="H494" i="26" s="1"/>
  <c r="D494" i="26"/>
  <c r="B494" i="26"/>
  <c r="M493" i="26"/>
  <c r="G493" i="26"/>
  <c r="H493" i="26" s="1"/>
  <c r="D493" i="26"/>
  <c r="B493" i="26"/>
  <c r="M492" i="26"/>
  <c r="G492" i="26"/>
  <c r="H492" i="26" s="1"/>
  <c r="D492" i="26"/>
  <c r="B492" i="26"/>
  <c r="M491" i="26"/>
  <c r="G491" i="26"/>
  <c r="H491" i="26" s="1"/>
  <c r="D491" i="26"/>
  <c r="B491" i="26"/>
  <c r="M490" i="26"/>
  <c r="G490" i="26"/>
  <c r="H490" i="26" s="1"/>
  <c r="D490" i="26"/>
  <c r="B490" i="26"/>
  <c r="M489" i="26"/>
  <c r="G489" i="26"/>
  <c r="H489" i="26" s="1"/>
  <c r="D489" i="26"/>
  <c r="B489" i="26"/>
  <c r="M488" i="26"/>
  <c r="G488" i="26"/>
  <c r="H488" i="26" s="1"/>
  <c r="D488" i="26"/>
  <c r="B488" i="26"/>
  <c r="M487" i="26"/>
  <c r="G487" i="26"/>
  <c r="H487" i="26" s="1"/>
  <c r="D487" i="26"/>
  <c r="B487" i="26"/>
  <c r="M486" i="26"/>
  <c r="G486" i="26"/>
  <c r="H486" i="26" s="1"/>
  <c r="D486" i="26"/>
  <c r="B486" i="26"/>
  <c r="M485" i="26"/>
  <c r="G485" i="26"/>
  <c r="H485" i="26" s="1"/>
  <c r="D485" i="26"/>
  <c r="B485" i="26"/>
  <c r="M484" i="26"/>
  <c r="G484" i="26"/>
  <c r="H484" i="26" s="1"/>
  <c r="D484" i="26"/>
  <c r="B484" i="26"/>
  <c r="M483" i="26"/>
  <c r="G483" i="26"/>
  <c r="H483" i="26" s="1"/>
  <c r="D483" i="26"/>
  <c r="B483" i="26"/>
  <c r="M482" i="26"/>
  <c r="G482" i="26"/>
  <c r="H482" i="26" s="1"/>
  <c r="D482" i="26"/>
  <c r="B482" i="26"/>
  <c r="M481" i="26"/>
  <c r="G481" i="26"/>
  <c r="H481" i="26" s="1"/>
  <c r="D481" i="26"/>
  <c r="B481" i="26"/>
  <c r="M480" i="26"/>
  <c r="G480" i="26"/>
  <c r="H480" i="26" s="1"/>
  <c r="D480" i="26"/>
  <c r="B480" i="26"/>
  <c r="M479" i="26"/>
  <c r="G479" i="26"/>
  <c r="H479" i="26" s="1"/>
  <c r="D479" i="26"/>
  <c r="B479" i="26"/>
  <c r="M478" i="26"/>
  <c r="G478" i="26"/>
  <c r="H478" i="26" s="1"/>
  <c r="D478" i="26"/>
  <c r="B478" i="26"/>
  <c r="M477" i="26"/>
  <c r="G477" i="26"/>
  <c r="H477" i="26" s="1"/>
  <c r="D477" i="26"/>
  <c r="B477" i="26"/>
  <c r="M476" i="26"/>
  <c r="G476" i="26"/>
  <c r="H476" i="26" s="1"/>
  <c r="D476" i="26"/>
  <c r="B476" i="26"/>
  <c r="M475" i="26"/>
  <c r="G475" i="26"/>
  <c r="H475" i="26" s="1"/>
  <c r="D475" i="26"/>
  <c r="B475" i="26"/>
  <c r="M474" i="26"/>
  <c r="G474" i="26"/>
  <c r="H474" i="26" s="1"/>
  <c r="D474" i="26"/>
  <c r="B474" i="26"/>
  <c r="M473" i="26"/>
  <c r="G473" i="26"/>
  <c r="H473" i="26" s="1"/>
  <c r="D473" i="26"/>
  <c r="B473" i="26"/>
  <c r="M472" i="26"/>
  <c r="G472" i="26"/>
  <c r="H472" i="26" s="1"/>
  <c r="D472" i="26"/>
  <c r="B472" i="26"/>
  <c r="M471" i="26"/>
  <c r="G471" i="26"/>
  <c r="H471" i="26" s="1"/>
  <c r="D471" i="26"/>
  <c r="B471" i="26"/>
  <c r="M470" i="26"/>
  <c r="G470" i="26"/>
  <c r="H470" i="26" s="1"/>
  <c r="D470" i="26"/>
  <c r="B470" i="26"/>
  <c r="M469" i="26"/>
  <c r="G469" i="26"/>
  <c r="H469" i="26" s="1"/>
  <c r="D469" i="26"/>
  <c r="B469" i="26"/>
  <c r="M468" i="26"/>
  <c r="G468" i="26"/>
  <c r="H468" i="26" s="1"/>
  <c r="D468" i="26"/>
  <c r="B468" i="26"/>
  <c r="M467" i="26"/>
  <c r="G467" i="26"/>
  <c r="H467" i="26" s="1"/>
  <c r="D467" i="26"/>
  <c r="B467" i="26"/>
  <c r="M466" i="26"/>
  <c r="G466" i="26"/>
  <c r="H466" i="26" s="1"/>
  <c r="D466" i="26"/>
  <c r="B466" i="26"/>
  <c r="M465" i="26"/>
  <c r="G465" i="26"/>
  <c r="H465" i="26" s="1"/>
  <c r="D465" i="26"/>
  <c r="B465" i="26"/>
  <c r="M464" i="26"/>
  <c r="G464" i="26"/>
  <c r="H464" i="26" s="1"/>
  <c r="D464" i="26"/>
  <c r="B464" i="26"/>
  <c r="M463" i="26"/>
  <c r="G463" i="26"/>
  <c r="H463" i="26" s="1"/>
  <c r="D463" i="26"/>
  <c r="B463" i="26"/>
  <c r="M462" i="26"/>
  <c r="G462" i="26"/>
  <c r="H462" i="26" s="1"/>
  <c r="D462" i="26"/>
  <c r="B462" i="26"/>
  <c r="M461" i="26"/>
  <c r="G461" i="26"/>
  <c r="H461" i="26" s="1"/>
  <c r="D461" i="26"/>
  <c r="B461" i="26"/>
  <c r="M460" i="26"/>
  <c r="G460" i="26"/>
  <c r="H460" i="26" s="1"/>
  <c r="D460" i="26"/>
  <c r="B460" i="26"/>
  <c r="M459" i="26"/>
  <c r="G459" i="26"/>
  <c r="H459" i="26" s="1"/>
  <c r="D459" i="26"/>
  <c r="B459" i="26"/>
  <c r="M458" i="26"/>
  <c r="G458" i="26"/>
  <c r="H458" i="26" s="1"/>
  <c r="D458" i="26"/>
  <c r="B458" i="26"/>
  <c r="M457" i="26"/>
  <c r="G457" i="26"/>
  <c r="H457" i="26" s="1"/>
  <c r="D457" i="26"/>
  <c r="B457" i="26"/>
  <c r="M456" i="26"/>
  <c r="G456" i="26"/>
  <c r="H456" i="26" s="1"/>
  <c r="D456" i="26"/>
  <c r="B456" i="26"/>
  <c r="M455" i="26"/>
  <c r="G455" i="26"/>
  <c r="H455" i="26" s="1"/>
  <c r="D455" i="26"/>
  <c r="B455" i="26"/>
  <c r="M454" i="26"/>
  <c r="G454" i="26"/>
  <c r="H454" i="26" s="1"/>
  <c r="D454" i="26"/>
  <c r="B454" i="26"/>
  <c r="M453" i="26"/>
  <c r="G453" i="26"/>
  <c r="H453" i="26" s="1"/>
  <c r="D453" i="26"/>
  <c r="B453" i="26"/>
  <c r="M452" i="26"/>
  <c r="G452" i="26"/>
  <c r="H452" i="26" s="1"/>
  <c r="D452" i="26"/>
  <c r="B452" i="26"/>
  <c r="M451" i="26"/>
  <c r="G451" i="26"/>
  <c r="H451" i="26" s="1"/>
  <c r="D451" i="26"/>
  <c r="B451" i="26"/>
  <c r="M450" i="26"/>
  <c r="G450" i="26"/>
  <c r="H450" i="26" s="1"/>
  <c r="D450" i="26"/>
  <c r="B450" i="26"/>
  <c r="M449" i="26"/>
  <c r="G449" i="26"/>
  <c r="H449" i="26" s="1"/>
  <c r="D449" i="26"/>
  <c r="B449" i="26"/>
  <c r="M448" i="26"/>
  <c r="G448" i="26"/>
  <c r="H448" i="26" s="1"/>
  <c r="D448" i="26"/>
  <c r="B448" i="26"/>
  <c r="M447" i="26"/>
  <c r="G447" i="26"/>
  <c r="H447" i="26" s="1"/>
  <c r="D447" i="26"/>
  <c r="B447" i="26"/>
  <c r="M446" i="26"/>
  <c r="G446" i="26"/>
  <c r="H446" i="26" s="1"/>
  <c r="D446" i="26"/>
  <c r="B446" i="26"/>
  <c r="M445" i="26"/>
  <c r="G445" i="26"/>
  <c r="H445" i="26" s="1"/>
  <c r="D445" i="26"/>
  <c r="B445" i="26"/>
  <c r="M444" i="26"/>
  <c r="G444" i="26"/>
  <c r="H444" i="26" s="1"/>
  <c r="D444" i="26"/>
  <c r="B444" i="26"/>
  <c r="M443" i="26"/>
  <c r="G443" i="26"/>
  <c r="H443" i="26" s="1"/>
  <c r="D443" i="26"/>
  <c r="B443" i="26"/>
  <c r="M442" i="26"/>
  <c r="G442" i="26"/>
  <c r="H442" i="26" s="1"/>
  <c r="D442" i="26"/>
  <c r="B442" i="26"/>
  <c r="M441" i="26"/>
  <c r="G441" i="26"/>
  <c r="H441" i="26" s="1"/>
  <c r="D441" i="26"/>
  <c r="B441" i="26"/>
  <c r="M440" i="26"/>
  <c r="G440" i="26"/>
  <c r="H440" i="26" s="1"/>
  <c r="D440" i="26"/>
  <c r="B440" i="26"/>
  <c r="M439" i="26"/>
  <c r="G439" i="26"/>
  <c r="H439" i="26" s="1"/>
  <c r="D439" i="26"/>
  <c r="B439" i="26"/>
  <c r="M438" i="26"/>
  <c r="G438" i="26"/>
  <c r="H438" i="26" s="1"/>
  <c r="D438" i="26"/>
  <c r="B438" i="26"/>
  <c r="M437" i="26"/>
  <c r="G437" i="26"/>
  <c r="H437" i="26" s="1"/>
  <c r="D437" i="26"/>
  <c r="B437" i="26"/>
  <c r="M436" i="26"/>
  <c r="G436" i="26"/>
  <c r="H436" i="26" s="1"/>
  <c r="D436" i="26"/>
  <c r="B436" i="26"/>
  <c r="M435" i="26"/>
  <c r="G435" i="26"/>
  <c r="H435" i="26" s="1"/>
  <c r="D435" i="26"/>
  <c r="B435" i="26"/>
  <c r="M434" i="26"/>
  <c r="G434" i="26"/>
  <c r="H434" i="26" s="1"/>
  <c r="D434" i="26"/>
  <c r="B434" i="26"/>
  <c r="M433" i="26"/>
  <c r="G433" i="26"/>
  <c r="H433" i="26" s="1"/>
  <c r="D433" i="26"/>
  <c r="B433" i="26"/>
  <c r="M432" i="26"/>
  <c r="G432" i="26"/>
  <c r="H432" i="26" s="1"/>
  <c r="D432" i="26"/>
  <c r="B432" i="26"/>
  <c r="M431" i="26"/>
  <c r="G431" i="26"/>
  <c r="H431" i="26" s="1"/>
  <c r="D431" i="26"/>
  <c r="B431" i="26"/>
  <c r="M430" i="26"/>
  <c r="G430" i="26"/>
  <c r="H430" i="26" s="1"/>
  <c r="D430" i="26"/>
  <c r="B430" i="26"/>
  <c r="M429" i="26"/>
  <c r="G429" i="26"/>
  <c r="H429" i="26" s="1"/>
  <c r="D429" i="26"/>
  <c r="B429" i="26"/>
  <c r="M428" i="26"/>
  <c r="G428" i="26"/>
  <c r="H428" i="26" s="1"/>
  <c r="D428" i="26"/>
  <c r="B428" i="26"/>
  <c r="M427" i="26"/>
  <c r="G427" i="26"/>
  <c r="H427" i="26" s="1"/>
  <c r="D427" i="26"/>
  <c r="B427" i="26"/>
  <c r="M426" i="26"/>
  <c r="G426" i="26"/>
  <c r="H426" i="26" s="1"/>
  <c r="D426" i="26"/>
  <c r="B426" i="26"/>
  <c r="M425" i="26"/>
  <c r="G425" i="26"/>
  <c r="H425" i="26" s="1"/>
  <c r="D425" i="26"/>
  <c r="B425" i="26"/>
  <c r="M424" i="26"/>
  <c r="G424" i="26"/>
  <c r="H424" i="26" s="1"/>
  <c r="D424" i="26"/>
  <c r="B424" i="26"/>
  <c r="M423" i="26"/>
  <c r="G423" i="26"/>
  <c r="H423" i="26" s="1"/>
  <c r="D423" i="26"/>
  <c r="B423" i="26"/>
  <c r="M422" i="26"/>
  <c r="G422" i="26"/>
  <c r="H422" i="26" s="1"/>
  <c r="D422" i="26"/>
  <c r="B422" i="26"/>
  <c r="M421" i="26"/>
  <c r="G421" i="26"/>
  <c r="H421" i="26" s="1"/>
  <c r="D421" i="26"/>
  <c r="B421" i="26"/>
  <c r="M420" i="26"/>
  <c r="G420" i="26"/>
  <c r="H420" i="26" s="1"/>
  <c r="D420" i="26"/>
  <c r="B420" i="26"/>
  <c r="M419" i="26"/>
  <c r="G419" i="26"/>
  <c r="H419" i="26" s="1"/>
  <c r="D419" i="26"/>
  <c r="B419" i="26"/>
  <c r="M418" i="26"/>
  <c r="G418" i="26"/>
  <c r="H418" i="26" s="1"/>
  <c r="D418" i="26"/>
  <c r="B418" i="26"/>
  <c r="M417" i="26"/>
  <c r="G417" i="26"/>
  <c r="H417" i="26" s="1"/>
  <c r="D417" i="26"/>
  <c r="B417" i="26"/>
  <c r="M416" i="26"/>
  <c r="G416" i="26"/>
  <c r="H416" i="26" s="1"/>
  <c r="D416" i="26"/>
  <c r="B416" i="26"/>
  <c r="M415" i="26"/>
  <c r="G415" i="26"/>
  <c r="H415" i="26" s="1"/>
  <c r="D415" i="26"/>
  <c r="B415" i="26"/>
  <c r="M414" i="26"/>
  <c r="G414" i="26"/>
  <c r="H414" i="26" s="1"/>
  <c r="D414" i="26"/>
  <c r="B414" i="26"/>
  <c r="M413" i="26"/>
  <c r="G413" i="26"/>
  <c r="H413" i="26" s="1"/>
  <c r="D413" i="26"/>
  <c r="B413" i="26"/>
  <c r="M412" i="26"/>
  <c r="G412" i="26"/>
  <c r="H412" i="26" s="1"/>
  <c r="D412" i="26"/>
  <c r="B412" i="26"/>
  <c r="M411" i="26"/>
  <c r="G411" i="26"/>
  <c r="H411" i="26" s="1"/>
  <c r="D411" i="26"/>
  <c r="B411" i="26"/>
  <c r="M410" i="26"/>
  <c r="G410" i="26"/>
  <c r="H410" i="26" s="1"/>
  <c r="D410" i="26"/>
  <c r="B410" i="26"/>
  <c r="M409" i="26"/>
  <c r="G409" i="26"/>
  <c r="H409" i="26" s="1"/>
  <c r="D409" i="26"/>
  <c r="B409" i="26"/>
  <c r="M408" i="26"/>
  <c r="G408" i="26"/>
  <c r="H408" i="26" s="1"/>
  <c r="D408" i="26"/>
  <c r="B408" i="26"/>
  <c r="M407" i="26"/>
  <c r="G407" i="26"/>
  <c r="H407" i="26" s="1"/>
  <c r="D407" i="26"/>
  <c r="B407" i="26"/>
  <c r="M406" i="26"/>
  <c r="G406" i="26"/>
  <c r="H406" i="26" s="1"/>
  <c r="D406" i="26"/>
  <c r="B406" i="26"/>
  <c r="M405" i="26"/>
  <c r="G405" i="26"/>
  <c r="H405" i="26" s="1"/>
  <c r="D405" i="26"/>
  <c r="B405" i="26"/>
  <c r="M404" i="26"/>
  <c r="G404" i="26"/>
  <c r="H404" i="26" s="1"/>
  <c r="D404" i="26"/>
  <c r="B404" i="26"/>
  <c r="M403" i="26"/>
  <c r="G403" i="26"/>
  <c r="H403" i="26" s="1"/>
  <c r="D403" i="26"/>
  <c r="B403" i="26"/>
  <c r="M402" i="26"/>
  <c r="G402" i="26"/>
  <c r="H402" i="26" s="1"/>
  <c r="D402" i="26"/>
  <c r="B402" i="26"/>
  <c r="M401" i="26"/>
  <c r="G401" i="26"/>
  <c r="H401" i="26" s="1"/>
  <c r="D401" i="26"/>
  <c r="B401" i="26"/>
  <c r="M400" i="26"/>
  <c r="G400" i="26"/>
  <c r="H400" i="26" s="1"/>
  <c r="D400" i="26"/>
  <c r="B400" i="26"/>
  <c r="M399" i="26"/>
  <c r="G399" i="26"/>
  <c r="H399" i="26" s="1"/>
  <c r="D399" i="26"/>
  <c r="B399" i="26"/>
  <c r="M398" i="26"/>
  <c r="G398" i="26"/>
  <c r="H398" i="26" s="1"/>
  <c r="D398" i="26"/>
  <c r="B398" i="26"/>
  <c r="M397" i="26"/>
  <c r="G397" i="26"/>
  <c r="H397" i="26" s="1"/>
  <c r="D397" i="26"/>
  <c r="B397" i="26"/>
  <c r="M396" i="26"/>
  <c r="G396" i="26"/>
  <c r="H396" i="26" s="1"/>
  <c r="D396" i="26"/>
  <c r="B396" i="26"/>
  <c r="M395" i="26"/>
  <c r="G395" i="26"/>
  <c r="H395" i="26" s="1"/>
  <c r="D395" i="26"/>
  <c r="B395" i="26"/>
  <c r="M394" i="26"/>
  <c r="G394" i="26"/>
  <c r="H394" i="26" s="1"/>
  <c r="D394" i="26"/>
  <c r="B394" i="26"/>
  <c r="M393" i="26"/>
  <c r="G393" i="26"/>
  <c r="H393" i="26" s="1"/>
  <c r="D393" i="26"/>
  <c r="B393" i="26"/>
  <c r="M392" i="26"/>
  <c r="G392" i="26"/>
  <c r="H392" i="26" s="1"/>
  <c r="D392" i="26"/>
  <c r="B392" i="26"/>
  <c r="M391" i="26"/>
  <c r="G391" i="26"/>
  <c r="H391" i="26" s="1"/>
  <c r="D391" i="26"/>
  <c r="B391" i="26"/>
  <c r="M390" i="26"/>
  <c r="G390" i="26"/>
  <c r="H390" i="26" s="1"/>
  <c r="D390" i="26"/>
  <c r="B390" i="26"/>
  <c r="M389" i="26"/>
  <c r="G389" i="26"/>
  <c r="H389" i="26" s="1"/>
  <c r="D389" i="26"/>
  <c r="B389" i="26"/>
  <c r="M388" i="26"/>
  <c r="G388" i="26"/>
  <c r="H388" i="26" s="1"/>
  <c r="D388" i="26"/>
  <c r="B388" i="26"/>
  <c r="M387" i="26"/>
  <c r="G387" i="26"/>
  <c r="H387" i="26" s="1"/>
  <c r="D387" i="26"/>
  <c r="B387" i="26"/>
  <c r="M386" i="26"/>
  <c r="H386" i="26"/>
  <c r="G386" i="26"/>
  <c r="D386" i="26"/>
  <c r="B386" i="26"/>
  <c r="M385" i="26"/>
  <c r="G385" i="26"/>
  <c r="H385" i="26" s="1"/>
  <c r="D385" i="26"/>
  <c r="B385" i="26"/>
  <c r="M384" i="26"/>
  <c r="G384" i="26"/>
  <c r="H384" i="26" s="1"/>
  <c r="D384" i="26"/>
  <c r="B384" i="26"/>
  <c r="M383" i="26"/>
  <c r="G383" i="26"/>
  <c r="H383" i="26" s="1"/>
  <c r="D383" i="26"/>
  <c r="B383" i="26"/>
  <c r="M382" i="26"/>
  <c r="G382" i="26"/>
  <c r="H382" i="26" s="1"/>
  <c r="D382" i="26"/>
  <c r="B382" i="26"/>
  <c r="M381" i="26"/>
  <c r="G381" i="26"/>
  <c r="H381" i="26" s="1"/>
  <c r="D381" i="26"/>
  <c r="B381" i="26"/>
  <c r="M380" i="26"/>
  <c r="G380" i="26"/>
  <c r="H380" i="26" s="1"/>
  <c r="D380" i="26"/>
  <c r="B380" i="26"/>
  <c r="M379" i="26"/>
  <c r="G379" i="26"/>
  <c r="H379" i="26" s="1"/>
  <c r="D379" i="26"/>
  <c r="B379" i="26"/>
  <c r="M378" i="26"/>
  <c r="G378" i="26"/>
  <c r="H378" i="26" s="1"/>
  <c r="D378" i="26"/>
  <c r="B378" i="26"/>
  <c r="M377" i="26"/>
  <c r="G377" i="26"/>
  <c r="H377" i="26" s="1"/>
  <c r="D377" i="26"/>
  <c r="B377" i="26"/>
  <c r="M376" i="26"/>
  <c r="G376" i="26"/>
  <c r="H376" i="26" s="1"/>
  <c r="D376" i="26"/>
  <c r="B376" i="26"/>
  <c r="M375" i="26"/>
  <c r="G375" i="26"/>
  <c r="H375" i="26" s="1"/>
  <c r="D375" i="26"/>
  <c r="B375" i="26"/>
  <c r="M374" i="26"/>
  <c r="G374" i="26"/>
  <c r="H374" i="26" s="1"/>
  <c r="D374" i="26"/>
  <c r="B374" i="26"/>
  <c r="M373" i="26"/>
  <c r="G373" i="26"/>
  <c r="H373" i="26" s="1"/>
  <c r="D373" i="26"/>
  <c r="B373" i="26"/>
  <c r="M372" i="26"/>
  <c r="G372" i="26"/>
  <c r="H372" i="26" s="1"/>
  <c r="D372" i="26"/>
  <c r="B372" i="26"/>
  <c r="M371" i="26"/>
  <c r="G371" i="26"/>
  <c r="H371" i="26" s="1"/>
  <c r="D371" i="26"/>
  <c r="B371" i="26"/>
  <c r="M370" i="26"/>
  <c r="G370" i="26"/>
  <c r="H370" i="26" s="1"/>
  <c r="D370" i="26"/>
  <c r="B370" i="26"/>
  <c r="M369" i="26"/>
  <c r="G369" i="26"/>
  <c r="H369" i="26" s="1"/>
  <c r="D369" i="26"/>
  <c r="B369" i="26"/>
  <c r="M368" i="26"/>
  <c r="G368" i="26"/>
  <c r="H368" i="26" s="1"/>
  <c r="D368" i="26"/>
  <c r="B368" i="26"/>
  <c r="M367" i="26"/>
  <c r="G367" i="26"/>
  <c r="H367" i="26" s="1"/>
  <c r="D367" i="26"/>
  <c r="B367" i="26"/>
  <c r="M366" i="26"/>
  <c r="G366" i="26"/>
  <c r="H366" i="26" s="1"/>
  <c r="D366" i="26"/>
  <c r="B366" i="26"/>
  <c r="M365" i="26"/>
  <c r="G365" i="26"/>
  <c r="H365" i="26" s="1"/>
  <c r="D365" i="26"/>
  <c r="B365" i="26"/>
  <c r="M364" i="26"/>
  <c r="G364" i="26"/>
  <c r="H364" i="26" s="1"/>
  <c r="D364" i="26"/>
  <c r="B364" i="26"/>
  <c r="M363" i="26"/>
  <c r="G363" i="26"/>
  <c r="H363" i="26" s="1"/>
  <c r="D363" i="26"/>
  <c r="B363" i="26"/>
  <c r="M362" i="26"/>
  <c r="G362" i="26"/>
  <c r="H362" i="26" s="1"/>
  <c r="D362" i="26"/>
  <c r="B362" i="26"/>
  <c r="M361" i="26"/>
  <c r="G361" i="26"/>
  <c r="H361" i="26" s="1"/>
  <c r="D361" i="26"/>
  <c r="B361" i="26"/>
  <c r="M360" i="26"/>
  <c r="G360" i="26"/>
  <c r="H360" i="26" s="1"/>
  <c r="D360" i="26"/>
  <c r="B360" i="26"/>
  <c r="M359" i="26"/>
  <c r="G359" i="26"/>
  <c r="H359" i="26" s="1"/>
  <c r="D359" i="26"/>
  <c r="B359" i="26"/>
  <c r="M358" i="26"/>
  <c r="G358" i="26"/>
  <c r="H358" i="26" s="1"/>
  <c r="D358" i="26"/>
  <c r="B358" i="26"/>
  <c r="M357" i="26"/>
  <c r="G357" i="26"/>
  <c r="H357" i="26" s="1"/>
  <c r="D357" i="26"/>
  <c r="B357" i="26"/>
  <c r="M356" i="26"/>
  <c r="G356" i="26"/>
  <c r="H356" i="26" s="1"/>
  <c r="D356" i="26"/>
  <c r="B356" i="26"/>
  <c r="M355" i="26"/>
  <c r="G355" i="26"/>
  <c r="H355" i="26" s="1"/>
  <c r="D355" i="26"/>
  <c r="B355" i="26"/>
  <c r="M354" i="26"/>
  <c r="G354" i="26"/>
  <c r="H354" i="26" s="1"/>
  <c r="D354" i="26"/>
  <c r="B354" i="26"/>
  <c r="M353" i="26"/>
  <c r="G353" i="26"/>
  <c r="H353" i="26" s="1"/>
  <c r="D353" i="26"/>
  <c r="B353" i="26"/>
  <c r="M352" i="26"/>
  <c r="G352" i="26"/>
  <c r="H352" i="26" s="1"/>
  <c r="D352" i="26"/>
  <c r="B352" i="26"/>
  <c r="M351" i="26"/>
  <c r="G351" i="26"/>
  <c r="H351" i="26" s="1"/>
  <c r="D351" i="26"/>
  <c r="B351" i="26"/>
  <c r="M350" i="26"/>
  <c r="G350" i="26"/>
  <c r="H350" i="26" s="1"/>
  <c r="D350" i="26"/>
  <c r="B350" i="26"/>
  <c r="M349" i="26"/>
  <c r="G349" i="26"/>
  <c r="H349" i="26" s="1"/>
  <c r="D349" i="26"/>
  <c r="B349" i="26"/>
  <c r="M348" i="26"/>
  <c r="G348" i="26"/>
  <c r="H348" i="26" s="1"/>
  <c r="D348" i="26"/>
  <c r="B348" i="26"/>
  <c r="M347" i="26"/>
  <c r="G347" i="26"/>
  <c r="H347" i="26" s="1"/>
  <c r="D347" i="26"/>
  <c r="B347" i="26"/>
  <c r="M346" i="26"/>
  <c r="G346" i="26"/>
  <c r="H346" i="26" s="1"/>
  <c r="D346" i="26"/>
  <c r="B346" i="26"/>
  <c r="M345" i="26"/>
  <c r="G345" i="26"/>
  <c r="H345" i="26" s="1"/>
  <c r="D345" i="26"/>
  <c r="B345" i="26"/>
  <c r="M344" i="26"/>
  <c r="G344" i="26"/>
  <c r="H344" i="26" s="1"/>
  <c r="D344" i="26"/>
  <c r="B344" i="26"/>
  <c r="M343" i="26"/>
  <c r="G343" i="26"/>
  <c r="H343" i="26" s="1"/>
  <c r="D343" i="26"/>
  <c r="B343" i="26"/>
  <c r="M342" i="26"/>
  <c r="G342" i="26"/>
  <c r="H342" i="26" s="1"/>
  <c r="D342" i="26"/>
  <c r="B342" i="26"/>
  <c r="M341" i="26"/>
  <c r="G341" i="26"/>
  <c r="H341" i="26" s="1"/>
  <c r="D341" i="26"/>
  <c r="B341" i="26"/>
  <c r="M340" i="26"/>
  <c r="G340" i="26"/>
  <c r="H340" i="26" s="1"/>
  <c r="D340" i="26"/>
  <c r="B340" i="26"/>
  <c r="M339" i="26"/>
  <c r="G339" i="26"/>
  <c r="H339" i="26" s="1"/>
  <c r="D339" i="26"/>
  <c r="B339" i="26"/>
  <c r="M338" i="26"/>
  <c r="G338" i="26"/>
  <c r="H338" i="26" s="1"/>
  <c r="D338" i="26"/>
  <c r="B338" i="26"/>
  <c r="M337" i="26"/>
  <c r="G337" i="26"/>
  <c r="H337" i="26" s="1"/>
  <c r="D337" i="26"/>
  <c r="B337" i="26"/>
  <c r="M336" i="26"/>
  <c r="G336" i="26"/>
  <c r="H336" i="26" s="1"/>
  <c r="D336" i="26"/>
  <c r="B336" i="26"/>
  <c r="M335" i="26"/>
  <c r="G335" i="26"/>
  <c r="H335" i="26" s="1"/>
  <c r="D335" i="26"/>
  <c r="B335" i="26"/>
  <c r="M334" i="26"/>
  <c r="G334" i="26"/>
  <c r="H334" i="26" s="1"/>
  <c r="D334" i="26"/>
  <c r="B334" i="26"/>
  <c r="M333" i="26"/>
  <c r="G333" i="26"/>
  <c r="H333" i="26" s="1"/>
  <c r="D333" i="26"/>
  <c r="B333" i="26"/>
  <c r="M332" i="26"/>
  <c r="G332" i="26"/>
  <c r="H332" i="26" s="1"/>
  <c r="D332" i="26"/>
  <c r="B332" i="26"/>
  <c r="M331" i="26"/>
  <c r="G331" i="26"/>
  <c r="H331" i="26" s="1"/>
  <c r="D331" i="26"/>
  <c r="B331" i="26"/>
  <c r="M330" i="26"/>
  <c r="G330" i="26"/>
  <c r="H330" i="26" s="1"/>
  <c r="D330" i="26"/>
  <c r="B330" i="26"/>
  <c r="M329" i="26"/>
  <c r="G329" i="26"/>
  <c r="H329" i="26" s="1"/>
  <c r="D329" i="26"/>
  <c r="B329" i="26"/>
  <c r="M328" i="26"/>
  <c r="G328" i="26"/>
  <c r="H328" i="26" s="1"/>
  <c r="D328" i="26"/>
  <c r="B328" i="26"/>
  <c r="M327" i="26"/>
  <c r="G327" i="26"/>
  <c r="H327" i="26" s="1"/>
  <c r="D327" i="26"/>
  <c r="B327" i="26"/>
  <c r="M326" i="26"/>
  <c r="G326" i="26"/>
  <c r="H326" i="26" s="1"/>
  <c r="D326" i="26"/>
  <c r="B326" i="26"/>
  <c r="M325" i="26"/>
  <c r="G325" i="26"/>
  <c r="H325" i="26" s="1"/>
  <c r="D325" i="26"/>
  <c r="B325" i="26"/>
  <c r="M324" i="26"/>
  <c r="G324" i="26"/>
  <c r="H324" i="26" s="1"/>
  <c r="D324" i="26"/>
  <c r="B324" i="26"/>
  <c r="M323" i="26"/>
  <c r="G323" i="26"/>
  <c r="H323" i="26" s="1"/>
  <c r="D323" i="26"/>
  <c r="B323" i="26"/>
  <c r="M322" i="26"/>
  <c r="G322" i="26"/>
  <c r="H322" i="26" s="1"/>
  <c r="D322" i="26"/>
  <c r="B322" i="26"/>
  <c r="M321" i="26"/>
  <c r="G321" i="26"/>
  <c r="H321" i="26" s="1"/>
  <c r="D321" i="26"/>
  <c r="B321" i="26"/>
  <c r="M320" i="26"/>
  <c r="G320" i="26"/>
  <c r="H320" i="26" s="1"/>
  <c r="D320" i="26"/>
  <c r="B320" i="26"/>
  <c r="M319" i="26"/>
  <c r="G319" i="26"/>
  <c r="H319" i="26" s="1"/>
  <c r="D319" i="26"/>
  <c r="B319" i="26"/>
  <c r="M318" i="26"/>
  <c r="G318" i="26"/>
  <c r="H318" i="26" s="1"/>
  <c r="D318" i="26"/>
  <c r="B318" i="26"/>
  <c r="M317" i="26"/>
  <c r="G317" i="26"/>
  <c r="H317" i="26" s="1"/>
  <c r="D317" i="26"/>
  <c r="B317" i="26"/>
  <c r="M316" i="26"/>
  <c r="G316" i="26"/>
  <c r="H316" i="26" s="1"/>
  <c r="D316" i="26"/>
  <c r="B316" i="26"/>
  <c r="M315" i="26"/>
  <c r="G315" i="26"/>
  <c r="H315" i="26" s="1"/>
  <c r="D315" i="26"/>
  <c r="B315" i="26"/>
  <c r="M314" i="26"/>
  <c r="G314" i="26"/>
  <c r="H314" i="26" s="1"/>
  <c r="D314" i="26"/>
  <c r="B314" i="26"/>
  <c r="M313" i="26"/>
  <c r="G313" i="26"/>
  <c r="H313" i="26" s="1"/>
  <c r="D313" i="26"/>
  <c r="B313" i="26"/>
  <c r="M312" i="26"/>
  <c r="G312" i="26"/>
  <c r="H312" i="26" s="1"/>
  <c r="D312" i="26"/>
  <c r="B312" i="26"/>
  <c r="M311" i="26"/>
  <c r="G311" i="26"/>
  <c r="H311" i="26" s="1"/>
  <c r="D311" i="26"/>
  <c r="B311" i="26"/>
  <c r="M310" i="26"/>
  <c r="G310" i="26"/>
  <c r="H310" i="26" s="1"/>
  <c r="D310" i="26"/>
  <c r="B310" i="26"/>
  <c r="M309" i="26"/>
  <c r="G309" i="26"/>
  <c r="H309" i="26" s="1"/>
  <c r="D309" i="26"/>
  <c r="B309" i="26"/>
  <c r="M308" i="26"/>
  <c r="G308" i="26"/>
  <c r="H308" i="26" s="1"/>
  <c r="D308" i="26"/>
  <c r="B308" i="26"/>
  <c r="M307" i="26"/>
  <c r="G307" i="26"/>
  <c r="H307" i="26" s="1"/>
  <c r="D307" i="26"/>
  <c r="B307" i="26"/>
  <c r="M306" i="26"/>
  <c r="G306" i="26"/>
  <c r="H306" i="26" s="1"/>
  <c r="D306" i="26"/>
  <c r="B306" i="26"/>
  <c r="M305" i="26"/>
  <c r="G305" i="26"/>
  <c r="H305" i="26" s="1"/>
  <c r="D305" i="26"/>
  <c r="B305" i="26"/>
  <c r="M304" i="26"/>
  <c r="G304" i="26"/>
  <c r="H304" i="26" s="1"/>
  <c r="D304" i="26"/>
  <c r="B304" i="26"/>
  <c r="M303" i="26"/>
  <c r="G303" i="26"/>
  <c r="H303" i="26" s="1"/>
  <c r="D303" i="26"/>
  <c r="B303" i="26"/>
  <c r="M302" i="26"/>
  <c r="G302" i="26"/>
  <c r="H302" i="26" s="1"/>
  <c r="D302" i="26"/>
  <c r="B302" i="26"/>
  <c r="M301" i="26"/>
  <c r="G301" i="26"/>
  <c r="H301" i="26" s="1"/>
  <c r="D301" i="26"/>
  <c r="B301" i="26"/>
  <c r="M300" i="26"/>
  <c r="G300" i="26"/>
  <c r="H300" i="26" s="1"/>
  <c r="D300" i="26"/>
  <c r="B300" i="26"/>
  <c r="M299" i="26"/>
  <c r="G299" i="26"/>
  <c r="H299" i="26" s="1"/>
  <c r="D299" i="26"/>
  <c r="B299" i="26"/>
  <c r="M298" i="26"/>
  <c r="G298" i="26"/>
  <c r="H298" i="26" s="1"/>
  <c r="D298" i="26"/>
  <c r="B298" i="26"/>
  <c r="M297" i="26"/>
  <c r="G297" i="26"/>
  <c r="H297" i="26" s="1"/>
  <c r="D297" i="26"/>
  <c r="B297" i="26"/>
  <c r="M296" i="26"/>
  <c r="G296" i="26"/>
  <c r="H296" i="26" s="1"/>
  <c r="D296" i="26"/>
  <c r="B296" i="26"/>
  <c r="M295" i="26"/>
  <c r="G295" i="26"/>
  <c r="H295" i="26" s="1"/>
  <c r="D295" i="26"/>
  <c r="B295" i="26"/>
  <c r="M294" i="26"/>
  <c r="G294" i="26"/>
  <c r="H294" i="26" s="1"/>
  <c r="D294" i="26"/>
  <c r="B294" i="26"/>
  <c r="M293" i="26"/>
  <c r="G293" i="26"/>
  <c r="H293" i="26" s="1"/>
  <c r="D293" i="26"/>
  <c r="B293" i="26"/>
  <c r="M292" i="26"/>
  <c r="G292" i="26"/>
  <c r="H292" i="26" s="1"/>
  <c r="D292" i="26"/>
  <c r="B292" i="26"/>
  <c r="M291" i="26"/>
  <c r="G291" i="26"/>
  <c r="H291" i="26" s="1"/>
  <c r="D291" i="26"/>
  <c r="B291" i="26"/>
  <c r="M290" i="26"/>
  <c r="G290" i="26"/>
  <c r="H290" i="26" s="1"/>
  <c r="D290" i="26"/>
  <c r="B290" i="26"/>
  <c r="M289" i="26"/>
  <c r="G289" i="26"/>
  <c r="H289" i="26" s="1"/>
  <c r="D289" i="26"/>
  <c r="B289" i="26"/>
  <c r="M288" i="26"/>
  <c r="G288" i="26"/>
  <c r="H288" i="26" s="1"/>
  <c r="D288" i="26"/>
  <c r="B288" i="26"/>
  <c r="M287" i="26"/>
  <c r="G287" i="26"/>
  <c r="H287" i="26" s="1"/>
  <c r="D287" i="26"/>
  <c r="B287" i="26"/>
  <c r="M286" i="26"/>
  <c r="G286" i="26"/>
  <c r="H286" i="26" s="1"/>
  <c r="D286" i="26"/>
  <c r="B286" i="26"/>
  <c r="M285" i="26"/>
  <c r="G285" i="26"/>
  <c r="H285" i="26" s="1"/>
  <c r="D285" i="26"/>
  <c r="B285" i="26"/>
  <c r="M284" i="26"/>
  <c r="G284" i="26"/>
  <c r="H284" i="26" s="1"/>
  <c r="D284" i="26"/>
  <c r="B284" i="26"/>
  <c r="M283" i="26"/>
  <c r="G283" i="26"/>
  <c r="H283" i="26" s="1"/>
  <c r="D283" i="26"/>
  <c r="B283" i="26"/>
  <c r="M282" i="26"/>
  <c r="G282" i="26"/>
  <c r="H282" i="26" s="1"/>
  <c r="D282" i="26"/>
  <c r="B282" i="26"/>
  <c r="M281" i="26"/>
  <c r="G281" i="26"/>
  <c r="H281" i="26" s="1"/>
  <c r="D281" i="26"/>
  <c r="B281" i="26"/>
  <c r="M280" i="26"/>
  <c r="G280" i="26"/>
  <c r="H280" i="26" s="1"/>
  <c r="D280" i="26"/>
  <c r="B280" i="26"/>
  <c r="M279" i="26"/>
  <c r="G279" i="26"/>
  <c r="H279" i="26" s="1"/>
  <c r="D279" i="26"/>
  <c r="B279" i="26"/>
  <c r="M278" i="26"/>
  <c r="G278" i="26"/>
  <c r="H278" i="26" s="1"/>
  <c r="D278" i="26"/>
  <c r="B278" i="26"/>
  <c r="M277" i="26"/>
  <c r="G277" i="26"/>
  <c r="H277" i="26" s="1"/>
  <c r="D277" i="26"/>
  <c r="B277" i="26"/>
  <c r="M276" i="26"/>
  <c r="G276" i="26"/>
  <c r="H276" i="26" s="1"/>
  <c r="D276" i="26"/>
  <c r="B276" i="26"/>
  <c r="M275" i="26"/>
  <c r="G275" i="26"/>
  <c r="H275" i="26" s="1"/>
  <c r="D275" i="26"/>
  <c r="B275" i="26"/>
  <c r="M274" i="26"/>
  <c r="G274" i="26"/>
  <c r="H274" i="26" s="1"/>
  <c r="D274" i="26"/>
  <c r="B274" i="26"/>
  <c r="M273" i="26"/>
  <c r="G273" i="26"/>
  <c r="H273" i="26" s="1"/>
  <c r="D273" i="26"/>
  <c r="B273" i="26"/>
  <c r="M272" i="26"/>
  <c r="G272" i="26"/>
  <c r="H272" i="26" s="1"/>
  <c r="D272" i="26"/>
  <c r="B272" i="26"/>
  <c r="M271" i="26"/>
  <c r="G271" i="26"/>
  <c r="H271" i="26" s="1"/>
  <c r="D271" i="26"/>
  <c r="B271" i="26"/>
  <c r="M270" i="26"/>
  <c r="G270" i="26"/>
  <c r="H270" i="26" s="1"/>
  <c r="D270" i="26"/>
  <c r="B270" i="26"/>
  <c r="M269" i="26"/>
  <c r="G269" i="26"/>
  <c r="H269" i="26" s="1"/>
  <c r="D269" i="26"/>
  <c r="B269" i="26"/>
  <c r="M268" i="26"/>
  <c r="G268" i="26"/>
  <c r="H268" i="26" s="1"/>
  <c r="D268" i="26"/>
  <c r="B268" i="26"/>
  <c r="M267" i="26"/>
  <c r="G267" i="26"/>
  <c r="H267" i="26" s="1"/>
  <c r="D267" i="26"/>
  <c r="B267" i="26"/>
  <c r="M266" i="26"/>
  <c r="G266" i="26"/>
  <c r="H266" i="26" s="1"/>
  <c r="D266" i="26"/>
  <c r="B266" i="26"/>
  <c r="M265" i="26"/>
  <c r="G265" i="26"/>
  <c r="H265" i="26" s="1"/>
  <c r="D265" i="26"/>
  <c r="B265" i="26"/>
  <c r="M264" i="26"/>
  <c r="G264" i="26"/>
  <c r="H264" i="26" s="1"/>
  <c r="D264" i="26"/>
  <c r="B264" i="26"/>
  <c r="M263" i="26"/>
  <c r="G263" i="26"/>
  <c r="H263" i="26" s="1"/>
  <c r="D263" i="26"/>
  <c r="B263" i="26"/>
  <c r="M262" i="26"/>
  <c r="G262" i="26"/>
  <c r="H262" i="26" s="1"/>
  <c r="D262" i="26"/>
  <c r="B262" i="26"/>
  <c r="M261" i="26"/>
  <c r="G261" i="26"/>
  <c r="H261" i="26" s="1"/>
  <c r="D261" i="26"/>
  <c r="B261" i="26"/>
  <c r="M260" i="26"/>
  <c r="G260" i="26"/>
  <c r="H260" i="26" s="1"/>
  <c r="D260" i="26"/>
  <c r="B260" i="26"/>
  <c r="M259" i="26"/>
  <c r="G259" i="26"/>
  <c r="H259" i="26" s="1"/>
  <c r="D259" i="26"/>
  <c r="B259" i="26"/>
  <c r="M258" i="26"/>
  <c r="G258" i="26"/>
  <c r="H258" i="26" s="1"/>
  <c r="D258" i="26"/>
  <c r="B258" i="26"/>
  <c r="M257" i="26"/>
  <c r="G257" i="26"/>
  <c r="H257" i="26" s="1"/>
  <c r="D257" i="26"/>
  <c r="B257" i="26"/>
  <c r="M256" i="26"/>
  <c r="G256" i="26"/>
  <c r="H256" i="26" s="1"/>
  <c r="D256" i="26"/>
  <c r="B256" i="26"/>
  <c r="M255" i="26"/>
  <c r="G255" i="26"/>
  <c r="H255" i="26" s="1"/>
  <c r="D255" i="26"/>
  <c r="B255" i="26"/>
  <c r="M254" i="26"/>
  <c r="G254" i="26"/>
  <c r="H254" i="26" s="1"/>
  <c r="D254" i="26"/>
  <c r="B254" i="26"/>
  <c r="M253" i="26"/>
  <c r="G253" i="26"/>
  <c r="H253" i="26" s="1"/>
  <c r="D253" i="26"/>
  <c r="B253" i="26"/>
  <c r="M252" i="26"/>
  <c r="G252" i="26"/>
  <c r="H252" i="26" s="1"/>
  <c r="D252" i="26"/>
  <c r="B252" i="26"/>
  <c r="M251" i="26"/>
  <c r="G251" i="26"/>
  <c r="H251" i="26" s="1"/>
  <c r="D251" i="26"/>
  <c r="B251" i="26"/>
  <c r="M250" i="26"/>
  <c r="G250" i="26"/>
  <c r="H250" i="26" s="1"/>
  <c r="D250" i="26"/>
  <c r="B250" i="26"/>
  <c r="M249" i="26"/>
  <c r="G249" i="26"/>
  <c r="H249" i="26" s="1"/>
  <c r="D249" i="26"/>
  <c r="B249" i="26"/>
  <c r="M248" i="26"/>
  <c r="G248" i="26"/>
  <c r="H248" i="26" s="1"/>
  <c r="D248" i="26"/>
  <c r="B248" i="26"/>
  <c r="M247" i="26"/>
  <c r="G247" i="26"/>
  <c r="H247" i="26" s="1"/>
  <c r="D247" i="26"/>
  <c r="B247" i="26"/>
  <c r="M246" i="26"/>
  <c r="G246" i="26"/>
  <c r="H246" i="26" s="1"/>
  <c r="D246" i="26"/>
  <c r="B246" i="26"/>
  <c r="M245" i="26"/>
  <c r="G245" i="26"/>
  <c r="H245" i="26" s="1"/>
  <c r="D245" i="26"/>
  <c r="B245" i="26"/>
  <c r="M244" i="26"/>
  <c r="G244" i="26"/>
  <c r="H244" i="26" s="1"/>
  <c r="D244" i="26"/>
  <c r="B244" i="26"/>
  <c r="M243" i="26"/>
  <c r="G243" i="26"/>
  <c r="H243" i="26" s="1"/>
  <c r="D243" i="26"/>
  <c r="B243" i="26"/>
  <c r="M242" i="26"/>
  <c r="G242" i="26"/>
  <c r="H242" i="26" s="1"/>
  <c r="D242" i="26"/>
  <c r="B242" i="26"/>
  <c r="M241" i="26"/>
  <c r="G241" i="26"/>
  <c r="H241" i="26" s="1"/>
  <c r="D241" i="26"/>
  <c r="B241" i="26"/>
  <c r="M240" i="26"/>
  <c r="G240" i="26"/>
  <c r="H240" i="26" s="1"/>
  <c r="D240" i="26"/>
  <c r="B240" i="26"/>
  <c r="M239" i="26"/>
  <c r="G239" i="26"/>
  <c r="H239" i="26" s="1"/>
  <c r="D239" i="26"/>
  <c r="B239" i="26"/>
  <c r="M238" i="26"/>
  <c r="G238" i="26"/>
  <c r="H238" i="26" s="1"/>
  <c r="D238" i="26"/>
  <c r="B238" i="26"/>
  <c r="M237" i="26"/>
  <c r="G237" i="26"/>
  <c r="H237" i="26" s="1"/>
  <c r="D237" i="26"/>
  <c r="B237" i="26"/>
  <c r="M236" i="26"/>
  <c r="G236" i="26"/>
  <c r="H236" i="26" s="1"/>
  <c r="D236" i="26"/>
  <c r="B236" i="26"/>
  <c r="M235" i="26"/>
  <c r="G235" i="26"/>
  <c r="H235" i="26" s="1"/>
  <c r="D235" i="26"/>
  <c r="B235" i="26"/>
  <c r="M234" i="26"/>
  <c r="G234" i="26"/>
  <c r="H234" i="26" s="1"/>
  <c r="D234" i="26"/>
  <c r="B234" i="26"/>
  <c r="M233" i="26"/>
  <c r="G233" i="26"/>
  <c r="H233" i="26" s="1"/>
  <c r="D233" i="26"/>
  <c r="B233" i="26"/>
  <c r="M232" i="26"/>
  <c r="G232" i="26"/>
  <c r="H232" i="26" s="1"/>
  <c r="D232" i="26"/>
  <c r="B232" i="26"/>
  <c r="M231" i="26"/>
  <c r="G231" i="26"/>
  <c r="H231" i="26" s="1"/>
  <c r="D231" i="26"/>
  <c r="B231" i="26"/>
  <c r="M230" i="26"/>
  <c r="G230" i="26"/>
  <c r="H230" i="26" s="1"/>
  <c r="D230" i="26"/>
  <c r="B230" i="26"/>
  <c r="M229" i="26"/>
  <c r="G229" i="26"/>
  <c r="H229" i="26" s="1"/>
  <c r="D229" i="26"/>
  <c r="B229" i="26"/>
  <c r="M228" i="26"/>
  <c r="G228" i="26"/>
  <c r="H228" i="26" s="1"/>
  <c r="D228" i="26"/>
  <c r="B228" i="26"/>
  <c r="M227" i="26"/>
  <c r="G227" i="26"/>
  <c r="H227" i="26" s="1"/>
  <c r="D227" i="26"/>
  <c r="B227" i="26"/>
  <c r="M226" i="26"/>
  <c r="G226" i="26"/>
  <c r="H226" i="26" s="1"/>
  <c r="D226" i="26"/>
  <c r="B226" i="26"/>
  <c r="M225" i="26"/>
  <c r="G225" i="26"/>
  <c r="H225" i="26" s="1"/>
  <c r="D225" i="26"/>
  <c r="B225" i="26"/>
  <c r="M224" i="26"/>
  <c r="G224" i="26"/>
  <c r="H224" i="26" s="1"/>
  <c r="D224" i="26"/>
  <c r="B224" i="26"/>
  <c r="M223" i="26"/>
  <c r="G223" i="26"/>
  <c r="H223" i="26" s="1"/>
  <c r="D223" i="26"/>
  <c r="B223" i="26"/>
  <c r="M222" i="26"/>
  <c r="G222" i="26"/>
  <c r="H222" i="26" s="1"/>
  <c r="D222" i="26"/>
  <c r="B222" i="26"/>
  <c r="M221" i="26"/>
  <c r="G221" i="26"/>
  <c r="H221" i="26" s="1"/>
  <c r="D221" i="26"/>
  <c r="B221" i="26"/>
  <c r="M220" i="26"/>
  <c r="G220" i="26"/>
  <c r="H220" i="26" s="1"/>
  <c r="D220" i="26"/>
  <c r="B220" i="26"/>
  <c r="M219" i="26"/>
  <c r="G219" i="26"/>
  <c r="H219" i="26" s="1"/>
  <c r="D219" i="26"/>
  <c r="B219" i="26"/>
  <c r="M218" i="26"/>
  <c r="G218" i="26"/>
  <c r="H218" i="26" s="1"/>
  <c r="D218" i="26"/>
  <c r="B218" i="26"/>
  <c r="M217" i="26"/>
  <c r="G217" i="26"/>
  <c r="H217" i="26" s="1"/>
  <c r="D217" i="26"/>
  <c r="B217" i="26"/>
  <c r="M216" i="26"/>
  <c r="G216" i="26"/>
  <c r="H216" i="26" s="1"/>
  <c r="D216" i="26"/>
  <c r="B216" i="26"/>
  <c r="M215" i="26"/>
  <c r="G215" i="26"/>
  <c r="H215" i="26" s="1"/>
  <c r="D215" i="26"/>
  <c r="B215" i="26"/>
  <c r="M214" i="26"/>
  <c r="G214" i="26"/>
  <c r="H214" i="26" s="1"/>
  <c r="D214" i="26"/>
  <c r="B214" i="26"/>
  <c r="M213" i="26"/>
  <c r="G213" i="26"/>
  <c r="H213" i="26" s="1"/>
  <c r="D213" i="26"/>
  <c r="B213" i="26"/>
  <c r="M212" i="26"/>
  <c r="G212" i="26"/>
  <c r="H212" i="26" s="1"/>
  <c r="D212" i="26"/>
  <c r="B212" i="26"/>
  <c r="M211" i="26"/>
  <c r="G211" i="26"/>
  <c r="H211" i="26" s="1"/>
  <c r="D211" i="26"/>
  <c r="B211" i="26"/>
  <c r="M210" i="26"/>
  <c r="G210" i="26"/>
  <c r="H210" i="26" s="1"/>
  <c r="D210" i="26"/>
  <c r="B210" i="26"/>
  <c r="M209" i="26"/>
  <c r="G209" i="26"/>
  <c r="H209" i="26" s="1"/>
  <c r="D209" i="26"/>
  <c r="B209" i="26"/>
  <c r="M208" i="26"/>
  <c r="G208" i="26"/>
  <c r="H208" i="26" s="1"/>
  <c r="D208" i="26"/>
  <c r="B208" i="26"/>
  <c r="M207" i="26"/>
  <c r="G207" i="26"/>
  <c r="H207" i="26" s="1"/>
  <c r="D207" i="26"/>
  <c r="B207" i="26"/>
  <c r="M206" i="26"/>
  <c r="G206" i="26"/>
  <c r="H206" i="26" s="1"/>
  <c r="D206" i="26"/>
  <c r="B206" i="26"/>
  <c r="M205" i="26"/>
  <c r="G205" i="26"/>
  <c r="H205" i="26" s="1"/>
  <c r="D205" i="26"/>
  <c r="B205" i="26"/>
  <c r="M204" i="26"/>
  <c r="G204" i="26"/>
  <c r="H204" i="26" s="1"/>
  <c r="D204" i="26"/>
  <c r="B204" i="26"/>
  <c r="M203" i="26"/>
  <c r="G203" i="26"/>
  <c r="H203" i="26" s="1"/>
  <c r="D203" i="26"/>
  <c r="B203" i="26"/>
  <c r="M202" i="26"/>
  <c r="G202" i="26"/>
  <c r="H202" i="26" s="1"/>
  <c r="D202" i="26"/>
  <c r="B202" i="26"/>
  <c r="M201" i="26"/>
  <c r="G201" i="26"/>
  <c r="H201" i="26" s="1"/>
  <c r="D201" i="26"/>
  <c r="B201" i="26"/>
  <c r="M200" i="26"/>
  <c r="G200" i="26"/>
  <c r="H200" i="26" s="1"/>
  <c r="D200" i="26"/>
  <c r="B200" i="26"/>
  <c r="M199" i="26"/>
  <c r="G199" i="26"/>
  <c r="H199" i="26" s="1"/>
  <c r="D199" i="26"/>
  <c r="B199" i="26"/>
  <c r="M198" i="26"/>
  <c r="G198" i="26"/>
  <c r="H198" i="26" s="1"/>
  <c r="D198" i="26"/>
  <c r="B198" i="26"/>
  <c r="M197" i="26"/>
  <c r="G197" i="26"/>
  <c r="H197" i="26" s="1"/>
  <c r="D197" i="26"/>
  <c r="B197" i="26"/>
  <c r="M196" i="26"/>
  <c r="G196" i="26"/>
  <c r="H196" i="26" s="1"/>
  <c r="D196" i="26"/>
  <c r="B196" i="26"/>
  <c r="M195" i="26"/>
  <c r="G195" i="26"/>
  <c r="H195" i="26" s="1"/>
  <c r="D195" i="26"/>
  <c r="B195" i="26"/>
  <c r="M194" i="26"/>
  <c r="G194" i="26"/>
  <c r="H194" i="26" s="1"/>
  <c r="D194" i="26"/>
  <c r="B194" i="26"/>
  <c r="M193" i="26"/>
  <c r="G193" i="26"/>
  <c r="H193" i="26" s="1"/>
  <c r="D193" i="26"/>
  <c r="B193" i="26"/>
  <c r="M192" i="26"/>
  <c r="G192" i="26"/>
  <c r="H192" i="26" s="1"/>
  <c r="D192" i="26"/>
  <c r="B192" i="26"/>
  <c r="M191" i="26"/>
  <c r="G191" i="26"/>
  <c r="H191" i="26" s="1"/>
  <c r="D191" i="26"/>
  <c r="B191" i="26"/>
  <c r="M190" i="26"/>
  <c r="G190" i="26"/>
  <c r="H190" i="26" s="1"/>
  <c r="D190" i="26"/>
  <c r="B190" i="26"/>
  <c r="M189" i="26"/>
  <c r="G189" i="26"/>
  <c r="H189" i="26" s="1"/>
  <c r="D189" i="26"/>
  <c r="B189" i="26"/>
  <c r="M188" i="26"/>
  <c r="G188" i="26"/>
  <c r="H188" i="26" s="1"/>
  <c r="D188" i="26"/>
  <c r="B188" i="26"/>
  <c r="M187" i="26"/>
  <c r="G187" i="26"/>
  <c r="H187" i="26" s="1"/>
  <c r="D187" i="26"/>
  <c r="B187" i="26"/>
  <c r="M186" i="26"/>
  <c r="G186" i="26"/>
  <c r="H186" i="26" s="1"/>
  <c r="D186" i="26"/>
  <c r="B186" i="26"/>
  <c r="M185" i="26"/>
  <c r="G185" i="26"/>
  <c r="H185" i="26" s="1"/>
  <c r="D185" i="26"/>
  <c r="B185" i="26"/>
  <c r="M184" i="26"/>
  <c r="G184" i="26"/>
  <c r="H184" i="26" s="1"/>
  <c r="D184" i="26"/>
  <c r="B184" i="26"/>
  <c r="M183" i="26"/>
  <c r="G183" i="26"/>
  <c r="H183" i="26" s="1"/>
  <c r="D183" i="26"/>
  <c r="B183" i="26"/>
  <c r="M182" i="26"/>
  <c r="G182" i="26"/>
  <c r="H182" i="26" s="1"/>
  <c r="D182" i="26"/>
  <c r="B182" i="26"/>
  <c r="M181" i="26"/>
  <c r="G181" i="26"/>
  <c r="H181" i="26" s="1"/>
  <c r="D181" i="26"/>
  <c r="B181" i="26"/>
  <c r="M180" i="26"/>
  <c r="G180" i="26"/>
  <c r="H180" i="26" s="1"/>
  <c r="D180" i="26"/>
  <c r="B180" i="26"/>
  <c r="M179" i="26"/>
  <c r="G179" i="26"/>
  <c r="H179" i="26" s="1"/>
  <c r="D179" i="26"/>
  <c r="B179" i="26"/>
  <c r="M178" i="26"/>
  <c r="G178" i="26"/>
  <c r="H178" i="26" s="1"/>
  <c r="D178" i="26"/>
  <c r="B178" i="26"/>
  <c r="M177" i="26"/>
  <c r="G177" i="26"/>
  <c r="H177" i="26" s="1"/>
  <c r="D177" i="26"/>
  <c r="B177" i="26"/>
  <c r="M176" i="26"/>
  <c r="G176" i="26"/>
  <c r="H176" i="26" s="1"/>
  <c r="D176" i="26"/>
  <c r="B176" i="26"/>
  <c r="M175" i="26"/>
  <c r="G175" i="26"/>
  <c r="H175" i="26" s="1"/>
  <c r="D175" i="26"/>
  <c r="B175" i="26"/>
  <c r="M174" i="26"/>
  <c r="G174" i="26"/>
  <c r="H174" i="26" s="1"/>
  <c r="D174" i="26"/>
  <c r="B174" i="26"/>
  <c r="M173" i="26"/>
  <c r="G173" i="26"/>
  <c r="H173" i="26" s="1"/>
  <c r="D173" i="26"/>
  <c r="B173" i="26"/>
  <c r="M172" i="26"/>
  <c r="G172" i="26"/>
  <c r="H172" i="26" s="1"/>
  <c r="D172" i="26"/>
  <c r="B172" i="26"/>
  <c r="M171" i="26"/>
  <c r="G171" i="26"/>
  <c r="H171" i="26" s="1"/>
  <c r="D171" i="26"/>
  <c r="B171" i="26"/>
  <c r="M170" i="26"/>
  <c r="G170" i="26"/>
  <c r="H170" i="26" s="1"/>
  <c r="D170" i="26"/>
  <c r="B170" i="26"/>
  <c r="M169" i="26"/>
  <c r="G169" i="26"/>
  <c r="H169" i="26" s="1"/>
  <c r="D169" i="26"/>
  <c r="B169" i="26"/>
  <c r="M168" i="26"/>
  <c r="G168" i="26"/>
  <c r="H168" i="26" s="1"/>
  <c r="D168" i="26"/>
  <c r="B168" i="26"/>
  <c r="M167" i="26"/>
  <c r="G167" i="26"/>
  <c r="H167" i="26" s="1"/>
  <c r="D167" i="26"/>
  <c r="B167" i="26"/>
  <c r="M166" i="26"/>
  <c r="G166" i="26"/>
  <c r="H166" i="26" s="1"/>
  <c r="D166" i="26"/>
  <c r="B166" i="26"/>
  <c r="M165" i="26"/>
  <c r="G165" i="26"/>
  <c r="H165" i="26" s="1"/>
  <c r="D165" i="26"/>
  <c r="B165" i="26"/>
  <c r="M164" i="26"/>
  <c r="G164" i="26"/>
  <c r="H164" i="26" s="1"/>
  <c r="D164" i="26"/>
  <c r="B164" i="26"/>
  <c r="M163" i="26"/>
  <c r="G163" i="26"/>
  <c r="H163" i="26" s="1"/>
  <c r="D163" i="26"/>
  <c r="B163" i="26"/>
  <c r="M162" i="26"/>
  <c r="G162" i="26"/>
  <c r="H162" i="26" s="1"/>
  <c r="D162" i="26"/>
  <c r="B162" i="26"/>
  <c r="M161" i="26"/>
  <c r="G161" i="26"/>
  <c r="H161" i="26" s="1"/>
  <c r="D161" i="26"/>
  <c r="B161" i="26"/>
  <c r="M160" i="26"/>
  <c r="G160" i="26"/>
  <c r="H160" i="26" s="1"/>
  <c r="D160" i="26"/>
  <c r="B160" i="26"/>
  <c r="M159" i="26"/>
  <c r="G159" i="26"/>
  <c r="H159" i="26" s="1"/>
  <c r="D159" i="26"/>
  <c r="B159" i="26"/>
  <c r="M158" i="26"/>
  <c r="G158" i="26"/>
  <c r="H158" i="26" s="1"/>
  <c r="D158" i="26"/>
  <c r="B158" i="26"/>
  <c r="M157" i="26"/>
  <c r="G157" i="26"/>
  <c r="H157" i="26" s="1"/>
  <c r="D157" i="26"/>
  <c r="B157" i="26"/>
  <c r="M156" i="26"/>
  <c r="G156" i="26"/>
  <c r="H156" i="26" s="1"/>
  <c r="D156" i="26"/>
  <c r="B156" i="26"/>
  <c r="M155" i="26"/>
  <c r="G155" i="26"/>
  <c r="H155" i="26" s="1"/>
  <c r="D155" i="26"/>
  <c r="B155" i="26"/>
  <c r="M154" i="26"/>
  <c r="G154" i="26"/>
  <c r="H154" i="26" s="1"/>
  <c r="D154" i="26"/>
  <c r="B154" i="26"/>
  <c r="M153" i="26"/>
  <c r="G153" i="26"/>
  <c r="H153" i="26" s="1"/>
  <c r="D153" i="26"/>
  <c r="B153" i="26"/>
  <c r="M152" i="26"/>
  <c r="G152" i="26"/>
  <c r="H152" i="26" s="1"/>
  <c r="D152" i="26"/>
  <c r="B152" i="26"/>
  <c r="M151" i="26"/>
  <c r="G151" i="26"/>
  <c r="H151" i="26" s="1"/>
  <c r="D151" i="26"/>
  <c r="B151" i="26"/>
  <c r="M150" i="26"/>
  <c r="G150" i="26"/>
  <c r="H150" i="26" s="1"/>
  <c r="D150" i="26"/>
  <c r="B150" i="26"/>
  <c r="M149" i="26"/>
  <c r="G149" i="26"/>
  <c r="H149" i="26" s="1"/>
  <c r="D149" i="26"/>
  <c r="B149" i="26"/>
  <c r="M148" i="26"/>
  <c r="G148" i="26"/>
  <c r="H148" i="26" s="1"/>
  <c r="D148" i="26"/>
  <c r="B148" i="26"/>
  <c r="M147" i="26"/>
  <c r="G147" i="26"/>
  <c r="H147" i="26" s="1"/>
  <c r="D147" i="26"/>
  <c r="B147" i="26"/>
  <c r="M146" i="26"/>
  <c r="G146" i="26"/>
  <c r="H146" i="26" s="1"/>
  <c r="D146" i="26"/>
  <c r="B146" i="26"/>
  <c r="M145" i="26"/>
  <c r="G145" i="26"/>
  <c r="H145" i="26" s="1"/>
  <c r="D145" i="26"/>
  <c r="B145" i="26"/>
  <c r="M144" i="26"/>
  <c r="G144" i="26"/>
  <c r="H144" i="26" s="1"/>
  <c r="D144" i="26"/>
  <c r="B144" i="26"/>
  <c r="M143" i="26"/>
  <c r="G143" i="26"/>
  <c r="H143" i="26" s="1"/>
  <c r="D143" i="26"/>
  <c r="B143" i="26"/>
  <c r="M142" i="26"/>
  <c r="G142" i="26"/>
  <c r="H142" i="26" s="1"/>
  <c r="D142" i="26"/>
  <c r="B142" i="26"/>
  <c r="M141" i="26"/>
  <c r="G141" i="26"/>
  <c r="H141" i="26" s="1"/>
  <c r="D141" i="26"/>
  <c r="B141" i="26"/>
  <c r="M140" i="26"/>
  <c r="G140" i="26"/>
  <c r="H140" i="26" s="1"/>
  <c r="D140" i="26"/>
  <c r="B140" i="26"/>
  <c r="M139" i="26"/>
  <c r="G139" i="26"/>
  <c r="H139" i="26" s="1"/>
  <c r="D139" i="26"/>
  <c r="B139" i="26"/>
  <c r="M138" i="26"/>
  <c r="G138" i="26"/>
  <c r="H138" i="26" s="1"/>
  <c r="D138" i="26"/>
  <c r="B138" i="26"/>
  <c r="M137" i="26"/>
  <c r="G137" i="26"/>
  <c r="H137" i="26" s="1"/>
  <c r="D137" i="26"/>
  <c r="B137" i="26"/>
  <c r="M136" i="26"/>
  <c r="G136" i="26"/>
  <c r="H136" i="26" s="1"/>
  <c r="D136" i="26"/>
  <c r="B136" i="26"/>
  <c r="M135" i="26"/>
  <c r="G135" i="26"/>
  <c r="H135" i="26" s="1"/>
  <c r="D135" i="26"/>
  <c r="B135" i="26"/>
  <c r="M134" i="26"/>
  <c r="G134" i="26"/>
  <c r="H134" i="26" s="1"/>
  <c r="D134" i="26"/>
  <c r="B134" i="26"/>
  <c r="M133" i="26"/>
  <c r="G133" i="26"/>
  <c r="H133" i="26" s="1"/>
  <c r="D133" i="26"/>
  <c r="B133" i="26"/>
  <c r="M132" i="26"/>
  <c r="G132" i="26"/>
  <c r="H132" i="26" s="1"/>
  <c r="D132" i="26"/>
  <c r="B132" i="26"/>
  <c r="M131" i="26"/>
  <c r="G131" i="26"/>
  <c r="H131" i="26" s="1"/>
  <c r="D131" i="26"/>
  <c r="B131" i="26"/>
  <c r="M130" i="26"/>
  <c r="G130" i="26"/>
  <c r="H130" i="26" s="1"/>
  <c r="D130" i="26"/>
  <c r="B130" i="26"/>
  <c r="M129" i="26"/>
  <c r="G129" i="26"/>
  <c r="H129" i="26" s="1"/>
  <c r="D129" i="26"/>
  <c r="B129" i="26"/>
  <c r="M128" i="26"/>
  <c r="G128" i="26"/>
  <c r="H128" i="26" s="1"/>
  <c r="D128" i="26"/>
  <c r="B128" i="26"/>
  <c r="M127" i="26"/>
  <c r="G127" i="26"/>
  <c r="H127" i="26" s="1"/>
  <c r="D127" i="26"/>
  <c r="B127" i="26"/>
  <c r="M126" i="26"/>
  <c r="G126" i="26"/>
  <c r="H126" i="26" s="1"/>
  <c r="D126" i="26"/>
  <c r="B126" i="26"/>
  <c r="M125" i="26"/>
  <c r="G125" i="26"/>
  <c r="H125" i="26" s="1"/>
  <c r="D125" i="26"/>
  <c r="B125" i="26"/>
  <c r="M124" i="26"/>
  <c r="G124" i="26"/>
  <c r="H124" i="26" s="1"/>
  <c r="D124" i="26"/>
  <c r="B124" i="26"/>
  <c r="M123" i="26"/>
  <c r="G123" i="26"/>
  <c r="H123" i="26" s="1"/>
  <c r="D123" i="26"/>
  <c r="B123" i="26"/>
  <c r="M122" i="26"/>
  <c r="G122" i="26"/>
  <c r="H122" i="26" s="1"/>
  <c r="D122" i="26"/>
  <c r="B122" i="26"/>
  <c r="M121" i="26"/>
  <c r="G121" i="26"/>
  <c r="H121" i="26" s="1"/>
  <c r="D121" i="26"/>
  <c r="B121" i="26"/>
  <c r="M120" i="26"/>
  <c r="G120" i="26"/>
  <c r="H120" i="26" s="1"/>
  <c r="D120" i="26"/>
  <c r="B120" i="26"/>
  <c r="M119" i="26"/>
  <c r="G119" i="26"/>
  <c r="H119" i="26" s="1"/>
  <c r="D119" i="26"/>
  <c r="B119" i="26"/>
  <c r="M118" i="26"/>
  <c r="G118" i="26"/>
  <c r="H118" i="26" s="1"/>
  <c r="D118" i="26"/>
  <c r="B118" i="26"/>
  <c r="M117" i="26"/>
  <c r="G117" i="26"/>
  <c r="H117" i="26" s="1"/>
  <c r="D117" i="26"/>
  <c r="B117" i="26"/>
  <c r="M116" i="26"/>
  <c r="G116" i="26"/>
  <c r="H116" i="26" s="1"/>
  <c r="D116" i="26"/>
  <c r="B116" i="26"/>
  <c r="M115" i="26"/>
  <c r="G115" i="26"/>
  <c r="H115" i="26" s="1"/>
  <c r="D115" i="26"/>
  <c r="B115" i="26"/>
  <c r="M114" i="26"/>
  <c r="G114" i="26"/>
  <c r="H114" i="26" s="1"/>
  <c r="D114" i="26"/>
  <c r="B114" i="26"/>
  <c r="M113" i="26"/>
  <c r="G113" i="26"/>
  <c r="H113" i="26" s="1"/>
  <c r="D113" i="26"/>
  <c r="B113" i="26"/>
  <c r="M112" i="26"/>
  <c r="G112" i="26"/>
  <c r="H112" i="26" s="1"/>
  <c r="D112" i="26"/>
  <c r="B112" i="26"/>
  <c r="M111" i="26"/>
  <c r="G111" i="26"/>
  <c r="H111" i="26" s="1"/>
  <c r="D111" i="26"/>
  <c r="B111" i="26"/>
  <c r="M110" i="26"/>
  <c r="G110" i="26"/>
  <c r="H110" i="26" s="1"/>
  <c r="D110" i="26"/>
  <c r="B110" i="26"/>
  <c r="M109" i="26"/>
  <c r="G109" i="26"/>
  <c r="H109" i="26" s="1"/>
  <c r="D109" i="26"/>
  <c r="B109" i="26"/>
  <c r="M108" i="26"/>
  <c r="G108" i="26"/>
  <c r="H108" i="26" s="1"/>
  <c r="D108" i="26"/>
  <c r="B108" i="26"/>
  <c r="M107" i="26"/>
  <c r="G107" i="26"/>
  <c r="H107" i="26" s="1"/>
  <c r="D107" i="26"/>
  <c r="B107" i="26"/>
  <c r="M106" i="26"/>
  <c r="G106" i="26"/>
  <c r="H106" i="26" s="1"/>
  <c r="D106" i="26"/>
  <c r="B106" i="26"/>
  <c r="M105" i="26"/>
  <c r="G105" i="26"/>
  <c r="H105" i="26" s="1"/>
  <c r="D105" i="26"/>
  <c r="B105" i="26"/>
  <c r="M104" i="26"/>
  <c r="G104" i="26"/>
  <c r="H104" i="26" s="1"/>
  <c r="D104" i="26"/>
  <c r="B104" i="26"/>
  <c r="M103" i="26"/>
  <c r="G103" i="26"/>
  <c r="H103" i="26" s="1"/>
  <c r="D103" i="26"/>
  <c r="B103" i="26"/>
  <c r="M102" i="26"/>
  <c r="G102" i="26"/>
  <c r="H102" i="26" s="1"/>
  <c r="D102" i="26"/>
  <c r="B102" i="26"/>
  <c r="M101" i="26"/>
  <c r="G101" i="26"/>
  <c r="H101" i="26" s="1"/>
  <c r="D101" i="26"/>
  <c r="B101" i="26"/>
  <c r="M100" i="26"/>
  <c r="G100" i="26"/>
  <c r="H100" i="26" s="1"/>
  <c r="D100" i="26"/>
  <c r="B100" i="26"/>
  <c r="M99" i="26"/>
  <c r="G99" i="26"/>
  <c r="H99" i="26" s="1"/>
  <c r="D99" i="26"/>
  <c r="B99" i="26"/>
  <c r="M98" i="26"/>
  <c r="G98" i="26"/>
  <c r="H98" i="26" s="1"/>
  <c r="D98" i="26"/>
  <c r="B98" i="26"/>
  <c r="M97" i="26"/>
  <c r="G97" i="26"/>
  <c r="H97" i="26" s="1"/>
  <c r="D97" i="26"/>
  <c r="B97" i="26"/>
  <c r="M96" i="26"/>
  <c r="G96" i="26"/>
  <c r="H96" i="26" s="1"/>
  <c r="D96" i="26"/>
  <c r="B96" i="26"/>
  <c r="M95" i="26"/>
  <c r="G95" i="26"/>
  <c r="H95" i="26" s="1"/>
  <c r="D95" i="26"/>
  <c r="B95" i="26"/>
  <c r="M94" i="26"/>
  <c r="G94" i="26"/>
  <c r="H94" i="26" s="1"/>
  <c r="D94" i="26"/>
  <c r="B94" i="26"/>
  <c r="M93" i="26"/>
  <c r="G93" i="26"/>
  <c r="H93" i="26" s="1"/>
  <c r="D93" i="26"/>
  <c r="B93" i="26"/>
  <c r="M92" i="26"/>
  <c r="G92" i="26"/>
  <c r="H92" i="26" s="1"/>
  <c r="D92" i="26"/>
  <c r="B92" i="26"/>
  <c r="M91" i="26"/>
  <c r="G91" i="26"/>
  <c r="H91" i="26" s="1"/>
  <c r="D91" i="26"/>
  <c r="B91" i="26"/>
  <c r="M90" i="26"/>
  <c r="G90" i="26"/>
  <c r="H90" i="26" s="1"/>
  <c r="D90" i="26"/>
  <c r="B90" i="26"/>
  <c r="M89" i="26"/>
  <c r="G89" i="26"/>
  <c r="H89" i="26" s="1"/>
  <c r="D89" i="26"/>
  <c r="B89" i="26"/>
  <c r="M88" i="26"/>
  <c r="G88" i="26"/>
  <c r="H88" i="26" s="1"/>
  <c r="D88" i="26"/>
  <c r="B88" i="26"/>
  <c r="M87" i="26"/>
  <c r="G87" i="26"/>
  <c r="H87" i="26" s="1"/>
  <c r="D87" i="26"/>
  <c r="B87" i="26"/>
  <c r="M86" i="26"/>
  <c r="G86" i="26"/>
  <c r="H86" i="26" s="1"/>
  <c r="D86" i="26"/>
  <c r="B86" i="26"/>
  <c r="M85" i="26"/>
  <c r="G85" i="26"/>
  <c r="H85" i="26" s="1"/>
  <c r="D85" i="26"/>
  <c r="B85" i="26"/>
  <c r="M84" i="26"/>
  <c r="G84" i="26"/>
  <c r="H84" i="26" s="1"/>
  <c r="D84" i="26"/>
  <c r="B84" i="26"/>
  <c r="M83" i="26"/>
  <c r="G83" i="26"/>
  <c r="H83" i="26" s="1"/>
  <c r="D83" i="26"/>
  <c r="B83" i="26"/>
  <c r="M82" i="26"/>
  <c r="G82" i="26"/>
  <c r="H82" i="26" s="1"/>
  <c r="D82" i="26"/>
  <c r="B82" i="26"/>
  <c r="M81" i="26"/>
  <c r="G81" i="26"/>
  <c r="H81" i="26" s="1"/>
  <c r="D81" i="26"/>
  <c r="B81" i="26"/>
  <c r="M80" i="26"/>
  <c r="G80" i="26"/>
  <c r="H80" i="26" s="1"/>
  <c r="D80" i="26"/>
  <c r="B80" i="26"/>
  <c r="M79" i="26"/>
  <c r="G79" i="26"/>
  <c r="H79" i="26" s="1"/>
  <c r="D79" i="26"/>
  <c r="B79" i="26"/>
  <c r="M78" i="26"/>
  <c r="G78" i="26"/>
  <c r="H78" i="26" s="1"/>
  <c r="D78" i="26"/>
  <c r="B78" i="26"/>
  <c r="M77" i="26"/>
  <c r="G77" i="26"/>
  <c r="H77" i="26" s="1"/>
  <c r="D77" i="26"/>
  <c r="B77" i="26"/>
  <c r="M76" i="26"/>
  <c r="G76" i="26"/>
  <c r="H76" i="26" s="1"/>
  <c r="D76" i="26"/>
  <c r="B76" i="26"/>
  <c r="M75" i="26"/>
  <c r="G75" i="26"/>
  <c r="H75" i="26" s="1"/>
  <c r="D75" i="26"/>
  <c r="B75" i="26"/>
  <c r="M74" i="26"/>
  <c r="G74" i="26"/>
  <c r="H74" i="26" s="1"/>
  <c r="D74" i="26"/>
  <c r="B74" i="26"/>
  <c r="M73" i="26"/>
  <c r="G73" i="26"/>
  <c r="H73" i="26" s="1"/>
  <c r="D73" i="26"/>
  <c r="B73" i="26"/>
  <c r="M72" i="26"/>
  <c r="G72" i="26"/>
  <c r="H72" i="26" s="1"/>
  <c r="D72" i="26"/>
  <c r="B72" i="26"/>
  <c r="M71" i="26"/>
  <c r="G71" i="26"/>
  <c r="H71" i="26" s="1"/>
  <c r="D71" i="26"/>
  <c r="B71" i="26"/>
  <c r="M70" i="26"/>
  <c r="G70" i="26"/>
  <c r="H70" i="26" s="1"/>
  <c r="D70" i="26"/>
  <c r="B70" i="26"/>
  <c r="M69" i="26"/>
  <c r="G69" i="26"/>
  <c r="H69" i="26" s="1"/>
  <c r="D69" i="26"/>
  <c r="B69" i="26"/>
  <c r="M68" i="26"/>
  <c r="G68" i="26"/>
  <c r="H68" i="26" s="1"/>
  <c r="D68" i="26"/>
  <c r="B68" i="26"/>
  <c r="M67" i="26"/>
  <c r="G67" i="26"/>
  <c r="H67" i="26" s="1"/>
  <c r="D67" i="26"/>
  <c r="B67" i="26"/>
  <c r="M66" i="26"/>
  <c r="G66" i="26"/>
  <c r="H66" i="26" s="1"/>
  <c r="D66" i="26"/>
  <c r="B66" i="26"/>
  <c r="M65" i="26"/>
  <c r="G65" i="26"/>
  <c r="H65" i="26" s="1"/>
  <c r="D65" i="26"/>
  <c r="B65" i="26"/>
  <c r="M64" i="26"/>
  <c r="G64" i="26"/>
  <c r="H64" i="26" s="1"/>
  <c r="D64" i="26"/>
  <c r="B64" i="26"/>
  <c r="M63" i="26"/>
  <c r="G63" i="26"/>
  <c r="H63" i="26" s="1"/>
  <c r="D63" i="26"/>
  <c r="B63" i="26"/>
  <c r="M62" i="26"/>
  <c r="G62" i="26"/>
  <c r="H62" i="26" s="1"/>
  <c r="D62" i="26"/>
  <c r="B62" i="26"/>
  <c r="M61" i="26"/>
  <c r="G61" i="26"/>
  <c r="H61" i="26" s="1"/>
  <c r="D61" i="26"/>
  <c r="B61" i="26"/>
  <c r="M60" i="26"/>
  <c r="G60" i="26"/>
  <c r="H60" i="26" s="1"/>
  <c r="D60" i="26"/>
  <c r="B60" i="26"/>
  <c r="M59" i="26"/>
  <c r="G59" i="26"/>
  <c r="H59" i="26" s="1"/>
  <c r="D59" i="26"/>
  <c r="B59" i="26"/>
  <c r="M58" i="26"/>
  <c r="G58" i="26"/>
  <c r="H58" i="26" s="1"/>
  <c r="D58" i="26"/>
  <c r="B58" i="26"/>
  <c r="M57" i="26"/>
  <c r="G57" i="26"/>
  <c r="H57" i="26" s="1"/>
  <c r="D57" i="26"/>
  <c r="B57" i="26"/>
  <c r="M56" i="26"/>
  <c r="G56" i="26"/>
  <c r="H56" i="26" s="1"/>
  <c r="D56" i="26"/>
  <c r="B56" i="26"/>
  <c r="M55" i="26"/>
  <c r="G55" i="26"/>
  <c r="H55" i="26" s="1"/>
  <c r="D55" i="26"/>
  <c r="B55" i="26"/>
  <c r="M54" i="26"/>
  <c r="G54" i="26"/>
  <c r="H54" i="26" s="1"/>
  <c r="D54" i="26"/>
  <c r="B54" i="26"/>
  <c r="M53" i="26"/>
  <c r="G53" i="26"/>
  <c r="H53" i="26" s="1"/>
  <c r="D53" i="26"/>
  <c r="B53" i="26"/>
  <c r="M52" i="26"/>
  <c r="G52" i="26"/>
  <c r="H52" i="26" s="1"/>
  <c r="D52" i="26"/>
  <c r="B52" i="26"/>
  <c r="M51" i="26"/>
  <c r="G51" i="26"/>
  <c r="H51" i="26" s="1"/>
  <c r="D51" i="26"/>
  <c r="B51" i="26"/>
  <c r="M50" i="26"/>
  <c r="G50" i="26"/>
  <c r="H50" i="26" s="1"/>
  <c r="D50" i="26"/>
  <c r="B50" i="26"/>
  <c r="M49" i="26"/>
  <c r="G49" i="26"/>
  <c r="H49" i="26" s="1"/>
  <c r="D49" i="26"/>
  <c r="B49" i="26"/>
  <c r="M48" i="26"/>
  <c r="G48" i="26"/>
  <c r="H48" i="26" s="1"/>
  <c r="D48" i="26"/>
  <c r="B48" i="26"/>
  <c r="M47" i="26"/>
  <c r="G47" i="26"/>
  <c r="H47" i="26" s="1"/>
  <c r="D47" i="26"/>
  <c r="B47" i="26"/>
  <c r="M46" i="26"/>
  <c r="G46" i="26"/>
  <c r="H46" i="26" s="1"/>
  <c r="D46" i="26"/>
  <c r="B46" i="26"/>
  <c r="M45" i="26"/>
  <c r="G45" i="26"/>
  <c r="H45" i="26" s="1"/>
  <c r="D45" i="26"/>
  <c r="B45" i="26"/>
  <c r="M44" i="26"/>
  <c r="G44" i="26"/>
  <c r="H44" i="26" s="1"/>
  <c r="D44" i="26"/>
  <c r="B44" i="26"/>
  <c r="M43" i="26"/>
  <c r="G43" i="26"/>
  <c r="H43" i="26" s="1"/>
  <c r="D43" i="26"/>
  <c r="B43" i="26"/>
  <c r="M42" i="26"/>
  <c r="G42" i="26"/>
  <c r="H42" i="26" s="1"/>
  <c r="D42" i="26"/>
  <c r="B42" i="26"/>
  <c r="M41" i="26"/>
  <c r="G41" i="26"/>
  <c r="H41" i="26" s="1"/>
  <c r="D41" i="26"/>
  <c r="B41" i="26"/>
  <c r="M40" i="26"/>
  <c r="G40" i="26"/>
  <c r="H40" i="26" s="1"/>
  <c r="D40" i="26"/>
  <c r="B40" i="26"/>
  <c r="M39" i="26"/>
  <c r="G39" i="26"/>
  <c r="H39" i="26" s="1"/>
  <c r="D39" i="26"/>
  <c r="B39" i="26"/>
  <c r="M38" i="26"/>
  <c r="G38" i="26"/>
  <c r="H38" i="26" s="1"/>
  <c r="D38" i="26"/>
  <c r="B38" i="26"/>
  <c r="M37" i="26"/>
  <c r="G37" i="26"/>
  <c r="H37" i="26" s="1"/>
  <c r="D37" i="26"/>
  <c r="B37" i="26"/>
  <c r="M36" i="26"/>
  <c r="G36" i="26"/>
  <c r="H36" i="26" s="1"/>
  <c r="D36" i="26"/>
  <c r="B36" i="26"/>
  <c r="M35" i="26"/>
  <c r="G35" i="26"/>
  <c r="H35" i="26" s="1"/>
  <c r="D35" i="26"/>
  <c r="B35" i="26"/>
  <c r="M34" i="26"/>
  <c r="G34" i="26"/>
  <c r="H34" i="26" s="1"/>
  <c r="D34" i="26"/>
  <c r="B34" i="26"/>
  <c r="M33" i="26"/>
  <c r="G33" i="26"/>
  <c r="H33" i="26" s="1"/>
  <c r="D33" i="26"/>
  <c r="B33" i="26"/>
  <c r="M32" i="26"/>
  <c r="G32" i="26"/>
  <c r="H32" i="26" s="1"/>
  <c r="D32" i="26"/>
  <c r="B32" i="26"/>
  <c r="M31" i="26"/>
  <c r="G31" i="26"/>
  <c r="H31" i="26" s="1"/>
  <c r="D31" i="26"/>
  <c r="B31" i="26"/>
  <c r="M30" i="26"/>
  <c r="G30" i="26"/>
  <c r="H30" i="26" s="1"/>
  <c r="D30" i="26"/>
  <c r="B30" i="26"/>
  <c r="M29" i="26"/>
  <c r="G29" i="26"/>
  <c r="H29" i="26" s="1"/>
  <c r="D29" i="26"/>
  <c r="B29" i="26"/>
  <c r="M28" i="26"/>
  <c r="G28" i="26"/>
  <c r="H28" i="26" s="1"/>
  <c r="D28" i="26"/>
  <c r="B28" i="26"/>
  <c r="M27" i="26"/>
  <c r="G27" i="26"/>
  <c r="H27" i="26" s="1"/>
  <c r="D27" i="26"/>
  <c r="B27" i="26"/>
  <c r="M26" i="26"/>
  <c r="G26" i="26"/>
  <c r="H26" i="26" s="1"/>
  <c r="D26" i="26"/>
  <c r="B26" i="26"/>
  <c r="M25" i="26"/>
  <c r="G25" i="26"/>
  <c r="H25" i="26" s="1"/>
  <c r="D25" i="26"/>
  <c r="B25" i="26"/>
  <c r="M24" i="26"/>
  <c r="G24" i="26"/>
  <c r="H24" i="26" s="1"/>
  <c r="D24" i="26"/>
  <c r="B24" i="26"/>
  <c r="M23" i="26"/>
  <c r="G23" i="26"/>
  <c r="H23" i="26" s="1"/>
  <c r="D23" i="26"/>
  <c r="B23" i="26"/>
  <c r="M22" i="26"/>
  <c r="G22" i="26"/>
  <c r="H22" i="26" s="1"/>
  <c r="D22" i="26"/>
  <c r="B22" i="26"/>
  <c r="M21" i="26"/>
  <c r="G21" i="26"/>
  <c r="H21" i="26" s="1"/>
  <c r="D21" i="26"/>
  <c r="B21" i="26"/>
  <c r="M20" i="26"/>
  <c r="G20" i="26"/>
  <c r="H20" i="26" s="1"/>
  <c r="D20" i="26"/>
  <c r="B20" i="26"/>
  <c r="M19" i="26"/>
  <c r="G19" i="26"/>
  <c r="H19" i="26" s="1"/>
  <c r="D19" i="26"/>
  <c r="B19" i="26"/>
  <c r="M18" i="26"/>
  <c r="G18" i="26"/>
  <c r="H18" i="26" s="1"/>
  <c r="D18" i="26"/>
  <c r="B18" i="26"/>
  <c r="M17" i="26"/>
  <c r="G17" i="26"/>
  <c r="H17" i="26" s="1"/>
  <c r="D17" i="26"/>
  <c r="B17" i="26"/>
  <c r="M16" i="26"/>
  <c r="G16" i="26"/>
  <c r="H16" i="26" s="1"/>
  <c r="D16" i="26"/>
  <c r="B16" i="26"/>
  <c r="M15" i="26"/>
  <c r="G15" i="26"/>
  <c r="H15" i="26" s="1"/>
  <c r="D15" i="26"/>
  <c r="B15" i="26"/>
  <c r="M14" i="26"/>
  <c r="G14" i="26"/>
  <c r="H14" i="26" s="1"/>
  <c r="D14" i="26"/>
  <c r="B14" i="26"/>
  <c r="M13" i="26"/>
  <c r="G13" i="26"/>
  <c r="H13" i="26" s="1"/>
  <c r="D13" i="26"/>
  <c r="B13" i="26"/>
  <c r="M12" i="26"/>
  <c r="G12" i="26"/>
  <c r="H12" i="26" s="1"/>
  <c r="D12" i="26"/>
  <c r="B12" i="26"/>
  <c r="M11" i="26"/>
  <c r="G11" i="26"/>
  <c r="H11" i="26" s="1"/>
  <c r="D11" i="26"/>
  <c r="E545" i="26" s="1"/>
  <c r="B11" i="26"/>
  <c r="O553" i="25"/>
  <c r="I553" i="25"/>
  <c r="D553" i="25"/>
  <c r="B553" i="25"/>
  <c r="O552" i="25"/>
  <c r="I552" i="25"/>
  <c r="D552" i="25"/>
  <c r="B552" i="25"/>
  <c r="O551" i="25"/>
  <c r="I551" i="25"/>
  <c r="D551" i="25"/>
  <c r="B551" i="25"/>
  <c r="O550" i="25"/>
  <c r="I550" i="25"/>
  <c r="D550" i="25"/>
  <c r="B550" i="25"/>
  <c r="O549" i="25"/>
  <c r="I549" i="25"/>
  <c r="D549" i="25"/>
  <c r="B549" i="25"/>
  <c r="O548" i="25"/>
  <c r="I548" i="25"/>
  <c r="D548" i="25"/>
  <c r="B548" i="25"/>
  <c r="O547" i="25"/>
  <c r="I547" i="25"/>
  <c r="D547" i="25"/>
  <c r="B547" i="25"/>
  <c r="O546" i="25"/>
  <c r="I546" i="25"/>
  <c r="D546" i="25"/>
  <c r="B546" i="25"/>
  <c r="O545" i="25"/>
  <c r="I545" i="25"/>
  <c r="D545" i="25"/>
  <c r="B545" i="25"/>
  <c r="O544" i="25"/>
  <c r="I544" i="25"/>
  <c r="D544" i="25"/>
  <c r="B544" i="25"/>
  <c r="O543" i="25"/>
  <c r="I543" i="25"/>
  <c r="D543" i="25"/>
  <c r="B543" i="25"/>
  <c r="O542" i="25"/>
  <c r="I542" i="25"/>
  <c r="D542" i="25"/>
  <c r="B542" i="25"/>
  <c r="O541" i="25"/>
  <c r="I541" i="25"/>
  <c r="D541" i="25"/>
  <c r="B541" i="25"/>
  <c r="O540" i="25"/>
  <c r="I540" i="25"/>
  <c r="D540" i="25"/>
  <c r="B540" i="25"/>
  <c r="O539" i="25"/>
  <c r="I539" i="25"/>
  <c r="D539" i="25"/>
  <c r="B539" i="25"/>
  <c r="O538" i="25"/>
  <c r="I538" i="25"/>
  <c r="D538" i="25"/>
  <c r="B538" i="25"/>
  <c r="O537" i="25"/>
  <c r="I537" i="25"/>
  <c r="D537" i="25"/>
  <c r="B537" i="25"/>
  <c r="O536" i="25"/>
  <c r="I536" i="25"/>
  <c r="D536" i="25"/>
  <c r="B536" i="25"/>
  <c r="O535" i="25"/>
  <c r="I535" i="25"/>
  <c r="D535" i="25"/>
  <c r="B535" i="25"/>
  <c r="O534" i="25"/>
  <c r="I534" i="25"/>
  <c r="D534" i="25"/>
  <c r="B534" i="25"/>
  <c r="O533" i="25"/>
  <c r="I533" i="25"/>
  <c r="D533" i="25"/>
  <c r="B533" i="25"/>
  <c r="O532" i="25"/>
  <c r="I532" i="25"/>
  <c r="D532" i="25"/>
  <c r="B532" i="25"/>
  <c r="O531" i="25"/>
  <c r="I531" i="25"/>
  <c r="D531" i="25"/>
  <c r="B531" i="25"/>
  <c r="O530" i="25"/>
  <c r="I530" i="25"/>
  <c r="D530" i="25"/>
  <c r="B530" i="25"/>
  <c r="O529" i="25"/>
  <c r="I529" i="25"/>
  <c r="D529" i="25"/>
  <c r="B529" i="25"/>
  <c r="O528" i="25"/>
  <c r="I528" i="25"/>
  <c r="D528" i="25"/>
  <c r="B528" i="25"/>
  <c r="O527" i="25"/>
  <c r="I527" i="25"/>
  <c r="D527" i="25"/>
  <c r="B527" i="25"/>
  <c r="O526" i="25"/>
  <c r="I526" i="25"/>
  <c r="D526" i="25"/>
  <c r="B526" i="25"/>
  <c r="O525" i="25"/>
  <c r="I525" i="25"/>
  <c r="D525" i="25"/>
  <c r="B525" i="25"/>
  <c r="O524" i="25"/>
  <c r="I524" i="25"/>
  <c r="D524" i="25"/>
  <c r="B524" i="25"/>
  <c r="O523" i="25"/>
  <c r="I523" i="25"/>
  <c r="D523" i="25"/>
  <c r="B523" i="25"/>
  <c r="O522" i="25"/>
  <c r="I522" i="25"/>
  <c r="D522" i="25"/>
  <c r="B522" i="25"/>
  <c r="O521" i="25"/>
  <c r="I521" i="25"/>
  <c r="D521" i="25"/>
  <c r="B521" i="25"/>
  <c r="O520" i="25"/>
  <c r="I520" i="25"/>
  <c r="D520" i="25"/>
  <c r="B520" i="25"/>
  <c r="O519" i="25"/>
  <c r="I519" i="25"/>
  <c r="D519" i="25"/>
  <c r="B519" i="25"/>
  <c r="O518" i="25"/>
  <c r="I518" i="25"/>
  <c r="D518" i="25"/>
  <c r="B518" i="25"/>
  <c r="O517" i="25"/>
  <c r="I517" i="25"/>
  <c r="D517" i="25"/>
  <c r="B517" i="25"/>
  <c r="O516" i="25"/>
  <c r="I516" i="25"/>
  <c r="D516" i="25"/>
  <c r="B516" i="25"/>
  <c r="O515" i="25"/>
  <c r="I515" i="25"/>
  <c r="D515" i="25"/>
  <c r="B515" i="25"/>
  <c r="O514" i="25"/>
  <c r="I514" i="25"/>
  <c r="D514" i="25"/>
  <c r="B514" i="25"/>
  <c r="O513" i="25"/>
  <c r="I513" i="25"/>
  <c r="D513" i="25"/>
  <c r="B513" i="25"/>
  <c r="O512" i="25"/>
  <c r="I512" i="25"/>
  <c r="D512" i="25"/>
  <c r="B512" i="25"/>
  <c r="O511" i="25"/>
  <c r="I511" i="25"/>
  <c r="D511" i="25"/>
  <c r="B511" i="25"/>
  <c r="O510" i="25"/>
  <c r="I510" i="25"/>
  <c r="D510" i="25"/>
  <c r="B510" i="25"/>
  <c r="O509" i="25"/>
  <c r="I509" i="25"/>
  <c r="D509" i="25"/>
  <c r="B509" i="25"/>
  <c r="O508" i="25"/>
  <c r="I508" i="25"/>
  <c r="D508" i="25"/>
  <c r="B508" i="25"/>
  <c r="O507" i="25"/>
  <c r="I507" i="25"/>
  <c r="D507" i="25"/>
  <c r="B507" i="25"/>
  <c r="O506" i="25"/>
  <c r="I506" i="25"/>
  <c r="D506" i="25"/>
  <c r="B506" i="25"/>
  <c r="O505" i="25"/>
  <c r="I505" i="25"/>
  <c r="D505" i="25"/>
  <c r="B505" i="25"/>
  <c r="O504" i="25"/>
  <c r="I504" i="25"/>
  <c r="D504" i="25"/>
  <c r="B504" i="25"/>
  <c r="O503" i="25"/>
  <c r="I503" i="25"/>
  <c r="D503" i="25"/>
  <c r="B503" i="25"/>
  <c r="O502" i="25"/>
  <c r="I502" i="25"/>
  <c r="D502" i="25"/>
  <c r="B502" i="25"/>
  <c r="O501" i="25"/>
  <c r="I501" i="25"/>
  <c r="D501" i="25"/>
  <c r="B501" i="25"/>
  <c r="O500" i="25"/>
  <c r="I500" i="25"/>
  <c r="D500" i="25"/>
  <c r="B500" i="25"/>
  <c r="O499" i="25"/>
  <c r="I499" i="25"/>
  <c r="D499" i="25"/>
  <c r="B499" i="25"/>
  <c r="O498" i="25"/>
  <c r="I498" i="25"/>
  <c r="D498" i="25"/>
  <c r="B498" i="25"/>
  <c r="O497" i="25"/>
  <c r="I497" i="25"/>
  <c r="D497" i="25"/>
  <c r="B497" i="25"/>
  <c r="O496" i="25"/>
  <c r="I496" i="25"/>
  <c r="D496" i="25"/>
  <c r="B496" i="25"/>
  <c r="O495" i="25"/>
  <c r="I495" i="25"/>
  <c r="D495" i="25"/>
  <c r="B495" i="25"/>
  <c r="O494" i="25"/>
  <c r="I494" i="25"/>
  <c r="D494" i="25"/>
  <c r="B494" i="25"/>
  <c r="O493" i="25"/>
  <c r="I493" i="25"/>
  <c r="D493" i="25"/>
  <c r="B493" i="25"/>
  <c r="O492" i="25"/>
  <c r="I492" i="25"/>
  <c r="D492" i="25"/>
  <c r="B492" i="25"/>
  <c r="O491" i="25"/>
  <c r="I491" i="25"/>
  <c r="D491" i="25"/>
  <c r="B491" i="25"/>
  <c r="O490" i="25"/>
  <c r="I490" i="25"/>
  <c r="D490" i="25"/>
  <c r="B490" i="25"/>
  <c r="O489" i="25"/>
  <c r="I489" i="25"/>
  <c r="D489" i="25"/>
  <c r="B489" i="25"/>
  <c r="O488" i="25"/>
  <c r="I488" i="25"/>
  <c r="D488" i="25"/>
  <c r="B488" i="25"/>
  <c r="O487" i="25"/>
  <c r="I487" i="25"/>
  <c r="D487" i="25"/>
  <c r="B487" i="25"/>
  <c r="O486" i="25"/>
  <c r="I486" i="25"/>
  <c r="D486" i="25"/>
  <c r="B486" i="25"/>
  <c r="O485" i="25"/>
  <c r="I485" i="25"/>
  <c r="D485" i="25"/>
  <c r="B485" i="25"/>
  <c r="O484" i="25"/>
  <c r="I484" i="25"/>
  <c r="D484" i="25"/>
  <c r="B484" i="25"/>
  <c r="O483" i="25"/>
  <c r="I483" i="25"/>
  <c r="D483" i="25"/>
  <c r="B483" i="25"/>
  <c r="O482" i="25"/>
  <c r="I482" i="25"/>
  <c r="D482" i="25"/>
  <c r="B482" i="25"/>
  <c r="O481" i="25"/>
  <c r="I481" i="25"/>
  <c r="D481" i="25"/>
  <c r="B481" i="25"/>
  <c r="O480" i="25"/>
  <c r="I480" i="25"/>
  <c r="D480" i="25"/>
  <c r="B480" i="25"/>
  <c r="O479" i="25"/>
  <c r="I479" i="25"/>
  <c r="D479" i="25"/>
  <c r="B479" i="25"/>
  <c r="O478" i="25"/>
  <c r="I478" i="25"/>
  <c r="D478" i="25"/>
  <c r="B478" i="25"/>
  <c r="O477" i="25"/>
  <c r="I477" i="25"/>
  <c r="D477" i="25"/>
  <c r="B477" i="25"/>
  <c r="O476" i="25"/>
  <c r="I476" i="25"/>
  <c r="D476" i="25"/>
  <c r="B476" i="25"/>
  <c r="O475" i="25"/>
  <c r="I475" i="25"/>
  <c r="D475" i="25"/>
  <c r="B475" i="25"/>
  <c r="O474" i="25"/>
  <c r="I474" i="25"/>
  <c r="D474" i="25"/>
  <c r="B474" i="25"/>
  <c r="O473" i="25"/>
  <c r="I473" i="25"/>
  <c r="D473" i="25"/>
  <c r="B473" i="25"/>
  <c r="O472" i="25"/>
  <c r="I472" i="25"/>
  <c r="D472" i="25"/>
  <c r="B472" i="25"/>
  <c r="O471" i="25"/>
  <c r="I471" i="25"/>
  <c r="D471" i="25"/>
  <c r="B471" i="25"/>
  <c r="O470" i="25"/>
  <c r="I470" i="25"/>
  <c r="D470" i="25"/>
  <c r="B470" i="25"/>
  <c r="O469" i="25"/>
  <c r="I469" i="25"/>
  <c r="D469" i="25"/>
  <c r="B469" i="25"/>
  <c r="O468" i="25"/>
  <c r="I468" i="25"/>
  <c r="D468" i="25"/>
  <c r="B468" i="25"/>
  <c r="O467" i="25"/>
  <c r="I467" i="25"/>
  <c r="D467" i="25"/>
  <c r="B467" i="25"/>
  <c r="O466" i="25"/>
  <c r="I466" i="25"/>
  <c r="D466" i="25"/>
  <c r="B466" i="25"/>
  <c r="O465" i="25"/>
  <c r="I465" i="25"/>
  <c r="D465" i="25"/>
  <c r="B465" i="25"/>
  <c r="O464" i="25"/>
  <c r="I464" i="25"/>
  <c r="D464" i="25"/>
  <c r="B464" i="25"/>
  <c r="O463" i="25"/>
  <c r="I463" i="25"/>
  <c r="D463" i="25"/>
  <c r="B463" i="25"/>
  <c r="O462" i="25"/>
  <c r="I462" i="25"/>
  <c r="D462" i="25"/>
  <c r="B462" i="25"/>
  <c r="O461" i="25"/>
  <c r="I461" i="25"/>
  <c r="D461" i="25"/>
  <c r="B461" i="25"/>
  <c r="O460" i="25"/>
  <c r="I460" i="25"/>
  <c r="D460" i="25"/>
  <c r="B460" i="25"/>
  <c r="O459" i="25"/>
  <c r="I459" i="25"/>
  <c r="D459" i="25"/>
  <c r="B459" i="25"/>
  <c r="O458" i="25"/>
  <c r="I458" i="25"/>
  <c r="D458" i="25"/>
  <c r="B458" i="25"/>
  <c r="O457" i="25"/>
  <c r="I457" i="25"/>
  <c r="D457" i="25"/>
  <c r="B457" i="25"/>
  <c r="O456" i="25"/>
  <c r="I456" i="25"/>
  <c r="D456" i="25"/>
  <c r="B456" i="25"/>
  <c r="O455" i="25"/>
  <c r="I455" i="25"/>
  <c r="D455" i="25"/>
  <c r="B455" i="25"/>
  <c r="O454" i="25"/>
  <c r="I454" i="25"/>
  <c r="D454" i="25"/>
  <c r="B454" i="25"/>
  <c r="O453" i="25"/>
  <c r="I453" i="25"/>
  <c r="D453" i="25"/>
  <c r="B453" i="25"/>
  <c r="O452" i="25"/>
  <c r="I452" i="25"/>
  <c r="D452" i="25"/>
  <c r="B452" i="25"/>
  <c r="O451" i="25"/>
  <c r="I451" i="25"/>
  <c r="D451" i="25"/>
  <c r="B451" i="25"/>
  <c r="O450" i="25"/>
  <c r="I450" i="25"/>
  <c r="D450" i="25"/>
  <c r="B450" i="25"/>
  <c r="O449" i="25"/>
  <c r="I449" i="25"/>
  <c r="D449" i="25"/>
  <c r="B449" i="25"/>
  <c r="O448" i="25"/>
  <c r="I448" i="25"/>
  <c r="D448" i="25"/>
  <c r="B448" i="25"/>
  <c r="O447" i="25"/>
  <c r="I447" i="25"/>
  <c r="D447" i="25"/>
  <c r="B447" i="25"/>
  <c r="O446" i="25"/>
  <c r="I446" i="25"/>
  <c r="D446" i="25"/>
  <c r="B446" i="25"/>
  <c r="O445" i="25"/>
  <c r="I445" i="25"/>
  <c r="D445" i="25"/>
  <c r="B445" i="25"/>
  <c r="O444" i="25"/>
  <c r="I444" i="25"/>
  <c r="D444" i="25"/>
  <c r="B444" i="25"/>
  <c r="O443" i="25"/>
  <c r="I443" i="25"/>
  <c r="D443" i="25"/>
  <c r="B443" i="25"/>
  <c r="O442" i="25"/>
  <c r="I442" i="25"/>
  <c r="D442" i="25"/>
  <c r="B442" i="25"/>
  <c r="O441" i="25"/>
  <c r="I441" i="25"/>
  <c r="D441" i="25"/>
  <c r="B441" i="25"/>
  <c r="O440" i="25"/>
  <c r="I440" i="25"/>
  <c r="D440" i="25"/>
  <c r="B440" i="25"/>
  <c r="O439" i="25"/>
  <c r="I439" i="25"/>
  <c r="D439" i="25"/>
  <c r="B439" i="25"/>
  <c r="O438" i="25"/>
  <c r="I438" i="25"/>
  <c r="D438" i="25"/>
  <c r="B438" i="25"/>
  <c r="O437" i="25"/>
  <c r="I437" i="25"/>
  <c r="D437" i="25"/>
  <c r="B437" i="25"/>
  <c r="O436" i="25"/>
  <c r="I436" i="25"/>
  <c r="D436" i="25"/>
  <c r="B436" i="25"/>
  <c r="O435" i="25"/>
  <c r="I435" i="25"/>
  <c r="D435" i="25"/>
  <c r="B435" i="25"/>
  <c r="O434" i="25"/>
  <c r="I434" i="25"/>
  <c r="D434" i="25"/>
  <c r="B434" i="25"/>
  <c r="O433" i="25"/>
  <c r="I433" i="25"/>
  <c r="D433" i="25"/>
  <c r="B433" i="25"/>
  <c r="O432" i="25"/>
  <c r="I432" i="25"/>
  <c r="D432" i="25"/>
  <c r="B432" i="25"/>
  <c r="O431" i="25"/>
  <c r="I431" i="25"/>
  <c r="D431" i="25"/>
  <c r="B431" i="25"/>
  <c r="O430" i="25"/>
  <c r="I430" i="25"/>
  <c r="D430" i="25"/>
  <c r="B430" i="25"/>
  <c r="O429" i="25"/>
  <c r="I429" i="25"/>
  <c r="D429" i="25"/>
  <c r="B429" i="25"/>
  <c r="O428" i="25"/>
  <c r="I428" i="25"/>
  <c r="D428" i="25"/>
  <c r="B428" i="25"/>
  <c r="O427" i="25"/>
  <c r="I427" i="25"/>
  <c r="D427" i="25"/>
  <c r="B427" i="25"/>
  <c r="O426" i="25"/>
  <c r="I426" i="25"/>
  <c r="D426" i="25"/>
  <c r="B426" i="25"/>
  <c r="O425" i="25"/>
  <c r="I425" i="25"/>
  <c r="D425" i="25"/>
  <c r="B425" i="25"/>
  <c r="O424" i="25"/>
  <c r="I424" i="25"/>
  <c r="D424" i="25"/>
  <c r="B424" i="25"/>
  <c r="O423" i="25"/>
  <c r="I423" i="25"/>
  <c r="D423" i="25"/>
  <c r="B423" i="25"/>
  <c r="O422" i="25"/>
  <c r="I422" i="25"/>
  <c r="D422" i="25"/>
  <c r="B422" i="25"/>
  <c r="O421" i="25"/>
  <c r="I421" i="25"/>
  <c r="D421" i="25"/>
  <c r="B421" i="25"/>
  <c r="O420" i="25"/>
  <c r="I420" i="25"/>
  <c r="D420" i="25"/>
  <c r="B420" i="25"/>
  <c r="O419" i="25"/>
  <c r="I419" i="25"/>
  <c r="D419" i="25"/>
  <c r="B419" i="25"/>
  <c r="O418" i="25"/>
  <c r="I418" i="25"/>
  <c r="D418" i="25"/>
  <c r="B418" i="25"/>
  <c r="O417" i="25"/>
  <c r="I417" i="25"/>
  <c r="D417" i="25"/>
  <c r="B417" i="25"/>
  <c r="O416" i="25"/>
  <c r="I416" i="25"/>
  <c r="D416" i="25"/>
  <c r="B416" i="25"/>
  <c r="O415" i="25"/>
  <c r="I415" i="25"/>
  <c r="D415" i="25"/>
  <c r="B415" i="25"/>
  <c r="O414" i="25"/>
  <c r="I414" i="25"/>
  <c r="D414" i="25"/>
  <c r="B414" i="25"/>
  <c r="O413" i="25"/>
  <c r="I413" i="25"/>
  <c r="D413" i="25"/>
  <c r="B413" i="25"/>
  <c r="O412" i="25"/>
  <c r="I412" i="25"/>
  <c r="D412" i="25"/>
  <c r="B412" i="25"/>
  <c r="O411" i="25"/>
  <c r="I411" i="25"/>
  <c r="D411" i="25"/>
  <c r="B411" i="25"/>
  <c r="O410" i="25"/>
  <c r="I410" i="25"/>
  <c r="D410" i="25"/>
  <c r="B410" i="25"/>
  <c r="O409" i="25"/>
  <c r="I409" i="25"/>
  <c r="D409" i="25"/>
  <c r="B409" i="25"/>
  <c r="O408" i="25"/>
  <c r="I408" i="25"/>
  <c r="D408" i="25"/>
  <c r="B408" i="25"/>
  <c r="O407" i="25"/>
  <c r="I407" i="25"/>
  <c r="D407" i="25"/>
  <c r="B407" i="25"/>
  <c r="O406" i="25"/>
  <c r="I406" i="25"/>
  <c r="D406" i="25"/>
  <c r="B406" i="25"/>
  <c r="O405" i="25"/>
  <c r="I405" i="25"/>
  <c r="D405" i="25"/>
  <c r="B405" i="25"/>
  <c r="O404" i="25"/>
  <c r="I404" i="25"/>
  <c r="D404" i="25"/>
  <c r="B404" i="25"/>
  <c r="O403" i="25"/>
  <c r="I403" i="25"/>
  <c r="D403" i="25"/>
  <c r="B403" i="25"/>
  <c r="O402" i="25"/>
  <c r="I402" i="25"/>
  <c r="D402" i="25"/>
  <c r="B402" i="25"/>
  <c r="O401" i="25"/>
  <c r="I401" i="25"/>
  <c r="D401" i="25"/>
  <c r="B401" i="25"/>
  <c r="O400" i="25"/>
  <c r="I400" i="25"/>
  <c r="D400" i="25"/>
  <c r="B400" i="25"/>
  <c r="O399" i="25"/>
  <c r="I399" i="25"/>
  <c r="D399" i="25"/>
  <c r="B399" i="25"/>
  <c r="O398" i="25"/>
  <c r="I398" i="25"/>
  <c r="D398" i="25"/>
  <c r="B398" i="25"/>
  <c r="O397" i="25"/>
  <c r="I397" i="25"/>
  <c r="D397" i="25"/>
  <c r="B397" i="25"/>
  <c r="O396" i="25"/>
  <c r="I396" i="25"/>
  <c r="D396" i="25"/>
  <c r="B396" i="25"/>
  <c r="O395" i="25"/>
  <c r="I395" i="25"/>
  <c r="D395" i="25"/>
  <c r="B395" i="25"/>
  <c r="O394" i="25"/>
  <c r="I394" i="25"/>
  <c r="D394" i="25"/>
  <c r="B394" i="25"/>
  <c r="O393" i="25"/>
  <c r="I393" i="25"/>
  <c r="D393" i="25"/>
  <c r="B393" i="25"/>
  <c r="O392" i="25"/>
  <c r="I392" i="25"/>
  <c r="D392" i="25"/>
  <c r="B392" i="25"/>
  <c r="O391" i="25"/>
  <c r="I391" i="25"/>
  <c r="D391" i="25"/>
  <c r="B391" i="25"/>
  <c r="O390" i="25"/>
  <c r="I390" i="25"/>
  <c r="D390" i="25"/>
  <c r="B390" i="25"/>
  <c r="O389" i="25"/>
  <c r="I389" i="25"/>
  <c r="D389" i="25"/>
  <c r="B389" i="25"/>
  <c r="O388" i="25"/>
  <c r="I388" i="25"/>
  <c r="D388" i="25"/>
  <c r="B388" i="25"/>
  <c r="O387" i="25"/>
  <c r="I387" i="25"/>
  <c r="D387" i="25"/>
  <c r="B387" i="25"/>
  <c r="O386" i="25"/>
  <c r="I386" i="25"/>
  <c r="D386" i="25"/>
  <c r="B386" i="25"/>
  <c r="O385" i="25"/>
  <c r="I385" i="25"/>
  <c r="D385" i="25"/>
  <c r="B385" i="25"/>
  <c r="O384" i="25"/>
  <c r="I384" i="25"/>
  <c r="D384" i="25"/>
  <c r="B384" i="25"/>
  <c r="O383" i="25"/>
  <c r="I383" i="25"/>
  <c r="D383" i="25"/>
  <c r="B383" i="25"/>
  <c r="O382" i="25"/>
  <c r="I382" i="25"/>
  <c r="D382" i="25"/>
  <c r="B382" i="25"/>
  <c r="O381" i="25"/>
  <c r="I381" i="25"/>
  <c r="D381" i="25"/>
  <c r="B381" i="25"/>
  <c r="O380" i="25"/>
  <c r="I380" i="25"/>
  <c r="D380" i="25"/>
  <c r="B380" i="25"/>
  <c r="O379" i="25"/>
  <c r="I379" i="25"/>
  <c r="D379" i="25"/>
  <c r="B379" i="25"/>
  <c r="O378" i="25"/>
  <c r="I378" i="25"/>
  <c r="D378" i="25"/>
  <c r="B378" i="25"/>
  <c r="O377" i="25"/>
  <c r="I377" i="25"/>
  <c r="D377" i="25"/>
  <c r="B377" i="25"/>
  <c r="O376" i="25"/>
  <c r="I376" i="25"/>
  <c r="D376" i="25"/>
  <c r="B376" i="25"/>
  <c r="O375" i="25"/>
  <c r="I375" i="25"/>
  <c r="D375" i="25"/>
  <c r="B375" i="25"/>
  <c r="O374" i="25"/>
  <c r="I374" i="25"/>
  <c r="D374" i="25"/>
  <c r="B374" i="25"/>
  <c r="O373" i="25"/>
  <c r="I373" i="25"/>
  <c r="D373" i="25"/>
  <c r="B373" i="25"/>
  <c r="O372" i="25"/>
  <c r="I372" i="25"/>
  <c r="D372" i="25"/>
  <c r="B372" i="25"/>
  <c r="O371" i="25"/>
  <c r="I371" i="25"/>
  <c r="D371" i="25"/>
  <c r="B371" i="25"/>
  <c r="O370" i="25"/>
  <c r="I370" i="25"/>
  <c r="D370" i="25"/>
  <c r="B370" i="25"/>
  <c r="O369" i="25"/>
  <c r="I369" i="25"/>
  <c r="D369" i="25"/>
  <c r="B369" i="25"/>
  <c r="O368" i="25"/>
  <c r="I368" i="25"/>
  <c r="D368" i="25"/>
  <c r="B368" i="25"/>
  <c r="O367" i="25"/>
  <c r="I367" i="25"/>
  <c r="D367" i="25"/>
  <c r="B367" i="25"/>
  <c r="O366" i="25"/>
  <c r="I366" i="25"/>
  <c r="D366" i="25"/>
  <c r="B366" i="25"/>
  <c r="O365" i="25"/>
  <c r="I365" i="25"/>
  <c r="D365" i="25"/>
  <c r="B365" i="25"/>
  <c r="O364" i="25"/>
  <c r="I364" i="25"/>
  <c r="D364" i="25"/>
  <c r="B364" i="25"/>
  <c r="O363" i="25"/>
  <c r="I363" i="25"/>
  <c r="D363" i="25"/>
  <c r="B363" i="25"/>
  <c r="O362" i="25"/>
  <c r="I362" i="25"/>
  <c r="D362" i="25"/>
  <c r="B362" i="25"/>
  <c r="O361" i="25"/>
  <c r="I361" i="25"/>
  <c r="D361" i="25"/>
  <c r="B361" i="25"/>
  <c r="O360" i="25"/>
  <c r="I360" i="25"/>
  <c r="D360" i="25"/>
  <c r="B360" i="25"/>
  <c r="O359" i="25"/>
  <c r="I359" i="25"/>
  <c r="D359" i="25"/>
  <c r="B359" i="25"/>
  <c r="O358" i="25"/>
  <c r="I358" i="25"/>
  <c r="D358" i="25"/>
  <c r="B358" i="25"/>
  <c r="O357" i="25"/>
  <c r="I357" i="25"/>
  <c r="D357" i="25"/>
  <c r="B357" i="25"/>
  <c r="O356" i="25"/>
  <c r="I356" i="25"/>
  <c r="D356" i="25"/>
  <c r="B356" i="25"/>
  <c r="O355" i="25"/>
  <c r="I355" i="25"/>
  <c r="D355" i="25"/>
  <c r="B355" i="25"/>
  <c r="O354" i="25"/>
  <c r="I354" i="25"/>
  <c r="D354" i="25"/>
  <c r="B354" i="25"/>
  <c r="O353" i="25"/>
  <c r="I353" i="25"/>
  <c r="D353" i="25"/>
  <c r="B353" i="25"/>
  <c r="O352" i="25"/>
  <c r="I352" i="25"/>
  <c r="D352" i="25"/>
  <c r="B352" i="25"/>
  <c r="O351" i="25"/>
  <c r="I351" i="25"/>
  <c r="D351" i="25"/>
  <c r="B351" i="25"/>
  <c r="O350" i="25"/>
  <c r="I350" i="25"/>
  <c r="D350" i="25"/>
  <c r="B350" i="25"/>
  <c r="O349" i="25"/>
  <c r="I349" i="25"/>
  <c r="D349" i="25"/>
  <c r="B349" i="25"/>
  <c r="O348" i="25"/>
  <c r="I348" i="25"/>
  <c r="D348" i="25"/>
  <c r="B348" i="25"/>
  <c r="O347" i="25"/>
  <c r="I347" i="25"/>
  <c r="D347" i="25"/>
  <c r="B347" i="25"/>
  <c r="O346" i="25"/>
  <c r="I346" i="25"/>
  <c r="D346" i="25"/>
  <c r="B346" i="25"/>
  <c r="O345" i="25"/>
  <c r="I345" i="25"/>
  <c r="D345" i="25"/>
  <c r="B345" i="25"/>
  <c r="O344" i="25"/>
  <c r="I344" i="25"/>
  <c r="D344" i="25"/>
  <c r="B344" i="25"/>
  <c r="O343" i="25"/>
  <c r="I343" i="25"/>
  <c r="D343" i="25"/>
  <c r="B343" i="25"/>
  <c r="O342" i="25"/>
  <c r="I342" i="25"/>
  <c r="D342" i="25"/>
  <c r="B342" i="25"/>
  <c r="O341" i="25"/>
  <c r="I341" i="25"/>
  <c r="D341" i="25"/>
  <c r="B341" i="25"/>
  <c r="O340" i="25"/>
  <c r="I340" i="25"/>
  <c r="D340" i="25"/>
  <c r="B340" i="25"/>
  <c r="O339" i="25"/>
  <c r="I339" i="25"/>
  <c r="D339" i="25"/>
  <c r="B339" i="25"/>
  <c r="O338" i="25"/>
  <c r="I338" i="25"/>
  <c r="D338" i="25"/>
  <c r="B338" i="25"/>
  <c r="O337" i="25"/>
  <c r="I337" i="25"/>
  <c r="D337" i="25"/>
  <c r="B337" i="25"/>
  <c r="O336" i="25"/>
  <c r="I336" i="25"/>
  <c r="D336" i="25"/>
  <c r="B336" i="25"/>
  <c r="O335" i="25"/>
  <c r="I335" i="25"/>
  <c r="D335" i="25"/>
  <c r="B335" i="25"/>
  <c r="O334" i="25"/>
  <c r="I334" i="25"/>
  <c r="D334" i="25"/>
  <c r="B334" i="25"/>
  <c r="O333" i="25"/>
  <c r="I333" i="25"/>
  <c r="D333" i="25"/>
  <c r="B333" i="25"/>
  <c r="O332" i="25"/>
  <c r="I332" i="25"/>
  <c r="D332" i="25"/>
  <c r="B332" i="25"/>
  <c r="O331" i="25"/>
  <c r="I331" i="25"/>
  <c r="D331" i="25"/>
  <c r="B331" i="25"/>
  <c r="O330" i="25"/>
  <c r="I330" i="25"/>
  <c r="D330" i="25"/>
  <c r="B330" i="25"/>
  <c r="O329" i="25"/>
  <c r="I329" i="25"/>
  <c r="D329" i="25"/>
  <c r="B329" i="25"/>
  <c r="O328" i="25"/>
  <c r="I328" i="25"/>
  <c r="D328" i="25"/>
  <c r="B328" i="25"/>
  <c r="O327" i="25"/>
  <c r="I327" i="25"/>
  <c r="D327" i="25"/>
  <c r="B327" i="25"/>
  <c r="O326" i="25"/>
  <c r="I326" i="25"/>
  <c r="D326" i="25"/>
  <c r="B326" i="25"/>
  <c r="O325" i="25"/>
  <c r="I325" i="25"/>
  <c r="D325" i="25"/>
  <c r="B325" i="25"/>
  <c r="O324" i="25"/>
  <c r="I324" i="25"/>
  <c r="D324" i="25"/>
  <c r="B324" i="25"/>
  <c r="O323" i="25"/>
  <c r="I323" i="25"/>
  <c r="D323" i="25"/>
  <c r="B323" i="25"/>
  <c r="O322" i="25"/>
  <c r="I322" i="25"/>
  <c r="D322" i="25"/>
  <c r="B322" i="25"/>
  <c r="O321" i="25"/>
  <c r="I321" i="25"/>
  <c r="D321" i="25"/>
  <c r="B321" i="25"/>
  <c r="O320" i="25"/>
  <c r="I320" i="25"/>
  <c r="D320" i="25"/>
  <c r="B320" i="25"/>
  <c r="O319" i="25"/>
  <c r="I319" i="25"/>
  <c r="D319" i="25"/>
  <c r="B319" i="25"/>
  <c r="O318" i="25"/>
  <c r="I318" i="25"/>
  <c r="D318" i="25"/>
  <c r="B318" i="25"/>
  <c r="O317" i="25"/>
  <c r="I317" i="25"/>
  <c r="D317" i="25"/>
  <c r="B317" i="25"/>
  <c r="O316" i="25"/>
  <c r="I316" i="25"/>
  <c r="D316" i="25"/>
  <c r="B316" i="25"/>
  <c r="O315" i="25"/>
  <c r="I315" i="25"/>
  <c r="D315" i="25"/>
  <c r="B315" i="25"/>
  <c r="O314" i="25"/>
  <c r="I314" i="25"/>
  <c r="D314" i="25"/>
  <c r="B314" i="25"/>
  <c r="O313" i="25"/>
  <c r="I313" i="25"/>
  <c r="D313" i="25"/>
  <c r="B313" i="25"/>
  <c r="O312" i="25"/>
  <c r="I312" i="25"/>
  <c r="D312" i="25"/>
  <c r="B312" i="25"/>
  <c r="O311" i="25"/>
  <c r="I311" i="25"/>
  <c r="D311" i="25"/>
  <c r="B311" i="25"/>
  <c r="O310" i="25"/>
  <c r="I310" i="25"/>
  <c r="D310" i="25"/>
  <c r="B310" i="25"/>
  <c r="O309" i="25"/>
  <c r="I309" i="25"/>
  <c r="D309" i="25"/>
  <c r="B309" i="25"/>
  <c r="O308" i="25"/>
  <c r="I308" i="25"/>
  <c r="D308" i="25"/>
  <c r="B308" i="25"/>
  <c r="O307" i="25"/>
  <c r="I307" i="25"/>
  <c r="D307" i="25"/>
  <c r="B307" i="25"/>
  <c r="O306" i="25"/>
  <c r="I306" i="25"/>
  <c r="D306" i="25"/>
  <c r="B306" i="25"/>
  <c r="O305" i="25"/>
  <c r="I305" i="25"/>
  <c r="D305" i="25"/>
  <c r="B305" i="25"/>
  <c r="O304" i="25"/>
  <c r="I304" i="25"/>
  <c r="D304" i="25"/>
  <c r="B304" i="25"/>
  <c r="O303" i="25"/>
  <c r="I303" i="25"/>
  <c r="D303" i="25"/>
  <c r="B303" i="25"/>
  <c r="O302" i="25"/>
  <c r="I302" i="25"/>
  <c r="D302" i="25"/>
  <c r="B302" i="25"/>
  <c r="O301" i="25"/>
  <c r="I301" i="25"/>
  <c r="D301" i="25"/>
  <c r="B301" i="25"/>
  <c r="O300" i="25"/>
  <c r="I300" i="25"/>
  <c r="D300" i="25"/>
  <c r="B300" i="25"/>
  <c r="O299" i="25"/>
  <c r="I299" i="25"/>
  <c r="D299" i="25"/>
  <c r="B299" i="25"/>
  <c r="O298" i="25"/>
  <c r="I298" i="25"/>
  <c r="D298" i="25"/>
  <c r="B298" i="25"/>
  <c r="O297" i="25"/>
  <c r="I297" i="25"/>
  <c r="D297" i="25"/>
  <c r="B297" i="25"/>
  <c r="O296" i="25"/>
  <c r="I296" i="25"/>
  <c r="D296" i="25"/>
  <c r="B296" i="25"/>
  <c r="O295" i="25"/>
  <c r="I295" i="25"/>
  <c r="D295" i="25"/>
  <c r="B295" i="25"/>
  <c r="O294" i="25"/>
  <c r="I294" i="25"/>
  <c r="D294" i="25"/>
  <c r="B294" i="25"/>
  <c r="O293" i="25"/>
  <c r="I293" i="25"/>
  <c r="D293" i="25"/>
  <c r="B293" i="25"/>
  <c r="O292" i="25"/>
  <c r="I292" i="25"/>
  <c r="D292" i="25"/>
  <c r="B292" i="25"/>
  <c r="O291" i="25"/>
  <c r="I291" i="25"/>
  <c r="D291" i="25"/>
  <c r="B291" i="25"/>
  <c r="O290" i="25"/>
  <c r="I290" i="25"/>
  <c r="D290" i="25"/>
  <c r="B290" i="25"/>
  <c r="O289" i="25"/>
  <c r="I289" i="25"/>
  <c r="D289" i="25"/>
  <c r="B289" i="25"/>
  <c r="O288" i="25"/>
  <c r="I288" i="25"/>
  <c r="D288" i="25"/>
  <c r="B288" i="25"/>
  <c r="O287" i="25"/>
  <c r="I287" i="25"/>
  <c r="D287" i="25"/>
  <c r="B287" i="25"/>
  <c r="O286" i="25"/>
  <c r="I286" i="25"/>
  <c r="D286" i="25"/>
  <c r="B286" i="25"/>
  <c r="O285" i="25"/>
  <c r="I285" i="25"/>
  <c r="D285" i="25"/>
  <c r="B285" i="25"/>
  <c r="O284" i="25"/>
  <c r="I284" i="25"/>
  <c r="D284" i="25"/>
  <c r="B284" i="25"/>
  <c r="O283" i="25"/>
  <c r="I283" i="25"/>
  <c r="D283" i="25"/>
  <c r="B283" i="25"/>
  <c r="O282" i="25"/>
  <c r="I282" i="25"/>
  <c r="D282" i="25"/>
  <c r="B282" i="25"/>
  <c r="O281" i="25"/>
  <c r="I281" i="25"/>
  <c r="D281" i="25"/>
  <c r="B281" i="25"/>
  <c r="O280" i="25"/>
  <c r="I280" i="25"/>
  <c r="D280" i="25"/>
  <c r="B280" i="25"/>
  <c r="O279" i="25"/>
  <c r="I279" i="25"/>
  <c r="D279" i="25"/>
  <c r="B279" i="25"/>
  <c r="O278" i="25"/>
  <c r="I278" i="25"/>
  <c r="D278" i="25"/>
  <c r="B278" i="25"/>
  <c r="O277" i="25"/>
  <c r="I277" i="25"/>
  <c r="D277" i="25"/>
  <c r="B277" i="25"/>
  <c r="O276" i="25"/>
  <c r="I276" i="25"/>
  <c r="D276" i="25"/>
  <c r="B276" i="25"/>
  <c r="O275" i="25"/>
  <c r="I275" i="25"/>
  <c r="D275" i="25"/>
  <c r="B275" i="25"/>
  <c r="O274" i="25"/>
  <c r="I274" i="25"/>
  <c r="D274" i="25"/>
  <c r="B274" i="25"/>
  <c r="O273" i="25"/>
  <c r="I273" i="25"/>
  <c r="D273" i="25"/>
  <c r="B273" i="25"/>
  <c r="O272" i="25"/>
  <c r="I272" i="25"/>
  <c r="D272" i="25"/>
  <c r="B272" i="25"/>
  <c r="O271" i="25"/>
  <c r="I271" i="25"/>
  <c r="D271" i="25"/>
  <c r="B271" i="25"/>
  <c r="O270" i="25"/>
  <c r="I270" i="25"/>
  <c r="D270" i="25"/>
  <c r="B270" i="25"/>
  <c r="O269" i="25"/>
  <c r="I269" i="25"/>
  <c r="D269" i="25"/>
  <c r="B269" i="25"/>
  <c r="O268" i="25"/>
  <c r="I268" i="25"/>
  <c r="D268" i="25"/>
  <c r="B268" i="25"/>
  <c r="O267" i="25"/>
  <c r="I267" i="25"/>
  <c r="D267" i="25"/>
  <c r="B267" i="25"/>
  <c r="O266" i="25"/>
  <c r="I266" i="25"/>
  <c r="D266" i="25"/>
  <c r="B266" i="25"/>
  <c r="O265" i="25"/>
  <c r="I265" i="25"/>
  <c r="D265" i="25"/>
  <c r="B265" i="25"/>
  <c r="O264" i="25"/>
  <c r="I264" i="25"/>
  <c r="D264" i="25"/>
  <c r="B264" i="25"/>
  <c r="O263" i="25"/>
  <c r="I263" i="25"/>
  <c r="D263" i="25"/>
  <c r="B263" i="25"/>
  <c r="O262" i="25"/>
  <c r="I262" i="25"/>
  <c r="D262" i="25"/>
  <c r="B262" i="25"/>
  <c r="O261" i="25"/>
  <c r="I261" i="25"/>
  <c r="D261" i="25"/>
  <c r="B261" i="25"/>
  <c r="O260" i="25"/>
  <c r="I260" i="25"/>
  <c r="D260" i="25"/>
  <c r="B260" i="25"/>
  <c r="O259" i="25"/>
  <c r="I259" i="25"/>
  <c r="D259" i="25"/>
  <c r="B259" i="25"/>
  <c r="O258" i="25"/>
  <c r="I258" i="25"/>
  <c r="D258" i="25"/>
  <c r="B258" i="25"/>
  <c r="O257" i="25"/>
  <c r="I257" i="25"/>
  <c r="D257" i="25"/>
  <c r="B257" i="25"/>
  <c r="O256" i="25"/>
  <c r="I256" i="25"/>
  <c r="D256" i="25"/>
  <c r="B256" i="25"/>
  <c r="O255" i="25"/>
  <c r="I255" i="25"/>
  <c r="D255" i="25"/>
  <c r="B255" i="25"/>
  <c r="O254" i="25"/>
  <c r="I254" i="25"/>
  <c r="D254" i="25"/>
  <c r="B254" i="25"/>
  <c r="O253" i="25"/>
  <c r="I253" i="25"/>
  <c r="D253" i="25"/>
  <c r="B253" i="25"/>
  <c r="O252" i="25"/>
  <c r="I252" i="25"/>
  <c r="D252" i="25"/>
  <c r="B252" i="25"/>
  <c r="O251" i="25"/>
  <c r="I251" i="25"/>
  <c r="D251" i="25"/>
  <c r="B251" i="25"/>
  <c r="O250" i="25"/>
  <c r="I250" i="25"/>
  <c r="D250" i="25"/>
  <c r="B250" i="25"/>
  <c r="O249" i="25"/>
  <c r="I249" i="25"/>
  <c r="D249" i="25"/>
  <c r="B249" i="25"/>
  <c r="O248" i="25"/>
  <c r="I248" i="25"/>
  <c r="D248" i="25"/>
  <c r="B248" i="25"/>
  <c r="O247" i="25"/>
  <c r="I247" i="25"/>
  <c r="D247" i="25"/>
  <c r="B247" i="25"/>
  <c r="O246" i="25"/>
  <c r="I246" i="25"/>
  <c r="D246" i="25"/>
  <c r="B246" i="25"/>
  <c r="O245" i="25"/>
  <c r="I245" i="25"/>
  <c r="D245" i="25"/>
  <c r="B245" i="25"/>
  <c r="O244" i="25"/>
  <c r="I244" i="25"/>
  <c r="D244" i="25"/>
  <c r="B244" i="25"/>
  <c r="O243" i="25"/>
  <c r="I243" i="25"/>
  <c r="D243" i="25"/>
  <c r="B243" i="25"/>
  <c r="O242" i="25"/>
  <c r="I242" i="25"/>
  <c r="D242" i="25"/>
  <c r="B242" i="25"/>
  <c r="O241" i="25"/>
  <c r="I241" i="25"/>
  <c r="D241" i="25"/>
  <c r="B241" i="25"/>
  <c r="O240" i="25"/>
  <c r="I240" i="25"/>
  <c r="D240" i="25"/>
  <c r="B240" i="25"/>
  <c r="O239" i="25"/>
  <c r="I239" i="25"/>
  <c r="D239" i="25"/>
  <c r="B239" i="25"/>
  <c r="O238" i="25"/>
  <c r="I238" i="25"/>
  <c r="D238" i="25"/>
  <c r="B238" i="25"/>
  <c r="O237" i="25"/>
  <c r="I237" i="25"/>
  <c r="D237" i="25"/>
  <c r="B237" i="25"/>
  <c r="O236" i="25"/>
  <c r="I236" i="25"/>
  <c r="D236" i="25"/>
  <c r="B236" i="25"/>
  <c r="O235" i="25"/>
  <c r="I235" i="25"/>
  <c r="D235" i="25"/>
  <c r="B235" i="25"/>
  <c r="O234" i="25"/>
  <c r="I234" i="25"/>
  <c r="D234" i="25"/>
  <c r="B234" i="25"/>
  <c r="O233" i="25"/>
  <c r="I233" i="25"/>
  <c r="D233" i="25"/>
  <c r="B233" i="25"/>
  <c r="O232" i="25"/>
  <c r="I232" i="25"/>
  <c r="D232" i="25"/>
  <c r="B232" i="25"/>
  <c r="O231" i="25"/>
  <c r="I231" i="25"/>
  <c r="D231" i="25"/>
  <c r="B231" i="25"/>
  <c r="O230" i="25"/>
  <c r="I230" i="25"/>
  <c r="D230" i="25"/>
  <c r="B230" i="25"/>
  <c r="O229" i="25"/>
  <c r="I229" i="25"/>
  <c r="D229" i="25"/>
  <c r="B229" i="25"/>
  <c r="O228" i="25"/>
  <c r="I228" i="25"/>
  <c r="D228" i="25"/>
  <c r="B228" i="25"/>
  <c r="O227" i="25"/>
  <c r="I227" i="25"/>
  <c r="D227" i="25"/>
  <c r="B227" i="25"/>
  <c r="O226" i="25"/>
  <c r="I226" i="25"/>
  <c r="D226" i="25"/>
  <c r="B226" i="25"/>
  <c r="O225" i="25"/>
  <c r="I225" i="25"/>
  <c r="D225" i="25"/>
  <c r="B225" i="25"/>
  <c r="O224" i="25"/>
  <c r="I224" i="25"/>
  <c r="D224" i="25"/>
  <c r="B224" i="25"/>
  <c r="O223" i="25"/>
  <c r="I223" i="25"/>
  <c r="D223" i="25"/>
  <c r="B223" i="25"/>
  <c r="O222" i="25"/>
  <c r="I222" i="25"/>
  <c r="D222" i="25"/>
  <c r="B222" i="25"/>
  <c r="O221" i="25"/>
  <c r="I221" i="25"/>
  <c r="D221" i="25"/>
  <c r="B221" i="25"/>
  <c r="O220" i="25"/>
  <c r="I220" i="25"/>
  <c r="D220" i="25"/>
  <c r="B220" i="25"/>
  <c r="O219" i="25"/>
  <c r="I219" i="25"/>
  <c r="D219" i="25"/>
  <c r="B219" i="25"/>
  <c r="O218" i="25"/>
  <c r="I218" i="25"/>
  <c r="D218" i="25"/>
  <c r="B218" i="25"/>
  <c r="O217" i="25"/>
  <c r="I217" i="25"/>
  <c r="D217" i="25"/>
  <c r="B217" i="25"/>
  <c r="O216" i="25"/>
  <c r="I216" i="25"/>
  <c r="D216" i="25"/>
  <c r="B216" i="25"/>
  <c r="O215" i="25"/>
  <c r="I215" i="25"/>
  <c r="D215" i="25"/>
  <c r="B215" i="25"/>
  <c r="O214" i="25"/>
  <c r="I214" i="25"/>
  <c r="D214" i="25"/>
  <c r="B214" i="25"/>
  <c r="O213" i="25"/>
  <c r="I213" i="25"/>
  <c r="D213" i="25"/>
  <c r="B213" i="25"/>
  <c r="O212" i="25"/>
  <c r="I212" i="25"/>
  <c r="D212" i="25"/>
  <c r="B212" i="25"/>
  <c r="O211" i="25"/>
  <c r="I211" i="25"/>
  <c r="D211" i="25"/>
  <c r="B211" i="25"/>
  <c r="O210" i="25"/>
  <c r="I210" i="25"/>
  <c r="D210" i="25"/>
  <c r="B210" i="25"/>
  <c r="O209" i="25"/>
  <c r="I209" i="25"/>
  <c r="D209" i="25"/>
  <c r="B209" i="25"/>
  <c r="O208" i="25"/>
  <c r="I208" i="25"/>
  <c r="D208" i="25"/>
  <c r="B208" i="25"/>
  <c r="O207" i="25"/>
  <c r="I207" i="25"/>
  <c r="D207" i="25"/>
  <c r="B207" i="25"/>
  <c r="O206" i="25"/>
  <c r="I206" i="25"/>
  <c r="D206" i="25"/>
  <c r="B206" i="25"/>
  <c r="O205" i="25"/>
  <c r="I205" i="25"/>
  <c r="D205" i="25"/>
  <c r="B205" i="25"/>
  <c r="O204" i="25"/>
  <c r="I204" i="25"/>
  <c r="D204" i="25"/>
  <c r="B204" i="25"/>
  <c r="O203" i="25"/>
  <c r="I203" i="25"/>
  <c r="D203" i="25"/>
  <c r="B203" i="25"/>
  <c r="O202" i="25"/>
  <c r="I202" i="25"/>
  <c r="D202" i="25"/>
  <c r="B202" i="25"/>
  <c r="O201" i="25"/>
  <c r="I201" i="25"/>
  <c r="D201" i="25"/>
  <c r="B201" i="25"/>
  <c r="O200" i="25"/>
  <c r="I200" i="25"/>
  <c r="D200" i="25"/>
  <c r="B200" i="25"/>
  <c r="O199" i="25"/>
  <c r="I199" i="25"/>
  <c r="D199" i="25"/>
  <c r="B199" i="25"/>
  <c r="O198" i="25"/>
  <c r="I198" i="25"/>
  <c r="D198" i="25"/>
  <c r="B198" i="25"/>
  <c r="O197" i="25"/>
  <c r="I197" i="25"/>
  <c r="D197" i="25"/>
  <c r="B197" i="25"/>
  <c r="O196" i="25"/>
  <c r="I196" i="25"/>
  <c r="D196" i="25"/>
  <c r="B196" i="25"/>
  <c r="O195" i="25"/>
  <c r="I195" i="25"/>
  <c r="D195" i="25"/>
  <c r="B195" i="25"/>
  <c r="O194" i="25"/>
  <c r="I194" i="25"/>
  <c r="D194" i="25"/>
  <c r="B194" i="25"/>
  <c r="O193" i="25"/>
  <c r="I193" i="25"/>
  <c r="D193" i="25"/>
  <c r="B193" i="25"/>
  <c r="O192" i="25"/>
  <c r="I192" i="25"/>
  <c r="D192" i="25"/>
  <c r="B192" i="25"/>
  <c r="O191" i="25"/>
  <c r="I191" i="25"/>
  <c r="D191" i="25"/>
  <c r="B191" i="25"/>
  <c r="O190" i="25"/>
  <c r="I190" i="25"/>
  <c r="D190" i="25"/>
  <c r="B190" i="25"/>
  <c r="O189" i="25"/>
  <c r="I189" i="25"/>
  <c r="D189" i="25"/>
  <c r="B189" i="25"/>
  <c r="O188" i="25"/>
  <c r="I188" i="25"/>
  <c r="D188" i="25"/>
  <c r="B188" i="25"/>
  <c r="O187" i="25"/>
  <c r="I187" i="25"/>
  <c r="D187" i="25"/>
  <c r="B187" i="25"/>
  <c r="O186" i="25"/>
  <c r="I186" i="25"/>
  <c r="D186" i="25"/>
  <c r="B186" i="25"/>
  <c r="O185" i="25"/>
  <c r="I185" i="25"/>
  <c r="D185" i="25"/>
  <c r="B185" i="25"/>
  <c r="O184" i="25"/>
  <c r="I184" i="25"/>
  <c r="D184" i="25"/>
  <c r="B184" i="25"/>
  <c r="O183" i="25"/>
  <c r="I183" i="25"/>
  <c r="D183" i="25"/>
  <c r="B183" i="25"/>
  <c r="O182" i="25"/>
  <c r="I182" i="25"/>
  <c r="D182" i="25"/>
  <c r="B182" i="25"/>
  <c r="O181" i="25"/>
  <c r="I181" i="25"/>
  <c r="D181" i="25"/>
  <c r="B181" i="25"/>
  <c r="O180" i="25"/>
  <c r="I180" i="25"/>
  <c r="D180" i="25"/>
  <c r="B180" i="25"/>
  <c r="O179" i="25"/>
  <c r="I179" i="25"/>
  <c r="D179" i="25"/>
  <c r="B179" i="25"/>
  <c r="O178" i="25"/>
  <c r="I178" i="25"/>
  <c r="D178" i="25"/>
  <c r="B178" i="25"/>
  <c r="O177" i="25"/>
  <c r="I177" i="25"/>
  <c r="D177" i="25"/>
  <c r="B177" i="25"/>
  <c r="O176" i="25"/>
  <c r="I176" i="25"/>
  <c r="D176" i="25"/>
  <c r="B176" i="25"/>
  <c r="O175" i="25"/>
  <c r="I175" i="25"/>
  <c r="D175" i="25"/>
  <c r="B175" i="25"/>
  <c r="O174" i="25"/>
  <c r="I174" i="25"/>
  <c r="D174" i="25"/>
  <c r="B174" i="25"/>
  <c r="O173" i="25"/>
  <c r="I173" i="25"/>
  <c r="D173" i="25"/>
  <c r="B173" i="25"/>
  <c r="O172" i="25"/>
  <c r="I172" i="25"/>
  <c r="D172" i="25"/>
  <c r="B172" i="25"/>
  <c r="O171" i="25"/>
  <c r="I171" i="25"/>
  <c r="D171" i="25"/>
  <c r="B171" i="25"/>
  <c r="O170" i="25"/>
  <c r="I170" i="25"/>
  <c r="D170" i="25"/>
  <c r="B170" i="25"/>
  <c r="O169" i="25"/>
  <c r="I169" i="25"/>
  <c r="D169" i="25"/>
  <c r="B169" i="25"/>
  <c r="O168" i="25"/>
  <c r="I168" i="25"/>
  <c r="D168" i="25"/>
  <c r="B168" i="25"/>
  <c r="O167" i="25"/>
  <c r="I167" i="25"/>
  <c r="D167" i="25"/>
  <c r="B167" i="25"/>
  <c r="O166" i="25"/>
  <c r="I166" i="25"/>
  <c r="D166" i="25"/>
  <c r="B166" i="25"/>
  <c r="O165" i="25"/>
  <c r="I165" i="25"/>
  <c r="D165" i="25"/>
  <c r="B165" i="25"/>
  <c r="O164" i="25"/>
  <c r="I164" i="25"/>
  <c r="D164" i="25"/>
  <c r="B164" i="25"/>
  <c r="O163" i="25"/>
  <c r="I163" i="25"/>
  <c r="D163" i="25"/>
  <c r="B163" i="25"/>
  <c r="O162" i="25"/>
  <c r="I162" i="25"/>
  <c r="D162" i="25"/>
  <c r="B162" i="25"/>
  <c r="O161" i="25"/>
  <c r="I161" i="25"/>
  <c r="D161" i="25"/>
  <c r="B161" i="25"/>
  <c r="O160" i="25"/>
  <c r="I160" i="25"/>
  <c r="D160" i="25"/>
  <c r="B160" i="25"/>
  <c r="O159" i="25"/>
  <c r="I159" i="25"/>
  <c r="D159" i="25"/>
  <c r="B159" i="25"/>
  <c r="O158" i="25"/>
  <c r="I158" i="25"/>
  <c r="D158" i="25"/>
  <c r="B158" i="25"/>
  <c r="O157" i="25"/>
  <c r="I157" i="25"/>
  <c r="D157" i="25"/>
  <c r="B157" i="25"/>
  <c r="O156" i="25"/>
  <c r="I156" i="25"/>
  <c r="D156" i="25"/>
  <c r="B156" i="25"/>
  <c r="O155" i="25"/>
  <c r="I155" i="25"/>
  <c r="D155" i="25"/>
  <c r="B155" i="25"/>
  <c r="O154" i="25"/>
  <c r="I154" i="25"/>
  <c r="D154" i="25"/>
  <c r="B154" i="25"/>
  <c r="O153" i="25"/>
  <c r="I153" i="25"/>
  <c r="D153" i="25"/>
  <c r="B153" i="25"/>
  <c r="O152" i="25"/>
  <c r="I152" i="25"/>
  <c r="D152" i="25"/>
  <c r="B152" i="25"/>
  <c r="O151" i="25"/>
  <c r="I151" i="25"/>
  <c r="D151" i="25"/>
  <c r="B151" i="25"/>
  <c r="O150" i="25"/>
  <c r="I150" i="25"/>
  <c r="D150" i="25"/>
  <c r="B150" i="25"/>
  <c r="O149" i="25"/>
  <c r="I149" i="25"/>
  <c r="D149" i="25"/>
  <c r="B149" i="25"/>
  <c r="O148" i="25"/>
  <c r="I148" i="25"/>
  <c r="D148" i="25"/>
  <c r="B148" i="25"/>
  <c r="O147" i="25"/>
  <c r="I147" i="25"/>
  <c r="D147" i="25"/>
  <c r="B147" i="25"/>
  <c r="O146" i="25"/>
  <c r="I146" i="25"/>
  <c r="D146" i="25"/>
  <c r="B146" i="25"/>
  <c r="O145" i="25"/>
  <c r="I145" i="25"/>
  <c r="D145" i="25"/>
  <c r="B145" i="25"/>
  <c r="O144" i="25"/>
  <c r="I144" i="25"/>
  <c r="D144" i="25"/>
  <c r="B144" i="25"/>
  <c r="O143" i="25"/>
  <c r="I143" i="25"/>
  <c r="D143" i="25"/>
  <c r="B143" i="25"/>
  <c r="O142" i="25"/>
  <c r="I142" i="25"/>
  <c r="D142" i="25"/>
  <c r="B142" i="25"/>
  <c r="O141" i="25"/>
  <c r="I141" i="25"/>
  <c r="D141" i="25"/>
  <c r="B141" i="25"/>
  <c r="O140" i="25"/>
  <c r="I140" i="25"/>
  <c r="D140" i="25"/>
  <c r="B140" i="25"/>
  <c r="O139" i="25"/>
  <c r="I139" i="25"/>
  <c r="D139" i="25"/>
  <c r="B139" i="25"/>
  <c r="O138" i="25"/>
  <c r="I138" i="25"/>
  <c r="D138" i="25"/>
  <c r="B138" i="25"/>
  <c r="O137" i="25"/>
  <c r="I137" i="25"/>
  <c r="D137" i="25"/>
  <c r="B137" i="25"/>
  <c r="O136" i="25"/>
  <c r="I136" i="25"/>
  <c r="D136" i="25"/>
  <c r="B136" i="25"/>
  <c r="O135" i="25"/>
  <c r="I135" i="25"/>
  <c r="D135" i="25"/>
  <c r="B135" i="25"/>
  <c r="O134" i="25"/>
  <c r="I134" i="25"/>
  <c r="D134" i="25"/>
  <c r="B134" i="25"/>
  <c r="O133" i="25"/>
  <c r="I133" i="25"/>
  <c r="D133" i="25"/>
  <c r="B133" i="25"/>
  <c r="O132" i="25"/>
  <c r="I132" i="25"/>
  <c r="D132" i="25"/>
  <c r="B132" i="25"/>
  <c r="O131" i="25"/>
  <c r="I131" i="25"/>
  <c r="D131" i="25"/>
  <c r="B131" i="25"/>
  <c r="O130" i="25"/>
  <c r="I130" i="25"/>
  <c r="D130" i="25"/>
  <c r="B130" i="25"/>
  <c r="O129" i="25"/>
  <c r="I129" i="25"/>
  <c r="D129" i="25"/>
  <c r="B129" i="25"/>
  <c r="O128" i="25"/>
  <c r="I128" i="25"/>
  <c r="D128" i="25"/>
  <c r="B128" i="25"/>
  <c r="O127" i="25"/>
  <c r="I127" i="25"/>
  <c r="D127" i="25"/>
  <c r="B127" i="25"/>
  <c r="O126" i="25"/>
  <c r="I126" i="25"/>
  <c r="D126" i="25"/>
  <c r="B126" i="25"/>
  <c r="O125" i="25"/>
  <c r="I125" i="25"/>
  <c r="D125" i="25"/>
  <c r="B125" i="25"/>
  <c r="O124" i="25"/>
  <c r="I124" i="25"/>
  <c r="D124" i="25"/>
  <c r="B124" i="25"/>
  <c r="O123" i="25"/>
  <c r="I123" i="25"/>
  <c r="D123" i="25"/>
  <c r="B123" i="25"/>
  <c r="O122" i="25"/>
  <c r="I122" i="25"/>
  <c r="D122" i="25"/>
  <c r="B122" i="25"/>
  <c r="O121" i="25"/>
  <c r="I121" i="25"/>
  <c r="D121" i="25"/>
  <c r="B121" i="25"/>
  <c r="O120" i="25"/>
  <c r="I120" i="25"/>
  <c r="D120" i="25"/>
  <c r="B120" i="25"/>
  <c r="O119" i="25"/>
  <c r="I119" i="25"/>
  <c r="D119" i="25"/>
  <c r="B119" i="25"/>
  <c r="O118" i="25"/>
  <c r="I118" i="25"/>
  <c r="D118" i="25"/>
  <c r="B118" i="25"/>
  <c r="O117" i="25"/>
  <c r="I117" i="25"/>
  <c r="D117" i="25"/>
  <c r="B117" i="25"/>
  <c r="O116" i="25"/>
  <c r="I116" i="25"/>
  <c r="D116" i="25"/>
  <c r="B116" i="25"/>
  <c r="O115" i="25"/>
  <c r="I115" i="25"/>
  <c r="D115" i="25"/>
  <c r="B115" i="25"/>
  <c r="O114" i="25"/>
  <c r="I114" i="25"/>
  <c r="D114" i="25"/>
  <c r="B114" i="25"/>
  <c r="O113" i="25"/>
  <c r="I113" i="25"/>
  <c r="D113" i="25"/>
  <c r="B113" i="25"/>
  <c r="O112" i="25"/>
  <c r="I112" i="25"/>
  <c r="D112" i="25"/>
  <c r="B112" i="25"/>
  <c r="O111" i="25"/>
  <c r="I111" i="25"/>
  <c r="D111" i="25"/>
  <c r="B111" i="25"/>
  <c r="O110" i="25"/>
  <c r="I110" i="25"/>
  <c r="D110" i="25"/>
  <c r="B110" i="25"/>
  <c r="O109" i="25"/>
  <c r="I109" i="25"/>
  <c r="D109" i="25"/>
  <c r="B109" i="25"/>
  <c r="O108" i="25"/>
  <c r="I108" i="25"/>
  <c r="D108" i="25"/>
  <c r="B108" i="25"/>
  <c r="O107" i="25"/>
  <c r="I107" i="25"/>
  <c r="D107" i="25"/>
  <c r="B107" i="25"/>
  <c r="O106" i="25"/>
  <c r="I106" i="25"/>
  <c r="D106" i="25"/>
  <c r="B106" i="25"/>
  <c r="O105" i="25"/>
  <c r="I105" i="25"/>
  <c r="D105" i="25"/>
  <c r="B105" i="25"/>
  <c r="O104" i="25"/>
  <c r="I104" i="25"/>
  <c r="D104" i="25"/>
  <c r="B104" i="25"/>
  <c r="O103" i="25"/>
  <c r="I103" i="25"/>
  <c r="D103" i="25"/>
  <c r="B103" i="25"/>
  <c r="O102" i="25"/>
  <c r="I102" i="25"/>
  <c r="D102" i="25"/>
  <c r="B102" i="25"/>
  <c r="O101" i="25"/>
  <c r="I101" i="25"/>
  <c r="D101" i="25"/>
  <c r="B101" i="25"/>
  <c r="O100" i="25"/>
  <c r="I100" i="25"/>
  <c r="D100" i="25"/>
  <c r="B100" i="25"/>
  <c r="O99" i="25"/>
  <c r="I99" i="25"/>
  <c r="D99" i="25"/>
  <c r="B99" i="25"/>
  <c r="O98" i="25"/>
  <c r="I98" i="25"/>
  <c r="D98" i="25"/>
  <c r="B98" i="25"/>
  <c r="O97" i="25"/>
  <c r="I97" i="25"/>
  <c r="D97" i="25"/>
  <c r="B97" i="25"/>
  <c r="O96" i="25"/>
  <c r="I96" i="25"/>
  <c r="D96" i="25"/>
  <c r="B96" i="25"/>
  <c r="O95" i="25"/>
  <c r="I95" i="25"/>
  <c r="D95" i="25"/>
  <c r="B95" i="25"/>
  <c r="O94" i="25"/>
  <c r="I94" i="25"/>
  <c r="D94" i="25"/>
  <c r="B94" i="25"/>
  <c r="O93" i="25"/>
  <c r="I93" i="25"/>
  <c r="D93" i="25"/>
  <c r="B93" i="25"/>
  <c r="O92" i="25"/>
  <c r="I92" i="25"/>
  <c r="D92" i="25"/>
  <c r="B92" i="25"/>
  <c r="O91" i="25"/>
  <c r="I91" i="25"/>
  <c r="D91" i="25"/>
  <c r="B91" i="25"/>
  <c r="O90" i="25"/>
  <c r="I90" i="25"/>
  <c r="D90" i="25"/>
  <c r="B90" i="25"/>
  <c r="O89" i="25"/>
  <c r="I89" i="25"/>
  <c r="D89" i="25"/>
  <c r="B89" i="25"/>
  <c r="O88" i="25"/>
  <c r="I88" i="25"/>
  <c r="D88" i="25"/>
  <c r="B88" i="25"/>
  <c r="O87" i="25"/>
  <c r="I87" i="25"/>
  <c r="D87" i="25"/>
  <c r="B87" i="25"/>
  <c r="O86" i="25"/>
  <c r="I86" i="25"/>
  <c r="D86" i="25"/>
  <c r="B86" i="25"/>
  <c r="O85" i="25"/>
  <c r="I85" i="25"/>
  <c r="D85" i="25"/>
  <c r="B85" i="25"/>
  <c r="O84" i="25"/>
  <c r="I84" i="25"/>
  <c r="D84" i="25"/>
  <c r="B84" i="25"/>
  <c r="O83" i="25"/>
  <c r="I83" i="25"/>
  <c r="D83" i="25"/>
  <c r="B83" i="25"/>
  <c r="O82" i="25"/>
  <c r="I82" i="25"/>
  <c r="D82" i="25"/>
  <c r="B82" i="25"/>
  <c r="O81" i="25"/>
  <c r="I81" i="25"/>
  <c r="D81" i="25"/>
  <c r="B81" i="25"/>
  <c r="O80" i="25"/>
  <c r="I80" i="25"/>
  <c r="D80" i="25"/>
  <c r="B80" i="25"/>
  <c r="O79" i="25"/>
  <c r="I79" i="25"/>
  <c r="D79" i="25"/>
  <c r="B79" i="25"/>
  <c r="O78" i="25"/>
  <c r="I78" i="25"/>
  <c r="D78" i="25"/>
  <c r="B78" i="25"/>
  <c r="O77" i="25"/>
  <c r="I77" i="25"/>
  <c r="D77" i="25"/>
  <c r="B77" i="25"/>
  <c r="O76" i="25"/>
  <c r="I76" i="25"/>
  <c r="D76" i="25"/>
  <c r="B76" i="25"/>
  <c r="O75" i="25"/>
  <c r="I75" i="25"/>
  <c r="D75" i="25"/>
  <c r="B75" i="25"/>
  <c r="O74" i="25"/>
  <c r="I74" i="25"/>
  <c r="D74" i="25"/>
  <c r="B74" i="25"/>
  <c r="O73" i="25"/>
  <c r="I73" i="25"/>
  <c r="D73" i="25"/>
  <c r="B73" i="25"/>
  <c r="O72" i="25"/>
  <c r="I72" i="25"/>
  <c r="D72" i="25"/>
  <c r="B72" i="25"/>
  <c r="O71" i="25"/>
  <c r="I71" i="25"/>
  <c r="D71" i="25"/>
  <c r="B71" i="25"/>
  <c r="O70" i="25"/>
  <c r="I70" i="25"/>
  <c r="D70" i="25"/>
  <c r="B70" i="25"/>
  <c r="O69" i="25"/>
  <c r="I69" i="25"/>
  <c r="D69" i="25"/>
  <c r="B69" i="25"/>
  <c r="O68" i="25"/>
  <c r="I68" i="25"/>
  <c r="D68" i="25"/>
  <c r="B68" i="25"/>
  <c r="O67" i="25"/>
  <c r="I67" i="25"/>
  <c r="D67" i="25"/>
  <c r="B67" i="25"/>
  <c r="O66" i="25"/>
  <c r="I66" i="25"/>
  <c r="D66" i="25"/>
  <c r="B66" i="25"/>
  <c r="O65" i="25"/>
  <c r="I65" i="25"/>
  <c r="D65" i="25"/>
  <c r="B65" i="25"/>
  <c r="O64" i="25"/>
  <c r="I64" i="25"/>
  <c r="D64" i="25"/>
  <c r="B64" i="25"/>
  <c r="O63" i="25"/>
  <c r="I63" i="25"/>
  <c r="D63" i="25"/>
  <c r="B63" i="25"/>
  <c r="O62" i="25"/>
  <c r="I62" i="25"/>
  <c r="D62" i="25"/>
  <c r="B62" i="25"/>
  <c r="O61" i="25"/>
  <c r="I61" i="25"/>
  <c r="D61" i="25"/>
  <c r="B61" i="25"/>
  <c r="O60" i="25"/>
  <c r="I60" i="25"/>
  <c r="D60" i="25"/>
  <c r="B60" i="25"/>
  <c r="O59" i="25"/>
  <c r="I59" i="25"/>
  <c r="D59" i="25"/>
  <c r="B59" i="25"/>
  <c r="O58" i="25"/>
  <c r="I58" i="25"/>
  <c r="D58" i="25"/>
  <c r="B58" i="25"/>
  <c r="O57" i="25"/>
  <c r="I57" i="25"/>
  <c r="D57" i="25"/>
  <c r="B57" i="25"/>
  <c r="O56" i="25"/>
  <c r="I56" i="25"/>
  <c r="D56" i="25"/>
  <c r="B56" i="25"/>
  <c r="O55" i="25"/>
  <c r="I55" i="25"/>
  <c r="D55" i="25"/>
  <c r="B55" i="25"/>
  <c r="O54" i="25"/>
  <c r="I54" i="25"/>
  <c r="D54" i="25"/>
  <c r="B54" i="25"/>
  <c r="O53" i="25"/>
  <c r="I53" i="25"/>
  <c r="D53" i="25"/>
  <c r="B53" i="25"/>
  <c r="O52" i="25"/>
  <c r="I52" i="25"/>
  <c r="D52" i="25"/>
  <c r="B52" i="25"/>
  <c r="O51" i="25"/>
  <c r="I51" i="25"/>
  <c r="D51" i="25"/>
  <c r="B51" i="25"/>
  <c r="O50" i="25"/>
  <c r="I50" i="25"/>
  <c r="D50" i="25"/>
  <c r="B50" i="25"/>
  <c r="O49" i="25"/>
  <c r="I49" i="25"/>
  <c r="D49" i="25"/>
  <c r="B49" i="25"/>
  <c r="O48" i="25"/>
  <c r="I48" i="25"/>
  <c r="D48" i="25"/>
  <c r="B48" i="25"/>
  <c r="O47" i="25"/>
  <c r="I47" i="25"/>
  <c r="D47" i="25"/>
  <c r="B47" i="25"/>
  <c r="O46" i="25"/>
  <c r="I46" i="25"/>
  <c r="D46" i="25"/>
  <c r="B46" i="25"/>
  <c r="O45" i="25"/>
  <c r="I45" i="25"/>
  <c r="D45" i="25"/>
  <c r="B45" i="25"/>
  <c r="O44" i="25"/>
  <c r="I44" i="25"/>
  <c r="D44" i="25"/>
  <c r="B44" i="25"/>
  <c r="O43" i="25"/>
  <c r="I43" i="25"/>
  <c r="D43" i="25"/>
  <c r="B43" i="25"/>
  <c r="O42" i="25"/>
  <c r="I42" i="25"/>
  <c r="D42" i="25"/>
  <c r="B42" i="25"/>
  <c r="O41" i="25"/>
  <c r="I41" i="25"/>
  <c r="D41" i="25"/>
  <c r="B41" i="25"/>
  <c r="O40" i="25"/>
  <c r="I40" i="25"/>
  <c r="D40" i="25"/>
  <c r="B40" i="25"/>
  <c r="O39" i="25"/>
  <c r="I39" i="25"/>
  <c r="D39" i="25"/>
  <c r="B39" i="25"/>
  <c r="O38" i="25"/>
  <c r="I38" i="25"/>
  <c r="D38" i="25"/>
  <c r="B38" i="25"/>
  <c r="O37" i="25"/>
  <c r="I37" i="25"/>
  <c r="D37" i="25"/>
  <c r="B37" i="25"/>
  <c r="O36" i="25"/>
  <c r="I36" i="25"/>
  <c r="D36" i="25"/>
  <c r="B36" i="25"/>
  <c r="O35" i="25"/>
  <c r="I35" i="25"/>
  <c r="D35" i="25"/>
  <c r="B35" i="25"/>
  <c r="O34" i="25"/>
  <c r="I34" i="25"/>
  <c r="D34" i="25"/>
  <c r="B34" i="25"/>
  <c r="O33" i="25"/>
  <c r="I33" i="25"/>
  <c r="D33" i="25"/>
  <c r="B33" i="25"/>
  <c r="O32" i="25"/>
  <c r="I32" i="25"/>
  <c r="D32" i="25"/>
  <c r="B32" i="25"/>
  <c r="O31" i="25"/>
  <c r="I31" i="25"/>
  <c r="D31" i="25"/>
  <c r="B31" i="25"/>
  <c r="O30" i="25"/>
  <c r="I30" i="25"/>
  <c r="D30" i="25"/>
  <c r="B30" i="25"/>
  <c r="O29" i="25"/>
  <c r="I29" i="25"/>
  <c r="D29" i="25"/>
  <c r="B29" i="25"/>
  <c r="O28" i="25"/>
  <c r="I28" i="25"/>
  <c r="D28" i="25"/>
  <c r="B28" i="25"/>
  <c r="O27" i="25"/>
  <c r="I27" i="25"/>
  <c r="D27" i="25"/>
  <c r="B27" i="25"/>
  <c r="O26" i="25"/>
  <c r="I26" i="25"/>
  <c r="D26" i="25"/>
  <c r="B26" i="25"/>
  <c r="O25" i="25"/>
  <c r="I25" i="25"/>
  <c r="D25" i="25"/>
  <c r="B25" i="25"/>
  <c r="O24" i="25"/>
  <c r="I24" i="25"/>
  <c r="D24" i="25"/>
  <c r="B24" i="25"/>
  <c r="O23" i="25"/>
  <c r="I23" i="25"/>
  <c r="D23" i="25"/>
  <c r="B23" i="25"/>
  <c r="O22" i="25"/>
  <c r="I22" i="25"/>
  <c r="D22" i="25"/>
  <c r="B22" i="25"/>
  <c r="O21" i="25"/>
  <c r="I21" i="25"/>
  <c r="D21" i="25"/>
  <c r="B21" i="25"/>
  <c r="O20" i="25"/>
  <c r="I20" i="25"/>
  <c r="D20" i="25"/>
  <c r="B20" i="25"/>
  <c r="O19" i="25"/>
  <c r="I19" i="25"/>
  <c r="D19" i="25"/>
  <c r="B19" i="25"/>
  <c r="O18" i="25"/>
  <c r="I18" i="25"/>
  <c r="D18" i="25"/>
  <c r="B18" i="25"/>
  <c r="O17" i="25"/>
  <c r="I17" i="25"/>
  <c r="D17" i="25"/>
  <c r="B17" i="25"/>
  <c r="O16" i="25"/>
  <c r="I16" i="25"/>
  <c r="D16" i="25"/>
  <c r="B16" i="25"/>
  <c r="O15" i="25"/>
  <c r="I15" i="25"/>
  <c r="D15" i="25"/>
  <c r="B15" i="25"/>
  <c r="O14" i="25"/>
  <c r="I14" i="25"/>
  <c r="D14" i="25"/>
  <c r="B14" i="25"/>
  <c r="O13" i="25"/>
  <c r="I13" i="25"/>
  <c r="D13" i="25"/>
  <c r="B13" i="25"/>
  <c r="O12" i="25"/>
  <c r="I12" i="25"/>
  <c r="D12" i="25"/>
  <c r="B12" i="25"/>
  <c r="O11" i="25"/>
  <c r="I11" i="25"/>
  <c r="D11" i="25"/>
  <c r="E11" i="25" s="1"/>
  <c r="B11" i="25"/>
  <c r="J11" i="22"/>
  <c r="J12" i="22"/>
  <c r="J13" i="22"/>
  <c r="J14" i="22"/>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J399" i="22"/>
  <c r="J400" i="22"/>
  <c r="J401" i="22"/>
  <c r="J402" i="22"/>
  <c r="J403" i="22"/>
  <c r="J404" i="22"/>
  <c r="J405" i="22"/>
  <c r="J406" i="22"/>
  <c r="J407" i="22"/>
  <c r="J408" i="22"/>
  <c r="J409" i="22"/>
  <c r="J410" i="22"/>
  <c r="J411" i="22"/>
  <c r="J412" i="22"/>
  <c r="J413" i="22"/>
  <c r="J414" i="22"/>
  <c r="J415" i="22"/>
  <c r="J416" i="22"/>
  <c r="J417" i="22"/>
  <c r="J418" i="22"/>
  <c r="J419" i="22"/>
  <c r="J420" i="22"/>
  <c r="J421" i="22"/>
  <c r="J422" i="22"/>
  <c r="J423" i="22"/>
  <c r="J424" i="22"/>
  <c r="J425" i="22"/>
  <c r="J426" i="22"/>
  <c r="J427" i="22"/>
  <c r="J428" i="22"/>
  <c r="J429" i="22"/>
  <c r="J430" i="22"/>
  <c r="J431" i="22"/>
  <c r="J432" i="22"/>
  <c r="J433" i="22"/>
  <c r="J434" i="22"/>
  <c r="J435" i="22"/>
  <c r="J436" i="22"/>
  <c r="J437" i="22"/>
  <c r="J438" i="22"/>
  <c r="J439" i="22"/>
  <c r="J440" i="22"/>
  <c r="J441" i="22"/>
  <c r="J442" i="22"/>
  <c r="J443" i="22"/>
  <c r="J444" i="22"/>
  <c r="J445" i="22"/>
  <c r="J446" i="22"/>
  <c r="J447" i="22"/>
  <c r="J448" i="22"/>
  <c r="J449" i="22"/>
  <c r="J450" i="22"/>
  <c r="J451" i="22"/>
  <c r="J452" i="22"/>
  <c r="J453" i="22"/>
  <c r="J454" i="22"/>
  <c r="J455" i="22"/>
  <c r="J456" i="22"/>
  <c r="J457" i="22"/>
  <c r="J458" i="22"/>
  <c r="J459" i="22"/>
  <c r="J460" i="22"/>
  <c r="J461" i="22"/>
  <c r="J462" i="22"/>
  <c r="J463" i="22"/>
  <c r="J464" i="22"/>
  <c r="J465" i="22"/>
  <c r="J466" i="22"/>
  <c r="J467" i="22"/>
  <c r="J468" i="22"/>
  <c r="J469" i="22"/>
  <c r="J470" i="22"/>
  <c r="J471" i="22"/>
  <c r="J472" i="22"/>
  <c r="J473" i="22"/>
  <c r="J474" i="22"/>
  <c r="J475" i="22"/>
  <c r="J476" i="22"/>
  <c r="J477" i="22"/>
  <c r="J478" i="22"/>
  <c r="J479" i="22"/>
  <c r="J480" i="22"/>
  <c r="J481" i="22"/>
  <c r="J482" i="22"/>
  <c r="J483" i="22"/>
  <c r="J484" i="22"/>
  <c r="J485" i="22"/>
  <c r="J486" i="22"/>
  <c r="J487" i="22"/>
  <c r="J488" i="22"/>
  <c r="J489" i="22"/>
  <c r="J490" i="22"/>
  <c r="J491" i="22"/>
  <c r="J492" i="22"/>
  <c r="J493" i="22"/>
  <c r="J494" i="22"/>
  <c r="J495" i="22"/>
  <c r="J496" i="22"/>
  <c r="J497" i="22"/>
  <c r="J498" i="22"/>
  <c r="J499" i="22"/>
  <c r="J500" i="22"/>
  <c r="J501" i="22"/>
  <c r="J502" i="22"/>
  <c r="J503" i="22"/>
  <c r="J504" i="22"/>
  <c r="J505" i="22"/>
  <c r="J506" i="22"/>
  <c r="J507" i="22"/>
  <c r="J508" i="22"/>
  <c r="J509" i="22"/>
  <c r="J510" i="22"/>
  <c r="J511" i="22"/>
  <c r="J512" i="22"/>
  <c r="J513" i="22"/>
  <c r="J514" i="22"/>
  <c r="J515" i="22"/>
  <c r="J516" i="22"/>
  <c r="J517" i="22"/>
  <c r="J518" i="22"/>
  <c r="J519" i="22"/>
  <c r="J520" i="22"/>
  <c r="J521" i="22"/>
  <c r="J522" i="22"/>
  <c r="J523" i="22"/>
  <c r="J524" i="22"/>
  <c r="J525" i="22"/>
  <c r="J526" i="22"/>
  <c r="J527" i="22"/>
  <c r="J528" i="22"/>
  <c r="J529" i="22"/>
  <c r="J530" i="22"/>
  <c r="J531" i="22"/>
  <c r="J532" i="22"/>
  <c r="J533" i="22"/>
  <c r="J534" i="22"/>
  <c r="J535" i="22"/>
  <c r="J536" i="22"/>
  <c r="J537" i="22"/>
  <c r="J538" i="22"/>
  <c r="J539" i="22"/>
  <c r="J540" i="22"/>
  <c r="J541" i="22"/>
  <c r="J542" i="22"/>
  <c r="J543" i="22"/>
  <c r="J544" i="22"/>
  <c r="J545" i="22"/>
  <c r="J546" i="22"/>
  <c r="J547" i="22"/>
  <c r="J548" i="22"/>
  <c r="J549" i="22"/>
  <c r="J550" i="22"/>
  <c r="J551" i="22"/>
  <c r="J552" i="22"/>
  <c r="J553" i="22"/>
  <c r="P110" i="22"/>
  <c r="P111" i="22"/>
  <c r="P112" i="22"/>
  <c r="P113"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B406" i="22"/>
  <c r="B407" i="22"/>
  <c r="B408" i="22"/>
  <c r="B409" i="22"/>
  <c r="B410" i="22"/>
  <c r="B411" i="22"/>
  <c r="B412" i="22"/>
  <c r="B413" i="22"/>
  <c r="B414" i="22"/>
  <c r="B415" i="22"/>
  <c r="B416" i="22"/>
  <c r="B417" i="22"/>
  <c r="B418" i="22"/>
  <c r="B419" i="22"/>
  <c r="B420" i="22"/>
  <c r="B421" i="22"/>
  <c r="B422" i="22"/>
  <c r="B423" i="22"/>
  <c r="B424" i="22"/>
  <c r="B425" i="22"/>
  <c r="B426" i="22"/>
  <c r="B427" i="22"/>
  <c r="B428" i="22"/>
  <c r="B429" i="22"/>
  <c r="B430" i="22"/>
  <c r="B431" i="22"/>
  <c r="B432" i="22"/>
  <c r="B433" i="22"/>
  <c r="B434" i="22"/>
  <c r="B435" i="22"/>
  <c r="B436" i="22"/>
  <c r="B437" i="22"/>
  <c r="B438" i="22"/>
  <c r="B439" i="22"/>
  <c r="B440" i="22"/>
  <c r="B441" i="22"/>
  <c r="B442" i="22"/>
  <c r="B443" i="22"/>
  <c r="B444" i="22"/>
  <c r="B445" i="22"/>
  <c r="B446" i="22"/>
  <c r="B447" i="22"/>
  <c r="B448" i="22"/>
  <c r="B449" i="22"/>
  <c r="B450" i="22"/>
  <c r="B451" i="22"/>
  <c r="B452" i="22"/>
  <c r="B453" i="22"/>
  <c r="B454" i="22"/>
  <c r="B455" i="22"/>
  <c r="B456" i="22"/>
  <c r="B457" i="22"/>
  <c r="B458" i="22"/>
  <c r="B459" i="22"/>
  <c r="B460" i="22"/>
  <c r="B461" i="22"/>
  <c r="B462" i="22"/>
  <c r="B463" i="22"/>
  <c r="B464" i="22"/>
  <c r="B466" i="22"/>
  <c r="B467" i="22"/>
  <c r="B468" i="22"/>
  <c r="B469" i="22"/>
  <c r="B470" i="22"/>
  <c r="B471" i="22"/>
  <c r="B472" i="22"/>
  <c r="B473" i="22"/>
  <c r="B474" i="22"/>
  <c r="B475" i="22"/>
  <c r="B476" i="22"/>
  <c r="B477" i="22"/>
  <c r="B478" i="22"/>
  <c r="B479" i="22"/>
  <c r="B480" i="22"/>
  <c r="B481" i="22"/>
  <c r="B482" i="22"/>
  <c r="B483" i="22"/>
  <c r="B484" i="22"/>
  <c r="B485" i="22"/>
  <c r="B486" i="22"/>
  <c r="B487" i="22"/>
  <c r="B488" i="22"/>
  <c r="B489" i="22"/>
  <c r="B490" i="22"/>
  <c r="B491" i="22"/>
  <c r="B492" i="22"/>
  <c r="B493" i="22"/>
  <c r="B494" i="22"/>
  <c r="B495" i="22"/>
  <c r="B496" i="22"/>
  <c r="B497" i="22"/>
  <c r="B498" i="22"/>
  <c r="B499" i="22"/>
  <c r="B500" i="22"/>
  <c r="B501" i="22"/>
  <c r="B502" i="22"/>
  <c r="B503" i="22"/>
  <c r="B504" i="22"/>
  <c r="B505" i="22"/>
  <c r="B506" i="22"/>
  <c r="B507" i="22"/>
  <c r="B508" i="22"/>
  <c r="B509" i="22"/>
  <c r="B510" i="22"/>
  <c r="B511" i="22"/>
  <c r="B512" i="22"/>
  <c r="B513" i="22"/>
  <c r="B514" i="22"/>
  <c r="B515" i="22"/>
  <c r="B516" i="22"/>
  <c r="B517" i="22"/>
  <c r="B518" i="22"/>
  <c r="B519" i="22"/>
  <c r="B520" i="22"/>
  <c r="B521" i="22"/>
  <c r="B522" i="22"/>
  <c r="B523" i="22"/>
  <c r="B524" i="22"/>
  <c r="B525" i="22"/>
  <c r="B526" i="22"/>
  <c r="B527" i="22"/>
  <c r="B528" i="22"/>
  <c r="B529" i="22"/>
  <c r="B530" i="22"/>
  <c r="B531" i="22"/>
  <c r="B532" i="22"/>
  <c r="B533" i="22"/>
  <c r="B534" i="22"/>
  <c r="B535" i="22"/>
  <c r="B536" i="22"/>
  <c r="B537" i="22"/>
  <c r="B538" i="22"/>
  <c r="B539" i="22"/>
  <c r="B540" i="22"/>
  <c r="B541" i="22"/>
  <c r="B542" i="22"/>
  <c r="B543" i="22"/>
  <c r="B544" i="22"/>
  <c r="B545" i="22"/>
  <c r="B546" i="22"/>
  <c r="B547" i="22"/>
  <c r="B548" i="22"/>
  <c r="B549" i="22"/>
  <c r="B550" i="22"/>
  <c r="B551" i="22"/>
  <c r="B552" i="22"/>
  <c r="B553" i="22"/>
  <c r="B11" i="22"/>
  <c r="B12" i="22"/>
  <c r="B13" i="22"/>
  <c r="B14" i="22"/>
  <c r="B15" i="22"/>
  <c r="B16" i="22"/>
  <c r="B17" i="22"/>
  <c r="B18" i="22"/>
  <c r="P11" i="22"/>
  <c r="P12" i="22"/>
  <c r="P13" i="22"/>
  <c r="P14" i="22"/>
  <c r="P15" i="22"/>
  <c r="P16" i="22"/>
  <c r="P17" i="22"/>
  <c r="P18" i="22"/>
  <c r="P19" i="22"/>
  <c r="P20" i="22"/>
  <c r="P21" i="22"/>
  <c r="P22" i="22"/>
  <c r="P23" i="22"/>
  <c r="P24" i="22"/>
  <c r="P25" i="22"/>
  <c r="P26" i="22"/>
  <c r="P27" i="22"/>
  <c r="P28" i="22"/>
  <c r="P29" i="22"/>
  <c r="P30" i="22"/>
  <c r="P31" i="22"/>
  <c r="P32" i="22"/>
  <c r="P33" i="22"/>
  <c r="P34" i="22"/>
  <c r="P35" i="22"/>
  <c r="P36" i="22"/>
  <c r="P37" i="22"/>
  <c r="P38" i="22"/>
  <c r="P39" i="22"/>
  <c r="P40" i="22"/>
  <c r="P41" i="22"/>
  <c r="P42" i="22"/>
  <c r="P43" i="22"/>
  <c r="P44" i="22"/>
  <c r="P45" i="22"/>
  <c r="P46" i="22"/>
  <c r="P47" i="22"/>
  <c r="P48" i="22"/>
  <c r="P49" i="22"/>
  <c r="P50" i="22"/>
  <c r="P51" i="22"/>
  <c r="P52" i="22"/>
  <c r="P53" i="22"/>
  <c r="P54" i="22"/>
  <c r="P55" i="22"/>
  <c r="P56" i="22"/>
  <c r="P57" i="22"/>
  <c r="P58" i="22"/>
  <c r="P59" i="22"/>
  <c r="P60" i="22"/>
  <c r="P61" i="22"/>
  <c r="P62" i="22"/>
  <c r="P63" i="22"/>
  <c r="P64" i="22"/>
  <c r="P65" i="22"/>
  <c r="P66" i="22"/>
  <c r="P67" i="22"/>
  <c r="P68" i="22"/>
  <c r="P69" i="22"/>
  <c r="P70" i="22"/>
  <c r="P71" i="22"/>
  <c r="P72" i="22"/>
  <c r="P73" i="22"/>
  <c r="P74" i="22"/>
  <c r="P75" i="22"/>
  <c r="P76" i="22"/>
  <c r="P77" i="22"/>
  <c r="P78" i="22"/>
  <c r="P79" i="22"/>
  <c r="P80" i="22"/>
  <c r="P81" i="22"/>
  <c r="P82" i="22"/>
  <c r="P83" i="22"/>
  <c r="P84" i="22"/>
  <c r="P85" i="22"/>
  <c r="P86" i="22"/>
  <c r="P87" i="22"/>
  <c r="P88" i="22"/>
  <c r="P89" i="22"/>
  <c r="P90" i="22"/>
  <c r="P91" i="22"/>
  <c r="P92" i="22"/>
  <c r="P93" i="22"/>
  <c r="P94" i="22"/>
  <c r="P95" i="22"/>
  <c r="P96" i="22"/>
  <c r="P97" i="22"/>
  <c r="P98" i="22"/>
  <c r="P99" i="22"/>
  <c r="P100" i="22"/>
  <c r="P101" i="22"/>
  <c r="P102" i="22"/>
  <c r="P103" i="22"/>
  <c r="P104" i="22"/>
  <c r="P105" i="22"/>
  <c r="P106" i="22"/>
  <c r="P107" i="22"/>
  <c r="P108" i="22"/>
  <c r="P109" i="22"/>
  <c r="P114" i="22"/>
  <c r="P115" i="22"/>
  <c r="P116" i="22"/>
  <c r="P117" i="22"/>
  <c r="P118" i="22"/>
  <c r="P119" i="22"/>
  <c r="P120" i="22"/>
  <c r="P121" i="22"/>
  <c r="P122" i="22"/>
  <c r="P123" i="22"/>
  <c r="P124" i="22"/>
  <c r="P125" i="22"/>
  <c r="P126" i="22"/>
  <c r="P127" i="22"/>
  <c r="P128" i="22"/>
  <c r="P129" i="22"/>
  <c r="P130" i="22"/>
  <c r="P131" i="22"/>
  <c r="P132" i="22"/>
  <c r="P133" i="22"/>
  <c r="P134" i="22"/>
  <c r="P135" i="22"/>
  <c r="P136" i="22"/>
  <c r="P137" i="22"/>
  <c r="P138" i="22"/>
  <c r="P139" i="22"/>
  <c r="P140" i="22"/>
  <c r="P141" i="22"/>
  <c r="P142" i="22"/>
  <c r="P143" i="22"/>
  <c r="P144" i="22"/>
  <c r="P145" i="22"/>
  <c r="P146" i="22"/>
  <c r="P147" i="22"/>
  <c r="P148" i="22"/>
  <c r="P149" i="22"/>
  <c r="P150" i="22"/>
  <c r="P151" i="22"/>
  <c r="P152" i="22"/>
  <c r="P153" i="22"/>
  <c r="P154" i="22"/>
  <c r="P155" i="22"/>
  <c r="P156" i="22"/>
  <c r="P157" i="22"/>
  <c r="P158" i="22"/>
  <c r="P159" i="22"/>
  <c r="P160" i="22"/>
  <c r="P161" i="22"/>
  <c r="P162" i="22"/>
  <c r="P163" i="22"/>
  <c r="P164" i="22"/>
  <c r="P165" i="22"/>
  <c r="P166" i="22"/>
  <c r="P167" i="22"/>
  <c r="P168" i="22"/>
  <c r="P169" i="22"/>
  <c r="P170" i="22"/>
  <c r="P171" i="22"/>
  <c r="P172" i="22"/>
  <c r="P173" i="22"/>
  <c r="P174" i="22"/>
  <c r="P175" i="22"/>
  <c r="P176" i="22"/>
  <c r="P177" i="22"/>
  <c r="P178" i="22"/>
  <c r="P179" i="22"/>
  <c r="P180" i="22"/>
  <c r="P181" i="22"/>
  <c r="P182" i="22"/>
  <c r="P183" i="22"/>
  <c r="P184" i="22"/>
  <c r="P185" i="22"/>
  <c r="P186" i="22"/>
  <c r="P187" i="22"/>
  <c r="P188" i="22"/>
  <c r="P189" i="22"/>
  <c r="P190" i="22"/>
  <c r="P191" i="22"/>
  <c r="P192" i="22"/>
  <c r="P193" i="22"/>
  <c r="P194" i="22"/>
  <c r="P195" i="22"/>
  <c r="P196" i="22"/>
  <c r="P197" i="22"/>
  <c r="P198" i="22"/>
  <c r="P199" i="22"/>
  <c r="P200" i="22"/>
  <c r="P201" i="22"/>
  <c r="P202" i="22"/>
  <c r="P203" i="22"/>
  <c r="P204" i="22"/>
  <c r="P205" i="22"/>
  <c r="P206" i="22"/>
  <c r="P20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P347" i="22"/>
  <c r="P348" i="22"/>
  <c r="P349" i="22"/>
  <c r="P350" i="22"/>
  <c r="P351" i="22"/>
  <c r="P352" i="22"/>
  <c r="P353" i="22"/>
  <c r="P354" i="22"/>
  <c r="P355" i="22"/>
  <c r="P356" i="22"/>
  <c r="P357" i="22"/>
  <c r="P358" i="22"/>
  <c r="P359" i="22"/>
  <c r="P360" i="22"/>
  <c r="P361" i="22"/>
  <c r="P362" i="22"/>
  <c r="P363" i="22"/>
  <c r="P364" i="22"/>
  <c r="P365" i="22"/>
  <c r="P366" i="22"/>
  <c r="P367" i="22"/>
  <c r="P368" i="22"/>
  <c r="P369" i="22"/>
  <c r="P370" i="22"/>
  <c r="P371" i="22"/>
  <c r="P372" i="22"/>
  <c r="P373" i="22"/>
  <c r="P374" i="22"/>
  <c r="P375" i="22"/>
  <c r="P376" i="22"/>
  <c r="P377" i="22"/>
  <c r="P378" i="22"/>
  <c r="P379" i="22"/>
  <c r="P380" i="22"/>
  <c r="P381" i="22"/>
  <c r="P382" i="22"/>
  <c r="P383" i="22"/>
  <c r="P384" i="22"/>
  <c r="P385" i="22"/>
  <c r="P386" i="22"/>
  <c r="P387" i="22"/>
  <c r="P388" i="22"/>
  <c r="P389" i="22"/>
  <c r="P390" i="22"/>
  <c r="P391" i="22"/>
  <c r="P392" i="22"/>
  <c r="P393" i="22"/>
  <c r="P394" i="22"/>
  <c r="P395" i="22"/>
  <c r="P396" i="22"/>
  <c r="P397" i="22"/>
  <c r="P398" i="22"/>
  <c r="P399" i="22"/>
  <c r="P400" i="22"/>
  <c r="P401" i="22"/>
  <c r="P402" i="22"/>
  <c r="P403" i="22"/>
  <c r="P404" i="22"/>
  <c r="P405" i="22"/>
  <c r="P406" i="22"/>
  <c r="P407" i="22"/>
  <c r="P408" i="22"/>
  <c r="P409" i="22"/>
  <c r="P410" i="22"/>
  <c r="P411" i="22"/>
  <c r="P412" i="22"/>
  <c r="P413" i="22"/>
  <c r="P414" i="22"/>
  <c r="P415" i="22"/>
  <c r="P416" i="22"/>
  <c r="P417" i="22"/>
  <c r="P418" i="22"/>
  <c r="P419" i="22"/>
  <c r="P420" i="22"/>
  <c r="P421" i="22"/>
  <c r="P422" i="22"/>
  <c r="P423" i="22"/>
  <c r="P424" i="22"/>
  <c r="P425" i="22"/>
  <c r="P426" i="22"/>
  <c r="P427" i="22"/>
  <c r="P428" i="22"/>
  <c r="P429" i="22"/>
  <c r="P430" i="22"/>
  <c r="P431" i="22"/>
  <c r="P432" i="22"/>
  <c r="P433" i="22"/>
  <c r="P434" i="22"/>
  <c r="P435" i="22"/>
  <c r="P436" i="22"/>
  <c r="P437" i="22"/>
  <c r="P438" i="22"/>
  <c r="P439" i="22"/>
  <c r="P440" i="22"/>
  <c r="P441" i="22"/>
  <c r="P442" i="22"/>
  <c r="P443" i="22"/>
  <c r="P444" i="22"/>
  <c r="P445" i="22"/>
  <c r="P446" i="22"/>
  <c r="P447" i="22"/>
  <c r="P448" i="22"/>
  <c r="P449" i="22"/>
  <c r="P450" i="22"/>
  <c r="P451" i="22"/>
  <c r="P452" i="22"/>
  <c r="P453" i="22"/>
  <c r="P454" i="22"/>
  <c r="P455" i="22"/>
  <c r="P456" i="22"/>
  <c r="P457" i="22"/>
  <c r="P458" i="22"/>
  <c r="P459" i="22"/>
  <c r="P460" i="22"/>
  <c r="P461" i="22"/>
  <c r="P462" i="22"/>
  <c r="P463" i="22"/>
  <c r="P464" i="22"/>
  <c r="P465" i="22"/>
  <c r="P466" i="22"/>
  <c r="P467" i="22"/>
  <c r="P468" i="22"/>
  <c r="P469" i="22"/>
  <c r="P470" i="22"/>
  <c r="P471" i="22"/>
  <c r="P472" i="22"/>
  <c r="P473" i="22"/>
  <c r="P474" i="22"/>
  <c r="P475" i="22"/>
  <c r="P476" i="22"/>
  <c r="P477" i="22"/>
  <c r="P478" i="22"/>
  <c r="P479" i="22"/>
  <c r="P480" i="22"/>
  <c r="P481" i="22"/>
  <c r="P482" i="22"/>
  <c r="P483" i="22"/>
  <c r="P484" i="22"/>
  <c r="P485" i="22"/>
  <c r="P486" i="22"/>
  <c r="P487" i="22"/>
  <c r="P488" i="22"/>
  <c r="P489" i="22"/>
  <c r="P490" i="22"/>
  <c r="P491" i="22"/>
  <c r="P492" i="22"/>
  <c r="P493" i="22"/>
  <c r="P494" i="22"/>
  <c r="P495" i="22"/>
  <c r="P496" i="22"/>
  <c r="P497" i="22"/>
  <c r="P498" i="22"/>
  <c r="P499" i="22"/>
  <c r="P500" i="22"/>
  <c r="P501" i="22"/>
  <c r="P502" i="22"/>
  <c r="P503" i="22"/>
  <c r="P504" i="22"/>
  <c r="P505" i="22"/>
  <c r="P506" i="22"/>
  <c r="P507" i="22"/>
  <c r="P508" i="22"/>
  <c r="P509" i="22"/>
  <c r="P510" i="22"/>
  <c r="P511" i="22"/>
  <c r="P512" i="22"/>
  <c r="P513" i="22"/>
  <c r="P514" i="22"/>
  <c r="P515" i="22"/>
  <c r="P516" i="22"/>
  <c r="P517" i="22"/>
  <c r="P518" i="22"/>
  <c r="P519" i="22"/>
  <c r="P520" i="22"/>
  <c r="P521" i="22"/>
  <c r="P522" i="22"/>
  <c r="P523" i="22"/>
  <c r="P524" i="22"/>
  <c r="P525" i="22"/>
  <c r="P526" i="22"/>
  <c r="P527" i="22"/>
  <c r="P528" i="22"/>
  <c r="P529" i="22"/>
  <c r="P530" i="22"/>
  <c r="P531" i="22"/>
  <c r="P532" i="22"/>
  <c r="P533" i="22"/>
  <c r="P534" i="22"/>
  <c r="P535" i="22"/>
  <c r="P536" i="22"/>
  <c r="P537" i="22"/>
  <c r="P538" i="22"/>
  <c r="P539" i="22"/>
  <c r="P540" i="22"/>
  <c r="P541" i="22"/>
  <c r="P542" i="22"/>
  <c r="P543" i="22"/>
  <c r="P544" i="22"/>
  <c r="P545" i="22"/>
  <c r="P546" i="22"/>
  <c r="P547" i="22"/>
  <c r="P548" i="22"/>
  <c r="P549" i="22"/>
  <c r="P550" i="22"/>
  <c r="P551" i="22"/>
  <c r="P552" i="22"/>
  <c r="P553" i="22"/>
  <c r="C3" i="15"/>
  <c r="C4" i="15"/>
  <c r="C5"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C388" i="15"/>
  <c r="C389" i="15"/>
  <c r="C390" i="15"/>
  <c r="C391" i="15"/>
  <c r="C392" i="15"/>
  <c r="C393" i="15"/>
  <c r="C394" i="15"/>
  <c r="C395" i="15"/>
  <c r="C396" i="15"/>
  <c r="C397" i="15"/>
  <c r="C398" i="15"/>
  <c r="C399" i="15"/>
  <c r="C400" i="15"/>
  <c r="C401" i="15"/>
  <c r="C402" i="15"/>
  <c r="C403" i="15"/>
  <c r="C404" i="15"/>
  <c r="C405" i="15"/>
  <c r="C406" i="15"/>
  <c r="C407" i="15"/>
  <c r="C408" i="15"/>
  <c r="C409" i="15"/>
  <c r="C410" i="15"/>
  <c r="C411" i="15"/>
  <c r="C412" i="15"/>
  <c r="C413" i="15"/>
  <c r="C414" i="15"/>
  <c r="C415" i="15"/>
  <c r="C416" i="15"/>
  <c r="C417" i="15"/>
  <c r="C418" i="15"/>
  <c r="C419" i="15"/>
  <c r="C420" i="15"/>
  <c r="C421" i="15"/>
  <c r="C422" i="15"/>
  <c r="C423" i="15"/>
  <c r="C424" i="15"/>
  <c r="C425" i="15"/>
  <c r="C426" i="15"/>
  <c r="C427" i="15"/>
  <c r="C428" i="15"/>
  <c r="C429" i="15"/>
  <c r="C430" i="15"/>
  <c r="C431" i="15"/>
  <c r="C432" i="15"/>
  <c r="C433" i="15"/>
  <c r="C434" i="15"/>
  <c r="C435" i="15"/>
  <c r="C436" i="15"/>
  <c r="C437" i="15"/>
  <c r="C438" i="15"/>
  <c r="C439" i="15"/>
  <c r="C440" i="15"/>
  <c r="C441" i="15"/>
  <c r="C442" i="15"/>
  <c r="C443" i="15"/>
  <c r="C444" i="15"/>
  <c r="C445" i="15"/>
  <c r="C446" i="15"/>
  <c r="C447" i="15"/>
  <c r="C448" i="15"/>
  <c r="C449" i="15"/>
  <c r="C450" i="15"/>
  <c r="C451" i="15"/>
  <c r="C452" i="15"/>
  <c r="C453" i="15"/>
  <c r="C454" i="15"/>
  <c r="C455" i="15"/>
  <c r="C456" i="15"/>
  <c r="C457" i="15"/>
  <c r="C458" i="15"/>
  <c r="C459" i="15"/>
  <c r="C460" i="15"/>
  <c r="C461" i="15"/>
  <c r="C462" i="15"/>
  <c r="C463" i="15"/>
  <c r="C464" i="15"/>
  <c r="C465" i="15"/>
  <c r="C466" i="15"/>
  <c r="C467" i="15"/>
  <c r="C468" i="15"/>
  <c r="C469" i="15"/>
  <c r="C470" i="15"/>
  <c r="C471" i="15"/>
  <c r="C472" i="15"/>
  <c r="C473" i="15"/>
  <c r="C474" i="15"/>
  <c r="C475" i="15"/>
  <c r="C476" i="15"/>
  <c r="C477" i="15"/>
  <c r="C478" i="15"/>
  <c r="C479" i="15"/>
  <c r="C480" i="15"/>
  <c r="C481" i="15"/>
  <c r="C482" i="15"/>
  <c r="C483" i="15"/>
  <c r="C484" i="15"/>
  <c r="C485" i="15"/>
  <c r="C486" i="15"/>
  <c r="C487" i="15"/>
  <c r="C488" i="15"/>
  <c r="C489" i="15"/>
  <c r="C490" i="15"/>
  <c r="C491" i="15"/>
  <c r="C492" i="15"/>
  <c r="C493" i="15"/>
  <c r="C494" i="15"/>
  <c r="C495" i="15"/>
  <c r="C496" i="15"/>
  <c r="C497" i="15"/>
  <c r="C498" i="15"/>
  <c r="C499" i="15"/>
  <c r="C500" i="15"/>
  <c r="C501" i="15"/>
  <c r="C502" i="15"/>
  <c r="C503" i="15"/>
  <c r="C504" i="15"/>
  <c r="C505" i="15"/>
  <c r="C506" i="15"/>
  <c r="C507" i="15"/>
  <c r="C508" i="15"/>
  <c r="C509" i="15"/>
  <c r="C510" i="15"/>
  <c r="C511" i="15"/>
  <c r="C512" i="15"/>
  <c r="C513" i="15"/>
  <c r="C514" i="15"/>
  <c r="C515" i="15"/>
  <c r="C516" i="15"/>
  <c r="C517" i="15"/>
  <c r="C518" i="15"/>
  <c r="C519" i="15"/>
  <c r="C520" i="15"/>
  <c r="C521" i="15"/>
  <c r="C522" i="15"/>
  <c r="C523" i="15"/>
  <c r="C524" i="15"/>
  <c r="C525" i="15"/>
  <c r="C526" i="15"/>
  <c r="C527" i="15"/>
  <c r="C528" i="15"/>
  <c r="C529" i="15"/>
  <c r="C530" i="15"/>
  <c r="C531" i="15"/>
  <c r="C532" i="15"/>
  <c r="C533" i="15"/>
  <c r="C534" i="15"/>
  <c r="C535" i="15"/>
  <c r="C536" i="15"/>
  <c r="C537" i="15"/>
  <c r="C538" i="15"/>
  <c r="C539" i="15"/>
  <c r="C540" i="15"/>
  <c r="C541" i="15"/>
  <c r="C542" i="15"/>
  <c r="C543" i="15"/>
  <c r="C544" i="15"/>
  <c r="C545" i="15"/>
  <c r="C546" i="15"/>
  <c r="C547" i="15"/>
  <c r="C548" i="15"/>
  <c r="C549" i="15"/>
  <c r="C550" i="15"/>
  <c r="C551" i="15"/>
  <c r="C552" i="15"/>
  <c r="C553" i="15"/>
  <c r="C554" i="15"/>
  <c r="C555" i="15"/>
  <c r="C556" i="15"/>
  <c r="C557" i="15"/>
  <c r="C558" i="15"/>
  <c r="C559" i="15"/>
  <c r="C560" i="15"/>
  <c r="C561" i="15"/>
  <c r="C562" i="15"/>
  <c r="C563" i="15"/>
  <c r="C564" i="15"/>
  <c r="C565" i="15"/>
  <c r="C566" i="15"/>
  <c r="C567" i="15"/>
  <c r="C568" i="15"/>
  <c r="C569" i="15"/>
  <c r="C570" i="15"/>
  <c r="C571" i="15"/>
  <c r="C572" i="15"/>
  <c r="C573" i="15"/>
  <c r="C574" i="15"/>
  <c r="C575" i="15"/>
  <c r="C576" i="15"/>
  <c r="C577" i="15"/>
  <c r="C578" i="15"/>
  <c r="C579" i="15"/>
  <c r="C580" i="15"/>
  <c r="C581" i="15"/>
  <c r="C582" i="15"/>
  <c r="C583" i="15"/>
  <c r="C584" i="15"/>
  <c r="C585" i="15"/>
  <c r="C586" i="15"/>
  <c r="C587" i="15"/>
  <c r="C588" i="15"/>
  <c r="C589" i="15"/>
  <c r="C590" i="15"/>
  <c r="C591" i="15"/>
  <c r="C592" i="15"/>
  <c r="C593" i="15"/>
  <c r="C594" i="15"/>
  <c r="C595" i="15"/>
  <c r="C596" i="15"/>
  <c r="C597" i="15"/>
  <c r="C598" i="15"/>
  <c r="C599" i="15"/>
  <c r="C600" i="15"/>
  <c r="C601" i="15"/>
  <c r="C602" i="15"/>
  <c r="C603" i="15"/>
  <c r="C604" i="15"/>
  <c r="C605" i="15"/>
  <c r="C606" i="15"/>
  <c r="C607" i="15"/>
  <c r="C608" i="15"/>
  <c r="C609" i="15"/>
  <c r="C610" i="15"/>
  <c r="C611" i="15"/>
  <c r="C612" i="15"/>
  <c r="C613" i="15"/>
  <c r="C614" i="15"/>
  <c r="C615" i="15"/>
  <c r="C616" i="15"/>
  <c r="C617" i="15"/>
  <c r="C618" i="15"/>
  <c r="C619" i="15"/>
  <c r="C620" i="15"/>
  <c r="C621" i="15"/>
  <c r="C622" i="15"/>
  <c r="C623" i="15"/>
  <c r="C624" i="15"/>
  <c r="C625" i="15"/>
  <c r="C626" i="15"/>
  <c r="C627" i="15"/>
  <c r="C628" i="15"/>
  <c r="C629" i="15"/>
  <c r="C630" i="15"/>
  <c r="C631" i="15"/>
  <c r="C632" i="15"/>
  <c r="C633" i="15"/>
  <c r="C634" i="15"/>
  <c r="C635" i="15"/>
  <c r="C636" i="15"/>
  <c r="C637" i="15"/>
  <c r="C638" i="15"/>
  <c r="C639" i="15"/>
  <c r="C640" i="15"/>
  <c r="C641" i="15"/>
  <c r="C642" i="15"/>
  <c r="C643" i="15"/>
  <c r="C644" i="15"/>
  <c r="C645" i="15"/>
  <c r="C646" i="15"/>
  <c r="C647" i="15"/>
  <c r="C648" i="15"/>
  <c r="C649" i="15"/>
  <c r="C650" i="15"/>
  <c r="C651" i="15"/>
  <c r="C652" i="15"/>
  <c r="C653" i="15"/>
  <c r="C654" i="15"/>
  <c r="C655" i="15"/>
  <c r="C656" i="15"/>
  <c r="C657" i="15"/>
  <c r="C658" i="15"/>
  <c r="C659" i="15"/>
  <c r="C660" i="15"/>
  <c r="C661" i="15"/>
  <c r="C662" i="15"/>
  <c r="C663" i="15"/>
  <c r="C664" i="15"/>
  <c r="C665" i="15"/>
  <c r="C666" i="15"/>
  <c r="C667" i="15"/>
  <c r="C668" i="15"/>
  <c r="C669" i="15"/>
  <c r="C670" i="15"/>
  <c r="C671" i="15"/>
  <c r="C672" i="15"/>
  <c r="C673" i="15"/>
  <c r="C674" i="15"/>
  <c r="C675" i="15"/>
  <c r="C676" i="15"/>
  <c r="C677" i="15"/>
  <c r="C678" i="15"/>
  <c r="C679" i="15"/>
  <c r="C680" i="15"/>
  <c r="C681" i="15"/>
  <c r="C682" i="15"/>
  <c r="C683" i="15"/>
  <c r="C684" i="15"/>
  <c r="C685" i="15"/>
  <c r="C686" i="15"/>
  <c r="C687" i="15"/>
  <c r="C688" i="15"/>
  <c r="C689" i="15"/>
  <c r="C690" i="15"/>
  <c r="C691" i="15"/>
  <c r="C692" i="15"/>
  <c r="C693" i="15"/>
  <c r="C694" i="15"/>
  <c r="C695" i="15"/>
  <c r="C696" i="15"/>
  <c r="C697" i="15"/>
  <c r="C698" i="15"/>
  <c r="C699" i="15"/>
  <c r="C700" i="15"/>
  <c r="C701" i="15"/>
  <c r="C702" i="15"/>
  <c r="C703" i="15"/>
  <c r="C704" i="15"/>
  <c r="C705" i="15"/>
  <c r="C706" i="15"/>
  <c r="C707" i="15"/>
  <c r="C708" i="15"/>
  <c r="C709" i="15"/>
  <c r="C710" i="15"/>
  <c r="C711" i="15"/>
  <c r="C712" i="15"/>
  <c r="C713" i="15"/>
  <c r="C714" i="15"/>
  <c r="C715" i="15"/>
  <c r="C716" i="15"/>
  <c r="C717" i="15"/>
  <c r="C718" i="15"/>
  <c r="C719" i="15"/>
  <c r="C720" i="15"/>
  <c r="C721" i="15"/>
  <c r="C722" i="15"/>
  <c r="C723" i="15"/>
  <c r="C724" i="15"/>
  <c r="C725" i="15"/>
  <c r="C726" i="15"/>
  <c r="C727" i="15"/>
  <c r="C728" i="15"/>
  <c r="C729" i="15"/>
  <c r="C730" i="15"/>
  <c r="C731" i="15"/>
  <c r="C732" i="15"/>
  <c r="C733" i="15"/>
  <c r="C734" i="15"/>
  <c r="C735" i="15"/>
  <c r="C736" i="15"/>
  <c r="C737" i="15"/>
  <c r="C738" i="15"/>
  <c r="C739" i="15"/>
  <c r="C740" i="15"/>
  <c r="C741" i="15"/>
  <c r="C742" i="15"/>
  <c r="C743" i="15"/>
  <c r="C744" i="15"/>
  <c r="C745" i="15"/>
  <c r="C746" i="15"/>
  <c r="C747" i="15"/>
  <c r="C748" i="15"/>
  <c r="C749" i="15"/>
  <c r="C750" i="15"/>
  <c r="C751" i="15"/>
  <c r="C752" i="15"/>
  <c r="C753" i="15"/>
  <c r="C754" i="15"/>
  <c r="C755" i="15"/>
  <c r="C756" i="15"/>
  <c r="C757" i="15"/>
  <c r="C758" i="15"/>
  <c r="C759" i="15"/>
  <c r="C760" i="15"/>
  <c r="C761" i="15"/>
  <c r="C762" i="15"/>
  <c r="C763" i="15"/>
  <c r="C764" i="15"/>
  <c r="C765" i="15"/>
  <c r="C766" i="15"/>
  <c r="C767" i="15"/>
  <c r="C768" i="15"/>
  <c r="C769" i="15"/>
  <c r="C770" i="15"/>
  <c r="C771" i="15"/>
  <c r="C772" i="15"/>
  <c r="C773" i="15"/>
  <c r="C774" i="15"/>
  <c r="C775" i="15"/>
  <c r="C776" i="15"/>
  <c r="C777" i="15"/>
  <c r="C778" i="15"/>
  <c r="C779" i="15"/>
  <c r="C780" i="15"/>
  <c r="C781" i="15"/>
  <c r="C782" i="15"/>
  <c r="C783" i="15"/>
  <c r="C784" i="15"/>
  <c r="C785" i="15"/>
  <c r="C786" i="15"/>
  <c r="C787" i="15"/>
  <c r="C788" i="15"/>
  <c r="C789" i="15"/>
  <c r="C790" i="15"/>
  <c r="C791" i="15"/>
  <c r="C792" i="15"/>
  <c r="C793" i="15"/>
  <c r="C794" i="15"/>
  <c r="C795" i="15"/>
  <c r="C796" i="15"/>
  <c r="C797" i="15"/>
  <c r="C798" i="15"/>
  <c r="C799" i="15"/>
  <c r="C800" i="15"/>
  <c r="C801" i="15"/>
  <c r="C802" i="15"/>
  <c r="C803" i="15"/>
  <c r="C804" i="15"/>
  <c r="C805" i="15"/>
  <c r="C806" i="15"/>
  <c r="C807" i="15"/>
  <c r="C808" i="15"/>
  <c r="C809" i="15"/>
  <c r="C810" i="15"/>
  <c r="C811" i="15"/>
  <c r="C812" i="15"/>
  <c r="C813" i="15"/>
  <c r="C814" i="15"/>
  <c r="C815" i="15"/>
  <c r="C816" i="15"/>
  <c r="C817" i="15"/>
  <c r="C818" i="15"/>
  <c r="C819" i="15"/>
  <c r="C820" i="15"/>
  <c r="C821" i="15"/>
  <c r="C822" i="15"/>
  <c r="C823" i="15"/>
  <c r="C824" i="15"/>
  <c r="C825" i="15"/>
  <c r="C826" i="15"/>
  <c r="C827" i="15"/>
  <c r="C828" i="15"/>
  <c r="C829" i="15"/>
  <c r="C830" i="15"/>
  <c r="C831" i="15"/>
  <c r="C832" i="15"/>
  <c r="C833" i="15"/>
  <c r="C834" i="15"/>
  <c r="C835" i="15"/>
  <c r="C836" i="15"/>
  <c r="C837" i="15"/>
  <c r="C838" i="15"/>
  <c r="C839" i="15"/>
  <c r="C840" i="15"/>
  <c r="C841" i="15"/>
  <c r="C842" i="15"/>
  <c r="C843" i="15"/>
  <c r="C844" i="15"/>
  <c r="C845" i="15"/>
  <c r="C846" i="15"/>
  <c r="C847" i="15"/>
  <c r="C848" i="15"/>
  <c r="C849" i="15"/>
  <c r="C850" i="15"/>
  <c r="C851" i="15"/>
  <c r="C852" i="15"/>
  <c r="C853" i="15"/>
  <c r="C854" i="15"/>
  <c r="C855" i="15"/>
  <c r="C856" i="15"/>
  <c r="C857" i="15"/>
  <c r="C858" i="15"/>
  <c r="C859" i="15"/>
  <c r="C860" i="15"/>
  <c r="C861" i="15"/>
  <c r="C862" i="15"/>
  <c r="C863" i="15"/>
  <c r="C864" i="15"/>
  <c r="C865" i="15"/>
  <c r="C866" i="15"/>
  <c r="C867" i="15"/>
  <c r="C868" i="15"/>
  <c r="C869" i="15"/>
  <c r="C870" i="15"/>
  <c r="C871" i="15"/>
  <c r="C872" i="15"/>
  <c r="C873" i="15"/>
  <c r="C874" i="15"/>
  <c r="C875" i="15"/>
  <c r="C876" i="15"/>
  <c r="C877" i="15"/>
  <c r="C878" i="15"/>
  <c r="C879" i="15"/>
  <c r="C880" i="15"/>
  <c r="C881" i="15"/>
  <c r="C882" i="15"/>
  <c r="C883" i="15"/>
  <c r="C884" i="15"/>
  <c r="C885" i="15"/>
  <c r="C886" i="15"/>
  <c r="C887" i="15"/>
  <c r="C888" i="15"/>
  <c r="C889" i="15"/>
  <c r="C890" i="15"/>
  <c r="C891" i="15"/>
  <c r="C892" i="15"/>
  <c r="C893" i="15"/>
  <c r="C894" i="15"/>
  <c r="C895" i="15"/>
  <c r="C896" i="15"/>
  <c r="C897" i="15"/>
  <c r="C898" i="15"/>
  <c r="C899" i="15"/>
  <c r="C900" i="15"/>
  <c r="C901" i="15"/>
  <c r="C902" i="15"/>
  <c r="C903" i="15"/>
  <c r="C904" i="15"/>
  <c r="C905" i="15"/>
  <c r="C906" i="15"/>
  <c r="C907" i="15"/>
  <c r="C908" i="15"/>
  <c r="C909" i="15"/>
  <c r="C910" i="15"/>
  <c r="C911" i="15"/>
  <c r="C912" i="15"/>
  <c r="C913" i="15"/>
  <c r="C914" i="15"/>
  <c r="C915" i="15"/>
  <c r="C916" i="15"/>
  <c r="C917" i="15"/>
  <c r="C918" i="15"/>
  <c r="C919" i="15"/>
  <c r="C920" i="15"/>
  <c r="C921" i="15"/>
  <c r="C922" i="15"/>
  <c r="C923" i="15"/>
  <c r="C924" i="15"/>
  <c r="C925" i="15"/>
  <c r="C926" i="15"/>
  <c r="C927" i="15"/>
  <c r="C928" i="15"/>
  <c r="C929" i="15"/>
  <c r="C930" i="15"/>
  <c r="C931" i="15"/>
  <c r="C932" i="15"/>
  <c r="C933" i="15"/>
  <c r="C934" i="15"/>
  <c r="C935" i="15"/>
  <c r="C936" i="15"/>
  <c r="C937" i="15"/>
  <c r="C938" i="15"/>
  <c r="C939" i="15"/>
  <c r="C940" i="15"/>
  <c r="C941" i="15"/>
  <c r="C942" i="15"/>
  <c r="C943" i="15"/>
  <c r="C944" i="15"/>
  <c r="C945" i="15"/>
  <c r="C946" i="15"/>
  <c r="C947" i="15"/>
  <c r="C948" i="15"/>
  <c r="C949" i="15"/>
  <c r="C950" i="15"/>
  <c r="C951" i="15"/>
  <c r="C952" i="15"/>
  <c r="C953" i="15"/>
  <c r="C954" i="15"/>
  <c r="C955" i="15"/>
  <c r="C956" i="15"/>
  <c r="C957" i="15"/>
  <c r="C958" i="15"/>
  <c r="C959" i="15"/>
  <c r="C960" i="15"/>
  <c r="C961" i="15"/>
  <c r="C962" i="15"/>
  <c r="C963" i="15"/>
  <c r="C964" i="15"/>
  <c r="C965" i="15"/>
  <c r="C966" i="15"/>
  <c r="C967" i="15"/>
  <c r="C968" i="15"/>
  <c r="C969" i="15"/>
  <c r="C970" i="15"/>
  <c r="C971" i="15"/>
  <c r="C972" i="15"/>
  <c r="C973" i="15"/>
  <c r="C974" i="15"/>
  <c r="C975" i="15"/>
  <c r="C976" i="15"/>
  <c r="C977" i="15"/>
  <c r="C978" i="15"/>
  <c r="C979" i="15"/>
  <c r="C980" i="15"/>
  <c r="C981" i="15"/>
  <c r="C982" i="15"/>
  <c r="C983" i="15"/>
  <c r="C984" i="15"/>
  <c r="C985" i="15"/>
  <c r="C986" i="15"/>
  <c r="C987" i="15"/>
  <c r="C988" i="15"/>
  <c r="C989" i="15"/>
  <c r="C990" i="15"/>
  <c r="C991" i="15"/>
  <c r="C992" i="15"/>
  <c r="C993" i="15"/>
  <c r="C994" i="15"/>
  <c r="C995" i="15"/>
  <c r="C996" i="15"/>
  <c r="C997" i="15"/>
  <c r="C998" i="15"/>
  <c r="C999" i="15"/>
  <c r="C1000" i="15"/>
  <c r="C1001" i="15"/>
  <c r="C1002" i="15"/>
  <c r="C1003" i="15"/>
  <c r="C1004" i="15"/>
  <c r="C1005" i="15"/>
  <c r="C1006" i="15"/>
  <c r="C1007" i="15"/>
  <c r="C1008" i="15"/>
  <c r="C1009" i="15"/>
  <c r="C1010" i="15"/>
  <c r="C1011" i="15"/>
  <c r="C1012" i="15"/>
  <c r="C1013" i="15"/>
  <c r="C1014" i="15"/>
  <c r="C1015" i="15"/>
  <c r="C1016" i="15"/>
  <c r="C1017" i="15"/>
  <c r="C1018" i="15"/>
  <c r="C1019" i="15"/>
  <c r="C1020" i="15"/>
  <c r="C1021" i="15"/>
  <c r="C1022" i="15"/>
  <c r="C1023" i="15"/>
  <c r="C1024" i="15"/>
  <c r="C1025" i="15"/>
  <c r="C1026" i="15"/>
  <c r="C1027" i="15"/>
  <c r="C1028" i="15"/>
  <c r="C1029" i="15"/>
  <c r="C1030" i="15"/>
  <c r="C1031" i="15"/>
  <c r="C1032" i="15"/>
  <c r="C1033" i="15"/>
  <c r="C1034" i="15"/>
  <c r="C1035" i="15"/>
  <c r="C1036" i="15"/>
  <c r="C1037" i="15"/>
  <c r="C1038" i="15"/>
  <c r="C1039" i="15"/>
  <c r="C1040" i="15"/>
  <c r="C1041" i="15"/>
  <c r="C1042" i="15"/>
  <c r="C1043" i="15"/>
  <c r="C1044" i="15"/>
  <c r="C1045" i="15"/>
  <c r="C1046" i="15"/>
  <c r="C1047" i="15"/>
  <c r="C1048" i="15"/>
  <c r="C1049" i="15"/>
  <c r="C1050" i="15"/>
  <c r="C1051" i="15"/>
  <c r="C1052" i="15"/>
  <c r="C1053" i="15"/>
  <c r="C1054" i="15"/>
  <c r="C1055" i="15"/>
  <c r="C1056" i="15"/>
  <c r="C1057" i="15"/>
  <c r="C1058" i="15"/>
  <c r="C1059" i="15"/>
  <c r="C1060" i="15"/>
  <c r="C1061" i="15"/>
  <c r="C1062" i="15"/>
  <c r="C1063" i="15"/>
  <c r="C1064" i="15"/>
  <c r="C1065" i="15"/>
  <c r="C1066" i="15"/>
  <c r="C1067" i="15"/>
  <c r="C1068" i="15"/>
  <c r="C1069" i="15"/>
  <c r="C1070" i="15"/>
  <c r="C1071" i="15"/>
  <c r="C1072" i="15"/>
  <c r="C1073" i="15"/>
  <c r="C1074" i="15"/>
  <c r="C1075" i="15"/>
  <c r="C1076" i="15"/>
  <c r="C1077" i="15"/>
  <c r="C1078" i="15"/>
  <c r="C1079" i="15"/>
  <c r="C1080" i="15"/>
  <c r="C1081" i="15"/>
  <c r="C1082" i="15"/>
  <c r="C1083" i="15"/>
  <c r="C1084" i="15"/>
  <c r="C1085" i="15"/>
  <c r="C1086" i="15"/>
  <c r="C1087" i="15"/>
  <c r="C1088" i="15"/>
  <c r="C1089" i="15"/>
  <c r="C1090" i="15"/>
  <c r="C1091" i="15"/>
  <c r="C1092" i="15"/>
  <c r="C1093" i="15"/>
  <c r="C1094" i="15"/>
  <c r="C1095" i="15"/>
  <c r="C1096" i="15"/>
  <c r="C1097" i="15"/>
  <c r="C1098" i="15"/>
  <c r="C1099" i="15"/>
  <c r="C1100" i="15"/>
  <c r="C1101" i="15"/>
  <c r="C1102" i="15"/>
  <c r="C1103" i="15"/>
  <c r="C1104" i="15"/>
  <c r="C1105" i="15"/>
  <c r="C1106" i="15"/>
  <c r="C1107" i="15"/>
  <c r="C1108" i="15"/>
  <c r="C1109" i="15"/>
  <c r="C1110" i="15"/>
  <c r="C1111" i="15"/>
  <c r="C1112" i="15"/>
  <c r="C1113" i="15"/>
  <c r="C1114" i="15"/>
  <c r="C1115" i="15"/>
  <c r="C1116" i="15"/>
  <c r="C1117" i="15"/>
  <c r="C1118" i="15"/>
  <c r="C1119" i="15"/>
  <c r="C1120" i="15"/>
  <c r="C1121" i="15"/>
  <c r="C1122" i="15"/>
  <c r="C1123" i="15"/>
  <c r="C1124" i="15"/>
  <c r="C1125" i="15"/>
  <c r="C1126" i="15"/>
  <c r="C1127" i="15"/>
  <c r="C1128" i="15"/>
  <c r="C1129" i="15"/>
  <c r="C1130" i="15"/>
  <c r="C1131" i="15"/>
  <c r="C1132" i="15"/>
  <c r="C1133" i="15"/>
  <c r="C1134" i="15"/>
  <c r="C1135" i="15"/>
  <c r="C1136" i="15"/>
  <c r="C1137" i="15"/>
  <c r="C1138" i="15"/>
  <c r="C1139" i="15"/>
  <c r="C1140" i="15"/>
  <c r="C1141" i="15"/>
  <c r="C1142" i="15"/>
  <c r="C1143" i="15"/>
  <c r="C1144" i="15"/>
  <c r="C1145" i="15"/>
  <c r="C1146" i="15"/>
  <c r="C1147" i="15"/>
  <c r="C1148" i="15"/>
  <c r="C1149" i="15"/>
  <c r="C1150" i="15"/>
  <c r="C1151" i="15"/>
  <c r="C1152" i="15"/>
  <c r="C1153" i="15"/>
  <c r="C1154" i="15"/>
  <c r="C1155" i="15"/>
  <c r="C1156" i="15"/>
  <c r="C1157" i="15"/>
  <c r="C1158" i="15"/>
  <c r="C1159" i="15"/>
  <c r="C1160" i="15"/>
  <c r="C1161" i="15"/>
  <c r="C1162" i="15"/>
  <c r="C1163" i="15"/>
  <c r="C1164" i="15"/>
  <c r="C1165" i="15"/>
  <c r="C1166" i="15"/>
  <c r="C1167" i="15"/>
  <c r="C1168" i="15"/>
  <c r="C1169" i="15"/>
  <c r="C1170" i="15"/>
  <c r="C1171" i="15"/>
  <c r="C1172" i="15"/>
  <c r="C1173" i="15"/>
  <c r="C1174" i="15"/>
  <c r="C1175" i="15"/>
  <c r="C1176" i="15"/>
  <c r="C1177" i="15"/>
  <c r="C1178" i="15"/>
  <c r="C1179" i="15"/>
  <c r="C1180" i="15"/>
  <c r="C1181" i="15"/>
  <c r="C1182" i="15"/>
  <c r="C1183" i="15"/>
  <c r="C1184" i="15"/>
  <c r="C1185" i="15"/>
  <c r="C1186" i="15"/>
  <c r="C1187" i="15"/>
  <c r="C1188" i="15"/>
  <c r="C1189" i="15"/>
  <c r="C1190" i="15"/>
  <c r="C1191" i="15"/>
  <c r="C1192" i="15"/>
  <c r="C1193" i="15"/>
  <c r="C1194" i="15"/>
  <c r="C1195" i="15"/>
  <c r="C1196" i="15"/>
  <c r="C1197" i="15"/>
  <c r="C1198" i="15"/>
  <c r="C1199" i="15"/>
  <c r="C1200" i="15"/>
  <c r="C1201" i="15"/>
  <c r="C1202" i="15"/>
  <c r="C1203" i="15"/>
  <c r="C1204" i="15"/>
  <c r="C1205" i="15"/>
  <c r="C1206" i="15"/>
  <c r="C1207" i="15"/>
  <c r="C1208" i="15"/>
  <c r="C1209" i="15"/>
  <c r="C1210" i="15"/>
  <c r="C1211" i="15"/>
  <c r="C1212" i="15"/>
  <c r="C1213" i="15"/>
  <c r="C1214" i="15"/>
  <c r="C1215" i="15"/>
  <c r="C1216" i="15"/>
  <c r="C1217" i="15"/>
  <c r="C1218" i="15"/>
  <c r="C1219" i="15"/>
  <c r="C1220" i="15"/>
  <c r="C1221" i="15"/>
  <c r="C1222" i="15"/>
  <c r="C1223" i="15"/>
  <c r="C1224" i="15"/>
  <c r="C1225" i="15"/>
  <c r="C1226" i="15"/>
  <c r="C1227" i="15"/>
  <c r="C1228" i="15"/>
  <c r="C1229" i="15"/>
  <c r="C1230" i="15"/>
  <c r="C1231" i="15"/>
  <c r="C1232" i="15"/>
  <c r="C1233" i="15"/>
  <c r="C1234" i="15"/>
  <c r="C1235" i="15"/>
  <c r="C1236" i="15"/>
  <c r="C1237" i="15"/>
  <c r="C1238" i="15"/>
  <c r="C1239" i="15"/>
  <c r="C1240" i="15"/>
  <c r="C1241" i="15"/>
  <c r="C1242" i="15"/>
  <c r="C1243" i="15"/>
  <c r="C1244" i="15"/>
  <c r="C1245" i="15"/>
  <c r="C1246" i="15"/>
  <c r="C1247" i="15"/>
  <c r="C1248" i="15"/>
  <c r="C1249" i="15"/>
  <c r="C1250" i="15"/>
  <c r="C1251" i="15"/>
  <c r="C1252" i="15"/>
  <c r="C1253" i="15"/>
  <c r="C1254" i="15"/>
  <c r="C1255" i="15"/>
  <c r="C1256" i="15"/>
  <c r="C1257" i="15"/>
  <c r="C1258" i="15"/>
  <c r="C1259" i="15"/>
  <c r="C1260" i="15"/>
  <c r="C1261" i="15"/>
  <c r="C1262" i="15"/>
  <c r="C1263" i="15"/>
  <c r="C1264" i="15"/>
  <c r="C1265" i="15"/>
  <c r="C1266" i="15"/>
  <c r="C1267" i="15"/>
  <c r="C1268" i="15"/>
  <c r="C1269" i="15"/>
  <c r="C1270" i="15"/>
  <c r="C1271" i="15"/>
  <c r="C1272" i="15"/>
  <c r="C1273" i="15"/>
  <c r="C1274" i="15"/>
  <c r="C1275" i="15"/>
  <c r="C1276" i="15"/>
  <c r="C1277" i="15"/>
  <c r="C1278" i="15"/>
  <c r="C1279" i="15"/>
  <c r="C1280" i="15"/>
  <c r="C1281" i="15"/>
  <c r="C1282" i="15"/>
  <c r="C1283" i="15"/>
  <c r="C1284" i="15"/>
  <c r="C1285" i="15"/>
  <c r="C1286" i="15"/>
  <c r="C1287" i="15"/>
  <c r="C1288" i="15"/>
  <c r="C1289" i="15"/>
  <c r="C1290" i="15"/>
  <c r="C1291" i="15"/>
  <c r="C1292" i="15"/>
  <c r="C1293" i="15"/>
  <c r="C1294" i="15"/>
  <c r="C1295" i="15"/>
  <c r="C1296" i="15"/>
  <c r="C1297" i="15"/>
  <c r="C1298" i="15"/>
  <c r="C1299" i="15"/>
  <c r="C1300" i="15"/>
  <c r="C1301" i="15"/>
  <c r="C1302" i="15"/>
  <c r="C1303" i="15"/>
  <c r="C1304" i="15"/>
  <c r="C1305" i="15"/>
  <c r="C1306" i="15"/>
  <c r="C1307" i="15"/>
  <c r="C1308" i="15"/>
  <c r="C1309" i="15"/>
  <c r="C1310" i="15"/>
  <c r="C1311" i="15"/>
  <c r="C1312" i="15"/>
  <c r="C1313" i="15"/>
  <c r="C1314" i="15"/>
  <c r="C1315" i="15"/>
  <c r="C1316" i="15"/>
  <c r="C1317" i="15"/>
  <c r="C1318" i="15"/>
  <c r="C1319" i="15"/>
  <c r="C1320" i="15"/>
  <c r="C1321" i="15"/>
  <c r="C1322" i="15"/>
  <c r="C1323" i="15"/>
  <c r="C1324" i="15"/>
  <c r="C1325" i="15"/>
  <c r="C1326" i="15"/>
  <c r="C1327" i="15"/>
  <c r="C1328" i="15"/>
  <c r="C1329" i="15"/>
  <c r="C1330" i="15"/>
  <c r="C1331" i="15"/>
  <c r="C1332" i="15"/>
  <c r="C1333" i="15"/>
  <c r="C1334" i="15"/>
  <c r="C1335" i="15"/>
  <c r="C1336" i="15"/>
  <c r="C1337" i="15"/>
  <c r="C1338" i="15"/>
  <c r="C1339" i="15"/>
  <c r="C1340" i="15"/>
  <c r="C1341" i="15"/>
  <c r="C1342" i="15"/>
  <c r="C1343" i="15"/>
  <c r="C1344" i="15"/>
  <c r="C1345" i="15"/>
  <c r="C1346" i="15"/>
  <c r="C1347" i="15"/>
  <c r="C1348" i="15"/>
  <c r="C1349" i="15"/>
  <c r="C1350" i="15"/>
  <c r="C1351" i="15"/>
  <c r="C1352" i="15"/>
  <c r="C1353" i="15"/>
  <c r="C1354" i="15"/>
  <c r="C1355" i="15"/>
  <c r="C1356" i="15"/>
  <c r="C1357" i="15"/>
  <c r="C1358" i="15"/>
  <c r="C1359" i="15"/>
  <c r="C1360" i="15"/>
  <c r="C1361" i="15"/>
  <c r="C1362" i="15"/>
  <c r="C1363" i="15"/>
  <c r="C1364" i="15"/>
  <c r="C1365" i="15"/>
  <c r="C1366" i="15"/>
  <c r="C1367" i="15"/>
  <c r="C1368" i="15"/>
  <c r="C1369" i="15"/>
  <c r="C1370" i="15"/>
  <c r="C1371" i="15"/>
  <c r="C1372" i="15"/>
  <c r="C1373" i="15"/>
  <c r="C1374" i="15"/>
  <c r="C1375" i="15"/>
  <c r="C1376" i="15"/>
  <c r="C1377" i="15"/>
  <c r="C1378" i="15"/>
  <c r="C1379" i="15"/>
  <c r="C1380" i="15"/>
  <c r="C1381" i="15"/>
  <c r="C1382" i="15"/>
  <c r="C1383" i="15"/>
  <c r="C1384" i="15"/>
  <c r="C1385" i="15"/>
  <c r="C1386" i="15"/>
  <c r="C1387" i="15"/>
  <c r="C1388" i="15"/>
  <c r="C1389" i="15"/>
  <c r="C1390" i="15"/>
  <c r="C1391" i="15"/>
  <c r="C1392" i="15"/>
  <c r="C1393" i="15"/>
  <c r="C1394" i="15"/>
  <c r="C1395" i="15"/>
  <c r="C1396" i="15"/>
  <c r="C1397" i="15"/>
  <c r="C1398" i="15"/>
  <c r="C1399" i="15"/>
  <c r="C1400" i="15"/>
  <c r="C1401" i="15"/>
  <c r="C1402" i="15"/>
  <c r="C1403" i="15"/>
  <c r="C1404" i="15"/>
  <c r="C1405" i="15"/>
  <c r="C1406" i="15"/>
  <c r="C1407" i="15"/>
  <c r="C1408" i="15"/>
  <c r="C1409" i="15"/>
  <c r="C1410" i="15"/>
  <c r="C1411" i="15"/>
  <c r="C1412" i="15"/>
  <c r="C1413" i="15"/>
  <c r="C1414" i="15"/>
  <c r="C1415" i="15"/>
  <c r="C1416" i="15"/>
  <c r="C1417" i="15"/>
  <c r="C1418" i="15"/>
  <c r="C1419" i="15"/>
  <c r="C1420" i="15"/>
  <c r="C1421" i="15"/>
  <c r="C1422" i="15"/>
  <c r="C1423" i="15"/>
  <c r="C1424" i="15"/>
  <c r="C1425" i="15"/>
  <c r="C1426" i="15"/>
  <c r="C1427" i="15"/>
  <c r="C1428" i="15"/>
  <c r="C1429" i="15"/>
  <c r="C1430" i="15"/>
  <c r="C1431" i="15"/>
  <c r="C1432" i="15"/>
  <c r="C1433" i="15"/>
  <c r="C1434" i="15"/>
  <c r="C1435" i="15"/>
  <c r="C1436" i="15"/>
  <c r="C1437" i="15"/>
  <c r="C1438" i="15"/>
  <c r="C1439" i="15"/>
  <c r="C1440" i="15"/>
  <c r="C1441" i="15"/>
  <c r="C1442" i="15"/>
  <c r="C1443" i="15"/>
  <c r="C1444" i="15"/>
  <c r="C1445" i="15"/>
  <c r="C1446" i="15"/>
  <c r="C1447" i="15"/>
  <c r="C1448" i="15"/>
  <c r="C1449" i="15"/>
  <c r="C1450" i="15"/>
  <c r="C1451" i="15"/>
  <c r="C1452" i="15"/>
  <c r="C1453" i="15"/>
  <c r="C1454" i="15"/>
  <c r="C1455" i="15"/>
  <c r="C1456" i="15"/>
  <c r="C1457" i="15"/>
  <c r="C1458" i="15"/>
  <c r="C1459" i="15"/>
  <c r="C1460" i="15"/>
  <c r="C1461" i="15"/>
  <c r="C1462" i="15"/>
  <c r="C1463" i="15"/>
  <c r="C1464" i="15"/>
  <c r="C1465" i="15"/>
  <c r="C1466" i="15"/>
  <c r="C1467" i="15"/>
  <c r="C1468" i="15"/>
  <c r="C1469" i="15"/>
  <c r="C1470" i="15"/>
  <c r="C1471" i="15"/>
  <c r="C1472" i="15"/>
  <c r="C1473" i="15"/>
  <c r="C1474" i="15"/>
  <c r="C1475" i="15"/>
  <c r="C1476" i="15"/>
  <c r="C1477" i="15"/>
  <c r="C1478" i="15"/>
  <c r="C1479" i="15"/>
  <c r="C1480" i="15"/>
  <c r="C1481" i="15"/>
  <c r="C1482" i="15"/>
  <c r="C1483" i="15"/>
  <c r="C1484" i="15"/>
  <c r="C1485" i="15"/>
  <c r="C1486" i="15"/>
  <c r="C1487" i="15"/>
  <c r="C1488" i="15"/>
  <c r="C1489" i="15"/>
  <c r="C1490" i="15"/>
  <c r="C1491" i="15"/>
  <c r="C1492" i="15"/>
  <c r="C1493" i="15"/>
  <c r="C1494" i="15"/>
  <c r="C1495" i="15"/>
  <c r="C1496" i="15"/>
  <c r="C1497" i="15"/>
  <c r="C1498" i="15"/>
  <c r="C1499" i="15"/>
  <c r="C1500" i="15"/>
  <c r="C1501" i="15"/>
  <c r="C1502" i="15"/>
  <c r="C1503" i="15"/>
  <c r="C1504" i="15"/>
  <c r="C1505" i="15"/>
  <c r="C1506" i="15"/>
  <c r="C1507" i="15"/>
  <c r="C1508" i="15"/>
  <c r="C1509" i="15"/>
  <c r="C1510" i="15"/>
  <c r="C1511" i="15"/>
  <c r="C1512" i="15"/>
  <c r="C1513" i="15"/>
  <c r="C1514" i="15"/>
  <c r="C1515" i="15"/>
  <c r="C1516" i="15"/>
  <c r="C1517" i="15"/>
  <c r="C1518" i="15"/>
  <c r="C1519" i="15"/>
  <c r="C1520" i="15"/>
  <c r="C1521" i="15"/>
  <c r="C1522" i="15"/>
  <c r="C1523" i="15"/>
  <c r="C1524" i="15"/>
  <c r="C1525" i="15"/>
  <c r="C1526" i="15"/>
  <c r="C1527" i="15"/>
  <c r="C1528" i="15"/>
  <c r="C1529" i="15"/>
  <c r="C1530" i="15"/>
  <c r="C1531" i="15"/>
  <c r="C1532" i="15"/>
  <c r="C1533" i="15"/>
  <c r="C1534" i="15"/>
  <c r="C1535" i="15"/>
  <c r="C1536" i="15"/>
  <c r="C1537" i="15"/>
  <c r="C1538" i="15"/>
  <c r="C1539" i="15"/>
  <c r="C1540" i="15"/>
  <c r="C1541" i="15"/>
  <c r="C1542" i="15"/>
  <c r="C1543" i="15"/>
  <c r="C1544" i="15"/>
  <c r="C1545" i="15"/>
  <c r="C1546" i="15"/>
  <c r="C1547" i="15"/>
  <c r="C1548" i="15"/>
  <c r="C1549" i="15"/>
  <c r="C1550" i="15"/>
  <c r="C1551" i="15"/>
  <c r="C1552" i="15"/>
  <c r="C1553" i="15"/>
  <c r="C1554" i="15"/>
  <c r="C1555" i="15"/>
  <c r="C1556" i="15"/>
  <c r="C1557" i="15"/>
  <c r="C1558" i="15"/>
  <c r="C1559" i="15"/>
  <c r="C1560" i="15"/>
  <c r="C1561" i="15"/>
  <c r="C1562" i="15"/>
  <c r="C1563" i="15"/>
  <c r="C1564" i="15"/>
  <c r="C1565" i="15"/>
  <c r="C1566" i="15"/>
  <c r="C1567" i="15"/>
  <c r="C1568" i="15"/>
  <c r="C1569" i="15"/>
  <c r="C1570" i="15"/>
  <c r="C1571" i="15"/>
  <c r="C1572" i="15"/>
  <c r="C1573" i="15"/>
  <c r="C1574" i="15"/>
  <c r="C1575" i="15"/>
  <c r="C1576" i="15"/>
  <c r="C1577" i="15"/>
  <c r="C1578" i="15"/>
  <c r="C1579" i="15"/>
  <c r="C1580" i="15"/>
  <c r="C1581" i="15"/>
  <c r="C1582" i="15"/>
  <c r="C1583" i="15"/>
  <c r="C1584" i="15"/>
  <c r="C1585" i="15"/>
  <c r="C1586" i="15"/>
  <c r="C1587" i="15"/>
  <c r="C1588" i="15"/>
  <c r="C1589" i="15"/>
  <c r="C1590" i="15"/>
  <c r="C1591" i="15"/>
  <c r="C1592" i="15"/>
  <c r="C1593" i="15"/>
  <c r="C1594" i="15"/>
  <c r="C1595" i="15"/>
  <c r="C1596" i="15"/>
  <c r="C1597" i="15"/>
  <c r="C1598" i="15"/>
  <c r="C1599" i="15"/>
  <c r="C1600" i="15"/>
  <c r="C1601" i="15"/>
  <c r="C1602" i="15"/>
  <c r="C1603" i="15"/>
  <c r="C1604" i="15"/>
  <c r="C1605" i="15"/>
  <c r="C1606" i="15"/>
  <c r="C1607" i="15"/>
  <c r="C1608" i="15"/>
  <c r="C1609" i="15"/>
  <c r="C1610" i="15"/>
  <c r="C1611" i="15"/>
  <c r="C1612" i="15"/>
  <c r="C1613" i="15"/>
  <c r="C1614" i="15"/>
  <c r="C1615" i="15"/>
  <c r="C1616" i="15"/>
  <c r="C1617" i="15"/>
  <c r="C1618" i="15"/>
  <c r="C1619" i="15"/>
  <c r="C1620" i="15"/>
  <c r="C1621" i="15"/>
  <c r="C1622" i="15"/>
  <c r="C1623" i="15"/>
  <c r="C1624" i="15"/>
  <c r="C1625" i="15"/>
  <c r="C1626" i="15"/>
  <c r="C1627" i="15"/>
  <c r="C1628" i="15"/>
  <c r="C1629" i="15"/>
  <c r="C1630" i="15"/>
  <c r="C1631" i="15"/>
  <c r="C1632" i="15"/>
  <c r="C1633" i="15"/>
  <c r="C1634" i="15"/>
  <c r="C1635" i="15"/>
  <c r="C1636" i="15"/>
  <c r="C1637" i="15"/>
  <c r="C1638" i="15"/>
  <c r="C1639" i="15"/>
  <c r="C1640" i="15"/>
  <c r="C1641" i="15"/>
  <c r="C1642" i="15"/>
  <c r="C1643" i="15"/>
  <c r="C1644" i="15"/>
  <c r="C1645" i="15"/>
  <c r="C1646" i="15"/>
  <c r="C1647" i="15"/>
  <c r="C1648" i="15"/>
  <c r="C1649" i="15"/>
  <c r="C1650" i="15"/>
  <c r="C1651" i="15"/>
  <c r="C1652" i="15"/>
  <c r="C1653" i="15"/>
  <c r="C1654" i="15"/>
  <c r="C1655" i="15"/>
  <c r="C1656" i="15"/>
  <c r="C1657" i="15"/>
  <c r="C1658" i="15"/>
  <c r="C1659" i="15"/>
  <c r="C1660" i="15"/>
  <c r="C1661" i="15"/>
  <c r="C1662" i="15"/>
  <c r="C1663" i="15"/>
  <c r="C1664" i="15"/>
  <c r="C1665" i="15"/>
  <c r="C1666" i="15"/>
  <c r="C1667" i="15"/>
  <c r="C1668" i="15"/>
  <c r="C1669" i="15"/>
  <c r="C1670" i="15"/>
  <c r="C1671" i="15"/>
  <c r="C1672" i="15"/>
  <c r="C1673" i="15"/>
  <c r="C1674" i="15"/>
  <c r="C1675" i="15"/>
  <c r="C1676" i="15"/>
  <c r="C1677" i="15"/>
  <c r="C1678" i="15"/>
  <c r="C1679" i="15"/>
  <c r="C1680" i="15"/>
  <c r="C1681" i="15"/>
  <c r="C1682" i="15"/>
  <c r="C1683" i="15"/>
  <c r="C1684" i="15"/>
  <c r="C1685" i="15"/>
  <c r="C1686" i="15"/>
  <c r="C1687" i="15"/>
  <c r="C1688" i="15"/>
  <c r="C1689" i="15"/>
  <c r="C1690" i="15"/>
  <c r="C1691" i="15"/>
  <c r="C1692" i="15"/>
  <c r="C1693" i="15"/>
  <c r="C1694" i="15"/>
  <c r="C1695" i="15"/>
  <c r="C1696" i="15"/>
  <c r="C1697" i="15"/>
  <c r="C1698" i="15"/>
  <c r="C1699" i="15"/>
  <c r="C1700" i="15"/>
  <c r="C1701" i="15"/>
  <c r="C1702" i="15"/>
  <c r="C1703" i="15"/>
  <c r="C1704" i="15"/>
  <c r="C1705" i="15"/>
  <c r="C1706" i="15"/>
  <c r="C1707" i="15"/>
  <c r="C1708" i="15"/>
  <c r="C1709" i="15"/>
  <c r="C1710" i="15"/>
  <c r="C1711" i="15"/>
  <c r="C1712" i="15"/>
  <c r="C1713" i="15"/>
  <c r="C1714" i="15"/>
  <c r="C1715" i="15"/>
  <c r="C1716" i="15"/>
  <c r="C1717" i="15"/>
  <c r="C1718" i="15"/>
  <c r="C1719" i="15"/>
  <c r="C1720" i="15"/>
  <c r="C1721" i="15"/>
  <c r="C1722" i="15"/>
  <c r="C1723" i="15"/>
  <c r="C1724" i="15"/>
  <c r="C1725" i="15"/>
  <c r="C1726" i="15"/>
  <c r="C1727" i="15"/>
  <c r="C1728" i="15"/>
  <c r="C1729" i="15"/>
  <c r="C1730" i="15"/>
  <c r="C1731" i="15"/>
  <c r="C1732" i="15"/>
  <c r="C1733" i="15"/>
  <c r="C1734" i="15"/>
  <c r="C1735" i="15"/>
  <c r="C1736" i="15"/>
  <c r="C1737" i="15"/>
  <c r="C1738" i="15"/>
  <c r="C1739" i="15"/>
  <c r="C1740" i="15"/>
  <c r="C1741" i="15"/>
  <c r="C1742" i="15"/>
  <c r="C1743" i="15"/>
  <c r="C1744" i="15"/>
  <c r="C1745" i="15"/>
  <c r="C1746" i="15"/>
  <c r="C1747" i="15"/>
  <c r="C1748" i="15"/>
  <c r="C1749" i="15"/>
  <c r="C1750" i="15"/>
  <c r="C1751" i="15"/>
  <c r="C1752" i="15"/>
  <c r="C1753" i="15"/>
  <c r="C1754" i="15"/>
  <c r="C1755" i="15"/>
  <c r="C1756" i="15"/>
  <c r="C1757" i="15"/>
  <c r="C1758" i="15"/>
  <c r="C1759" i="15"/>
  <c r="C1760" i="15"/>
  <c r="C1761" i="15"/>
  <c r="C1762" i="15"/>
  <c r="C1763" i="15"/>
  <c r="C1764" i="15"/>
  <c r="C1765" i="15"/>
  <c r="C1766" i="15"/>
  <c r="C1767" i="15"/>
  <c r="C1768" i="15"/>
  <c r="C1769" i="15"/>
  <c r="C1770" i="15"/>
  <c r="C1771" i="15"/>
  <c r="C1772" i="15"/>
  <c r="C1773" i="15"/>
  <c r="C1774" i="15"/>
  <c r="C1775" i="15"/>
  <c r="C1776" i="15"/>
  <c r="C1777" i="15"/>
  <c r="C1778" i="15"/>
  <c r="C1779" i="15"/>
  <c r="C1780" i="15"/>
  <c r="C1781" i="15"/>
  <c r="C1782" i="15"/>
  <c r="C1783" i="15"/>
  <c r="C1784" i="15"/>
  <c r="C1785" i="15"/>
  <c r="C1786" i="15"/>
  <c r="C1787" i="15"/>
  <c r="C1788" i="15"/>
  <c r="C1789" i="15"/>
  <c r="C1790" i="15"/>
  <c r="C1791" i="15"/>
  <c r="C1792" i="15"/>
  <c r="C1793" i="15"/>
  <c r="C1794" i="15"/>
  <c r="C1795" i="15"/>
  <c r="C1796" i="15"/>
  <c r="C1797" i="15"/>
  <c r="C1798" i="15"/>
  <c r="C1799" i="15"/>
  <c r="C1800" i="15"/>
  <c r="C1801" i="15"/>
  <c r="C1802" i="15"/>
  <c r="C1803" i="15"/>
  <c r="C1804" i="15"/>
  <c r="C1805" i="15"/>
  <c r="C1806" i="15"/>
  <c r="C1807" i="15"/>
  <c r="C1808" i="15"/>
  <c r="C1809" i="15"/>
  <c r="C1810" i="15"/>
  <c r="C1811" i="15"/>
  <c r="C1812" i="15"/>
  <c r="C1813" i="15"/>
  <c r="C1814" i="15"/>
  <c r="C1815" i="15"/>
  <c r="C1816" i="15"/>
  <c r="C1817" i="15"/>
  <c r="C1818" i="15"/>
  <c r="C1819" i="15"/>
  <c r="C1820" i="15"/>
  <c r="C1821" i="15"/>
  <c r="C1822" i="15"/>
  <c r="C1823" i="15"/>
  <c r="C1824" i="15"/>
  <c r="C1825" i="15"/>
  <c r="C1826" i="15"/>
  <c r="C1827" i="15"/>
  <c r="C1828" i="15"/>
  <c r="C1829" i="15"/>
  <c r="C1830" i="15"/>
  <c r="C1831" i="15"/>
  <c r="C1832" i="15"/>
  <c r="C1833" i="15"/>
  <c r="C1834" i="15"/>
  <c r="C1835" i="15"/>
  <c r="C1836" i="15"/>
  <c r="C1837" i="15"/>
  <c r="C1838" i="15"/>
  <c r="C1839" i="15"/>
  <c r="C1840" i="15"/>
  <c r="C1841" i="15"/>
  <c r="C1842" i="15"/>
  <c r="C1843" i="15"/>
  <c r="C1844" i="15"/>
  <c r="C1845" i="15"/>
  <c r="C1846" i="15"/>
  <c r="C1847" i="15"/>
  <c r="C1848" i="15"/>
  <c r="C1849" i="15"/>
  <c r="C1850" i="15"/>
  <c r="C1851" i="15"/>
  <c r="C1852" i="15"/>
  <c r="C1853" i="15"/>
  <c r="C1854" i="15"/>
  <c r="C1855" i="15"/>
  <c r="C1856" i="15"/>
  <c r="C1857" i="15"/>
  <c r="C1858" i="15"/>
  <c r="C1859" i="15"/>
  <c r="C1860" i="15"/>
  <c r="C1861" i="15"/>
  <c r="C1862" i="15"/>
  <c r="C1863" i="15"/>
  <c r="C1864" i="15"/>
  <c r="C1865" i="15"/>
  <c r="C1866" i="15"/>
  <c r="C1867" i="15"/>
  <c r="C1868" i="15"/>
  <c r="C1869" i="15"/>
  <c r="C1870" i="15"/>
  <c r="C1871" i="15"/>
  <c r="C1872" i="15"/>
  <c r="C1873" i="15"/>
  <c r="C1874" i="15"/>
  <c r="C1875" i="15"/>
  <c r="C1876" i="15"/>
  <c r="C1877" i="15"/>
  <c r="C1878" i="15"/>
  <c r="C1879" i="15"/>
  <c r="C1880" i="15"/>
  <c r="C1881" i="15"/>
  <c r="C1882" i="15"/>
  <c r="C1883" i="15"/>
  <c r="C1884" i="15"/>
  <c r="C1885" i="15"/>
  <c r="C1886" i="15"/>
  <c r="C1887" i="15"/>
  <c r="C1888" i="15"/>
  <c r="C1889" i="15"/>
  <c r="C1890" i="15"/>
  <c r="C1891" i="15"/>
  <c r="C1892" i="15"/>
  <c r="C1893" i="15"/>
  <c r="C1894" i="15"/>
  <c r="C1895" i="15"/>
  <c r="C1896" i="15"/>
  <c r="C1897" i="15"/>
  <c r="C1898" i="15"/>
  <c r="C1899" i="15"/>
  <c r="C1900" i="15"/>
  <c r="C1901" i="15"/>
  <c r="C1902" i="15"/>
  <c r="C1903" i="15"/>
  <c r="C1904" i="15"/>
  <c r="C1905" i="15"/>
  <c r="C1906" i="15"/>
  <c r="C1907" i="15"/>
  <c r="C1908" i="15"/>
  <c r="C1909" i="15"/>
  <c r="C1910" i="15"/>
  <c r="C1911" i="15"/>
  <c r="C1912" i="15"/>
  <c r="C1913" i="15"/>
  <c r="C1914" i="15"/>
  <c r="C1915" i="15"/>
  <c r="C1916" i="15"/>
  <c r="C1917" i="15"/>
  <c r="C1918" i="15"/>
  <c r="C1919" i="15"/>
  <c r="C1920" i="15"/>
  <c r="C1921" i="15"/>
  <c r="C1922" i="15"/>
  <c r="C1923" i="15"/>
  <c r="C1924" i="15"/>
  <c r="C1925" i="15"/>
  <c r="C1926" i="15"/>
  <c r="C1927" i="15"/>
  <c r="C1928" i="15"/>
  <c r="C1929" i="15"/>
  <c r="C1930" i="15"/>
  <c r="C1931" i="15"/>
  <c r="C1932" i="15"/>
  <c r="C1933" i="15"/>
  <c r="C1934" i="15"/>
  <c r="C1935" i="15"/>
  <c r="C1936" i="15"/>
  <c r="C1937" i="15"/>
  <c r="C1938" i="15"/>
  <c r="C1939" i="15"/>
  <c r="C1940" i="15"/>
  <c r="C1941" i="15"/>
  <c r="C1942" i="15"/>
  <c r="C1943" i="15"/>
  <c r="C1944" i="15"/>
  <c r="C1945" i="15"/>
  <c r="C1946" i="15"/>
  <c r="C1947" i="15"/>
  <c r="C1948" i="15"/>
  <c r="C1949" i="15"/>
  <c r="C1950" i="15"/>
  <c r="C1951" i="15"/>
  <c r="C1952" i="15"/>
  <c r="C1953" i="15"/>
  <c r="C1954" i="15"/>
  <c r="C1955" i="15"/>
  <c r="C1956" i="15"/>
  <c r="C1957" i="15"/>
  <c r="C1958" i="15"/>
  <c r="C1959" i="15"/>
  <c r="C1960" i="15"/>
  <c r="C1961" i="15"/>
  <c r="C1962" i="15"/>
  <c r="C1963" i="15"/>
  <c r="C1964" i="15"/>
  <c r="C1965" i="15"/>
  <c r="C1966" i="15"/>
  <c r="C1967" i="15"/>
  <c r="C1968" i="15"/>
  <c r="C1969" i="15"/>
  <c r="C1970" i="15"/>
  <c r="C1971" i="15"/>
  <c r="C1972" i="15"/>
  <c r="C1973" i="15"/>
  <c r="C1974" i="15"/>
  <c r="C1975" i="15"/>
  <c r="C1976" i="15"/>
  <c r="C1977" i="15"/>
  <c r="C1978" i="15"/>
  <c r="C1979" i="15"/>
  <c r="C1980" i="15"/>
  <c r="C1981" i="15"/>
  <c r="C1982" i="15"/>
  <c r="C1983" i="15"/>
  <c r="C1984" i="15"/>
  <c r="C1985" i="15"/>
  <c r="C1986" i="15"/>
  <c r="C1987" i="15"/>
  <c r="C1988" i="15"/>
  <c r="C1989" i="15"/>
  <c r="C1990" i="15"/>
  <c r="C1991" i="15"/>
  <c r="C1992" i="15"/>
  <c r="C1993" i="15"/>
  <c r="C1994" i="15"/>
  <c r="C1995" i="15"/>
  <c r="C1996" i="15"/>
  <c r="C1997" i="15"/>
  <c r="C1998" i="15"/>
  <c r="C1999" i="15"/>
  <c r="C2000" i="15"/>
  <c r="C2001" i="15"/>
  <c r="C2002" i="15"/>
  <c r="C2003" i="15"/>
  <c r="C2004" i="15"/>
  <c r="C2005" i="15"/>
  <c r="C2006" i="15"/>
  <c r="C2007" i="15"/>
  <c r="C2008" i="15"/>
  <c r="C2009" i="15"/>
  <c r="C2010" i="15"/>
  <c r="C2011" i="15"/>
  <c r="C2012" i="15"/>
  <c r="C2013" i="15"/>
  <c r="C2014" i="15"/>
  <c r="C2015" i="15"/>
  <c r="C2016" i="15"/>
  <c r="C2017" i="15"/>
  <c r="C2018" i="15"/>
  <c r="C2019" i="15"/>
  <c r="C2020" i="15"/>
  <c r="C2021" i="15"/>
  <c r="C2022" i="15"/>
  <c r="C2023" i="15"/>
  <c r="C2024" i="15"/>
  <c r="C2025" i="15"/>
  <c r="C2026" i="15"/>
  <c r="C2027" i="15"/>
  <c r="C2028" i="15"/>
  <c r="C2029" i="15"/>
  <c r="C2030" i="15"/>
  <c r="C2031" i="15"/>
  <c r="C2032" i="15"/>
  <c r="C2033" i="15"/>
  <c r="C2034" i="15"/>
  <c r="C2035" i="15"/>
  <c r="C2036" i="15"/>
  <c r="C2037" i="15"/>
  <c r="C2038" i="15"/>
  <c r="C2039" i="15"/>
  <c r="C2040" i="15"/>
  <c r="C2041" i="15"/>
  <c r="C2042" i="15"/>
  <c r="C2043" i="15"/>
  <c r="C2044" i="15"/>
  <c r="C2045" i="15"/>
  <c r="C2046" i="15"/>
  <c r="C2047" i="15"/>
  <c r="C2048" i="15"/>
  <c r="C2049" i="15"/>
  <c r="C2050" i="15"/>
  <c r="C2051" i="15"/>
  <c r="C2052" i="15"/>
  <c r="C2053" i="15"/>
  <c r="C2054" i="15"/>
  <c r="C2055" i="15"/>
  <c r="C2056" i="15"/>
  <c r="C2057" i="15"/>
  <c r="C2058" i="15"/>
  <c r="C2059" i="15"/>
  <c r="C2060" i="15"/>
  <c r="C2061" i="15"/>
  <c r="C2062" i="15"/>
  <c r="C2063" i="15"/>
  <c r="C2064" i="15"/>
  <c r="C2065" i="15"/>
  <c r="C2066" i="15"/>
  <c r="C2067" i="15"/>
  <c r="C2068" i="15"/>
  <c r="C2069" i="15"/>
  <c r="C2070" i="15"/>
  <c r="C2071" i="15"/>
  <c r="C2072" i="15"/>
  <c r="C2073" i="15"/>
  <c r="C2074" i="15"/>
  <c r="C2075" i="15"/>
  <c r="C2076" i="15"/>
  <c r="C2077" i="15"/>
  <c r="C2078" i="15"/>
  <c r="C2079" i="15"/>
  <c r="C2080" i="15"/>
  <c r="C2081" i="15"/>
  <c r="C2082" i="15"/>
  <c r="C2083" i="15"/>
  <c r="C2084" i="15"/>
  <c r="C2085" i="15"/>
  <c r="C2086" i="15"/>
  <c r="C2087" i="15"/>
  <c r="C2088" i="15"/>
  <c r="C2089" i="15"/>
  <c r="C2090" i="15"/>
  <c r="C2091" i="15"/>
  <c r="C2092" i="15"/>
  <c r="C2093" i="15"/>
  <c r="C2094" i="15"/>
  <c r="C2095" i="15"/>
  <c r="C2096" i="15"/>
  <c r="C2097" i="15"/>
  <c r="C2098" i="15"/>
  <c r="C2099" i="15"/>
  <c r="C2100" i="15"/>
  <c r="C2101" i="15"/>
  <c r="C2102" i="15"/>
  <c r="C2103" i="15"/>
  <c r="C2104" i="15"/>
  <c r="C2105" i="15"/>
  <c r="C2106" i="15"/>
  <c r="C2107" i="15"/>
  <c r="C2108" i="15"/>
  <c r="C2109" i="15"/>
  <c r="C2110" i="15"/>
  <c r="C2111" i="15"/>
  <c r="C2112" i="15"/>
  <c r="C2113" i="15"/>
  <c r="C2114" i="15"/>
  <c r="C2115" i="15"/>
  <c r="C2116" i="15"/>
  <c r="C2117" i="15"/>
  <c r="C2118" i="15"/>
  <c r="C2119" i="15"/>
  <c r="C2120" i="15"/>
  <c r="C2121" i="15"/>
  <c r="C2122" i="15"/>
  <c r="C2123" i="15"/>
  <c r="C2124" i="15"/>
  <c r="C2125" i="15"/>
  <c r="C2126" i="15"/>
  <c r="C2127" i="15"/>
  <c r="C2128" i="15"/>
  <c r="C2129" i="15"/>
  <c r="C2130" i="15"/>
  <c r="C2131" i="15"/>
  <c r="C2132" i="15"/>
  <c r="C2133" i="15"/>
  <c r="C2134" i="15"/>
  <c r="C2135" i="15"/>
  <c r="C2136" i="15"/>
  <c r="C2137" i="15"/>
  <c r="C2138" i="15"/>
  <c r="C2139" i="15"/>
  <c r="C2140" i="15"/>
  <c r="C2141" i="15"/>
  <c r="C2142" i="15"/>
  <c r="C2143" i="15"/>
  <c r="C2144" i="15"/>
  <c r="C2145" i="15"/>
  <c r="C2146" i="15"/>
  <c r="C2147" i="15"/>
  <c r="C2148" i="15"/>
  <c r="C2149" i="15"/>
  <c r="C2150" i="15"/>
  <c r="C2151" i="15"/>
  <c r="C2152" i="15"/>
  <c r="C2153" i="15"/>
  <c r="C2154" i="15"/>
  <c r="C2155" i="15"/>
  <c r="C2156" i="15"/>
  <c r="C2157" i="15"/>
  <c r="C2158" i="15"/>
  <c r="C2159" i="15"/>
  <c r="C2160" i="15"/>
  <c r="C2161" i="15"/>
  <c r="C2162" i="15"/>
  <c r="C2163" i="15"/>
  <c r="C2164" i="15"/>
  <c r="C2165" i="15"/>
  <c r="C2166" i="15"/>
  <c r="C2167" i="15"/>
  <c r="C2168" i="15"/>
  <c r="C2169" i="15"/>
  <c r="C2170" i="15"/>
  <c r="C2171" i="15"/>
  <c r="C2172" i="15"/>
  <c r="C2173" i="15"/>
  <c r="C2174" i="15"/>
  <c r="C2175" i="15"/>
  <c r="C2176" i="15"/>
  <c r="C2177" i="15"/>
  <c r="C2178" i="15"/>
  <c r="C2179" i="15"/>
  <c r="C2180" i="15"/>
  <c r="C2181" i="15"/>
  <c r="C2182" i="15"/>
  <c r="C2183" i="15"/>
  <c r="C2184" i="15"/>
  <c r="C2185" i="15"/>
  <c r="C2186" i="15"/>
  <c r="C2187" i="15"/>
  <c r="C2188" i="15"/>
  <c r="C2189" i="15"/>
  <c r="C2190" i="15"/>
  <c r="C2191" i="15"/>
  <c r="C2192" i="15"/>
  <c r="C2193" i="15"/>
  <c r="C2194" i="15"/>
  <c r="C2195" i="15"/>
  <c r="C2196" i="15"/>
  <c r="C2197" i="15"/>
  <c r="C2198" i="15"/>
  <c r="C2199" i="15"/>
  <c r="C2200" i="15"/>
  <c r="C2201" i="15"/>
  <c r="C2202" i="15"/>
  <c r="C2203" i="15"/>
  <c r="C2204" i="15"/>
  <c r="C2205" i="15"/>
  <c r="C2206" i="15"/>
  <c r="C2207" i="15"/>
  <c r="C2208" i="15"/>
  <c r="C2209" i="15"/>
  <c r="C2210" i="15"/>
  <c r="C2211" i="15"/>
  <c r="C2212" i="15"/>
  <c r="C2213" i="15"/>
  <c r="C2214" i="15"/>
  <c r="C2215" i="15"/>
  <c r="C2216" i="15"/>
  <c r="C2217" i="15"/>
  <c r="C2218" i="15"/>
  <c r="C2219" i="15"/>
  <c r="C2220" i="15"/>
  <c r="C2221" i="15"/>
  <c r="C2222" i="15"/>
  <c r="C2223" i="15"/>
  <c r="C2224" i="15"/>
  <c r="C2225" i="15"/>
  <c r="C2226" i="15"/>
  <c r="C2227" i="15"/>
  <c r="C2228" i="15"/>
  <c r="C2229" i="15"/>
  <c r="C2230" i="15"/>
  <c r="C2231" i="15"/>
  <c r="C2232" i="15"/>
  <c r="C2233" i="15"/>
  <c r="C2234" i="15"/>
  <c r="C2235" i="15"/>
  <c r="C2236" i="15"/>
  <c r="C2237" i="15"/>
  <c r="C2238" i="15"/>
  <c r="C2239" i="15"/>
  <c r="C2240" i="15"/>
  <c r="C2241" i="15"/>
  <c r="C2242" i="15"/>
  <c r="C2243" i="15"/>
  <c r="C2244" i="15"/>
  <c r="C2245" i="15"/>
  <c r="C2246" i="15"/>
  <c r="C2247" i="15"/>
  <c r="C2248" i="15"/>
  <c r="C2249" i="15"/>
  <c r="C2250" i="15"/>
  <c r="C2251" i="15"/>
  <c r="C2252" i="15"/>
  <c r="C2253" i="15"/>
  <c r="C2254" i="15"/>
  <c r="C2255" i="15"/>
  <c r="C2256" i="15"/>
  <c r="C2257" i="15"/>
  <c r="C2258" i="15"/>
  <c r="C2259" i="15"/>
  <c r="C2260" i="15"/>
  <c r="C2261" i="15"/>
  <c r="C2262" i="15"/>
  <c r="C2263" i="15"/>
  <c r="C2264" i="15"/>
  <c r="C2265" i="15"/>
  <c r="C2266" i="15"/>
  <c r="C2267" i="15"/>
  <c r="C2268" i="15"/>
  <c r="C2269" i="15"/>
  <c r="C2270" i="15"/>
  <c r="C2271" i="15"/>
  <c r="C2272" i="15"/>
  <c r="C2273" i="15"/>
  <c r="C2274" i="15"/>
  <c r="C2275" i="15"/>
  <c r="C2276" i="15"/>
  <c r="C2277" i="15"/>
  <c r="C2278" i="15"/>
  <c r="C2279" i="15"/>
  <c r="C2280" i="15"/>
  <c r="C2281" i="15"/>
  <c r="C2282" i="15"/>
  <c r="C2283" i="15"/>
  <c r="C2284" i="15"/>
  <c r="C2285" i="15"/>
  <c r="C2286" i="15"/>
  <c r="C2287" i="15"/>
  <c r="C2288" i="15"/>
  <c r="C2289" i="15"/>
  <c r="C2290" i="15"/>
  <c r="C2291" i="15"/>
  <c r="C2292" i="15"/>
  <c r="C2293" i="15"/>
  <c r="C2294" i="15"/>
  <c r="C2295" i="15"/>
  <c r="C2296" i="15"/>
  <c r="C2297" i="15"/>
  <c r="C2298" i="15"/>
  <c r="C2299" i="15"/>
  <c r="C2300" i="15"/>
  <c r="C2301" i="15"/>
  <c r="C2302" i="15"/>
  <c r="C2303" i="15"/>
  <c r="C2304" i="15"/>
  <c r="C2305" i="15"/>
  <c r="C2306" i="15"/>
  <c r="C2307" i="15"/>
  <c r="C2308" i="15"/>
  <c r="C2309" i="15"/>
  <c r="C2310" i="15"/>
  <c r="C2311" i="15"/>
  <c r="C2312" i="15"/>
  <c r="C2313" i="15"/>
  <c r="C2314" i="15"/>
  <c r="C2315" i="15"/>
  <c r="C2316" i="15"/>
  <c r="C2317" i="15"/>
  <c r="C2318" i="15"/>
  <c r="C2319" i="15"/>
  <c r="C2320" i="15"/>
  <c r="C2321" i="15"/>
  <c r="C2322" i="15"/>
  <c r="C2323" i="15"/>
  <c r="C2324" i="15"/>
  <c r="C2325" i="15"/>
  <c r="C2326" i="15"/>
  <c r="C2327" i="15"/>
  <c r="C2328" i="15"/>
  <c r="C2329" i="15"/>
  <c r="C2330" i="15"/>
  <c r="C2331" i="15"/>
  <c r="C2332" i="15"/>
  <c r="C2333" i="15"/>
  <c r="C2334" i="15"/>
  <c r="C2335" i="15"/>
  <c r="C2336" i="15"/>
  <c r="C2337" i="15"/>
  <c r="C2338" i="15"/>
  <c r="C2339" i="15"/>
  <c r="C2340" i="15"/>
  <c r="C2341" i="15"/>
  <c r="C2342" i="15"/>
  <c r="C2343" i="15"/>
  <c r="C2344" i="15"/>
  <c r="C2345" i="15"/>
  <c r="C2346" i="15"/>
  <c r="C2347" i="15"/>
  <c r="C2348" i="15"/>
  <c r="C2349" i="15"/>
  <c r="C2350" i="15"/>
  <c r="C2351" i="15"/>
  <c r="C2352" i="15"/>
  <c r="C2353" i="15"/>
  <c r="C2354" i="15"/>
  <c r="C2355" i="15"/>
  <c r="C2356" i="15"/>
  <c r="C2357" i="15"/>
  <c r="C2358" i="15"/>
  <c r="C2359" i="15"/>
  <c r="C2360" i="15"/>
  <c r="C2361" i="15"/>
  <c r="C2362" i="15"/>
  <c r="C2363" i="15"/>
  <c r="C2364" i="15"/>
  <c r="C2365" i="15"/>
  <c r="C2366" i="15"/>
  <c r="C2367" i="15"/>
  <c r="C2368" i="15"/>
  <c r="C2369" i="15"/>
  <c r="C2370" i="15"/>
  <c r="C2371" i="15"/>
  <c r="C2372" i="15"/>
  <c r="C2373" i="15"/>
  <c r="C2374" i="15"/>
  <c r="C2375" i="15"/>
  <c r="C2376" i="15"/>
  <c r="C2377" i="15"/>
  <c r="C2378" i="15"/>
  <c r="C2379" i="15"/>
  <c r="C2380" i="15"/>
  <c r="C2381" i="15"/>
  <c r="C2382" i="15"/>
  <c r="C2383" i="15"/>
  <c r="C2384" i="15"/>
  <c r="C2385" i="15"/>
  <c r="C2386" i="15"/>
  <c r="C2387" i="15"/>
  <c r="C2388" i="15"/>
  <c r="C2389" i="15"/>
  <c r="C2390" i="15"/>
  <c r="C2391" i="15"/>
  <c r="C2392" i="15"/>
  <c r="C2393" i="15"/>
  <c r="C2394" i="15"/>
  <c r="C2395" i="15"/>
  <c r="C2396" i="15"/>
  <c r="C2397" i="15"/>
  <c r="C2398" i="15"/>
  <c r="C2399" i="15"/>
  <c r="C2400" i="15"/>
  <c r="C2401" i="15"/>
  <c r="C2402" i="15"/>
  <c r="C2403" i="15"/>
  <c r="C2404" i="15"/>
  <c r="C2405" i="15"/>
  <c r="C2406" i="15"/>
  <c r="C2407" i="15"/>
  <c r="C2408" i="15"/>
  <c r="C2409" i="15"/>
  <c r="C2410" i="15"/>
  <c r="C2411" i="15"/>
  <c r="C2412" i="15"/>
  <c r="C2413" i="15"/>
  <c r="C2414" i="15"/>
  <c r="C2415" i="15"/>
  <c r="C2416" i="15"/>
  <c r="C2417" i="15"/>
  <c r="C2418" i="15"/>
  <c r="C2419" i="15"/>
  <c r="C2420" i="15"/>
  <c r="C2421" i="15"/>
  <c r="C2422" i="15"/>
  <c r="C2423" i="15"/>
  <c r="C2424" i="15"/>
  <c r="C2425" i="15"/>
  <c r="C2426" i="15"/>
  <c r="C2427" i="15"/>
  <c r="C2428" i="15"/>
  <c r="C2429" i="15"/>
  <c r="C2430" i="15"/>
  <c r="C2431" i="15"/>
  <c r="C2432" i="15"/>
  <c r="C2433" i="15"/>
  <c r="C2434" i="15"/>
  <c r="C2435" i="15"/>
  <c r="C2436" i="15"/>
  <c r="C2437" i="15"/>
  <c r="C2438" i="15"/>
  <c r="C2439" i="15"/>
  <c r="C2440" i="15"/>
  <c r="C2441" i="15"/>
  <c r="C2442" i="15"/>
  <c r="C2443" i="15"/>
  <c r="C2444" i="15"/>
  <c r="C2445" i="15"/>
  <c r="C2446" i="15"/>
  <c r="C2447" i="15"/>
  <c r="C2448" i="15"/>
  <c r="C2449" i="15"/>
  <c r="C2450" i="15"/>
  <c r="C2451" i="15"/>
  <c r="C2452" i="15"/>
  <c r="C2453" i="15"/>
  <c r="C2454" i="15"/>
  <c r="C2455" i="15"/>
  <c r="C2456" i="15"/>
  <c r="C2457" i="15"/>
  <c r="C2458" i="15"/>
  <c r="C2459" i="15"/>
  <c r="C2460" i="15"/>
  <c r="C2461" i="15"/>
  <c r="C2462" i="15"/>
  <c r="C2463" i="15"/>
  <c r="C2464" i="15"/>
  <c r="C2465" i="15"/>
  <c r="C2466" i="15"/>
  <c r="C2467" i="15"/>
  <c r="C2468" i="15"/>
  <c r="C2469" i="15"/>
  <c r="C2470" i="15"/>
  <c r="C2471" i="15"/>
  <c r="C2472" i="15"/>
  <c r="C2473" i="15"/>
  <c r="C2474" i="15"/>
  <c r="C2475" i="15"/>
  <c r="C2476" i="15"/>
  <c r="C2477" i="15"/>
  <c r="C2478" i="15"/>
  <c r="C2479" i="15"/>
  <c r="C2480" i="15"/>
  <c r="C2481" i="15"/>
  <c r="C2482" i="15"/>
  <c r="C2483" i="15"/>
  <c r="C2484" i="15"/>
  <c r="C2485" i="15"/>
  <c r="C2486" i="15"/>
  <c r="C2487" i="15"/>
  <c r="C2488" i="15"/>
  <c r="C2489" i="15"/>
  <c r="C2490" i="15"/>
  <c r="C2491" i="15"/>
  <c r="C2492" i="15"/>
  <c r="C2493" i="15"/>
  <c r="C2494" i="15"/>
  <c r="C2495" i="15"/>
  <c r="C2496" i="15"/>
  <c r="C2497" i="15"/>
  <c r="C2498" i="15"/>
  <c r="C2499" i="15"/>
  <c r="C2500" i="15"/>
  <c r="C2501" i="15"/>
  <c r="C2502" i="15"/>
  <c r="C2503" i="15"/>
  <c r="C2504" i="15"/>
  <c r="C2505" i="15"/>
  <c r="C2506" i="15"/>
  <c r="C2507" i="15"/>
  <c r="C2508" i="15"/>
  <c r="C2509" i="15"/>
  <c r="C2510" i="15"/>
  <c r="C2511" i="15"/>
  <c r="C2512" i="15"/>
  <c r="C2513" i="15"/>
  <c r="C2514" i="15"/>
  <c r="C2515" i="15"/>
  <c r="C2516" i="15"/>
  <c r="C2517" i="15"/>
  <c r="C2518" i="15"/>
  <c r="C2519" i="15"/>
  <c r="C2520" i="15"/>
  <c r="C2521" i="15"/>
  <c r="C2522" i="15"/>
  <c r="C2523" i="15"/>
  <c r="C2524" i="15"/>
  <c r="C2525" i="15"/>
  <c r="C2526" i="15"/>
  <c r="C2527" i="15"/>
  <c r="C2528" i="15"/>
  <c r="C2529" i="15"/>
  <c r="C2530" i="15"/>
  <c r="C2531" i="15"/>
  <c r="C2532" i="15"/>
  <c r="C2533" i="15"/>
  <c r="C2534" i="15"/>
  <c r="C2535" i="15"/>
  <c r="C2536" i="15"/>
  <c r="C2537" i="15"/>
  <c r="C2538" i="15"/>
  <c r="C2539" i="15"/>
  <c r="C2540" i="15"/>
  <c r="C2541" i="15"/>
  <c r="C2542" i="15"/>
  <c r="C2543" i="15"/>
  <c r="C2544" i="15"/>
  <c r="C2545" i="15"/>
  <c r="C2546" i="15"/>
  <c r="C2547" i="15"/>
  <c r="C2548" i="15"/>
  <c r="C2549" i="15"/>
  <c r="C2550" i="15"/>
  <c r="C2551" i="15"/>
  <c r="C2552" i="15"/>
  <c r="C2553" i="15"/>
  <c r="C2554" i="15"/>
  <c r="C2555" i="15"/>
  <c r="C2556" i="15"/>
  <c r="C2557" i="15"/>
  <c r="C2558" i="15"/>
  <c r="C2559" i="15"/>
  <c r="C2560" i="15"/>
  <c r="C2561" i="15"/>
  <c r="C2562" i="15"/>
  <c r="C2563" i="15"/>
  <c r="C2564" i="15"/>
  <c r="C2565" i="15"/>
  <c r="C2566" i="15"/>
  <c r="C2567" i="15"/>
  <c r="C2568" i="15"/>
  <c r="C2569" i="15"/>
  <c r="C2570" i="15"/>
  <c r="C2571" i="15"/>
  <c r="C2572" i="15"/>
  <c r="C2573" i="15"/>
  <c r="C2574" i="15"/>
  <c r="C2575" i="15"/>
  <c r="C2576" i="15"/>
  <c r="C2577" i="15"/>
  <c r="C2578" i="15"/>
  <c r="C2579" i="15"/>
  <c r="C2580" i="15"/>
  <c r="C2581" i="15"/>
  <c r="C2582" i="15"/>
  <c r="C2583" i="15"/>
  <c r="C2584" i="15"/>
  <c r="C2585" i="15"/>
  <c r="C2586" i="15"/>
  <c r="C2587" i="15"/>
  <c r="C2588" i="15"/>
  <c r="C2589" i="15"/>
  <c r="C2590" i="15"/>
  <c r="C2591" i="15"/>
  <c r="C2592" i="15"/>
  <c r="C2593" i="15"/>
  <c r="C2594" i="15"/>
  <c r="C2595" i="15"/>
  <c r="C2596" i="15"/>
  <c r="C2597" i="15"/>
  <c r="C2598" i="15"/>
  <c r="C2599" i="15"/>
  <c r="C2600" i="15"/>
  <c r="C2601" i="15"/>
  <c r="C2602" i="15"/>
  <c r="C2603" i="15"/>
  <c r="C2604" i="15"/>
  <c r="C2605" i="15"/>
  <c r="C2606" i="15"/>
  <c r="C2607" i="15"/>
  <c r="C2608" i="15"/>
  <c r="C2609" i="15"/>
  <c r="C2610" i="15"/>
  <c r="C2611" i="15"/>
  <c r="C2612" i="15"/>
  <c r="C2613" i="15"/>
  <c r="C2614" i="15"/>
  <c r="C2615" i="15"/>
  <c r="C2616" i="15"/>
  <c r="C2617" i="15"/>
  <c r="C2618" i="15"/>
  <c r="C2619" i="15"/>
  <c r="C2620" i="15"/>
  <c r="C2621" i="15"/>
  <c r="C2622" i="15"/>
  <c r="C2623" i="15"/>
  <c r="C2624" i="15"/>
  <c r="C2625" i="15"/>
  <c r="C2626" i="15"/>
  <c r="C2627" i="15"/>
  <c r="C2628" i="15"/>
  <c r="C2629" i="15"/>
  <c r="C2630" i="15"/>
  <c r="C2631" i="15"/>
  <c r="C2632" i="15"/>
  <c r="C2633" i="15"/>
  <c r="C2634" i="15"/>
  <c r="C2635" i="15"/>
  <c r="C2636" i="15"/>
  <c r="C2637" i="15"/>
  <c r="C2638" i="15"/>
  <c r="C2639" i="15"/>
  <c r="C2640" i="15"/>
  <c r="C2641" i="15"/>
  <c r="C2642" i="15"/>
  <c r="C2643" i="15"/>
  <c r="C2644" i="15"/>
  <c r="C2645" i="15"/>
  <c r="C2646" i="15"/>
  <c r="C2647" i="15"/>
  <c r="C2648" i="15"/>
  <c r="C2649" i="15"/>
  <c r="C2650" i="15"/>
  <c r="C2651" i="15"/>
  <c r="C2652" i="15"/>
  <c r="C2653" i="15"/>
  <c r="C2654" i="15"/>
  <c r="C2655" i="15"/>
  <c r="C2656" i="15"/>
  <c r="C2657" i="15"/>
  <c r="C2658" i="15"/>
  <c r="C2659" i="15"/>
  <c r="C2660" i="15"/>
  <c r="C2661" i="15"/>
  <c r="C2662" i="15"/>
  <c r="C2663" i="15"/>
  <c r="C2664" i="15"/>
  <c r="C2665" i="15"/>
  <c r="C2666" i="15"/>
  <c r="C2667" i="15"/>
  <c r="C2668" i="15"/>
  <c r="C2669" i="15"/>
  <c r="C2670" i="15"/>
  <c r="C2671" i="15"/>
  <c r="C2672" i="15"/>
  <c r="C2673" i="15"/>
  <c r="C2674" i="15"/>
  <c r="C2675" i="15"/>
  <c r="C2676" i="15"/>
  <c r="C2677" i="15"/>
  <c r="C2678" i="15"/>
  <c r="C2679" i="15"/>
  <c r="C2680" i="15"/>
  <c r="C2681" i="15"/>
  <c r="C2682" i="15"/>
  <c r="C2683" i="15"/>
  <c r="C2684" i="15"/>
  <c r="C2685" i="15"/>
  <c r="C2686" i="15"/>
  <c r="C2687" i="15"/>
  <c r="C2688" i="15"/>
  <c r="C2689" i="15"/>
  <c r="C2690" i="15"/>
  <c r="C2691" i="15"/>
  <c r="C2692" i="15"/>
  <c r="C2693" i="15"/>
  <c r="C2694" i="15"/>
  <c r="C2695" i="15"/>
  <c r="C2696" i="15"/>
  <c r="C2697" i="15"/>
  <c r="C2698" i="15"/>
  <c r="C2699" i="15"/>
  <c r="C2700" i="15"/>
  <c r="C2701" i="15"/>
  <c r="C2702" i="15"/>
  <c r="C2703" i="15"/>
  <c r="C2704" i="15"/>
  <c r="C2705" i="15"/>
  <c r="C2706" i="15"/>
  <c r="C2707" i="15"/>
  <c r="C2708" i="15"/>
  <c r="C2709" i="15"/>
  <c r="C2710" i="15"/>
  <c r="C2711" i="15"/>
  <c r="C2712" i="15"/>
  <c r="C2713" i="15"/>
  <c r="C2714" i="15"/>
  <c r="C2715" i="15"/>
  <c r="C2716" i="15"/>
  <c r="C2717" i="15"/>
  <c r="C2718" i="15"/>
  <c r="C2719" i="15"/>
  <c r="C2720" i="15"/>
  <c r="C2721" i="15"/>
  <c r="C2722" i="15"/>
  <c r="C2723" i="15"/>
  <c r="C2724" i="15"/>
  <c r="C2725" i="15"/>
  <c r="C2726" i="15"/>
  <c r="C2727" i="15"/>
  <c r="C2728" i="15"/>
  <c r="C2729" i="15"/>
  <c r="C2730" i="15"/>
  <c r="C2731" i="15"/>
  <c r="C2732" i="15"/>
  <c r="C2733" i="15"/>
  <c r="C2734" i="15"/>
  <c r="C2735" i="15"/>
  <c r="C2736" i="15"/>
  <c r="C2737" i="15"/>
  <c r="C2738" i="15"/>
  <c r="C2739" i="15"/>
  <c r="C2740" i="15"/>
  <c r="C2741" i="15"/>
  <c r="C2742" i="15"/>
  <c r="C2743" i="15"/>
  <c r="C2744" i="15"/>
  <c r="C2745" i="15"/>
  <c r="C2746" i="15"/>
  <c r="C2747" i="15"/>
  <c r="C2748" i="15"/>
  <c r="C2749" i="15"/>
  <c r="C2750" i="15"/>
  <c r="C2751" i="15"/>
  <c r="C2752" i="15"/>
  <c r="C2753" i="15"/>
  <c r="C2754" i="15"/>
  <c r="C2755" i="15"/>
  <c r="C2756" i="15"/>
  <c r="C2757" i="15"/>
  <c r="C2758" i="15"/>
  <c r="C2759" i="15"/>
  <c r="C2760" i="15"/>
  <c r="C2761" i="15"/>
  <c r="C2762" i="15"/>
  <c r="C2763" i="15"/>
  <c r="C2764" i="15"/>
  <c r="C2765" i="15"/>
  <c r="C2766" i="15"/>
  <c r="C2767" i="15"/>
  <c r="C2768" i="15"/>
  <c r="C2769" i="15"/>
  <c r="C2770" i="15"/>
  <c r="C2771" i="15"/>
  <c r="C2772" i="15"/>
  <c r="C2773" i="15"/>
  <c r="C2774" i="15"/>
  <c r="C2775" i="15"/>
  <c r="C2776" i="15"/>
  <c r="C2777" i="15"/>
  <c r="C2778" i="15"/>
  <c r="C2779" i="15"/>
  <c r="C2780" i="15"/>
  <c r="C2781" i="15"/>
  <c r="C2782" i="15"/>
  <c r="C2783" i="15"/>
  <c r="C2784" i="15"/>
  <c r="C2785" i="15"/>
  <c r="C2786" i="15"/>
  <c r="C2787" i="15"/>
  <c r="C2788" i="15"/>
  <c r="C2789" i="15"/>
  <c r="C2790" i="15"/>
  <c r="C2791" i="15"/>
  <c r="C2792" i="15"/>
  <c r="C2793" i="15"/>
  <c r="C2794" i="15"/>
  <c r="C2795" i="15"/>
  <c r="C2796" i="15"/>
  <c r="C2797" i="15"/>
  <c r="C2798" i="15"/>
  <c r="C2799" i="15"/>
  <c r="C2800" i="15"/>
  <c r="C2801" i="15"/>
  <c r="C2802" i="15"/>
  <c r="C2803" i="15"/>
  <c r="C2804" i="15"/>
  <c r="C2805" i="15"/>
  <c r="C2806" i="15"/>
  <c r="C2807" i="15"/>
  <c r="C2808" i="15"/>
  <c r="C2809" i="15"/>
  <c r="C2810" i="15"/>
  <c r="C2811" i="15"/>
  <c r="C2812" i="15"/>
  <c r="C2813" i="15"/>
  <c r="C2814" i="15"/>
  <c r="C2815" i="15"/>
  <c r="C2816" i="15"/>
  <c r="C2817" i="15"/>
  <c r="C2818" i="15"/>
  <c r="C2819" i="15"/>
  <c r="C2820" i="15"/>
  <c r="C2821" i="15"/>
  <c r="C2822" i="15"/>
  <c r="C2823" i="15"/>
  <c r="C2824" i="15"/>
  <c r="C2825" i="15"/>
  <c r="C2826" i="15"/>
  <c r="C2827" i="15"/>
  <c r="C2828" i="15"/>
  <c r="C2829" i="15"/>
  <c r="C2830" i="15"/>
  <c r="C2831" i="15"/>
  <c r="C2832" i="15"/>
  <c r="C2833" i="15"/>
  <c r="C2834" i="15"/>
  <c r="C2835" i="15"/>
  <c r="C2836" i="15"/>
  <c r="C2837" i="15"/>
  <c r="C2838" i="15"/>
  <c r="C2839" i="15"/>
  <c r="C2840" i="15"/>
  <c r="C2841" i="15"/>
  <c r="C2842" i="15"/>
  <c r="C2843" i="15"/>
  <c r="C2844" i="15"/>
  <c r="C2845" i="15"/>
  <c r="C2846" i="15"/>
  <c r="C2847" i="15"/>
  <c r="C2848" i="15"/>
  <c r="C2849" i="15"/>
  <c r="C2850" i="15"/>
  <c r="C2851" i="15"/>
  <c r="C2852" i="15"/>
  <c r="C2853" i="15"/>
  <c r="C2854" i="15"/>
  <c r="C2855" i="15"/>
  <c r="C2856" i="15"/>
  <c r="C2857" i="15"/>
  <c r="C2858" i="15"/>
  <c r="C2859" i="15"/>
  <c r="C2860" i="15"/>
  <c r="C2861" i="15"/>
  <c r="C2862" i="15"/>
  <c r="C2863" i="15"/>
  <c r="C2864" i="15"/>
  <c r="C2865" i="15"/>
  <c r="C2866" i="15"/>
  <c r="C2867" i="15"/>
  <c r="C2868" i="15"/>
  <c r="C2869" i="15"/>
  <c r="C2870" i="15"/>
  <c r="C2871" i="15"/>
  <c r="C2872" i="15"/>
  <c r="C2873" i="15"/>
  <c r="C2874" i="15"/>
  <c r="C2875" i="15"/>
  <c r="C2876" i="15"/>
  <c r="C2877" i="15"/>
  <c r="C2878" i="15"/>
  <c r="C2879" i="15"/>
  <c r="C2880" i="15"/>
  <c r="C2881" i="15"/>
  <c r="C2882" i="15"/>
  <c r="C2883" i="15"/>
  <c r="C2884" i="15"/>
  <c r="C2885" i="15"/>
  <c r="C2886" i="15"/>
  <c r="C2887" i="15"/>
  <c r="C2888" i="15"/>
  <c r="C2889" i="15"/>
  <c r="C2890" i="15"/>
  <c r="C2891" i="15"/>
  <c r="C2892" i="15"/>
  <c r="C2893" i="15"/>
  <c r="C2894" i="15"/>
  <c r="C2895" i="15"/>
  <c r="C2896" i="15"/>
  <c r="C2897" i="15"/>
  <c r="C2898" i="15"/>
  <c r="C2899" i="15"/>
  <c r="C2900" i="15"/>
  <c r="C2901" i="15"/>
  <c r="C2902" i="15"/>
  <c r="C2903" i="15"/>
  <c r="C2904" i="15"/>
  <c r="C2905" i="15"/>
  <c r="C2906" i="15"/>
  <c r="C2907" i="15"/>
  <c r="C2908" i="15"/>
  <c r="C2909" i="15"/>
  <c r="C2910" i="15"/>
  <c r="C2911" i="15"/>
  <c r="C2912" i="15"/>
  <c r="C2913" i="15"/>
  <c r="C2914" i="15"/>
  <c r="C2915" i="15"/>
  <c r="C2916" i="15"/>
  <c r="C2917" i="15"/>
  <c r="C2918" i="15"/>
  <c r="C2919" i="15"/>
  <c r="C2920" i="15"/>
  <c r="C2921" i="15"/>
  <c r="C2922" i="15"/>
  <c r="C2923" i="15"/>
  <c r="C2924" i="15"/>
  <c r="C2925" i="15"/>
  <c r="C2926" i="15"/>
  <c r="C2927" i="15"/>
  <c r="C2928" i="15"/>
  <c r="C2929" i="15"/>
  <c r="C2930" i="15"/>
  <c r="C2931" i="15"/>
  <c r="C2932" i="15"/>
  <c r="C2933" i="15"/>
  <c r="C2934" i="15"/>
  <c r="C2935" i="15"/>
  <c r="C2936" i="15"/>
  <c r="C2937" i="15"/>
  <c r="C2938" i="15"/>
  <c r="C2939" i="15"/>
  <c r="C2940" i="15"/>
  <c r="C2941" i="15"/>
  <c r="C2942" i="15"/>
  <c r="C2943" i="15"/>
  <c r="C2944" i="15"/>
  <c r="C2945" i="15"/>
  <c r="C2946" i="15"/>
  <c r="C2947" i="15"/>
  <c r="C2948" i="15"/>
  <c r="C2949" i="15"/>
  <c r="C2950" i="15"/>
  <c r="C2951" i="15"/>
  <c r="C2952" i="15"/>
  <c r="C2953" i="15"/>
  <c r="C2954" i="15"/>
  <c r="C2955" i="15"/>
  <c r="C2956" i="15"/>
  <c r="C2957" i="15"/>
  <c r="C2958" i="15"/>
  <c r="C2959" i="15"/>
  <c r="C2960" i="15"/>
  <c r="C2961" i="15"/>
  <c r="C2962" i="15"/>
  <c r="C2963" i="15"/>
  <c r="C2964" i="15"/>
  <c r="C2965" i="15"/>
  <c r="C2966" i="15"/>
  <c r="C2967" i="15"/>
  <c r="C2968" i="15"/>
  <c r="C2969" i="15"/>
  <c r="C2970" i="15"/>
  <c r="C2971" i="15"/>
  <c r="C2972" i="15"/>
  <c r="C2973" i="15"/>
  <c r="C2974" i="15"/>
  <c r="C2975" i="15"/>
  <c r="C2976" i="15"/>
  <c r="C2977" i="15"/>
  <c r="C2978" i="15"/>
  <c r="C2979" i="15"/>
  <c r="C2980" i="15"/>
  <c r="C2981" i="15"/>
  <c r="C2982" i="15"/>
  <c r="C2983" i="15"/>
  <c r="C2984" i="15"/>
  <c r="C2985" i="15"/>
  <c r="C2986" i="15"/>
  <c r="C2987" i="15"/>
  <c r="C2988" i="15"/>
  <c r="C2989" i="15"/>
  <c r="C2990" i="15"/>
  <c r="C2991" i="15"/>
  <c r="C2992" i="15"/>
  <c r="C2993" i="15"/>
  <c r="C2994" i="15"/>
  <c r="C2995" i="15"/>
  <c r="C2996" i="15"/>
  <c r="C2997" i="15"/>
  <c r="C2998" i="15"/>
  <c r="C2999" i="15"/>
  <c r="C3000" i="15"/>
  <c r="C3001" i="15"/>
  <c r="C3002" i="15"/>
  <c r="C3003" i="15"/>
  <c r="C3004" i="15"/>
  <c r="C3005" i="15"/>
  <c r="C3006" i="15"/>
  <c r="C3007" i="15"/>
  <c r="C3008" i="15"/>
  <c r="C3009" i="15"/>
  <c r="C3010" i="15"/>
  <c r="C3011" i="15"/>
  <c r="C3012" i="15"/>
  <c r="C3013" i="15"/>
  <c r="C3014" i="15"/>
  <c r="C3015" i="15"/>
  <c r="C3016" i="15"/>
  <c r="C3017" i="15"/>
  <c r="C3018" i="15"/>
  <c r="C3019" i="15"/>
  <c r="C3020" i="15"/>
  <c r="C3021" i="15"/>
  <c r="C3022" i="15"/>
  <c r="C3023" i="15"/>
  <c r="C3024" i="15"/>
  <c r="C3025" i="15"/>
  <c r="C3026" i="15"/>
  <c r="C3027" i="15"/>
  <c r="C3028" i="15"/>
  <c r="C3029" i="15"/>
  <c r="C3030" i="15"/>
  <c r="C3031" i="15"/>
  <c r="C3032" i="15"/>
  <c r="C3033" i="15"/>
  <c r="C3034" i="15"/>
  <c r="C3035" i="15"/>
  <c r="C3036" i="15"/>
  <c r="C3037" i="15"/>
  <c r="C3038" i="15"/>
  <c r="C3039" i="15"/>
  <c r="C3040" i="15"/>
  <c r="C3041" i="15"/>
  <c r="C3042" i="15"/>
  <c r="C3043" i="15"/>
  <c r="C3044" i="15"/>
  <c r="C3045" i="15"/>
  <c r="C3046" i="15"/>
  <c r="C3047" i="15"/>
  <c r="C3048" i="15"/>
  <c r="C3049" i="15"/>
  <c r="C3050" i="15"/>
  <c r="C3051" i="15"/>
  <c r="C3052" i="15"/>
  <c r="C3053" i="15"/>
  <c r="C3054" i="15"/>
  <c r="C3055" i="15"/>
  <c r="C3056" i="15"/>
  <c r="C3057" i="15"/>
  <c r="C3058" i="15"/>
  <c r="C3059" i="15"/>
  <c r="C3060" i="15"/>
  <c r="C3061" i="15"/>
  <c r="C3062" i="15"/>
  <c r="C3063" i="15"/>
  <c r="C3064" i="15"/>
  <c r="C3065" i="15"/>
  <c r="C3066" i="15"/>
  <c r="C3067" i="15"/>
  <c r="C3068" i="15"/>
  <c r="C3069" i="15"/>
  <c r="C3070" i="15"/>
  <c r="C3071" i="15"/>
  <c r="C3072" i="15"/>
  <c r="C3073" i="15"/>
  <c r="C3074" i="15"/>
  <c r="C3075" i="15"/>
  <c r="C3076" i="15"/>
  <c r="C3077" i="15"/>
  <c r="C3078" i="15"/>
  <c r="C3079" i="15"/>
  <c r="C3080" i="15"/>
  <c r="C3081" i="15"/>
  <c r="C3082" i="15"/>
  <c r="C3083" i="15"/>
  <c r="C3084" i="15"/>
  <c r="C3085" i="15"/>
  <c r="C3086" i="15"/>
  <c r="C3087" i="15"/>
  <c r="C3088" i="15"/>
  <c r="C3089" i="15"/>
  <c r="C3090" i="15"/>
  <c r="C3091" i="15"/>
  <c r="C3092" i="15"/>
  <c r="C3093" i="15"/>
  <c r="C3094" i="15"/>
  <c r="C3095" i="15"/>
  <c r="C3096" i="15"/>
  <c r="C3097" i="15"/>
  <c r="C3098" i="15"/>
  <c r="C3099" i="15"/>
  <c r="C3100" i="15"/>
  <c r="C3101" i="15"/>
  <c r="C3102" i="15"/>
  <c r="C3103" i="15"/>
  <c r="C3104" i="15"/>
  <c r="C3105" i="15"/>
  <c r="C3106" i="15"/>
  <c r="C3107" i="15"/>
  <c r="C3108" i="15"/>
  <c r="C3109" i="15"/>
  <c r="C3110" i="15"/>
  <c r="C3111" i="15"/>
  <c r="C3112" i="15"/>
  <c r="C3113" i="15"/>
  <c r="C3114" i="15"/>
  <c r="C3115" i="15"/>
  <c r="C3116" i="15"/>
  <c r="C3117" i="15"/>
  <c r="C3118" i="15"/>
  <c r="C3119" i="15"/>
  <c r="C3120" i="15"/>
  <c r="C3121" i="15"/>
  <c r="C3122" i="15"/>
  <c r="C3123" i="15"/>
  <c r="C3124" i="15"/>
  <c r="C3125" i="15"/>
  <c r="C3126" i="15"/>
  <c r="C3127" i="15"/>
  <c r="C3128" i="15"/>
  <c r="C3129" i="15"/>
  <c r="C3130" i="15"/>
  <c r="C3131" i="15"/>
  <c r="C3132" i="15"/>
  <c r="C3133" i="15"/>
  <c r="C3134" i="15"/>
  <c r="C3135" i="15"/>
  <c r="C3136" i="15"/>
  <c r="C3137" i="15"/>
  <c r="C3138" i="15"/>
  <c r="C3139" i="15"/>
  <c r="C3140" i="15"/>
  <c r="C3141" i="15"/>
  <c r="C3142" i="15"/>
  <c r="C3143" i="15"/>
  <c r="C3144" i="15"/>
  <c r="C3145" i="15"/>
  <c r="C3146" i="15"/>
  <c r="C3147" i="15"/>
  <c r="C3148" i="15"/>
  <c r="C3149" i="15"/>
  <c r="C3150" i="15"/>
  <c r="C3151" i="15"/>
  <c r="C3152" i="15"/>
  <c r="C3153" i="15"/>
  <c r="C3154" i="15"/>
  <c r="C3155" i="15"/>
  <c r="C3156" i="15"/>
  <c r="C3157" i="15"/>
  <c r="C3158" i="15"/>
  <c r="C3159" i="15"/>
  <c r="C3160" i="15"/>
  <c r="C3161" i="15"/>
  <c r="C3162" i="15"/>
  <c r="C3163" i="15"/>
  <c r="C3164" i="15"/>
  <c r="C3165" i="15"/>
  <c r="C3166" i="15"/>
  <c r="C3167" i="15"/>
  <c r="C3168" i="15"/>
  <c r="C3169" i="15"/>
  <c r="C3170" i="15"/>
  <c r="C3171" i="15"/>
  <c r="C3172" i="15"/>
  <c r="C3173" i="15"/>
  <c r="C3174" i="15"/>
  <c r="C3175" i="15"/>
  <c r="C3176" i="15"/>
  <c r="C3177" i="15"/>
  <c r="C3178" i="15"/>
  <c r="C3179" i="15"/>
  <c r="C3180" i="15"/>
  <c r="C3181" i="15"/>
  <c r="C3182" i="15"/>
  <c r="C3183" i="15"/>
  <c r="C3184" i="15"/>
  <c r="C3185" i="15"/>
  <c r="C3186" i="15"/>
  <c r="C3187" i="15"/>
  <c r="C3188" i="15"/>
  <c r="C3189" i="15"/>
  <c r="C3190" i="15"/>
  <c r="C3191" i="15"/>
  <c r="C3192" i="15"/>
  <c r="C3193" i="15"/>
  <c r="C3194" i="15"/>
  <c r="C3195" i="15"/>
  <c r="C3196" i="15"/>
  <c r="C3197" i="15"/>
  <c r="C3198" i="15"/>
  <c r="C3199" i="15"/>
  <c r="C3200" i="15"/>
  <c r="C3201" i="15"/>
  <c r="C3202" i="15"/>
  <c r="C3203" i="15"/>
  <c r="C3204" i="15"/>
  <c r="C3205" i="15"/>
  <c r="C3206" i="15"/>
  <c r="C3207" i="15"/>
  <c r="C3208" i="15"/>
  <c r="C3209" i="15"/>
  <c r="C3210" i="15"/>
  <c r="C3211" i="15"/>
  <c r="C3212" i="15"/>
  <c r="C3213" i="15"/>
  <c r="C3214" i="15"/>
  <c r="C3215" i="15"/>
  <c r="C3216" i="15"/>
  <c r="C3217" i="15"/>
  <c r="C3218" i="15"/>
  <c r="C3219" i="15"/>
  <c r="C3220" i="15"/>
  <c r="C3221" i="15"/>
  <c r="C3222" i="15"/>
  <c r="C3223" i="15"/>
  <c r="C3224" i="15"/>
  <c r="C3225" i="15"/>
  <c r="C3226" i="15"/>
  <c r="C3227" i="15"/>
  <c r="C3228" i="15"/>
  <c r="C3229" i="15"/>
  <c r="C3230" i="15"/>
  <c r="C3231" i="15"/>
  <c r="C3232" i="15"/>
  <c r="C3233" i="15"/>
  <c r="C3234" i="15"/>
  <c r="C3235" i="15"/>
  <c r="C3236" i="15"/>
  <c r="C3237" i="15"/>
  <c r="C3238" i="15"/>
  <c r="C3239" i="15"/>
  <c r="C3240" i="15"/>
  <c r="C3241" i="15"/>
  <c r="C3242" i="15"/>
  <c r="C3243" i="15"/>
  <c r="C3244" i="15"/>
  <c r="C3245" i="15"/>
  <c r="C3246" i="15"/>
  <c r="C3247" i="15"/>
  <c r="C3248" i="15"/>
  <c r="C3249" i="15"/>
  <c r="C3250" i="15"/>
  <c r="C3251" i="15"/>
  <c r="C3252" i="15"/>
  <c r="C3253" i="15"/>
  <c r="C3254" i="15"/>
  <c r="C3255" i="15"/>
  <c r="C3256" i="15"/>
  <c r="C3257" i="15"/>
  <c r="C3258" i="15"/>
  <c r="C3259" i="15"/>
  <c r="C3260" i="15"/>
  <c r="C3261" i="15"/>
  <c r="C3262" i="15"/>
  <c r="C3263" i="15"/>
  <c r="C3264" i="15"/>
  <c r="C3265" i="15"/>
  <c r="C3266" i="15"/>
  <c r="C3267" i="15"/>
  <c r="C3268" i="15"/>
  <c r="C3269" i="15"/>
  <c r="C3270" i="15"/>
  <c r="C3271" i="15"/>
  <c r="C3272" i="15"/>
  <c r="C3273" i="15"/>
  <c r="C3274" i="15"/>
  <c r="C3275" i="15"/>
  <c r="C3276" i="15"/>
  <c r="C3277" i="15"/>
  <c r="C3278" i="15"/>
  <c r="C3279" i="15"/>
  <c r="C3280" i="15"/>
  <c r="C3281" i="15"/>
  <c r="C3282" i="15"/>
  <c r="C3283" i="15"/>
  <c r="C3284" i="15"/>
  <c r="C3285" i="15"/>
  <c r="C3286" i="15"/>
  <c r="C3287" i="15"/>
  <c r="C3288" i="15"/>
  <c r="C3289" i="15"/>
  <c r="C3290" i="15"/>
  <c r="C3291" i="15"/>
  <c r="C3292" i="15"/>
  <c r="C3293" i="15"/>
  <c r="C3294" i="15"/>
  <c r="C3295" i="15"/>
  <c r="C3296" i="15"/>
  <c r="C3297" i="15"/>
  <c r="C3298" i="15"/>
  <c r="C3299" i="15"/>
  <c r="C3300" i="15"/>
  <c r="C3301" i="15"/>
  <c r="C3302" i="15"/>
  <c r="C3303" i="15"/>
  <c r="C3304" i="15"/>
  <c r="C3305" i="15"/>
  <c r="C3306" i="15"/>
  <c r="C3307" i="15"/>
  <c r="C3308" i="15"/>
  <c r="C3309" i="15"/>
  <c r="C3310" i="15"/>
  <c r="C3311" i="15"/>
  <c r="C3312" i="15"/>
  <c r="C3313" i="15"/>
  <c r="C3314" i="15"/>
  <c r="C3315" i="15"/>
  <c r="C3316" i="15"/>
  <c r="C3317" i="15"/>
  <c r="C3318" i="15"/>
  <c r="C3319" i="15"/>
  <c r="C3320" i="15"/>
  <c r="C3321" i="15"/>
  <c r="C3322" i="15"/>
  <c r="C3323" i="15"/>
  <c r="C3324" i="15"/>
  <c r="C3325" i="15"/>
  <c r="C3326" i="15"/>
  <c r="C3327" i="15"/>
  <c r="C3328" i="15"/>
  <c r="C3329" i="15"/>
  <c r="C3330" i="15"/>
  <c r="C3331" i="15"/>
  <c r="C3332" i="15"/>
  <c r="C3333" i="15"/>
  <c r="C3334" i="15"/>
  <c r="C3335" i="15"/>
  <c r="C3336" i="15"/>
  <c r="C3337" i="15"/>
  <c r="C3338" i="15"/>
  <c r="C3339" i="15"/>
  <c r="C3340" i="15"/>
  <c r="C3341" i="15"/>
  <c r="C3342" i="15"/>
  <c r="C3343" i="15"/>
  <c r="C3344" i="15"/>
  <c r="C3345" i="15"/>
  <c r="C3346" i="15"/>
  <c r="C3347" i="15"/>
  <c r="C3348" i="15"/>
  <c r="C3349" i="15"/>
  <c r="C3350" i="15"/>
  <c r="C3351" i="15"/>
  <c r="C3352" i="15"/>
  <c r="C3353" i="15"/>
  <c r="C3354" i="15"/>
  <c r="C3355" i="15"/>
  <c r="C3356" i="15"/>
  <c r="C3357" i="15"/>
  <c r="C3358" i="15"/>
  <c r="C3359" i="15"/>
  <c r="C3360" i="15"/>
  <c r="C3361" i="15"/>
  <c r="C3362" i="15"/>
  <c r="C3363" i="15"/>
  <c r="C3364" i="15"/>
  <c r="C3365" i="15"/>
  <c r="C3366" i="15"/>
  <c r="C3367" i="15"/>
  <c r="C3368" i="15"/>
  <c r="C3369" i="15"/>
  <c r="C3370" i="15"/>
  <c r="C3371" i="15"/>
  <c r="C3372" i="15"/>
  <c r="C3373" i="15"/>
  <c r="C3374" i="15"/>
  <c r="C3375" i="15"/>
  <c r="C3376" i="15"/>
  <c r="C3377" i="15"/>
  <c r="C3378" i="15"/>
  <c r="C3379" i="15"/>
  <c r="C3380" i="15"/>
  <c r="C3381" i="15"/>
  <c r="C3382" i="15"/>
  <c r="C3383" i="15"/>
  <c r="C3384" i="15"/>
  <c r="C3385" i="15"/>
  <c r="C3386" i="15"/>
  <c r="C3387" i="15"/>
  <c r="C3388" i="15"/>
  <c r="C3389" i="15"/>
  <c r="C3390" i="15"/>
  <c r="C3391" i="15"/>
  <c r="C3392" i="15"/>
  <c r="C3393" i="15"/>
  <c r="C3394" i="15"/>
  <c r="C3395" i="15"/>
  <c r="C3396" i="15"/>
  <c r="C3397" i="15"/>
  <c r="C3398" i="15"/>
  <c r="C3399" i="15"/>
  <c r="C3400" i="15"/>
  <c r="C3401" i="15"/>
  <c r="C3402" i="15"/>
  <c r="C3403" i="15"/>
  <c r="C3404" i="15"/>
  <c r="C3405" i="15"/>
  <c r="C3406" i="15"/>
  <c r="C3407" i="15"/>
  <c r="C3408" i="15"/>
  <c r="C3409" i="15"/>
  <c r="C3410" i="15"/>
  <c r="C3411" i="15"/>
  <c r="C3412" i="15"/>
  <c r="C3413" i="15"/>
  <c r="C3414" i="15"/>
  <c r="C3415" i="15"/>
  <c r="C3416" i="15"/>
  <c r="C3417" i="15"/>
  <c r="C3418" i="15"/>
  <c r="C3419" i="15"/>
  <c r="C3420" i="15"/>
  <c r="C3421" i="15"/>
  <c r="C3422" i="15"/>
  <c r="C3423" i="15"/>
  <c r="C3424" i="15"/>
  <c r="C3425" i="15"/>
  <c r="C3426" i="15"/>
  <c r="C3427" i="15"/>
  <c r="C3428" i="15"/>
  <c r="C3429" i="15"/>
  <c r="C3430" i="15"/>
  <c r="C3431" i="15"/>
  <c r="C3432" i="15"/>
  <c r="C3433" i="15"/>
  <c r="C3434" i="15"/>
  <c r="C3435" i="15"/>
  <c r="C3436" i="15"/>
  <c r="C3437" i="15"/>
  <c r="C3438" i="15"/>
  <c r="C3439" i="15"/>
  <c r="C3440" i="15"/>
  <c r="C3441" i="15"/>
  <c r="C3442" i="15"/>
  <c r="C3443" i="15"/>
  <c r="C3444" i="15"/>
  <c r="C3445" i="15"/>
  <c r="C3446" i="15"/>
  <c r="C3447" i="15"/>
  <c r="C3448" i="15"/>
  <c r="C3449" i="15"/>
  <c r="C3450" i="15"/>
  <c r="C3451" i="15"/>
  <c r="C3452" i="15"/>
  <c r="C3453" i="15"/>
  <c r="C3454" i="15"/>
  <c r="C3455" i="15"/>
  <c r="C3456" i="15"/>
  <c r="C3457" i="15"/>
  <c r="C3458" i="15"/>
  <c r="C3459" i="15"/>
  <c r="C3460" i="15"/>
  <c r="C3461" i="15"/>
  <c r="C3462" i="15"/>
  <c r="C3463" i="15"/>
  <c r="C3464" i="15"/>
  <c r="C3465" i="15"/>
  <c r="C3466" i="15"/>
  <c r="C3467" i="15"/>
  <c r="C3468" i="15"/>
  <c r="C3469" i="15"/>
  <c r="C3470" i="15"/>
  <c r="C3471" i="15"/>
  <c r="C3472" i="15"/>
  <c r="C3473" i="15"/>
  <c r="C3474" i="15"/>
  <c r="C3475" i="15"/>
  <c r="C3476" i="15"/>
  <c r="C3477" i="15"/>
  <c r="C3478" i="15"/>
  <c r="C3479" i="15"/>
  <c r="C3480" i="15"/>
  <c r="C3481" i="15"/>
  <c r="C3482" i="15"/>
  <c r="C3483" i="15"/>
  <c r="C3484" i="15"/>
  <c r="C3485" i="15"/>
  <c r="C3486" i="15"/>
  <c r="C3487" i="15"/>
  <c r="C3488" i="15"/>
  <c r="C3489" i="15"/>
  <c r="C3490" i="15"/>
  <c r="C3491" i="15"/>
  <c r="C3492" i="15"/>
  <c r="C3493" i="15"/>
  <c r="C3494" i="15"/>
  <c r="C3495" i="15"/>
  <c r="C3496" i="15"/>
  <c r="C3497" i="15"/>
  <c r="C3498" i="15"/>
  <c r="C3499" i="15"/>
  <c r="C3500" i="15"/>
  <c r="C3501" i="15"/>
  <c r="C3502" i="15"/>
  <c r="C3503" i="15"/>
  <c r="C3504" i="15"/>
  <c r="C3505" i="15"/>
  <c r="C3506" i="15"/>
  <c r="C3507" i="15"/>
  <c r="C3508" i="15"/>
  <c r="C3509" i="15"/>
  <c r="C3510" i="15"/>
  <c r="C3511" i="15"/>
  <c r="C3512" i="15"/>
  <c r="C3513" i="15"/>
  <c r="C3514" i="15"/>
  <c r="C3515" i="15"/>
  <c r="C3516" i="15"/>
  <c r="C3517" i="15"/>
  <c r="C3518" i="15"/>
  <c r="C3519" i="15"/>
  <c r="C3520" i="15"/>
  <c r="C3521" i="15"/>
  <c r="C3522" i="15"/>
  <c r="C3523" i="15"/>
  <c r="C3524" i="15"/>
  <c r="C3525" i="15"/>
  <c r="C3526" i="15"/>
  <c r="C3527" i="15"/>
  <c r="C3528" i="15"/>
  <c r="C3529" i="15"/>
  <c r="C3530" i="15"/>
  <c r="C3531" i="15"/>
  <c r="C3532" i="15"/>
  <c r="C3533" i="15"/>
  <c r="C3534" i="15"/>
  <c r="C3535" i="15"/>
  <c r="C3536" i="15"/>
  <c r="C3537" i="15"/>
  <c r="C3538" i="15"/>
  <c r="C3539" i="15"/>
  <c r="C3540" i="15"/>
  <c r="C3541" i="15"/>
  <c r="C3542" i="15"/>
  <c r="C3543" i="15"/>
  <c r="C3544" i="15"/>
  <c r="C3545" i="15"/>
  <c r="C3546" i="15"/>
  <c r="C3547" i="15"/>
  <c r="C3548" i="15"/>
  <c r="C3549" i="15"/>
  <c r="C3550" i="15"/>
  <c r="C3551" i="15"/>
  <c r="C3552" i="15"/>
  <c r="C3553" i="15"/>
  <c r="C3554" i="15"/>
  <c r="C3555" i="15"/>
  <c r="C3556" i="15"/>
  <c r="C3557" i="15"/>
  <c r="C3558" i="15"/>
  <c r="C3559" i="15"/>
  <c r="C3560" i="15"/>
  <c r="C3561" i="15"/>
  <c r="C3562" i="15"/>
  <c r="C3563" i="15"/>
  <c r="C3564" i="15"/>
  <c r="C3565" i="15"/>
  <c r="C3566" i="15"/>
  <c r="C3567" i="15"/>
  <c r="C3568" i="15"/>
  <c r="C3569" i="15"/>
  <c r="C3570" i="15"/>
  <c r="C3571" i="15"/>
  <c r="C3572" i="15"/>
  <c r="C3573" i="15"/>
  <c r="C3574" i="15"/>
  <c r="C3575" i="15"/>
  <c r="C3576" i="15"/>
  <c r="C3577" i="15"/>
  <c r="C3578" i="15"/>
  <c r="C3579" i="15"/>
  <c r="C3580" i="15"/>
  <c r="C3581" i="15"/>
  <c r="C3582" i="15"/>
  <c r="C3583" i="15"/>
  <c r="C3584" i="15"/>
  <c r="C3585" i="15"/>
  <c r="C3586" i="15"/>
  <c r="C3587" i="15"/>
  <c r="C3588" i="15"/>
  <c r="C3589" i="15"/>
  <c r="C3590" i="15"/>
  <c r="C3591" i="15"/>
  <c r="C3592" i="15"/>
  <c r="C3593" i="15"/>
  <c r="C3594" i="15"/>
  <c r="C3595" i="15"/>
  <c r="C3596" i="15"/>
  <c r="C3597" i="15"/>
  <c r="C3598" i="15"/>
  <c r="C3599" i="15"/>
  <c r="C3600" i="15"/>
  <c r="C3601" i="15"/>
  <c r="C3602" i="15"/>
  <c r="C3603" i="15"/>
  <c r="C3604" i="15"/>
  <c r="C3605" i="15"/>
  <c r="C3606" i="15"/>
  <c r="C3607" i="15"/>
  <c r="C3608" i="15"/>
  <c r="C3609" i="15"/>
  <c r="C3610" i="15"/>
  <c r="C3611" i="15"/>
  <c r="C3612" i="15"/>
  <c r="C3613" i="15"/>
  <c r="C3614" i="15"/>
  <c r="C3615" i="15"/>
  <c r="C3616" i="15"/>
  <c r="C3617" i="15"/>
  <c r="C3618" i="15"/>
  <c r="C3619" i="15"/>
  <c r="C3620" i="15"/>
  <c r="C3621" i="15"/>
  <c r="C3622" i="15"/>
  <c r="C3623" i="15"/>
  <c r="C3624" i="15"/>
  <c r="C3625" i="15"/>
  <c r="C3626" i="15"/>
  <c r="C3627" i="15"/>
  <c r="C3628" i="15"/>
  <c r="C3629" i="15"/>
  <c r="C3630" i="15"/>
  <c r="C3631" i="15"/>
  <c r="C3632" i="15"/>
  <c r="C3633" i="15"/>
  <c r="C3634" i="15"/>
  <c r="C3635" i="15"/>
  <c r="C3636" i="15"/>
  <c r="C3637" i="15"/>
  <c r="C3638" i="15"/>
  <c r="C3639" i="15"/>
  <c r="C3640" i="15"/>
  <c r="C3641" i="15"/>
  <c r="C3642" i="15"/>
  <c r="C3643" i="15"/>
  <c r="C3644" i="15"/>
  <c r="C3645" i="15"/>
  <c r="C3646" i="15"/>
  <c r="C3647" i="15"/>
  <c r="C3648" i="15"/>
  <c r="C3649" i="15"/>
  <c r="C3650" i="15"/>
  <c r="C3651" i="15"/>
  <c r="C3652" i="15"/>
  <c r="C3653" i="15"/>
  <c r="C3654" i="15"/>
  <c r="C3655" i="15"/>
  <c r="C3656" i="15"/>
  <c r="C3657" i="15"/>
  <c r="C3658" i="15"/>
  <c r="C3659" i="15"/>
  <c r="C3660" i="15"/>
  <c r="C3661" i="15"/>
  <c r="C3662" i="15"/>
  <c r="C3663" i="15"/>
  <c r="C3664" i="15"/>
  <c r="C3665" i="15"/>
  <c r="C3666" i="15"/>
  <c r="C3667" i="15"/>
  <c r="C3668" i="15"/>
  <c r="C3669" i="15"/>
  <c r="C3670" i="15"/>
  <c r="C3671" i="15"/>
  <c r="C3672" i="15"/>
  <c r="C3673" i="15"/>
  <c r="C3674" i="15"/>
  <c r="C3675" i="15"/>
  <c r="C3676" i="15"/>
  <c r="C3677" i="15"/>
  <c r="C3678" i="15"/>
  <c r="C3679" i="15"/>
  <c r="C3680" i="15"/>
  <c r="C3681" i="15"/>
  <c r="C3682" i="15"/>
  <c r="C3683" i="15"/>
  <c r="C3684" i="15"/>
  <c r="C3685" i="15"/>
  <c r="C3686" i="15"/>
  <c r="C3687" i="15"/>
  <c r="C3688" i="15"/>
  <c r="C3689" i="15"/>
  <c r="C3690" i="15"/>
  <c r="C3691" i="15"/>
  <c r="C3692" i="15"/>
  <c r="C3693" i="15"/>
  <c r="C3694" i="15"/>
  <c r="C3695" i="15"/>
  <c r="C3696" i="15"/>
  <c r="C3697" i="15"/>
  <c r="C3698" i="15"/>
  <c r="C3699" i="15"/>
  <c r="C3700" i="15"/>
  <c r="C3701" i="15"/>
  <c r="C3702" i="15"/>
  <c r="C3703" i="15"/>
  <c r="C3704" i="15"/>
  <c r="C3705" i="15"/>
  <c r="C3706" i="15"/>
  <c r="C3707" i="15"/>
  <c r="C3708" i="15"/>
  <c r="C3709" i="15"/>
  <c r="C3710" i="15"/>
  <c r="C3711" i="15"/>
  <c r="C3712" i="15"/>
  <c r="C3713" i="15"/>
  <c r="C3714" i="15"/>
  <c r="C3715" i="15"/>
  <c r="C3716" i="15"/>
  <c r="C3717" i="15"/>
  <c r="C3718" i="15"/>
  <c r="C3719" i="15"/>
  <c r="C3720" i="15"/>
  <c r="C3721" i="15"/>
  <c r="C3722" i="15"/>
  <c r="C3723" i="15"/>
  <c r="C3724" i="15"/>
  <c r="C3725" i="15"/>
  <c r="C3726" i="15"/>
  <c r="C3727" i="15"/>
  <c r="C3728" i="15"/>
  <c r="C3729" i="15"/>
  <c r="C3730" i="15"/>
  <c r="C3731" i="15"/>
  <c r="C3732" i="15"/>
  <c r="C3733" i="15"/>
  <c r="C3734" i="15"/>
  <c r="C3735" i="15"/>
  <c r="C3736" i="15"/>
  <c r="C3737" i="15"/>
  <c r="C3738" i="15"/>
  <c r="C3739" i="15"/>
  <c r="C3740" i="15"/>
  <c r="C3741" i="15"/>
  <c r="C3742" i="15"/>
  <c r="C3743" i="15"/>
  <c r="C3744" i="15"/>
  <c r="C3745" i="15"/>
  <c r="C3746" i="15"/>
  <c r="C3747" i="15"/>
  <c r="C3748" i="15"/>
  <c r="C3749" i="15"/>
  <c r="C3750" i="15"/>
  <c r="C3751" i="15"/>
  <c r="C3752" i="15"/>
  <c r="C3753" i="15"/>
  <c r="C3754" i="15"/>
  <c r="C3755" i="15"/>
  <c r="C3756" i="15"/>
  <c r="C3757" i="15"/>
  <c r="C3758" i="15"/>
  <c r="C3759" i="15"/>
  <c r="C3760" i="15"/>
  <c r="C3761" i="15"/>
  <c r="C3762" i="15"/>
  <c r="C3763" i="15"/>
  <c r="C3764" i="15"/>
  <c r="C3765" i="15"/>
  <c r="C3766" i="15"/>
  <c r="C3767" i="15"/>
  <c r="C3768" i="15"/>
  <c r="C3769" i="15"/>
  <c r="C3770" i="15"/>
  <c r="C3771" i="15"/>
  <c r="C3772" i="15"/>
  <c r="C3773" i="15"/>
  <c r="C3774" i="15"/>
  <c r="C3775" i="15"/>
  <c r="C3776" i="15"/>
  <c r="C3777" i="15"/>
  <c r="C3778" i="15"/>
  <c r="C3779" i="15"/>
  <c r="C3780" i="15"/>
  <c r="C3781" i="15"/>
  <c r="C3782" i="15"/>
  <c r="C3783" i="15"/>
  <c r="C3784" i="15"/>
  <c r="C3785" i="15"/>
  <c r="C3786" i="15"/>
  <c r="C3787" i="15"/>
  <c r="C3788" i="15"/>
  <c r="C3789" i="15"/>
  <c r="C3790" i="15"/>
  <c r="C3791" i="15"/>
  <c r="C3792" i="15"/>
  <c r="C3793" i="15"/>
  <c r="C3794" i="15"/>
  <c r="C3795" i="15"/>
  <c r="C3796" i="15"/>
  <c r="C3797" i="15"/>
  <c r="C3798" i="15"/>
  <c r="C3799" i="15"/>
  <c r="C3800" i="15"/>
  <c r="C3801" i="15"/>
  <c r="C3802" i="15"/>
  <c r="C3803" i="15"/>
  <c r="C3804" i="15"/>
  <c r="C3805" i="15"/>
  <c r="C3806" i="15"/>
  <c r="C3807" i="15"/>
  <c r="C3808" i="15"/>
  <c r="C3809" i="15"/>
  <c r="C3810" i="15"/>
  <c r="C3811" i="15"/>
  <c r="C3812" i="15"/>
  <c r="C3813" i="15"/>
  <c r="C3814" i="15"/>
  <c r="C3815" i="15"/>
  <c r="C3816" i="15"/>
  <c r="C3817" i="15"/>
  <c r="C3818" i="15"/>
  <c r="C3819" i="15"/>
  <c r="C3820" i="15"/>
  <c r="C3821" i="15"/>
  <c r="C3822" i="15"/>
  <c r="C3823" i="15"/>
  <c r="C3824" i="15"/>
  <c r="C3825" i="15"/>
  <c r="C3826" i="15"/>
  <c r="C3827" i="15"/>
  <c r="C3828" i="15"/>
  <c r="C3829" i="15"/>
  <c r="C3830" i="15"/>
  <c r="C3831" i="15"/>
  <c r="C3832" i="15"/>
  <c r="C3833" i="15"/>
  <c r="C3834" i="15"/>
  <c r="C3835" i="15"/>
  <c r="C3836" i="15"/>
  <c r="C3837" i="15"/>
  <c r="C3838" i="15"/>
  <c r="C3839" i="15"/>
  <c r="C3840" i="15"/>
  <c r="C3841" i="15"/>
  <c r="C3842" i="15"/>
  <c r="C3843" i="15"/>
  <c r="C3844" i="15"/>
  <c r="C3845" i="15"/>
  <c r="C3846" i="15"/>
  <c r="C3847" i="15"/>
  <c r="C3848" i="15"/>
  <c r="C3849" i="15"/>
  <c r="C3850" i="15"/>
  <c r="C3851" i="15"/>
  <c r="C3852" i="15"/>
  <c r="C3853" i="15"/>
  <c r="C3854" i="15"/>
  <c r="C3855" i="15"/>
  <c r="C3856" i="15"/>
  <c r="C3857" i="15"/>
  <c r="C3858" i="15"/>
  <c r="C3859" i="15"/>
  <c r="C3860" i="15"/>
  <c r="C3861" i="15"/>
  <c r="C3862" i="15"/>
  <c r="C3863" i="15"/>
  <c r="C3864" i="15"/>
  <c r="C3865" i="15"/>
  <c r="C3866" i="15"/>
  <c r="C3867" i="15"/>
  <c r="C3868" i="15"/>
  <c r="C3869" i="15"/>
  <c r="C3870" i="15"/>
  <c r="C3871" i="15"/>
  <c r="C3872" i="15"/>
  <c r="C3873" i="15"/>
  <c r="C3874" i="15"/>
  <c r="C3875" i="15"/>
  <c r="C3876" i="15"/>
  <c r="C3877" i="15"/>
  <c r="C3878" i="15"/>
  <c r="C3879" i="15"/>
  <c r="C3880" i="15"/>
  <c r="C3881" i="15"/>
  <c r="C3882" i="15"/>
  <c r="C3883" i="15"/>
  <c r="C3884" i="15"/>
  <c r="C3885" i="15"/>
  <c r="C3886" i="15"/>
  <c r="C3887" i="15"/>
  <c r="C3888" i="15"/>
  <c r="C3889" i="15"/>
  <c r="C3890" i="15"/>
  <c r="C3891" i="15"/>
  <c r="C3892" i="15"/>
  <c r="C3893" i="15"/>
  <c r="C3894" i="15"/>
  <c r="C3895" i="15"/>
  <c r="C3896" i="15"/>
  <c r="C3897" i="15"/>
  <c r="C3898" i="15"/>
  <c r="C3899" i="15"/>
  <c r="C3900" i="15"/>
  <c r="C3901" i="15"/>
  <c r="C3902" i="15"/>
  <c r="C3903" i="15"/>
  <c r="C3904" i="15"/>
  <c r="C3905" i="15"/>
  <c r="C3906" i="15"/>
  <c r="C3907" i="15"/>
  <c r="C3908" i="15"/>
  <c r="C3909" i="15"/>
  <c r="C3910" i="15"/>
  <c r="C3911" i="15"/>
  <c r="C3912" i="15"/>
  <c r="C3913" i="15"/>
  <c r="C3914" i="15"/>
  <c r="C3915" i="15"/>
  <c r="C3916" i="15"/>
  <c r="C3917" i="15"/>
  <c r="C3918" i="15"/>
  <c r="C3919" i="15"/>
  <c r="C3920" i="15"/>
  <c r="C3921" i="15"/>
  <c r="C3922" i="15"/>
  <c r="C3923" i="15"/>
  <c r="C3924" i="15"/>
  <c r="C3925" i="15"/>
  <c r="C3926" i="15"/>
  <c r="C3927" i="15"/>
  <c r="C3928" i="15"/>
  <c r="C3929" i="15"/>
  <c r="C3930" i="15"/>
  <c r="C3931" i="15"/>
  <c r="C3932" i="15"/>
  <c r="C3933" i="15"/>
  <c r="C3934" i="15"/>
  <c r="C3935" i="15"/>
  <c r="C3936" i="15"/>
  <c r="C3937" i="15"/>
  <c r="C3938" i="15"/>
  <c r="C3939" i="15"/>
  <c r="C3940" i="15"/>
  <c r="C3941" i="15"/>
  <c r="C3942" i="15"/>
  <c r="C3943" i="15"/>
  <c r="C3944" i="15"/>
  <c r="C3945" i="15"/>
  <c r="C3946" i="15"/>
  <c r="C3947" i="15"/>
  <c r="C3948" i="15"/>
  <c r="C3949" i="15"/>
  <c r="C3950" i="15"/>
  <c r="C3951" i="15"/>
  <c r="C3952" i="15"/>
  <c r="C3953" i="15"/>
  <c r="C3954" i="15"/>
  <c r="C3955" i="15"/>
  <c r="C3956" i="15"/>
  <c r="C3957" i="15"/>
  <c r="C3958" i="15"/>
  <c r="C3959" i="15"/>
  <c r="C3960" i="15"/>
  <c r="C3961" i="15"/>
  <c r="C3962" i="15"/>
  <c r="C3963" i="15"/>
  <c r="C3964" i="15"/>
  <c r="C3965" i="15"/>
  <c r="C3966" i="15"/>
  <c r="C3967" i="15"/>
  <c r="C3968" i="15"/>
  <c r="C3969" i="15"/>
  <c r="C3970" i="15"/>
  <c r="C3971" i="15"/>
  <c r="C3972" i="15"/>
  <c r="C3973" i="15"/>
  <c r="C3974" i="15"/>
  <c r="C3975" i="15"/>
  <c r="C3976" i="15"/>
  <c r="C3977" i="15"/>
  <c r="C3978" i="15"/>
  <c r="C3979" i="15"/>
  <c r="C3980" i="15"/>
  <c r="C3981" i="15"/>
  <c r="C3982" i="15"/>
  <c r="C3983" i="15"/>
  <c r="C3984" i="15"/>
  <c r="C3985" i="15"/>
  <c r="C3986" i="15"/>
  <c r="C3987" i="15"/>
  <c r="C3988" i="15"/>
  <c r="C3989" i="15"/>
  <c r="C3990" i="15"/>
  <c r="C3991" i="15"/>
  <c r="C3992" i="15"/>
  <c r="C3993" i="15"/>
  <c r="C3994" i="15"/>
  <c r="C3995" i="15"/>
  <c r="C3996" i="15"/>
  <c r="C3997" i="15"/>
  <c r="C3998" i="15"/>
  <c r="C3999" i="15"/>
  <c r="C4000" i="15"/>
  <c r="C4001" i="15"/>
  <c r="C4002" i="15"/>
  <c r="C4003" i="15"/>
  <c r="C4004" i="15"/>
  <c r="C4005" i="15"/>
  <c r="C4006" i="15"/>
  <c r="C4007" i="15"/>
  <c r="C4008" i="15"/>
  <c r="C4009" i="15"/>
  <c r="C4010" i="15"/>
  <c r="C4011" i="15"/>
  <c r="C4012" i="15"/>
  <c r="C4013" i="15"/>
  <c r="C4014" i="15"/>
  <c r="C4015" i="15"/>
  <c r="C4016" i="15"/>
  <c r="C4017" i="15"/>
  <c r="C4018" i="15"/>
  <c r="C4019" i="15"/>
  <c r="C4020" i="15"/>
  <c r="C4021" i="15"/>
  <c r="C4022" i="15"/>
  <c r="C4023" i="15"/>
  <c r="C4024" i="15"/>
  <c r="C4025" i="15"/>
  <c r="C4026" i="15"/>
  <c r="C4027" i="15"/>
  <c r="C4028" i="15"/>
  <c r="C4029" i="15"/>
  <c r="C4030" i="15"/>
  <c r="C4031" i="15"/>
  <c r="C4032" i="15"/>
  <c r="C4033" i="15"/>
  <c r="C4034" i="15"/>
  <c r="C4035" i="15"/>
  <c r="C4036" i="15"/>
  <c r="C4037" i="15"/>
  <c r="C4038" i="15"/>
  <c r="C4039" i="15"/>
  <c r="C4040" i="15"/>
  <c r="C4041" i="15"/>
  <c r="C4042" i="15"/>
  <c r="C4043" i="15"/>
  <c r="C4044" i="15"/>
  <c r="C4045" i="15"/>
  <c r="C4046" i="15"/>
  <c r="C4047" i="15"/>
  <c r="C4048" i="15"/>
  <c r="C4049" i="15"/>
  <c r="C4050" i="15"/>
  <c r="C4051" i="15"/>
  <c r="C4052" i="15"/>
  <c r="C4053" i="15"/>
  <c r="C4054" i="15"/>
  <c r="C4055" i="15"/>
  <c r="C4056" i="15"/>
  <c r="C4057" i="15"/>
  <c r="C4058" i="15"/>
  <c r="C4059" i="15"/>
  <c r="C4060" i="15"/>
  <c r="C4061" i="15"/>
  <c r="C4062" i="15"/>
  <c r="C4063" i="15"/>
  <c r="C4064" i="15"/>
  <c r="C4065" i="15"/>
  <c r="C4066" i="15"/>
  <c r="C4067" i="15"/>
  <c r="C4068" i="15"/>
  <c r="C4069" i="15"/>
  <c r="C4070" i="15"/>
  <c r="C4071" i="15"/>
  <c r="C4072" i="15"/>
  <c r="C4073" i="15"/>
  <c r="C4074" i="15"/>
  <c r="C4075" i="15"/>
  <c r="C4076" i="15"/>
  <c r="C4077" i="15"/>
  <c r="C4078" i="15"/>
  <c r="C4079" i="15"/>
  <c r="C4080" i="15"/>
  <c r="C4081" i="15"/>
  <c r="C4082" i="15"/>
  <c r="C4083" i="15"/>
  <c r="C4084" i="15"/>
  <c r="C4085" i="15"/>
  <c r="C4086" i="15"/>
  <c r="C4087" i="15"/>
  <c r="C4088" i="15"/>
  <c r="C4089" i="15"/>
  <c r="C4090" i="15"/>
  <c r="C4091" i="15"/>
  <c r="C4092" i="15"/>
  <c r="C4093" i="15"/>
  <c r="C4094" i="15"/>
  <c r="C4095" i="15"/>
  <c r="C4096" i="15"/>
  <c r="C4097" i="15"/>
  <c r="C4098" i="15"/>
  <c r="C4099" i="15"/>
  <c r="C4100" i="15"/>
  <c r="C4101" i="15"/>
  <c r="C4102" i="15"/>
  <c r="C4103" i="15"/>
  <c r="C4104" i="15"/>
  <c r="C4105" i="15"/>
  <c r="C4106" i="15"/>
  <c r="C4107" i="15"/>
  <c r="C4108" i="15"/>
  <c r="C4109" i="15"/>
  <c r="C4110" i="15"/>
  <c r="C4111" i="15"/>
  <c r="C4112" i="15"/>
  <c r="C4113" i="15"/>
  <c r="C4114" i="15"/>
  <c r="C4115" i="15"/>
  <c r="C4116" i="15"/>
  <c r="C4117" i="15"/>
  <c r="C4118" i="15"/>
  <c r="C4119" i="15"/>
  <c r="C4120" i="15"/>
  <c r="C4121" i="15"/>
  <c r="C4122" i="15"/>
  <c r="C4123" i="15"/>
  <c r="C4124" i="15"/>
  <c r="C4125" i="15"/>
  <c r="C4126" i="15"/>
  <c r="C4127" i="15"/>
  <c r="C4128" i="15"/>
  <c r="C4129" i="15"/>
  <c r="C4130" i="15"/>
  <c r="C4131" i="15"/>
  <c r="C4132" i="15"/>
  <c r="C4133" i="15"/>
  <c r="C4134" i="15"/>
  <c r="C4135" i="15"/>
  <c r="C4136" i="15"/>
  <c r="C4137" i="15"/>
  <c r="C4138" i="15"/>
  <c r="C4139" i="15"/>
  <c r="C4140" i="15"/>
  <c r="C4141" i="15"/>
  <c r="C4142" i="15"/>
  <c r="C4143" i="15"/>
  <c r="C4144" i="15"/>
  <c r="C4145" i="15"/>
  <c r="C4146" i="15"/>
  <c r="C4147" i="15"/>
  <c r="C4148" i="15"/>
  <c r="C4149" i="15"/>
  <c r="C4150" i="15"/>
  <c r="C4151" i="15"/>
  <c r="C4152" i="15"/>
  <c r="C4153" i="15"/>
  <c r="C4154" i="15"/>
  <c r="C4155" i="15"/>
  <c r="C4156" i="15"/>
  <c r="C4157" i="15"/>
  <c r="C4158" i="15"/>
  <c r="C4159" i="15"/>
  <c r="C4160" i="15"/>
  <c r="C4161" i="15"/>
  <c r="C4162" i="15"/>
  <c r="C4163" i="15"/>
  <c r="C4164" i="15"/>
  <c r="C4165" i="15"/>
  <c r="C4166" i="15"/>
  <c r="C4167" i="15"/>
  <c r="C4168" i="15"/>
  <c r="C4169" i="15"/>
  <c r="C4170" i="15"/>
  <c r="C4171" i="15"/>
  <c r="C4172" i="15"/>
  <c r="C4173" i="15"/>
  <c r="C4174" i="15"/>
  <c r="C4175" i="15"/>
  <c r="C4176" i="15"/>
  <c r="C4177" i="15"/>
  <c r="C4178" i="15"/>
  <c r="C4179" i="15"/>
  <c r="C4180" i="15"/>
  <c r="C4181" i="15"/>
  <c r="C4182" i="15"/>
  <c r="C4183" i="15"/>
  <c r="C4184" i="15"/>
  <c r="C4185" i="15"/>
  <c r="C4186" i="15"/>
  <c r="C4187" i="15"/>
  <c r="C4188" i="15"/>
  <c r="C4189" i="15"/>
  <c r="C4190" i="15"/>
  <c r="C4191" i="15"/>
  <c r="C4192" i="15"/>
  <c r="C4193" i="15"/>
  <c r="C4194" i="15"/>
  <c r="C4195" i="15"/>
  <c r="C4196" i="15"/>
  <c r="C4197" i="15"/>
  <c r="C4198" i="15"/>
  <c r="C4199" i="15"/>
  <c r="C4200" i="15"/>
  <c r="C4201" i="15"/>
  <c r="C4202" i="15"/>
  <c r="C4203" i="15"/>
  <c r="C4204" i="15"/>
  <c r="C4205" i="15"/>
  <c r="C4206" i="15"/>
  <c r="C4207" i="15"/>
  <c r="C4208" i="15"/>
  <c r="C4209" i="15"/>
  <c r="C4210" i="15"/>
  <c r="C4211" i="15"/>
  <c r="C4212" i="15"/>
  <c r="C4213" i="15"/>
  <c r="C4214" i="15"/>
  <c r="C4215" i="15"/>
  <c r="C4216" i="15"/>
  <c r="C4217" i="15"/>
  <c r="C4218" i="15"/>
  <c r="C4219" i="15"/>
  <c r="C4220" i="15"/>
  <c r="C4221" i="15"/>
  <c r="C4222" i="15"/>
  <c r="C4223" i="15"/>
  <c r="C4224" i="15"/>
  <c r="C4225" i="15"/>
  <c r="C4226" i="15"/>
  <c r="C4227" i="15"/>
  <c r="C4228" i="15"/>
  <c r="C4229" i="15"/>
  <c r="C4230" i="15"/>
  <c r="C4231" i="15"/>
  <c r="C4232" i="15"/>
  <c r="C4233" i="15"/>
  <c r="C4234" i="15"/>
  <c r="C4235" i="15"/>
  <c r="C4236" i="15"/>
  <c r="C4237" i="15"/>
  <c r="C4238" i="15"/>
  <c r="C4239" i="15"/>
  <c r="C4240" i="15"/>
  <c r="C4241" i="15"/>
  <c r="C4242" i="15"/>
  <c r="C4243" i="15"/>
  <c r="C4244" i="15"/>
  <c r="C4245" i="15"/>
  <c r="C4246" i="15"/>
  <c r="C4247" i="15"/>
  <c r="C4248" i="15"/>
  <c r="C4249" i="15"/>
  <c r="C4250" i="15"/>
  <c r="C4251" i="15"/>
  <c r="C4252" i="15"/>
  <c r="C4253" i="15"/>
  <c r="C4254" i="15"/>
  <c r="C4255" i="15"/>
  <c r="C4256" i="15"/>
  <c r="C4257" i="15"/>
  <c r="C4258" i="15"/>
  <c r="C4259" i="15"/>
  <c r="C4260" i="15"/>
  <c r="C4261" i="15"/>
  <c r="C4262" i="15"/>
  <c r="C4263" i="15"/>
  <c r="C4264" i="15"/>
  <c r="C4265" i="15"/>
  <c r="C4266" i="15"/>
  <c r="C4267" i="15"/>
  <c r="C4268" i="15"/>
  <c r="C4269" i="15"/>
  <c r="C4270" i="15"/>
  <c r="C4271" i="15"/>
  <c r="C4272" i="15"/>
  <c r="C4273" i="15"/>
  <c r="C4274" i="15"/>
  <c r="C4275" i="15"/>
  <c r="C4276" i="15"/>
  <c r="C4277" i="15"/>
  <c r="C4278" i="15"/>
  <c r="C4279" i="15"/>
  <c r="C4280" i="15"/>
  <c r="C4281" i="15"/>
  <c r="C4282" i="15"/>
  <c r="C4283" i="15"/>
  <c r="C4284" i="15"/>
  <c r="C4285" i="15"/>
  <c r="C4286" i="15"/>
  <c r="C4287" i="15"/>
  <c r="C4288" i="15"/>
  <c r="C4289" i="15"/>
  <c r="C4290" i="15"/>
  <c r="C4291" i="15"/>
  <c r="C4292" i="15"/>
  <c r="C4293" i="15"/>
  <c r="C4294" i="15"/>
  <c r="C4295" i="15"/>
  <c r="C4296" i="15"/>
  <c r="C4297" i="15"/>
  <c r="C4298" i="15"/>
  <c r="C4299" i="15"/>
  <c r="C4300" i="15"/>
  <c r="C4301" i="15"/>
  <c r="C4302" i="15"/>
  <c r="C4303" i="15"/>
  <c r="C4304" i="15"/>
  <c r="C4305" i="15"/>
  <c r="C4306" i="15"/>
  <c r="C4307" i="15"/>
  <c r="C4308" i="15"/>
  <c r="C4309" i="15"/>
  <c r="C4310" i="15"/>
  <c r="C4311" i="15"/>
  <c r="C4312" i="15"/>
  <c r="C4313" i="15"/>
  <c r="C4314" i="15"/>
  <c r="C4315" i="15"/>
  <c r="C4316" i="15"/>
  <c r="C4317" i="15"/>
  <c r="C4318" i="15"/>
  <c r="C4319" i="15"/>
  <c r="C4320" i="15"/>
  <c r="C4321" i="15"/>
  <c r="C4322" i="15"/>
  <c r="C4323" i="15"/>
  <c r="C4324" i="15"/>
  <c r="C4325" i="15"/>
  <c r="C4326" i="15"/>
  <c r="C4327" i="15"/>
  <c r="C4328" i="15"/>
  <c r="C4329" i="15"/>
  <c r="C4330" i="15"/>
  <c r="C4331" i="15"/>
  <c r="C4332" i="15"/>
  <c r="C4333" i="15"/>
  <c r="C4334" i="15"/>
  <c r="C4335" i="15"/>
  <c r="C4336" i="15"/>
  <c r="C4337" i="15"/>
  <c r="C4338" i="15"/>
  <c r="C4339" i="15"/>
  <c r="C4340" i="15"/>
  <c r="C4341" i="15"/>
  <c r="C4342" i="15"/>
  <c r="C4343" i="15"/>
  <c r="C4344" i="15"/>
  <c r="C4345" i="15"/>
  <c r="C4346" i="15"/>
  <c r="C4347" i="15"/>
  <c r="C4348" i="15"/>
  <c r="C4349" i="15"/>
  <c r="C4350" i="15"/>
  <c r="C4351" i="15"/>
  <c r="C4352" i="15"/>
  <c r="C4353" i="15"/>
  <c r="C4354" i="15"/>
  <c r="C4355" i="15"/>
  <c r="C4356" i="15"/>
  <c r="C4357" i="15"/>
  <c r="C4358" i="15"/>
  <c r="C4359" i="15"/>
  <c r="C4360" i="15"/>
  <c r="C4361" i="15"/>
  <c r="C4362" i="15"/>
  <c r="C4363" i="15"/>
  <c r="C4364" i="15"/>
  <c r="C4365" i="15"/>
  <c r="C4366" i="15"/>
  <c r="C4367" i="15"/>
  <c r="C4368" i="15"/>
  <c r="C4369" i="15"/>
  <c r="C4370" i="15"/>
  <c r="C4371" i="15"/>
  <c r="C4372" i="15"/>
  <c r="C4373" i="15"/>
  <c r="C4374" i="15"/>
  <c r="C4375" i="15"/>
  <c r="C4376" i="15"/>
  <c r="C4377" i="15"/>
  <c r="C4378" i="15"/>
  <c r="C4379" i="15"/>
  <c r="C4380" i="15"/>
  <c r="C4381" i="15"/>
  <c r="C4382" i="15"/>
  <c r="C4383" i="15"/>
  <c r="C4384" i="15"/>
  <c r="C4385" i="15"/>
  <c r="C4386" i="15"/>
  <c r="C4387" i="15"/>
  <c r="C4388" i="15"/>
  <c r="C4389" i="15"/>
  <c r="C4390" i="15"/>
  <c r="C4391" i="15"/>
  <c r="C4392" i="15"/>
  <c r="C4393" i="15"/>
  <c r="C4394" i="15"/>
  <c r="C4395" i="15"/>
  <c r="C4396" i="15"/>
  <c r="C4397" i="15"/>
  <c r="C4398" i="15"/>
  <c r="C4399" i="15"/>
  <c r="C4400" i="15"/>
  <c r="C4401" i="15"/>
  <c r="C4402" i="15"/>
  <c r="C4403" i="15"/>
  <c r="C4404" i="15"/>
  <c r="C4405" i="15"/>
  <c r="C4406" i="15"/>
  <c r="C4407" i="15"/>
  <c r="C4408" i="15"/>
  <c r="C4409" i="15"/>
  <c r="C4410" i="15"/>
  <c r="C4411" i="15"/>
  <c r="C4412" i="15"/>
  <c r="C4413" i="15"/>
  <c r="C4414" i="15"/>
  <c r="C4415" i="15"/>
  <c r="C4416" i="15"/>
  <c r="C4417" i="15"/>
  <c r="C4418" i="15"/>
  <c r="C4419" i="15"/>
  <c r="C4420" i="15"/>
  <c r="C4421" i="15"/>
  <c r="C4422" i="15"/>
  <c r="C4423" i="15"/>
  <c r="C4424" i="15"/>
  <c r="C4425" i="15"/>
  <c r="C4426" i="15"/>
  <c r="C4427" i="15"/>
  <c r="C4428" i="15"/>
  <c r="C4429" i="15"/>
  <c r="C4430" i="15"/>
  <c r="C4431" i="15"/>
  <c r="C4432" i="15"/>
  <c r="C4433" i="15"/>
  <c r="C4434" i="15"/>
  <c r="C4435" i="15"/>
  <c r="C4436" i="15"/>
  <c r="C4437" i="15"/>
  <c r="C4438" i="15"/>
  <c r="C4439" i="15"/>
  <c r="C4440" i="15"/>
  <c r="C4441" i="15"/>
  <c r="C4442" i="15"/>
  <c r="C4443" i="15"/>
  <c r="C4444" i="15"/>
  <c r="C4445" i="15"/>
  <c r="C4446" i="15"/>
  <c r="C4447" i="15"/>
  <c r="C4448" i="15"/>
  <c r="C4449" i="15"/>
  <c r="C4450" i="15"/>
  <c r="C4451" i="15"/>
  <c r="C4452" i="15"/>
  <c r="C4453" i="15"/>
  <c r="C4454" i="15"/>
  <c r="C4455" i="15"/>
  <c r="C4456" i="15"/>
  <c r="C4457" i="15"/>
  <c r="C4458" i="15"/>
  <c r="C4459" i="15"/>
  <c r="C4460" i="15"/>
  <c r="C4461" i="15"/>
  <c r="C4462" i="15"/>
  <c r="C4463" i="15"/>
  <c r="C4464" i="15"/>
  <c r="C4465" i="15"/>
  <c r="C4466" i="15"/>
  <c r="C4467" i="15"/>
  <c r="C4468" i="15"/>
  <c r="C4469" i="15"/>
  <c r="C4470" i="15"/>
  <c r="C4471" i="15"/>
  <c r="C4472" i="15"/>
  <c r="C4473" i="15"/>
  <c r="C4474" i="15"/>
  <c r="C4475" i="15"/>
  <c r="C4476" i="15"/>
  <c r="C4477" i="15"/>
  <c r="C4478" i="15"/>
  <c r="C4479" i="15"/>
  <c r="C4480" i="15"/>
  <c r="C4481" i="15"/>
  <c r="C4482" i="15"/>
  <c r="C4483" i="15"/>
  <c r="C4484" i="15"/>
  <c r="C4485" i="15"/>
  <c r="C4486" i="15"/>
  <c r="C4487" i="15"/>
  <c r="C4488" i="15"/>
  <c r="C4489" i="15"/>
  <c r="C4490" i="15"/>
  <c r="C4491" i="15"/>
  <c r="C4492" i="15"/>
  <c r="C4493" i="15"/>
  <c r="C4494" i="15"/>
  <c r="C4495" i="15"/>
  <c r="C4496" i="15"/>
  <c r="C4497" i="15"/>
  <c r="C4498" i="15"/>
  <c r="C4499" i="15"/>
  <c r="C4500" i="15"/>
  <c r="C4501" i="15"/>
  <c r="C4502" i="15"/>
  <c r="C4503" i="15"/>
  <c r="C4504" i="15"/>
  <c r="C4505" i="15"/>
  <c r="C4506" i="15"/>
  <c r="C4507" i="15"/>
  <c r="C4508" i="15"/>
  <c r="C4509" i="15"/>
  <c r="C4510" i="15"/>
  <c r="C4511" i="15"/>
  <c r="C4512" i="15"/>
  <c r="C4513" i="15"/>
  <c r="C4514" i="15"/>
  <c r="C4515" i="15"/>
  <c r="C4516" i="15"/>
  <c r="C4517" i="15"/>
  <c r="C4518" i="15"/>
  <c r="C4519" i="15"/>
  <c r="C4520" i="15"/>
  <c r="C4521" i="15"/>
  <c r="C4522" i="15"/>
  <c r="C4523" i="15"/>
  <c r="C4524" i="15"/>
  <c r="C4525" i="15"/>
  <c r="C4526" i="15"/>
  <c r="C4527" i="15"/>
  <c r="C4528" i="15"/>
  <c r="C4529" i="15"/>
  <c r="C4530" i="15"/>
  <c r="C4531" i="15"/>
  <c r="C4532" i="15"/>
  <c r="C4533" i="15"/>
  <c r="C4534" i="15"/>
  <c r="C4535" i="15"/>
  <c r="C4536" i="15"/>
  <c r="C4537" i="15"/>
  <c r="C4538" i="15"/>
  <c r="C4539" i="15"/>
  <c r="C4540" i="15"/>
  <c r="C4541" i="15"/>
  <c r="C4542" i="15"/>
  <c r="C4543" i="15"/>
  <c r="C4544" i="15"/>
  <c r="C4545" i="15"/>
  <c r="C4546" i="15"/>
  <c r="C4547" i="15"/>
  <c r="C4548" i="15"/>
  <c r="C4549" i="15"/>
  <c r="C4550" i="15"/>
  <c r="C4551" i="15"/>
  <c r="C4552" i="15"/>
  <c r="C4553" i="15"/>
  <c r="C4554" i="15"/>
  <c r="C4555" i="15"/>
  <c r="C4556" i="15"/>
  <c r="C4557" i="15"/>
  <c r="C4558" i="15"/>
  <c r="C4559" i="15"/>
  <c r="C4560" i="15"/>
  <c r="C4561" i="15"/>
  <c r="C4562" i="15"/>
  <c r="C4563" i="15"/>
  <c r="C4564" i="15"/>
  <c r="C4565" i="15"/>
  <c r="C4566" i="15"/>
  <c r="C4567" i="15"/>
  <c r="C4568" i="15"/>
  <c r="C4569" i="15"/>
  <c r="C4570" i="15"/>
  <c r="C4571" i="15"/>
  <c r="C4572" i="15"/>
  <c r="C4573" i="15"/>
  <c r="C4574" i="15"/>
  <c r="C4575" i="15"/>
  <c r="C4576" i="15"/>
  <c r="C4577" i="15"/>
  <c r="C4578" i="15"/>
  <c r="C4579" i="15"/>
  <c r="C4580" i="15"/>
  <c r="C4581" i="15"/>
  <c r="C4582" i="15"/>
  <c r="C4583" i="15"/>
  <c r="C4584" i="15"/>
  <c r="C4585" i="15"/>
  <c r="C4586" i="15"/>
  <c r="C4587" i="15"/>
  <c r="C4588" i="15"/>
  <c r="C4589" i="15"/>
  <c r="C4590" i="15"/>
  <c r="C4591" i="15"/>
  <c r="C4592" i="15"/>
  <c r="C4593" i="15"/>
  <c r="C4594" i="15"/>
  <c r="C4595" i="15"/>
  <c r="C4596" i="15"/>
  <c r="C4597" i="15"/>
  <c r="C4598" i="15"/>
  <c r="C4599" i="15"/>
  <c r="C4600" i="15"/>
  <c r="C4601" i="15"/>
  <c r="C4602" i="15"/>
  <c r="C4603" i="15"/>
  <c r="C4604" i="15"/>
  <c r="C4605" i="15"/>
  <c r="C4606" i="15"/>
  <c r="C4607" i="15"/>
  <c r="C4608" i="15"/>
  <c r="C4609" i="15"/>
  <c r="C4610" i="15"/>
  <c r="C4611" i="15"/>
  <c r="C4612" i="15"/>
  <c r="C4613" i="15"/>
  <c r="C4614" i="15"/>
  <c r="C4615" i="15"/>
  <c r="C4616" i="15"/>
  <c r="C4617" i="15"/>
  <c r="C4618" i="15"/>
  <c r="C4619" i="15"/>
  <c r="C4620" i="15"/>
  <c r="C4621" i="15"/>
  <c r="C4622" i="15"/>
  <c r="C4623" i="15"/>
  <c r="C4624" i="15"/>
  <c r="C4625" i="15"/>
  <c r="C4626" i="15"/>
  <c r="C4627" i="15"/>
  <c r="C4628" i="15"/>
  <c r="C4629" i="15"/>
  <c r="C4630" i="15"/>
  <c r="C4631" i="15"/>
  <c r="C4632" i="15"/>
  <c r="C4633" i="15"/>
  <c r="C4634" i="15"/>
  <c r="C4635" i="15"/>
  <c r="C4636" i="15"/>
  <c r="C4637" i="15"/>
  <c r="C4638" i="15"/>
  <c r="C4639" i="15"/>
  <c r="C4640" i="15"/>
  <c r="C4641" i="15"/>
  <c r="C4642" i="15"/>
  <c r="C4643" i="15"/>
  <c r="C4644" i="15"/>
  <c r="C4645" i="15"/>
  <c r="C4646" i="15"/>
  <c r="C4647" i="15"/>
  <c r="C4648" i="15"/>
  <c r="C4649" i="15"/>
  <c r="C4650" i="15"/>
  <c r="C4651" i="15"/>
  <c r="C4652" i="15"/>
  <c r="C4653" i="15"/>
  <c r="C4654" i="15"/>
  <c r="C4655" i="15"/>
  <c r="C4656" i="15"/>
  <c r="C4657" i="15"/>
  <c r="C4658" i="15"/>
  <c r="C4659" i="15"/>
  <c r="C4660" i="15"/>
  <c r="C4661" i="15"/>
  <c r="C4662" i="15"/>
  <c r="C4663" i="15"/>
  <c r="C4664" i="15"/>
  <c r="C4665" i="15"/>
  <c r="C4666" i="15"/>
  <c r="C4667" i="15"/>
  <c r="C4668" i="15"/>
  <c r="C4669" i="15"/>
  <c r="C4670" i="15"/>
  <c r="C4671" i="15"/>
  <c r="C4672" i="15"/>
  <c r="C4673" i="15"/>
  <c r="C4674" i="15"/>
  <c r="C4675" i="15"/>
  <c r="C4676" i="15"/>
  <c r="C4677" i="15"/>
  <c r="C4678" i="15"/>
  <c r="C4679" i="15"/>
  <c r="C4680" i="15"/>
  <c r="C4681" i="15"/>
  <c r="C4682" i="15"/>
  <c r="C4683" i="15"/>
  <c r="C4684" i="15"/>
  <c r="C4685" i="15"/>
  <c r="C4686" i="15"/>
  <c r="C4687" i="15"/>
  <c r="C4688" i="15"/>
  <c r="C4689" i="15"/>
  <c r="C4690" i="15"/>
  <c r="C4691" i="15"/>
  <c r="C4692" i="15"/>
  <c r="C4693" i="15"/>
  <c r="C4694" i="15"/>
  <c r="C4695" i="15"/>
  <c r="C4696" i="15"/>
  <c r="C4697" i="15"/>
  <c r="C4698" i="15"/>
  <c r="C4699" i="15"/>
  <c r="C4700" i="15"/>
  <c r="C4701" i="15"/>
  <c r="C4702" i="15"/>
  <c r="C4703" i="15"/>
  <c r="C4704" i="15"/>
  <c r="C4705" i="15"/>
  <c r="C4706" i="15"/>
  <c r="C4707" i="15"/>
  <c r="C4708" i="15"/>
  <c r="C4709" i="15"/>
  <c r="C4710" i="15"/>
  <c r="C4711" i="15"/>
  <c r="C4712" i="15"/>
  <c r="C4713" i="15"/>
  <c r="C4714" i="15"/>
  <c r="C4715" i="15"/>
  <c r="C4716" i="15"/>
  <c r="C4717" i="15"/>
  <c r="C4718" i="15"/>
  <c r="C4719" i="15"/>
  <c r="C4720" i="15"/>
  <c r="C4721" i="15"/>
  <c r="C4722" i="15"/>
  <c r="C4723" i="15"/>
  <c r="C4724" i="15"/>
  <c r="C4725" i="15"/>
  <c r="C4726" i="15"/>
  <c r="C4727" i="15"/>
  <c r="C4728" i="15"/>
  <c r="C4729" i="15"/>
  <c r="C4730" i="15"/>
  <c r="C4731" i="15"/>
  <c r="C4732" i="15"/>
  <c r="C4733" i="15"/>
  <c r="C4734" i="15"/>
  <c r="C4735" i="15"/>
  <c r="C4736" i="15"/>
  <c r="C4737" i="15"/>
  <c r="C4738" i="15"/>
  <c r="C4739" i="15"/>
  <c r="C4740" i="15"/>
  <c r="C4741" i="15"/>
  <c r="C4742" i="15"/>
  <c r="C4743" i="15"/>
  <c r="C4744" i="15"/>
  <c r="C4745" i="15"/>
  <c r="C4746" i="15"/>
  <c r="C4747" i="15"/>
  <c r="C4748" i="15"/>
  <c r="C4749" i="15"/>
  <c r="C4750" i="15"/>
  <c r="C4751" i="15"/>
  <c r="C4752" i="15"/>
  <c r="C4753" i="15"/>
  <c r="C4754" i="15"/>
  <c r="C4755" i="15"/>
  <c r="C4756" i="15"/>
  <c r="C4757" i="15"/>
  <c r="C4758" i="15"/>
  <c r="C4759" i="15"/>
  <c r="C4760" i="15"/>
  <c r="C4761" i="15"/>
  <c r="C4762" i="15"/>
  <c r="C4763" i="15"/>
  <c r="C4764" i="15"/>
  <c r="C4765" i="15"/>
  <c r="C4766" i="15"/>
  <c r="C4767" i="15"/>
  <c r="C4768" i="15"/>
  <c r="C4769" i="15"/>
  <c r="C4770" i="15"/>
  <c r="C4771" i="15"/>
  <c r="C4772" i="15"/>
  <c r="C4773" i="15"/>
  <c r="C4774" i="15"/>
  <c r="C4775" i="15"/>
  <c r="C4776" i="15"/>
  <c r="C4777" i="15"/>
  <c r="C4778" i="15"/>
  <c r="C4779" i="15"/>
  <c r="C4780" i="15"/>
  <c r="C4781" i="15"/>
  <c r="C4782" i="15"/>
  <c r="C4783" i="15"/>
  <c r="C4784" i="15"/>
  <c r="C4785" i="15"/>
  <c r="C4786" i="15"/>
  <c r="C4787" i="15"/>
  <c r="C4788" i="15"/>
  <c r="C4789" i="15"/>
  <c r="C4790" i="15"/>
  <c r="C4791" i="15"/>
  <c r="C4792" i="15"/>
  <c r="C4793" i="15"/>
  <c r="C4794" i="15"/>
  <c r="C4795" i="15"/>
  <c r="C4796" i="15"/>
  <c r="C4797" i="15"/>
  <c r="C4798" i="15"/>
  <c r="C4799" i="15"/>
  <c r="C4800" i="15"/>
  <c r="C4801" i="15"/>
  <c r="C4802" i="15"/>
  <c r="C4803" i="15"/>
  <c r="C4804" i="15"/>
  <c r="C4805" i="15"/>
  <c r="C4806" i="15"/>
  <c r="C4807" i="15"/>
  <c r="C4808" i="15"/>
  <c r="C4809" i="15"/>
  <c r="C4810" i="15"/>
  <c r="C4811" i="15"/>
  <c r="C4812" i="15"/>
  <c r="C4813" i="15"/>
  <c r="C4814" i="15"/>
  <c r="C4815" i="15"/>
  <c r="C4816" i="15"/>
  <c r="C4817" i="15"/>
  <c r="C4818" i="15"/>
  <c r="C4819" i="15"/>
  <c r="C4820" i="15"/>
  <c r="C4821" i="15"/>
  <c r="C4822" i="15"/>
  <c r="C4823" i="15"/>
  <c r="C4824" i="15"/>
  <c r="C4825" i="15"/>
  <c r="C4826" i="15"/>
  <c r="C4827" i="15"/>
  <c r="C4828" i="15"/>
  <c r="C4829" i="15"/>
  <c r="C4830" i="15"/>
  <c r="C4831" i="15"/>
  <c r="C4832" i="15"/>
  <c r="C4833" i="15"/>
  <c r="C4834" i="15"/>
  <c r="C4835" i="15"/>
  <c r="C4836" i="15"/>
  <c r="C4837" i="15"/>
  <c r="C4838" i="15"/>
  <c r="C4839" i="15"/>
  <c r="C4840" i="15"/>
  <c r="C4841" i="15"/>
  <c r="C4842" i="15"/>
  <c r="C4843" i="15"/>
  <c r="C4844" i="15"/>
  <c r="C4845" i="15"/>
  <c r="C4846" i="15"/>
  <c r="C4847" i="15"/>
  <c r="C4848" i="15"/>
  <c r="C4849" i="15"/>
  <c r="C4850" i="15"/>
  <c r="C4851" i="15"/>
  <c r="C4852" i="15"/>
  <c r="C4853" i="15"/>
  <c r="C4854" i="15"/>
  <c r="C4855" i="15"/>
  <c r="C4856" i="15"/>
  <c r="C4857" i="15"/>
  <c r="C4858" i="15"/>
  <c r="C4859" i="15"/>
  <c r="C4860" i="15"/>
  <c r="C4861" i="15"/>
  <c r="C4862" i="15"/>
  <c r="C4863" i="15"/>
  <c r="C4864" i="15"/>
  <c r="C4865" i="15"/>
  <c r="C4866" i="15"/>
  <c r="C4867" i="15"/>
  <c r="C4868" i="15"/>
  <c r="C4869" i="15"/>
  <c r="C4870" i="15"/>
  <c r="C4871" i="15"/>
  <c r="C4872" i="15"/>
  <c r="C4873" i="15"/>
  <c r="C4874" i="15"/>
  <c r="C4875" i="15"/>
  <c r="C4876" i="15"/>
  <c r="C4877" i="15"/>
  <c r="C4878" i="15"/>
  <c r="C4879" i="15"/>
  <c r="C4880" i="15"/>
  <c r="C4881" i="15"/>
  <c r="C4882" i="15"/>
  <c r="C4883" i="15"/>
  <c r="C4884" i="15"/>
  <c r="C4885" i="15"/>
  <c r="C4886" i="15"/>
  <c r="C4887" i="15"/>
  <c r="C4888" i="15"/>
  <c r="C4889" i="15"/>
  <c r="C4890" i="15"/>
  <c r="C4891" i="15"/>
  <c r="C4892" i="15"/>
  <c r="C4893" i="15"/>
  <c r="C4894" i="15"/>
  <c r="C4895" i="15"/>
  <c r="C4896" i="15"/>
  <c r="C4897" i="15"/>
  <c r="C4898" i="15"/>
  <c r="C4899" i="15"/>
  <c r="C4900" i="15"/>
  <c r="C4901" i="15"/>
  <c r="C4902" i="15"/>
  <c r="C4903" i="15"/>
  <c r="C4904" i="15"/>
  <c r="C4905" i="15"/>
  <c r="C4906" i="15"/>
  <c r="C4907" i="15"/>
  <c r="C4908" i="15"/>
  <c r="C4909" i="15"/>
  <c r="C4910" i="15"/>
  <c r="C4911" i="15"/>
  <c r="C4912" i="15"/>
  <c r="C4913" i="15"/>
  <c r="C4914" i="15"/>
  <c r="C4915" i="15"/>
  <c r="C4916" i="15"/>
  <c r="C4917" i="15"/>
  <c r="C4918" i="15"/>
  <c r="C4919" i="15"/>
  <c r="C4920" i="15"/>
  <c r="C4921" i="15"/>
  <c r="C4922" i="15"/>
  <c r="C4923" i="15"/>
  <c r="C4924" i="15"/>
  <c r="C4925" i="15"/>
  <c r="C4926" i="15"/>
  <c r="C4927" i="15"/>
  <c r="C4928" i="15"/>
  <c r="C4929" i="15"/>
  <c r="C4930" i="15"/>
  <c r="C4931" i="15"/>
  <c r="C4932" i="15"/>
  <c r="C4933" i="15"/>
  <c r="C4934" i="15"/>
  <c r="C4935" i="15"/>
  <c r="C4936" i="15"/>
  <c r="C4937" i="15"/>
  <c r="C4938" i="15"/>
  <c r="C4939" i="15"/>
  <c r="C4940" i="15"/>
  <c r="C4941" i="15"/>
  <c r="C4942" i="15"/>
  <c r="C4943" i="15"/>
  <c r="C4944" i="15"/>
  <c r="C4945" i="15"/>
  <c r="C4946" i="15"/>
  <c r="C4947" i="15"/>
  <c r="C4948" i="15"/>
  <c r="C4949" i="15"/>
  <c r="C4950" i="15"/>
  <c r="C4951" i="15"/>
  <c r="C4952" i="15"/>
  <c r="C4953" i="15"/>
  <c r="C4954" i="15"/>
  <c r="C4955" i="15"/>
  <c r="C2" i="15"/>
  <c r="J326" i="25" l="1"/>
  <c r="P499" i="25"/>
  <c r="J312" i="25"/>
  <c r="J271" i="25"/>
  <c r="P501" i="25"/>
  <c r="P503" i="25"/>
  <c r="P505" i="25"/>
  <c r="P507" i="25"/>
  <c r="P509" i="25"/>
  <c r="P511" i="25"/>
  <c r="P513" i="25"/>
  <c r="P515" i="25"/>
  <c r="P517" i="25"/>
  <c r="P519" i="25"/>
  <c r="P521" i="25"/>
  <c r="P523" i="25"/>
  <c r="P525" i="25"/>
  <c r="P527" i="25"/>
  <c r="P529" i="25"/>
  <c r="P531" i="25"/>
  <c r="P533" i="25"/>
  <c r="P535" i="25"/>
  <c r="P537" i="25"/>
  <c r="P539" i="25"/>
  <c r="P541" i="25"/>
  <c r="P543" i="25"/>
  <c r="P545" i="25"/>
  <c r="P547" i="25"/>
  <c r="P549" i="25"/>
  <c r="P551" i="25"/>
  <c r="P553" i="25"/>
  <c r="N12" i="26"/>
  <c r="N14" i="26"/>
  <c r="N16" i="26"/>
  <c r="N18" i="26"/>
  <c r="N20" i="26"/>
  <c r="N22" i="26"/>
  <c r="N24" i="26"/>
  <c r="N26" i="26"/>
  <c r="N28" i="26"/>
  <c r="N30" i="26"/>
  <c r="N32" i="26"/>
  <c r="N34" i="26"/>
  <c r="N36" i="26"/>
  <c r="N38" i="26"/>
  <c r="N40" i="26"/>
  <c r="N42" i="26"/>
  <c r="N44" i="26"/>
  <c r="N46" i="26"/>
  <c r="N48" i="26"/>
  <c r="N50" i="26"/>
  <c r="N52" i="26"/>
  <c r="N54" i="26"/>
  <c r="N56" i="26"/>
  <c r="N58" i="26"/>
  <c r="N60" i="26"/>
  <c r="N62" i="26"/>
  <c r="N64" i="26"/>
  <c r="N66" i="26"/>
  <c r="N68" i="26"/>
  <c r="N70" i="26"/>
  <c r="N72" i="26"/>
  <c r="N74" i="26"/>
  <c r="N76" i="26"/>
  <c r="N78" i="26"/>
  <c r="N80" i="26"/>
  <c r="N82" i="26"/>
  <c r="N84" i="26"/>
  <c r="N86" i="26"/>
  <c r="N88" i="26"/>
  <c r="N90" i="26"/>
  <c r="N92" i="26"/>
  <c r="N94" i="26"/>
  <c r="N96" i="26"/>
  <c r="N98" i="26"/>
  <c r="N100" i="26"/>
  <c r="N102" i="26"/>
  <c r="N104" i="26"/>
  <c r="N106" i="26"/>
  <c r="N108" i="26"/>
  <c r="N110" i="26"/>
  <c r="N112" i="26"/>
  <c r="N114" i="26"/>
  <c r="N116" i="26"/>
  <c r="N118" i="26"/>
  <c r="N120" i="26"/>
  <c r="N122" i="26"/>
  <c r="N124" i="26"/>
  <c r="N126" i="26"/>
  <c r="N128" i="26"/>
  <c r="N130" i="26"/>
  <c r="N132" i="26"/>
  <c r="N134" i="26"/>
  <c r="N136" i="26"/>
  <c r="N138" i="26"/>
  <c r="N140" i="26"/>
  <c r="N142" i="26"/>
  <c r="N144" i="26"/>
  <c r="N146" i="26"/>
  <c r="N148" i="26"/>
  <c r="N150" i="26"/>
  <c r="N152" i="26"/>
  <c r="J54" i="25"/>
  <c r="J56" i="25"/>
  <c r="J58" i="25"/>
  <c r="P282" i="25"/>
  <c r="P191" i="25"/>
  <c r="P307" i="25"/>
  <c r="N496" i="26"/>
  <c r="P267" i="25"/>
  <c r="P310" i="25"/>
  <c r="P45" i="25"/>
  <c r="P112" i="25"/>
  <c r="J53" i="25"/>
  <c r="J21" i="25"/>
  <c r="P12" i="25"/>
  <c r="P14" i="25"/>
  <c r="P46" i="25"/>
  <c r="P48" i="25"/>
  <c r="P50" i="25"/>
  <c r="P52" i="25"/>
  <c r="P54" i="25"/>
  <c r="P56" i="25"/>
  <c r="P58" i="25"/>
  <c r="P60" i="25"/>
  <c r="P62" i="25"/>
  <c r="P64" i="25"/>
  <c r="P66" i="25"/>
  <c r="P68" i="25"/>
  <c r="P70" i="25"/>
  <c r="P72" i="25"/>
  <c r="P74" i="25"/>
  <c r="P76" i="25"/>
  <c r="P78" i="25"/>
  <c r="P80" i="25"/>
  <c r="P82" i="25"/>
  <c r="P84" i="25"/>
  <c r="P86" i="25"/>
  <c r="P88" i="25"/>
  <c r="P90" i="25"/>
  <c r="P114" i="25"/>
  <c r="P116" i="25"/>
  <c r="P118" i="25"/>
  <c r="P120" i="25"/>
  <c r="P122" i="25"/>
  <c r="P124" i="25"/>
  <c r="P126" i="25"/>
  <c r="P128" i="25"/>
  <c r="P130" i="25"/>
  <c r="P132" i="25"/>
  <c r="P134" i="25"/>
  <c r="P136" i="25"/>
  <c r="P138" i="25"/>
  <c r="P308" i="25"/>
  <c r="P312" i="25"/>
  <c r="P314" i="25"/>
  <c r="P316" i="25"/>
  <c r="P318" i="25"/>
  <c r="P320" i="25"/>
  <c r="P322" i="25"/>
  <c r="P324" i="25"/>
  <c r="J328" i="25"/>
  <c r="J330" i="25"/>
  <c r="J332" i="25"/>
  <c r="J334" i="25"/>
  <c r="J336" i="25"/>
  <c r="J338" i="25"/>
  <c r="J114" i="25"/>
  <c r="J11" i="25"/>
  <c r="J13" i="25"/>
  <c r="J15" i="25"/>
  <c r="J17" i="25"/>
  <c r="J19" i="25"/>
  <c r="J47" i="25"/>
  <c r="J49" i="25"/>
  <c r="J51" i="25"/>
  <c r="J284" i="25"/>
  <c r="J489" i="25"/>
  <c r="J249" i="25"/>
  <c r="J201" i="25"/>
  <c r="P11" i="25"/>
  <c r="P13" i="25"/>
  <c r="P15" i="25"/>
  <c r="P17" i="25"/>
  <c r="P19" i="25"/>
  <c r="P21" i="25"/>
  <c r="P23" i="25"/>
  <c r="P25" i="25"/>
  <c r="P27" i="25"/>
  <c r="P29" i="25"/>
  <c r="P31" i="25"/>
  <c r="P33" i="25"/>
  <c r="P35" i="25"/>
  <c r="P37" i="25"/>
  <c r="P39" i="25"/>
  <c r="P41" i="25"/>
  <c r="P43" i="25"/>
  <c r="N154" i="26"/>
  <c r="N156" i="26"/>
  <c r="N158" i="26"/>
  <c r="N160" i="26"/>
  <c r="N162" i="26"/>
  <c r="N164" i="26"/>
  <c r="N166" i="26"/>
  <c r="N168" i="26"/>
  <c r="N170" i="26"/>
  <c r="N172" i="26"/>
  <c r="N174" i="26"/>
  <c r="N176" i="26"/>
  <c r="N178" i="26"/>
  <c r="N180" i="26"/>
  <c r="N182" i="26"/>
  <c r="N184" i="26"/>
  <c r="N186" i="26"/>
  <c r="N188" i="26"/>
  <c r="N190" i="26"/>
  <c r="N192" i="26"/>
  <c r="N194" i="26"/>
  <c r="N196" i="26"/>
  <c r="N198" i="26"/>
  <c r="N200" i="26"/>
  <c r="N202" i="26"/>
  <c r="N204" i="26"/>
  <c r="N206" i="26"/>
  <c r="N208" i="26"/>
  <c r="N210" i="26"/>
  <c r="N212" i="26"/>
  <c r="N214" i="26"/>
  <c r="N216" i="26"/>
  <c r="N218" i="26"/>
  <c r="N220" i="26"/>
  <c r="N222" i="26"/>
  <c r="N224" i="26"/>
  <c r="N226" i="26"/>
  <c r="N228" i="26"/>
  <c r="N230" i="26"/>
  <c r="N232" i="26"/>
  <c r="N234" i="26"/>
  <c r="N236" i="26"/>
  <c r="N238" i="26"/>
  <c r="N240" i="26"/>
  <c r="N242" i="26"/>
  <c r="N244" i="26"/>
  <c r="N246" i="26"/>
  <c r="N248" i="26"/>
  <c r="N250" i="26"/>
  <c r="N252" i="26"/>
  <c r="N254" i="26"/>
  <c r="N256" i="26"/>
  <c r="N258" i="26"/>
  <c r="N260" i="26"/>
  <c r="N262" i="26"/>
  <c r="N264" i="26"/>
  <c r="N266" i="26"/>
  <c r="N268" i="26"/>
  <c r="N270" i="26"/>
  <c r="N272" i="26"/>
  <c r="N274" i="26"/>
  <c r="N276" i="26"/>
  <c r="N278" i="26"/>
  <c r="N280" i="26"/>
  <c r="N282" i="26"/>
  <c r="N284" i="26"/>
  <c r="N286" i="26"/>
  <c r="N288" i="26"/>
  <c r="N290" i="26"/>
  <c r="N292" i="26"/>
  <c r="N294" i="26"/>
  <c r="N296" i="26"/>
  <c r="N298" i="26"/>
  <c r="N300" i="26"/>
  <c r="N302" i="26"/>
  <c r="N304" i="26"/>
  <c r="N306" i="26"/>
  <c r="N308" i="26"/>
  <c r="N310" i="26"/>
  <c r="N312" i="26"/>
  <c r="N314" i="26"/>
  <c r="N316" i="26"/>
  <c r="N318" i="26"/>
  <c r="N320" i="26"/>
  <c r="N322" i="26"/>
  <c r="J23" i="25"/>
  <c r="J25" i="25"/>
  <c r="J27" i="25"/>
  <c r="J29" i="25"/>
  <c r="J31" i="25"/>
  <c r="J33" i="25"/>
  <c r="J35" i="25"/>
  <c r="J37" i="25"/>
  <c r="J39" i="25"/>
  <c r="J41" i="25"/>
  <c r="J43" i="25"/>
  <c r="J45" i="25"/>
  <c r="J116" i="25"/>
  <c r="J118" i="25"/>
  <c r="J120" i="25"/>
  <c r="J122" i="25"/>
  <c r="J124" i="25"/>
  <c r="J126" i="25"/>
  <c r="J128" i="25"/>
  <c r="J130" i="25"/>
  <c r="J132" i="25"/>
  <c r="J134" i="25"/>
  <c r="J136" i="25"/>
  <c r="J138" i="25"/>
  <c r="J140" i="25"/>
  <c r="J142" i="25"/>
  <c r="J144" i="25"/>
  <c r="J146" i="25"/>
  <c r="J148" i="25"/>
  <c r="J150" i="25"/>
  <c r="J152" i="25"/>
  <c r="J154" i="25"/>
  <c r="J156" i="25"/>
  <c r="J158" i="25"/>
  <c r="J160" i="25"/>
  <c r="J162" i="25"/>
  <c r="J164" i="25"/>
  <c r="J166" i="25"/>
  <c r="J168" i="25"/>
  <c r="J170" i="25"/>
  <c r="J172" i="25"/>
  <c r="J174" i="25"/>
  <c r="J176" i="25"/>
  <c r="J192" i="25"/>
  <c r="J194" i="25"/>
  <c r="J196" i="25"/>
  <c r="J198" i="25"/>
  <c r="J200" i="25"/>
  <c r="J202" i="25"/>
  <c r="P47" i="25"/>
  <c r="P49" i="25"/>
  <c r="P51" i="25"/>
  <c r="J55" i="25"/>
  <c r="J57" i="25"/>
  <c r="J12" i="25"/>
  <c r="J14" i="25"/>
  <c r="J16" i="25"/>
  <c r="J18" i="25"/>
  <c r="J20" i="25"/>
  <c r="P53" i="25"/>
  <c r="P55" i="25"/>
  <c r="P57" i="25"/>
  <c r="P59" i="25"/>
  <c r="P61" i="25"/>
  <c r="P63" i="25"/>
  <c r="P65" i="25"/>
  <c r="P67" i="25"/>
  <c r="P69" i="25"/>
  <c r="P71" i="25"/>
  <c r="P73" i="25"/>
  <c r="P75" i="25"/>
  <c r="P77" i="25"/>
  <c r="P79" i="25"/>
  <c r="P81" i="25"/>
  <c r="P83" i="25"/>
  <c r="P85" i="25"/>
  <c r="P87" i="25"/>
  <c r="P89" i="25"/>
  <c r="P91" i="25"/>
  <c r="P93" i="25"/>
  <c r="P95" i="25"/>
  <c r="P97" i="25"/>
  <c r="P99" i="25"/>
  <c r="P101" i="25"/>
  <c r="P103" i="25"/>
  <c r="P105" i="25"/>
  <c r="P107" i="25"/>
  <c r="P109" i="25"/>
  <c r="P111" i="25"/>
  <c r="J113" i="25"/>
  <c r="P16" i="25"/>
  <c r="P18" i="25"/>
  <c r="P20" i="25"/>
  <c r="J22" i="25"/>
  <c r="J24" i="25"/>
  <c r="J26" i="25"/>
  <c r="J28" i="25"/>
  <c r="J30" i="25"/>
  <c r="J32" i="25"/>
  <c r="J34" i="25"/>
  <c r="J36" i="25"/>
  <c r="J38" i="25"/>
  <c r="J40" i="25"/>
  <c r="J42" i="25"/>
  <c r="J44" i="25"/>
  <c r="P113" i="25"/>
  <c r="J115" i="25"/>
  <c r="J117" i="25"/>
  <c r="J119" i="25"/>
  <c r="J121" i="25"/>
  <c r="J123" i="25"/>
  <c r="J125" i="25"/>
  <c r="J127" i="25"/>
  <c r="J129" i="25"/>
  <c r="J131" i="25"/>
  <c r="J133" i="25"/>
  <c r="J135" i="25"/>
  <c r="J137" i="25"/>
  <c r="J139" i="25"/>
  <c r="J141" i="25"/>
  <c r="J143" i="25"/>
  <c r="J145" i="25"/>
  <c r="J147" i="25"/>
  <c r="J149" i="25"/>
  <c r="J151" i="25"/>
  <c r="J153" i="25"/>
  <c r="J155" i="25"/>
  <c r="J157" i="25"/>
  <c r="J159" i="25"/>
  <c r="J161" i="25"/>
  <c r="J163" i="25"/>
  <c r="J165" i="25"/>
  <c r="J167" i="25"/>
  <c r="J169" i="25"/>
  <c r="J171" i="25"/>
  <c r="J173" i="25"/>
  <c r="J175" i="25"/>
  <c r="J177" i="25"/>
  <c r="J179" i="25"/>
  <c r="J181" i="25"/>
  <c r="J183" i="25"/>
  <c r="J185" i="25"/>
  <c r="J187" i="25"/>
  <c r="J189" i="25"/>
  <c r="J191" i="25"/>
  <c r="P22" i="25"/>
  <c r="P24" i="25"/>
  <c r="P26" i="25"/>
  <c r="P28" i="25"/>
  <c r="P30" i="25"/>
  <c r="P32" i="25"/>
  <c r="P34" i="25"/>
  <c r="P36" i="25"/>
  <c r="P38" i="25"/>
  <c r="P40" i="25"/>
  <c r="P42" i="25"/>
  <c r="P44" i="25"/>
  <c r="J46" i="25"/>
  <c r="J48" i="25"/>
  <c r="J50" i="25"/>
  <c r="J52" i="25"/>
  <c r="P115" i="25"/>
  <c r="P117" i="25"/>
  <c r="P119" i="25"/>
  <c r="P121" i="25"/>
  <c r="P123" i="25"/>
  <c r="P125" i="25"/>
  <c r="P127" i="25"/>
  <c r="P129" i="25"/>
  <c r="P131" i="25"/>
  <c r="P133" i="25"/>
  <c r="P135" i="25"/>
  <c r="P201" i="25"/>
  <c r="P203" i="25"/>
  <c r="P205" i="25"/>
  <c r="P207" i="25"/>
  <c r="P209" i="25"/>
  <c r="P211" i="25"/>
  <c r="P213" i="25"/>
  <c r="P215" i="25"/>
  <c r="P217" i="25"/>
  <c r="P219" i="25"/>
  <c r="P221" i="25"/>
  <c r="P223" i="25"/>
  <c r="P225" i="25"/>
  <c r="P227" i="25"/>
  <c r="P229" i="25"/>
  <c r="P231" i="25"/>
  <c r="P233" i="25"/>
  <c r="P235" i="25"/>
  <c r="P237" i="25"/>
  <c r="P239" i="25"/>
  <c r="P241" i="25"/>
  <c r="P243" i="25"/>
  <c r="P245" i="25"/>
  <c r="P247" i="25"/>
  <c r="J251" i="25"/>
  <c r="J253" i="25"/>
  <c r="J314" i="25"/>
  <c r="J316" i="25"/>
  <c r="J318" i="25"/>
  <c r="J320" i="25"/>
  <c r="J322" i="25"/>
  <c r="J324" i="25"/>
  <c r="N386" i="26"/>
  <c r="N388" i="26"/>
  <c r="N390" i="26"/>
  <c r="N392" i="26"/>
  <c r="N394" i="26"/>
  <c r="N396" i="26"/>
  <c r="N398" i="26"/>
  <c r="N400" i="26"/>
  <c r="N402" i="26"/>
  <c r="N404" i="26"/>
  <c r="N406" i="26"/>
  <c r="N408" i="26"/>
  <c r="N410" i="26"/>
  <c r="N412" i="26"/>
  <c r="N414" i="26"/>
  <c r="N416" i="26"/>
  <c r="N418" i="26"/>
  <c r="N420" i="26"/>
  <c r="N422" i="26"/>
  <c r="N424" i="26"/>
  <c r="N426" i="26"/>
  <c r="N428" i="26"/>
  <c r="N430" i="26"/>
  <c r="N432" i="26"/>
  <c r="N434" i="26"/>
  <c r="N436" i="26"/>
  <c r="N438" i="26"/>
  <c r="N440" i="26"/>
  <c r="N442" i="26"/>
  <c r="N444" i="26"/>
  <c r="N446" i="26"/>
  <c r="N448" i="26"/>
  <c r="N450" i="26"/>
  <c r="N452" i="26"/>
  <c r="N454" i="26"/>
  <c r="N456" i="26"/>
  <c r="N458" i="26"/>
  <c r="N460" i="26"/>
  <c r="N462" i="26"/>
  <c r="N464" i="26"/>
  <c r="N466" i="26"/>
  <c r="N468" i="26"/>
  <c r="N470" i="26"/>
  <c r="N472" i="26"/>
  <c r="N474" i="26"/>
  <c r="N476" i="26"/>
  <c r="N478" i="26"/>
  <c r="N480" i="26"/>
  <c r="N482" i="26"/>
  <c r="N484" i="26"/>
  <c r="N486" i="26"/>
  <c r="N488" i="26"/>
  <c r="N490" i="26"/>
  <c r="N492" i="26"/>
  <c r="N494" i="26"/>
  <c r="J340" i="25"/>
  <c r="J342" i="25"/>
  <c r="J344" i="25"/>
  <c r="J346" i="25"/>
  <c r="J348" i="25"/>
  <c r="J350" i="25"/>
  <c r="J352" i="25"/>
  <c r="J354" i="25"/>
  <c r="J356" i="25"/>
  <c r="J358" i="25"/>
  <c r="J360" i="25"/>
  <c r="J362" i="25"/>
  <c r="J364" i="25"/>
  <c r="J366" i="25"/>
  <c r="J368" i="25"/>
  <c r="J370" i="25"/>
  <c r="J372" i="25"/>
  <c r="J374" i="25"/>
  <c r="J376" i="25"/>
  <c r="J378" i="25"/>
  <c r="J380" i="25"/>
  <c r="J382" i="25"/>
  <c r="J384" i="25"/>
  <c r="J386" i="25"/>
  <c r="J388" i="25"/>
  <c r="J390" i="25"/>
  <c r="J392" i="25"/>
  <c r="J394" i="25"/>
  <c r="J396" i="25"/>
  <c r="J398" i="25"/>
  <c r="J400" i="25"/>
  <c r="J402" i="25"/>
  <c r="J404" i="25"/>
  <c r="J406" i="25"/>
  <c r="P92" i="25"/>
  <c r="P94" i="25"/>
  <c r="P96" i="25"/>
  <c r="P98" i="25"/>
  <c r="P100" i="25"/>
  <c r="P102" i="25"/>
  <c r="P104" i="25"/>
  <c r="P106" i="25"/>
  <c r="P108" i="25"/>
  <c r="P110" i="25"/>
  <c r="P269" i="25"/>
  <c r="J273" i="25"/>
  <c r="J275" i="25"/>
  <c r="J277" i="25"/>
  <c r="J279" i="25"/>
  <c r="J281" i="25"/>
  <c r="J283" i="25"/>
  <c r="J285" i="25"/>
  <c r="J287" i="25"/>
  <c r="J289" i="25"/>
  <c r="J291" i="25"/>
  <c r="J293" i="25"/>
  <c r="J295" i="25"/>
  <c r="J297" i="25"/>
  <c r="J299" i="25"/>
  <c r="J301" i="25"/>
  <c r="J303" i="25"/>
  <c r="J305" i="25"/>
  <c r="J307" i="25"/>
  <c r="J309" i="25"/>
  <c r="P326" i="25"/>
  <c r="P328" i="25"/>
  <c r="P330" i="25"/>
  <c r="P332" i="25"/>
  <c r="P334" i="25"/>
  <c r="P336" i="25"/>
  <c r="P338" i="25"/>
  <c r="P340" i="25"/>
  <c r="P342" i="25"/>
  <c r="P344" i="25"/>
  <c r="P346" i="25"/>
  <c r="P348" i="25"/>
  <c r="P350" i="25"/>
  <c r="P352" i="25"/>
  <c r="P354" i="25"/>
  <c r="P356" i="25"/>
  <c r="P358" i="25"/>
  <c r="P360" i="25"/>
  <c r="P362" i="25"/>
  <c r="P364" i="25"/>
  <c r="P366" i="25"/>
  <c r="P368" i="25"/>
  <c r="P370" i="25"/>
  <c r="P372" i="25"/>
  <c r="P374" i="25"/>
  <c r="P376" i="25"/>
  <c r="P378" i="25"/>
  <c r="P380" i="25"/>
  <c r="P382" i="25"/>
  <c r="J204" i="25"/>
  <c r="J206" i="25"/>
  <c r="J208" i="25"/>
  <c r="J210" i="25"/>
  <c r="J212" i="25"/>
  <c r="J214" i="25"/>
  <c r="J216" i="25"/>
  <c r="J218" i="25"/>
  <c r="J220" i="25"/>
  <c r="J222" i="25"/>
  <c r="J224" i="25"/>
  <c r="J226" i="25"/>
  <c r="J228" i="25"/>
  <c r="J230" i="25"/>
  <c r="J232" i="25"/>
  <c r="J234" i="25"/>
  <c r="J236" i="25"/>
  <c r="J238" i="25"/>
  <c r="J240" i="25"/>
  <c r="J242" i="25"/>
  <c r="J244" i="25"/>
  <c r="J246" i="25"/>
  <c r="J248" i="25"/>
  <c r="P271" i="25"/>
  <c r="P273" i="25"/>
  <c r="P275" i="25"/>
  <c r="P277" i="25"/>
  <c r="P279" i="25"/>
  <c r="P281" i="25"/>
  <c r="P283" i="25"/>
  <c r="P285" i="25"/>
  <c r="P287" i="25"/>
  <c r="P289" i="25"/>
  <c r="P291" i="25"/>
  <c r="P293" i="25"/>
  <c r="P295" i="25"/>
  <c r="P297" i="25"/>
  <c r="P299" i="25"/>
  <c r="P301" i="25"/>
  <c r="P303" i="25"/>
  <c r="P305" i="25"/>
  <c r="P140" i="25"/>
  <c r="P142" i="25"/>
  <c r="P144" i="25"/>
  <c r="P146" i="25"/>
  <c r="P148" i="25"/>
  <c r="P150" i="25"/>
  <c r="P152" i="25"/>
  <c r="P154" i="25"/>
  <c r="P156" i="25"/>
  <c r="P158" i="25"/>
  <c r="P160" i="25"/>
  <c r="P162" i="25"/>
  <c r="P164" i="25"/>
  <c r="P166" i="25"/>
  <c r="P168" i="25"/>
  <c r="P170" i="25"/>
  <c r="P172" i="25"/>
  <c r="P174" i="25"/>
  <c r="P176" i="25"/>
  <c r="P178" i="25"/>
  <c r="P180" i="25"/>
  <c r="P182" i="25"/>
  <c r="P184" i="25"/>
  <c r="P186" i="25"/>
  <c r="P188" i="25"/>
  <c r="P190" i="25"/>
  <c r="P192" i="25"/>
  <c r="P194" i="25"/>
  <c r="P196" i="25"/>
  <c r="P198" i="25"/>
  <c r="P200" i="25"/>
  <c r="P202" i="25"/>
  <c r="P204" i="25"/>
  <c r="P206" i="25"/>
  <c r="P208" i="25"/>
  <c r="P210" i="25"/>
  <c r="P212" i="25"/>
  <c r="P214" i="25"/>
  <c r="P216" i="25"/>
  <c r="P218" i="25"/>
  <c r="P220" i="25"/>
  <c r="P222" i="25"/>
  <c r="P224" i="25"/>
  <c r="P226" i="25"/>
  <c r="P228" i="25"/>
  <c r="P230" i="25"/>
  <c r="P232" i="25"/>
  <c r="P234" i="25"/>
  <c r="P236" i="25"/>
  <c r="P238" i="25"/>
  <c r="P240" i="25"/>
  <c r="P242" i="25"/>
  <c r="P244" i="25"/>
  <c r="P246" i="25"/>
  <c r="P248" i="25"/>
  <c r="J250" i="25"/>
  <c r="J252" i="25"/>
  <c r="J254" i="25"/>
  <c r="J256" i="25"/>
  <c r="J258" i="25"/>
  <c r="J260" i="25"/>
  <c r="J262" i="25"/>
  <c r="J264" i="25"/>
  <c r="J266" i="25"/>
  <c r="J59" i="25"/>
  <c r="J61" i="25"/>
  <c r="J63" i="25"/>
  <c r="J65" i="25"/>
  <c r="J67" i="25"/>
  <c r="J69" i="25"/>
  <c r="J71" i="25"/>
  <c r="J73" i="25"/>
  <c r="J75" i="25"/>
  <c r="J77" i="25"/>
  <c r="J79" i="25"/>
  <c r="J81" i="25"/>
  <c r="J83" i="25"/>
  <c r="J85" i="25"/>
  <c r="J87" i="25"/>
  <c r="J89" i="25"/>
  <c r="J91" i="25"/>
  <c r="J93" i="25"/>
  <c r="J95" i="25"/>
  <c r="J97" i="25"/>
  <c r="J99" i="25"/>
  <c r="J101" i="25"/>
  <c r="J103" i="25"/>
  <c r="J105" i="25"/>
  <c r="J107" i="25"/>
  <c r="J109" i="25"/>
  <c r="J111" i="25"/>
  <c r="P250" i="25"/>
  <c r="P252" i="25"/>
  <c r="P254" i="25"/>
  <c r="P256" i="25"/>
  <c r="P258" i="25"/>
  <c r="P260" i="25"/>
  <c r="P262" i="25"/>
  <c r="P264" i="25"/>
  <c r="P266" i="25"/>
  <c r="J268" i="25"/>
  <c r="J270" i="25"/>
  <c r="J408" i="25"/>
  <c r="J410" i="25"/>
  <c r="J412" i="25"/>
  <c r="J414" i="25"/>
  <c r="J416" i="25"/>
  <c r="J418" i="25"/>
  <c r="J420" i="25"/>
  <c r="J422" i="25"/>
  <c r="J424" i="25"/>
  <c r="J426" i="25"/>
  <c r="J428" i="25"/>
  <c r="J430" i="25"/>
  <c r="J432" i="25"/>
  <c r="J434" i="25"/>
  <c r="J436" i="25"/>
  <c r="J438" i="25"/>
  <c r="J440" i="25"/>
  <c r="J442" i="25"/>
  <c r="J444" i="25"/>
  <c r="J446" i="25"/>
  <c r="J448" i="25"/>
  <c r="J450" i="25"/>
  <c r="J452" i="25"/>
  <c r="J454" i="25"/>
  <c r="J456" i="25"/>
  <c r="J458" i="25"/>
  <c r="J460" i="25"/>
  <c r="J462" i="25"/>
  <c r="J464" i="25"/>
  <c r="J466" i="25"/>
  <c r="J468" i="25"/>
  <c r="J470" i="25"/>
  <c r="J472" i="25"/>
  <c r="J474" i="25"/>
  <c r="J476" i="25"/>
  <c r="J478" i="25"/>
  <c r="J480" i="25"/>
  <c r="J482" i="25"/>
  <c r="J484" i="25"/>
  <c r="J486" i="25"/>
  <c r="J488" i="25"/>
  <c r="J490" i="25"/>
  <c r="J492" i="25"/>
  <c r="J494" i="25"/>
  <c r="J496" i="25"/>
  <c r="J498" i="25"/>
  <c r="N498" i="26"/>
  <c r="N500" i="26"/>
  <c r="N502" i="26"/>
  <c r="N504" i="26"/>
  <c r="N506" i="26"/>
  <c r="N508" i="26"/>
  <c r="N510" i="26"/>
  <c r="N512" i="26"/>
  <c r="N514" i="26"/>
  <c r="N516" i="26"/>
  <c r="N518" i="26"/>
  <c r="N520" i="26"/>
  <c r="N522" i="26"/>
  <c r="N524" i="26"/>
  <c r="N526" i="26"/>
  <c r="N528" i="26"/>
  <c r="N530" i="26"/>
  <c r="N532" i="26"/>
  <c r="P384" i="25"/>
  <c r="P386" i="25"/>
  <c r="P388" i="25"/>
  <c r="P390" i="25"/>
  <c r="P392" i="25"/>
  <c r="P394" i="25"/>
  <c r="P396" i="25"/>
  <c r="P398" i="25"/>
  <c r="P400" i="25"/>
  <c r="P402" i="25"/>
  <c r="P404" i="25"/>
  <c r="P406" i="25"/>
  <c r="P408" i="25"/>
  <c r="P410" i="25"/>
  <c r="P412" i="25"/>
  <c r="P414" i="25"/>
  <c r="P416" i="25"/>
  <c r="P418" i="25"/>
  <c r="P420" i="25"/>
  <c r="P422" i="25"/>
  <c r="P424" i="25"/>
  <c r="P426" i="25"/>
  <c r="P428" i="25"/>
  <c r="P430" i="25"/>
  <c r="P432" i="25"/>
  <c r="P434" i="25"/>
  <c r="P436" i="25"/>
  <c r="P438" i="25"/>
  <c r="P440" i="25"/>
  <c r="P442" i="25"/>
  <c r="P444" i="25"/>
  <c r="P446" i="25"/>
  <c r="P448" i="25"/>
  <c r="P450" i="25"/>
  <c r="P452" i="25"/>
  <c r="P454" i="25"/>
  <c r="P456" i="25"/>
  <c r="P458" i="25"/>
  <c r="P460" i="25"/>
  <c r="P462" i="25"/>
  <c r="P464" i="25"/>
  <c r="P466" i="25"/>
  <c r="P468" i="25"/>
  <c r="P470" i="25"/>
  <c r="P472" i="25"/>
  <c r="P474" i="25"/>
  <c r="P476" i="25"/>
  <c r="P478" i="25"/>
  <c r="P480" i="25"/>
  <c r="P482" i="25"/>
  <c r="P484" i="25"/>
  <c r="P486" i="25"/>
  <c r="P488" i="25"/>
  <c r="P490" i="25"/>
  <c r="P492" i="25"/>
  <c r="P494" i="25"/>
  <c r="P496" i="25"/>
  <c r="P498" i="25"/>
  <c r="J500" i="25"/>
  <c r="J502" i="25"/>
  <c r="J504" i="25"/>
  <c r="J506" i="25"/>
  <c r="J508" i="25"/>
  <c r="J510" i="25"/>
  <c r="J512" i="25"/>
  <c r="J514" i="25"/>
  <c r="J516" i="25"/>
  <c r="J518" i="25"/>
  <c r="J520" i="25"/>
  <c r="J522" i="25"/>
  <c r="J524" i="25"/>
  <c r="J526" i="25"/>
  <c r="J528" i="25"/>
  <c r="J530" i="25"/>
  <c r="J532" i="25"/>
  <c r="J534" i="25"/>
  <c r="J536" i="25"/>
  <c r="J538" i="25"/>
  <c r="J540" i="25"/>
  <c r="J542" i="25"/>
  <c r="J544" i="25"/>
  <c r="J546" i="25"/>
  <c r="J548" i="25"/>
  <c r="J550" i="25"/>
  <c r="J552" i="25"/>
  <c r="P137" i="25"/>
  <c r="P139" i="25"/>
  <c r="P141" i="25"/>
  <c r="P143" i="25"/>
  <c r="P145" i="25"/>
  <c r="P147" i="25"/>
  <c r="P149" i="25"/>
  <c r="P151" i="25"/>
  <c r="P153" i="25"/>
  <c r="P155" i="25"/>
  <c r="P157" i="25"/>
  <c r="P159" i="25"/>
  <c r="P161" i="25"/>
  <c r="P163" i="25"/>
  <c r="P165" i="25"/>
  <c r="P167" i="25"/>
  <c r="P169" i="25"/>
  <c r="P171" i="25"/>
  <c r="P173" i="25"/>
  <c r="P175" i="25"/>
  <c r="P177" i="25"/>
  <c r="P179" i="25"/>
  <c r="P181" i="25"/>
  <c r="P183" i="25"/>
  <c r="P185" i="25"/>
  <c r="P187" i="25"/>
  <c r="P189" i="25"/>
  <c r="J193" i="25"/>
  <c r="J195" i="25"/>
  <c r="J197" i="25"/>
  <c r="J199" i="25"/>
  <c r="P268" i="25"/>
  <c r="P270" i="25"/>
  <c r="J272" i="25"/>
  <c r="J274" i="25"/>
  <c r="J276" i="25"/>
  <c r="J278" i="25"/>
  <c r="J280" i="25"/>
  <c r="J282" i="25"/>
  <c r="P309" i="25"/>
  <c r="J311" i="25"/>
  <c r="P500" i="25"/>
  <c r="P502" i="25"/>
  <c r="P504" i="25"/>
  <c r="P506" i="25"/>
  <c r="P508" i="25"/>
  <c r="P510" i="25"/>
  <c r="P512" i="25"/>
  <c r="P514" i="25"/>
  <c r="P516" i="25"/>
  <c r="P518" i="25"/>
  <c r="P520" i="25"/>
  <c r="P522" i="25"/>
  <c r="P524" i="25"/>
  <c r="P526" i="25"/>
  <c r="P528" i="25"/>
  <c r="P530" i="25"/>
  <c r="P532" i="25"/>
  <c r="P534" i="25"/>
  <c r="P536" i="25"/>
  <c r="P538" i="25"/>
  <c r="P540" i="25"/>
  <c r="P542" i="25"/>
  <c r="P544" i="25"/>
  <c r="P546" i="25"/>
  <c r="P548" i="25"/>
  <c r="P550" i="25"/>
  <c r="P552" i="25"/>
  <c r="N11" i="26"/>
  <c r="N13" i="26"/>
  <c r="N15" i="26"/>
  <c r="N17" i="26"/>
  <c r="N19" i="26"/>
  <c r="N21" i="26"/>
  <c r="N23" i="26"/>
  <c r="N25" i="26"/>
  <c r="N27" i="26"/>
  <c r="N29" i="26"/>
  <c r="N31" i="26"/>
  <c r="N33" i="26"/>
  <c r="N35" i="26"/>
  <c r="N37" i="26"/>
  <c r="N39" i="26"/>
  <c r="N41" i="26"/>
  <c r="N43" i="26"/>
  <c r="N45" i="26"/>
  <c r="N47" i="26"/>
  <c r="N49" i="26"/>
  <c r="N51" i="26"/>
  <c r="N53" i="26"/>
  <c r="N55" i="26"/>
  <c r="N57" i="26"/>
  <c r="N59" i="26"/>
  <c r="N61" i="26"/>
  <c r="N63" i="26"/>
  <c r="N65" i="26"/>
  <c r="N67" i="26"/>
  <c r="N69" i="26"/>
  <c r="N71" i="26"/>
  <c r="N73" i="26"/>
  <c r="N75" i="26"/>
  <c r="N77" i="26"/>
  <c r="N79" i="26"/>
  <c r="N81" i="26"/>
  <c r="N83" i="26"/>
  <c r="N85" i="26"/>
  <c r="N87" i="26"/>
  <c r="N89" i="26"/>
  <c r="N91" i="26"/>
  <c r="N93" i="26"/>
  <c r="N95" i="26"/>
  <c r="N97" i="26"/>
  <c r="N99" i="26"/>
  <c r="N101" i="26"/>
  <c r="N103" i="26"/>
  <c r="N105" i="26"/>
  <c r="N107" i="26"/>
  <c r="N109" i="26"/>
  <c r="N111" i="26"/>
  <c r="N113" i="26"/>
  <c r="J60" i="25"/>
  <c r="J62" i="25"/>
  <c r="J64" i="25"/>
  <c r="J66" i="25"/>
  <c r="J68" i="25"/>
  <c r="J70" i="25"/>
  <c r="J72" i="25"/>
  <c r="J74" i="25"/>
  <c r="J76" i="25"/>
  <c r="J78" i="25"/>
  <c r="J80" i="25"/>
  <c r="J82" i="25"/>
  <c r="J84" i="25"/>
  <c r="J86" i="25"/>
  <c r="J88" i="25"/>
  <c r="J90" i="25"/>
  <c r="J92" i="25"/>
  <c r="J94" i="25"/>
  <c r="J96" i="25"/>
  <c r="J98" i="25"/>
  <c r="J100" i="25"/>
  <c r="J102" i="25"/>
  <c r="J104" i="25"/>
  <c r="J106" i="25"/>
  <c r="J108" i="25"/>
  <c r="J110" i="25"/>
  <c r="J112" i="25"/>
  <c r="P193" i="25"/>
  <c r="P195" i="25"/>
  <c r="P197" i="25"/>
  <c r="P199" i="25"/>
  <c r="J203" i="25"/>
  <c r="J205" i="25"/>
  <c r="J207" i="25"/>
  <c r="J209" i="25"/>
  <c r="J211" i="25"/>
  <c r="J213" i="25"/>
  <c r="J215" i="25"/>
  <c r="J217" i="25"/>
  <c r="J219" i="25"/>
  <c r="J221" i="25"/>
  <c r="J223" i="25"/>
  <c r="J225" i="25"/>
  <c r="J227" i="25"/>
  <c r="J229" i="25"/>
  <c r="J231" i="25"/>
  <c r="J233" i="25"/>
  <c r="J235" i="25"/>
  <c r="J237" i="25"/>
  <c r="J239" i="25"/>
  <c r="J241" i="25"/>
  <c r="J243" i="25"/>
  <c r="J245" i="25"/>
  <c r="J255" i="25"/>
  <c r="J257" i="25"/>
  <c r="J259" i="25"/>
  <c r="J261" i="25"/>
  <c r="J263" i="25"/>
  <c r="J265" i="25"/>
  <c r="J267" i="25"/>
  <c r="J286" i="25"/>
  <c r="J288" i="25"/>
  <c r="J290" i="25"/>
  <c r="J292" i="25"/>
  <c r="J294" i="25"/>
  <c r="J296" i="25"/>
  <c r="J298" i="25"/>
  <c r="J300" i="25"/>
  <c r="J302" i="25"/>
  <c r="J304" i="25"/>
  <c r="J306" i="25"/>
  <c r="P313" i="25"/>
  <c r="P315" i="25"/>
  <c r="P317" i="25"/>
  <c r="P319" i="25"/>
  <c r="P321" i="25"/>
  <c r="P323" i="25"/>
  <c r="P325" i="25"/>
  <c r="J327" i="25"/>
  <c r="J329" i="25"/>
  <c r="J331" i="25"/>
  <c r="J333" i="25"/>
  <c r="J335" i="25"/>
  <c r="J337" i="25"/>
  <c r="J339" i="25"/>
  <c r="J341" i="25"/>
  <c r="J343" i="25"/>
  <c r="J345" i="25"/>
  <c r="J347" i="25"/>
  <c r="J349" i="25"/>
  <c r="J351" i="25"/>
  <c r="J353" i="25"/>
  <c r="J355" i="25"/>
  <c r="J357" i="25"/>
  <c r="J359" i="25"/>
  <c r="J361" i="25"/>
  <c r="J363" i="25"/>
  <c r="J365" i="25"/>
  <c r="J367" i="25"/>
  <c r="J369" i="25"/>
  <c r="J371" i="25"/>
  <c r="J373" i="25"/>
  <c r="J375" i="25"/>
  <c r="J377" i="25"/>
  <c r="J379" i="25"/>
  <c r="J381" i="25"/>
  <c r="J383" i="25"/>
  <c r="J385" i="25"/>
  <c r="J387" i="25"/>
  <c r="J389" i="25"/>
  <c r="J391" i="25"/>
  <c r="J393" i="25"/>
  <c r="J395" i="25"/>
  <c r="J397" i="25"/>
  <c r="J399" i="25"/>
  <c r="J401" i="25"/>
  <c r="J403" i="25"/>
  <c r="J405" i="25"/>
  <c r="J178" i="25"/>
  <c r="J180" i="25"/>
  <c r="J182" i="25"/>
  <c r="J184" i="25"/>
  <c r="J186" i="25"/>
  <c r="J188" i="25"/>
  <c r="J190" i="25"/>
  <c r="P249" i="25"/>
  <c r="P251" i="25"/>
  <c r="P253" i="25"/>
  <c r="P255" i="25"/>
  <c r="P257" i="25"/>
  <c r="P259" i="25"/>
  <c r="P261" i="25"/>
  <c r="P263" i="25"/>
  <c r="P265" i="25"/>
  <c r="J269" i="25"/>
  <c r="P284" i="25"/>
  <c r="P286" i="25"/>
  <c r="P288" i="25"/>
  <c r="P290" i="25"/>
  <c r="P292" i="25"/>
  <c r="P294" i="25"/>
  <c r="P296" i="25"/>
  <c r="P298" i="25"/>
  <c r="P300" i="25"/>
  <c r="P302" i="25"/>
  <c r="P304" i="25"/>
  <c r="P306" i="25"/>
  <c r="J308" i="25"/>
  <c r="J310" i="25"/>
  <c r="P327" i="25"/>
  <c r="P329" i="25"/>
  <c r="P331" i="25"/>
  <c r="P333" i="25"/>
  <c r="P335" i="25"/>
  <c r="P337" i="25"/>
  <c r="P339" i="25"/>
  <c r="P341" i="25"/>
  <c r="P343" i="25"/>
  <c r="P345" i="25"/>
  <c r="P347" i="25"/>
  <c r="P349" i="25"/>
  <c r="P351" i="25"/>
  <c r="P353" i="25"/>
  <c r="P355" i="25"/>
  <c r="P357" i="25"/>
  <c r="P359" i="25"/>
  <c r="P361" i="25"/>
  <c r="P363" i="25"/>
  <c r="P365" i="25"/>
  <c r="P367" i="25"/>
  <c r="P489" i="25"/>
  <c r="P491" i="25"/>
  <c r="P493" i="25"/>
  <c r="P495" i="25"/>
  <c r="P497" i="25"/>
  <c r="J501" i="25"/>
  <c r="J503" i="25"/>
  <c r="J505" i="25"/>
  <c r="J507" i="25"/>
  <c r="J509" i="25"/>
  <c r="J511" i="25"/>
  <c r="J513" i="25"/>
  <c r="J515" i="25"/>
  <c r="J517" i="25"/>
  <c r="J519" i="25"/>
  <c r="J521" i="25"/>
  <c r="J523" i="25"/>
  <c r="J525" i="25"/>
  <c r="J527" i="25"/>
  <c r="J529" i="25"/>
  <c r="J531" i="25"/>
  <c r="J533" i="25"/>
  <c r="J535" i="25"/>
  <c r="J537" i="25"/>
  <c r="J539" i="25"/>
  <c r="J541" i="25"/>
  <c r="J543" i="25"/>
  <c r="J545" i="25"/>
  <c r="J547" i="25"/>
  <c r="J549" i="25"/>
  <c r="J551" i="25"/>
  <c r="J553" i="25"/>
  <c r="N324" i="26"/>
  <c r="N326" i="26"/>
  <c r="N328" i="26"/>
  <c r="N330" i="26"/>
  <c r="N332" i="26"/>
  <c r="N334" i="26"/>
  <c r="N336" i="26"/>
  <c r="N338" i="26"/>
  <c r="N340" i="26"/>
  <c r="N342" i="26"/>
  <c r="N344" i="26"/>
  <c r="N346" i="26"/>
  <c r="N348" i="26"/>
  <c r="N350" i="26"/>
  <c r="N352" i="26"/>
  <c r="N354" i="26"/>
  <c r="N356" i="26"/>
  <c r="N358" i="26"/>
  <c r="N360" i="26"/>
  <c r="N362" i="26"/>
  <c r="N364" i="26"/>
  <c r="N366" i="26"/>
  <c r="N368" i="26"/>
  <c r="N370" i="26"/>
  <c r="N372" i="26"/>
  <c r="N374" i="26"/>
  <c r="N376" i="26"/>
  <c r="N378" i="26"/>
  <c r="N380" i="26"/>
  <c r="N382" i="26"/>
  <c r="N384" i="26"/>
  <c r="N115" i="26"/>
  <c r="N117" i="26"/>
  <c r="N119" i="26"/>
  <c r="N121" i="26"/>
  <c r="N123" i="26"/>
  <c r="N125" i="26"/>
  <c r="N127" i="26"/>
  <c r="N129" i="26"/>
  <c r="N131" i="26"/>
  <c r="N133" i="26"/>
  <c r="N135" i="26"/>
  <c r="N137" i="26"/>
  <c r="N139" i="26"/>
  <c r="N141" i="26"/>
  <c r="N143" i="26"/>
  <c r="N145" i="26"/>
  <c r="N147" i="26"/>
  <c r="N149" i="26"/>
  <c r="N151" i="26"/>
  <c r="N153" i="26"/>
  <c r="N155" i="26"/>
  <c r="N157" i="26"/>
  <c r="N159" i="26"/>
  <c r="N161" i="26"/>
  <c r="N163" i="26"/>
  <c r="N165" i="26"/>
  <c r="N167" i="26"/>
  <c r="N169" i="26"/>
  <c r="N171" i="26"/>
  <c r="N173" i="26"/>
  <c r="N175" i="26"/>
  <c r="N177" i="26"/>
  <c r="N179" i="26"/>
  <c r="N181" i="26"/>
  <c r="N183" i="26"/>
  <c r="N185" i="26"/>
  <c r="N187" i="26"/>
  <c r="N189" i="26"/>
  <c r="N191" i="26"/>
  <c r="N193" i="26"/>
  <c r="N195" i="26"/>
  <c r="N197" i="26"/>
  <c r="N199" i="26"/>
  <c r="N201" i="26"/>
  <c r="N203" i="26"/>
  <c r="N205" i="26"/>
  <c r="N207" i="26"/>
  <c r="N209" i="26"/>
  <c r="N211" i="26"/>
  <c r="N213" i="26"/>
  <c r="N215" i="26"/>
  <c r="N217" i="26"/>
  <c r="N219" i="26"/>
  <c r="N221" i="26"/>
  <c r="N223" i="26"/>
  <c r="N225" i="26"/>
  <c r="N227" i="26"/>
  <c r="N229" i="26"/>
  <c r="N231" i="26"/>
  <c r="N233" i="26"/>
  <c r="N235" i="26"/>
  <c r="N237" i="26"/>
  <c r="N239" i="26"/>
  <c r="N241" i="26"/>
  <c r="N243" i="26"/>
  <c r="N245" i="26"/>
  <c r="N247" i="26"/>
  <c r="N249" i="26"/>
  <c r="N251" i="26"/>
  <c r="N253" i="26"/>
  <c r="N255" i="26"/>
  <c r="N257" i="26"/>
  <c r="N259" i="26"/>
  <c r="N261" i="26"/>
  <c r="N263" i="26"/>
  <c r="N265" i="26"/>
  <c r="N267" i="26"/>
  <c r="N269" i="26"/>
  <c r="N271" i="26"/>
  <c r="N273" i="26"/>
  <c r="N275" i="26"/>
  <c r="N277" i="26"/>
  <c r="N279" i="26"/>
  <c r="N281" i="26"/>
  <c r="N283" i="26"/>
  <c r="J247" i="25"/>
  <c r="P272" i="25"/>
  <c r="P274" i="25"/>
  <c r="P276" i="25"/>
  <c r="P278" i="25"/>
  <c r="P280" i="25"/>
  <c r="P311" i="25"/>
  <c r="J313" i="25"/>
  <c r="J315" i="25"/>
  <c r="J317" i="25"/>
  <c r="J319" i="25"/>
  <c r="J321" i="25"/>
  <c r="J323" i="25"/>
  <c r="J325" i="25"/>
  <c r="J407" i="25"/>
  <c r="J409" i="25"/>
  <c r="J411" i="25"/>
  <c r="J413" i="25"/>
  <c r="J415" i="25"/>
  <c r="J417" i="25"/>
  <c r="J419" i="25"/>
  <c r="J421" i="25"/>
  <c r="J423" i="25"/>
  <c r="J425" i="25"/>
  <c r="J427" i="25"/>
  <c r="N534" i="26"/>
  <c r="N536" i="26"/>
  <c r="N538" i="26"/>
  <c r="N540" i="26"/>
  <c r="N542" i="26"/>
  <c r="N544" i="26"/>
  <c r="N546" i="26"/>
  <c r="N548" i="26"/>
  <c r="N550" i="26"/>
  <c r="N552" i="26"/>
  <c r="N285" i="26"/>
  <c r="N287" i="26"/>
  <c r="N289" i="26"/>
  <c r="N291" i="26"/>
  <c r="N293" i="26"/>
  <c r="N295" i="26"/>
  <c r="N297" i="26"/>
  <c r="N299" i="26"/>
  <c r="N301" i="26"/>
  <c r="N303" i="26"/>
  <c r="N305" i="26"/>
  <c r="N307" i="26"/>
  <c r="N309" i="26"/>
  <c r="N311" i="26"/>
  <c r="N313" i="26"/>
  <c r="N315" i="26"/>
  <c r="N317" i="26"/>
  <c r="N319" i="26"/>
  <c r="N321" i="26"/>
  <c r="N323" i="26"/>
  <c r="N325" i="26"/>
  <c r="N327" i="26"/>
  <c r="N329" i="26"/>
  <c r="N331" i="26"/>
  <c r="N333" i="26"/>
  <c r="N335" i="26"/>
  <c r="N337" i="26"/>
  <c r="N339" i="26"/>
  <c r="N341" i="26"/>
  <c r="N343" i="26"/>
  <c r="N345" i="26"/>
  <c r="N347" i="26"/>
  <c r="N349" i="26"/>
  <c r="N351" i="26"/>
  <c r="N353" i="26"/>
  <c r="N355" i="26"/>
  <c r="N357" i="26"/>
  <c r="N359" i="26"/>
  <c r="N361" i="26"/>
  <c r="N363" i="26"/>
  <c r="N365" i="26"/>
  <c r="N367" i="26"/>
  <c r="N369" i="26"/>
  <c r="N371" i="26"/>
  <c r="N373" i="26"/>
  <c r="N375" i="26"/>
  <c r="N377" i="26"/>
  <c r="N379" i="26"/>
  <c r="N381" i="26"/>
  <c r="N383" i="26"/>
  <c r="N385" i="26"/>
  <c r="J429" i="25"/>
  <c r="J431" i="25"/>
  <c r="J433" i="25"/>
  <c r="J435" i="25"/>
  <c r="J437" i="25"/>
  <c r="J439" i="25"/>
  <c r="J441" i="25"/>
  <c r="J443" i="25"/>
  <c r="J445" i="25"/>
  <c r="J447" i="25"/>
  <c r="J449" i="25"/>
  <c r="J451" i="25"/>
  <c r="J453" i="25"/>
  <c r="J455" i="25"/>
  <c r="J457" i="25"/>
  <c r="J459" i="25"/>
  <c r="J461" i="25"/>
  <c r="J463" i="25"/>
  <c r="J465" i="25"/>
  <c r="J467" i="25"/>
  <c r="J469" i="25"/>
  <c r="J471" i="25"/>
  <c r="J473" i="25"/>
  <c r="J475" i="25"/>
  <c r="J477" i="25"/>
  <c r="J479" i="25"/>
  <c r="J481" i="25"/>
  <c r="J483" i="25"/>
  <c r="J485" i="25"/>
  <c r="J487" i="25"/>
  <c r="N387" i="26"/>
  <c r="N389" i="26"/>
  <c r="N391" i="26"/>
  <c r="N393" i="26"/>
  <c r="N395" i="26"/>
  <c r="N397" i="26"/>
  <c r="N399" i="26"/>
  <c r="N401" i="26"/>
  <c r="N403" i="26"/>
  <c r="N405" i="26"/>
  <c r="N407" i="26"/>
  <c r="N409" i="26"/>
  <c r="N411" i="26"/>
  <c r="N413" i="26"/>
  <c r="N415" i="26"/>
  <c r="N417" i="26"/>
  <c r="N419" i="26"/>
  <c r="N421" i="26"/>
  <c r="N423" i="26"/>
  <c r="N425" i="26"/>
  <c r="N427" i="26"/>
  <c r="N429" i="26"/>
  <c r="N431" i="26"/>
  <c r="N433" i="26"/>
  <c r="N435" i="26"/>
  <c r="N437" i="26"/>
  <c r="N439" i="26"/>
  <c r="N441" i="26"/>
  <c r="N443" i="26"/>
  <c r="N445" i="26"/>
  <c r="N447" i="26"/>
  <c r="N449" i="26"/>
  <c r="N451" i="26"/>
  <c r="N453" i="26"/>
  <c r="N455" i="26"/>
  <c r="N457" i="26"/>
  <c r="N459" i="26"/>
  <c r="N461" i="26"/>
  <c r="N463" i="26"/>
  <c r="N465" i="26"/>
  <c r="N467" i="26"/>
  <c r="N469" i="26"/>
  <c r="N471" i="26"/>
  <c r="N473" i="26"/>
  <c r="N475" i="26"/>
  <c r="N477" i="26"/>
  <c r="N479" i="26"/>
  <c r="N481" i="26"/>
  <c r="N483" i="26"/>
  <c r="N485" i="26"/>
  <c r="N487" i="26"/>
  <c r="N489" i="26"/>
  <c r="N491" i="26"/>
  <c r="N493" i="26"/>
  <c r="N495" i="26"/>
  <c r="P369" i="25"/>
  <c r="P371" i="25"/>
  <c r="P373" i="25"/>
  <c r="P375" i="25"/>
  <c r="P377" i="25"/>
  <c r="P379" i="25"/>
  <c r="P381" i="25"/>
  <c r="P383" i="25"/>
  <c r="P385" i="25"/>
  <c r="P387" i="25"/>
  <c r="P389" i="25"/>
  <c r="P391" i="25"/>
  <c r="P393" i="25"/>
  <c r="P395" i="25"/>
  <c r="P397" i="25"/>
  <c r="P399" i="25"/>
  <c r="P401" i="25"/>
  <c r="P403" i="25"/>
  <c r="P405" i="25"/>
  <c r="P407" i="25"/>
  <c r="P409" i="25"/>
  <c r="P411" i="25"/>
  <c r="P413" i="25"/>
  <c r="P415" i="25"/>
  <c r="P417" i="25"/>
  <c r="P419" i="25"/>
  <c r="P421" i="25"/>
  <c r="P423" i="25"/>
  <c r="P425" i="25"/>
  <c r="P427" i="25"/>
  <c r="P429" i="25"/>
  <c r="P431" i="25"/>
  <c r="P433" i="25"/>
  <c r="P435" i="25"/>
  <c r="P437" i="25"/>
  <c r="P439" i="25"/>
  <c r="P441" i="25"/>
  <c r="P443" i="25"/>
  <c r="P445" i="25"/>
  <c r="P447" i="25"/>
  <c r="P449" i="25"/>
  <c r="P451" i="25"/>
  <c r="P453" i="25"/>
  <c r="P455" i="25"/>
  <c r="P457" i="25"/>
  <c r="P459" i="25"/>
  <c r="P461" i="25"/>
  <c r="P463" i="25"/>
  <c r="P465" i="25"/>
  <c r="P467" i="25"/>
  <c r="P469" i="25"/>
  <c r="P471" i="25"/>
  <c r="P473" i="25"/>
  <c r="P475" i="25"/>
  <c r="P477" i="25"/>
  <c r="P479" i="25"/>
  <c r="P481" i="25"/>
  <c r="P483" i="25"/>
  <c r="P485" i="25"/>
  <c r="P487" i="25"/>
  <c r="J491" i="25"/>
  <c r="J493" i="25"/>
  <c r="J495" i="25"/>
  <c r="J497" i="25"/>
  <c r="J499" i="25"/>
  <c r="N497" i="26"/>
  <c r="N499" i="26"/>
  <c r="N501" i="26"/>
  <c r="N503" i="26"/>
  <c r="N505" i="26"/>
  <c r="N507" i="26"/>
  <c r="N509" i="26"/>
  <c r="N511" i="26"/>
  <c r="N513" i="26"/>
  <c r="N515" i="26"/>
  <c r="N517" i="26"/>
  <c r="N519" i="26"/>
  <c r="N521" i="26"/>
  <c r="N523" i="26"/>
  <c r="N525" i="26"/>
  <c r="N527" i="26"/>
  <c r="N529" i="26"/>
  <c r="N531" i="26"/>
  <c r="N533" i="26"/>
  <c r="N535" i="26"/>
  <c r="N537" i="26"/>
  <c r="N539" i="26"/>
  <c r="N541" i="26"/>
  <c r="N543" i="26"/>
  <c r="N545" i="26"/>
  <c r="N547" i="26"/>
  <c r="N549" i="26"/>
  <c r="N551" i="26"/>
  <c r="N553" i="26"/>
  <c r="Q548" i="22"/>
  <c r="Q540" i="22"/>
  <c r="Q532" i="22"/>
  <c r="Q524" i="22"/>
  <c r="Q516" i="22"/>
  <c r="Q508" i="22"/>
  <c r="Q500" i="22"/>
  <c r="Q492" i="22"/>
  <c r="Q484" i="22"/>
  <c r="Q476" i="22"/>
  <c r="Q468" i="22"/>
  <c r="Q460" i="22"/>
  <c r="Q452" i="22"/>
  <c r="Q444" i="22"/>
  <c r="Q436" i="22"/>
  <c r="Q428" i="22"/>
  <c r="Q420" i="22"/>
  <c r="Q412" i="22"/>
  <c r="Q404" i="22"/>
  <c r="Q396" i="22"/>
  <c r="Q388" i="22"/>
  <c r="Q380" i="22"/>
  <c r="Q372" i="22"/>
  <c r="Q364" i="22"/>
  <c r="Q356" i="22"/>
  <c r="Q348" i="22"/>
  <c r="Q340" i="22"/>
  <c r="Q332" i="22"/>
  <c r="Q324" i="22"/>
  <c r="Q316" i="22"/>
  <c r="Q308" i="22"/>
  <c r="Q300" i="22"/>
  <c r="Q292" i="22"/>
  <c r="Q284" i="22"/>
  <c r="Q276" i="22"/>
  <c r="Q268" i="22"/>
  <c r="Q260" i="22"/>
  <c r="Q252" i="22"/>
  <c r="Q244" i="22"/>
  <c r="Q236" i="22"/>
  <c r="Q228" i="22"/>
  <c r="Q220" i="22"/>
  <c r="Q212" i="22"/>
  <c r="Q204" i="22"/>
  <c r="Q196" i="22"/>
  <c r="Q188" i="22"/>
  <c r="Q180" i="22"/>
  <c r="Q172" i="22"/>
  <c r="Q164" i="22"/>
  <c r="Q156" i="22"/>
  <c r="Q148" i="22"/>
  <c r="Q140" i="22"/>
  <c r="Q132" i="22"/>
  <c r="Q124" i="22"/>
  <c r="Q116" i="22"/>
  <c r="Q104" i="22"/>
  <c r="Q96" i="22"/>
  <c r="Q88" i="22"/>
  <c r="Q80" i="22"/>
  <c r="Q72" i="22"/>
  <c r="Q64" i="22"/>
  <c r="Q56" i="22"/>
  <c r="Q48" i="22"/>
  <c r="Q40" i="22"/>
  <c r="Q32" i="22"/>
  <c r="Q24" i="22"/>
  <c r="Q16" i="22"/>
  <c r="Q110" i="22"/>
  <c r="K546" i="22"/>
  <c r="K538" i="22"/>
  <c r="K530" i="22"/>
  <c r="K522" i="22"/>
  <c r="K514" i="22"/>
  <c r="K506" i="22"/>
  <c r="K498" i="22"/>
  <c r="K490" i="22"/>
  <c r="K482" i="22"/>
  <c r="K474" i="22"/>
  <c r="K466" i="22"/>
  <c r="K458" i="22"/>
  <c r="K450" i="22"/>
  <c r="K442" i="22"/>
  <c r="K434" i="22"/>
  <c r="K426" i="22"/>
  <c r="K418" i="22"/>
  <c r="K410" i="22"/>
  <c r="K402" i="22"/>
  <c r="K394" i="22"/>
  <c r="K386" i="22"/>
  <c r="K378" i="22"/>
  <c r="K370" i="22"/>
  <c r="K362" i="22"/>
  <c r="K354" i="22"/>
  <c r="K346" i="22"/>
  <c r="K338" i="22"/>
  <c r="K330" i="22"/>
  <c r="K322" i="22"/>
  <c r="K314" i="22"/>
  <c r="K306" i="22"/>
  <c r="K298" i="22"/>
  <c r="K290" i="22"/>
  <c r="K282" i="22"/>
  <c r="K274" i="22"/>
  <c r="K266" i="22"/>
  <c r="K258" i="22"/>
  <c r="K250" i="22"/>
  <c r="K242" i="22"/>
  <c r="K234" i="22"/>
  <c r="K226" i="22"/>
  <c r="K218" i="22"/>
  <c r="K210" i="22"/>
  <c r="K202" i="22"/>
  <c r="K194" i="22"/>
  <c r="K186" i="22"/>
  <c r="K178" i="22"/>
  <c r="K170" i="22"/>
  <c r="K162" i="22"/>
  <c r="K154" i="22"/>
  <c r="K146" i="22"/>
  <c r="K138" i="22"/>
  <c r="K130" i="22"/>
  <c r="K122" i="22"/>
  <c r="K114" i="22"/>
  <c r="K106" i="22"/>
  <c r="K98" i="22"/>
  <c r="K90" i="22"/>
  <c r="K82" i="22"/>
  <c r="K74" i="22"/>
  <c r="K66" i="22"/>
  <c r="K58" i="22"/>
  <c r="K50" i="22"/>
  <c r="K42" i="22"/>
  <c r="K34" i="22"/>
  <c r="K26" i="22"/>
  <c r="K18" i="22"/>
  <c r="Q547" i="22"/>
  <c r="Q539" i="22"/>
  <c r="Q531" i="22"/>
  <c r="Q523" i="22"/>
  <c r="Q515" i="22"/>
  <c r="Q507" i="22"/>
  <c r="Q499" i="22"/>
  <c r="Q491" i="22"/>
  <c r="Q483" i="22"/>
  <c r="Q475" i="22"/>
  <c r="Q467" i="22"/>
  <c r="Q459" i="22"/>
  <c r="Q451" i="22"/>
  <c r="Q443" i="22"/>
  <c r="Q435" i="22"/>
  <c r="Q427" i="22"/>
  <c r="Q419" i="22"/>
  <c r="Q411" i="22"/>
  <c r="Q403" i="22"/>
  <c r="Q395" i="22"/>
  <c r="Q387" i="22"/>
  <c r="Q379" i="22"/>
  <c r="Q371" i="22"/>
  <c r="Q363" i="22"/>
  <c r="Q355" i="22"/>
  <c r="Q347" i="22"/>
  <c r="Q339" i="22"/>
  <c r="Q331" i="22"/>
  <c r="Q323" i="22"/>
  <c r="Q315" i="22"/>
  <c r="Q307" i="22"/>
  <c r="Q299" i="22"/>
  <c r="Q291" i="22"/>
  <c r="Q283" i="22"/>
  <c r="Q275" i="22"/>
  <c r="Q267" i="22"/>
  <c r="Q259" i="22"/>
  <c r="Q251" i="22"/>
  <c r="Q243" i="22"/>
  <c r="Q235" i="22"/>
  <c r="Q227" i="22"/>
  <c r="Q219" i="22"/>
  <c r="Q211" i="22"/>
  <c r="Q203" i="22"/>
  <c r="Q195" i="22"/>
  <c r="Q187" i="22"/>
  <c r="Q179" i="22"/>
  <c r="Q171" i="22"/>
  <c r="Q163" i="22"/>
  <c r="Q155" i="22"/>
  <c r="Q147" i="22"/>
  <c r="Q139" i="22"/>
  <c r="Q131" i="22"/>
  <c r="Q546" i="22"/>
  <c r="Q538" i="22"/>
  <c r="Q530" i="22"/>
  <c r="Q522" i="22"/>
  <c r="Q514" i="22"/>
  <c r="Q506" i="22"/>
  <c r="Q498" i="22"/>
  <c r="Q490" i="22"/>
  <c r="Q482" i="22"/>
  <c r="Q474" i="22"/>
  <c r="Q466" i="22"/>
  <c r="Q458" i="22"/>
  <c r="Q450" i="22"/>
  <c r="Q442" i="22"/>
  <c r="Q434" i="22"/>
  <c r="Q426" i="22"/>
  <c r="Q418" i="22"/>
  <c r="Q410" i="22"/>
  <c r="Q402" i="22"/>
  <c r="Q394" i="22"/>
  <c r="Q386" i="22"/>
  <c r="Q378" i="22"/>
  <c r="Q370" i="22"/>
  <c r="Q362" i="22"/>
  <c r="Q354" i="22"/>
  <c r="Q346" i="22"/>
  <c r="Q338" i="22"/>
  <c r="Q330" i="22"/>
  <c r="Q322" i="22"/>
  <c r="Q314" i="22"/>
  <c r="Q306" i="22"/>
  <c r="Q298" i="22"/>
  <c r="Q290" i="22"/>
  <c r="Q282" i="22"/>
  <c r="Q274" i="22"/>
  <c r="Q266" i="22"/>
  <c r="Q258" i="22"/>
  <c r="Q250" i="22"/>
  <c r="Q242" i="22"/>
  <c r="Q234" i="22"/>
  <c r="Q226" i="22"/>
  <c r="Q218" i="22"/>
  <c r="Q210" i="22"/>
  <c r="Q202" i="22"/>
  <c r="Q194" i="22"/>
  <c r="Q186" i="22"/>
  <c r="Q178" i="22"/>
  <c r="Q170" i="22"/>
  <c r="Q162" i="22"/>
  <c r="Q154" i="22"/>
  <c r="Q146" i="22"/>
  <c r="Q553" i="22"/>
  <c r="Q545" i="22"/>
  <c r="Q537" i="22"/>
  <c r="Q529" i="22"/>
  <c r="Q521" i="22"/>
  <c r="Q513" i="22"/>
  <c r="Q505" i="22"/>
  <c r="Q497" i="22"/>
  <c r="Q489" i="22"/>
  <c r="Q481" i="22"/>
  <c r="Q473" i="22"/>
  <c r="Q465" i="22"/>
  <c r="Q457" i="22"/>
  <c r="Q449" i="22"/>
  <c r="Q441" i="22"/>
  <c r="Q433" i="22"/>
  <c r="Q425" i="22"/>
  <c r="Q417" i="22"/>
  <c r="Q409" i="22"/>
  <c r="Q401" i="22"/>
  <c r="Q393" i="22"/>
  <c r="Q385" i="22"/>
  <c r="Q377" i="22"/>
  <c r="Q369" i="22"/>
  <c r="Q361" i="22"/>
  <c r="Q353" i="22"/>
  <c r="Q345" i="22"/>
  <c r="Q337" i="22"/>
  <c r="Q329" i="22"/>
  <c r="Q321" i="22"/>
  <c r="Q313" i="22"/>
  <c r="Q305" i="22"/>
  <c r="Q297" i="22"/>
  <c r="Q289" i="22"/>
  <c r="Q281" i="22"/>
  <c r="Q273" i="22"/>
  <c r="Q265" i="22"/>
  <c r="Q257" i="22"/>
  <c r="Q249" i="22"/>
  <c r="Q241" i="22"/>
  <c r="Q233" i="22"/>
  <c r="Q225" i="22"/>
  <c r="Q217" i="22"/>
  <c r="Q209" i="22"/>
  <c r="Q201" i="22"/>
  <c r="Q193" i="22"/>
  <c r="Q185" i="22"/>
  <c r="Q177" i="22"/>
  <c r="Q169" i="22"/>
  <c r="Q161" i="22"/>
  <c r="Q153" i="22"/>
  <c r="Q145" i="22"/>
  <c r="Q137" i="22"/>
  <c r="Q129" i="22"/>
  <c r="Q121" i="22"/>
  <c r="Q109" i="22"/>
  <c r="Q101" i="22"/>
  <c r="Q93" i="22"/>
  <c r="Q85" i="22"/>
  <c r="Q77" i="22"/>
  <c r="Q69" i="22"/>
  <c r="Q61" i="22"/>
  <c r="Q53" i="22"/>
  <c r="Q45" i="22"/>
  <c r="Q37" i="22"/>
  <c r="Q29" i="22"/>
  <c r="Q21" i="22"/>
  <c r="Q13" i="22"/>
  <c r="K551" i="22"/>
  <c r="K543" i="22"/>
  <c r="K535" i="22"/>
  <c r="K527" i="22"/>
  <c r="K519" i="22"/>
  <c r="K511" i="22"/>
  <c r="K503" i="22"/>
  <c r="K495" i="22"/>
  <c r="K487" i="22"/>
  <c r="K479" i="22"/>
  <c r="K471" i="22"/>
  <c r="K463" i="22"/>
  <c r="K455" i="22"/>
  <c r="K447" i="22"/>
  <c r="K439" i="22"/>
  <c r="Q552" i="22"/>
  <c r="Q544" i="22"/>
  <c r="Q536" i="22"/>
  <c r="Q528" i="22"/>
  <c r="Q520" i="22"/>
  <c r="Q512" i="22"/>
  <c r="Q504" i="22"/>
  <c r="Q496" i="22"/>
  <c r="Q488" i="22"/>
  <c r="Q480" i="22"/>
  <c r="Q472" i="22"/>
  <c r="Q464" i="22"/>
  <c r="Q456" i="22"/>
  <c r="Q448" i="22"/>
  <c r="Q440" i="22"/>
  <c r="Q432" i="22"/>
  <c r="Q424" i="22"/>
  <c r="Q416" i="22"/>
  <c r="Q408" i="22"/>
  <c r="Q400" i="22"/>
  <c r="Q392" i="22"/>
  <c r="Q384" i="22"/>
  <c r="Q376" i="22"/>
  <c r="Q368" i="22"/>
  <c r="Q360" i="22"/>
  <c r="Q352" i="22"/>
  <c r="Q344" i="22"/>
  <c r="Q336" i="22"/>
  <c r="Q328" i="22"/>
  <c r="Q320" i="22"/>
  <c r="Q312" i="22"/>
  <c r="Q304" i="22"/>
  <c r="Q296" i="22"/>
  <c r="Q288" i="22"/>
  <c r="Q280" i="22"/>
  <c r="Q272" i="22"/>
  <c r="Q264" i="22"/>
  <c r="Q256" i="22"/>
  <c r="Q248" i="22"/>
  <c r="Q240" i="22"/>
  <c r="Q232" i="22"/>
  <c r="Q224" i="22"/>
  <c r="Q216" i="22"/>
  <c r="Q208" i="22"/>
  <c r="Q200" i="22"/>
  <c r="Q192" i="22"/>
  <c r="Q184" i="22"/>
  <c r="Q176" i="22"/>
  <c r="Q168" i="22"/>
  <c r="Q160" i="22"/>
  <c r="Q152" i="22"/>
  <c r="Q144" i="22"/>
  <c r="Q136" i="22"/>
  <c r="Q551" i="22"/>
  <c r="Q543" i="22"/>
  <c r="Q535" i="22"/>
  <c r="Q527" i="22"/>
  <c r="Q519" i="22"/>
  <c r="Q511" i="22"/>
  <c r="Q503" i="22"/>
  <c r="Q495" i="22"/>
  <c r="Q487" i="22"/>
  <c r="Q479" i="22"/>
  <c r="Q471" i="22"/>
  <c r="Q463" i="22"/>
  <c r="Q455" i="22"/>
  <c r="Q447" i="22"/>
  <c r="Q439" i="22"/>
  <c r="Q431" i="22"/>
  <c r="Q423" i="22"/>
  <c r="Q415" i="22"/>
  <c r="Q407" i="22"/>
  <c r="Q399" i="22"/>
  <c r="Q391" i="22"/>
  <c r="Q383" i="22"/>
  <c r="Q375" i="22"/>
  <c r="Q367" i="22"/>
  <c r="Q359" i="22"/>
  <c r="Q351" i="22"/>
  <c r="Q343" i="22"/>
  <c r="Q335" i="22"/>
  <c r="Q327" i="22"/>
  <c r="Q319" i="22"/>
  <c r="Q311" i="22"/>
  <c r="Q303" i="22"/>
  <c r="Q295" i="22"/>
  <c r="Q287" i="22"/>
  <c r="Q279" i="22"/>
  <c r="Q271" i="22"/>
  <c r="Q263" i="22"/>
  <c r="Q255" i="22"/>
  <c r="Q247" i="22"/>
  <c r="Q239" i="22"/>
  <c r="Q231" i="22"/>
  <c r="Q223" i="22"/>
  <c r="Q215" i="22"/>
  <c r="Q207" i="22"/>
  <c r="Q199" i="22"/>
  <c r="Q191" i="22"/>
  <c r="Q183" i="22"/>
  <c r="Q175" i="22"/>
  <c r="Q167" i="22"/>
  <c r="Q159" i="22"/>
  <c r="Q151" i="22"/>
  <c r="Q143" i="22"/>
  <c r="Q135" i="22"/>
  <c r="Q127" i="22"/>
  <c r="Q550" i="22"/>
  <c r="Q542" i="22"/>
  <c r="Q534" i="22"/>
  <c r="Q526" i="22"/>
  <c r="Q518" i="22"/>
  <c r="Q510" i="22"/>
  <c r="Q502" i="22"/>
  <c r="Q494" i="22"/>
  <c r="Q486" i="22"/>
  <c r="Q478" i="22"/>
  <c r="Q470" i="22"/>
  <c r="Q462" i="22"/>
  <c r="Q454" i="22"/>
  <c r="Q446" i="22"/>
  <c r="Q438" i="22"/>
  <c r="Q430" i="22"/>
  <c r="Q422" i="22"/>
  <c r="Q414" i="22"/>
  <c r="Q406" i="22"/>
  <c r="Q398" i="22"/>
  <c r="Q390" i="22"/>
  <c r="Q382" i="22"/>
  <c r="Q374" i="22"/>
  <c r="Q366" i="22"/>
  <c r="Q358" i="22"/>
  <c r="Q350" i="22"/>
  <c r="Q342" i="22"/>
  <c r="Q334" i="22"/>
  <c r="Q326" i="22"/>
  <c r="Q318" i="22"/>
  <c r="Q310" i="22"/>
  <c r="Q302" i="22"/>
  <c r="Q294" i="22"/>
  <c r="Q286" i="22"/>
  <c r="Q278" i="22"/>
  <c r="Q270" i="22"/>
  <c r="Q262" i="22"/>
  <c r="Q254" i="22"/>
  <c r="Q246" i="22"/>
  <c r="Q238" i="22"/>
  <c r="Q230" i="22"/>
  <c r="Q222" i="22"/>
  <c r="Q214" i="22"/>
  <c r="Q206" i="22"/>
  <c r="Q198" i="22"/>
  <c r="Q190" i="22"/>
  <c r="Q182" i="22"/>
  <c r="Q174" i="22"/>
  <c r="Q166" i="22"/>
  <c r="Q158" i="22"/>
  <c r="Q150" i="22"/>
  <c r="Q142" i="22"/>
  <c r="Q549" i="22"/>
  <c r="Q541" i="22"/>
  <c r="Q533" i="22"/>
  <c r="Q525" i="22"/>
  <c r="Q517" i="22"/>
  <c r="Q509" i="22"/>
  <c r="Q501" i="22"/>
  <c r="Q493" i="22"/>
  <c r="Q485" i="22"/>
  <c r="Q477" i="22"/>
  <c r="Q469" i="22"/>
  <c r="Q461" i="22"/>
  <c r="Q453" i="22"/>
  <c r="Q445" i="22"/>
  <c r="Q437" i="22"/>
  <c r="Q429" i="22"/>
  <c r="Q421" i="22"/>
  <c r="Q413" i="22"/>
  <c r="Q405" i="22"/>
  <c r="Q397" i="22"/>
  <c r="Q389" i="22"/>
  <c r="Q381" i="22"/>
  <c r="Q373" i="22"/>
  <c r="Q365" i="22"/>
  <c r="Q357" i="22"/>
  <c r="Q349" i="22"/>
  <c r="Q341" i="22"/>
  <c r="Q333" i="22"/>
  <c r="Q325" i="22"/>
  <c r="Q317" i="22"/>
  <c r="Q309" i="22"/>
  <c r="Q301" i="22"/>
  <c r="Q293" i="22"/>
  <c r="Q285" i="22"/>
  <c r="Q277" i="22"/>
  <c r="Q269" i="22"/>
  <c r="Q261" i="22"/>
  <c r="Q253" i="22"/>
  <c r="Q245" i="22"/>
  <c r="Q237" i="22"/>
  <c r="Q229" i="22"/>
  <c r="Q221" i="22"/>
  <c r="Q213" i="22"/>
  <c r="Q205" i="22"/>
  <c r="Q197" i="22"/>
  <c r="Q189" i="22"/>
  <c r="Q181" i="22"/>
  <c r="Q173" i="22"/>
  <c r="Q165" i="22"/>
  <c r="Q157" i="22"/>
  <c r="Q149" i="22"/>
  <c r="Q123" i="22"/>
  <c r="Q115" i="22"/>
  <c r="Q103" i="22"/>
  <c r="Q95" i="22"/>
  <c r="Q87" i="22"/>
  <c r="Q79" i="22"/>
  <c r="Q71" i="22"/>
  <c r="Q63" i="22"/>
  <c r="Q55" i="22"/>
  <c r="Q47" i="22"/>
  <c r="Q39" i="22"/>
  <c r="Q31" i="22"/>
  <c r="Q23" i="22"/>
  <c r="Q15" i="22"/>
  <c r="K553" i="22"/>
  <c r="K545" i="22"/>
  <c r="K537" i="22"/>
  <c r="K529" i="22"/>
  <c r="K521" i="22"/>
  <c r="K513" i="22"/>
  <c r="K505" i="22"/>
  <c r="K497" i="22"/>
  <c r="K489" i="22"/>
  <c r="K481" i="22"/>
  <c r="K473" i="22"/>
  <c r="K465" i="22"/>
  <c r="K457" i="22"/>
  <c r="K449" i="22"/>
  <c r="K441" i="22"/>
  <c r="K433" i="22"/>
  <c r="K425" i="22"/>
  <c r="K417" i="22"/>
  <c r="K409" i="22"/>
  <c r="K401" i="22"/>
  <c r="K393" i="22"/>
  <c r="K385" i="22"/>
  <c r="K377" i="22"/>
  <c r="K369" i="22"/>
  <c r="K361" i="22"/>
  <c r="K353" i="22"/>
  <c r="K345" i="22"/>
  <c r="K337" i="22"/>
  <c r="K329" i="22"/>
  <c r="K321" i="22"/>
  <c r="K313" i="22"/>
  <c r="K305" i="22"/>
  <c r="K297" i="22"/>
  <c r="K289" i="22"/>
  <c r="K281" i="22"/>
  <c r="K273" i="22"/>
  <c r="K265" i="22"/>
  <c r="K257" i="22"/>
  <c r="K249" i="22"/>
  <c r="K241" i="22"/>
  <c r="K233" i="22"/>
  <c r="K225" i="22"/>
  <c r="K217" i="22"/>
  <c r="K209" i="22"/>
  <c r="K201" i="22"/>
  <c r="K193" i="22"/>
  <c r="K185" i="22"/>
  <c r="K177" i="22"/>
  <c r="K169" i="22"/>
  <c r="K161" i="22"/>
  <c r="K153" i="22"/>
  <c r="K145" i="22"/>
  <c r="K137" i="22"/>
  <c r="K129" i="22"/>
  <c r="K121" i="22"/>
  <c r="K113" i="22"/>
  <c r="K105" i="22"/>
  <c r="K97" i="22"/>
  <c r="K89" i="22"/>
  <c r="K81" i="22"/>
  <c r="K73" i="22"/>
  <c r="K65" i="22"/>
  <c r="K57" i="22"/>
  <c r="K49" i="22"/>
  <c r="K41" i="22"/>
  <c r="K33" i="22"/>
  <c r="K25" i="22"/>
  <c r="K17" i="22"/>
  <c r="Q138" i="22"/>
  <c r="Q130" i="22"/>
  <c r="Q122" i="22"/>
  <c r="Q114" i="22"/>
  <c r="Q102" i="22"/>
  <c r="Q94" i="22"/>
  <c r="Q86" i="22"/>
  <c r="Q78" i="22"/>
  <c r="Q70" i="22"/>
  <c r="Q62" i="22"/>
  <c r="Q54" i="22"/>
  <c r="Q46" i="22"/>
  <c r="Q38" i="22"/>
  <c r="Q30" i="22"/>
  <c r="Q22" i="22"/>
  <c r="Q14" i="22"/>
  <c r="K552" i="22"/>
  <c r="K544" i="22"/>
  <c r="K536" i="22"/>
  <c r="K528" i="22"/>
  <c r="K520" i="22"/>
  <c r="K512" i="22"/>
  <c r="K504" i="22"/>
  <c r="K496" i="22"/>
  <c r="K488" i="22"/>
  <c r="K480" i="22"/>
  <c r="K472" i="22"/>
  <c r="K464" i="22"/>
  <c r="K456" i="22"/>
  <c r="K448" i="22"/>
  <c r="K440" i="22"/>
  <c r="K432" i="22"/>
  <c r="K424" i="22"/>
  <c r="K416" i="22"/>
  <c r="K408" i="22"/>
  <c r="K400" i="22"/>
  <c r="K392" i="22"/>
  <c r="K384" i="22"/>
  <c r="K376" i="22"/>
  <c r="K368" i="22"/>
  <c r="K360" i="22"/>
  <c r="K352" i="22"/>
  <c r="K344" i="22"/>
  <c r="K336" i="22"/>
  <c r="K328" i="22"/>
  <c r="K320" i="22"/>
  <c r="K312" i="22"/>
  <c r="K304" i="22"/>
  <c r="K296" i="22"/>
  <c r="K288" i="22"/>
  <c r="K280" i="22"/>
  <c r="K272" i="22"/>
  <c r="K264" i="22"/>
  <c r="K256" i="22"/>
  <c r="K248" i="22"/>
  <c r="K240" i="22"/>
  <c r="K232" i="22"/>
  <c r="K224" i="22"/>
  <c r="K216" i="22"/>
  <c r="K208" i="22"/>
  <c r="K200" i="22"/>
  <c r="K192" i="22"/>
  <c r="K184" i="22"/>
  <c r="K176" i="22"/>
  <c r="K168" i="22"/>
  <c r="K160" i="22"/>
  <c r="K152" i="22"/>
  <c r="K144" i="22"/>
  <c r="K136" i="22"/>
  <c r="K128" i="22"/>
  <c r="K120" i="22"/>
  <c r="K112" i="22"/>
  <c r="K104" i="22"/>
  <c r="K96" i="22"/>
  <c r="K88" i="22"/>
  <c r="K80" i="22"/>
  <c r="K72" i="22"/>
  <c r="K64" i="22"/>
  <c r="K56" i="22"/>
  <c r="K48" i="22"/>
  <c r="K40" i="22"/>
  <c r="K32" i="22"/>
  <c r="K24" i="22"/>
  <c r="K16" i="22"/>
  <c r="K431" i="22"/>
  <c r="K423" i="22"/>
  <c r="K415" i="22"/>
  <c r="K407" i="22"/>
  <c r="K399" i="22"/>
  <c r="K391" i="22"/>
  <c r="K383" i="22"/>
  <c r="K375" i="22"/>
  <c r="K367" i="22"/>
  <c r="K359" i="22"/>
  <c r="K351" i="22"/>
  <c r="K343" i="22"/>
  <c r="K335" i="22"/>
  <c r="K327" i="22"/>
  <c r="K319" i="22"/>
  <c r="K311" i="22"/>
  <c r="K303" i="22"/>
  <c r="K295" i="22"/>
  <c r="K287" i="22"/>
  <c r="K279" i="22"/>
  <c r="K271" i="22"/>
  <c r="K263" i="22"/>
  <c r="K255" i="22"/>
  <c r="K247" i="22"/>
  <c r="K239" i="22"/>
  <c r="K231" i="22"/>
  <c r="K223" i="22"/>
  <c r="K215" i="22"/>
  <c r="K207" i="22"/>
  <c r="K199" i="22"/>
  <c r="K191" i="22"/>
  <c r="K183" i="22"/>
  <c r="K175" i="22"/>
  <c r="K167" i="22"/>
  <c r="K159" i="22"/>
  <c r="K151" i="22"/>
  <c r="K143" i="22"/>
  <c r="K135" i="22"/>
  <c r="K127" i="22"/>
  <c r="K119" i="22"/>
  <c r="K111" i="22"/>
  <c r="K103" i="22"/>
  <c r="K95" i="22"/>
  <c r="K87" i="22"/>
  <c r="K79" i="22"/>
  <c r="K71" i="22"/>
  <c r="K63" i="22"/>
  <c r="K55" i="22"/>
  <c r="K47" i="22"/>
  <c r="K39" i="22"/>
  <c r="K31" i="22"/>
  <c r="K23" i="22"/>
  <c r="K15" i="22"/>
  <c r="Q128" i="22"/>
  <c r="Q120" i="22"/>
  <c r="Q108" i="22"/>
  <c r="Q100" i="22"/>
  <c r="Q92" i="22"/>
  <c r="Q84" i="22"/>
  <c r="Q76" i="22"/>
  <c r="Q68" i="22"/>
  <c r="Q60" i="22"/>
  <c r="Q52" i="22"/>
  <c r="Q44" i="22"/>
  <c r="Q36" i="22"/>
  <c r="Q28" i="22"/>
  <c r="Q20" i="22"/>
  <c r="Q12" i="22"/>
  <c r="K550" i="22"/>
  <c r="K542" i="22"/>
  <c r="K534" i="22"/>
  <c r="K526" i="22"/>
  <c r="K518" i="22"/>
  <c r="K510" i="22"/>
  <c r="K502" i="22"/>
  <c r="K494" i="22"/>
  <c r="K486" i="22"/>
  <c r="K478" i="22"/>
  <c r="K470" i="22"/>
  <c r="K462" i="22"/>
  <c r="K454" i="22"/>
  <c r="K446" i="22"/>
  <c r="K438" i="22"/>
  <c r="K430" i="22"/>
  <c r="K422" i="22"/>
  <c r="K414" i="22"/>
  <c r="K406" i="22"/>
  <c r="K398" i="22"/>
  <c r="K390" i="22"/>
  <c r="K382" i="22"/>
  <c r="K374" i="22"/>
  <c r="K366" i="22"/>
  <c r="K358" i="22"/>
  <c r="K350" i="22"/>
  <c r="K342" i="22"/>
  <c r="K334" i="22"/>
  <c r="K326" i="22"/>
  <c r="K318" i="22"/>
  <c r="K310" i="22"/>
  <c r="K302" i="22"/>
  <c r="K294" i="22"/>
  <c r="K286" i="22"/>
  <c r="K278" i="22"/>
  <c r="K270" i="22"/>
  <c r="K262" i="22"/>
  <c r="K254" i="22"/>
  <c r="K246" i="22"/>
  <c r="K238" i="22"/>
  <c r="K230" i="22"/>
  <c r="K222" i="22"/>
  <c r="K214" i="22"/>
  <c r="K206" i="22"/>
  <c r="K198" i="22"/>
  <c r="K190" i="22"/>
  <c r="K182" i="22"/>
  <c r="K174" i="22"/>
  <c r="K166" i="22"/>
  <c r="K158" i="22"/>
  <c r="K150" i="22"/>
  <c r="K142" i="22"/>
  <c r="K134" i="22"/>
  <c r="K126" i="22"/>
  <c r="K118" i="22"/>
  <c r="K110" i="22"/>
  <c r="K102" i="22"/>
  <c r="K94" i="22"/>
  <c r="K86" i="22"/>
  <c r="K78" i="22"/>
  <c r="K70" i="22"/>
  <c r="K62" i="22"/>
  <c r="K54" i="22"/>
  <c r="K46" i="22"/>
  <c r="K38" i="22"/>
  <c r="K30" i="22"/>
  <c r="K22" i="22"/>
  <c r="K14" i="22"/>
  <c r="Q119" i="22"/>
  <c r="Q107" i="22"/>
  <c r="Q99" i="22"/>
  <c r="Q91" i="22"/>
  <c r="Q83" i="22"/>
  <c r="Q75" i="22"/>
  <c r="Q67" i="22"/>
  <c r="Q59" i="22"/>
  <c r="Q51" i="22"/>
  <c r="Q43" i="22"/>
  <c r="Q35" i="22"/>
  <c r="Q27" i="22"/>
  <c r="Q19" i="22"/>
  <c r="Q11" i="22"/>
  <c r="Q113" i="22"/>
  <c r="K549" i="22"/>
  <c r="K541" i="22"/>
  <c r="K533" i="22"/>
  <c r="K525" i="22"/>
  <c r="K517" i="22"/>
  <c r="K509" i="22"/>
  <c r="K501" i="22"/>
  <c r="K493" i="22"/>
  <c r="K485" i="22"/>
  <c r="K477" i="22"/>
  <c r="K469" i="22"/>
  <c r="K461" i="22"/>
  <c r="K453" i="22"/>
  <c r="K445" i="22"/>
  <c r="K437" i="22"/>
  <c r="K429" i="22"/>
  <c r="K421" i="22"/>
  <c r="K413" i="22"/>
  <c r="K405" i="22"/>
  <c r="K397" i="22"/>
  <c r="K389" i="22"/>
  <c r="K381" i="22"/>
  <c r="K373" i="22"/>
  <c r="K365" i="22"/>
  <c r="K357" i="22"/>
  <c r="K349" i="22"/>
  <c r="K341" i="22"/>
  <c r="K333" i="22"/>
  <c r="K325" i="22"/>
  <c r="K317" i="22"/>
  <c r="K309" i="22"/>
  <c r="K301" i="22"/>
  <c r="K293" i="22"/>
  <c r="K285" i="22"/>
  <c r="K277" i="22"/>
  <c r="K269" i="22"/>
  <c r="K261" i="22"/>
  <c r="K253" i="22"/>
  <c r="K245" i="22"/>
  <c r="K237" i="22"/>
  <c r="K229" i="22"/>
  <c r="K221" i="22"/>
  <c r="K213" i="22"/>
  <c r="K205" i="22"/>
  <c r="K197" i="22"/>
  <c r="K189" i="22"/>
  <c r="K181" i="22"/>
  <c r="K173" i="22"/>
  <c r="K165" i="22"/>
  <c r="K157" i="22"/>
  <c r="K149" i="22"/>
  <c r="K141" i="22"/>
  <c r="K133" i="22"/>
  <c r="K125" i="22"/>
  <c r="K117" i="22"/>
  <c r="K109" i="22"/>
  <c r="K101" i="22"/>
  <c r="K93" i="22"/>
  <c r="K85" i="22"/>
  <c r="K77" i="22"/>
  <c r="K69" i="22"/>
  <c r="K61" i="22"/>
  <c r="K53" i="22"/>
  <c r="K45" i="22"/>
  <c r="K37" i="22"/>
  <c r="K29" i="22"/>
  <c r="K21" i="22"/>
  <c r="K13" i="22"/>
  <c r="Q134" i="22"/>
  <c r="Q126" i="22"/>
  <c r="Q118" i="22"/>
  <c r="Q106" i="22"/>
  <c r="Q98" i="22"/>
  <c r="Q90" i="22"/>
  <c r="Q82" i="22"/>
  <c r="Q74" i="22"/>
  <c r="Q66" i="22"/>
  <c r="Q58" i="22"/>
  <c r="Q50" i="22"/>
  <c r="Q42" i="22"/>
  <c r="Q34" i="22"/>
  <c r="Q26" i="22"/>
  <c r="Q18" i="22"/>
  <c r="Q112" i="22"/>
  <c r="K548" i="22"/>
  <c r="K540" i="22"/>
  <c r="K532" i="22"/>
  <c r="K524" i="22"/>
  <c r="K516" i="22"/>
  <c r="K508" i="22"/>
  <c r="K500" i="22"/>
  <c r="K492" i="22"/>
  <c r="K484" i="22"/>
  <c r="K476" i="22"/>
  <c r="K468" i="22"/>
  <c r="K460" i="22"/>
  <c r="K452" i="22"/>
  <c r="K444" i="22"/>
  <c r="K436" i="22"/>
  <c r="K428" i="22"/>
  <c r="K420" i="22"/>
  <c r="K412" i="22"/>
  <c r="K404" i="22"/>
  <c r="K396" i="22"/>
  <c r="K388" i="22"/>
  <c r="K380" i="22"/>
  <c r="K372" i="22"/>
  <c r="K364" i="22"/>
  <c r="K356" i="22"/>
  <c r="K348" i="22"/>
  <c r="K340" i="22"/>
  <c r="K332" i="22"/>
  <c r="K324" i="22"/>
  <c r="K316" i="22"/>
  <c r="K308" i="22"/>
  <c r="K300" i="22"/>
  <c r="K292" i="22"/>
  <c r="K284" i="22"/>
  <c r="K276" i="22"/>
  <c r="K268" i="22"/>
  <c r="K260" i="22"/>
  <c r="K252" i="22"/>
  <c r="K244" i="22"/>
  <c r="K236" i="22"/>
  <c r="K228" i="22"/>
  <c r="K220" i="22"/>
  <c r="K212" i="22"/>
  <c r="K204" i="22"/>
  <c r="K196" i="22"/>
  <c r="K188" i="22"/>
  <c r="K180" i="22"/>
  <c r="K172" i="22"/>
  <c r="K164" i="22"/>
  <c r="K156" i="22"/>
  <c r="K148" i="22"/>
  <c r="K140" i="22"/>
  <c r="K132" i="22"/>
  <c r="K124" i="22"/>
  <c r="K116" i="22"/>
  <c r="K108" i="22"/>
  <c r="K100" i="22"/>
  <c r="K92" i="22"/>
  <c r="K84" i="22"/>
  <c r="K76" i="22"/>
  <c r="K68" i="22"/>
  <c r="K60" i="22"/>
  <c r="K52" i="22"/>
  <c r="K44" i="22"/>
  <c r="K36" i="22"/>
  <c r="K28" i="22"/>
  <c r="K20" i="22"/>
  <c r="K12" i="22"/>
  <c r="Q141" i="22"/>
  <c r="Q133" i="22"/>
  <c r="Q125" i="22"/>
  <c r="Q117" i="22"/>
  <c r="Q105" i="22"/>
  <c r="Q97" i="22"/>
  <c r="Q89" i="22"/>
  <c r="Q81" i="22"/>
  <c r="Q73" i="22"/>
  <c r="Q65" i="22"/>
  <c r="Q57" i="22"/>
  <c r="Q49" i="22"/>
  <c r="Q41" i="22"/>
  <c r="Q33" i="22"/>
  <c r="Q25" i="22"/>
  <c r="Q17" i="22"/>
  <c r="Q111" i="22"/>
  <c r="K547" i="22"/>
  <c r="K539" i="22"/>
  <c r="K531" i="22"/>
  <c r="K523" i="22"/>
  <c r="K515" i="22"/>
  <c r="K507" i="22"/>
  <c r="K499" i="22"/>
  <c r="K491" i="22"/>
  <c r="K483" i="22"/>
  <c r="K475" i="22"/>
  <c r="K467" i="22"/>
  <c r="K459" i="22"/>
  <c r="K451" i="22"/>
  <c r="K443" i="22"/>
  <c r="K435" i="22"/>
  <c r="K427" i="22"/>
  <c r="K419" i="22"/>
  <c r="K411" i="22"/>
  <c r="K403" i="22"/>
  <c r="K395" i="22"/>
  <c r="K387" i="22"/>
  <c r="K379" i="22"/>
  <c r="K371" i="22"/>
  <c r="K363" i="22"/>
  <c r="K355" i="22"/>
  <c r="K347" i="22"/>
  <c r="K339" i="22"/>
  <c r="K331" i="22"/>
  <c r="K323" i="22"/>
  <c r="K315" i="22"/>
  <c r="K307" i="22"/>
  <c r="K299" i="22"/>
  <c r="K291" i="22"/>
  <c r="K283" i="22"/>
  <c r="K275" i="22"/>
  <c r="K267" i="22"/>
  <c r="K259" i="22"/>
  <c r="K251" i="22"/>
  <c r="K243" i="22"/>
  <c r="K235" i="22"/>
  <c r="K227" i="22"/>
  <c r="K219" i="22"/>
  <c r="K211" i="22"/>
  <c r="K203" i="22"/>
  <c r="K195" i="22"/>
  <c r="K187" i="22"/>
  <c r="K179" i="22"/>
  <c r="K171" i="22"/>
  <c r="K163" i="22"/>
  <c r="K155" i="22"/>
  <c r="K147" i="22"/>
  <c r="K139" i="22"/>
  <c r="K131" i="22"/>
  <c r="K123" i="22"/>
  <c r="K115" i="22"/>
  <c r="K107" i="22"/>
  <c r="K99" i="22"/>
  <c r="K91" i="22"/>
  <c r="K83" i="22"/>
  <c r="K75" i="22"/>
  <c r="K67" i="22"/>
  <c r="K59" i="22"/>
  <c r="K51" i="22"/>
  <c r="K43" i="22"/>
  <c r="K35" i="22"/>
  <c r="K27" i="22"/>
  <c r="K19" i="22"/>
  <c r="K11" i="22"/>
  <c r="D11" i="22"/>
  <c r="D12" i="22"/>
  <c r="D13" i="22"/>
  <c r="D14" i="22"/>
  <c r="D15" i="22"/>
  <c r="D16" i="22"/>
  <c r="D17" i="22"/>
  <c r="D18" i="22"/>
  <c r="D19" i="22"/>
  <c r="D20" i="22"/>
  <c r="D21" i="22"/>
  <c r="D22" i="22"/>
  <c r="D23" i="22"/>
  <c r="D24" i="22"/>
  <c r="D25" i="22"/>
  <c r="D26" i="22"/>
  <c r="D27" i="22"/>
  <c r="D28" i="22"/>
  <c r="D29" i="22"/>
  <c r="D30" i="22"/>
  <c r="D31" i="22"/>
  <c r="D32" i="22"/>
  <c r="D33" i="22"/>
  <c r="D34" i="22"/>
  <c r="E34" i="22" s="1"/>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8"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D350" i="22"/>
  <c r="D351" i="22"/>
  <c r="D352" i="22"/>
  <c r="D353" i="22"/>
  <c r="D354" i="22"/>
  <c r="D355" i="22"/>
  <c r="D356" i="22"/>
  <c r="D357" i="22"/>
  <c r="D358" i="22"/>
  <c r="D359" i="22"/>
  <c r="D360" i="22"/>
  <c r="D361" i="22"/>
  <c r="D362" i="22"/>
  <c r="D363" i="22"/>
  <c r="D364" i="22"/>
  <c r="D365" i="22"/>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18" i="22"/>
  <c r="D419" i="22"/>
  <c r="D420" i="22"/>
  <c r="D421" i="22"/>
  <c r="D422" i="22"/>
  <c r="D423" i="22"/>
  <c r="D424" i="22"/>
  <c r="D425" i="22"/>
  <c r="D426" i="22"/>
  <c r="D427" i="22"/>
  <c r="D428" i="22"/>
  <c r="D429" i="22"/>
  <c r="D430" i="22"/>
  <c r="D431" i="22"/>
  <c r="D432" i="22"/>
  <c r="E432" i="22" s="1"/>
  <c r="D433" i="22"/>
  <c r="D434" i="22"/>
  <c r="D435" i="22"/>
  <c r="D436" i="22"/>
  <c r="D437" i="22"/>
  <c r="D438" i="22"/>
  <c r="D439" i="22"/>
  <c r="D440" i="22"/>
  <c r="D441" i="22"/>
  <c r="D442" i="22"/>
  <c r="D443" i="22"/>
  <c r="D444" i="22"/>
  <c r="D445" i="22"/>
  <c r="D446" i="22"/>
  <c r="D447" i="22"/>
  <c r="D448" i="22"/>
  <c r="D449" i="22"/>
  <c r="D450" i="22"/>
  <c r="D451" i="22"/>
  <c r="D452" i="22"/>
  <c r="D453" i="22"/>
  <c r="D454" i="22"/>
  <c r="D455" i="22"/>
  <c r="D456" i="22"/>
  <c r="D457" i="22"/>
  <c r="D458" i="22"/>
  <c r="D459" i="22"/>
  <c r="D460" i="22"/>
  <c r="D461" i="22"/>
  <c r="D462" i="22"/>
  <c r="D463" i="22"/>
  <c r="D464" i="22"/>
  <c r="D465" i="22"/>
  <c r="D466" i="22"/>
  <c r="D467" i="22"/>
  <c r="D468" i="22"/>
  <c r="D469" i="22"/>
  <c r="D470" i="22"/>
  <c r="D471" i="22"/>
  <c r="D472" i="22"/>
  <c r="D473" i="22"/>
  <c r="D474" i="22"/>
  <c r="D475" i="22"/>
  <c r="D476" i="22"/>
  <c r="D477" i="22"/>
  <c r="D478" i="22"/>
  <c r="D479" i="22"/>
  <c r="D480" i="22"/>
  <c r="D481" i="22"/>
  <c r="D482" i="22"/>
  <c r="D483" i="22"/>
  <c r="D484" i="22"/>
  <c r="D485" i="22"/>
  <c r="D486" i="22"/>
  <c r="D487" i="22"/>
  <c r="D488" i="22"/>
  <c r="D489" i="22"/>
  <c r="D490" i="22"/>
  <c r="D491" i="22"/>
  <c r="D492" i="22"/>
  <c r="D493" i="22"/>
  <c r="D494" i="22"/>
  <c r="D495" i="22"/>
  <c r="D496" i="22"/>
  <c r="D497" i="22"/>
  <c r="D498" i="22"/>
  <c r="D499" i="22"/>
  <c r="D500" i="22"/>
  <c r="D501" i="22"/>
  <c r="D502" i="22"/>
  <c r="D503" i="22"/>
  <c r="D504" i="22"/>
  <c r="D505" i="22"/>
  <c r="D506" i="22"/>
  <c r="D507" i="22"/>
  <c r="D508" i="22"/>
  <c r="D509" i="22"/>
  <c r="D510" i="22"/>
  <c r="D511" i="22"/>
  <c r="D512" i="22"/>
  <c r="D513" i="22"/>
  <c r="D514" i="22"/>
  <c r="D515" i="22"/>
  <c r="D516" i="22"/>
  <c r="D517" i="22"/>
  <c r="D518" i="22"/>
  <c r="D519" i="22"/>
  <c r="D520" i="22"/>
  <c r="D521" i="22"/>
  <c r="D522" i="22"/>
  <c r="D523" i="22"/>
  <c r="D524" i="22"/>
  <c r="D525" i="22"/>
  <c r="D526" i="22"/>
  <c r="D527" i="22"/>
  <c r="D528" i="22"/>
  <c r="D529" i="22"/>
  <c r="D530" i="22"/>
  <c r="D531" i="22"/>
  <c r="D532" i="22"/>
  <c r="D533" i="22"/>
  <c r="D534" i="22"/>
  <c r="D535" i="22"/>
  <c r="D536" i="22"/>
  <c r="D537" i="22"/>
  <c r="D538" i="22"/>
  <c r="D539" i="22"/>
  <c r="D540" i="22"/>
  <c r="D541" i="22"/>
  <c r="D542" i="22"/>
  <c r="D543" i="22"/>
  <c r="D544" i="22"/>
  <c r="D545" i="22"/>
  <c r="D546" i="22"/>
  <c r="D547" i="22"/>
  <c r="D548" i="22"/>
  <c r="D549" i="22"/>
  <c r="D550" i="22"/>
  <c r="D551" i="22"/>
  <c r="D552" i="22"/>
  <c r="D553" i="22"/>
  <c r="B3" i="15"/>
  <c r="B4"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B227" i="15"/>
  <c r="B228" i="15"/>
  <c r="B229" i="15"/>
  <c r="B230" i="15"/>
  <c r="B231" i="15"/>
  <c r="B232" i="15"/>
  <c r="B233" i="15"/>
  <c r="B234" i="15"/>
  <c r="B235" i="15"/>
  <c r="B236" i="15"/>
  <c r="B237" i="15"/>
  <c r="B238" i="15"/>
  <c r="B239" i="15"/>
  <c r="B240" i="15"/>
  <c r="B241" i="15"/>
  <c r="B242" i="15"/>
  <c r="B243" i="15"/>
  <c r="B244" i="15"/>
  <c r="B245" i="15"/>
  <c r="B246" i="15"/>
  <c r="B247" i="15"/>
  <c r="B248" i="15"/>
  <c r="B249" i="15"/>
  <c r="B250" i="15"/>
  <c r="B251" i="15"/>
  <c r="B252" i="15"/>
  <c r="B253" i="15"/>
  <c r="B254" i="15"/>
  <c r="B255" i="15"/>
  <c r="B256" i="15"/>
  <c r="B257" i="15"/>
  <c r="B258" i="15"/>
  <c r="B259" i="15"/>
  <c r="B260" i="15"/>
  <c r="B261" i="15"/>
  <c r="B262" i="15"/>
  <c r="B263" i="15"/>
  <c r="B264" i="15"/>
  <c r="B265" i="15"/>
  <c r="B266" i="15"/>
  <c r="B267" i="15"/>
  <c r="B268" i="15"/>
  <c r="B269" i="15"/>
  <c r="B270" i="15"/>
  <c r="B271" i="15"/>
  <c r="B272" i="15"/>
  <c r="B273" i="15"/>
  <c r="B274" i="15"/>
  <c r="B275" i="15"/>
  <c r="B276" i="15"/>
  <c r="B277" i="15"/>
  <c r="B278" i="15"/>
  <c r="B279" i="15"/>
  <c r="B280" i="15"/>
  <c r="B281" i="15"/>
  <c r="B282" i="15"/>
  <c r="B283" i="15"/>
  <c r="B284" i="15"/>
  <c r="B285" i="15"/>
  <c r="B286" i="15"/>
  <c r="B287" i="15"/>
  <c r="B288" i="15"/>
  <c r="B289" i="15"/>
  <c r="B290" i="15"/>
  <c r="B291" i="15"/>
  <c r="B292" i="15"/>
  <c r="B293" i="15"/>
  <c r="B294" i="15"/>
  <c r="B295" i="15"/>
  <c r="B296" i="15"/>
  <c r="B297" i="15"/>
  <c r="B298" i="15"/>
  <c r="B299" i="15"/>
  <c r="B300" i="15"/>
  <c r="B301" i="15"/>
  <c r="B302" i="15"/>
  <c r="B303" i="15"/>
  <c r="B304" i="15"/>
  <c r="B305" i="15"/>
  <c r="B306" i="15"/>
  <c r="B307" i="15"/>
  <c r="B308" i="15"/>
  <c r="B309" i="15"/>
  <c r="B310" i="15"/>
  <c r="B311" i="15"/>
  <c r="B312" i="15"/>
  <c r="B313" i="15"/>
  <c r="B314" i="15"/>
  <c r="B315" i="15"/>
  <c r="B316" i="15"/>
  <c r="B317" i="15"/>
  <c r="B318" i="15"/>
  <c r="B319" i="15"/>
  <c r="B320" i="15"/>
  <c r="B321" i="15"/>
  <c r="B322" i="15"/>
  <c r="B323" i="15"/>
  <c r="B324" i="15"/>
  <c r="B325" i="15"/>
  <c r="B326" i="15"/>
  <c r="B327" i="15"/>
  <c r="B328" i="15"/>
  <c r="B329" i="15"/>
  <c r="B330" i="15"/>
  <c r="B331" i="15"/>
  <c r="B332" i="15"/>
  <c r="B333" i="15"/>
  <c r="B334" i="15"/>
  <c r="B335" i="15"/>
  <c r="B336" i="15"/>
  <c r="B337" i="15"/>
  <c r="B338" i="15"/>
  <c r="B339" i="15"/>
  <c r="B340" i="15"/>
  <c r="B341" i="15"/>
  <c r="B342" i="15"/>
  <c r="B343" i="15"/>
  <c r="B344" i="15"/>
  <c r="B345" i="15"/>
  <c r="B346" i="15"/>
  <c r="B347" i="15"/>
  <c r="B348" i="15"/>
  <c r="B349" i="15"/>
  <c r="B350" i="15"/>
  <c r="B351" i="15"/>
  <c r="B352" i="15"/>
  <c r="B353" i="15"/>
  <c r="B354" i="15"/>
  <c r="B355" i="15"/>
  <c r="B356" i="15"/>
  <c r="B357" i="15"/>
  <c r="B358" i="15"/>
  <c r="B359" i="15"/>
  <c r="B360" i="15"/>
  <c r="B361" i="15"/>
  <c r="B362" i="15"/>
  <c r="B363" i="15"/>
  <c r="B364" i="15"/>
  <c r="B365" i="15"/>
  <c r="B366" i="15"/>
  <c r="B367" i="15"/>
  <c r="B368" i="15"/>
  <c r="B369" i="15"/>
  <c r="B370" i="15"/>
  <c r="B371" i="15"/>
  <c r="B372" i="15"/>
  <c r="B373" i="15"/>
  <c r="B374" i="15"/>
  <c r="B375" i="15"/>
  <c r="B376" i="15"/>
  <c r="B377" i="15"/>
  <c r="B378" i="15"/>
  <c r="B379" i="15"/>
  <c r="B380" i="15"/>
  <c r="B381" i="15"/>
  <c r="B382" i="15"/>
  <c r="B383" i="15"/>
  <c r="B384" i="15"/>
  <c r="B385" i="15"/>
  <c r="B386" i="15"/>
  <c r="B387" i="15"/>
  <c r="B388" i="15"/>
  <c r="B389" i="15"/>
  <c r="B390" i="15"/>
  <c r="B391" i="15"/>
  <c r="B392" i="15"/>
  <c r="B393" i="15"/>
  <c r="B394" i="15"/>
  <c r="B395" i="15"/>
  <c r="B396" i="15"/>
  <c r="B397" i="15"/>
  <c r="B398" i="15"/>
  <c r="B399" i="15"/>
  <c r="B400" i="15"/>
  <c r="B401" i="15"/>
  <c r="B402" i="15"/>
  <c r="B403" i="15"/>
  <c r="B404" i="15"/>
  <c r="B405" i="15"/>
  <c r="B406" i="15"/>
  <c r="B407" i="15"/>
  <c r="B408" i="15"/>
  <c r="B409" i="15"/>
  <c r="B410" i="15"/>
  <c r="B411" i="15"/>
  <c r="B412" i="15"/>
  <c r="B413" i="15"/>
  <c r="B414" i="15"/>
  <c r="B415" i="15"/>
  <c r="B416" i="15"/>
  <c r="B417" i="15"/>
  <c r="B418" i="15"/>
  <c r="B419" i="15"/>
  <c r="B420" i="15"/>
  <c r="B421" i="15"/>
  <c r="B422" i="15"/>
  <c r="B423" i="15"/>
  <c r="B424" i="15"/>
  <c r="B425" i="15"/>
  <c r="B426" i="15"/>
  <c r="B427" i="15"/>
  <c r="B428" i="15"/>
  <c r="B429" i="15"/>
  <c r="B430" i="15"/>
  <c r="B431" i="15"/>
  <c r="B432" i="15"/>
  <c r="B433" i="15"/>
  <c r="B434" i="15"/>
  <c r="B435" i="15"/>
  <c r="B436" i="15"/>
  <c r="B437" i="15"/>
  <c r="B438" i="15"/>
  <c r="B439" i="15"/>
  <c r="B440" i="15"/>
  <c r="B441" i="15"/>
  <c r="B442" i="15"/>
  <c r="B443" i="15"/>
  <c r="B444" i="15"/>
  <c r="B445" i="15"/>
  <c r="B446" i="15"/>
  <c r="B447" i="15"/>
  <c r="B448" i="15"/>
  <c r="B449" i="15"/>
  <c r="B450" i="15"/>
  <c r="B451" i="15"/>
  <c r="B452" i="15"/>
  <c r="B453" i="15"/>
  <c r="B454" i="15"/>
  <c r="B455" i="15"/>
  <c r="B456" i="15"/>
  <c r="B457" i="15"/>
  <c r="B458" i="15"/>
  <c r="B459" i="15"/>
  <c r="B460" i="15"/>
  <c r="B461" i="15"/>
  <c r="B462" i="15"/>
  <c r="B463" i="15"/>
  <c r="B464" i="15"/>
  <c r="B465" i="15"/>
  <c r="B466" i="15"/>
  <c r="B467" i="15"/>
  <c r="B468" i="15"/>
  <c r="B469" i="15"/>
  <c r="B470" i="15"/>
  <c r="B471" i="15"/>
  <c r="B472" i="15"/>
  <c r="B473" i="15"/>
  <c r="B474" i="15"/>
  <c r="B475" i="15"/>
  <c r="B476" i="15"/>
  <c r="B477" i="15"/>
  <c r="B478" i="15"/>
  <c r="B479" i="15"/>
  <c r="B480" i="15"/>
  <c r="B481" i="15"/>
  <c r="B482" i="15"/>
  <c r="B483" i="15"/>
  <c r="B484" i="15"/>
  <c r="B485" i="15"/>
  <c r="B486" i="15"/>
  <c r="B487" i="15"/>
  <c r="B488" i="15"/>
  <c r="B489" i="15"/>
  <c r="B490" i="15"/>
  <c r="B491" i="15"/>
  <c r="B492" i="15"/>
  <c r="B493" i="15"/>
  <c r="B494" i="15"/>
  <c r="B495" i="15"/>
  <c r="B496" i="15"/>
  <c r="B497" i="15"/>
  <c r="B498" i="15"/>
  <c r="B499" i="15"/>
  <c r="B500" i="15"/>
  <c r="B501" i="15"/>
  <c r="B502" i="15"/>
  <c r="B503" i="15"/>
  <c r="B504" i="15"/>
  <c r="B505" i="15"/>
  <c r="B506" i="15"/>
  <c r="B507" i="15"/>
  <c r="B508" i="15"/>
  <c r="B509" i="15"/>
  <c r="B510" i="15"/>
  <c r="B511" i="15"/>
  <c r="B512" i="15"/>
  <c r="B513" i="15"/>
  <c r="B514" i="15"/>
  <c r="B515" i="15"/>
  <c r="B516" i="15"/>
  <c r="B517" i="15"/>
  <c r="B518" i="15"/>
  <c r="B519" i="15"/>
  <c r="B520" i="15"/>
  <c r="B521" i="15"/>
  <c r="B522" i="15"/>
  <c r="B523" i="15"/>
  <c r="B524" i="15"/>
  <c r="B525" i="15"/>
  <c r="B526" i="15"/>
  <c r="B527" i="15"/>
  <c r="B528" i="15"/>
  <c r="B529" i="15"/>
  <c r="B530" i="15"/>
  <c r="B531" i="15"/>
  <c r="B532" i="15"/>
  <c r="B533" i="15"/>
  <c r="B534" i="15"/>
  <c r="B535" i="15"/>
  <c r="B536" i="15"/>
  <c r="B537" i="15"/>
  <c r="B538" i="15"/>
  <c r="B539" i="15"/>
  <c r="B540" i="15"/>
  <c r="B541" i="15"/>
  <c r="B542" i="15"/>
  <c r="B543" i="15"/>
  <c r="B544" i="15"/>
  <c r="B545" i="15"/>
  <c r="B546" i="15"/>
  <c r="B547" i="15"/>
  <c r="B548" i="15"/>
  <c r="B549" i="15"/>
  <c r="B550" i="15"/>
  <c r="B551" i="15"/>
  <c r="B552" i="15"/>
  <c r="B553" i="15"/>
  <c r="B554" i="15"/>
  <c r="B555" i="15"/>
  <c r="B556" i="15"/>
  <c r="B557" i="15"/>
  <c r="B558" i="15"/>
  <c r="B559" i="15"/>
  <c r="B560" i="15"/>
  <c r="B561" i="15"/>
  <c r="B562" i="15"/>
  <c r="B563" i="15"/>
  <c r="B564" i="15"/>
  <c r="B565" i="15"/>
  <c r="B566" i="15"/>
  <c r="B567" i="15"/>
  <c r="B568" i="15"/>
  <c r="B569" i="15"/>
  <c r="B570" i="15"/>
  <c r="B571" i="15"/>
  <c r="B572" i="15"/>
  <c r="B573" i="15"/>
  <c r="B574" i="15"/>
  <c r="B575" i="15"/>
  <c r="B576" i="15"/>
  <c r="B577" i="15"/>
  <c r="B578" i="15"/>
  <c r="B579" i="15"/>
  <c r="B580" i="15"/>
  <c r="B581" i="15"/>
  <c r="B582" i="15"/>
  <c r="B583" i="15"/>
  <c r="B584" i="15"/>
  <c r="B585" i="15"/>
  <c r="B586" i="15"/>
  <c r="B587" i="15"/>
  <c r="B588" i="15"/>
  <c r="B589" i="15"/>
  <c r="B590" i="15"/>
  <c r="B591" i="15"/>
  <c r="B592" i="15"/>
  <c r="B593" i="15"/>
  <c r="B594" i="15"/>
  <c r="B595" i="15"/>
  <c r="B596" i="15"/>
  <c r="B597" i="15"/>
  <c r="B598" i="15"/>
  <c r="B599" i="15"/>
  <c r="B600" i="15"/>
  <c r="B601" i="15"/>
  <c r="B602" i="15"/>
  <c r="B603" i="15"/>
  <c r="B604" i="15"/>
  <c r="B605" i="15"/>
  <c r="B606" i="15"/>
  <c r="B607" i="15"/>
  <c r="B608" i="15"/>
  <c r="B609" i="15"/>
  <c r="B610" i="15"/>
  <c r="B611" i="15"/>
  <c r="B612" i="15"/>
  <c r="B613" i="15"/>
  <c r="B614" i="15"/>
  <c r="B615" i="15"/>
  <c r="B616" i="15"/>
  <c r="B617" i="15"/>
  <c r="B618" i="15"/>
  <c r="B619" i="15"/>
  <c r="B620" i="15"/>
  <c r="B621" i="15"/>
  <c r="B622" i="15"/>
  <c r="B623" i="15"/>
  <c r="B624" i="15"/>
  <c r="B625" i="15"/>
  <c r="B626" i="15"/>
  <c r="B627" i="15"/>
  <c r="B628" i="15"/>
  <c r="B629" i="15"/>
  <c r="B630" i="15"/>
  <c r="B631" i="15"/>
  <c r="B632" i="15"/>
  <c r="B633" i="15"/>
  <c r="B634" i="15"/>
  <c r="B635" i="15"/>
  <c r="B636" i="15"/>
  <c r="B637" i="15"/>
  <c r="B638" i="15"/>
  <c r="B639" i="15"/>
  <c r="B640" i="15"/>
  <c r="B641" i="15"/>
  <c r="B642" i="15"/>
  <c r="B643" i="15"/>
  <c r="B644" i="15"/>
  <c r="B645" i="15"/>
  <c r="B646" i="15"/>
  <c r="B647" i="15"/>
  <c r="B648" i="15"/>
  <c r="B649" i="15"/>
  <c r="B650" i="15"/>
  <c r="B651" i="15"/>
  <c r="B652" i="15"/>
  <c r="B653" i="15"/>
  <c r="B654" i="15"/>
  <c r="B655" i="15"/>
  <c r="B656" i="15"/>
  <c r="B657" i="15"/>
  <c r="B658" i="15"/>
  <c r="B659" i="15"/>
  <c r="B660" i="15"/>
  <c r="B661" i="15"/>
  <c r="B662" i="15"/>
  <c r="B663" i="15"/>
  <c r="B664" i="15"/>
  <c r="B665" i="15"/>
  <c r="B666" i="15"/>
  <c r="B667" i="15"/>
  <c r="B668" i="15"/>
  <c r="B669" i="15"/>
  <c r="B670" i="15"/>
  <c r="B671" i="15"/>
  <c r="B672" i="15"/>
  <c r="B673" i="15"/>
  <c r="B674" i="15"/>
  <c r="B675" i="15"/>
  <c r="B676" i="15"/>
  <c r="B677" i="15"/>
  <c r="B678" i="15"/>
  <c r="B679" i="15"/>
  <c r="B680" i="15"/>
  <c r="B681" i="15"/>
  <c r="B682" i="15"/>
  <c r="B683" i="15"/>
  <c r="B684" i="15"/>
  <c r="B685" i="15"/>
  <c r="B686" i="15"/>
  <c r="B687" i="15"/>
  <c r="B688" i="15"/>
  <c r="B689" i="15"/>
  <c r="B690" i="15"/>
  <c r="B691" i="15"/>
  <c r="B692" i="15"/>
  <c r="B693" i="15"/>
  <c r="B694" i="15"/>
  <c r="B695" i="15"/>
  <c r="B696" i="15"/>
  <c r="B697" i="15"/>
  <c r="B698" i="15"/>
  <c r="B699" i="15"/>
  <c r="B700" i="15"/>
  <c r="B701" i="15"/>
  <c r="B702" i="15"/>
  <c r="B703" i="15"/>
  <c r="B704" i="15"/>
  <c r="B705" i="15"/>
  <c r="B706" i="15"/>
  <c r="B707" i="15"/>
  <c r="B708" i="15"/>
  <c r="B709" i="15"/>
  <c r="B710" i="15"/>
  <c r="B711" i="15"/>
  <c r="B712" i="15"/>
  <c r="B713" i="15"/>
  <c r="B714" i="15"/>
  <c r="B715" i="15"/>
  <c r="B716" i="15"/>
  <c r="B717" i="15"/>
  <c r="B718" i="15"/>
  <c r="B719" i="15"/>
  <c r="B720" i="15"/>
  <c r="B721" i="15"/>
  <c r="B722" i="15"/>
  <c r="B723" i="15"/>
  <c r="B724" i="15"/>
  <c r="B725" i="15"/>
  <c r="B726" i="15"/>
  <c r="B727" i="15"/>
  <c r="B728" i="15"/>
  <c r="B729" i="15"/>
  <c r="B730" i="15"/>
  <c r="B731" i="15"/>
  <c r="B732" i="15"/>
  <c r="B733" i="15"/>
  <c r="B734" i="15"/>
  <c r="B735" i="15"/>
  <c r="B736" i="15"/>
  <c r="B737" i="15"/>
  <c r="B738" i="15"/>
  <c r="B739" i="15"/>
  <c r="B740" i="15"/>
  <c r="B741" i="15"/>
  <c r="B742" i="15"/>
  <c r="B743" i="15"/>
  <c r="B744" i="15"/>
  <c r="B745" i="15"/>
  <c r="B746" i="15"/>
  <c r="B747" i="15"/>
  <c r="B748" i="15"/>
  <c r="B749" i="15"/>
  <c r="B750" i="15"/>
  <c r="B751" i="15"/>
  <c r="B752" i="15"/>
  <c r="B753" i="15"/>
  <c r="B754" i="15"/>
  <c r="B755" i="15"/>
  <c r="B756" i="15"/>
  <c r="B757" i="15"/>
  <c r="B758" i="15"/>
  <c r="B759" i="15"/>
  <c r="B760" i="15"/>
  <c r="B761" i="15"/>
  <c r="B762" i="15"/>
  <c r="B763" i="15"/>
  <c r="B764" i="15"/>
  <c r="B765" i="15"/>
  <c r="B766" i="15"/>
  <c r="B767" i="15"/>
  <c r="B768" i="15"/>
  <c r="B769" i="15"/>
  <c r="B770" i="15"/>
  <c r="B771" i="15"/>
  <c r="B772" i="15"/>
  <c r="B773" i="15"/>
  <c r="B774" i="15"/>
  <c r="B775" i="15"/>
  <c r="B776" i="15"/>
  <c r="B777" i="15"/>
  <c r="B778" i="15"/>
  <c r="B779" i="15"/>
  <c r="B780" i="15"/>
  <c r="B781" i="15"/>
  <c r="B782" i="15"/>
  <c r="B783" i="15"/>
  <c r="B784" i="15"/>
  <c r="B785" i="15"/>
  <c r="B786" i="15"/>
  <c r="B787" i="15"/>
  <c r="B788" i="15"/>
  <c r="B789" i="15"/>
  <c r="B790" i="15"/>
  <c r="B791" i="15"/>
  <c r="B792" i="15"/>
  <c r="B793" i="15"/>
  <c r="B794" i="15"/>
  <c r="B795" i="15"/>
  <c r="B796" i="15"/>
  <c r="B797" i="15"/>
  <c r="B798" i="15"/>
  <c r="B799" i="15"/>
  <c r="B800" i="15"/>
  <c r="B801" i="15"/>
  <c r="B802" i="15"/>
  <c r="B803" i="15"/>
  <c r="B804" i="15"/>
  <c r="B805" i="15"/>
  <c r="B806" i="15"/>
  <c r="B807" i="15"/>
  <c r="B808" i="15"/>
  <c r="B809" i="15"/>
  <c r="B810" i="15"/>
  <c r="B811" i="15"/>
  <c r="B812" i="15"/>
  <c r="B813" i="15"/>
  <c r="B814" i="15"/>
  <c r="B815" i="15"/>
  <c r="B816" i="15"/>
  <c r="B817" i="15"/>
  <c r="B818" i="15"/>
  <c r="B819" i="15"/>
  <c r="B820" i="15"/>
  <c r="B821" i="15"/>
  <c r="B822" i="15"/>
  <c r="B823" i="15"/>
  <c r="B824" i="15"/>
  <c r="B825" i="15"/>
  <c r="B826" i="15"/>
  <c r="B827" i="15"/>
  <c r="B828" i="15"/>
  <c r="B829" i="15"/>
  <c r="B830" i="15"/>
  <c r="B831" i="15"/>
  <c r="B832" i="15"/>
  <c r="B833" i="15"/>
  <c r="B834" i="15"/>
  <c r="B835" i="15"/>
  <c r="B836" i="15"/>
  <c r="B837" i="15"/>
  <c r="B838" i="15"/>
  <c r="B839" i="15"/>
  <c r="B840" i="15"/>
  <c r="B841" i="15"/>
  <c r="B842" i="15"/>
  <c r="B843" i="15"/>
  <c r="B844" i="15"/>
  <c r="B845" i="15"/>
  <c r="B846" i="15"/>
  <c r="B847" i="15"/>
  <c r="B848" i="15"/>
  <c r="B849" i="15"/>
  <c r="B850" i="15"/>
  <c r="B851" i="15"/>
  <c r="B852" i="15"/>
  <c r="B853" i="15"/>
  <c r="B854" i="15"/>
  <c r="B855" i="15"/>
  <c r="B856" i="15"/>
  <c r="B857" i="15"/>
  <c r="B858" i="15"/>
  <c r="B859" i="15"/>
  <c r="B860" i="15"/>
  <c r="B861" i="15"/>
  <c r="B862" i="15"/>
  <c r="B863" i="15"/>
  <c r="B864" i="15"/>
  <c r="B865" i="15"/>
  <c r="B866" i="15"/>
  <c r="B867" i="15"/>
  <c r="B868" i="15"/>
  <c r="B869" i="15"/>
  <c r="B870" i="15"/>
  <c r="B871" i="15"/>
  <c r="B872" i="15"/>
  <c r="B873" i="15"/>
  <c r="B874" i="15"/>
  <c r="B875" i="15"/>
  <c r="B876" i="15"/>
  <c r="B877" i="15"/>
  <c r="B878" i="15"/>
  <c r="B879" i="15"/>
  <c r="B880" i="15"/>
  <c r="B881" i="15"/>
  <c r="B882" i="15"/>
  <c r="B883" i="15"/>
  <c r="B884" i="15"/>
  <c r="B885" i="15"/>
  <c r="B886" i="15"/>
  <c r="B887" i="15"/>
  <c r="B888" i="15"/>
  <c r="B889" i="15"/>
  <c r="B890" i="15"/>
  <c r="B891" i="15"/>
  <c r="B892" i="15"/>
  <c r="B893" i="15"/>
  <c r="B894" i="15"/>
  <c r="B895" i="15"/>
  <c r="B896" i="15"/>
  <c r="B897" i="15"/>
  <c r="B898" i="15"/>
  <c r="B899" i="15"/>
  <c r="B900" i="15"/>
  <c r="B901" i="15"/>
  <c r="B902" i="15"/>
  <c r="B903" i="15"/>
  <c r="B904" i="15"/>
  <c r="B905" i="15"/>
  <c r="B906" i="15"/>
  <c r="B907" i="15"/>
  <c r="B908" i="15"/>
  <c r="B909" i="15"/>
  <c r="B910" i="15"/>
  <c r="B911" i="15"/>
  <c r="B912" i="15"/>
  <c r="B913" i="15"/>
  <c r="B914" i="15"/>
  <c r="B915" i="15"/>
  <c r="B916" i="15"/>
  <c r="B917" i="15"/>
  <c r="B918" i="15"/>
  <c r="B919" i="15"/>
  <c r="B920" i="15"/>
  <c r="B921" i="15"/>
  <c r="B922" i="15"/>
  <c r="B923" i="15"/>
  <c r="B924" i="15"/>
  <c r="B925" i="15"/>
  <c r="B926" i="15"/>
  <c r="B927" i="15"/>
  <c r="B928" i="15"/>
  <c r="B929" i="15"/>
  <c r="B930" i="15"/>
  <c r="B931" i="15"/>
  <c r="B932" i="15"/>
  <c r="B933" i="15"/>
  <c r="B934" i="15"/>
  <c r="B935" i="15"/>
  <c r="B936" i="15"/>
  <c r="B937" i="15"/>
  <c r="B938" i="15"/>
  <c r="B939" i="15"/>
  <c r="B940" i="15"/>
  <c r="B941" i="15"/>
  <c r="B942" i="15"/>
  <c r="B943" i="15"/>
  <c r="B944" i="15"/>
  <c r="B945" i="15"/>
  <c r="B946" i="15"/>
  <c r="B947" i="15"/>
  <c r="B948" i="15"/>
  <c r="B949" i="15"/>
  <c r="B950" i="15"/>
  <c r="B951" i="15"/>
  <c r="B952" i="15"/>
  <c r="B953" i="15"/>
  <c r="B954" i="15"/>
  <c r="B955" i="15"/>
  <c r="B956" i="15"/>
  <c r="B957" i="15"/>
  <c r="B958" i="15"/>
  <c r="B959" i="15"/>
  <c r="B960" i="15"/>
  <c r="B961" i="15"/>
  <c r="B962" i="15"/>
  <c r="B963" i="15"/>
  <c r="B964" i="15"/>
  <c r="B965" i="15"/>
  <c r="B966" i="15"/>
  <c r="B967" i="15"/>
  <c r="B968" i="15"/>
  <c r="B969" i="15"/>
  <c r="B970" i="15"/>
  <c r="B971" i="15"/>
  <c r="B972" i="15"/>
  <c r="B973" i="15"/>
  <c r="B974" i="15"/>
  <c r="B975" i="15"/>
  <c r="B976" i="15"/>
  <c r="B977" i="15"/>
  <c r="B978" i="15"/>
  <c r="B979" i="15"/>
  <c r="B980" i="15"/>
  <c r="B981" i="15"/>
  <c r="B982" i="15"/>
  <c r="B983" i="15"/>
  <c r="B984" i="15"/>
  <c r="B985" i="15"/>
  <c r="B986" i="15"/>
  <c r="B987" i="15"/>
  <c r="B988" i="15"/>
  <c r="B989" i="15"/>
  <c r="B990" i="15"/>
  <c r="B991" i="15"/>
  <c r="B992" i="15"/>
  <c r="B993" i="15"/>
  <c r="B994" i="15"/>
  <c r="B995" i="15"/>
  <c r="B996" i="15"/>
  <c r="B997" i="15"/>
  <c r="B998" i="15"/>
  <c r="B999" i="15"/>
  <c r="B1000" i="15"/>
  <c r="B1001" i="15"/>
  <c r="B1002" i="15"/>
  <c r="B1003" i="15"/>
  <c r="B1004" i="15"/>
  <c r="B1005" i="15"/>
  <c r="B1006" i="15"/>
  <c r="B1007" i="15"/>
  <c r="B1008" i="15"/>
  <c r="B1009" i="15"/>
  <c r="B1010" i="15"/>
  <c r="B1011" i="15"/>
  <c r="B1012" i="15"/>
  <c r="B1013" i="15"/>
  <c r="B1014" i="15"/>
  <c r="B1015" i="15"/>
  <c r="B1016" i="15"/>
  <c r="B1017" i="15"/>
  <c r="B1018" i="15"/>
  <c r="B1019" i="15"/>
  <c r="B1020" i="15"/>
  <c r="B1021" i="15"/>
  <c r="B1022" i="15"/>
  <c r="B1023" i="15"/>
  <c r="B1024" i="15"/>
  <c r="B1025" i="15"/>
  <c r="B1026" i="15"/>
  <c r="B1027" i="15"/>
  <c r="B1028" i="15"/>
  <c r="B1029" i="15"/>
  <c r="B1030" i="15"/>
  <c r="B1031" i="15"/>
  <c r="B1032" i="15"/>
  <c r="B1033" i="15"/>
  <c r="B1034" i="15"/>
  <c r="B1035" i="15"/>
  <c r="B1036" i="15"/>
  <c r="B1037" i="15"/>
  <c r="B1038" i="15"/>
  <c r="B1039" i="15"/>
  <c r="B1040" i="15"/>
  <c r="B1041" i="15"/>
  <c r="B1042" i="15"/>
  <c r="B1043" i="15"/>
  <c r="B1044" i="15"/>
  <c r="B1045" i="15"/>
  <c r="B1046" i="15"/>
  <c r="B1047" i="15"/>
  <c r="B1048" i="15"/>
  <c r="B1049" i="15"/>
  <c r="B1050" i="15"/>
  <c r="B1051" i="15"/>
  <c r="B1052" i="15"/>
  <c r="B1053" i="15"/>
  <c r="B1054" i="15"/>
  <c r="B1055" i="15"/>
  <c r="B1056" i="15"/>
  <c r="B1057" i="15"/>
  <c r="B1058" i="15"/>
  <c r="B1059" i="15"/>
  <c r="B1060" i="15"/>
  <c r="B1061" i="15"/>
  <c r="B1062" i="15"/>
  <c r="B1063" i="15"/>
  <c r="B1064" i="15"/>
  <c r="B1065" i="15"/>
  <c r="B1066" i="15"/>
  <c r="B1067" i="15"/>
  <c r="B1068" i="15"/>
  <c r="B1069" i="15"/>
  <c r="B1070" i="15"/>
  <c r="B1071" i="15"/>
  <c r="B1072" i="15"/>
  <c r="B1073" i="15"/>
  <c r="B1074" i="15"/>
  <c r="B1075" i="15"/>
  <c r="B1076" i="15"/>
  <c r="B1077" i="15"/>
  <c r="B1078" i="15"/>
  <c r="B1079" i="15"/>
  <c r="B1080" i="15"/>
  <c r="B1081" i="15"/>
  <c r="B1082" i="15"/>
  <c r="B1083" i="15"/>
  <c r="B1084" i="15"/>
  <c r="B1085" i="15"/>
  <c r="B1086" i="15"/>
  <c r="B1087" i="15"/>
  <c r="B1088" i="15"/>
  <c r="B1089" i="15"/>
  <c r="B1090" i="15"/>
  <c r="B1091" i="15"/>
  <c r="B1092" i="15"/>
  <c r="B1093" i="15"/>
  <c r="B1094" i="15"/>
  <c r="B1095" i="15"/>
  <c r="B1096" i="15"/>
  <c r="B1097" i="15"/>
  <c r="B1098" i="15"/>
  <c r="B1099" i="15"/>
  <c r="B1100" i="15"/>
  <c r="B1101" i="15"/>
  <c r="B1102" i="15"/>
  <c r="B1103" i="15"/>
  <c r="B1104" i="15"/>
  <c r="B1105" i="15"/>
  <c r="B1106" i="15"/>
  <c r="B1107" i="15"/>
  <c r="B1108" i="15"/>
  <c r="B1109" i="15"/>
  <c r="B1110" i="15"/>
  <c r="B1111" i="15"/>
  <c r="B1112" i="15"/>
  <c r="B1113" i="15"/>
  <c r="B1114" i="15"/>
  <c r="B1115" i="15"/>
  <c r="B1116" i="15"/>
  <c r="B1117" i="15"/>
  <c r="B1118" i="15"/>
  <c r="B1119" i="15"/>
  <c r="B1120" i="15"/>
  <c r="B1121" i="15"/>
  <c r="B1122" i="15"/>
  <c r="B1123" i="15"/>
  <c r="B1124" i="15"/>
  <c r="B1125" i="15"/>
  <c r="B1126" i="15"/>
  <c r="B1127" i="15"/>
  <c r="B1128" i="15"/>
  <c r="B1129" i="15"/>
  <c r="B1130" i="15"/>
  <c r="B1131" i="15"/>
  <c r="B1132" i="15"/>
  <c r="B1133" i="15"/>
  <c r="B1134" i="15"/>
  <c r="B1135" i="15"/>
  <c r="B1136" i="15"/>
  <c r="B1137" i="15"/>
  <c r="B1138" i="15"/>
  <c r="B1139" i="15"/>
  <c r="B1140" i="15"/>
  <c r="B1141" i="15"/>
  <c r="B1142" i="15"/>
  <c r="B1143" i="15"/>
  <c r="B1144" i="15"/>
  <c r="B1145" i="15"/>
  <c r="B1146" i="15"/>
  <c r="B1147" i="15"/>
  <c r="B1148" i="15"/>
  <c r="B1149" i="15"/>
  <c r="B1150" i="15"/>
  <c r="B1151" i="15"/>
  <c r="B1152" i="15"/>
  <c r="B1153" i="15"/>
  <c r="B1154" i="15"/>
  <c r="B1155" i="15"/>
  <c r="B1156" i="15"/>
  <c r="B1157" i="15"/>
  <c r="B1158" i="15"/>
  <c r="B1159" i="15"/>
  <c r="B1160" i="15"/>
  <c r="B1161" i="15"/>
  <c r="B1162" i="15"/>
  <c r="B1163" i="15"/>
  <c r="B1164" i="15"/>
  <c r="B1165" i="15"/>
  <c r="B1166" i="15"/>
  <c r="B1167" i="15"/>
  <c r="B1168" i="15"/>
  <c r="B1169" i="15"/>
  <c r="B1170" i="15"/>
  <c r="B1171" i="15"/>
  <c r="B1172" i="15"/>
  <c r="B1173" i="15"/>
  <c r="B1174" i="15"/>
  <c r="B1175" i="15"/>
  <c r="B1176" i="15"/>
  <c r="B1177" i="15"/>
  <c r="B1178" i="15"/>
  <c r="B1179" i="15"/>
  <c r="B1180" i="15"/>
  <c r="B1181" i="15"/>
  <c r="B1182" i="15"/>
  <c r="B1183" i="15"/>
  <c r="B1184" i="15"/>
  <c r="B1185" i="15"/>
  <c r="B1186" i="15"/>
  <c r="B1187" i="15"/>
  <c r="B1188" i="15"/>
  <c r="B1189" i="15"/>
  <c r="B1190" i="15"/>
  <c r="B1191" i="15"/>
  <c r="B1192" i="15"/>
  <c r="B1193" i="15"/>
  <c r="B1194" i="15"/>
  <c r="B1195" i="15"/>
  <c r="B1196" i="15"/>
  <c r="B1197" i="15"/>
  <c r="B1198" i="15"/>
  <c r="B1199" i="15"/>
  <c r="B1200" i="15"/>
  <c r="B1201" i="15"/>
  <c r="B1202" i="15"/>
  <c r="B1203" i="15"/>
  <c r="B1204" i="15"/>
  <c r="B1205" i="15"/>
  <c r="B1206" i="15"/>
  <c r="B1207" i="15"/>
  <c r="B1208" i="15"/>
  <c r="B1209" i="15"/>
  <c r="B1210" i="15"/>
  <c r="B1211" i="15"/>
  <c r="B1212" i="15"/>
  <c r="B1213" i="15"/>
  <c r="B1214" i="15"/>
  <c r="B1215" i="15"/>
  <c r="B1216" i="15"/>
  <c r="B1217" i="15"/>
  <c r="B1218" i="15"/>
  <c r="B1219" i="15"/>
  <c r="B1220" i="15"/>
  <c r="B1221" i="15"/>
  <c r="B1222" i="15"/>
  <c r="B1223" i="15"/>
  <c r="B1224" i="15"/>
  <c r="B1225" i="15"/>
  <c r="B1226" i="15"/>
  <c r="B1227" i="15"/>
  <c r="B1228" i="15"/>
  <c r="B1229" i="15"/>
  <c r="B1230" i="15"/>
  <c r="B1231" i="15"/>
  <c r="B1232" i="15"/>
  <c r="B1233" i="15"/>
  <c r="B1234" i="15"/>
  <c r="B1235" i="15"/>
  <c r="B1236" i="15"/>
  <c r="B1237" i="15"/>
  <c r="B1238" i="15"/>
  <c r="B1239" i="15"/>
  <c r="B1240" i="15"/>
  <c r="B1241" i="15"/>
  <c r="B1242" i="15"/>
  <c r="B1243" i="15"/>
  <c r="B1244" i="15"/>
  <c r="B1245" i="15"/>
  <c r="B1246" i="15"/>
  <c r="B1247" i="15"/>
  <c r="B1248" i="15"/>
  <c r="B1249" i="15"/>
  <c r="B1250" i="15"/>
  <c r="B1251" i="15"/>
  <c r="B1252" i="15"/>
  <c r="B1253" i="15"/>
  <c r="B1254" i="15"/>
  <c r="B1255" i="15"/>
  <c r="B1256" i="15"/>
  <c r="B1257" i="15"/>
  <c r="B1258" i="15"/>
  <c r="B1259" i="15"/>
  <c r="B1260" i="15"/>
  <c r="B1261" i="15"/>
  <c r="B1262" i="15"/>
  <c r="B1263" i="15"/>
  <c r="B1264" i="15"/>
  <c r="B1265" i="15"/>
  <c r="B1266" i="15"/>
  <c r="B1267" i="15"/>
  <c r="B1268" i="15"/>
  <c r="B1269" i="15"/>
  <c r="B1270" i="15"/>
  <c r="B1271" i="15"/>
  <c r="B1272" i="15"/>
  <c r="B1273" i="15"/>
  <c r="B1274" i="15"/>
  <c r="B1275" i="15"/>
  <c r="B1276" i="15"/>
  <c r="B1277" i="15"/>
  <c r="B1278" i="15"/>
  <c r="B1279" i="15"/>
  <c r="B1280" i="15"/>
  <c r="B1281" i="15"/>
  <c r="B1282" i="15"/>
  <c r="B1283" i="15"/>
  <c r="B1284" i="15"/>
  <c r="B1285" i="15"/>
  <c r="B1286" i="15"/>
  <c r="B1287" i="15"/>
  <c r="B1288" i="15"/>
  <c r="B1289" i="15"/>
  <c r="B1290" i="15"/>
  <c r="B1291" i="15"/>
  <c r="B1292" i="15"/>
  <c r="B1293" i="15"/>
  <c r="B1294" i="15"/>
  <c r="B1295" i="15"/>
  <c r="B1296" i="15"/>
  <c r="B1297" i="15"/>
  <c r="B1298" i="15"/>
  <c r="B1299" i="15"/>
  <c r="B1300" i="15"/>
  <c r="B1301" i="15"/>
  <c r="B1302" i="15"/>
  <c r="B1303" i="15"/>
  <c r="B1304" i="15"/>
  <c r="B1305" i="15"/>
  <c r="B1306" i="15"/>
  <c r="B1307" i="15"/>
  <c r="B1308" i="15"/>
  <c r="B1309" i="15"/>
  <c r="B1310" i="15"/>
  <c r="B1311" i="15"/>
  <c r="B1312" i="15"/>
  <c r="B1313" i="15"/>
  <c r="B1314" i="15"/>
  <c r="B1315" i="15"/>
  <c r="B1316" i="15"/>
  <c r="B1317" i="15"/>
  <c r="B1318" i="15"/>
  <c r="B1319" i="15"/>
  <c r="B1320" i="15"/>
  <c r="B1321" i="15"/>
  <c r="B1322" i="15"/>
  <c r="B1323" i="15"/>
  <c r="B1324" i="15"/>
  <c r="B1325" i="15"/>
  <c r="B1326" i="15"/>
  <c r="B1327" i="15"/>
  <c r="B1328" i="15"/>
  <c r="B1329" i="15"/>
  <c r="B1330" i="15"/>
  <c r="B1331" i="15"/>
  <c r="B1332" i="15"/>
  <c r="B1333" i="15"/>
  <c r="B1334" i="15"/>
  <c r="B1335" i="15"/>
  <c r="B1336" i="15"/>
  <c r="B1337" i="15"/>
  <c r="B1338" i="15"/>
  <c r="B1339" i="15"/>
  <c r="B1340" i="15"/>
  <c r="B1341" i="15"/>
  <c r="B1342" i="15"/>
  <c r="B1343" i="15"/>
  <c r="B1344" i="15"/>
  <c r="B1345" i="15"/>
  <c r="B1346" i="15"/>
  <c r="B1347" i="15"/>
  <c r="B1348" i="15"/>
  <c r="B1349" i="15"/>
  <c r="B1350" i="15"/>
  <c r="B1351" i="15"/>
  <c r="B1352" i="15"/>
  <c r="B1353" i="15"/>
  <c r="B1354" i="15"/>
  <c r="B1355" i="15"/>
  <c r="B1356" i="15"/>
  <c r="B1357" i="15"/>
  <c r="B1358" i="15"/>
  <c r="B1359" i="15"/>
  <c r="B1360" i="15"/>
  <c r="B1361" i="15"/>
  <c r="B1362" i="15"/>
  <c r="B1363" i="15"/>
  <c r="B1364" i="15"/>
  <c r="B1365" i="15"/>
  <c r="B1366" i="15"/>
  <c r="B1367" i="15"/>
  <c r="B1368" i="15"/>
  <c r="B1369" i="15"/>
  <c r="B1370" i="15"/>
  <c r="B1371" i="15"/>
  <c r="B1372" i="15"/>
  <c r="B1373" i="15"/>
  <c r="B1374" i="15"/>
  <c r="B1375" i="15"/>
  <c r="B1376" i="15"/>
  <c r="B1377" i="15"/>
  <c r="B1378" i="15"/>
  <c r="B1379" i="15"/>
  <c r="B1380" i="15"/>
  <c r="B1381" i="15"/>
  <c r="B1382" i="15"/>
  <c r="B1383" i="15"/>
  <c r="B1384" i="15"/>
  <c r="B1385" i="15"/>
  <c r="B1386" i="15"/>
  <c r="B1387" i="15"/>
  <c r="B1388" i="15"/>
  <c r="B1389" i="15"/>
  <c r="B1390" i="15"/>
  <c r="B1391" i="15"/>
  <c r="B1392" i="15"/>
  <c r="B1393" i="15"/>
  <c r="B1394" i="15"/>
  <c r="B1395" i="15"/>
  <c r="B1396" i="15"/>
  <c r="B1397" i="15"/>
  <c r="B1398" i="15"/>
  <c r="B1399" i="15"/>
  <c r="B1400" i="15"/>
  <c r="B1401" i="15"/>
  <c r="B1402" i="15"/>
  <c r="B1403" i="15"/>
  <c r="B1404" i="15"/>
  <c r="B1405" i="15"/>
  <c r="B1406" i="15"/>
  <c r="B1407" i="15"/>
  <c r="B1408" i="15"/>
  <c r="B1409" i="15"/>
  <c r="B1410" i="15"/>
  <c r="B1411" i="15"/>
  <c r="B1412" i="15"/>
  <c r="B1413" i="15"/>
  <c r="B1414" i="15"/>
  <c r="B1415" i="15"/>
  <c r="B1416" i="15"/>
  <c r="B1417" i="15"/>
  <c r="B1418" i="15"/>
  <c r="B1419" i="15"/>
  <c r="B1420" i="15"/>
  <c r="B1421" i="15"/>
  <c r="B1422" i="15"/>
  <c r="B1423" i="15"/>
  <c r="B1424" i="15"/>
  <c r="B1425" i="15"/>
  <c r="B1426" i="15"/>
  <c r="B1427" i="15"/>
  <c r="B1428" i="15"/>
  <c r="B1429" i="15"/>
  <c r="B1430" i="15"/>
  <c r="B1431" i="15"/>
  <c r="B1432" i="15"/>
  <c r="B1433" i="15"/>
  <c r="B1434" i="15"/>
  <c r="B1435" i="15"/>
  <c r="B1436" i="15"/>
  <c r="B1437" i="15"/>
  <c r="B1438" i="15"/>
  <c r="B1439" i="15"/>
  <c r="B1440" i="15"/>
  <c r="B1441" i="15"/>
  <c r="B1442" i="15"/>
  <c r="B1443" i="15"/>
  <c r="B1444" i="15"/>
  <c r="B1445" i="15"/>
  <c r="B1446" i="15"/>
  <c r="B1447" i="15"/>
  <c r="B1448" i="15"/>
  <c r="B1449" i="15"/>
  <c r="B1450" i="15"/>
  <c r="B1451" i="15"/>
  <c r="B1452" i="15"/>
  <c r="B1453" i="15"/>
  <c r="B1454" i="15"/>
  <c r="B1455" i="15"/>
  <c r="B1456" i="15"/>
  <c r="B1457" i="15"/>
  <c r="B1458" i="15"/>
  <c r="B1459" i="15"/>
  <c r="B1460" i="15"/>
  <c r="B1461" i="15"/>
  <c r="B1462" i="15"/>
  <c r="B1463" i="15"/>
  <c r="B1464" i="15"/>
  <c r="B1465" i="15"/>
  <c r="B1466" i="15"/>
  <c r="B1467" i="15"/>
  <c r="B1468" i="15"/>
  <c r="B1469" i="15"/>
  <c r="B1470" i="15"/>
  <c r="B1471" i="15"/>
  <c r="B1472" i="15"/>
  <c r="B1473" i="15"/>
  <c r="B1474" i="15"/>
  <c r="B1475" i="15"/>
  <c r="B1476" i="15"/>
  <c r="B1477" i="15"/>
  <c r="B1478" i="15"/>
  <c r="B1479" i="15"/>
  <c r="B1480" i="15"/>
  <c r="B1481" i="15"/>
  <c r="B1482" i="15"/>
  <c r="B1483" i="15"/>
  <c r="B1484" i="15"/>
  <c r="B1485" i="15"/>
  <c r="B1486" i="15"/>
  <c r="B1487" i="15"/>
  <c r="B1488" i="15"/>
  <c r="B1489" i="15"/>
  <c r="B1490" i="15"/>
  <c r="B1491" i="15"/>
  <c r="B1492" i="15"/>
  <c r="B1493" i="15"/>
  <c r="B1494" i="15"/>
  <c r="B1495" i="15"/>
  <c r="B1496" i="15"/>
  <c r="B1497" i="15"/>
  <c r="B1498" i="15"/>
  <c r="B1499" i="15"/>
  <c r="B1500" i="15"/>
  <c r="B1501" i="15"/>
  <c r="B1502" i="15"/>
  <c r="B1503" i="15"/>
  <c r="B1504" i="15"/>
  <c r="B1505" i="15"/>
  <c r="B1506" i="15"/>
  <c r="B1507" i="15"/>
  <c r="B1508" i="15"/>
  <c r="B1509" i="15"/>
  <c r="B1510" i="15"/>
  <c r="B1511" i="15"/>
  <c r="B1512" i="15"/>
  <c r="B1513" i="15"/>
  <c r="B1514" i="15"/>
  <c r="B1515" i="15"/>
  <c r="B1516" i="15"/>
  <c r="B1517" i="15"/>
  <c r="B1518" i="15"/>
  <c r="B1519" i="15"/>
  <c r="B1520" i="15"/>
  <c r="B1521" i="15"/>
  <c r="B1522" i="15"/>
  <c r="B1523" i="15"/>
  <c r="B1524" i="15"/>
  <c r="B1525" i="15"/>
  <c r="B1526" i="15"/>
  <c r="B1527" i="15"/>
  <c r="B1528" i="15"/>
  <c r="B1529" i="15"/>
  <c r="B1530" i="15"/>
  <c r="B1531" i="15"/>
  <c r="B1532" i="15"/>
  <c r="B1533" i="15"/>
  <c r="B1534" i="15"/>
  <c r="B1535" i="15"/>
  <c r="B1536" i="15"/>
  <c r="B1537" i="15"/>
  <c r="B1538" i="15"/>
  <c r="B1539" i="15"/>
  <c r="B1540" i="15"/>
  <c r="B1541" i="15"/>
  <c r="B1542" i="15"/>
  <c r="B1543" i="15"/>
  <c r="B1544" i="15"/>
  <c r="B1545" i="15"/>
  <c r="B1546" i="15"/>
  <c r="B1547" i="15"/>
  <c r="B1548" i="15"/>
  <c r="B1549" i="15"/>
  <c r="B1550" i="15"/>
  <c r="B1551" i="15"/>
  <c r="B1552" i="15"/>
  <c r="B1553" i="15"/>
  <c r="B1554" i="15"/>
  <c r="B1555" i="15"/>
  <c r="B1556" i="15"/>
  <c r="B1557" i="15"/>
  <c r="B1558" i="15"/>
  <c r="B1559" i="15"/>
  <c r="B1560" i="15"/>
  <c r="B1561" i="15"/>
  <c r="B1562" i="15"/>
  <c r="B1563" i="15"/>
  <c r="B1564" i="15"/>
  <c r="B1565" i="15"/>
  <c r="B1566" i="15"/>
  <c r="B1567" i="15"/>
  <c r="B1568" i="15"/>
  <c r="B1569" i="15"/>
  <c r="B1570" i="15"/>
  <c r="B1571" i="15"/>
  <c r="B1572" i="15"/>
  <c r="B1573" i="15"/>
  <c r="B1574" i="15"/>
  <c r="B1575" i="15"/>
  <c r="B1576" i="15"/>
  <c r="B1577" i="15"/>
  <c r="B1578" i="15"/>
  <c r="B1579" i="15"/>
  <c r="B1580" i="15"/>
  <c r="B1581" i="15"/>
  <c r="B1582" i="15"/>
  <c r="B1583" i="15"/>
  <c r="B1584" i="15"/>
  <c r="B1585" i="15"/>
  <c r="B1586" i="15"/>
  <c r="B1587" i="15"/>
  <c r="B1588" i="15"/>
  <c r="B1589" i="15"/>
  <c r="B1590" i="15"/>
  <c r="B1591" i="15"/>
  <c r="B1592" i="15"/>
  <c r="B1593" i="15"/>
  <c r="B1594" i="15"/>
  <c r="B1595" i="15"/>
  <c r="B1596" i="15"/>
  <c r="B1597" i="15"/>
  <c r="B1598" i="15"/>
  <c r="B1599" i="15"/>
  <c r="B1600" i="15"/>
  <c r="B1601" i="15"/>
  <c r="B1602" i="15"/>
  <c r="B1603" i="15"/>
  <c r="B1604" i="15"/>
  <c r="B1605" i="15"/>
  <c r="B1606" i="15"/>
  <c r="B1607" i="15"/>
  <c r="B1608" i="15"/>
  <c r="B1609" i="15"/>
  <c r="B1610" i="15"/>
  <c r="B1611" i="15"/>
  <c r="B1612" i="15"/>
  <c r="B1613" i="15"/>
  <c r="B1614" i="15"/>
  <c r="B1615" i="15"/>
  <c r="B1616" i="15"/>
  <c r="B1617" i="15"/>
  <c r="B1618" i="15"/>
  <c r="B1619" i="15"/>
  <c r="B1620" i="15"/>
  <c r="B1621" i="15"/>
  <c r="B1622" i="15"/>
  <c r="B1623" i="15"/>
  <c r="B1624" i="15"/>
  <c r="B1625" i="15"/>
  <c r="B1626" i="15"/>
  <c r="B1627" i="15"/>
  <c r="B1628" i="15"/>
  <c r="B1629" i="15"/>
  <c r="B1630" i="15"/>
  <c r="B1631" i="15"/>
  <c r="B1632" i="15"/>
  <c r="B1633" i="15"/>
  <c r="B1634" i="15"/>
  <c r="B1635" i="15"/>
  <c r="B1636" i="15"/>
  <c r="B1637" i="15"/>
  <c r="B1638" i="15"/>
  <c r="B1639" i="15"/>
  <c r="B1640" i="15"/>
  <c r="B1641" i="15"/>
  <c r="B1642" i="15"/>
  <c r="B1643" i="15"/>
  <c r="B1644" i="15"/>
  <c r="B1645" i="15"/>
  <c r="B1646" i="15"/>
  <c r="B1647" i="15"/>
  <c r="B1648" i="15"/>
  <c r="B1649" i="15"/>
  <c r="B1650" i="15"/>
  <c r="B1651" i="15"/>
  <c r="B1652" i="15"/>
  <c r="B1653" i="15"/>
  <c r="B1654" i="15"/>
  <c r="B1655" i="15"/>
  <c r="B1656" i="15"/>
  <c r="B1657" i="15"/>
  <c r="B1658" i="15"/>
  <c r="B1659" i="15"/>
  <c r="B1660" i="15"/>
  <c r="B1661" i="15"/>
  <c r="B1662" i="15"/>
  <c r="B1663" i="15"/>
  <c r="B1664" i="15"/>
  <c r="B1665" i="15"/>
  <c r="B1666" i="15"/>
  <c r="B1667" i="15"/>
  <c r="B1668" i="15"/>
  <c r="B1669" i="15"/>
  <c r="B1670" i="15"/>
  <c r="B1671" i="15"/>
  <c r="B1672" i="15"/>
  <c r="B1673" i="15"/>
  <c r="B1674" i="15"/>
  <c r="B1675" i="15"/>
  <c r="B1676" i="15"/>
  <c r="B1677" i="15"/>
  <c r="B1678" i="15"/>
  <c r="B1679" i="15"/>
  <c r="B1680" i="15"/>
  <c r="B1681" i="15"/>
  <c r="B1682" i="15"/>
  <c r="B1683" i="15"/>
  <c r="B1684" i="15"/>
  <c r="B1685" i="15"/>
  <c r="B1686" i="15"/>
  <c r="B1687" i="15"/>
  <c r="B1688" i="15"/>
  <c r="B1689" i="15"/>
  <c r="B1690" i="15"/>
  <c r="B1691" i="15"/>
  <c r="B1692" i="15"/>
  <c r="B1693" i="15"/>
  <c r="B1694" i="15"/>
  <c r="B1695" i="15"/>
  <c r="B1696" i="15"/>
  <c r="B1697" i="15"/>
  <c r="B1698" i="15"/>
  <c r="B1699" i="15"/>
  <c r="B1700" i="15"/>
  <c r="B1701" i="15"/>
  <c r="B1702" i="15"/>
  <c r="B1703" i="15"/>
  <c r="B1704" i="15"/>
  <c r="B1705" i="15"/>
  <c r="B1706" i="15"/>
  <c r="B1707" i="15"/>
  <c r="B1708" i="15"/>
  <c r="B1709" i="15"/>
  <c r="B1710" i="15"/>
  <c r="B1711" i="15"/>
  <c r="B1712" i="15"/>
  <c r="B1713" i="15"/>
  <c r="B1714" i="15"/>
  <c r="B1715" i="15"/>
  <c r="B1716" i="15"/>
  <c r="B1717" i="15"/>
  <c r="B1718" i="15"/>
  <c r="B1719" i="15"/>
  <c r="B1720" i="15"/>
  <c r="B1721" i="15"/>
  <c r="B1722" i="15"/>
  <c r="B1723" i="15"/>
  <c r="B1724" i="15"/>
  <c r="B1725" i="15"/>
  <c r="B1726" i="15"/>
  <c r="B1727" i="15"/>
  <c r="B1728" i="15"/>
  <c r="B1729" i="15"/>
  <c r="B1730" i="15"/>
  <c r="B1731" i="15"/>
  <c r="B1732" i="15"/>
  <c r="B1733" i="15"/>
  <c r="B1734" i="15"/>
  <c r="B1735" i="15"/>
  <c r="B1736" i="15"/>
  <c r="B1737" i="15"/>
  <c r="B1738" i="15"/>
  <c r="B1739" i="15"/>
  <c r="B1740" i="15"/>
  <c r="B1741" i="15"/>
  <c r="B1742" i="15"/>
  <c r="B1743" i="15"/>
  <c r="B1744" i="15"/>
  <c r="B1745" i="15"/>
  <c r="B1746" i="15"/>
  <c r="B1747" i="15"/>
  <c r="B1748" i="15"/>
  <c r="B1749" i="15"/>
  <c r="B1750" i="15"/>
  <c r="B1751" i="15"/>
  <c r="B1752" i="15"/>
  <c r="B1753" i="15"/>
  <c r="B1754" i="15"/>
  <c r="B1755" i="15"/>
  <c r="B1756" i="15"/>
  <c r="B1757" i="15"/>
  <c r="B1758" i="15"/>
  <c r="B1759" i="15"/>
  <c r="B1760" i="15"/>
  <c r="B1761" i="15"/>
  <c r="B1762" i="15"/>
  <c r="B1763" i="15"/>
  <c r="B1764" i="15"/>
  <c r="B1765" i="15"/>
  <c r="B1766" i="15"/>
  <c r="B1767" i="15"/>
  <c r="B1768" i="15"/>
  <c r="B1769" i="15"/>
  <c r="B1770" i="15"/>
  <c r="B1771" i="15"/>
  <c r="B1772" i="15"/>
  <c r="B1773" i="15"/>
  <c r="B1774" i="15"/>
  <c r="B1775" i="15"/>
  <c r="B1776" i="15"/>
  <c r="B1777" i="15"/>
  <c r="B1778" i="15"/>
  <c r="B1779" i="15"/>
  <c r="B1780" i="15"/>
  <c r="B1781" i="15"/>
  <c r="B1782" i="15"/>
  <c r="B1783" i="15"/>
  <c r="B1784" i="15"/>
  <c r="B1785" i="15"/>
  <c r="B1786" i="15"/>
  <c r="B1787" i="15"/>
  <c r="B1788" i="15"/>
  <c r="B1789" i="15"/>
  <c r="B1790" i="15"/>
  <c r="B1791" i="15"/>
  <c r="B1792" i="15"/>
  <c r="B1793" i="15"/>
  <c r="B1794" i="15"/>
  <c r="B1795" i="15"/>
  <c r="B1796" i="15"/>
  <c r="B1797" i="15"/>
  <c r="B1798" i="15"/>
  <c r="B1799" i="15"/>
  <c r="B1800" i="15"/>
  <c r="B1801" i="15"/>
  <c r="B1802" i="15"/>
  <c r="B1803" i="15"/>
  <c r="B1804" i="15"/>
  <c r="B1805" i="15"/>
  <c r="B1806" i="15"/>
  <c r="B1807" i="15"/>
  <c r="B1808" i="15"/>
  <c r="B1809" i="15"/>
  <c r="B1810" i="15"/>
  <c r="B1811" i="15"/>
  <c r="B1812" i="15"/>
  <c r="B1813" i="15"/>
  <c r="B1814" i="15"/>
  <c r="B1815" i="15"/>
  <c r="B1816" i="15"/>
  <c r="B1817" i="15"/>
  <c r="B1818" i="15"/>
  <c r="B1819" i="15"/>
  <c r="B1820" i="15"/>
  <c r="B1821" i="15"/>
  <c r="B1822" i="15"/>
  <c r="B1823" i="15"/>
  <c r="B1824" i="15"/>
  <c r="B1825" i="15"/>
  <c r="B1826" i="15"/>
  <c r="B1827" i="15"/>
  <c r="B1828" i="15"/>
  <c r="B1829" i="15"/>
  <c r="B1830" i="15"/>
  <c r="B1831" i="15"/>
  <c r="B1832" i="15"/>
  <c r="B1833" i="15"/>
  <c r="B1834" i="15"/>
  <c r="B1835" i="15"/>
  <c r="B1836" i="15"/>
  <c r="B1837" i="15"/>
  <c r="B1838" i="15"/>
  <c r="B1839" i="15"/>
  <c r="B1840" i="15"/>
  <c r="B1841" i="15"/>
  <c r="B1842" i="15"/>
  <c r="B1843" i="15"/>
  <c r="B1844" i="15"/>
  <c r="B1845" i="15"/>
  <c r="B1846" i="15"/>
  <c r="B1847" i="15"/>
  <c r="B1848" i="15"/>
  <c r="B1849" i="15"/>
  <c r="B1850" i="15"/>
  <c r="B1851" i="15"/>
  <c r="B1852" i="15"/>
  <c r="B1853" i="15"/>
  <c r="B1854" i="15"/>
  <c r="B1855" i="15"/>
  <c r="B1856" i="15"/>
  <c r="B1857" i="15"/>
  <c r="B1858" i="15"/>
  <c r="B1859" i="15"/>
  <c r="B1860" i="15"/>
  <c r="B1861" i="15"/>
  <c r="B1862" i="15"/>
  <c r="B1863" i="15"/>
  <c r="B1864" i="15"/>
  <c r="B1865" i="15"/>
  <c r="B1866" i="15"/>
  <c r="B1867" i="15"/>
  <c r="B1868" i="15"/>
  <c r="B1869" i="15"/>
  <c r="B1870" i="15"/>
  <c r="B1871" i="15"/>
  <c r="B1872" i="15"/>
  <c r="B1873" i="15"/>
  <c r="B1874" i="15"/>
  <c r="B1875" i="15"/>
  <c r="B1876" i="15"/>
  <c r="B1877" i="15"/>
  <c r="B1878" i="15"/>
  <c r="B1879" i="15"/>
  <c r="B1880" i="15"/>
  <c r="B1881" i="15"/>
  <c r="B1882" i="15"/>
  <c r="B1883" i="15"/>
  <c r="B1884" i="15"/>
  <c r="B1885" i="15"/>
  <c r="B1886" i="15"/>
  <c r="B1887" i="15"/>
  <c r="B1888" i="15"/>
  <c r="B1889" i="15"/>
  <c r="B1890" i="15"/>
  <c r="B1891" i="15"/>
  <c r="B1892" i="15"/>
  <c r="B1893" i="15"/>
  <c r="B1894" i="15"/>
  <c r="B1895" i="15"/>
  <c r="B1896" i="15"/>
  <c r="B1897" i="15"/>
  <c r="B1898" i="15"/>
  <c r="B1899" i="15"/>
  <c r="B1900" i="15"/>
  <c r="B1901" i="15"/>
  <c r="B1902" i="15"/>
  <c r="B1903" i="15"/>
  <c r="B1904" i="15"/>
  <c r="B1905" i="15"/>
  <c r="B1906" i="15"/>
  <c r="B1907" i="15"/>
  <c r="B1908" i="15"/>
  <c r="B1909" i="15"/>
  <c r="B1910" i="15"/>
  <c r="B1911" i="15"/>
  <c r="B1912" i="15"/>
  <c r="B1913" i="15"/>
  <c r="B1914" i="15"/>
  <c r="B1915" i="15"/>
  <c r="B1916" i="15"/>
  <c r="B1917" i="15"/>
  <c r="B1918" i="15"/>
  <c r="B1919" i="15"/>
  <c r="B1920" i="15"/>
  <c r="B1921" i="15"/>
  <c r="B1922" i="15"/>
  <c r="B1923" i="15"/>
  <c r="B1924" i="15"/>
  <c r="B1925" i="15"/>
  <c r="B1926" i="15"/>
  <c r="B1927" i="15"/>
  <c r="B1928" i="15"/>
  <c r="B1929" i="15"/>
  <c r="B1930" i="15"/>
  <c r="B1931" i="15"/>
  <c r="B1932" i="15"/>
  <c r="B1933" i="15"/>
  <c r="B1934" i="15"/>
  <c r="B1935" i="15"/>
  <c r="B1936" i="15"/>
  <c r="B1937" i="15"/>
  <c r="B1938" i="15"/>
  <c r="B1939" i="15"/>
  <c r="B1940" i="15"/>
  <c r="B1941" i="15"/>
  <c r="B1942" i="15"/>
  <c r="B1943" i="15"/>
  <c r="B1944" i="15"/>
  <c r="B1945" i="15"/>
  <c r="B1946" i="15"/>
  <c r="B1947" i="15"/>
  <c r="B1948" i="15"/>
  <c r="B1949" i="15"/>
  <c r="B1950" i="15"/>
  <c r="B1951" i="15"/>
  <c r="B1952" i="15"/>
  <c r="B1953" i="15"/>
  <c r="B1954" i="15"/>
  <c r="B1955" i="15"/>
  <c r="B1956" i="15"/>
  <c r="B1957" i="15"/>
  <c r="B1958" i="15"/>
  <c r="B1959" i="15"/>
  <c r="B1960" i="15"/>
  <c r="B1961" i="15"/>
  <c r="B1962" i="15"/>
  <c r="B1963" i="15"/>
  <c r="B1964" i="15"/>
  <c r="B1965" i="15"/>
  <c r="B1966" i="15"/>
  <c r="B1967" i="15"/>
  <c r="B1968" i="15"/>
  <c r="B1969" i="15"/>
  <c r="B1970" i="15"/>
  <c r="B1971" i="15"/>
  <c r="B1972" i="15"/>
  <c r="B1973" i="15"/>
  <c r="B1974" i="15"/>
  <c r="B1975" i="15"/>
  <c r="B1976" i="15"/>
  <c r="B1977" i="15"/>
  <c r="B1978" i="15"/>
  <c r="B1979" i="15"/>
  <c r="B1980" i="15"/>
  <c r="B1981" i="15"/>
  <c r="B1982" i="15"/>
  <c r="B1983" i="15"/>
  <c r="B1984" i="15"/>
  <c r="B1985" i="15"/>
  <c r="B1986" i="15"/>
  <c r="B1987" i="15"/>
  <c r="B1988" i="15"/>
  <c r="B1989" i="15"/>
  <c r="B1990" i="15"/>
  <c r="B1991" i="15"/>
  <c r="B1992" i="15"/>
  <c r="B1993" i="15"/>
  <c r="B1994" i="15"/>
  <c r="B1995" i="15"/>
  <c r="B1996" i="15"/>
  <c r="B1997" i="15"/>
  <c r="B1998" i="15"/>
  <c r="B1999" i="15"/>
  <c r="B2000" i="15"/>
  <c r="B2001" i="15"/>
  <c r="B2002" i="15"/>
  <c r="B2003" i="15"/>
  <c r="B2004" i="15"/>
  <c r="B2005" i="15"/>
  <c r="B2006" i="15"/>
  <c r="B2007" i="15"/>
  <c r="B2008" i="15"/>
  <c r="B2009" i="15"/>
  <c r="B2010" i="15"/>
  <c r="B2011" i="15"/>
  <c r="B2012" i="15"/>
  <c r="B2013" i="15"/>
  <c r="B2014" i="15"/>
  <c r="B2015" i="15"/>
  <c r="B2016" i="15"/>
  <c r="B2017" i="15"/>
  <c r="B2018" i="15"/>
  <c r="B2019" i="15"/>
  <c r="B2020" i="15"/>
  <c r="B2021" i="15"/>
  <c r="B2022" i="15"/>
  <c r="B2023" i="15"/>
  <c r="B2024" i="15"/>
  <c r="B2025" i="15"/>
  <c r="B2026" i="15"/>
  <c r="B2027" i="15"/>
  <c r="B2028" i="15"/>
  <c r="B2029" i="15"/>
  <c r="B2030" i="15"/>
  <c r="B2031" i="15"/>
  <c r="B2032" i="15"/>
  <c r="B2033" i="15"/>
  <c r="B2034" i="15"/>
  <c r="B2035" i="15"/>
  <c r="B2036" i="15"/>
  <c r="B2037" i="15"/>
  <c r="B2038" i="15"/>
  <c r="B2039" i="15"/>
  <c r="B2040" i="15"/>
  <c r="B2041" i="15"/>
  <c r="B2042" i="15"/>
  <c r="B2043" i="15"/>
  <c r="B2044" i="15"/>
  <c r="B2045" i="15"/>
  <c r="B2046" i="15"/>
  <c r="B2047" i="15"/>
  <c r="B2048" i="15"/>
  <c r="B2049" i="15"/>
  <c r="B2050" i="15"/>
  <c r="B2051" i="15"/>
  <c r="B2052" i="15"/>
  <c r="B2053" i="15"/>
  <c r="B2054" i="15"/>
  <c r="B2055" i="15"/>
  <c r="B2056" i="15"/>
  <c r="B2057" i="15"/>
  <c r="B2058" i="15"/>
  <c r="B2059" i="15"/>
  <c r="B2060" i="15"/>
  <c r="B2061" i="15"/>
  <c r="B2062" i="15"/>
  <c r="B2063" i="15"/>
  <c r="B2064" i="15"/>
  <c r="B2065" i="15"/>
  <c r="B2066" i="15"/>
  <c r="B2067" i="15"/>
  <c r="B2068" i="15"/>
  <c r="B2069" i="15"/>
  <c r="B2070" i="15"/>
  <c r="B2071" i="15"/>
  <c r="B2072" i="15"/>
  <c r="B2073" i="15"/>
  <c r="B2074" i="15"/>
  <c r="B2075" i="15"/>
  <c r="B2076" i="15"/>
  <c r="B2077" i="15"/>
  <c r="B2078" i="15"/>
  <c r="B2079" i="15"/>
  <c r="B2080" i="15"/>
  <c r="B2081" i="15"/>
  <c r="B2082" i="15"/>
  <c r="B2083" i="15"/>
  <c r="B2084" i="15"/>
  <c r="B2085" i="15"/>
  <c r="B2086" i="15"/>
  <c r="B2087" i="15"/>
  <c r="B2088" i="15"/>
  <c r="B2089" i="15"/>
  <c r="B2090" i="15"/>
  <c r="B2091" i="15"/>
  <c r="B2092" i="15"/>
  <c r="B2093" i="15"/>
  <c r="B2094" i="15"/>
  <c r="B2095" i="15"/>
  <c r="B2096" i="15"/>
  <c r="B2097" i="15"/>
  <c r="B2098" i="15"/>
  <c r="B2099" i="15"/>
  <c r="B2100" i="15"/>
  <c r="B2101" i="15"/>
  <c r="B2102" i="15"/>
  <c r="B2103" i="15"/>
  <c r="B2104" i="15"/>
  <c r="B2105" i="15"/>
  <c r="B2106" i="15"/>
  <c r="B2107" i="15"/>
  <c r="B2108" i="15"/>
  <c r="B2109" i="15"/>
  <c r="B2110" i="15"/>
  <c r="B2111" i="15"/>
  <c r="B2112" i="15"/>
  <c r="B2113" i="15"/>
  <c r="B2114" i="15"/>
  <c r="B2115" i="15"/>
  <c r="B2116" i="15"/>
  <c r="B2117" i="15"/>
  <c r="B2118" i="15"/>
  <c r="B2119" i="15"/>
  <c r="B2120" i="15"/>
  <c r="B2121" i="15"/>
  <c r="B2122" i="15"/>
  <c r="B2123" i="15"/>
  <c r="B2124" i="15"/>
  <c r="B2125" i="15"/>
  <c r="B2126" i="15"/>
  <c r="B2127" i="15"/>
  <c r="B2128" i="15"/>
  <c r="B2129" i="15"/>
  <c r="B2130" i="15"/>
  <c r="B2131" i="15"/>
  <c r="B2132" i="15"/>
  <c r="B2133" i="15"/>
  <c r="B2134" i="15"/>
  <c r="B2135" i="15"/>
  <c r="B2136" i="15"/>
  <c r="B2137" i="15"/>
  <c r="B2138" i="15"/>
  <c r="B2139" i="15"/>
  <c r="B2140" i="15"/>
  <c r="B2141" i="15"/>
  <c r="B2142" i="15"/>
  <c r="B2143" i="15"/>
  <c r="B2144" i="15"/>
  <c r="B2145" i="15"/>
  <c r="B2146" i="15"/>
  <c r="B2147" i="15"/>
  <c r="B2148" i="15"/>
  <c r="B2149" i="15"/>
  <c r="B2150" i="15"/>
  <c r="B2151" i="15"/>
  <c r="B2152" i="15"/>
  <c r="B2153" i="15"/>
  <c r="B2154" i="15"/>
  <c r="B2155" i="15"/>
  <c r="B2156" i="15"/>
  <c r="B2157" i="15"/>
  <c r="B2158" i="15"/>
  <c r="B2159" i="15"/>
  <c r="B2160" i="15"/>
  <c r="B2161" i="15"/>
  <c r="B2162" i="15"/>
  <c r="B2163" i="15"/>
  <c r="B2164" i="15"/>
  <c r="B2165" i="15"/>
  <c r="B2166" i="15"/>
  <c r="B2167" i="15"/>
  <c r="B2168" i="15"/>
  <c r="B2169" i="15"/>
  <c r="B2170" i="15"/>
  <c r="B2171" i="15"/>
  <c r="B2172" i="15"/>
  <c r="B2173" i="15"/>
  <c r="B2174" i="15"/>
  <c r="B2175" i="15"/>
  <c r="B2176" i="15"/>
  <c r="B2177" i="15"/>
  <c r="B2178" i="15"/>
  <c r="B2179" i="15"/>
  <c r="B2180" i="15"/>
  <c r="B2181" i="15"/>
  <c r="B2182" i="15"/>
  <c r="B2183" i="15"/>
  <c r="B2184" i="15"/>
  <c r="B2185" i="15"/>
  <c r="B2186" i="15"/>
  <c r="B2187" i="15"/>
  <c r="B2188" i="15"/>
  <c r="B2189" i="15"/>
  <c r="B2190" i="15"/>
  <c r="B2191" i="15"/>
  <c r="B2192" i="15"/>
  <c r="B2193" i="15"/>
  <c r="B2194" i="15"/>
  <c r="B2195" i="15"/>
  <c r="B2196" i="15"/>
  <c r="B2197" i="15"/>
  <c r="B2198" i="15"/>
  <c r="B2199" i="15"/>
  <c r="B2200" i="15"/>
  <c r="B2201" i="15"/>
  <c r="B2202" i="15"/>
  <c r="B2203" i="15"/>
  <c r="B2204" i="15"/>
  <c r="B2205" i="15"/>
  <c r="B2206" i="15"/>
  <c r="B2207" i="15"/>
  <c r="B2208" i="15"/>
  <c r="B2209" i="15"/>
  <c r="B2210" i="15"/>
  <c r="B2211" i="15"/>
  <c r="B2212" i="15"/>
  <c r="B2213" i="15"/>
  <c r="B2214" i="15"/>
  <c r="B2215" i="15"/>
  <c r="B2216" i="15"/>
  <c r="B2217" i="15"/>
  <c r="B2218" i="15"/>
  <c r="B2219" i="15"/>
  <c r="B2220" i="15"/>
  <c r="B2221" i="15"/>
  <c r="B2222" i="15"/>
  <c r="B2223" i="15"/>
  <c r="B2224" i="15"/>
  <c r="B2225" i="15"/>
  <c r="B2226" i="15"/>
  <c r="B2227" i="15"/>
  <c r="B2228" i="15"/>
  <c r="B2229" i="15"/>
  <c r="B2230" i="15"/>
  <c r="B2231" i="15"/>
  <c r="B2232" i="15"/>
  <c r="B2233" i="15"/>
  <c r="B2234" i="15"/>
  <c r="B2235" i="15"/>
  <c r="B2236" i="15"/>
  <c r="B2237" i="15"/>
  <c r="B2238" i="15"/>
  <c r="B2239" i="15"/>
  <c r="B2240" i="15"/>
  <c r="B2241" i="15"/>
  <c r="B2242" i="15"/>
  <c r="B2243" i="15"/>
  <c r="B2244" i="15"/>
  <c r="B2245" i="15"/>
  <c r="B2246" i="15"/>
  <c r="B2247" i="15"/>
  <c r="B2248" i="15"/>
  <c r="B2249" i="15"/>
  <c r="B2250" i="15"/>
  <c r="B2251" i="15"/>
  <c r="B2252" i="15"/>
  <c r="B2253" i="15"/>
  <c r="B2254" i="15"/>
  <c r="B2255" i="15"/>
  <c r="B2256" i="15"/>
  <c r="B2257" i="15"/>
  <c r="B2258" i="15"/>
  <c r="B2259" i="15"/>
  <c r="B2260" i="15"/>
  <c r="B2261" i="15"/>
  <c r="B2262" i="15"/>
  <c r="B2263" i="15"/>
  <c r="B2264" i="15"/>
  <c r="B2265" i="15"/>
  <c r="B2266" i="15"/>
  <c r="B2267" i="15"/>
  <c r="B2268" i="15"/>
  <c r="B2269" i="15"/>
  <c r="B2270" i="15"/>
  <c r="B2271" i="15"/>
  <c r="B2272" i="15"/>
  <c r="B2273" i="15"/>
  <c r="B2274" i="15"/>
  <c r="B2275" i="15"/>
  <c r="B2276" i="15"/>
  <c r="B2277" i="15"/>
  <c r="B2278" i="15"/>
  <c r="B2279" i="15"/>
  <c r="B2280" i="15"/>
  <c r="B2281" i="15"/>
  <c r="B2282" i="15"/>
  <c r="B2283" i="15"/>
  <c r="B2284" i="15"/>
  <c r="B2285" i="15"/>
  <c r="B2286" i="15"/>
  <c r="B2287" i="15"/>
  <c r="B2288" i="15"/>
  <c r="B2289" i="15"/>
  <c r="B2290" i="15"/>
  <c r="B2291" i="15"/>
  <c r="B2292" i="15"/>
  <c r="B2293" i="15"/>
  <c r="B2294" i="15"/>
  <c r="B2295" i="15"/>
  <c r="B2296" i="15"/>
  <c r="B2297" i="15"/>
  <c r="B2298" i="15"/>
  <c r="B2299" i="15"/>
  <c r="B2300" i="15"/>
  <c r="B2301" i="15"/>
  <c r="B2302" i="15"/>
  <c r="B2303" i="15"/>
  <c r="B2304" i="15"/>
  <c r="B2305" i="15"/>
  <c r="B2306" i="15"/>
  <c r="B2307" i="15"/>
  <c r="B2308" i="15"/>
  <c r="B2309" i="15"/>
  <c r="B2310" i="15"/>
  <c r="B2311" i="15"/>
  <c r="B2312" i="15"/>
  <c r="B2313" i="15"/>
  <c r="B2314" i="15"/>
  <c r="B2315" i="15"/>
  <c r="B2316" i="15"/>
  <c r="B2317" i="15"/>
  <c r="B2318" i="15"/>
  <c r="B2319" i="15"/>
  <c r="B2320" i="15"/>
  <c r="B2321" i="15"/>
  <c r="B2322" i="15"/>
  <c r="B2323" i="15"/>
  <c r="B2324" i="15"/>
  <c r="B2325" i="15"/>
  <c r="B2326" i="15"/>
  <c r="B2327" i="15"/>
  <c r="B2328" i="15"/>
  <c r="B2329" i="15"/>
  <c r="B2330" i="15"/>
  <c r="B2331" i="15"/>
  <c r="B2332" i="15"/>
  <c r="B2333" i="15"/>
  <c r="B2334" i="15"/>
  <c r="B2335" i="15"/>
  <c r="B2336" i="15"/>
  <c r="B2337" i="15"/>
  <c r="B2338" i="15"/>
  <c r="B2339" i="15"/>
  <c r="B2340" i="15"/>
  <c r="B2341" i="15"/>
  <c r="B2342" i="15"/>
  <c r="B2343" i="15"/>
  <c r="B2344" i="15"/>
  <c r="B2345" i="15"/>
  <c r="B2346" i="15"/>
  <c r="B2347" i="15"/>
  <c r="B2348" i="15"/>
  <c r="B2349" i="15"/>
  <c r="B2350" i="15"/>
  <c r="B2351" i="15"/>
  <c r="B2352" i="15"/>
  <c r="B2353" i="15"/>
  <c r="B2354" i="15"/>
  <c r="B2355" i="15"/>
  <c r="B2356" i="15"/>
  <c r="B2357" i="15"/>
  <c r="B2358" i="15"/>
  <c r="B2359" i="15"/>
  <c r="B2360" i="15"/>
  <c r="B2361" i="15"/>
  <c r="B2362" i="15"/>
  <c r="B2363" i="15"/>
  <c r="B2364" i="15"/>
  <c r="B2365" i="15"/>
  <c r="B2366" i="15"/>
  <c r="B2367" i="15"/>
  <c r="B2368" i="15"/>
  <c r="B2369" i="15"/>
  <c r="B2370" i="15"/>
  <c r="B2371" i="15"/>
  <c r="B2372" i="15"/>
  <c r="B2373" i="15"/>
  <c r="B2374" i="15"/>
  <c r="B2375" i="15"/>
  <c r="B2376" i="15"/>
  <c r="B2377" i="15"/>
  <c r="B2378" i="15"/>
  <c r="B2379" i="15"/>
  <c r="B2380" i="15"/>
  <c r="B2381" i="15"/>
  <c r="B2382" i="15"/>
  <c r="B2383" i="15"/>
  <c r="B2384" i="15"/>
  <c r="B2385" i="15"/>
  <c r="B2386" i="15"/>
  <c r="B2387" i="15"/>
  <c r="B2388" i="15"/>
  <c r="B2389" i="15"/>
  <c r="B2390" i="15"/>
  <c r="B2391" i="15"/>
  <c r="B2392" i="15"/>
  <c r="B2393" i="15"/>
  <c r="B2394" i="15"/>
  <c r="B2395" i="15"/>
  <c r="B2396" i="15"/>
  <c r="B2397" i="15"/>
  <c r="B2398" i="15"/>
  <c r="B2399" i="15"/>
  <c r="B2400" i="15"/>
  <c r="B2401" i="15"/>
  <c r="B2402" i="15"/>
  <c r="B2403" i="15"/>
  <c r="B2404" i="15"/>
  <c r="B2405" i="15"/>
  <c r="B2406" i="15"/>
  <c r="B2407" i="15"/>
  <c r="B2408" i="15"/>
  <c r="B2409" i="15"/>
  <c r="B2410" i="15"/>
  <c r="B2411" i="15"/>
  <c r="B2412" i="15"/>
  <c r="B2413" i="15"/>
  <c r="B2414" i="15"/>
  <c r="B2415" i="15"/>
  <c r="B2416" i="15"/>
  <c r="B2417" i="15"/>
  <c r="B2418" i="15"/>
  <c r="B2419" i="15"/>
  <c r="B2420" i="15"/>
  <c r="B2421" i="15"/>
  <c r="B2422" i="15"/>
  <c r="B2423" i="15"/>
  <c r="B2424" i="15"/>
  <c r="B2425" i="15"/>
  <c r="B2426" i="15"/>
  <c r="B2427" i="15"/>
  <c r="B2428" i="15"/>
  <c r="B2429" i="15"/>
  <c r="B2430" i="15"/>
  <c r="B2431" i="15"/>
  <c r="B2432" i="15"/>
  <c r="B2433" i="15"/>
  <c r="B2434" i="15"/>
  <c r="B2435" i="15"/>
  <c r="B2436" i="15"/>
  <c r="B2437" i="15"/>
  <c r="B2438" i="15"/>
  <c r="B2439" i="15"/>
  <c r="B2440" i="15"/>
  <c r="B2441" i="15"/>
  <c r="B2442" i="15"/>
  <c r="B2443" i="15"/>
  <c r="B2444" i="15"/>
  <c r="B2445" i="15"/>
  <c r="B2446" i="15"/>
  <c r="B2447" i="15"/>
  <c r="B2448" i="15"/>
  <c r="B2449" i="15"/>
  <c r="B2450" i="15"/>
  <c r="B2451" i="15"/>
  <c r="B2452" i="15"/>
  <c r="B2453" i="15"/>
  <c r="B2454" i="15"/>
  <c r="B2455" i="15"/>
  <c r="B2456" i="15"/>
  <c r="B2457" i="15"/>
  <c r="B2458" i="15"/>
  <c r="B2459" i="15"/>
  <c r="B2460" i="15"/>
  <c r="B2461" i="15"/>
  <c r="B2462" i="15"/>
  <c r="B2463" i="15"/>
  <c r="B2464" i="15"/>
  <c r="B2465" i="15"/>
  <c r="B2466" i="15"/>
  <c r="B2467" i="15"/>
  <c r="B2468" i="15"/>
  <c r="B2469" i="15"/>
  <c r="B2470" i="15"/>
  <c r="B2471" i="15"/>
  <c r="B2472" i="15"/>
  <c r="B2473" i="15"/>
  <c r="B2474" i="15"/>
  <c r="B2475" i="15"/>
  <c r="B2476" i="15"/>
  <c r="B2477" i="15"/>
  <c r="B2478" i="15"/>
  <c r="B2479" i="15"/>
  <c r="B2480" i="15"/>
  <c r="B2481" i="15"/>
  <c r="B2482" i="15"/>
  <c r="B2483" i="15"/>
  <c r="B2484" i="15"/>
  <c r="B2485" i="15"/>
  <c r="B2486" i="15"/>
  <c r="B2487" i="15"/>
  <c r="B2488" i="15"/>
  <c r="B2489" i="15"/>
  <c r="B2490" i="15"/>
  <c r="B2491" i="15"/>
  <c r="B2492" i="15"/>
  <c r="B2493" i="15"/>
  <c r="B2494" i="15"/>
  <c r="B2495" i="15"/>
  <c r="B2496" i="15"/>
  <c r="B2497" i="15"/>
  <c r="B2498" i="15"/>
  <c r="B2499" i="15"/>
  <c r="B2500" i="15"/>
  <c r="B2501" i="15"/>
  <c r="B2502" i="15"/>
  <c r="B2503" i="15"/>
  <c r="B2504" i="15"/>
  <c r="B2505" i="15"/>
  <c r="B2506" i="15"/>
  <c r="B2507" i="15"/>
  <c r="B2508" i="15"/>
  <c r="B2509" i="15"/>
  <c r="B2510" i="15"/>
  <c r="B2511" i="15"/>
  <c r="B2512" i="15"/>
  <c r="B2513" i="15"/>
  <c r="B2514" i="15"/>
  <c r="B2515" i="15"/>
  <c r="B2516" i="15"/>
  <c r="B2517" i="15"/>
  <c r="B2518" i="15"/>
  <c r="B2519" i="15"/>
  <c r="B2520" i="15"/>
  <c r="B2521" i="15"/>
  <c r="B2522" i="15"/>
  <c r="B2523" i="15"/>
  <c r="B2524" i="15"/>
  <c r="B2525" i="15"/>
  <c r="B2526" i="15"/>
  <c r="B2527" i="15"/>
  <c r="B2528" i="15"/>
  <c r="B2529" i="15"/>
  <c r="B2530" i="15"/>
  <c r="B2531" i="15"/>
  <c r="B2532" i="15"/>
  <c r="B2533" i="15"/>
  <c r="B2534" i="15"/>
  <c r="B2535" i="15"/>
  <c r="B2536" i="15"/>
  <c r="B2537" i="15"/>
  <c r="B2538" i="15"/>
  <c r="B2539" i="15"/>
  <c r="B2540" i="15"/>
  <c r="B2541" i="15"/>
  <c r="B2542" i="15"/>
  <c r="B2543" i="15"/>
  <c r="B2544" i="15"/>
  <c r="B2545" i="15"/>
  <c r="B2546" i="15"/>
  <c r="B2547" i="15"/>
  <c r="B2548" i="15"/>
  <c r="B2549" i="15"/>
  <c r="B2550" i="15"/>
  <c r="B2551" i="15"/>
  <c r="B2552" i="15"/>
  <c r="B2553" i="15"/>
  <c r="B2554" i="15"/>
  <c r="B2555" i="15"/>
  <c r="B2556" i="15"/>
  <c r="B2557" i="15"/>
  <c r="B2558" i="15"/>
  <c r="B2559" i="15"/>
  <c r="B2560" i="15"/>
  <c r="B2561" i="15"/>
  <c r="B2562" i="15"/>
  <c r="B2563" i="15"/>
  <c r="B2564" i="15"/>
  <c r="B2565" i="15"/>
  <c r="B2566" i="15"/>
  <c r="B2567" i="15"/>
  <c r="B2568" i="15"/>
  <c r="B2569" i="15"/>
  <c r="B2570" i="15"/>
  <c r="B2571" i="15"/>
  <c r="B2572" i="15"/>
  <c r="B2573" i="15"/>
  <c r="B2574" i="15"/>
  <c r="B2575" i="15"/>
  <c r="B2576" i="15"/>
  <c r="B2577" i="15"/>
  <c r="B2578" i="15"/>
  <c r="B2579" i="15"/>
  <c r="B2580" i="15"/>
  <c r="B2581" i="15"/>
  <c r="B2582" i="15"/>
  <c r="B2583" i="15"/>
  <c r="B2584" i="15"/>
  <c r="B2585" i="15"/>
  <c r="B2586" i="15"/>
  <c r="B2587" i="15"/>
  <c r="B2588" i="15"/>
  <c r="B2589" i="15"/>
  <c r="B2590" i="15"/>
  <c r="B2591" i="15"/>
  <c r="B2592" i="15"/>
  <c r="B2593" i="15"/>
  <c r="B2594" i="15"/>
  <c r="B2595" i="15"/>
  <c r="B2596" i="15"/>
  <c r="B2597" i="15"/>
  <c r="B2598" i="15"/>
  <c r="B2599" i="15"/>
  <c r="B2600" i="15"/>
  <c r="B2601" i="15"/>
  <c r="B2602" i="15"/>
  <c r="B2603" i="15"/>
  <c r="B2604" i="15"/>
  <c r="B2605" i="15"/>
  <c r="B2606" i="15"/>
  <c r="B2607" i="15"/>
  <c r="B2608" i="15"/>
  <c r="B2609" i="15"/>
  <c r="B2610" i="15"/>
  <c r="B2611" i="15"/>
  <c r="B2612" i="15"/>
  <c r="B2613" i="15"/>
  <c r="B2614" i="15"/>
  <c r="B2615" i="15"/>
  <c r="B2616" i="15"/>
  <c r="B2617" i="15"/>
  <c r="B2618" i="15"/>
  <c r="B2619" i="15"/>
  <c r="B2620" i="15"/>
  <c r="B2621" i="15"/>
  <c r="B2622" i="15"/>
  <c r="B2623" i="15"/>
  <c r="B2624" i="15"/>
  <c r="B2625" i="15"/>
  <c r="B2626" i="15"/>
  <c r="B2627" i="15"/>
  <c r="B2628" i="15"/>
  <c r="B2629" i="15"/>
  <c r="B2630" i="15"/>
  <c r="B2631" i="15"/>
  <c r="B2632" i="15"/>
  <c r="B2633" i="15"/>
  <c r="B2634" i="15"/>
  <c r="B2635" i="15"/>
  <c r="B2636" i="15"/>
  <c r="B2637" i="15"/>
  <c r="B2638" i="15"/>
  <c r="B2639" i="15"/>
  <c r="B2640" i="15"/>
  <c r="B2641" i="15"/>
  <c r="B2642" i="15"/>
  <c r="B2643" i="15"/>
  <c r="B2644" i="15"/>
  <c r="B2645" i="15"/>
  <c r="B2646" i="15"/>
  <c r="B2647" i="15"/>
  <c r="B2648" i="15"/>
  <c r="B2649" i="15"/>
  <c r="B2650" i="15"/>
  <c r="B2651" i="15"/>
  <c r="B2652" i="15"/>
  <c r="B2653" i="15"/>
  <c r="B2654" i="15"/>
  <c r="B2655" i="15"/>
  <c r="B2656" i="15"/>
  <c r="B2657" i="15"/>
  <c r="B2658" i="15"/>
  <c r="B2659" i="15"/>
  <c r="B2660" i="15"/>
  <c r="B2661" i="15"/>
  <c r="B2662" i="15"/>
  <c r="B2663" i="15"/>
  <c r="B2664" i="15"/>
  <c r="B2665" i="15"/>
  <c r="B2666" i="15"/>
  <c r="B2667" i="15"/>
  <c r="B2668" i="15"/>
  <c r="B2669" i="15"/>
  <c r="B2670" i="15"/>
  <c r="B2671" i="15"/>
  <c r="B2672" i="15"/>
  <c r="B2673" i="15"/>
  <c r="B2674" i="15"/>
  <c r="B2675" i="15"/>
  <c r="B2676" i="15"/>
  <c r="B2677" i="15"/>
  <c r="B2678" i="15"/>
  <c r="B2679" i="15"/>
  <c r="B2680" i="15"/>
  <c r="B2681" i="15"/>
  <c r="B2682" i="15"/>
  <c r="B2683" i="15"/>
  <c r="B2684" i="15"/>
  <c r="B2685" i="15"/>
  <c r="B2686" i="15"/>
  <c r="B2687" i="15"/>
  <c r="B2688" i="15"/>
  <c r="B2689" i="15"/>
  <c r="B2690" i="15"/>
  <c r="B2691" i="15"/>
  <c r="B2692" i="15"/>
  <c r="B2693" i="15"/>
  <c r="B2694" i="15"/>
  <c r="B2695" i="15"/>
  <c r="B2696" i="15"/>
  <c r="B2697" i="15"/>
  <c r="B2698" i="15"/>
  <c r="B2699" i="15"/>
  <c r="B2700" i="15"/>
  <c r="B2701" i="15"/>
  <c r="B2702" i="15"/>
  <c r="B2703" i="15"/>
  <c r="B2704" i="15"/>
  <c r="B2705" i="15"/>
  <c r="B2706" i="15"/>
  <c r="B2707" i="15"/>
  <c r="B2708" i="15"/>
  <c r="B2709" i="15"/>
  <c r="B2710" i="15"/>
  <c r="B2711" i="15"/>
  <c r="B2712" i="15"/>
  <c r="B2713" i="15"/>
  <c r="B2714" i="15"/>
  <c r="B2715" i="15"/>
  <c r="B2716" i="15"/>
  <c r="B2717" i="15"/>
  <c r="B2718" i="15"/>
  <c r="B2719" i="15"/>
  <c r="B2720" i="15"/>
  <c r="B2721" i="15"/>
  <c r="B2722" i="15"/>
  <c r="B2723" i="15"/>
  <c r="B2724" i="15"/>
  <c r="B2725" i="15"/>
  <c r="B2726" i="15"/>
  <c r="B2727" i="15"/>
  <c r="B2728" i="15"/>
  <c r="B2729" i="15"/>
  <c r="B2730" i="15"/>
  <c r="B2731" i="15"/>
  <c r="B2732" i="15"/>
  <c r="B2733" i="15"/>
  <c r="B2734" i="15"/>
  <c r="B2735" i="15"/>
  <c r="B2736" i="15"/>
  <c r="B2737" i="15"/>
  <c r="B2738" i="15"/>
  <c r="B2739" i="15"/>
  <c r="B2740" i="15"/>
  <c r="B2741" i="15"/>
  <c r="B2742" i="15"/>
  <c r="B2743" i="15"/>
  <c r="B2744" i="15"/>
  <c r="B2745" i="15"/>
  <c r="B2746" i="15"/>
  <c r="B2747" i="15"/>
  <c r="B2748" i="15"/>
  <c r="B2749" i="15"/>
  <c r="B2750" i="15"/>
  <c r="B2751" i="15"/>
  <c r="B2752" i="15"/>
  <c r="B2753" i="15"/>
  <c r="B2754" i="15"/>
  <c r="B2755" i="15"/>
  <c r="B2756" i="15"/>
  <c r="B2757" i="15"/>
  <c r="B2758" i="15"/>
  <c r="B2759" i="15"/>
  <c r="B2760" i="15"/>
  <c r="B2761" i="15"/>
  <c r="B2762" i="15"/>
  <c r="B2763" i="15"/>
  <c r="B2764" i="15"/>
  <c r="B2765" i="15"/>
  <c r="B2766" i="15"/>
  <c r="B2767" i="15"/>
  <c r="B2768" i="15"/>
  <c r="B2769" i="15"/>
  <c r="B2770" i="15"/>
  <c r="B2771" i="15"/>
  <c r="B2772" i="15"/>
  <c r="B2773" i="15"/>
  <c r="B2774" i="15"/>
  <c r="B2775" i="15"/>
  <c r="B2776" i="15"/>
  <c r="B2777" i="15"/>
  <c r="B2778" i="15"/>
  <c r="B2779" i="15"/>
  <c r="B2780" i="15"/>
  <c r="B2781" i="15"/>
  <c r="B2782" i="15"/>
  <c r="B2783" i="15"/>
  <c r="B2784" i="15"/>
  <c r="B2785" i="15"/>
  <c r="B2786" i="15"/>
  <c r="B2787" i="15"/>
  <c r="B2788" i="15"/>
  <c r="B2789" i="15"/>
  <c r="B2790" i="15"/>
  <c r="B2791" i="15"/>
  <c r="B2792" i="15"/>
  <c r="B2793" i="15"/>
  <c r="B2794" i="15"/>
  <c r="B2795" i="15"/>
  <c r="B2796" i="15"/>
  <c r="B2797" i="15"/>
  <c r="B2798" i="15"/>
  <c r="B2799" i="15"/>
  <c r="B2800" i="15"/>
  <c r="B2801" i="15"/>
  <c r="B2802" i="15"/>
  <c r="B2803" i="15"/>
  <c r="B2804" i="15"/>
  <c r="B2805" i="15"/>
  <c r="B2806" i="15"/>
  <c r="B2807" i="15"/>
  <c r="B2808" i="15"/>
  <c r="B2809" i="15"/>
  <c r="B2810" i="15"/>
  <c r="B2811" i="15"/>
  <c r="B2812" i="15"/>
  <c r="B2813" i="15"/>
  <c r="B2814" i="15"/>
  <c r="B2815" i="15"/>
  <c r="B2816" i="15"/>
  <c r="B2817" i="15"/>
  <c r="B2818" i="15"/>
  <c r="B2819" i="15"/>
  <c r="B2820" i="15"/>
  <c r="B2821" i="15"/>
  <c r="B2822" i="15"/>
  <c r="B2823" i="15"/>
  <c r="B2824" i="15"/>
  <c r="B2825" i="15"/>
  <c r="B2826" i="15"/>
  <c r="B2827" i="15"/>
  <c r="B2828" i="15"/>
  <c r="B2829" i="15"/>
  <c r="B2830" i="15"/>
  <c r="B2831" i="15"/>
  <c r="B2832" i="15"/>
  <c r="B2833" i="15"/>
  <c r="B2834" i="15"/>
  <c r="B2835" i="15"/>
  <c r="B2836" i="15"/>
  <c r="B2837" i="15"/>
  <c r="B2838" i="15"/>
  <c r="B2839" i="15"/>
  <c r="B2840" i="15"/>
  <c r="B2841" i="15"/>
  <c r="B2842" i="15"/>
  <c r="B2843" i="15"/>
  <c r="B2844" i="15"/>
  <c r="B2845" i="15"/>
  <c r="B2846" i="15"/>
  <c r="B2847" i="15"/>
  <c r="B2848" i="15"/>
  <c r="B2849" i="15"/>
  <c r="B2850" i="15"/>
  <c r="B2851" i="15"/>
  <c r="B2852" i="15"/>
  <c r="B2853" i="15"/>
  <c r="B2854" i="15"/>
  <c r="B2855" i="15"/>
  <c r="B2856" i="15"/>
  <c r="B2857" i="15"/>
  <c r="B2858" i="15"/>
  <c r="B2859" i="15"/>
  <c r="B2860" i="15"/>
  <c r="B2861" i="15"/>
  <c r="B2862" i="15"/>
  <c r="B2863" i="15"/>
  <c r="B2864" i="15"/>
  <c r="B2865" i="15"/>
  <c r="B2866" i="15"/>
  <c r="B2867" i="15"/>
  <c r="B2868" i="15"/>
  <c r="B2869" i="15"/>
  <c r="B2870" i="15"/>
  <c r="B2871" i="15"/>
  <c r="B2872" i="15"/>
  <c r="B2873" i="15"/>
  <c r="B2874" i="15"/>
  <c r="B2875" i="15"/>
  <c r="B2876" i="15"/>
  <c r="B2877" i="15"/>
  <c r="B2878" i="15"/>
  <c r="B2879" i="15"/>
  <c r="B2880" i="15"/>
  <c r="B2881" i="15"/>
  <c r="B2882" i="15"/>
  <c r="B2883" i="15"/>
  <c r="B2884" i="15"/>
  <c r="B2885" i="15"/>
  <c r="B2886" i="15"/>
  <c r="B2887" i="15"/>
  <c r="B2888" i="15"/>
  <c r="B2889" i="15"/>
  <c r="B2890" i="15"/>
  <c r="B2891" i="15"/>
  <c r="B2892" i="15"/>
  <c r="B2893" i="15"/>
  <c r="B2894" i="15"/>
  <c r="B2895" i="15"/>
  <c r="B2896" i="15"/>
  <c r="B2897" i="15"/>
  <c r="B2898" i="15"/>
  <c r="B2899" i="15"/>
  <c r="B2900" i="15"/>
  <c r="B2901" i="15"/>
  <c r="B2902" i="15"/>
  <c r="B2903" i="15"/>
  <c r="B2904" i="15"/>
  <c r="B2905" i="15"/>
  <c r="B2906" i="15"/>
  <c r="B2907" i="15"/>
  <c r="B2908" i="15"/>
  <c r="B2909" i="15"/>
  <c r="B2910" i="15"/>
  <c r="B2911" i="15"/>
  <c r="B2912" i="15"/>
  <c r="B2913" i="15"/>
  <c r="B2914" i="15"/>
  <c r="B2915" i="15"/>
  <c r="B2916" i="15"/>
  <c r="B2917" i="15"/>
  <c r="B2918" i="15"/>
  <c r="B2919" i="15"/>
  <c r="B2920" i="15"/>
  <c r="B2921" i="15"/>
  <c r="B2922" i="15"/>
  <c r="B2923" i="15"/>
  <c r="B2924" i="15"/>
  <c r="B2925" i="15"/>
  <c r="B2926" i="15"/>
  <c r="B2927" i="15"/>
  <c r="B2928" i="15"/>
  <c r="B2929" i="15"/>
  <c r="B2930" i="15"/>
  <c r="B2931" i="15"/>
  <c r="B2932" i="15"/>
  <c r="B2933" i="15"/>
  <c r="B2934" i="15"/>
  <c r="B2935" i="15"/>
  <c r="B2936" i="15"/>
  <c r="B2937" i="15"/>
  <c r="B2938" i="15"/>
  <c r="B2939" i="15"/>
  <c r="B2940" i="15"/>
  <c r="B2941" i="15"/>
  <c r="B2942" i="15"/>
  <c r="B2943" i="15"/>
  <c r="B2944" i="15"/>
  <c r="B2945" i="15"/>
  <c r="B2946" i="15"/>
  <c r="B2947" i="15"/>
  <c r="B2948" i="15"/>
  <c r="B2949" i="15"/>
  <c r="B2950" i="15"/>
  <c r="B2951" i="15"/>
  <c r="B2952" i="15"/>
  <c r="B2953" i="15"/>
  <c r="B2954" i="15"/>
  <c r="B2955" i="15"/>
  <c r="B2956" i="15"/>
  <c r="B2957" i="15"/>
  <c r="B2958" i="15"/>
  <c r="B2959" i="15"/>
  <c r="B2960" i="15"/>
  <c r="B2961" i="15"/>
  <c r="B2962" i="15"/>
  <c r="B2963" i="15"/>
  <c r="B2964" i="15"/>
  <c r="B2965" i="15"/>
  <c r="B2966" i="15"/>
  <c r="B2967" i="15"/>
  <c r="B2968" i="15"/>
  <c r="B2969" i="15"/>
  <c r="B2970" i="15"/>
  <c r="B2971" i="15"/>
  <c r="B2972" i="15"/>
  <c r="B2973" i="15"/>
  <c r="B2974" i="15"/>
  <c r="B2975" i="15"/>
  <c r="B2976" i="15"/>
  <c r="B2977" i="15"/>
  <c r="B2978" i="15"/>
  <c r="B2979" i="15"/>
  <c r="B2980" i="15"/>
  <c r="B2981" i="15"/>
  <c r="B2982" i="15"/>
  <c r="B2983" i="15"/>
  <c r="B2984" i="15"/>
  <c r="B2985" i="15"/>
  <c r="B2986" i="15"/>
  <c r="B2987" i="15"/>
  <c r="B2988" i="15"/>
  <c r="B2989" i="15"/>
  <c r="B2990" i="15"/>
  <c r="B2991" i="15"/>
  <c r="B2992" i="15"/>
  <c r="B2993" i="15"/>
  <c r="B2994" i="15"/>
  <c r="B2995" i="15"/>
  <c r="B2996" i="15"/>
  <c r="B2997" i="15"/>
  <c r="B2998" i="15"/>
  <c r="B2999" i="15"/>
  <c r="B3000" i="15"/>
  <c r="B3001" i="15"/>
  <c r="B3002" i="15"/>
  <c r="B3003" i="15"/>
  <c r="B3004" i="15"/>
  <c r="B3005" i="15"/>
  <c r="B3006" i="15"/>
  <c r="B3007" i="15"/>
  <c r="B3008" i="15"/>
  <c r="B3009" i="15"/>
  <c r="B3010" i="15"/>
  <c r="B3011" i="15"/>
  <c r="B3012" i="15"/>
  <c r="B3013" i="15"/>
  <c r="B3014" i="15"/>
  <c r="B3015" i="15"/>
  <c r="B3016" i="15"/>
  <c r="B3017" i="15"/>
  <c r="B3018" i="15"/>
  <c r="B3019" i="15"/>
  <c r="B3020" i="15"/>
  <c r="B3021" i="15"/>
  <c r="B3022" i="15"/>
  <c r="B3023" i="15"/>
  <c r="B3024" i="15"/>
  <c r="B3025" i="15"/>
  <c r="B3026" i="15"/>
  <c r="B3027" i="15"/>
  <c r="B3028" i="15"/>
  <c r="B3029" i="15"/>
  <c r="B3030" i="15"/>
  <c r="B3031" i="15"/>
  <c r="B3032" i="15"/>
  <c r="B3033" i="15"/>
  <c r="B3034" i="15"/>
  <c r="B3035" i="15"/>
  <c r="B3036" i="15"/>
  <c r="B3037" i="15"/>
  <c r="B3038" i="15"/>
  <c r="B3039" i="15"/>
  <c r="B3040" i="15"/>
  <c r="B3041" i="15"/>
  <c r="B3042" i="15"/>
  <c r="B3043" i="15"/>
  <c r="B3044" i="15"/>
  <c r="B3045" i="15"/>
  <c r="B3046" i="15"/>
  <c r="B3047" i="15"/>
  <c r="B3048" i="15"/>
  <c r="B3049" i="15"/>
  <c r="B3050" i="15"/>
  <c r="B3051" i="15"/>
  <c r="B3052" i="15"/>
  <c r="B3053" i="15"/>
  <c r="B3054" i="15"/>
  <c r="B3055" i="15"/>
  <c r="B3056" i="15"/>
  <c r="B3057" i="15"/>
  <c r="B3058" i="15"/>
  <c r="B3059" i="15"/>
  <c r="B3060" i="15"/>
  <c r="B3061" i="15"/>
  <c r="B3062" i="15"/>
  <c r="B3063" i="15"/>
  <c r="B3064" i="15"/>
  <c r="B3065" i="15"/>
  <c r="B3066" i="15"/>
  <c r="B3067" i="15"/>
  <c r="B3068" i="15"/>
  <c r="B3069" i="15"/>
  <c r="B3070" i="15"/>
  <c r="B3071" i="15"/>
  <c r="B3072" i="15"/>
  <c r="B3073" i="15"/>
  <c r="B3074" i="15"/>
  <c r="B3075" i="15"/>
  <c r="B3076" i="15"/>
  <c r="B3077" i="15"/>
  <c r="B3078" i="15"/>
  <c r="B3079" i="15"/>
  <c r="B3080" i="15"/>
  <c r="B3081" i="15"/>
  <c r="B3082" i="15"/>
  <c r="B3083" i="15"/>
  <c r="B3084" i="15"/>
  <c r="B3085" i="15"/>
  <c r="B3086" i="15"/>
  <c r="B3087" i="15"/>
  <c r="B3088" i="15"/>
  <c r="B3089" i="15"/>
  <c r="B3090" i="15"/>
  <c r="B3091" i="15"/>
  <c r="B3092" i="15"/>
  <c r="B3093" i="15"/>
  <c r="B3094" i="15"/>
  <c r="B3095" i="15"/>
  <c r="B3096" i="15"/>
  <c r="B3097" i="15"/>
  <c r="B3098" i="15"/>
  <c r="B3099" i="15"/>
  <c r="B3100" i="15"/>
  <c r="B3101" i="15"/>
  <c r="B3102" i="15"/>
  <c r="B3103" i="15"/>
  <c r="B3104" i="15"/>
  <c r="B3105" i="15"/>
  <c r="B3106" i="15"/>
  <c r="B3107" i="15"/>
  <c r="B3108" i="15"/>
  <c r="B3109" i="15"/>
  <c r="B3110" i="15"/>
  <c r="B3111" i="15"/>
  <c r="B3112" i="15"/>
  <c r="B3113" i="15"/>
  <c r="B3114" i="15"/>
  <c r="B3115" i="15"/>
  <c r="B3116" i="15"/>
  <c r="B3117" i="15"/>
  <c r="B3118" i="15"/>
  <c r="B3119" i="15"/>
  <c r="B3120" i="15"/>
  <c r="B3121" i="15"/>
  <c r="B3122" i="15"/>
  <c r="B3123" i="15"/>
  <c r="B3124" i="15"/>
  <c r="B3125" i="15"/>
  <c r="B3126" i="15"/>
  <c r="B3127" i="15"/>
  <c r="B3128" i="15"/>
  <c r="B3129" i="15"/>
  <c r="B3130" i="15"/>
  <c r="B3131" i="15"/>
  <c r="B3132" i="15"/>
  <c r="B3133" i="15"/>
  <c r="B3134" i="15"/>
  <c r="B3135" i="15"/>
  <c r="B3136" i="15"/>
  <c r="B3137" i="15"/>
  <c r="B3138" i="15"/>
  <c r="B3139" i="15"/>
  <c r="B3140" i="15"/>
  <c r="B3141" i="15"/>
  <c r="B3142" i="15"/>
  <c r="B3143" i="15"/>
  <c r="B3144" i="15"/>
  <c r="B3145" i="15"/>
  <c r="B3146" i="15"/>
  <c r="B3147" i="15"/>
  <c r="B3148" i="15"/>
  <c r="B3149" i="15"/>
  <c r="B3150" i="15"/>
  <c r="B3151" i="15"/>
  <c r="B3152" i="15"/>
  <c r="B3153" i="15"/>
  <c r="B3154" i="15"/>
  <c r="B3155" i="15"/>
  <c r="B3156" i="15"/>
  <c r="B3157" i="15"/>
  <c r="B3158" i="15"/>
  <c r="B3159" i="15"/>
  <c r="B3160" i="15"/>
  <c r="B3161" i="15"/>
  <c r="B3162" i="15"/>
  <c r="B3163" i="15"/>
  <c r="B3164" i="15"/>
  <c r="B3165" i="15"/>
  <c r="B3166" i="15"/>
  <c r="B3167" i="15"/>
  <c r="B3168" i="15"/>
  <c r="B3169" i="15"/>
  <c r="B3170" i="15"/>
  <c r="B3171" i="15"/>
  <c r="B3172" i="15"/>
  <c r="B3173" i="15"/>
  <c r="B3174" i="15"/>
  <c r="B3175" i="15"/>
  <c r="B3176" i="15"/>
  <c r="B3177" i="15"/>
  <c r="B3178" i="15"/>
  <c r="B3179" i="15"/>
  <c r="B3180" i="15"/>
  <c r="B3181" i="15"/>
  <c r="B3182" i="15"/>
  <c r="B3183" i="15"/>
  <c r="B3184" i="15"/>
  <c r="B3185" i="15"/>
  <c r="B3186" i="15"/>
  <c r="B3187" i="15"/>
  <c r="B3188" i="15"/>
  <c r="B3189" i="15"/>
  <c r="B3190" i="15"/>
  <c r="B3191" i="15"/>
  <c r="B3192" i="15"/>
  <c r="B3193" i="15"/>
  <c r="B3194" i="15"/>
  <c r="B3195" i="15"/>
  <c r="B3196" i="15"/>
  <c r="B3197" i="15"/>
  <c r="B3198" i="15"/>
  <c r="B3199" i="15"/>
  <c r="B3200" i="15"/>
  <c r="B3201" i="15"/>
  <c r="B3202" i="15"/>
  <c r="B3203" i="15"/>
  <c r="B3204" i="15"/>
  <c r="B3205" i="15"/>
  <c r="B3206" i="15"/>
  <c r="B3207" i="15"/>
  <c r="B3208" i="15"/>
  <c r="B3209" i="15"/>
  <c r="B3210" i="15"/>
  <c r="B3211" i="15"/>
  <c r="B3212" i="15"/>
  <c r="B3213" i="15"/>
  <c r="B3214" i="15"/>
  <c r="B3215" i="15"/>
  <c r="B3216" i="15"/>
  <c r="B3217" i="15"/>
  <c r="B3218" i="15"/>
  <c r="B3219" i="15"/>
  <c r="B3220" i="15"/>
  <c r="B3221" i="15"/>
  <c r="B3222" i="15"/>
  <c r="B3223" i="15"/>
  <c r="B3224" i="15"/>
  <c r="B3225" i="15"/>
  <c r="B3226" i="15"/>
  <c r="B3227" i="15"/>
  <c r="B3228" i="15"/>
  <c r="B3229" i="15"/>
  <c r="B3230" i="15"/>
  <c r="B3231" i="15"/>
  <c r="B3232" i="15"/>
  <c r="B3233" i="15"/>
  <c r="B3234" i="15"/>
  <c r="B3235" i="15"/>
  <c r="B3236" i="15"/>
  <c r="B3237" i="15"/>
  <c r="B3238" i="15"/>
  <c r="B3239" i="15"/>
  <c r="B3240" i="15"/>
  <c r="B3241" i="15"/>
  <c r="B3242" i="15"/>
  <c r="B3243" i="15"/>
  <c r="B3244" i="15"/>
  <c r="B3245" i="15"/>
  <c r="B3246" i="15"/>
  <c r="B3247" i="15"/>
  <c r="B3248" i="15"/>
  <c r="B3249" i="15"/>
  <c r="B3250" i="15"/>
  <c r="B3251" i="15"/>
  <c r="B3252" i="15"/>
  <c r="B3253" i="15"/>
  <c r="B3254" i="15"/>
  <c r="B3255" i="15"/>
  <c r="B3256" i="15"/>
  <c r="B3257" i="15"/>
  <c r="B3258" i="15"/>
  <c r="B3259" i="15"/>
  <c r="B3260" i="15"/>
  <c r="B3261" i="15"/>
  <c r="B3262" i="15"/>
  <c r="B3263" i="15"/>
  <c r="B3264" i="15"/>
  <c r="B3265" i="15"/>
  <c r="B3266" i="15"/>
  <c r="B3267" i="15"/>
  <c r="B3268" i="15"/>
  <c r="B3269" i="15"/>
  <c r="B3270" i="15"/>
  <c r="B3271" i="15"/>
  <c r="B3272" i="15"/>
  <c r="B3273" i="15"/>
  <c r="B3274" i="15"/>
  <c r="B3275" i="15"/>
  <c r="B3276" i="15"/>
  <c r="B3277" i="15"/>
  <c r="B3278" i="15"/>
  <c r="B3279" i="15"/>
  <c r="B3280" i="15"/>
  <c r="B3281" i="15"/>
  <c r="B3282" i="15"/>
  <c r="B3283" i="15"/>
  <c r="B3284" i="15"/>
  <c r="B3285" i="15"/>
  <c r="B3286" i="15"/>
  <c r="B3287" i="15"/>
  <c r="B3288" i="15"/>
  <c r="B3289" i="15"/>
  <c r="B3290" i="15"/>
  <c r="B3291" i="15"/>
  <c r="B3292" i="15"/>
  <c r="B3293" i="15"/>
  <c r="B3294" i="15"/>
  <c r="B3295" i="15"/>
  <c r="B3296" i="15"/>
  <c r="B3297" i="15"/>
  <c r="B3298" i="15"/>
  <c r="B3299" i="15"/>
  <c r="B3300" i="15"/>
  <c r="B3301" i="15"/>
  <c r="B3302" i="15"/>
  <c r="B3303" i="15"/>
  <c r="B3304" i="15"/>
  <c r="B3305" i="15"/>
  <c r="B3306" i="15"/>
  <c r="B3307" i="15"/>
  <c r="B3308" i="15"/>
  <c r="B3309" i="15"/>
  <c r="B3310" i="15"/>
  <c r="B3311" i="15"/>
  <c r="B3312" i="15"/>
  <c r="B3313" i="15"/>
  <c r="B3314" i="15"/>
  <c r="B3315" i="15"/>
  <c r="B3316" i="15"/>
  <c r="B3317" i="15"/>
  <c r="B3318" i="15"/>
  <c r="B3319" i="15"/>
  <c r="B3320" i="15"/>
  <c r="B3321" i="15"/>
  <c r="B3322" i="15"/>
  <c r="B3323" i="15"/>
  <c r="B3324" i="15"/>
  <c r="B3325" i="15"/>
  <c r="B3326" i="15"/>
  <c r="B3327" i="15"/>
  <c r="B3328" i="15"/>
  <c r="B3329" i="15"/>
  <c r="B3330" i="15"/>
  <c r="B3331" i="15"/>
  <c r="B3332" i="15"/>
  <c r="B3333" i="15"/>
  <c r="B3334" i="15"/>
  <c r="B3335" i="15"/>
  <c r="B3336" i="15"/>
  <c r="B3337" i="15"/>
  <c r="B3338" i="15"/>
  <c r="B3339" i="15"/>
  <c r="B3340" i="15"/>
  <c r="B3341" i="15"/>
  <c r="B3342" i="15"/>
  <c r="B3343" i="15"/>
  <c r="B3344" i="15"/>
  <c r="B3345" i="15"/>
  <c r="B3346" i="15"/>
  <c r="B3347" i="15"/>
  <c r="B3348" i="15"/>
  <c r="B3349" i="15"/>
  <c r="B3350" i="15"/>
  <c r="B3351" i="15"/>
  <c r="B3352" i="15"/>
  <c r="B3353" i="15"/>
  <c r="B3354" i="15"/>
  <c r="B3355" i="15"/>
  <c r="B3356" i="15"/>
  <c r="B3357" i="15"/>
  <c r="B3358" i="15"/>
  <c r="B3359" i="15"/>
  <c r="B3360" i="15"/>
  <c r="B3361" i="15"/>
  <c r="B3362" i="15"/>
  <c r="B3363" i="15"/>
  <c r="B3364" i="15"/>
  <c r="B3365" i="15"/>
  <c r="B3366" i="15"/>
  <c r="B3367" i="15"/>
  <c r="B3368" i="15"/>
  <c r="B3369" i="15"/>
  <c r="B3370" i="15"/>
  <c r="B3371" i="15"/>
  <c r="B3372" i="15"/>
  <c r="B3373" i="15"/>
  <c r="B3374" i="15"/>
  <c r="B3375" i="15"/>
  <c r="B3376" i="15"/>
  <c r="B3377" i="15"/>
  <c r="B3378" i="15"/>
  <c r="B3379" i="15"/>
  <c r="B3380" i="15"/>
  <c r="B3381" i="15"/>
  <c r="B3382" i="15"/>
  <c r="B3383" i="15"/>
  <c r="B3384" i="15"/>
  <c r="B3385" i="15"/>
  <c r="B3386" i="15"/>
  <c r="B3387" i="15"/>
  <c r="B3388" i="15"/>
  <c r="B3389" i="15"/>
  <c r="B3390" i="15"/>
  <c r="B3391" i="15"/>
  <c r="B3392" i="15"/>
  <c r="B3393" i="15"/>
  <c r="B3394" i="15"/>
  <c r="B3395" i="15"/>
  <c r="B3396" i="15"/>
  <c r="B3397" i="15"/>
  <c r="B3398" i="15"/>
  <c r="B3399" i="15"/>
  <c r="B3400" i="15"/>
  <c r="B3401" i="15"/>
  <c r="B3402" i="15"/>
  <c r="B3403" i="15"/>
  <c r="B3404" i="15"/>
  <c r="B3405" i="15"/>
  <c r="B3406" i="15"/>
  <c r="B3407" i="15"/>
  <c r="B3408" i="15"/>
  <c r="B3409" i="15"/>
  <c r="B3410" i="15"/>
  <c r="B3411" i="15"/>
  <c r="B3412" i="15"/>
  <c r="B3413" i="15"/>
  <c r="B3414" i="15"/>
  <c r="B3415" i="15"/>
  <c r="B3416" i="15"/>
  <c r="B3417" i="15"/>
  <c r="B3418" i="15"/>
  <c r="B3419" i="15"/>
  <c r="B3420" i="15"/>
  <c r="B3421" i="15"/>
  <c r="B3422" i="15"/>
  <c r="B3423" i="15"/>
  <c r="B3424" i="15"/>
  <c r="B3425" i="15"/>
  <c r="B3426" i="15"/>
  <c r="B3427" i="15"/>
  <c r="B3428" i="15"/>
  <c r="B3429" i="15"/>
  <c r="B3430" i="15"/>
  <c r="B3431" i="15"/>
  <c r="B3432" i="15"/>
  <c r="B3433" i="15"/>
  <c r="B3434" i="15"/>
  <c r="B3435" i="15"/>
  <c r="B3436" i="15"/>
  <c r="B3437" i="15"/>
  <c r="B3438" i="15"/>
  <c r="B3439" i="15"/>
  <c r="B3440" i="15"/>
  <c r="B3441" i="15"/>
  <c r="B3442" i="15"/>
  <c r="B3443" i="15"/>
  <c r="B3444" i="15"/>
  <c r="B3445" i="15"/>
  <c r="B3446" i="15"/>
  <c r="B3447" i="15"/>
  <c r="B3448" i="15"/>
  <c r="B3449" i="15"/>
  <c r="B3450" i="15"/>
  <c r="B3451" i="15"/>
  <c r="B3452" i="15"/>
  <c r="B3453" i="15"/>
  <c r="B3454" i="15"/>
  <c r="B3455" i="15"/>
  <c r="B3456" i="15"/>
  <c r="B3457" i="15"/>
  <c r="B3458" i="15"/>
  <c r="B3459" i="15"/>
  <c r="B3460" i="15"/>
  <c r="B3461" i="15"/>
  <c r="B3462" i="15"/>
  <c r="B3463" i="15"/>
  <c r="B3464" i="15"/>
  <c r="B3465" i="15"/>
  <c r="B3466" i="15"/>
  <c r="B3467" i="15"/>
  <c r="B3468" i="15"/>
  <c r="B3469" i="15"/>
  <c r="B3470" i="15"/>
  <c r="B3471" i="15"/>
  <c r="B3472" i="15"/>
  <c r="B3473" i="15"/>
  <c r="B3474" i="15"/>
  <c r="B3475" i="15"/>
  <c r="B3476" i="15"/>
  <c r="B3477" i="15"/>
  <c r="B3478" i="15"/>
  <c r="B3479" i="15"/>
  <c r="B3480" i="15"/>
  <c r="B3481" i="15"/>
  <c r="B3482" i="15"/>
  <c r="B3483" i="15"/>
  <c r="B3484" i="15"/>
  <c r="B3485" i="15"/>
  <c r="B3486" i="15"/>
  <c r="B3487" i="15"/>
  <c r="B3488" i="15"/>
  <c r="B3489" i="15"/>
  <c r="B3490" i="15"/>
  <c r="B3491" i="15"/>
  <c r="B3492" i="15"/>
  <c r="B3493" i="15"/>
  <c r="B3494" i="15"/>
  <c r="B3495" i="15"/>
  <c r="B3496" i="15"/>
  <c r="B3497" i="15"/>
  <c r="B3498" i="15"/>
  <c r="B3499" i="15"/>
  <c r="B3500" i="15"/>
  <c r="B3501" i="15"/>
  <c r="B3502" i="15"/>
  <c r="B3503" i="15"/>
  <c r="B3504" i="15"/>
  <c r="B3505" i="15"/>
  <c r="B3506" i="15"/>
  <c r="B3507" i="15"/>
  <c r="B3508" i="15"/>
  <c r="B3509" i="15"/>
  <c r="B3510" i="15"/>
  <c r="B3511" i="15"/>
  <c r="B3512" i="15"/>
  <c r="B3513" i="15"/>
  <c r="B3514" i="15"/>
  <c r="B3515" i="15"/>
  <c r="B3516" i="15"/>
  <c r="B3517" i="15"/>
  <c r="B3518" i="15"/>
  <c r="B3519" i="15"/>
  <c r="B3520" i="15"/>
  <c r="B3521" i="15"/>
  <c r="B3522" i="15"/>
  <c r="B3523" i="15"/>
  <c r="B3524" i="15"/>
  <c r="B3525" i="15"/>
  <c r="B3526" i="15"/>
  <c r="B3527" i="15"/>
  <c r="B3528" i="15"/>
  <c r="B3529" i="15"/>
  <c r="B3530" i="15"/>
  <c r="B3531" i="15"/>
  <c r="B3532" i="15"/>
  <c r="B3533" i="15"/>
  <c r="B3534" i="15"/>
  <c r="B3535" i="15"/>
  <c r="B3536" i="15"/>
  <c r="B3537" i="15"/>
  <c r="B3538" i="15"/>
  <c r="B3539" i="15"/>
  <c r="B3540" i="15"/>
  <c r="B3541" i="15"/>
  <c r="B3542" i="15"/>
  <c r="B3543" i="15"/>
  <c r="B3544" i="15"/>
  <c r="B3545" i="15"/>
  <c r="B3546" i="15"/>
  <c r="B3547" i="15"/>
  <c r="B3548" i="15"/>
  <c r="B3549" i="15"/>
  <c r="B3550" i="15"/>
  <c r="B3551" i="15"/>
  <c r="B3552" i="15"/>
  <c r="B3553" i="15"/>
  <c r="B3554" i="15"/>
  <c r="B3555" i="15"/>
  <c r="B3556" i="15"/>
  <c r="B3557" i="15"/>
  <c r="B3558" i="15"/>
  <c r="B3559" i="15"/>
  <c r="B3560" i="15"/>
  <c r="B3561" i="15"/>
  <c r="B3562" i="15"/>
  <c r="B3563" i="15"/>
  <c r="B3564" i="15"/>
  <c r="B3565" i="15"/>
  <c r="B3566" i="15"/>
  <c r="B3567" i="15"/>
  <c r="B3568" i="15"/>
  <c r="B3569" i="15"/>
  <c r="B3570" i="15"/>
  <c r="B3571" i="15"/>
  <c r="B3572" i="15"/>
  <c r="B3573" i="15"/>
  <c r="B3574" i="15"/>
  <c r="B3575" i="15"/>
  <c r="B3576" i="15"/>
  <c r="B3577" i="15"/>
  <c r="B3578" i="15"/>
  <c r="B3579" i="15"/>
  <c r="B3580" i="15"/>
  <c r="B3581" i="15"/>
  <c r="B3582" i="15"/>
  <c r="B3583" i="15"/>
  <c r="B3584" i="15"/>
  <c r="B3585" i="15"/>
  <c r="B3586" i="15"/>
  <c r="B3587" i="15"/>
  <c r="B3588" i="15"/>
  <c r="B3589" i="15"/>
  <c r="B3590" i="15"/>
  <c r="B3591" i="15"/>
  <c r="B3592" i="15"/>
  <c r="B3593" i="15"/>
  <c r="B3594" i="15"/>
  <c r="B3595" i="15"/>
  <c r="B3596" i="15"/>
  <c r="B3597" i="15"/>
  <c r="B3598" i="15"/>
  <c r="B3599" i="15"/>
  <c r="B3600" i="15"/>
  <c r="B3601" i="15"/>
  <c r="B3602" i="15"/>
  <c r="B3603" i="15"/>
  <c r="B3604" i="15"/>
  <c r="B3605" i="15"/>
  <c r="B3606" i="15"/>
  <c r="B3607" i="15"/>
  <c r="B3608" i="15"/>
  <c r="B3609" i="15"/>
  <c r="B3610" i="15"/>
  <c r="B3611" i="15"/>
  <c r="B3612" i="15"/>
  <c r="B3613" i="15"/>
  <c r="B3614" i="15"/>
  <c r="B3615" i="15"/>
  <c r="B3616" i="15"/>
  <c r="B3617" i="15"/>
  <c r="B3618" i="15"/>
  <c r="B3619" i="15"/>
  <c r="B3620" i="15"/>
  <c r="B3621" i="15"/>
  <c r="B3622" i="15"/>
  <c r="B3623" i="15"/>
  <c r="B3624" i="15"/>
  <c r="B3625" i="15"/>
  <c r="B3626" i="15"/>
  <c r="B3627" i="15"/>
  <c r="B3628" i="15"/>
  <c r="B3629" i="15"/>
  <c r="B3630" i="15"/>
  <c r="B3631" i="15"/>
  <c r="B3632" i="15"/>
  <c r="B3633" i="15"/>
  <c r="B3634" i="15"/>
  <c r="B3635" i="15"/>
  <c r="B3636" i="15"/>
  <c r="B3637" i="15"/>
  <c r="B3638" i="15"/>
  <c r="B3639" i="15"/>
  <c r="B3640" i="15"/>
  <c r="B3641" i="15"/>
  <c r="B3642" i="15"/>
  <c r="B3643" i="15"/>
  <c r="B3644" i="15"/>
  <c r="B3645" i="15"/>
  <c r="B3646" i="15"/>
  <c r="B3647" i="15"/>
  <c r="B3648" i="15"/>
  <c r="B3649" i="15"/>
  <c r="B3650" i="15"/>
  <c r="B3651" i="15"/>
  <c r="B3652" i="15"/>
  <c r="B3653" i="15"/>
  <c r="B3654" i="15"/>
  <c r="B3655" i="15"/>
  <c r="B3656" i="15"/>
  <c r="B3657" i="15"/>
  <c r="B3658" i="15"/>
  <c r="B3659" i="15"/>
  <c r="B3660" i="15"/>
  <c r="B3661" i="15"/>
  <c r="B3662" i="15"/>
  <c r="B3663" i="15"/>
  <c r="B3664" i="15"/>
  <c r="B3665" i="15"/>
  <c r="B3666" i="15"/>
  <c r="B3667" i="15"/>
  <c r="B3668" i="15"/>
  <c r="B3669" i="15"/>
  <c r="B3670" i="15"/>
  <c r="B3671" i="15"/>
  <c r="B3672" i="15"/>
  <c r="B3673" i="15"/>
  <c r="B3674" i="15"/>
  <c r="B3675" i="15"/>
  <c r="B3676" i="15"/>
  <c r="B3677" i="15"/>
  <c r="B3678" i="15"/>
  <c r="B3679" i="15"/>
  <c r="B3680" i="15"/>
  <c r="B3681" i="15"/>
  <c r="B3682" i="15"/>
  <c r="B3683" i="15"/>
  <c r="B3684" i="15"/>
  <c r="B3685" i="15"/>
  <c r="B3686" i="15"/>
  <c r="B3687" i="15"/>
  <c r="B3688" i="15"/>
  <c r="B3689" i="15"/>
  <c r="B3690" i="15"/>
  <c r="B3691" i="15"/>
  <c r="B3692" i="15"/>
  <c r="B3693" i="15"/>
  <c r="B3694" i="15"/>
  <c r="B3695" i="15"/>
  <c r="B3696" i="15"/>
  <c r="B3697" i="15"/>
  <c r="B3698" i="15"/>
  <c r="B3699" i="15"/>
  <c r="B3700" i="15"/>
  <c r="B3701" i="15"/>
  <c r="B3702" i="15"/>
  <c r="B3703" i="15"/>
  <c r="B3704" i="15"/>
  <c r="B3705" i="15"/>
  <c r="B3706" i="15"/>
  <c r="B3707" i="15"/>
  <c r="B3708" i="15"/>
  <c r="B3709" i="15"/>
  <c r="B3710" i="15"/>
  <c r="B3711" i="15"/>
  <c r="B3712" i="15"/>
  <c r="B3713" i="15"/>
  <c r="B3714" i="15"/>
  <c r="B3715" i="15"/>
  <c r="B3716" i="15"/>
  <c r="B3717" i="15"/>
  <c r="B3718" i="15"/>
  <c r="B3719" i="15"/>
  <c r="B3720" i="15"/>
  <c r="B3721" i="15"/>
  <c r="B3722" i="15"/>
  <c r="B3723" i="15"/>
  <c r="B3724" i="15"/>
  <c r="B3725" i="15"/>
  <c r="B3726" i="15"/>
  <c r="B3727" i="15"/>
  <c r="B3728" i="15"/>
  <c r="B3729" i="15"/>
  <c r="B3730" i="15"/>
  <c r="B3731" i="15"/>
  <c r="B3732" i="15"/>
  <c r="B3733" i="15"/>
  <c r="B3734" i="15"/>
  <c r="B3735" i="15"/>
  <c r="B3736" i="15"/>
  <c r="B3737" i="15"/>
  <c r="B3738" i="15"/>
  <c r="B3739" i="15"/>
  <c r="B3740" i="15"/>
  <c r="B3741" i="15"/>
  <c r="B3742" i="15"/>
  <c r="B3743" i="15"/>
  <c r="B3744" i="15"/>
  <c r="B3745" i="15"/>
  <c r="B3746" i="15"/>
  <c r="B3747" i="15"/>
  <c r="B3748" i="15"/>
  <c r="B3749" i="15"/>
  <c r="B3750" i="15"/>
  <c r="B3751" i="15"/>
  <c r="B3752" i="15"/>
  <c r="B3753" i="15"/>
  <c r="B3754" i="15"/>
  <c r="B3755" i="15"/>
  <c r="B3756" i="15"/>
  <c r="B3757" i="15"/>
  <c r="B3758" i="15"/>
  <c r="B3759" i="15"/>
  <c r="B3760" i="15"/>
  <c r="B3761" i="15"/>
  <c r="B3762" i="15"/>
  <c r="B3763" i="15"/>
  <c r="B3764" i="15"/>
  <c r="B3765" i="15"/>
  <c r="B3766" i="15"/>
  <c r="B3767" i="15"/>
  <c r="B3768" i="15"/>
  <c r="B3769" i="15"/>
  <c r="B3770" i="15"/>
  <c r="B3771" i="15"/>
  <c r="B3772" i="15"/>
  <c r="B3773" i="15"/>
  <c r="B3774" i="15"/>
  <c r="B3775" i="15"/>
  <c r="B3776" i="15"/>
  <c r="B3777" i="15"/>
  <c r="B3778" i="15"/>
  <c r="B3779" i="15"/>
  <c r="B3780" i="15"/>
  <c r="B3781" i="15"/>
  <c r="B3782" i="15"/>
  <c r="B3783" i="15"/>
  <c r="B3784" i="15"/>
  <c r="B3785" i="15"/>
  <c r="B3786" i="15"/>
  <c r="B3787" i="15"/>
  <c r="B3788" i="15"/>
  <c r="B3789" i="15"/>
  <c r="B3790" i="15"/>
  <c r="B3791" i="15"/>
  <c r="B3792" i="15"/>
  <c r="B3793" i="15"/>
  <c r="B3794" i="15"/>
  <c r="B3795" i="15"/>
  <c r="B3796" i="15"/>
  <c r="B3797" i="15"/>
  <c r="B3798" i="15"/>
  <c r="B3799" i="15"/>
  <c r="B3800" i="15"/>
  <c r="B3801" i="15"/>
  <c r="B3802" i="15"/>
  <c r="B3803" i="15"/>
  <c r="B3804" i="15"/>
  <c r="B3805" i="15"/>
  <c r="B3806" i="15"/>
  <c r="B3807" i="15"/>
  <c r="B3808" i="15"/>
  <c r="B3809" i="15"/>
  <c r="B3810" i="15"/>
  <c r="B3811" i="15"/>
  <c r="B3812" i="15"/>
  <c r="B3813" i="15"/>
  <c r="B3814" i="15"/>
  <c r="B3815" i="15"/>
  <c r="B3816" i="15"/>
  <c r="B3817" i="15"/>
  <c r="B3818" i="15"/>
  <c r="B3819" i="15"/>
  <c r="B3820" i="15"/>
  <c r="B3821" i="15"/>
  <c r="B3822" i="15"/>
  <c r="B3823" i="15"/>
  <c r="B3824" i="15"/>
  <c r="B3825" i="15"/>
  <c r="B3826" i="15"/>
  <c r="B3827" i="15"/>
  <c r="B3828" i="15"/>
  <c r="B3829" i="15"/>
  <c r="B3830" i="15"/>
  <c r="B3831" i="15"/>
  <c r="B3832" i="15"/>
  <c r="B3833" i="15"/>
  <c r="B3834" i="15"/>
  <c r="B3835" i="15"/>
  <c r="B3836" i="15"/>
  <c r="B3837" i="15"/>
  <c r="B3838" i="15"/>
  <c r="B3839" i="15"/>
  <c r="B3840" i="15"/>
  <c r="B3841" i="15"/>
  <c r="B3842" i="15"/>
  <c r="B3843" i="15"/>
  <c r="B3844" i="15"/>
  <c r="B3845" i="15"/>
  <c r="B3846" i="15"/>
  <c r="B3847" i="15"/>
  <c r="B3848" i="15"/>
  <c r="B3849" i="15"/>
  <c r="B3850" i="15"/>
  <c r="B3851" i="15"/>
  <c r="B3852" i="15"/>
  <c r="B3853" i="15"/>
  <c r="B3854" i="15"/>
  <c r="B3855" i="15"/>
  <c r="B3856" i="15"/>
  <c r="B3857" i="15"/>
  <c r="B3858" i="15"/>
  <c r="B3859" i="15"/>
  <c r="B3860" i="15"/>
  <c r="B3861" i="15"/>
  <c r="B3862" i="15"/>
  <c r="B3863" i="15"/>
  <c r="B3864" i="15"/>
  <c r="B3865" i="15"/>
  <c r="B3866" i="15"/>
  <c r="B3867" i="15"/>
  <c r="B3868" i="15"/>
  <c r="B3869" i="15"/>
  <c r="B3870" i="15"/>
  <c r="B3871" i="15"/>
  <c r="B3872" i="15"/>
  <c r="B3873" i="15"/>
  <c r="B3874" i="15"/>
  <c r="B3875" i="15"/>
  <c r="B3876" i="15"/>
  <c r="B3877" i="15"/>
  <c r="B3878" i="15"/>
  <c r="B3879" i="15"/>
  <c r="B3880" i="15"/>
  <c r="B3881" i="15"/>
  <c r="B3882" i="15"/>
  <c r="B3883" i="15"/>
  <c r="B3884" i="15"/>
  <c r="B3885" i="15"/>
  <c r="B3886" i="15"/>
  <c r="B3887" i="15"/>
  <c r="B3888" i="15"/>
  <c r="B3889" i="15"/>
  <c r="B3890" i="15"/>
  <c r="B3891" i="15"/>
  <c r="B3892" i="15"/>
  <c r="B3893" i="15"/>
  <c r="B3894" i="15"/>
  <c r="B3895" i="15"/>
  <c r="B3896" i="15"/>
  <c r="B3897" i="15"/>
  <c r="B3898" i="15"/>
  <c r="B3899" i="15"/>
  <c r="B3900" i="15"/>
  <c r="B3901" i="15"/>
  <c r="B3902" i="15"/>
  <c r="B3903" i="15"/>
  <c r="B3904" i="15"/>
  <c r="B3905" i="15"/>
  <c r="B3906" i="15"/>
  <c r="B3907" i="15"/>
  <c r="B3908" i="15"/>
  <c r="B3909" i="15"/>
  <c r="B3910" i="15"/>
  <c r="B3911" i="15"/>
  <c r="B3912" i="15"/>
  <c r="B3913" i="15"/>
  <c r="B3914" i="15"/>
  <c r="B3915" i="15"/>
  <c r="B3916" i="15"/>
  <c r="B3917" i="15"/>
  <c r="B3918" i="15"/>
  <c r="B3919" i="15"/>
  <c r="B3920" i="15"/>
  <c r="B3921" i="15"/>
  <c r="B3922" i="15"/>
  <c r="B3923" i="15"/>
  <c r="B3924" i="15"/>
  <c r="B3925" i="15"/>
  <c r="B3926" i="15"/>
  <c r="B3927" i="15"/>
  <c r="B3928" i="15"/>
  <c r="B3929" i="15"/>
  <c r="B3930" i="15"/>
  <c r="B3931" i="15"/>
  <c r="B3932" i="15"/>
  <c r="B3933" i="15"/>
  <c r="B3934" i="15"/>
  <c r="B3935" i="15"/>
  <c r="B3936" i="15"/>
  <c r="B3937" i="15"/>
  <c r="B3938" i="15"/>
  <c r="B3939" i="15"/>
  <c r="B3940" i="15"/>
  <c r="B3941" i="15"/>
  <c r="B3942" i="15"/>
  <c r="B3943" i="15"/>
  <c r="B3944" i="15"/>
  <c r="B3945" i="15"/>
  <c r="B3946" i="15"/>
  <c r="B3947" i="15"/>
  <c r="B3948" i="15"/>
  <c r="B3949" i="15"/>
  <c r="B3950" i="15"/>
  <c r="B3951" i="15"/>
  <c r="B3952" i="15"/>
  <c r="B3953" i="15"/>
  <c r="B3954" i="15"/>
  <c r="B3955" i="15"/>
  <c r="B3956" i="15"/>
  <c r="B3957" i="15"/>
  <c r="B3958" i="15"/>
  <c r="B3959" i="15"/>
  <c r="B3960" i="15"/>
  <c r="B3961" i="15"/>
  <c r="B3962" i="15"/>
  <c r="B3963" i="15"/>
  <c r="B3964" i="15"/>
  <c r="B3965" i="15"/>
  <c r="B3966" i="15"/>
  <c r="B3967" i="15"/>
  <c r="B3968" i="15"/>
  <c r="B3969" i="15"/>
  <c r="B3970" i="15"/>
  <c r="B3971" i="15"/>
  <c r="B3972" i="15"/>
  <c r="B3973" i="15"/>
  <c r="B3974" i="15"/>
  <c r="B3975" i="15"/>
  <c r="B3976" i="15"/>
  <c r="B3977" i="15"/>
  <c r="B3978" i="15"/>
  <c r="B3979" i="15"/>
  <c r="B3980" i="15"/>
  <c r="B3981" i="15"/>
  <c r="B3982" i="15"/>
  <c r="B3983" i="15"/>
  <c r="B3984" i="15"/>
  <c r="B3985" i="15"/>
  <c r="B3986" i="15"/>
  <c r="B3987" i="15"/>
  <c r="B3988" i="15"/>
  <c r="B3989" i="15"/>
  <c r="B3990" i="15"/>
  <c r="B3991" i="15"/>
  <c r="B3992" i="15"/>
  <c r="B3993" i="15"/>
  <c r="B3994" i="15"/>
  <c r="B3995" i="15"/>
  <c r="B3996" i="15"/>
  <c r="B3997" i="15"/>
  <c r="B3998" i="15"/>
  <c r="B3999" i="15"/>
  <c r="B4000" i="15"/>
  <c r="B4001" i="15"/>
  <c r="B4002" i="15"/>
  <c r="B4003" i="15"/>
  <c r="B4004" i="15"/>
  <c r="B4005" i="15"/>
  <c r="B4006" i="15"/>
  <c r="B4007" i="15"/>
  <c r="B4008" i="15"/>
  <c r="B4009" i="15"/>
  <c r="B4010" i="15"/>
  <c r="B4011" i="15"/>
  <c r="B4012" i="15"/>
  <c r="B4013" i="15"/>
  <c r="B4014" i="15"/>
  <c r="B4015" i="15"/>
  <c r="B4016" i="15"/>
  <c r="B4017" i="15"/>
  <c r="B4018" i="15"/>
  <c r="B4019" i="15"/>
  <c r="B4020" i="15"/>
  <c r="B4021" i="15"/>
  <c r="B4022" i="15"/>
  <c r="B4023" i="15"/>
  <c r="B4024" i="15"/>
  <c r="B4025" i="15"/>
  <c r="B4026" i="15"/>
  <c r="B4027" i="15"/>
  <c r="B4028" i="15"/>
  <c r="B4029" i="15"/>
  <c r="B4030" i="15"/>
  <c r="B4031" i="15"/>
  <c r="B4032" i="15"/>
  <c r="B4033" i="15"/>
  <c r="B4034" i="15"/>
  <c r="B4035" i="15"/>
  <c r="B4036" i="15"/>
  <c r="B4037" i="15"/>
  <c r="B4038" i="15"/>
  <c r="B4039" i="15"/>
  <c r="B4040" i="15"/>
  <c r="B4041" i="15"/>
  <c r="B4042" i="15"/>
  <c r="B4043" i="15"/>
  <c r="B4044" i="15"/>
  <c r="B4045" i="15"/>
  <c r="B4046" i="15"/>
  <c r="B4047" i="15"/>
  <c r="B4048" i="15"/>
  <c r="B4049" i="15"/>
  <c r="B4050" i="15"/>
  <c r="B4051" i="15"/>
  <c r="B4052" i="15"/>
  <c r="B4053" i="15"/>
  <c r="B4054" i="15"/>
  <c r="B4055" i="15"/>
  <c r="B4056" i="15"/>
  <c r="B4057" i="15"/>
  <c r="B4058" i="15"/>
  <c r="B4059" i="15"/>
  <c r="B4060" i="15"/>
  <c r="B4061" i="15"/>
  <c r="B4062" i="15"/>
  <c r="B4063" i="15"/>
  <c r="B4064" i="15"/>
  <c r="B4065" i="15"/>
  <c r="B4066" i="15"/>
  <c r="B4067" i="15"/>
  <c r="B4068" i="15"/>
  <c r="B4069" i="15"/>
  <c r="B4070" i="15"/>
  <c r="B4071" i="15"/>
  <c r="B4072" i="15"/>
  <c r="B4073" i="15"/>
  <c r="B4074" i="15"/>
  <c r="B4075" i="15"/>
  <c r="B4076" i="15"/>
  <c r="B4077" i="15"/>
  <c r="B4078" i="15"/>
  <c r="B4079" i="15"/>
  <c r="B4080" i="15"/>
  <c r="B4081" i="15"/>
  <c r="B4082" i="15"/>
  <c r="B4083" i="15"/>
  <c r="B4084" i="15"/>
  <c r="B4085" i="15"/>
  <c r="B4086" i="15"/>
  <c r="B4087" i="15"/>
  <c r="B4088" i="15"/>
  <c r="B4089" i="15"/>
  <c r="B4090" i="15"/>
  <c r="B4091" i="15"/>
  <c r="B4092" i="15"/>
  <c r="B4093" i="15"/>
  <c r="B4094" i="15"/>
  <c r="B4095" i="15"/>
  <c r="B4096" i="15"/>
  <c r="B4097" i="15"/>
  <c r="B4098" i="15"/>
  <c r="B4099" i="15"/>
  <c r="B4100" i="15"/>
  <c r="B4101" i="15"/>
  <c r="B4102" i="15"/>
  <c r="B4103" i="15"/>
  <c r="B4104" i="15"/>
  <c r="B4105" i="15"/>
  <c r="B4106" i="15"/>
  <c r="B4107" i="15"/>
  <c r="B4108" i="15"/>
  <c r="B4109" i="15"/>
  <c r="B4110" i="15"/>
  <c r="B4111" i="15"/>
  <c r="B4112" i="15"/>
  <c r="B4113" i="15"/>
  <c r="B4114" i="15"/>
  <c r="B4115" i="15"/>
  <c r="B4116" i="15"/>
  <c r="B4117" i="15"/>
  <c r="B4118" i="15"/>
  <c r="B4119" i="15"/>
  <c r="B4120" i="15"/>
  <c r="B4121" i="15"/>
  <c r="B4122" i="15"/>
  <c r="B4123" i="15"/>
  <c r="B4124" i="15"/>
  <c r="B4125" i="15"/>
  <c r="B4126" i="15"/>
  <c r="B4127" i="15"/>
  <c r="B4128" i="15"/>
  <c r="B4129" i="15"/>
  <c r="B4130" i="15"/>
  <c r="B4131" i="15"/>
  <c r="B4132" i="15"/>
  <c r="B4133" i="15"/>
  <c r="B4134" i="15"/>
  <c r="B4135" i="15"/>
  <c r="B4136" i="15"/>
  <c r="B4137" i="15"/>
  <c r="B4138" i="15"/>
  <c r="B4139" i="15"/>
  <c r="B4140" i="15"/>
  <c r="B4141" i="15"/>
  <c r="B4142" i="15"/>
  <c r="B4143" i="15"/>
  <c r="B4144" i="15"/>
  <c r="B4145" i="15"/>
  <c r="B4146" i="15"/>
  <c r="B4147" i="15"/>
  <c r="B4148" i="15"/>
  <c r="B4149" i="15"/>
  <c r="B4150" i="15"/>
  <c r="B4151" i="15"/>
  <c r="B4152" i="15"/>
  <c r="B4153" i="15"/>
  <c r="B4154" i="15"/>
  <c r="B4155" i="15"/>
  <c r="B4156" i="15"/>
  <c r="B4157" i="15"/>
  <c r="B4158" i="15"/>
  <c r="B4159" i="15"/>
  <c r="B4160" i="15"/>
  <c r="B4161" i="15"/>
  <c r="B4162" i="15"/>
  <c r="B4163" i="15"/>
  <c r="B4164" i="15"/>
  <c r="B4165" i="15"/>
  <c r="B4166" i="15"/>
  <c r="B4167" i="15"/>
  <c r="B4168" i="15"/>
  <c r="B4169" i="15"/>
  <c r="B4170" i="15"/>
  <c r="B4171" i="15"/>
  <c r="B4172" i="15"/>
  <c r="B4173" i="15"/>
  <c r="B4174" i="15"/>
  <c r="B4175" i="15"/>
  <c r="B4176" i="15"/>
  <c r="B4177" i="15"/>
  <c r="B4178" i="15"/>
  <c r="B4179" i="15"/>
  <c r="B4180" i="15"/>
  <c r="B4181" i="15"/>
  <c r="B4182" i="15"/>
  <c r="B4183" i="15"/>
  <c r="B4184" i="15"/>
  <c r="B4185" i="15"/>
  <c r="B4186" i="15"/>
  <c r="B4187" i="15"/>
  <c r="B4188" i="15"/>
  <c r="B4189" i="15"/>
  <c r="B4190" i="15"/>
  <c r="B4191" i="15"/>
  <c r="B4192" i="15"/>
  <c r="B4193" i="15"/>
  <c r="B4194" i="15"/>
  <c r="B4195" i="15"/>
  <c r="B4196" i="15"/>
  <c r="B4197" i="15"/>
  <c r="B4198" i="15"/>
  <c r="B4199" i="15"/>
  <c r="B4200" i="15"/>
  <c r="B4201" i="15"/>
  <c r="B4202" i="15"/>
  <c r="B4203" i="15"/>
  <c r="B4204" i="15"/>
  <c r="B4205" i="15"/>
  <c r="B4206" i="15"/>
  <c r="B4207" i="15"/>
  <c r="B4208" i="15"/>
  <c r="B4209" i="15"/>
  <c r="B4210" i="15"/>
  <c r="B4211" i="15"/>
  <c r="B4212" i="15"/>
  <c r="B4213" i="15"/>
  <c r="B4214" i="15"/>
  <c r="B4215" i="15"/>
  <c r="B4216" i="15"/>
  <c r="B4217" i="15"/>
  <c r="B4218" i="15"/>
  <c r="B4219" i="15"/>
  <c r="B4220" i="15"/>
  <c r="B4221" i="15"/>
  <c r="B4222" i="15"/>
  <c r="B4223" i="15"/>
  <c r="B4224" i="15"/>
  <c r="B4225" i="15"/>
  <c r="B4226" i="15"/>
  <c r="B4227" i="15"/>
  <c r="B4228" i="15"/>
  <c r="B4229" i="15"/>
  <c r="B4230" i="15"/>
  <c r="B4231" i="15"/>
  <c r="B4232" i="15"/>
  <c r="B4233" i="15"/>
  <c r="B4234" i="15"/>
  <c r="B4235" i="15"/>
  <c r="B4236" i="15"/>
  <c r="B4237" i="15"/>
  <c r="B4238" i="15"/>
  <c r="B4239" i="15"/>
  <c r="B4240" i="15"/>
  <c r="B4241" i="15"/>
  <c r="B4242" i="15"/>
  <c r="B4243" i="15"/>
  <c r="B4244" i="15"/>
  <c r="B4245" i="15"/>
  <c r="B4246" i="15"/>
  <c r="B4247" i="15"/>
  <c r="B4248" i="15"/>
  <c r="B4249" i="15"/>
  <c r="B4250" i="15"/>
  <c r="B4251" i="15"/>
  <c r="B4252" i="15"/>
  <c r="B4253" i="15"/>
  <c r="B4254" i="15"/>
  <c r="B4255" i="15"/>
  <c r="B4256" i="15"/>
  <c r="B4257" i="15"/>
  <c r="B4258" i="15"/>
  <c r="B4259" i="15"/>
  <c r="B4260" i="15"/>
  <c r="B4261" i="15"/>
  <c r="B4262" i="15"/>
  <c r="B4263" i="15"/>
  <c r="B4264" i="15"/>
  <c r="B4265" i="15"/>
  <c r="B4266" i="15"/>
  <c r="B4267" i="15"/>
  <c r="B4268" i="15"/>
  <c r="B4269" i="15"/>
  <c r="B4270" i="15"/>
  <c r="B4271" i="15"/>
  <c r="B4272" i="15"/>
  <c r="B4273" i="15"/>
  <c r="B4274" i="15"/>
  <c r="B4275" i="15"/>
  <c r="B4276" i="15"/>
  <c r="B4277" i="15"/>
  <c r="B4278" i="15"/>
  <c r="B4279" i="15"/>
  <c r="B4280" i="15"/>
  <c r="B4281" i="15"/>
  <c r="B4282" i="15"/>
  <c r="B4283" i="15"/>
  <c r="B4284" i="15"/>
  <c r="B4285" i="15"/>
  <c r="B4286" i="15"/>
  <c r="B4287" i="15"/>
  <c r="B4288" i="15"/>
  <c r="B4289" i="15"/>
  <c r="B4290" i="15"/>
  <c r="B4291" i="15"/>
  <c r="B4292" i="15"/>
  <c r="B4293" i="15"/>
  <c r="B4294" i="15"/>
  <c r="B4295" i="15"/>
  <c r="B4296" i="15"/>
  <c r="B4297" i="15"/>
  <c r="B4298" i="15"/>
  <c r="B4299" i="15"/>
  <c r="B4300" i="15"/>
  <c r="B4301" i="15"/>
  <c r="B4302" i="15"/>
  <c r="B4303" i="15"/>
  <c r="B4304" i="15"/>
  <c r="B4305" i="15"/>
  <c r="B4306" i="15"/>
  <c r="B4307" i="15"/>
  <c r="B4308" i="15"/>
  <c r="B4309" i="15"/>
  <c r="B4310" i="15"/>
  <c r="B4311" i="15"/>
  <c r="B4312" i="15"/>
  <c r="B4313" i="15"/>
  <c r="B4314" i="15"/>
  <c r="B4315" i="15"/>
  <c r="B4316" i="15"/>
  <c r="B4317" i="15"/>
  <c r="B4318" i="15"/>
  <c r="B4319" i="15"/>
  <c r="B4320" i="15"/>
  <c r="B4321" i="15"/>
  <c r="B4322" i="15"/>
  <c r="B4323" i="15"/>
  <c r="B4324" i="15"/>
  <c r="B4325" i="15"/>
  <c r="B4326" i="15"/>
  <c r="B4327" i="15"/>
  <c r="B4328" i="15"/>
  <c r="B4329" i="15"/>
  <c r="B4330" i="15"/>
  <c r="B4331" i="15"/>
  <c r="B4332" i="15"/>
  <c r="B4333" i="15"/>
  <c r="B4334" i="15"/>
  <c r="B4335" i="15"/>
  <c r="B4336" i="15"/>
  <c r="B4337" i="15"/>
  <c r="B4338" i="15"/>
  <c r="B4339" i="15"/>
  <c r="B4340" i="15"/>
  <c r="B4341" i="15"/>
  <c r="B4342" i="15"/>
  <c r="B4343" i="15"/>
  <c r="B4344" i="15"/>
  <c r="B4345" i="15"/>
  <c r="B4346" i="15"/>
  <c r="B4347" i="15"/>
  <c r="B4348" i="15"/>
  <c r="B4349" i="15"/>
  <c r="B4350" i="15"/>
  <c r="B4351" i="15"/>
  <c r="B4352" i="15"/>
  <c r="B4353" i="15"/>
  <c r="B4354" i="15"/>
  <c r="B4355" i="15"/>
  <c r="B4356" i="15"/>
  <c r="B4357" i="15"/>
  <c r="B4358" i="15"/>
  <c r="B4359" i="15"/>
  <c r="B4360" i="15"/>
  <c r="B4361" i="15"/>
  <c r="B4362" i="15"/>
  <c r="B4363" i="15"/>
  <c r="B4364" i="15"/>
  <c r="B4365" i="15"/>
  <c r="B4366" i="15"/>
  <c r="B4367" i="15"/>
  <c r="B4368" i="15"/>
  <c r="B4369" i="15"/>
  <c r="B4370" i="15"/>
  <c r="B4371" i="15"/>
  <c r="B4372" i="15"/>
  <c r="B4373" i="15"/>
  <c r="B4374" i="15"/>
  <c r="B4375" i="15"/>
  <c r="B4376" i="15"/>
  <c r="B4377" i="15"/>
  <c r="B4378" i="15"/>
  <c r="B4379" i="15"/>
  <c r="B4380" i="15"/>
  <c r="B4381" i="15"/>
  <c r="B4382" i="15"/>
  <c r="B4383" i="15"/>
  <c r="B4384" i="15"/>
  <c r="B4385" i="15"/>
  <c r="B4386" i="15"/>
  <c r="B4387" i="15"/>
  <c r="B4388" i="15"/>
  <c r="B4389" i="15"/>
  <c r="B4390" i="15"/>
  <c r="B4391" i="15"/>
  <c r="B4392" i="15"/>
  <c r="B4393" i="15"/>
  <c r="B4394" i="15"/>
  <c r="B4395" i="15"/>
  <c r="B4396" i="15"/>
  <c r="B4397" i="15"/>
  <c r="B4398" i="15"/>
  <c r="B4399" i="15"/>
  <c r="B4400" i="15"/>
  <c r="B4401" i="15"/>
  <c r="B4402" i="15"/>
  <c r="B4403" i="15"/>
  <c r="B4404" i="15"/>
  <c r="B4405" i="15"/>
  <c r="B4406" i="15"/>
  <c r="B4407" i="15"/>
  <c r="B4408" i="15"/>
  <c r="B4409" i="15"/>
  <c r="B4410" i="15"/>
  <c r="B4411" i="15"/>
  <c r="B4412" i="15"/>
  <c r="B4413" i="15"/>
  <c r="B4414" i="15"/>
  <c r="B4415" i="15"/>
  <c r="B4416" i="15"/>
  <c r="B4417" i="15"/>
  <c r="B4418" i="15"/>
  <c r="B4419" i="15"/>
  <c r="B4420" i="15"/>
  <c r="B4421" i="15"/>
  <c r="B4422" i="15"/>
  <c r="B4423" i="15"/>
  <c r="B4424" i="15"/>
  <c r="B4425" i="15"/>
  <c r="B4426" i="15"/>
  <c r="B4427" i="15"/>
  <c r="B4428" i="15"/>
  <c r="B4429" i="15"/>
  <c r="B4430" i="15"/>
  <c r="B4431" i="15"/>
  <c r="B4432" i="15"/>
  <c r="B4433" i="15"/>
  <c r="B4434" i="15"/>
  <c r="B4435" i="15"/>
  <c r="B4436" i="15"/>
  <c r="B4437" i="15"/>
  <c r="B4438" i="15"/>
  <c r="B4439" i="15"/>
  <c r="B4440" i="15"/>
  <c r="B4441" i="15"/>
  <c r="B4442" i="15"/>
  <c r="B4443" i="15"/>
  <c r="B4444" i="15"/>
  <c r="B4445" i="15"/>
  <c r="B4446" i="15"/>
  <c r="B4447" i="15"/>
  <c r="B4448" i="15"/>
  <c r="B4449" i="15"/>
  <c r="B4450" i="15"/>
  <c r="B4451" i="15"/>
  <c r="B4452" i="15"/>
  <c r="B4453" i="15"/>
  <c r="B4454" i="15"/>
  <c r="B4455" i="15"/>
  <c r="B4456" i="15"/>
  <c r="B4457" i="15"/>
  <c r="B4458" i="15"/>
  <c r="B4459" i="15"/>
  <c r="B4460" i="15"/>
  <c r="B4461" i="15"/>
  <c r="B4462" i="15"/>
  <c r="B4463" i="15"/>
  <c r="B4464" i="15"/>
  <c r="B4465" i="15"/>
  <c r="B4466" i="15"/>
  <c r="B4467" i="15"/>
  <c r="B4468" i="15"/>
  <c r="B4469" i="15"/>
  <c r="B4470" i="15"/>
  <c r="B4471" i="15"/>
  <c r="B4472" i="15"/>
  <c r="B4473" i="15"/>
  <c r="B4474" i="15"/>
  <c r="B4475" i="15"/>
  <c r="B4476" i="15"/>
  <c r="B4477" i="15"/>
  <c r="B4478" i="15"/>
  <c r="B4479" i="15"/>
  <c r="B4480" i="15"/>
  <c r="B4481" i="15"/>
  <c r="B4482" i="15"/>
  <c r="B4483" i="15"/>
  <c r="B4484" i="15"/>
  <c r="B4485" i="15"/>
  <c r="B4486" i="15"/>
  <c r="B4487" i="15"/>
  <c r="B4488" i="15"/>
  <c r="B4489" i="15"/>
  <c r="B4490" i="15"/>
  <c r="B4491" i="15"/>
  <c r="B4492" i="15"/>
  <c r="B4493" i="15"/>
  <c r="B4494" i="15"/>
  <c r="B4495" i="15"/>
  <c r="B4496" i="15"/>
  <c r="B4497" i="15"/>
  <c r="B4498" i="15"/>
  <c r="B4499" i="15"/>
  <c r="B4500" i="15"/>
  <c r="B4501" i="15"/>
  <c r="B4502" i="15"/>
  <c r="B4503" i="15"/>
  <c r="B4504" i="15"/>
  <c r="B4505" i="15"/>
  <c r="B4506" i="15"/>
  <c r="B4507" i="15"/>
  <c r="B4508" i="15"/>
  <c r="B4509" i="15"/>
  <c r="B4510" i="15"/>
  <c r="B4511" i="15"/>
  <c r="B4512" i="15"/>
  <c r="B4513" i="15"/>
  <c r="B4514" i="15"/>
  <c r="B4515" i="15"/>
  <c r="B4516" i="15"/>
  <c r="B4517" i="15"/>
  <c r="B4518" i="15"/>
  <c r="B4519" i="15"/>
  <c r="B4520" i="15"/>
  <c r="B4521" i="15"/>
  <c r="B4522" i="15"/>
  <c r="B4523" i="15"/>
  <c r="B4524" i="15"/>
  <c r="B4525" i="15"/>
  <c r="B4526" i="15"/>
  <c r="B4527" i="15"/>
  <c r="B4528" i="15"/>
  <c r="B4529" i="15"/>
  <c r="B4530" i="15"/>
  <c r="B4531" i="15"/>
  <c r="B4532" i="15"/>
  <c r="B4533" i="15"/>
  <c r="B4534" i="15"/>
  <c r="B4535" i="15"/>
  <c r="B4536" i="15"/>
  <c r="B4537" i="15"/>
  <c r="B4538" i="15"/>
  <c r="B4539" i="15"/>
  <c r="B4540" i="15"/>
  <c r="B4541" i="15"/>
  <c r="B4542" i="15"/>
  <c r="B4543" i="15"/>
  <c r="B4544" i="15"/>
  <c r="B4545" i="15"/>
  <c r="B4546" i="15"/>
  <c r="B4547" i="15"/>
  <c r="B4548" i="15"/>
  <c r="B4549" i="15"/>
  <c r="B4550" i="15"/>
  <c r="B4551" i="15"/>
  <c r="B4552" i="15"/>
  <c r="B4553" i="15"/>
  <c r="B4554" i="15"/>
  <c r="B4555" i="15"/>
  <c r="B4556" i="15"/>
  <c r="B4557" i="15"/>
  <c r="B4558" i="15"/>
  <c r="B4559" i="15"/>
  <c r="B4560" i="15"/>
  <c r="B4561" i="15"/>
  <c r="B4562" i="15"/>
  <c r="B4563" i="15"/>
  <c r="B4564" i="15"/>
  <c r="B4565" i="15"/>
  <c r="B4566" i="15"/>
  <c r="B4567" i="15"/>
  <c r="B4568" i="15"/>
  <c r="B4569" i="15"/>
  <c r="B4570" i="15"/>
  <c r="B4571" i="15"/>
  <c r="B4572" i="15"/>
  <c r="B4573" i="15"/>
  <c r="B4574" i="15"/>
  <c r="B4575" i="15"/>
  <c r="B4576" i="15"/>
  <c r="B4577" i="15"/>
  <c r="B4578" i="15"/>
  <c r="B4579" i="15"/>
  <c r="B4580" i="15"/>
  <c r="B4581" i="15"/>
  <c r="B4582" i="15"/>
  <c r="B4583" i="15"/>
  <c r="B4584" i="15"/>
  <c r="B4585" i="15"/>
  <c r="B4586" i="15"/>
  <c r="B4587" i="15"/>
  <c r="B4588" i="15"/>
  <c r="B4589" i="15"/>
  <c r="B4590" i="15"/>
  <c r="B4591" i="15"/>
  <c r="B4592" i="15"/>
  <c r="B4593" i="15"/>
  <c r="B4594" i="15"/>
  <c r="B4595" i="15"/>
  <c r="B4596" i="15"/>
  <c r="B4597" i="15"/>
  <c r="B4598" i="15"/>
  <c r="B4599" i="15"/>
  <c r="B4600" i="15"/>
  <c r="B4601" i="15"/>
  <c r="B4602" i="15"/>
  <c r="B4603" i="15"/>
  <c r="B4604" i="15"/>
  <c r="B4605" i="15"/>
  <c r="B4606" i="15"/>
  <c r="B4607" i="15"/>
  <c r="B4608" i="15"/>
  <c r="B4609" i="15"/>
  <c r="B4610" i="15"/>
  <c r="B4611" i="15"/>
  <c r="B4612" i="15"/>
  <c r="B4613" i="15"/>
  <c r="B4614" i="15"/>
  <c r="B4615" i="15"/>
  <c r="B4616" i="15"/>
  <c r="B4617" i="15"/>
  <c r="B4618" i="15"/>
  <c r="B4619" i="15"/>
  <c r="B4620" i="15"/>
  <c r="B4621" i="15"/>
  <c r="B4622" i="15"/>
  <c r="B4623" i="15"/>
  <c r="B4624" i="15"/>
  <c r="B4625" i="15"/>
  <c r="B4626" i="15"/>
  <c r="B4627" i="15"/>
  <c r="B4628" i="15"/>
  <c r="B4629" i="15"/>
  <c r="B4630" i="15"/>
  <c r="B4631" i="15"/>
  <c r="B4632" i="15"/>
  <c r="B4633" i="15"/>
  <c r="B4634" i="15"/>
  <c r="B4635" i="15"/>
  <c r="B4636" i="15"/>
  <c r="B4637" i="15"/>
  <c r="B4638" i="15"/>
  <c r="B4639" i="15"/>
  <c r="B4640" i="15"/>
  <c r="B4641" i="15"/>
  <c r="B4642" i="15"/>
  <c r="B4643" i="15"/>
  <c r="B4644" i="15"/>
  <c r="B4645" i="15"/>
  <c r="B4646" i="15"/>
  <c r="B4647" i="15"/>
  <c r="B4648" i="15"/>
  <c r="B4649" i="15"/>
  <c r="B4650" i="15"/>
  <c r="B4651" i="15"/>
  <c r="B4652" i="15"/>
  <c r="B4653" i="15"/>
  <c r="B4654" i="15"/>
  <c r="B4655" i="15"/>
  <c r="B4656" i="15"/>
  <c r="B4657" i="15"/>
  <c r="B4658" i="15"/>
  <c r="B4659" i="15"/>
  <c r="B4660" i="15"/>
  <c r="B4661" i="15"/>
  <c r="B4662" i="15"/>
  <c r="B4663" i="15"/>
  <c r="B4664" i="15"/>
  <c r="B4665" i="15"/>
  <c r="B4666" i="15"/>
  <c r="B4667" i="15"/>
  <c r="B4668" i="15"/>
  <c r="B4669" i="15"/>
  <c r="B4670" i="15"/>
  <c r="B4671" i="15"/>
  <c r="B4672" i="15"/>
  <c r="B4673" i="15"/>
  <c r="B4674" i="15"/>
  <c r="B4675" i="15"/>
  <c r="B4676" i="15"/>
  <c r="B4677" i="15"/>
  <c r="B4678" i="15"/>
  <c r="B4679" i="15"/>
  <c r="B4680" i="15"/>
  <c r="B4681" i="15"/>
  <c r="B4682" i="15"/>
  <c r="B4683" i="15"/>
  <c r="B4684" i="15"/>
  <c r="B4685" i="15"/>
  <c r="B4686" i="15"/>
  <c r="B4687" i="15"/>
  <c r="B4688" i="15"/>
  <c r="B4689" i="15"/>
  <c r="B4690" i="15"/>
  <c r="B4691" i="15"/>
  <c r="B4692" i="15"/>
  <c r="B4693" i="15"/>
  <c r="B4694" i="15"/>
  <c r="B4695" i="15"/>
  <c r="B4696" i="15"/>
  <c r="B4697" i="15"/>
  <c r="B4698" i="15"/>
  <c r="B4699" i="15"/>
  <c r="B4700" i="15"/>
  <c r="B4701" i="15"/>
  <c r="B4702" i="15"/>
  <c r="B4703" i="15"/>
  <c r="B4704" i="15"/>
  <c r="B4705" i="15"/>
  <c r="B4706" i="15"/>
  <c r="B4707" i="15"/>
  <c r="B4708" i="15"/>
  <c r="B4709" i="15"/>
  <c r="B4710" i="15"/>
  <c r="B4711" i="15"/>
  <c r="B4712" i="15"/>
  <c r="B4713" i="15"/>
  <c r="B4714" i="15"/>
  <c r="B4715" i="15"/>
  <c r="B4716" i="15"/>
  <c r="B4717" i="15"/>
  <c r="B4718" i="15"/>
  <c r="B4719" i="15"/>
  <c r="B4720" i="15"/>
  <c r="B4721" i="15"/>
  <c r="B4722" i="15"/>
  <c r="B4723" i="15"/>
  <c r="B4724" i="15"/>
  <c r="B4725" i="15"/>
  <c r="B4726" i="15"/>
  <c r="B4727" i="15"/>
  <c r="B4728" i="15"/>
  <c r="B4729" i="15"/>
  <c r="B4730" i="15"/>
  <c r="B4731" i="15"/>
  <c r="B4732" i="15"/>
  <c r="B4733" i="15"/>
  <c r="B4734" i="15"/>
  <c r="B4735" i="15"/>
  <c r="B4736" i="15"/>
  <c r="B4737" i="15"/>
  <c r="B4738" i="15"/>
  <c r="B4739" i="15"/>
  <c r="B4740" i="15"/>
  <c r="B4741" i="15"/>
  <c r="B4742" i="15"/>
  <c r="B4743" i="15"/>
  <c r="B4744" i="15"/>
  <c r="B4745" i="15"/>
  <c r="B4746" i="15"/>
  <c r="B4747" i="15"/>
  <c r="B4748" i="15"/>
  <c r="B4749" i="15"/>
  <c r="B4750" i="15"/>
  <c r="B4751" i="15"/>
  <c r="B4752" i="15"/>
  <c r="B4753" i="15"/>
  <c r="B4754" i="15"/>
  <c r="B4755" i="15"/>
  <c r="B4756" i="15"/>
  <c r="B4757" i="15"/>
  <c r="B4758" i="15"/>
  <c r="B4759" i="15"/>
  <c r="B4760" i="15"/>
  <c r="B4761" i="15"/>
  <c r="B4762" i="15"/>
  <c r="B4763" i="15"/>
  <c r="B4764" i="15"/>
  <c r="B4765" i="15"/>
  <c r="B4766" i="15"/>
  <c r="B4767" i="15"/>
  <c r="B4768" i="15"/>
  <c r="B4769" i="15"/>
  <c r="B4770" i="15"/>
  <c r="B4771" i="15"/>
  <c r="B4772" i="15"/>
  <c r="B4773" i="15"/>
  <c r="B4774" i="15"/>
  <c r="B4775" i="15"/>
  <c r="B4776" i="15"/>
  <c r="B4777" i="15"/>
  <c r="B4778" i="15"/>
  <c r="B4779" i="15"/>
  <c r="B4780" i="15"/>
  <c r="B4781" i="15"/>
  <c r="B4782" i="15"/>
  <c r="B4783" i="15"/>
  <c r="B4784" i="15"/>
  <c r="B4785" i="15"/>
  <c r="B4786" i="15"/>
  <c r="B4787" i="15"/>
  <c r="B4788" i="15"/>
  <c r="B4789" i="15"/>
  <c r="B4790" i="15"/>
  <c r="B4791" i="15"/>
  <c r="B4792" i="15"/>
  <c r="B4793" i="15"/>
  <c r="B4794" i="15"/>
  <c r="B4795" i="15"/>
  <c r="B4796" i="15"/>
  <c r="B4797" i="15"/>
  <c r="B4798" i="15"/>
  <c r="B4799" i="15"/>
  <c r="B4800" i="15"/>
  <c r="B4801" i="15"/>
  <c r="B4802" i="15"/>
  <c r="B4803" i="15"/>
  <c r="B4804" i="15"/>
  <c r="B4805" i="15"/>
  <c r="B4806" i="15"/>
  <c r="B4807" i="15"/>
  <c r="B4808" i="15"/>
  <c r="B4809" i="15"/>
  <c r="B4810" i="15"/>
  <c r="B4811" i="15"/>
  <c r="B4812" i="15"/>
  <c r="B4813" i="15"/>
  <c r="B4814" i="15"/>
  <c r="B4815" i="15"/>
  <c r="B4816" i="15"/>
  <c r="B4817" i="15"/>
  <c r="B4818" i="15"/>
  <c r="B4819" i="15"/>
  <c r="B4820" i="15"/>
  <c r="B4821" i="15"/>
  <c r="B4822" i="15"/>
  <c r="B4823" i="15"/>
  <c r="B4824" i="15"/>
  <c r="B4825" i="15"/>
  <c r="B4826" i="15"/>
  <c r="B4827" i="15"/>
  <c r="B4828" i="15"/>
  <c r="B4829" i="15"/>
  <c r="B4830" i="15"/>
  <c r="B4831" i="15"/>
  <c r="B4832" i="15"/>
  <c r="B4833" i="15"/>
  <c r="B4834" i="15"/>
  <c r="B4835" i="15"/>
  <c r="B4836" i="15"/>
  <c r="B4837" i="15"/>
  <c r="B4838" i="15"/>
  <c r="B4839" i="15"/>
  <c r="B4840" i="15"/>
  <c r="B4841" i="15"/>
  <c r="B4842" i="15"/>
  <c r="B4843" i="15"/>
  <c r="B4844" i="15"/>
  <c r="B4845" i="15"/>
  <c r="B4846" i="15"/>
  <c r="B4847" i="15"/>
  <c r="B4848" i="15"/>
  <c r="B4849" i="15"/>
  <c r="B4850" i="15"/>
  <c r="B4851" i="15"/>
  <c r="B4852" i="15"/>
  <c r="B4853" i="15"/>
  <c r="B4854" i="15"/>
  <c r="B4855" i="15"/>
  <c r="B4856" i="15"/>
  <c r="B4857" i="15"/>
  <c r="B4858" i="15"/>
  <c r="B4859" i="15"/>
  <c r="B4860" i="15"/>
  <c r="B4861" i="15"/>
  <c r="B4862" i="15"/>
  <c r="B4863" i="15"/>
  <c r="B4864" i="15"/>
  <c r="B4865" i="15"/>
  <c r="B4866" i="15"/>
  <c r="B4867" i="15"/>
  <c r="B4868" i="15"/>
  <c r="B4869" i="15"/>
  <c r="B4870" i="15"/>
  <c r="B4871" i="15"/>
  <c r="B4872" i="15"/>
  <c r="B4873" i="15"/>
  <c r="B4874" i="15"/>
  <c r="B4875" i="15"/>
  <c r="B4876" i="15"/>
  <c r="B4877" i="15"/>
  <c r="B4878" i="15"/>
  <c r="B4879" i="15"/>
  <c r="B4880" i="15"/>
  <c r="B4881" i="15"/>
  <c r="B4882" i="15"/>
  <c r="B4883" i="15"/>
  <c r="B4884" i="15"/>
  <c r="B4885" i="15"/>
  <c r="B4886" i="15"/>
  <c r="B4887" i="15"/>
  <c r="B4888" i="15"/>
  <c r="B4889" i="15"/>
  <c r="B4890" i="15"/>
  <c r="B4891" i="15"/>
  <c r="B4892" i="15"/>
  <c r="B4893" i="15"/>
  <c r="B4894" i="15"/>
  <c r="B4895" i="15"/>
  <c r="B4896" i="15"/>
  <c r="B4897" i="15"/>
  <c r="B4898" i="15"/>
  <c r="B4899" i="15"/>
  <c r="B4900" i="15"/>
  <c r="B4901" i="15"/>
  <c r="B4902" i="15"/>
  <c r="B4903" i="15"/>
  <c r="B4904" i="15"/>
  <c r="B4905" i="15"/>
  <c r="B4906" i="15"/>
  <c r="B4907" i="15"/>
  <c r="B4908" i="15"/>
  <c r="B4909" i="15"/>
  <c r="B4910" i="15"/>
  <c r="B4911" i="15"/>
  <c r="B4912" i="15"/>
  <c r="B4913" i="15"/>
  <c r="B4914" i="15"/>
  <c r="B4915" i="15"/>
  <c r="B4916" i="15"/>
  <c r="B4917" i="15"/>
  <c r="B4918" i="15"/>
  <c r="B4919" i="15"/>
  <c r="B4920" i="15"/>
  <c r="B4921" i="15"/>
  <c r="B4922" i="15"/>
  <c r="B4923" i="15"/>
  <c r="B4924" i="15"/>
  <c r="B4925" i="15"/>
  <c r="B4926" i="15"/>
  <c r="B4927" i="15"/>
  <c r="B4928" i="15"/>
  <c r="B4929" i="15"/>
  <c r="B4930" i="15"/>
  <c r="B4931" i="15"/>
  <c r="B4932" i="15"/>
  <c r="B4933" i="15"/>
  <c r="B4934" i="15"/>
  <c r="B4935" i="15"/>
  <c r="B4936" i="15"/>
  <c r="B4937" i="15"/>
  <c r="B4938" i="15"/>
  <c r="B4939" i="15"/>
  <c r="B4940" i="15"/>
  <c r="B4941" i="15"/>
  <c r="B4942" i="15"/>
  <c r="B4943" i="15"/>
  <c r="B4944" i="15"/>
  <c r="B4945" i="15"/>
  <c r="B4946" i="15"/>
  <c r="B4947" i="15"/>
  <c r="B4948" i="15"/>
  <c r="B4949" i="15"/>
  <c r="B4950" i="15"/>
  <c r="B4951" i="15"/>
  <c r="B4952" i="15"/>
  <c r="B4953" i="15"/>
  <c r="B4954" i="15"/>
  <c r="B4955" i="15"/>
  <c r="A3" i="15"/>
  <c r="A4" i="15"/>
  <c r="A5" i="15"/>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39" i="15"/>
  <c r="A540" i="15"/>
  <c r="A541" i="15"/>
  <c r="A542" i="15"/>
  <c r="A543" i="15"/>
  <c r="A544" i="15"/>
  <c r="A545" i="15"/>
  <c r="A546" i="15"/>
  <c r="A547" i="15"/>
  <c r="A548" i="15"/>
  <c r="A549" i="15"/>
  <c r="A550" i="15"/>
  <c r="A551" i="15"/>
  <c r="A552" i="15"/>
  <c r="A553" i="15"/>
  <c r="A554" i="15"/>
  <c r="A555" i="15"/>
  <c r="A556" i="15"/>
  <c r="A557" i="15"/>
  <c r="A558"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582" i="15"/>
  <c r="A583" i="15"/>
  <c r="A584" i="15"/>
  <c r="A585" i="15"/>
  <c r="A586" i="15"/>
  <c r="A587" i="15"/>
  <c r="A588" i="15"/>
  <c r="A589" i="15"/>
  <c r="A590" i="15"/>
  <c r="A591" i="15"/>
  <c r="A592" i="15"/>
  <c r="A593" i="15"/>
  <c r="A594" i="15"/>
  <c r="A595" i="15"/>
  <c r="A596" i="15"/>
  <c r="A597" i="15"/>
  <c r="A598" i="15"/>
  <c r="A599" i="15"/>
  <c r="A600" i="15"/>
  <c r="A601" i="15"/>
  <c r="A602" i="15"/>
  <c r="A603" i="15"/>
  <c r="A604" i="15"/>
  <c r="A605" i="15"/>
  <c r="A606" i="15"/>
  <c r="A607" i="15"/>
  <c r="A608" i="15"/>
  <c r="A609" i="15"/>
  <c r="A610" i="15"/>
  <c r="A611" i="15"/>
  <c r="A612" i="15"/>
  <c r="A613" i="15"/>
  <c r="A614" i="15"/>
  <c r="A615" i="15"/>
  <c r="A616" i="15"/>
  <c r="A617" i="15"/>
  <c r="A618" i="15"/>
  <c r="A619" i="15"/>
  <c r="A620" i="15"/>
  <c r="A621" i="15"/>
  <c r="A622" i="15"/>
  <c r="A623" i="15"/>
  <c r="A624" i="15"/>
  <c r="A625" i="15"/>
  <c r="A626" i="15"/>
  <c r="A627" i="15"/>
  <c r="A628" i="15"/>
  <c r="A629" i="15"/>
  <c r="A630" i="15"/>
  <c r="A631" i="15"/>
  <c r="A632" i="15"/>
  <c r="A633" i="15"/>
  <c r="A634" i="15"/>
  <c r="A635" i="15"/>
  <c r="A636" i="15"/>
  <c r="A637" i="15"/>
  <c r="A638" i="15"/>
  <c r="A639" i="15"/>
  <c r="A640" i="15"/>
  <c r="A641" i="15"/>
  <c r="A642" i="15"/>
  <c r="A643" i="15"/>
  <c r="A644" i="15"/>
  <c r="A645" i="15"/>
  <c r="A646" i="15"/>
  <c r="A647" i="15"/>
  <c r="A648" i="15"/>
  <c r="A649" i="15"/>
  <c r="A650" i="15"/>
  <c r="A651" i="15"/>
  <c r="A652" i="15"/>
  <c r="A653" i="15"/>
  <c r="A654" i="15"/>
  <c r="A655" i="15"/>
  <c r="A656" i="15"/>
  <c r="A657" i="15"/>
  <c r="A658" i="15"/>
  <c r="A659" i="15"/>
  <c r="A660" i="15"/>
  <c r="A661" i="15"/>
  <c r="A662" i="15"/>
  <c r="A663" i="15"/>
  <c r="A664" i="15"/>
  <c r="A665" i="15"/>
  <c r="A666" i="15"/>
  <c r="A667" i="15"/>
  <c r="A668" i="15"/>
  <c r="A669" i="15"/>
  <c r="A670" i="15"/>
  <c r="A671" i="15"/>
  <c r="A672" i="15"/>
  <c r="A673" i="15"/>
  <c r="A674" i="15"/>
  <c r="A675" i="15"/>
  <c r="A676" i="15"/>
  <c r="A677" i="15"/>
  <c r="A678" i="15"/>
  <c r="A679" i="15"/>
  <c r="A680" i="15"/>
  <c r="A681" i="15"/>
  <c r="A682" i="15"/>
  <c r="A683" i="15"/>
  <c r="A684" i="15"/>
  <c r="A685" i="15"/>
  <c r="A686" i="15"/>
  <c r="A687" i="15"/>
  <c r="A688" i="15"/>
  <c r="A689" i="15"/>
  <c r="A690" i="15"/>
  <c r="A691" i="15"/>
  <c r="A692" i="15"/>
  <c r="A693" i="15"/>
  <c r="A694" i="15"/>
  <c r="A695" i="15"/>
  <c r="A696" i="15"/>
  <c r="A697" i="15"/>
  <c r="A698" i="15"/>
  <c r="A699" i="15"/>
  <c r="A700" i="15"/>
  <c r="A701" i="15"/>
  <c r="A702" i="15"/>
  <c r="A703" i="15"/>
  <c r="A704" i="15"/>
  <c r="A705" i="15"/>
  <c r="A706" i="15"/>
  <c r="A707" i="15"/>
  <c r="A708" i="15"/>
  <c r="A709" i="15"/>
  <c r="A710" i="15"/>
  <c r="A711" i="15"/>
  <c r="A712" i="15"/>
  <c r="A713" i="15"/>
  <c r="A714" i="15"/>
  <c r="A715" i="15"/>
  <c r="A716" i="15"/>
  <c r="A717" i="15"/>
  <c r="A718" i="15"/>
  <c r="A719" i="15"/>
  <c r="A720" i="15"/>
  <c r="A721" i="15"/>
  <c r="A722" i="15"/>
  <c r="A723" i="15"/>
  <c r="A724" i="15"/>
  <c r="A725" i="15"/>
  <c r="A726" i="15"/>
  <c r="A727" i="15"/>
  <c r="A728" i="15"/>
  <c r="A729" i="15"/>
  <c r="A730" i="15"/>
  <c r="A731" i="15"/>
  <c r="A732" i="15"/>
  <c r="A733" i="15"/>
  <c r="A734" i="15"/>
  <c r="A735" i="15"/>
  <c r="A736" i="15"/>
  <c r="A737" i="15"/>
  <c r="A738" i="15"/>
  <c r="A739" i="15"/>
  <c r="A740" i="15"/>
  <c r="A741" i="15"/>
  <c r="A742" i="15"/>
  <c r="A743" i="15"/>
  <c r="A744" i="15"/>
  <c r="A745" i="15"/>
  <c r="A746" i="15"/>
  <c r="A747" i="15"/>
  <c r="A748" i="15"/>
  <c r="A749" i="15"/>
  <c r="A750" i="15"/>
  <c r="A751" i="15"/>
  <c r="A752" i="15"/>
  <c r="A753" i="15"/>
  <c r="A754" i="15"/>
  <c r="A755" i="15"/>
  <c r="A756" i="15"/>
  <c r="A757" i="15"/>
  <c r="A758" i="15"/>
  <c r="A759" i="15"/>
  <c r="A760" i="15"/>
  <c r="A761" i="15"/>
  <c r="A762" i="15"/>
  <c r="A763" i="15"/>
  <c r="A764" i="15"/>
  <c r="A765" i="15"/>
  <c r="A766" i="15"/>
  <c r="A767" i="15"/>
  <c r="A768" i="15"/>
  <c r="A769" i="15"/>
  <c r="A770" i="15"/>
  <c r="A771" i="15"/>
  <c r="A772" i="15"/>
  <c r="A773" i="15"/>
  <c r="A774" i="15"/>
  <c r="A775" i="15"/>
  <c r="A776" i="15"/>
  <c r="A777" i="15"/>
  <c r="A778" i="15"/>
  <c r="A779" i="15"/>
  <c r="A780" i="15"/>
  <c r="A781" i="15"/>
  <c r="A782" i="15"/>
  <c r="A783" i="15"/>
  <c r="A784" i="15"/>
  <c r="A785" i="15"/>
  <c r="A786" i="15"/>
  <c r="A787" i="15"/>
  <c r="A788" i="15"/>
  <c r="A789" i="15"/>
  <c r="A790" i="15"/>
  <c r="A791" i="15"/>
  <c r="A792" i="15"/>
  <c r="A793" i="15"/>
  <c r="A794" i="15"/>
  <c r="A795" i="15"/>
  <c r="A796" i="15"/>
  <c r="A797" i="15"/>
  <c r="A798" i="15"/>
  <c r="A799" i="15"/>
  <c r="A800" i="15"/>
  <c r="A801" i="15"/>
  <c r="A802" i="15"/>
  <c r="A803" i="15"/>
  <c r="A804" i="15"/>
  <c r="A805" i="15"/>
  <c r="A806" i="15"/>
  <c r="A807" i="15"/>
  <c r="A808" i="15"/>
  <c r="A809" i="15"/>
  <c r="A810" i="15"/>
  <c r="A811" i="15"/>
  <c r="A812" i="15"/>
  <c r="A813" i="15"/>
  <c r="A814" i="15"/>
  <c r="A815" i="15"/>
  <c r="A816" i="15"/>
  <c r="A817" i="15"/>
  <c r="A818" i="15"/>
  <c r="A819" i="15"/>
  <c r="A820" i="15"/>
  <c r="A821" i="15"/>
  <c r="A822" i="15"/>
  <c r="A823" i="15"/>
  <c r="A824" i="15"/>
  <c r="A825" i="15"/>
  <c r="A826" i="15"/>
  <c r="A827" i="15"/>
  <c r="A828" i="15"/>
  <c r="A829" i="15"/>
  <c r="A830" i="15"/>
  <c r="A831" i="15"/>
  <c r="A832" i="15"/>
  <c r="A833" i="15"/>
  <c r="A834" i="15"/>
  <c r="A835" i="15"/>
  <c r="A836" i="15"/>
  <c r="A837" i="15"/>
  <c r="A838" i="15"/>
  <c r="A839" i="15"/>
  <c r="A840" i="15"/>
  <c r="A841" i="15"/>
  <c r="A842" i="15"/>
  <c r="A843" i="15"/>
  <c r="A844" i="15"/>
  <c r="A845" i="15"/>
  <c r="A846" i="15"/>
  <c r="A847" i="15"/>
  <c r="A848" i="15"/>
  <c r="A849" i="15"/>
  <c r="A850" i="15"/>
  <c r="A851" i="15"/>
  <c r="A852" i="15"/>
  <c r="A853" i="15"/>
  <c r="A854" i="15"/>
  <c r="A855" i="15"/>
  <c r="A856" i="15"/>
  <c r="A857" i="15"/>
  <c r="A858" i="15"/>
  <c r="A859" i="15"/>
  <c r="A860" i="15"/>
  <c r="A861" i="15"/>
  <c r="A862" i="15"/>
  <c r="A863" i="15"/>
  <c r="A864" i="15"/>
  <c r="A865" i="15"/>
  <c r="A866" i="15"/>
  <c r="A867" i="15"/>
  <c r="A868" i="15"/>
  <c r="A869" i="15"/>
  <c r="A870" i="15"/>
  <c r="A871" i="15"/>
  <c r="A872" i="15"/>
  <c r="A873" i="15"/>
  <c r="A874" i="15"/>
  <c r="A875" i="15"/>
  <c r="A876" i="15"/>
  <c r="A877" i="15"/>
  <c r="A878" i="15"/>
  <c r="A879" i="15"/>
  <c r="A880" i="15"/>
  <c r="A881" i="15"/>
  <c r="A882" i="15"/>
  <c r="A883" i="15"/>
  <c r="A884" i="15"/>
  <c r="A885" i="15"/>
  <c r="A886" i="15"/>
  <c r="A887" i="15"/>
  <c r="A888" i="15"/>
  <c r="A889" i="15"/>
  <c r="A890" i="15"/>
  <c r="A891" i="15"/>
  <c r="A892" i="15"/>
  <c r="A893" i="15"/>
  <c r="A894" i="15"/>
  <c r="A895" i="15"/>
  <c r="A896" i="15"/>
  <c r="A897" i="15"/>
  <c r="A898" i="15"/>
  <c r="A899" i="15"/>
  <c r="A900" i="15"/>
  <c r="A901" i="15"/>
  <c r="A902" i="15"/>
  <c r="A903" i="15"/>
  <c r="A904" i="15"/>
  <c r="A905" i="15"/>
  <c r="A906" i="15"/>
  <c r="A907" i="15"/>
  <c r="A908" i="15"/>
  <c r="A909" i="15"/>
  <c r="A910" i="15"/>
  <c r="A911" i="15"/>
  <c r="A912" i="15"/>
  <c r="A913" i="15"/>
  <c r="A914" i="15"/>
  <c r="A915" i="15"/>
  <c r="A916" i="15"/>
  <c r="A917" i="15"/>
  <c r="A918" i="15"/>
  <c r="A919" i="15"/>
  <c r="A920" i="15"/>
  <c r="A921" i="15"/>
  <c r="A922" i="15"/>
  <c r="A923" i="15"/>
  <c r="A924" i="15"/>
  <c r="A925" i="15"/>
  <c r="A926" i="15"/>
  <c r="A927" i="15"/>
  <c r="A928" i="15"/>
  <c r="A929" i="15"/>
  <c r="A930" i="15"/>
  <c r="A931" i="15"/>
  <c r="A932" i="15"/>
  <c r="A933" i="15"/>
  <c r="A934" i="15"/>
  <c r="A935" i="15"/>
  <c r="A936" i="15"/>
  <c r="A937" i="15"/>
  <c r="A938" i="15"/>
  <c r="A939" i="15"/>
  <c r="A940" i="15"/>
  <c r="A941" i="15"/>
  <c r="A942" i="15"/>
  <c r="A943" i="15"/>
  <c r="A944" i="15"/>
  <c r="A945" i="15"/>
  <c r="A946" i="15"/>
  <c r="A947" i="15"/>
  <c r="A948" i="15"/>
  <c r="A949" i="15"/>
  <c r="A950" i="15"/>
  <c r="A951" i="15"/>
  <c r="A952" i="15"/>
  <c r="A953" i="15"/>
  <c r="A954" i="15"/>
  <c r="A955" i="15"/>
  <c r="A956" i="15"/>
  <c r="A957" i="15"/>
  <c r="A958" i="15"/>
  <c r="A959" i="15"/>
  <c r="A960" i="15"/>
  <c r="A961" i="15"/>
  <c r="A962" i="15"/>
  <c r="A963" i="15"/>
  <c r="A964" i="15"/>
  <c r="A965" i="15"/>
  <c r="A966" i="15"/>
  <c r="A967" i="15"/>
  <c r="A968" i="15"/>
  <c r="A969" i="15"/>
  <c r="A970" i="15"/>
  <c r="A971" i="15"/>
  <c r="A972" i="15"/>
  <c r="A973" i="15"/>
  <c r="A974" i="15"/>
  <c r="A975" i="15"/>
  <c r="A976" i="15"/>
  <c r="A977" i="15"/>
  <c r="A978" i="15"/>
  <c r="A979" i="15"/>
  <c r="A980" i="15"/>
  <c r="A981" i="15"/>
  <c r="A982" i="15"/>
  <c r="A983" i="15"/>
  <c r="A984" i="15"/>
  <c r="A985" i="15"/>
  <c r="A986" i="15"/>
  <c r="A987" i="15"/>
  <c r="A988" i="15"/>
  <c r="A989" i="15"/>
  <c r="A990" i="15"/>
  <c r="A991" i="15"/>
  <c r="A992" i="15"/>
  <c r="A993" i="15"/>
  <c r="A994" i="15"/>
  <c r="A995" i="15"/>
  <c r="A996" i="15"/>
  <c r="A997" i="15"/>
  <c r="A998" i="15"/>
  <c r="A999" i="15"/>
  <c r="A1000" i="15"/>
  <c r="A1001" i="15"/>
  <c r="A1002" i="15"/>
  <c r="A1003" i="15"/>
  <c r="A1004" i="15"/>
  <c r="A1005" i="15"/>
  <c r="A1006" i="15"/>
  <c r="A1007" i="15"/>
  <c r="A1008" i="15"/>
  <c r="A1009" i="15"/>
  <c r="A1010" i="15"/>
  <c r="A1011" i="15"/>
  <c r="A1012" i="15"/>
  <c r="A1013" i="15"/>
  <c r="A1014" i="15"/>
  <c r="A1015" i="15"/>
  <c r="A1016" i="15"/>
  <c r="A1017" i="15"/>
  <c r="A1018" i="15"/>
  <c r="A1019" i="15"/>
  <c r="A1020" i="15"/>
  <c r="A1021" i="15"/>
  <c r="A1022" i="15"/>
  <c r="A1023" i="15"/>
  <c r="A1024" i="15"/>
  <c r="A1025" i="15"/>
  <c r="A1026" i="15"/>
  <c r="A1027" i="15"/>
  <c r="A1028" i="15"/>
  <c r="A1029" i="15"/>
  <c r="A1030" i="15"/>
  <c r="A1031" i="15"/>
  <c r="A1032" i="15"/>
  <c r="A1033" i="15"/>
  <c r="A1034" i="15"/>
  <c r="A1035" i="15"/>
  <c r="A1036" i="15"/>
  <c r="A1037" i="15"/>
  <c r="A1038" i="15"/>
  <c r="A1039" i="15"/>
  <c r="A1040" i="15"/>
  <c r="A1041" i="15"/>
  <c r="A1042" i="15"/>
  <c r="A1043" i="15"/>
  <c r="A1044" i="15"/>
  <c r="A1045" i="15"/>
  <c r="A1046" i="15"/>
  <c r="A1047" i="15"/>
  <c r="A1048" i="15"/>
  <c r="A1049" i="15"/>
  <c r="A1050" i="15"/>
  <c r="A1051" i="15"/>
  <c r="A1052" i="15"/>
  <c r="A1053" i="15"/>
  <c r="A1054" i="15"/>
  <c r="A1055" i="15"/>
  <c r="A1056" i="15"/>
  <c r="A1057" i="15"/>
  <c r="A1058" i="15"/>
  <c r="A1059" i="15"/>
  <c r="A1060" i="15"/>
  <c r="A1061" i="15"/>
  <c r="A1062" i="15"/>
  <c r="A1063" i="15"/>
  <c r="A1064" i="15"/>
  <c r="A1065" i="15"/>
  <c r="A1066" i="15"/>
  <c r="A1067" i="15"/>
  <c r="A1068" i="15"/>
  <c r="A1069" i="15"/>
  <c r="A1070" i="15"/>
  <c r="A1071" i="15"/>
  <c r="A1072" i="15"/>
  <c r="A1073" i="15"/>
  <c r="A1074" i="15"/>
  <c r="A1075" i="15"/>
  <c r="A1076" i="15"/>
  <c r="A1077" i="15"/>
  <c r="A1078" i="15"/>
  <c r="A1079" i="15"/>
  <c r="A1080" i="15"/>
  <c r="A1081" i="15"/>
  <c r="A1082" i="15"/>
  <c r="A1083" i="15"/>
  <c r="A1084" i="15"/>
  <c r="A1085" i="15"/>
  <c r="A1086" i="15"/>
  <c r="A1087" i="15"/>
  <c r="A1088" i="15"/>
  <c r="A1089" i="15"/>
  <c r="A1090" i="15"/>
  <c r="A1091" i="15"/>
  <c r="A1092" i="15"/>
  <c r="A1093" i="15"/>
  <c r="A1094" i="15"/>
  <c r="A1095" i="15"/>
  <c r="A1096" i="15"/>
  <c r="A1097" i="15"/>
  <c r="A1098" i="15"/>
  <c r="A1099" i="15"/>
  <c r="A1100" i="15"/>
  <c r="A1101" i="15"/>
  <c r="A1102" i="15"/>
  <c r="A1103" i="15"/>
  <c r="A1104" i="15"/>
  <c r="A1105" i="15"/>
  <c r="A1106" i="15"/>
  <c r="A1107" i="15"/>
  <c r="A1108" i="15"/>
  <c r="A1109" i="15"/>
  <c r="A1110" i="15"/>
  <c r="A1111" i="15"/>
  <c r="A1112" i="15"/>
  <c r="A1113" i="15"/>
  <c r="A1114" i="15"/>
  <c r="A1115" i="15"/>
  <c r="A1116" i="15"/>
  <c r="A1117" i="15"/>
  <c r="A1118" i="15"/>
  <c r="A1119" i="15"/>
  <c r="A1120" i="15"/>
  <c r="A1121" i="15"/>
  <c r="A1122" i="15"/>
  <c r="A1123" i="15"/>
  <c r="A1124" i="15"/>
  <c r="A1125" i="15"/>
  <c r="A1126" i="15"/>
  <c r="A1127" i="15"/>
  <c r="A1128" i="15"/>
  <c r="A1129" i="15"/>
  <c r="A1130" i="15"/>
  <c r="A1131" i="15"/>
  <c r="A1132" i="15"/>
  <c r="A1133" i="15"/>
  <c r="A1134" i="15"/>
  <c r="A1135" i="15"/>
  <c r="A1136" i="15"/>
  <c r="A1137" i="15"/>
  <c r="A1138" i="15"/>
  <c r="A1139" i="15"/>
  <c r="A1140" i="15"/>
  <c r="A1141" i="15"/>
  <c r="A1142" i="15"/>
  <c r="A1143" i="15"/>
  <c r="A1144" i="15"/>
  <c r="A1145" i="15"/>
  <c r="A1146" i="15"/>
  <c r="A1147" i="15"/>
  <c r="A1148" i="15"/>
  <c r="A1149" i="15"/>
  <c r="A1150" i="15"/>
  <c r="A1151" i="15"/>
  <c r="A1152" i="15"/>
  <c r="A1153" i="15"/>
  <c r="A1154" i="15"/>
  <c r="A1155" i="15"/>
  <c r="A1156" i="15"/>
  <c r="A1157" i="15"/>
  <c r="A1158" i="15"/>
  <c r="A1159" i="15"/>
  <c r="A1160" i="15"/>
  <c r="A1161" i="15"/>
  <c r="A1162" i="15"/>
  <c r="A1163" i="15"/>
  <c r="A1164" i="15"/>
  <c r="A1165" i="15"/>
  <c r="A1166" i="15"/>
  <c r="A1167" i="15"/>
  <c r="A1168" i="15"/>
  <c r="A1169" i="15"/>
  <c r="A1170" i="15"/>
  <c r="A1171" i="15"/>
  <c r="A1172" i="15"/>
  <c r="A1173" i="15"/>
  <c r="A1174" i="15"/>
  <c r="A1175" i="15"/>
  <c r="A1176" i="15"/>
  <c r="A1177" i="15"/>
  <c r="A1178" i="15"/>
  <c r="A1179" i="15"/>
  <c r="A1180" i="15"/>
  <c r="A1181" i="15"/>
  <c r="A1182" i="15"/>
  <c r="A1183" i="15"/>
  <c r="A1184" i="15"/>
  <c r="A1185" i="15"/>
  <c r="A1186" i="15"/>
  <c r="A1187" i="15"/>
  <c r="A1188" i="15"/>
  <c r="A1189" i="15"/>
  <c r="A1190" i="15"/>
  <c r="A1191" i="15"/>
  <c r="A1192" i="15"/>
  <c r="A1193" i="15"/>
  <c r="A1194" i="15"/>
  <c r="A1195" i="15"/>
  <c r="A1196" i="15"/>
  <c r="A1197" i="15"/>
  <c r="A1198" i="15"/>
  <c r="A1199" i="15"/>
  <c r="A1200" i="15"/>
  <c r="A1201" i="15"/>
  <c r="A1202" i="15"/>
  <c r="A1203" i="15"/>
  <c r="A1204" i="15"/>
  <c r="A1205" i="15"/>
  <c r="A1206" i="15"/>
  <c r="A1207" i="15"/>
  <c r="A1208" i="15"/>
  <c r="A1209" i="15"/>
  <c r="A1210" i="15"/>
  <c r="A1211" i="15"/>
  <c r="A1212" i="15"/>
  <c r="A1213" i="15"/>
  <c r="A1214" i="15"/>
  <c r="A1215" i="15"/>
  <c r="A1216" i="15"/>
  <c r="A1217" i="15"/>
  <c r="A1218" i="15"/>
  <c r="A1219" i="15"/>
  <c r="A1220" i="15"/>
  <c r="A1221" i="15"/>
  <c r="A1222" i="15"/>
  <c r="A1223" i="15"/>
  <c r="A1224" i="15"/>
  <c r="A1225" i="15"/>
  <c r="A1226" i="15"/>
  <c r="A1227" i="15"/>
  <c r="A1228" i="15"/>
  <c r="A1229" i="15"/>
  <c r="A1230" i="15"/>
  <c r="A1231" i="15"/>
  <c r="A1232" i="15"/>
  <c r="A1233" i="15"/>
  <c r="A1234" i="15"/>
  <c r="A1235" i="15"/>
  <c r="A1236" i="15"/>
  <c r="A1237" i="15"/>
  <c r="A1238" i="15"/>
  <c r="A1239" i="15"/>
  <c r="A1240" i="15"/>
  <c r="A1241" i="15"/>
  <c r="A1242" i="15"/>
  <c r="A1243" i="15"/>
  <c r="A1244" i="15"/>
  <c r="A1245" i="15"/>
  <c r="A1246" i="15"/>
  <c r="A1247" i="15"/>
  <c r="A1248" i="15"/>
  <c r="A1249" i="15"/>
  <c r="A1250" i="15"/>
  <c r="A1251" i="15"/>
  <c r="A1252" i="15"/>
  <c r="A1253" i="15"/>
  <c r="A1254" i="15"/>
  <c r="A1255" i="15"/>
  <c r="A1256" i="15"/>
  <c r="A1257" i="15"/>
  <c r="A1258" i="15"/>
  <c r="A1259" i="15"/>
  <c r="A1260" i="15"/>
  <c r="A1261" i="15"/>
  <c r="A1262" i="15"/>
  <c r="A1263" i="15"/>
  <c r="A1264" i="15"/>
  <c r="A1265" i="15"/>
  <c r="A1266" i="15"/>
  <c r="A1267" i="15"/>
  <c r="A1268" i="15"/>
  <c r="A1269" i="15"/>
  <c r="A1270" i="15"/>
  <c r="A1271" i="15"/>
  <c r="A1272" i="15"/>
  <c r="A1273" i="15"/>
  <c r="A1274" i="15"/>
  <c r="A1275" i="15"/>
  <c r="A1276" i="15"/>
  <c r="A1277" i="15"/>
  <c r="A1278" i="15"/>
  <c r="A1279" i="15"/>
  <c r="A1280" i="15"/>
  <c r="A1281" i="15"/>
  <c r="A1282" i="15"/>
  <c r="A1283" i="15"/>
  <c r="A1284" i="15"/>
  <c r="A1285" i="15"/>
  <c r="A1286" i="15"/>
  <c r="A1287" i="15"/>
  <c r="A1288" i="15"/>
  <c r="A1289" i="15"/>
  <c r="A1290" i="15"/>
  <c r="A1291" i="15"/>
  <c r="A1292" i="15"/>
  <c r="A1293" i="15"/>
  <c r="A1294" i="15"/>
  <c r="A1295" i="15"/>
  <c r="A1296" i="15"/>
  <c r="A1297" i="15"/>
  <c r="A1298" i="15"/>
  <c r="A1299" i="15"/>
  <c r="A1300" i="15"/>
  <c r="A1301" i="15"/>
  <c r="A1302" i="15"/>
  <c r="A1303" i="15"/>
  <c r="A1304" i="15"/>
  <c r="A1305" i="15"/>
  <c r="A1306" i="15"/>
  <c r="A1307" i="15"/>
  <c r="A1308" i="15"/>
  <c r="A1309" i="15"/>
  <c r="A1310" i="15"/>
  <c r="A1311" i="15"/>
  <c r="A1312" i="15"/>
  <c r="A1313" i="15"/>
  <c r="A1314" i="15"/>
  <c r="A1315" i="15"/>
  <c r="A1316" i="15"/>
  <c r="A1317" i="15"/>
  <c r="A1318" i="15"/>
  <c r="A1319" i="15"/>
  <c r="A1320" i="15"/>
  <c r="A1321" i="15"/>
  <c r="A1322" i="15"/>
  <c r="A1323" i="15"/>
  <c r="A1324" i="15"/>
  <c r="A1325" i="15"/>
  <c r="A1326" i="15"/>
  <c r="A1327" i="15"/>
  <c r="A1328" i="15"/>
  <c r="A1329" i="15"/>
  <c r="A1330" i="15"/>
  <c r="A1331" i="15"/>
  <c r="A1332" i="15"/>
  <c r="A1333" i="15"/>
  <c r="A1334" i="15"/>
  <c r="A1335" i="15"/>
  <c r="A1336" i="15"/>
  <c r="A1337" i="15"/>
  <c r="A1338" i="15"/>
  <c r="A1339" i="15"/>
  <c r="A1340" i="15"/>
  <c r="A1341" i="15"/>
  <c r="A1342" i="15"/>
  <c r="A1343" i="15"/>
  <c r="A1344" i="15"/>
  <c r="A1345" i="15"/>
  <c r="A1346" i="15"/>
  <c r="A1347" i="15"/>
  <c r="A1348" i="15"/>
  <c r="A1349" i="15"/>
  <c r="A1350" i="15"/>
  <c r="A1351" i="15"/>
  <c r="A1352" i="15"/>
  <c r="A1353" i="15"/>
  <c r="A1354" i="15"/>
  <c r="A1355" i="15"/>
  <c r="A1356" i="15"/>
  <c r="A1357" i="15"/>
  <c r="A1358" i="15"/>
  <c r="A1359" i="15"/>
  <c r="A1360" i="15"/>
  <c r="A1361" i="15"/>
  <c r="A1362" i="15"/>
  <c r="A1363" i="15"/>
  <c r="A1364" i="15"/>
  <c r="A1365" i="15"/>
  <c r="A1366" i="15"/>
  <c r="A1367" i="15"/>
  <c r="A1368" i="15"/>
  <c r="A1369" i="15"/>
  <c r="A1370" i="15"/>
  <c r="A1371" i="15"/>
  <c r="A1372" i="15"/>
  <c r="A1373" i="15"/>
  <c r="A1374" i="15"/>
  <c r="A1375" i="15"/>
  <c r="A1376" i="15"/>
  <c r="A1377" i="15"/>
  <c r="A1378" i="15"/>
  <c r="A1379" i="15"/>
  <c r="A1380" i="15"/>
  <c r="A1381" i="15"/>
  <c r="A1382" i="15"/>
  <c r="A1383" i="15"/>
  <c r="A1384" i="15"/>
  <c r="A1385" i="15"/>
  <c r="A1386" i="15"/>
  <c r="A1387" i="15"/>
  <c r="A1388" i="15"/>
  <c r="A1389" i="15"/>
  <c r="A1390" i="15"/>
  <c r="A1391" i="15"/>
  <c r="A1392" i="15"/>
  <c r="A1393" i="15"/>
  <c r="A1394" i="15"/>
  <c r="A1395" i="15"/>
  <c r="A1396" i="15"/>
  <c r="A1397" i="15"/>
  <c r="A1398" i="15"/>
  <c r="A1399" i="15"/>
  <c r="A1400" i="15"/>
  <c r="A1401" i="15"/>
  <c r="A1402" i="15"/>
  <c r="A1403" i="15"/>
  <c r="A1404" i="15"/>
  <c r="A1405" i="15"/>
  <c r="A1406" i="15"/>
  <c r="A1407" i="15"/>
  <c r="A1408" i="15"/>
  <c r="A1409" i="15"/>
  <c r="A1410" i="15"/>
  <c r="A1411" i="15"/>
  <c r="A1412" i="15"/>
  <c r="A1413" i="15"/>
  <c r="A1414" i="15"/>
  <c r="A1415" i="15"/>
  <c r="A1416" i="15"/>
  <c r="A1417" i="15"/>
  <c r="A1418" i="15"/>
  <c r="A1419" i="15"/>
  <c r="A1420" i="15"/>
  <c r="A1421" i="15"/>
  <c r="A1422" i="15"/>
  <c r="A1423" i="15"/>
  <c r="A1424" i="15"/>
  <c r="A1425" i="15"/>
  <c r="A1426" i="15"/>
  <c r="A1427" i="15"/>
  <c r="A1428" i="15"/>
  <c r="A1429" i="15"/>
  <c r="A1430" i="15"/>
  <c r="A1431" i="15"/>
  <c r="A1432" i="15"/>
  <c r="A1433" i="15"/>
  <c r="A1434" i="15"/>
  <c r="A1435" i="15"/>
  <c r="A1436" i="15"/>
  <c r="A1437" i="15"/>
  <c r="A1438" i="15"/>
  <c r="A1439" i="15"/>
  <c r="A1440" i="15"/>
  <c r="A1441" i="15"/>
  <c r="A1442" i="15"/>
  <c r="A1443" i="15"/>
  <c r="A1444" i="15"/>
  <c r="A1445" i="15"/>
  <c r="A1446" i="15"/>
  <c r="A1447" i="15"/>
  <c r="A1448" i="15"/>
  <c r="A1449" i="15"/>
  <c r="A1450" i="15"/>
  <c r="A1451" i="15"/>
  <c r="A1452" i="15"/>
  <c r="A1453" i="15"/>
  <c r="A1454" i="15"/>
  <c r="A1455" i="15"/>
  <c r="A1456" i="15"/>
  <c r="A1457" i="15"/>
  <c r="A1458" i="15"/>
  <c r="A1459" i="15"/>
  <c r="A1460" i="15"/>
  <c r="A1461" i="15"/>
  <c r="A1462" i="15"/>
  <c r="A1463" i="15"/>
  <c r="A1464" i="15"/>
  <c r="A1465" i="15"/>
  <c r="A1466" i="15"/>
  <c r="A1467" i="15"/>
  <c r="A1468" i="15"/>
  <c r="A1469" i="15"/>
  <c r="A1470" i="15"/>
  <c r="A1471" i="15"/>
  <c r="A1472" i="15"/>
  <c r="A1473" i="15"/>
  <c r="A1474" i="15"/>
  <c r="A1475" i="15"/>
  <c r="A1476" i="15"/>
  <c r="A1477" i="15"/>
  <c r="A1478" i="15"/>
  <c r="A1479" i="15"/>
  <c r="A1480" i="15"/>
  <c r="A1481" i="15"/>
  <c r="A1482" i="15"/>
  <c r="A1483" i="15"/>
  <c r="A1484" i="15"/>
  <c r="A1485" i="15"/>
  <c r="A1486" i="15"/>
  <c r="A1487" i="15"/>
  <c r="A1488" i="15"/>
  <c r="A1489" i="15"/>
  <c r="A1490" i="15"/>
  <c r="A1491" i="15"/>
  <c r="A1492" i="15"/>
  <c r="A1493" i="15"/>
  <c r="A1494" i="15"/>
  <c r="A1495" i="15"/>
  <c r="A1496" i="15"/>
  <c r="A1497" i="15"/>
  <c r="A1498" i="15"/>
  <c r="A1499" i="15"/>
  <c r="A1500" i="15"/>
  <c r="A1501" i="15"/>
  <c r="A1502" i="15"/>
  <c r="A1503" i="15"/>
  <c r="A1504" i="15"/>
  <c r="A1505" i="15"/>
  <c r="A1506" i="15"/>
  <c r="A1507" i="15"/>
  <c r="A1508" i="15"/>
  <c r="A1509" i="15"/>
  <c r="A1510" i="15"/>
  <c r="A1511" i="15"/>
  <c r="A1512" i="15"/>
  <c r="A1513" i="15"/>
  <c r="A1514" i="15"/>
  <c r="A1515" i="15"/>
  <c r="A1516" i="15"/>
  <c r="A1517" i="15"/>
  <c r="A1518" i="15"/>
  <c r="A1519" i="15"/>
  <c r="A1520" i="15"/>
  <c r="A1521" i="15"/>
  <c r="A1522" i="15"/>
  <c r="A1523" i="15"/>
  <c r="A1524" i="15"/>
  <c r="A1525" i="15"/>
  <c r="A1526" i="15"/>
  <c r="A1527" i="15"/>
  <c r="A1528" i="15"/>
  <c r="A1529" i="15"/>
  <c r="A1530" i="15"/>
  <c r="A1531" i="15"/>
  <c r="A1532" i="15"/>
  <c r="A1533" i="15"/>
  <c r="A1534" i="15"/>
  <c r="A1535" i="15"/>
  <c r="A1536" i="15"/>
  <c r="A1537" i="15"/>
  <c r="A1538" i="15"/>
  <c r="A1539" i="15"/>
  <c r="A1540" i="15"/>
  <c r="A1541" i="15"/>
  <c r="A1542" i="15"/>
  <c r="A1543" i="15"/>
  <c r="A1544" i="15"/>
  <c r="A1545" i="15"/>
  <c r="A1546" i="15"/>
  <c r="A1547" i="15"/>
  <c r="A1548" i="15"/>
  <c r="A1549" i="15"/>
  <c r="A1550" i="15"/>
  <c r="A1551" i="15"/>
  <c r="A1552" i="15"/>
  <c r="A1553" i="15"/>
  <c r="A1554" i="15"/>
  <c r="A1555" i="15"/>
  <c r="A1556" i="15"/>
  <c r="A1557" i="15"/>
  <c r="A1558" i="15"/>
  <c r="A1559" i="15"/>
  <c r="A1560" i="15"/>
  <c r="A1561" i="15"/>
  <c r="A1562" i="15"/>
  <c r="A1563" i="15"/>
  <c r="A1564" i="15"/>
  <c r="A1565" i="15"/>
  <c r="A1566" i="15"/>
  <c r="A1567" i="15"/>
  <c r="A1568" i="15"/>
  <c r="A1569" i="15"/>
  <c r="A1570" i="15"/>
  <c r="A1571" i="15"/>
  <c r="A1572" i="15"/>
  <c r="A1573" i="15"/>
  <c r="A1574" i="15"/>
  <c r="A1575" i="15"/>
  <c r="A1576" i="15"/>
  <c r="A1577" i="15"/>
  <c r="A1578" i="15"/>
  <c r="A1579" i="15"/>
  <c r="A1580" i="15"/>
  <c r="A1581" i="15"/>
  <c r="A1582" i="15"/>
  <c r="A1583" i="15"/>
  <c r="A1584" i="15"/>
  <c r="A1585" i="15"/>
  <c r="A1586" i="15"/>
  <c r="A1587" i="15"/>
  <c r="A1588" i="15"/>
  <c r="A1589" i="15"/>
  <c r="A1590" i="15"/>
  <c r="A1591" i="15"/>
  <c r="A1592" i="15"/>
  <c r="A1593" i="15"/>
  <c r="A1594" i="15"/>
  <c r="A1595" i="15"/>
  <c r="A1596" i="15"/>
  <c r="A1597" i="15"/>
  <c r="A1598" i="15"/>
  <c r="A1599" i="15"/>
  <c r="A1600" i="15"/>
  <c r="A1601" i="15"/>
  <c r="A1602" i="15"/>
  <c r="A1603" i="15"/>
  <c r="A1604" i="15"/>
  <c r="A1605" i="15"/>
  <c r="A1606" i="15"/>
  <c r="A1607" i="15"/>
  <c r="A1608" i="15"/>
  <c r="A1609" i="15"/>
  <c r="A1610" i="15"/>
  <c r="A1611" i="15"/>
  <c r="A1612" i="15"/>
  <c r="A1613" i="15"/>
  <c r="A1614" i="15"/>
  <c r="A1615" i="15"/>
  <c r="A1616" i="15"/>
  <c r="A1617" i="15"/>
  <c r="A1618" i="15"/>
  <c r="A1619" i="15"/>
  <c r="A1620" i="15"/>
  <c r="A1621" i="15"/>
  <c r="A1622" i="15"/>
  <c r="A1623" i="15"/>
  <c r="A1624" i="15"/>
  <c r="A1625" i="15"/>
  <c r="A1626" i="15"/>
  <c r="A1627" i="15"/>
  <c r="A1628" i="15"/>
  <c r="A1629" i="15"/>
  <c r="A1630" i="15"/>
  <c r="A1631" i="15"/>
  <c r="A1632" i="15"/>
  <c r="A1633" i="15"/>
  <c r="A1634" i="15"/>
  <c r="A1635" i="15"/>
  <c r="A1636" i="15"/>
  <c r="A1637" i="15"/>
  <c r="A1638" i="15"/>
  <c r="A1639" i="15"/>
  <c r="A1640" i="15"/>
  <c r="A1641" i="15"/>
  <c r="A1642" i="15"/>
  <c r="A1643" i="15"/>
  <c r="A1644" i="15"/>
  <c r="A1645" i="15"/>
  <c r="A1646" i="15"/>
  <c r="A1647" i="15"/>
  <c r="A1648" i="15"/>
  <c r="A1649" i="15"/>
  <c r="A1650" i="15"/>
  <c r="A1651" i="15"/>
  <c r="A1652" i="15"/>
  <c r="A1653" i="15"/>
  <c r="A1654" i="15"/>
  <c r="A1655" i="15"/>
  <c r="A1656" i="15"/>
  <c r="A1657" i="15"/>
  <c r="A1658" i="15"/>
  <c r="A1659" i="15"/>
  <c r="A1660" i="15"/>
  <c r="A1661" i="15"/>
  <c r="A1662" i="15"/>
  <c r="A1663" i="15"/>
  <c r="A1664" i="15"/>
  <c r="A1665" i="15"/>
  <c r="A1666" i="15"/>
  <c r="A1667" i="15"/>
  <c r="A1668" i="15"/>
  <c r="A1669" i="15"/>
  <c r="A1670" i="15"/>
  <c r="A1671" i="15"/>
  <c r="A1672" i="15"/>
  <c r="A1673" i="15"/>
  <c r="A1674" i="15"/>
  <c r="A1675" i="15"/>
  <c r="A1676" i="15"/>
  <c r="A1677" i="15"/>
  <c r="A1678" i="15"/>
  <c r="A1679" i="15"/>
  <c r="A1680" i="15"/>
  <c r="A1681" i="15"/>
  <c r="A1682" i="15"/>
  <c r="A1683" i="15"/>
  <c r="A1684" i="15"/>
  <c r="A1685" i="15"/>
  <c r="A1686" i="15"/>
  <c r="A1687" i="15"/>
  <c r="A1688" i="15"/>
  <c r="A1689" i="15"/>
  <c r="A1690" i="15"/>
  <c r="A1691" i="15"/>
  <c r="A1692" i="15"/>
  <c r="A1693" i="15"/>
  <c r="A1694" i="15"/>
  <c r="A1695" i="15"/>
  <c r="A1696" i="15"/>
  <c r="A1697" i="15"/>
  <c r="A1698" i="15"/>
  <c r="A1699" i="15"/>
  <c r="A1700" i="15"/>
  <c r="A1701" i="15"/>
  <c r="A1702" i="15"/>
  <c r="A1703" i="15"/>
  <c r="A1704" i="15"/>
  <c r="A1705" i="15"/>
  <c r="A1706" i="15"/>
  <c r="A1707" i="15"/>
  <c r="A1708" i="15"/>
  <c r="A1709" i="15"/>
  <c r="A1710" i="15"/>
  <c r="A1711" i="15"/>
  <c r="A1712" i="15"/>
  <c r="A1713" i="15"/>
  <c r="A1714" i="15"/>
  <c r="A1715" i="15"/>
  <c r="A1716" i="15"/>
  <c r="A1717" i="15"/>
  <c r="A1718" i="15"/>
  <c r="A1719" i="15"/>
  <c r="A1720" i="15"/>
  <c r="A1721" i="15"/>
  <c r="A1722" i="15"/>
  <c r="A1723" i="15"/>
  <c r="A1724" i="15"/>
  <c r="A1725" i="15"/>
  <c r="A1726" i="15"/>
  <c r="A1727" i="15"/>
  <c r="A1728" i="15"/>
  <c r="A1729" i="15"/>
  <c r="A1730" i="15"/>
  <c r="A1731" i="15"/>
  <c r="A1732" i="15"/>
  <c r="A1733" i="15"/>
  <c r="A1734" i="15"/>
  <c r="A1735" i="15"/>
  <c r="A1736" i="15"/>
  <c r="A1737" i="15"/>
  <c r="A1738" i="15"/>
  <c r="A1739" i="15"/>
  <c r="A1740" i="15"/>
  <c r="A1741" i="15"/>
  <c r="A1742" i="15"/>
  <c r="A1743" i="15"/>
  <c r="A1744" i="15"/>
  <c r="A1745" i="15"/>
  <c r="A1746" i="15"/>
  <c r="A1747" i="15"/>
  <c r="A1748" i="15"/>
  <c r="A1749" i="15"/>
  <c r="A1750" i="15"/>
  <c r="A1751" i="15"/>
  <c r="A1752" i="15"/>
  <c r="A1753" i="15"/>
  <c r="A1754" i="15"/>
  <c r="A1755" i="15"/>
  <c r="A1756" i="15"/>
  <c r="A1757" i="15"/>
  <c r="A1758" i="15"/>
  <c r="A1759" i="15"/>
  <c r="A1760" i="15"/>
  <c r="A1761" i="15"/>
  <c r="A1762" i="15"/>
  <c r="A1763" i="15"/>
  <c r="A1764" i="15"/>
  <c r="A1765" i="15"/>
  <c r="A1766" i="15"/>
  <c r="A1767" i="15"/>
  <c r="A1768" i="15"/>
  <c r="A1769" i="15"/>
  <c r="A1770" i="15"/>
  <c r="A1771" i="15"/>
  <c r="A1772" i="15"/>
  <c r="A1773" i="15"/>
  <c r="A1774" i="15"/>
  <c r="A1775" i="15"/>
  <c r="A1776" i="15"/>
  <c r="A1777" i="15"/>
  <c r="A1778" i="15"/>
  <c r="A1779" i="15"/>
  <c r="A1780" i="15"/>
  <c r="A1781" i="15"/>
  <c r="A1782" i="15"/>
  <c r="A1783" i="15"/>
  <c r="A1784" i="15"/>
  <c r="A1785" i="15"/>
  <c r="A1786" i="15"/>
  <c r="A1787" i="15"/>
  <c r="A1788" i="15"/>
  <c r="A1789" i="15"/>
  <c r="A1790" i="15"/>
  <c r="A1791" i="15"/>
  <c r="A1792" i="15"/>
  <c r="A1793" i="15"/>
  <c r="A1794" i="15"/>
  <c r="A1795" i="15"/>
  <c r="A1796" i="15"/>
  <c r="A1797" i="15"/>
  <c r="A1798" i="15"/>
  <c r="A1799" i="15"/>
  <c r="A1800" i="15"/>
  <c r="A1801" i="15"/>
  <c r="A1802" i="15"/>
  <c r="A1803" i="15"/>
  <c r="A1804" i="15"/>
  <c r="A1805" i="15"/>
  <c r="A1806" i="15"/>
  <c r="A1807" i="15"/>
  <c r="A1808" i="15"/>
  <c r="A1809" i="15"/>
  <c r="A1810" i="15"/>
  <c r="A1811" i="15"/>
  <c r="A1812" i="15"/>
  <c r="A1813" i="15"/>
  <c r="A1814" i="15"/>
  <c r="A1815" i="15"/>
  <c r="A1816" i="15"/>
  <c r="A1817" i="15"/>
  <c r="A1818" i="15"/>
  <c r="A1819" i="15"/>
  <c r="A1820" i="15"/>
  <c r="A1821" i="15"/>
  <c r="A1822" i="15"/>
  <c r="A1823" i="15"/>
  <c r="A1824" i="15"/>
  <c r="A1825" i="15"/>
  <c r="A1826" i="15"/>
  <c r="A1827" i="15"/>
  <c r="A1828" i="15"/>
  <c r="A1829" i="15"/>
  <c r="A1830" i="15"/>
  <c r="A1831" i="15"/>
  <c r="A1832" i="15"/>
  <c r="A1833" i="15"/>
  <c r="A1834" i="15"/>
  <c r="A1835" i="15"/>
  <c r="A1836" i="15"/>
  <c r="A1837" i="15"/>
  <c r="A1838" i="15"/>
  <c r="A1839" i="15"/>
  <c r="A1840" i="15"/>
  <c r="A1841" i="15"/>
  <c r="A1842" i="15"/>
  <c r="A1843" i="15"/>
  <c r="A1844" i="15"/>
  <c r="A1845" i="15"/>
  <c r="A1846" i="15"/>
  <c r="A1847" i="15"/>
  <c r="A1848" i="15"/>
  <c r="A1849" i="15"/>
  <c r="A1850" i="15"/>
  <c r="A1851" i="15"/>
  <c r="A1852" i="15"/>
  <c r="A1853" i="15"/>
  <c r="A1854" i="15"/>
  <c r="A1855" i="15"/>
  <c r="A1856" i="15"/>
  <c r="A1857" i="15"/>
  <c r="A1858" i="15"/>
  <c r="A1859" i="15"/>
  <c r="A1860" i="15"/>
  <c r="A1861" i="15"/>
  <c r="A1862" i="15"/>
  <c r="A1863" i="15"/>
  <c r="A1864" i="15"/>
  <c r="A1865" i="15"/>
  <c r="A1866" i="15"/>
  <c r="A1867" i="15"/>
  <c r="A1868" i="15"/>
  <c r="A1869" i="15"/>
  <c r="A1870" i="15"/>
  <c r="A1871" i="15"/>
  <c r="A1872" i="15"/>
  <c r="A1873" i="15"/>
  <c r="A1874" i="15"/>
  <c r="A1875" i="15"/>
  <c r="A1876" i="15"/>
  <c r="A1877" i="15"/>
  <c r="A1878" i="15"/>
  <c r="A1879" i="15"/>
  <c r="A1880" i="15"/>
  <c r="A1881" i="15"/>
  <c r="A1882" i="15"/>
  <c r="A1883" i="15"/>
  <c r="A1884" i="15"/>
  <c r="A1885" i="15"/>
  <c r="A1886" i="15"/>
  <c r="A1887" i="15"/>
  <c r="A1888" i="15"/>
  <c r="A1889" i="15"/>
  <c r="A1890" i="15"/>
  <c r="A1891" i="15"/>
  <c r="A1892" i="15"/>
  <c r="A1893" i="15"/>
  <c r="A1894" i="15"/>
  <c r="A1895" i="15"/>
  <c r="A1896" i="15"/>
  <c r="A1897" i="15"/>
  <c r="A1898" i="15"/>
  <c r="A1899" i="15"/>
  <c r="A1900" i="15"/>
  <c r="A1901" i="15"/>
  <c r="A1902" i="15"/>
  <c r="A1903" i="15"/>
  <c r="A1904" i="15"/>
  <c r="A1905" i="15"/>
  <c r="A1906" i="15"/>
  <c r="A1907" i="15"/>
  <c r="A1908" i="15"/>
  <c r="A1909" i="15"/>
  <c r="A1910" i="15"/>
  <c r="A1911" i="15"/>
  <c r="A1912" i="15"/>
  <c r="A1913" i="15"/>
  <c r="A1914" i="15"/>
  <c r="A1915" i="15"/>
  <c r="A1916" i="15"/>
  <c r="A1917" i="15"/>
  <c r="A1918" i="15"/>
  <c r="A1919" i="15"/>
  <c r="A1920" i="15"/>
  <c r="A1921" i="15"/>
  <c r="A1922" i="15"/>
  <c r="A1923" i="15"/>
  <c r="A1924" i="15"/>
  <c r="A1925" i="15"/>
  <c r="A1926" i="15"/>
  <c r="A1927" i="15"/>
  <c r="A1928" i="15"/>
  <c r="A1929" i="15"/>
  <c r="A1930" i="15"/>
  <c r="A1931" i="15"/>
  <c r="A1932" i="15"/>
  <c r="A1933" i="15"/>
  <c r="A1934" i="15"/>
  <c r="A1935" i="15"/>
  <c r="A1936" i="15"/>
  <c r="A1937" i="15"/>
  <c r="A1938" i="15"/>
  <c r="A1939" i="15"/>
  <c r="A1940" i="15"/>
  <c r="A1941" i="15"/>
  <c r="A1942" i="15"/>
  <c r="A1943" i="15"/>
  <c r="A1944" i="15"/>
  <c r="A1945" i="15"/>
  <c r="A1946" i="15"/>
  <c r="A1947" i="15"/>
  <c r="A1948" i="15"/>
  <c r="A1949" i="15"/>
  <c r="A1950" i="15"/>
  <c r="A1951" i="15"/>
  <c r="A1952" i="15"/>
  <c r="A1953" i="15"/>
  <c r="A1954" i="15"/>
  <c r="A1955" i="15"/>
  <c r="A1956" i="15"/>
  <c r="A1957" i="15"/>
  <c r="A1958" i="15"/>
  <c r="A1959" i="15"/>
  <c r="A1960" i="15"/>
  <c r="A1961" i="15"/>
  <c r="A1962" i="15"/>
  <c r="A1963" i="15"/>
  <c r="A1964" i="15"/>
  <c r="A1965" i="15"/>
  <c r="A1966" i="15"/>
  <c r="A1967" i="15"/>
  <c r="A1968" i="15"/>
  <c r="A1969" i="15"/>
  <c r="A1970" i="15"/>
  <c r="A1971" i="15"/>
  <c r="A1972" i="15"/>
  <c r="A1973" i="15"/>
  <c r="A1974" i="15"/>
  <c r="A1975" i="15"/>
  <c r="A1976" i="15"/>
  <c r="A1977" i="15"/>
  <c r="A1978" i="15"/>
  <c r="A1979" i="15"/>
  <c r="A1980" i="15"/>
  <c r="A1981" i="15"/>
  <c r="A1982" i="15"/>
  <c r="A1983" i="15"/>
  <c r="A1984" i="15"/>
  <c r="A1985" i="15"/>
  <c r="A1986" i="15"/>
  <c r="A1987" i="15"/>
  <c r="A1988" i="15"/>
  <c r="A1989" i="15"/>
  <c r="A1990" i="15"/>
  <c r="A1991" i="15"/>
  <c r="A1992" i="15"/>
  <c r="A1993" i="15"/>
  <c r="A1994" i="15"/>
  <c r="A1995" i="15"/>
  <c r="A1996" i="15"/>
  <c r="A1997" i="15"/>
  <c r="A1998" i="15"/>
  <c r="A1999" i="15"/>
  <c r="A2000" i="15"/>
  <c r="A2001" i="15"/>
  <c r="A2002" i="15"/>
  <c r="A2003" i="15"/>
  <c r="A2004" i="15"/>
  <c r="A2005" i="15"/>
  <c r="A2006" i="15"/>
  <c r="A2007" i="15"/>
  <c r="A2008" i="15"/>
  <c r="A2009" i="15"/>
  <c r="A2010" i="15"/>
  <c r="A2011" i="15"/>
  <c r="A2012" i="15"/>
  <c r="A2013" i="15"/>
  <c r="A2014" i="15"/>
  <c r="A2015" i="15"/>
  <c r="A2016" i="15"/>
  <c r="A2017" i="15"/>
  <c r="A2018" i="15"/>
  <c r="A2019" i="15"/>
  <c r="A2020" i="15"/>
  <c r="A2021" i="15"/>
  <c r="A2022" i="15"/>
  <c r="A2023" i="15"/>
  <c r="A2024" i="15"/>
  <c r="A2025" i="15"/>
  <c r="A2026" i="15"/>
  <c r="A2027" i="15"/>
  <c r="A2028" i="15"/>
  <c r="A2029" i="15"/>
  <c r="A2030" i="15"/>
  <c r="A2031" i="15"/>
  <c r="A2032" i="15"/>
  <c r="A2033" i="15"/>
  <c r="A2034" i="15"/>
  <c r="A2035" i="15"/>
  <c r="A2036" i="15"/>
  <c r="A2037" i="15"/>
  <c r="A2038" i="15"/>
  <c r="A2039" i="15"/>
  <c r="A2040" i="15"/>
  <c r="A2041" i="15"/>
  <c r="A2042" i="15"/>
  <c r="A2043" i="15"/>
  <c r="A2044" i="15"/>
  <c r="A2045" i="15"/>
  <c r="A2046" i="15"/>
  <c r="A2047" i="15"/>
  <c r="A2048" i="15"/>
  <c r="A2049" i="15"/>
  <c r="A2050" i="15"/>
  <c r="A2051" i="15"/>
  <c r="A2052" i="15"/>
  <c r="A2053" i="15"/>
  <c r="A2054" i="15"/>
  <c r="A2055" i="15"/>
  <c r="A2056" i="15"/>
  <c r="A2057" i="15"/>
  <c r="A2058" i="15"/>
  <c r="A2059" i="15"/>
  <c r="A2060" i="15"/>
  <c r="A2061" i="15"/>
  <c r="A2062" i="15"/>
  <c r="A2063" i="15"/>
  <c r="A2064" i="15"/>
  <c r="A2065" i="15"/>
  <c r="A2066" i="15"/>
  <c r="A2067" i="15"/>
  <c r="A2068" i="15"/>
  <c r="A2069" i="15"/>
  <c r="A2070" i="15"/>
  <c r="A2071" i="15"/>
  <c r="A2072" i="15"/>
  <c r="A2073" i="15"/>
  <c r="A2074" i="15"/>
  <c r="A2075" i="15"/>
  <c r="A2076" i="15"/>
  <c r="A2077" i="15"/>
  <c r="A2078" i="15"/>
  <c r="A2079" i="15"/>
  <c r="A2080" i="15"/>
  <c r="A2081" i="15"/>
  <c r="A2082" i="15"/>
  <c r="A2083" i="15"/>
  <c r="A2084" i="15"/>
  <c r="A2085" i="15"/>
  <c r="A2086" i="15"/>
  <c r="A2087" i="15"/>
  <c r="A2088" i="15"/>
  <c r="A2089" i="15"/>
  <c r="A2090" i="15"/>
  <c r="A2091" i="15"/>
  <c r="A2092" i="15"/>
  <c r="A2093" i="15"/>
  <c r="A2094" i="15"/>
  <c r="A2095" i="15"/>
  <c r="A2096" i="15"/>
  <c r="A2097" i="15"/>
  <c r="A2098" i="15"/>
  <c r="A2099" i="15"/>
  <c r="A2100" i="15"/>
  <c r="A2101" i="15"/>
  <c r="A2102" i="15"/>
  <c r="A2103" i="15"/>
  <c r="A2104" i="15"/>
  <c r="A2105" i="15"/>
  <c r="A2106" i="15"/>
  <c r="A2107" i="15"/>
  <c r="A2108" i="15"/>
  <c r="A2109" i="15"/>
  <c r="A2110" i="15"/>
  <c r="A2111" i="15"/>
  <c r="A2112" i="15"/>
  <c r="A2113" i="15"/>
  <c r="A2114" i="15"/>
  <c r="A2115" i="15"/>
  <c r="A2116" i="15"/>
  <c r="A2117" i="15"/>
  <c r="A2118" i="15"/>
  <c r="A2119" i="15"/>
  <c r="A2120" i="15"/>
  <c r="A2121" i="15"/>
  <c r="A2122" i="15"/>
  <c r="A2123" i="15"/>
  <c r="A2124" i="15"/>
  <c r="A2125" i="15"/>
  <c r="A2126" i="15"/>
  <c r="A2127" i="15"/>
  <c r="A2128" i="15"/>
  <c r="A2129" i="15"/>
  <c r="A2130" i="15"/>
  <c r="A2131" i="15"/>
  <c r="A2132" i="15"/>
  <c r="A2133" i="15"/>
  <c r="A2134" i="15"/>
  <c r="A2135" i="15"/>
  <c r="A2136" i="15"/>
  <c r="A2137" i="15"/>
  <c r="A2138" i="15"/>
  <c r="A2139" i="15"/>
  <c r="A2140" i="15"/>
  <c r="A2141" i="15"/>
  <c r="A2142" i="15"/>
  <c r="A2143" i="15"/>
  <c r="A2144" i="15"/>
  <c r="A2145" i="15"/>
  <c r="A2146" i="15"/>
  <c r="A2147" i="15"/>
  <c r="A2148" i="15"/>
  <c r="A2149" i="15"/>
  <c r="A2150" i="15"/>
  <c r="A2151" i="15"/>
  <c r="A2152" i="15"/>
  <c r="A2153" i="15"/>
  <c r="A2154" i="15"/>
  <c r="A2155" i="15"/>
  <c r="A2156" i="15"/>
  <c r="A2157" i="15"/>
  <c r="A2158" i="15"/>
  <c r="A2159" i="15"/>
  <c r="A2160" i="15"/>
  <c r="A2161" i="15"/>
  <c r="A2162" i="15"/>
  <c r="A2163" i="15"/>
  <c r="A2164" i="15"/>
  <c r="A2165" i="15"/>
  <c r="A2166" i="15"/>
  <c r="A2167" i="15"/>
  <c r="A2168" i="15"/>
  <c r="A2169" i="15"/>
  <c r="A2170" i="15"/>
  <c r="A2171" i="15"/>
  <c r="A2172" i="15"/>
  <c r="A2173" i="15"/>
  <c r="A2174" i="15"/>
  <c r="A2175" i="15"/>
  <c r="A2176" i="15"/>
  <c r="A2177" i="15"/>
  <c r="A2178" i="15"/>
  <c r="A2179" i="15"/>
  <c r="A2180" i="15"/>
  <c r="A2181" i="15"/>
  <c r="A2182" i="15"/>
  <c r="A2183" i="15"/>
  <c r="A2184" i="15"/>
  <c r="A2185" i="15"/>
  <c r="A2186" i="15"/>
  <c r="A2187" i="15"/>
  <c r="A2188" i="15"/>
  <c r="A2189" i="15"/>
  <c r="A2190" i="15"/>
  <c r="A2191" i="15"/>
  <c r="A2192" i="15"/>
  <c r="A2193" i="15"/>
  <c r="A2194" i="15"/>
  <c r="A2195" i="15"/>
  <c r="A2196" i="15"/>
  <c r="A2197" i="15"/>
  <c r="A2198" i="15"/>
  <c r="A2199" i="15"/>
  <c r="A2200" i="15"/>
  <c r="A2201" i="15"/>
  <c r="A2202" i="15"/>
  <c r="A2203" i="15"/>
  <c r="A2204" i="15"/>
  <c r="A2205" i="15"/>
  <c r="A2206" i="15"/>
  <c r="A2207" i="15"/>
  <c r="A2208" i="15"/>
  <c r="A2209" i="15"/>
  <c r="A2210" i="15"/>
  <c r="A2211" i="15"/>
  <c r="A2212" i="15"/>
  <c r="A2213" i="15"/>
  <c r="A2214" i="15"/>
  <c r="A2215" i="15"/>
  <c r="A2216" i="15"/>
  <c r="A2217" i="15"/>
  <c r="A2218" i="15"/>
  <c r="A2219" i="15"/>
  <c r="A2220" i="15"/>
  <c r="A2221" i="15"/>
  <c r="A2222" i="15"/>
  <c r="A2223" i="15"/>
  <c r="A2224" i="15"/>
  <c r="A2225" i="15"/>
  <c r="A2226" i="15"/>
  <c r="A2227" i="15"/>
  <c r="A2228" i="15"/>
  <c r="A2229" i="15"/>
  <c r="A2230" i="15"/>
  <c r="A2231" i="15"/>
  <c r="A2232" i="15"/>
  <c r="A2233" i="15"/>
  <c r="A2234" i="15"/>
  <c r="A2235" i="15"/>
  <c r="A2236" i="15"/>
  <c r="A2237" i="15"/>
  <c r="A2238" i="15"/>
  <c r="A2239" i="15"/>
  <c r="A2240" i="15"/>
  <c r="A2241" i="15"/>
  <c r="A2242" i="15"/>
  <c r="A2243" i="15"/>
  <c r="A2244" i="15"/>
  <c r="A2245" i="15"/>
  <c r="A2246" i="15"/>
  <c r="A2247" i="15"/>
  <c r="A2248" i="15"/>
  <c r="A2249" i="15"/>
  <c r="A2250" i="15"/>
  <c r="A2251" i="15"/>
  <c r="A2252" i="15"/>
  <c r="A2253" i="15"/>
  <c r="A2254" i="15"/>
  <c r="A2255" i="15"/>
  <c r="A2256" i="15"/>
  <c r="A2257" i="15"/>
  <c r="A2258" i="15"/>
  <c r="A2259" i="15"/>
  <c r="A2260" i="15"/>
  <c r="A2261" i="15"/>
  <c r="A2262" i="15"/>
  <c r="A2263" i="15"/>
  <c r="A2264" i="15"/>
  <c r="A2265" i="15"/>
  <c r="A2266" i="15"/>
  <c r="A2267" i="15"/>
  <c r="A2268" i="15"/>
  <c r="A2269" i="15"/>
  <c r="A2270" i="15"/>
  <c r="A2271" i="15"/>
  <c r="A2272" i="15"/>
  <c r="A2273" i="15"/>
  <c r="A2274" i="15"/>
  <c r="A2275" i="15"/>
  <c r="A2276" i="15"/>
  <c r="A2277" i="15"/>
  <c r="A2278" i="15"/>
  <c r="A2279" i="15"/>
  <c r="A2280" i="15"/>
  <c r="A2281" i="15"/>
  <c r="A2282" i="15"/>
  <c r="A2283" i="15"/>
  <c r="A2284" i="15"/>
  <c r="A2285" i="15"/>
  <c r="A2286" i="15"/>
  <c r="A2287" i="15"/>
  <c r="A2288" i="15"/>
  <c r="A2289" i="15"/>
  <c r="A2290" i="15"/>
  <c r="A2291" i="15"/>
  <c r="A2292" i="15"/>
  <c r="A2293" i="15"/>
  <c r="A2294" i="15"/>
  <c r="A2295" i="15"/>
  <c r="A2296" i="15"/>
  <c r="A2297" i="15"/>
  <c r="A2298" i="15"/>
  <c r="A2299" i="15"/>
  <c r="A2300" i="15"/>
  <c r="A2301" i="15"/>
  <c r="A2302" i="15"/>
  <c r="A2303" i="15"/>
  <c r="A2304" i="15"/>
  <c r="A2305" i="15"/>
  <c r="A2306" i="15"/>
  <c r="A2307" i="15"/>
  <c r="A2308" i="15"/>
  <c r="A2309" i="15"/>
  <c r="A2310" i="15"/>
  <c r="A2311" i="15"/>
  <c r="A2312" i="15"/>
  <c r="A2313" i="15"/>
  <c r="A2314" i="15"/>
  <c r="A2315" i="15"/>
  <c r="A2316" i="15"/>
  <c r="A2317" i="15"/>
  <c r="A2318" i="15"/>
  <c r="A2319" i="15"/>
  <c r="A2320" i="15"/>
  <c r="A2321" i="15"/>
  <c r="A2322" i="15"/>
  <c r="A2323" i="15"/>
  <c r="A2324" i="15"/>
  <c r="A2325" i="15"/>
  <c r="A2326" i="15"/>
  <c r="A2327" i="15"/>
  <c r="A2328" i="15"/>
  <c r="A2329" i="15"/>
  <c r="A2330" i="15"/>
  <c r="A2331" i="15"/>
  <c r="A2332" i="15"/>
  <c r="A2333" i="15"/>
  <c r="A2334" i="15"/>
  <c r="A2335" i="15"/>
  <c r="A2336" i="15"/>
  <c r="A2337" i="15"/>
  <c r="A2338" i="15"/>
  <c r="A2339" i="15"/>
  <c r="A2340" i="15"/>
  <c r="A2341" i="15"/>
  <c r="A2342" i="15"/>
  <c r="A2343" i="15"/>
  <c r="A2344" i="15"/>
  <c r="A2345" i="15"/>
  <c r="A2346" i="15"/>
  <c r="A2347" i="15"/>
  <c r="A2348" i="15"/>
  <c r="A2349" i="15"/>
  <c r="A2350" i="15"/>
  <c r="A2351" i="15"/>
  <c r="A2352" i="15"/>
  <c r="A2353" i="15"/>
  <c r="A2354" i="15"/>
  <c r="A2355" i="15"/>
  <c r="A2356" i="15"/>
  <c r="A2357" i="15"/>
  <c r="A2358" i="15"/>
  <c r="A2359" i="15"/>
  <c r="A2360" i="15"/>
  <c r="A2361" i="15"/>
  <c r="A2362" i="15"/>
  <c r="A2363" i="15"/>
  <c r="A2364" i="15"/>
  <c r="A2365" i="15"/>
  <c r="A2366" i="15"/>
  <c r="A2367" i="15"/>
  <c r="A2368" i="15"/>
  <c r="A2369" i="15"/>
  <c r="A2370" i="15"/>
  <c r="A2371" i="15"/>
  <c r="A2372" i="15"/>
  <c r="A2373" i="15"/>
  <c r="A2374" i="15"/>
  <c r="A2375" i="15"/>
  <c r="A2376" i="15"/>
  <c r="A2377" i="15"/>
  <c r="A2378" i="15"/>
  <c r="A2379" i="15"/>
  <c r="A2380" i="15"/>
  <c r="A2381" i="15"/>
  <c r="A2382" i="15"/>
  <c r="A2383" i="15"/>
  <c r="A2384" i="15"/>
  <c r="A2385" i="15"/>
  <c r="A2386" i="15"/>
  <c r="A2387" i="15"/>
  <c r="A2388" i="15"/>
  <c r="A2389" i="15"/>
  <c r="A2390" i="15"/>
  <c r="A2391" i="15"/>
  <c r="A2392" i="15"/>
  <c r="A2393" i="15"/>
  <c r="A2394" i="15"/>
  <c r="A2395" i="15"/>
  <c r="A2396" i="15"/>
  <c r="A2397" i="15"/>
  <c r="A2398" i="15"/>
  <c r="A2399" i="15"/>
  <c r="A2400" i="15"/>
  <c r="A2401" i="15"/>
  <c r="A2402" i="15"/>
  <c r="A2403" i="15"/>
  <c r="A2404" i="15"/>
  <c r="A2405" i="15"/>
  <c r="A2406" i="15"/>
  <c r="A2407" i="15"/>
  <c r="A2408" i="15"/>
  <c r="A2409" i="15"/>
  <c r="A2410" i="15"/>
  <c r="A2411" i="15"/>
  <c r="A2412" i="15"/>
  <c r="A2413" i="15"/>
  <c r="A2414" i="15"/>
  <c r="A2415" i="15"/>
  <c r="A2416" i="15"/>
  <c r="A2417" i="15"/>
  <c r="A2418" i="15"/>
  <c r="A2419" i="15"/>
  <c r="A2420" i="15"/>
  <c r="A2421" i="15"/>
  <c r="A2422" i="15"/>
  <c r="A2423" i="15"/>
  <c r="A2424" i="15"/>
  <c r="A2425" i="15"/>
  <c r="A2426" i="15"/>
  <c r="A2427" i="15"/>
  <c r="A2428" i="15"/>
  <c r="A2429" i="15"/>
  <c r="A2430" i="15"/>
  <c r="A2431" i="15"/>
  <c r="A2432" i="15"/>
  <c r="A2433" i="15"/>
  <c r="A2434" i="15"/>
  <c r="A2435" i="15"/>
  <c r="A2436" i="15"/>
  <c r="A2437" i="15"/>
  <c r="A2438" i="15"/>
  <c r="A2439" i="15"/>
  <c r="A2440" i="15"/>
  <c r="A2441" i="15"/>
  <c r="A2442" i="15"/>
  <c r="A2443" i="15"/>
  <c r="A2444" i="15"/>
  <c r="A2445" i="15"/>
  <c r="A2446" i="15"/>
  <c r="A2447" i="15"/>
  <c r="A2448" i="15"/>
  <c r="A2449" i="15"/>
  <c r="A2450" i="15"/>
  <c r="A2451" i="15"/>
  <c r="A2452" i="15"/>
  <c r="A2453" i="15"/>
  <c r="A2454" i="15"/>
  <c r="A2455" i="15"/>
  <c r="A2456" i="15"/>
  <c r="A2457" i="15"/>
  <c r="A2458" i="15"/>
  <c r="A2459" i="15"/>
  <c r="A2460" i="15"/>
  <c r="A2461" i="15"/>
  <c r="A2462" i="15"/>
  <c r="A2463" i="15"/>
  <c r="A2464" i="15"/>
  <c r="A2465" i="15"/>
  <c r="A2466" i="15"/>
  <c r="A2467" i="15"/>
  <c r="A2468" i="15"/>
  <c r="A2469" i="15"/>
  <c r="A2470" i="15"/>
  <c r="A2471" i="15"/>
  <c r="A2472" i="15"/>
  <c r="A2473" i="15"/>
  <c r="A2474" i="15"/>
  <c r="A2475" i="15"/>
  <c r="A2476" i="15"/>
  <c r="A2477" i="15"/>
  <c r="A2478" i="15"/>
  <c r="A2479" i="15"/>
  <c r="A2480" i="15"/>
  <c r="A2481" i="15"/>
  <c r="A2482" i="15"/>
  <c r="A2483" i="15"/>
  <c r="A2484" i="15"/>
  <c r="A2485" i="15"/>
  <c r="A2486" i="15"/>
  <c r="A2487" i="15"/>
  <c r="A2488" i="15"/>
  <c r="A2489" i="15"/>
  <c r="A2490" i="15"/>
  <c r="A2491" i="15"/>
  <c r="A2492" i="15"/>
  <c r="A2493" i="15"/>
  <c r="A2494" i="15"/>
  <c r="A2495" i="15"/>
  <c r="A2496" i="15"/>
  <c r="A2497" i="15"/>
  <c r="A2498" i="15"/>
  <c r="A2499" i="15"/>
  <c r="A2500" i="15"/>
  <c r="A2501" i="15"/>
  <c r="A2502" i="15"/>
  <c r="A2503" i="15"/>
  <c r="A2504" i="15"/>
  <c r="A2505" i="15"/>
  <c r="A2506" i="15"/>
  <c r="A2507" i="15"/>
  <c r="A2508" i="15"/>
  <c r="A2509" i="15"/>
  <c r="A2510" i="15"/>
  <c r="A2511" i="15"/>
  <c r="A2512" i="15"/>
  <c r="A2513" i="15"/>
  <c r="A2514" i="15"/>
  <c r="A2515" i="15"/>
  <c r="A2516" i="15"/>
  <c r="A2517" i="15"/>
  <c r="A2518" i="15"/>
  <c r="A2519" i="15"/>
  <c r="A2520" i="15"/>
  <c r="A2521" i="15"/>
  <c r="A2522" i="15"/>
  <c r="A2523" i="15"/>
  <c r="A2524" i="15"/>
  <c r="A2525" i="15"/>
  <c r="A2526" i="15"/>
  <c r="A2527" i="15"/>
  <c r="A2528" i="15"/>
  <c r="A2529" i="15"/>
  <c r="A2530" i="15"/>
  <c r="A2531" i="15"/>
  <c r="A2532" i="15"/>
  <c r="A2533" i="15"/>
  <c r="A2534" i="15"/>
  <c r="A2535" i="15"/>
  <c r="A2536" i="15"/>
  <c r="A2537" i="15"/>
  <c r="A2538" i="15"/>
  <c r="A2539" i="15"/>
  <c r="A2540" i="15"/>
  <c r="A2541" i="15"/>
  <c r="A2542" i="15"/>
  <c r="A2543" i="15"/>
  <c r="A2544" i="15"/>
  <c r="A2545" i="15"/>
  <c r="A2546" i="15"/>
  <c r="A2547" i="15"/>
  <c r="A2548" i="15"/>
  <c r="A2549" i="15"/>
  <c r="A2550" i="15"/>
  <c r="A2551" i="15"/>
  <c r="A2552" i="15"/>
  <c r="A2553" i="15"/>
  <c r="A2554" i="15"/>
  <c r="A2555" i="15"/>
  <c r="A2556" i="15"/>
  <c r="A2557" i="15"/>
  <c r="A2558" i="15"/>
  <c r="A2559" i="15"/>
  <c r="A2560" i="15"/>
  <c r="A2561" i="15"/>
  <c r="A2562" i="15"/>
  <c r="A2563" i="15"/>
  <c r="A2564" i="15"/>
  <c r="A2565" i="15"/>
  <c r="A2566" i="15"/>
  <c r="A2567" i="15"/>
  <c r="A2568" i="15"/>
  <c r="A2569" i="15"/>
  <c r="A2570" i="15"/>
  <c r="A2571" i="15"/>
  <c r="A2572" i="15"/>
  <c r="A2573" i="15"/>
  <c r="A2574" i="15"/>
  <c r="A2575" i="15"/>
  <c r="A2576" i="15"/>
  <c r="A2577" i="15"/>
  <c r="A2578" i="15"/>
  <c r="A2579" i="15"/>
  <c r="A2580" i="15"/>
  <c r="A2581" i="15"/>
  <c r="A2582" i="15"/>
  <c r="A2583" i="15"/>
  <c r="A2584" i="15"/>
  <c r="A2585" i="15"/>
  <c r="A2586" i="15"/>
  <c r="A2587" i="15"/>
  <c r="A2588" i="15"/>
  <c r="A2589" i="15"/>
  <c r="A2590" i="15"/>
  <c r="A2591" i="15"/>
  <c r="A2592" i="15"/>
  <c r="A2593" i="15"/>
  <c r="A2594" i="15"/>
  <c r="A2595" i="15"/>
  <c r="A2596" i="15"/>
  <c r="A2597" i="15"/>
  <c r="A2598" i="15"/>
  <c r="A2599" i="15"/>
  <c r="A2600" i="15"/>
  <c r="A2601" i="15"/>
  <c r="A2602" i="15"/>
  <c r="A2603" i="15"/>
  <c r="A2604" i="15"/>
  <c r="A2605" i="15"/>
  <c r="A2606" i="15"/>
  <c r="A2607" i="15"/>
  <c r="A2608" i="15"/>
  <c r="A2609" i="15"/>
  <c r="A2610" i="15"/>
  <c r="A2611" i="15"/>
  <c r="A2612" i="15"/>
  <c r="A2613" i="15"/>
  <c r="A2614" i="15"/>
  <c r="A2615" i="15"/>
  <c r="A2616" i="15"/>
  <c r="A2617" i="15"/>
  <c r="A2618" i="15"/>
  <c r="A2619" i="15"/>
  <c r="A2620" i="15"/>
  <c r="A2621" i="15"/>
  <c r="A2622" i="15"/>
  <c r="A2623" i="15"/>
  <c r="A2624" i="15"/>
  <c r="A2625" i="15"/>
  <c r="A2626" i="15"/>
  <c r="A2627" i="15"/>
  <c r="A2628" i="15"/>
  <c r="A2629" i="15"/>
  <c r="A2630" i="15"/>
  <c r="A2631" i="15"/>
  <c r="A2632" i="15"/>
  <c r="A2633" i="15"/>
  <c r="A2634" i="15"/>
  <c r="A2635" i="15"/>
  <c r="A2636" i="15"/>
  <c r="A2637" i="15"/>
  <c r="A2638" i="15"/>
  <c r="A2639" i="15"/>
  <c r="A2640" i="15"/>
  <c r="A2641" i="15"/>
  <c r="A2642" i="15"/>
  <c r="A2643" i="15"/>
  <c r="A2644" i="15"/>
  <c r="A2645" i="15"/>
  <c r="A2646" i="15"/>
  <c r="A2647" i="15"/>
  <c r="A2648" i="15"/>
  <c r="A2649" i="15"/>
  <c r="A2650" i="15"/>
  <c r="A2651" i="15"/>
  <c r="A2652" i="15"/>
  <c r="A2653" i="15"/>
  <c r="A2654" i="15"/>
  <c r="A2655" i="15"/>
  <c r="A2656" i="15"/>
  <c r="A2657" i="15"/>
  <c r="A2658" i="15"/>
  <c r="A2659" i="15"/>
  <c r="A2660" i="15"/>
  <c r="A2661" i="15"/>
  <c r="A2662" i="15"/>
  <c r="A2663" i="15"/>
  <c r="A2664" i="15"/>
  <c r="A2665" i="15"/>
  <c r="A2666" i="15"/>
  <c r="A2667" i="15"/>
  <c r="A2668" i="15"/>
  <c r="A2669" i="15"/>
  <c r="A2670" i="15"/>
  <c r="A2671" i="15"/>
  <c r="A2672" i="15"/>
  <c r="A2673" i="15"/>
  <c r="A2674" i="15"/>
  <c r="A2675" i="15"/>
  <c r="A2676" i="15"/>
  <c r="A2677" i="15"/>
  <c r="A2678" i="15"/>
  <c r="A2679" i="15"/>
  <c r="A2680" i="15"/>
  <c r="A2681" i="15"/>
  <c r="A2682" i="15"/>
  <c r="A2683" i="15"/>
  <c r="A2684" i="15"/>
  <c r="A2685" i="15"/>
  <c r="A2686" i="15"/>
  <c r="A2687" i="15"/>
  <c r="A2688" i="15"/>
  <c r="A2689" i="15"/>
  <c r="A2690" i="15"/>
  <c r="A2691" i="15"/>
  <c r="A2692" i="15"/>
  <c r="A2693" i="15"/>
  <c r="A2694" i="15"/>
  <c r="A2695" i="15"/>
  <c r="A2696" i="15"/>
  <c r="A2697" i="15"/>
  <c r="A2698" i="15"/>
  <c r="A2699" i="15"/>
  <c r="A2700" i="15"/>
  <c r="A2701" i="15"/>
  <c r="A2702" i="15"/>
  <c r="A2703" i="15"/>
  <c r="A2704" i="15"/>
  <c r="A2705" i="15"/>
  <c r="A2706" i="15"/>
  <c r="A2707" i="15"/>
  <c r="A2708" i="15"/>
  <c r="A2709" i="15"/>
  <c r="A2710" i="15"/>
  <c r="A2711" i="15"/>
  <c r="A2712" i="15"/>
  <c r="A2713" i="15"/>
  <c r="A2714" i="15"/>
  <c r="A2715" i="15"/>
  <c r="A2716" i="15"/>
  <c r="A2717" i="15"/>
  <c r="A2718" i="15"/>
  <c r="A2719" i="15"/>
  <c r="A2720" i="15"/>
  <c r="A2721" i="15"/>
  <c r="A2722" i="15"/>
  <c r="A2723" i="15"/>
  <c r="A2724" i="15"/>
  <c r="A2725" i="15"/>
  <c r="A2726" i="15"/>
  <c r="A2727" i="15"/>
  <c r="A2728" i="15"/>
  <c r="A2729" i="15"/>
  <c r="A2730" i="15"/>
  <c r="A2731" i="15"/>
  <c r="A2732" i="15"/>
  <c r="A2733" i="15"/>
  <c r="A2734" i="15"/>
  <c r="A2735" i="15"/>
  <c r="A2736" i="15"/>
  <c r="A2737" i="15"/>
  <c r="A2738" i="15"/>
  <c r="A2739" i="15"/>
  <c r="A2740" i="15"/>
  <c r="A2741" i="15"/>
  <c r="A2742" i="15"/>
  <c r="A2743" i="15"/>
  <c r="A2744" i="15"/>
  <c r="A2745" i="15"/>
  <c r="A2746" i="15"/>
  <c r="A2747" i="15"/>
  <c r="A2748" i="15"/>
  <c r="A2749" i="15"/>
  <c r="A2750" i="15"/>
  <c r="A2751" i="15"/>
  <c r="A2752" i="15"/>
  <c r="A2753" i="15"/>
  <c r="A2754" i="15"/>
  <c r="A2755" i="15"/>
  <c r="A2756" i="15"/>
  <c r="A2757" i="15"/>
  <c r="A2758" i="15"/>
  <c r="A2759" i="15"/>
  <c r="A2760" i="15"/>
  <c r="A2761" i="15"/>
  <c r="A2762" i="15"/>
  <c r="A2763" i="15"/>
  <c r="A2764" i="15"/>
  <c r="A2765" i="15"/>
  <c r="A2766" i="15"/>
  <c r="A2767" i="15"/>
  <c r="A2768" i="15"/>
  <c r="A2769" i="15"/>
  <c r="A2770" i="15"/>
  <c r="A2771" i="15"/>
  <c r="A2772" i="15"/>
  <c r="A2773" i="15"/>
  <c r="A2774" i="15"/>
  <c r="A2775" i="15"/>
  <c r="A2776" i="15"/>
  <c r="A2777" i="15"/>
  <c r="A2778" i="15"/>
  <c r="A2779" i="15"/>
  <c r="A2780" i="15"/>
  <c r="A2781" i="15"/>
  <c r="A2782" i="15"/>
  <c r="A2783" i="15"/>
  <c r="A2784" i="15"/>
  <c r="A2785" i="15"/>
  <c r="A2786" i="15"/>
  <c r="A2787" i="15"/>
  <c r="A2788" i="15"/>
  <c r="A2789" i="15"/>
  <c r="A2790" i="15"/>
  <c r="A2791" i="15"/>
  <c r="A2792" i="15"/>
  <c r="A2793" i="15"/>
  <c r="A2794" i="15"/>
  <c r="A2795" i="15"/>
  <c r="A2796" i="15"/>
  <c r="A2797" i="15"/>
  <c r="A2798" i="15"/>
  <c r="A2799" i="15"/>
  <c r="A2800" i="15"/>
  <c r="A2801" i="15"/>
  <c r="A2802" i="15"/>
  <c r="A2803" i="15"/>
  <c r="A2804" i="15"/>
  <c r="A2805" i="15"/>
  <c r="A2806" i="15"/>
  <c r="A2807" i="15"/>
  <c r="A2808" i="15"/>
  <c r="A2809" i="15"/>
  <c r="A2810" i="15"/>
  <c r="A2811" i="15"/>
  <c r="A2812" i="15"/>
  <c r="A2813" i="15"/>
  <c r="A2814" i="15"/>
  <c r="A2815" i="15"/>
  <c r="A2816" i="15"/>
  <c r="A2817" i="15"/>
  <c r="A2818" i="15"/>
  <c r="A2819" i="15"/>
  <c r="A2820" i="15"/>
  <c r="A2821" i="15"/>
  <c r="A2822" i="15"/>
  <c r="A2823" i="15"/>
  <c r="A2824" i="15"/>
  <c r="A2825" i="15"/>
  <c r="A2826" i="15"/>
  <c r="A2827" i="15"/>
  <c r="A2828" i="15"/>
  <c r="A2829" i="15"/>
  <c r="A2830" i="15"/>
  <c r="A2831" i="15"/>
  <c r="A2832" i="15"/>
  <c r="A2833" i="15"/>
  <c r="A2834" i="15"/>
  <c r="A2835" i="15"/>
  <c r="A2836" i="15"/>
  <c r="A2837" i="15"/>
  <c r="A2838" i="15"/>
  <c r="A2839" i="15"/>
  <c r="A2840" i="15"/>
  <c r="A2841" i="15"/>
  <c r="A2842" i="15"/>
  <c r="A2843" i="15"/>
  <c r="A2844" i="15"/>
  <c r="A2845" i="15"/>
  <c r="A2846" i="15"/>
  <c r="A2847" i="15"/>
  <c r="A2848" i="15"/>
  <c r="A2849" i="15"/>
  <c r="A2850" i="15"/>
  <c r="A2851" i="15"/>
  <c r="A2852" i="15"/>
  <c r="A2853" i="15"/>
  <c r="A2854" i="15"/>
  <c r="A2855" i="15"/>
  <c r="A2856" i="15"/>
  <c r="A2857" i="15"/>
  <c r="A2858" i="15"/>
  <c r="A2859" i="15"/>
  <c r="A2860" i="15"/>
  <c r="A2861" i="15"/>
  <c r="A2862" i="15"/>
  <c r="A2863" i="15"/>
  <c r="A2864" i="15"/>
  <c r="A2865" i="15"/>
  <c r="A2866" i="15"/>
  <c r="A2867" i="15"/>
  <c r="A2868" i="15"/>
  <c r="A2869" i="15"/>
  <c r="A2870" i="15"/>
  <c r="A2871" i="15"/>
  <c r="A2872" i="15"/>
  <c r="A2873" i="15"/>
  <c r="A2874" i="15"/>
  <c r="A2875" i="15"/>
  <c r="A2876" i="15"/>
  <c r="A2877" i="15"/>
  <c r="A2878" i="15"/>
  <c r="A2879" i="15"/>
  <c r="A2880" i="15"/>
  <c r="A2881" i="15"/>
  <c r="A2882" i="15"/>
  <c r="A2883" i="15"/>
  <c r="A2884" i="15"/>
  <c r="A2885" i="15"/>
  <c r="A2886" i="15"/>
  <c r="A2887" i="15"/>
  <c r="A2888" i="15"/>
  <c r="A2889" i="15"/>
  <c r="A2890" i="15"/>
  <c r="A2891" i="15"/>
  <c r="A2892" i="15"/>
  <c r="A2893" i="15"/>
  <c r="A2894" i="15"/>
  <c r="A2895" i="15"/>
  <c r="A2896" i="15"/>
  <c r="A2897" i="15"/>
  <c r="A2898" i="15"/>
  <c r="A2899" i="15"/>
  <c r="A2900" i="15"/>
  <c r="A2901" i="15"/>
  <c r="A2902" i="15"/>
  <c r="A2903" i="15"/>
  <c r="A2904" i="15"/>
  <c r="A2905" i="15"/>
  <c r="A2906" i="15"/>
  <c r="A2907" i="15"/>
  <c r="A2908" i="15"/>
  <c r="A2909" i="15"/>
  <c r="A2910" i="15"/>
  <c r="A2911" i="15"/>
  <c r="A2912" i="15"/>
  <c r="A2913" i="15"/>
  <c r="A2914" i="15"/>
  <c r="A2915" i="15"/>
  <c r="A2916" i="15"/>
  <c r="A2917" i="15"/>
  <c r="A2918" i="15"/>
  <c r="A2919" i="15"/>
  <c r="A2920" i="15"/>
  <c r="A2921" i="15"/>
  <c r="A2922" i="15"/>
  <c r="A2923" i="15"/>
  <c r="A2924" i="15"/>
  <c r="A2925" i="15"/>
  <c r="A2926" i="15"/>
  <c r="A2927" i="15"/>
  <c r="A2928" i="15"/>
  <c r="A2929" i="15"/>
  <c r="A2930" i="15"/>
  <c r="A2931" i="15"/>
  <c r="A2932" i="15"/>
  <c r="A2933" i="15"/>
  <c r="A2934" i="15"/>
  <c r="A2935" i="15"/>
  <c r="A2936" i="15"/>
  <c r="A2937" i="15"/>
  <c r="A2938" i="15"/>
  <c r="A2939" i="15"/>
  <c r="A2940" i="15"/>
  <c r="A2941" i="15"/>
  <c r="A2942" i="15"/>
  <c r="A2943" i="15"/>
  <c r="A2944" i="15"/>
  <c r="A2945" i="15"/>
  <c r="A2946" i="15"/>
  <c r="A2947" i="15"/>
  <c r="A2948" i="15"/>
  <c r="A2949" i="15"/>
  <c r="A2950" i="15"/>
  <c r="A2951" i="15"/>
  <c r="A2952" i="15"/>
  <c r="A2953" i="15"/>
  <c r="A2954" i="15"/>
  <c r="A2955" i="15"/>
  <c r="A2956" i="15"/>
  <c r="A2957" i="15"/>
  <c r="A2958" i="15"/>
  <c r="A2959" i="15"/>
  <c r="A2960" i="15"/>
  <c r="A2961" i="15"/>
  <c r="A2962" i="15"/>
  <c r="A2963" i="15"/>
  <c r="A2964" i="15"/>
  <c r="A2965" i="15"/>
  <c r="A2966" i="15"/>
  <c r="A2967" i="15"/>
  <c r="A2968" i="15"/>
  <c r="A2969" i="15"/>
  <c r="A2970" i="15"/>
  <c r="A2971" i="15"/>
  <c r="A2972" i="15"/>
  <c r="A2973" i="15"/>
  <c r="A2974" i="15"/>
  <c r="A2975" i="15"/>
  <c r="A2976" i="15"/>
  <c r="A2977" i="15"/>
  <c r="A2978" i="15"/>
  <c r="A2979" i="15"/>
  <c r="A2980" i="15"/>
  <c r="A2981" i="15"/>
  <c r="A2982" i="15"/>
  <c r="A2983" i="15"/>
  <c r="A2984" i="15"/>
  <c r="A2985" i="15"/>
  <c r="A2986" i="15"/>
  <c r="A2987" i="15"/>
  <c r="A2988" i="15"/>
  <c r="A2989" i="15"/>
  <c r="A2990" i="15"/>
  <c r="A2991" i="15"/>
  <c r="A2992" i="15"/>
  <c r="A2993" i="15"/>
  <c r="A2994" i="15"/>
  <c r="A2995" i="15"/>
  <c r="A2996" i="15"/>
  <c r="A2997" i="15"/>
  <c r="A2998" i="15"/>
  <c r="A2999" i="15"/>
  <c r="A3000" i="15"/>
  <c r="A3001" i="15"/>
  <c r="A3002" i="15"/>
  <c r="A3003" i="15"/>
  <c r="A3004" i="15"/>
  <c r="A3005" i="15"/>
  <c r="A3006" i="15"/>
  <c r="A3007" i="15"/>
  <c r="A3008" i="15"/>
  <c r="A3009" i="15"/>
  <c r="A3010" i="15"/>
  <c r="A3011" i="15"/>
  <c r="A3012" i="15"/>
  <c r="A3013" i="15"/>
  <c r="A3014" i="15"/>
  <c r="A3015" i="15"/>
  <c r="A3016" i="15"/>
  <c r="A3017" i="15"/>
  <c r="A3018" i="15"/>
  <c r="A3019" i="15"/>
  <c r="A3020" i="15"/>
  <c r="A3021" i="15"/>
  <c r="A3022" i="15"/>
  <c r="A3023" i="15"/>
  <c r="A3024" i="15"/>
  <c r="A3025" i="15"/>
  <c r="A3026" i="15"/>
  <c r="A3027" i="15"/>
  <c r="A3028" i="15"/>
  <c r="A3029" i="15"/>
  <c r="A3030" i="15"/>
  <c r="A3031" i="15"/>
  <c r="A3032" i="15"/>
  <c r="A3033" i="15"/>
  <c r="A3034" i="15"/>
  <c r="A3035" i="15"/>
  <c r="A3036" i="15"/>
  <c r="A3037" i="15"/>
  <c r="A3038" i="15"/>
  <c r="A3039" i="15"/>
  <c r="A3040" i="15"/>
  <c r="A3041" i="15"/>
  <c r="A3042" i="15"/>
  <c r="A3043" i="15"/>
  <c r="A3044" i="15"/>
  <c r="A3045" i="15"/>
  <c r="A3046" i="15"/>
  <c r="A3047" i="15"/>
  <c r="A3048" i="15"/>
  <c r="A3049" i="15"/>
  <c r="A3050" i="15"/>
  <c r="A3051" i="15"/>
  <c r="A3052" i="15"/>
  <c r="A3053" i="15"/>
  <c r="A3054" i="15"/>
  <c r="A3055" i="15"/>
  <c r="A3056" i="15"/>
  <c r="A3057" i="15"/>
  <c r="A3058" i="15"/>
  <c r="A3059" i="15"/>
  <c r="A3060" i="15"/>
  <c r="A3061" i="15"/>
  <c r="A3062" i="15"/>
  <c r="A3063" i="15"/>
  <c r="A3064" i="15"/>
  <c r="A3065" i="15"/>
  <c r="A3066" i="15"/>
  <c r="A3067" i="15"/>
  <c r="A3068" i="15"/>
  <c r="A3069" i="15"/>
  <c r="A3070" i="15"/>
  <c r="A3071" i="15"/>
  <c r="A3072" i="15"/>
  <c r="A3073" i="15"/>
  <c r="A3074" i="15"/>
  <c r="A3075" i="15"/>
  <c r="A3076" i="15"/>
  <c r="A3077" i="15"/>
  <c r="A3078" i="15"/>
  <c r="A3079" i="15"/>
  <c r="A3080" i="15"/>
  <c r="A3081" i="15"/>
  <c r="A3082" i="15"/>
  <c r="A3083" i="15"/>
  <c r="A3084" i="15"/>
  <c r="A3085" i="15"/>
  <c r="A3086" i="15"/>
  <c r="A3087" i="15"/>
  <c r="A3088" i="15"/>
  <c r="A3089" i="15"/>
  <c r="A3090" i="15"/>
  <c r="A3091" i="15"/>
  <c r="A3092" i="15"/>
  <c r="A3093" i="15"/>
  <c r="A3094" i="15"/>
  <c r="A3095" i="15"/>
  <c r="A3096" i="15"/>
  <c r="A3097" i="15"/>
  <c r="A3098" i="15"/>
  <c r="A3099" i="15"/>
  <c r="A3100" i="15"/>
  <c r="A3101" i="15"/>
  <c r="A3102" i="15"/>
  <c r="A3103" i="15"/>
  <c r="A3104" i="15"/>
  <c r="A3105" i="15"/>
  <c r="A3106" i="15"/>
  <c r="A3107" i="15"/>
  <c r="A3108" i="15"/>
  <c r="A3109" i="15"/>
  <c r="A3110" i="15"/>
  <c r="A3111" i="15"/>
  <c r="A3112" i="15"/>
  <c r="A3113" i="15"/>
  <c r="A3114" i="15"/>
  <c r="A3115" i="15"/>
  <c r="A3116" i="15"/>
  <c r="A3117" i="15"/>
  <c r="A3118" i="15"/>
  <c r="A3119" i="15"/>
  <c r="A3120" i="15"/>
  <c r="A3121" i="15"/>
  <c r="A3122" i="15"/>
  <c r="A3123" i="15"/>
  <c r="A3124" i="15"/>
  <c r="A3125" i="15"/>
  <c r="A3126" i="15"/>
  <c r="A3127" i="15"/>
  <c r="A3128" i="15"/>
  <c r="A3129" i="15"/>
  <c r="A3130" i="15"/>
  <c r="A3131" i="15"/>
  <c r="A3132" i="15"/>
  <c r="A3133" i="15"/>
  <c r="A3134" i="15"/>
  <c r="A3135" i="15"/>
  <c r="A3136" i="15"/>
  <c r="A3137" i="15"/>
  <c r="A3138" i="15"/>
  <c r="A3139" i="15"/>
  <c r="A3140" i="15"/>
  <c r="A3141" i="15"/>
  <c r="A3142" i="15"/>
  <c r="A3143" i="15"/>
  <c r="A3144" i="15"/>
  <c r="A3145" i="15"/>
  <c r="A3146" i="15"/>
  <c r="A3147" i="15"/>
  <c r="A3148" i="15"/>
  <c r="A3149" i="15"/>
  <c r="A3150" i="15"/>
  <c r="A3151" i="15"/>
  <c r="A3152" i="15"/>
  <c r="A3153" i="15"/>
  <c r="A3154" i="15"/>
  <c r="A3155" i="15"/>
  <c r="A3156" i="15"/>
  <c r="A3157" i="15"/>
  <c r="A3158" i="15"/>
  <c r="A3159" i="15"/>
  <c r="A3160" i="15"/>
  <c r="A3161" i="15"/>
  <c r="A3162" i="15"/>
  <c r="A3163" i="15"/>
  <c r="A3164" i="15"/>
  <c r="A3165" i="15"/>
  <c r="A3166" i="15"/>
  <c r="A3167" i="15"/>
  <c r="A3168" i="15"/>
  <c r="A3169" i="15"/>
  <c r="A3170" i="15"/>
  <c r="A3171" i="15"/>
  <c r="A3172" i="15"/>
  <c r="A3173" i="15"/>
  <c r="A3174" i="15"/>
  <c r="A3175" i="15"/>
  <c r="A3176" i="15"/>
  <c r="A3177" i="15"/>
  <c r="A3178" i="15"/>
  <c r="A3179" i="15"/>
  <c r="A3180" i="15"/>
  <c r="A3181" i="15"/>
  <c r="A3182" i="15"/>
  <c r="A3183" i="15"/>
  <c r="A3184" i="15"/>
  <c r="A3185" i="15"/>
  <c r="A3186" i="15"/>
  <c r="A3187" i="15"/>
  <c r="A3188" i="15"/>
  <c r="A3189" i="15"/>
  <c r="A3190" i="15"/>
  <c r="A3191" i="15"/>
  <c r="A3192" i="15"/>
  <c r="A3193" i="15"/>
  <c r="A3194" i="15"/>
  <c r="A3195" i="15"/>
  <c r="A3196" i="15"/>
  <c r="A3197" i="15"/>
  <c r="A3198" i="15"/>
  <c r="A3199" i="15"/>
  <c r="A3200" i="15"/>
  <c r="A3201" i="15"/>
  <c r="A3202" i="15"/>
  <c r="A3203" i="15"/>
  <c r="A3204" i="15"/>
  <c r="A3205" i="15"/>
  <c r="A3206" i="15"/>
  <c r="A3207" i="15"/>
  <c r="A3208" i="15"/>
  <c r="A3209" i="15"/>
  <c r="A3210" i="15"/>
  <c r="A3211" i="15"/>
  <c r="A3212" i="15"/>
  <c r="A3213" i="15"/>
  <c r="A3214" i="15"/>
  <c r="A3215" i="15"/>
  <c r="A3216" i="15"/>
  <c r="A3217" i="15"/>
  <c r="A3218" i="15"/>
  <c r="A3219" i="15"/>
  <c r="A3220" i="15"/>
  <c r="A3221" i="15"/>
  <c r="A3222" i="15"/>
  <c r="A3223" i="15"/>
  <c r="A3224" i="15"/>
  <c r="A3225" i="15"/>
  <c r="A3226" i="15"/>
  <c r="A3227" i="15"/>
  <c r="A3228" i="15"/>
  <c r="A3229" i="15"/>
  <c r="A3230" i="15"/>
  <c r="A3231" i="15"/>
  <c r="A3232" i="15"/>
  <c r="A3233" i="15"/>
  <c r="A3234" i="15"/>
  <c r="A3235" i="15"/>
  <c r="A3236" i="15"/>
  <c r="A3237" i="15"/>
  <c r="A3238" i="15"/>
  <c r="A3239" i="15"/>
  <c r="A3240" i="15"/>
  <c r="A3241" i="15"/>
  <c r="A3242" i="15"/>
  <c r="A3243" i="15"/>
  <c r="A3244" i="15"/>
  <c r="A3245" i="15"/>
  <c r="A3246" i="15"/>
  <c r="A3247" i="15"/>
  <c r="A3248" i="15"/>
  <c r="A3249" i="15"/>
  <c r="A3250" i="15"/>
  <c r="A3251" i="15"/>
  <c r="A3252" i="15"/>
  <c r="A3253" i="15"/>
  <c r="A3254" i="15"/>
  <c r="A3255" i="15"/>
  <c r="A3256" i="15"/>
  <c r="A3257" i="15"/>
  <c r="A3258" i="15"/>
  <c r="A3259" i="15"/>
  <c r="A3260" i="15"/>
  <c r="A3261" i="15"/>
  <c r="A3262" i="15"/>
  <c r="A3263" i="15"/>
  <c r="A3264" i="15"/>
  <c r="A3265" i="15"/>
  <c r="A3266" i="15"/>
  <c r="A3267" i="15"/>
  <c r="A3268" i="15"/>
  <c r="A3269" i="15"/>
  <c r="A3270" i="15"/>
  <c r="A3271" i="15"/>
  <c r="A3272" i="15"/>
  <c r="A3273" i="15"/>
  <c r="A3274" i="15"/>
  <c r="A3275" i="15"/>
  <c r="A3276" i="15"/>
  <c r="A3277" i="15"/>
  <c r="A3278" i="15"/>
  <c r="A3279" i="15"/>
  <c r="A3280" i="15"/>
  <c r="A3281" i="15"/>
  <c r="A3282" i="15"/>
  <c r="A3283" i="15"/>
  <c r="A3284" i="15"/>
  <c r="A3285" i="15"/>
  <c r="A3286" i="15"/>
  <c r="A3287" i="15"/>
  <c r="A3288" i="15"/>
  <c r="A3289" i="15"/>
  <c r="A3290" i="15"/>
  <c r="A3291" i="15"/>
  <c r="A3292" i="15"/>
  <c r="A3293" i="15"/>
  <c r="A3294" i="15"/>
  <c r="A3295" i="15"/>
  <c r="A3296" i="15"/>
  <c r="A3297" i="15"/>
  <c r="A3298" i="15"/>
  <c r="A3299" i="15"/>
  <c r="A3300" i="15"/>
  <c r="A3301" i="15"/>
  <c r="A3302" i="15"/>
  <c r="A3303" i="15"/>
  <c r="A3304" i="15"/>
  <c r="A3305" i="15"/>
  <c r="A3306" i="15"/>
  <c r="A3307" i="15"/>
  <c r="A3308" i="15"/>
  <c r="A3309" i="15"/>
  <c r="A3310" i="15"/>
  <c r="A3311" i="15"/>
  <c r="A3312" i="15"/>
  <c r="A3313" i="15"/>
  <c r="A3314" i="15"/>
  <c r="A3315" i="15"/>
  <c r="A3316" i="15"/>
  <c r="A3317" i="15"/>
  <c r="A3318" i="15"/>
  <c r="A3319" i="15"/>
  <c r="A3320" i="15"/>
  <c r="A3321" i="15"/>
  <c r="A3322" i="15"/>
  <c r="A3323" i="15"/>
  <c r="A3324" i="15"/>
  <c r="A3325" i="15"/>
  <c r="A3326" i="15"/>
  <c r="A3327" i="15"/>
  <c r="A3328" i="15"/>
  <c r="A3329" i="15"/>
  <c r="A3330" i="15"/>
  <c r="A3331" i="15"/>
  <c r="A3332" i="15"/>
  <c r="A3333" i="15"/>
  <c r="A3334" i="15"/>
  <c r="A3335" i="15"/>
  <c r="A3336" i="15"/>
  <c r="A3337" i="15"/>
  <c r="A3338" i="15"/>
  <c r="A3339" i="15"/>
  <c r="A3340" i="15"/>
  <c r="A3341" i="15"/>
  <c r="A3342" i="15"/>
  <c r="A3343" i="15"/>
  <c r="A3344" i="15"/>
  <c r="A3345" i="15"/>
  <c r="A3346" i="15"/>
  <c r="A3347" i="15"/>
  <c r="A3348" i="15"/>
  <c r="A3349" i="15"/>
  <c r="A3350" i="15"/>
  <c r="A3351" i="15"/>
  <c r="A3352" i="15"/>
  <c r="A3353" i="15"/>
  <c r="A3354" i="15"/>
  <c r="A3355" i="15"/>
  <c r="A3356" i="15"/>
  <c r="A3357" i="15"/>
  <c r="A3358" i="15"/>
  <c r="A3359" i="15"/>
  <c r="A3360" i="15"/>
  <c r="A3361" i="15"/>
  <c r="A3362" i="15"/>
  <c r="A3363" i="15"/>
  <c r="A3364" i="15"/>
  <c r="A3365" i="15"/>
  <c r="A3366" i="15"/>
  <c r="A3367" i="15"/>
  <c r="A3368" i="15"/>
  <c r="A3369" i="15"/>
  <c r="A3370" i="15"/>
  <c r="A3371" i="15"/>
  <c r="A3372" i="15"/>
  <c r="A3373" i="15"/>
  <c r="A3374" i="15"/>
  <c r="A3375" i="15"/>
  <c r="A3376" i="15"/>
  <c r="A3377" i="15"/>
  <c r="A3378" i="15"/>
  <c r="A3379" i="15"/>
  <c r="A3380" i="15"/>
  <c r="A3381" i="15"/>
  <c r="A3382" i="15"/>
  <c r="A3383" i="15"/>
  <c r="A3384" i="15"/>
  <c r="A3385" i="15"/>
  <c r="A3386" i="15"/>
  <c r="A3387" i="15"/>
  <c r="A3388" i="15"/>
  <c r="A3389" i="15"/>
  <c r="A3390" i="15"/>
  <c r="A3391" i="15"/>
  <c r="A3392" i="15"/>
  <c r="A3393" i="15"/>
  <c r="A3394" i="15"/>
  <c r="A3395" i="15"/>
  <c r="A3396" i="15"/>
  <c r="A3397" i="15"/>
  <c r="A3398" i="15"/>
  <c r="A3399" i="15"/>
  <c r="A3400" i="15"/>
  <c r="A3401" i="15"/>
  <c r="A3402" i="15"/>
  <c r="A3403" i="15"/>
  <c r="A3404" i="15"/>
  <c r="A3405" i="15"/>
  <c r="A3406" i="15"/>
  <c r="A3407" i="15"/>
  <c r="A3408" i="15"/>
  <c r="A3409" i="15"/>
  <c r="A3410" i="15"/>
  <c r="A3411" i="15"/>
  <c r="A3412" i="15"/>
  <c r="A3413" i="15"/>
  <c r="A3414" i="15"/>
  <c r="A3415" i="15"/>
  <c r="A3416" i="15"/>
  <c r="A3417" i="15"/>
  <c r="A3418" i="15"/>
  <c r="A3419" i="15"/>
  <c r="A3420" i="15"/>
  <c r="A3421" i="15"/>
  <c r="A3422" i="15"/>
  <c r="A3423" i="15"/>
  <c r="A3424" i="15"/>
  <c r="A3425" i="15"/>
  <c r="A3426" i="15"/>
  <c r="A3427" i="15"/>
  <c r="A3428" i="15"/>
  <c r="A3429" i="15"/>
  <c r="A3430" i="15"/>
  <c r="A3431" i="15"/>
  <c r="A3432" i="15"/>
  <c r="A3433" i="15"/>
  <c r="A3434" i="15"/>
  <c r="A3435" i="15"/>
  <c r="A3436" i="15"/>
  <c r="A3437" i="15"/>
  <c r="A3438" i="15"/>
  <c r="A3439" i="15"/>
  <c r="A3440" i="15"/>
  <c r="A3441" i="15"/>
  <c r="A3442" i="15"/>
  <c r="A3443" i="15"/>
  <c r="A3444" i="15"/>
  <c r="A3445" i="15"/>
  <c r="A3446" i="15"/>
  <c r="A3447" i="15"/>
  <c r="A3448" i="15"/>
  <c r="A3449" i="15"/>
  <c r="A3450" i="15"/>
  <c r="A3451" i="15"/>
  <c r="A3452" i="15"/>
  <c r="A3453" i="15"/>
  <c r="A3454" i="15"/>
  <c r="A3455" i="15"/>
  <c r="A3456" i="15"/>
  <c r="A3457" i="15"/>
  <c r="A3458" i="15"/>
  <c r="A3459" i="15"/>
  <c r="A3460" i="15"/>
  <c r="A3461" i="15"/>
  <c r="A3462" i="15"/>
  <c r="A3463" i="15"/>
  <c r="A3464" i="15"/>
  <c r="A3465" i="15"/>
  <c r="A3466" i="15"/>
  <c r="A3467" i="15"/>
  <c r="A3468" i="15"/>
  <c r="A3469" i="15"/>
  <c r="A3470" i="15"/>
  <c r="A3471" i="15"/>
  <c r="A3472" i="15"/>
  <c r="A3473" i="15"/>
  <c r="A3474" i="15"/>
  <c r="A3475" i="15"/>
  <c r="A3476" i="15"/>
  <c r="A3477" i="15"/>
  <c r="A3478" i="15"/>
  <c r="A3479" i="15"/>
  <c r="A3480" i="15"/>
  <c r="A3481" i="15"/>
  <c r="A3482" i="15"/>
  <c r="A3483" i="15"/>
  <c r="A3484" i="15"/>
  <c r="A3485" i="15"/>
  <c r="A3486" i="15"/>
  <c r="A3487" i="15"/>
  <c r="A3488" i="15"/>
  <c r="A3489" i="15"/>
  <c r="A3490" i="15"/>
  <c r="A3491" i="15"/>
  <c r="A3492" i="15"/>
  <c r="A3493" i="15"/>
  <c r="A3494" i="15"/>
  <c r="A3495" i="15"/>
  <c r="A3496" i="15"/>
  <c r="A3497" i="15"/>
  <c r="A3498" i="15"/>
  <c r="A3499" i="15"/>
  <c r="A3500" i="15"/>
  <c r="A3501" i="15"/>
  <c r="A3502" i="15"/>
  <c r="A3503" i="15"/>
  <c r="A3504" i="15"/>
  <c r="A3505" i="15"/>
  <c r="A3506" i="15"/>
  <c r="A3507" i="15"/>
  <c r="A3508" i="15"/>
  <c r="A3509" i="15"/>
  <c r="A3510" i="15"/>
  <c r="A3511" i="15"/>
  <c r="A3512" i="15"/>
  <c r="A3513" i="15"/>
  <c r="A3514" i="15"/>
  <c r="A3515" i="15"/>
  <c r="A3516" i="15"/>
  <c r="A3517" i="15"/>
  <c r="A3518" i="15"/>
  <c r="A3519" i="15"/>
  <c r="A3520" i="15"/>
  <c r="A3521" i="15"/>
  <c r="A3522" i="15"/>
  <c r="A3523" i="15"/>
  <c r="A3524" i="15"/>
  <c r="A3525" i="15"/>
  <c r="A3526" i="15"/>
  <c r="A3527" i="15"/>
  <c r="A3528" i="15"/>
  <c r="A3529" i="15"/>
  <c r="A3530" i="15"/>
  <c r="A3531" i="15"/>
  <c r="A3532" i="15"/>
  <c r="A3533" i="15"/>
  <c r="A3534" i="15"/>
  <c r="A3535" i="15"/>
  <c r="A3536" i="15"/>
  <c r="A3537" i="15"/>
  <c r="A3538" i="15"/>
  <c r="A3539" i="15"/>
  <c r="A3540" i="15"/>
  <c r="A3541" i="15"/>
  <c r="A3542" i="15"/>
  <c r="A3543" i="15"/>
  <c r="A3544" i="15"/>
  <c r="A3545" i="15"/>
  <c r="A3546" i="15"/>
  <c r="A3547" i="15"/>
  <c r="A3548" i="15"/>
  <c r="A3549" i="15"/>
  <c r="A3550" i="15"/>
  <c r="A3551" i="15"/>
  <c r="A3552" i="15"/>
  <c r="A3553" i="15"/>
  <c r="A3554" i="15"/>
  <c r="A3555" i="15"/>
  <c r="A3556" i="15"/>
  <c r="A3557" i="15"/>
  <c r="A3558" i="15"/>
  <c r="A3559" i="15"/>
  <c r="A3560" i="15"/>
  <c r="A3561" i="15"/>
  <c r="A3562" i="15"/>
  <c r="A3563" i="15"/>
  <c r="A3564" i="15"/>
  <c r="A3565" i="15"/>
  <c r="A3566" i="15"/>
  <c r="A3567" i="15"/>
  <c r="A3568" i="15"/>
  <c r="A3569" i="15"/>
  <c r="A3570" i="15"/>
  <c r="A3571" i="15"/>
  <c r="A3572" i="15"/>
  <c r="A3573" i="15"/>
  <c r="A3574" i="15"/>
  <c r="A3575" i="15"/>
  <c r="A3576" i="15"/>
  <c r="A3577" i="15"/>
  <c r="A3578" i="15"/>
  <c r="A3579" i="15"/>
  <c r="A3580" i="15"/>
  <c r="A3581" i="15"/>
  <c r="A3582" i="15"/>
  <c r="A3583" i="15"/>
  <c r="A3584" i="15"/>
  <c r="A3585" i="15"/>
  <c r="A3586" i="15"/>
  <c r="A3587" i="15"/>
  <c r="A3588" i="15"/>
  <c r="A3589" i="15"/>
  <c r="A3590" i="15"/>
  <c r="A3591" i="15"/>
  <c r="A3592" i="15"/>
  <c r="A3593" i="15"/>
  <c r="A3594" i="15"/>
  <c r="A3595" i="15"/>
  <c r="A3596" i="15"/>
  <c r="A3597" i="15"/>
  <c r="A3598" i="15"/>
  <c r="A3599" i="15"/>
  <c r="A3600" i="15"/>
  <c r="A3601" i="15"/>
  <c r="A3602" i="15"/>
  <c r="A3603" i="15"/>
  <c r="A3604" i="15"/>
  <c r="A3605" i="15"/>
  <c r="A3606" i="15"/>
  <c r="A3607" i="15"/>
  <c r="A3608" i="15"/>
  <c r="A3609" i="15"/>
  <c r="A3610" i="15"/>
  <c r="A3611" i="15"/>
  <c r="A3612" i="15"/>
  <c r="A3613" i="15"/>
  <c r="A3614" i="15"/>
  <c r="A3615" i="15"/>
  <c r="A3616" i="15"/>
  <c r="A3617" i="15"/>
  <c r="A3618" i="15"/>
  <c r="A3619" i="15"/>
  <c r="A3620" i="15"/>
  <c r="A3621" i="15"/>
  <c r="A3622" i="15"/>
  <c r="A3623" i="15"/>
  <c r="A3624" i="15"/>
  <c r="A3625" i="15"/>
  <c r="A3626" i="15"/>
  <c r="A3627" i="15"/>
  <c r="A3628" i="15"/>
  <c r="A3629" i="15"/>
  <c r="A3630" i="15"/>
  <c r="A3631" i="15"/>
  <c r="A3632" i="15"/>
  <c r="A3633" i="15"/>
  <c r="A3634" i="15"/>
  <c r="A3635" i="15"/>
  <c r="A3636" i="15"/>
  <c r="A3637" i="15"/>
  <c r="A3638" i="15"/>
  <c r="A3639" i="15"/>
  <c r="A3640" i="15"/>
  <c r="A3641" i="15"/>
  <c r="A3642" i="15"/>
  <c r="A3643" i="15"/>
  <c r="A3644" i="15"/>
  <c r="A3645" i="15"/>
  <c r="A3646" i="15"/>
  <c r="A3647" i="15"/>
  <c r="A3648" i="15"/>
  <c r="A3649" i="15"/>
  <c r="A3650" i="15"/>
  <c r="A3651" i="15"/>
  <c r="A3652" i="15"/>
  <c r="A3653" i="15"/>
  <c r="A3654" i="15"/>
  <c r="A3655" i="15"/>
  <c r="A3656" i="15"/>
  <c r="A3657" i="15"/>
  <c r="A3658" i="15"/>
  <c r="A3659" i="15"/>
  <c r="A3660" i="15"/>
  <c r="A3661" i="15"/>
  <c r="A3662" i="15"/>
  <c r="A3663" i="15"/>
  <c r="A3664" i="15"/>
  <c r="A3665" i="15"/>
  <c r="A3666" i="15"/>
  <c r="A3667" i="15"/>
  <c r="A3668" i="15"/>
  <c r="A3669" i="15"/>
  <c r="A3670" i="15"/>
  <c r="A3671" i="15"/>
  <c r="A3672" i="15"/>
  <c r="A3673" i="15"/>
  <c r="A3674" i="15"/>
  <c r="A3675" i="15"/>
  <c r="A3676" i="15"/>
  <c r="A3677" i="15"/>
  <c r="A3678" i="15"/>
  <c r="A3679" i="15"/>
  <c r="A3680" i="15"/>
  <c r="A3681" i="15"/>
  <c r="A3682" i="15"/>
  <c r="A3683" i="15"/>
  <c r="A3684" i="15"/>
  <c r="A3685" i="15"/>
  <c r="A3686" i="15"/>
  <c r="A3687" i="15"/>
  <c r="A3688" i="15"/>
  <c r="A3689" i="15"/>
  <c r="A3690" i="15"/>
  <c r="A3691" i="15"/>
  <c r="A3692" i="15"/>
  <c r="A3693" i="15"/>
  <c r="A3694" i="15"/>
  <c r="A3695" i="15"/>
  <c r="A3696" i="15"/>
  <c r="A3697" i="15"/>
  <c r="A3698" i="15"/>
  <c r="A3699" i="15"/>
  <c r="A3700" i="15"/>
  <c r="A3701" i="15"/>
  <c r="A3702" i="15"/>
  <c r="A3703" i="15"/>
  <c r="A3704" i="15"/>
  <c r="A3705" i="15"/>
  <c r="A3706" i="15"/>
  <c r="A3707" i="15"/>
  <c r="A3708" i="15"/>
  <c r="A3709" i="15"/>
  <c r="A3710" i="15"/>
  <c r="A3711" i="15"/>
  <c r="A3712" i="15"/>
  <c r="A3713" i="15"/>
  <c r="A3714" i="15"/>
  <c r="A3715" i="15"/>
  <c r="A3716" i="15"/>
  <c r="A3717" i="15"/>
  <c r="A3718" i="15"/>
  <c r="A3719" i="15"/>
  <c r="A3720" i="15"/>
  <c r="A3721" i="15"/>
  <c r="A3722" i="15"/>
  <c r="A3723" i="15"/>
  <c r="A3724" i="15"/>
  <c r="A3725" i="15"/>
  <c r="A3726" i="15"/>
  <c r="A3727" i="15"/>
  <c r="A3728" i="15"/>
  <c r="A3729" i="15"/>
  <c r="A3730" i="15"/>
  <c r="A3731" i="15"/>
  <c r="A3732" i="15"/>
  <c r="A3733" i="15"/>
  <c r="A3734" i="15"/>
  <c r="A3735" i="15"/>
  <c r="A3736" i="15"/>
  <c r="A3737" i="15"/>
  <c r="A3738" i="15"/>
  <c r="A3739" i="15"/>
  <c r="A3740" i="15"/>
  <c r="A3741" i="15"/>
  <c r="A3742" i="15"/>
  <c r="A3743" i="15"/>
  <c r="A3744" i="15"/>
  <c r="A3745" i="15"/>
  <c r="A3746" i="15"/>
  <c r="A3747" i="15"/>
  <c r="A3748" i="15"/>
  <c r="A3749" i="15"/>
  <c r="A3750" i="15"/>
  <c r="A3751" i="15"/>
  <c r="A3752" i="15"/>
  <c r="A3753" i="15"/>
  <c r="A3754" i="15"/>
  <c r="A3755" i="15"/>
  <c r="A3756" i="15"/>
  <c r="A3757" i="15"/>
  <c r="A3758" i="15"/>
  <c r="A3759" i="15"/>
  <c r="A3760" i="15"/>
  <c r="A3761" i="15"/>
  <c r="A3762" i="15"/>
  <c r="A3763" i="15"/>
  <c r="A3764" i="15"/>
  <c r="A3765" i="15"/>
  <c r="A3766" i="15"/>
  <c r="A3767" i="15"/>
  <c r="A3768" i="15"/>
  <c r="A3769" i="15"/>
  <c r="A3770" i="15"/>
  <c r="A3771" i="15"/>
  <c r="A3772" i="15"/>
  <c r="A3773" i="15"/>
  <c r="A3774" i="15"/>
  <c r="A3775" i="15"/>
  <c r="A3776" i="15"/>
  <c r="A3777" i="15"/>
  <c r="A3778" i="15"/>
  <c r="A3779" i="15"/>
  <c r="A3780" i="15"/>
  <c r="A3781" i="15"/>
  <c r="A3782" i="15"/>
  <c r="A3783" i="15"/>
  <c r="A3784" i="15"/>
  <c r="A3785" i="15"/>
  <c r="A3786" i="15"/>
  <c r="A3787" i="15"/>
  <c r="A3788" i="15"/>
  <c r="A3789" i="15"/>
  <c r="A3790" i="15"/>
  <c r="A3791" i="15"/>
  <c r="A3792" i="15"/>
  <c r="A3793" i="15"/>
  <c r="A3794" i="15"/>
  <c r="A3795" i="15"/>
  <c r="A3796" i="15"/>
  <c r="A3797" i="15"/>
  <c r="A3798" i="15"/>
  <c r="A3799" i="15"/>
  <c r="A3800" i="15"/>
  <c r="A3801" i="15"/>
  <c r="A3802" i="15"/>
  <c r="A3803" i="15"/>
  <c r="A3804" i="15"/>
  <c r="A3805" i="15"/>
  <c r="A3806" i="15"/>
  <c r="A3807" i="15"/>
  <c r="A3808" i="15"/>
  <c r="A3809" i="15"/>
  <c r="A3810" i="15"/>
  <c r="A3811" i="15"/>
  <c r="A3812" i="15"/>
  <c r="A3813" i="15"/>
  <c r="A3814" i="15"/>
  <c r="A3815" i="15"/>
  <c r="A3816" i="15"/>
  <c r="A3817" i="15"/>
  <c r="A3818" i="15"/>
  <c r="A3819" i="15"/>
  <c r="A3820" i="15"/>
  <c r="A3821" i="15"/>
  <c r="A3822" i="15"/>
  <c r="A3823" i="15"/>
  <c r="A3824" i="15"/>
  <c r="A3825" i="15"/>
  <c r="A3826" i="15"/>
  <c r="A3827" i="15"/>
  <c r="A3828" i="15"/>
  <c r="A3829" i="15"/>
  <c r="A3830" i="15"/>
  <c r="A3831" i="15"/>
  <c r="A3832" i="15"/>
  <c r="A3833" i="15"/>
  <c r="A3834" i="15"/>
  <c r="A3835" i="15"/>
  <c r="A3836" i="15"/>
  <c r="A3837" i="15"/>
  <c r="A3838" i="15"/>
  <c r="A3839" i="15"/>
  <c r="A3840" i="15"/>
  <c r="A3841" i="15"/>
  <c r="A3842" i="15"/>
  <c r="A3843" i="15"/>
  <c r="A3844" i="15"/>
  <c r="A3845" i="15"/>
  <c r="A3846" i="15"/>
  <c r="A3847" i="15"/>
  <c r="A3848" i="15"/>
  <c r="A3849" i="15"/>
  <c r="A3850" i="15"/>
  <c r="A3851" i="15"/>
  <c r="A3852" i="15"/>
  <c r="A3853" i="15"/>
  <c r="A3854" i="15"/>
  <c r="A3855" i="15"/>
  <c r="A3856" i="15"/>
  <c r="A3857" i="15"/>
  <c r="A3858" i="15"/>
  <c r="A3859" i="15"/>
  <c r="A3860" i="15"/>
  <c r="A3861" i="15"/>
  <c r="A3862" i="15"/>
  <c r="A3863" i="15"/>
  <c r="A3864" i="15"/>
  <c r="A3865" i="15"/>
  <c r="A3866" i="15"/>
  <c r="A3867" i="15"/>
  <c r="A3868" i="15"/>
  <c r="A3869" i="15"/>
  <c r="A3870" i="15"/>
  <c r="A3871" i="15"/>
  <c r="A3872" i="15"/>
  <c r="A3873" i="15"/>
  <c r="A3874" i="15"/>
  <c r="A3875" i="15"/>
  <c r="A3876" i="15"/>
  <c r="A3877" i="15"/>
  <c r="A3878" i="15"/>
  <c r="A3879" i="15"/>
  <c r="A3880" i="15"/>
  <c r="A3881" i="15"/>
  <c r="A3882" i="15"/>
  <c r="A3883" i="15"/>
  <c r="A3884" i="15"/>
  <c r="A3885" i="15"/>
  <c r="A3886" i="15"/>
  <c r="A3887" i="15"/>
  <c r="A3888" i="15"/>
  <c r="A3889" i="15"/>
  <c r="A3890" i="15"/>
  <c r="A3891" i="15"/>
  <c r="A3892" i="15"/>
  <c r="A3893" i="15"/>
  <c r="A3894" i="15"/>
  <c r="A3895" i="15"/>
  <c r="A3896" i="15"/>
  <c r="A3897" i="15"/>
  <c r="A3898" i="15"/>
  <c r="A3899" i="15"/>
  <c r="A3900" i="15"/>
  <c r="A3901" i="15"/>
  <c r="A3902" i="15"/>
  <c r="A3903" i="15"/>
  <c r="A3904" i="15"/>
  <c r="A3905" i="15"/>
  <c r="A3906" i="15"/>
  <c r="A3907" i="15"/>
  <c r="A3908" i="15"/>
  <c r="A3909" i="15"/>
  <c r="A3910" i="15"/>
  <c r="A3911" i="15"/>
  <c r="A3912" i="15"/>
  <c r="A3913" i="15"/>
  <c r="A3914" i="15"/>
  <c r="A3915" i="15"/>
  <c r="A3916" i="15"/>
  <c r="A3917" i="15"/>
  <c r="A3918" i="15"/>
  <c r="A3919" i="15"/>
  <c r="A3920" i="15"/>
  <c r="A3921" i="15"/>
  <c r="A3922" i="15"/>
  <c r="A3923" i="15"/>
  <c r="A3924" i="15"/>
  <c r="A3925" i="15"/>
  <c r="A3926" i="15"/>
  <c r="A3927" i="15"/>
  <c r="A3928" i="15"/>
  <c r="A3929" i="15"/>
  <c r="A3930" i="15"/>
  <c r="A3931" i="15"/>
  <c r="A3932" i="15"/>
  <c r="A3933" i="15"/>
  <c r="A3934" i="15"/>
  <c r="A3935" i="15"/>
  <c r="A3936" i="15"/>
  <c r="A3937" i="15"/>
  <c r="A3938" i="15"/>
  <c r="A3939" i="15"/>
  <c r="A3940" i="15"/>
  <c r="A3941" i="15"/>
  <c r="A3942" i="15"/>
  <c r="A3943" i="15"/>
  <c r="A3944" i="15"/>
  <c r="A3945" i="15"/>
  <c r="A3946" i="15"/>
  <c r="A3947" i="15"/>
  <c r="A3948" i="15"/>
  <c r="A3949" i="15"/>
  <c r="A3950" i="15"/>
  <c r="A3951" i="15"/>
  <c r="A3952" i="15"/>
  <c r="A3953" i="15"/>
  <c r="A3954" i="15"/>
  <c r="A3955" i="15"/>
  <c r="A3956" i="15"/>
  <c r="A3957" i="15"/>
  <c r="A3958" i="15"/>
  <c r="A3959" i="15"/>
  <c r="A3960" i="15"/>
  <c r="A3961" i="15"/>
  <c r="A3962" i="15"/>
  <c r="A3963" i="15"/>
  <c r="A3964" i="15"/>
  <c r="A3965" i="15"/>
  <c r="A3966" i="15"/>
  <c r="A3967" i="15"/>
  <c r="A3968" i="15"/>
  <c r="A3969" i="15"/>
  <c r="A3970" i="15"/>
  <c r="A3971" i="15"/>
  <c r="A3972" i="15"/>
  <c r="A3973" i="15"/>
  <c r="A3974" i="15"/>
  <c r="A3975" i="15"/>
  <c r="A3976" i="15"/>
  <c r="A3977" i="15"/>
  <c r="A3978" i="15"/>
  <c r="A3979" i="15"/>
  <c r="A3980" i="15"/>
  <c r="A3981" i="15"/>
  <c r="A3982" i="15"/>
  <c r="A3983" i="15"/>
  <c r="A3984" i="15"/>
  <c r="A3985" i="15"/>
  <c r="A3986" i="15"/>
  <c r="A3987" i="15"/>
  <c r="A3988" i="15"/>
  <c r="A3989" i="15"/>
  <c r="A3990" i="15"/>
  <c r="A3991" i="15"/>
  <c r="A3992" i="15"/>
  <c r="A3993" i="15"/>
  <c r="A3994" i="15"/>
  <c r="A3995" i="15"/>
  <c r="A3996" i="15"/>
  <c r="A3997" i="15"/>
  <c r="A3998" i="15"/>
  <c r="A3999" i="15"/>
  <c r="A4000" i="15"/>
  <c r="A4001" i="15"/>
  <c r="A4002" i="15"/>
  <c r="A4003" i="15"/>
  <c r="A4004" i="15"/>
  <c r="A4005" i="15"/>
  <c r="A4006" i="15"/>
  <c r="A4007" i="15"/>
  <c r="A4008" i="15"/>
  <c r="A4009" i="15"/>
  <c r="A4010" i="15"/>
  <c r="A4011" i="15"/>
  <c r="A4012" i="15"/>
  <c r="A4013" i="15"/>
  <c r="A4014" i="15"/>
  <c r="A4015" i="15"/>
  <c r="A4016" i="15"/>
  <c r="A4017" i="15"/>
  <c r="A4018" i="15"/>
  <c r="A4019" i="15"/>
  <c r="A4020" i="15"/>
  <c r="A4021" i="15"/>
  <c r="A4022" i="15"/>
  <c r="A4023" i="15"/>
  <c r="A4024" i="15"/>
  <c r="A4025" i="15"/>
  <c r="A4026" i="15"/>
  <c r="A4027" i="15"/>
  <c r="A4028" i="15"/>
  <c r="A4029" i="15"/>
  <c r="A4030" i="15"/>
  <c r="A4031" i="15"/>
  <c r="A4032" i="15"/>
  <c r="A4033" i="15"/>
  <c r="A4034" i="15"/>
  <c r="A4035" i="15"/>
  <c r="A4036" i="15"/>
  <c r="A4037" i="15"/>
  <c r="A4038" i="15"/>
  <c r="A4039" i="15"/>
  <c r="A4040" i="15"/>
  <c r="A4041" i="15"/>
  <c r="A4042" i="15"/>
  <c r="A4043" i="15"/>
  <c r="A4044" i="15"/>
  <c r="A4045" i="15"/>
  <c r="A4046" i="15"/>
  <c r="A4047" i="15"/>
  <c r="A4048" i="15"/>
  <c r="A4049" i="15"/>
  <c r="A4050" i="15"/>
  <c r="A4051" i="15"/>
  <c r="A4052" i="15"/>
  <c r="A4053" i="15"/>
  <c r="A4054" i="15"/>
  <c r="A4055" i="15"/>
  <c r="A4056" i="15"/>
  <c r="A4057" i="15"/>
  <c r="A4058" i="15"/>
  <c r="A4059" i="15"/>
  <c r="A4060" i="15"/>
  <c r="A4061" i="15"/>
  <c r="A4062" i="15"/>
  <c r="A4063" i="15"/>
  <c r="A4064" i="15"/>
  <c r="A4065" i="15"/>
  <c r="A4066" i="15"/>
  <c r="A4067" i="15"/>
  <c r="A4068" i="15"/>
  <c r="A4069" i="15"/>
  <c r="A4070" i="15"/>
  <c r="A4071" i="15"/>
  <c r="A4072" i="15"/>
  <c r="A4073" i="15"/>
  <c r="A4074" i="15"/>
  <c r="A4075" i="15"/>
  <c r="A4076" i="15"/>
  <c r="A4077" i="15"/>
  <c r="A4078" i="15"/>
  <c r="A4079" i="15"/>
  <c r="A4080" i="15"/>
  <c r="A4081" i="15"/>
  <c r="A4082" i="15"/>
  <c r="A4083" i="15"/>
  <c r="A4084" i="15"/>
  <c r="A4085" i="15"/>
  <c r="A4086" i="15"/>
  <c r="A4087" i="15"/>
  <c r="A4088" i="15"/>
  <c r="A4089" i="15"/>
  <c r="A4090" i="15"/>
  <c r="A4091" i="15"/>
  <c r="A4092" i="15"/>
  <c r="A4093" i="15"/>
  <c r="A4094" i="15"/>
  <c r="A4095" i="15"/>
  <c r="A4096" i="15"/>
  <c r="A4097" i="15"/>
  <c r="A4098" i="15"/>
  <c r="A4099" i="15"/>
  <c r="A4100" i="15"/>
  <c r="A4101" i="15"/>
  <c r="A4102" i="15"/>
  <c r="A4103" i="15"/>
  <c r="A4104" i="15"/>
  <c r="A4105" i="15"/>
  <c r="A4106" i="15"/>
  <c r="A4107" i="15"/>
  <c r="A4108" i="15"/>
  <c r="A4109" i="15"/>
  <c r="A4110" i="15"/>
  <c r="A4111" i="15"/>
  <c r="A4112" i="15"/>
  <c r="A4113" i="15"/>
  <c r="A4114" i="15"/>
  <c r="A4115" i="15"/>
  <c r="A4116" i="15"/>
  <c r="A4117" i="15"/>
  <c r="A4118" i="15"/>
  <c r="A4119" i="15"/>
  <c r="A4120" i="15"/>
  <c r="A4121" i="15"/>
  <c r="A4122" i="15"/>
  <c r="A4123" i="15"/>
  <c r="A4124" i="15"/>
  <c r="A4125" i="15"/>
  <c r="A4126" i="15"/>
  <c r="A4127" i="15"/>
  <c r="A4128" i="15"/>
  <c r="A4129" i="15"/>
  <c r="A4130" i="15"/>
  <c r="A4131" i="15"/>
  <c r="A4132" i="15"/>
  <c r="A4133" i="15"/>
  <c r="A4134" i="15"/>
  <c r="A4135" i="15"/>
  <c r="A4136" i="15"/>
  <c r="A4137" i="15"/>
  <c r="A4138" i="15"/>
  <c r="A4139" i="15"/>
  <c r="A4140" i="15"/>
  <c r="A4141" i="15"/>
  <c r="A4142" i="15"/>
  <c r="A4143" i="15"/>
  <c r="A4144" i="15"/>
  <c r="A4145" i="15"/>
  <c r="A4146" i="15"/>
  <c r="A4147" i="15"/>
  <c r="A4148" i="15"/>
  <c r="A4149" i="15"/>
  <c r="A4150" i="15"/>
  <c r="A4151" i="15"/>
  <c r="A4152" i="15"/>
  <c r="A4153" i="15"/>
  <c r="A4154" i="15"/>
  <c r="A4155" i="15"/>
  <c r="A4156" i="15"/>
  <c r="A4157" i="15"/>
  <c r="A4158" i="15"/>
  <c r="A4159" i="15"/>
  <c r="A4160" i="15"/>
  <c r="A4161" i="15"/>
  <c r="A4162" i="15"/>
  <c r="A4163" i="15"/>
  <c r="A4164" i="15"/>
  <c r="A4165" i="15"/>
  <c r="A4166" i="15"/>
  <c r="A4167" i="15"/>
  <c r="A4168" i="15"/>
  <c r="A4169" i="15"/>
  <c r="A4170" i="15"/>
  <c r="A4171" i="15"/>
  <c r="A4172" i="15"/>
  <c r="A4173" i="15"/>
  <c r="A4174" i="15"/>
  <c r="A4175" i="15"/>
  <c r="A4176" i="15"/>
  <c r="A4177" i="15"/>
  <c r="A4178" i="15"/>
  <c r="A4179" i="15"/>
  <c r="A4180" i="15"/>
  <c r="A4181" i="15"/>
  <c r="A4182" i="15"/>
  <c r="A4183" i="15"/>
  <c r="A4184" i="15"/>
  <c r="A4185" i="15"/>
  <c r="A4186" i="15"/>
  <c r="A4187" i="15"/>
  <c r="A4188" i="15"/>
  <c r="A4189" i="15"/>
  <c r="A4190" i="15"/>
  <c r="A4191" i="15"/>
  <c r="A4192" i="15"/>
  <c r="A4193" i="15"/>
  <c r="A4194" i="15"/>
  <c r="A4195" i="15"/>
  <c r="A4196" i="15"/>
  <c r="A4197" i="15"/>
  <c r="A4198" i="15"/>
  <c r="A4199" i="15"/>
  <c r="A4200" i="15"/>
  <c r="A4201" i="15"/>
  <c r="A4202" i="15"/>
  <c r="A4203" i="15"/>
  <c r="A4204" i="15"/>
  <c r="A4205" i="15"/>
  <c r="A4206" i="15"/>
  <c r="A4207" i="15"/>
  <c r="A4208" i="15"/>
  <c r="A4209" i="15"/>
  <c r="A4210" i="15"/>
  <c r="A4211" i="15"/>
  <c r="A4212" i="15"/>
  <c r="A4213" i="15"/>
  <c r="A4214" i="15"/>
  <c r="A4215" i="15"/>
  <c r="A4216" i="15"/>
  <c r="A4217" i="15"/>
  <c r="A4218" i="15"/>
  <c r="A4219" i="15"/>
  <c r="A4220" i="15"/>
  <c r="A4221" i="15"/>
  <c r="A4222" i="15"/>
  <c r="A4223" i="15"/>
  <c r="A4224" i="15"/>
  <c r="A4225" i="15"/>
  <c r="A4226" i="15"/>
  <c r="A4227" i="15"/>
  <c r="A4228" i="15"/>
  <c r="A4229" i="15"/>
  <c r="A4230" i="15"/>
  <c r="A4231" i="15"/>
  <c r="A4232" i="15"/>
  <c r="A4233" i="15"/>
  <c r="A4234" i="15"/>
  <c r="A4235" i="15"/>
  <c r="A4236" i="15"/>
  <c r="A4237" i="15"/>
  <c r="A4238" i="15"/>
  <c r="A4239" i="15"/>
  <c r="A4240" i="15"/>
  <c r="A4241" i="15"/>
  <c r="A4242" i="15"/>
  <c r="A4243" i="15"/>
  <c r="A4244" i="15"/>
  <c r="A4245" i="15"/>
  <c r="A4246" i="15"/>
  <c r="A4247" i="15"/>
  <c r="A4248" i="15"/>
  <c r="A4249" i="15"/>
  <c r="A4250" i="15"/>
  <c r="A4251" i="15"/>
  <c r="A4252" i="15"/>
  <c r="A4253" i="15"/>
  <c r="A4254" i="15"/>
  <c r="A4255" i="15"/>
  <c r="A4256" i="15"/>
  <c r="A4257" i="15"/>
  <c r="A4258" i="15"/>
  <c r="A4259" i="15"/>
  <c r="A4260" i="15"/>
  <c r="A4261" i="15"/>
  <c r="A4262" i="15"/>
  <c r="A4263" i="15"/>
  <c r="A4264" i="15"/>
  <c r="A4265" i="15"/>
  <c r="A4266" i="15"/>
  <c r="A4267" i="15"/>
  <c r="A4268" i="15"/>
  <c r="A4269" i="15"/>
  <c r="A4270" i="15"/>
  <c r="A4271" i="15"/>
  <c r="A4272" i="15"/>
  <c r="A4273" i="15"/>
  <c r="A4274" i="15"/>
  <c r="A4275" i="15"/>
  <c r="A4276" i="15"/>
  <c r="A4277" i="15"/>
  <c r="A4278" i="15"/>
  <c r="A4279" i="15"/>
  <c r="A4280" i="15"/>
  <c r="A4281" i="15"/>
  <c r="A4282" i="15"/>
  <c r="A4283" i="15"/>
  <c r="A4284" i="15"/>
  <c r="A4285" i="15"/>
  <c r="A4286" i="15"/>
  <c r="A4287" i="15"/>
  <c r="A4288" i="15"/>
  <c r="A4289" i="15"/>
  <c r="A4290" i="15"/>
  <c r="A4291" i="15"/>
  <c r="A4292" i="15"/>
  <c r="A4293" i="15"/>
  <c r="A4294" i="15"/>
  <c r="A4295" i="15"/>
  <c r="A4296" i="15"/>
  <c r="A4297" i="15"/>
  <c r="A4298" i="15"/>
  <c r="A4299" i="15"/>
  <c r="A4300" i="15"/>
  <c r="A4301" i="15"/>
  <c r="A4302" i="15"/>
  <c r="A4303" i="15"/>
  <c r="A4304" i="15"/>
  <c r="A4305" i="15"/>
  <c r="A4306" i="15"/>
  <c r="A4307" i="15"/>
  <c r="A4308" i="15"/>
  <c r="A4309" i="15"/>
  <c r="A4310" i="15"/>
  <c r="A4311" i="15"/>
  <c r="A4312" i="15"/>
  <c r="A4313" i="15"/>
  <c r="A4314" i="15"/>
  <c r="A4315" i="15"/>
  <c r="A4316" i="15"/>
  <c r="A4317" i="15"/>
  <c r="A4318" i="15"/>
  <c r="A4319" i="15"/>
  <c r="A4320" i="15"/>
  <c r="A4321" i="15"/>
  <c r="A4322" i="15"/>
  <c r="A4323" i="15"/>
  <c r="A4324" i="15"/>
  <c r="A4325" i="15"/>
  <c r="A4326" i="15"/>
  <c r="A4327" i="15"/>
  <c r="A4328" i="15"/>
  <c r="A4329" i="15"/>
  <c r="A4330" i="15"/>
  <c r="A4331" i="15"/>
  <c r="A4332" i="15"/>
  <c r="A4333" i="15"/>
  <c r="A4334" i="15"/>
  <c r="A4335" i="15"/>
  <c r="A4336" i="15"/>
  <c r="A4337" i="15"/>
  <c r="A4338" i="15"/>
  <c r="A4339" i="15"/>
  <c r="A4340" i="15"/>
  <c r="A4341" i="15"/>
  <c r="A4342" i="15"/>
  <c r="A4343" i="15"/>
  <c r="A4344" i="15"/>
  <c r="A4345" i="15"/>
  <c r="A4346" i="15"/>
  <c r="A4347" i="15"/>
  <c r="A4348" i="15"/>
  <c r="A4349" i="15"/>
  <c r="A4350" i="15"/>
  <c r="A4351" i="15"/>
  <c r="A4352" i="15"/>
  <c r="A4353" i="15"/>
  <c r="A4354" i="15"/>
  <c r="A4355" i="15"/>
  <c r="A4356" i="15"/>
  <c r="A4357" i="15"/>
  <c r="A4358" i="15"/>
  <c r="A4359" i="15"/>
  <c r="A4360" i="15"/>
  <c r="A4361" i="15"/>
  <c r="A4362" i="15"/>
  <c r="A4363" i="15"/>
  <c r="A4364" i="15"/>
  <c r="A4365" i="15"/>
  <c r="A4366" i="15"/>
  <c r="A4367" i="15"/>
  <c r="A4368" i="15"/>
  <c r="A4369" i="15"/>
  <c r="A4370" i="15"/>
  <c r="A4371" i="15"/>
  <c r="A4372" i="15"/>
  <c r="A4373" i="15"/>
  <c r="A4374" i="15"/>
  <c r="A4375" i="15"/>
  <c r="A4376" i="15"/>
  <c r="A4377" i="15"/>
  <c r="A4378" i="15"/>
  <c r="A4379" i="15"/>
  <c r="A4380" i="15"/>
  <c r="A4381" i="15"/>
  <c r="A4382" i="15"/>
  <c r="A4383" i="15"/>
  <c r="A4384" i="15"/>
  <c r="A4385" i="15"/>
  <c r="A4386" i="15"/>
  <c r="A4387" i="15"/>
  <c r="A4388" i="15"/>
  <c r="A4389" i="15"/>
  <c r="A4390" i="15"/>
  <c r="A4391" i="15"/>
  <c r="A4392" i="15"/>
  <c r="A4393" i="15"/>
  <c r="A4394" i="15"/>
  <c r="A4395" i="15"/>
  <c r="A4396" i="15"/>
  <c r="A4397" i="15"/>
  <c r="A4398" i="15"/>
  <c r="A4399" i="15"/>
  <c r="A4400" i="15"/>
  <c r="A4401" i="15"/>
  <c r="A4402" i="15"/>
  <c r="A4403" i="15"/>
  <c r="A4404" i="15"/>
  <c r="A4405" i="15"/>
  <c r="A4406" i="15"/>
  <c r="A4407" i="15"/>
  <c r="A4408" i="15"/>
  <c r="A4409" i="15"/>
  <c r="A4410" i="15"/>
  <c r="A4411" i="15"/>
  <c r="A4412" i="15"/>
  <c r="A4413" i="15"/>
  <c r="A4414" i="15"/>
  <c r="A4415" i="15"/>
  <c r="A4416" i="15"/>
  <c r="A4417" i="15"/>
  <c r="A4418" i="15"/>
  <c r="A4419" i="15"/>
  <c r="A4420" i="15"/>
  <c r="A4421" i="15"/>
  <c r="A4422" i="15"/>
  <c r="A4423" i="15"/>
  <c r="A4424" i="15"/>
  <c r="A4425" i="15"/>
  <c r="A4426" i="15"/>
  <c r="A4427" i="15"/>
  <c r="A4428" i="15"/>
  <c r="A4429" i="15"/>
  <c r="A4430" i="15"/>
  <c r="A4431" i="15"/>
  <c r="A4432" i="15"/>
  <c r="A4433" i="15"/>
  <c r="A4434" i="15"/>
  <c r="A4435" i="15"/>
  <c r="A4436" i="15"/>
  <c r="A4437" i="15"/>
  <c r="A4438" i="15"/>
  <c r="A4439" i="15"/>
  <c r="A4440" i="15"/>
  <c r="A4441" i="15"/>
  <c r="A4442" i="15"/>
  <c r="A4443" i="15"/>
  <c r="A4444" i="15"/>
  <c r="A4445" i="15"/>
  <c r="A4446" i="15"/>
  <c r="A4447" i="15"/>
  <c r="A4448" i="15"/>
  <c r="A4449" i="15"/>
  <c r="A4450" i="15"/>
  <c r="A4451" i="15"/>
  <c r="A4452" i="15"/>
  <c r="A4453" i="15"/>
  <c r="A4454" i="15"/>
  <c r="A4455" i="15"/>
  <c r="A4456" i="15"/>
  <c r="A4457" i="15"/>
  <c r="A4458" i="15"/>
  <c r="A4459" i="15"/>
  <c r="A4460" i="15"/>
  <c r="A4461" i="15"/>
  <c r="A4462" i="15"/>
  <c r="A4463" i="15"/>
  <c r="A4464" i="15"/>
  <c r="A4465" i="15"/>
  <c r="A4466" i="15"/>
  <c r="A4467" i="15"/>
  <c r="A4468" i="15"/>
  <c r="A4469" i="15"/>
  <c r="A4470" i="15"/>
  <c r="A4471" i="15"/>
  <c r="A4472" i="15"/>
  <c r="A4473" i="15"/>
  <c r="A4474" i="15"/>
  <c r="A4475" i="15"/>
  <c r="A4476" i="15"/>
  <c r="A4477" i="15"/>
  <c r="A4478" i="15"/>
  <c r="A4479" i="15"/>
  <c r="A4480" i="15"/>
  <c r="A4481" i="15"/>
  <c r="A4482" i="15"/>
  <c r="A4483" i="15"/>
  <c r="A4484" i="15"/>
  <c r="A4485" i="15"/>
  <c r="A4486" i="15"/>
  <c r="A4487" i="15"/>
  <c r="A4488" i="15"/>
  <c r="A4489" i="15"/>
  <c r="A4490" i="15"/>
  <c r="A4491" i="15"/>
  <c r="A4492" i="15"/>
  <c r="A4493" i="15"/>
  <c r="A4494" i="15"/>
  <c r="A4495" i="15"/>
  <c r="A4496" i="15"/>
  <c r="A4497" i="15"/>
  <c r="A4498" i="15"/>
  <c r="A4499" i="15"/>
  <c r="A4500" i="15"/>
  <c r="A4501" i="15"/>
  <c r="A4502" i="15"/>
  <c r="A4503" i="15"/>
  <c r="A4504" i="15"/>
  <c r="A4505" i="15"/>
  <c r="A4506" i="15"/>
  <c r="A4507" i="15"/>
  <c r="A4508" i="15"/>
  <c r="A4509" i="15"/>
  <c r="A4510" i="15"/>
  <c r="A4511" i="15"/>
  <c r="A4512" i="15"/>
  <c r="A4513" i="15"/>
  <c r="A4514" i="15"/>
  <c r="A4515" i="15"/>
  <c r="A4516" i="15"/>
  <c r="A4517" i="15"/>
  <c r="A4518" i="15"/>
  <c r="A4519" i="15"/>
  <c r="A4520" i="15"/>
  <c r="A4521" i="15"/>
  <c r="A4522" i="15"/>
  <c r="A4523" i="15"/>
  <c r="A4524" i="15"/>
  <c r="A4525" i="15"/>
  <c r="A4526" i="15"/>
  <c r="A4527" i="15"/>
  <c r="A4528" i="15"/>
  <c r="A4529" i="15"/>
  <c r="A4530" i="15"/>
  <c r="A4531" i="15"/>
  <c r="A4532" i="15"/>
  <c r="A4533" i="15"/>
  <c r="A4534" i="15"/>
  <c r="A4535" i="15"/>
  <c r="A4536" i="15"/>
  <c r="A4537" i="15"/>
  <c r="A4538" i="15"/>
  <c r="A4539" i="15"/>
  <c r="A4540" i="15"/>
  <c r="A4541" i="15"/>
  <c r="A4542" i="15"/>
  <c r="A4543" i="15"/>
  <c r="A4544" i="15"/>
  <c r="A4545" i="15"/>
  <c r="A4546" i="15"/>
  <c r="A4547" i="15"/>
  <c r="A4548" i="15"/>
  <c r="A4549" i="15"/>
  <c r="A4550" i="15"/>
  <c r="A4551" i="15"/>
  <c r="A4552" i="15"/>
  <c r="A4553" i="15"/>
  <c r="A4554" i="15"/>
  <c r="A4555" i="15"/>
  <c r="A4556" i="15"/>
  <c r="A4557" i="15"/>
  <c r="A4558" i="15"/>
  <c r="A4559" i="15"/>
  <c r="A4560" i="15"/>
  <c r="A4561" i="15"/>
  <c r="A4562" i="15"/>
  <c r="A4563" i="15"/>
  <c r="A4564" i="15"/>
  <c r="A4565" i="15"/>
  <c r="A4566" i="15"/>
  <c r="A4567" i="15"/>
  <c r="A4568" i="15"/>
  <c r="A4569" i="15"/>
  <c r="A4570" i="15"/>
  <c r="A4571" i="15"/>
  <c r="A4572" i="15"/>
  <c r="A4573" i="15"/>
  <c r="A4574" i="15"/>
  <c r="A4575" i="15"/>
  <c r="A4576" i="15"/>
  <c r="A4577" i="15"/>
  <c r="A4578" i="15"/>
  <c r="A4579" i="15"/>
  <c r="A4580" i="15"/>
  <c r="A4581" i="15"/>
  <c r="A4582" i="15"/>
  <c r="A4583" i="15"/>
  <c r="A4584" i="15"/>
  <c r="A4585" i="15"/>
  <c r="A4586" i="15"/>
  <c r="A4587" i="15"/>
  <c r="A4588" i="15"/>
  <c r="A4589" i="15"/>
  <c r="A4590" i="15"/>
  <c r="A4591" i="15"/>
  <c r="A4592" i="15"/>
  <c r="A4593" i="15"/>
  <c r="A4594" i="15"/>
  <c r="A4595" i="15"/>
  <c r="A4596" i="15"/>
  <c r="A4597" i="15"/>
  <c r="A4598" i="15"/>
  <c r="A4599" i="15"/>
  <c r="A4600" i="15"/>
  <c r="A4601" i="15"/>
  <c r="A4602" i="15"/>
  <c r="A4603" i="15"/>
  <c r="A4604" i="15"/>
  <c r="A4605" i="15"/>
  <c r="A4606" i="15"/>
  <c r="A4607" i="15"/>
  <c r="A4608" i="15"/>
  <c r="A4609" i="15"/>
  <c r="A4610" i="15"/>
  <c r="A4611" i="15"/>
  <c r="A4612" i="15"/>
  <c r="A4613" i="15"/>
  <c r="A4614" i="15"/>
  <c r="A4615" i="15"/>
  <c r="A4616" i="15"/>
  <c r="A4617" i="15"/>
  <c r="A4618" i="15"/>
  <c r="A4619" i="15"/>
  <c r="A4620" i="15"/>
  <c r="A4621" i="15"/>
  <c r="A4622" i="15"/>
  <c r="A4623" i="15"/>
  <c r="A4624" i="15"/>
  <c r="A4625" i="15"/>
  <c r="A4626" i="15"/>
  <c r="A4627" i="15"/>
  <c r="A4628" i="15"/>
  <c r="A4629" i="15"/>
  <c r="A4630" i="15"/>
  <c r="A4631" i="15"/>
  <c r="A4632" i="15"/>
  <c r="A4633" i="15"/>
  <c r="A4634" i="15"/>
  <c r="A4635" i="15"/>
  <c r="A4636" i="15"/>
  <c r="A4637" i="15"/>
  <c r="A4638" i="15"/>
  <c r="A4639" i="15"/>
  <c r="A4640" i="15"/>
  <c r="A4641" i="15"/>
  <c r="A4642" i="15"/>
  <c r="A4643" i="15"/>
  <c r="A4644" i="15"/>
  <c r="A4645" i="15"/>
  <c r="A4646" i="15"/>
  <c r="A4647" i="15"/>
  <c r="A4648" i="15"/>
  <c r="A4649" i="15"/>
  <c r="A4650" i="15"/>
  <c r="A4651" i="15"/>
  <c r="A4652" i="15"/>
  <c r="A4653" i="15"/>
  <c r="A4654" i="15"/>
  <c r="A4655" i="15"/>
  <c r="A4656" i="15"/>
  <c r="A4657" i="15"/>
  <c r="A4658" i="15"/>
  <c r="A4659" i="15"/>
  <c r="A4660" i="15"/>
  <c r="A4661" i="15"/>
  <c r="A4662" i="15"/>
  <c r="A4663" i="15"/>
  <c r="A4664" i="15"/>
  <c r="A4665" i="15"/>
  <c r="A4666" i="15"/>
  <c r="A4667" i="15"/>
  <c r="A4668" i="15"/>
  <c r="A4669" i="15"/>
  <c r="A4670" i="15"/>
  <c r="A4671" i="15"/>
  <c r="A4672" i="15"/>
  <c r="A4673" i="15"/>
  <c r="A4674" i="15"/>
  <c r="A4675" i="15"/>
  <c r="A4676" i="15"/>
  <c r="A4677" i="15"/>
  <c r="A4678" i="15"/>
  <c r="A4679" i="15"/>
  <c r="A4680" i="15"/>
  <c r="A4681" i="15"/>
  <c r="A4682" i="15"/>
  <c r="A4683" i="15"/>
  <c r="A4684" i="15"/>
  <c r="A4685" i="15"/>
  <c r="A4686" i="15"/>
  <c r="A4687" i="15"/>
  <c r="A4688" i="15"/>
  <c r="A4689" i="15"/>
  <c r="A4690" i="15"/>
  <c r="A4691" i="15"/>
  <c r="A4692" i="15"/>
  <c r="A4693" i="15"/>
  <c r="A4694" i="15"/>
  <c r="A4695" i="15"/>
  <c r="A4696" i="15"/>
  <c r="A4697" i="15"/>
  <c r="A4698" i="15"/>
  <c r="A4699" i="15"/>
  <c r="A4700" i="15"/>
  <c r="A4701" i="15"/>
  <c r="A4702" i="15"/>
  <c r="A4703" i="15"/>
  <c r="A4704" i="15"/>
  <c r="A4705" i="15"/>
  <c r="A4706" i="15"/>
  <c r="A4707" i="15"/>
  <c r="A4708" i="15"/>
  <c r="A4709" i="15"/>
  <c r="A4710" i="15"/>
  <c r="A4711" i="15"/>
  <c r="A4712" i="15"/>
  <c r="A4713" i="15"/>
  <c r="A4714" i="15"/>
  <c r="A4715" i="15"/>
  <c r="A4716" i="15"/>
  <c r="A4717" i="15"/>
  <c r="A4718" i="15"/>
  <c r="A4719" i="15"/>
  <c r="A4720" i="15"/>
  <c r="A4721" i="15"/>
  <c r="A4722" i="15"/>
  <c r="A4723" i="15"/>
  <c r="A4724" i="15"/>
  <c r="A4725" i="15"/>
  <c r="A4726" i="15"/>
  <c r="A4727" i="15"/>
  <c r="A4728" i="15"/>
  <c r="A4729" i="15"/>
  <c r="A4730" i="15"/>
  <c r="A4731" i="15"/>
  <c r="A4732" i="15"/>
  <c r="A4733" i="15"/>
  <c r="A4734" i="15"/>
  <c r="A4735" i="15"/>
  <c r="A4736" i="15"/>
  <c r="A4737" i="15"/>
  <c r="A4738" i="15"/>
  <c r="A4739" i="15"/>
  <c r="A4740" i="15"/>
  <c r="A4741" i="15"/>
  <c r="A4742" i="15"/>
  <c r="A4743" i="15"/>
  <c r="A4744" i="15"/>
  <c r="A4745" i="15"/>
  <c r="A4746" i="15"/>
  <c r="A4747" i="15"/>
  <c r="A4748" i="15"/>
  <c r="A4749" i="15"/>
  <c r="A4750" i="15"/>
  <c r="A4751" i="15"/>
  <c r="A4752" i="15"/>
  <c r="A4753" i="15"/>
  <c r="A4754" i="15"/>
  <c r="A4755" i="15"/>
  <c r="A4756" i="15"/>
  <c r="A4757" i="15"/>
  <c r="A4758" i="15"/>
  <c r="A4759" i="15"/>
  <c r="A4760" i="15"/>
  <c r="A4761" i="15"/>
  <c r="A4762" i="15"/>
  <c r="A4763" i="15"/>
  <c r="A4764" i="15"/>
  <c r="A4765" i="15"/>
  <c r="A4766" i="15"/>
  <c r="A4767" i="15"/>
  <c r="A4768" i="15"/>
  <c r="A4769" i="15"/>
  <c r="A4770" i="15"/>
  <c r="A4771" i="15"/>
  <c r="A4772" i="15"/>
  <c r="A4773" i="15"/>
  <c r="A4774" i="15"/>
  <c r="A4775" i="15"/>
  <c r="A4776" i="15"/>
  <c r="A4777" i="15"/>
  <c r="A4778" i="15"/>
  <c r="A4779" i="15"/>
  <c r="A4780" i="15"/>
  <c r="A4781" i="15"/>
  <c r="A4782" i="15"/>
  <c r="A4783" i="15"/>
  <c r="A4784" i="15"/>
  <c r="A4785" i="15"/>
  <c r="A4786" i="15"/>
  <c r="A4787" i="15"/>
  <c r="A4788" i="15"/>
  <c r="A4789" i="15"/>
  <c r="A4790" i="15"/>
  <c r="A4791" i="15"/>
  <c r="A4792" i="15"/>
  <c r="A4793" i="15"/>
  <c r="A4794" i="15"/>
  <c r="A4795" i="15"/>
  <c r="A4796" i="15"/>
  <c r="A4797" i="15"/>
  <c r="A4798" i="15"/>
  <c r="A4799" i="15"/>
  <c r="A4800" i="15"/>
  <c r="A4801" i="15"/>
  <c r="A4802" i="15"/>
  <c r="A4803" i="15"/>
  <c r="A4804" i="15"/>
  <c r="A4805" i="15"/>
  <c r="A4806" i="15"/>
  <c r="A4807" i="15"/>
  <c r="A4808" i="15"/>
  <c r="A4809" i="15"/>
  <c r="A4810" i="15"/>
  <c r="A4811" i="15"/>
  <c r="A4812" i="15"/>
  <c r="A4813" i="15"/>
  <c r="A4814" i="15"/>
  <c r="A4815" i="15"/>
  <c r="A4816" i="15"/>
  <c r="A4817" i="15"/>
  <c r="A4818" i="15"/>
  <c r="A4819" i="15"/>
  <c r="A4820" i="15"/>
  <c r="A4821" i="15"/>
  <c r="A4822" i="15"/>
  <c r="A4823" i="15"/>
  <c r="A4824" i="15"/>
  <c r="A4825" i="15"/>
  <c r="A4826" i="15"/>
  <c r="A4827" i="15"/>
  <c r="A4828" i="15"/>
  <c r="A4829" i="15"/>
  <c r="A4830" i="15"/>
  <c r="A4831" i="15"/>
  <c r="A4832" i="15"/>
  <c r="A4833" i="15"/>
  <c r="A4834" i="15"/>
  <c r="A4835" i="15"/>
  <c r="A4836" i="15"/>
  <c r="A4837" i="15"/>
  <c r="A4838" i="15"/>
  <c r="A4839" i="15"/>
  <c r="A4840" i="15"/>
  <c r="A4841" i="15"/>
  <c r="A4842" i="15"/>
  <c r="A4843" i="15"/>
  <c r="A4844" i="15"/>
  <c r="A4845" i="15"/>
  <c r="A4846" i="15"/>
  <c r="A4847" i="15"/>
  <c r="A4848" i="15"/>
  <c r="A4849" i="15"/>
  <c r="A4850" i="15"/>
  <c r="A4851" i="15"/>
  <c r="A4852" i="15"/>
  <c r="A4853" i="15"/>
  <c r="A4854" i="15"/>
  <c r="A4855" i="15"/>
  <c r="A4856" i="15"/>
  <c r="A4857" i="15"/>
  <c r="A4858" i="15"/>
  <c r="A4859" i="15"/>
  <c r="A4860" i="15"/>
  <c r="A4861" i="15"/>
  <c r="A4862" i="15"/>
  <c r="A4863" i="15"/>
  <c r="A4864" i="15"/>
  <c r="A4865" i="15"/>
  <c r="A4866" i="15"/>
  <c r="A4867" i="15"/>
  <c r="A4868" i="15"/>
  <c r="A4869" i="15"/>
  <c r="A4870" i="15"/>
  <c r="A4871" i="15"/>
  <c r="A4872" i="15"/>
  <c r="A4873" i="15"/>
  <c r="A4874" i="15"/>
  <c r="A4875" i="15"/>
  <c r="A4876" i="15"/>
  <c r="A4877" i="15"/>
  <c r="A4878" i="15"/>
  <c r="A4879" i="15"/>
  <c r="A4880" i="15"/>
  <c r="A4881" i="15"/>
  <c r="A4882" i="15"/>
  <c r="A4883" i="15"/>
  <c r="A4884" i="15"/>
  <c r="A4885" i="15"/>
  <c r="A4886" i="15"/>
  <c r="A4887" i="15"/>
  <c r="A4888" i="15"/>
  <c r="A4889" i="15"/>
  <c r="A4890" i="15"/>
  <c r="A4891" i="15"/>
  <c r="A4892" i="15"/>
  <c r="A4893" i="15"/>
  <c r="A4894" i="15"/>
  <c r="A4895" i="15"/>
  <c r="A4896" i="15"/>
  <c r="A4897" i="15"/>
  <c r="A4898" i="15"/>
  <c r="A4899" i="15"/>
  <c r="A4900" i="15"/>
  <c r="A4901" i="15"/>
  <c r="A4902" i="15"/>
  <c r="A4903" i="15"/>
  <c r="A4904" i="15"/>
  <c r="A4905" i="15"/>
  <c r="A4906" i="15"/>
  <c r="A4907" i="15"/>
  <c r="A4908" i="15"/>
  <c r="A4909" i="15"/>
  <c r="A4910" i="15"/>
  <c r="A4911" i="15"/>
  <c r="A4912" i="15"/>
  <c r="A4913" i="15"/>
  <c r="A4914" i="15"/>
  <c r="A4915" i="15"/>
  <c r="A4916" i="15"/>
  <c r="A4917" i="15"/>
  <c r="A4918" i="15"/>
  <c r="A4919" i="15"/>
  <c r="A4920" i="15"/>
  <c r="A4921" i="15"/>
  <c r="A4922" i="15"/>
  <c r="A4923" i="15"/>
  <c r="A4924" i="15"/>
  <c r="A4925" i="15"/>
  <c r="A4926" i="15"/>
  <c r="A4927" i="15"/>
  <c r="A4928" i="15"/>
  <c r="A4929" i="15"/>
  <c r="A4930" i="15"/>
  <c r="A4931" i="15"/>
  <c r="A4932" i="15"/>
  <c r="A4933" i="15"/>
  <c r="A4934" i="15"/>
  <c r="A4935" i="15"/>
  <c r="A4936" i="15"/>
  <c r="A4937" i="15"/>
  <c r="A4938" i="15"/>
  <c r="A4939" i="15"/>
  <c r="A4940" i="15"/>
  <c r="A4941" i="15"/>
  <c r="A4942" i="15"/>
  <c r="A4943" i="15"/>
  <c r="A4944" i="15"/>
  <c r="A4945" i="15"/>
  <c r="A4946" i="15"/>
  <c r="A4947" i="15"/>
  <c r="A4948" i="15"/>
  <c r="A4949" i="15"/>
  <c r="A4950" i="15"/>
  <c r="A4951" i="15"/>
  <c r="A4952" i="15"/>
  <c r="A4953" i="15"/>
  <c r="A4954" i="15"/>
  <c r="A4955" i="15"/>
  <c r="B2" i="15"/>
  <c r="A2" i="15"/>
  <c r="C4172" i="9"/>
  <c r="C4173" i="9"/>
  <c r="C4174" i="9"/>
  <c r="C4175" i="9"/>
  <c r="C4176" i="9"/>
  <c r="C4177" i="9"/>
  <c r="C4178" i="9"/>
  <c r="C4179" i="9"/>
  <c r="C4180" i="9"/>
  <c r="C4181" i="9"/>
  <c r="C4182" i="9"/>
  <c r="C4183" i="9"/>
  <c r="C4184" i="9"/>
  <c r="C4185" i="9"/>
  <c r="C4186" i="9"/>
  <c r="C4187" i="9"/>
  <c r="C4188" i="9"/>
  <c r="C4189" i="9"/>
  <c r="C4190" i="9"/>
  <c r="C4191" i="9"/>
  <c r="C4192" i="9"/>
  <c r="C4193" i="9"/>
  <c r="C4194" i="9"/>
  <c r="C4195" i="9"/>
  <c r="C4196" i="9"/>
  <c r="C4197" i="9"/>
  <c r="C4198" i="9"/>
  <c r="C4199" i="9"/>
  <c r="C4200" i="9"/>
  <c r="C4201" i="9"/>
  <c r="C4202" i="9"/>
  <c r="C4203" i="9"/>
  <c r="C4204" i="9"/>
  <c r="C4205" i="9"/>
  <c r="C4206" i="9"/>
  <c r="C4207" i="9"/>
  <c r="C4208" i="9"/>
  <c r="C4209" i="9"/>
  <c r="C4210" i="9"/>
  <c r="C4211" i="9"/>
  <c r="C4212" i="9"/>
  <c r="C4213" i="9"/>
  <c r="C4214" i="9"/>
  <c r="C4215" i="9"/>
  <c r="C4216" i="9"/>
  <c r="C4217" i="9"/>
  <c r="C4218" i="9"/>
  <c r="C4219" i="9"/>
  <c r="C4220" i="9"/>
  <c r="C4221" i="9"/>
  <c r="C4222" i="9"/>
  <c r="C4223" i="9"/>
  <c r="C4224" i="9"/>
  <c r="C4225" i="9"/>
  <c r="C4226" i="9"/>
  <c r="C4227" i="9"/>
  <c r="C4228" i="9"/>
  <c r="C4229" i="9"/>
  <c r="C4230" i="9"/>
  <c r="C4231" i="9"/>
  <c r="C4232" i="9"/>
  <c r="C4233" i="9"/>
  <c r="C4234" i="9"/>
  <c r="C4235" i="9"/>
  <c r="C4236" i="9"/>
  <c r="C4237" i="9"/>
  <c r="C4238" i="9"/>
  <c r="C4239" i="9"/>
  <c r="C4240" i="9"/>
  <c r="C4241" i="9"/>
  <c r="C4242" i="9"/>
  <c r="C4243" i="9"/>
  <c r="C4244" i="9"/>
  <c r="C4245" i="9"/>
  <c r="C4246" i="9"/>
  <c r="C4247" i="9"/>
  <c r="C4248" i="9"/>
  <c r="C4249" i="9"/>
  <c r="C4250" i="9"/>
  <c r="C4251" i="9"/>
  <c r="C4252" i="9"/>
  <c r="C4253" i="9"/>
  <c r="C4254" i="9"/>
  <c r="C4255" i="9"/>
  <c r="C4256" i="9"/>
  <c r="C4257" i="9"/>
  <c r="C4258" i="9"/>
  <c r="C4259" i="9"/>
  <c r="C4260" i="9"/>
  <c r="C4261" i="9"/>
  <c r="C4262" i="9"/>
  <c r="C4263" i="9"/>
  <c r="C4264" i="9"/>
  <c r="C4265" i="9"/>
  <c r="C4266" i="9"/>
  <c r="C4267" i="9"/>
  <c r="C4268" i="9"/>
  <c r="C4269" i="9"/>
  <c r="C4270" i="9"/>
  <c r="C4271" i="9"/>
  <c r="C4272" i="9"/>
  <c r="C4273" i="9"/>
  <c r="C4274" i="9"/>
  <c r="C4275" i="9"/>
  <c r="C4276" i="9"/>
  <c r="C4277" i="9"/>
  <c r="C4278" i="9"/>
  <c r="C4279" i="9"/>
  <c r="C4280" i="9"/>
  <c r="C4281" i="9"/>
  <c r="C4282" i="9"/>
  <c r="C4283" i="9"/>
  <c r="C4284" i="9"/>
  <c r="C4285" i="9"/>
  <c r="C4286" i="9"/>
  <c r="C4287" i="9"/>
  <c r="C4288" i="9"/>
  <c r="C4289" i="9"/>
  <c r="C4290" i="9"/>
  <c r="C4291" i="9"/>
  <c r="C4292" i="9"/>
  <c r="C4293" i="9"/>
  <c r="C4294" i="9"/>
  <c r="C4295" i="9"/>
  <c r="C4296" i="9"/>
  <c r="C4297" i="9"/>
  <c r="C4298" i="9"/>
  <c r="C4299" i="9"/>
  <c r="C4300" i="9"/>
  <c r="C4301" i="9"/>
  <c r="C4302" i="9"/>
  <c r="C4303" i="9"/>
  <c r="C4304" i="9"/>
  <c r="C4305" i="9"/>
  <c r="C4306" i="9"/>
  <c r="C4307" i="9"/>
  <c r="C4308" i="9"/>
  <c r="C4309" i="9"/>
  <c r="C4310" i="9"/>
  <c r="C4311" i="9"/>
  <c r="C4312" i="9"/>
  <c r="C4313" i="9"/>
  <c r="C4314" i="9"/>
  <c r="C4315" i="9"/>
  <c r="C4316" i="9"/>
  <c r="C4317" i="9"/>
  <c r="C4318" i="9"/>
  <c r="C4319" i="9"/>
  <c r="C4320" i="9"/>
  <c r="C4321" i="9"/>
  <c r="C4322" i="9"/>
  <c r="C4323" i="9"/>
  <c r="C4324" i="9"/>
  <c r="C4325" i="9"/>
  <c r="C4326" i="9"/>
  <c r="C4327" i="9"/>
  <c r="C4328" i="9"/>
  <c r="C4329" i="9"/>
  <c r="C4330" i="9"/>
  <c r="C4331" i="9"/>
  <c r="C4332" i="9"/>
  <c r="C4333" i="9"/>
  <c r="C4334" i="9"/>
  <c r="C4335" i="9"/>
  <c r="C4336" i="9"/>
  <c r="C4337" i="9"/>
  <c r="C4338" i="9"/>
  <c r="C4339" i="9"/>
  <c r="C4340" i="9"/>
  <c r="C4341" i="9"/>
  <c r="C4342" i="9"/>
  <c r="C4343" i="9"/>
  <c r="C4344" i="9"/>
  <c r="C4345" i="9"/>
  <c r="C4346" i="9"/>
  <c r="C4347" i="9"/>
  <c r="C4348" i="9"/>
  <c r="C4349" i="9"/>
  <c r="C4350" i="9"/>
  <c r="C4351" i="9"/>
  <c r="C4352" i="9"/>
  <c r="C4353" i="9"/>
  <c r="C4354" i="9"/>
  <c r="C4355" i="9"/>
  <c r="C4356" i="9"/>
  <c r="C4357" i="9"/>
  <c r="C4358" i="9"/>
  <c r="C4359" i="9"/>
  <c r="C4360" i="9"/>
  <c r="C4361" i="9"/>
  <c r="C4362" i="9"/>
  <c r="C4363" i="9"/>
  <c r="C4364" i="9"/>
  <c r="C4365" i="9"/>
  <c r="C4366" i="9"/>
  <c r="C4367" i="9"/>
  <c r="C4368" i="9"/>
  <c r="C4369" i="9"/>
  <c r="C4370" i="9"/>
  <c r="C4371" i="9"/>
  <c r="C4372" i="9"/>
  <c r="C4373" i="9"/>
  <c r="C4374" i="9"/>
  <c r="C4375" i="9"/>
  <c r="C4376" i="9"/>
  <c r="C4377" i="9"/>
  <c r="C4378" i="9"/>
  <c r="C4379" i="9"/>
  <c r="C4380" i="9"/>
  <c r="C4381" i="9"/>
  <c r="C4382" i="9"/>
  <c r="C4383" i="9"/>
  <c r="C4384" i="9"/>
  <c r="C4385" i="9"/>
  <c r="C4386" i="9"/>
  <c r="C4387" i="9"/>
  <c r="C4388" i="9"/>
  <c r="C4389" i="9"/>
  <c r="C4390" i="9"/>
  <c r="C4391" i="9"/>
  <c r="C4392" i="9"/>
  <c r="C4393" i="9"/>
  <c r="C4394" i="9"/>
  <c r="C4395" i="9"/>
  <c r="C4396" i="9"/>
  <c r="C4397" i="9"/>
  <c r="C4398" i="9"/>
  <c r="C4399" i="9"/>
  <c r="C4400" i="9"/>
  <c r="C4401" i="9"/>
  <c r="C4402" i="9"/>
  <c r="C4403" i="9"/>
  <c r="C4404" i="9"/>
  <c r="C4405" i="9"/>
  <c r="C4406" i="9"/>
  <c r="C4407" i="9"/>
  <c r="C4408" i="9"/>
  <c r="C4409" i="9"/>
  <c r="C4410" i="9"/>
  <c r="C4411" i="9"/>
  <c r="C4412" i="9"/>
  <c r="C4413" i="9"/>
  <c r="C4414" i="9"/>
  <c r="C4415" i="9"/>
  <c r="C4416" i="9"/>
  <c r="C4417" i="9"/>
  <c r="C4418" i="9"/>
  <c r="C4419" i="9"/>
  <c r="C4420" i="9"/>
  <c r="C4421" i="9"/>
  <c r="C4422" i="9"/>
  <c r="C4423" i="9"/>
  <c r="C4424" i="9"/>
  <c r="C4425" i="9"/>
  <c r="C4426" i="9"/>
  <c r="C4427" i="9"/>
  <c r="C4428" i="9"/>
  <c r="C4429" i="9"/>
  <c r="C4430" i="9"/>
  <c r="C4431" i="9"/>
  <c r="C4432" i="9"/>
  <c r="C4433" i="9"/>
  <c r="C4434" i="9"/>
  <c r="C4435" i="9"/>
  <c r="C4436" i="9"/>
  <c r="C4437" i="9"/>
  <c r="C4438" i="9"/>
  <c r="C4439" i="9"/>
  <c r="C4440" i="9"/>
  <c r="C4441" i="9"/>
  <c r="C4442" i="9"/>
  <c r="C4443" i="9"/>
  <c r="C4444" i="9"/>
  <c r="C4445" i="9"/>
  <c r="C4446" i="9"/>
  <c r="C4447" i="9"/>
  <c r="C4448" i="9"/>
  <c r="C4449" i="9"/>
  <c r="C4450" i="9"/>
  <c r="C4451" i="9"/>
  <c r="C4452" i="9"/>
  <c r="C4453" i="9"/>
  <c r="C4454" i="9"/>
  <c r="C4455" i="9"/>
  <c r="C4456" i="9"/>
  <c r="C4457" i="9"/>
  <c r="C4458" i="9"/>
  <c r="C4459" i="9"/>
  <c r="C4460" i="9"/>
  <c r="C4461" i="9"/>
  <c r="C4462" i="9"/>
  <c r="C4463" i="9"/>
  <c r="C4464" i="9"/>
  <c r="C4465" i="9"/>
  <c r="C4466" i="9"/>
  <c r="C4467" i="9"/>
  <c r="C4468" i="9"/>
  <c r="C4469" i="9"/>
  <c r="C4470" i="9"/>
  <c r="C4471" i="9"/>
  <c r="C4472" i="9"/>
  <c r="C4473" i="9"/>
  <c r="C4474" i="9"/>
  <c r="C4475" i="9"/>
  <c r="C4476" i="9"/>
  <c r="C4477" i="9"/>
  <c r="C4478" i="9"/>
  <c r="C4479" i="9"/>
  <c r="C4480" i="9"/>
  <c r="C4481" i="9"/>
  <c r="C4482" i="9"/>
  <c r="C4483" i="9"/>
  <c r="C4484" i="9"/>
  <c r="C4485" i="9"/>
  <c r="C4486" i="9"/>
  <c r="C4487" i="9"/>
  <c r="C4488" i="9"/>
  <c r="C4489" i="9"/>
  <c r="C4490" i="9"/>
  <c r="C4491" i="9"/>
  <c r="C4492" i="9"/>
  <c r="C4493" i="9"/>
  <c r="C4494" i="9"/>
  <c r="C4495" i="9"/>
  <c r="C4496" i="9"/>
  <c r="C4497" i="9"/>
  <c r="C4498" i="9"/>
  <c r="C4499" i="9"/>
  <c r="C4500" i="9"/>
  <c r="C4501" i="9"/>
  <c r="C4502" i="9"/>
  <c r="C4503" i="9"/>
  <c r="C4504" i="9"/>
  <c r="C4505" i="9"/>
  <c r="C4506" i="9"/>
  <c r="C4507" i="9"/>
  <c r="C4508" i="9"/>
  <c r="C4509" i="9"/>
  <c r="C4510" i="9"/>
  <c r="C4511" i="9"/>
  <c r="C4512" i="9"/>
  <c r="C4513" i="9"/>
  <c r="C4514" i="9"/>
  <c r="C4515" i="9"/>
  <c r="C4516" i="9"/>
  <c r="C4517" i="9"/>
  <c r="C4518" i="9"/>
  <c r="C4519" i="9"/>
  <c r="C4520" i="9"/>
  <c r="C4521" i="9"/>
  <c r="C4522" i="9"/>
  <c r="C4523" i="9"/>
  <c r="C4524" i="9"/>
  <c r="C4525" i="9"/>
  <c r="C4526" i="9"/>
  <c r="C4527" i="9"/>
  <c r="C4528" i="9"/>
  <c r="C4529" i="9"/>
  <c r="C4530" i="9"/>
  <c r="C4531" i="9"/>
  <c r="C4532" i="9"/>
  <c r="C4533" i="9"/>
  <c r="C4534" i="9"/>
  <c r="C4535" i="9"/>
  <c r="C4536" i="9"/>
  <c r="C4537" i="9"/>
  <c r="C4538" i="9"/>
  <c r="C4539" i="9"/>
  <c r="C4540" i="9"/>
  <c r="C4541" i="9"/>
  <c r="C4542" i="9"/>
  <c r="C4543" i="9"/>
  <c r="C4544" i="9"/>
  <c r="C4545" i="9"/>
  <c r="C4546" i="9"/>
  <c r="C4547" i="9"/>
  <c r="C4548" i="9"/>
  <c r="C4549" i="9"/>
  <c r="C4550" i="9"/>
  <c r="C4551" i="9"/>
  <c r="C4552" i="9"/>
  <c r="C4553" i="9"/>
  <c r="C4554" i="9"/>
  <c r="C4555" i="9"/>
  <c r="C4556" i="9"/>
  <c r="C4557" i="9"/>
  <c r="C4558" i="9"/>
  <c r="C4559" i="9"/>
  <c r="C4560" i="9"/>
  <c r="C4561" i="9"/>
  <c r="C4562" i="9"/>
  <c r="C4563" i="9"/>
  <c r="C4564" i="9"/>
  <c r="C4565" i="9"/>
  <c r="C4566" i="9"/>
  <c r="C4567" i="9"/>
  <c r="C4568" i="9"/>
  <c r="C4569" i="9"/>
  <c r="C4570" i="9"/>
  <c r="C4571" i="9"/>
  <c r="C4572" i="9"/>
  <c r="C4573" i="9"/>
  <c r="C4574" i="9"/>
  <c r="C4575" i="9"/>
  <c r="C4576" i="9"/>
  <c r="C4577" i="9"/>
  <c r="C4578" i="9"/>
  <c r="C4579" i="9"/>
  <c r="C4580" i="9"/>
  <c r="C4581" i="9"/>
  <c r="C4582" i="9"/>
  <c r="C4583" i="9"/>
  <c r="C4584" i="9"/>
  <c r="C4585" i="9"/>
  <c r="C4586" i="9"/>
  <c r="C4587" i="9"/>
  <c r="C4588" i="9"/>
  <c r="C4589" i="9"/>
  <c r="C4590" i="9"/>
  <c r="C4591" i="9"/>
  <c r="C4592" i="9"/>
  <c r="C4593" i="9"/>
  <c r="C4594" i="9"/>
  <c r="C4595" i="9"/>
  <c r="C4596" i="9"/>
  <c r="C4597" i="9"/>
  <c r="C4598" i="9"/>
  <c r="C4599" i="9"/>
  <c r="C4600" i="9"/>
  <c r="C4601" i="9"/>
  <c r="C4602" i="9"/>
  <c r="C4603" i="9"/>
  <c r="C4604" i="9"/>
  <c r="C4605" i="9"/>
  <c r="C4606" i="9"/>
  <c r="C4607" i="9"/>
  <c r="C4608" i="9"/>
  <c r="C4609" i="9"/>
  <c r="C4610" i="9"/>
  <c r="C4611" i="9"/>
  <c r="C4612" i="9"/>
  <c r="C4613" i="9"/>
  <c r="C4614" i="9"/>
  <c r="C4615" i="9"/>
  <c r="C4616" i="9"/>
  <c r="C4617" i="9"/>
  <c r="C4618" i="9"/>
  <c r="C4619" i="9"/>
  <c r="C4620" i="9"/>
  <c r="C4621" i="9"/>
  <c r="C4622" i="9"/>
  <c r="C4623" i="9"/>
  <c r="C4624" i="9"/>
  <c r="C4625" i="9"/>
  <c r="C4626" i="9"/>
  <c r="C4627" i="9"/>
  <c r="C4628" i="9"/>
  <c r="C4629" i="9"/>
  <c r="C4630" i="9"/>
  <c r="C4631" i="9"/>
  <c r="C4632" i="9"/>
  <c r="C4633" i="9"/>
  <c r="C4634" i="9"/>
  <c r="C4635" i="9"/>
  <c r="C4636" i="9"/>
  <c r="C4637" i="9"/>
  <c r="C4638" i="9"/>
  <c r="C4639" i="9"/>
  <c r="C4640" i="9"/>
  <c r="C4641" i="9"/>
  <c r="C4642" i="9"/>
  <c r="C4643" i="9"/>
  <c r="C4644" i="9"/>
  <c r="C4645" i="9"/>
  <c r="C4646" i="9"/>
  <c r="C4647" i="9"/>
  <c r="C4648" i="9"/>
  <c r="C4649" i="9"/>
  <c r="C4650" i="9"/>
  <c r="C4651" i="9"/>
  <c r="C4652" i="9"/>
  <c r="C4653" i="9"/>
  <c r="C4654" i="9"/>
  <c r="C4655" i="9"/>
  <c r="C4656" i="9"/>
  <c r="C4657" i="9"/>
  <c r="C4658" i="9"/>
  <c r="C4659" i="9"/>
  <c r="C4660" i="9"/>
  <c r="C4661" i="9"/>
  <c r="C4662" i="9"/>
  <c r="C4663" i="9"/>
  <c r="C4664" i="9"/>
  <c r="C4665" i="9"/>
  <c r="C4666" i="9"/>
  <c r="C4667" i="9"/>
  <c r="C4668" i="9"/>
  <c r="C4669" i="9"/>
  <c r="C4670" i="9"/>
  <c r="C4671" i="9"/>
  <c r="C4672" i="9"/>
  <c r="C4673" i="9"/>
  <c r="C4674" i="9"/>
  <c r="C4675" i="9"/>
  <c r="C4676" i="9"/>
  <c r="C4677" i="9"/>
  <c r="C4678" i="9"/>
  <c r="C4679" i="9"/>
  <c r="C4680" i="9"/>
  <c r="C4681" i="9"/>
  <c r="C4682" i="9"/>
  <c r="C4683" i="9"/>
  <c r="C4684" i="9"/>
  <c r="C4685" i="9"/>
  <c r="C4686" i="9"/>
  <c r="C4687" i="9"/>
  <c r="C4688" i="9"/>
  <c r="C4689" i="9"/>
  <c r="C4690" i="9"/>
  <c r="C4691" i="9"/>
  <c r="C4692" i="9"/>
  <c r="C4693" i="9"/>
  <c r="C4694" i="9"/>
  <c r="C4695" i="9"/>
  <c r="C4696" i="9"/>
  <c r="C4697" i="9"/>
  <c r="C4698" i="9"/>
  <c r="C4699" i="9"/>
  <c r="C4700" i="9"/>
  <c r="C4701" i="9"/>
  <c r="C4702" i="9"/>
  <c r="C4703" i="9"/>
  <c r="C4704" i="9"/>
  <c r="C4705" i="9"/>
  <c r="C4706" i="9"/>
  <c r="C4707" i="9"/>
  <c r="C4708" i="9"/>
  <c r="C4709" i="9"/>
  <c r="C4710" i="9"/>
  <c r="C4711" i="9"/>
  <c r="C4712" i="9"/>
  <c r="C4713" i="9"/>
  <c r="C2041" i="9"/>
  <c r="C2042" i="9"/>
  <c r="C2043" i="9"/>
  <c r="C2044" i="9"/>
  <c r="C2045" i="9"/>
  <c r="C2046" i="9"/>
  <c r="C2047" i="9"/>
  <c r="C2048" i="9"/>
  <c r="C2049" i="9"/>
  <c r="C2050" i="9"/>
  <c r="C2051" i="9"/>
  <c r="C2052" i="9"/>
  <c r="C2053" i="9"/>
  <c r="C2054" i="9"/>
  <c r="C2055" i="9"/>
  <c r="C2056" i="9"/>
  <c r="C2057" i="9"/>
  <c r="C2058" i="9"/>
  <c r="C2059" i="9"/>
  <c r="C2060" i="9"/>
  <c r="C2061" i="9"/>
  <c r="C2062" i="9"/>
  <c r="C2063" i="9"/>
  <c r="C2064" i="9"/>
  <c r="C2065" i="9"/>
  <c r="C2066" i="9"/>
  <c r="C2067" i="9"/>
  <c r="C2068" i="9"/>
  <c r="C2069" i="9"/>
  <c r="C2070" i="9"/>
  <c r="C2071" i="9"/>
  <c r="C2072" i="9"/>
  <c r="C2073" i="9"/>
  <c r="C2074" i="9"/>
  <c r="C2075" i="9"/>
  <c r="C2076" i="9"/>
  <c r="C2077" i="9"/>
  <c r="C2078" i="9"/>
  <c r="C2079" i="9"/>
  <c r="C2080" i="9"/>
  <c r="C2081" i="9"/>
  <c r="C2082" i="9"/>
  <c r="C2083" i="9"/>
  <c r="C2084" i="9"/>
  <c r="C2085" i="9"/>
  <c r="C2086" i="9"/>
  <c r="C2087" i="9"/>
  <c r="C2088" i="9"/>
  <c r="C2089" i="9"/>
  <c r="C2090" i="9"/>
  <c r="C2091" i="9"/>
  <c r="C2092" i="9"/>
  <c r="C2093" i="9"/>
  <c r="C2094" i="9"/>
  <c r="C2095" i="9"/>
  <c r="C2096" i="9"/>
  <c r="C2097" i="9"/>
  <c r="C2098" i="9"/>
  <c r="C2099" i="9"/>
  <c r="C2100" i="9"/>
  <c r="C2101" i="9"/>
  <c r="C2102" i="9"/>
  <c r="C2103" i="9"/>
  <c r="C2104" i="9"/>
  <c r="C2105" i="9"/>
  <c r="C2106" i="9"/>
  <c r="C2107" i="9"/>
  <c r="C2108" i="9"/>
  <c r="C2109" i="9"/>
  <c r="C2110" i="9"/>
  <c r="C2111" i="9"/>
  <c r="C2112" i="9"/>
  <c r="C2113" i="9"/>
  <c r="C2114" i="9"/>
  <c r="C2115" i="9"/>
  <c r="C2116" i="9"/>
  <c r="C2117" i="9"/>
  <c r="C2118" i="9"/>
  <c r="C2119" i="9"/>
  <c r="C2120" i="9"/>
  <c r="C2121" i="9"/>
  <c r="C2122" i="9"/>
  <c r="C2123" i="9"/>
  <c r="C2124" i="9"/>
  <c r="C2125" i="9"/>
  <c r="C2126" i="9"/>
  <c r="C2127" i="9"/>
  <c r="C2128" i="9"/>
  <c r="C2129" i="9"/>
  <c r="C2130" i="9"/>
  <c r="C2131" i="9"/>
  <c r="C2132" i="9"/>
  <c r="C2133" i="9"/>
  <c r="C2134" i="9"/>
  <c r="C2135" i="9"/>
  <c r="C2136" i="9"/>
  <c r="C2137" i="9"/>
  <c r="C2138" i="9"/>
  <c r="C2139" i="9"/>
  <c r="C2140" i="9"/>
  <c r="C2141" i="9"/>
  <c r="C2142" i="9"/>
  <c r="C2143" i="9"/>
  <c r="C2144" i="9"/>
  <c r="C2145" i="9"/>
  <c r="C2146" i="9"/>
  <c r="C2147" i="9"/>
  <c r="C2148" i="9"/>
  <c r="C2149" i="9"/>
  <c r="C2150" i="9"/>
  <c r="C2151" i="9"/>
  <c r="C2152" i="9"/>
  <c r="C2153" i="9"/>
  <c r="C2154" i="9"/>
  <c r="C2155" i="9"/>
  <c r="C2156" i="9"/>
  <c r="C2157" i="9"/>
  <c r="C2158" i="9"/>
  <c r="C2159" i="9"/>
  <c r="C2160" i="9"/>
  <c r="C2161" i="9"/>
  <c r="C2162" i="9"/>
  <c r="C2163" i="9"/>
  <c r="C2164" i="9"/>
  <c r="C2165" i="9"/>
  <c r="C2166" i="9"/>
  <c r="C2167" i="9"/>
  <c r="C2168" i="9"/>
  <c r="C2169" i="9"/>
  <c r="C2170" i="9"/>
  <c r="C2171" i="9"/>
  <c r="C2172" i="9"/>
  <c r="C2173" i="9"/>
  <c r="C2174" i="9"/>
  <c r="C2175" i="9"/>
  <c r="C2176" i="9"/>
  <c r="C2177" i="9"/>
  <c r="C2178" i="9"/>
  <c r="C2179" i="9"/>
  <c r="C2180" i="9"/>
  <c r="C2181" i="9"/>
  <c r="C2182" i="9"/>
  <c r="C2183" i="9"/>
  <c r="C2184" i="9"/>
  <c r="C2185" i="9"/>
  <c r="C2186" i="9"/>
  <c r="C2187" i="9"/>
  <c r="C2188" i="9"/>
  <c r="C2189" i="9"/>
  <c r="C2190" i="9"/>
  <c r="C2191" i="9"/>
  <c r="C2192" i="9"/>
  <c r="C2193" i="9"/>
  <c r="C2194" i="9"/>
  <c r="C2195" i="9"/>
  <c r="C2196" i="9"/>
  <c r="C2197" i="9"/>
  <c r="C2198" i="9"/>
  <c r="C2199" i="9"/>
  <c r="C2200" i="9"/>
  <c r="C2201" i="9"/>
  <c r="C2202" i="9"/>
  <c r="C2203" i="9"/>
  <c r="C2204" i="9"/>
  <c r="C2205" i="9"/>
  <c r="C2206" i="9"/>
  <c r="C2207" i="9"/>
  <c r="C2208" i="9"/>
  <c r="C2209" i="9"/>
  <c r="C2210" i="9"/>
  <c r="C2211" i="9"/>
  <c r="C2212" i="9"/>
  <c r="C2213" i="9"/>
  <c r="C2214" i="9"/>
  <c r="C2215" i="9"/>
  <c r="C2216" i="9"/>
  <c r="C2217" i="9"/>
  <c r="C2218" i="9"/>
  <c r="C2219" i="9"/>
  <c r="C2220" i="9"/>
  <c r="C2221" i="9"/>
  <c r="C2222" i="9"/>
  <c r="C2223" i="9"/>
  <c r="C2224" i="9"/>
  <c r="C2225" i="9"/>
  <c r="C2226" i="9"/>
  <c r="C2227" i="9"/>
  <c r="C2228" i="9"/>
  <c r="C2229" i="9"/>
  <c r="C2230" i="9"/>
  <c r="C2231" i="9"/>
  <c r="C2232" i="9"/>
  <c r="C2233" i="9"/>
  <c r="C2234" i="9"/>
  <c r="C2235" i="9"/>
  <c r="C2236" i="9"/>
  <c r="C2237" i="9"/>
  <c r="C2238" i="9"/>
  <c r="C2239" i="9"/>
  <c r="C2240" i="9"/>
  <c r="C2241" i="9"/>
  <c r="C2242" i="9"/>
  <c r="C2243" i="9"/>
  <c r="C2244" i="9"/>
  <c r="C2245" i="9"/>
  <c r="C2246" i="9"/>
  <c r="C2247" i="9"/>
  <c r="C2248" i="9"/>
  <c r="C2249" i="9"/>
  <c r="C2250" i="9"/>
  <c r="C2251" i="9"/>
  <c r="C2252" i="9"/>
  <c r="C2253" i="9"/>
  <c r="C2254" i="9"/>
  <c r="C2255" i="9"/>
  <c r="C2256" i="9"/>
  <c r="C2257" i="9"/>
  <c r="C2258" i="9"/>
  <c r="C2259" i="9"/>
  <c r="C2260" i="9"/>
  <c r="C2261" i="9"/>
  <c r="C2262" i="9"/>
  <c r="C2263" i="9"/>
  <c r="C2264" i="9"/>
  <c r="C2265" i="9"/>
  <c r="C2266" i="9"/>
  <c r="C2267" i="9"/>
  <c r="C2268" i="9"/>
  <c r="C2269" i="9"/>
  <c r="C2270" i="9"/>
  <c r="C2271" i="9"/>
  <c r="C2272" i="9"/>
  <c r="C2273" i="9"/>
  <c r="C2274" i="9"/>
  <c r="C2275" i="9"/>
  <c r="C2276" i="9"/>
  <c r="C2277" i="9"/>
  <c r="C2278" i="9"/>
  <c r="C2279" i="9"/>
  <c r="C2280" i="9"/>
  <c r="C2281" i="9"/>
  <c r="C2282" i="9"/>
  <c r="C2283" i="9"/>
  <c r="C2284" i="9"/>
  <c r="C2285" i="9"/>
  <c r="C2286" i="9"/>
  <c r="C2287" i="9"/>
  <c r="C2288" i="9"/>
  <c r="C2289" i="9"/>
  <c r="C2290" i="9"/>
  <c r="C2291" i="9"/>
  <c r="C2292" i="9"/>
  <c r="C2293" i="9"/>
  <c r="C2294" i="9"/>
  <c r="C2295" i="9"/>
  <c r="C2296" i="9"/>
  <c r="C2297" i="9"/>
  <c r="C2298" i="9"/>
  <c r="C2299" i="9"/>
  <c r="C2300" i="9"/>
  <c r="C2301" i="9"/>
  <c r="C2302" i="9"/>
  <c r="C2303" i="9"/>
  <c r="C2304" i="9"/>
  <c r="C2305" i="9"/>
  <c r="C2306" i="9"/>
  <c r="C2307" i="9"/>
  <c r="C2308" i="9"/>
  <c r="C2309" i="9"/>
  <c r="C2310" i="9"/>
  <c r="C2311" i="9"/>
  <c r="C2312" i="9"/>
  <c r="C2313" i="9"/>
  <c r="C2314" i="9"/>
  <c r="C2315" i="9"/>
  <c r="C2316" i="9"/>
  <c r="C2317" i="9"/>
  <c r="C2318" i="9"/>
  <c r="C2319" i="9"/>
  <c r="C2320" i="9"/>
  <c r="C2321" i="9"/>
  <c r="C2322" i="9"/>
  <c r="C2323" i="9"/>
  <c r="C2324" i="9"/>
  <c r="C2325" i="9"/>
  <c r="C2326" i="9"/>
  <c r="C2327" i="9"/>
  <c r="C2328" i="9"/>
  <c r="C2329" i="9"/>
  <c r="C2330" i="9"/>
  <c r="C2331" i="9"/>
  <c r="C2332" i="9"/>
  <c r="C2333" i="9"/>
  <c r="C2334" i="9"/>
  <c r="C2335" i="9"/>
  <c r="C2336" i="9"/>
  <c r="C2337" i="9"/>
  <c r="C2338" i="9"/>
  <c r="C2339" i="9"/>
  <c r="C2340" i="9"/>
  <c r="C2341" i="9"/>
  <c r="C2342" i="9"/>
  <c r="C2343" i="9"/>
  <c r="C2344" i="9"/>
  <c r="C2345" i="9"/>
  <c r="C2346" i="9"/>
  <c r="C2347" i="9"/>
  <c r="C2348" i="9"/>
  <c r="C2349" i="9"/>
  <c r="C2350" i="9"/>
  <c r="C2351" i="9"/>
  <c r="C2352" i="9"/>
  <c r="C2353" i="9"/>
  <c r="C2354" i="9"/>
  <c r="C2355" i="9"/>
  <c r="C2356" i="9"/>
  <c r="C2357" i="9"/>
  <c r="C2358" i="9"/>
  <c r="C2359" i="9"/>
  <c r="C2360" i="9"/>
  <c r="C2361" i="9"/>
  <c r="C2362" i="9"/>
  <c r="C2363" i="9"/>
  <c r="C2364" i="9"/>
  <c r="C2365" i="9"/>
  <c r="C2366" i="9"/>
  <c r="C2367" i="9"/>
  <c r="C2368" i="9"/>
  <c r="C2369" i="9"/>
  <c r="C2370" i="9"/>
  <c r="C2371" i="9"/>
  <c r="C2372" i="9"/>
  <c r="C2373" i="9"/>
  <c r="C2374" i="9"/>
  <c r="C2375" i="9"/>
  <c r="C2376" i="9"/>
  <c r="C2377" i="9"/>
  <c r="C2378" i="9"/>
  <c r="C2379" i="9"/>
  <c r="C2380" i="9"/>
  <c r="C2381" i="9"/>
  <c r="C2382" i="9"/>
  <c r="C2383" i="9"/>
  <c r="C2384" i="9"/>
  <c r="C2385" i="9"/>
  <c r="C2386" i="9"/>
  <c r="C2387" i="9"/>
  <c r="C2388" i="9"/>
  <c r="C2389" i="9"/>
  <c r="C2390" i="9"/>
  <c r="C2391" i="9"/>
  <c r="C2392" i="9"/>
  <c r="C2393" i="9"/>
  <c r="C2394" i="9"/>
  <c r="C2395" i="9"/>
  <c r="C2396" i="9"/>
  <c r="C2397" i="9"/>
  <c r="C2398" i="9"/>
  <c r="C2399" i="9"/>
  <c r="C2400" i="9"/>
  <c r="C2401" i="9"/>
  <c r="C2402" i="9"/>
  <c r="C2403" i="9"/>
  <c r="C2404" i="9"/>
  <c r="C2405" i="9"/>
  <c r="C2406" i="9"/>
  <c r="C2407" i="9"/>
  <c r="C2408" i="9"/>
  <c r="C2409" i="9"/>
  <c r="C2410" i="9"/>
  <c r="C2411" i="9"/>
  <c r="C2412" i="9"/>
  <c r="C2413" i="9"/>
  <c r="C2414" i="9"/>
  <c r="C2415" i="9"/>
  <c r="C2416" i="9"/>
  <c r="C2417" i="9"/>
  <c r="C2418" i="9"/>
  <c r="C2419" i="9"/>
  <c r="C2420" i="9"/>
  <c r="C2421" i="9"/>
  <c r="C2422" i="9"/>
  <c r="C2423" i="9"/>
  <c r="C2424" i="9"/>
  <c r="C2425" i="9"/>
  <c r="C2426" i="9"/>
  <c r="C2427" i="9"/>
  <c r="C2428" i="9"/>
  <c r="C2429" i="9"/>
  <c r="C2430" i="9"/>
  <c r="C2431" i="9"/>
  <c r="C2432" i="9"/>
  <c r="C2433" i="9"/>
  <c r="C2434" i="9"/>
  <c r="C2435" i="9"/>
  <c r="C2436" i="9"/>
  <c r="C2437" i="9"/>
  <c r="C2438" i="9"/>
  <c r="C2439" i="9"/>
  <c r="C2440" i="9"/>
  <c r="C2441" i="9"/>
  <c r="C2442" i="9"/>
  <c r="C2443" i="9"/>
  <c r="C2444" i="9"/>
  <c r="C2445" i="9"/>
  <c r="C2446" i="9"/>
  <c r="C2447" i="9"/>
  <c r="C2448" i="9"/>
  <c r="C2449" i="9"/>
  <c r="C2450" i="9"/>
  <c r="C2451" i="9"/>
  <c r="C2452" i="9"/>
  <c r="C2453" i="9"/>
  <c r="C2454" i="9"/>
  <c r="C2455" i="9"/>
  <c r="C2456" i="9"/>
  <c r="C2457" i="9"/>
  <c r="C2458" i="9"/>
  <c r="C2459" i="9"/>
  <c r="C2460" i="9"/>
  <c r="C2461" i="9"/>
  <c r="C2462" i="9"/>
  <c r="C2463" i="9"/>
  <c r="C2464" i="9"/>
  <c r="C2465" i="9"/>
  <c r="C2466" i="9"/>
  <c r="C2467" i="9"/>
  <c r="C2468" i="9"/>
  <c r="C2469" i="9"/>
  <c r="C2470" i="9"/>
  <c r="C2471" i="9"/>
  <c r="C2472" i="9"/>
  <c r="C2473" i="9"/>
  <c r="C2474" i="9"/>
  <c r="C2475" i="9"/>
  <c r="C2476" i="9"/>
  <c r="C2477" i="9"/>
  <c r="C2478" i="9"/>
  <c r="C2479" i="9"/>
  <c r="C2480" i="9"/>
  <c r="C2481" i="9"/>
  <c r="C2482" i="9"/>
  <c r="C2483" i="9"/>
  <c r="C2484" i="9"/>
  <c r="C2485" i="9"/>
  <c r="C2486" i="9"/>
  <c r="C2487" i="9"/>
  <c r="C2488" i="9"/>
  <c r="C2489" i="9"/>
  <c r="C2490" i="9"/>
  <c r="C2491" i="9"/>
  <c r="C2492" i="9"/>
  <c r="C2493" i="9"/>
  <c r="C2494" i="9"/>
  <c r="C2495" i="9"/>
  <c r="C2496" i="9"/>
  <c r="C2497" i="9"/>
  <c r="C2498" i="9"/>
  <c r="C2499" i="9"/>
  <c r="C2500" i="9"/>
  <c r="C2501" i="9"/>
  <c r="C2502" i="9"/>
  <c r="C2503" i="9"/>
  <c r="C2504" i="9"/>
  <c r="C2505" i="9"/>
  <c r="C2506" i="9"/>
  <c r="C2507" i="9"/>
  <c r="C2508" i="9"/>
  <c r="C2509" i="9"/>
  <c r="C2510" i="9"/>
  <c r="C2511" i="9"/>
  <c r="C2512" i="9"/>
  <c r="C2513" i="9"/>
  <c r="C2514" i="9"/>
  <c r="C2515" i="9"/>
  <c r="C2516" i="9"/>
  <c r="C2517" i="9"/>
  <c r="C2518" i="9"/>
  <c r="C2519" i="9"/>
  <c r="C2520" i="9"/>
  <c r="C2521" i="9"/>
  <c r="C2522" i="9"/>
  <c r="C2523" i="9"/>
  <c r="C2524" i="9"/>
  <c r="C2525" i="9"/>
  <c r="C2526" i="9"/>
  <c r="C2527" i="9"/>
  <c r="C2528" i="9"/>
  <c r="C2529" i="9"/>
  <c r="C2530" i="9"/>
  <c r="C2531" i="9"/>
  <c r="C2532" i="9"/>
  <c r="C2533" i="9"/>
  <c r="C2534" i="9"/>
  <c r="C2535" i="9"/>
  <c r="C2536" i="9"/>
  <c r="C2537" i="9"/>
  <c r="C2538" i="9"/>
  <c r="C2539" i="9"/>
  <c r="C2540" i="9"/>
  <c r="C2541" i="9"/>
  <c r="C2542" i="9"/>
  <c r="C2543" i="9"/>
  <c r="C2544" i="9"/>
  <c r="C2545" i="9"/>
  <c r="C2546" i="9"/>
  <c r="C2547" i="9"/>
  <c r="C2548" i="9"/>
  <c r="C2549" i="9"/>
  <c r="C2550" i="9"/>
  <c r="C2551" i="9"/>
  <c r="C2552" i="9"/>
  <c r="C2553" i="9"/>
  <c r="C2554" i="9"/>
  <c r="C2555" i="9"/>
  <c r="C2556" i="9"/>
  <c r="C2557" i="9"/>
  <c r="C2558" i="9"/>
  <c r="C2559" i="9"/>
  <c r="C2560" i="9"/>
  <c r="C2561" i="9"/>
  <c r="C2562" i="9"/>
  <c r="C2563" i="9"/>
  <c r="C2564" i="9"/>
  <c r="C2565" i="9"/>
  <c r="C2566" i="9"/>
  <c r="C2567" i="9"/>
  <c r="C2568" i="9"/>
  <c r="C2569" i="9"/>
  <c r="C2570" i="9"/>
  <c r="C2571" i="9"/>
  <c r="C2572" i="9"/>
  <c r="C2573" i="9"/>
  <c r="C2574" i="9"/>
  <c r="C2575" i="9"/>
  <c r="C2576" i="9"/>
  <c r="C2577" i="9"/>
  <c r="C2578" i="9"/>
  <c r="C2579" i="9"/>
  <c r="C2580" i="9"/>
  <c r="C2581" i="9"/>
  <c r="C2582" i="9"/>
  <c r="C2583" i="9"/>
  <c r="C2584" i="9"/>
  <c r="C2585" i="9"/>
  <c r="C2586" i="9"/>
  <c r="C2587" i="9"/>
  <c r="C2588" i="9"/>
  <c r="C2589" i="9"/>
  <c r="C2590" i="9"/>
  <c r="C2591" i="9"/>
  <c r="C2592" i="9"/>
  <c r="C2593" i="9"/>
  <c r="C2594" i="9"/>
  <c r="C2595" i="9"/>
  <c r="C2596" i="9"/>
  <c r="C2597" i="9"/>
  <c r="C2598" i="9"/>
  <c r="C2599" i="9"/>
  <c r="C2600" i="9"/>
  <c r="C2601" i="9"/>
  <c r="C2602" i="9"/>
  <c r="C2603" i="9"/>
  <c r="C2604" i="9"/>
  <c r="C2605" i="9"/>
  <c r="C2606" i="9"/>
  <c r="C2607" i="9"/>
  <c r="C2608" i="9"/>
  <c r="C2609" i="9"/>
  <c r="C2610" i="9"/>
  <c r="C2611" i="9"/>
  <c r="C2612" i="9"/>
  <c r="C2613" i="9"/>
  <c r="C2614" i="9"/>
  <c r="C2615" i="9"/>
  <c r="C2616" i="9"/>
  <c r="C2617" i="9"/>
  <c r="C2618" i="9"/>
  <c r="C2619" i="9"/>
  <c r="C2620" i="9"/>
  <c r="C2621" i="9"/>
  <c r="C2622" i="9"/>
  <c r="C2623" i="9"/>
  <c r="C2624" i="9"/>
  <c r="C2625" i="9"/>
  <c r="C2626" i="9"/>
  <c r="C2627" i="9"/>
  <c r="C2628" i="9"/>
  <c r="C2629" i="9"/>
  <c r="C2630" i="9"/>
  <c r="C2631" i="9"/>
  <c r="C2632" i="9"/>
  <c r="C2633" i="9"/>
  <c r="C2634" i="9"/>
  <c r="C2635" i="9"/>
  <c r="C2636" i="9"/>
  <c r="C2637" i="9"/>
  <c r="C2638" i="9"/>
  <c r="C2639" i="9"/>
  <c r="C2640" i="9"/>
  <c r="C2641" i="9"/>
  <c r="C2642" i="9"/>
  <c r="C2643" i="9"/>
  <c r="C2644" i="9"/>
  <c r="C2645" i="9"/>
  <c r="C2646" i="9"/>
  <c r="C2647" i="9"/>
  <c r="C2648" i="9"/>
  <c r="C2649" i="9"/>
  <c r="C2650" i="9"/>
  <c r="C2651" i="9"/>
  <c r="C2652" i="9"/>
  <c r="C2653" i="9"/>
  <c r="C2654" i="9"/>
  <c r="C2655" i="9"/>
  <c r="C2656" i="9"/>
  <c r="C2657" i="9"/>
  <c r="C2658" i="9"/>
  <c r="C2659" i="9"/>
  <c r="C2660" i="9"/>
  <c r="C2661" i="9"/>
  <c r="C2662" i="9"/>
  <c r="C2663" i="9"/>
  <c r="C2664" i="9"/>
  <c r="C2665" i="9"/>
  <c r="C2666" i="9"/>
  <c r="C2667" i="9"/>
  <c r="C2668" i="9"/>
  <c r="C2669" i="9"/>
  <c r="C2670" i="9"/>
  <c r="C2671" i="9"/>
  <c r="C2672" i="9"/>
  <c r="C2673" i="9"/>
  <c r="C2674" i="9"/>
  <c r="C2675" i="9"/>
  <c r="C2676" i="9"/>
  <c r="C2677" i="9"/>
  <c r="C2678" i="9"/>
  <c r="C2679" i="9"/>
  <c r="C2680" i="9"/>
  <c r="C2681" i="9"/>
  <c r="C2682" i="9"/>
  <c r="C2683" i="9"/>
  <c r="C2684" i="9"/>
  <c r="C2685" i="9"/>
  <c r="C2686" i="9"/>
  <c r="C2687" i="9"/>
  <c r="C2688" i="9"/>
  <c r="C2689" i="9"/>
  <c r="C2690" i="9"/>
  <c r="C2691" i="9"/>
  <c r="C2692" i="9"/>
  <c r="C2693" i="9"/>
  <c r="C2694" i="9"/>
  <c r="C2695" i="9"/>
  <c r="C2696" i="9"/>
  <c r="C2697" i="9"/>
  <c r="C2698" i="9"/>
  <c r="C2699" i="9"/>
  <c r="C2700" i="9"/>
  <c r="C2701" i="9"/>
  <c r="C2702" i="9"/>
  <c r="C2703" i="9"/>
  <c r="C2704" i="9"/>
  <c r="C2705" i="9"/>
  <c r="C2706" i="9"/>
  <c r="C2707" i="9"/>
  <c r="C2708" i="9"/>
  <c r="C2709" i="9"/>
  <c r="C2710" i="9"/>
  <c r="C2711" i="9"/>
  <c r="C2712" i="9"/>
  <c r="C2713" i="9"/>
  <c r="C2714" i="9"/>
  <c r="C2715" i="9"/>
  <c r="C2716" i="9"/>
  <c r="C2717" i="9"/>
  <c r="C2718" i="9"/>
  <c r="C2719" i="9"/>
  <c r="C2720" i="9"/>
  <c r="C2721" i="9"/>
  <c r="C2722" i="9"/>
  <c r="C2723" i="9"/>
  <c r="C2724" i="9"/>
  <c r="C2725" i="9"/>
  <c r="C2726" i="9"/>
  <c r="C2727" i="9"/>
  <c r="C2728" i="9"/>
  <c r="C2729" i="9"/>
  <c r="C2730" i="9"/>
  <c r="C2731" i="9"/>
  <c r="C2732" i="9"/>
  <c r="C2733" i="9"/>
  <c r="C2734" i="9"/>
  <c r="C2735" i="9"/>
  <c r="C2736" i="9"/>
  <c r="C2737" i="9"/>
  <c r="C2738" i="9"/>
  <c r="C2739" i="9"/>
  <c r="C2740" i="9"/>
  <c r="C2741" i="9"/>
  <c r="C2742" i="9"/>
  <c r="C2743" i="9"/>
  <c r="C2744" i="9"/>
  <c r="C2745" i="9"/>
  <c r="C2746" i="9"/>
  <c r="C2747" i="9"/>
  <c r="C2748" i="9"/>
  <c r="C2749" i="9"/>
  <c r="C2750" i="9"/>
  <c r="C2751" i="9"/>
  <c r="C2752" i="9"/>
  <c r="C2753" i="9"/>
  <c r="C2754" i="9"/>
  <c r="C2755" i="9"/>
  <c r="C2756" i="9"/>
  <c r="C2757" i="9"/>
  <c r="C2758" i="9"/>
  <c r="C2759" i="9"/>
  <c r="C2760" i="9"/>
  <c r="C2761" i="9"/>
  <c r="C2762" i="9"/>
  <c r="C2763" i="9"/>
  <c r="C2764" i="9"/>
  <c r="C2765" i="9"/>
  <c r="C2766" i="9"/>
  <c r="C2767" i="9"/>
  <c r="C2768" i="9"/>
  <c r="C2769" i="9"/>
  <c r="C2770" i="9"/>
  <c r="C2771" i="9"/>
  <c r="C2772" i="9"/>
  <c r="C2773" i="9"/>
  <c r="C2774" i="9"/>
  <c r="C2775" i="9"/>
  <c r="C2776" i="9"/>
  <c r="C2777" i="9"/>
  <c r="C2778" i="9"/>
  <c r="C2779" i="9"/>
  <c r="C2780" i="9"/>
  <c r="C2781" i="9"/>
  <c r="C2782" i="9"/>
  <c r="C2783" i="9"/>
  <c r="C2784" i="9"/>
  <c r="C2785" i="9"/>
  <c r="C2786" i="9"/>
  <c r="C2787" i="9"/>
  <c r="C2788" i="9"/>
  <c r="C2789" i="9"/>
  <c r="C2790" i="9"/>
  <c r="C2791" i="9"/>
  <c r="C2792" i="9"/>
  <c r="C2793" i="9"/>
  <c r="C2794" i="9"/>
  <c r="C2795" i="9"/>
  <c r="C2796" i="9"/>
  <c r="C2797" i="9"/>
  <c r="C2798" i="9"/>
  <c r="C2799" i="9"/>
  <c r="C2800" i="9"/>
  <c r="C2801" i="9"/>
  <c r="C2802" i="9"/>
  <c r="C2803" i="9"/>
  <c r="C2804" i="9"/>
  <c r="C2805" i="9"/>
  <c r="C2806" i="9"/>
  <c r="C2807" i="9"/>
  <c r="C2808" i="9"/>
  <c r="C2809" i="9"/>
  <c r="C2810" i="9"/>
  <c r="C2811" i="9"/>
  <c r="C2812" i="9"/>
  <c r="C2813" i="9"/>
  <c r="C2814" i="9"/>
  <c r="C2815" i="9"/>
  <c r="C2816" i="9"/>
  <c r="C2817" i="9"/>
  <c r="C2818" i="9"/>
  <c r="C2819" i="9"/>
  <c r="C2820" i="9"/>
  <c r="C2821" i="9"/>
  <c r="C2822" i="9"/>
  <c r="C2823" i="9"/>
  <c r="C2824" i="9"/>
  <c r="C2825" i="9"/>
  <c r="C2826" i="9"/>
  <c r="C2827" i="9"/>
  <c r="C2828" i="9"/>
  <c r="C2829" i="9"/>
  <c r="C2830" i="9"/>
  <c r="C2831" i="9"/>
  <c r="C2832" i="9"/>
  <c r="C2833" i="9"/>
  <c r="C2834" i="9"/>
  <c r="C2835" i="9"/>
  <c r="C2836" i="9"/>
  <c r="C2837" i="9"/>
  <c r="C2838" i="9"/>
  <c r="C2839" i="9"/>
  <c r="C2840" i="9"/>
  <c r="C2841" i="9"/>
  <c r="C2842" i="9"/>
  <c r="C2843" i="9"/>
  <c r="C2844" i="9"/>
  <c r="C2845" i="9"/>
  <c r="C2846" i="9"/>
  <c r="C2847" i="9"/>
  <c r="C2848" i="9"/>
  <c r="C2849" i="9"/>
  <c r="C2850" i="9"/>
  <c r="C2851" i="9"/>
  <c r="C2852" i="9"/>
  <c r="C2853" i="9"/>
  <c r="C2854" i="9"/>
  <c r="C2855" i="9"/>
  <c r="C2856" i="9"/>
  <c r="C2857" i="9"/>
  <c r="C2858" i="9"/>
  <c r="C2859" i="9"/>
  <c r="C2860" i="9"/>
  <c r="C2861" i="9"/>
  <c r="C2862" i="9"/>
  <c r="C2863" i="9"/>
  <c r="C2864" i="9"/>
  <c r="C2865" i="9"/>
  <c r="C2866" i="9"/>
  <c r="C2867" i="9"/>
  <c r="C2868" i="9"/>
  <c r="C2869" i="9"/>
  <c r="C2870" i="9"/>
  <c r="C2871" i="9"/>
  <c r="C2872" i="9"/>
  <c r="C2873" i="9"/>
  <c r="C2874" i="9"/>
  <c r="C2875" i="9"/>
  <c r="C2876" i="9"/>
  <c r="C2877" i="9"/>
  <c r="C2878" i="9"/>
  <c r="C2879" i="9"/>
  <c r="C2880" i="9"/>
  <c r="C2881" i="9"/>
  <c r="C2882" i="9"/>
  <c r="C2883" i="9"/>
  <c r="C2884" i="9"/>
  <c r="C2885" i="9"/>
  <c r="C2886" i="9"/>
  <c r="C2887" i="9"/>
  <c r="C2888" i="9"/>
  <c r="C2889" i="9"/>
  <c r="C2890" i="9"/>
  <c r="C2891" i="9"/>
  <c r="C2892" i="9"/>
  <c r="C2893" i="9"/>
  <c r="C2894" i="9"/>
  <c r="C2895" i="9"/>
  <c r="C2896" i="9"/>
  <c r="C2897" i="9"/>
  <c r="C2898" i="9"/>
  <c r="C2899" i="9"/>
  <c r="C2900" i="9"/>
  <c r="C2901" i="9"/>
  <c r="C2902" i="9"/>
  <c r="C2903" i="9"/>
  <c r="C2904" i="9"/>
  <c r="C2905" i="9"/>
  <c r="C2906" i="9"/>
  <c r="C2907" i="9"/>
  <c r="C2908" i="9"/>
  <c r="C2909" i="9"/>
  <c r="C2910" i="9"/>
  <c r="C2911" i="9"/>
  <c r="C2912" i="9"/>
  <c r="C2913" i="9"/>
  <c r="C2914" i="9"/>
  <c r="C2915" i="9"/>
  <c r="C2916" i="9"/>
  <c r="C2917" i="9"/>
  <c r="C2918" i="9"/>
  <c r="C2919" i="9"/>
  <c r="C2920" i="9"/>
  <c r="C2921" i="9"/>
  <c r="C2922" i="9"/>
  <c r="C2923" i="9"/>
  <c r="C2924" i="9"/>
  <c r="C2925" i="9"/>
  <c r="C2926" i="9"/>
  <c r="C2927" i="9"/>
  <c r="C2928" i="9"/>
  <c r="C2929" i="9"/>
  <c r="C2930" i="9"/>
  <c r="C2931" i="9"/>
  <c r="C2932" i="9"/>
  <c r="C2933" i="9"/>
  <c r="C2934" i="9"/>
  <c r="C2935" i="9"/>
  <c r="C2936" i="9"/>
  <c r="C2937" i="9"/>
  <c r="C2938" i="9"/>
  <c r="C2939" i="9"/>
  <c r="C2940" i="9"/>
  <c r="C2941" i="9"/>
  <c r="C2942" i="9"/>
  <c r="C2943" i="9"/>
  <c r="C2944" i="9"/>
  <c r="C2945" i="9"/>
  <c r="C2946" i="9"/>
  <c r="C2947" i="9"/>
  <c r="C2948" i="9"/>
  <c r="C2949" i="9"/>
  <c r="C2950" i="9"/>
  <c r="C2951" i="9"/>
  <c r="C2952" i="9"/>
  <c r="C2953" i="9"/>
  <c r="C2954" i="9"/>
  <c r="C2955" i="9"/>
  <c r="C2956" i="9"/>
  <c r="C2957" i="9"/>
  <c r="C2958" i="9"/>
  <c r="C2959" i="9"/>
  <c r="C2960" i="9"/>
  <c r="C2961" i="9"/>
  <c r="C2962" i="9"/>
  <c r="C2963" i="9"/>
  <c r="C2964" i="9"/>
  <c r="C2965" i="9"/>
  <c r="C2966" i="9"/>
  <c r="C2967" i="9"/>
  <c r="C2968" i="9"/>
  <c r="C2969" i="9"/>
  <c r="C2970" i="9"/>
  <c r="C2971" i="9"/>
  <c r="C2972" i="9"/>
  <c r="C2973" i="9"/>
  <c r="C2974" i="9"/>
  <c r="C2975" i="9"/>
  <c r="C2976" i="9"/>
  <c r="C2977" i="9"/>
  <c r="C2978" i="9"/>
  <c r="C2979" i="9"/>
  <c r="C2980" i="9"/>
  <c r="C2981" i="9"/>
  <c r="C2982" i="9"/>
  <c r="C2983" i="9"/>
  <c r="C2984" i="9"/>
  <c r="C2985" i="9"/>
  <c r="C2986" i="9"/>
  <c r="C2987" i="9"/>
  <c r="C2988" i="9"/>
  <c r="C2989" i="9"/>
  <c r="C2990" i="9"/>
  <c r="C2991" i="9"/>
  <c r="C2992" i="9"/>
  <c r="C2993" i="9"/>
  <c r="C2994" i="9"/>
  <c r="C2995" i="9"/>
  <c r="C2996" i="9"/>
  <c r="C2997" i="9"/>
  <c r="C2998" i="9"/>
  <c r="C2999" i="9"/>
  <c r="C3000" i="9"/>
  <c r="C3001" i="9"/>
  <c r="C3002" i="9"/>
  <c r="C3003" i="9"/>
  <c r="C3004" i="9"/>
  <c r="C3005" i="9"/>
  <c r="C3006" i="9"/>
  <c r="C3007" i="9"/>
  <c r="C3008" i="9"/>
  <c r="C3009" i="9"/>
  <c r="C3010" i="9"/>
  <c r="C3011" i="9"/>
  <c r="C3012" i="9"/>
  <c r="C3013" i="9"/>
  <c r="C3014" i="9"/>
  <c r="C3015" i="9"/>
  <c r="C3016" i="9"/>
  <c r="C3017" i="9"/>
  <c r="C3018" i="9"/>
  <c r="C3019" i="9"/>
  <c r="C3020" i="9"/>
  <c r="C3021" i="9"/>
  <c r="C3022" i="9"/>
  <c r="C3023" i="9"/>
  <c r="C3024" i="9"/>
  <c r="C3025" i="9"/>
  <c r="C3026" i="9"/>
  <c r="C3027" i="9"/>
  <c r="C3028" i="9"/>
  <c r="C3029" i="9"/>
  <c r="C3030" i="9"/>
  <c r="C3031" i="9"/>
  <c r="C3032" i="9"/>
  <c r="C3033" i="9"/>
  <c r="C3034" i="9"/>
  <c r="C3035" i="9"/>
  <c r="C3036" i="9"/>
  <c r="C3037" i="9"/>
  <c r="C3038" i="9"/>
  <c r="C3039" i="9"/>
  <c r="C3040" i="9"/>
  <c r="C3041" i="9"/>
  <c r="C3042" i="9"/>
  <c r="C3043" i="9"/>
  <c r="C3044" i="9"/>
  <c r="C3045" i="9"/>
  <c r="C3046" i="9"/>
  <c r="C3047" i="9"/>
  <c r="C3048" i="9"/>
  <c r="C3049" i="9"/>
  <c r="C3050" i="9"/>
  <c r="C3051" i="9"/>
  <c r="C3052" i="9"/>
  <c r="C3053" i="9"/>
  <c r="C3054" i="9"/>
  <c r="C3055" i="9"/>
  <c r="C3056" i="9"/>
  <c r="C3057" i="9"/>
  <c r="C3058" i="9"/>
  <c r="C3059" i="9"/>
  <c r="C3060" i="9"/>
  <c r="C3061" i="9"/>
  <c r="C3062" i="9"/>
  <c r="C3063" i="9"/>
  <c r="C3064" i="9"/>
  <c r="C3065" i="9"/>
  <c r="C3066" i="9"/>
  <c r="C3067" i="9"/>
  <c r="C3068" i="9"/>
  <c r="C3069" i="9"/>
  <c r="C3070" i="9"/>
  <c r="C3071" i="9"/>
  <c r="C3072" i="9"/>
  <c r="C3073" i="9"/>
  <c r="C3074" i="9"/>
  <c r="C3075" i="9"/>
  <c r="C3076" i="9"/>
  <c r="C3077" i="9"/>
  <c r="C3078" i="9"/>
  <c r="C3079" i="9"/>
  <c r="C3080" i="9"/>
  <c r="C3081" i="9"/>
  <c r="C3082" i="9"/>
  <c r="C3083" i="9"/>
  <c r="C3084" i="9"/>
  <c r="C3085" i="9"/>
  <c r="C3086" i="9"/>
  <c r="C3087" i="9"/>
  <c r="C3088" i="9"/>
  <c r="C3089" i="9"/>
  <c r="C3090" i="9"/>
  <c r="C3091" i="9"/>
  <c r="C3092" i="9"/>
  <c r="C3093" i="9"/>
  <c r="C3094" i="9"/>
  <c r="C3095" i="9"/>
  <c r="C3096" i="9"/>
  <c r="C3097" i="9"/>
  <c r="C3098" i="9"/>
  <c r="C3099" i="9"/>
  <c r="C3100" i="9"/>
  <c r="C3101" i="9"/>
  <c r="C3102" i="9"/>
  <c r="C3103" i="9"/>
  <c r="C3104" i="9"/>
  <c r="C3105" i="9"/>
  <c r="C3106" i="9"/>
  <c r="C3107" i="9"/>
  <c r="C3108" i="9"/>
  <c r="C3109" i="9"/>
  <c r="C3110" i="9"/>
  <c r="C3111" i="9"/>
  <c r="C3112" i="9"/>
  <c r="C3113" i="9"/>
  <c r="C3114" i="9"/>
  <c r="C3115" i="9"/>
  <c r="C3116" i="9"/>
  <c r="C3117" i="9"/>
  <c r="C3118" i="9"/>
  <c r="C3119" i="9"/>
  <c r="C3120" i="9"/>
  <c r="C3121" i="9"/>
  <c r="C3122" i="9"/>
  <c r="C3123" i="9"/>
  <c r="C3124" i="9"/>
  <c r="C3125" i="9"/>
  <c r="C3126" i="9"/>
  <c r="C3127" i="9"/>
  <c r="C3128" i="9"/>
  <c r="C3129" i="9"/>
  <c r="C3130" i="9"/>
  <c r="C3131" i="9"/>
  <c r="C3132" i="9"/>
  <c r="C3133" i="9"/>
  <c r="C3134" i="9"/>
  <c r="C3135" i="9"/>
  <c r="C3136" i="9"/>
  <c r="C3137" i="9"/>
  <c r="C3138" i="9"/>
  <c r="C3139" i="9"/>
  <c r="C3140" i="9"/>
  <c r="C3141" i="9"/>
  <c r="C3142" i="9"/>
  <c r="C3143" i="9"/>
  <c r="C3144" i="9"/>
  <c r="C3145" i="9"/>
  <c r="C3146" i="9"/>
  <c r="C3147" i="9"/>
  <c r="C3148" i="9"/>
  <c r="C3149" i="9"/>
  <c r="C3150" i="9"/>
  <c r="C3151" i="9"/>
  <c r="C3152" i="9"/>
  <c r="C3153" i="9"/>
  <c r="C3154" i="9"/>
  <c r="C3155" i="9"/>
  <c r="C3156" i="9"/>
  <c r="C3157" i="9"/>
  <c r="C3158" i="9"/>
  <c r="C3159" i="9"/>
  <c r="C3160" i="9"/>
  <c r="C3161" i="9"/>
  <c r="C3162" i="9"/>
  <c r="C3163" i="9"/>
  <c r="C3164" i="9"/>
  <c r="C3165" i="9"/>
  <c r="C3166" i="9"/>
  <c r="C3167" i="9"/>
  <c r="C3168" i="9"/>
  <c r="C3169" i="9"/>
  <c r="C3170" i="9"/>
  <c r="C3171" i="9"/>
  <c r="C3172" i="9"/>
  <c r="C3173" i="9"/>
  <c r="C3174" i="9"/>
  <c r="C3175" i="9"/>
  <c r="C3176" i="9"/>
  <c r="C3177" i="9"/>
  <c r="C3178" i="9"/>
  <c r="C3179" i="9"/>
  <c r="C3180" i="9"/>
  <c r="C3181" i="9"/>
  <c r="C3182" i="9"/>
  <c r="C3183" i="9"/>
  <c r="C3184" i="9"/>
  <c r="C3185" i="9"/>
  <c r="C3186" i="9"/>
  <c r="C3187" i="9"/>
  <c r="C3188" i="9"/>
  <c r="C3189" i="9"/>
  <c r="C3190" i="9"/>
  <c r="C3191" i="9"/>
  <c r="C3192" i="9"/>
  <c r="C3193" i="9"/>
  <c r="C3194" i="9"/>
  <c r="C3195" i="9"/>
  <c r="C3196" i="9"/>
  <c r="C3197" i="9"/>
  <c r="C3198" i="9"/>
  <c r="C3199" i="9"/>
  <c r="C3200" i="9"/>
  <c r="C3201" i="9"/>
  <c r="C3202" i="9"/>
  <c r="C3203" i="9"/>
  <c r="C3204" i="9"/>
  <c r="C3205" i="9"/>
  <c r="C3206" i="9"/>
  <c r="C3207" i="9"/>
  <c r="C3208" i="9"/>
  <c r="C3209" i="9"/>
  <c r="C3210" i="9"/>
  <c r="C3211" i="9"/>
  <c r="C3212" i="9"/>
  <c r="C3213" i="9"/>
  <c r="C3214" i="9"/>
  <c r="C3215" i="9"/>
  <c r="C3216" i="9"/>
  <c r="C3217" i="9"/>
  <c r="C3218" i="9"/>
  <c r="C3219" i="9"/>
  <c r="C3220" i="9"/>
  <c r="C3221" i="9"/>
  <c r="C3222" i="9"/>
  <c r="C3223" i="9"/>
  <c r="C3224" i="9"/>
  <c r="C3225" i="9"/>
  <c r="C3226" i="9"/>
  <c r="C3227" i="9"/>
  <c r="C3228" i="9"/>
  <c r="C3229" i="9"/>
  <c r="C3230" i="9"/>
  <c r="C3231" i="9"/>
  <c r="C3232" i="9"/>
  <c r="C3233" i="9"/>
  <c r="C3234" i="9"/>
  <c r="C3235" i="9"/>
  <c r="C3236" i="9"/>
  <c r="C3237" i="9"/>
  <c r="C3238" i="9"/>
  <c r="C3239" i="9"/>
  <c r="C3240" i="9"/>
  <c r="C3241" i="9"/>
  <c r="C3242" i="9"/>
  <c r="C3243" i="9"/>
  <c r="C3244" i="9"/>
  <c r="C3245" i="9"/>
  <c r="C3246" i="9"/>
  <c r="C3247" i="9"/>
  <c r="C3248" i="9"/>
  <c r="C3249" i="9"/>
  <c r="C3250" i="9"/>
  <c r="C3251" i="9"/>
  <c r="C3252" i="9"/>
  <c r="C3253" i="9"/>
  <c r="C3254" i="9"/>
  <c r="C3255" i="9"/>
  <c r="C3256" i="9"/>
  <c r="C3257" i="9"/>
  <c r="C3258" i="9"/>
  <c r="C3259" i="9"/>
  <c r="C3260" i="9"/>
  <c r="C3261" i="9"/>
  <c r="C3262" i="9"/>
  <c r="C3263" i="9"/>
  <c r="C3264" i="9"/>
  <c r="C3265" i="9"/>
  <c r="C3266" i="9"/>
  <c r="C3267" i="9"/>
  <c r="C3268" i="9"/>
  <c r="C3269" i="9"/>
  <c r="C3270" i="9"/>
  <c r="C3271" i="9"/>
  <c r="C3272" i="9"/>
  <c r="C3273" i="9"/>
  <c r="C3274" i="9"/>
  <c r="C3275" i="9"/>
  <c r="C3276" i="9"/>
  <c r="C3277" i="9"/>
  <c r="C3278" i="9"/>
  <c r="C3279" i="9"/>
  <c r="C3280" i="9"/>
  <c r="C3281" i="9"/>
  <c r="C3282" i="9"/>
  <c r="C3283" i="9"/>
  <c r="C3284" i="9"/>
  <c r="C3285" i="9"/>
  <c r="C3286" i="9"/>
  <c r="C3287" i="9"/>
  <c r="C3288" i="9"/>
  <c r="C3289" i="9"/>
  <c r="C3290" i="9"/>
  <c r="C3291" i="9"/>
  <c r="C3292" i="9"/>
  <c r="C3293" i="9"/>
  <c r="C3294" i="9"/>
  <c r="C3295" i="9"/>
  <c r="C3296" i="9"/>
  <c r="C3297" i="9"/>
  <c r="C3298" i="9"/>
  <c r="C3299" i="9"/>
  <c r="C3300" i="9"/>
  <c r="C3301" i="9"/>
  <c r="C3302" i="9"/>
  <c r="C3303" i="9"/>
  <c r="C3304" i="9"/>
  <c r="C3305" i="9"/>
  <c r="C3306" i="9"/>
  <c r="C3307" i="9"/>
  <c r="C3308" i="9"/>
  <c r="C3309" i="9"/>
  <c r="C3310" i="9"/>
  <c r="C3311" i="9"/>
  <c r="C3312" i="9"/>
  <c r="C3313" i="9"/>
  <c r="C3314" i="9"/>
  <c r="C3315" i="9"/>
  <c r="C3316" i="9"/>
  <c r="C3317" i="9"/>
  <c r="C3318" i="9"/>
  <c r="C3319" i="9"/>
  <c r="C3320" i="9"/>
  <c r="C3321" i="9"/>
  <c r="C3322" i="9"/>
  <c r="C3323" i="9"/>
  <c r="C3324" i="9"/>
  <c r="C3325" i="9"/>
  <c r="C3326" i="9"/>
  <c r="C3327" i="9"/>
  <c r="C3328" i="9"/>
  <c r="C3329" i="9"/>
  <c r="C3330" i="9"/>
  <c r="C3331" i="9"/>
  <c r="C3332" i="9"/>
  <c r="C3333" i="9"/>
  <c r="C3334" i="9"/>
  <c r="C3335" i="9"/>
  <c r="C3336" i="9"/>
  <c r="C3337" i="9"/>
  <c r="C3338" i="9"/>
  <c r="C3339" i="9"/>
  <c r="C3340" i="9"/>
  <c r="C3341" i="9"/>
  <c r="C3342" i="9"/>
  <c r="C3343" i="9"/>
  <c r="C3344" i="9"/>
  <c r="C3345" i="9"/>
  <c r="C3346" i="9"/>
  <c r="C3347" i="9"/>
  <c r="C3348" i="9"/>
  <c r="C3349" i="9"/>
  <c r="C3350" i="9"/>
  <c r="C3351" i="9"/>
  <c r="C3352" i="9"/>
  <c r="C3353" i="9"/>
  <c r="C3354" i="9"/>
  <c r="C3355" i="9"/>
  <c r="C3356" i="9"/>
  <c r="C3357" i="9"/>
  <c r="C3358" i="9"/>
  <c r="C3359" i="9"/>
  <c r="C3360" i="9"/>
  <c r="C3361" i="9"/>
  <c r="C3362" i="9"/>
  <c r="C3363" i="9"/>
  <c r="C3364" i="9"/>
  <c r="C3365" i="9"/>
  <c r="C3366" i="9"/>
  <c r="C3367" i="9"/>
  <c r="C3368" i="9"/>
  <c r="C3369" i="9"/>
  <c r="C3370" i="9"/>
  <c r="C3371" i="9"/>
  <c r="C3372" i="9"/>
  <c r="C3373" i="9"/>
  <c r="C3374" i="9"/>
  <c r="C3375" i="9"/>
  <c r="C3376" i="9"/>
  <c r="C3377" i="9"/>
  <c r="C3378" i="9"/>
  <c r="C3379" i="9"/>
  <c r="C3380" i="9"/>
  <c r="C3381" i="9"/>
  <c r="C3382" i="9"/>
  <c r="C3383" i="9"/>
  <c r="C3384" i="9"/>
  <c r="C3385" i="9"/>
  <c r="C3386" i="9"/>
  <c r="C3387" i="9"/>
  <c r="C3388" i="9"/>
  <c r="C3389" i="9"/>
  <c r="C3390" i="9"/>
  <c r="C3391" i="9"/>
  <c r="C3392" i="9"/>
  <c r="C3393" i="9"/>
  <c r="C3394" i="9"/>
  <c r="C3395" i="9"/>
  <c r="C3396" i="9"/>
  <c r="C3397" i="9"/>
  <c r="C3398" i="9"/>
  <c r="C3399" i="9"/>
  <c r="C3400" i="9"/>
  <c r="C3401" i="9"/>
  <c r="C3402" i="9"/>
  <c r="C3403" i="9"/>
  <c r="C3404" i="9"/>
  <c r="C3405" i="9"/>
  <c r="C3406" i="9"/>
  <c r="C3407" i="9"/>
  <c r="C3408" i="9"/>
  <c r="C3409" i="9"/>
  <c r="C3410" i="9"/>
  <c r="C3411" i="9"/>
  <c r="C3412" i="9"/>
  <c r="C3413" i="9"/>
  <c r="C3414" i="9"/>
  <c r="C3415" i="9"/>
  <c r="C3416" i="9"/>
  <c r="C3417" i="9"/>
  <c r="C3418" i="9"/>
  <c r="C3419" i="9"/>
  <c r="C3420" i="9"/>
  <c r="C3421" i="9"/>
  <c r="C3422" i="9"/>
  <c r="C3423" i="9"/>
  <c r="C3424" i="9"/>
  <c r="C3425" i="9"/>
  <c r="C3426" i="9"/>
  <c r="C3427" i="9"/>
  <c r="C3428" i="9"/>
  <c r="C3429" i="9"/>
  <c r="C3430" i="9"/>
  <c r="C3431" i="9"/>
  <c r="C3432" i="9"/>
  <c r="C3433" i="9"/>
  <c r="C3434" i="9"/>
  <c r="C3435" i="9"/>
  <c r="C3436" i="9"/>
  <c r="C3437" i="9"/>
  <c r="C3438" i="9"/>
  <c r="C3439" i="9"/>
  <c r="C3440" i="9"/>
  <c r="C3441" i="9"/>
  <c r="C3442" i="9"/>
  <c r="C3443" i="9"/>
  <c r="C3444" i="9"/>
  <c r="C3445" i="9"/>
  <c r="C3446" i="9"/>
  <c r="C3447" i="9"/>
  <c r="C3448" i="9"/>
  <c r="C3449" i="9"/>
  <c r="C3450" i="9"/>
  <c r="C3451" i="9"/>
  <c r="C3452" i="9"/>
  <c r="C3453" i="9"/>
  <c r="C3454" i="9"/>
  <c r="C3455" i="9"/>
  <c r="C3456" i="9"/>
  <c r="C3457" i="9"/>
  <c r="C3458" i="9"/>
  <c r="C3459" i="9"/>
  <c r="C3460" i="9"/>
  <c r="C3461" i="9"/>
  <c r="C3462" i="9"/>
  <c r="C3463" i="9"/>
  <c r="C3464" i="9"/>
  <c r="C3465" i="9"/>
  <c r="C3466" i="9"/>
  <c r="C3467" i="9"/>
  <c r="C3468" i="9"/>
  <c r="C3469" i="9"/>
  <c r="C3470" i="9"/>
  <c r="C3471" i="9"/>
  <c r="C3472" i="9"/>
  <c r="C3473" i="9"/>
  <c r="C3474" i="9"/>
  <c r="C3475" i="9"/>
  <c r="C3476" i="9"/>
  <c r="C3477" i="9"/>
  <c r="C3478" i="9"/>
  <c r="C3479" i="9"/>
  <c r="C3480" i="9"/>
  <c r="C3481" i="9"/>
  <c r="C3482" i="9"/>
  <c r="C3483" i="9"/>
  <c r="C3484" i="9"/>
  <c r="C3485" i="9"/>
  <c r="C3486" i="9"/>
  <c r="C3487" i="9"/>
  <c r="C3488" i="9"/>
  <c r="C3489" i="9"/>
  <c r="C3490" i="9"/>
  <c r="C3491" i="9"/>
  <c r="C3492" i="9"/>
  <c r="C3493" i="9"/>
  <c r="C3494" i="9"/>
  <c r="C3495" i="9"/>
  <c r="C3496" i="9"/>
  <c r="C3497" i="9"/>
  <c r="C3498" i="9"/>
  <c r="C3499" i="9"/>
  <c r="C3500" i="9"/>
  <c r="C3501" i="9"/>
  <c r="C3502" i="9"/>
  <c r="C3503" i="9"/>
  <c r="C3504" i="9"/>
  <c r="C3505" i="9"/>
  <c r="C3506" i="9"/>
  <c r="C3507" i="9"/>
  <c r="C3508" i="9"/>
  <c r="C3509" i="9"/>
  <c r="C3510" i="9"/>
  <c r="C3511" i="9"/>
  <c r="C3512" i="9"/>
  <c r="C3513" i="9"/>
  <c r="C3514" i="9"/>
  <c r="C3515" i="9"/>
  <c r="C3516" i="9"/>
  <c r="C3517" i="9"/>
  <c r="C3518" i="9"/>
  <c r="C3519" i="9"/>
  <c r="C3520" i="9"/>
  <c r="C3521" i="9"/>
  <c r="C3522" i="9"/>
  <c r="C3523" i="9"/>
  <c r="C3524" i="9"/>
  <c r="C3525" i="9"/>
  <c r="C3526" i="9"/>
  <c r="C3527" i="9"/>
  <c r="C3528" i="9"/>
  <c r="C3529" i="9"/>
  <c r="C3530" i="9"/>
  <c r="C3531" i="9"/>
  <c r="C3532" i="9"/>
  <c r="C3533" i="9"/>
  <c r="C3534" i="9"/>
  <c r="C3535" i="9"/>
  <c r="C3536" i="9"/>
  <c r="C3537" i="9"/>
  <c r="C3538" i="9"/>
  <c r="C3539" i="9"/>
  <c r="C3540" i="9"/>
  <c r="C3541" i="9"/>
  <c r="C3542" i="9"/>
  <c r="C3543" i="9"/>
  <c r="C3544" i="9"/>
  <c r="C3545" i="9"/>
  <c r="C3546" i="9"/>
  <c r="C3547" i="9"/>
  <c r="C3548" i="9"/>
  <c r="C3549" i="9"/>
  <c r="C3550" i="9"/>
  <c r="C3551" i="9"/>
  <c r="C3552" i="9"/>
  <c r="C3553" i="9"/>
  <c r="C3554" i="9"/>
  <c r="C3555" i="9"/>
  <c r="C3556" i="9"/>
  <c r="C3557" i="9"/>
  <c r="C3558" i="9"/>
  <c r="C3559" i="9"/>
  <c r="C3560" i="9"/>
  <c r="C3561" i="9"/>
  <c r="C3562" i="9"/>
  <c r="C3563" i="9"/>
  <c r="C3564" i="9"/>
  <c r="C3565" i="9"/>
  <c r="C3566" i="9"/>
  <c r="C3567" i="9"/>
  <c r="C3568" i="9"/>
  <c r="C3569" i="9"/>
  <c r="C3570" i="9"/>
  <c r="C3571" i="9"/>
  <c r="C3572" i="9"/>
  <c r="C3573" i="9"/>
  <c r="C3574" i="9"/>
  <c r="C3575" i="9"/>
  <c r="C3576" i="9"/>
  <c r="C3577" i="9"/>
  <c r="C3578" i="9"/>
  <c r="C3579" i="9"/>
  <c r="C3580" i="9"/>
  <c r="C3581" i="9"/>
  <c r="C3582" i="9"/>
  <c r="C3583" i="9"/>
  <c r="C3584" i="9"/>
  <c r="C3585" i="9"/>
  <c r="C3586" i="9"/>
  <c r="C3587" i="9"/>
  <c r="C3588" i="9"/>
  <c r="C3589" i="9"/>
  <c r="C3590" i="9"/>
  <c r="C3591" i="9"/>
  <c r="C3592" i="9"/>
  <c r="C3593" i="9"/>
  <c r="C3594" i="9"/>
  <c r="C3595" i="9"/>
  <c r="C3596" i="9"/>
  <c r="C3597" i="9"/>
  <c r="C3598" i="9"/>
  <c r="C3599" i="9"/>
  <c r="C3600" i="9"/>
  <c r="C3601" i="9"/>
  <c r="C3602" i="9"/>
  <c r="C3603" i="9"/>
  <c r="C3604" i="9"/>
  <c r="C3605" i="9"/>
  <c r="C3606" i="9"/>
  <c r="C3607" i="9"/>
  <c r="C3608" i="9"/>
  <c r="C3609" i="9"/>
  <c r="C3610" i="9"/>
  <c r="C3611" i="9"/>
  <c r="C3612" i="9"/>
  <c r="C3613" i="9"/>
  <c r="C3614" i="9"/>
  <c r="C3615" i="9"/>
  <c r="C3616" i="9"/>
  <c r="C3617" i="9"/>
  <c r="C3618" i="9"/>
  <c r="C3619" i="9"/>
  <c r="C3620" i="9"/>
  <c r="C3621" i="9"/>
  <c r="C3622" i="9"/>
  <c r="C3623" i="9"/>
  <c r="C3624" i="9"/>
  <c r="C3625" i="9"/>
  <c r="C3626" i="9"/>
  <c r="C3627" i="9"/>
  <c r="C3628" i="9"/>
  <c r="C3629" i="9"/>
  <c r="C3630" i="9"/>
  <c r="C3631" i="9"/>
  <c r="C3632" i="9"/>
  <c r="C3633" i="9"/>
  <c r="C3634" i="9"/>
  <c r="C3635" i="9"/>
  <c r="C3636" i="9"/>
  <c r="C3637" i="9"/>
  <c r="C3638" i="9"/>
  <c r="C3639" i="9"/>
  <c r="C3640" i="9"/>
  <c r="C3641" i="9"/>
  <c r="C3642" i="9"/>
  <c r="C3643" i="9"/>
  <c r="C3644" i="9"/>
  <c r="C3645" i="9"/>
  <c r="C3646" i="9"/>
  <c r="C3647" i="9"/>
  <c r="C3648" i="9"/>
  <c r="C3649" i="9"/>
  <c r="C3650" i="9"/>
  <c r="C3651" i="9"/>
  <c r="C3652" i="9"/>
  <c r="C3653" i="9"/>
  <c r="C3654" i="9"/>
  <c r="C3655" i="9"/>
  <c r="C3656" i="9"/>
  <c r="C3657" i="9"/>
  <c r="C3658" i="9"/>
  <c r="C3659" i="9"/>
  <c r="C3660" i="9"/>
  <c r="C3661" i="9"/>
  <c r="C3662" i="9"/>
  <c r="C3663" i="9"/>
  <c r="C3664" i="9"/>
  <c r="C3665" i="9"/>
  <c r="C3666" i="9"/>
  <c r="C3667" i="9"/>
  <c r="C3668" i="9"/>
  <c r="C3669" i="9"/>
  <c r="C3670" i="9"/>
  <c r="C3671" i="9"/>
  <c r="C3672" i="9"/>
  <c r="C3673" i="9"/>
  <c r="C3674" i="9"/>
  <c r="C3675" i="9"/>
  <c r="C3676" i="9"/>
  <c r="C3677" i="9"/>
  <c r="C3678" i="9"/>
  <c r="C3679" i="9"/>
  <c r="C3680" i="9"/>
  <c r="C3681" i="9"/>
  <c r="C3682" i="9"/>
  <c r="C3683" i="9"/>
  <c r="C3684" i="9"/>
  <c r="C3685" i="9"/>
  <c r="C3686" i="9"/>
  <c r="C3687" i="9"/>
  <c r="C3688" i="9"/>
  <c r="C3689" i="9"/>
  <c r="C3690" i="9"/>
  <c r="C3691" i="9"/>
  <c r="C3692" i="9"/>
  <c r="C3693" i="9"/>
  <c r="C3694" i="9"/>
  <c r="C3695" i="9"/>
  <c r="C3696" i="9"/>
  <c r="C3697" i="9"/>
  <c r="C3698" i="9"/>
  <c r="C3699" i="9"/>
  <c r="C3700" i="9"/>
  <c r="C3701" i="9"/>
  <c r="C3702" i="9"/>
  <c r="C3703" i="9"/>
  <c r="C3704" i="9"/>
  <c r="C3705" i="9"/>
  <c r="C3706" i="9"/>
  <c r="C3707" i="9"/>
  <c r="C3708" i="9"/>
  <c r="C3709" i="9"/>
  <c r="C3710" i="9"/>
  <c r="C3711" i="9"/>
  <c r="C3712" i="9"/>
  <c r="C3713" i="9"/>
  <c r="C3714" i="9"/>
  <c r="C3715" i="9"/>
  <c r="C3716" i="9"/>
  <c r="C3717" i="9"/>
  <c r="C3718" i="9"/>
  <c r="C3719" i="9"/>
  <c r="C3720" i="9"/>
  <c r="C3721" i="9"/>
  <c r="C3722" i="9"/>
  <c r="C3723" i="9"/>
  <c r="C3724" i="9"/>
  <c r="C3725" i="9"/>
  <c r="C3726" i="9"/>
  <c r="C3727" i="9"/>
  <c r="C3728" i="9"/>
  <c r="C3729" i="9"/>
  <c r="C3730" i="9"/>
  <c r="C3731" i="9"/>
  <c r="C3732" i="9"/>
  <c r="C3733" i="9"/>
  <c r="C3734" i="9"/>
  <c r="C3735" i="9"/>
  <c r="C3736" i="9"/>
  <c r="C3737" i="9"/>
  <c r="C3738" i="9"/>
  <c r="C3739" i="9"/>
  <c r="C3740" i="9"/>
  <c r="C3741" i="9"/>
  <c r="C3742" i="9"/>
  <c r="C3743" i="9"/>
  <c r="C3744" i="9"/>
  <c r="C3745" i="9"/>
  <c r="C3746" i="9"/>
  <c r="C3747" i="9"/>
  <c r="C3748" i="9"/>
  <c r="C3749" i="9"/>
  <c r="C3750" i="9"/>
  <c r="C3751" i="9"/>
  <c r="C3752" i="9"/>
  <c r="C3753" i="9"/>
  <c r="C3754" i="9"/>
  <c r="C3755" i="9"/>
  <c r="C3756" i="9"/>
  <c r="C3757" i="9"/>
  <c r="C3758" i="9"/>
  <c r="C3759" i="9"/>
  <c r="C3760" i="9"/>
  <c r="C3761" i="9"/>
  <c r="C3762" i="9"/>
  <c r="C3763" i="9"/>
  <c r="C3764" i="9"/>
  <c r="C3765" i="9"/>
  <c r="C3766" i="9"/>
  <c r="C3767" i="9"/>
  <c r="C3768" i="9"/>
  <c r="C3769" i="9"/>
  <c r="C3770" i="9"/>
  <c r="C3771" i="9"/>
  <c r="C3772" i="9"/>
  <c r="C3773" i="9"/>
  <c r="C3774" i="9"/>
  <c r="C3775" i="9"/>
  <c r="C3776" i="9"/>
  <c r="C3777" i="9"/>
  <c r="C3778" i="9"/>
  <c r="C3779" i="9"/>
  <c r="C3780" i="9"/>
  <c r="C3781" i="9"/>
  <c r="C3782" i="9"/>
  <c r="C3783" i="9"/>
  <c r="C3784" i="9"/>
  <c r="C3785" i="9"/>
  <c r="C3786" i="9"/>
  <c r="C3787" i="9"/>
  <c r="C3788" i="9"/>
  <c r="C3789" i="9"/>
  <c r="C3790" i="9"/>
  <c r="C3791" i="9"/>
  <c r="C3792" i="9"/>
  <c r="C3793" i="9"/>
  <c r="C3794" i="9"/>
  <c r="C3795" i="9"/>
  <c r="C3796" i="9"/>
  <c r="C3797" i="9"/>
  <c r="C3798" i="9"/>
  <c r="C3799" i="9"/>
  <c r="C3800" i="9"/>
  <c r="C3801" i="9"/>
  <c r="C3802" i="9"/>
  <c r="C3803" i="9"/>
  <c r="C3804" i="9"/>
  <c r="C3805" i="9"/>
  <c r="C3806" i="9"/>
  <c r="C3807" i="9"/>
  <c r="C3808" i="9"/>
  <c r="C3809" i="9"/>
  <c r="C3810" i="9"/>
  <c r="C3811" i="9"/>
  <c r="C3812" i="9"/>
  <c r="C3813" i="9"/>
  <c r="C3814" i="9"/>
  <c r="C3815" i="9"/>
  <c r="C3816" i="9"/>
  <c r="C3817" i="9"/>
  <c r="C3818" i="9"/>
  <c r="C3819" i="9"/>
  <c r="C3820" i="9"/>
  <c r="C3821" i="9"/>
  <c r="C3822" i="9"/>
  <c r="C3823" i="9"/>
  <c r="C3824" i="9"/>
  <c r="C3825" i="9"/>
  <c r="C3826" i="9"/>
  <c r="C3827" i="9"/>
  <c r="C3828" i="9"/>
  <c r="C3829" i="9"/>
  <c r="C3830" i="9"/>
  <c r="C3831" i="9"/>
  <c r="C3832" i="9"/>
  <c r="C3833" i="9"/>
  <c r="C3834" i="9"/>
  <c r="C3835" i="9"/>
  <c r="C3836" i="9"/>
  <c r="C3837" i="9"/>
  <c r="C3838" i="9"/>
  <c r="C3839" i="9"/>
  <c r="C3840" i="9"/>
  <c r="C3841" i="9"/>
  <c r="C3842" i="9"/>
  <c r="C3843" i="9"/>
  <c r="C3844" i="9"/>
  <c r="C3845" i="9"/>
  <c r="C3846" i="9"/>
  <c r="C3847" i="9"/>
  <c r="C3848" i="9"/>
  <c r="C3849" i="9"/>
  <c r="C3850" i="9"/>
  <c r="C3851" i="9"/>
  <c r="C3852" i="9"/>
  <c r="C3853" i="9"/>
  <c r="C3854" i="9"/>
  <c r="C3855" i="9"/>
  <c r="C3856" i="9"/>
  <c r="C3857" i="9"/>
  <c r="C3858" i="9"/>
  <c r="C3859" i="9"/>
  <c r="C3860" i="9"/>
  <c r="C3861" i="9"/>
  <c r="C3862" i="9"/>
  <c r="C3863" i="9"/>
  <c r="C3864" i="9"/>
  <c r="C3865" i="9"/>
  <c r="C3866" i="9"/>
  <c r="C3867" i="9"/>
  <c r="C3868" i="9"/>
  <c r="C3869" i="9"/>
  <c r="C3870" i="9"/>
  <c r="C3871" i="9"/>
  <c r="C3872" i="9"/>
  <c r="C3873" i="9"/>
  <c r="C3874" i="9"/>
  <c r="C3875" i="9"/>
  <c r="C3876" i="9"/>
  <c r="C3877" i="9"/>
  <c r="C3878" i="9"/>
  <c r="C3879" i="9"/>
  <c r="C3880" i="9"/>
  <c r="C3881" i="9"/>
  <c r="C3882" i="9"/>
  <c r="C3883" i="9"/>
  <c r="C3884" i="9"/>
  <c r="C3885" i="9"/>
  <c r="C3886" i="9"/>
  <c r="C3887" i="9"/>
  <c r="C3888" i="9"/>
  <c r="C3889" i="9"/>
  <c r="C3890" i="9"/>
  <c r="C3891" i="9"/>
  <c r="C3892" i="9"/>
  <c r="C3893" i="9"/>
  <c r="C3894" i="9"/>
  <c r="C3895" i="9"/>
  <c r="C3896" i="9"/>
  <c r="C3897" i="9"/>
  <c r="C3898" i="9"/>
  <c r="C3899" i="9"/>
  <c r="C3900" i="9"/>
  <c r="C3901" i="9"/>
  <c r="C3902" i="9"/>
  <c r="C3903" i="9"/>
  <c r="C3904" i="9"/>
  <c r="C3905" i="9"/>
  <c r="C3906" i="9"/>
  <c r="C3907" i="9"/>
  <c r="C3908" i="9"/>
  <c r="C3909" i="9"/>
  <c r="C3910" i="9"/>
  <c r="C3911" i="9"/>
  <c r="C3912" i="9"/>
  <c r="C3913" i="9"/>
  <c r="C3914" i="9"/>
  <c r="C3915" i="9"/>
  <c r="C3916" i="9"/>
  <c r="C3917" i="9"/>
  <c r="C3918" i="9"/>
  <c r="C3919" i="9"/>
  <c r="C3920" i="9"/>
  <c r="C3921" i="9"/>
  <c r="C3922" i="9"/>
  <c r="C3923" i="9"/>
  <c r="C3924" i="9"/>
  <c r="C3925" i="9"/>
  <c r="C3926" i="9"/>
  <c r="C3927" i="9"/>
  <c r="C3928" i="9"/>
  <c r="C3929" i="9"/>
  <c r="C3930" i="9"/>
  <c r="C3931" i="9"/>
  <c r="C3932" i="9"/>
  <c r="C3933" i="9"/>
  <c r="C3934" i="9"/>
  <c r="C3935" i="9"/>
  <c r="C3936" i="9"/>
  <c r="C3937" i="9"/>
  <c r="C3938" i="9"/>
  <c r="C3939" i="9"/>
  <c r="C3940" i="9"/>
  <c r="C3941" i="9"/>
  <c r="C3942" i="9"/>
  <c r="C3943" i="9"/>
  <c r="C3944" i="9"/>
  <c r="C3945" i="9"/>
  <c r="C3946" i="9"/>
  <c r="C3947" i="9"/>
  <c r="C3948" i="9"/>
  <c r="C3949" i="9"/>
  <c r="C3950" i="9"/>
  <c r="C3951" i="9"/>
  <c r="C3952" i="9"/>
  <c r="C3953" i="9"/>
  <c r="C3954" i="9"/>
  <c r="C3955" i="9"/>
  <c r="C3956" i="9"/>
  <c r="C3957" i="9"/>
  <c r="C3958" i="9"/>
  <c r="C3959" i="9"/>
  <c r="C3960" i="9"/>
  <c r="C3961" i="9"/>
  <c r="C3962" i="9"/>
  <c r="C3963" i="9"/>
  <c r="C3964" i="9"/>
  <c r="C3965" i="9"/>
  <c r="C3966" i="9"/>
  <c r="C3967" i="9"/>
  <c r="C3968" i="9"/>
  <c r="C3969" i="9"/>
  <c r="C3970" i="9"/>
  <c r="C3971" i="9"/>
  <c r="C3972" i="9"/>
  <c r="C3973" i="9"/>
  <c r="C3974" i="9"/>
  <c r="C3975" i="9"/>
  <c r="C3976" i="9"/>
  <c r="C3977" i="9"/>
  <c r="C3978" i="9"/>
  <c r="C3979" i="9"/>
  <c r="C3980" i="9"/>
  <c r="C3981" i="9"/>
  <c r="C3982" i="9"/>
  <c r="C3983" i="9"/>
  <c r="C3984" i="9"/>
  <c r="C3985" i="9"/>
  <c r="C3986" i="9"/>
  <c r="C3987" i="9"/>
  <c r="C3988" i="9"/>
  <c r="C3989" i="9"/>
  <c r="C3990" i="9"/>
  <c r="C3991" i="9"/>
  <c r="C3992" i="9"/>
  <c r="C3993" i="9"/>
  <c r="C3994" i="9"/>
  <c r="C3995" i="9"/>
  <c r="C3996" i="9"/>
  <c r="C3997" i="9"/>
  <c r="C3998" i="9"/>
  <c r="C3999" i="9"/>
  <c r="C4000" i="9"/>
  <c r="C4001" i="9"/>
  <c r="C4002" i="9"/>
  <c r="C4003" i="9"/>
  <c r="C4004" i="9"/>
  <c r="C4005" i="9"/>
  <c r="C4006" i="9"/>
  <c r="C4007" i="9"/>
  <c r="C4008" i="9"/>
  <c r="C4009" i="9"/>
  <c r="C4010" i="9"/>
  <c r="C4011" i="9"/>
  <c r="C4012" i="9"/>
  <c r="C4013" i="9"/>
  <c r="C4014" i="9"/>
  <c r="C4015" i="9"/>
  <c r="C4016" i="9"/>
  <c r="C4017" i="9"/>
  <c r="C4018" i="9"/>
  <c r="C4019" i="9"/>
  <c r="C4020" i="9"/>
  <c r="C4021" i="9"/>
  <c r="C4022" i="9"/>
  <c r="C4023" i="9"/>
  <c r="C4024" i="9"/>
  <c r="C4025" i="9"/>
  <c r="C4026" i="9"/>
  <c r="C4027" i="9"/>
  <c r="C4028" i="9"/>
  <c r="C4029" i="9"/>
  <c r="C4030" i="9"/>
  <c r="C4031" i="9"/>
  <c r="C4032" i="9"/>
  <c r="C4033" i="9"/>
  <c r="C4034" i="9"/>
  <c r="C4035" i="9"/>
  <c r="C4036" i="9"/>
  <c r="C4037" i="9"/>
  <c r="C4038" i="9"/>
  <c r="C4039" i="9"/>
  <c r="C4040" i="9"/>
  <c r="C4041" i="9"/>
  <c r="C4042" i="9"/>
  <c r="C4043" i="9"/>
  <c r="C4044" i="9"/>
  <c r="C4045" i="9"/>
  <c r="C4046" i="9"/>
  <c r="C4047" i="9"/>
  <c r="C4048" i="9"/>
  <c r="C4049" i="9"/>
  <c r="C4050" i="9"/>
  <c r="C4051" i="9"/>
  <c r="C4052" i="9"/>
  <c r="C4053" i="9"/>
  <c r="C4054" i="9"/>
  <c r="C4055" i="9"/>
  <c r="C4056" i="9"/>
  <c r="C4057" i="9"/>
  <c r="C4058" i="9"/>
  <c r="C4059" i="9"/>
  <c r="C4060" i="9"/>
  <c r="C4061" i="9"/>
  <c r="C4062" i="9"/>
  <c r="C4063" i="9"/>
  <c r="C4064" i="9"/>
  <c r="C4065" i="9"/>
  <c r="C4066" i="9"/>
  <c r="C4067" i="9"/>
  <c r="C4068" i="9"/>
  <c r="C4069" i="9"/>
  <c r="C4070" i="9"/>
  <c r="C4071" i="9"/>
  <c r="C4072" i="9"/>
  <c r="C4073" i="9"/>
  <c r="C4074" i="9"/>
  <c r="C4075" i="9"/>
  <c r="C4076" i="9"/>
  <c r="C4077" i="9"/>
  <c r="C4078" i="9"/>
  <c r="C4079" i="9"/>
  <c r="C4080" i="9"/>
  <c r="C4081" i="9"/>
  <c r="C4082" i="9"/>
  <c r="C4083" i="9"/>
  <c r="C4084" i="9"/>
  <c r="C4085" i="9"/>
  <c r="C4086" i="9"/>
  <c r="C4087" i="9"/>
  <c r="C4088" i="9"/>
  <c r="C4089" i="9"/>
  <c r="C4090" i="9"/>
  <c r="C4091" i="9"/>
  <c r="C4092" i="9"/>
  <c r="C4093" i="9"/>
  <c r="C4094" i="9"/>
  <c r="C4095" i="9"/>
  <c r="C4096" i="9"/>
  <c r="C4097" i="9"/>
  <c r="C4098" i="9"/>
  <c r="C4099" i="9"/>
  <c r="C4100" i="9"/>
  <c r="C4101" i="9"/>
  <c r="C4102" i="9"/>
  <c r="C4103" i="9"/>
  <c r="C4104" i="9"/>
  <c r="C4105" i="9"/>
  <c r="C4106" i="9"/>
  <c r="C4107" i="9"/>
  <c r="C4108" i="9"/>
  <c r="C4109" i="9"/>
  <c r="C4110" i="9"/>
  <c r="C4111" i="9"/>
  <c r="C4112" i="9"/>
  <c r="C4113" i="9"/>
  <c r="C4114" i="9"/>
  <c r="C4115" i="9"/>
  <c r="C4116" i="9"/>
  <c r="C4117" i="9"/>
  <c r="C4118" i="9"/>
  <c r="C4119" i="9"/>
  <c r="C4120" i="9"/>
  <c r="C4121" i="9"/>
  <c r="C4122" i="9"/>
  <c r="C4123" i="9"/>
  <c r="C4124" i="9"/>
  <c r="C4125" i="9"/>
  <c r="C4126" i="9"/>
  <c r="C4127" i="9"/>
  <c r="C4128" i="9"/>
  <c r="C4129" i="9"/>
  <c r="C4130" i="9"/>
  <c r="C4131" i="9"/>
  <c r="C4132" i="9"/>
  <c r="C4133" i="9"/>
  <c r="C4134" i="9"/>
  <c r="C4135" i="9"/>
  <c r="C4136" i="9"/>
  <c r="C4137" i="9"/>
  <c r="C4138" i="9"/>
  <c r="C4139" i="9"/>
  <c r="C4140" i="9"/>
  <c r="C4141" i="9"/>
  <c r="C4142" i="9"/>
  <c r="C4143" i="9"/>
  <c r="C4144" i="9"/>
  <c r="C4145" i="9"/>
  <c r="C4146" i="9"/>
  <c r="C4147" i="9"/>
  <c r="C4148" i="9"/>
  <c r="C4149" i="9"/>
  <c r="C4150" i="9"/>
  <c r="C4151" i="9"/>
  <c r="C4152" i="9"/>
  <c r="C4153" i="9"/>
  <c r="C4154" i="9"/>
  <c r="C4155" i="9"/>
  <c r="C4156" i="9"/>
  <c r="C4157" i="9"/>
  <c r="C4158" i="9"/>
  <c r="C4159" i="9"/>
  <c r="C4160" i="9"/>
  <c r="C4161" i="9"/>
  <c r="C4162" i="9"/>
  <c r="C4163" i="9"/>
  <c r="C4164" i="9"/>
  <c r="C4165" i="9"/>
  <c r="C4166" i="9"/>
  <c r="C4167" i="9"/>
  <c r="C4168" i="9"/>
  <c r="C4169" i="9"/>
  <c r="C4170" i="9"/>
  <c r="C4171" i="9"/>
  <c r="C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C1818" i="9"/>
  <c r="C1819" i="9"/>
  <c r="C1820" i="9"/>
  <c r="C1821" i="9"/>
  <c r="C1822" i="9"/>
  <c r="C1823" i="9"/>
  <c r="C1824" i="9"/>
  <c r="C1825" i="9"/>
  <c r="C1826" i="9"/>
  <c r="C1827" i="9"/>
  <c r="C1828" i="9"/>
  <c r="C1829" i="9"/>
  <c r="C1830" i="9"/>
  <c r="C1831" i="9"/>
  <c r="C1832" i="9"/>
  <c r="C1833" i="9"/>
  <c r="C1834" i="9"/>
  <c r="C1835" i="9"/>
  <c r="C1836" i="9"/>
  <c r="C1837" i="9"/>
  <c r="C1838" i="9"/>
  <c r="C1839" i="9"/>
  <c r="C1840" i="9"/>
  <c r="C1841" i="9"/>
  <c r="C1842" i="9"/>
  <c r="C1843" i="9"/>
  <c r="C1844" i="9"/>
  <c r="C1845" i="9"/>
  <c r="C1846" i="9"/>
  <c r="C1847" i="9"/>
  <c r="C1848" i="9"/>
  <c r="C1849" i="9"/>
  <c r="C1850" i="9"/>
  <c r="C1851" i="9"/>
  <c r="C1852" i="9"/>
  <c r="C1853" i="9"/>
  <c r="C1854" i="9"/>
  <c r="C1855" i="9"/>
  <c r="C1856" i="9"/>
  <c r="C1857" i="9"/>
  <c r="C1858" i="9"/>
  <c r="C1859" i="9"/>
  <c r="C1860" i="9"/>
  <c r="C1861" i="9"/>
  <c r="C1862" i="9"/>
  <c r="C1863" i="9"/>
  <c r="C1864" i="9"/>
  <c r="C1865" i="9"/>
  <c r="C1866" i="9"/>
  <c r="C1867" i="9"/>
  <c r="C1868" i="9"/>
  <c r="C1869" i="9"/>
  <c r="C1870" i="9"/>
  <c r="C1871" i="9"/>
  <c r="C1872" i="9"/>
  <c r="C1873" i="9"/>
  <c r="C1874" i="9"/>
  <c r="C1875" i="9"/>
  <c r="C1876" i="9"/>
  <c r="C1877" i="9"/>
  <c r="C1878" i="9"/>
  <c r="C1879" i="9"/>
  <c r="C1880" i="9"/>
  <c r="C1881" i="9"/>
  <c r="C1882" i="9"/>
  <c r="C1883" i="9"/>
  <c r="C1884" i="9"/>
  <c r="C1885" i="9"/>
  <c r="C1886" i="9"/>
  <c r="C1887" i="9"/>
  <c r="C1888" i="9"/>
  <c r="C1889" i="9"/>
  <c r="C1890" i="9"/>
  <c r="C1891" i="9"/>
  <c r="C1892" i="9"/>
  <c r="C1893" i="9"/>
  <c r="C1894" i="9"/>
  <c r="C1895" i="9"/>
  <c r="C1896" i="9"/>
  <c r="C1897" i="9"/>
  <c r="C1898" i="9"/>
  <c r="C1899" i="9"/>
  <c r="C1900" i="9"/>
  <c r="C1901" i="9"/>
  <c r="C1902" i="9"/>
  <c r="C1903" i="9"/>
  <c r="C1904" i="9"/>
  <c r="C1905" i="9"/>
  <c r="C1906" i="9"/>
  <c r="C1907" i="9"/>
  <c r="C1908" i="9"/>
  <c r="C1909" i="9"/>
  <c r="C1910" i="9"/>
  <c r="C1911" i="9"/>
  <c r="C1912" i="9"/>
  <c r="C1913" i="9"/>
  <c r="C1914" i="9"/>
  <c r="C1915" i="9"/>
  <c r="C1916" i="9"/>
  <c r="C1917" i="9"/>
  <c r="C1918" i="9"/>
  <c r="C1919" i="9"/>
  <c r="C1920" i="9"/>
  <c r="C1921" i="9"/>
  <c r="C1922" i="9"/>
  <c r="C1923" i="9"/>
  <c r="C1924" i="9"/>
  <c r="C1925" i="9"/>
  <c r="C1926" i="9"/>
  <c r="C1927" i="9"/>
  <c r="C1928" i="9"/>
  <c r="C1929" i="9"/>
  <c r="C1930" i="9"/>
  <c r="C1931" i="9"/>
  <c r="C1932" i="9"/>
  <c r="C1933" i="9"/>
  <c r="C1934" i="9"/>
  <c r="C1935" i="9"/>
  <c r="C1936" i="9"/>
  <c r="C1937" i="9"/>
  <c r="C1938" i="9"/>
  <c r="C1939" i="9"/>
  <c r="C1940" i="9"/>
  <c r="C1941" i="9"/>
  <c r="C1942" i="9"/>
  <c r="C1943" i="9"/>
  <c r="C1944" i="9"/>
  <c r="C1945" i="9"/>
  <c r="C1946" i="9"/>
  <c r="C1947" i="9"/>
  <c r="C1948" i="9"/>
  <c r="C1949" i="9"/>
  <c r="C1950" i="9"/>
  <c r="C1951" i="9"/>
  <c r="C1952" i="9"/>
  <c r="C1953" i="9"/>
  <c r="C1954" i="9"/>
  <c r="C1955" i="9"/>
  <c r="C1956" i="9"/>
  <c r="C1957" i="9"/>
  <c r="C1958" i="9"/>
  <c r="C1959" i="9"/>
  <c r="C1960" i="9"/>
  <c r="C1961" i="9"/>
  <c r="C1962" i="9"/>
  <c r="C1963" i="9"/>
  <c r="C1964" i="9"/>
  <c r="C1965" i="9"/>
  <c r="C1966" i="9"/>
  <c r="C1967" i="9"/>
  <c r="C1968" i="9"/>
  <c r="C1969" i="9"/>
  <c r="C1970" i="9"/>
  <c r="C1971" i="9"/>
  <c r="C1972" i="9"/>
  <c r="C1973" i="9"/>
  <c r="C1974" i="9"/>
  <c r="C1975" i="9"/>
  <c r="C1976" i="9"/>
  <c r="C1977" i="9"/>
  <c r="C1978" i="9"/>
  <c r="C1979" i="9"/>
  <c r="C1980" i="9"/>
  <c r="C1981" i="9"/>
  <c r="C1982" i="9"/>
  <c r="C1983" i="9"/>
  <c r="C1984" i="9"/>
  <c r="C1985" i="9"/>
  <c r="C1986" i="9"/>
  <c r="C1987" i="9"/>
  <c r="C1988" i="9"/>
  <c r="C1989" i="9"/>
  <c r="C1990" i="9"/>
  <c r="C1991" i="9"/>
  <c r="C1992" i="9"/>
  <c r="C1993" i="9"/>
  <c r="C1994" i="9"/>
  <c r="C1995" i="9"/>
  <c r="C1996" i="9"/>
  <c r="C1997" i="9"/>
  <c r="C1998" i="9"/>
  <c r="C1999" i="9"/>
  <c r="C2000" i="9"/>
  <c r="C2001" i="9"/>
  <c r="C2002" i="9"/>
  <c r="C2003" i="9"/>
  <c r="C2004" i="9"/>
  <c r="C2005" i="9"/>
  <c r="C2006" i="9"/>
  <c r="C2007" i="9"/>
  <c r="C2008" i="9"/>
  <c r="C2009" i="9"/>
  <c r="C2010" i="9"/>
  <c r="C2011" i="9"/>
  <c r="C2012" i="9"/>
  <c r="C2013" i="9"/>
  <c r="C2014" i="9"/>
  <c r="C2015" i="9"/>
  <c r="C2016" i="9"/>
  <c r="C2017" i="9"/>
  <c r="C2018" i="9"/>
  <c r="C2019" i="9"/>
  <c r="C2020" i="9"/>
  <c r="C2021" i="9"/>
  <c r="C2022" i="9"/>
  <c r="C2023" i="9"/>
  <c r="C2024" i="9"/>
  <c r="C2025" i="9"/>
  <c r="C2026" i="9"/>
  <c r="C2027" i="9"/>
  <c r="C2028" i="9"/>
  <c r="C2029" i="9"/>
  <c r="C2030" i="9"/>
  <c r="C2031" i="9"/>
  <c r="C2032" i="9"/>
  <c r="C2033" i="9"/>
  <c r="C2034" i="9"/>
  <c r="C2035" i="9"/>
  <c r="C2036" i="9"/>
  <c r="C2037" i="9"/>
  <c r="C2038" i="9"/>
  <c r="C2039" i="9"/>
  <c r="C2040" i="9"/>
  <c r="C2" i="9"/>
  <c r="E542" i="26" l="1"/>
  <c r="E134" i="25"/>
  <c r="G134" i="25" s="1"/>
  <c r="H134" i="25" s="1"/>
  <c r="E405" i="26"/>
  <c r="E317" i="26"/>
  <c r="E253" i="26"/>
  <c r="E237" i="25"/>
  <c r="G237" i="25" s="1"/>
  <c r="H237" i="25" s="1"/>
  <c r="E181" i="26"/>
  <c r="E444" i="26"/>
  <c r="E292" i="25"/>
  <c r="G292" i="25" s="1"/>
  <c r="H292" i="25" s="1"/>
  <c r="E419" i="25"/>
  <c r="G419" i="25" s="1"/>
  <c r="H419" i="25" s="1"/>
  <c r="E249" i="25"/>
  <c r="G249" i="25" s="1"/>
  <c r="H249" i="25" s="1"/>
  <c r="E396" i="26"/>
  <c r="E295" i="25"/>
  <c r="G295" i="25" s="1"/>
  <c r="H295" i="25" s="1"/>
  <c r="E114" i="26"/>
  <c r="E496" i="25"/>
  <c r="G496" i="25" s="1"/>
  <c r="H496" i="25" s="1"/>
  <c r="E541" i="25"/>
  <c r="G541" i="25" s="1"/>
  <c r="H541" i="25" s="1"/>
  <c r="E541" i="26"/>
  <c r="E525" i="25"/>
  <c r="G525" i="25" s="1"/>
  <c r="H525" i="25" s="1"/>
  <c r="E525" i="26"/>
  <c r="E501" i="25"/>
  <c r="G501" i="25" s="1"/>
  <c r="H501" i="25" s="1"/>
  <c r="E501" i="26"/>
  <c r="E477" i="26"/>
  <c r="E477" i="25"/>
  <c r="G477" i="25" s="1"/>
  <c r="H477" i="25" s="1"/>
  <c r="E453" i="25"/>
  <c r="G453" i="25" s="1"/>
  <c r="H453" i="25" s="1"/>
  <c r="E453" i="26"/>
  <c r="E429" i="26"/>
  <c r="E429" i="25"/>
  <c r="G429" i="25" s="1"/>
  <c r="H429" i="25" s="1"/>
  <c r="E389" i="25"/>
  <c r="G389" i="25" s="1"/>
  <c r="H389" i="25" s="1"/>
  <c r="E389" i="26"/>
  <c r="E301" i="25"/>
  <c r="G301" i="25" s="1"/>
  <c r="H301" i="25" s="1"/>
  <c r="E285" i="25"/>
  <c r="G285" i="25" s="1"/>
  <c r="H285" i="25" s="1"/>
  <c r="E285" i="26"/>
  <c r="E261" i="25"/>
  <c r="G261" i="25" s="1"/>
  <c r="H261" i="25" s="1"/>
  <c r="E261" i="26"/>
  <c r="E229" i="26"/>
  <c r="E229" i="25"/>
  <c r="G229" i="25" s="1"/>
  <c r="H229" i="25" s="1"/>
  <c r="E205" i="26"/>
  <c r="E205" i="25"/>
  <c r="G205" i="25" s="1"/>
  <c r="H205" i="25" s="1"/>
  <c r="E189" i="26"/>
  <c r="E189" i="25"/>
  <c r="G189" i="25" s="1"/>
  <c r="H189" i="25" s="1"/>
  <c r="E157" i="26"/>
  <c r="E157" i="25"/>
  <c r="G157" i="25" s="1"/>
  <c r="H157" i="25" s="1"/>
  <c r="E133" i="26"/>
  <c r="E133" i="25"/>
  <c r="G133" i="25" s="1"/>
  <c r="H133" i="25" s="1"/>
  <c r="E540" i="25"/>
  <c r="G540" i="25" s="1"/>
  <c r="H540" i="25" s="1"/>
  <c r="E540" i="26"/>
  <c r="E508" i="25"/>
  <c r="G508" i="25" s="1"/>
  <c r="H508" i="25" s="1"/>
  <c r="E508" i="26"/>
  <c r="E492" i="25"/>
  <c r="G492" i="25" s="1"/>
  <c r="H492" i="25" s="1"/>
  <c r="E492" i="26"/>
  <c r="E476" i="25"/>
  <c r="G476" i="25" s="1"/>
  <c r="H476" i="25" s="1"/>
  <c r="E476" i="26"/>
  <c r="E436" i="26"/>
  <c r="E436" i="25"/>
  <c r="G436" i="25" s="1"/>
  <c r="H436" i="25" s="1"/>
  <c r="E388" i="26"/>
  <c r="E388" i="25"/>
  <c r="G388" i="25" s="1"/>
  <c r="H388" i="25" s="1"/>
  <c r="E372" i="25"/>
  <c r="G372" i="25" s="1"/>
  <c r="H372" i="25" s="1"/>
  <c r="E372" i="26"/>
  <c r="E340" i="25"/>
  <c r="G340" i="25" s="1"/>
  <c r="H340" i="25" s="1"/>
  <c r="E340" i="26"/>
  <c r="E316" i="26"/>
  <c r="E316" i="25"/>
  <c r="G316" i="25" s="1"/>
  <c r="H316" i="25" s="1"/>
  <c r="E276" i="25"/>
  <c r="G276" i="25" s="1"/>
  <c r="H276" i="25" s="1"/>
  <c r="E276" i="26"/>
  <c r="E220" i="25"/>
  <c r="G220" i="25" s="1"/>
  <c r="H220" i="25" s="1"/>
  <c r="E220" i="26"/>
  <c r="E180" i="25"/>
  <c r="G180" i="25" s="1"/>
  <c r="H180" i="25" s="1"/>
  <c r="E180" i="26"/>
  <c r="E124" i="25"/>
  <c r="G124" i="25" s="1"/>
  <c r="H124" i="25" s="1"/>
  <c r="E124" i="26"/>
  <c r="E92" i="26"/>
  <c r="E92" i="25"/>
  <c r="G92" i="25" s="1"/>
  <c r="H92" i="25" s="1"/>
  <c r="E44" i="26"/>
  <c r="E44" i="25"/>
  <c r="G44" i="25" s="1"/>
  <c r="H44" i="25" s="1"/>
  <c r="G17" i="22"/>
  <c r="H17" i="22" s="1"/>
  <c r="E547" i="25"/>
  <c r="G547" i="25" s="1"/>
  <c r="H547" i="25" s="1"/>
  <c r="E547" i="26"/>
  <c r="E539" i="26"/>
  <c r="E539" i="25"/>
  <c r="G539" i="25" s="1"/>
  <c r="H539" i="25" s="1"/>
  <c r="E531" i="25"/>
  <c r="G531" i="25" s="1"/>
  <c r="H531" i="25" s="1"/>
  <c r="E531" i="26"/>
  <c r="E523" i="25"/>
  <c r="G523" i="25" s="1"/>
  <c r="H523" i="25" s="1"/>
  <c r="E523" i="26"/>
  <c r="E515" i="25"/>
  <c r="G515" i="25" s="1"/>
  <c r="H515" i="25" s="1"/>
  <c r="E515" i="26"/>
  <c r="E507" i="25"/>
  <c r="G507" i="25" s="1"/>
  <c r="H507" i="25" s="1"/>
  <c r="E507" i="26"/>
  <c r="E499" i="26"/>
  <c r="E499" i="25"/>
  <c r="G499" i="25" s="1"/>
  <c r="H499" i="25" s="1"/>
  <c r="E491" i="26"/>
  <c r="E491" i="25"/>
  <c r="G491" i="25" s="1"/>
  <c r="H491" i="25" s="1"/>
  <c r="E483" i="26"/>
  <c r="E475" i="26"/>
  <c r="E475" i="25"/>
  <c r="G475" i="25" s="1"/>
  <c r="H475" i="25" s="1"/>
  <c r="E467" i="26"/>
  <c r="E467" i="25"/>
  <c r="G467" i="25" s="1"/>
  <c r="H467" i="25" s="1"/>
  <c r="E459" i="26"/>
  <c r="E459" i="25"/>
  <c r="G459" i="25" s="1"/>
  <c r="H459" i="25" s="1"/>
  <c r="E451" i="26"/>
  <c r="E451" i="25"/>
  <c r="G451" i="25" s="1"/>
  <c r="H451" i="25" s="1"/>
  <c r="E443" i="26"/>
  <c r="E443" i="25"/>
  <c r="G443" i="25" s="1"/>
  <c r="H443" i="25" s="1"/>
  <c r="E203" i="25"/>
  <c r="G203" i="25" s="1"/>
  <c r="H203" i="25" s="1"/>
  <c r="E483" i="25"/>
  <c r="G483" i="25" s="1"/>
  <c r="H483" i="25" s="1"/>
  <c r="E452" i="26"/>
  <c r="E412" i="25"/>
  <c r="G412" i="25" s="1"/>
  <c r="H412" i="25" s="1"/>
  <c r="E412" i="26"/>
  <c r="E356" i="25"/>
  <c r="G356" i="25" s="1"/>
  <c r="H356" i="25" s="1"/>
  <c r="E356" i="26"/>
  <c r="E324" i="26"/>
  <c r="E324" i="25"/>
  <c r="G324" i="25" s="1"/>
  <c r="H324" i="25" s="1"/>
  <c r="E284" i="26"/>
  <c r="E284" i="25"/>
  <c r="G284" i="25" s="1"/>
  <c r="H284" i="25" s="1"/>
  <c r="E236" i="25"/>
  <c r="G236" i="25" s="1"/>
  <c r="H236" i="25" s="1"/>
  <c r="E236" i="26"/>
  <c r="E156" i="25"/>
  <c r="G156" i="25" s="1"/>
  <c r="H156" i="25" s="1"/>
  <c r="E156" i="26"/>
  <c r="E68" i="25"/>
  <c r="G68" i="25" s="1"/>
  <c r="H68" i="25" s="1"/>
  <c r="E68" i="26"/>
  <c r="E28" i="26"/>
  <c r="E28" i="25"/>
  <c r="G28" i="25" s="1"/>
  <c r="H28" i="25" s="1"/>
  <c r="E546" i="25"/>
  <c r="G546" i="25" s="1"/>
  <c r="H546" i="25" s="1"/>
  <c r="E546" i="26"/>
  <c r="E538" i="26"/>
  <c r="E538" i="25"/>
  <c r="G538" i="25" s="1"/>
  <c r="H538" i="25" s="1"/>
  <c r="E530" i="25"/>
  <c r="G530" i="25" s="1"/>
  <c r="H530" i="25" s="1"/>
  <c r="E530" i="26"/>
  <c r="E522" i="25"/>
  <c r="G522" i="25" s="1"/>
  <c r="H522" i="25" s="1"/>
  <c r="E522" i="26"/>
  <c r="E514" i="25"/>
  <c r="G514" i="25" s="1"/>
  <c r="H514" i="25" s="1"/>
  <c r="E514" i="26"/>
  <c r="E506" i="25"/>
  <c r="G506" i="25" s="1"/>
  <c r="H506" i="25" s="1"/>
  <c r="E506" i="26"/>
  <c r="E498" i="26"/>
  <c r="E498" i="25"/>
  <c r="G498" i="25" s="1"/>
  <c r="H498" i="25" s="1"/>
  <c r="E490" i="25"/>
  <c r="G490" i="25" s="1"/>
  <c r="H490" i="25" s="1"/>
  <c r="E218" i="25"/>
  <c r="G218" i="25" s="1"/>
  <c r="H218" i="25" s="1"/>
  <c r="E98" i="25"/>
  <c r="G98" i="25" s="1"/>
  <c r="H98" i="25" s="1"/>
  <c r="E237" i="26"/>
  <c r="E371" i="25"/>
  <c r="G371" i="25" s="1"/>
  <c r="H371" i="25" s="1"/>
  <c r="E381" i="25"/>
  <c r="G381" i="25" s="1"/>
  <c r="H381" i="25" s="1"/>
  <c r="E373" i="25"/>
  <c r="G373" i="25" s="1"/>
  <c r="H373" i="25" s="1"/>
  <c r="E373" i="26"/>
  <c r="E357" i="26"/>
  <c r="E357" i="25"/>
  <c r="G357" i="25" s="1"/>
  <c r="H357" i="25" s="1"/>
  <c r="E341" i="26"/>
  <c r="E341" i="25"/>
  <c r="G341" i="25" s="1"/>
  <c r="H341" i="25" s="1"/>
  <c r="E333" i="25"/>
  <c r="G333" i="25" s="1"/>
  <c r="H333" i="25" s="1"/>
  <c r="E333" i="26"/>
  <c r="E309" i="25"/>
  <c r="G309" i="25" s="1"/>
  <c r="H309" i="25" s="1"/>
  <c r="E309" i="26"/>
  <c r="E269" i="25"/>
  <c r="G269" i="25" s="1"/>
  <c r="H269" i="25" s="1"/>
  <c r="E269" i="26"/>
  <c r="E516" i="25"/>
  <c r="G516" i="25" s="1"/>
  <c r="H516" i="25" s="1"/>
  <c r="E516" i="26"/>
  <c r="E444" i="25"/>
  <c r="G444" i="25" s="1"/>
  <c r="H444" i="25" s="1"/>
  <c r="E404" i="25"/>
  <c r="G404" i="25" s="1"/>
  <c r="H404" i="25" s="1"/>
  <c r="E404" i="26"/>
  <c r="E348" i="25"/>
  <c r="G348" i="25" s="1"/>
  <c r="H348" i="25" s="1"/>
  <c r="E348" i="26"/>
  <c r="E244" i="25"/>
  <c r="G244" i="25" s="1"/>
  <c r="H244" i="25" s="1"/>
  <c r="E196" i="25"/>
  <c r="G196" i="25" s="1"/>
  <c r="H196" i="25" s="1"/>
  <c r="E196" i="26"/>
  <c r="E132" i="25"/>
  <c r="G132" i="25" s="1"/>
  <c r="H132" i="25" s="1"/>
  <c r="E132" i="26"/>
  <c r="E84" i="25"/>
  <c r="G84" i="25" s="1"/>
  <c r="H84" i="25" s="1"/>
  <c r="E84" i="26"/>
  <c r="E36" i="25"/>
  <c r="G36" i="25" s="1"/>
  <c r="H36" i="25" s="1"/>
  <c r="E36" i="26"/>
  <c r="G329" i="22"/>
  <c r="H329" i="22" s="1"/>
  <c r="E301" i="26"/>
  <c r="E553" i="25"/>
  <c r="G553" i="25" s="1"/>
  <c r="H553" i="25" s="1"/>
  <c r="E553" i="26"/>
  <c r="E545" i="25"/>
  <c r="G545" i="25" s="1"/>
  <c r="H545" i="25" s="1"/>
  <c r="E537" i="25"/>
  <c r="G537" i="25" s="1"/>
  <c r="H537" i="25" s="1"/>
  <c r="E537" i="26"/>
  <c r="E529" i="26"/>
  <c r="E529" i="25"/>
  <c r="G529" i="25" s="1"/>
  <c r="H529" i="25" s="1"/>
  <c r="E521" i="25"/>
  <c r="G521" i="25" s="1"/>
  <c r="H521" i="25" s="1"/>
  <c r="E521" i="26"/>
  <c r="E513" i="25"/>
  <c r="G513" i="25" s="1"/>
  <c r="H513" i="25" s="1"/>
  <c r="E513" i="26"/>
  <c r="E505" i="25"/>
  <c r="G505" i="25" s="1"/>
  <c r="H505" i="25" s="1"/>
  <c r="E505" i="26"/>
  <c r="E497" i="26"/>
  <c r="E497" i="25"/>
  <c r="G497" i="25" s="1"/>
  <c r="H497" i="25" s="1"/>
  <c r="E297" i="25"/>
  <c r="G297" i="25" s="1"/>
  <c r="H297" i="25" s="1"/>
  <c r="E233" i="25"/>
  <c r="G233" i="25" s="1"/>
  <c r="H233" i="25" s="1"/>
  <c r="E112" i="25"/>
  <c r="G112" i="25" s="1"/>
  <c r="H112" i="25" s="1"/>
  <c r="E385" i="25"/>
  <c r="G385" i="25" s="1"/>
  <c r="H385" i="25" s="1"/>
  <c r="E517" i="25"/>
  <c r="G517" i="25" s="1"/>
  <c r="H517" i="25" s="1"/>
  <c r="E493" i="26"/>
  <c r="E493" i="25"/>
  <c r="G493" i="25" s="1"/>
  <c r="H493" i="25" s="1"/>
  <c r="E469" i="25"/>
  <c r="G469" i="25" s="1"/>
  <c r="H469" i="25" s="1"/>
  <c r="E469" i="26"/>
  <c r="E445" i="26"/>
  <c r="E445" i="25"/>
  <c r="G445" i="25" s="1"/>
  <c r="H445" i="25" s="1"/>
  <c r="E421" i="26"/>
  <c r="E421" i="25"/>
  <c r="G421" i="25" s="1"/>
  <c r="H421" i="25" s="1"/>
  <c r="E397" i="26"/>
  <c r="E397" i="25"/>
  <c r="G397" i="25" s="1"/>
  <c r="H397" i="25" s="1"/>
  <c r="E365" i="25"/>
  <c r="G365" i="25" s="1"/>
  <c r="H365" i="25" s="1"/>
  <c r="E349" i="25"/>
  <c r="G349" i="25" s="1"/>
  <c r="H349" i="25" s="1"/>
  <c r="E349" i="26"/>
  <c r="E325" i="26"/>
  <c r="E325" i="25"/>
  <c r="G325" i="25" s="1"/>
  <c r="H325" i="25" s="1"/>
  <c r="E181" i="25"/>
  <c r="G181" i="25" s="1"/>
  <c r="H181" i="25" s="1"/>
  <c r="E149" i="26"/>
  <c r="E149" i="25"/>
  <c r="G149" i="25" s="1"/>
  <c r="H149" i="25" s="1"/>
  <c r="E517" i="26"/>
  <c r="E532" i="25"/>
  <c r="G532" i="25" s="1"/>
  <c r="H532" i="25" s="1"/>
  <c r="E532" i="26"/>
  <c r="E500" i="26"/>
  <c r="E500" i="25"/>
  <c r="G500" i="25" s="1"/>
  <c r="H500" i="25" s="1"/>
  <c r="E468" i="25"/>
  <c r="G468" i="25" s="1"/>
  <c r="H468" i="25" s="1"/>
  <c r="E468" i="26"/>
  <c r="E428" i="25"/>
  <c r="G428" i="25" s="1"/>
  <c r="H428" i="25" s="1"/>
  <c r="E428" i="26"/>
  <c r="E380" i="26"/>
  <c r="E380" i="25"/>
  <c r="G380" i="25" s="1"/>
  <c r="H380" i="25" s="1"/>
  <c r="E308" i="25"/>
  <c r="G308" i="25" s="1"/>
  <c r="H308" i="25" s="1"/>
  <c r="E268" i="26"/>
  <c r="E268" i="25"/>
  <c r="G268" i="25" s="1"/>
  <c r="H268" i="25" s="1"/>
  <c r="E228" i="25"/>
  <c r="G228" i="25" s="1"/>
  <c r="H228" i="25" s="1"/>
  <c r="E228" i="26"/>
  <c r="E188" i="25"/>
  <c r="G188" i="25" s="1"/>
  <c r="H188" i="25" s="1"/>
  <c r="E188" i="26"/>
  <c r="E140" i="25"/>
  <c r="G140" i="25" s="1"/>
  <c r="H140" i="25" s="1"/>
  <c r="E140" i="26"/>
  <c r="E100" i="25"/>
  <c r="G100" i="25" s="1"/>
  <c r="H100" i="25" s="1"/>
  <c r="E100" i="26"/>
  <c r="E52" i="25"/>
  <c r="G52" i="25" s="1"/>
  <c r="H52" i="25" s="1"/>
  <c r="E52" i="26"/>
  <c r="E12" i="25"/>
  <c r="G12" i="25" s="1"/>
  <c r="H12" i="25" s="1"/>
  <c r="E12" i="26"/>
  <c r="G497" i="22"/>
  <c r="H497" i="22" s="1"/>
  <c r="G417" i="22"/>
  <c r="H417" i="22" s="1"/>
  <c r="G313" i="22"/>
  <c r="H313" i="22" s="1"/>
  <c r="G265" i="22"/>
  <c r="H265" i="22" s="1"/>
  <c r="G89" i="22"/>
  <c r="H89" i="22" s="1"/>
  <c r="E552" i="25"/>
  <c r="G552" i="25" s="1"/>
  <c r="H552" i="25" s="1"/>
  <c r="E552" i="26"/>
  <c r="E544" i="25"/>
  <c r="G544" i="25" s="1"/>
  <c r="H544" i="25" s="1"/>
  <c r="E544" i="26"/>
  <c r="E536" i="26"/>
  <c r="E536" i="25"/>
  <c r="G536" i="25" s="1"/>
  <c r="H536" i="25" s="1"/>
  <c r="E528" i="25"/>
  <c r="G528" i="25" s="1"/>
  <c r="H528" i="25" s="1"/>
  <c r="E528" i="26"/>
  <c r="E520" i="25"/>
  <c r="G520" i="25" s="1"/>
  <c r="H520" i="25" s="1"/>
  <c r="E520" i="26"/>
  <c r="E512" i="25"/>
  <c r="G512" i="25" s="1"/>
  <c r="H512" i="25" s="1"/>
  <c r="E512" i="26"/>
  <c r="E504" i="25"/>
  <c r="G504" i="25" s="1"/>
  <c r="H504" i="25" s="1"/>
  <c r="E504" i="26"/>
  <c r="E496" i="26"/>
  <c r="E488" i="25"/>
  <c r="G488" i="25" s="1"/>
  <c r="H488" i="25" s="1"/>
  <c r="E488" i="26"/>
  <c r="E320" i="25"/>
  <c r="G320" i="25" s="1"/>
  <c r="H320" i="25" s="1"/>
  <c r="E296" i="25"/>
  <c r="G296" i="25" s="1"/>
  <c r="H296" i="25" s="1"/>
  <c r="E216" i="25"/>
  <c r="G216" i="25" s="1"/>
  <c r="H216" i="25" s="1"/>
  <c r="E136" i="25"/>
  <c r="G136" i="25" s="1"/>
  <c r="H136" i="25" s="1"/>
  <c r="E72" i="25"/>
  <c r="G72" i="25" s="1"/>
  <c r="H72" i="25" s="1"/>
  <c r="E48" i="25"/>
  <c r="G48" i="25" s="1"/>
  <c r="H48" i="25" s="1"/>
  <c r="E96" i="25"/>
  <c r="G96" i="25" s="1"/>
  <c r="H96" i="25" s="1"/>
  <c r="E281" i="25"/>
  <c r="G281" i="25" s="1"/>
  <c r="H281" i="25" s="1"/>
  <c r="E452" i="25"/>
  <c r="G452" i="25" s="1"/>
  <c r="H452" i="25" s="1"/>
  <c r="E549" i="25"/>
  <c r="G549" i="25" s="1"/>
  <c r="H549" i="25" s="1"/>
  <c r="E549" i="26"/>
  <c r="E533" i="25"/>
  <c r="G533" i="25" s="1"/>
  <c r="H533" i="25" s="1"/>
  <c r="E533" i="26"/>
  <c r="E509" i="25"/>
  <c r="G509" i="25" s="1"/>
  <c r="H509" i="25" s="1"/>
  <c r="E509" i="26"/>
  <c r="E485" i="26"/>
  <c r="E485" i="25"/>
  <c r="G485" i="25" s="1"/>
  <c r="H485" i="25" s="1"/>
  <c r="E461" i="26"/>
  <c r="E461" i="25"/>
  <c r="G461" i="25" s="1"/>
  <c r="H461" i="25" s="1"/>
  <c r="E437" i="25"/>
  <c r="G437" i="25" s="1"/>
  <c r="H437" i="25" s="1"/>
  <c r="E437" i="26"/>
  <c r="E413" i="26"/>
  <c r="E413" i="25"/>
  <c r="G413" i="25" s="1"/>
  <c r="H413" i="25" s="1"/>
  <c r="E253" i="25"/>
  <c r="G253" i="25" s="1"/>
  <c r="H253" i="25" s="1"/>
  <c r="E221" i="26"/>
  <c r="E221" i="25"/>
  <c r="G221" i="25" s="1"/>
  <c r="H221" i="25" s="1"/>
  <c r="E197" i="25"/>
  <c r="G197" i="25" s="1"/>
  <c r="H197" i="25" s="1"/>
  <c r="E197" i="26"/>
  <c r="E173" i="26"/>
  <c r="E173" i="25"/>
  <c r="G173" i="25" s="1"/>
  <c r="H173" i="25" s="1"/>
  <c r="E141" i="26"/>
  <c r="E141" i="25"/>
  <c r="G141" i="25" s="1"/>
  <c r="H141" i="25" s="1"/>
  <c r="E460" i="26"/>
  <c r="E460" i="25"/>
  <c r="G460" i="25" s="1"/>
  <c r="H460" i="25" s="1"/>
  <c r="E420" i="25"/>
  <c r="G420" i="25" s="1"/>
  <c r="H420" i="25" s="1"/>
  <c r="E420" i="26"/>
  <c r="E364" i="26"/>
  <c r="E364" i="25"/>
  <c r="G364" i="25" s="1"/>
  <c r="H364" i="25" s="1"/>
  <c r="E332" i="26"/>
  <c r="E332" i="25"/>
  <c r="G332" i="25" s="1"/>
  <c r="H332" i="25" s="1"/>
  <c r="E300" i="25"/>
  <c r="G300" i="25" s="1"/>
  <c r="H300" i="25" s="1"/>
  <c r="E300" i="26"/>
  <c r="E252" i="26"/>
  <c r="E252" i="25"/>
  <c r="G252" i="25" s="1"/>
  <c r="H252" i="25" s="1"/>
  <c r="E204" i="25"/>
  <c r="G204" i="25" s="1"/>
  <c r="H204" i="25" s="1"/>
  <c r="E204" i="26"/>
  <c r="E164" i="25"/>
  <c r="G164" i="25" s="1"/>
  <c r="H164" i="25" s="1"/>
  <c r="E164" i="26"/>
  <c r="E148" i="25"/>
  <c r="G148" i="25" s="1"/>
  <c r="H148" i="25" s="1"/>
  <c r="E148" i="26"/>
  <c r="E108" i="26"/>
  <c r="E108" i="25"/>
  <c r="G108" i="25" s="1"/>
  <c r="H108" i="25" s="1"/>
  <c r="E60" i="25"/>
  <c r="G60" i="25" s="1"/>
  <c r="H60" i="25" s="1"/>
  <c r="E60" i="26"/>
  <c r="G505" i="22"/>
  <c r="H505" i="22" s="1"/>
  <c r="G441" i="22"/>
  <c r="H441" i="22" s="1"/>
  <c r="G393" i="22"/>
  <c r="H393" i="22" s="1"/>
  <c r="G377" i="22"/>
  <c r="H377" i="22" s="1"/>
  <c r="G289" i="22"/>
  <c r="H289" i="22" s="1"/>
  <c r="G257" i="22"/>
  <c r="H257" i="22" s="1"/>
  <c r="G225" i="22"/>
  <c r="H225" i="22" s="1"/>
  <c r="G185" i="22"/>
  <c r="H185" i="22" s="1"/>
  <c r="G105" i="22"/>
  <c r="H105" i="22" s="1"/>
  <c r="G73" i="22"/>
  <c r="H73" i="22" s="1"/>
  <c r="G33" i="22"/>
  <c r="H33" i="22" s="1"/>
  <c r="E551" i="25"/>
  <c r="G551" i="25" s="1"/>
  <c r="H551" i="25" s="1"/>
  <c r="E551" i="26"/>
  <c r="E543" i="25"/>
  <c r="G543" i="25" s="1"/>
  <c r="H543" i="25" s="1"/>
  <c r="E543" i="26"/>
  <c r="E535" i="25"/>
  <c r="G535" i="25" s="1"/>
  <c r="H535" i="25" s="1"/>
  <c r="E535" i="26"/>
  <c r="E527" i="26"/>
  <c r="E527" i="25"/>
  <c r="G527" i="25" s="1"/>
  <c r="H527" i="25" s="1"/>
  <c r="E519" i="25"/>
  <c r="G519" i="25" s="1"/>
  <c r="H519" i="25" s="1"/>
  <c r="E519" i="26"/>
  <c r="E511" i="25"/>
  <c r="G511" i="25" s="1"/>
  <c r="H511" i="25" s="1"/>
  <c r="E511" i="26"/>
  <c r="E503" i="25"/>
  <c r="G503" i="25" s="1"/>
  <c r="H503" i="25" s="1"/>
  <c r="E503" i="26"/>
  <c r="E495" i="26"/>
  <c r="E495" i="25"/>
  <c r="G495" i="25" s="1"/>
  <c r="H495" i="25" s="1"/>
  <c r="E487" i="25"/>
  <c r="G487" i="25" s="1"/>
  <c r="H487" i="25" s="1"/>
  <c r="E487" i="26"/>
  <c r="E479" i="26"/>
  <c r="E479" i="25"/>
  <c r="G479" i="25" s="1"/>
  <c r="H479" i="25" s="1"/>
  <c r="E471" i="25"/>
  <c r="G471" i="25" s="1"/>
  <c r="H471" i="25" s="1"/>
  <c r="E471" i="26"/>
  <c r="E463" i="26"/>
  <c r="E463" i="25"/>
  <c r="G463" i="25" s="1"/>
  <c r="H463" i="25" s="1"/>
  <c r="E455" i="25"/>
  <c r="G455" i="25" s="1"/>
  <c r="H455" i="25" s="1"/>
  <c r="E455" i="26"/>
  <c r="E447" i="26"/>
  <c r="E447" i="25"/>
  <c r="G447" i="25" s="1"/>
  <c r="H447" i="25" s="1"/>
  <c r="E439" i="25"/>
  <c r="G439" i="25" s="1"/>
  <c r="H439" i="25" s="1"/>
  <c r="E439" i="26"/>
  <c r="E431" i="26"/>
  <c r="E431" i="25"/>
  <c r="G431" i="25" s="1"/>
  <c r="H431" i="25" s="1"/>
  <c r="E423" i="25"/>
  <c r="G423" i="25" s="1"/>
  <c r="H423" i="25" s="1"/>
  <c r="E423" i="26"/>
  <c r="E415" i="26"/>
  <c r="E415" i="25"/>
  <c r="G415" i="25" s="1"/>
  <c r="H415" i="25" s="1"/>
  <c r="E407" i="25"/>
  <c r="G407" i="25" s="1"/>
  <c r="H407" i="25" s="1"/>
  <c r="E407" i="26"/>
  <c r="E399" i="26"/>
  <c r="E399" i="25"/>
  <c r="G399" i="25" s="1"/>
  <c r="H399" i="25" s="1"/>
  <c r="E391" i="25"/>
  <c r="G391" i="25" s="1"/>
  <c r="H391" i="25" s="1"/>
  <c r="E391" i="26"/>
  <c r="E383" i="25"/>
  <c r="G383" i="25" s="1"/>
  <c r="H383" i="25" s="1"/>
  <c r="E383" i="26"/>
  <c r="E375" i="25"/>
  <c r="G375" i="25" s="1"/>
  <c r="H375" i="25" s="1"/>
  <c r="E375" i="26"/>
  <c r="E367" i="25"/>
  <c r="G367" i="25" s="1"/>
  <c r="H367" i="25" s="1"/>
  <c r="E367" i="26"/>
  <c r="E359" i="25"/>
  <c r="G359" i="25" s="1"/>
  <c r="H359" i="25" s="1"/>
  <c r="E359" i="26"/>
  <c r="E351" i="25"/>
  <c r="G351" i="25" s="1"/>
  <c r="H351" i="25" s="1"/>
  <c r="E351" i="26"/>
  <c r="E343" i="25"/>
  <c r="G343" i="25" s="1"/>
  <c r="H343" i="25" s="1"/>
  <c r="E343" i="26"/>
  <c r="E335" i="25"/>
  <c r="G335" i="25" s="1"/>
  <c r="H335" i="25" s="1"/>
  <c r="E335" i="26"/>
  <c r="E327" i="25"/>
  <c r="G327" i="25" s="1"/>
  <c r="H327" i="25" s="1"/>
  <c r="E327" i="26"/>
  <c r="E381" i="26"/>
  <c r="E155" i="25"/>
  <c r="G155" i="25" s="1"/>
  <c r="H155" i="25" s="1"/>
  <c r="E308" i="26"/>
  <c r="E405" i="25"/>
  <c r="G405" i="25" s="1"/>
  <c r="H405" i="25" s="1"/>
  <c r="E317" i="25"/>
  <c r="G317" i="25" s="1"/>
  <c r="H317" i="25" s="1"/>
  <c r="E293" i="26"/>
  <c r="E293" i="25"/>
  <c r="G293" i="25" s="1"/>
  <c r="H293" i="25" s="1"/>
  <c r="E277" i="26"/>
  <c r="E277" i="25"/>
  <c r="G277" i="25" s="1"/>
  <c r="H277" i="25" s="1"/>
  <c r="E245" i="26"/>
  <c r="E245" i="25"/>
  <c r="G245" i="25" s="1"/>
  <c r="H245" i="25" s="1"/>
  <c r="E213" i="26"/>
  <c r="E213" i="25"/>
  <c r="G213" i="25" s="1"/>
  <c r="H213" i="25" s="1"/>
  <c r="E165" i="25"/>
  <c r="G165" i="25" s="1"/>
  <c r="H165" i="25" s="1"/>
  <c r="E165" i="26"/>
  <c r="E125" i="26"/>
  <c r="E125" i="25"/>
  <c r="G125" i="25" s="1"/>
  <c r="H125" i="25" s="1"/>
  <c r="E548" i="25"/>
  <c r="G548" i="25" s="1"/>
  <c r="H548" i="25" s="1"/>
  <c r="E548" i="26"/>
  <c r="E524" i="25"/>
  <c r="G524" i="25" s="1"/>
  <c r="H524" i="25" s="1"/>
  <c r="E524" i="26"/>
  <c r="E484" i="25"/>
  <c r="G484" i="25" s="1"/>
  <c r="H484" i="25" s="1"/>
  <c r="E484" i="26"/>
  <c r="E396" i="25"/>
  <c r="G396" i="25" s="1"/>
  <c r="H396" i="25" s="1"/>
  <c r="E292" i="26"/>
  <c r="E260" i="26"/>
  <c r="E260" i="25"/>
  <c r="G260" i="25" s="1"/>
  <c r="H260" i="25" s="1"/>
  <c r="E212" i="26"/>
  <c r="E212" i="25"/>
  <c r="G212" i="25" s="1"/>
  <c r="H212" i="25" s="1"/>
  <c r="E172" i="25"/>
  <c r="G172" i="25" s="1"/>
  <c r="H172" i="25" s="1"/>
  <c r="E172" i="26"/>
  <c r="E116" i="25"/>
  <c r="G116" i="25" s="1"/>
  <c r="H116" i="25" s="1"/>
  <c r="E116" i="26"/>
  <c r="E76" i="25"/>
  <c r="G76" i="25" s="1"/>
  <c r="H76" i="25" s="1"/>
  <c r="E76" i="26"/>
  <c r="E20" i="25"/>
  <c r="G20" i="25" s="1"/>
  <c r="H20" i="25" s="1"/>
  <c r="E20" i="26"/>
  <c r="E550" i="25"/>
  <c r="G550" i="25" s="1"/>
  <c r="H550" i="25" s="1"/>
  <c r="E550" i="26"/>
  <c r="E542" i="25"/>
  <c r="G542" i="25" s="1"/>
  <c r="H542" i="25" s="1"/>
  <c r="E534" i="26"/>
  <c r="E534" i="25"/>
  <c r="G534" i="25" s="1"/>
  <c r="H534" i="25" s="1"/>
  <c r="E526" i="25"/>
  <c r="G526" i="25" s="1"/>
  <c r="H526" i="25" s="1"/>
  <c r="E526" i="26"/>
  <c r="E518" i="25"/>
  <c r="G518" i="25" s="1"/>
  <c r="H518" i="25" s="1"/>
  <c r="E518" i="26"/>
  <c r="E510" i="26"/>
  <c r="E510" i="25"/>
  <c r="G510" i="25" s="1"/>
  <c r="H510" i="25" s="1"/>
  <c r="E502" i="25"/>
  <c r="G502" i="25" s="1"/>
  <c r="H502" i="25" s="1"/>
  <c r="E502" i="26"/>
  <c r="E494" i="25"/>
  <c r="G494" i="25" s="1"/>
  <c r="H494" i="25" s="1"/>
  <c r="E494" i="26"/>
  <c r="E486" i="25"/>
  <c r="G486" i="25" s="1"/>
  <c r="H486" i="25" s="1"/>
  <c r="E486" i="26"/>
  <c r="E478" i="25"/>
  <c r="G478" i="25" s="1"/>
  <c r="H478" i="25" s="1"/>
  <c r="E478" i="26"/>
  <c r="E470" i="25"/>
  <c r="G470" i="25" s="1"/>
  <c r="H470" i="25" s="1"/>
  <c r="E470" i="26"/>
  <c r="E462" i="25"/>
  <c r="G462" i="25" s="1"/>
  <c r="H462" i="25" s="1"/>
  <c r="E462" i="26"/>
  <c r="E454" i="26"/>
  <c r="E454" i="25"/>
  <c r="G454" i="25" s="1"/>
  <c r="H454" i="25" s="1"/>
  <c r="E446" i="25"/>
  <c r="G446" i="25" s="1"/>
  <c r="H446" i="25" s="1"/>
  <c r="E446" i="26"/>
  <c r="E438" i="26"/>
  <c r="E438" i="25"/>
  <c r="G438" i="25" s="1"/>
  <c r="H438" i="25" s="1"/>
  <c r="E430" i="25"/>
  <c r="G430" i="25" s="1"/>
  <c r="H430" i="25" s="1"/>
  <c r="E430" i="26"/>
  <c r="E422" i="25"/>
  <c r="G422" i="25" s="1"/>
  <c r="H422" i="25" s="1"/>
  <c r="E422" i="26"/>
  <c r="E414" i="25"/>
  <c r="G414" i="25" s="1"/>
  <c r="H414" i="25" s="1"/>
  <c r="E414" i="26"/>
  <c r="E406" i="25"/>
  <c r="G406" i="25" s="1"/>
  <c r="H406" i="25" s="1"/>
  <c r="E406" i="26"/>
  <c r="E398" i="25"/>
  <c r="G398" i="25" s="1"/>
  <c r="H398" i="25" s="1"/>
  <c r="E398" i="26"/>
  <c r="E390" i="26"/>
  <c r="E390" i="25"/>
  <c r="G390" i="25" s="1"/>
  <c r="H390" i="25" s="1"/>
  <c r="E382" i="25"/>
  <c r="G382" i="25" s="1"/>
  <c r="H382" i="25" s="1"/>
  <c r="E382" i="26"/>
  <c r="E374" i="25"/>
  <c r="G374" i="25" s="1"/>
  <c r="H374" i="25" s="1"/>
  <c r="E374" i="26"/>
  <c r="E366" i="26"/>
  <c r="E366" i="25"/>
  <c r="G366" i="25" s="1"/>
  <c r="H366" i="25" s="1"/>
  <c r="E358" i="25"/>
  <c r="G358" i="25" s="1"/>
  <c r="H358" i="25" s="1"/>
  <c r="E358" i="26"/>
  <c r="E350" i="25"/>
  <c r="G350" i="25" s="1"/>
  <c r="H350" i="25" s="1"/>
  <c r="E350" i="26"/>
  <c r="E342" i="25"/>
  <c r="G342" i="25" s="1"/>
  <c r="H342" i="25" s="1"/>
  <c r="E342" i="26"/>
  <c r="E334" i="26"/>
  <c r="E334" i="25"/>
  <c r="G334" i="25" s="1"/>
  <c r="H334" i="25" s="1"/>
  <c r="E326" i="26"/>
  <c r="E326" i="25"/>
  <c r="G326" i="25" s="1"/>
  <c r="H326" i="25" s="1"/>
  <c r="E318" i="26"/>
  <c r="E318" i="25"/>
  <c r="G318" i="25" s="1"/>
  <c r="H318" i="25" s="1"/>
  <c r="E310" i="25"/>
  <c r="G310" i="25" s="1"/>
  <c r="H310" i="25" s="1"/>
  <c r="E310" i="26"/>
  <c r="E302" i="25"/>
  <c r="G302" i="25" s="1"/>
  <c r="H302" i="25" s="1"/>
  <c r="E302" i="26"/>
  <c r="E294" i="25"/>
  <c r="G294" i="25" s="1"/>
  <c r="H294" i="25" s="1"/>
  <c r="E294" i="26"/>
  <c r="E286" i="25"/>
  <c r="G286" i="25" s="1"/>
  <c r="H286" i="25" s="1"/>
  <c r="E286" i="26"/>
  <c r="E278" i="25"/>
  <c r="G278" i="25" s="1"/>
  <c r="H278" i="25" s="1"/>
  <c r="E278" i="26"/>
  <c r="E270" i="26"/>
  <c r="E270" i="25"/>
  <c r="G270" i="25" s="1"/>
  <c r="H270" i="25" s="1"/>
  <c r="E262" i="26"/>
  <c r="E262" i="25"/>
  <c r="G262" i="25" s="1"/>
  <c r="H262" i="25" s="1"/>
  <c r="E254" i="25"/>
  <c r="G254" i="25" s="1"/>
  <c r="H254" i="25" s="1"/>
  <c r="E254" i="26"/>
  <c r="E246" i="25"/>
  <c r="G246" i="25" s="1"/>
  <c r="H246" i="25" s="1"/>
  <c r="E246" i="26"/>
  <c r="E238" i="25"/>
  <c r="G238" i="25" s="1"/>
  <c r="H238" i="25" s="1"/>
  <c r="E238" i="26"/>
  <c r="E230" i="25"/>
  <c r="G230" i="25" s="1"/>
  <c r="H230" i="25" s="1"/>
  <c r="E230" i="26"/>
  <c r="E222" i="25"/>
  <c r="G222" i="25" s="1"/>
  <c r="H222" i="25" s="1"/>
  <c r="E222" i="26"/>
  <c r="E214" i="25"/>
  <c r="G214" i="25" s="1"/>
  <c r="H214" i="25" s="1"/>
  <c r="E214" i="26"/>
  <c r="E206" i="25"/>
  <c r="G206" i="25" s="1"/>
  <c r="H206" i="25" s="1"/>
  <c r="E206" i="26"/>
  <c r="E198" i="25"/>
  <c r="G198" i="25" s="1"/>
  <c r="H198" i="25" s="1"/>
  <c r="E198" i="26"/>
  <c r="E190" i="25"/>
  <c r="G190" i="25" s="1"/>
  <c r="H190" i="25" s="1"/>
  <c r="E190" i="26"/>
  <c r="E182" i="25"/>
  <c r="G182" i="25" s="1"/>
  <c r="H182" i="25" s="1"/>
  <c r="E182" i="26"/>
  <c r="E174" i="25"/>
  <c r="G174" i="25" s="1"/>
  <c r="H174" i="25" s="1"/>
  <c r="E174" i="26"/>
  <c r="E166" i="26"/>
  <c r="E166" i="25"/>
  <c r="G166" i="25" s="1"/>
  <c r="H166" i="25" s="1"/>
  <c r="E158" i="25"/>
  <c r="G158" i="25" s="1"/>
  <c r="H158" i="25" s="1"/>
  <c r="E158" i="26"/>
  <c r="E150" i="26"/>
  <c r="E150" i="25"/>
  <c r="G150" i="25" s="1"/>
  <c r="H150" i="25" s="1"/>
  <c r="E142" i="25"/>
  <c r="G142" i="25" s="1"/>
  <c r="H142" i="25" s="1"/>
  <c r="E142" i="26"/>
  <c r="E134" i="26"/>
  <c r="E126" i="25"/>
  <c r="G126" i="25" s="1"/>
  <c r="H126" i="25" s="1"/>
  <c r="E126" i="26"/>
  <c r="E118" i="26"/>
  <c r="E118" i="25"/>
  <c r="G118" i="25" s="1"/>
  <c r="H118" i="25" s="1"/>
  <c r="E110" i="26"/>
  <c r="E110" i="25"/>
  <c r="G110" i="25" s="1"/>
  <c r="H110" i="25" s="1"/>
  <c r="E102" i="26"/>
  <c r="E102" i="25"/>
  <c r="G102" i="25" s="1"/>
  <c r="H102" i="25" s="1"/>
  <c r="E94" i="26"/>
  <c r="E94" i="25"/>
  <c r="G94" i="25" s="1"/>
  <c r="H94" i="25" s="1"/>
  <c r="E86" i="26"/>
  <c r="E86" i="25"/>
  <c r="G86" i="25" s="1"/>
  <c r="H86" i="25" s="1"/>
  <c r="E78" i="25"/>
  <c r="G78" i="25" s="1"/>
  <c r="H78" i="25" s="1"/>
  <c r="E78" i="26"/>
  <c r="E70" i="26"/>
  <c r="E70" i="25"/>
  <c r="G70" i="25" s="1"/>
  <c r="H70" i="25" s="1"/>
  <c r="E62" i="25"/>
  <c r="G62" i="25" s="1"/>
  <c r="H62" i="25" s="1"/>
  <c r="E62" i="26"/>
  <c r="E54" i="26"/>
  <c r="E54" i="25"/>
  <c r="G54" i="25" s="1"/>
  <c r="H54" i="25" s="1"/>
  <c r="E46" i="26"/>
  <c r="E46" i="25"/>
  <c r="G46" i="25" s="1"/>
  <c r="H46" i="25" s="1"/>
  <c r="E38" i="26"/>
  <c r="E38" i="25"/>
  <c r="G38" i="25" s="1"/>
  <c r="H38" i="25" s="1"/>
  <c r="E30" i="26"/>
  <c r="E30" i="25"/>
  <c r="G30" i="25" s="1"/>
  <c r="H30" i="25" s="1"/>
  <c r="E22" i="26"/>
  <c r="E22" i="25"/>
  <c r="G22" i="25" s="1"/>
  <c r="H22" i="25" s="1"/>
  <c r="E14" i="25"/>
  <c r="G14" i="25" s="1"/>
  <c r="H14" i="25" s="1"/>
  <c r="E14" i="26"/>
  <c r="G547" i="22"/>
  <c r="H547" i="22" s="1"/>
  <c r="G539" i="22"/>
  <c r="H539" i="22" s="1"/>
  <c r="G531" i="22"/>
  <c r="H531" i="22" s="1"/>
  <c r="G515" i="22"/>
  <c r="H515" i="22" s="1"/>
  <c r="E365" i="26"/>
  <c r="E139" i="25"/>
  <c r="G139" i="25" s="1"/>
  <c r="H139" i="25" s="1"/>
  <c r="E244" i="26"/>
  <c r="E50" i="26"/>
  <c r="E319" i="25"/>
  <c r="G319" i="25" s="1"/>
  <c r="H319" i="25" s="1"/>
  <c r="E311" i="26"/>
  <c r="E303" i="25"/>
  <c r="G303" i="25" s="1"/>
  <c r="H303" i="25" s="1"/>
  <c r="E295" i="26"/>
  <c r="E287" i="25"/>
  <c r="G287" i="25" s="1"/>
  <c r="H287" i="25" s="1"/>
  <c r="E279" i="26"/>
  <c r="E279" i="25"/>
  <c r="G279" i="25" s="1"/>
  <c r="H279" i="25" s="1"/>
  <c r="E271" i="25"/>
  <c r="G271" i="25" s="1"/>
  <c r="H271" i="25" s="1"/>
  <c r="E263" i="25"/>
  <c r="G263" i="25" s="1"/>
  <c r="H263" i="25" s="1"/>
  <c r="E263" i="26"/>
  <c r="E255" i="25"/>
  <c r="G255" i="25" s="1"/>
  <c r="H255" i="25" s="1"/>
  <c r="E247" i="26"/>
  <c r="E247" i="25"/>
  <c r="G247" i="25" s="1"/>
  <c r="H247" i="25" s="1"/>
  <c r="E239" i="25"/>
  <c r="G239" i="25" s="1"/>
  <c r="H239" i="25" s="1"/>
  <c r="E231" i="26"/>
  <c r="E231" i="25"/>
  <c r="G231" i="25" s="1"/>
  <c r="H231" i="25" s="1"/>
  <c r="E223" i="26"/>
  <c r="E223" i="25"/>
  <c r="G223" i="25" s="1"/>
  <c r="H223" i="25" s="1"/>
  <c r="E215" i="26"/>
  <c r="E215" i="25"/>
  <c r="G215" i="25" s="1"/>
  <c r="H215" i="25" s="1"/>
  <c r="E207" i="26"/>
  <c r="E207" i="25"/>
  <c r="G207" i="25" s="1"/>
  <c r="H207" i="25" s="1"/>
  <c r="E199" i="26"/>
  <c r="E199" i="25"/>
  <c r="G199" i="25" s="1"/>
  <c r="H199" i="25" s="1"/>
  <c r="E191" i="26"/>
  <c r="E191" i="25"/>
  <c r="G191" i="25" s="1"/>
  <c r="H191" i="25" s="1"/>
  <c r="E183" i="25"/>
  <c r="G183" i="25" s="1"/>
  <c r="H183" i="25" s="1"/>
  <c r="E175" i="26"/>
  <c r="E175" i="25"/>
  <c r="G175" i="25" s="1"/>
  <c r="H175" i="25" s="1"/>
  <c r="E167" i="25"/>
  <c r="G167" i="25" s="1"/>
  <c r="H167" i="25" s="1"/>
  <c r="E167" i="26"/>
  <c r="E159" i="26"/>
  <c r="E159" i="25"/>
  <c r="G159" i="25" s="1"/>
  <c r="H159" i="25" s="1"/>
  <c r="E151" i="26"/>
  <c r="E151" i="25"/>
  <c r="G151" i="25" s="1"/>
  <c r="H151" i="25" s="1"/>
  <c r="E143" i="26"/>
  <c r="E143" i="25"/>
  <c r="G143" i="25" s="1"/>
  <c r="H143" i="25" s="1"/>
  <c r="E135" i="26"/>
  <c r="E135" i="25"/>
  <c r="G135" i="25" s="1"/>
  <c r="H135" i="25" s="1"/>
  <c r="E127" i="26"/>
  <c r="E127" i="25"/>
  <c r="G127" i="25" s="1"/>
  <c r="H127" i="25" s="1"/>
  <c r="E119" i="25"/>
  <c r="G119" i="25" s="1"/>
  <c r="H119" i="25" s="1"/>
  <c r="E111" i="26"/>
  <c r="E111" i="25"/>
  <c r="G111" i="25" s="1"/>
  <c r="H111" i="25" s="1"/>
  <c r="E103" i="25"/>
  <c r="G103" i="25" s="1"/>
  <c r="H103" i="25" s="1"/>
  <c r="E103" i="26"/>
  <c r="E95" i="26"/>
  <c r="E95" i="25"/>
  <c r="G95" i="25" s="1"/>
  <c r="H95" i="25" s="1"/>
  <c r="E87" i="25"/>
  <c r="G87" i="25" s="1"/>
  <c r="H87" i="25" s="1"/>
  <c r="E87" i="26"/>
  <c r="E79" i="26"/>
  <c r="E79" i="25"/>
  <c r="G79" i="25" s="1"/>
  <c r="H79" i="25" s="1"/>
  <c r="E71" i="25"/>
  <c r="G71" i="25" s="1"/>
  <c r="H71" i="25" s="1"/>
  <c r="E71" i="26"/>
  <c r="E63" i="25"/>
  <c r="G63" i="25" s="1"/>
  <c r="H63" i="25" s="1"/>
  <c r="E63" i="26"/>
  <c r="E55" i="25"/>
  <c r="G55" i="25" s="1"/>
  <c r="H55" i="25" s="1"/>
  <c r="E47" i="25"/>
  <c r="G47" i="25" s="1"/>
  <c r="H47" i="25" s="1"/>
  <c r="E47" i="26"/>
  <c r="E39" i="25"/>
  <c r="G39" i="25" s="1"/>
  <c r="H39" i="25" s="1"/>
  <c r="E39" i="26"/>
  <c r="E31" i="25"/>
  <c r="G31" i="25" s="1"/>
  <c r="H31" i="25" s="1"/>
  <c r="E31" i="26"/>
  <c r="E23" i="25"/>
  <c r="G23" i="25" s="1"/>
  <c r="H23" i="25" s="1"/>
  <c r="E23" i="26"/>
  <c r="E15" i="25"/>
  <c r="G15" i="25" s="1"/>
  <c r="H15" i="25" s="1"/>
  <c r="E15" i="26"/>
  <c r="G548" i="22"/>
  <c r="H548" i="22" s="1"/>
  <c r="G540" i="22"/>
  <c r="H540" i="22" s="1"/>
  <c r="G532" i="22"/>
  <c r="H532" i="22" s="1"/>
  <c r="G524" i="22"/>
  <c r="H524" i="22" s="1"/>
  <c r="G516" i="22"/>
  <c r="H516" i="22" s="1"/>
  <c r="G508" i="22"/>
  <c r="H508" i="22" s="1"/>
  <c r="G484" i="22"/>
  <c r="H484" i="22" s="1"/>
  <c r="G476" i="22"/>
  <c r="H476" i="22" s="1"/>
  <c r="G468" i="22"/>
  <c r="H468" i="22" s="1"/>
  <c r="G460" i="22"/>
  <c r="H460" i="22" s="1"/>
  <c r="G452" i="22"/>
  <c r="H452" i="22" s="1"/>
  <c r="G444" i="22"/>
  <c r="H444" i="22" s="1"/>
  <c r="G420" i="22"/>
  <c r="H420" i="22" s="1"/>
  <c r="G412" i="22"/>
  <c r="H412" i="22" s="1"/>
  <c r="G404" i="22"/>
  <c r="H404" i="22" s="1"/>
  <c r="G396" i="22"/>
  <c r="H396" i="22" s="1"/>
  <c r="G388" i="22"/>
  <c r="H388" i="22" s="1"/>
  <c r="G380" i="22"/>
  <c r="H380" i="22" s="1"/>
  <c r="G356" i="22"/>
  <c r="H356" i="22" s="1"/>
  <c r="G348" i="22"/>
  <c r="H348" i="22" s="1"/>
  <c r="G340" i="22"/>
  <c r="H340" i="22" s="1"/>
  <c r="G332" i="22"/>
  <c r="H332" i="22" s="1"/>
  <c r="G324" i="22"/>
  <c r="H324" i="22" s="1"/>
  <c r="G316" i="22"/>
  <c r="H316" i="22" s="1"/>
  <c r="E319" i="26"/>
  <c r="E255" i="26"/>
  <c r="E117" i="25"/>
  <c r="G117" i="25" s="1"/>
  <c r="H117" i="25" s="1"/>
  <c r="E109" i="26"/>
  <c r="E109" i="25"/>
  <c r="G109" i="25" s="1"/>
  <c r="H109" i="25" s="1"/>
  <c r="E101" i="25"/>
  <c r="G101" i="25" s="1"/>
  <c r="H101" i="25" s="1"/>
  <c r="E101" i="26"/>
  <c r="E93" i="26"/>
  <c r="E93" i="25"/>
  <c r="G93" i="25" s="1"/>
  <c r="H93" i="25" s="1"/>
  <c r="E85" i="26"/>
  <c r="E77" i="26"/>
  <c r="E77" i="25"/>
  <c r="G77" i="25" s="1"/>
  <c r="H77" i="25" s="1"/>
  <c r="E69" i="26"/>
  <c r="E69" i="25"/>
  <c r="G69" i="25" s="1"/>
  <c r="H69" i="25" s="1"/>
  <c r="E61" i="25"/>
  <c r="G61" i="25" s="1"/>
  <c r="H61" i="25" s="1"/>
  <c r="E61" i="26"/>
  <c r="E53" i="25"/>
  <c r="G53" i="25" s="1"/>
  <c r="H53" i="25" s="1"/>
  <c r="E45" i="26"/>
  <c r="E45" i="25"/>
  <c r="G45" i="25" s="1"/>
  <c r="H45" i="25" s="1"/>
  <c r="E37" i="26"/>
  <c r="E37" i="25"/>
  <c r="G37" i="25" s="1"/>
  <c r="H37" i="25" s="1"/>
  <c r="E29" i="26"/>
  <c r="E29" i="25"/>
  <c r="G29" i="25" s="1"/>
  <c r="H29" i="25" s="1"/>
  <c r="E21" i="25"/>
  <c r="G21" i="25" s="1"/>
  <c r="H21" i="25" s="1"/>
  <c r="E21" i="26"/>
  <c r="E13" i="25"/>
  <c r="G13" i="25" s="1"/>
  <c r="H13" i="25" s="1"/>
  <c r="E13" i="26"/>
  <c r="G546" i="22"/>
  <c r="H546" i="22" s="1"/>
  <c r="G538" i="22"/>
  <c r="H538" i="22" s="1"/>
  <c r="G530" i="22"/>
  <c r="H530" i="22" s="1"/>
  <c r="G514" i="22"/>
  <c r="H514" i="22" s="1"/>
  <c r="G482" i="22"/>
  <c r="H482" i="22" s="1"/>
  <c r="G474" i="22"/>
  <c r="H474" i="22" s="1"/>
  <c r="G466" i="22"/>
  <c r="H466" i="22" s="1"/>
  <c r="G458" i="22"/>
  <c r="H458" i="22" s="1"/>
  <c r="G450" i="22"/>
  <c r="H450" i="22" s="1"/>
  <c r="G442" i="22"/>
  <c r="H442" i="22" s="1"/>
  <c r="G434" i="22"/>
  <c r="H434" i="22" s="1"/>
  <c r="G418" i="22"/>
  <c r="H418" i="22" s="1"/>
  <c r="G410" i="22"/>
  <c r="H410" i="22" s="1"/>
  <c r="G402" i="22"/>
  <c r="H402" i="22" s="1"/>
  <c r="G394" i="22"/>
  <c r="H394" i="22" s="1"/>
  <c r="G386" i="22"/>
  <c r="H386" i="22" s="1"/>
  <c r="G378" i="22"/>
  <c r="H378" i="22" s="1"/>
  <c r="G354" i="22"/>
  <c r="H354" i="22" s="1"/>
  <c r="G346" i="22"/>
  <c r="H346" i="22" s="1"/>
  <c r="G338" i="22"/>
  <c r="H338" i="22" s="1"/>
  <c r="G330" i="22"/>
  <c r="H330" i="22" s="1"/>
  <c r="G322" i="22"/>
  <c r="H322" i="22" s="1"/>
  <c r="G314" i="22"/>
  <c r="H314" i="22" s="1"/>
  <c r="E303" i="26"/>
  <c r="E239" i="26"/>
  <c r="E183" i="26"/>
  <c r="E435" i="26"/>
  <c r="E435" i="25"/>
  <c r="G435" i="25" s="1"/>
  <c r="H435" i="25" s="1"/>
  <c r="E427" i="26"/>
  <c r="E427" i="25"/>
  <c r="G427" i="25" s="1"/>
  <c r="H427" i="25" s="1"/>
  <c r="E419" i="26"/>
  <c r="E411" i="26"/>
  <c r="E411" i="25"/>
  <c r="G411" i="25" s="1"/>
  <c r="H411" i="25" s="1"/>
  <c r="E403" i="26"/>
  <c r="E403" i="25"/>
  <c r="G403" i="25" s="1"/>
  <c r="H403" i="25" s="1"/>
  <c r="E395" i="26"/>
  <c r="E395" i="25"/>
  <c r="G395" i="25" s="1"/>
  <c r="H395" i="25" s="1"/>
  <c r="E387" i="25"/>
  <c r="G387" i="25" s="1"/>
  <c r="H387" i="25" s="1"/>
  <c r="E387" i="26"/>
  <c r="E379" i="25"/>
  <c r="G379" i="25" s="1"/>
  <c r="H379" i="25" s="1"/>
  <c r="E379" i="26"/>
  <c r="E371" i="26"/>
  <c r="E363" i="25"/>
  <c r="G363" i="25" s="1"/>
  <c r="H363" i="25" s="1"/>
  <c r="E363" i="26"/>
  <c r="E355" i="26"/>
  <c r="E347" i="25"/>
  <c r="G347" i="25" s="1"/>
  <c r="H347" i="25" s="1"/>
  <c r="E347" i="26"/>
  <c r="E339" i="26"/>
  <c r="E331" i="25"/>
  <c r="G331" i="25" s="1"/>
  <c r="H331" i="25" s="1"/>
  <c r="E331" i="26"/>
  <c r="E323" i="25"/>
  <c r="G323" i="25" s="1"/>
  <c r="H323" i="25" s="1"/>
  <c r="E323" i="26"/>
  <c r="E315" i="25"/>
  <c r="G315" i="25" s="1"/>
  <c r="H315" i="25" s="1"/>
  <c r="E315" i="26"/>
  <c r="E307" i="25"/>
  <c r="G307" i="25" s="1"/>
  <c r="H307" i="25" s="1"/>
  <c r="E307" i="26"/>
  <c r="E299" i="25"/>
  <c r="G299" i="25" s="1"/>
  <c r="H299" i="25" s="1"/>
  <c r="E299" i="26"/>
  <c r="E291" i="26"/>
  <c r="E291" i="25"/>
  <c r="G291" i="25" s="1"/>
  <c r="H291" i="25" s="1"/>
  <c r="E283" i="25"/>
  <c r="G283" i="25" s="1"/>
  <c r="H283" i="25" s="1"/>
  <c r="E283" i="26"/>
  <c r="E275" i="25"/>
  <c r="G275" i="25" s="1"/>
  <c r="H275" i="25" s="1"/>
  <c r="E275" i="26"/>
  <c r="E267" i="25"/>
  <c r="G267" i="25" s="1"/>
  <c r="H267" i="25" s="1"/>
  <c r="E267" i="26"/>
  <c r="E259" i="25"/>
  <c r="G259" i="25" s="1"/>
  <c r="H259" i="25" s="1"/>
  <c r="E259" i="26"/>
  <c r="E251" i="25"/>
  <c r="G251" i="25" s="1"/>
  <c r="H251" i="25" s="1"/>
  <c r="E251" i="26"/>
  <c r="E243" i="26"/>
  <c r="E243" i="25"/>
  <c r="G243" i="25" s="1"/>
  <c r="H243" i="25" s="1"/>
  <c r="E235" i="26"/>
  <c r="E227" i="26"/>
  <c r="E227" i="25"/>
  <c r="G227" i="25" s="1"/>
  <c r="H227" i="25" s="1"/>
  <c r="E219" i="26"/>
  <c r="E211" i="26"/>
  <c r="E211" i="25"/>
  <c r="G211" i="25" s="1"/>
  <c r="H211" i="25" s="1"/>
  <c r="E203" i="26"/>
  <c r="E195" i="25"/>
  <c r="G195" i="25" s="1"/>
  <c r="H195" i="25" s="1"/>
  <c r="E195" i="26"/>
  <c r="E187" i="26"/>
  <c r="E179" i="26"/>
  <c r="E179" i="25"/>
  <c r="G179" i="25" s="1"/>
  <c r="H179" i="25" s="1"/>
  <c r="E171" i="26"/>
  <c r="E163" i="26"/>
  <c r="E163" i="25"/>
  <c r="G163" i="25" s="1"/>
  <c r="H163" i="25" s="1"/>
  <c r="E155" i="26"/>
  <c r="E147" i="26"/>
  <c r="E147" i="25"/>
  <c r="G147" i="25" s="1"/>
  <c r="H147" i="25" s="1"/>
  <c r="E139" i="26"/>
  <c r="E131" i="26"/>
  <c r="E131" i="25"/>
  <c r="G131" i="25" s="1"/>
  <c r="H131" i="25" s="1"/>
  <c r="E123" i="26"/>
  <c r="E115" i="26"/>
  <c r="E115" i="25"/>
  <c r="G115" i="25" s="1"/>
  <c r="H115" i="25" s="1"/>
  <c r="E107" i="26"/>
  <c r="E107" i="25"/>
  <c r="G107" i="25" s="1"/>
  <c r="H107" i="25" s="1"/>
  <c r="E99" i="26"/>
  <c r="E99" i="25"/>
  <c r="G99" i="25" s="1"/>
  <c r="H99" i="25" s="1"/>
  <c r="E91" i="26"/>
  <c r="E91" i="25"/>
  <c r="G91" i="25" s="1"/>
  <c r="H91" i="25" s="1"/>
  <c r="E83" i="26"/>
  <c r="E75" i="26"/>
  <c r="E75" i="25"/>
  <c r="G75" i="25" s="1"/>
  <c r="H75" i="25" s="1"/>
  <c r="E67" i="26"/>
  <c r="E67" i="25"/>
  <c r="G67" i="25" s="1"/>
  <c r="H67" i="25" s="1"/>
  <c r="E59" i="26"/>
  <c r="E59" i="25"/>
  <c r="G59" i="25" s="1"/>
  <c r="H59" i="25" s="1"/>
  <c r="E51" i="25"/>
  <c r="G51" i="25" s="1"/>
  <c r="H51" i="25" s="1"/>
  <c r="E51" i="26"/>
  <c r="E43" i="26"/>
  <c r="E43" i="25"/>
  <c r="G43" i="25" s="1"/>
  <c r="H43" i="25" s="1"/>
  <c r="E35" i="26"/>
  <c r="E35" i="25"/>
  <c r="G35" i="25" s="1"/>
  <c r="H35" i="25" s="1"/>
  <c r="E27" i="26"/>
  <c r="E27" i="25"/>
  <c r="G27" i="25" s="1"/>
  <c r="H27" i="25" s="1"/>
  <c r="E19" i="25"/>
  <c r="G19" i="25" s="1"/>
  <c r="H19" i="25" s="1"/>
  <c r="E19" i="26"/>
  <c r="G11" i="25"/>
  <c r="H11" i="25" s="1"/>
  <c r="E11" i="26"/>
  <c r="G128" i="22"/>
  <c r="H128" i="22" s="1"/>
  <c r="G120" i="22"/>
  <c r="H120" i="22" s="1"/>
  <c r="G112" i="22"/>
  <c r="H112" i="22" s="1"/>
  <c r="G96" i="22"/>
  <c r="H96" i="22" s="1"/>
  <c r="G88" i="22"/>
  <c r="H88" i="22" s="1"/>
  <c r="G80" i="22"/>
  <c r="H80" i="22" s="1"/>
  <c r="G72" i="22"/>
  <c r="H72" i="22" s="1"/>
  <c r="G64" i="22"/>
  <c r="H64" i="22" s="1"/>
  <c r="G56" i="22"/>
  <c r="H56" i="22" s="1"/>
  <c r="G48" i="22"/>
  <c r="H48" i="22" s="1"/>
  <c r="G40" i="22"/>
  <c r="H40" i="22" s="1"/>
  <c r="G32" i="22"/>
  <c r="H32" i="22" s="1"/>
  <c r="G24" i="22"/>
  <c r="H24" i="22" s="1"/>
  <c r="G16" i="22"/>
  <c r="H16" i="22" s="1"/>
  <c r="E490" i="26"/>
  <c r="E235" i="25"/>
  <c r="G235" i="25" s="1"/>
  <c r="H235" i="25" s="1"/>
  <c r="E287" i="26"/>
  <c r="E119" i="26"/>
  <c r="E85" i="25"/>
  <c r="G85" i="25" s="1"/>
  <c r="H85" i="25" s="1"/>
  <c r="E482" i="25"/>
  <c r="G482" i="25" s="1"/>
  <c r="H482" i="25" s="1"/>
  <c r="E482" i="26"/>
  <c r="E474" i="25"/>
  <c r="G474" i="25" s="1"/>
  <c r="H474" i="25" s="1"/>
  <c r="E474" i="26"/>
  <c r="E466" i="25"/>
  <c r="G466" i="25" s="1"/>
  <c r="H466" i="25" s="1"/>
  <c r="E466" i="26"/>
  <c r="E458" i="25"/>
  <c r="G458" i="25" s="1"/>
  <c r="H458" i="25" s="1"/>
  <c r="E458" i="26"/>
  <c r="E450" i="25"/>
  <c r="G450" i="25" s="1"/>
  <c r="H450" i="25" s="1"/>
  <c r="E450" i="26"/>
  <c r="E442" i="25"/>
  <c r="G442" i="25" s="1"/>
  <c r="H442" i="25" s="1"/>
  <c r="E442" i="26"/>
  <c r="E434" i="25"/>
  <c r="G434" i="25" s="1"/>
  <c r="H434" i="25" s="1"/>
  <c r="E434" i="26"/>
  <c r="E426" i="25"/>
  <c r="G426" i="25" s="1"/>
  <c r="H426" i="25" s="1"/>
  <c r="E426" i="26"/>
  <c r="E418" i="25"/>
  <c r="G418" i="25" s="1"/>
  <c r="H418" i="25" s="1"/>
  <c r="E418" i="26"/>
  <c r="E410" i="25"/>
  <c r="G410" i="25" s="1"/>
  <c r="H410" i="25" s="1"/>
  <c r="E410" i="26"/>
  <c r="E402" i="25"/>
  <c r="G402" i="25" s="1"/>
  <c r="H402" i="25" s="1"/>
  <c r="E402" i="26"/>
  <c r="E394" i="25"/>
  <c r="G394" i="25" s="1"/>
  <c r="H394" i="25" s="1"/>
  <c r="E394" i="26"/>
  <c r="E386" i="25"/>
  <c r="G386" i="25" s="1"/>
  <c r="H386" i="25" s="1"/>
  <c r="E386" i="26"/>
  <c r="E378" i="25"/>
  <c r="G378" i="25" s="1"/>
  <c r="H378" i="25" s="1"/>
  <c r="E378" i="26"/>
  <c r="E370" i="26"/>
  <c r="E370" i="25"/>
  <c r="G370" i="25" s="1"/>
  <c r="H370" i="25" s="1"/>
  <c r="E362" i="26"/>
  <c r="E362" i="25"/>
  <c r="G362" i="25" s="1"/>
  <c r="H362" i="25" s="1"/>
  <c r="E354" i="25"/>
  <c r="G354" i="25" s="1"/>
  <c r="H354" i="25" s="1"/>
  <c r="E354" i="26"/>
  <c r="E346" i="26"/>
  <c r="E346" i="25"/>
  <c r="G346" i="25" s="1"/>
  <c r="H346" i="25" s="1"/>
  <c r="E338" i="25"/>
  <c r="G338" i="25" s="1"/>
  <c r="H338" i="25" s="1"/>
  <c r="E338" i="26"/>
  <c r="E330" i="26"/>
  <c r="E330" i="25"/>
  <c r="G330" i="25" s="1"/>
  <c r="H330" i="25" s="1"/>
  <c r="E322" i="26"/>
  <c r="E322" i="25"/>
  <c r="G322" i="25" s="1"/>
  <c r="H322" i="25" s="1"/>
  <c r="E314" i="26"/>
  <c r="E314" i="25"/>
  <c r="G314" i="25" s="1"/>
  <c r="H314" i="25" s="1"/>
  <c r="E306" i="25"/>
  <c r="G306" i="25" s="1"/>
  <c r="H306" i="25" s="1"/>
  <c r="E306" i="26"/>
  <c r="E298" i="26"/>
  <c r="E298" i="25"/>
  <c r="G298" i="25" s="1"/>
  <c r="H298" i="25" s="1"/>
  <c r="E290" i="25"/>
  <c r="G290" i="25" s="1"/>
  <c r="H290" i="25" s="1"/>
  <c r="E290" i="26"/>
  <c r="E282" i="26"/>
  <c r="E282" i="25"/>
  <c r="G282" i="25" s="1"/>
  <c r="H282" i="25" s="1"/>
  <c r="E274" i="25"/>
  <c r="G274" i="25" s="1"/>
  <c r="H274" i="25" s="1"/>
  <c r="E274" i="26"/>
  <c r="E266" i="25"/>
  <c r="G266" i="25" s="1"/>
  <c r="H266" i="25" s="1"/>
  <c r="E266" i="26"/>
  <c r="E258" i="25"/>
  <c r="G258" i="25" s="1"/>
  <c r="H258" i="25" s="1"/>
  <c r="E258" i="26"/>
  <c r="E250" i="25"/>
  <c r="G250" i="25" s="1"/>
  <c r="H250" i="25" s="1"/>
  <c r="E250" i="26"/>
  <c r="E242" i="25"/>
  <c r="G242" i="25" s="1"/>
  <c r="H242" i="25" s="1"/>
  <c r="E242" i="26"/>
  <c r="E234" i="26"/>
  <c r="E234" i="25"/>
  <c r="G234" i="25" s="1"/>
  <c r="H234" i="25" s="1"/>
  <c r="E226" i="25"/>
  <c r="G226" i="25" s="1"/>
  <c r="H226" i="25" s="1"/>
  <c r="E226" i="26"/>
  <c r="E218" i="26"/>
  <c r="E210" i="25"/>
  <c r="G210" i="25" s="1"/>
  <c r="H210" i="25" s="1"/>
  <c r="E210" i="26"/>
  <c r="E202" i="26"/>
  <c r="E202" i="25"/>
  <c r="G202" i="25" s="1"/>
  <c r="H202" i="25" s="1"/>
  <c r="E194" i="25"/>
  <c r="G194" i="25" s="1"/>
  <c r="H194" i="25" s="1"/>
  <c r="E194" i="26"/>
  <c r="E186" i="25"/>
  <c r="G186" i="25" s="1"/>
  <c r="H186" i="25" s="1"/>
  <c r="E186" i="26"/>
  <c r="E178" i="25"/>
  <c r="G178" i="25" s="1"/>
  <c r="H178" i="25" s="1"/>
  <c r="E178" i="26"/>
  <c r="E170" i="25"/>
  <c r="G170" i="25" s="1"/>
  <c r="H170" i="25" s="1"/>
  <c r="E170" i="26"/>
  <c r="E162" i="25"/>
  <c r="G162" i="25" s="1"/>
  <c r="H162" i="25" s="1"/>
  <c r="E162" i="26"/>
  <c r="E154" i="25"/>
  <c r="G154" i="25" s="1"/>
  <c r="H154" i="25" s="1"/>
  <c r="E154" i="26"/>
  <c r="E146" i="25"/>
  <c r="G146" i="25" s="1"/>
  <c r="H146" i="25" s="1"/>
  <c r="E146" i="26"/>
  <c r="E138" i="25"/>
  <c r="G138" i="25" s="1"/>
  <c r="H138" i="25" s="1"/>
  <c r="E138" i="26"/>
  <c r="E130" i="25"/>
  <c r="G130" i="25" s="1"/>
  <c r="H130" i="25" s="1"/>
  <c r="E130" i="26"/>
  <c r="E122" i="25"/>
  <c r="G122" i="25" s="1"/>
  <c r="H122" i="25" s="1"/>
  <c r="E122" i="26"/>
  <c r="E114" i="25"/>
  <c r="G114" i="25" s="1"/>
  <c r="H114" i="25" s="1"/>
  <c r="E106" i="26"/>
  <c r="E106" i="25"/>
  <c r="G106" i="25" s="1"/>
  <c r="H106" i="25" s="1"/>
  <c r="E98" i="26"/>
  <c r="E90" i="26"/>
  <c r="E90" i="25"/>
  <c r="G90" i="25" s="1"/>
  <c r="H90" i="25" s="1"/>
  <c r="E82" i="25"/>
  <c r="G82" i="25" s="1"/>
  <c r="H82" i="25" s="1"/>
  <c r="E82" i="26"/>
  <c r="E74" i="26"/>
  <c r="E74" i="25"/>
  <c r="G74" i="25" s="1"/>
  <c r="H74" i="25" s="1"/>
  <c r="E66" i="26"/>
  <c r="E58" i="25"/>
  <c r="G58" i="25" s="1"/>
  <c r="H58" i="25" s="1"/>
  <c r="E58" i="26"/>
  <c r="E50" i="25"/>
  <c r="G50" i="25" s="1"/>
  <c r="H50" i="25" s="1"/>
  <c r="E42" i="26"/>
  <c r="E42" i="25"/>
  <c r="G42" i="25" s="1"/>
  <c r="H42" i="25" s="1"/>
  <c r="E34" i="26"/>
  <c r="E34" i="25"/>
  <c r="G34" i="25" s="1"/>
  <c r="H34" i="25" s="1"/>
  <c r="E26" i="26"/>
  <c r="E26" i="25"/>
  <c r="G26" i="25" s="1"/>
  <c r="H26" i="25" s="1"/>
  <c r="E18" i="25"/>
  <c r="G18" i="25" s="1"/>
  <c r="H18" i="25" s="1"/>
  <c r="E18" i="26"/>
  <c r="G551" i="22"/>
  <c r="H551" i="22" s="1"/>
  <c r="G527" i="22"/>
  <c r="H527" i="22" s="1"/>
  <c r="G519" i="22"/>
  <c r="H519" i="22" s="1"/>
  <c r="G511" i="22"/>
  <c r="H511" i="22" s="1"/>
  <c r="G503" i="22"/>
  <c r="H503" i="22" s="1"/>
  <c r="G495" i="22"/>
  <c r="H495" i="22" s="1"/>
  <c r="G487" i="22"/>
  <c r="H487" i="22" s="1"/>
  <c r="G463" i="22"/>
  <c r="H463" i="22" s="1"/>
  <c r="G455" i="22"/>
  <c r="H455" i="22" s="1"/>
  <c r="G447" i="22"/>
  <c r="H447" i="22" s="1"/>
  <c r="G439" i="22"/>
  <c r="H439" i="22" s="1"/>
  <c r="G431" i="22"/>
  <c r="H431" i="22" s="1"/>
  <c r="G423" i="22"/>
  <c r="H423" i="22" s="1"/>
  <c r="G415" i="22"/>
  <c r="H415" i="22" s="1"/>
  <c r="G399" i="22"/>
  <c r="H399" i="22" s="1"/>
  <c r="G391" i="22"/>
  <c r="H391" i="22" s="1"/>
  <c r="G383" i="22"/>
  <c r="H383" i="22" s="1"/>
  <c r="G375" i="22"/>
  <c r="H375" i="22" s="1"/>
  <c r="G367" i="22"/>
  <c r="H367" i="22" s="1"/>
  <c r="G359" i="22"/>
  <c r="H359" i="22" s="1"/>
  <c r="G351" i="22"/>
  <c r="H351" i="22" s="1"/>
  <c r="G327" i="22"/>
  <c r="H327" i="22" s="1"/>
  <c r="G319" i="22"/>
  <c r="H319" i="22" s="1"/>
  <c r="G311" i="22"/>
  <c r="H311" i="22" s="1"/>
  <c r="G303" i="22"/>
  <c r="H303" i="22" s="1"/>
  <c r="E187" i="25"/>
  <c r="G187" i="25" s="1"/>
  <c r="H187" i="25" s="1"/>
  <c r="E123" i="25"/>
  <c r="G123" i="25" s="1"/>
  <c r="H123" i="25" s="1"/>
  <c r="E355" i="25"/>
  <c r="G355" i="25" s="1"/>
  <c r="H355" i="25" s="1"/>
  <c r="E117" i="26"/>
  <c r="E83" i="25"/>
  <c r="G83" i="25" s="1"/>
  <c r="H83" i="25" s="1"/>
  <c r="E489" i="25"/>
  <c r="G489" i="25" s="1"/>
  <c r="H489" i="25" s="1"/>
  <c r="E489" i="26"/>
  <c r="E481" i="26"/>
  <c r="E481" i="25"/>
  <c r="G481" i="25" s="1"/>
  <c r="H481" i="25" s="1"/>
  <c r="E473" i="26"/>
  <c r="E473" i="25"/>
  <c r="G473" i="25" s="1"/>
  <c r="H473" i="25" s="1"/>
  <c r="E465" i="26"/>
  <c r="E465" i="25"/>
  <c r="G465" i="25" s="1"/>
  <c r="H465" i="25" s="1"/>
  <c r="E457" i="26"/>
  <c r="E457" i="25"/>
  <c r="G457" i="25" s="1"/>
  <c r="H457" i="25" s="1"/>
  <c r="E449" i="26"/>
  <c r="E449" i="25"/>
  <c r="G449" i="25" s="1"/>
  <c r="H449" i="25" s="1"/>
  <c r="E441" i="26"/>
  <c r="E441" i="25"/>
  <c r="G441" i="25" s="1"/>
  <c r="H441" i="25" s="1"/>
  <c r="E433" i="26"/>
  <c r="E433" i="25"/>
  <c r="G433" i="25" s="1"/>
  <c r="H433" i="25" s="1"/>
  <c r="E425" i="26"/>
  <c r="E425" i="25"/>
  <c r="G425" i="25" s="1"/>
  <c r="H425" i="25" s="1"/>
  <c r="E417" i="26"/>
  <c r="E417" i="25"/>
  <c r="G417" i="25" s="1"/>
  <c r="H417" i="25" s="1"/>
  <c r="E409" i="26"/>
  <c r="E409" i="25"/>
  <c r="G409" i="25" s="1"/>
  <c r="H409" i="25" s="1"/>
  <c r="E401" i="26"/>
  <c r="E401" i="25"/>
  <c r="G401" i="25" s="1"/>
  <c r="H401" i="25" s="1"/>
  <c r="E393" i="26"/>
  <c r="E393" i="25"/>
  <c r="G393" i="25" s="1"/>
  <c r="H393" i="25" s="1"/>
  <c r="E385" i="26"/>
  <c r="E377" i="25"/>
  <c r="G377" i="25" s="1"/>
  <c r="H377" i="25" s="1"/>
  <c r="E377" i="26"/>
  <c r="E369" i="26"/>
  <c r="E369" i="25"/>
  <c r="G369" i="25" s="1"/>
  <c r="H369" i="25" s="1"/>
  <c r="E361" i="25"/>
  <c r="G361" i="25" s="1"/>
  <c r="H361" i="25" s="1"/>
  <c r="E361" i="26"/>
  <c r="E353" i="26"/>
  <c r="E353" i="25"/>
  <c r="G353" i="25" s="1"/>
  <c r="H353" i="25" s="1"/>
  <c r="E345" i="25"/>
  <c r="G345" i="25" s="1"/>
  <c r="H345" i="25" s="1"/>
  <c r="E345" i="26"/>
  <c r="E337" i="26"/>
  <c r="E337" i="25"/>
  <c r="G337" i="25" s="1"/>
  <c r="H337" i="25" s="1"/>
  <c r="E329" i="25"/>
  <c r="G329" i="25" s="1"/>
  <c r="H329" i="25" s="1"/>
  <c r="E329" i="26"/>
  <c r="E321" i="26"/>
  <c r="E321" i="25"/>
  <c r="G321" i="25" s="1"/>
  <c r="H321" i="25" s="1"/>
  <c r="E313" i="25"/>
  <c r="G313" i="25" s="1"/>
  <c r="H313" i="25" s="1"/>
  <c r="E313" i="26"/>
  <c r="E305" i="26"/>
  <c r="E305" i="25"/>
  <c r="G305" i="25" s="1"/>
  <c r="H305" i="25" s="1"/>
  <c r="E297" i="26"/>
  <c r="E289" i="26"/>
  <c r="E289" i="25"/>
  <c r="G289" i="25" s="1"/>
  <c r="H289" i="25" s="1"/>
  <c r="E281" i="26"/>
  <c r="E273" i="25"/>
  <c r="G273" i="25" s="1"/>
  <c r="H273" i="25" s="1"/>
  <c r="E273" i="26"/>
  <c r="E265" i="25"/>
  <c r="G265" i="25" s="1"/>
  <c r="H265" i="25" s="1"/>
  <c r="E265" i="26"/>
  <c r="E257" i="25"/>
  <c r="G257" i="25" s="1"/>
  <c r="H257" i="25" s="1"/>
  <c r="E257" i="26"/>
  <c r="E249" i="26"/>
  <c r="E241" i="26"/>
  <c r="E241" i="25"/>
  <c r="G241" i="25" s="1"/>
  <c r="H241" i="25" s="1"/>
  <c r="E233" i="26"/>
  <c r="E225" i="26"/>
  <c r="E225" i="25"/>
  <c r="G225" i="25" s="1"/>
  <c r="H225" i="25" s="1"/>
  <c r="E217" i="26"/>
  <c r="E209" i="26"/>
  <c r="E209" i="25"/>
  <c r="G209" i="25" s="1"/>
  <c r="H209" i="25" s="1"/>
  <c r="E201" i="26"/>
  <c r="E201" i="25"/>
  <c r="G201" i="25" s="1"/>
  <c r="H201" i="25" s="1"/>
  <c r="E193" i="25"/>
  <c r="G193" i="25" s="1"/>
  <c r="H193" i="25" s="1"/>
  <c r="E193" i="26"/>
  <c r="E185" i="26"/>
  <c r="E185" i="25"/>
  <c r="G185" i="25" s="1"/>
  <c r="H185" i="25" s="1"/>
  <c r="E177" i="26"/>
  <c r="E177" i="25"/>
  <c r="G177" i="25" s="1"/>
  <c r="H177" i="25" s="1"/>
  <c r="E169" i="26"/>
  <c r="E169" i="25"/>
  <c r="G169" i="25" s="1"/>
  <c r="H169" i="25" s="1"/>
  <c r="E161" i="26"/>
  <c r="E161" i="25"/>
  <c r="G161" i="25" s="1"/>
  <c r="H161" i="25" s="1"/>
  <c r="E153" i="26"/>
  <c r="E153" i="25"/>
  <c r="G153" i="25" s="1"/>
  <c r="H153" i="25" s="1"/>
  <c r="E145" i="26"/>
  <c r="E145" i="25"/>
  <c r="G145" i="25" s="1"/>
  <c r="H145" i="25" s="1"/>
  <c r="E137" i="26"/>
  <c r="E137" i="25"/>
  <c r="G137" i="25" s="1"/>
  <c r="H137" i="25" s="1"/>
  <c r="E129" i="26"/>
  <c r="E129" i="25"/>
  <c r="G129" i="25" s="1"/>
  <c r="H129" i="25" s="1"/>
  <c r="E121" i="26"/>
  <c r="E121" i="25"/>
  <c r="G121" i="25" s="1"/>
  <c r="H121" i="25" s="1"/>
  <c r="E113" i="25"/>
  <c r="G113" i="25" s="1"/>
  <c r="H113" i="25" s="1"/>
  <c r="E113" i="26"/>
  <c r="E105" i="26"/>
  <c r="E105" i="25"/>
  <c r="G105" i="25" s="1"/>
  <c r="H105" i="25" s="1"/>
  <c r="E97" i="26"/>
  <c r="E97" i="25"/>
  <c r="G97" i="25" s="1"/>
  <c r="H97" i="25" s="1"/>
  <c r="E89" i="26"/>
  <c r="E89" i="25"/>
  <c r="G89" i="25" s="1"/>
  <c r="H89" i="25" s="1"/>
  <c r="E81" i="26"/>
  <c r="E81" i="25"/>
  <c r="G81" i="25" s="1"/>
  <c r="H81" i="25" s="1"/>
  <c r="E73" i="26"/>
  <c r="E73" i="25"/>
  <c r="G73" i="25" s="1"/>
  <c r="H73" i="25" s="1"/>
  <c r="E65" i="26"/>
  <c r="E65" i="25"/>
  <c r="G65" i="25" s="1"/>
  <c r="H65" i="25" s="1"/>
  <c r="E57" i="26"/>
  <c r="E57" i="25"/>
  <c r="G57" i="25" s="1"/>
  <c r="H57" i="25" s="1"/>
  <c r="E49" i="25"/>
  <c r="G49" i="25" s="1"/>
  <c r="H49" i="25" s="1"/>
  <c r="E49" i="26"/>
  <c r="E41" i="26"/>
  <c r="E41" i="25"/>
  <c r="G41" i="25" s="1"/>
  <c r="H41" i="25" s="1"/>
  <c r="E33" i="26"/>
  <c r="E33" i="25"/>
  <c r="G33" i="25" s="1"/>
  <c r="H33" i="25" s="1"/>
  <c r="E25" i="26"/>
  <c r="E25" i="25"/>
  <c r="G25" i="25" s="1"/>
  <c r="H25" i="25" s="1"/>
  <c r="E17" i="25"/>
  <c r="G17" i="25" s="1"/>
  <c r="H17" i="25" s="1"/>
  <c r="E17" i="26"/>
  <c r="G550" i="22"/>
  <c r="H550" i="22" s="1"/>
  <c r="G542" i="22"/>
  <c r="H542" i="22" s="1"/>
  <c r="G534" i="22"/>
  <c r="H534" i="22" s="1"/>
  <c r="G526" i="22"/>
  <c r="H526" i="22" s="1"/>
  <c r="G518" i="22"/>
  <c r="H518" i="22" s="1"/>
  <c r="G510" i="22"/>
  <c r="H510" i="22" s="1"/>
  <c r="G486" i="22"/>
  <c r="H486" i="22" s="1"/>
  <c r="G478" i="22"/>
  <c r="H478" i="22" s="1"/>
  <c r="G470" i="22"/>
  <c r="H470" i="22" s="1"/>
  <c r="G462" i="22"/>
  <c r="H462" i="22" s="1"/>
  <c r="G454" i="22"/>
  <c r="H454" i="22" s="1"/>
  <c r="G446" i="22"/>
  <c r="H446" i="22" s="1"/>
  <c r="G422" i="22"/>
  <c r="H422" i="22" s="1"/>
  <c r="G414" i="22"/>
  <c r="H414" i="22" s="1"/>
  <c r="G406" i="22"/>
  <c r="H406" i="22" s="1"/>
  <c r="G398" i="22"/>
  <c r="H398" i="22" s="1"/>
  <c r="G390" i="22"/>
  <c r="H390" i="22" s="1"/>
  <c r="G382" i="22"/>
  <c r="H382" i="22" s="1"/>
  <c r="G358" i="22"/>
  <c r="H358" i="22" s="1"/>
  <c r="G350" i="22"/>
  <c r="H350" i="22" s="1"/>
  <c r="G342" i="22"/>
  <c r="H342" i="22" s="1"/>
  <c r="G334" i="22"/>
  <c r="H334" i="22" s="1"/>
  <c r="G326" i="22"/>
  <c r="H326" i="22" s="1"/>
  <c r="G318" i="22"/>
  <c r="H318" i="22" s="1"/>
  <c r="G310" i="22"/>
  <c r="H310" i="22" s="1"/>
  <c r="E219" i="25"/>
  <c r="G219" i="25" s="1"/>
  <c r="H219" i="25" s="1"/>
  <c r="E271" i="26"/>
  <c r="E55" i="26"/>
  <c r="E311" i="25"/>
  <c r="G311" i="25" s="1"/>
  <c r="H311" i="25" s="1"/>
  <c r="E480" i="25"/>
  <c r="G480" i="25" s="1"/>
  <c r="H480" i="25" s="1"/>
  <c r="E480" i="26"/>
  <c r="E472" i="25"/>
  <c r="G472" i="25" s="1"/>
  <c r="H472" i="25" s="1"/>
  <c r="E472" i="26"/>
  <c r="E464" i="25"/>
  <c r="G464" i="25" s="1"/>
  <c r="H464" i="25" s="1"/>
  <c r="E464" i="26"/>
  <c r="E456" i="25"/>
  <c r="G456" i="25" s="1"/>
  <c r="H456" i="25" s="1"/>
  <c r="E456" i="26"/>
  <c r="E448" i="25"/>
  <c r="G448" i="25" s="1"/>
  <c r="H448" i="25" s="1"/>
  <c r="E448" i="26"/>
  <c r="E440" i="25"/>
  <c r="G440" i="25" s="1"/>
  <c r="H440" i="25" s="1"/>
  <c r="E440" i="26"/>
  <c r="E432" i="25"/>
  <c r="G432" i="25" s="1"/>
  <c r="H432" i="25" s="1"/>
  <c r="E432" i="26"/>
  <c r="E424" i="25"/>
  <c r="G424" i="25" s="1"/>
  <c r="H424" i="25" s="1"/>
  <c r="E424" i="26"/>
  <c r="E416" i="25"/>
  <c r="G416" i="25" s="1"/>
  <c r="H416" i="25" s="1"/>
  <c r="E416" i="26"/>
  <c r="E408" i="25"/>
  <c r="G408" i="25" s="1"/>
  <c r="H408" i="25" s="1"/>
  <c r="E408" i="26"/>
  <c r="E400" i="25"/>
  <c r="G400" i="25" s="1"/>
  <c r="H400" i="25" s="1"/>
  <c r="E400" i="26"/>
  <c r="E392" i="25"/>
  <c r="G392" i="25" s="1"/>
  <c r="H392" i="25" s="1"/>
  <c r="E392" i="26"/>
  <c r="E384" i="25"/>
  <c r="G384" i="25" s="1"/>
  <c r="H384" i="25" s="1"/>
  <c r="E384" i="26"/>
  <c r="E376" i="26"/>
  <c r="E376" i="25"/>
  <c r="G376" i="25" s="1"/>
  <c r="H376" i="25" s="1"/>
  <c r="E368" i="25"/>
  <c r="G368" i="25" s="1"/>
  <c r="H368" i="25" s="1"/>
  <c r="E368" i="26"/>
  <c r="E360" i="26"/>
  <c r="E360" i="25"/>
  <c r="G360" i="25" s="1"/>
  <c r="H360" i="25" s="1"/>
  <c r="E352" i="25"/>
  <c r="G352" i="25" s="1"/>
  <c r="H352" i="25" s="1"/>
  <c r="E352" i="26"/>
  <c r="E344" i="26"/>
  <c r="E344" i="25"/>
  <c r="G344" i="25" s="1"/>
  <c r="H344" i="25" s="1"/>
  <c r="E336" i="26"/>
  <c r="E336" i="25"/>
  <c r="G336" i="25" s="1"/>
  <c r="H336" i="25" s="1"/>
  <c r="E328" i="26"/>
  <c r="E328" i="25"/>
  <c r="G328" i="25" s="1"/>
  <c r="H328" i="25" s="1"/>
  <c r="E320" i="26"/>
  <c r="E312" i="26"/>
  <c r="E312" i="25"/>
  <c r="G312" i="25" s="1"/>
  <c r="H312" i="25" s="1"/>
  <c r="E304" i="25"/>
  <c r="G304" i="25" s="1"/>
  <c r="H304" i="25" s="1"/>
  <c r="E304" i="26"/>
  <c r="E296" i="26"/>
  <c r="E288" i="25"/>
  <c r="G288" i="25" s="1"/>
  <c r="H288" i="25" s="1"/>
  <c r="E288" i="26"/>
  <c r="E280" i="26"/>
  <c r="E280" i="25"/>
  <c r="G280" i="25" s="1"/>
  <c r="H280" i="25" s="1"/>
  <c r="E272" i="25"/>
  <c r="G272" i="25" s="1"/>
  <c r="H272" i="25" s="1"/>
  <c r="E272" i="26"/>
  <c r="E264" i="26"/>
  <c r="E264" i="25"/>
  <c r="G264" i="25" s="1"/>
  <c r="H264" i="25" s="1"/>
  <c r="E256" i="25"/>
  <c r="G256" i="25" s="1"/>
  <c r="H256" i="25" s="1"/>
  <c r="E256" i="26"/>
  <c r="E248" i="26"/>
  <c r="E248" i="25"/>
  <c r="G248" i="25" s="1"/>
  <c r="H248" i="25" s="1"/>
  <c r="E240" i="25"/>
  <c r="G240" i="25" s="1"/>
  <c r="H240" i="25" s="1"/>
  <c r="E240" i="26"/>
  <c r="E232" i="26"/>
  <c r="E232" i="25"/>
  <c r="G232" i="25" s="1"/>
  <c r="H232" i="25" s="1"/>
  <c r="E224" i="25"/>
  <c r="G224" i="25" s="1"/>
  <c r="H224" i="25" s="1"/>
  <c r="E224" i="26"/>
  <c r="E216" i="26"/>
  <c r="E208" i="25"/>
  <c r="G208" i="25" s="1"/>
  <c r="H208" i="25" s="1"/>
  <c r="E208" i="26"/>
  <c r="E200" i="26"/>
  <c r="E200" i="25"/>
  <c r="G200" i="25" s="1"/>
  <c r="H200" i="25" s="1"/>
  <c r="E192" i="25"/>
  <c r="G192" i="25" s="1"/>
  <c r="H192" i="25" s="1"/>
  <c r="E192" i="26"/>
  <c r="E184" i="26"/>
  <c r="E184" i="25"/>
  <c r="G184" i="25" s="1"/>
  <c r="H184" i="25" s="1"/>
  <c r="E176" i="25"/>
  <c r="G176" i="25" s="1"/>
  <c r="H176" i="25" s="1"/>
  <c r="E176" i="26"/>
  <c r="E168" i="26"/>
  <c r="E168" i="25"/>
  <c r="G168" i="25" s="1"/>
  <c r="H168" i="25" s="1"/>
  <c r="E160" i="25"/>
  <c r="G160" i="25" s="1"/>
  <c r="H160" i="25" s="1"/>
  <c r="E160" i="26"/>
  <c r="E152" i="26"/>
  <c r="E152" i="25"/>
  <c r="G152" i="25" s="1"/>
  <c r="H152" i="25" s="1"/>
  <c r="E144" i="25"/>
  <c r="G144" i="25" s="1"/>
  <c r="H144" i="25" s="1"/>
  <c r="E144" i="26"/>
  <c r="E136" i="26"/>
  <c r="E128" i="25"/>
  <c r="G128" i="25" s="1"/>
  <c r="H128" i="25" s="1"/>
  <c r="E128" i="26"/>
  <c r="E120" i="26"/>
  <c r="E120" i="25"/>
  <c r="G120" i="25" s="1"/>
  <c r="H120" i="25" s="1"/>
  <c r="E112" i="26"/>
  <c r="E104" i="26"/>
  <c r="E104" i="25"/>
  <c r="G104" i="25" s="1"/>
  <c r="H104" i="25" s="1"/>
  <c r="E96" i="26"/>
  <c r="E88" i="25"/>
  <c r="G88" i="25" s="1"/>
  <c r="H88" i="25" s="1"/>
  <c r="E88" i="26"/>
  <c r="E80" i="25"/>
  <c r="G80" i="25" s="1"/>
  <c r="H80" i="25" s="1"/>
  <c r="E80" i="26"/>
  <c r="E72" i="26"/>
  <c r="E64" i="25"/>
  <c r="G64" i="25" s="1"/>
  <c r="H64" i="25" s="1"/>
  <c r="E64" i="26"/>
  <c r="E56" i="26"/>
  <c r="E56" i="25"/>
  <c r="G56" i="25" s="1"/>
  <c r="H56" i="25" s="1"/>
  <c r="E48" i="26"/>
  <c r="E40" i="26"/>
  <c r="E40" i="25"/>
  <c r="G40" i="25" s="1"/>
  <c r="H40" i="25" s="1"/>
  <c r="E32" i="26"/>
  <c r="E32" i="25"/>
  <c r="G32" i="25" s="1"/>
  <c r="H32" i="25" s="1"/>
  <c r="E24" i="26"/>
  <c r="E24" i="25"/>
  <c r="G24" i="25" s="1"/>
  <c r="H24" i="25" s="1"/>
  <c r="E16" i="25"/>
  <c r="G16" i="25" s="1"/>
  <c r="H16" i="25" s="1"/>
  <c r="E16" i="26"/>
  <c r="G549" i="22"/>
  <c r="H549" i="22" s="1"/>
  <c r="G541" i="22"/>
  <c r="H541" i="22" s="1"/>
  <c r="G533" i="22"/>
  <c r="H533" i="22" s="1"/>
  <c r="G517" i="22"/>
  <c r="H517" i="22" s="1"/>
  <c r="G509" i="22"/>
  <c r="H509" i="22" s="1"/>
  <c r="G501" i="22"/>
  <c r="H501" i="22" s="1"/>
  <c r="G493" i="22"/>
  <c r="H493" i="22" s="1"/>
  <c r="G485" i="22"/>
  <c r="H485" i="22" s="1"/>
  <c r="G477" i="22"/>
  <c r="H477" i="22" s="1"/>
  <c r="G469" i="22"/>
  <c r="H469" i="22" s="1"/>
  <c r="G453" i="22"/>
  <c r="H453" i="22" s="1"/>
  <c r="G445" i="22"/>
  <c r="H445" i="22" s="1"/>
  <c r="G437" i="22"/>
  <c r="H437" i="22" s="1"/>
  <c r="G429" i="22"/>
  <c r="H429" i="22" s="1"/>
  <c r="G421" i="22"/>
  <c r="H421" i="22" s="1"/>
  <c r="G413" i="22"/>
  <c r="H413" i="22" s="1"/>
  <c r="G389" i="22"/>
  <c r="H389" i="22" s="1"/>
  <c r="G381" i="22"/>
  <c r="H381" i="22" s="1"/>
  <c r="G373" i="22"/>
  <c r="H373" i="22" s="1"/>
  <c r="G365" i="22"/>
  <c r="H365" i="22" s="1"/>
  <c r="G357" i="22"/>
  <c r="H357" i="22" s="1"/>
  <c r="G349" i="22"/>
  <c r="H349" i="22" s="1"/>
  <c r="G325" i="22"/>
  <c r="H325" i="22" s="1"/>
  <c r="G317" i="22"/>
  <c r="H317" i="22" s="1"/>
  <c r="G309" i="22"/>
  <c r="H309" i="22" s="1"/>
  <c r="G301" i="22"/>
  <c r="H301" i="22" s="1"/>
  <c r="G293" i="22"/>
  <c r="H293" i="22" s="1"/>
  <c r="G285" i="22"/>
  <c r="H285" i="22" s="1"/>
  <c r="E217" i="25"/>
  <c r="G217" i="25" s="1"/>
  <c r="H217" i="25" s="1"/>
  <c r="E171" i="25"/>
  <c r="G171" i="25" s="1"/>
  <c r="H171" i="25" s="1"/>
  <c r="E339" i="25"/>
  <c r="G339" i="25" s="1"/>
  <c r="H339" i="25" s="1"/>
  <c r="E53" i="26"/>
  <c r="E66" i="25"/>
  <c r="G66" i="25" s="1"/>
  <c r="H66" i="25" s="1"/>
  <c r="G295" i="22"/>
  <c r="H295" i="22" s="1"/>
  <c r="G271" i="22"/>
  <c r="H271" i="22" s="1"/>
  <c r="G263" i="22"/>
  <c r="H263" i="22" s="1"/>
  <c r="G255" i="22"/>
  <c r="H255" i="22" s="1"/>
  <c r="G247" i="22"/>
  <c r="H247" i="22" s="1"/>
  <c r="G239" i="22"/>
  <c r="H239" i="22" s="1"/>
  <c r="G231" i="22"/>
  <c r="H231" i="22" s="1"/>
  <c r="G207" i="22"/>
  <c r="H207" i="22" s="1"/>
  <c r="G199" i="22"/>
  <c r="H199" i="22" s="1"/>
  <c r="G191" i="22"/>
  <c r="H191" i="22" s="1"/>
  <c r="G183" i="22"/>
  <c r="H183" i="22" s="1"/>
  <c r="G175" i="22"/>
  <c r="H175" i="22" s="1"/>
  <c r="G167" i="22"/>
  <c r="H167" i="22" s="1"/>
  <c r="G143" i="22"/>
  <c r="H143" i="22" s="1"/>
  <c r="G135" i="22"/>
  <c r="H135" i="22" s="1"/>
  <c r="G127" i="22"/>
  <c r="H127" i="22" s="1"/>
  <c r="G119" i="22"/>
  <c r="H119" i="22" s="1"/>
  <c r="G111" i="22"/>
  <c r="H111" i="22" s="1"/>
  <c r="G103" i="22"/>
  <c r="H103" i="22" s="1"/>
  <c r="G95" i="22"/>
  <c r="H95" i="22" s="1"/>
  <c r="G87" i="22"/>
  <c r="H87" i="22" s="1"/>
  <c r="G79" i="22"/>
  <c r="H79" i="22" s="1"/>
  <c r="G71" i="22"/>
  <c r="H71" i="22" s="1"/>
  <c r="G63" i="22"/>
  <c r="H63" i="22" s="1"/>
  <c r="G55" i="22"/>
  <c r="H55" i="22" s="1"/>
  <c r="G47" i="22"/>
  <c r="H47" i="22" s="1"/>
  <c r="G39" i="22"/>
  <c r="H39" i="22" s="1"/>
  <c r="G31" i="22"/>
  <c r="H31" i="22" s="1"/>
  <c r="G23" i="22"/>
  <c r="H23" i="22" s="1"/>
  <c r="G15" i="22"/>
  <c r="H15" i="22" s="1"/>
  <c r="G294" i="22"/>
  <c r="H294" i="22" s="1"/>
  <c r="G286" i="22"/>
  <c r="H286" i="22" s="1"/>
  <c r="G278" i="22"/>
  <c r="H278" i="22" s="1"/>
  <c r="G270" i="22"/>
  <c r="H270" i="22" s="1"/>
  <c r="G262" i="22"/>
  <c r="H262" i="22" s="1"/>
  <c r="G254" i="22"/>
  <c r="H254" i="22" s="1"/>
  <c r="G246" i="22"/>
  <c r="H246" i="22" s="1"/>
  <c r="G230" i="22"/>
  <c r="H230" i="22" s="1"/>
  <c r="G222" i="22"/>
  <c r="H222" i="22" s="1"/>
  <c r="G214" i="22"/>
  <c r="H214" i="22" s="1"/>
  <c r="G206" i="22"/>
  <c r="H206" i="22" s="1"/>
  <c r="G198" i="22"/>
  <c r="H198" i="22" s="1"/>
  <c r="G190" i="22"/>
  <c r="H190" i="22" s="1"/>
  <c r="G166" i="22"/>
  <c r="H166" i="22" s="1"/>
  <c r="G158" i="22"/>
  <c r="H158" i="22" s="1"/>
  <c r="G150" i="22"/>
  <c r="H150" i="22" s="1"/>
  <c r="G142" i="22"/>
  <c r="H142" i="22" s="1"/>
  <c r="G134" i="22"/>
  <c r="H134" i="22" s="1"/>
  <c r="G126" i="22"/>
  <c r="H126" i="22" s="1"/>
  <c r="G118" i="22"/>
  <c r="H118" i="22" s="1"/>
  <c r="G110" i="22"/>
  <c r="H110" i="22" s="1"/>
  <c r="G102" i="22"/>
  <c r="H102" i="22" s="1"/>
  <c r="G94" i="22"/>
  <c r="H94" i="22" s="1"/>
  <c r="G86" i="22"/>
  <c r="H86" i="22" s="1"/>
  <c r="G78" i="22"/>
  <c r="H78" i="22" s="1"/>
  <c r="G70" i="22"/>
  <c r="H70" i="22" s="1"/>
  <c r="G62" i="22"/>
  <c r="H62" i="22" s="1"/>
  <c r="G54" i="22"/>
  <c r="H54" i="22" s="1"/>
  <c r="G46" i="22"/>
  <c r="H46" i="22" s="1"/>
  <c r="G38" i="22"/>
  <c r="H38" i="22" s="1"/>
  <c r="G30" i="22"/>
  <c r="H30" i="22" s="1"/>
  <c r="G22" i="22"/>
  <c r="H22" i="22" s="1"/>
  <c r="G14" i="22"/>
  <c r="H14" i="22" s="1"/>
  <c r="G261" i="22"/>
  <c r="H261" i="22" s="1"/>
  <c r="G253" i="22"/>
  <c r="H253" i="22" s="1"/>
  <c r="G245" i="22"/>
  <c r="H245" i="22" s="1"/>
  <c r="G237" i="22"/>
  <c r="H237" i="22" s="1"/>
  <c r="G229" i="22"/>
  <c r="H229" i="22" s="1"/>
  <c r="G221" i="22"/>
  <c r="H221" i="22" s="1"/>
  <c r="G213" i="22"/>
  <c r="H213" i="22" s="1"/>
  <c r="G197" i="22"/>
  <c r="H197" i="22" s="1"/>
  <c r="G189" i="22"/>
  <c r="H189" i="22" s="1"/>
  <c r="G181" i="22"/>
  <c r="H181" i="22" s="1"/>
  <c r="G173" i="22"/>
  <c r="H173" i="22" s="1"/>
  <c r="G165" i="22"/>
  <c r="H165" i="22" s="1"/>
  <c r="G157" i="22"/>
  <c r="H157" i="22" s="1"/>
  <c r="G133" i="22"/>
  <c r="H133" i="22" s="1"/>
  <c r="G125" i="22"/>
  <c r="H125" i="22" s="1"/>
  <c r="G117" i="22"/>
  <c r="H117" i="22" s="1"/>
  <c r="G109" i="22"/>
  <c r="H109" i="22" s="1"/>
  <c r="G101" i="22"/>
  <c r="H101" i="22" s="1"/>
  <c r="G93" i="22"/>
  <c r="H93" i="22" s="1"/>
  <c r="G85" i="22"/>
  <c r="H85" i="22" s="1"/>
  <c r="G77" i="22"/>
  <c r="H77" i="22" s="1"/>
  <c r="G69" i="22"/>
  <c r="H69" i="22" s="1"/>
  <c r="G61" i="22"/>
  <c r="H61" i="22" s="1"/>
  <c r="G53" i="22"/>
  <c r="H53" i="22" s="1"/>
  <c r="G45" i="22"/>
  <c r="H45" i="22" s="1"/>
  <c r="G37" i="22"/>
  <c r="H37" i="22" s="1"/>
  <c r="G29" i="22"/>
  <c r="H29" i="22" s="1"/>
  <c r="G21" i="22"/>
  <c r="H21" i="22" s="1"/>
  <c r="G13" i="22"/>
  <c r="H13" i="22" s="1"/>
  <c r="G292" i="22"/>
  <c r="H292" i="22" s="1"/>
  <c r="G284" i="22"/>
  <c r="H284" i="22" s="1"/>
  <c r="G276" i="22"/>
  <c r="H276" i="22" s="1"/>
  <c r="G268" i="22"/>
  <c r="H268" i="22" s="1"/>
  <c r="G260" i="22"/>
  <c r="H260" i="22" s="1"/>
  <c r="G252" i="22"/>
  <c r="H252" i="22" s="1"/>
  <c r="G228" i="22"/>
  <c r="H228" i="22" s="1"/>
  <c r="G220" i="22"/>
  <c r="H220" i="22" s="1"/>
  <c r="G212" i="22"/>
  <c r="H212" i="22" s="1"/>
  <c r="G204" i="22"/>
  <c r="H204" i="22" s="1"/>
  <c r="G196" i="22"/>
  <c r="H196" i="22" s="1"/>
  <c r="G188" i="22"/>
  <c r="H188" i="22" s="1"/>
  <c r="G180" i="22"/>
  <c r="H180" i="22" s="1"/>
  <c r="G164" i="22"/>
  <c r="H164" i="22" s="1"/>
  <c r="G156" i="22"/>
  <c r="H156" i="22" s="1"/>
  <c r="G148" i="22"/>
  <c r="H148" i="22" s="1"/>
  <c r="G140" i="22"/>
  <c r="H140" i="22" s="1"/>
  <c r="G124" i="22"/>
  <c r="H124" i="22" s="1"/>
  <c r="G116" i="22"/>
  <c r="H116" i="22" s="1"/>
  <c r="G108" i="22"/>
  <c r="H108" i="22" s="1"/>
  <c r="G100" i="22"/>
  <c r="H100" i="22" s="1"/>
  <c r="G92" i="22"/>
  <c r="H92" i="22" s="1"/>
  <c r="G84" i="22"/>
  <c r="H84" i="22" s="1"/>
  <c r="G76" i="22"/>
  <c r="H76" i="22" s="1"/>
  <c r="G68" i="22"/>
  <c r="H68" i="22" s="1"/>
  <c r="G60" i="22"/>
  <c r="H60" i="22" s="1"/>
  <c r="G52" i="22"/>
  <c r="H52" i="22" s="1"/>
  <c r="G44" i="22"/>
  <c r="H44" i="22" s="1"/>
  <c r="G36" i="22"/>
  <c r="H36" i="22" s="1"/>
  <c r="G28" i="22"/>
  <c r="H28" i="22" s="1"/>
  <c r="G20" i="22"/>
  <c r="H20" i="22" s="1"/>
  <c r="G12" i="22"/>
  <c r="H12" i="22" s="1"/>
  <c r="G123" i="22"/>
  <c r="H123" i="22" s="1"/>
  <c r="G115" i="22"/>
  <c r="H115" i="22" s="1"/>
  <c r="G107" i="22"/>
  <c r="H107" i="22" s="1"/>
  <c r="G99" i="22"/>
  <c r="H99" i="22" s="1"/>
  <c r="G91" i="22"/>
  <c r="H91" i="22" s="1"/>
  <c r="G83" i="22"/>
  <c r="H83" i="22" s="1"/>
  <c r="G75" i="22"/>
  <c r="H75" i="22" s="1"/>
  <c r="G67" i="22"/>
  <c r="H67" i="22" s="1"/>
  <c r="G59" i="22"/>
  <c r="H59" i="22" s="1"/>
  <c r="G51" i="22"/>
  <c r="H51" i="22" s="1"/>
  <c r="G43" i="22"/>
  <c r="H43" i="22" s="1"/>
  <c r="G35" i="22"/>
  <c r="H35" i="22" s="1"/>
  <c r="G27" i="22"/>
  <c r="H27" i="22" s="1"/>
  <c r="G19" i="22"/>
  <c r="H19" i="22" s="1"/>
  <c r="E11" i="22"/>
  <c r="G11" i="22" s="1"/>
  <c r="H11" i="22" s="1"/>
  <c r="G290" i="22"/>
  <c r="H290" i="22" s="1"/>
  <c r="G282" i="22"/>
  <c r="H282" i="22" s="1"/>
  <c r="G274" i="22"/>
  <c r="H274" i="22" s="1"/>
  <c r="G266" i="22"/>
  <c r="H266" i="22" s="1"/>
  <c r="G258" i="22"/>
  <c r="H258" i="22" s="1"/>
  <c r="G250" i="22"/>
  <c r="H250" i="22" s="1"/>
  <c r="G226" i="22"/>
  <c r="H226" i="22" s="1"/>
  <c r="G218" i="22"/>
  <c r="H218" i="22" s="1"/>
  <c r="G210" i="22"/>
  <c r="H210" i="22" s="1"/>
  <c r="G202" i="22"/>
  <c r="H202" i="22" s="1"/>
  <c r="G194" i="22"/>
  <c r="H194" i="22" s="1"/>
  <c r="G186" i="22"/>
  <c r="H186" i="22" s="1"/>
  <c r="G162" i="22"/>
  <c r="H162" i="22" s="1"/>
  <c r="G154" i="22"/>
  <c r="H154" i="22" s="1"/>
  <c r="G146" i="22"/>
  <c r="H146" i="22" s="1"/>
  <c r="G138" i="22"/>
  <c r="H138" i="22" s="1"/>
  <c r="G130" i="22"/>
  <c r="H130" i="22" s="1"/>
  <c r="G122" i="22"/>
  <c r="H122" i="22" s="1"/>
  <c r="G114" i="22"/>
  <c r="H114" i="22" s="1"/>
  <c r="G106" i="22"/>
  <c r="H106" i="22" s="1"/>
  <c r="G98" i="22"/>
  <c r="H98" i="22" s="1"/>
  <c r="G90" i="22"/>
  <c r="H90" i="22" s="1"/>
  <c r="G82" i="22"/>
  <c r="H82" i="22" s="1"/>
  <c r="G74" i="22"/>
  <c r="H74" i="22" s="1"/>
  <c r="G66" i="22"/>
  <c r="H66" i="22" s="1"/>
  <c r="G58" i="22"/>
  <c r="H58" i="22" s="1"/>
  <c r="G50" i="22"/>
  <c r="H50" i="22" s="1"/>
  <c r="G42" i="22"/>
  <c r="H42" i="22" s="1"/>
  <c r="G34" i="22"/>
  <c r="H34" i="22" s="1"/>
  <c r="G26" i="22"/>
  <c r="H26" i="22" s="1"/>
  <c r="G18" i="22"/>
  <c r="H18" i="22" s="1"/>
  <c r="G104" i="22"/>
  <c r="H104" i="22" s="1"/>
  <c r="G41" i="22"/>
  <c r="H41" i="22" s="1"/>
  <c r="G49" i="22"/>
  <c r="H49" i="22" s="1"/>
  <c r="G113" i="22"/>
  <c r="H113" i="22" s="1"/>
  <c r="G161" i="22"/>
  <c r="H161" i="22" s="1"/>
  <c r="G169" i="22"/>
  <c r="H169" i="22" s="1"/>
  <c r="G177" i="22"/>
  <c r="H177" i="22" s="1"/>
  <c r="G193" i="22"/>
  <c r="H193" i="22" s="1"/>
  <c r="G201" i="22"/>
  <c r="H201" i="22" s="1"/>
  <c r="G217" i="22"/>
  <c r="H217" i="22" s="1"/>
  <c r="G233" i="22"/>
  <c r="H233" i="22" s="1"/>
  <c r="G241" i="22"/>
  <c r="H241" i="22" s="1"/>
  <c r="G249" i="22"/>
  <c r="H249" i="22" s="1"/>
  <c r="G281" i="22"/>
  <c r="H281" i="22" s="1"/>
  <c r="G297" i="22"/>
  <c r="H297" i="22" s="1"/>
  <c r="G305" i="22"/>
  <c r="H305" i="22" s="1"/>
  <c r="G321" i="22"/>
  <c r="H321" i="22" s="1"/>
  <c r="G353" i="22"/>
  <c r="H353" i="22" s="1"/>
  <c r="G361" i="22"/>
  <c r="H361" i="22" s="1"/>
  <c r="G369" i="22"/>
  <c r="H369" i="22" s="1"/>
  <c r="G385" i="22"/>
  <c r="H385" i="22" s="1"/>
  <c r="G425" i="22"/>
  <c r="H425" i="22" s="1"/>
  <c r="G433" i="22"/>
  <c r="H433" i="22" s="1"/>
  <c r="G449" i="22"/>
  <c r="H449" i="22" s="1"/>
  <c r="G457" i="22"/>
  <c r="H457" i="22" s="1"/>
  <c r="G481" i="22"/>
  <c r="H481" i="22" s="1"/>
  <c r="G489" i="22"/>
  <c r="H489" i="22" s="1"/>
  <c r="G513" i="22"/>
  <c r="H513" i="22" s="1"/>
  <c r="G521" i="22"/>
  <c r="H521" i="22" s="1"/>
  <c r="G545" i="22"/>
  <c r="H545" i="22" s="1"/>
  <c r="G553" i="22"/>
  <c r="H553" i="22" s="1"/>
  <c r="G506" i="22"/>
  <c r="H506" i="22" s="1"/>
  <c r="G522" i="22"/>
  <c r="H522" i="22" s="1"/>
  <c r="G335" i="22"/>
  <c r="H335" i="22" s="1"/>
  <c r="G137" i="22"/>
  <c r="H137" i="22" s="1"/>
  <c r="G129" i="22"/>
  <c r="H129" i="22" s="1"/>
  <c r="G121" i="22"/>
  <c r="H121" i="22" s="1"/>
  <c r="G81" i="22"/>
  <c r="H81" i="22" s="1"/>
  <c r="G65" i="22"/>
  <c r="H65" i="22" s="1"/>
  <c r="G57" i="22"/>
  <c r="H57" i="22" s="1"/>
  <c r="G25" i="22"/>
  <c r="H25" i="22" s="1"/>
  <c r="G97" i="22"/>
  <c r="H97" i="22" s="1"/>
  <c r="G151" i="22" l="1"/>
  <c r="H151" i="22" s="1"/>
  <c r="G215" i="22"/>
  <c r="H215" i="22" s="1"/>
  <c r="G279" i="22"/>
  <c r="H279" i="22" s="1"/>
  <c r="G343" i="22"/>
  <c r="H343" i="22" s="1"/>
  <c r="G407" i="22"/>
  <c r="H407" i="22" s="1"/>
  <c r="G471" i="22"/>
  <c r="H471" i="22" s="1"/>
  <c r="G535" i="22"/>
  <c r="H535" i="22" s="1"/>
  <c r="G184" i="22"/>
  <c r="H184" i="22" s="1"/>
  <c r="G248" i="22"/>
  <c r="H248" i="22" s="1"/>
  <c r="G312" i="22"/>
  <c r="H312" i="22" s="1"/>
  <c r="G376" i="22"/>
  <c r="H376" i="22" s="1"/>
  <c r="G440" i="22"/>
  <c r="H440" i="22" s="1"/>
  <c r="G504" i="22"/>
  <c r="H504" i="22" s="1"/>
  <c r="G145" i="22"/>
  <c r="H145" i="22" s="1"/>
  <c r="G209" i="22"/>
  <c r="H209" i="22" s="1"/>
  <c r="G273" i="22"/>
  <c r="H273" i="22" s="1"/>
  <c r="G337" i="22"/>
  <c r="H337" i="22" s="1"/>
  <c r="G401" i="22"/>
  <c r="H401" i="22" s="1"/>
  <c r="G465" i="22"/>
  <c r="H465" i="22" s="1"/>
  <c r="G529" i="22"/>
  <c r="H529" i="22" s="1"/>
  <c r="G170" i="22"/>
  <c r="H170" i="22" s="1"/>
  <c r="G234" i="22"/>
  <c r="H234" i="22" s="1"/>
  <c r="G298" i="22"/>
  <c r="H298" i="22" s="1"/>
  <c r="G362" i="22"/>
  <c r="H362" i="22" s="1"/>
  <c r="G426" i="22"/>
  <c r="H426" i="22" s="1"/>
  <c r="G490" i="22"/>
  <c r="H490" i="22" s="1"/>
  <c r="G139" i="22"/>
  <c r="H139" i="22" s="1"/>
  <c r="G203" i="22"/>
  <c r="H203" i="22" s="1"/>
  <c r="G267" i="22"/>
  <c r="H267" i="22" s="1"/>
  <c r="G331" i="22"/>
  <c r="H331" i="22" s="1"/>
  <c r="G395" i="22"/>
  <c r="H395" i="22" s="1"/>
  <c r="G459" i="22"/>
  <c r="H459" i="22" s="1"/>
  <c r="G523" i="22"/>
  <c r="H523" i="22" s="1"/>
  <c r="G172" i="22"/>
  <c r="H172" i="22" s="1"/>
  <c r="G236" i="22"/>
  <c r="H236" i="22" s="1"/>
  <c r="G300" i="22"/>
  <c r="H300" i="22" s="1"/>
  <c r="G364" i="22"/>
  <c r="H364" i="22" s="1"/>
  <c r="G428" i="22"/>
  <c r="H428" i="22" s="1"/>
  <c r="G492" i="22"/>
  <c r="H492" i="22" s="1"/>
  <c r="G141" i="22"/>
  <c r="H141" i="22" s="1"/>
  <c r="G205" i="22"/>
  <c r="H205" i="22" s="1"/>
  <c r="G269" i="22"/>
  <c r="H269" i="22" s="1"/>
  <c r="G333" i="22"/>
  <c r="H333" i="22" s="1"/>
  <c r="G397" i="22"/>
  <c r="H397" i="22" s="1"/>
  <c r="G461" i="22"/>
  <c r="H461" i="22" s="1"/>
  <c r="G525" i="22"/>
  <c r="H525" i="22" s="1"/>
  <c r="G174" i="22"/>
  <c r="H174" i="22" s="1"/>
  <c r="G238" i="22"/>
  <c r="H238" i="22" s="1"/>
  <c r="G302" i="22"/>
  <c r="H302" i="22" s="1"/>
  <c r="G366" i="22"/>
  <c r="H366" i="22" s="1"/>
  <c r="G430" i="22"/>
  <c r="H430" i="22" s="1"/>
  <c r="G494" i="22"/>
  <c r="H494" i="22" s="1"/>
  <c r="G159" i="22"/>
  <c r="H159" i="22" s="1"/>
  <c r="G223" i="22"/>
  <c r="H223" i="22" s="1"/>
  <c r="G287" i="22"/>
  <c r="H287" i="22" s="1"/>
  <c r="G479" i="22"/>
  <c r="H479" i="22" s="1"/>
  <c r="G543" i="22"/>
  <c r="H543" i="22" s="1"/>
  <c r="G192" i="22"/>
  <c r="H192" i="22" s="1"/>
  <c r="G256" i="22"/>
  <c r="H256" i="22" s="1"/>
  <c r="G320" i="22"/>
  <c r="H320" i="22" s="1"/>
  <c r="G384" i="22"/>
  <c r="H384" i="22" s="1"/>
  <c r="G448" i="22"/>
  <c r="H448" i="22" s="1"/>
  <c r="G512" i="22"/>
  <c r="H512" i="22" s="1"/>
  <c r="G153" i="22"/>
  <c r="H153" i="22" s="1"/>
  <c r="G345" i="22"/>
  <c r="H345" i="22" s="1"/>
  <c r="G409" i="22"/>
  <c r="H409" i="22" s="1"/>
  <c r="G473" i="22"/>
  <c r="H473" i="22" s="1"/>
  <c r="G537" i="22"/>
  <c r="H537" i="22" s="1"/>
  <c r="G178" i="22"/>
  <c r="H178" i="22" s="1"/>
  <c r="G242" i="22"/>
  <c r="H242" i="22" s="1"/>
  <c r="G306" i="22"/>
  <c r="H306" i="22" s="1"/>
  <c r="G370" i="22"/>
  <c r="H370" i="22" s="1"/>
  <c r="G498" i="22"/>
  <c r="H498" i="22" s="1"/>
  <c r="G147" i="22"/>
  <c r="H147" i="22" s="1"/>
  <c r="G211" i="22"/>
  <c r="H211" i="22" s="1"/>
  <c r="G275" i="22"/>
  <c r="H275" i="22" s="1"/>
  <c r="G339" i="22"/>
  <c r="H339" i="22" s="1"/>
  <c r="G403" i="22"/>
  <c r="H403" i="22" s="1"/>
  <c r="G467" i="22"/>
  <c r="H467" i="22" s="1"/>
  <c r="G244" i="22"/>
  <c r="H244" i="22" s="1"/>
  <c r="G308" i="22"/>
  <c r="H308" i="22" s="1"/>
  <c r="G372" i="22"/>
  <c r="H372" i="22" s="1"/>
  <c r="G436" i="22"/>
  <c r="H436" i="22" s="1"/>
  <c r="G500" i="22"/>
  <c r="H500" i="22" s="1"/>
  <c r="G149" i="22"/>
  <c r="H149" i="22" s="1"/>
  <c r="G277" i="22"/>
  <c r="H277" i="22" s="1"/>
  <c r="G341" i="22"/>
  <c r="H341" i="22" s="1"/>
  <c r="G405" i="22"/>
  <c r="H405" i="22" s="1"/>
  <c r="G182" i="22"/>
  <c r="H182" i="22" s="1"/>
  <c r="G374" i="22"/>
  <c r="H374" i="22" s="1"/>
  <c r="G438" i="22"/>
  <c r="H438" i="22" s="1"/>
  <c r="G502" i="22"/>
  <c r="H502" i="22" s="1"/>
  <c r="G136" i="22"/>
  <c r="H136" i="22" s="1"/>
  <c r="G200" i="22"/>
  <c r="H200" i="22" s="1"/>
  <c r="G264" i="22"/>
  <c r="H264" i="22" s="1"/>
  <c r="G328" i="22"/>
  <c r="H328" i="22" s="1"/>
  <c r="G392" i="22"/>
  <c r="H392" i="22" s="1"/>
  <c r="G456" i="22"/>
  <c r="H456" i="22" s="1"/>
  <c r="G520" i="22"/>
  <c r="H520" i="22" s="1"/>
  <c r="G155" i="22"/>
  <c r="H155" i="22" s="1"/>
  <c r="G219" i="22"/>
  <c r="H219" i="22" s="1"/>
  <c r="G283" i="22"/>
  <c r="H283" i="22" s="1"/>
  <c r="G347" i="22"/>
  <c r="H347" i="22" s="1"/>
  <c r="G411" i="22"/>
  <c r="H411" i="22" s="1"/>
  <c r="G475" i="22"/>
  <c r="H475" i="22" s="1"/>
  <c r="G144" i="22"/>
  <c r="H144" i="22" s="1"/>
  <c r="G208" i="22"/>
  <c r="H208" i="22" s="1"/>
  <c r="G272" i="22"/>
  <c r="H272" i="22" s="1"/>
  <c r="G336" i="22"/>
  <c r="H336" i="22" s="1"/>
  <c r="G400" i="22"/>
  <c r="H400" i="22" s="1"/>
  <c r="G464" i="22"/>
  <c r="H464" i="22" s="1"/>
  <c r="G528" i="22"/>
  <c r="H528" i="22" s="1"/>
  <c r="G163" i="22"/>
  <c r="H163" i="22" s="1"/>
  <c r="G227" i="22"/>
  <c r="H227" i="22" s="1"/>
  <c r="G291" i="22"/>
  <c r="H291" i="22" s="1"/>
  <c r="G355" i="22"/>
  <c r="H355" i="22" s="1"/>
  <c r="G419" i="22"/>
  <c r="H419" i="22" s="1"/>
  <c r="G483" i="22"/>
  <c r="H483" i="22" s="1"/>
  <c r="G132" i="22"/>
  <c r="H132" i="22" s="1"/>
  <c r="G152" i="22"/>
  <c r="H152" i="22" s="1"/>
  <c r="G216" i="22"/>
  <c r="H216" i="22" s="1"/>
  <c r="G280" i="22"/>
  <c r="H280" i="22" s="1"/>
  <c r="G344" i="22"/>
  <c r="H344" i="22" s="1"/>
  <c r="G408" i="22"/>
  <c r="H408" i="22" s="1"/>
  <c r="G472" i="22"/>
  <c r="H472" i="22" s="1"/>
  <c r="G536" i="22"/>
  <c r="H536" i="22" s="1"/>
  <c r="G171" i="22"/>
  <c r="H171" i="22" s="1"/>
  <c r="G235" i="22"/>
  <c r="H235" i="22" s="1"/>
  <c r="G299" i="22"/>
  <c r="H299" i="22" s="1"/>
  <c r="G363" i="22"/>
  <c r="H363" i="22" s="1"/>
  <c r="G427" i="22"/>
  <c r="H427" i="22" s="1"/>
  <c r="G491" i="22"/>
  <c r="H491" i="22" s="1"/>
  <c r="G160" i="22"/>
  <c r="H160" i="22" s="1"/>
  <c r="G224" i="22"/>
  <c r="H224" i="22" s="1"/>
  <c r="G288" i="22"/>
  <c r="H288" i="22" s="1"/>
  <c r="G352" i="22"/>
  <c r="H352" i="22" s="1"/>
  <c r="G416" i="22"/>
  <c r="H416" i="22" s="1"/>
  <c r="G480" i="22"/>
  <c r="H480" i="22" s="1"/>
  <c r="G544" i="22"/>
  <c r="H544" i="22" s="1"/>
  <c r="G179" i="22"/>
  <c r="H179" i="22" s="1"/>
  <c r="G243" i="22"/>
  <c r="H243" i="22" s="1"/>
  <c r="G307" i="22"/>
  <c r="H307" i="22" s="1"/>
  <c r="G371" i="22"/>
  <c r="H371" i="22" s="1"/>
  <c r="G435" i="22"/>
  <c r="H435" i="22" s="1"/>
  <c r="G499" i="22"/>
  <c r="H499" i="22" s="1"/>
  <c r="G168" i="22"/>
  <c r="H168" i="22" s="1"/>
  <c r="G232" i="22"/>
  <c r="H232" i="22" s="1"/>
  <c r="G296" i="22"/>
  <c r="H296" i="22" s="1"/>
  <c r="G360" i="22"/>
  <c r="H360" i="22" s="1"/>
  <c r="G424" i="22"/>
  <c r="H424" i="22" s="1"/>
  <c r="G488" i="22"/>
  <c r="H488" i="22" s="1"/>
  <c r="G552" i="22"/>
  <c r="H552" i="22" s="1"/>
  <c r="G187" i="22"/>
  <c r="H187" i="22" s="1"/>
  <c r="G251" i="22"/>
  <c r="H251" i="22" s="1"/>
  <c r="G315" i="22"/>
  <c r="H315" i="22" s="1"/>
  <c r="G379" i="22"/>
  <c r="H379" i="22" s="1"/>
  <c r="G443" i="22"/>
  <c r="H443" i="22" s="1"/>
  <c r="G507" i="22"/>
  <c r="H507" i="22" s="1"/>
  <c r="G176" i="22"/>
  <c r="H176" i="22" s="1"/>
  <c r="G240" i="22"/>
  <c r="H240" i="22" s="1"/>
  <c r="G304" i="22"/>
  <c r="H304" i="22" s="1"/>
  <c r="G368" i="22"/>
  <c r="H368" i="22" s="1"/>
  <c r="G432" i="22"/>
  <c r="H432" i="22" s="1"/>
  <c r="G496" i="22"/>
  <c r="H496" i="22" s="1"/>
  <c r="G131" i="22"/>
  <c r="H131" i="22" s="1"/>
  <c r="G195" i="22"/>
  <c r="H195" i="22" s="1"/>
  <c r="G259" i="22"/>
  <c r="H259" i="22" s="1"/>
  <c r="G323" i="22"/>
  <c r="H323" i="22" s="1"/>
  <c r="G387" i="22"/>
  <c r="H387" i="22" s="1"/>
  <c r="G451" i="22"/>
  <c r="H451" i="22" s="1"/>
</calcChain>
</file>

<file path=xl/sharedStrings.xml><?xml version="1.0" encoding="utf-8"?>
<sst xmlns="http://schemas.openxmlformats.org/spreadsheetml/2006/main" count="116513" uniqueCount="10004">
  <si>
    <t>Instructions for CAPE Academy Registration</t>
  </si>
  <si>
    <t>FOR QUESTIONS, PLEASE EMAIL INDUSTRYCERTIFICATION@FLDOE.ORG</t>
  </si>
  <si>
    <t>This form includes 3 sheets for CAPE academy registration:</t>
  </si>
  <si>
    <t>3.) New Academy Registration *Note only fill out this form if you are registering a NEW academy.</t>
  </si>
  <si>
    <t>Instructions for 'New Academy Registration'</t>
  </si>
  <si>
    <t xml:space="preserve">*Note only fill out this form if you are registering a NEW academy. </t>
  </si>
  <si>
    <t>[A]</t>
  </si>
  <si>
    <t>District Number</t>
  </si>
  <si>
    <t xml:space="preserve">Select the district Name From the drop down menu. The District Name will populate column [B]. </t>
  </si>
  <si>
    <t>[B]</t>
  </si>
  <si>
    <t xml:space="preserve">District Name </t>
  </si>
  <si>
    <t xml:space="preserve">The District Number will populate from column [A]. </t>
  </si>
  <si>
    <t>[C]</t>
  </si>
  <si>
    <t>School Number</t>
  </si>
  <si>
    <t xml:space="preserve">Enter the school number. The school name will populate in column [E]. </t>
  </si>
  <si>
    <t>[D]</t>
  </si>
  <si>
    <t xml:space="preserve">School Name </t>
  </si>
  <si>
    <t xml:space="preserve">The school name will populate from the number entered in column [C]. </t>
  </si>
  <si>
    <t>[E]</t>
  </si>
  <si>
    <t>Re-registered Academy Number</t>
  </si>
  <si>
    <t>[H]</t>
  </si>
  <si>
    <t xml:space="preserve">NEW ACADEMIES ONLY: Type the name of the new academy. </t>
  </si>
  <si>
    <t>[F]</t>
  </si>
  <si>
    <t>[I]</t>
  </si>
  <si>
    <t xml:space="preserve">Grade Level of Academy Students </t>
  </si>
  <si>
    <t xml:space="preserve">Select if the academy is middle or high school. </t>
  </si>
  <si>
    <t>[G]</t>
  </si>
  <si>
    <t xml:space="preserve">This information will prepopulate. </t>
  </si>
  <si>
    <t xml:space="preserve">UPDATED academy name </t>
  </si>
  <si>
    <t>Enter the NEW name of the academy you are re-registering</t>
  </si>
  <si>
    <t>[J]</t>
  </si>
  <si>
    <t xml:space="preserve">Primary Career Cluster </t>
  </si>
  <si>
    <t>From the drop down menu choose the primary career cluster of the academy.</t>
  </si>
  <si>
    <t>[K]</t>
  </si>
  <si>
    <t xml:space="preserve">Secondary Career Cluster </t>
  </si>
  <si>
    <r>
      <t xml:space="preserve">From the drop down menu choose the secondary career cluster of the academy. If there is not a secondary cluster </t>
    </r>
    <r>
      <rPr>
        <b/>
        <sz val="11"/>
        <color theme="1"/>
        <rFont val="Calibri"/>
        <family val="2"/>
        <scheme val="minor"/>
      </rPr>
      <t xml:space="preserve">DO NOT </t>
    </r>
    <r>
      <rPr>
        <sz val="11"/>
        <color theme="1"/>
        <rFont val="Calibri"/>
        <family val="2"/>
        <scheme val="minor"/>
      </rPr>
      <t xml:space="preserve">enter any information in the cell. </t>
    </r>
  </si>
  <si>
    <t>[L]</t>
  </si>
  <si>
    <t xml:space="preserve">Middle School Only: Academy Number of the registered high school  academy that  aligns with the middle school academy. </t>
  </si>
  <si>
    <r>
      <t>MIDDLE SCHOOL ONLY. Each middle school career and professional academy must be aligned with at least one high school career and professional academy offered in the district (per s. 1003.4935 (2), F.S.). 
Enter the</t>
    </r>
    <r>
      <rPr>
        <b/>
        <sz val="11"/>
        <color theme="1"/>
        <rFont val="Calibri"/>
        <family val="2"/>
        <scheme val="minor"/>
      </rPr>
      <t xml:space="preserve"> academy</t>
    </r>
    <r>
      <rPr>
        <sz val="11"/>
        <color theme="1"/>
        <rFont val="Calibri"/>
        <family val="2"/>
        <scheme val="minor"/>
      </rPr>
      <t xml:space="preserve"> </t>
    </r>
    <r>
      <rPr>
        <b/>
        <sz val="11"/>
        <color theme="1"/>
        <rFont val="Calibri"/>
        <family val="2"/>
        <scheme val="minor"/>
      </rPr>
      <t>number of the registered high school academy that aligns with the middle school academy.</t>
    </r>
    <r>
      <rPr>
        <sz val="11"/>
        <color theme="1"/>
        <rFont val="Calibri"/>
        <family val="2"/>
        <scheme val="minor"/>
      </rPr>
      <t xml:space="preserve"> You can use the </t>
    </r>
    <r>
      <rPr>
        <b/>
        <sz val="11"/>
        <color theme="1"/>
        <rFont val="Calibri"/>
        <family val="2"/>
        <scheme val="minor"/>
      </rPr>
      <t>All Registered Academies</t>
    </r>
    <r>
      <rPr>
        <sz val="11"/>
        <color theme="1"/>
        <rFont val="Calibri"/>
        <family val="2"/>
        <scheme val="minor"/>
      </rPr>
      <t xml:space="preserve"> tab to look up information on previously registered academies and to confirm information on the high school academy. </t>
    </r>
  </si>
  <si>
    <t>[M]</t>
  </si>
  <si>
    <t>Middle School Only: School number of the high school academy that aligns with the middle school academy</t>
  </si>
  <si>
    <r>
      <t xml:space="preserve">MIDDLE SCHOOL ONLY. Each middle school career and professional academy must be aligned with at least one high school career and professional academy offered in the district (per s. 1003.4935 (2), F.S.). 
enter the </t>
    </r>
    <r>
      <rPr>
        <b/>
        <sz val="11"/>
        <color theme="1"/>
        <rFont val="Calibri"/>
        <family val="2"/>
        <scheme val="minor"/>
      </rPr>
      <t>SCHOOL NUMBER  of the registered high school academy that  aligns with this academy</t>
    </r>
    <r>
      <rPr>
        <sz val="11"/>
        <color theme="1"/>
        <rFont val="Calibri"/>
        <family val="2"/>
        <scheme val="minor"/>
      </rPr>
      <t>. You can use the</t>
    </r>
    <r>
      <rPr>
        <b/>
        <sz val="11"/>
        <color theme="1"/>
        <rFont val="Calibri"/>
        <family val="2"/>
        <scheme val="minor"/>
      </rPr>
      <t xml:space="preserve"> All Registered Academies</t>
    </r>
    <r>
      <rPr>
        <sz val="11"/>
        <color theme="1"/>
        <rFont val="Calibri"/>
        <family val="2"/>
        <scheme val="minor"/>
      </rPr>
      <t xml:space="preserve"> tab to look up information on previously registered academies and to confirm information on the high school academy. </t>
    </r>
  </si>
  <si>
    <t>[N]</t>
  </si>
  <si>
    <t xml:space="preserve">Middle School Only: Name of the registered high school career and professional academy that aligns with the middle school academy. </t>
  </si>
  <si>
    <t xml:space="preserve">This information will prepopulate based on the academy number and school number entered in columns [M] and [L]. </t>
  </si>
  <si>
    <t xml:space="preserve">This information will prepopulate based on the academy number and school number entered in columns [J] and [K]. </t>
  </si>
  <si>
    <t>[O]</t>
  </si>
  <si>
    <t xml:space="preserve">High School Only: Academy Type </t>
  </si>
  <si>
    <t>HIGH SCHOOL ONLY. Choose one from the drop down menu. Options: 
Offers at least one industry certification on the CAPE  Funding List
through enrollment in Secondary program.
Offers industry certification(s) on the CAPE Funding List through dual
enrollment only.</t>
  </si>
  <si>
    <t xml:space="preserve">This information will prepopulate based on the academy number and school number entered in columns [K] and [L]. </t>
  </si>
  <si>
    <r>
      <t xml:space="preserve">From the drop down menu chose the certification which the academy prepares students for. 
Use the </t>
    </r>
    <r>
      <rPr>
        <b/>
        <sz val="11"/>
        <color theme="1"/>
        <rFont val="Calibri"/>
        <family val="2"/>
        <scheme val="minor"/>
      </rPr>
      <t xml:space="preserve">2223 CAPE list </t>
    </r>
    <r>
      <rPr>
        <sz val="11"/>
        <color theme="1"/>
        <rFont val="Calibri"/>
        <family val="2"/>
        <scheme val="minor"/>
      </rPr>
      <t xml:space="preserve">tab to confirm the FDOE certification code. If the  academy prepares students for more than five certifications choose the five that that are most commonly earned in the academy.  It is up to the district to determine which five certifications are most likely to be earned over the course of the academy. 
</t>
    </r>
  </si>
  <si>
    <t>[O] through [S]</t>
  </si>
  <si>
    <t>District Name</t>
  </si>
  <si>
    <t>01</t>
  </si>
  <si>
    <t>ALACHUA</t>
  </si>
  <si>
    <t>02</t>
  </si>
  <si>
    <t>BAKER</t>
  </si>
  <si>
    <t>03</t>
  </si>
  <si>
    <t>BAY</t>
  </si>
  <si>
    <t>04</t>
  </si>
  <si>
    <t>BRADFORD</t>
  </si>
  <si>
    <t>05</t>
  </si>
  <si>
    <t>BREVARD</t>
  </si>
  <si>
    <t>06</t>
  </si>
  <si>
    <t>BROWARD</t>
  </si>
  <si>
    <t>07</t>
  </si>
  <si>
    <t>CALHOUN</t>
  </si>
  <si>
    <t>08</t>
  </si>
  <si>
    <t>CHARLOTTE</t>
  </si>
  <si>
    <t>09</t>
  </si>
  <si>
    <t>CITRUS</t>
  </si>
  <si>
    <t>CLAY</t>
  </si>
  <si>
    <t>COLLIER</t>
  </si>
  <si>
    <t>COLUMBIA</t>
  </si>
  <si>
    <t>MIAMI-DADE</t>
  </si>
  <si>
    <t>DESOTO</t>
  </si>
  <si>
    <t>DIXIE</t>
  </si>
  <si>
    <t>DUVAL</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</si>
  <si>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</si>
  <si>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</si>
  <si>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</si>
  <si>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</si>
  <si>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</si>
  <si>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</si>
  <si>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</si>
  <si>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</si>
  <si>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</si>
  <si>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</si>
  <si>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</si>
  <si>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</si>
  <si>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</si>
  <si>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</si>
  <si>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</si>
  <si>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</si>
  <si>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</si>
  <si>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</si>
  <si>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</si>
  <si>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</si>
  <si>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</si>
  <si>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</si>
  <si>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</si>
  <si>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</si>
  <si>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</si>
  <si>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</si>
  <si>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</si>
  <si>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MONROE</t>
  </si>
  <si>
    <t>NASSAU</t>
  </si>
  <si>
    <t>OKALOOSA</t>
  </si>
  <si>
    <t>OKEECHOBEE</t>
  </si>
  <si>
    <t>ORANGE</t>
  </si>
  <si>
    <t>OSCEOLA</t>
  </si>
  <si>
    <t>PALM BEACH</t>
  </si>
  <si>
    <t>PASCO</t>
  </si>
  <si>
    <t>PINELLAS</t>
  </si>
  <si>
    <t>POLK</t>
  </si>
  <si>
    <t>PUTNAM</t>
  </si>
  <si>
    <t>ST. JOHNS</t>
  </si>
  <si>
    <t>ST. LUCIE</t>
  </si>
  <si>
    <t>SANTA ROSA</t>
  </si>
  <si>
    <t>SARASOTA</t>
  </si>
  <si>
    <t>SEMINOLE</t>
  </si>
  <si>
    <t>SUMTER</t>
  </si>
  <si>
    <t>SUWANNEE</t>
  </si>
  <si>
    <t>TAYLOR</t>
  </si>
  <si>
    <t>UNION</t>
  </si>
  <si>
    <t>VOLUSIA</t>
  </si>
  <si>
    <t>WAKULLA</t>
  </si>
  <si>
    <t>WALTON</t>
  </si>
  <si>
    <t>WASHINGTON</t>
  </si>
  <si>
    <t>FLVIRTUAL</t>
  </si>
  <si>
    <t>FSU LAB SCH</t>
  </si>
  <si>
    <t>FAMU DRS</t>
  </si>
  <si>
    <t>UF LAB SCH</t>
  </si>
  <si>
    <t>A. L. MEBANE MIDDLE SCHOOL</t>
  </si>
  <si>
    <t>BAKER COUNTY ADULT CENTER</t>
  </si>
  <si>
    <t>A. CRAWFORD MOSLEY HIGH SCHOOL</t>
  </si>
  <si>
    <t>BRADFORD DISTRICT OFFICE</t>
  </si>
  <si>
    <t>ANDREW JACKSON MIDDLE SCHOOL</t>
  </si>
  <si>
    <t>ACADEMIC SOLUTIONS ACADEMY A</t>
  </si>
  <si>
    <t>ALTHA PUBLIC SCHOOL</t>
  </si>
  <si>
    <t>BABCOCK NEIGHBORHOOD SCHOOL</t>
  </si>
  <si>
    <t>ACADEMY OF ENVIRONMENTAL SCIENCE</t>
  </si>
  <si>
    <t>AMIKIDS CLAY COUNTY</t>
  </si>
  <si>
    <t>AVALON ELEMENTARY SCHOOL</t>
  </si>
  <si>
    <t>BELMONT ACADEMY</t>
  </si>
  <si>
    <t>ACADEMIR CHARTER SCHOOL EAST AT DORAL</t>
  </si>
  <si>
    <t>DESOTO COUNTY ADULT EDUCATION CENTER</t>
  </si>
  <si>
    <t>DIXIE COUNTY ADULT CENTER</t>
  </si>
  <si>
    <t>A. PHILIP RANDOLPH ACADEMIES</t>
  </si>
  <si>
    <t>A. K. SUTER ELEMENTARY SCHOOL</t>
  </si>
  <si>
    <t>BELLE TERRE ELEMENTARY SCHOOL</t>
  </si>
  <si>
    <t>APALACHICOLA BAY CHARTER SCHOOL</t>
  </si>
  <si>
    <t>BOLD STEP INFANT CARE</t>
  </si>
  <si>
    <t>BELL ELEMENTARY SCHOOL</t>
  </si>
  <si>
    <t>FAMILY EMPOWERMENT SCHOLARSHIP PROGRAM</t>
  </si>
  <si>
    <t>ADULT/COMMUNITY EDUCATION</t>
  </si>
  <si>
    <t>CENTRAL ELEMENTARY SCHOOL</t>
  </si>
  <si>
    <t>BROOKSVILLE ELEMENTARY SCHOOL</t>
  </si>
  <si>
    <t>AVON ELEMENTARY SCHOOL</t>
  </si>
  <si>
    <t>ACTS</t>
  </si>
  <si>
    <t>BETHLEHEM HIGH SCHOOL</t>
  </si>
  <si>
    <t>ALTERNATIVE CENTER FOR EDUCATION</t>
  </si>
  <si>
    <t>COTTONDALE ELEMENTARY SCHOOL</t>
  </si>
  <si>
    <t>BABIES/TAP</t>
  </si>
  <si>
    <t>ADULT EDUCATION</t>
  </si>
  <si>
    <t>ALEE ACADEMY CHARTER SCHOOL</t>
  </si>
  <si>
    <t>AMOS P. GODBY HIGH SCHOOL</t>
  </si>
  <si>
    <t>BRONSON ELEMENTARY SCHOOL</t>
  </si>
  <si>
    <t>APALACHICOLA FOREST YOUTH ACADEMY</t>
  </si>
  <si>
    <t>ACCESS TO EDUCATION</t>
  </si>
  <si>
    <t>ANTHONY ELEMENTARY SCHOOL</t>
  </si>
  <si>
    <t>ADULT EDUCATION - INDIANTOWN</t>
  </si>
  <si>
    <t>ADULT/VOCATIONAL/COMMUNITY EDUCATION</t>
  </si>
  <si>
    <t>BRYCEVILLE ELEMENTARY SCHOOL</t>
  </si>
  <si>
    <t>ADDIE R. LEWIS SCHOOL</t>
  </si>
  <si>
    <t>ACCELERATION EAST</t>
  </si>
  <si>
    <t>ADULT LEARNING CENTER OSCEOLA</t>
  </si>
  <si>
    <t>ACADEMY FOR POSITIVE LEARNING</t>
  </si>
  <si>
    <t>ACADEMY AT THE FARM</t>
  </si>
  <si>
    <t>ACADEMIE DA VINCI CHARTER SCHOOL</t>
  </si>
  <si>
    <t>ACHIEVEMENT ACADEMY</t>
  </si>
  <si>
    <t>BROWNING-PEARCE ELEMENTARY SCHOOL</t>
  </si>
  <si>
    <t>ALICE B. LANDRUM MIDDLE SCHOOL</t>
  </si>
  <si>
    <t>ACCELERATION ACADEMY</t>
  </si>
  <si>
    <t>AVALON MIDDLE SCHOOL</t>
  </si>
  <si>
    <t>ALTA VISTA ELEMENTARY SCHOOL</t>
  </si>
  <si>
    <t>ALTAMONTE ELEMENTARY SCHOOL</t>
  </si>
  <si>
    <t>BUSHNELL ELEMENTARY SCHOOL</t>
  </si>
  <si>
    <t>BRANFORD ELEMENTARY SCHOOL</t>
  </si>
  <si>
    <t>BIG BEND TECHNICAL COLLEGE</t>
  </si>
  <si>
    <t>AMIKIDS VOLUSIA</t>
  </si>
  <si>
    <t>BAY SCHOOL</t>
  </si>
  <si>
    <t>CHIPLEY HIGH SCHOOL</t>
  </si>
  <si>
    <t>A.QUINN JONES CENTER</t>
  </si>
  <si>
    <t>BAKER COUNTY MIDDLE SCHOOL</t>
  </si>
  <si>
    <t>A. GARY WALSINGHAM ACADEMY</t>
  </si>
  <si>
    <t>BRADFORD HIGH SCHOOL</t>
  </si>
  <si>
    <t>APOLLO ELEMENTARY SCHOOL</t>
  </si>
  <si>
    <t>ACADEMIC SOLUTIONS HIGH SCHOOL</t>
  </si>
  <si>
    <t>BLOUNTSTOWN ELEMENTARY SCHOOL</t>
  </si>
  <si>
    <t>BAKER/HEAD START</t>
  </si>
  <si>
    <t>CAMP E-NINI HASSEE</t>
  </si>
  <si>
    <t>ARGYLE ELEMENTARY SCHOOL</t>
  </si>
  <si>
    <t>BARRON COLLIER HIGH SCHOOL</t>
  </si>
  <si>
    <t>COLUMBIA CITY ELEMENTARY SCHOOL</t>
  </si>
  <si>
    <t>ACADEMIR CHARTER SCHOOL EAST MIDDLE</t>
  </si>
  <si>
    <t>DESOTO COUNTY HIGH SCHOOL</t>
  </si>
  <si>
    <t>DIXIE COUNTY HIGH SCHOOL</t>
  </si>
  <si>
    <t>ABESS PARK ELEMENTARY SCHOOL</t>
  </si>
  <si>
    <t>ACHIEVE ACADEMY AT MCMILLIAN</t>
  </si>
  <si>
    <t>BUDDY TAYLOR MIDDLE SCHOOL</t>
  </si>
  <si>
    <t>CARTER PARRAMORE ACADEMY</t>
  </si>
  <si>
    <t>BELL HIGH SCHOOL</t>
  </si>
  <si>
    <t>GLADES DISTRICT OFFICE</t>
  </si>
  <si>
    <t>GULF APEX</t>
  </si>
  <si>
    <t>HAMILTON COUNTY ELEMENTARY SCHOOL</t>
  </si>
  <si>
    <t>BOWLING GREEN ELEMENTARY SCHOOL</t>
  </si>
  <si>
    <t>CLEWISTON ADULT SCHOOL</t>
  </si>
  <si>
    <t>BROOKSVILLE ENGINEERING, SCIENCE AND TECHNOLOGY (B.E.S.T.) ACADEMY</t>
  </si>
  <si>
    <t>AVON PARK HIGH SCHOOL</t>
  </si>
  <si>
    <t>ADAMS MIDDLE SCHOOL</t>
  </si>
  <si>
    <t>BONIFAY K-8 SCHOOL</t>
  </si>
  <si>
    <t>BEACHLAND ELEMENTARY SCHOOL</t>
  </si>
  <si>
    <t>COTTONDALE HIGH SCHOOL</t>
  </si>
  <si>
    <t>ALTOONA SCHOOL</t>
  </si>
  <si>
    <t>ALLEN PARK ELEMENTARY SCHOOL</t>
  </si>
  <si>
    <t>APALACHEE ELEMENTARY SCHOOL</t>
  </si>
  <si>
    <t>BRONSON MIDDLE/HIGH SCHOOL</t>
  </si>
  <si>
    <t>GREENVILLE ELEMENTARY SCHOOL</t>
  </si>
  <si>
    <t>AMIKIDS MANATEE</t>
  </si>
  <si>
    <t>BELLEVIEW ELEMENTARY SCHOOL</t>
  </si>
  <si>
    <t>ADULT EDUCATION-MARTIN CO HIGH</t>
  </si>
  <si>
    <t>BIG PINE ACADEMY</t>
  </si>
  <si>
    <t>CALLAHAN ELEMENTARY SCHOOL</t>
  </si>
  <si>
    <t>ADJUDICATED YOUTH FACILITY</t>
  </si>
  <si>
    <t>EVERGLADES ELEMENTARY SCHOOL</t>
  </si>
  <si>
    <t>ACCELERATION WEST</t>
  </si>
  <si>
    <t>AMERICAN CLASSICAL CHARTER ACADEMY</t>
  </si>
  <si>
    <t>ACE TECHNICAL CENTER</t>
  </si>
  <si>
    <t>ADULT SATELLITE EAST</t>
  </si>
  <si>
    <t>ALFRED ADLER ELEMENTARY SCHOOL</t>
  </si>
  <si>
    <t>CRESCENT CITY JR-SR HIGH SCHOOL</t>
  </si>
  <si>
    <t>ALLEN D NEASE SENIOR HIGH SCHOOL</t>
  </si>
  <si>
    <t>ALLAPATTAH FLATS K-8</t>
  </si>
  <si>
    <t>BAGDAD ELEMENTARY SCHOOL</t>
  </si>
  <si>
    <t>ASHTON ELEMENTARY SCHOOL</t>
  </si>
  <si>
    <t>BEAR LAKE ELEMENTARY SCHOOL</t>
  </si>
  <si>
    <t>CONTRACTED RESIDENTIAL SERVICES</t>
  </si>
  <si>
    <t>BRANFORD HIGH SCHOOL</t>
  </si>
  <si>
    <t>HOME EDUCATION PROGRAM STUDENTS</t>
  </si>
  <si>
    <t>ATLANTIC HIGH SCHOOL</t>
  </si>
  <si>
    <t>ALTERNATIVE HIGH SCHOOL PROGRAM</t>
  </si>
  <si>
    <t>DUNE LAKES ELEMENTARY SCHOOL</t>
  </si>
  <si>
    <t>FLORIDA VIRTUAL ELEMENTARY SCHOOL</t>
  </si>
  <si>
    <t>FLORIDA STATE UNIVERSITY SCHOOL</t>
  </si>
  <si>
    <t>FAMU DRS VIRTUAL FRANCHISE</t>
  </si>
  <si>
    <t>P. K. YONGE VIRTUAL FRANCHISE</t>
  </si>
  <si>
    <t>ABRAHAM LINCOLN MIDDLE SCHOOL</t>
  </si>
  <si>
    <t>BAKER COUNTY SENIOR HIGH SCHOOL</t>
  </si>
  <si>
    <t>AMIKIDS MARITIME ACADEMY</t>
  </si>
  <si>
    <t>BRADFORD MIDDLE SCHOOL</t>
  </si>
  <si>
    <t>ASTRONAUT HIGH SCHOOL</t>
  </si>
  <si>
    <t>ALPHA INTERNATIONAL ACADEMY</t>
  </si>
  <si>
    <t>BLOUNTSTOWN HIGH SCHOOL</t>
  </si>
  <si>
    <t>CHARLOTTE DISTRICT OFFICE</t>
  </si>
  <si>
    <t>CENTRAL RIDGE ELEMENTARY SCHOOL</t>
  </si>
  <si>
    <t>CHARLES E. BENNETT ELEMENTARY SCHOOL</t>
  </si>
  <si>
    <t>BEACON HIGH SCHOOL</t>
  </si>
  <si>
    <t>COLUMBIA DISTRICT OFFICE</t>
  </si>
  <si>
    <t>ACADEMIR CHARTER SCHOOL ELEMENTARY SOUTH</t>
  </si>
  <si>
    <t>DESOTO DISTRICT OFFICE</t>
  </si>
  <si>
    <t>DIXIE DISTRICT OFFICE</t>
  </si>
  <si>
    <t>ALDEN ROAD EXCEP. STUDENT CENTER</t>
  </si>
  <si>
    <t>BELLVIEW ELEMENTARY SCHOOL</t>
  </si>
  <si>
    <t>BUNNELL ELEMENTARY SCHOOL</t>
  </si>
  <si>
    <t>FRANKLIN COUNTY LEARNING CENTER</t>
  </si>
  <si>
    <t>CHATTAHOOCHEE ELEMENTARY SCHOOL</t>
  </si>
  <si>
    <t>GLADES VIRTUAL FRANCHISE</t>
  </si>
  <si>
    <t>GULF COUNTY ADULT SCHOOL</t>
  </si>
  <si>
    <t>HAMILTON COUNTY HIGH SCHOOL</t>
  </si>
  <si>
    <t>CLEWISTON HIGH SCHOOL</t>
  </si>
  <si>
    <t>CENTRAL HIGH SCHOOL</t>
  </si>
  <si>
    <t>AVON PARK MIDDLE SCHOOL</t>
  </si>
  <si>
    <t>ADVANTAGE ACADEMY OF HILLSBOROUGH</t>
  </si>
  <si>
    <t>CITRUS ELEMENTARY SCHOOL</t>
  </si>
  <si>
    <t>DIST WIDE GIFTED PROGRAM</t>
  </si>
  <si>
    <t>ASTATULA ELEMENTARY SCHOOL</t>
  </si>
  <si>
    <t>ATHENIAN ACADEMY CHARTER SCHOOL</t>
  </si>
  <si>
    <t>ASTORIA PARK ELEMENTARY SCHOOL</t>
  </si>
  <si>
    <t>CEDAR KEY HIGH SCHOOL</t>
  </si>
  <si>
    <t>ANNA MARIA ELEMENTARY SCHOOL</t>
  </si>
  <si>
    <t>BELLEVIEW HIGH SCHOOL</t>
  </si>
  <si>
    <t>BESSEY CREEK ELEMENTARY SCHOOL</t>
  </si>
  <si>
    <t>CORAL SHORES HIGH SCHOOL</t>
  </si>
  <si>
    <t>CALLAHAN INTERMEDIATE SCHOOL</t>
  </si>
  <si>
    <t>ANNETTE P. EDWINS ELEMENTARY SCHOOL</t>
  </si>
  <si>
    <t>ACCESS CHARTER</t>
  </si>
  <si>
    <t>BELLALAGO CHARTER ACADEMY</t>
  </si>
  <si>
    <t>ACREAGE PINES ELEMENTARY SCHOOL</t>
  </si>
  <si>
    <t>ADULT SATELLITE WEST</t>
  </si>
  <si>
    <t>ANONA ELEMENTARY SCHOOL</t>
  </si>
  <si>
    <t>ALTURAS ELEMENTARY SCHOOL</t>
  </si>
  <si>
    <t>BARTRAM TRAIL HIGH SCHOOL</t>
  </si>
  <si>
    <t>BAYSHORE ELEMENTARY SCHOOL</t>
  </si>
  <si>
    <t>BENNETT C RUSSELL ELEMENTARY SCHOOL</t>
  </si>
  <si>
    <t>ATWATER ELEMENTARY</t>
  </si>
  <si>
    <t>BENTLEY ELEMENTARY SCHOOL</t>
  </si>
  <si>
    <t>COMMUNITY BASE SERVICE STUDENTS</t>
  </si>
  <si>
    <t>LAKE BUTLER ELEMENTARY SCHOOL</t>
  </si>
  <si>
    <t>BEACHSIDE ELEMENTARY SCHOOL</t>
  </si>
  <si>
    <t>CRAWFORDVILLE ELEMENTARY SCHOOL</t>
  </si>
  <si>
    <t>EMERALD COAST MIDDLE SCHOOL</t>
  </si>
  <si>
    <t>FLORIDA PANHANDLE TECHNICAL COLLEGE</t>
  </si>
  <si>
    <t>FLORIDA VIRTUAL HIGH SCHOOL</t>
  </si>
  <si>
    <t>FSU LAB SCH DISTRICT OFFICE</t>
  </si>
  <si>
    <t>FAMU LAB SCH DISTRICT OFFICE</t>
  </si>
  <si>
    <t>P.K. YONGE DEVELOPMENTAL RESEARCH SCHOOL</t>
  </si>
  <si>
    <t>ADULT EDUCATION PROGRAM</t>
  </si>
  <si>
    <t>BAKER COUNTY VIRTUAL FRANCHISE</t>
  </si>
  <si>
    <t>BAY DISTRICT OFFICE</t>
  </si>
  <si>
    <t>BRADFORD VIRTUAL FRANCHISE</t>
  </si>
  <si>
    <t>ATLANTIS ELEMENTARY SCHOOL</t>
  </si>
  <si>
    <t>ALPHABET LAND-MARGATE</t>
  </si>
  <si>
    <t>CALHOUN DISTRICT OFFICE</t>
  </si>
  <si>
    <t>CHARLOTTE HARBOR SCHOOL</t>
  </si>
  <si>
    <t>CITRUS DISTRICT OFFICE</t>
  </si>
  <si>
    <t>CLAY CHARTER ACADEMY</t>
  </si>
  <si>
    <t>BIG CYPRESS ELEMENTARY SCHOOL</t>
  </si>
  <si>
    <t>COLUMBIA HIGH SCHOOL</t>
  </si>
  <si>
    <t>ACADEMIR CHARTER SCHOOL MIDDLE</t>
  </si>
  <si>
    <t>DESOTO MIDDLE SCHOOL</t>
  </si>
  <si>
    <t>DIXIE TEEN PARENT PRESCHOOL</t>
  </si>
  <si>
    <t>ALFRED I. DUPONT MIDDLE SCHOOL</t>
  </si>
  <si>
    <t>BELLVIEW MIDDLE SCHOOL</t>
  </si>
  <si>
    <t>FRANKLIN COUNTY LEARNING CENTER (ADULT DIVISON)</t>
  </si>
  <si>
    <t>CROSSROAD ACADEMY</t>
  </si>
  <si>
    <t>GILCHRIST DISTRICT OFFICE</t>
  </si>
  <si>
    <t>GLADES VIRTUAL INSTRUCTION PROGRAM</t>
  </si>
  <si>
    <t>GULF DISTRICT OFFICE</t>
  </si>
  <si>
    <t>HAMILTON DISTRICT OFFICE</t>
  </si>
  <si>
    <t>HARDEE DISTRICT OFFICE</t>
  </si>
  <si>
    <t>CLEWISTON MIDDLE SCHOOL</t>
  </si>
  <si>
    <t>CHALLENGER K-8 SCHOOL OF SCIENCE AND MATH</t>
  </si>
  <si>
    <t>CRACKER TRAIL ELEMENTARY SCHOOL</t>
  </si>
  <si>
    <t>ALAFIA ELEMENTARY SCHOOL</t>
  </si>
  <si>
    <t>GRADUATION ASSISTANCE PROGRAM</t>
  </si>
  <si>
    <t>DODGERTOWN ELEMENTARY SCHOOL</t>
  </si>
  <si>
    <t>DIST WIDE HOMEBOUND PROGRAM</t>
  </si>
  <si>
    <t>JEFFERSON COUNTY ADULT SCHOOL</t>
  </si>
  <si>
    <t>LAFAYETTE DISTRICT OFFICE</t>
  </si>
  <si>
    <t>BEVERLY SHORES ELEMENTARY SCHOOL</t>
  </si>
  <si>
    <t>BOND ELEMENTARY SCHOOL</t>
  </si>
  <si>
    <t>CHIEFLAND ELEMENTARY SCHOOL</t>
  </si>
  <si>
    <t>HOSFORD ELEMENTARY JUNIOR HIGH SCHOOL</t>
  </si>
  <si>
    <t>JAMES MADISON PREPARATORY HIGH SCHOOL</t>
  </si>
  <si>
    <t>ANNIE LUCY WILLIAMS ELEMENTARY SCHOOL</t>
  </si>
  <si>
    <t>BELLEVIEW MIDDLE SCHOOL</t>
  </si>
  <si>
    <t>CITRUS GROVE ELEMENTARY</t>
  </si>
  <si>
    <t>CALLAHAN MIDDLE SCHOOL</t>
  </si>
  <si>
    <t>ANTIOCH ELEMENTARY SCHOOL</t>
  </si>
  <si>
    <t>ALOMA ELEMENTARY</t>
  </si>
  <si>
    <t>BOGGY CREEK ELEMENTARY SCHOOL</t>
  </si>
  <si>
    <t>ADDISON MIZNER SCHOOL</t>
  </si>
  <si>
    <t>ANCLOTE ELEMENTARY SCHOOL</t>
  </si>
  <si>
    <t>ATHENIAN ACADEMY</t>
  </si>
  <si>
    <t>AUBURNDALE CENTRAL ELEMENTARY SCHOOL</t>
  </si>
  <si>
    <t>FUTURE VIRTUAL SCHOOL</t>
  </si>
  <si>
    <t>CREEKSIDE HIGH SCHOOL</t>
  </si>
  <si>
    <t>CHESTER A. MOORE ELEMENTARY SCHOOL</t>
  </si>
  <si>
    <t>BERRYHILL ELEMENTARY SCHOOL</t>
  </si>
  <si>
    <t>BAY HAVEN SCHOOL OF BASICS PLUS</t>
  </si>
  <si>
    <t>CARILLON ELEMENTARY SCHOOL</t>
  </si>
  <si>
    <t>STEINHATCHEE SCHOOL</t>
  </si>
  <si>
    <t>LAKE BUTLER MIDDLE SCHOOL</t>
  </si>
  <si>
    <t>BLUE LAKE ELEMENTARY SCHOOL</t>
  </si>
  <si>
    <t>DISTRICT PRE-K PROGRAMS</t>
  </si>
  <si>
    <t>EMERALD COAST TECHNICAL COLLEGE</t>
  </si>
  <si>
    <t>FLORIDA VIRTUAL MIDDLE SCHOOL</t>
  </si>
  <si>
    <t>FSUS VIRTUAL INSTRUCTION COURSE OFFERINGS</t>
  </si>
  <si>
    <t>FLORIDA A&amp;M UNIVERSITY DEVELOPMENTAL RESEARCH SCHOOL</t>
  </si>
  <si>
    <t>UF LAB SCH DISTRICT OFFICE</t>
  </si>
  <si>
    <t>ALACHUA COUNTY JAIL</t>
  </si>
  <si>
    <t>BAKER DISTRICT OFFICE</t>
  </si>
  <si>
    <t>BAY HAVEN CHARTER ACADEMY</t>
  </si>
  <si>
    <t>BRADFORD VIRTUAL INSTRUCTION PROGRAM</t>
  </si>
  <si>
    <t>AUDUBON ELEMENTARY SCHOOL</t>
  </si>
  <si>
    <t>AMIKIDS OF GREATER FORT LAUDERDALE</t>
  </si>
  <si>
    <t>CALHOUN VIRTUAL FRANCHISE</t>
  </si>
  <si>
    <t>CHARLOTTE HIGH SCHOOL</t>
  </si>
  <si>
    <t>CITRUS ESCHOOL K-5</t>
  </si>
  <si>
    <t>CLAY COUNTY CENTER FOR ADULT &amp; COMMUNITY EDUCATION</t>
  </si>
  <si>
    <t>BRIDGEPREP ACADEMY COLLIER</t>
  </si>
  <si>
    <t>COLUMBIA VIRTUAL FRANCHISE</t>
  </si>
  <si>
    <t>ACADEMIR CHARTER SCHOOL OF MATH AND SCIENCE</t>
  </si>
  <si>
    <t>DESOTO SECONDARY SCHOOL</t>
  </si>
  <si>
    <t>DIXIE VIRTUAL FRANCHISE</t>
  </si>
  <si>
    <t>ALIMACANI ELEMENTARY SCHOOL</t>
  </si>
  <si>
    <t>BEULAH ACADEMY OF SCIENCE</t>
  </si>
  <si>
    <t>FLAGLER DISTRICT OFFICE</t>
  </si>
  <si>
    <t>FRANKLIN COUNTY SCHOOL</t>
  </si>
  <si>
    <t>GILCHRIST VIRTUAL FRANCHISE</t>
  </si>
  <si>
    <t>GLADES VIRTUAL INSTRUCTION PROGRAM (DISTRICT PROVIDED)</t>
  </si>
  <si>
    <t>GULF VIRTUAL FRANCHISE</t>
  </si>
  <si>
    <t>HAMILTON VIRTUAL FRANCHISE</t>
  </si>
  <si>
    <t>HARDEE JUNIOR HIGH SCHOOL</t>
  </si>
  <si>
    <t>COUNTRY OAKS ELEMENTARY SCHOOL</t>
  </si>
  <si>
    <t>CHOCACHATTI ELEMENTARY SCHOOL</t>
  </si>
  <si>
    <t>ALEXANDER ELEMENTARY SCHOOL</t>
  </si>
  <si>
    <t>HOLMES COUNTY HIGH SCHOOL</t>
  </si>
  <si>
    <t>EXCEPTIONAL STUDENT EDUCATION</t>
  </si>
  <si>
    <t>JEFFERSON COUNTY ELEMENTARY A SOMERSET CHARTER SCHOOL</t>
  </si>
  <si>
    <t>LAFAYETTE ELEMENTARY SCHOOL</t>
  </si>
  <si>
    <t>CARVER MIDDLE SCHOOL</t>
  </si>
  <si>
    <t>BONITA SPRINGS CHARTER SCHOOL</t>
  </si>
  <si>
    <t>BUCK LAKE ELEMENTARY SCHOOL</t>
  </si>
  <si>
    <t>CHIEFLAND MIDDLE HIGH SCHOOL</t>
  </si>
  <si>
    <t>LIBERTY COUNTY ADULT SCHOOL</t>
  </si>
  <si>
    <t>JOANN BRIDGES ACADEMY</t>
  </si>
  <si>
    <t>B.D. GULLETT ELEMENTARY SCHOOL</t>
  </si>
  <si>
    <t>BELLEVIEW-SANTOS ELEMENTARY SCHOOL</t>
  </si>
  <si>
    <t>CLARK ADVANCED LEARNING CENTER</t>
  </si>
  <si>
    <t>GERALD ADAMS ELEMENTARY SCHOOL</t>
  </si>
  <si>
    <t>BAKER SCHOOL</t>
  </si>
  <si>
    <t>MIGRANT NON-ENROLLED STUDENTS</t>
  </si>
  <si>
    <t>ALOMA HIGH CHARTER</t>
  </si>
  <si>
    <t>BRIDGEPREP ACADEMY OF ST.CLOUD</t>
  </si>
  <si>
    <t>ADULT EDUCATION CENTER OF PALM BEACH</t>
  </si>
  <si>
    <t>ANCLOTE HIGH ADULT EDUCATION</t>
  </si>
  <si>
    <t>AZALEA ELEMENTARY SCHOOL</t>
  </si>
  <si>
    <t>AUBURNDALE SENIOR HIGH SCHOOL</t>
  </si>
  <si>
    <t>CROOKSHANK ELEMENTARY SCHOOL</t>
  </si>
  <si>
    <t>CREATIVE ARTS ACADEMY OF ST. LUCIE</t>
  </si>
  <si>
    <t>CENTRAL SCHOOL</t>
  </si>
  <si>
    <t>BOOKER HIGH SCHOOL</t>
  </si>
  <si>
    <t>CASSELBERRY ELEMENTARY SCHOOL</t>
  </si>
  <si>
    <t>LAKE PANASOFFKEE ELEMENTARY SCHOOL</t>
  </si>
  <si>
    <t>TAYLOR COUNTY ELEMENTARY SCHOOL</t>
  </si>
  <si>
    <t>BURNS SCIENCE AND TECHNOLOGY CHARTER SCHOOL</t>
  </si>
  <si>
    <t>KATE M. SMITH ELEMENTARY SCHOOL</t>
  </si>
  <si>
    <t>FLORIDA VIRTUAL SCHOOL FLEX K-5</t>
  </si>
  <si>
    <t>FSUS VIRTUAL SCHOOL FRANCHISE</t>
  </si>
  <si>
    <t>ALACHUA DISTRICT OFFICE</t>
  </si>
  <si>
    <t>BAKER VIRTUAL INSTRUCTION PROGRAM</t>
  </si>
  <si>
    <t>BAY HAVEN CHARTER MIDDLE SCHOOL</t>
  </si>
  <si>
    <t>BAYSIDE HIGH SCHOOL</t>
  </si>
  <si>
    <t>ANDREWS HIGH SCHOOL</t>
  </si>
  <si>
    <t>CALHOUN VIRTUAL INSTRUCTION (COURSE OFFERINGS)</t>
  </si>
  <si>
    <t>CHARLOTTE TECHNICAL COLLEGE</t>
  </si>
  <si>
    <t>CITRUS ESCHOOL 6-12</t>
  </si>
  <si>
    <t>CLAY DISTRICT OFFICE</t>
  </si>
  <si>
    <t>CALUSA PARK ELEMENTARY SCHOOL</t>
  </si>
  <si>
    <t>COLUMBIA VIRTUAL INSTRUCTION PROGRAM</t>
  </si>
  <si>
    <t>ACADEMIR CHARTER SCHOOL PREPARATORY</t>
  </si>
  <si>
    <t>DESOTO VIRTUAL ACADEMY</t>
  </si>
  <si>
    <t>DIXIE VIRTUAL INSTRUCTION (COURSE OFFERINGS)</t>
  </si>
  <si>
    <t>AMIKIDS JACKSONVILLE</t>
  </si>
  <si>
    <t>BEULAH ELEMENTARY SCHOOL</t>
  </si>
  <si>
    <t>FLAGLER TECHNICAL COLLEGE</t>
  </si>
  <si>
    <t>FRANKLIN DISTRICT OFFICE</t>
  </si>
  <si>
    <t>FLORIDA STATE HOSPITAL</t>
  </si>
  <si>
    <t>GILCHRIST VIRTUAL INSTRUCTION (COURSE OFFERINGS)</t>
  </si>
  <si>
    <t>GLADES WEST</t>
  </si>
  <si>
    <t>HAMILTON VIRTUAL INSTRUCTION PROGRAM</t>
  </si>
  <si>
    <t>HARDEE SENIOR HIGH SCHOOL</t>
  </si>
  <si>
    <t>COUNTY WIDE EXCEPTIONAL STUDENT EDUCATION</t>
  </si>
  <si>
    <t>CONTRACTED SERVICES</t>
  </si>
  <si>
    <t>FRED WILD ELEMENTARY SCHOOL</t>
  </si>
  <si>
    <t>ALONSO HIGH SCHOOL</t>
  </si>
  <si>
    <t>HOLMES DISTRICT OFFICE</t>
  </si>
  <si>
    <t>GRACEVILLE SCHOOL</t>
  </si>
  <si>
    <t>JEFFERSON COUNTY HIGH A SOMERSET CHARTER SCHOOL</t>
  </si>
  <si>
    <t>LAFAYETTE HIGH SCHOOL</t>
  </si>
  <si>
    <t>CLERMONT ELEMENTARY SCHOOL</t>
  </si>
  <si>
    <t>BONITA SPRINGS ELEMENTARY SCHOOL</t>
  </si>
  <si>
    <t>CANOPY OAKS ELEMENTARY SCHOOL</t>
  </si>
  <si>
    <t>LIBERTY COUNTY HIGH SCHOOL</t>
  </si>
  <si>
    <t>LEE ELEMENTARY SCHOOL</t>
  </si>
  <si>
    <t>BALLARD ELEMENTARY SCHOOL</t>
  </si>
  <si>
    <t>COLLEGE PARK ELEMENTARY SCHOOL</t>
  </si>
  <si>
    <t>CRYSTAL LAKE ELEMENTARY SCHOOL</t>
  </si>
  <si>
    <t>EMMA LOVE HARDEE ELEMENTARY</t>
  </si>
  <si>
    <t>BLUEWATER ELEMENTARY SCHOOL</t>
  </si>
  <si>
    <t>NORTH ELEMENTARY SCHOOL</t>
  </si>
  <si>
    <t>AMIKIDS ORLANDO</t>
  </si>
  <si>
    <t>BRIDGEPREP ACADEMY OSCEOLA COUNTY</t>
  </si>
  <si>
    <t>ADULT VIRTUAL ACADEMY</t>
  </si>
  <si>
    <t>ANCLOTE HIGH SCHOOL</t>
  </si>
  <si>
    <t>AZALEA MIDDLE SCHOOL</t>
  </si>
  <si>
    <t>BARTOW ELEMENTARY ACADEMY</t>
  </si>
  <si>
    <t>INTERLACHEN JR-SR HIGH SCHOOL</t>
  </si>
  <si>
    <t>CUNNINGHAM CREEK ELEMENTARY SCHOOL</t>
  </si>
  <si>
    <t>DALE CASSENS EDUCATION COMPLEX</t>
  </si>
  <si>
    <t>CHUMUCKLA ELEMENTARY SCHOOL</t>
  </si>
  <si>
    <t>BOOKER MIDDLE SCHOOL</t>
  </si>
  <si>
    <t>CHILES MIDDLE SCHOOL</t>
  </si>
  <si>
    <t>TAYLOR COUNTY HIGH SCHOOL</t>
  </si>
  <si>
    <t>UNION COUNTY ADULT HIGH SCHOOL</t>
  </si>
  <si>
    <t>CAMPBELL MIDDLE SCHOOL</t>
  </si>
  <si>
    <t>FREEPORT ELEMENTARY SCHOOL</t>
  </si>
  <si>
    <t>FLORIDA VIRTUAL SCHOOL FLEX 6-8</t>
  </si>
  <si>
    <t>THE PEMBROKE PINES FLORIDA</t>
  </si>
  <si>
    <t>ALACHUA ELEMENTARY SCHOOL</t>
  </si>
  <si>
    <t>BAKER VIRTUAL INSTRUCTION PROGRAM (DISTRICT PROVIDED)</t>
  </si>
  <si>
    <t>BAY HIGH SCHOOL</t>
  </si>
  <si>
    <t>BRADFORD VIRTUAL INSTRUCTION PROGRAM (DISTRICT PROVIDED)</t>
  </si>
  <si>
    <t>BREVARD ADULT EDUCATION AT COCOA</t>
  </si>
  <si>
    <t>ANN STORCK CENTER, INC.</t>
  </si>
  <si>
    <t>CALHOUN VIRTUAL INSTRUCTION PROGRAM</t>
  </si>
  <si>
    <t>CHARLOTTE VIRTUAL FRANCHISE</t>
  </si>
  <si>
    <t>CITRUS HIGH SCHOOL</t>
  </si>
  <si>
    <t>CLAY HIGH SCHOOL</t>
  </si>
  <si>
    <t>COLLIER ADULT &amp; COMMUNITY EDUCATION CENTER</t>
  </si>
  <si>
    <t>COLUMBIA VIRTUAL INSTRUCTION PROGRAM (DISTRICT PROVIDED)</t>
  </si>
  <si>
    <t>ACADEMIR CHARTER SCHOOL WEST</t>
  </si>
  <si>
    <t>DESOTO VIRTUAL FRANCHISE</t>
  </si>
  <si>
    <t>DIXIE VIRTUAL INSTRUCTION PROGRAM</t>
  </si>
  <si>
    <t>ANCHOR ACADEMY</t>
  </si>
  <si>
    <t>BEULAH MIDDLE SCHOOL</t>
  </si>
  <si>
    <t>FLAGLER VIRTUAL INSTRUCTION KG-12</t>
  </si>
  <si>
    <t>FRANKLIN DISTRICT VIRTUAL COURSE PROGRAM</t>
  </si>
  <si>
    <t>GADSDEN ADULT &amp; COMMUNITY EDUCATION CENTER</t>
  </si>
  <si>
    <t>GILCHRIST VIRTUAL INSTRUCTION PROGRAM</t>
  </si>
  <si>
    <t>PORT ST. JOE ELEMENTARY SCHOOL</t>
  </si>
  <si>
    <t>HAMILTON VIRTUAL INSTRUCTION PROGRAM (DISTRICT PROVIDED)</t>
  </si>
  <si>
    <t>HARDEE VIRTUAL COURSE OFFERINGS</t>
  </si>
  <si>
    <t>DIGITAL ACADEMY OF FLORIDA</t>
  </si>
  <si>
    <t>D. S. PARROTT MIDDLE SCHOOL</t>
  </si>
  <si>
    <t>HIGHLANDS COUNTY HOSPITAL/HOMEBOUND PROGRAM</t>
  </si>
  <si>
    <t>AMI KIDS TAMPA</t>
  </si>
  <si>
    <t>HOLMES VIRTUAL-DISTRICT INSTRUCTION PROGRAM</t>
  </si>
  <si>
    <t>FELLSMERE ELEMENTARY SCHOOL</t>
  </si>
  <si>
    <t>GRAND RIDGE SCHOOL</t>
  </si>
  <si>
    <t>JEFFERSON COUNTY MIDDLE A SOMERSET CHARTER SCHOOL</t>
  </si>
  <si>
    <t>LAFAYETTE VIRTUAL FRANCHISE</t>
  </si>
  <si>
    <t>CYPRESS RIDGE ELEMENTARY SCHOOL</t>
  </si>
  <si>
    <t>BONITA SPRINGS HIGH SCHOOL</t>
  </si>
  <si>
    <t>CHAIRES ELEMENTARY SCHOOL</t>
  </si>
  <si>
    <t>LIBERTY DISTRICT OFFICE</t>
  </si>
  <si>
    <t>MADISON COUNTY ADULT CENTER</t>
  </si>
  <si>
    <t>BARBARA A HARVEY ELEMENTARY SCHOOL</t>
  </si>
  <si>
    <t>DR N H JONES ELEMENTARY SCHOOL</t>
  </si>
  <si>
    <t>DR. DAVID L. ANDERSON MIDDLE SCHOOL</t>
  </si>
  <si>
    <t>HORACE O'BRYANT SCHOOL</t>
  </si>
  <si>
    <t>BOB SIKES ELEMENTARY SCHOOL</t>
  </si>
  <si>
    <t>OKEECHOBEE  VIRTUAL SCHOOL</t>
  </si>
  <si>
    <t>ANDOVER ELEMENTARY</t>
  </si>
  <si>
    <t>CANOE CREEK K-8</t>
  </si>
  <si>
    <t>ALEXANDER W DREYFOOS JUNIOR SCHOOL OF THE ARTS</t>
  </si>
  <si>
    <t>ATHENIAN ACADEMY OF TECHNOLOGY AND THE ARTS</t>
  </si>
  <si>
    <t>BARDMOOR ELEMENTARY SCHOOL</t>
  </si>
  <si>
    <t>BARTOW MIDDLE SCHOOL</t>
  </si>
  <si>
    <t>JAMES A. LONG ELEMENTARY SCHOOL</t>
  </si>
  <si>
    <t>DEEP CREEK YOUTH ACADEMY</t>
  </si>
  <si>
    <t>DAN MCCARTY MIDDLE SCHOOL</t>
  </si>
  <si>
    <t>COASTAL CONNECTIONS ACADEMY</t>
  </si>
  <si>
    <t>BRENTWOOD ELEMENTARY SCHOOL</t>
  </si>
  <si>
    <t>CHOICES IN LEARNING CHARTER</t>
  </si>
  <si>
    <t>SOUTH SUMTER HIGH SCHOOL</t>
  </si>
  <si>
    <t>RIVEROAK TECHNICAL COLLEGE</t>
  </si>
  <si>
    <t>TAYLOR COUNTY JAIL SERVICES</t>
  </si>
  <si>
    <t>UNION COUNTY HIGH SCHOOL</t>
  </si>
  <si>
    <t>CHAMPION ELEMENTARY SCHOOL</t>
  </si>
  <si>
    <t>MEDART ELEMENTARY SCHOOL</t>
  </si>
  <si>
    <t>FREEPORT MIDDLE SCHOOL</t>
  </si>
  <si>
    <t>ROULHAC MIDDLE SCHOOL</t>
  </si>
  <si>
    <t>FLORIDA VIRTUAL SCHOOL FLEX 9-12</t>
  </si>
  <si>
    <t>ALACHUA ESCHOOL (VIRTUAL FRANCHISE)</t>
  </si>
  <si>
    <t>BAY REGIONAL JUVENILE DETENTION CENTER</t>
  </si>
  <si>
    <t>BREVARD ADULT EDUCATION AT MELBOURNE</t>
  </si>
  <si>
    <t>ANNABEL C. PERRY PK-8</t>
  </si>
  <si>
    <t>CARR ELEMENTARY &amp; MIDDLE SCHOOL</t>
  </si>
  <si>
    <t>CHARLOTTE VIRTUAL INSTRUCTION PROGRAM</t>
  </si>
  <si>
    <t>CITRUS SPRINGS ELEMENTARY SCHOOL</t>
  </si>
  <si>
    <t>CLAY HILL ELEMENTARY SCHOOL</t>
  </si>
  <si>
    <t>COLLIER CHARTER ACADEMY</t>
  </si>
  <si>
    <t>EASTSIDE ELEMENTARY SCHOOL</t>
  </si>
  <si>
    <t>ACADEMIR MIDDLE SCHOOL OF MATH AND SCIENCE</t>
  </si>
  <si>
    <t>DESOTO VIRTUAL INSTRUCTION PROGRAM</t>
  </si>
  <si>
    <t>ANDREW A. ROBINSON ELEMENTARY SCHOOL</t>
  </si>
  <si>
    <t>BLUE ANGELS ELEMENTARY SCHOOL</t>
  </si>
  <si>
    <t>FLAGLER VIRTUAL INSTRUCTION PROGRAM</t>
  </si>
  <si>
    <t>FRANKLIN VIRTUAL FRANCHISE-PAEC FLVS</t>
  </si>
  <si>
    <t>GADSDEN CENTRAL ACADEMY</t>
  </si>
  <si>
    <t>GILCHRIST VIRTUAL INSTRUCTION PROGRAM (DISTRICT PROVIDED)</t>
  </si>
  <si>
    <t>PORT ST. JOE HIGH SCHOOL</t>
  </si>
  <si>
    <t>HAMILTON VTAE SCHOOL</t>
  </si>
  <si>
    <t>HARDEE VIRTUAL FRANCHISE</t>
  </si>
  <si>
    <t>DELTONA ELEMENTARY SCHOOL</t>
  </si>
  <si>
    <t>HIGHLANDS COUNTY SCHOOLS JAIL PROGRAM</t>
  </si>
  <si>
    <t>AMI KIDS YES</t>
  </si>
  <si>
    <t>HOLMES VIRTUAL-FRANCHISE FLVS</t>
  </si>
  <si>
    <t>GIFFORD MIDDLE SCHOOL</t>
  </si>
  <si>
    <t>JEFFERSON DISTRICT OFFICE</t>
  </si>
  <si>
    <t>LAFAYETTE VIRTUAL INSTRUCTION COURSE OFFERINGS</t>
  </si>
  <si>
    <t>EAST RIDGE HIGH SCHOOL</t>
  </si>
  <si>
    <t>BONITA SPRINGS MIDDLE CENTER FOR THE ARTS</t>
  </si>
  <si>
    <t>DEERLAKE MIDDLE SCHOOL</t>
  </si>
  <si>
    <t>JAIL SERVICES</t>
  </si>
  <si>
    <t>LIBERTY EARLY LEARNING CENTER</t>
  </si>
  <si>
    <t>MADISON COUNTY CENTRAL SCHOOL</t>
  </si>
  <si>
    <t>DUNNELLON ELEMENTARY SCHOOL</t>
  </si>
  <si>
    <t>ESE HOMEBOUND</t>
  </si>
  <si>
    <t>KEY LARGO SCHOOL</t>
  </si>
  <si>
    <t>FERNANDINA BEACH HIGH SCHOOL</t>
  </si>
  <si>
    <t>C. W. RUCKEL MIDDLE SCHOOL</t>
  </si>
  <si>
    <t>OKEECHOBEE ACHIEVEMENT ACADEMY</t>
  </si>
  <si>
    <t>APOPKA ELEMENTARY</t>
  </si>
  <si>
    <t>CELEBRATION HIGH SCHOOL</t>
  </si>
  <si>
    <t>ALLAMANDA ELEMENTARY SCHOOL</t>
  </si>
  <si>
    <t>BAYCARE BEHAVIORAL HEALTH</t>
  </si>
  <si>
    <t>BAUDER ELEMENTARY SCHOOL</t>
  </si>
  <si>
    <t>BARTOW SENIOR HIGH SCHOOL</t>
  </si>
  <si>
    <t>KELLEY SMITH ELEMENTARY SCHOOL</t>
  </si>
  <si>
    <t>DURBIN CREEK ELEMENTARY SCHOOL</t>
  </si>
  <si>
    <t>DATA HOUSE</t>
  </si>
  <si>
    <t>EAST BAY K-8 SCHOOL</t>
  </si>
  <si>
    <t>BROOKSIDE MIDDLE SCHOOL</t>
  </si>
  <si>
    <t>SOUTH SUMTER MIDDLE SCHOOL</t>
  </si>
  <si>
    <t>SUWANNEE DISTRICT OFFICE</t>
  </si>
  <si>
    <t>TAYLOR COUNTY MIDDLE SCHOOL</t>
  </si>
  <si>
    <t>UNION COUNTY VIRTUAL INSTRUCTION PROGRAM</t>
  </si>
  <si>
    <t>CHISHOLM ELEMENTARY SCHOOL</t>
  </si>
  <si>
    <t>RIVERSINK ELEMENTARY SCHOOL</t>
  </si>
  <si>
    <t>FREEPORT SENIOR HIGH SCHOOL</t>
  </si>
  <si>
    <t>VERNON ELEMENTARY SCHOOL</t>
  </si>
  <si>
    <t>FLORIDA VIRTUAL SCHOOL-DISTRICT OFFICE</t>
  </si>
  <si>
    <t>ALACHUA LEARNING ACADEMY ELEMENTARY</t>
  </si>
  <si>
    <t>BAY VIRTUAL FRANCHISE</t>
  </si>
  <si>
    <t>BREVARD ADULT EDUCATION AT PALM BAY</t>
  </si>
  <si>
    <t>APOLLO MIDDLE SCHOOL</t>
  </si>
  <si>
    <t>DEEP CREEK ELEMENTARY SCHOOL</t>
  </si>
  <si>
    <t>CITRUS SPRINGS MIDDLE SCHOOL</t>
  </si>
  <si>
    <t>CLAY VIRTUAL ACADEMY</t>
  </si>
  <si>
    <t>COLLIER DISTRICT OFFICE</t>
  </si>
  <si>
    <t>ACADEMIR PREPARATORY ACADEMY</t>
  </si>
  <si>
    <t>ANDREW JACKSON HIGH SCHOOL</t>
  </si>
  <si>
    <t>BRATT ELEMENTARY SCHOOL</t>
  </si>
  <si>
    <t>FLAGLER VIRTUAL INSTRUCTION(COURSE OFFERINGS)</t>
  </si>
  <si>
    <t>FRANKLIN VIRTUAL INSTRUCTION PROGRAM</t>
  </si>
  <si>
    <t>GADSDEN COUNTY HIGH SCHOOL</t>
  </si>
  <si>
    <t>MOORE HAVEN ADULT EDUCATION CENTER</t>
  </si>
  <si>
    <t>PREK ESE</t>
  </si>
  <si>
    <t>HARDEE VIRTUAL INSTRUCTION PROGRAM</t>
  </si>
  <si>
    <t>EDWARD A. UPTHEGROVE ELEMENTARY</t>
  </si>
  <si>
    <t>HIGHLANDS DISTRICT OFFICE</t>
  </si>
  <si>
    <t>ANDERSON ELEMENTARY SCHOOL</t>
  </si>
  <si>
    <t>HOLMES VIRTUAL-VENDOR INSTRUCTION PROGRAM</t>
  </si>
  <si>
    <t>GLENDALE ELEMENTARY SCHOOL</t>
  </si>
  <si>
    <t>HOPE SCHOOL</t>
  </si>
  <si>
    <t>JEFFERSON SCHOOLS K-12</t>
  </si>
  <si>
    <t>LAFAYETTE VIRTUAL INSTRUCTION K-5 FULLTIME</t>
  </si>
  <si>
    <t>EAST RIDGE MIDDLE SCHOOL</t>
  </si>
  <si>
    <t>BUCKINGHAM EXCEPTIONAL STUDENT CENTER</t>
  </si>
  <si>
    <t>DESOTO TRAIL ELEMENTARY SCHOOL</t>
  </si>
  <si>
    <t>JOYCE M. BULLOCK ELEMENTARY SCHOOL</t>
  </si>
  <si>
    <t>LIBERTY K12 VIRTUAL</t>
  </si>
  <si>
    <t>MADISON COUNTY HIGH SCHOOL</t>
  </si>
  <si>
    <t>BAYSHORE HIGH SCHOOL</t>
  </si>
  <si>
    <t>DUNNELLON HIGH SCHOOL</t>
  </si>
  <si>
    <t>KEY WEST HIGH SCHOOL</t>
  </si>
  <si>
    <t>FERNANDINA BEACH MIDDLE SCHOOL</t>
  </si>
  <si>
    <t>CHOCTAWHATCHEE SENIOR HIGH SCHOOL</t>
  </si>
  <si>
    <t>OKEECHOBEE DISTRICT OFFICE</t>
  </si>
  <si>
    <t>APOPKA HIGH</t>
  </si>
  <si>
    <t>CELEBRATION SCHOOL</t>
  </si>
  <si>
    <t>ALTERNATIVE PROGRAM CENTRAL</t>
  </si>
  <si>
    <t>BAYONET POINT MIDDLE SCHOOL</t>
  </si>
  <si>
    <t>BAY POINT ELEMENTARY SCHOOL</t>
  </si>
  <si>
    <t>BELLA CITTA ELEMENTARY</t>
  </si>
  <si>
    <t>MELLON LEARNING CENTER</t>
  </si>
  <si>
    <t>FAIRLAWN ELEMENTARY SCHOOL</t>
  </si>
  <si>
    <t>EAST MILTON ELEMENTARY SCHOOL</t>
  </si>
  <si>
    <t>CHILDREN FIRST</t>
  </si>
  <si>
    <t>CROOMS ACADEMY OF INFORMATION TECHNOLOGY</t>
  </si>
  <si>
    <t>SUMTER COUNTY ADULT CENTER</t>
  </si>
  <si>
    <t>SUWANNEE HIGH SCHOOL</t>
  </si>
  <si>
    <t>TAYLOR COUNTY PRE-K</t>
  </si>
  <si>
    <t>UNION DISTRICT OFFICE</t>
  </si>
  <si>
    <t>CITRUS GROVE ELEMENTARY SCHOOL</t>
  </si>
  <si>
    <t>RIVERSPRINGS MIDDLE SCHOOL</t>
  </si>
  <si>
    <t>VERNON HIGH SCHOOL</t>
  </si>
  <si>
    <t>ALACHUA LEARNING ACADEMY MIDDLE</t>
  </si>
  <si>
    <t>J FRANKLYN KELLER INTERMEDIATE SCHOOL</t>
  </si>
  <si>
    <t>BAY VIRTUAL INSTRUCTION (COURSE OFFERINGS)</t>
  </si>
  <si>
    <t>LAWTEY ELEMENTARY SCHOOL</t>
  </si>
  <si>
    <t>BREVARD ADULT EDUCATION AT TITUSVILLE</t>
  </si>
  <si>
    <t>ARC BROWARD, INC.</t>
  </si>
  <si>
    <t>EAST ELEMENTARY SCHOOL</t>
  </si>
  <si>
    <t>CITRUS VIRTUAL INSTRUCTION PROGRAM</t>
  </si>
  <si>
    <t>CLAY VIRTUAL FRANCHISE</t>
  </si>
  <si>
    <t>COLLIER JUVENILE DETENTION CENTER</t>
  </si>
  <si>
    <t>FIVE POINTS ELEMENTARY SCHOOL</t>
  </si>
  <si>
    <t>ACADEMY FOR INNOVATIVE EDUCATION</t>
  </si>
  <si>
    <t>ANNIE R. MORGAN ELEMENTARY SCHOOL</t>
  </si>
  <si>
    <t>FLAGLER-PALM COAST HIGH SCHOOL</t>
  </si>
  <si>
    <t>GADSDEN DISTRICT OFFICE</t>
  </si>
  <si>
    <t>MOORE HAVEN ELEMENTARY SCHOOL</t>
  </si>
  <si>
    <t>WEWAHITCHKA ELEMENTARY SCHOOL</t>
  </si>
  <si>
    <t>HARDEE VIRTUAL INSTRUCTION PROGRAM (DISTRICT PROVIDED)</t>
  </si>
  <si>
    <t>ENDEAVOR ACADEMY</t>
  </si>
  <si>
    <t>HIGHLANDS VIRTUAL FRANCHISE</t>
  </si>
  <si>
    <t>APARICIO-LEVY TECHNICAL COLLEGE</t>
  </si>
  <si>
    <t>HOME EDUCATION PROGRAM</t>
  </si>
  <si>
    <t>JACKSON ADULTS WITH DISABILITIES</t>
  </si>
  <si>
    <t>JEFFERSON VIRTUAL FRANCHISE</t>
  </si>
  <si>
    <t>LAFAYETTE VIRTUAL INSTRUCTION PROGRAM</t>
  </si>
  <si>
    <t>EUSTIS ELEMENTARY SCHOOL</t>
  </si>
  <si>
    <t>CALOOSA ELEMENTARY SCHOOL</t>
  </si>
  <si>
    <t>ELIZABETH COBB MIDDLE SCHOOL</t>
  </si>
  <si>
    <t>LEVY DISTRICT OFFICE</t>
  </si>
  <si>
    <t>LIBERTY VIRTUAL FRANCHISE</t>
  </si>
  <si>
    <t>MADISON CREATIVE ARTS ACADEMY INC</t>
  </si>
  <si>
    <t>BLACKBURN ELEMENTARY SCHOOL</t>
  </si>
  <si>
    <t>DUNNELLON MIDDLE SCHOOL</t>
  </si>
  <si>
    <t>FAMILY LEARNING CENTERS</t>
  </si>
  <si>
    <t>KEYS CENTER</t>
  </si>
  <si>
    <t>HILLIARD ELEMENTARY SCHOOL</t>
  </si>
  <si>
    <t>CLIFFORD MEIGS MIDDLE SCHOOL</t>
  </si>
  <si>
    <t>OKEECHOBEE HIGH SCHOOL</t>
  </si>
  <si>
    <t>APOPKA MIDDLE</t>
  </si>
  <si>
    <t>CENTRAL AVENUE ELEMENTARY SCHOOL</t>
  </si>
  <si>
    <t>ATLANTIC HIGH ADULT EDUCATION CENTER</t>
  </si>
  <si>
    <t>BEXLEY ELEMENTARY SCHOOL</t>
  </si>
  <si>
    <t>BAY POINT MIDDLE SCHOOL</t>
  </si>
  <si>
    <t>BERKLEY ACCELERATED MIDDLE SCHOOL</t>
  </si>
  <si>
    <t>MELROSE ELEMENTARY SCHOOL</t>
  </si>
  <si>
    <t>FIRST COAST TECHNICAL COLLEGE</t>
  </si>
  <si>
    <t>ESE DEVELOPMENT CENTER</t>
  </si>
  <si>
    <t>COMMUNITY HAVEN FOR ADULTS AND CHILDREN WITH DISABILITIES, INC.</t>
  </si>
  <si>
    <t>SUMTER COUNTY VIRTUAL INSTRUCTION PROGRAM</t>
  </si>
  <si>
    <t>SUWANNEE MIDDLE SCHOOL</t>
  </si>
  <si>
    <t>TAYLOR COUNTY PRIMARY SCHOOL</t>
  </si>
  <si>
    <t>UNION VIRTUAL FRANCHISE</t>
  </si>
  <si>
    <t>CORONADO BEACH ELEMENTARY SCHOOL</t>
  </si>
  <si>
    <t>SHADEVILLE ELEMENTARY SCHOOL</t>
  </si>
  <si>
    <t>MAUDE SAUNDERS ELEMENTARY SCHOOL</t>
  </si>
  <si>
    <t>VERNON MIDDLE SCHOOL</t>
  </si>
  <si>
    <t>ALACHUA REGIONAL JUEVNILE DETENTION CENTER</t>
  </si>
  <si>
    <t>MACCLENNY ELEMENTARY SCHOOL</t>
  </si>
  <si>
    <t>BAY VIRTUAL INSTRUCTION PROGRAM</t>
  </si>
  <si>
    <t>BREVARD ADULT EDUCATION ONLINE ACADEMY</t>
  </si>
  <si>
    <t>ASCEND CAREER ACADEMY</t>
  </si>
  <si>
    <t>CREST SCHOOL</t>
  </si>
  <si>
    <t>CLAY VIRTUAL INSTRUCTION (COURSE OFFERINGS)</t>
  </si>
  <si>
    <t>COLLIER VIRTUAL INSTRUCTION COURSE OFFERINGS</t>
  </si>
  <si>
    <t>FORT WHITE ELEMENTARY SCHOOL</t>
  </si>
  <si>
    <t>ACCELERATION ACADEMIES LEJEUNE</t>
  </si>
  <si>
    <t>HOSPITAL AND HOMEBOUND</t>
  </si>
  <si>
    <t>JAMES M. ANDERSON ELEMENTARY SCHOOL</t>
  </si>
  <si>
    <t>ARLINGTON ELEMENTARY SCHOOL</t>
  </si>
  <si>
    <t>BROWN BARGE MIDDLE SCHOOL</t>
  </si>
  <si>
    <t>GADSDEN ELEMENTARY MAGNET SCHOOL</t>
  </si>
  <si>
    <t>TRENTON ELEMENTARY SCHOOL</t>
  </si>
  <si>
    <t>MOORE HAVEN MIDDLE HIGH SCHOOL.</t>
  </si>
  <si>
    <t>WEWAHITCHKA HIGH SCHOOL</t>
  </si>
  <si>
    <t>OAK GROVE ACADEMY</t>
  </si>
  <si>
    <t>HILLTOP ELEMENTARY SCHOOL</t>
  </si>
  <si>
    <t>HENDRY DISTRICT OFFICE</t>
  </si>
  <si>
    <t>EXPLORER K-8</t>
  </si>
  <si>
    <t>APOLLO BEACH ELEMENTARY SCHOOL</t>
  </si>
  <si>
    <t>PONCE DE LEON ELEMENTARY SCHOOL</t>
  </si>
  <si>
    <t>IMAGINE AT SOUTH VERO</t>
  </si>
  <si>
    <t>JACKSON ALTERNATIVE SCHOOL</t>
  </si>
  <si>
    <t>JEFFERSON VIRTUAL INSTRUCTION COURSE OFFERINGS</t>
  </si>
  <si>
    <t>EUSTIS HEIGHTS ELEMENTARY SCHOOL</t>
  </si>
  <si>
    <t>CALOOSA MIDDLE SCHOOL</t>
  </si>
  <si>
    <t>FAIRVIEW MIDDLE SCHOOL</t>
  </si>
  <si>
    <t>LEVY VIRTUAL FRANCHISE</t>
  </si>
  <si>
    <t>LIBERTY VIRTUAL INSTRUCTION PROGRAM</t>
  </si>
  <si>
    <t>MADISON DISTRICT OFFICE</t>
  </si>
  <si>
    <t>BLANCHE H. DAUGHTREY ELEMENTARY</t>
  </si>
  <si>
    <t>EAST MARION ELEMENTARY SCHOOL</t>
  </si>
  <si>
    <t>FELIX A WILLIAMS ELEMENTARY SCHOOL</t>
  </si>
  <si>
    <t>LOWER KEYS ACADEMIC CONNECTIONS FOR EXCELLENCE</t>
  </si>
  <si>
    <t>HILLIARD MIDDLE-SENIOR HIGH</t>
  </si>
  <si>
    <t>COLLEGIATE HIGH SCHOOL AT NORTHWEST FLORIDA STATE COLLEGE</t>
  </si>
  <si>
    <t>OKEECHOBEE VIRTUAL FRANCHISE</t>
  </si>
  <si>
    <t>ARBOR RIDGE K-8</t>
  </si>
  <si>
    <t>CHESTNUT ELEMENTARY SCHOOL FOR SCIENCE AND ENGINEERING</t>
  </si>
  <si>
    <t>CALUSA ELEMENTARY SCHOOL</t>
  </si>
  <si>
    <t>BAY VISTA FUNDAMENTAL ELEMENTARY SCHOOL</t>
  </si>
  <si>
    <t>BERKLEY ELEMENTARY SCHOOL</t>
  </si>
  <si>
    <t>MIDDLETON-BURNEY ELEMENTARY SCHOOL</t>
  </si>
  <si>
    <t>FREEDOM CROSSING ACADEMY</t>
  </si>
  <si>
    <t>FLORESTA ELEMENTARY SCHOOL</t>
  </si>
  <si>
    <t>CRANBERRY ELEMENTARY SCHOOL</t>
  </si>
  <si>
    <t>EASTBROOK ELEMENTARY SCHOOL</t>
  </si>
  <si>
    <t>SUMTER DISTRICT OFFICE</t>
  </si>
  <si>
    <t>SUWANNEE OPPORTUNITY SCHOOL</t>
  </si>
  <si>
    <t>TAYLOR DISTRICT OFFICE</t>
  </si>
  <si>
    <t>UNION VIRTUAL INSTRUCTION (COURSE OFFERINGS)</t>
  </si>
  <si>
    <t>CREEKSIDE MIDDLE SCHOOL</t>
  </si>
  <si>
    <t>TEEN PARENT PK CHILD CARE PROGRAM</t>
  </si>
  <si>
    <t>MOSSY HEAD SCHOOL</t>
  </si>
  <si>
    <t>WASHINGTON ACADEMY OF VARYING EXCEPTIONALITIES (WAVE)</t>
  </si>
  <si>
    <t>ALACHUA VIRTUAL INSTRUCTION PROGRAM</t>
  </si>
  <si>
    <t>BAY VIRTUAL INSTRUCTION PROGRAM (DISTRICT PROVIDED)</t>
  </si>
  <si>
    <t>NORTH FLORIDA TECHNICAL COLLEGE</t>
  </si>
  <si>
    <t>BREVARD COUNTY JAIL COMPLEX</t>
  </si>
  <si>
    <t>ATLANTIC MONTESSORI CHARTER SCHOOL</t>
  </si>
  <si>
    <t>FLORIDA SOUTHWESTERN COLLEGIATE HIGH SCHOOL</t>
  </si>
  <si>
    <t>CRYSTAL RIVER HIGH SCHOOL</t>
  </si>
  <si>
    <t>CLAY VIRTUAL INSTRUCTION PROGRAM</t>
  </si>
  <si>
    <t>COLLIER VIRTUAL INSTRUCTION PROGRAM</t>
  </si>
  <si>
    <t>FORT WHITE HIGH SCHOOL</t>
  </si>
  <si>
    <t>ACCELERATION ACADEMIES LLC</t>
  </si>
  <si>
    <t>MEMORIAL ELEMENTARY SCHOOL</t>
  </si>
  <si>
    <t>KINDER CUB SCHOOL INC</t>
  </si>
  <si>
    <t>ARLINGTON HEIGHTS ELEMENTARY SCHOOL</t>
  </si>
  <si>
    <t>BYRNEVILLE ELEMENTARY SCHOOL, INC.</t>
  </si>
  <si>
    <t>IFLAGLER-VIRTUAL FRANCHISE</t>
  </si>
  <si>
    <t>GADSDEN TECHNICAL COLLEGE</t>
  </si>
  <si>
    <t>TRENTON HIGH SCHOOL</t>
  </si>
  <si>
    <t>PEMAYETV EMAHAKV CHARTER "OUR WAY SCHOOL"</t>
  </si>
  <si>
    <t>PRIVATE SCHOOL STUDENTS TITLE I, PART C (MIGRANT) PROGRAMS</t>
  </si>
  <si>
    <t>HENDRY ONLINE LEARNING SCHOOL</t>
  </si>
  <si>
    <t>HIGHLANDS VIRTUAL SCHOOL</t>
  </si>
  <si>
    <t>ARMWOOD HIGH SCHOOL</t>
  </si>
  <si>
    <t>PONCE DE LEON HIGH SCHOOL</t>
  </si>
  <si>
    <t>INDIAN RIVER ACADEMY</t>
  </si>
  <si>
    <t>JACKSON COUNTY EARLY CHILDHOOD CENTER</t>
  </si>
  <si>
    <t>JEFFERSON VIRTUAL INSTRUCTION PROGRAM</t>
  </si>
  <si>
    <t>EUSTIS HIGH SCHOOL</t>
  </si>
  <si>
    <t>CAPE CORAL HIGH SCHOOL</t>
  </si>
  <si>
    <t>LEVY VIRTUAL INSTRUCTION (COURSE OFFERINGS)</t>
  </si>
  <si>
    <t>LIBERTY WILDERNESS CROSSROADS</t>
  </si>
  <si>
    <t>MADISON TAP PROGRAM</t>
  </si>
  <si>
    <t>BRADEN RIVER ELEMENTARY SCHOOL</t>
  </si>
  <si>
    <t>EIGHTH STREET ELEMENTARY SCHOOL</t>
  </si>
  <si>
    <t>HIDDEN OAKS MIDDLE SCHOOL</t>
  </si>
  <si>
    <t>MARATHON SCHOOL</t>
  </si>
  <si>
    <t>OKEECHOBEE VIRTUAL INSTRUCTION PROGRAM</t>
  </si>
  <si>
    <t>ASPIRE ACADEMY CHARTER</t>
  </si>
  <si>
    <t>CREATIVE INSPIRATION JOURNEY SCHOOL OF ST CLOUD</t>
  </si>
  <si>
    <t>BAK MIDDLE SCHOOL OF THE ARTS</t>
  </si>
  <si>
    <t>CENTENNIAL ELEMENTARY SCHOOL</t>
  </si>
  <si>
    <t>BETHUNE ACADEMY</t>
  </si>
  <si>
    <t>FRUIT COVE MIDDLE SCHOOL</t>
  </si>
  <si>
    <t>FOREST GROVE MIDDLE SCHOOL</t>
  </si>
  <si>
    <t>GULF BREEZE ELEMENTARY SCHOOL</t>
  </si>
  <si>
    <t>DREAMERS ACADEMY</t>
  </si>
  <si>
    <t>ELEVATION HIGH SCHOOL</t>
  </si>
  <si>
    <t>SUMTER PREP ACADEMY</t>
  </si>
  <si>
    <t>SUWANNEE PINEVIEW ELEMENTARY</t>
  </si>
  <si>
    <t>TAYLOR PAEC K-12</t>
  </si>
  <si>
    <t>UNION VIRTUAL INSTRUCTION PROGRAM (DISTRICT PROVIDED)</t>
  </si>
  <si>
    <t>CYPRESS CREEK ELEMENTARY SCHOOL</t>
  </si>
  <si>
    <t>WAKULLA COAST CHARTER SCHOOL OF ARTS SCIENCE &amp; TECHNOLOGY</t>
  </si>
  <si>
    <t>PAXTON SCHOOL</t>
  </si>
  <si>
    <t>WASHINGTON DISTRICT OFFICE</t>
  </si>
  <si>
    <t>ALACHUA VIRTUAL INSTRUCTION PROGRAM (DISTRICT PROVIDED)</t>
  </si>
  <si>
    <t>PREK/KINDERGARTEN CENTER</t>
  </si>
  <si>
    <t>BREAKFAST POINT ACADEMY</t>
  </si>
  <si>
    <t>RAINBOW CENTER</t>
  </si>
  <si>
    <t>BREVARD COUNTY JUVENILE DETENTION CENTER</t>
  </si>
  <si>
    <t>ATLANTIC MONTESSORI CHARTER SCHOOL WEST CAMPUS</t>
  </si>
  <si>
    <t>CRYSTAL RIVER MIDDLE SCHOOL</t>
  </si>
  <si>
    <t>CORKSCREW ELEMENTARY SCHOOL</t>
  </si>
  <si>
    <t>ACCELERATION ACADEMIES LLC HOMESTEAD</t>
  </si>
  <si>
    <t>ARLINGTON MIDDLE SCHOOL</t>
  </si>
  <si>
    <t>C. A. WEIS ELEMENTARY SCHOOL</t>
  </si>
  <si>
    <t>IMAGINE SCHOOL AT TOWN CENTER</t>
  </si>
  <si>
    <t>GADSDEN VIRTUAL FRANCHISE</t>
  </si>
  <si>
    <t>RCMA-BOOKER T. WASHINGTON</t>
  </si>
  <si>
    <t>TEEN PARENT PROGRAM PK</t>
  </si>
  <si>
    <t>HENDRY VIRTUAL INSTRUCTION PROGRAM DISTRICT PROVIDED</t>
  </si>
  <si>
    <t>FOX CHAPEL MIDDLE SCHOOL</t>
  </si>
  <si>
    <t>HILL-GUSTAT MIDDLE SCHOOL</t>
  </si>
  <si>
    <t>BAILEY ELEMENTARY SCHOOL</t>
  </si>
  <si>
    <t>POPLAR SPRINGS HIGH SCHOOL</t>
  </si>
  <si>
    <t>INDIAN RIVER CHARTER HIGH SCHOOL</t>
  </si>
  <si>
    <t>JACKSON DISTRICT OFFICE</t>
  </si>
  <si>
    <t>EUSTIS MIDDLE SCHOOL</t>
  </si>
  <si>
    <t>CAPE CORAL TECHNICAL COLLEGE</t>
  </si>
  <si>
    <t>FORT BRADEN SCHOOL</t>
  </si>
  <si>
    <t>LEVY VIRTUAL INSTRUCTION PROGRAM</t>
  </si>
  <si>
    <t>W. R. TOLAR K-8 SCHOOL</t>
  </si>
  <si>
    <t>MADISON VIRTUAL FRANCHISE</t>
  </si>
  <si>
    <t>BRADEN RIVER HIGH SCHOOL</t>
  </si>
  <si>
    <t>ELC PK ESE SERVICES</t>
  </si>
  <si>
    <t>HOBE SOUND ELEMENTARY SCHOOL</t>
  </si>
  <si>
    <t>MAY SANDS MONTESSORI SCHOOL</t>
  </si>
  <si>
    <t>NASSAU ADULT AND CAREER CENTER</t>
  </si>
  <si>
    <t>CRESTVIEW HIGH SCHOOL</t>
  </si>
  <si>
    <t>OSCEOLA MIDDLE SCHOOL</t>
  </si>
  <si>
    <t>AUDUBON PARK SCHOOL</t>
  </si>
  <si>
    <t>CYPRESS ELEMENTARY SCHOOL</t>
  </si>
  <si>
    <t>BANYAN CREEK ELEMENTARY SCHOOL</t>
  </si>
  <si>
    <t>CENTENNIAL MIDDLE SCHOOL</t>
  </si>
  <si>
    <t>BEAR CREEK ELEMENTARY SCHOOL</t>
  </si>
  <si>
    <t>BILL DUNCAN OPPORTUNITY CENTER</t>
  </si>
  <si>
    <t>OCHWILLA ELEMENTARY SCHOOL</t>
  </si>
  <si>
    <t>GAINES ALTERNATIVE AT HAMBLEN</t>
  </si>
  <si>
    <t>FORT PIERCE CENTRAL HIGH SCHOOL</t>
  </si>
  <si>
    <t>GULF BREEZE HIGH SCHOOL</t>
  </si>
  <si>
    <t>EMMA E. BOOKER ELEMENTARY SCHOOL</t>
  </si>
  <si>
    <t>ENDEAVOR SCHOOL</t>
  </si>
  <si>
    <t>SUMTER VIRTUAL FRANCHISE</t>
  </si>
  <si>
    <t>SUWANNEE RIVERSIDE ELEMENTARY</t>
  </si>
  <si>
    <t>TAYLOR VIRTUAL FRANCHISE</t>
  </si>
  <si>
    <t>DAVID C. HINSON SR. MIDDLE SCHOOL</t>
  </si>
  <si>
    <t>WAKULLA COUNTY VIRTUAL INSTRUCTION PROGRAM</t>
  </si>
  <si>
    <t>SEASIDE NEIGHBORHOOD SCHOOL</t>
  </si>
  <si>
    <t>WASHINGTON INSTITUTE FOR SPECIALIZED EDUCATION</t>
  </si>
  <si>
    <t>ALACHUA VIRTUAL INSTRUCTION(COURSE OFFERINGS) SECONDARY</t>
  </si>
  <si>
    <t>WESTSIDE ELEMENTARY SCHOOL</t>
  </si>
  <si>
    <t>CALLAWAY ELEMENTARY SCHOOL</t>
  </si>
  <si>
    <t>SOUTHSIDE ELEMENTARY SCHOOL</t>
  </si>
  <si>
    <t>BREVARD DISTRICT OFFICE</t>
  </si>
  <si>
    <t>ATLANTIC TECHNICAL COLLEGE</t>
  </si>
  <si>
    <t>KINGSWAY ELEMENTARY SCHOOL</t>
  </si>
  <si>
    <t>CRYSTAL RIVER PRIMARY SCHOOL</t>
  </si>
  <si>
    <t>COPPERGATE ELEMENTARY SCHOOL</t>
  </si>
  <si>
    <t>CORKSCREW MIDDLE SCHOOL</t>
  </si>
  <si>
    <t>LAKE CITY MIDDLE SCHOOL</t>
  </si>
  <si>
    <t>ACCELERATION ACADEMIES-CENTRAL MIAMI</t>
  </si>
  <si>
    <t>NOCATEE ELEMENTARY SCHOOL</t>
  </si>
  <si>
    <t>OLD TOWN ELEMENTARY SCHOOL</t>
  </si>
  <si>
    <t>ATLANTIC BEACH ELEMENTARY SCHOOL</t>
  </si>
  <si>
    <t>CAPSTONE ACADEMY</t>
  </si>
  <si>
    <t>INDIAN TRAILS MIDDLE SCHOOL</t>
  </si>
  <si>
    <t>GADSDEN VIRTUAL INSTRUCTION PROGRAM</t>
  </si>
  <si>
    <t>WEST GLADES SCHOOL</t>
  </si>
  <si>
    <t>NORTH WAUCHULA ELEMENTARY SCHOOL</t>
  </si>
  <si>
    <t>FRANK W. SPRINGSTEAD HIGH SCHOOL</t>
  </si>
  <si>
    <t>BALLAST POINT ELEMENTARY SCHOOL</t>
  </si>
  <si>
    <t>INDIAN RIVER DISTRICT OFFICE</t>
  </si>
  <si>
    <t>JACKSON VIRTUAL FRANCHISE</t>
  </si>
  <si>
    <t>CAPE ELEMENTARY SCHOOL</t>
  </si>
  <si>
    <t>FRANK HARTSFIELD ELEMENTARY SCHOOL</t>
  </si>
  <si>
    <t>LEVY VIRTUAL INSTRUCTION PROGRAM (DISTRICT PROVIDED)</t>
  </si>
  <si>
    <t>MADISON VIRTUAL INSTRUCTION PROGRAM</t>
  </si>
  <si>
    <t>BRADEN RIVER MIDDLE SCHOOL</t>
  </si>
  <si>
    <t>EMERALD SHORES ELEMENTARY SCHOOL</t>
  </si>
  <si>
    <t>NASSAU COUNTY COMMUNITY SCHOOL</t>
  </si>
  <si>
    <t>CRESTVIEW YOUTH ACADEMY</t>
  </si>
  <si>
    <t>SEMINOLE ELEMENTARY SCHOOL</t>
  </si>
  <si>
    <t>AVALON ELEMENTARY</t>
  </si>
  <si>
    <t>DEERWOOD ELEMENTARY SCHOOL</t>
  </si>
  <si>
    <t>BARTON ELEMENTARY SCHOOL</t>
  </si>
  <si>
    <t>CENTRAL PASCO GIRLS ACADEMY</t>
  </si>
  <si>
    <t>BELCHER ELEMENTARY SCHOOL</t>
  </si>
  <si>
    <t>BOK ACADEMY</t>
  </si>
  <si>
    <t>PALATKA JR - SR HIGH SCHOOL</t>
  </si>
  <si>
    <t>GAMBLE ROGERS MIDDLE SCHOOL</t>
  </si>
  <si>
    <t>FORT PIERCE WESTWOOD ACADEMY THE W.E.S.T. PREP MAGNET</t>
  </si>
  <si>
    <t>GULF BREEZE MIDDLE SCHOOL</t>
  </si>
  <si>
    <t>ENGLEWOOD ELEMENTARY SCHOOL</t>
  </si>
  <si>
    <t>ENGLISH ESTATES ELEMENTARY SCHOOL</t>
  </si>
  <si>
    <t>SUMTER VIRTUAL INSTRUCTION (COURSE OFFERINGS)</t>
  </si>
  <si>
    <t>SUWANNEE SPRINGCREST ELEMENTARY</t>
  </si>
  <si>
    <t>DAYTONA JUVENILE RESIDENTIAL FACILITY</t>
  </si>
  <si>
    <t>WAKULLA DISTRICT OFFICE</t>
  </si>
  <si>
    <t>SOUTH WALTON HIGH SCHOOL</t>
  </si>
  <si>
    <t>WASHINGTON VIRTUAL FRANCHISE</t>
  </si>
  <si>
    <t>AMIKIDS</t>
  </si>
  <si>
    <t>CEDAR GROVE ELEMENTARY SCHOOL</t>
  </si>
  <si>
    <t>STARKE ELEMENTARY SCHOOL</t>
  </si>
  <si>
    <t>BREVARD GROUP TREATMENT HOME</t>
  </si>
  <si>
    <t>ATLANTIC WEST ELEMENTARY SCHOOL</t>
  </si>
  <si>
    <t>L. A. AINGER MIDDLE SCHOOL</t>
  </si>
  <si>
    <t>CYPRESS CREEK TREATMENT CENTER</t>
  </si>
  <si>
    <t>DISCOVERY OAKS ELEMENTARY</t>
  </si>
  <si>
    <t>CYPRESS PALM MIDDLE SCHOOL</t>
  </si>
  <si>
    <t>MELROSE PARK ELEMENTARY SCHOOL</t>
  </si>
  <si>
    <t>ADA MERRITT K-8 CENTER</t>
  </si>
  <si>
    <t>REDUCED SERVICES</t>
  </si>
  <si>
    <t>RUTH RAINS MIDDLE SCHOOL</t>
  </si>
  <si>
    <t>ATLANTIC COAST HIGH SCHOOL</t>
  </si>
  <si>
    <t>CORDOVA PARK ELEMENTARY SCHOOL</t>
  </si>
  <si>
    <t>LEWIS E. WADSWORTH ELEMENTARY</t>
  </si>
  <si>
    <t>GEORGE W. MUNROE ELEMENTARY SCHOOL</t>
  </si>
  <si>
    <t>PIONEER CAREER ACADEMY</t>
  </si>
  <si>
    <t>LABELLE ADULT SCHOOL</t>
  </si>
  <si>
    <t>FRANK W. SPRINGSTEAD HIGH/ADUL</t>
  </si>
  <si>
    <t>LAKE COUNTRY ELEMENTARY SCHOOL</t>
  </si>
  <si>
    <t>BARRINGTON MIDDLE SCHOOL</t>
  </si>
  <si>
    <t>INDIAN RIVER VIRTUAL COURSE OFFERINGS</t>
  </si>
  <si>
    <t>JACKSON VIRTUAL INSTRUCTION COURSE OFFERINGS</t>
  </si>
  <si>
    <t>FRUITLAND PARK ELEMENTARY SCHOOL</t>
  </si>
  <si>
    <t>CHALLENGER MIDDLE SCHOOL</t>
  </si>
  <si>
    <t>GILCHRIST ELEMENTARY SCHOOL</t>
  </si>
  <si>
    <t>BUFFALO CREEK MIDDLE SCHOOL</t>
  </si>
  <si>
    <t>INDIANTOWN ADULT HIGH SCHOOL</t>
  </si>
  <si>
    <t>MONROE COUNTY DETENTION CENTER</t>
  </si>
  <si>
    <t>NASSAU DISTRICT OFFICE</t>
  </si>
  <si>
    <t>CRESTVIEW YOUTH ACADEMY (NON SECURE)</t>
  </si>
  <si>
    <t>SOUTH ELEMENTARY SCHOOL</t>
  </si>
  <si>
    <t>AVALON MIDDLE</t>
  </si>
  <si>
    <t>DENN JOHN MIDDLE SCHOOL</t>
  </si>
  <si>
    <t>BEACON COVE INTERMEDIATE SCHOOL</t>
  </si>
  <si>
    <t>CHARLES S. RUSHE MIDDLE SCHOOL</t>
  </si>
  <si>
    <t>BELLEAIR ELEMENTARY SCHOOL</t>
  </si>
  <si>
    <t>BRIDGEPREP ACADEMY OF POLK</t>
  </si>
  <si>
    <t>PUTNAM ACADEMY OF ARTS AND SCIENCES</t>
  </si>
  <si>
    <t>HICKORY CREEK ELEMENTARY SCHOOL</t>
  </si>
  <si>
    <t>FRANCES K. SWEET ELEMENTARY SCHOOL</t>
  </si>
  <si>
    <t>HIGH ROAD</t>
  </si>
  <si>
    <t>ESE SPECIAL PROGRAMS</t>
  </si>
  <si>
    <t>EVANS ELEMENTARY SCHOOL</t>
  </si>
  <si>
    <t>VILLAGES CHARTER SCHOOL</t>
  </si>
  <si>
    <t>SUWANNEE VIRTUAL FRANCHISE</t>
  </si>
  <si>
    <t>DEBARY ELEMENTARY SCHOOL</t>
  </si>
  <si>
    <t>WAKULLA HIGH SCHOOL</t>
  </si>
  <si>
    <t>VAN R. BUTLER ELEMENTARY SCHOOL</t>
  </si>
  <si>
    <t>WASHINGTON VIRTUAL INSTRUCTION PROGRAM</t>
  </si>
  <si>
    <t>ARCHER ELEMENTARY</t>
  </si>
  <si>
    <t>CENTRAL ACADEMY</t>
  </si>
  <si>
    <t>BREVARD VIRTUAL ESCHOOL</t>
  </si>
  <si>
    <t>ATTUCKS MIDDLE SCHOOL</t>
  </si>
  <si>
    <t>LEMON BAY HIGH SCHOOL</t>
  </si>
  <si>
    <t>DOCTORS INLET ELEMENTARY SCHOOL</t>
  </si>
  <si>
    <t>EAST NAPLES MIDDLE SCHOOL</t>
  </si>
  <si>
    <t>AGENORIA S PASCHAL/OLINDA ELEMENTARY SCHOOL</t>
  </si>
  <si>
    <t>TEEN PAREN PK CHILD CARE PROGRAM</t>
  </si>
  <si>
    <t>BALDWIN MIDDLE-SENIOR HIGH SCHOOL</t>
  </si>
  <si>
    <t>COUNTY ADMINISTRATIVE ANNEX</t>
  </si>
  <si>
    <t>MATANZAS HIGH SCHOOL</t>
  </si>
  <si>
    <t>GREENSBORO ELEMENTARY SCHOOL</t>
  </si>
  <si>
    <t>WAUCHULA ELEMENTARY SCHOOL</t>
  </si>
  <si>
    <t>LABELLE ELEMENTARY SCHOOL</t>
  </si>
  <si>
    <t>GULF COAST ACADEMY OF SCIENCE AND TECHNOLOGY</t>
  </si>
  <si>
    <t>LAKE PLACID ELEMENTARY SCHOOL</t>
  </si>
  <si>
    <t>BAY CREST ELEMENTARY SCHOOL</t>
  </si>
  <si>
    <t>INDIAN RIVER VIRTUAL INSTRUCTION PROGRAM</t>
  </si>
  <si>
    <t>JACKSON VIRTUAL INSTRUCTION PROGRAM</t>
  </si>
  <si>
    <t>GRASSY LAKE ELEMENTARY SCHOOL</t>
  </si>
  <si>
    <t>CITY OF PALMS CHARTER HIGH SCHOOL</t>
  </si>
  <si>
    <t>GOVERNOR'S CHARTER SCHOOL</t>
  </si>
  <si>
    <t>NATURE COAST MIDDLE SCHOOL</t>
  </si>
  <si>
    <t>CARLOS E. HAILE MIDDLE SCHOOL</t>
  </si>
  <si>
    <t>FESSENDEN ELEMENTARY SCHOOL</t>
  </si>
  <si>
    <t>INDIANTOWN HIGH SCHOOL</t>
  </si>
  <si>
    <t>MONROE DISTRICT OFFICE</t>
  </si>
  <si>
    <t>NASSAU VIRTUAL FRANCHISE</t>
  </si>
  <si>
    <t>DAVIDSON MIDDLE SCHOOL</t>
  </si>
  <si>
    <t>STUDENT SERV./SPECIAL PROGRAMS</t>
  </si>
  <si>
    <t>AZALEA PARK ELEMENTARY</t>
  </si>
  <si>
    <t>DISCOVERY INTERMEDIATE SCHOOL</t>
  </si>
  <si>
    <t>BEAR LAKES MIDDLE SCHOOL</t>
  </si>
  <si>
    <t>CHASCO ELEMENTARY SCHOOL</t>
  </si>
  <si>
    <t>BLANTON ELEMENTARY SCHOOL</t>
  </si>
  <si>
    <t>CARLTON PALMORE ELEMENTARY SCHOOL</t>
  </si>
  <si>
    <t>PUTNAM DISTRICT OFFICE</t>
  </si>
  <si>
    <t>HIGH SCHOOL III</t>
  </si>
  <si>
    <t>HOBBS MIDDLE SCHOOL</t>
  </si>
  <si>
    <t>WEBSTER ELEMENTARY SCHOOL</t>
  </si>
  <si>
    <t>SUWANNEE VIRTUAL INSTRUCTION PROGRAM</t>
  </si>
  <si>
    <t>DELAND HIGH SCHOOL</t>
  </si>
  <si>
    <t>WAKULLA INSTITUTE</t>
  </si>
  <si>
    <t>WALTON ACADEMY, INC.</t>
  </si>
  <si>
    <t>WASHINGTON VPK CENTER</t>
  </si>
  <si>
    <t>BOULWARE SPRINGS CHARTER</t>
  </si>
  <si>
    <t>BREVARD VIRTUAL FRANCHISE</t>
  </si>
  <si>
    <t>AVANT GARDE ACADEMY K-5 BROWARD</t>
  </si>
  <si>
    <t>LIBERTY ELEMENTARY SCHOOL</t>
  </si>
  <si>
    <t>FLORAL CITY ELEMENTARY SCHOOL</t>
  </si>
  <si>
    <t>ECOLLIER ACADEMY</t>
  </si>
  <si>
    <t>NIBLACK ELEMENTARY SCHOOL</t>
  </si>
  <si>
    <t>AIR BASE K-8 CENTER FOR INTERNATIONAL EDUCATION</t>
  </si>
  <si>
    <t>WEST ELEMENTARY SCHOOL</t>
  </si>
  <si>
    <t>BARTRAM SPRINGS ELEMENTARY</t>
  </si>
  <si>
    <t>ENSLEY ELEMENTARY SCHOOL</t>
  </si>
  <si>
    <t>HAVANA MAGNET SCHOOL</t>
  </si>
  <si>
    <t>ZOLFO SPRINGS ELEMENTARY SCHOOL</t>
  </si>
  <si>
    <t>LABELLE HIGH SCHOOL</t>
  </si>
  <si>
    <t>GULF COAST ELEMENTARY SCHOOL</t>
  </si>
  <si>
    <t>LAKE PLACID HIGH SCHOOL</t>
  </si>
  <si>
    <t>BELL CREEK ACADEMY</t>
  </si>
  <si>
    <t>LIBERTY MAGNET SCHOOL</t>
  </si>
  <si>
    <t>JACKSON VIRTUAL SCHOOL</t>
  </si>
  <si>
    <t>GRAY MIDDLE SCHOOL</t>
  </si>
  <si>
    <t>COLONIAL ELEMENTARY SCHOOL</t>
  </si>
  <si>
    <t>GRETCHEN EVERHART SCHOOL</t>
  </si>
  <si>
    <t>WHISPERING WINDS CHARTER SCHOOL</t>
  </si>
  <si>
    <t>PINETTA ELEMENTARY SCHOOL</t>
  </si>
  <si>
    <t>DR MONA JAIN MIDDLE SCHOOL</t>
  </si>
  <si>
    <t>FOREST HIGH SCHOOL</t>
  </si>
  <si>
    <t>INDIANTOWN MIDDLE SCHOOL</t>
  </si>
  <si>
    <t>MONROE JUVENILE DETENTION CENTER</t>
  </si>
  <si>
    <t>NASSAU VIRTUAL INSTRUCTION PROGRAM</t>
  </si>
  <si>
    <t>DESTIN ELEMENTARY SCHOOL</t>
  </si>
  <si>
    <t>TANTIE</t>
  </si>
  <si>
    <t>BALDWIN PARK ELEMENTARY</t>
  </si>
  <si>
    <t>EAST LAKE ELEMENTARY SCHOOL</t>
  </si>
  <si>
    <t>BELIEVERS ACADEMY</t>
  </si>
  <si>
    <t>CHASCO MIDDLE SCHOOL</t>
  </si>
  <si>
    <t>BOCA CIEGA HIGH SCHOOL</t>
  </si>
  <si>
    <t>CHAIN OF LAKES COLLEGIATE HIGH</t>
  </si>
  <si>
    <t>PUTNAM EDGE HIGH SCHOOL</t>
  </si>
  <si>
    <t>HOMEBOUND PROGRAM</t>
  </si>
  <si>
    <t>HOLLEY-NAVARRE INTERMEDIATE</t>
  </si>
  <si>
    <t>FRUITVILLE ELEMENTARY SCHOOL</t>
  </si>
  <si>
    <t>FOREST CITY ELEMENTARY SCHOOL</t>
  </si>
  <si>
    <t>WILDWOOD ELEMENTARY SCHOOL</t>
  </si>
  <si>
    <t>SUWANNEE VIRTUAL SCHOOL</t>
  </si>
  <si>
    <t>DELAND MIDDLE SCHOOL</t>
  </si>
  <si>
    <t>WAKULLA MIDDLE SCHOOL</t>
  </si>
  <si>
    <t>WALTON COUNTY JAIL PROGRAM</t>
  </si>
  <si>
    <t>C. W. NORTON ELEMENTARY SCHOOL</t>
  </si>
  <si>
    <t>CHAUTAUQUA CHARTER SCHOOL</t>
  </si>
  <si>
    <t>BREVARD VIRTUAL INSTRUCTION (COURSE OFFERINGS)</t>
  </si>
  <si>
    <t>AVANT GARDE ACADEMY OF BROWARD</t>
  </si>
  <si>
    <t>MEADOW PARK ELEMENTARY SCHOOL</t>
  </si>
  <si>
    <t>FOREST RIDGE ELEMENTARY SCHOOL</t>
  </si>
  <si>
    <t>FLEMING ISLAND ELEMENTARY SCHOOL</t>
  </si>
  <si>
    <t>EDEN PARK ELEMENTARY SCHOOL</t>
  </si>
  <si>
    <t>PATHWAYS ACADEMY</t>
  </si>
  <si>
    <t>ALONZO &amp; TRACY MOURNING SENIOR HIGH SCHOOL</t>
  </si>
  <si>
    <t>BAYVIEW ELEMENTARY SCHOOL</t>
  </si>
  <si>
    <t>ERNEST WARD MIDDLE SCHOOL</t>
  </si>
  <si>
    <t>OLD KINGS ELEMENTARY SCHOOL</t>
  </si>
  <si>
    <t>HEAD START PROGRAM</t>
  </si>
  <si>
    <t>LABELLE MIDDLE SCHOOL</t>
  </si>
  <si>
    <t>HERNANDO COUNTY JAIL</t>
  </si>
  <si>
    <t>LAKE PLACID MIDDLE SCHOOL</t>
  </si>
  <si>
    <t>BELL CREEK ACADEMY HIGH SCHOOL</t>
  </si>
  <si>
    <t>JCSB TAPP CONTRACT SITE</t>
  </si>
  <si>
    <t>GROVELAND ELEMENTARY SCHOOL</t>
  </si>
  <si>
    <t>CORONADO HIGH SCHOOL</t>
  </si>
  <si>
    <t>GRIFFIN MIDDLE SCHOOL</t>
  </si>
  <si>
    <t>WILLISTON ELEMENTARY SCHOOL</t>
  </si>
  <si>
    <t>WAYPOINT CHARTER ACADEMY</t>
  </si>
  <si>
    <t>EASTER SEALS</t>
  </si>
  <si>
    <t>FORT KING MIDDLE SCHOOL</t>
  </si>
  <si>
    <t>J. D. PARKER SCHOOL OF TECHNOLOGY</t>
  </si>
  <si>
    <t>MONROE VIRTUAL ACADEMY  (COURSE OFFERINGS)</t>
  </si>
  <si>
    <t>NASSAU VIRTUAL INSTRUCTION PROGRAM (DISTRICT PROVIDED)</t>
  </si>
  <si>
    <t>DESTIN HIGH SCHOOL</t>
  </si>
  <si>
    <t>YEARLING MIDDLE SCHOOL</t>
  </si>
  <si>
    <t>BAY LAKE ELEMENTARY</t>
  </si>
  <si>
    <t>BELLE GLADE ELEMENTARY SCHOOL</t>
  </si>
  <si>
    <t>CHESTER W. TAYLOR, JR. ELEMENTARY SCHOOL</t>
  </si>
  <si>
    <t>BROOKER CREEK ELEMENTARY SCHOOL</t>
  </si>
  <si>
    <t>CHAIN OF LAKES ELEMENTARY SCHOOL</t>
  </si>
  <si>
    <t>PUTNAM VIRTUAL FRANCHISE</t>
  </si>
  <si>
    <t>JULINGTON CREEK ELEMENTARY SCHOOL</t>
  </si>
  <si>
    <t>INDEPENDENCE CLASSICAL ACADEMY</t>
  </si>
  <si>
    <t>HOLLEY-NAVARRE MIDDLE SCHOOL</t>
  </si>
  <si>
    <t>GARDEN ELEMENTARY SCHOOL</t>
  </si>
  <si>
    <t>GALILEO SCHOOL FOR GIFTED LEARNING</t>
  </si>
  <si>
    <t>WILDWOOD MIDDLE/ HIGH SCHOOL</t>
  </si>
  <si>
    <t>SUWANNEE VIRTUAL SCHOOL FLEX</t>
  </si>
  <si>
    <t>DELTONA HIGH SCHOOL</t>
  </si>
  <si>
    <t>WAKULLA VIRTUAL FRANCHISE</t>
  </si>
  <si>
    <t>WALTON DISTRICT OFFICE</t>
  </si>
  <si>
    <t>CARING &amp; SHARING LEARNING SCHOOL</t>
  </si>
  <si>
    <t>DEANE BOZEMAN SCHOOL</t>
  </si>
  <si>
    <t>BREVARD VIRTUAL INSTRUCTION PROGRAM</t>
  </si>
  <si>
    <t>BAIR MIDDLE SCHOOL</t>
  </si>
  <si>
    <t>HERNANDO ELEMENTARY SCHOOL</t>
  </si>
  <si>
    <t>FLEMING ISLAND HIGH SCHOOL</t>
  </si>
  <si>
    <t>ESTATES ELEMENTARY SCHOOL</t>
  </si>
  <si>
    <t>PINEMOUNT ELEMENTARY SCHOOL</t>
  </si>
  <si>
    <t>ALPHA CHARTER OF EXCELLENCE</t>
  </si>
  <si>
    <t>BEAUCLERC ELEMENTARY SCHOOL</t>
  </si>
  <si>
    <t>ESCAMBIA BOYS' BASE</t>
  </si>
  <si>
    <t>RYMFIRE ELEMENTARY SCHOOL</t>
  </si>
  <si>
    <t>HERNANDO DISTRICT OFFICE</t>
  </si>
  <si>
    <t>BELLAMY ELEMENTARY SCHOOL</t>
  </si>
  <si>
    <t>NORTH COUNTY CHARTER SCHOOL</t>
  </si>
  <si>
    <t>MALONE SCHOOL</t>
  </si>
  <si>
    <t>HOME EDUC PROGRAM</t>
  </si>
  <si>
    <t>COUNTY WIDE EXCEPTIONAL CHILD PROGRAMS</t>
  </si>
  <si>
    <t>HAWKS RISE ELEMENTARY SCHOOL</t>
  </si>
  <si>
    <t>WILLISTON MIDDLE HIGH SCHOOL</t>
  </si>
  <si>
    <t>ELECTA LEE MAGNET MIDDLE SCHOOL</t>
  </si>
  <si>
    <t>FORT MCCOY SCHOOL</t>
  </si>
  <si>
    <t>JENSEN BEACH ELEMENTARY SCHOOL</t>
  </si>
  <si>
    <t>MONROE VIRTUAL FRANCHISE</t>
  </si>
  <si>
    <t>DESTIN MIDDLE SCHOOL</t>
  </si>
  <si>
    <t>BAY MEADOWS ELEMENTARY</t>
  </si>
  <si>
    <t>FLORA RIDGE ELEMENTARY SCHOOL</t>
  </si>
  <si>
    <t>BELVEDERE ELEMENTARY SCHOOL</t>
  </si>
  <si>
    <t>CLASSICAL PREPARATORY SCHOOL</t>
  </si>
  <si>
    <t>CALVIN A. HUNSINGER SCHOOL</t>
  </si>
  <si>
    <t>CITRUS RIDGE A CIVICS ACADEMY</t>
  </si>
  <si>
    <t>PUTNAM VIRTUAL INSTRUCTION PROGRAM</t>
  </si>
  <si>
    <t>KETTERLINUS ELEMENTARY SCHOOL</t>
  </si>
  <si>
    <t>LAKEWOOD PARK ELEMENTARY SCHOOL</t>
  </si>
  <si>
    <t>HOLLEY-NAVARRE PRIMARY</t>
  </si>
  <si>
    <t>GLENALLEN ELEMENTARY SCHOOL</t>
  </si>
  <si>
    <t>GALILEO SCHOOL FOR GIFTED LEARNING  SKYWAY</t>
  </si>
  <si>
    <t>DELTONA LAKES ELEMENTARY SCHOOL</t>
  </si>
  <si>
    <t>WAKULLA VIRTUAL SCHOOL</t>
  </si>
  <si>
    <t>WALTON HIGH SCHOOL</t>
  </si>
  <si>
    <t>CAROLYN BEATRICE PARKER ELEMENTARY</t>
  </si>
  <si>
    <t>DEER POINT ELEMENTARY SCHOOL</t>
  </si>
  <si>
    <t>CAMBRIDGE ELEMENTARY MAGNET SCHOOL</t>
  </si>
  <si>
    <t>BANYAN ELEMENTARY SCHOOL</t>
  </si>
  <si>
    <t>MURDOCK MIDDLE SCHOOL</t>
  </si>
  <si>
    <t>FLORIDA CYBER CHARTER ACADEMY AT CLAY</t>
  </si>
  <si>
    <t>EVERGLADES CITY SCHOOL</t>
  </si>
  <si>
    <t>ALTERNATIVE OUTREACH PROGRAM</t>
  </si>
  <si>
    <t>BECOMING COLLEGIATE ACADEMY</t>
  </si>
  <si>
    <t>ESCAMBIA COUNTY ACCELERATION ACADEMY</t>
  </si>
  <si>
    <t>JAMES A. SHANKS MIDDLE SCHOOL</t>
  </si>
  <si>
    <t>MONTURA EARLY LEARNING CENTER</t>
  </si>
  <si>
    <t>HERNANDO ESCHOOL VIRTUAL FRANCHISE</t>
  </si>
  <si>
    <t>BELMONT ELEMENTARY SCHOOL</t>
  </si>
  <si>
    <t>OSCEOLA MAGNET SCHOOL</t>
  </si>
  <si>
    <t>MARIANNA ADULT CENTER</t>
  </si>
  <si>
    <t>HOPE FOREST ACADEMY</t>
  </si>
  <si>
    <t>CYPRESS LAKE HIGH SCHOOL</t>
  </si>
  <si>
    <t>HERITAGE TRAILS COMMUNITY SCHOOL</t>
  </si>
  <si>
    <t>YANKEETOWN SCHOOL</t>
  </si>
  <si>
    <t>GREENWAY ELEMENTARY SCHOOL</t>
  </si>
  <si>
    <t>JENSEN BEACH HIGH SCHOOL</t>
  </si>
  <si>
    <t>MONROE VIRTUAL INSTRUCTION PROGRAM</t>
  </si>
  <si>
    <t>WEST NASSAU COUNTY HIGH SCHOOL</t>
  </si>
  <si>
    <t>EGLIN ELEMENTARY SCHOOL</t>
  </si>
  <si>
    <t>BETA</t>
  </si>
  <si>
    <t>FLORIDA CYBER CHARTER ACADEMY AT OSCEOLA</t>
  </si>
  <si>
    <t>BEN GAMLA-PALM BEACH</t>
  </si>
  <si>
    <t>CONNERTON ELEMENTARY SCHOOL</t>
  </si>
  <si>
    <t>CAMPBELL PARK ELEMENTARY SCHOOL</t>
  </si>
  <si>
    <t>CLARENCE BOSWELL ELEMENTARY SCHOOL</t>
  </si>
  <si>
    <t>PUTNAM VIRTUAL INSTRUCTION PROGRAM (DISTRICT PROVIDED)</t>
  </si>
  <si>
    <t>LIBERTY PINES ACADEMY</t>
  </si>
  <si>
    <t>LAWNWOOD ELEMENTARY SCHOOL</t>
  </si>
  <si>
    <t>GOCIO ELEMENTARY SCHOOL</t>
  </si>
  <si>
    <t>GENEVA ELEMENTARY SCHOOL</t>
  </si>
  <si>
    <t>DELTONA MIDDLE SCHOOL</t>
  </si>
  <si>
    <t>WALTON INITIATIVE FOR SUCCESS IN EDUCATION (WISE)</t>
  </si>
  <si>
    <t>CHALLENGE AT ALACHUA ACADEMY</t>
  </si>
  <si>
    <t>CAPE VIEW ELEMENTARY SCHOOL</t>
  </si>
  <si>
    <t>BAUDHUIN ORAL SCHOOL-NOVA UNIVERSITY</t>
  </si>
  <si>
    <t>MYAKKA RIVER ELEMENTARY SCHOOL</t>
  </si>
  <si>
    <t>HOMOSASSA ELEMENTARY SCHOOL</t>
  </si>
  <si>
    <t>FLORIDA YOUTH CHALLENGE ACADEMY</t>
  </si>
  <si>
    <t>RICHARDSON SIXTH GRADE ACADEMY</t>
  </si>
  <si>
    <t>AMELIA EARHART ELEMENTARY SCHOOL</t>
  </si>
  <si>
    <t>BILTMORE ELEMENTARY SCHOOL</t>
  </si>
  <si>
    <t>ESCAMBIA DISTRICT OFFICE</t>
  </si>
  <si>
    <t>MYDISTRICT VIRTUAL SCHOOL</t>
  </si>
  <si>
    <t>HERNANDO HIGH SCHOOL</t>
  </si>
  <si>
    <t>NON-ENROLLED PK EXCEPTIONAL ED PROGRAM</t>
  </si>
  <si>
    <t>BENITO MIDDLE SCHOOL</t>
  </si>
  <si>
    <t>OSLO MIDDLE SCHOOL</t>
  </si>
  <si>
    <t>MARIANNA HIGH SCHOOL</t>
  </si>
  <si>
    <t>IMAGINE SCHOOLS AT SOUTH LAKE</t>
  </si>
  <si>
    <t>CYPRESS LAKE MIDDLE SCHOOL</t>
  </si>
  <si>
    <t>FLORINE J ABEL ELEMENTARY SCHOOL</t>
  </si>
  <si>
    <t>HAMMETT BOWEN JR. ELEMENTARY SCHOOL</t>
  </si>
  <si>
    <t>MARTIN COUNTY HIGH SCHOOL</t>
  </si>
  <si>
    <t>MONROE VIRTUAL INSTRUCTION PROGRAM (DISTRICT PROVIDED)</t>
  </si>
  <si>
    <t>WILDLIGHT ELEMENTARY</t>
  </si>
  <si>
    <t>ELLIOTT POINT ELEMENTARY SCHOOL</t>
  </si>
  <si>
    <t>BLANKNER K-8</t>
  </si>
  <si>
    <t>FOUR CORNERS CHARTER SCHOOL</t>
  </si>
  <si>
    <t>BENOIST FARMS ELEMENTARY SCHOOL</t>
  </si>
  <si>
    <t>COTEE RIVER ELEMENTARY SCHOOL</t>
  </si>
  <si>
    <t>CHARLES BRITT ACADEMY</t>
  </si>
  <si>
    <t>CLEVELAND COURT ELEMENTARY SCHOOL</t>
  </si>
  <si>
    <t>Q.I. ROBERTS JR. - SR. HIGH SCHOOL</t>
  </si>
  <si>
    <t>LIFE WORK/PROJECT SEARCH</t>
  </si>
  <si>
    <t>LINCOLN PARK ACADEMY</t>
  </si>
  <si>
    <t>HOSPITAL HOMEBOUND</t>
  </si>
  <si>
    <t>GULF GATE ELEMENTARY SCHOOL</t>
  </si>
  <si>
    <t>GOLDSBORO ELEMENTARY MAGNET</t>
  </si>
  <si>
    <t>DEPT. OF CORRECTIONS EDUCATIONAL PROGRAM</t>
  </si>
  <si>
    <t>WALTON LEARNING CENTER</t>
  </si>
  <si>
    <t>CHESTER SHELL ELEMENTARY SCHOOL</t>
  </si>
  <si>
    <t>CENTRAL MIDDLE SCHOOL</t>
  </si>
  <si>
    <t>NEIL ARMSTRONG ELEMENTARY SCHOOL</t>
  </si>
  <si>
    <t>INVERNESS MIDDLE SCHOOL</t>
  </si>
  <si>
    <t>GREEN COVE SPRINGS JUNIOR HIGH SCHOOL</t>
  </si>
  <si>
    <t>FLORIDA VIRTUAL COURSE OFFERINGS</t>
  </si>
  <si>
    <t>SUMMERS ELEMENTARY SCHOOL</t>
  </si>
  <si>
    <t>AMERICAN SENIOR HIGH ADULT EDUCATION</t>
  </si>
  <si>
    <t>BISCAYNE ELEMENTARY SCHOOL</t>
  </si>
  <si>
    <t>ESCAMBIA HIGH SCHOOL</t>
  </si>
  <si>
    <t>STEWART STREET ELEMENTARY SCHOOL</t>
  </si>
  <si>
    <t>HERNANDO HIGH SCHOOL/ADULT EDUCATION</t>
  </si>
  <si>
    <t>PARK ELEMENTARY SCHOOL</t>
  </si>
  <si>
    <t>BEVIS ELEMENTARY SCHOOL</t>
  </si>
  <si>
    <t>PELICAN ISLAND ELEMENTARY SCHOOL</t>
  </si>
  <si>
    <t>MARIANNA K-8 SCHOOL</t>
  </si>
  <si>
    <t>LAKE COUNTY ACER PROGRAM</t>
  </si>
  <si>
    <t>DIPLOMAT ELEMENTARY SCHOOL</t>
  </si>
  <si>
    <t>FREEDOM ELEMENTARY SCHOOL</t>
  </si>
  <si>
    <t>HARBOUR VIEW ELEMENTARY SCHOOL</t>
  </si>
  <si>
    <t>MARTIN COUNTY JAIL</t>
  </si>
  <si>
    <t>OCEAN STUDIES CHARTER</t>
  </si>
  <si>
    <t>YULEE ELEMENTARY SCHOOL</t>
  </si>
  <si>
    <t>EMERALD COAST CAREER INSTITUTE N</t>
  </si>
  <si>
    <t>BONNEVILLE ELEMENTARY</t>
  </si>
  <si>
    <t>FOUR CORNERS UPPER SCHOOL</t>
  </si>
  <si>
    <t>BERKSHIRE ELEMENTARY SCHOOL</t>
  </si>
  <si>
    <t>COUNTRYSIDE MONTESSORI ACADEMY</t>
  </si>
  <si>
    <t>CHI CHI RODRIQUEZ ACADEMY</t>
  </si>
  <si>
    <t>COMBEE ACADEMY OF DESIGN AND ENGINEERING</t>
  </si>
  <si>
    <t>ROBERT H. JENKINS, JR ELEMENTARY SCHOOL</t>
  </si>
  <si>
    <t>MANATEE ACADEMY K-8</t>
  </si>
  <si>
    <t>JAY ELEMENTARY SCHOOL</t>
  </si>
  <si>
    <t>HERON CREEK MIDDLE SCHOOL</t>
  </si>
  <si>
    <t>GREENWOOD LAKES MIDDLE SCHOOL</t>
  </si>
  <si>
    <t>DISCOVERY ELEMENTARY SCHOOL</t>
  </si>
  <si>
    <t>WALTON MIDDLE SCHOOL</t>
  </si>
  <si>
    <t>EARLY LEARNING ACADEMY AT DUVAL</t>
  </si>
  <si>
    <t>HILAND PARK ELEMENTARY SCHOOL</t>
  </si>
  <si>
    <t>CHALLENGER 7 ELEMENTARY SCHOOL</t>
  </si>
  <si>
    <t>BEACHSIDE MONTESSORI VILLAGE</t>
  </si>
  <si>
    <t>PEACE RIVER ELEMENTARY SCHOOL</t>
  </si>
  <si>
    <t>INVERNESS PRIMARY SCHOOL</t>
  </si>
  <si>
    <t>GROVE PARK ELEMENTARY SCHOOL</t>
  </si>
  <si>
    <t>GOLDEN GATE ELEMENTARY SCHOOL</t>
  </si>
  <si>
    <t>VOCATIONAL/ADULT/COMMUNITY EDUCATION</t>
  </si>
  <si>
    <t>AMERICAN SENIOR HIGH SCHOOL</t>
  </si>
  <si>
    <t>BISCAYNE HIGH SCHOOL</t>
  </si>
  <si>
    <t>ESCAMBIA JUVENILE DETENTION</t>
  </si>
  <si>
    <t>WEST GADSDEN MIDDLE SCHOOL</t>
  </si>
  <si>
    <t>HERNANDO VIRTUAL INSTRUCTION</t>
  </si>
  <si>
    <t>SEBRING HIGH SCHOOL</t>
  </si>
  <si>
    <t>BIG BEND ACADEMY OF MATH AND SCIENCE</t>
  </si>
  <si>
    <t>ROSEWOOD MAGNET SCHOOL</t>
  </si>
  <si>
    <t>LAKE DISTRICT OFFICE</t>
  </si>
  <si>
    <t>DIPLOMAT MIDDLE SCHOOL</t>
  </si>
  <si>
    <t>J MICHAEL CONLEY ELEMENTARY SCHOOL AT SOUTHWOOD</t>
  </si>
  <si>
    <t>G D ROGERS GARDEN- BULLOCK ELEMENTARY</t>
  </si>
  <si>
    <t>HILLCREST</t>
  </si>
  <si>
    <t>MARTIN DISTRICT OFFICE</t>
  </si>
  <si>
    <t>PLANTATION KEY SCHOOL</t>
  </si>
  <si>
    <t>YULEE HIGH SCHOOL</t>
  </si>
  <si>
    <t>BRIDGEPREP ACADEMY CHARTER</t>
  </si>
  <si>
    <t>GATEWAY HIGH SCHOOL</t>
  </si>
  <si>
    <t>BINKS FOREST ELEMENTARY SCHOOL</t>
  </si>
  <si>
    <t>CREWS LAKE MIDDLE SCHOOL.</t>
  </si>
  <si>
    <t>CLEARVIEW ADULT EDUCATION CENTER</t>
  </si>
  <si>
    <t>COMPASS MIDDLE CHARTER SCHOOL</t>
  </si>
  <si>
    <t>MILL CREEK ACADEMY</t>
  </si>
  <si>
    <t>MARIPOSA ELEMENTARY SCHOOL</t>
  </si>
  <si>
    <t>JAY HIGH SCHOOL</t>
  </si>
  <si>
    <t>HAGERTY HIGH SCHOOL</t>
  </si>
  <si>
    <t>EASTER SEALS CHILD DEVELOPMENT CENTER, DAYTONA BEACH</t>
  </si>
  <si>
    <t>WALTON VIRTUAL FRANCHISE</t>
  </si>
  <si>
    <t>EASTSIDE HIGH SCHOOL</t>
  </si>
  <si>
    <t>CHRISTA MCAULIFFE ELEMENTARY SCHOOL</t>
  </si>
  <si>
    <t>BEN GAMLA CHARTER SCHOOL</t>
  </si>
  <si>
    <t>PORT CHARLOTTE HIGH SCHOOL</t>
  </si>
  <si>
    <t>LECANTO HIGH SCHOOL</t>
  </si>
  <si>
    <t>GOLDEN GATE HIGH SCHOOL</t>
  </si>
  <si>
    <t>AMIKIDS MIAMI-DADE NORTH</t>
  </si>
  <si>
    <t>BRIDGEPREP ACADEMY</t>
  </si>
  <si>
    <t>ESCAMBIA SCH. DIST. JAIL PROG.</t>
  </si>
  <si>
    <t>HERNANDO VIRTUAL INSTRUCTION (COURSE OFFERINGS)</t>
  </si>
  <si>
    <t>SEBRING MIDDLE SCHOOL</t>
  </si>
  <si>
    <t>BING ELEMENTARY SCHOOL</t>
  </si>
  <si>
    <t>SEBASTIAN CHARTER JUNIOR HIGH SCHOOL</t>
  </si>
  <si>
    <t>SNEADS ELEMENTARY SCHOOL</t>
  </si>
  <si>
    <t>LAKE HILLS SCHOOL</t>
  </si>
  <si>
    <t>DONNA J. BEASLEY TECHNICAL ACADEMY</t>
  </si>
  <si>
    <t>JAMES RICKARDS HIGH SCHOOL</t>
  </si>
  <si>
    <t>GENE WITT ELEMENTARY SCHOOL</t>
  </si>
  <si>
    <t>MARTIN S.A.I.L.S</t>
  </si>
  <si>
    <t>POINCIANA ELEMENTARY SCHOOL</t>
  </si>
  <si>
    <t>YULEE MIDDLE SCHOOL</t>
  </si>
  <si>
    <t>FLOROSA ELEMENTARY SCHOOL</t>
  </si>
  <si>
    <t>BRIDGEWATER MIDDLE</t>
  </si>
  <si>
    <t>HARMONY COMMUNITY SCHOOL</t>
  </si>
  <si>
    <t>BOCA RATON COMMUNITY HIGH SCHOOL</t>
  </si>
  <si>
    <t>CYPRESS CREEK HIGH ADULT EDUCATION</t>
  </si>
  <si>
    <t>CLEARWATER ADULT EDUCATION CENTER</t>
  </si>
  <si>
    <t>THE CHILDREN'S READING CENTER</t>
  </si>
  <si>
    <t>MKY- HEAD START /DPP PK SCHOOL</t>
  </si>
  <si>
    <t>LEARNING ACADEMY OF SANTA ROSA</t>
  </si>
  <si>
    <t>IMAGINE SCHOOL AT NORTH PORT</t>
  </si>
  <si>
    <t>HAMILTON ELEMENTARY SCHOOL</t>
  </si>
  <si>
    <t>EDGEWATER PUBLIC SCHOOL</t>
  </si>
  <si>
    <t>WALTON VIRTUAL SCHOOL FULL TIME</t>
  </si>
  <si>
    <t>EXPRESSIONS LEARNING ARTS ACADEMY</t>
  </si>
  <si>
    <t>HUTCHISON BEACH ELEMENTARY SCHOOL</t>
  </si>
  <si>
    <t>COCOA BEACH JUNIOR/SENIOR HIGH SCHOOL</t>
  </si>
  <si>
    <t>BEN GAMLA CHARTER SCHOOL NORTH CAMPUS</t>
  </si>
  <si>
    <t>PORT CHARLOTTE MIDDLE SCHOOL</t>
  </si>
  <si>
    <t>LECANTO MIDDLE SCHOOL</t>
  </si>
  <si>
    <t>HOSPITAL HOMEBOUND HOMEBASED PROGRAMS</t>
  </si>
  <si>
    <t>GOLDEN GATE MIDDLE SCHOOL</t>
  </si>
  <si>
    <t>AMIKIDS MIAMI-DADE SOUTH</t>
  </si>
  <si>
    <t>BROOKVIEW ELEMENTARY SCHOOL</t>
  </si>
  <si>
    <t>ESCAMBIA VIRTUAL ACADEMY FRANCHISE</t>
  </si>
  <si>
    <t>HERNANDO VIRTUAL INSTRUCTION PROGRAM</t>
  </si>
  <si>
    <t>SEBRING PRE-K CENTER</t>
  </si>
  <si>
    <t>BLAKE HIGH SCHOOL</t>
  </si>
  <si>
    <t>SEBASTIAN ELEMENTARY SCHOOL</t>
  </si>
  <si>
    <t>SNEADS HIGH SCHOOL</t>
  </si>
  <si>
    <t>LAKE MINNEOLA HIGH SCHOOL</t>
  </si>
  <si>
    <t>DR CARRIE D ROBINSON LITTLETON ELEMENTARY SCHOOL</t>
  </si>
  <si>
    <t>JOHN G RILEY ELEMENTARY SCHOOL</t>
  </si>
  <si>
    <t>GILBERT W MCNEAL ELEMENTARY SCHOOL</t>
  </si>
  <si>
    <t>HORIZON ACADEMY AT MARION OAKS</t>
  </si>
  <si>
    <t>SIGSBEE CHARTER SCHOOL</t>
  </si>
  <si>
    <t>YULEE PRIMARY SCHOOL</t>
  </si>
  <si>
    <t>FORT WALTON BEACH HIGH SCHOOL</t>
  </si>
  <si>
    <t>BROOKSHIRE ELEMENTARY</t>
  </si>
  <si>
    <t>HARMONY HIGH SCHOOL</t>
  </si>
  <si>
    <t>BOCA RATON COMMUNITY MIDDLE SCHOOL</t>
  </si>
  <si>
    <t>CYPRESS CREEK HIGH SCHOOL</t>
  </si>
  <si>
    <t>CLEARWATER FUNDAMENTAL MIDDLE SCHOOL</t>
  </si>
  <si>
    <t>CRYSTAL LAKE MIDDLE SCHOOL</t>
  </si>
  <si>
    <t>WILLIAM D. MOSELEY ELEMENTARY SCHOOL</t>
  </si>
  <si>
    <t>OCEAN PALMS ELEMENTARY SCHOOL</t>
  </si>
  <si>
    <t>MORNINGSIDE ELEMENTARY SCHOOL</t>
  </si>
  <si>
    <t>MARTIN LUTHER KING MIDDLE SCHOOL</t>
  </si>
  <si>
    <t>IMAGINE SCHOOL AT PALMER RANCH</t>
  </si>
  <si>
    <t>HEATHROW ELEMENTARY SCHOOL</t>
  </si>
  <si>
    <t>EDITH I. STARKE ELEMENTARY SCHOOL</t>
  </si>
  <si>
    <t>WALTON VIRTUAL SCHOOL WCSD</t>
  </si>
  <si>
    <t>F. W. BUCHHOLZ HIGH SCHOOL</t>
  </si>
  <si>
    <t>J.R. ARNOLD HIGH SCHOOL</t>
  </si>
  <si>
    <t>COCOA HIGH SCHOOL</t>
  </si>
  <si>
    <t>BEN GAMLA CHARTER SCHOOL SOUTH BROWARD</t>
  </si>
  <si>
    <t>PUNTA GORDA MIDDLE SCHOOL</t>
  </si>
  <si>
    <t>LECANTO PRIMARY SCHOOL</t>
  </si>
  <si>
    <t>J.L. WILKINSON ELEMENTARY SCHOOL</t>
  </si>
  <si>
    <t>GOLDEN TERRACE ELEMENTARY SCHOOL</t>
  </si>
  <si>
    <t>ANDOVER MIDDLE SCHOOL</t>
  </si>
  <si>
    <t>CEDAR HILLS ELEMENTARY SCHOOL</t>
  </si>
  <si>
    <t>ESCAMBIA VIRTUAL INSTRUCTION (COURSE OFFERINGS)</t>
  </si>
  <si>
    <t>SUN 'N LAKE ELEMENTARY SCHOOL</t>
  </si>
  <si>
    <t>BLOOMINGDALE HIGH SCHOOL</t>
  </si>
  <si>
    <t>SEBASTIAN RIVER HIGH SCHOOL</t>
  </si>
  <si>
    <t>THE DOVE (DEVELOPING OPPORTUNITIES THRU VOC. ED.)</t>
  </si>
  <si>
    <t>LAKE POINTE ACADEMY</t>
  </si>
  <si>
    <t>DUNBAR COMMUNITY SCHOOL</t>
  </si>
  <si>
    <t>KATE SULLIVAN ELEMENTARY SCHOOL</t>
  </si>
  <si>
    <t>H. S. MOODY ELEMENTARY SCHOOL</t>
  </si>
  <si>
    <t>HOWARD MIDDLE SCHOOL</t>
  </si>
  <si>
    <t>MURRAY MIDDLE SCHOOL</t>
  </si>
  <si>
    <t>SOMERSET ISLAND PREP</t>
  </si>
  <si>
    <t>CAMELOT ELEMENTARY</t>
  </si>
  <si>
    <t>HARMONY MIDDLE SCHOOL</t>
  </si>
  <si>
    <t>BOCA RATON ELEMENTARY SCHOOL</t>
  </si>
  <si>
    <t>CYPRESS CREEK MIDDLE SCHOOL</t>
  </si>
  <si>
    <t>CLEARWATER HIGH SCHOOL</t>
  </si>
  <si>
    <t>CYPRESS JUNCTION MONTESSORI</t>
  </si>
  <si>
    <t>OSCEOLA ELEMENTARY SCHOOL</t>
  </si>
  <si>
    <t>MOSAIC DIGITAL ACADEMY (ST. LUCIE VIRTUAL FRANCHISE)</t>
  </si>
  <si>
    <t>ISLAND VILLAGE MONTESSORI SCHOOL</t>
  </si>
  <si>
    <t>HIGHLANDS ELEMENTARY SCHOOL</t>
  </si>
  <si>
    <t>ENTERPRISE ELEMENTARY SCHOOL</t>
  </si>
  <si>
    <t>WEST DEFUNIAK ELEMENTARY SCHOOL</t>
  </si>
  <si>
    <t>JINKS MIDDLE SCHOOL</t>
  </si>
  <si>
    <t>COLUMBIA ELEMENTARY SCHOOL</t>
  </si>
  <si>
    <t>BENNETT ELEMENTARY SCHOOL</t>
  </si>
  <si>
    <t>SALLIE JONES ELEMENTARY SCHOOL</t>
  </si>
  <si>
    <t>KEYSTONE HEIGHTS ELEMENTARY</t>
  </si>
  <si>
    <t>GULF COAST CHARTER ACADEMY SOUTH</t>
  </si>
  <si>
    <t>ANDREA CASTILLO PREPARATORY ACADEMY</t>
  </si>
  <si>
    <t>CENTRAL RIVERSIDE ELEMENTARY SCHOOL</t>
  </si>
  <si>
    <t>ESCAMBIA VIRTUAL INSTRUCTION PROGRAM</t>
  </si>
  <si>
    <t>JOHN D. FLOYD ELEMENTARY SCHOOL</t>
  </si>
  <si>
    <t>THE ACADEMY AT YOUTH CARE LANE</t>
  </si>
  <si>
    <t>BOWERS-WHITLEY CAREER CENTER</t>
  </si>
  <si>
    <t>SEBASTIAN RIVER MIDDLE SCHOOL</t>
  </si>
  <si>
    <t>LAKE SUCCESS ACADEMY</t>
  </si>
  <si>
    <t>DUNBAR HIGH SCHOOL</t>
  </si>
  <si>
    <t>KILLEARN LAKES ELEMENTARY SCHOOL</t>
  </si>
  <si>
    <t>INA A.COLEN ACADEMY</t>
  </si>
  <si>
    <t>PALM CITY ELEMENTARY SCHOOL</t>
  </si>
  <si>
    <t>STANLEY SWITLIK ELEMENTARY SCHOOL</t>
  </si>
  <si>
    <t>JAMES E PLEW ELEMENTARY SCHOOL</t>
  </si>
  <si>
    <t>CARVER MIDDLE</t>
  </si>
  <si>
    <t>HERITAGE PARK ACADEMY</t>
  </si>
  <si>
    <t>BOCA RATON HIGH ADULT EDUCATION CENTER</t>
  </si>
  <si>
    <t>CLEARWATER INTERMEDIATE</t>
  </si>
  <si>
    <t>DALE R FAIR BABSON PARK ELEMENTARY</t>
  </si>
  <si>
    <t>OTIS A. MASON ELEMENTARY SCHOOL</t>
  </si>
  <si>
    <t>MOSAIC DIGITAL ACADEMY PT</t>
  </si>
  <si>
    <t>MILTON HIGH SCHOOL</t>
  </si>
  <si>
    <t>LAKEVIEW ELEMENTARY SCHOOL</t>
  </si>
  <si>
    <t>ESE RELATED SERVICES</t>
  </si>
  <si>
    <t>FEARNSIDE FAMILY SERVICES CENTER</t>
  </si>
  <si>
    <t>LUCILLE MOORE ELEMENTARY SCHOOL</t>
  </si>
  <si>
    <t>BLANCHE ELY HIGH SCHOOL</t>
  </si>
  <si>
    <t>THE ACADEMY</t>
  </si>
  <si>
    <t>MIGRANT TITLE I PART C HOME EDUCATION SETTING</t>
  </si>
  <si>
    <t>KEYSTONE HEIGHTS JUNIOR/SENIOR HIGH</t>
  </si>
  <si>
    <t>GULF COAST HIGH SCHOOL</t>
  </si>
  <si>
    <t>ARCHCREEK ELEMENTARY SCHOOL</t>
  </si>
  <si>
    <t>CHAFFEE TRAIL ELEMENTARY</t>
  </si>
  <si>
    <t>ESCAMBIA VIRTUAL INSTRUCTIONAL PROGRAM (DISTRICT PROVIDED)</t>
  </si>
  <si>
    <t>WOODLAWN ELEMENTARY SCHOOL</t>
  </si>
  <si>
    <t>BOWERS/WHITLEY ADULT &amp; COMMUNITY CENTER</t>
  </si>
  <si>
    <t>ST. PETER'S ACADEMY</t>
  </si>
  <si>
    <t>LAKE TECHNICAL COLLEGE</t>
  </si>
  <si>
    <t>EARLY CHILDHOOD LEARNING SERVICES</t>
  </si>
  <si>
    <t>LAWTON CHILES HIGH SCHOOL</t>
  </si>
  <si>
    <t>HORIZONS ACADEMY</t>
  </si>
  <si>
    <t>LAKE WEIR HIGH SCHOOL</t>
  </si>
  <si>
    <t>PINEWOOD ELEMENTARY SCHOOL</t>
  </si>
  <si>
    <t>SUGARLOAF SCHOOL</t>
  </si>
  <si>
    <t>KENWOOD ELEMENTARY SCHOOL</t>
  </si>
  <si>
    <t>CASTLE CREEK ELEMENTARY</t>
  </si>
  <si>
    <t>HICKORY TREE ELEMENTARY SCHOOL</t>
  </si>
  <si>
    <t>BOCA RATON MIDDLE ADULT EDUCATION CENTER</t>
  </si>
  <si>
    <t>DAYSPRING ACADEMY</t>
  </si>
  <si>
    <t>COUNTRYSIDE HIGH SCHOOL</t>
  </si>
  <si>
    <t>DANIEL JENKINS ACADEMY OF TECHNOLOGY MIDDLE SCHOOL</t>
  </si>
  <si>
    <t>PACETTI BAY MIDDLE SCHOOL</t>
  </si>
  <si>
    <t>NORTHPORT K-8 SCHOOL</t>
  </si>
  <si>
    <t>NAVARRE HIGH SCHOOL</t>
  </si>
  <si>
    <t>LAMARQUE ELEMENTARY SCHOOL</t>
  </si>
  <si>
    <t>HOPPER CENTER</t>
  </si>
  <si>
    <t>FORT CLARKE MIDDLE SCHOOL</t>
  </si>
  <si>
    <t>LYNN HAVEN ELEMENTARY SCHOOL</t>
  </si>
  <si>
    <t>COQUINA ELEMENTARY SCHOOL</t>
  </si>
  <si>
    <t>BOULEVARD HEIGHTS ELEMENTARY</t>
  </si>
  <si>
    <t>VINELAND ELEMENTARY SCHOOL</t>
  </si>
  <si>
    <t>PACE CENTER FOR GIRLS</t>
  </si>
  <si>
    <t>LAKE ASBURY ELEMENTARY SCHOOL</t>
  </si>
  <si>
    <t>GULFVIEW MIDDLE SCHOOL</t>
  </si>
  <si>
    <t>ARCHIMEDEAN ACADEMY</t>
  </si>
  <si>
    <t>CHARGER ACADEMY</t>
  </si>
  <si>
    <t>ESCAMBIA WESTGATE CENTER</t>
  </si>
  <si>
    <t>MOTON ELEMENTARY SCHOOL</t>
  </si>
  <si>
    <t>BOYETTE SPRINGS ELEMENTARY SCHOOL</t>
  </si>
  <si>
    <t>STORM GROVE MIDDLE SCHOOL</t>
  </si>
  <si>
    <t>LAKE VIRTUAL FRANCHISE</t>
  </si>
  <si>
    <t>EAST LEE COUNTY HIGH SCHOOL</t>
  </si>
  <si>
    <t>LEON CO JUVENILE DETENTION CENTER</t>
  </si>
  <si>
    <t>HOSPITAL HOMEBOUND INSTRUCTION</t>
  </si>
  <si>
    <t>LAKE WEIR MIDDLE SCHOOL</t>
  </si>
  <si>
    <t>PK EARLY INTERVENTION</t>
  </si>
  <si>
    <t>TREASURE VILLAGE MONTESSORI CHARTER SCHOOL</t>
  </si>
  <si>
    <t>LAUREL HILL SCHOOL</t>
  </si>
  <si>
    <t>CASTLEVIEW ELEMENTARY</t>
  </si>
  <si>
    <t>BOYNTON BEACH COMMUNITY ADULT</t>
  </si>
  <si>
    <t>DAYSPRING JAZZ</t>
  </si>
  <si>
    <t>CROSS BAYOU ELEMENTARY SCHOOL</t>
  </si>
  <si>
    <t>DAVENPORT ELEMENTARY</t>
  </si>
  <si>
    <t>PALENCIA ELEMENTARY SCHOOL</t>
  </si>
  <si>
    <t>OAK HAMMOCK K-8 SCHOOL</t>
  </si>
  <si>
    <t>ORIOLE BEACH ELEMENTARY SCHOOL</t>
  </si>
  <si>
    <t>LAUREL NOKOMIS SCHOOL</t>
  </si>
  <si>
    <t>HOSPITAL HOMEBOUND PROGRAM</t>
  </si>
  <si>
    <t>FOREST LAKE ELEMENTARY SCHOOL</t>
  </si>
  <si>
    <t>GAINESVILLE HIGH SCHOOL</t>
  </si>
  <si>
    <t>MARGARET K. LEWIS IN MILLVILLE</t>
  </si>
  <si>
    <t>CROTON ELEMENTARY SCHOOL</t>
  </si>
  <si>
    <t>BOYD H. ANDERSON HIGH SCHOOL</t>
  </si>
  <si>
    <t>PLEASANT GROVE ELEMENTARY SCHOOL</t>
  </si>
  <si>
    <t>LAKE ASBURY JUNIOR HIGH SCHOOL</t>
  </si>
  <si>
    <t>HERBERT CAMBRIDGE ELEMENTARY SCHOOL</t>
  </si>
  <si>
    <t>ARCHIMEDEAN MIDDLE CONSERVATORY</t>
  </si>
  <si>
    <t>CHET'S CREEK ELEMENTARY SCHOOL</t>
  </si>
  <si>
    <t>NATURE COAST TECHNICAL HIGH</t>
  </si>
  <si>
    <t>BRANDON ADULT/COMMUNITY CENTER</t>
  </si>
  <si>
    <t>TREASURE COAST ELEMENTARY SCHOOL</t>
  </si>
  <si>
    <t>LAKE VIRTUAL INSTRUCTION COURSE OFFERINGS</t>
  </si>
  <si>
    <t>EDGEWOOD ACADEMY</t>
  </si>
  <si>
    <t>LEON COUNTY JAIL</t>
  </si>
  <si>
    <t>IDA M. STEWART ELEMENTARY SCHOOL</t>
  </si>
  <si>
    <t>LEGACY ELEMENTARY SCHOOL</t>
  </si>
  <si>
    <t>PORT SALERNO ELEMENTARY SCHOOL</t>
  </si>
  <si>
    <t>UPPER KEYS ACADEMIC CONNECTIONS FOR EXCELLENCE</t>
  </si>
  <si>
    <t>LIZA JACKSON PREPARATORY SCHOOL</t>
  </si>
  <si>
    <t>CATALINA ELEMENTARY</t>
  </si>
  <si>
    <t>BOYNTON BEACH COMMUNITY HIGH</t>
  </si>
  <si>
    <t>DEER PARK ELEMENTARY SCHOOL</t>
  </si>
  <si>
    <t>CURLEW CREEK ELEMENTARY SCHOOL</t>
  </si>
  <si>
    <t>DAVENPORT HIGH SCHOOL</t>
  </si>
  <si>
    <t>PALM VALLEY ACADEMY</t>
  </si>
  <si>
    <t>PACE CENTER FOR GIRLS, TREASURE COAST</t>
  </si>
  <si>
    <t>PACE HIGH SCHOOL</t>
  </si>
  <si>
    <t>MCINTOSH MIDDLE SCHOOL</t>
  </si>
  <si>
    <t>IDYLLWILDE ELEMENTARY SCHOOL</t>
  </si>
  <si>
    <t>GLEN SPRINGS ELEMENTARY SCHOOL</t>
  </si>
  <si>
    <t>MERRIAM CHERRY STREET ELEMENTARY</t>
  </si>
  <si>
    <t>DELAURA MIDDLE SCHOOL</t>
  </si>
  <si>
    <t>BRIDGEPREP ACADEMY OF BROWARD K-8</t>
  </si>
  <si>
    <t>PRIVATE SCHOOL STUDENTS, TITILE I, PART C (MIGRANT PROGRAMS)</t>
  </si>
  <si>
    <t>LAKESIDE ELEMENTARY SCHOOL</t>
  </si>
  <si>
    <t>ARCHIMEDEAN UPPER CONSERVATORY</t>
  </si>
  <si>
    <t>CHIMNEY LAKES ELEMENTARY SCHOOL</t>
  </si>
  <si>
    <t>FERRY PASS ELEMENTARY SCHOOL</t>
  </si>
  <si>
    <t>BRANDON HIGH SCHOOL</t>
  </si>
  <si>
    <t>TREASURE COAST TECHNICAL COLLEGE</t>
  </si>
  <si>
    <t>LAKE VIRTUAL INSTRUCTION PROGRAM</t>
  </si>
  <si>
    <t>EDISON PARK CREATIVE AND EXPRESSIVE ARTS SCHOOL</t>
  </si>
  <si>
    <t>LEON COUNTY VIRTUAL INSTRUCTION PROGRAM</t>
  </si>
  <si>
    <t>IMAGINE CHARTER AT LAKEWOOD RANCH</t>
  </si>
  <si>
    <t>LIBERTY MIDDLE SCHOOL</t>
  </si>
  <si>
    <t>PORT SALERNO LEARNING CENTER</t>
  </si>
  <si>
    <t>LONGWOOD ELEMENTARY SCHOOL</t>
  </si>
  <si>
    <t>CENTRAL FLORIDA LEADERSHIP ACADEMY CHARTER</t>
  </si>
  <si>
    <t>HORIZON MIDDLE SCHOOL</t>
  </si>
  <si>
    <t>BRIDGEPREP ACADEMY OF PALM BEACH</t>
  </si>
  <si>
    <t>DENHAM OAKS ELEMENTARY SCHOOL</t>
  </si>
  <si>
    <t>CURTIS FUNDAMENTAL ELEMENTARY</t>
  </si>
  <si>
    <t>DAVENPORT SCHOOL OF THE ARTS</t>
  </si>
  <si>
    <t>PATRIOT OAKS ACADEMY</t>
  </si>
  <si>
    <t>PARKWAY ELEMENTARY SCHOOL</t>
  </si>
  <si>
    <t>PEA RIDGE ELEMENTARY SCHOOL</t>
  </si>
  <si>
    <t>FRIENDSHIP ELEMENTARY SCHOOL</t>
  </si>
  <si>
    <t>HAWTHORNE MIDDLE/HIGH SCHOOL</t>
  </si>
  <si>
    <t>MERRITT BROWN MIDDLE SCHOOL</t>
  </si>
  <si>
    <t>DEVEREUX HOSPITAL</t>
  </si>
  <si>
    <t>BRIDGEPREP ACADEMY OF HOLLYWOOD HILLS</t>
  </si>
  <si>
    <t>ROCK CRUSHER ELEMENTARY SCHOOL</t>
  </si>
  <si>
    <t>LAKESIDE JUNIOR HIGH SCHOOL</t>
  </si>
  <si>
    <t>ARCOLA LAKE ELEMENTARY SCHOOL</t>
  </si>
  <si>
    <t>CORNERSTONE CLASSICAL ACADEMY</t>
  </si>
  <si>
    <t>FERRY PASS MIDDLE SCHOOL</t>
  </si>
  <si>
    <t>PINE GROVE ELEMENTARY SCHOOL</t>
  </si>
  <si>
    <t>BRANDON SUCCESS CENTER</t>
  </si>
  <si>
    <t>VERO BEACH ELEMENTARY SCHOOL</t>
  </si>
  <si>
    <t>LAKE VIRTUAL INSTRUCTION PROGRAM (DISTRICT PROVIDED)</t>
  </si>
  <si>
    <t>ESTERO HIGH SCHOOL</t>
  </si>
  <si>
    <t>LEON COUNTY VIRTUAL SCHOOL FRANCHISE</t>
  </si>
  <si>
    <t>IMAGINE CHARTER SCHOOL AT NORTH MANATEE</t>
  </si>
  <si>
    <t>MADISON STREET ACADEMY OF VISUAL AND PERFORMING ARTS</t>
  </si>
  <si>
    <t>PREKINDERGARTEN PROGRAMS</t>
  </si>
  <si>
    <t>LULA J. EDGE ELEMENTARY SCHOOL</t>
  </si>
  <si>
    <t>CHAIN OF LAKES MIDDLE</t>
  </si>
  <si>
    <t>HOSPITAL/HOMEBOUND PROGRAM</t>
  </si>
  <si>
    <t>BRIGHT FUTURES ACADEMY</t>
  </si>
  <si>
    <t>DOUBLE BRANCH ELEMENTARY SCHOOL</t>
  </si>
  <si>
    <t>CYPRESS WOODS ELEMENTARY SCHOOL</t>
  </si>
  <si>
    <t>DENISON MIDDLE SCHOOL</t>
  </si>
  <si>
    <t>PEDRO MENENDEZ HIGH SCHOOL</t>
  </si>
  <si>
    <t>PERFORMANCE BASED PREPARATORY ACADEMY</t>
  </si>
  <si>
    <t>RADFORD M LOCKLIN TECHNICAL COLLEGE</t>
  </si>
  <si>
    <t>NORTH PORT HIGH SCHOOL</t>
  </si>
  <si>
    <t>JACKSON HEIGHTS MIDDLE SCHOOL</t>
  </si>
  <si>
    <t>GALAXY MIDDLE SCHOOL</t>
  </si>
  <si>
    <t>HEALTHY LEARNING ACADEMY CHARTER SCHOOL</t>
  </si>
  <si>
    <t>MOWAT MIDDLE SCHOOL</t>
  </si>
  <si>
    <t>BRIGHT HORIZONS</t>
  </si>
  <si>
    <t>SRMI @ RENAISSANCE CENTER</t>
  </si>
  <si>
    <t>MCRAE ELEMENTARY SCHOOL</t>
  </si>
  <si>
    <t>HOSPITAL/HOMEBOUND</t>
  </si>
  <si>
    <t>ARTHUR AND POLLY MAYS CONSERVATORY OF THE ARTS</t>
  </si>
  <si>
    <t>CROWN POINT ELEMENTARY SCHOOL</t>
  </si>
  <si>
    <t>GEORGE STONE TECHNICAL COLLEGE</t>
  </si>
  <si>
    <t>POWELL MIDDLE SCHOOL</t>
  </si>
  <si>
    <t>BREWSTER TECHNICAL COLLEGE</t>
  </si>
  <si>
    <t>VERO BEACH HIGH SCHOOL</t>
  </si>
  <si>
    <t>LEESBURG ELEMENTARY SCHOOL</t>
  </si>
  <si>
    <t>LEON COUNTYWIDE ADULT EDUCATION PROG</t>
  </si>
  <si>
    <t>JAMES TILLMAN ELEMENTARY MAGNET SCHOOL</t>
  </si>
  <si>
    <t>MAPLEWOOD ELEMENTARY SCHOOL</t>
  </si>
  <si>
    <t>MARY ESTHER ELEMENTARY SCHOOL</t>
  </si>
  <si>
    <t>CHANCERY HIGH CHARTER</t>
  </si>
  <si>
    <t>KISSIMMEE CHARTER ACADEMY</t>
  </si>
  <si>
    <t>DR. JOHN LONG MIDDLE SCHOOL</t>
  </si>
  <si>
    <t>DISCOVERY ACADEMY OF SCIENCE</t>
  </si>
  <si>
    <t>DISCOVERY ACADEMY OF LAKE ALFRED</t>
  </si>
  <si>
    <t>PICOLATA CROSSING ELEMENTARY SCHOOL</t>
  </si>
  <si>
    <t>PORT ST. LUCIE HIGH SCHOOL</t>
  </si>
  <si>
    <t>S. S. DIXON INTERMEDIATE SCHOOL</t>
  </si>
  <si>
    <t>OAK PARK SCHOOL</t>
  </si>
  <si>
    <t>JOHN POLK ALTERNATIVE SCHOOL</t>
  </si>
  <si>
    <t>GEORGE W. MARKS ELEMENTARY SCHOOL</t>
  </si>
  <si>
    <t>HIDDEN OAK ELEMENTARY SCHOOL</t>
  </si>
  <si>
    <t>NEW HORIZONS LEARNING CENTER</t>
  </si>
  <si>
    <t>DR. W.J. CREEL ELEMENTARY SCHOOL</t>
  </si>
  <si>
    <t>BROADVIEW ELEMENTARY SCHOOL</t>
  </si>
  <si>
    <t>WITHLACOOCHEE TECHNICAL COLLEGE</t>
  </si>
  <si>
    <t>MIDDLEBURG ELEMENTARY SCHOOL</t>
  </si>
  <si>
    <t>IMMOKALEE HIGH SCHOOL</t>
  </si>
  <si>
    <t>ARTS ACADEMY OF EXCELLENCE</t>
  </si>
  <si>
    <t>CRYSTAL SPRINGS ELEMENTARY SCHOOL</t>
  </si>
  <si>
    <t>GLOBAL LEARNING ACADEMY</t>
  </si>
  <si>
    <t>SPRING HILL ELEMENTARY SCHOOL</t>
  </si>
  <si>
    <t>BRIDGEPREP ACADEMY OF ADVANCED STUDIES OF HILLSBOROUGH</t>
  </si>
  <si>
    <t>WABASSO SCHOOL</t>
  </si>
  <si>
    <t>LEESBURG HIGH SCHOOL</t>
  </si>
  <si>
    <t>LEON DISTRICT OFFICE</t>
  </si>
  <si>
    <t>JESSIE P. MILLER ELEMENTARY SCHOOL</t>
  </si>
  <si>
    <t>MARION CHARTER SCHOOL</t>
  </si>
  <si>
    <t>PROJECT SEARCH</t>
  </si>
  <si>
    <t>MAX BRUNER JUNIOR MIDDLE SCHOOL</t>
  </si>
  <si>
    <t>CHENEY ELEMENTARY</t>
  </si>
  <si>
    <t>KISSIMMEE ELEMENTARY SCHOOL</t>
  </si>
  <si>
    <t>DR. MARY GIELLA ELEMENTARY SCHOOL</t>
  </si>
  <si>
    <t>DISSTON ACADEMY</t>
  </si>
  <si>
    <t>DISCOVERY HIGH SCHOOL</t>
  </si>
  <si>
    <t>PINE ISLAND ACADEMY</t>
  </si>
  <si>
    <t>RENAISSANCE CHARTER SCHOOL AT TRADITION</t>
  </si>
  <si>
    <t>S. S. DIXON PRIMARY SCHOOL</t>
  </si>
  <si>
    <t>PHILLIPPI SHORES ELEMENTARY SCHOOL</t>
  </si>
  <si>
    <t>JOURNEYS ACADEMY</t>
  </si>
  <si>
    <t>HALIFAX BEHAVIORAL SERVICES</t>
  </si>
  <si>
    <t>HIGH SPRINGS COMMUNITY SCHOOL</t>
  </si>
  <si>
    <t>NORTH BAY HAVEN CAREER ACADEMY</t>
  </si>
  <si>
    <t>EAU GALLIE HIGH SCHOOL</t>
  </si>
  <si>
    <t>BROWARD CHILDREN'S CENTER NORTH</t>
  </si>
  <si>
    <t>MIDDLEBURG HIGH SCHOOL</t>
  </si>
  <si>
    <t>IMMOKALEE MIDDLE SCHOOL</t>
  </si>
  <si>
    <t>ARVIDA MIDDLE SCHOOL</t>
  </si>
  <si>
    <t>DARNELL COOKMAN MIDDLE/HIGH SCHOOL</t>
  </si>
  <si>
    <t>HELLEN CARO ELEMENTARY SCHOOL</t>
  </si>
  <si>
    <t>SUNCOAST ELEMENTARY SCHOOL</t>
  </si>
  <si>
    <t>BRIDGEPREP ACADEMY OF RIVERVIEW</t>
  </si>
  <si>
    <t>LOST LAKE ELEMENTARY SCHOOL</t>
  </si>
  <si>
    <t>FORT MYERS BEACH ELEMENTARY SCHOOL</t>
  </si>
  <si>
    <t>LEON HIGH SCHOOL</t>
  </si>
  <si>
    <t>JUST FOR GIRLS ELEMENTARY SCHOOL</t>
  </si>
  <si>
    <t>MARION COUNTY ACCELERATION ACADEMY</t>
  </si>
  <si>
    <t>RIVERBEND ACADEMY</t>
  </si>
  <si>
    <t>CHICKASAW ELEMENTARY</t>
  </si>
  <si>
    <t>KISSIMMEE MIDDLE SCHOOL</t>
  </si>
  <si>
    <t>CHOLEE LAKE ELEMENTARY SCHOOL</t>
  </si>
  <si>
    <t>EAST PASCO ADULT EDUCATION</t>
  </si>
  <si>
    <t>DIXIE HOLLINS ADULT EDUCATION CENTER</t>
  </si>
  <si>
    <t>DIXIELAND ELEMENTARY SCHOOL</t>
  </si>
  <si>
    <t>PONTE VEDRA HIGH SCHOOL</t>
  </si>
  <si>
    <t>RENAISSANCE CHARTER SCHOOL OF ST. LUCIE</t>
  </si>
  <si>
    <t>SANTA ROSA ADULT SCHOOL</t>
  </si>
  <si>
    <t>PINE VIEW SCHOOL</t>
  </si>
  <si>
    <t>KEETH ELEMENTARY SCHOOL</t>
  </si>
  <si>
    <t>HERITAGE MIDDLE SCHOOL</t>
  </si>
  <si>
    <t>NORTH BAY HAVEN CHARTER ACADEMY ELEMENTARY SCHOOL</t>
  </si>
  <si>
    <t>EDGEWOOD JR/SR HIGH SCHOOL</t>
  </si>
  <si>
    <t>BROWARD CHILDREN'S CENTER SOUTH</t>
  </si>
  <si>
    <t>IMMOKALEE TECHNICAL COLLEGE</t>
  </si>
  <si>
    <t>ASPIRE PREPARATORY ACADEMY</t>
  </si>
  <si>
    <t>DINSMORE ELEMENTARY SCHOOL</t>
  </si>
  <si>
    <t>HOME EDUC PROGRAM STUDENTS</t>
  </si>
  <si>
    <t>SUNCOAST TECHNICAL EDUCATIONAL CENTER - EXTENSION CAMPUS</t>
  </si>
  <si>
    <t>BRIDGEPREP ACADEMY OF TAMPA</t>
  </si>
  <si>
    <t>MASCOTTE ELEMENTARY SCHOOL</t>
  </si>
  <si>
    <t>FORT MYERS HIGH SCHOOL</t>
  </si>
  <si>
    <t>LEON VIRTUAL ACADEMY</t>
  </si>
  <si>
    <t>JUST FOR GIRLS MIDDLE SCHOOL</t>
  </si>
  <si>
    <t>MARION DISTRICT OFFICE</t>
  </si>
  <si>
    <t>SEA WIND ELEMENTARY SCHOOL</t>
  </si>
  <si>
    <t>NICEVILLE SENIOR HIGH SCHOOL</t>
  </si>
  <si>
    <t>CITRUS ELEMENTARY</t>
  </si>
  <si>
    <t>KOA ELEMENTARY SCHOOL</t>
  </si>
  <si>
    <t>CHRISTA MCAULIFFE MIDDLE SCHOOL</t>
  </si>
  <si>
    <t>EAST PASCO EDUCATION ACADEMY</t>
  </si>
  <si>
    <t>DIXIE M. HOLLINS HIGH SCHOOL</t>
  </si>
  <si>
    <t>DON E WOODS OPPORTUNITY CENTER</t>
  </si>
  <si>
    <t>PONTE VEDRA PALM VALLEY- RAWLINGS ELEMENTARY SCHOOL</t>
  </si>
  <si>
    <t>RIVERS EDGE ELEMENTARY SCHOOL</t>
  </si>
  <si>
    <t>SANTA ROSA DISTRICT OFFICE</t>
  </si>
  <si>
    <t>PINNACLE ACADEMY, INC.</t>
  </si>
  <si>
    <t>LAKE BRANTLEY HIGH SCHOOL</t>
  </si>
  <si>
    <t>HIGHBANKS LEARNING CENTER</t>
  </si>
  <si>
    <t>NORTH BAY HAVEN CHARTER ACADEMY MIDDLE SCHOOL</t>
  </si>
  <si>
    <t>EDUCATIONAL HORIZONS CHARTER</t>
  </si>
  <si>
    <t>BROWARD DETENTION CENTER</t>
  </si>
  <si>
    <t>MONTCLAIR ELEMENTARY SCHOOL</t>
  </si>
  <si>
    <t>IMMOKALEE TEEN PARENTING PROG</t>
  </si>
  <si>
    <t>AUBURNDALE ELEMENTARY SCHOOL</t>
  </si>
  <si>
    <t>DON BREWER ELEMENTARY SCHOOL</t>
  </si>
  <si>
    <t>HOPE HORIZION AT JUDY ANDREWS CENTER</t>
  </si>
  <si>
    <t>SUNCOAST TECHNICAL EDUCATIONAL CENTER - MAIN CAMPUS</t>
  </si>
  <si>
    <t>BROOKER ELEMENTARY SCHOOL</t>
  </si>
  <si>
    <t>FORT MYERS MIDDLE ACADEMY</t>
  </si>
  <si>
    <t>LEON VIRTUAL INSTRUCTION (COURSE OFFERINGS)</t>
  </si>
  <si>
    <t>JUVENILE DETENTION CENTER</t>
  </si>
  <si>
    <t>MARION ELEARNING</t>
  </si>
  <si>
    <t>SOUTH FORK HIGH SCHOOL</t>
  </si>
  <si>
    <t>NORTHWEST FLORIDA BALLET ACADEMIE</t>
  </si>
  <si>
    <t>CLAY SPRINGS ELEMENTARY</t>
  </si>
  <si>
    <t>CITRUS COVE ELEMENTARY SCHOOL</t>
  </si>
  <si>
    <t>DOUGLAS L. JAMERSON JR. ELEMENTARY</t>
  </si>
  <si>
    <t>DORIS A. SANDERS LEARNING CENTER</t>
  </si>
  <si>
    <t>R J MURRAY MIDDLE SCHOOL</t>
  </si>
  <si>
    <t>SAMUEL S. GAINES ACADEMY OF EMERGING TECHNOLOGIES</t>
  </si>
  <si>
    <t>SANTA ROSA ONLINE VIRTUAL INSTRUCTION PROGRAM</t>
  </si>
  <si>
    <t>RIVERVIEW HIGH SCHOOL</t>
  </si>
  <si>
    <t>LAKE HOWELL HIGH SCHOOL</t>
  </si>
  <si>
    <t>HOLLY HILL SCHOOL</t>
  </si>
  <si>
    <t>HOWARD W. BISHOP MIDDLE SCHOOL</t>
  </si>
  <si>
    <t>NORTHSIDE ELEMENTARY SCHOOL</t>
  </si>
  <si>
    <t>EMMA JEWEL CHARTER ACADEMY</t>
  </si>
  <si>
    <t>BROWARD DISTRICT OFFICE</t>
  </si>
  <si>
    <t>OAKLEAF HIGH SCHOOL</t>
  </si>
  <si>
    <t>LAKE PARK ELEMENTARY SCHOOL</t>
  </si>
  <si>
    <t>AVENTURA CITY OF EXCELLENCE SCHOOL</t>
  </si>
  <si>
    <t>DOUGLAS ANDERSON SCHOOL OF THE ARTS</t>
  </si>
  <si>
    <t>HOSPITAL &amp; HOMEBOUND</t>
  </si>
  <si>
    <t>WEEKI WACHEE HIGH SCHOOL</t>
  </si>
  <si>
    <t>BROOKS DEBARTOLO COLLEGIATE HIGH SCHOOL</t>
  </si>
  <si>
    <t>MINNEOLA CONVERSION CHARTER SCHOOL</t>
  </si>
  <si>
    <t>FORT MYERS TECHNICAL COLLEGE</t>
  </si>
  <si>
    <t>LINCOLN HIGH SCHOOL</t>
  </si>
  <si>
    <t>LAKEWOOD RANCH HIGH SCHOOL</t>
  </si>
  <si>
    <t>MARION OAKS ELEMENTARY SCHOOL</t>
  </si>
  <si>
    <t>SPECTRUM ACADEMY</t>
  </si>
  <si>
    <t>NORTHWOOD ELEMENTARY SCHOOL</t>
  </si>
  <si>
    <t>COLLEGE PARK MIDDLE</t>
  </si>
  <si>
    <t>LIBERTY HIGH SCHOOL</t>
  </si>
  <si>
    <t>CLIFFORD O TAYLOR/KIRKLANE ELEMENTARY</t>
  </si>
  <si>
    <t>FIVAY HIGH ADULT EDUCATION</t>
  </si>
  <si>
    <t>DROPOUT PREVENTION SCHOOL</t>
  </si>
  <si>
    <t>DR. NE ROBERTS ELEMENTARY SCHOOL</t>
  </si>
  <si>
    <t>R. B. HUNT ELEMENTARY SCHOOL</t>
  </si>
  <si>
    <t>SAVANNA RIDGE ELEMENTARY SCHOOL</t>
  </si>
  <si>
    <t>SANTA ROSA VIRTUAL FRANCHISE</t>
  </si>
  <si>
    <t>SARASOTA ACADEMY OF THE ARTS</t>
  </si>
  <si>
    <t>LAKE MARY ELEMENTARY SCHOOL</t>
  </si>
  <si>
    <t>IDYLWILD ELEMENTARY SCHOOL</t>
  </si>
  <si>
    <t>OSCAR PATTERSON ACADEMY</t>
  </si>
  <si>
    <t>ENDEAVOUR ELEMENTARY SCHOOL</t>
  </si>
  <si>
    <t>BROWARD ESTATES ELEMENTARY SCHOOL</t>
  </si>
  <si>
    <t>OAKLEAF JUNIOR HIGH</t>
  </si>
  <si>
    <t>LAKE TRAFFORD ELEMENTARY SCHOOL</t>
  </si>
  <si>
    <t>AVENTURA WATERWAYS K-8 CENTER</t>
  </si>
  <si>
    <t>DUNCAN U. FLETCHER HIGH SCHOOL</t>
  </si>
  <si>
    <t>J. H. WORKMAN MIDDLE SCHOOL</t>
  </si>
  <si>
    <t>WEST HERNANDO MIDDLE SCHOOL</t>
  </si>
  <si>
    <t>BROWARD ELEMENTARY SCHOOL</t>
  </si>
  <si>
    <t>MT. DORA HIGH SCHOOL</t>
  </si>
  <si>
    <t>FRANKLIN PARK ELEMENTARY SCHOOL</t>
  </si>
  <si>
    <t>LIVELY TECHNICAL COLLEGE</t>
  </si>
  <si>
    <t>LAKEWOOD RANCH PREPARATORY ACADEMY</t>
  </si>
  <si>
    <t>MARION REG. JUVENILE DETENTION CENTER</t>
  </si>
  <si>
    <t>STUART LEARNING CENTER</t>
  </si>
  <si>
    <t>OKALOOSA ACADEMY</t>
  </si>
  <si>
    <t>COLONIAL HIGH</t>
  </si>
  <si>
    <t>LINCOLN-MARTI CHARTER SCHOOLS(OSCEOLA CAMPUS)</t>
  </si>
  <si>
    <t>CONGRESS COMMUNITY MIDDLE SCHOOL</t>
  </si>
  <si>
    <t>FIVAY HIGH SCHOOL</t>
  </si>
  <si>
    <t>DUNEDIN ELEMENTARY SCHOOL</t>
  </si>
  <si>
    <t>DUNDEE ELEMENTARY ACADEMY</t>
  </si>
  <si>
    <t>SEBASTIAN MIDDLE SCHOOL</t>
  </si>
  <si>
    <t>SOMERSET ACADEMY BETHANY</t>
  </si>
  <si>
    <t>SANTA ROSA VIRTUAL INSTRUCTION COURSE OFFERINGS</t>
  </si>
  <si>
    <t>SARASOTA COUNTY ACCELERATION ACADEMIES</t>
  </si>
  <si>
    <t>LAKE MARY HIGH SCHOOL</t>
  </si>
  <si>
    <t>HORIZON ELEMENTARY SCHOOL</t>
  </si>
  <si>
    <t>JOSEPH WILLIAMS ELEMENTARY SCHOOL</t>
  </si>
  <si>
    <t>PALM BAY ELEMENTARY SCHOOL</t>
  </si>
  <si>
    <t>BROWARD MATH AND SCIENCE SCHOOLS</t>
  </si>
  <si>
    <t>OAKLEAF VILLAGE ELEMENTARY SCHOOL</t>
  </si>
  <si>
    <t>LAUREL OAK ELEMENTARY SCHOOL</t>
  </si>
  <si>
    <t>AVOCADO ELEMENTARY SCHOOL</t>
  </si>
  <si>
    <t>DUNCAN U. FLETCHER MIDDLE SCHOOL</t>
  </si>
  <si>
    <t>J. M. TATE SENIOR HIGH SCHOOL</t>
  </si>
  <si>
    <t>BRYAN ELEMENTARY SCHOOL</t>
  </si>
  <si>
    <t>MT. DORA MIDDLE SCHOOL</t>
  </si>
  <si>
    <t>G. WEAVER HIPPS ELEMENTARY SCHOOL</t>
  </si>
  <si>
    <t>LINCOLN MEMORIAL MIDDLE SCHOOL</t>
  </si>
  <si>
    <t>MARION TECHNICAL COLLEGE</t>
  </si>
  <si>
    <t>STUART MIDDLE SCHOOL</t>
  </si>
  <si>
    <t>OKALOOSA DISTRICT OFFICE</t>
  </si>
  <si>
    <t>COLUMBIA ELEMENTARY</t>
  </si>
  <si>
    <t>MAIN STREET HIGH SCHOOL</t>
  </si>
  <si>
    <t>CONNECTIONS EDUCATION CENTER OF THE PALM BEACHES</t>
  </si>
  <si>
    <t>FOX HOLLOW ELEMENTARY SCHOOL</t>
  </si>
  <si>
    <t>DUNEDIN HIGH SCHOOL</t>
  </si>
  <si>
    <t>DUNDEE RIDGE MIDDLE ACADEMY</t>
  </si>
  <si>
    <t>SOUTH WOODS ELEMENTARY SCHOOL</t>
  </si>
  <si>
    <t>SOMERSET ACADEMY ST. LUCIE</t>
  </si>
  <si>
    <t>T. R. JACKSON PREK CENTER</t>
  </si>
  <si>
    <t>SARASOTA DISTRICT OFFICE</t>
  </si>
  <si>
    <t>LAKE ORIENTA ELEMENTARY SCHOOL</t>
  </si>
  <si>
    <t>KANAPAHA MIDDLE SCHOOL</t>
  </si>
  <si>
    <t>PALM BAY PREPARATORY ACADEMY 6-12</t>
  </si>
  <si>
    <t>FAIRGLEN ELEMENTARY SCHOOL</t>
  </si>
  <si>
    <t>BROWARD VIRTUAL FRANCHISE</t>
  </si>
  <si>
    <t>ORANGE PARK ELEMENTARY SCHOOL</t>
  </si>
  <si>
    <t>LAVERN GAYNOR ELEMENTARY</t>
  </si>
  <si>
    <t>DUVAL ACADEMY</t>
  </si>
  <si>
    <t>JACKIE HARRIS PREPARATORY ACADEMY</t>
  </si>
  <si>
    <t>WILTON SIMPSON TECHNICAL COLLEGE</t>
  </si>
  <si>
    <t>BRYANT ELEMENTARY SCHOOL</t>
  </si>
  <si>
    <t>NON SCHOOL PK</t>
  </si>
  <si>
    <t>GATEWAY CHARTER ELEMENTARY SCHOOL</t>
  </si>
  <si>
    <t>OAK RIDGE ELEMENTARY SCHOOL</t>
  </si>
  <si>
    <t>LOUISE R JOHNSON K-8 SCHOOL OF INTERNATIONAL STUDIES</t>
  </si>
  <si>
    <t>MARION TECHNICAL INSTITUTE</t>
  </si>
  <si>
    <t>TEEN PARENT</t>
  </si>
  <si>
    <t>OKALOOSA ONLINE NON FRANCHISED</t>
  </si>
  <si>
    <t>CONWAY ELEMENTARY</t>
  </si>
  <si>
    <t>MATER ACADEMY AT ST CLOUD</t>
  </si>
  <si>
    <t>CONNISTON MIDDLE SCHOOL</t>
  </si>
  <si>
    <t>GULF HIGH ADULT EDUCATION</t>
  </si>
  <si>
    <t>DUNEDIN HIGHLAND MIDDLE SCHOOL</t>
  </si>
  <si>
    <t>EAGLE LAKE ELEMENTARY SCHOOL</t>
  </si>
  <si>
    <t>ST JOHNS COUNTY JUVENILE RESIDENTIAL</t>
  </si>
  <si>
    <t>SOMERSET COLLEGE PREPARATORY ACADEMY</t>
  </si>
  <si>
    <t>TAPP CHILD CARE</t>
  </si>
  <si>
    <t>SARASOTA HIGH SCHOOL</t>
  </si>
  <si>
    <t>LAWTON ELEMENTARY SCHOOL</t>
  </si>
  <si>
    <t>INDIAN RIVER ELEMENTARY SCHOOL</t>
  </si>
  <si>
    <t>KIMBALL WILES ELEMENTARY SCHOOL</t>
  </si>
  <si>
    <t>PARKER ELEMENTARY SCHOOL</t>
  </si>
  <si>
    <t>BROWARD VIRTUAL INSTRUCTION PROGRAM</t>
  </si>
  <si>
    <t>ORANGE PARK HIGH SCHOOL</t>
  </si>
  <si>
    <t>LELY ELEMENTARY SCHOOL</t>
  </si>
  <si>
    <t>BARBARA GOLEMAN SENIOR HIGH</t>
  </si>
  <si>
    <t>DUVAL CHARTER AT BAYMEADOWS</t>
  </si>
  <si>
    <t>JIM ALLEN ELEMENTARY SCHOOL</t>
  </si>
  <si>
    <t>WINDING WATERS K-8</t>
  </si>
  <si>
    <t>BUCHANAN MIDDLE SCHOOL</t>
  </si>
  <si>
    <t>NONSCHOOL ADULT EDUCATION</t>
  </si>
  <si>
    <t>GATEWAY CHARTER HIGH SCHOOL</t>
  </si>
  <si>
    <t>MANATEE CHARTER SCHOOL</t>
  </si>
  <si>
    <t>MARION VIRTUAL FRANCHISE</t>
  </si>
  <si>
    <t>THE HOPE ACADEMY FOR AUTISM</t>
  </si>
  <si>
    <t>OKALOOSA REGIONAL DETENTION</t>
  </si>
  <si>
    <t>CONWAY MIDDLE</t>
  </si>
  <si>
    <t>MATER BRIGHTON LAKES</t>
  </si>
  <si>
    <t>CORAL REEF ELEMENTARY SCHOOL</t>
  </si>
  <si>
    <t>GULF HIGH SCHOOL</t>
  </si>
  <si>
    <t>EAST LAKE HIGH SCHOOL</t>
  </si>
  <si>
    <t>EAST AREA ADULT SCHOOL</t>
  </si>
  <si>
    <t>ST JOHNS COUNTY TRANSITION PROGRAM</t>
  </si>
  <si>
    <t>SOUTHERN OAKS MIDDLE SCHOOL</t>
  </si>
  <si>
    <t>THOMAS L SIMS MIDDLE SCHOOL</t>
  </si>
  <si>
    <t>SARASOTA MIDDLE SCHOOL</t>
  </si>
  <si>
    <t>LAYER ELEMENTARY SCHOOL</t>
  </si>
  <si>
    <t>IVY HAWN CHARTER SCHOOL OF THE ARTS</t>
  </si>
  <si>
    <t>LAKE FOREST ELEMENTARY SCHOOL</t>
  </si>
  <si>
    <t>PATRONIS ELEMENTARY SCHOOL</t>
  </si>
  <si>
    <t>FIELDSTON PREPARATORY SCHOOL</t>
  </si>
  <si>
    <t>BROWARD YOUTH TREATMENT CENTER</t>
  </si>
  <si>
    <t>ORANGE PARK JUNIOR HIGH SCHOOL</t>
  </si>
  <si>
    <t>LELY HIGH SCHOOL</t>
  </si>
  <si>
    <t>BARBARA HAWKINS ELEMENTARY SCHOOL</t>
  </si>
  <si>
    <t>DUVAL CHARTER HIGH SCHOOL AT BAYMEADOWS</t>
  </si>
  <si>
    <t>JIM C. BAILEY MIDDLE SCHOOL</t>
  </si>
  <si>
    <t>BUCKHORN ELEMENTARY SCHOOL</t>
  </si>
  <si>
    <t>NONSCHOOL EXCEPTIONAL EDUCATION</t>
  </si>
  <si>
    <t>GATEWAY CHARTER INTERMEDIATE SCHOOL</t>
  </si>
  <si>
    <t>PINEVIEW ELEMENTARY SCHOOL</t>
  </si>
  <si>
    <t>MANATEE COMMUNITY ACTION AGENCY-HEAD START</t>
  </si>
  <si>
    <t>MARION YOUTH ACADEMY</t>
  </si>
  <si>
    <t>THE HOPE CHARTER CENTER FOR AUTISM</t>
  </si>
  <si>
    <t>OKALOOSA STEMM CENTER</t>
  </si>
  <si>
    <t>CORNER LAKE MIDDLE</t>
  </si>
  <si>
    <t>MATER BRIGHTON LAKES ACADEMY PREPARATORY HIGH</t>
  </si>
  <si>
    <t>CORAL SUNSET ELEMENTARY SCHOOL</t>
  </si>
  <si>
    <t>GULF HIGHLANDS ELEMENTARY SCHOOL</t>
  </si>
  <si>
    <t>EAST LAKE MIDDLE SCHOOL ACADEMY OF ENGINEERING</t>
  </si>
  <si>
    <t>ST JOHNS VIRTUAL INSTRUCTION PROGRAM</t>
  </si>
  <si>
    <t>SOUTHPORT MIDDLE SCHOOL</t>
  </si>
  <si>
    <t>W. H. RHODES ELEMENTARY SCHOOL</t>
  </si>
  <si>
    <t>SARASOTA MILITARY ACADEMY</t>
  </si>
  <si>
    <t>LEGACY SCHOLARS ACADEMY</t>
  </si>
  <si>
    <t>LAWTON M. CHILES ELEMENTARY SCHOOL</t>
  </si>
  <si>
    <t>RISING LEADERS ACADEMY</t>
  </si>
  <si>
    <t>FLORIDA HIGH SCHOOL FOR ACCELERATED LEARNING -BREVARD COUNTY</t>
  </si>
  <si>
    <t>CASTLE HILL ELEMENTARY SCHOOL</t>
  </si>
  <si>
    <t>PACE CENTER FOR GIRLS CLAY</t>
  </si>
  <si>
    <t>LORENZO WALKER TECHNICAL COLLEGE</t>
  </si>
  <si>
    <t>BEACON COLLEGE PREP MIDDLE SCHOOL</t>
  </si>
  <si>
    <t>DUVAL CHARTER SCHOLARS ACADEMY</t>
  </si>
  <si>
    <t>KINGSFIELD ELEMENTARY SCHOOL</t>
  </si>
  <si>
    <t>BURNETT MIDDLE SCHOOL</t>
  </si>
  <si>
    <t>OAK PARK MIDDLE SCHOOL</t>
  </si>
  <si>
    <t>GATEWAY ELEMENTARY SCHOOL</t>
  </si>
  <si>
    <t>PREK</t>
  </si>
  <si>
    <t>MANATEE DISTRICT OFFICE</t>
  </si>
  <si>
    <t>MCINTOSH AREA SCHOOL</t>
  </si>
  <si>
    <t>TREASURE COAST CLASSICAL ACADEMY</t>
  </si>
  <si>
    <t>OKALOOSA TECHNICAL COLLEGE</t>
  </si>
  <si>
    <t>CORNERSTONE ACADEMY CHARTER</t>
  </si>
  <si>
    <t>MATER PALMS ACADEMY</t>
  </si>
  <si>
    <t>CRESTWOOD COMMUNITY MIDDLE</t>
  </si>
  <si>
    <t>GULF MIDDLE SCHOOL</t>
  </si>
  <si>
    <t>EISENHOWER ELEMENTARY SCHOOL</t>
  </si>
  <si>
    <t>ECKERD CONNECTS</t>
  </si>
  <si>
    <t>ST. AUGUSTINE HIGH SCHOOL</t>
  </si>
  <si>
    <t>ST LUCIE COUNTY JAIL - ROCK ROAD ACADEMY</t>
  </si>
  <si>
    <t>WEST NAVARRE INTERMEDIATE SCHOOL</t>
  </si>
  <si>
    <t>SARASOTA SCHOOL OF ARTS/SCIENCES</t>
  </si>
  <si>
    <t>LYMAN HIGH SCHOOL</t>
  </si>
  <si>
    <t>LOUISE S. MCINNIS ELEMENTARY SCHOOL</t>
  </si>
  <si>
    <t>LITTLEWOOD ELEMENTARY SCHOOL</t>
  </si>
  <si>
    <t>ROSENWALD HIGH SCHOOL</t>
  </si>
  <si>
    <t>FREEDOM 7 ELEMENTARY SCHOOL OF INTERNATIONAL STUDIES</t>
  </si>
  <si>
    <t>CENTRAL CHARTER SCHOOL</t>
  </si>
  <si>
    <t>PLANTATION OAKS ELEMENTARY SCHOOL</t>
  </si>
  <si>
    <t>LORENZO WALKER TECHNICAL HIGH SCHOOL</t>
  </si>
  <si>
    <t>BEACON COLLEGE PREPARATORY ELEMENTARY SCHOOL</t>
  </si>
  <si>
    <t>DUVAL CHARTER SCHOOL AT COASTAL</t>
  </si>
  <si>
    <t>L. D. MCARTHUR ELEMENTARY SCHOOL</t>
  </si>
  <si>
    <t>BURNEY ELEMENTARY SCHOOL</t>
  </si>
  <si>
    <t>PINE RIDGE ELEMENTARY SCHOOL</t>
  </si>
  <si>
    <t>R. FRANK NIMS MIDDLE SCHOOL</t>
  </si>
  <si>
    <t>MANATEE ELEMENTARY SCHOOL</t>
  </si>
  <si>
    <t>MCSO ADULTS</t>
  </si>
  <si>
    <t>WARFIELD ELEMENTARY SCHOOL</t>
  </si>
  <si>
    <t>OKALOOSA VIRTUAL FRANCHISE</t>
  </si>
  <si>
    <t>CORNERSTONE CHARTER ACADEMY HIGH</t>
  </si>
  <si>
    <t>MICHIGAN AVENUE ELEMENTARY SCHOOL</t>
  </si>
  <si>
    <t>CROSSPOINTE ELEMENTARY SCHOOL</t>
  </si>
  <si>
    <t>GULF TRACE ELEMENTARY SCHOOL</t>
  </si>
  <si>
    <t>ELISA NELSON ELEMENTARY</t>
  </si>
  <si>
    <t>EDGAR L. PADGETT ELEMENTARY</t>
  </si>
  <si>
    <t>ST. AUGUSTINE PUBLIC MONTESSORI SCHOOL (SAPMS)</t>
  </si>
  <si>
    <t>ST. LUCIE DETENTION CENTER</t>
  </si>
  <si>
    <t>WEST NAVARRE PRIMARY SCHOOL</t>
  </si>
  <si>
    <t>SARASOTA SUNCOAST ACADEMY</t>
  </si>
  <si>
    <t>MARKHAM WOODS MIDDLE SCHOOL</t>
  </si>
  <si>
    <t>MAINLAND HIGH SCHOOL</t>
  </si>
  <si>
    <t>MARJORIE KINNAN RAWLINGS ELEMENTARY SCHOOL</t>
  </si>
  <si>
    <t>RUTHERFORD HIGH SCHOOL</t>
  </si>
  <si>
    <t>GEMINI ELEMENTARY SCHOOL</t>
  </si>
  <si>
    <t>CENTRAL PARK ELEMENTARY SCHOOL</t>
  </si>
  <si>
    <t>R. C. BANNERMAN LEARNING CENTER</t>
  </si>
  <si>
    <t>BEL-AIRE ELEMENTARY SCHOOL</t>
  </si>
  <si>
    <t>DUVAL CHARTER SCHOOL AT FLAGLER CENTER</t>
  </si>
  <si>
    <t>LINCOLN PARK ELEMENTARY SCHOOL</t>
  </si>
  <si>
    <t>BURNS MIDDLE SCHOOL</t>
  </si>
  <si>
    <t>PINECREST ACADEMY FOUR CORNERS</t>
  </si>
  <si>
    <t>GULF ELEMENTARY SCHOOL</t>
  </si>
  <si>
    <t>RAA MIDDLE SCHOOL</t>
  </si>
  <si>
    <t>MANATEE HIGH SCHOOL</t>
  </si>
  <si>
    <t>WILLOUGHBY LEARNING CENTER</t>
  </si>
  <si>
    <t>OKALOOSA VIRTUAL INSTRUCTION (COURSE OFFERINGS)</t>
  </si>
  <si>
    <t>CTE VIRTUAL CENTER</t>
  </si>
  <si>
    <t>CROSSROADS ACADEMY</t>
  </si>
  <si>
    <t>GULFSIDE ELEMENTARY SCHOOL</t>
  </si>
  <si>
    <t>ENTERPRISE CHARTER HIGH SCHOOL</t>
  </si>
  <si>
    <t>EDWARD W BOK ACADEMY NORTH</t>
  </si>
  <si>
    <t>ST. JOHNS COMMUNITY CAMPUS</t>
  </si>
  <si>
    <t>ST. LUCIE DISTRICT OFFICE</t>
  </si>
  <si>
    <t>WOODLAWN BEACH MIDDLE SCHOOL</t>
  </si>
  <si>
    <t>SARASOTA VIRTUAL ACADEMY (VIRTUAL FRANCHISE)</t>
  </si>
  <si>
    <t>MIDWAY ELEMENTARY SCHOOL</t>
  </si>
  <si>
    <t>MANATEE COVE ELEMENTARY SCHOOL</t>
  </si>
  <si>
    <t>MEADOWBROOK ELEMENTARY SCHOOL</t>
  </si>
  <si>
    <t>SOUTHPORT ELEMENTARY SCHOOL</t>
  </si>
  <si>
    <t>GOLFVIEW ELEMENTARY MAGNET SCHOOL</t>
  </si>
  <si>
    <t>CHALLENGER ELEMENTARY SCHOOL</t>
  </si>
  <si>
    <t>RIDEOUT ELEMENTARY SCHOOL</t>
  </si>
  <si>
    <t>MANATEE MIDDLE SCHOOL</t>
  </si>
  <si>
    <t>DUVAL CHARTER SCHOOL AT MANDARIN</t>
  </si>
  <si>
    <t>LONGLEAF ELEMENTARY SCHOOL</t>
  </si>
  <si>
    <t>CAMINITI EXCEPTIONAL CENTER</t>
  </si>
  <si>
    <t>PINECREST ACADEMY TAVARES</t>
  </si>
  <si>
    <t>RED HILLS ACADEMY</t>
  </si>
  <si>
    <t>MANATEE SCHOOL FOR THE ARTS</t>
  </si>
  <si>
    <t>NEW LEAF CENTER</t>
  </si>
  <si>
    <t>OKALOOSA VIRTUAL INSTRUCTION PROGRAM</t>
  </si>
  <si>
    <t>CYPRESS CREEK HIGH</t>
  </si>
  <si>
    <t>MILL CREEK ELEMENTARY SCHOOL</t>
  </si>
  <si>
    <t>CRYSTAL LAKES ELEMENTARY SCHOOL</t>
  </si>
  <si>
    <t>ESE COUNTYWIDE</t>
  </si>
  <si>
    <t>ELBERT ELEMENTARY SCHOOL</t>
  </si>
  <si>
    <t>ST. JOHNS COUNTY JAIL (DJJ)</t>
  </si>
  <si>
    <t>ST. LUCIE ELEMENTARY SCHOOL</t>
  </si>
  <si>
    <t>SARASOTA VIRTUAL INSTRUCTION (COURSE OFFERINGS)</t>
  </si>
  <si>
    <t>MICANOPY ACADEMY</t>
  </si>
  <si>
    <t>ST. ANDREW SCHOOL AT OAKLAND TERRACE</t>
  </si>
  <si>
    <t>HANS CHRISTIAN ANDERSEN ELEMENTARY SCHOOL</t>
  </si>
  <si>
    <t>CHAMPIONSHIP ACADEMY OF DISTINCTION AT DAVIE</t>
  </si>
  <si>
    <t>RIDGEVIEW ELEMENTARY SCHOOL</t>
  </si>
  <si>
    <t>MARCO ISLAND ACADEMY</t>
  </si>
  <si>
    <t>BEN SHEPPARD ELEMENTARY SCHOOL</t>
  </si>
  <si>
    <t>DUVAL CHARTER SCHOOL AT SOUTHSIDE</t>
  </si>
  <si>
    <t>CANNELLA ELEMENTARY SCHOOL</t>
  </si>
  <si>
    <t>PINECREST LAKES ACADEMY</t>
  </si>
  <si>
    <t>HANCOCK CREEK ELEMENTARY SCHOOL</t>
  </si>
  <si>
    <t>ROBERTS ELEMENTARY SCHOOL</t>
  </si>
  <si>
    <t>MANATEE SCHOOL OF ARTS/SCIENCES</t>
  </si>
  <si>
    <t>NORTH MARION HIGH SCHOOL</t>
  </si>
  <si>
    <t>OKALOOSA YOUTH ACADEMY</t>
  </si>
  <si>
    <t>CYPRESS SPRINGS ELEMENTARY</t>
  </si>
  <si>
    <t>NARCOOSSEE ELEMENTARY SCHOOL</t>
  </si>
  <si>
    <t>CYPRESS TRAILS ELEMENTARY SCHOOL</t>
  </si>
  <si>
    <t>HUDSON ACADEMY</t>
  </si>
  <si>
    <t>FAIRMOUNT PARK ELEMENTARY SCHOOL</t>
  </si>
  <si>
    <t>ELEMENTARY - N LAKELAND</t>
  </si>
  <si>
    <t>ST. JOHNS DISTRICT OFFICE</t>
  </si>
  <si>
    <t>ST. LUCIE VIRTUAL INSTRUCTION PROGRAM</t>
  </si>
  <si>
    <t>SARASOTA VIRTUAL INSTRUCTION PROGRAM</t>
  </si>
  <si>
    <t>MILLENNIUM MIDDLE SCHOOL</t>
  </si>
  <si>
    <t>NEW SMYRNA BEACH HIGH SCHOOL</t>
  </si>
  <si>
    <t>MICANOPY AREA COOPERATIVE SCHOOL, INC.</t>
  </si>
  <si>
    <t>SURFSIDE MIDDLE SCHOOL</t>
  </si>
  <si>
    <t>HARBOR CITY ELEMENTARY SCHOOL</t>
  </si>
  <si>
    <t>CHAMPIONSHIP ACADEMY OF DISTINCTION AT HOLLYWOOD</t>
  </si>
  <si>
    <t>RIDGEVIEW HIGH SCHOOL</t>
  </si>
  <si>
    <t>MARCO ISLAND CHARTER MIDDLE</t>
  </si>
  <si>
    <t>BENJAMIN FRANKLIN K-8 CENTER</t>
  </si>
  <si>
    <t>DUVAL CHARTER SCHOOL AT WESTSIDE</t>
  </si>
  <si>
    <t>MOLINO PARK ELEMENTARY</t>
  </si>
  <si>
    <t>CARROLLWOOD ELEMENTARY SCHOOL</t>
  </si>
  <si>
    <t>PINECREST LAKES MIDDLE/HIGH ACADEMY</t>
  </si>
  <si>
    <t>HARLEM HEIGHTS COMMUNITY CHARTER SCHOOL</t>
  </si>
  <si>
    <t>RUEDIGER ELEMENTARY SCHOOL</t>
  </si>
  <si>
    <t>MANATEE TECHNICAL COLLEGE</t>
  </si>
  <si>
    <t>NORTH MARION MIDDLE SCHOOL</t>
  </si>
  <si>
    <t>RICHBOURG SCHOOL</t>
  </si>
  <si>
    <t>DEERWOOD ELEMENTARY</t>
  </si>
  <si>
    <t>NARCOOSSEE MIDDLE SCHOOL</t>
  </si>
  <si>
    <t>DEL PRADO ELEMENTARY SCHOOL</t>
  </si>
  <si>
    <t>HUDSON HIGH ADULT EDUCATION</t>
  </si>
  <si>
    <t>ST. JOHNS TECHNICAL HIGH SCHOOL</t>
  </si>
  <si>
    <t>ST. LUCIE WEST CENTENNIAL HIGH</t>
  </si>
  <si>
    <t>SKY ACADEMY ENGLEWOOD</t>
  </si>
  <si>
    <t>MILWEE MIDDLE SCHOOL</t>
  </si>
  <si>
    <t>NEW SMYRNA BEACH MIDDLE SCHOOL</t>
  </si>
  <si>
    <t>TOM P. HANEY TECHNICAL COLLEGE</t>
  </si>
  <si>
    <t>HERBERT C. HOOVER MIDDLE SCHOOL</t>
  </si>
  <si>
    <t>CHAMPIONSHIP ACADEMY OF DISTINCTION HIGH SCHOOL</t>
  </si>
  <si>
    <t>ROBERT M. PATERSON ELEMENTARY</t>
  </si>
  <si>
    <t>MASON CLASSICAL ACADEMY</t>
  </si>
  <si>
    <t>BENT TREE ELEMENTARY SCHOOL</t>
  </si>
  <si>
    <t>DUVAL DISTRICT OFFICE</t>
  </si>
  <si>
    <t>CARVER EXCEPTIONAL CENTER</t>
  </si>
  <si>
    <t>RIMES EARLY LEARNING &amp; LITERACY CENTER</t>
  </si>
  <si>
    <t>HARNS MARSH ELEMENTARY SCHOOL</t>
  </si>
  <si>
    <t>SABAL PALM ELEMENTARY SCHOOL</t>
  </si>
  <si>
    <t>MANATEE VIRTUAL INSTRUCTION PROGRAM</t>
  </si>
  <si>
    <t>OAKCREST ELEMENTARY SCHOOL</t>
  </si>
  <si>
    <t>RIVERSIDE ELEMENTARY SCHOOL</t>
  </si>
  <si>
    <t>DEVEREUX TREATMENT PROGRAM</t>
  </si>
  <si>
    <t>NEOCITY ACADEMY</t>
  </si>
  <si>
    <t>DELRAY FULL SERVICE ADULT EDUCATION</t>
  </si>
  <si>
    <t>HUDSON HIGH SCHOOL</t>
  </si>
  <si>
    <t>FITZGERALD MIDDLE SCHOOL</t>
  </si>
  <si>
    <t>FLORAL AVENUE ELEMENTARY SCHOOL</t>
  </si>
  <si>
    <t>ST. JOHNS VIRTUAL FRANCHISE</t>
  </si>
  <si>
    <t>ST. LUCIE WEST K-8 SCHOOL</t>
  </si>
  <si>
    <t>SKY ACADEMY VENICE</t>
  </si>
  <si>
    <t>OVIEDO HIGH SCHOOL</t>
  </si>
  <si>
    <t>ORANGE CITY ELEMENTARY SCHOOL</t>
  </si>
  <si>
    <t>MYRA TERWILLIGER ELEMENTARY SCHOOL</t>
  </si>
  <si>
    <t>TOMMY SMITH ELEMENTARY SCHOOL</t>
  </si>
  <si>
    <t>HERITAGE HIGH SCHOOL</t>
  </si>
  <si>
    <t>CHAMPIONSHIP ACADEMY OF DISTINCTION MIDDLE SCHOOL</t>
  </si>
  <si>
    <t>S BRYAN JENNINGS ELEMENTARY SCHOOL</t>
  </si>
  <si>
    <t>BIOTECH@RICHMOND HEIGHTS 9-12 HIGH SCHOOL</t>
  </si>
  <si>
    <t>DUVAL MYCROSCHOOL OF INTEGRATED ACADEMICS AND TECHNOLOGIES</t>
  </si>
  <si>
    <t>MYRTLE GROVE ELEMENTARY SCHOOL</t>
  </si>
  <si>
    <t>CHAMBERLAIN ADULT/COMMUNITY CENTER</t>
  </si>
  <si>
    <t>ROUND LAKE ELEMENTARY SCHOOL</t>
  </si>
  <si>
    <t>HARNS MARSH MIDDLE SCHOOL</t>
  </si>
  <si>
    <t>SAIL</t>
  </si>
  <si>
    <t>MANATEE VIRTUAL SCHOOL ( VIRTUAL FRANCHISE)</t>
  </si>
  <si>
    <t>OCALA CENTER FOR SUCCESS AND INDEPENDENCE</t>
  </si>
  <si>
    <t>SHALIMAR ELEMENTARY SCHOOL</t>
  </si>
  <si>
    <t>DILLARD STREET ELEMENTARY</t>
  </si>
  <si>
    <t>NEPTUNE ELEMENTARY SCHOOL</t>
  </si>
  <si>
    <t>DIAMOND VIEW ELEMENTARY SCHOOL</t>
  </si>
  <si>
    <t>HUDSON PRIMARY ACADEMY</t>
  </si>
  <si>
    <t>FOREST LAKES ELEMENTARY SCHOOL</t>
  </si>
  <si>
    <t>FORT MEADE MIDDLE/SENIOR HIGH SCHOOL</t>
  </si>
  <si>
    <t>ST. JOHNS VIRTUAL INSTRUCTION PROGRAM K-8</t>
  </si>
  <si>
    <t>TRADITION PREPARATORY HIGH SCHOOL</t>
  </si>
  <si>
    <t>PARTIN ELEMENTARY SCHOOL</t>
  </si>
  <si>
    <t>ORMOND BEACH ELEMENTARY SCHOOL</t>
  </si>
  <si>
    <t>NEWBERRY ELEMENTARY SCHOOL</t>
  </si>
  <si>
    <t>TYNDALL ACADEMY</t>
  </si>
  <si>
    <t>CHAMPIONSHIP ACADEMY OF DISTINCTION OF WEST BROWARD</t>
  </si>
  <si>
    <t>SHADOWLAWN ELEMENTARY SCHOOL</t>
  </si>
  <si>
    <t>MIKE DAVIS ELEMENTARY SCHOOL</t>
  </si>
  <si>
    <t>BISCAYNE BEACH ELEMENTARY SCHOOL</t>
  </si>
  <si>
    <t>DUVAL REGIONAL JUVENILE DETENTION CENTER</t>
  </si>
  <si>
    <t>N. B. COOK ELEMENTARY SCHOOL</t>
  </si>
  <si>
    <t>CHAMBERLAIN HIGH SCHOOL</t>
  </si>
  <si>
    <t>SAWGRASS BAY ELEMENTARY SCHOOL</t>
  </si>
  <si>
    <t>HECTOR A. CAFFERATA JR ELEMENTARY SCHOOL</t>
  </si>
  <si>
    <t>SEALEY ELEMENTARY SCHOOL</t>
  </si>
  <si>
    <t>MARJORIE G. KINNAN ELEMENTARY SCHOOL</t>
  </si>
  <si>
    <t>OCALA SPRINGS ELEMENTARY SCHOOL</t>
  </si>
  <si>
    <t>SHOAL RIVER MIDDLE SCHOOL</t>
  </si>
  <si>
    <t>DISCOVERY MIDDLE</t>
  </si>
  <si>
    <t>NEPTUNE MIDDLE SCHOOL</t>
  </si>
  <si>
    <t>DISCOVERY KEY ELEMENTARY SCHOOL</t>
  </si>
  <si>
    <t>IMAGINE SCHOOL AT LAND O' LAKES</t>
  </si>
  <si>
    <t>FRONTIER ELEMENTARY SCHOOL</t>
  </si>
  <si>
    <t>FRANK E. BRIGHAM ACADEMY</t>
  </si>
  <si>
    <t>ST. JOHNS VIRTUAL INSTRUCTIONAL PROGRAM</t>
  </si>
  <si>
    <t>TREASURE COAST HIGH SCHOOL</t>
  </si>
  <si>
    <t>STATE COLLEGE OF FLA COLLEGIATE SCHOOL-VENICE</t>
  </si>
  <si>
    <t>PINE CREST ELEMENTARY SCHOOL</t>
  </si>
  <si>
    <t>ORMOND BEACH MIDDLE SCHOOL</t>
  </si>
  <si>
    <t>NEWBERRY HIGH SCHOOL</t>
  </si>
  <si>
    <t>UNIVERSITY ACADEMY SABL INC</t>
  </si>
  <si>
    <t>IMAGINE SCHOOLS AT WEST MELBOURNE</t>
  </si>
  <si>
    <t>CHAPEL TRAIL ELEMENTARY SCHOOL</t>
  </si>
  <si>
    <t>ST JOHNS CLASSICAL ACADEMY</t>
  </si>
  <si>
    <t>NAPLES AREA TEENAGE PARENTING</t>
  </si>
  <si>
    <t>BLUE LAKES ELEMENTARY SCHOOL</t>
  </si>
  <si>
    <t>DUVAL VIRTUAL ACADEMY FRANCHISE</t>
  </si>
  <si>
    <t>NAVY POINT ELEMENTARY SCHOOL</t>
  </si>
  <si>
    <t>CHANNELSIDE ACADEMY OF MATH AND SCIENCE</t>
  </si>
  <si>
    <t>SEMINOLE SPRINGS ELEMENTARY SCHOOL</t>
  </si>
  <si>
    <t>HEIGHTS ELEMENTARY SCHOOL</t>
  </si>
  <si>
    <t>SECOND CHANCE AT GHAZVINI LEARNING CENTER</t>
  </si>
  <si>
    <t>MARTHA B. KING MIDDLE SCHOOL</t>
  </si>
  <si>
    <t>OCALI CHARTER HIGH SCHOOL</t>
  </si>
  <si>
    <t>SILVER SANDS-EXCEP. CHILDREN</t>
  </si>
  <si>
    <t>DOMMERICH ELEMENTARY</t>
  </si>
  <si>
    <t>NEW BEGINNINGS EDUCATION CENTER</t>
  </si>
  <si>
    <t>DON ESTRIDGE HIGH TECH MIDDLE SCHOOL</t>
  </si>
  <si>
    <t>INNOVATION PREPARATORY ACADEMY</t>
  </si>
  <si>
    <t>FUGUITT ELEMENTARY SCHOOL</t>
  </si>
  <si>
    <t>FRED G. GARNER ELEMENTARY SCHOOL</t>
  </si>
  <si>
    <t>SWITZERLAND POINT MIDDLE SCHOOL</t>
  </si>
  <si>
    <t>VILLAGE GREEN ENVIRONMENTAL STUDIES SCHOOL</t>
  </si>
  <si>
    <t>STUDENT LEADERSHIP ACADEMY</t>
  </si>
  <si>
    <t>RAINBOW ELEMENTARY SCHOOL</t>
  </si>
  <si>
    <t>OSTEEN ELEMENTARY SCHOOL</t>
  </si>
  <si>
    <t>NORTH CENTRAL FLORIDA PUBLIC CHARTER SCHOOL</t>
  </si>
  <si>
    <t>WALLER ELEMENTARY SCHOOL</t>
  </si>
  <si>
    <t>IMPERIAL ESTATES ELEMENTARY SCHOOL</t>
  </si>
  <si>
    <t>CHARLES DREW ELEMENTARY SCHOOL</t>
  </si>
  <si>
    <t>SWIMMING PEN CREEK ELEMENTARY SCHOOL</t>
  </si>
  <si>
    <t>NAPLES CLASSICAL ACADEMY</t>
  </si>
  <si>
    <t>BOB GRAHAM EDUCATION CENTER</t>
  </si>
  <si>
    <t>DUVAL VIRTUAL INSTRUCTION (COURSE OFFERINGS)</t>
  </si>
  <si>
    <t>NORTHVIEW HIGH SCHOOL</t>
  </si>
  <si>
    <t>CHIARAMONTE ELEMENTARY SCHOOL</t>
  </si>
  <si>
    <t>SORRENTO ELEMENTARY</t>
  </si>
  <si>
    <t>HERITAGE CHARTER ACADEMY OF CAPE CORAL</t>
  </si>
  <si>
    <t>SPRINGWOOD ELEMENTARY SCHOOL</t>
  </si>
  <si>
    <t>OCALI CHARTER MIDDLE SCHOOL</t>
  </si>
  <si>
    <t>SOUTHSIDE PRIMARY SCHOOL</t>
  </si>
  <si>
    <t>DOVER SHORES ELEMENTARY</t>
  </si>
  <si>
    <t>NEW DIMENSIONS HIGH SCHOOL</t>
  </si>
  <si>
    <t>DR. MARY MCLEOD BETHUNE ELEMENTARY</t>
  </si>
  <si>
    <t>JAMES M. MARLOWE ELEMENTARY SCHOOL</t>
  </si>
  <si>
    <t>GARRISON-JONES ELEMENTARY SCHOOL</t>
  </si>
  <si>
    <t>FRESH START COMMUNITY SCHOOL</t>
  </si>
  <si>
    <t>THE WEBSTER SCHOOL</t>
  </si>
  <si>
    <t>WEATHERBEE ELEMENTARY SCHOOL</t>
  </si>
  <si>
    <t>SUNCOAST POLYTECHNICAL HIGH SCHOOL</t>
  </si>
  <si>
    <t>RED BUG ELEMENTARY SCHOOL</t>
  </si>
  <si>
    <t>OAK VIEW MIDDLE SCHOOL</t>
  </si>
  <si>
    <t>WEST BAY ELEMENTARY SCHOOL</t>
  </si>
  <si>
    <t>INDIALANTIC ELEMENTARY SCHOOL</t>
  </si>
  <si>
    <t>CHARLES W FLANAGAN HIGH SCHOOL</t>
  </si>
  <si>
    <t>THUNDERBOLT ELEMENTARY SCHOOL</t>
  </si>
  <si>
    <t>NAPLES HIGH SCHOOL</t>
  </si>
  <si>
    <t>BOOKER T. WASHINGTON SENIOR HIGH</t>
  </si>
  <si>
    <t>DUVAL VIRTUAL INSTRUCTION ACADEMY</t>
  </si>
  <si>
    <t>O. J. SEMMES ELEMENTARY SCHOOL</t>
  </si>
  <si>
    <t>CHILES ELEMENTARY SCHOOL</t>
  </si>
  <si>
    <t>SOUTH LAKE HIGH SCHOOL</t>
  </si>
  <si>
    <t>SUCCESS ACADEMY AT GHAZVINI LEARNING CENTER</t>
  </si>
  <si>
    <t>MYAKKA CITY ELEMENTARY SCHOOL</t>
  </si>
  <si>
    <t>W. C. PRYOR MIDDLE SCHOOL</t>
  </si>
  <si>
    <t>DR. PHILLIPS ELEMENTARY</t>
  </si>
  <si>
    <t>OASIS RESIDENTIAL CENTER</t>
  </si>
  <si>
    <t>DWIGHT D. EISENHOWER ELEMENTARY SCHOOL</t>
  </si>
  <si>
    <t>JAMES W. MITCHELL HIGH ADULT EDUCATION</t>
  </si>
  <si>
    <t>GIBBS HIGH SCHOOL</t>
  </si>
  <si>
    <t>FROSTPROOF BEN HILL GRIFFIN, JR ELEMENTARY SCHOOL</t>
  </si>
  <si>
    <t>THERAPEUTIC LEARNING CENTER</t>
  </si>
  <si>
    <t>WEST GATE K-8 SCHOOL</t>
  </si>
  <si>
    <t>SUNCOAST SCHOOL FOR INNOVATIVE STUDIES</t>
  </si>
  <si>
    <t>ROCK LAKE MIDDLE SCHOOL</t>
  </si>
  <si>
    <t>PALM TERRACE ELEMENTARY SCHOOL</t>
  </si>
  <si>
    <t>PACE</t>
  </si>
  <si>
    <t>JAMES MADISON MIDDLE SCHOOL</t>
  </si>
  <si>
    <t>CHARTER SCHOOL OF EXCELLENCE</t>
  </si>
  <si>
    <t>TYNES ELEMENTARY SCHOOL</t>
  </si>
  <si>
    <t>NAPLES PARK ELEMENTARY SCHOOL</t>
  </si>
  <si>
    <t>BOWMAN ASHE/DOOLIN K-8 ACADEMY</t>
  </si>
  <si>
    <t>DUVAL VIRTUAL INSTRUCTION PROGRAM</t>
  </si>
  <si>
    <t>CIMINO ELEMENTARY SCHOOL</t>
  </si>
  <si>
    <t>SPRING CREEK CHARTER SCHOOL</t>
  </si>
  <si>
    <t>IDA S. BAKER HIGH SCHOOL</t>
  </si>
  <si>
    <t>SWIFT CREEK MIDDLE SCHOOL</t>
  </si>
  <si>
    <t>OASIS MIDDLE SCHOOL</t>
  </si>
  <si>
    <t>PACE CENTER FOR GIRLS, INC.</t>
  </si>
  <si>
    <t>WALKER ELEMENTARY SCHOOL</t>
  </si>
  <si>
    <t>DR. PHILLIPS HIGH</t>
  </si>
  <si>
    <t>OSCEOLA CENTER FOR EARLY LEARNING</t>
  </si>
  <si>
    <t>EAGLES LANDING MIDDLE SCHOOL</t>
  </si>
  <si>
    <t>JAMES W. MITCHELL HIGH SCHOOL</t>
  </si>
  <si>
    <t>GULF BEACHES ELEMENTARY MAGNET SCHOOL</t>
  </si>
  <si>
    <t>FROSTPROOF MIDDLE/SENIOR HIGH</t>
  </si>
  <si>
    <t>TIMBERLIN CREEK ELEMENTARY SCHOOL</t>
  </si>
  <si>
    <t>WHITE CITY ELEMENTARY SCHOOL</t>
  </si>
  <si>
    <t>SUNCOAST TECHNICAL COLLEGE</t>
  </si>
  <si>
    <t>SABAL POINT ELEMENTARY SCHOOL</t>
  </si>
  <si>
    <t>PATHWAYS ELEMENTARY SCHOOL</t>
  </si>
  <si>
    <t>PROFESSIONAL ACADEMY MAGNET AT LOFTEN HIGH SCHOOL</t>
  </si>
  <si>
    <t>JOHN F. KENNEDY MIDDLE SCHOOL</t>
  </si>
  <si>
    <t>CHARTER SCHOOL OF EXCELLENCE AT DAVIE</t>
  </si>
  <si>
    <t>W E CHERRY ELEMENTARY SCHOOL</t>
  </si>
  <si>
    <t>NEW BEGINNINGS - NAPLES</t>
  </si>
  <si>
    <t>BOYSTOWN</t>
  </si>
  <si>
    <t>EDWARD H. WHITE HIGH SCHOOL</t>
  </si>
  <si>
    <t>PACE PROGRAM</t>
  </si>
  <si>
    <t>CITRUS PARK ELEMENTARY SCHOOL</t>
  </si>
  <si>
    <t>TAVARES ELEMENTARY SCHOOL</t>
  </si>
  <si>
    <t>ISLAND COAST HIGH SCHOOL</t>
  </si>
  <si>
    <t>TALLAHASSEE CLASSICAL SCHOOL</t>
  </si>
  <si>
    <t>ONECO ELEMENTARY SCHOOL</t>
  </si>
  <si>
    <t>REDDICK-COLLIER ELEMENTARY SCHOOL</t>
  </si>
  <si>
    <t>WRIGHT ELEMENTARY SCHOOL</t>
  </si>
  <si>
    <t>DREAM LAKE ELEMENTARY</t>
  </si>
  <si>
    <t>OSCEOLA COUNTY SCHOOL FOR THE ARTS</t>
  </si>
  <si>
    <t>ED VENTURE CHARTER SCHOOL</t>
  </si>
  <si>
    <t>GULFPORT MONTESSORI ELEMENTARY SCHOOL</t>
  </si>
  <si>
    <t>GARDEN GROVE ELEMENTARY SCHOOL</t>
  </si>
  <si>
    <t>TOCOI CREEK HIGH SCHOOL</t>
  </si>
  <si>
    <t>WINDMILL POINT ELEMENTARY SCHOOL</t>
  </si>
  <si>
    <t>TATUM RIDGE ELEMENTARY SCHOOL</t>
  </si>
  <si>
    <t>SANFORD MIDDLE SCHOOL</t>
  </si>
  <si>
    <t>PIERSON ELEMENTARY SCHOOL</t>
  </si>
  <si>
    <t>RESILIENCE CHARTER SCHOOL INC</t>
  </si>
  <si>
    <t>JOHN F. TURNER, SENIOR ELEMENTARY SCHOOL</t>
  </si>
  <si>
    <t>CITY/PEMBROKE PINES CHARTER HIGH SCHOOL</t>
  </si>
  <si>
    <t>WILKINSON JUNIOR HIGH SCHOOL</t>
  </si>
  <si>
    <t>NEW BEGINNINGS IMMOKALEE</t>
  </si>
  <si>
    <t>PENSACOLA BEACH ELEMENTARY SCHOOL, INC</t>
  </si>
  <si>
    <t>CLAIR-MEL ELEMENTARY SCHOOL</t>
  </si>
  <si>
    <t>TAVARES HIGH SCHOOL</t>
  </si>
  <si>
    <t>ISLAND PARK HIGH SCHOOL</t>
  </si>
  <si>
    <t>TALLAHASSEE SCHOOL OF MATH &amp; SCIENCES</t>
  </si>
  <si>
    <t>ROMEO ELEMENTARY SCHOOL</t>
  </si>
  <si>
    <t>EAGLE CREEK ELEMENTARY</t>
  </si>
  <si>
    <t>OSCEOLA DISTRICT OFFICE</t>
  </si>
  <si>
    <t>EDUCATIONAL SERVICES PROGRAM-EAST</t>
  </si>
  <si>
    <t>KIRKLAND RANCH ACADEMY OF INNOVATION</t>
  </si>
  <si>
    <t>HIGH POINT ELEMENTARY SCHOOL</t>
  </si>
  <si>
    <t>GAUSE ACADEMY OF LEADERSHIP</t>
  </si>
  <si>
    <t>VALLEY RIDGE ACADEMY</t>
  </si>
  <si>
    <t>TAYLOR RANCH ELEMENTARY SCHOOL</t>
  </si>
  <si>
    <t>SCPS CONSEQUENCE UNIT</t>
  </si>
  <si>
    <t>PINE RIDGE HIGH SCHOOL</t>
  </si>
  <si>
    <t>SANTA FE COLLEGE HIGH SCHOOL DUAL ENROLLMENT</t>
  </si>
  <si>
    <t>JUPITER ELEMENTARY SCHOOL</t>
  </si>
  <si>
    <t>CITY/PEMBROKE PINES CHARTER MIDDLE SCHOOL</t>
  </si>
  <si>
    <t>NORTH NAPLES MIDDLE SCHOOL</t>
  </si>
  <si>
    <t>BRIDGEPREP ACADEMY INTERAMERICAN CAMPUS</t>
  </si>
  <si>
    <t>ENGLEWOOD HIGH SCHOOL</t>
  </si>
  <si>
    <t>PENSACOLA HIGH SCHOOL</t>
  </si>
  <si>
    <t>CLARK ELEMENTARY SCHOOL</t>
  </si>
  <si>
    <t>TAVARES MIDDLE SCHOOL</t>
  </si>
  <si>
    <t>J. COLIN ENGLISH ELEMENTARY SCHOOL</t>
  </si>
  <si>
    <t>THE SCHOOL OF ARTS &amp; SCIENCES CENTRE</t>
  </si>
  <si>
    <t>PALM VIEW K-8 SCHOOL</t>
  </si>
  <si>
    <t>SADDLEWOOD ELEMENTARY SCHOOL</t>
  </si>
  <si>
    <t>EAGLES NEST ELEMENTARY</t>
  </si>
  <si>
    <t>OSCEOLA HIGH SCHOOL</t>
  </si>
  <si>
    <t>EDUCATIONAL SERVICES PROGRAM-WEST</t>
  </si>
  <si>
    <t>LACOOCHEE ELEMENTARY SCHOOL</t>
  </si>
  <si>
    <t>HIGHLAND LAKES ELEMENTARY SCHOOL</t>
  </si>
  <si>
    <t>GEORGE W. JENKINS SENIOR HIGH</t>
  </si>
  <si>
    <t>W. DOUGLAS HARTLEY ELEMENTARY</t>
  </si>
  <si>
    <t>THE FLORIDA CENTER FOR CHILD AND FAMILY DEVELOPMENT</t>
  </si>
  <si>
    <t>SCPS EARLY LEARNING CENTER</t>
  </si>
  <si>
    <t>PINE TRAIL ELEMENTARY SCHOOL</t>
  </si>
  <si>
    <t>SANTA FE HIGH SCHOOL</t>
  </si>
  <si>
    <t>LEWIS CARROLL ELEMENTARY SCHOOL</t>
  </si>
  <si>
    <t>COCONUT CREEK ELEMENTARY SCHOOL</t>
  </si>
  <si>
    <t>OAKRIDGE MIDDLE SCHOOL</t>
  </si>
  <si>
    <t>BRIDGEPREP ACADEMY OF GREATER MIAMI</t>
  </si>
  <si>
    <t>ENTERPRISE LEARNING ACADEMY</t>
  </si>
  <si>
    <t>PENSACOLA STATE CHARTER ACADEMY</t>
  </si>
  <si>
    <t>CLAYWELL ELEMENTARY SCHOOL</t>
  </si>
  <si>
    <t>THE ACADEMY AT LAKE HILLS SCHOOL- MASCOTTE</t>
  </si>
  <si>
    <t>JAMES STEPHENS ELEMENTARY SCHOOL</t>
  </si>
  <si>
    <t>THE SCHOOL OF ARTS AND SCIENCES  ON THOMASVILLE</t>
  </si>
  <si>
    <t>PALMA SOLA ELEMENTARY SCHOOL</t>
  </si>
  <si>
    <t>SHADY HILL ELEMENTARY SCHOOL</t>
  </si>
  <si>
    <t>EAST LAKE ELEMENTARY</t>
  </si>
  <si>
    <t>OSCEOLA SCIENCE CHARTER SCHOOL</t>
  </si>
  <si>
    <t>EGRET LAKE ELEMENTARY SCHOOL</t>
  </si>
  <si>
    <t>LAKE MYRTLE ELEMENTARY SCHOOL</t>
  </si>
  <si>
    <t>GIBBONS STREET PK CENTER</t>
  </si>
  <si>
    <t>WARDS CREEK ELEMENTARY SCHOOL</t>
  </si>
  <si>
    <t>TOLEDO BLADE ELEMENTARY SCHOOL</t>
  </si>
  <si>
    <t>SEMINOLE ACADEMY OF DIGITAL LEARNING</t>
  </si>
  <si>
    <t>PK CHILD CARE PROGRAM</t>
  </si>
  <si>
    <t>SIATECH AT GAINESVILLE</t>
  </si>
  <si>
    <t>LOCKMAR ELEMENTARY SCHOOL</t>
  </si>
  <si>
    <t>COCONUT CREEK HIGH SCHOOL</t>
  </si>
  <si>
    <t>OPTIMA CLASSICAL ACADEMY</t>
  </si>
  <si>
    <t>BRIDGEPREP ACADEMY OF MIAMI DADE</t>
  </si>
  <si>
    <t>ESE PRE KINDERGARTEN DISABILITIES CENTER</t>
  </si>
  <si>
    <t>PINE FOREST HIGH SCHOOL</t>
  </si>
  <si>
    <t>CLEVELAND ELEMENTARY SCHOOL</t>
  </si>
  <si>
    <t>THE VILLAGES ELEMENTARY OF LADY LAKE SCHOOL</t>
  </si>
  <si>
    <t>LEE ADOLESCENT MOTHERS PROGRAM</t>
  </si>
  <si>
    <t>W T MOORE ELEMENTARY SCHOOL</t>
  </si>
  <si>
    <t>PALMETTO CHARTER SCHOOL</t>
  </si>
  <si>
    <t>SILVER RIVER MENTORING AND INSTRUCTION</t>
  </si>
  <si>
    <t>EAST RIVER HIGH</t>
  </si>
  <si>
    <t>OSCEOLA TECHNICAL COLLEGE KISSIMMEE CAMPUS</t>
  </si>
  <si>
    <t>ELBRIDGE GALE ELEMENTARY SCHOOL</t>
  </si>
  <si>
    <t>LAND O' LAKES HIGH ADULT EDUCATION</t>
  </si>
  <si>
    <t>GRIFFIN ELEMENTARY SCHOOL</t>
  </si>
  <si>
    <t>TRIAD</t>
  </si>
  <si>
    <t>SEMINOLE COUNTY DETENTION CENTER</t>
  </si>
  <si>
    <t>PORT ORANGE ELEMENTARY SCHOOL</t>
  </si>
  <si>
    <t>SIDNEY LANIER CENTER</t>
  </si>
  <si>
    <t>COCONUT PALM ELEMENTARY SCHOOL</t>
  </si>
  <si>
    <t>BRIDGEPREP ACADEMY OF NORTH MIAMI BEACH</t>
  </si>
  <si>
    <t>PINE MEADOW ELEMENTARY SCHOOL</t>
  </si>
  <si>
    <t>COLEMAN MIDDLE SCHOOL</t>
  </si>
  <si>
    <t>TREADWAY ELEMENTARY SCHOOL</t>
  </si>
  <si>
    <t>LEE COUNTY JAIL</t>
  </si>
  <si>
    <t>WILLIAM J MONTFORD III MIDDLE SCHOOL</t>
  </si>
  <si>
    <t>PALMETTO ELEMENTARY SCHOOL</t>
  </si>
  <si>
    <t>SOUTH OCALA ELEMENTARY SCHOOL</t>
  </si>
  <si>
    <t>ECCLESTON ELEMENTARY</t>
  </si>
  <si>
    <t>OSCEOLA TECHNICAL COLLEGE POINCIANA CAMPUS</t>
  </si>
  <si>
    <t>EMERALD COVE MIDDLE SCHOOL</t>
  </si>
  <si>
    <t>LAND O' LAKES HIGH SCHOOL</t>
  </si>
  <si>
    <t>JAMES B. SANDERLIN K-8</t>
  </si>
  <si>
    <t>HAINES CITY HEADSTART CENTER</t>
  </si>
  <si>
    <t>TUTTLE ELEMENTARY SCHOOL</t>
  </si>
  <si>
    <t>SEMINOLE COUNTY VIRTUAL FRANCHISE (SCVS)</t>
  </si>
  <si>
    <t>PRIDE ELEMENTARY SCHOOL</t>
  </si>
  <si>
    <t>STEPHEN FOSTER ELEMENTARY SCHOOL</t>
  </si>
  <si>
    <t>LYNDON B. JOHNSON MIDDLE SCHOOL</t>
  </si>
  <si>
    <t>COLBERT ELEMENTARY SCHOOL</t>
  </si>
  <si>
    <t>BRIDGEPREP ACADEMY OF VILLAGE GREEN</t>
  </si>
  <si>
    <t>FIRST COAST HIGH SCHOOL</t>
  </si>
  <si>
    <t>COLLINS ELEMENTARY SCHOOL</t>
  </si>
  <si>
    <t>TRIANGLE ELEMENTARY SCHOOL</t>
  </si>
  <si>
    <t>LEE COUNTY VIRTUAL FRANCHISE</t>
  </si>
  <si>
    <t>WOODVILLE SCHOOL</t>
  </si>
  <si>
    <t>PALMETTO HIGH SCHOOL</t>
  </si>
  <si>
    <t>SPARR ELEMENTARY SCHOOL</t>
  </si>
  <si>
    <t>ECON RIVER HIGH CHARTER</t>
  </si>
  <si>
    <t>OSCEOLA TECHNICAL COLLEGE ST CLOUD CAMPUS</t>
  </si>
  <si>
    <t>EQUESTRIAN TRAILS ELEMENTARY</t>
  </si>
  <si>
    <t>LEARNING LODGE ACADEMY</t>
  </si>
  <si>
    <t>JOHN HOPKINS MIDDLE SCHOOL</t>
  </si>
  <si>
    <t>HAINES CITY SENIOR HIGH SCHOOL</t>
  </si>
  <si>
    <t>VENICE ELEMENTARY SCHOOL</t>
  </si>
  <si>
    <t>SEMINOLE DISTRICT OFFICE</t>
  </si>
  <si>
    <t>R. J. LONGSTREET ELEMENTARY SCHOOL</t>
  </si>
  <si>
    <t>THE EINSTEIN SCHOOL, INC.</t>
  </si>
  <si>
    <t>COLLEGE ACADEMY AT BROWARD COLLEGE</t>
  </si>
  <si>
    <t>PALMETTO RIDGE HIGH SCHOOL</t>
  </si>
  <si>
    <t>BRIDGEPREP ACADEMY OF VILLAGE GREEN MIDDLE HIGH SCHOOL</t>
  </si>
  <si>
    <t>FISHWEIR ELEMENTARY SCHOOL</t>
  </si>
  <si>
    <t>R. C. LIPSCOMB ELEMENTARY SCHOOL</t>
  </si>
  <si>
    <t>COLSON ELEMENTARY SCHOOL</t>
  </si>
  <si>
    <t>UMATILLA ELEMENTARY SCHOOL</t>
  </si>
  <si>
    <t>LEE COUNTY VIRTUAL INSTRUCTION PROGRAM (DISTRICT PROVIDED)</t>
  </si>
  <si>
    <t>PALMSHORES BEHAVIOR HEALTH CENTER</t>
  </si>
  <si>
    <t>STANTON-WEIRSDALE ELEMENTARY SCHOOL</t>
  </si>
  <si>
    <t>EDGEWATER HIGH</t>
  </si>
  <si>
    <t>OSCEOLA VIRTUAL FRANCHISE (SECONDARY)</t>
  </si>
  <si>
    <t>ESE HOSPITAL HOMEBOUND INSTRUCTIONAL SERVICES</t>
  </si>
  <si>
    <t>JOHN M. SEXTON ELEMENTARY SCHOOL</t>
  </si>
  <si>
    <t>HARTRIDGE ACADEMY</t>
  </si>
  <si>
    <t>VENICE MIDDLE SCHOOL</t>
  </si>
  <si>
    <t>SEMINOLE HIGH SCHOOL</t>
  </si>
  <si>
    <t>READ-PATTILLO ELEMENTARY SCHOOL</t>
  </si>
  <si>
    <t>THE ONE ROOM SCHOOL HOUSE PROJECT</t>
  </si>
  <si>
    <t>MEADOWLANE INTERMEDIATE ELEMENTARY SCHOOL</t>
  </si>
  <si>
    <t>PARKSIDE ELEMENTARY SCHOOL</t>
  </si>
  <si>
    <t>BRIDGEPREP ACADEMY SOUTH</t>
  </si>
  <si>
    <t>FLORIDA CYBER CHARTER ACADEMY</t>
  </si>
  <si>
    <t>RANSOM MIDDLE SCHOOL</t>
  </si>
  <si>
    <t>COLUMBUS RESIDENTIAL JUVENILE FACILITY</t>
  </si>
  <si>
    <t>UMATILLA HIGH SCHOOL</t>
  </si>
  <si>
    <t>LEE DISTRICT OFFICE</t>
  </si>
  <si>
    <t>PARRISH CHARTER ACADEMY</t>
  </si>
  <si>
    <t>SUNRISE ELEMENTARY SCHOOL</t>
  </si>
  <si>
    <t>ENDEAVOR ELEMENTARY</t>
  </si>
  <si>
    <t>OSCEOLA VIRTUAL INSTRUCTION (COURSE OFFERINGS)</t>
  </si>
  <si>
    <t>ESE OTHER TEACHING SERVICES</t>
  </si>
  <si>
    <t>MARCHMAN TECHNICAL COLLEGE</t>
  </si>
  <si>
    <t>JOSEPH L. CARWISE MIDDLE SCHOOL</t>
  </si>
  <si>
    <t>HIGHLAND CITY ELEMENTARY SCHOOL</t>
  </si>
  <si>
    <t>VENICE SENIOR HIGH SCHOOL</t>
  </si>
  <si>
    <t>SEMINOLE SCIENCE CHARTER SCHOOL</t>
  </si>
  <si>
    <t>RICHARD MILBURN ACADEMY</t>
  </si>
  <si>
    <t>W. A. METCALFE ELEMENTARY SCHOOL</t>
  </si>
  <si>
    <t>MEADOWLANE PRIMARY ELEMENTARY SCHOOL</t>
  </si>
  <si>
    <t>COMMUNITY SCHOOL NORTH</t>
  </si>
  <si>
    <t>PELICAN MARSH ELEMENTARY SCHOOL</t>
  </si>
  <si>
    <t>BRIGHTVIEW PREPARATORY ACADEMY</t>
  </si>
  <si>
    <t>FORT CAROLINE ELEMENTARY SCHOOL</t>
  </si>
  <si>
    <t>REINHARDT HOLM ELEMENTARY SCHOOL</t>
  </si>
  <si>
    <t>CORK ELEMENTARY SCHOOL</t>
  </si>
  <si>
    <t>UMATILLA MIDDLE SCHOOL</t>
  </si>
  <si>
    <t>LEE VIRTUAL INSTRUCTION (COURSE OFFERINGS)</t>
  </si>
  <si>
    <t>PARRISH COMMUNITY HIGH SCHOOL</t>
  </si>
  <si>
    <t>TBD</t>
  </si>
  <si>
    <t>ENGELWOOD ELEMENTARY</t>
  </si>
  <si>
    <t>OSCEOLA VIRTUAL INSTRUCTION PROGRAM</t>
  </si>
  <si>
    <t>EVERGLADES ELEMENTARY</t>
  </si>
  <si>
    <t>MARCHMAN TECHNICAL COLLEGE ADULT</t>
  </si>
  <si>
    <t>KINGS HIGHWAY ELEMENTARY MAGNET SCHOOL</t>
  </si>
  <si>
    <t>HIGHLANDS GROVE ELEMENTARY SCHOOL</t>
  </si>
  <si>
    <t>WILKINSON ELEMENTARY SCHOOL</t>
  </si>
  <si>
    <t>SEMINOLE VIRTUAL INSTRUCTION PROGRAM (SVIP)</t>
  </si>
  <si>
    <t>RIVER SPRINGS MIDDLE SCHOOL</t>
  </si>
  <si>
    <t>W. W. IRBY ELEMENTARY SCHOOL</t>
  </si>
  <si>
    <t>MELBOURNE CENTER FOR PERSONAL GROWTH</t>
  </si>
  <si>
    <t>COMMUNITY SCHOOL SOUTH</t>
  </si>
  <si>
    <t>PINE RIDGE MIDDLE SCHOOL</t>
  </si>
  <si>
    <t>BROADMOOR ELEMENTARY SCHOOL</t>
  </si>
  <si>
    <t>FORT CAROLINE MIDDLE SCHOOL</t>
  </si>
  <si>
    <t>SCENIC HEIGHTS ELEMENTARY SCHOOL</t>
  </si>
  <si>
    <t>CORR ELEMENTARY SCHOOL</t>
  </si>
  <si>
    <t>WINDY HILL MIDDLE SCHOOL</t>
  </si>
  <si>
    <t>LEE VIRTUAL INSTRUCTION PROGRAM</t>
  </si>
  <si>
    <t>VANGUARD HIGH SCHOOL</t>
  </si>
  <si>
    <t>ESE TRANSITION</t>
  </si>
  <si>
    <t>P. M. WELLS CHARTER ACADEMY</t>
  </si>
  <si>
    <t>EVERGLADES PREPARATORY ACADEMY</t>
  </si>
  <si>
    <t>LAKE ST. GEORGE ELEMENTARY SCHOOL</t>
  </si>
  <si>
    <t>HILLCREST ELEMENTARY SCHOOL</t>
  </si>
  <si>
    <t>WOODLAND MIDDLE SCHOOL</t>
  </si>
  <si>
    <t>SOUTH SEMINOLE MIDDLE SCHOOL</t>
  </si>
  <si>
    <t>RIVERVIEW LEARNING CENTER</t>
  </si>
  <si>
    <t>WESTWOOD MIDDLE SCHOOL</t>
  </si>
  <si>
    <t>MELBOURNE SENIOR HIGH SCHOOL</t>
  </si>
  <si>
    <t>COOPER CITY ELEMENTARY SCHOOL</t>
  </si>
  <si>
    <t>PINECREST ELEMENTARY SCHOOL</t>
  </si>
  <si>
    <t>BROWNSVILLE MIDDLE SCHOOL</t>
  </si>
  <si>
    <t>FRANK H. PETERSON ACADEMIES</t>
  </si>
  <si>
    <t>SHERWOOD ELEMENTARY SCHOOL</t>
  </si>
  <si>
    <t>CREEKSIDE CHARTER ACADEMY</t>
  </si>
  <si>
    <t>LEHIGH ACRES MIDDLE SCHOOL</t>
  </si>
  <si>
    <t>R. DAN NOLAN MIDDLE SCHOOL</t>
  </si>
  <si>
    <t>WARD-HIGHLANDS ELEMENTARY SCHOOL</t>
  </si>
  <si>
    <t>ESTEEM ACADEMY</t>
  </si>
  <si>
    <t>PARKWAY MIDDLE SCHOOL</t>
  </si>
  <si>
    <t>MITTYE P. LOCKE ELEMENTARY SCHOOL</t>
  </si>
  <si>
    <t>LAKEVIEW FUNDAMENTAL ELEMENTARY</t>
  </si>
  <si>
    <t>SPRING LAKE ELEMENTARY SCHOOL</t>
  </si>
  <si>
    <t>SAMSULA ACADEMY</t>
  </si>
  <si>
    <t>WILES HEAD START</t>
  </si>
  <si>
    <t>MERRITT ISLAND HIGH SCHOOL</t>
  </si>
  <si>
    <t>COOPER CITY HIGH SCHOOL</t>
  </si>
  <si>
    <t>BRUCIE BALL EDUCATIONAL CENTER</t>
  </si>
  <si>
    <t>GARDEN CITY ELEMENTARY SCHOOL</t>
  </si>
  <si>
    <t>SUCCESS ACADEMY</t>
  </si>
  <si>
    <t>CRESTWOOD ELEMENTARY SCHOOL</t>
  </si>
  <si>
    <t>LEHIGH ELEMENTARY SCHOOL</t>
  </si>
  <si>
    <t>ROBERT H. PRINE ELEMENTARY SCHOOL</t>
  </si>
  <si>
    <t>WEST PORT HIGH SCHOOL</t>
  </si>
  <si>
    <t>PARTIN SETTLEMENT ELEMENTARY SCHOOL</t>
  </si>
  <si>
    <t>FLORIDA FUTURES ACADEMY</t>
  </si>
  <si>
    <t>MOON LAKE ELEMENTARY SCHOOL</t>
  </si>
  <si>
    <t>LAKEWOOD COMMUNITY</t>
  </si>
  <si>
    <t>HORIZONS ELEMENTARY SCHOOL</t>
  </si>
  <si>
    <t>STENSTROM ELEMENTARY SCHOOL</t>
  </si>
  <si>
    <t>SEABREEZE HIGH SCHOOL</t>
  </si>
  <si>
    <t>WILLIAM S. TALBOT ELEM SCHOOL</t>
  </si>
  <si>
    <t>CORAL COVE ELEMENTARY SCHOOL</t>
  </si>
  <si>
    <t>RCMA IMMOKALEE COMMUNITY SCHOOL</t>
  </si>
  <si>
    <t>BUNCHE PARK ELEMENTARY SCHOOL</t>
  </si>
  <si>
    <t>GATEWAY COMMUNITY SERVICES</t>
  </si>
  <si>
    <t>TAP PK BABIES</t>
  </si>
  <si>
    <t>LEHIGH SENIOR HIGH SCHOOL</t>
  </si>
  <si>
    <t>ROBERT WILLIS ELEMENTARY SCHOOL</t>
  </si>
  <si>
    <t>WYOMINA PARK ELEMENTARY SCHOOL</t>
  </si>
  <si>
    <t>FORSYTH WOODS ELEMENTARY</t>
  </si>
  <si>
    <t>PLEASANT HILL ELEMENTARY SCHOOL</t>
  </si>
  <si>
    <t>FOREST HILL COMMUNITY HIGH SCHOOL</t>
  </si>
  <si>
    <t>NEW RIVER ELEMENTARY SCHOOL</t>
  </si>
  <si>
    <t>LAKEWOOD ELEMENTARY SCHOOL</t>
  </si>
  <si>
    <t>STERLING PARK ELEMENTARY SCHOOL</t>
  </si>
  <si>
    <t>SILVER SANDS MIDDLE SCHOOL</t>
  </si>
  <si>
    <t>MILA ELEMENTARY SCHOOL</t>
  </si>
  <si>
    <t>CORAL GLADES HIGH SCHOOL</t>
  </si>
  <si>
    <t>BUSINESS/INDUSTRY SERVICE CENTER</t>
  </si>
  <si>
    <t>GEORGE WASHINGTON CARVER ELEMENTARY</t>
  </si>
  <si>
    <t>TITLE 1 PART A, PRIVATE SCHOOOL STUDENTS</t>
  </si>
  <si>
    <t>DAVIDSEN MIDDLE SCHOOL</t>
  </si>
  <si>
    <t>LEXINGTON MIDDLE SCHOOL</t>
  </si>
  <si>
    <t>ROWLETT MIDDLE ACADEMY</t>
  </si>
  <si>
    <t>FREEDOM HIGH</t>
  </si>
  <si>
    <t>POINCIANA ACADEMY OF FINE ARTS</t>
  </si>
  <si>
    <t>FOREST HILL ELEMENTARY SCHOOL</t>
  </si>
  <si>
    <t>OAKSTEAD ELEMENTARY SCHOOL</t>
  </si>
  <si>
    <t>LAKEWOOD HIGH SCHOOL</t>
  </si>
  <si>
    <t>INWOOD ELEMENTARY SCHOOL</t>
  </si>
  <si>
    <t>TAPP CHILDCARE CENTER</t>
  </si>
  <si>
    <t>SOUTH DAYTONA ELEMENTARY SCHOOL</t>
  </si>
  <si>
    <t>MIMS ELEMENTARY SCHOOL</t>
  </si>
  <si>
    <t>CORAL PARK ELEMENTARY SCHOOL</t>
  </si>
  <si>
    <t>SEA GATE ELEMENTARY SCHOOL</t>
  </si>
  <si>
    <t>C. G. BETHEL HIGH SCHOOL</t>
  </si>
  <si>
    <t>GLOBAL OUTREACH ACADEMY INTERCOASTAL</t>
  </si>
  <si>
    <t>WARRINGTON ELEMENTARY SCHOOL</t>
  </si>
  <si>
    <t>DAVIS ELEMENTARY SCHOOL</t>
  </si>
  <si>
    <t>SAMOSET ELEMENTARY SCHOOL</t>
  </si>
  <si>
    <t>FREEDOM MIDDLE</t>
  </si>
  <si>
    <t>POINCIANA HIGH SCHOOL</t>
  </si>
  <si>
    <t>FOREST HILL HIGH ADULT EDUCATION</t>
  </si>
  <si>
    <t>ODESSA ELEMENTARY SCHOOL</t>
  </si>
  <si>
    <t>LARGO HIGH SCHOOL</t>
  </si>
  <si>
    <t>JAMES E. STEPHENS ELEMENTARY SCHOOL</t>
  </si>
  <si>
    <t>TEAGUE MIDDLE SCHOOL</t>
  </si>
  <si>
    <t>SOUTHWESTERN MIDDLE SCHOOL</t>
  </si>
  <si>
    <t>NORTH/CENTRAL AREA ALTERNATIVE LEARNING CENTER</t>
  </si>
  <si>
    <t>CORAL SPRINGS CHARTER SCHOOL</t>
  </si>
  <si>
    <t>GLOBAL OUTREACH CHARTER ACADEMY</t>
  </si>
  <si>
    <t>WARRINGTON MIDDLE SCHOOL</t>
  </si>
  <si>
    <t>MARINER HIGH SCHOOL</t>
  </si>
  <si>
    <t>SCH OFACADEMIC &amp; BEHAVIORAL LEARNING EXC (SABLE), GRADE CODE1-8</t>
  </si>
  <si>
    <t>GLENRIDGE MIDDLE</t>
  </si>
  <si>
    <t>PROFESSIONAL &amp; TECHNICAL HIGH SCHOOL</t>
  </si>
  <si>
    <t>FOREST PARK ELEMENTARY SCHOOL</t>
  </si>
  <si>
    <t>LARGO MIDDLE SCHOOL</t>
  </si>
  <si>
    <t>JAMES W. SIKES ELEMENTARY SCHOOL</t>
  </si>
  <si>
    <t>TUSKAWILLA MIDDLE SCHOOL</t>
  </si>
  <si>
    <t>SPIRIT ELEMENTARY SCHOOL</t>
  </si>
  <si>
    <t>OAK PARK ELEMENTARY SCHOOL</t>
  </si>
  <si>
    <t>CORAL SPRINGS HIGH SCHOOL</t>
  </si>
  <si>
    <t>THE PACE PROGRAM</t>
  </si>
  <si>
    <t>CAMPBELL DRIVE K-8 CENTER</t>
  </si>
  <si>
    <t>GLOBAL OUTREACH CHARTER ACADEMY HIGH SCHOOL</t>
  </si>
  <si>
    <t>WASHINGTON SENIOR HIGH SCHOOL</t>
  </si>
  <si>
    <t>DELIA SANCHEZ FULL SERVICE SCHOOL</t>
  </si>
  <si>
    <t>MARINER MIDDLE SCHOOL</t>
  </si>
  <si>
    <t>SEA BREEZE ELEMENTARY SCHOOL</t>
  </si>
  <si>
    <t>GOTHA MIDDLE</t>
  </si>
  <si>
    <t>REEDY CREEK ELEMENTARY SCHOOL</t>
  </si>
  <si>
    <t>FRANKLIN ACADEMY - BOYNTON BEACH</t>
  </si>
  <si>
    <t>PASCO DISTRICT OFFICE</t>
  </si>
  <si>
    <t>LEALMAN AVENUE ELEMENTARY SCHOOL</t>
  </si>
  <si>
    <t>JANIE HOWARD WILSON SCHOOL</t>
  </si>
  <si>
    <t>UCP SEMINOLE CHILD DEVELOPMENT</t>
  </si>
  <si>
    <t>SPRUCE CREEK ELEMENTARY SCHOOL</t>
  </si>
  <si>
    <t>OCEAN BREEZE ELEMENTARY SCHOOL</t>
  </si>
  <si>
    <t>CORAL SPRINGS MIDDLE SCHOOL</t>
  </si>
  <si>
    <t>THE PHOENIX PROGRAM NAPLES</t>
  </si>
  <si>
    <t>CARIBBEAN K-8 CENTER</t>
  </si>
  <si>
    <t>GRAND PARK CAREER CENTER</t>
  </si>
  <si>
    <t>WEST FLORIDA HIGH SCHOOL/TECHNICAL</t>
  </si>
  <si>
    <t>DESOTO ELEMENTARY SCHOOL</t>
  </si>
  <si>
    <t>MID CAPE GLOBAL ACADEMY</t>
  </si>
  <si>
    <t>SELBY PRESCHOOL</t>
  </si>
  <si>
    <t>HAMLIN ELEMENTARY</t>
  </si>
  <si>
    <t>RENAISSANCE CHARTER SCHOOL AT BOGGY CREEK</t>
  </si>
  <si>
    <t>FRANKLIN ACADEMY- PALM BEACH GARDENS</t>
  </si>
  <si>
    <t>PASCO ELEMENTARY SCHOOL</t>
  </si>
  <si>
    <t>LEALMAN INNOVATION ACADEMY</t>
  </si>
  <si>
    <t>JEAN O'DELL LEARNING CENTER</t>
  </si>
  <si>
    <t>SPRUCE CREEK HIGH SCHOOL</t>
  </si>
  <si>
    <t>ODYSSEY CHARTER SCHOOL</t>
  </si>
  <si>
    <t>CORAL SPRINGS PK-8</t>
  </si>
  <si>
    <t>THE PHOENIX PROGRAM-IMMOKALEE</t>
  </si>
  <si>
    <t>CAROL CITY ELEMENTARY SCHOOL</t>
  </si>
  <si>
    <t>GRASP ACADEMY</t>
  </si>
  <si>
    <t>WEST PENSACOLA ELEMENTARY SCHOOL</t>
  </si>
  <si>
    <t>DETENTION CENTER, WEST</t>
  </si>
  <si>
    <t>SOUTHEAST HIGH SCHOOL</t>
  </si>
  <si>
    <t>HAMLIN MIDDLE</t>
  </si>
  <si>
    <t>RENAISSANCE CHARTER SCHOOL AT POINCIANA</t>
  </si>
  <si>
    <t>FREEDOM SHORES ELEMENTARY SCHOOL</t>
  </si>
  <si>
    <t>PASCO ESCHOOL-VIRTUAL FRANCHISE</t>
  </si>
  <si>
    <t>LEILA DAVIS ELEMENTARY SCHOOL</t>
  </si>
  <si>
    <t>JERE L. STAMBAUGH MIDDLE</t>
  </si>
  <si>
    <t>WEKIVA ELEMENTARY SCHOOL</t>
  </si>
  <si>
    <t>STEWART TREATMENT CENTER</t>
  </si>
  <si>
    <t>ODYSSEY PREPARATORY CHARTER ACADEMY</t>
  </si>
  <si>
    <t>COUNTRY HILLS ELEMENTARY SCHOOL</t>
  </si>
  <si>
    <t>TOMMIE BARFIELD ELEMENTARY SCHOOL</t>
  </si>
  <si>
    <t>CAROL CITY MIDDLE SCHOOL</t>
  </si>
  <si>
    <t>GREENFIELD ELEMENTARY SCHOOL</t>
  </si>
  <si>
    <t>DICKENSON ELEMENTARY SCHOOL</t>
  </si>
  <si>
    <t>MIRROR LAKES ELEMENTARY SCHOOL</t>
  </si>
  <si>
    <t>STATE COLLEGE OF FLORIDA COLLEGIATE SCHOOL</t>
  </si>
  <si>
    <t>HIAWASSEE ELEMENTARY</t>
  </si>
  <si>
    <t>RENAISSANCE CHARTER SCHOOL AT TAPESTRY</t>
  </si>
  <si>
    <t>PASCO HIGH ADULT EDUCATION</t>
  </si>
  <si>
    <t>LYNCH ELEMENTARY SCHOOL</t>
  </si>
  <si>
    <t>JESSE KEEN ELEMENTARY SCHOOL</t>
  </si>
  <si>
    <t>WICKLOW ELEMENTARY SCHOOL</t>
  </si>
  <si>
    <t>SUGAR MILL ELEMENTARY SCHOOL</t>
  </si>
  <si>
    <t>PALM BAY ACADEMY CHARTER SCHOOL</t>
  </si>
  <si>
    <t>COUNTRY ISLES ELEMENTARY SCHOOL</t>
  </si>
  <si>
    <t>VETERANS MEMORIAL ELEMENTARY SCHOOL</t>
  </si>
  <si>
    <t>CARRIE P. MEEK/WESTVIEW K-8 CENTER</t>
  </si>
  <si>
    <t>GREENLAND PINES ELEMENTARY SCHOOL</t>
  </si>
  <si>
    <t>DOBY ELEMENTARY SCHOOL</t>
  </si>
  <si>
    <t>NORTH FORT MYERS ACADEMY FOR THE ARTS</t>
  </si>
  <si>
    <t>TARA ELEMENTARY SCHOOL</t>
  </si>
  <si>
    <t>HIDDEN OAKS ELEMENTARY</t>
  </si>
  <si>
    <t>SPORTS LEADERSHIP ARTS MANAGEMENT (SLAM)</t>
  </si>
  <si>
    <t>G-STAR SCHOOL OF THE ARTS</t>
  </si>
  <si>
    <t>PASCO HIGH SCHOOL</t>
  </si>
  <si>
    <t>MADEIRA BEACH FUNDAMENTAL K-8</t>
  </si>
  <si>
    <t>JEWETT MIDDLE ACADEMY MAGNET</t>
  </si>
  <si>
    <t>WILSON ELEMENTARY SCHOOL</t>
  </si>
  <si>
    <t>CRESTHAVEN ELEMENTARY SCHOOL</t>
  </si>
  <si>
    <t>VILLAGE OAKS ELEMENTARY SCHOOL</t>
  </si>
  <si>
    <t>CENTER FOR INTERNATIONAL EDUCATION A CAMBRIDGE ASSOCIATE SCHOOL</t>
  </si>
  <si>
    <t>GREGORY DRIVE ELEMENTARY SCHOOL</t>
  </si>
  <si>
    <t>DOROTHY C YORK PK-8 MAGNET SCHOOL</t>
  </si>
  <si>
    <t>NORTH FORT MYERS HIGH SCHOOL</t>
  </si>
  <si>
    <t>TEAM SUCCESS A SCHOOL OF EXCELLENCE</t>
  </si>
  <si>
    <t>HILLCREST ELEMENTARY</t>
  </si>
  <si>
    <t>ST. CLOUD ELEMENTARY SCHOOL</t>
  </si>
  <si>
    <t>GALAXY ELEMENTARY SCHOOL</t>
  </si>
  <si>
    <t>PASCO MIDDLE SCHOOL</t>
  </si>
  <si>
    <t>MARJORIE KINNAN RAWLINGS ELEM</t>
  </si>
  <si>
    <t>JEWETT SCHOOL OF THE ARTS</t>
  </si>
  <si>
    <t>WINTER SPRINGS ELEMENTARY SCHOOL</t>
  </si>
  <si>
    <t>SWEETWATER ELEMENTARY SCHOOL</t>
  </si>
  <si>
    <t>PALM BAY MAGNET SENIOR HIGH SCHOOL</t>
  </si>
  <si>
    <t>CROISSANT PARK ELEMENTARY SCHOOL</t>
  </si>
  <si>
    <t>VINEYARDS ELEMENTARY SCHOOL</t>
  </si>
  <si>
    <t>CHAMBERS HIGH SCHOOL</t>
  </si>
  <si>
    <t>HENDRICKS AVENUE ELEMENTARY SCHOOL</t>
  </si>
  <si>
    <t>DOROTHY THOMAS CENTER</t>
  </si>
  <si>
    <t>NORTH NICHOLAS HIGH SCHOOL</t>
  </si>
  <si>
    <t>THE PORT ACADEMY</t>
  </si>
  <si>
    <t>ST. CLOUD HIGH SCHOOL</t>
  </si>
  <si>
    <t>GARDENS SCHOOL OF TECHNOLOGY ARTS INC</t>
  </si>
  <si>
    <t>PASCO VIRTUAL INSTRUCTION (COURSE OFFERINGS)</t>
  </si>
  <si>
    <t>MAXIMO ELEMENTARY SCHOOL</t>
  </si>
  <si>
    <t>JOHN SNIVELY ELEMENTARY</t>
  </si>
  <si>
    <t>WINTER SPRINGS HIGH SCHOOL</t>
  </si>
  <si>
    <t>T. DEWITT TAYLOR MIDDLE-HIGH SCHOOL</t>
  </si>
  <si>
    <t>PINEAPPLE COVE CLASSICAL ACADEMY</t>
  </si>
  <si>
    <t>CROSS CREEK SCHOOL</t>
  </si>
  <si>
    <t>CHAPMAN PARTNERSHIP EARLY CHILDHOOD CENTER N</t>
  </si>
  <si>
    <t>HENRY F. KITE ELEMENTARY SCHOOL</t>
  </si>
  <si>
    <t>DOVER ELEMENTARY</t>
  </si>
  <si>
    <t>NORTHERN PALMS CHARTER HIGH SCHOOL</t>
  </si>
  <si>
    <t>VIRGIL MILLS ELEMENTARY SCHOOL</t>
  </si>
  <si>
    <t>HOPE CHARTER</t>
  </si>
  <si>
    <t>ST. CLOUD MIDDLE SCHOOL</t>
  </si>
  <si>
    <t>GLADE VIEW ELEMENTARY SCHOOL</t>
  </si>
  <si>
    <t>PASCO VIRTUAL INSTRUCTION PROGRAM</t>
  </si>
  <si>
    <t>MCMULLEN-BOOTH ELEMENTARY SCHOOL</t>
  </si>
  <si>
    <t>KAREN M. SIEGEL ACADEMY</t>
  </si>
  <si>
    <t>WOODLANDS ELEMENTARY SCHOOL</t>
  </si>
  <si>
    <t>THE CHILES ACADEMY</t>
  </si>
  <si>
    <t>PINEAPPLE COVE CLASSICAL ACADEMY AT LOCKMAR</t>
  </si>
  <si>
    <t>CHAPMAN PARTNERSHIP EARLY CHILDHOOD CENTER SOUTH</t>
  </si>
  <si>
    <t>HIDDEN OAKS ELEMENTARY SCHOOL</t>
  </si>
  <si>
    <t>DOWDELL MIDDLE MAGNET SCHOOL</t>
  </si>
  <si>
    <t>OAK CREEK CHARTER SCHOOL OF BONITA SPRINGS</t>
  </si>
  <si>
    <t>VISIBLE MEN ACADEMY</t>
  </si>
  <si>
    <t>HORIZON HIGH SCHOOL</t>
  </si>
  <si>
    <t>GLADES ACADEMY, INC</t>
  </si>
  <si>
    <t>PASCO VIRTUAL INSTRUCTION PROGRAM (DISTRICT PROVIDED)</t>
  </si>
  <si>
    <t>MEADOWLAWN MIDDLE SCHOOL</t>
  </si>
  <si>
    <t>KATHLEEN ELEMENTARY SCHOOL</t>
  </si>
  <si>
    <t>THE READING EDGE ACADEMY</t>
  </si>
  <si>
    <t>PINEAPPLE COVE CLASSICAL ACADEMY AT WEST MELBOURNE</t>
  </si>
  <si>
    <t>CYPRESS BAY HIGH SCHOOL</t>
  </si>
  <si>
    <t>CHARLES DAVID WYCHE, JR ELEMENTARY SCHOOL</t>
  </si>
  <si>
    <t>DR CARTER G WOODSON K-8 SCHOOL</t>
  </si>
  <si>
    <t>OAK HAMMOCK MIDDLE SCHOOL</t>
  </si>
  <si>
    <t>W. D. SUGG MIDDLE SCHOOL</t>
  </si>
  <si>
    <t>HORIZON WEST MIDDLE</t>
  </si>
  <si>
    <t>THACKER AVENUE ELEMENTARY FOR INTERNATIONAL STUDIES</t>
  </si>
  <si>
    <t>GLADES CENTRAL HIGH SCHOOL</t>
  </si>
  <si>
    <t>PAUL R. SMITH MIDDLE SCHOOL</t>
  </si>
  <si>
    <t>KATHLEEN MIDDLE SCHOOL</t>
  </si>
  <si>
    <t>TIMBERCREST ELEMENTARY SCHOOL</t>
  </si>
  <si>
    <t>PINECREST ACADEMY SPACE COAST</t>
  </si>
  <si>
    <t>CHARLES R DREW K-8 CENTER</t>
  </si>
  <si>
    <t>HIGHLANDS MIDDLE SCHOOL</t>
  </si>
  <si>
    <t>DR KIRAN C PATEL HIGH SCHOOL</t>
  </si>
  <si>
    <t>OASIS CHARTER ELEMENTARY SCHOOL-SOUTH</t>
  </si>
  <si>
    <t>WILLIAM H. BASHAW ELEMENTARY</t>
  </si>
  <si>
    <t>TOHOPEKALIGA</t>
  </si>
  <si>
    <t>GLADES CONSTRUCTION ACADEMY AT WEST TECH</t>
  </si>
  <si>
    <t>PEPIN ACADEMIES OF PASCO COUNTY</t>
  </si>
  <si>
    <t>MIDTOWN ACADEMY</t>
  </si>
  <si>
    <t>KATHLEEN SENIOR HIGH SCHOOL</t>
  </si>
  <si>
    <t>TOMOKA ELEMENTARY SCHOOL</t>
  </si>
  <si>
    <t>CYPRESS RUN ALTERNATIVE CENTER</t>
  </si>
  <si>
    <t>CHARLES R HADLEY ELEMENTARY SCHOOL</t>
  </si>
  <si>
    <t>HOGAN-SPRING GLEN ELEMENTARY SCHOOL</t>
  </si>
  <si>
    <t>DR. KIRAN C. PATEL ELEMENTARY SCHOOL</t>
  </si>
  <si>
    <t>OASIS CHARTER HIGH SCHOOL</t>
  </si>
  <si>
    <t>WILLIAM MONROE ROWLETT ACADEMY FOR ARTS AND COMMUNICATION</t>
  </si>
  <si>
    <t>HOWARD MIDDLE</t>
  </si>
  <si>
    <t>UCP OSCEOLA CHARTER SCHOOL</t>
  </si>
  <si>
    <t>GOLDEN GROVE ELEMENTARY SCHOOL</t>
  </si>
  <si>
    <t>PINE VIEW ELEMENTARY SCHOOL</t>
  </si>
  <si>
    <t>MILDRED HELMS ELEMENTARY SCHOOL</t>
  </si>
  <si>
    <t>LAKE ALFRED ELEMENTARY SCHOOL</t>
  </si>
  <si>
    <t>TURIE T. SMALL ELEMENTARY SCHOOL</t>
  </si>
  <si>
    <t>PORT MALABAR ELEMENTARY SCHOOL</t>
  </si>
  <si>
    <t>DANIA ELEMENTARY SCHOOL</t>
  </si>
  <si>
    <t>CHARTER HIGH SCHOOL OF THE AMERICAS</t>
  </si>
  <si>
    <t>HOLIDAY HILL ELEMENTARY SCHOOL</t>
  </si>
  <si>
    <t>DUNBAR ELEMENTARY MAGNET SCHOOL</t>
  </si>
  <si>
    <t>OASIS CHARTER MIDDLE SCHOOL</t>
  </si>
  <si>
    <t>HUNGERFORD ELEMENTARY</t>
  </si>
  <si>
    <t>VENTURA ELEMENTARY SCHOOL</t>
  </si>
  <si>
    <t>GOVE ELEMENTARY SCHOOL</t>
  </si>
  <si>
    <t>PINE VIEW MIDDLE SCHOOL</t>
  </si>
  <si>
    <t>MOUNT VERNON ELEMENTARY SCHOOL</t>
  </si>
  <si>
    <t>LAKE ALFRED POLYTECH ACADEMY</t>
  </si>
  <si>
    <t>UNIVERSITY HIGH SCHOOL</t>
  </si>
  <si>
    <t>PRE-K ESE SERVICES</t>
  </si>
  <si>
    <t>DAVE THOMAS EDUCATION CENTER WEST</t>
  </si>
  <si>
    <t>CHARTER HIGH SCHOOL OF THE AMERICAS (FLORIDA CITY CAMPUS)</t>
  </si>
  <si>
    <t>DURANT HIGH SCHOOL</t>
  </si>
  <si>
    <t>OASIS ELEMENTARY CHARTER SCHOOL-NORTH</t>
  </si>
  <si>
    <t>HUNTERS CREEK ELEMENTARY</t>
  </si>
  <si>
    <t>VICTORY CHARTER SCHOOL</t>
  </si>
  <si>
    <t>GRASSY WATERS ELEMENTARY SCHOOL</t>
  </si>
  <si>
    <t>PINECREST ACADEMY WESLEY CHAPEL</t>
  </si>
  <si>
    <t>NEW HEIGHTS ELEMENTARY SCHOOL</t>
  </si>
  <si>
    <t>LAKE GIBSON MIDDLE SCHOOL</t>
  </si>
  <si>
    <t>VOLUSIA COUNTY VIRTUAL INSTRUCTION PROGRAM</t>
  </si>
  <si>
    <t>DAVIE ELEMENTARY SCHOOL</t>
  </si>
  <si>
    <t>CHRISTINA M. EVE ELEMENTARY SCHOOL</t>
  </si>
  <si>
    <t>HORIZON INSTITUTE</t>
  </si>
  <si>
    <t>EARLY CHILDHOOD AND AFTER SCHOOL PROGRAMS</t>
  </si>
  <si>
    <t>ORANGE RIVER ELEMENTARY SCHOOL</t>
  </si>
  <si>
    <t>HUNTERS CREEK MIDDLE</t>
  </si>
  <si>
    <t>VICTORY CHARTER SCHOOL K-5</t>
  </si>
  <si>
    <t>GREENACRES ELEMENTARY SCHOOL</t>
  </si>
  <si>
    <t>PLATO ACADEMY TRINITY CHARTER SCHOOL</t>
  </si>
  <si>
    <t>NINA HARRIS ESE CENTER</t>
  </si>
  <si>
    <t>LAKE GIBSON SENIOR HIGH SCHOOL</t>
  </si>
  <si>
    <t>VOLUSIA DISTRICT OFFICE</t>
  </si>
  <si>
    <t>QUEST ELEMENTARY SCHOOL</t>
  </si>
  <si>
    <t>DEERFIELD BEACH ELEMENTARY SCHOOL</t>
  </si>
  <si>
    <t>EAST BAY HIGH SCHOOL</t>
  </si>
  <si>
    <t>ORANGEWOOD ELEMENTARY SCHOOL</t>
  </si>
  <si>
    <t>INDEPENDENCE ELEMENTARY</t>
  </si>
  <si>
    <t>VIRTUAL PREPARATORY ACADEMY OF FLORIDA</t>
  </si>
  <si>
    <t>QUAIL HOLLOW ELEMENTARY SCHOOL</t>
  </si>
  <si>
    <t>NORTH SHORE ELEMENTARY SCHOOL</t>
  </si>
  <si>
    <t>LAKE MARION CREEK MIDDLE SCHOOL</t>
  </si>
  <si>
    <t>VOLUSIA ONLINE LEARNING-FLVS (FRANCHISE)</t>
  </si>
  <si>
    <t>RALPH M WILLIAMS JUNIOR ELEMENTARY SCHOOL</t>
  </si>
  <si>
    <t>DEERFIELD BEACH HIGH SCHOOL</t>
  </si>
  <si>
    <t>CITRUS GROVE MIDDLE SCHOOL</t>
  </si>
  <si>
    <t>HYDE GROVE ELEMENTARY SCHOOL</t>
  </si>
  <si>
    <t>EDISON ELEMENTARY SCHOOL</t>
  </si>
  <si>
    <t>PACE SCHOOL FOR GIRLS</t>
  </si>
  <si>
    <t>INNOVATION MIDDLE</t>
  </si>
  <si>
    <t>WESTSIDE K-8 SCHOOL</t>
  </si>
  <si>
    <t>GULFSTREAM L.I.F.E. ACADEMY</t>
  </si>
  <si>
    <t>RAYMOND B. STEWART MIDDLE SCHOOL</t>
  </si>
  <si>
    <t>NORTHEAST COMMUNITY</t>
  </si>
  <si>
    <t>LAKE REGION HIGH SCHOOL</t>
  </si>
  <si>
    <t>VOLUSIA PINES ELEMENTARY SCHOOL</t>
  </si>
  <si>
    <t>RIVERDALE COUNTRY DAY SCHOOL</t>
  </si>
  <si>
    <t>DEERFIELD BEACH MIDDLE SCHOOL</t>
  </si>
  <si>
    <t>CITRUS HEALTH SIPP/CRISIS</t>
  </si>
  <si>
    <t>HYDE PARK ELEMENTARY SCHOOL</t>
  </si>
  <si>
    <t>EGYPT LAKE ELEMENTARY SCHOOL</t>
  </si>
  <si>
    <t>PALM ACRES CHARTER HIGH SCHOOL</t>
  </si>
  <si>
    <t>INNOVATION MONTESSORI HIGH SCHOOL</t>
  </si>
  <si>
    <t>ZENITH ACCELERATED ACADEMY</t>
  </si>
  <si>
    <t>H. L. JOHNSON ELEMENTARY SCHOOL</t>
  </si>
  <si>
    <t>RICHEY ELEMENTARY SCHOOL</t>
  </si>
  <si>
    <t>NORTHEAST HIGH SCHOOL</t>
  </si>
  <si>
    <t>LAKE SHIPP ELEMENTARY SCHOOL</t>
  </si>
  <si>
    <t>VOLUSIA REGIONAL JUVENILE DETENTION CENTER</t>
  </si>
  <si>
    <t>RIVIERA ELEMENTARY SCHOOL</t>
  </si>
  <si>
    <t>DEERFIELD PARK ELEMENTARY SCHOOL</t>
  </si>
  <si>
    <t>CITY OF HIALEAH EDUCATIONAL ACADEMY</t>
  </si>
  <si>
    <t>IDEA BASSETT</t>
  </si>
  <si>
    <t>EISENHOWER MIDDLE SCHOOL</t>
  </si>
  <si>
    <t>PALM RIVER CHARTER HIGH SCHOOL</t>
  </si>
  <si>
    <t>INNOVATION MONTESSORI OCOEE</t>
  </si>
  <si>
    <t>HAGEN ROAD ELEMENTARY SCHOOL</t>
  </si>
  <si>
    <t>RIVER RIDGE HIGH ADULT EDUCATION</t>
  </si>
  <si>
    <t>NORTHSTAR ACADEMY</t>
  </si>
  <si>
    <t>LAKE WALES SENIOR HIGH SCHOOL</t>
  </si>
  <si>
    <t>VOLUSIA VIRTUAL INSTRUCTION (COURSE OFFERINGS)</t>
  </si>
  <si>
    <t>ROBERT L. STEVENSON ELEMENTARY SCHOOL</t>
  </si>
  <si>
    <t>DILLARD  6-12</t>
  </si>
  <si>
    <t>CLAUDE PEPPER ELEMENTARY SCHOOL</t>
  </si>
  <si>
    <t>IDEA RIVER BLUFF</t>
  </si>
  <si>
    <t>ENCORE</t>
  </si>
  <si>
    <t>PATRIOT ELEMENTARY SCHOOL</t>
  </si>
  <si>
    <t>INNOVATIONS MIDDLE CHARTER</t>
  </si>
  <si>
    <t>HAMMOCK POINTE ELEMENTARY SCHOOL</t>
  </si>
  <si>
    <t>RIVER RIDGE HIGH SCHOOL</t>
  </si>
  <si>
    <t>NORTHWEST ELEMENTARY SCHOOL</t>
  </si>
  <si>
    <t>LAKELAND HIGHLANDS MIDDLE SCHOOL</t>
  </si>
  <si>
    <t>VOLUSIA VIRTUAL INSTRUCTION PROGRAM DISTRICT PROVIDED</t>
  </si>
  <si>
    <t>ROCKLEDGE SENIOR HIGH SCHOOL</t>
  </si>
  <si>
    <t>DILLARD ELEMENTARY SCHOOL</t>
  </si>
  <si>
    <t>COCONUT GROVE ELEMENTARY SCHOOL</t>
  </si>
  <si>
    <t>IMPACT HALFWAY HOUSE</t>
  </si>
  <si>
    <t>ERWIN TECHNICAL COLLEGE</t>
  </si>
  <si>
    <t>PAUL LAURENCE DUNBAR MIDDLE SCHOOL</t>
  </si>
  <si>
    <t>IVEY LANE ELEMENTARY</t>
  </si>
  <si>
    <t>HERITAGE ELEMENTARY SCHOOL</t>
  </si>
  <si>
    <t>RIVER RIDGE MIDDLE SCHOOL</t>
  </si>
  <si>
    <t>OAK GROVE MIDDLE SCHOOL</t>
  </si>
  <si>
    <t>LAKELAND MONTESSORI MIDDLE SCHOOL</t>
  </si>
  <si>
    <t>RONALD MCNAIR MAGNET MIDDLE SCHOOL</t>
  </si>
  <si>
    <t>COCONUT PALM K-8 ACADEMY</t>
  </si>
  <si>
    <t>J. ALLEN AXSON ELEMENTARY SCHOOL</t>
  </si>
  <si>
    <t>ESE BIRTH THRU AGE 5</t>
  </si>
  <si>
    <t>PELICAN ELEMENTARY SCHOOL</t>
  </si>
  <si>
    <t>JOHN YOUNG ELEMENTARY</t>
  </si>
  <si>
    <t>HIDDEN OAKS K-8</t>
  </si>
  <si>
    <t>RODNEY B. COX ELEMENTARY SCHOOL</t>
  </si>
  <si>
    <t>OAKHURST ELEMENTARY SCHOOL</t>
  </si>
  <si>
    <t>LAKELAND MONTESSORI SCHOOL HOUSE</t>
  </si>
  <si>
    <t>WOODWARD AVENUE ELEMENTARY SCHOOL</t>
  </si>
  <si>
    <t>ROY ALLEN ELEMENTARY SCHOOL</t>
  </si>
  <si>
    <t>DOLPHIN BAY ELEMENTARY SCHOOL</t>
  </si>
  <si>
    <t>COLEGIATE VIRTUAL ACADEMY</t>
  </si>
  <si>
    <t>JACKSONVILLE BEACH ELEMENTARY SCHOOL</t>
  </si>
  <si>
    <t>ESSRIG ELEMENTARY SCHOOL</t>
  </si>
  <si>
    <t>PINE ISLAND ELEMENTARY SCHOOL</t>
  </si>
  <si>
    <t>JONES HIGH</t>
  </si>
  <si>
    <t>HIGHLAND ELEMENTARY SCHOOL</t>
  </si>
  <si>
    <t>SAN ANTONIO ELEMENTARY SCHOOL</t>
  </si>
  <si>
    <t>OLDSMAR ELEMENTARY SCHOOL</t>
  </si>
  <si>
    <t>LAKELAND SENIOR HIGH SCHOOL</t>
  </si>
  <si>
    <t>ROYAL PALM CHARTER SCHOOL</t>
  </si>
  <si>
    <t>DR. MARTIN LUTHER KING, JR. MONTESSORI ACADEMY</t>
  </si>
  <si>
    <t>COLLEGE AND CAREERS</t>
  </si>
  <si>
    <t>JACKSONVILLE CLASSICAL ACADEMY</t>
  </si>
  <si>
    <t>EXCELSIOR PREP CHARTER SCHOOL</t>
  </si>
  <si>
    <t>PINEWOODS ELEMENTARY SCHOOL</t>
  </si>
  <si>
    <t>JUDSON B WALKER MIDDLE</t>
  </si>
  <si>
    <t>HIGHRIDGE FAMILY CENTER</t>
  </si>
  <si>
    <t>SAND PINE ELEMENTARY SCHOOL</t>
  </si>
  <si>
    <t>ORANGE GROVE ELEMENTARY SCHOOL</t>
  </si>
  <si>
    <t>LANGUAGE &amp; LITERACY ACADEMY FOR LEARNING</t>
  </si>
  <si>
    <t>SABAL ELEMENTARY SCHOOL</t>
  </si>
  <si>
    <t>DRIFTWOOD ELEMENTARY SCHOOL</t>
  </si>
  <si>
    <t>COLONIAL DRIVE ELEMENTARY SCHOOL</t>
  </si>
  <si>
    <t>JACKSONVILLE CLASSICAL ACADEMY EAST</t>
  </si>
  <si>
    <t>FALKENBURG ROAD JAIL</t>
  </si>
  <si>
    <t>RAY V. POTTORF ELEMENTARY SCHOOL</t>
  </si>
  <si>
    <t>JUVENILE DETENTION</t>
  </si>
  <si>
    <t>SANDERS MEMORIAL ELEMENTARY SCHOOL</t>
  </si>
  <si>
    <t>OSCEOLA FUNDAMENTAL HIGH</t>
  </si>
  <si>
    <t>LAUREL ELEMENTARY SCHOOL</t>
  </si>
  <si>
    <t>SATELLITE SENIOR HIGH SCHOOL</t>
  </si>
  <si>
    <t>DRIFTWOOD MIDDLE SCHOOL</t>
  </si>
  <si>
    <t>COMSTOCK ELEMENTARY SCHOOL</t>
  </si>
  <si>
    <t>JACKSONVILLE HEIGHTS ELEMENTARY SCHOOL</t>
  </si>
  <si>
    <t>RAYMA C. PAGE ELEMENTARY SCHOOL</t>
  </si>
  <si>
    <t>JUVENILE OFFENDERS PROGRAM</t>
  </si>
  <si>
    <t>HOPE-CENTENNIAL ELEMENTARY SCHOOL</t>
  </si>
  <si>
    <t>SCHRADER ELEMENTARY SCHOOL</t>
  </si>
  <si>
    <t>LAWTON CHILES MIDDLE ACADEMY</t>
  </si>
  <si>
    <t>SATURN ELEMENTARY SCHOOL</t>
  </si>
  <si>
    <t>EAGLE POINT ELEMENTARY SCHOOL</t>
  </si>
  <si>
    <t>JAMES WELDON JOHNSON COLLEGE PREPARTORY MIDDLE SCHOOL</t>
  </si>
  <si>
    <t>FARNELL MIDDLE SCHOOL</t>
  </si>
  <si>
    <t>RIVER HALL ELEMENTARY SCHOOL</t>
  </si>
  <si>
    <t>KEENES CROSSING ELEMENTARY</t>
  </si>
  <si>
    <t>HOWELL L. WATKINS MIDDLE SCHOOL</t>
  </si>
  <si>
    <t>SEVEN OAKS ELEMENTARY SCHOOL</t>
  </si>
  <si>
    <t>OZONA ELEMENTARY SCHOOL</t>
  </si>
  <si>
    <t>LENA VISTA ELEMENTARY SCHOOL</t>
  </si>
  <si>
    <t>SCULPTOR CHARTER SCHOOL</t>
  </si>
  <si>
    <t>EAGLE RIDGE ELEMENTARY SCHOOL</t>
  </si>
  <si>
    <t>COPE CENTER NORTH</t>
  </si>
  <si>
    <t>JEAN RIBAULT HIGH SCHOOL</t>
  </si>
  <si>
    <t>FERRELL MIDDLE MAGNET SCHOOL</t>
  </si>
  <si>
    <t>RIVERDALE HIGH SCHOOL</t>
  </si>
  <si>
    <t>KELLY PARK SCHOOL</t>
  </si>
  <si>
    <t>IMAGINE SCHOOLS CHANCELLOR CAMPUS</t>
  </si>
  <si>
    <t>SEVEN SPRINGS ELEMENTARY SCHOOL</t>
  </si>
  <si>
    <t>LEWIS ANNA WOODBURY ELEMENTARY SCHOOL</t>
  </si>
  <si>
    <t>SEA PARK ELEMENTARY SCHOOL</t>
  </si>
  <si>
    <t>EAGLES NEST CHARTER ACADEMY</t>
  </si>
  <si>
    <t>CORAL GABLES PREPARATORY ACADEMY</t>
  </si>
  <si>
    <t>JEAN RIBAULT MIDDLE SCHOOL</t>
  </si>
  <si>
    <t>FISHHAWK CREEK ELEMENTARY SCHOOL</t>
  </si>
  <si>
    <t>ROYAL PALM EXCEPTIONAL SCHOOL CENTER</t>
  </si>
  <si>
    <t>KILLARNEY ELEMENTARY</t>
  </si>
  <si>
    <t>INDEPENDENCE MIDDLE SCHOOL</t>
  </si>
  <si>
    <t>SEVEN SPRINGS MIDDLE SCHOOL</t>
  </si>
  <si>
    <t>PALM HARBOR COMMUNITY SCHOOL</t>
  </si>
  <si>
    <t>LINCOLN AVENUE ACADEMY</t>
  </si>
  <si>
    <t>EAGLES NEST MIDDLE CHARTER SCHOOL</t>
  </si>
  <si>
    <t>CORAL GABLES SENIOR HIGH ADULT EDUCATION</t>
  </si>
  <si>
    <t>JOHN E. FORD K-8 SCHOOL</t>
  </si>
  <si>
    <t>FLORIDA AUTISM CHARTER SCHOOL OF EXCELLENCE</t>
  </si>
  <si>
    <t>SAN CARLOS PARK ELEMENTARY SCHOOL</t>
  </si>
  <si>
    <t>LA AMISTAD</t>
  </si>
  <si>
    <t>INDIAN PINES ELEMENTARY SCHOOL</t>
  </si>
  <si>
    <t>SHADY HILLS ELEMENTARY SCHOOL</t>
  </si>
  <si>
    <t>PALM HARBOR MIDDLE SCHOOL</t>
  </si>
  <si>
    <t>LOUGHMAN OAKS ELEMENTARY SCHOOL</t>
  </si>
  <si>
    <t>SOUTH AREA ALTERNATIVE LEARNING CENTER</t>
  </si>
  <si>
    <t>EMBASSY CREEK ELEMENTARY SCHOOL</t>
  </si>
  <si>
    <t>CORAL GABLES SENIOR HIGH SCHOOL</t>
  </si>
  <si>
    <t>JOHN LOVE EARLY LEARNING CENTER</t>
  </si>
  <si>
    <t>FLORIDA CONNECTIONS ACADEMY</t>
  </si>
  <si>
    <t>SIX MILE CHARTER ACADEMY</t>
  </si>
  <si>
    <t>LAKE BUENA VISTA HIGH SCHOOL</t>
  </si>
  <si>
    <t>INDIAN RIDGE SCHOOL</t>
  </si>
  <si>
    <t>SHERIFF'S DETENTION CENTER</t>
  </si>
  <si>
    <t>PALM HARBOR UNIVERSITY HIGH</t>
  </si>
  <si>
    <t>MAGNOLIA MONTESSORI ACADEMY</t>
  </si>
  <si>
    <t>SOUTH LAKE ELEMENTARY</t>
  </si>
  <si>
    <t>ENDEAVOUR PRIMARY LEARNING CENTER</t>
  </si>
  <si>
    <t>JOHN STOCKTON ELEMENTARY SCHOOL</t>
  </si>
  <si>
    <t>FOCUS ACADEMY</t>
  </si>
  <si>
    <t>SKYLINE ELEMENTARY SCHOOL</t>
  </si>
  <si>
    <t>LAKE COMO SCHOOL</t>
  </si>
  <si>
    <t>INLET GROVE COMMUNITY HIGH SCHOOL</t>
  </si>
  <si>
    <t>STARKEY RANCH K-8</t>
  </si>
  <si>
    <t>PASADENA FUNDAMENTAL ELEMENTARY SCHOOL</t>
  </si>
  <si>
    <t>MATER ACADEMY DAVENPORT</t>
  </si>
  <si>
    <t>SOUTHWEST MIDDLE SCHOOL</t>
  </si>
  <si>
    <t>EVEREST CHARTER SCHOOL</t>
  </si>
  <si>
    <t>JOSEPH STILWELL MIDDLE SCHOOL</t>
  </si>
  <si>
    <t>FOLSOM ELEMENTARY SCHOOL</t>
  </si>
  <si>
    <t>SOUTH FORT MYERS HIGH SCHOOL</t>
  </si>
  <si>
    <t>LAKE EOLA CHARTER</t>
  </si>
  <si>
    <t>J. C. MITCHELL ELEMENTARY SCHOOL</t>
  </si>
  <si>
    <t>SUNLAKE HIGH ADULT EDUCATION</t>
  </si>
  <si>
    <t>PAUL B. STEPHENS ESE CENTER</t>
  </si>
  <si>
    <t>MAYNARD A TRAVISS TECHNICAL ACADEMY</t>
  </si>
  <si>
    <t>SPACE COAST JUNIOR/SENIOR HIGH SCHOOL</t>
  </si>
  <si>
    <t>CORAL REEF MONTESSORI ACADEMY CHARTER SCHOOL</t>
  </si>
  <si>
    <t>JULIA LANDON COLLEGE PREPARATORY &amp; LEADERSHIP DEVELOPMENT SCHOOL</t>
  </si>
  <si>
    <t>FOREST HILLS ELEMENTARY SCHOOL</t>
  </si>
  <si>
    <t>SOUTHWEST FLORIDA JUVENILE DETENTION CENTER</t>
  </si>
  <si>
    <t>LAKE GEM ELEMENTARY</t>
  </si>
  <si>
    <t>JEAGA MIDDLE SCHOOL</t>
  </si>
  <si>
    <t>SUNLAKE HIGH SCHOOL</t>
  </si>
  <si>
    <t>PERKINS ELEMENTARY SCHOOL</t>
  </si>
  <si>
    <t>MAYNARD A TRAVISS TECHNICAL COLLEGE</t>
  </si>
  <si>
    <t>SPESSARD L. HOLLAND ELEMENTARY SCHOOL</t>
  </si>
  <si>
    <t>EVERGLADES HIGH SCHOOL</t>
  </si>
  <si>
    <t>CORAL REEF SENIOR HIGH SCHOOL</t>
  </si>
  <si>
    <t>KERNAN MIDDLE SCHOOL</t>
  </si>
  <si>
    <t>FOSTER ELEMENTARY SCHOOL</t>
  </si>
  <si>
    <t>SOUTHWEST FLORIDA PUBLIC SERVICE ACADEMY</t>
  </si>
  <si>
    <t>LAKE GEORGE ELEMENTARY</t>
  </si>
  <si>
    <t>JERRY THOMAS ELEMENTARY SCHOOL</t>
  </si>
  <si>
    <t>SUNRAY ELEMENTARY SCHOOL</t>
  </si>
  <si>
    <t>PINELLAS ACADEMY OF MATH AND SCIENCE</t>
  </si>
  <si>
    <t>MCKEEL ACADEMY CENTRAL</t>
  </si>
  <si>
    <t>STONE MAGNET MIDDLE SCHOOL</t>
  </si>
  <si>
    <t>FAIRWAY ELEMENTARY SCHOOL</t>
  </si>
  <si>
    <t>CORAL TERRACE ELEMENTARY SCHOOL</t>
  </si>
  <si>
    <t>KERNAN TRAIL ELEMENTARY SCHOOL</t>
  </si>
  <si>
    <t>FRANKLIN MIDDLE MAGNET SCHOOL</t>
  </si>
  <si>
    <t>SPRING CREEK ELEMENTARY SCHOOL</t>
  </si>
  <si>
    <t>LAKE NONA HIGH</t>
  </si>
  <si>
    <t>THOMAS E. WEIGHTMAN MIDDLE SCHOOL</t>
  </si>
  <si>
    <t>PINELLAS CENTRAL ELEMENTARY SCHOOL</t>
  </si>
  <si>
    <t>MCKEEL ACADEMY OF TECHNOLOGY</t>
  </si>
  <si>
    <t>FALCON COVE MIDDLE SCHOOL</t>
  </si>
  <si>
    <t>CORAL WAY K-8 CENTER</t>
  </si>
  <si>
    <t>KINGS TRAIL ELEMENTARY SCHOOL</t>
  </si>
  <si>
    <t>FREEDOM HIGH SCHOOL</t>
  </si>
  <si>
    <t>LAKE NONA MIDDLE</t>
  </si>
  <si>
    <t>JOHN I LEONARD ADULT EDUCATION CENTER</t>
  </si>
  <si>
    <t>TRINITY ELEMENTARY SCHOOL</t>
  </si>
  <si>
    <t>PINELLAS COUNTY JAIL</t>
  </si>
  <si>
    <t>MCLAUGHLIN MIDDLE SCHOOL AND FINE ARTS ACADEMY</t>
  </si>
  <si>
    <t>SUNTREE ELEMENTARY SCHOOL</t>
  </si>
  <si>
    <t>COUNTRY CLUB MIDDLE SCHOOL</t>
  </si>
  <si>
    <t>KIPP IMPACT ACADEMY</t>
  </si>
  <si>
    <t>FROST ELEMENTARY SCHOOL</t>
  </si>
  <si>
    <t>SUNFIRE HIGH SCHOOL OF LEE COUNTY</t>
  </si>
  <si>
    <t>LAKE SILVER ELEMENTARY</t>
  </si>
  <si>
    <t>JOHN I. LEONARD HIGH SCHOOL</t>
  </si>
  <si>
    <t>TRINITY OAKS ELEMENTARY SCHOOL</t>
  </si>
  <si>
    <t>PINELLAS DISTRICT OFFICE</t>
  </si>
  <si>
    <t>MEDULLA ELEMENTARY SCHOOL</t>
  </si>
  <si>
    <t>SURFSIDE ELEMENTARY SCHOOL</t>
  </si>
  <si>
    <t>FLAMINGO ELEMENTARY SCHOOL</t>
  </si>
  <si>
    <t>CRESTVIEW ELEMENTARY SCHOOL</t>
  </si>
  <si>
    <t>KIPP IMPACT K-8</t>
  </si>
  <si>
    <t>GAITHER HIGH SCHOOL</t>
  </si>
  <si>
    <t>SUNSHINE ELEMENTARY SCHOOL</t>
  </si>
  <si>
    <t>LAKE SYBELIA ELEMENTARY</t>
  </si>
  <si>
    <t>UNION PARK CHARTER ACADEMY</t>
  </si>
  <si>
    <t>PINELLAS GULF COAST ACADEMY</t>
  </si>
  <si>
    <t>MI ESCUELA MONTESSORI</t>
  </si>
  <si>
    <t>THEODORE ROOSEVELT ELEMENTARY SCHOOL</t>
  </si>
  <si>
    <t>FLORANADA ELEMENTARY SCHOOL</t>
  </si>
  <si>
    <t>CUTLER BAY MIDDLE</t>
  </si>
  <si>
    <t>KIPP JACKSONVILLE K-12</t>
  </si>
  <si>
    <t>GARY ADULT CENTER</t>
  </si>
  <si>
    <t>SW FL ADDICTION SERVICES-THE VINCE SMITH CENTER</t>
  </si>
  <si>
    <t>LAKE WESTON ELEMENTARY</t>
  </si>
  <si>
    <t>JUPITER FARMS ELEMENTARY SCHOOL</t>
  </si>
  <si>
    <t>VETERANS ELEMENTARY SCHOOL</t>
  </si>
  <si>
    <t>PINELLAS JUVENILE DET CENTER</t>
  </si>
  <si>
    <t>THOMAS JEFFERSON MIDDLE SCHOOL</t>
  </si>
  <si>
    <t>FOREST GLEN MIDDLE SCHOOL</t>
  </si>
  <si>
    <t>CUTLER BAY SENIOR HIGH SCHOOL</t>
  </si>
  <si>
    <t>LAKE LUCINA ELEMENTARY SCHOOL</t>
  </si>
  <si>
    <t>GIBSONTON ELEMENTARY SCHOOL</t>
  </si>
  <si>
    <t>TANGLEWOOD ELEMENTARY SCHOOL</t>
  </si>
  <si>
    <t>LAKE WHITNEY ELEMENTARY</t>
  </si>
  <si>
    <t>JUPITER HIGH ADULT EDUCATION CENTER</t>
  </si>
  <si>
    <t>WATERGRASS ELEMENTARY SCHOOL</t>
  </si>
  <si>
    <t>PINELLAS MYCROSCHOOL OF INTEGRATED ACADEMICS AND TECHNOLOGIES (MYCROSCHOOL PINELLAS)</t>
  </si>
  <si>
    <t>MULBERRY MIDDLE SCHOOL</t>
  </si>
  <si>
    <t>TITUSVILLE HIGH SCHOOL</t>
  </si>
  <si>
    <t>CUTLER RIDGE ELEMENTARY SCHOOL</t>
  </si>
  <si>
    <t>LAKE SHORE MIDDLE SCHOOL</t>
  </si>
  <si>
    <t>GIUNTA MIDDLE SCHOOL</t>
  </si>
  <si>
    <t>THE ALVA SCHOOL</t>
  </si>
  <si>
    <t>LAKEMONT ELEMENTARY</t>
  </si>
  <si>
    <t>JUPITER HIGH SCHOOL</t>
  </si>
  <si>
    <t>WENDELL KRINN TECHNICAL HIGH ADULT EDUCATION</t>
  </si>
  <si>
    <t>PINELLAS PARK ELEMENTARY SCHOOL</t>
  </si>
  <si>
    <t>MULBERRY SENIOR HIGH SCHOOL</t>
  </si>
  <si>
    <t>TROPICAL ELEMENTARY SCHOOL</t>
  </si>
  <si>
    <t>FORT LAUDERDALE HIGH SCHOOL</t>
  </si>
  <si>
    <t>CYPRESS K-8 CENTER</t>
  </si>
  <si>
    <t>LANDMARK MIDDLE SCHOOL</t>
  </si>
  <si>
    <t>GORRIE ELEMENTARY SCHOOL</t>
  </si>
  <si>
    <t>THE ISLAND SCHOOL</t>
  </si>
  <si>
    <t>LAKEVIEW MIDDLE</t>
  </si>
  <si>
    <t>JUPITER MIDDLE SCHOOL</t>
  </si>
  <si>
    <t>WENDELL KRINN TECHNICAL HIGH SCHOOL</t>
  </si>
  <si>
    <t>PINELLAS PARK HIGH SCHOOL</t>
  </si>
  <si>
    <t>NAVIGATOR ACADEMY OF LEADERSHIP DAVENPORT</t>
  </si>
  <si>
    <t>UNIVERSITY PARK ELEMENTARY SCHOOL</t>
  </si>
  <si>
    <t>FOX TRAIL ELEMENTARY SCHOOL</t>
  </si>
  <si>
    <t>D.A. DORSEY TECHNICAL COLLEGE</t>
  </si>
  <si>
    <t>LAVILLA SCHOOL OF THE ARTS</t>
  </si>
  <si>
    <t>GRADY ELEMENTARY SCHOOL</t>
  </si>
  <si>
    <t>THE SANIBEL SCHOOL</t>
  </si>
  <si>
    <t>LAKEVILLE ELEMENTARY</t>
  </si>
  <si>
    <t>K. E. CUNNINGHAM/CANAL POINT ELEMENTARY</t>
  </si>
  <si>
    <t>WESLEY CHAPEL ELEMENTARY SCHOOL</t>
  </si>
  <si>
    <t>PINELLAS PARK MIDDLE SCHOOL</t>
  </si>
  <si>
    <t>NEW BEGINNINGS HIGH SCHOOL</t>
  </si>
  <si>
    <t>VIERA CHARTER SCHOOL</t>
  </si>
  <si>
    <t>FRANKLIN ACADEMY COOPER CITY</t>
  </si>
  <si>
    <t>DADE DISTRICT OFFICE</t>
  </si>
  <si>
    <t>LONE STAR ELEMENTARY SCHOOL</t>
  </si>
  <si>
    <t>GRAHAM ELEMENTARY SCHOOL</t>
  </si>
  <si>
    <t>THREE OAKS ELEMENTARY SCHOOL</t>
  </si>
  <si>
    <t>LANCASTER ELEMENTARY</t>
  </si>
  <si>
    <t>L C SWAIN MIDDLE SCHOOL</t>
  </si>
  <si>
    <t>WESLEY CHAPEL HIGH ADULT EDUCATION</t>
  </si>
  <si>
    <t>PINELLAS PREPARATORY ACADEMY</t>
  </si>
  <si>
    <t>NORTH LAKELAND ELEMENTARY SCHOOL OF CHOICE</t>
  </si>
  <si>
    <t>VIERA ELEMENTARY SCHOOL</t>
  </si>
  <si>
    <t>FRANKLIN ACADEMY F</t>
  </si>
  <si>
    <t>DANTE B. FASCELL ELEMENTARY SCHOOL</t>
  </si>
  <si>
    <t>LONE STAR HIGH SCHOOL</t>
  </si>
  <si>
    <t>GRECO MIDDLE MAGNET SCHOOL</t>
  </si>
  <si>
    <t>THREE OAKS MIDDLE SCHOOL</t>
  </si>
  <si>
    <t>LAUREATE PARK ELEMENTARY</t>
  </si>
  <si>
    <t>WESLEY CHAPEL HIGH SCHOOL</t>
  </si>
  <si>
    <t>PINELLAS SECONDARY SCHOOL</t>
  </si>
  <si>
    <t>OSCAR J. POPE ELEMENTARY SCHOOL</t>
  </si>
  <si>
    <t>VIERA HIGH SCHOOL</t>
  </si>
  <si>
    <t>FRANKLIN ACADEMY PEMBROKE PINES</t>
  </si>
  <si>
    <t>DAVID FAIRCHILD ELEMENTARY SCHOOL</t>
  </si>
  <si>
    <t>LONG BRANCH ELEMENTARY SCHOOL</t>
  </si>
  <si>
    <t>HAMMOND ELEMENTARY SCHOOL</t>
  </si>
  <si>
    <t>TICE ELEMENTARY SCHOOL</t>
  </si>
  <si>
    <t>LAWTON CHILES ELEMENTARY</t>
  </si>
  <si>
    <t>WEST PASCO EDUCATION ACADEMY</t>
  </si>
  <si>
    <t>PINELLAS TECHNICAL COLLEGE - CLEARWATER</t>
  </si>
  <si>
    <t>W. MELBOURNE ELEMENTARY SCHOOL FOR SCIENCE</t>
  </si>
  <si>
    <t>FRANKLIN ACADEMY PEMBROKE PINES HIGH SCHOOL</t>
  </si>
  <si>
    <t>DAVID LAWRENCE JR. K-8 CENTER</t>
  </si>
  <si>
    <t>LORETTO ELEMENTARY SCHOOL</t>
  </si>
  <si>
    <t>HENDERSON HAMMOCK CHARTER SCHOOL</t>
  </si>
  <si>
    <t>TORTUGA PRESERVE ELEMENTARY SCHOOL</t>
  </si>
  <si>
    <t>LEGACY HIGH CHARTER</t>
  </si>
  <si>
    <t>LAKE WORTH COMMUNITY MIDDLE</t>
  </si>
  <si>
    <t>WEST ZEPHYRHILLS ELEMENTARY SCHOOL</t>
  </si>
  <si>
    <t>PINELLAS TECHNICAL COLLEGE - ST PETERSBURG</t>
  </si>
  <si>
    <t>WEST SHORE JUNIOR/SENIOR HIGH SCHOOL</t>
  </si>
  <si>
    <t>FRANKLIN ACADEMY SUNRISE</t>
  </si>
  <si>
    <t>DESIGN &amp; ARCHITECTURE SENIOR HIGH</t>
  </si>
  <si>
    <t>LOUIS S. SHEFFIELD ELEMENTARY SCHOOL</t>
  </si>
  <si>
    <t>TRAFALGAR ELEMENTARY SCHOOL</t>
  </si>
  <si>
    <t>LEGACY MIDDLE</t>
  </si>
  <si>
    <t>LAKE WORTH HIGH ADULT EDUCATION CENTER</t>
  </si>
  <si>
    <t>WIREGRASS ELEMENTARY SCHOOL</t>
  </si>
  <si>
    <t>PINELLAS TELESCHOOL</t>
  </si>
  <si>
    <t>PHILIP O'BRIEN ELEMENTARY SCHOOL</t>
  </si>
  <si>
    <t>GATOR RUN ELEMENTARY SCHOOL</t>
  </si>
  <si>
    <t>DEVON AIRE K-8 CENTER</t>
  </si>
  <si>
    <t>LOVE GROVE ELEMENTARY SCHOOL</t>
  </si>
  <si>
    <t>HILL MIDDLE SCHOOL</t>
  </si>
  <si>
    <t>TRAFALGAR MIDDLE SCHOOL</t>
  </si>
  <si>
    <t>LEGENDS ACADEMY CHARTER</t>
  </si>
  <si>
    <t>LAKE WORTH HIGH SCHOOL</t>
  </si>
  <si>
    <t>WIREGRASS RANCH HIGH ADULT EDUCATION</t>
  </si>
  <si>
    <t>PINELLAS VIRTUAL FRANCHISE</t>
  </si>
  <si>
    <t>GLADES MIDDLE SCHOOL</t>
  </si>
  <si>
    <t>DISTRICT INSTRUCTIONAL CENTER (DIC)</t>
  </si>
  <si>
    <t>MAMIE AGNES JONES ELEMENTARY SCHOOL</t>
  </si>
  <si>
    <t>HILLSBOROUGH ACADEMY OF MATH AND SCIENCE</t>
  </si>
  <si>
    <t>TREELINE ELEMENTARY SCHOOL</t>
  </si>
  <si>
    <t>LIBERTY MIDDLE</t>
  </si>
  <si>
    <t>LANTANA ELEMENTARY SCHOOL</t>
  </si>
  <si>
    <t>WIREGRASS RANCH HIGH SCHOOL</t>
  </si>
  <si>
    <t>PINELLAS VIRTUAL INSTRUCTION (COURSE OFFERINGS)</t>
  </si>
  <si>
    <t>POLK AVENUE ELEMENTARY SCHOOL</t>
  </si>
  <si>
    <t>GREENTREE PREPARATORY CHARTER SCHOOL</t>
  </si>
  <si>
    <t>DOCTORS CHARTER SCHOOL OF MIAMI SHORES</t>
  </si>
  <si>
    <t>MANDARIN HIGH SCHOOL</t>
  </si>
  <si>
    <t>HILLSBOROUGH DISTRICT OFFICE</t>
  </si>
  <si>
    <t>TROPIC ISLES ELEMENTARY SCHOOL</t>
  </si>
  <si>
    <t>LITTLE RIVER ELEMENTARY</t>
  </si>
  <si>
    <t>LANTANA MIDDLE ADULT EDUCATION CENTER</t>
  </si>
  <si>
    <t>WOODLAND ELEMENTARY SCHOOL</t>
  </si>
  <si>
    <t>PINELLAS VIRTUAL INSTRUCTION PROGRAM</t>
  </si>
  <si>
    <t>POLK CITY ELEMENTARY SCHOOL</t>
  </si>
  <si>
    <t>DON SOFFER AVENTURA HIGH SCHOOL</t>
  </si>
  <si>
    <t>MANDARIN MIDDLE SCHOOL</t>
  </si>
  <si>
    <t>HILLSBOROUGH ESE CONTRACTED RESIDENTIAL PLACEMENT</t>
  </si>
  <si>
    <t>VARSITY LAKES MIDDLE SCHOOL</t>
  </si>
  <si>
    <t>LOCKHART ELEMENTARY</t>
  </si>
  <si>
    <t>LANTANA MIDDLE SCHOOL</t>
  </si>
  <si>
    <t>ZEPHYRHILLS HIGH ADULT EDUCATION</t>
  </si>
  <si>
    <t>PINELLAS VIRTUAL K-12</t>
  </si>
  <si>
    <t>POLK COUNTY SHERIFF'S CENTRAL CENTER</t>
  </si>
  <si>
    <t>GULFSTREAM ACADEMY OF HALLANDALE BEACH</t>
  </si>
  <si>
    <t>DORAL ACADEMY</t>
  </si>
  <si>
    <t>MANDARIN OAKS ELEMENTARY SCHOOL</t>
  </si>
  <si>
    <t>HILLSBOROUGH GIRLS ACADEMY</t>
  </si>
  <si>
    <t>VETERANS PARK ACADEMY FOR THE ARTS</t>
  </si>
  <si>
    <t>LOCKHART MIDDLE</t>
  </si>
  <si>
    <t>LIBERTY PARK ELEMENTARY SCHOOL</t>
  </si>
  <si>
    <t>ZEPHYRHILLS HIGH SCHOOL</t>
  </si>
  <si>
    <t>PLATO ACADEMY CHARTER SCHOOL TARPON SPRINGS</t>
  </si>
  <si>
    <t>POLK COUNTY SHERIFFS REGIONAL DETENTION CENTER</t>
  </si>
  <si>
    <t>GULFSTREAM EARLY CHILDHOOD CENTER OF EXCELLENCE</t>
  </si>
  <si>
    <t>DORAL ACADEMY CHARTER HIGH SCHOOL</t>
  </si>
  <si>
    <t>MARINE SCIENCE EDUCATION CENTER</t>
  </si>
  <si>
    <t>HILLSBOROUGH HIGH SCHOOL</t>
  </si>
  <si>
    <t>VILLAS ELEMENTARY SCHOOL</t>
  </si>
  <si>
    <t>LOVELL ELEMENTARY</t>
  </si>
  <si>
    <t>LIGHTHOUSE ELEMENTARY SCHOOL</t>
  </si>
  <si>
    <t>PLATO ACADEMY CLEARWATER</t>
  </si>
  <si>
    <t>POLK DISTRICT OFFICE</t>
  </si>
  <si>
    <t>HALLANDALE HIGH SCHOOL</t>
  </si>
  <si>
    <t>DORAL ACADEMY CHARTER MIDDLE SCHOOL</t>
  </si>
  <si>
    <t>MARTIN LUTHER KING, JR ELEMENTARY SCHOOL</t>
  </si>
  <si>
    <t>HILLSBOROUGH VIRT INSTR PRGS</t>
  </si>
  <si>
    <t>LUCIOUS AND EMMA NIXON ACADEMY CHARTER</t>
  </si>
  <si>
    <t>LIMESTONE CREEK ELEMENTARY SCHOOL</t>
  </si>
  <si>
    <t>PLATO ACADEMY LARGO CHARTER SCHOOL</t>
  </si>
  <si>
    <t>POLK FULL TIME ESCHOOL</t>
  </si>
  <si>
    <t>HARBORDALE ELEMENTARY SCHOOL</t>
  </si>
  <si>
    <t>DORAL ACADEMY OF TECHNOLOGY</t>
  </si>
  <si>
    <t>MATTHEW W. GILBERT MIDDLE SCHOOL</t>
  </si>
  <si>
    <t>HILLSBOROUGH VIRTUAL FRANCHISE HIGH SCHOOL</t>
  </si>
  <si>
    <t>MAGNOLIA SCHOOL</t>
  </si>
  <si>
    <t>LINCOLN ELEMENTARY SCHOOL</t>
  </si>
  <si>
    <t>PLATO ACADEMY OF ST.PETERSBURG</t>
  </si>
  <si>
    <t>POLK GRAD ACADEMY</t>
  </si>
  <si>
    <t>HAWKES BLUFF ELEMENTARY SCHOOL</t>
  </si>
  <si>
    <t>DORAL INTERNATIONAL ACADEMY OF MATH AND SCIENCE</t>
  </si>
  <si>
    <t>MATTIE V RUTHERFORD ALT ED CENTER</t>
  </si>
  <si>
    <t>HILLSBOROUGH VIRTUAL INSTRUCTION COURSE OFFERINGS</t>
  </si>
  <si>
    <t>MAITLAND MIDDLE</t>
  </si>
  <si>
    <t>LOGGERS' RUN COMMUNITY MIDDLE SCHOOL</t>
  </si>
  <si>
    <t>PLATO ACADEMY PALM HARBOR CHARTER SCHOOL</t>
  </si>
  <si>
    <t>POLK HALFWAY HOUSE</t>
  </si>
  <si>
    <t>HENRY D PERRY EDUCATION CENTER</t>
  </si>
  <si>
    <t>DORAL PERFORMING ARTS &amp; ENTERTAINMENT ACADEMY</t>
  </si>
  <si>
    <t>MAYPORT ELEMENTARY SCHOOL</t>
  </si>
  <si>
    <t>HILLSBOROUGH VIRTUAL SCHOOL</t>
  </si>
  <si>
    <t>MATER ACADEMY NARCOOSSEE</t>
  </si>
  <si>
    <t>LOXAHATCHEE GROVES ELEMENTARY</t>
  </si>
  <si>
    <t>PLATO ACADEMY PINELLAS PARK CHARTER SCHOOL</t>
  </si>
  <si>
    <t>POLK PRE-COLLEGIATE ACADEMY</t>
  </si>
  <si>
    <t>HERON HEIGHTS ELEMENTARY SCHOOL</t>
  </si>
  <si>
    <t>DOROTHY M. WALLACE COPE CENTER</t>
  </si>
  <si>
    <t>MAYPORT MIDDLE SCHOOL</t>
  </si>
  <si>
    <t>MATER ACADEMY NARCOOSSEE HIGH SCHOOL</t>
  </si>
  <si>
    <t>PLATO SEMINOLE</t>
  </si>
  <si>
    <t>POLK STATE COLLEGE COLLEGIATE HIGH SCHOOL</t>
  </si>
  <si>
    <t>HOLLYWOOD ACADEMY OF ARTS &amp; SCIENCE</t>
  </si>
  <si>
    <t>DOWNTOWN DORAL CHARTER ELEMENTARY SCHOOL</t>
  </si>
  <si>
    <t>MERRILL ROAD ELEMENTARY SCHOOL</t>
  </si>
  <si>
    <t>HORIZON CHARTER SCHOOL OF TAMPA</t>
  </si>
  <si>
    <t>MAYNARD EVANS HIGH</t>
  </si>
  <si>
    <t>MARSH POINTE ELEMENTARY</t>
  </si>
  <si>
    <t>PLUMB ELEMENTARY SCHOOL</t>
  </si>
  <si>
    <t>POLK STATE LAKELAND GATEWAY TO COLLEGE CHARTER HIGH SCHOOL</t>
  </si>
  <si>
    <t>HOLLYWOOD ACADEMY OF ARTS AND SCIENCE MIDDLE SCHOOL</t>
  </si>
  <si>
    <t>DOWNTOWN DORAL CHARTER UPPER SCHOOL</t>
  </si>
  <si>
    <t>HOSPITAL/HOMEBOUND/HOMEBASED PROGRAMS</t>
  </si>
  <si>
    <t>MEADOW WOODS ELEMENTARY</t>
  </si>
  <si>
    <t>POLK VIRTUAL FRANCHISE</t>
  </si>
  <si>
    <t>HOLLYWOOD CENTRAL ELEMENTARY SCHOOL</t>
  </si>
  <si>
    <t>DOWNTOWN MIAMI CHARTER SCHOOL</t>
  </si>
  <si>
    <t>MT. HERMAN ESE CENTER</t>
  </si>
  <si>
    <t>HUNTER'S GREEN ELEMENTARY SCHOOL</t>
  </si>
  <si>
    <t>MEADOW WOODS MIDDLE</t>
  </si>
  <si>
    <t>MELALEUCA ELEMENTARY SCHOOL</t>
  </si>
  <si>
    <t>RICHARD L. SANDERS SCHOOL</t>
  </si>
  <si>
    <t>POLK VIRTUAL INSTRUCTION (COURSE OFFERINGS)</t>
  </si>
  <si>
    <t>HOLLYWOOD HILLS ELEMENTARY SCHOOL</t>
  </si>
  <si>
    <t>DR. CARLOS J. FINLAY ELEMENTARY</t>
  </si>
  <si>
    <t>NEPTUNE BEACH ELEMENTARY SCHOOL</t>
  </si>
  <si>
    <t>IDEA HOPE</t>
  </si>
  <si>
    <t>MEADOWBROOK MIDDLE</t>
  </si>
  <si>
    <t>RICHARD O JACOBSON TECHNICAL HIGH SCHOOL AT SEMINOLE</t>
  </si>
  <si>
    <t>POLK VIRTUAL INSTRUCTION PROGRAM</t>
  </si>
  <si>
    <t>HOLLYWOOD HILLS HIGH SCHOOL</t>
  </si>
  <si>
    <t>DR. EDWARD L. WHIGHAM ELEMENTARY SCHOOL</t>
  </si>
  <si>
    <t>NEW BERLIN ELEMENTARY SCHOOL</t>
  </si>
  <si>
    <t>IDEA VICTORY</t>
  </si>
  <si>
    <t>MEMORIAL MIDDLE</t>
  </si>
  <si>
    <t>RIDGECREST ELEMENTARY SCHOOL</t>
  </si>
  <si>
    <t>PURCELL ELEMENTARY SCHOOL</t>
  </si>
  <si>
    <t>HOLLYWOOD PARK ELEMENTARY SCHOOL</t>
  </si>
  <si>
    <t>DR. FREDERICA S. WILSON/SKYWAY ELEMENTARY SCHOOL</t>
  </si>
  <si>
    <t>NORMANDY VILLAGE ELEMENTARY SCHOOL</t>
  </si>
  <si>
    <t>INDEPENDENCE ACADEMY</t>
  </si>
  <si>
    <t>METROWEST ELEMENTARY</t>
  </si>
  <si>
    <t>MONTESSORI ACADEMYOF EARLY ENRICHMENT, INC</t>
  </si>
  <si>
    <t>SAFETY HARBOR ELEMENTARY SCHOOL</t>
  </si>
  <si>
    <t>R. BRUCE WAGNER ELEMENTARY SCHOOL</t>
  </si>
  <si>
    <t>DR. GILBERT L. PORTER ELEMENTARY SCHOOL</t>
  </si>
  <si>
    <t>NORTH SHORE ELEMENTARY</t>
  </si>
  <si>
    <t>IPPOLITO ELEMENTARY SCHOOL</t>
  </si>
  <si>
    <t>MICHAEL MCCOY ELEMENTARY</t>
  </si>
  <si>
    <t>MORIKAMI PARK ELEMENTARY SCHOOL</t>
  </si>
  <si>
    <t>SAFETY HARBOR MIDDLE SCHOOL</t>
  </si>
  <si>
    <t>R. CLEM CHURCHWELL ELEMENTARY SCHOOL</t>
  </si>
  <si>
    <t>DR. HENRY E. PERRINE ACADEMY OF THE ARTS</t>
  </si>
  <si>
    <t>NORTHWESTERN LEGENDS ELEMENTARY</t>
  </si>
  <si>
    <t>JACKSON ELEMENTARY SCHOOL</t>
  </si>
  <si>
    <t>NEW HORIZONS ELEMENTARY SCHOOL</t>
  </si>
  <si>
    <t>SAN JOSE ELEMENTARY SCHOOL</t>
  </si>
  <si>
    <t>REAL ACADEMY (REACHING EVERY ADOLESCENT LEARNER)</t>
  </si>
  <si>
    <t>HOSPITAL HOMEBOUND SERVICES</t>
  </si>
  <si>
    <t>DR. HENRY W. MACK/WEST LITTLE RIVER K-8 CENTER</t>
  </si>
  <si>
    <t>OAK HILL ACADEMY</t>
  </si>
  <si>
    <t>JAMES ELEMENTARY SCHOOL</t>
  </si>
  <si>
    <t>MILLENNIA ELEMENTARY</t>
  </si>
  <si>
    <t>NORTH GRADE K-8</t>
  </si>
  <si>
    <t>SANDY LANE ELEMENTARY SCHOOL</t>
  </si>
  <si>
    <t>RIDGE COMMUNITY HIGH SCHOOL</t>
  </si>
  <si>
    <t>IMAGINE CHARTER SCHOOL AT NORTH LAUDERDALE ELEMENTARY</t>
  </si>
  <si>
    <t>DR. MANUEL C. BARREIRO ELEMENTARY SCHOOL</t>
  </si>
  <si>
    <t>OCEANWAY ELEMENTARY SCHOOL</t>
  </si>
  <si>
    <t>JEFFERSON ADULT/COMMUNITY CENTER</t>
  </si>
  <si>
    <t>MILLENNIA GARDENS ELEMENTARY</t>
  </si>
  <si>
    <t>NORTH TECHNICAL EDUCATION CENTER</t>
  </si>
  <si>
    <t>SAWGRASS LAKE ELEMENTARY SCHOOL</t>
  </si>
  <si>
    <t>RIDGE TECHNICAL ACADEMY</t>
  </si>
  <si>
    <t>IMAGINE CHARTER SCHOOL AT WESTON</t>
  </si>
  <si>
    <t>DR. MARVIN DUNN ACADEMY FOR COMMUNITY EDUCATION.</t>
  </si>
  <si>
    <t>OCEANWAY SCHOOL</t>
  </si>
  <si>
    <t>JEFFERSON HIGH SCHOOL</t>
  </si>
  <si>
    <t>MOLLIE RAY ELEMENTARY</t>
  </si>
  <si>
    <t>NORTHBORO ELEMENTARY SCHOOL</t>
  </si>
  <si>
    <t>RIDGE TECHNICAL COLLEGE</t>
  </si>
  <si>
    <t>IMAGINE SCHOOLS AT BROWARD</t>
  </si>
  <si>
    <t>DR. MICHAEL M. KROP SENIOR HIGH</t>
  </si>
  <si>
    <t>ORTEGA ELEMENTARY SCHOOL</t>
  </si>
  <si>
    <t>JENNINGS MIDDLE SCHOOL</t>
  </si>
  <si>
    <t>MOSS PARK ELEMENTARY</t>
  </si>
  <si>
    <t>NORTHMORE ELEMENTARY SCHOOL</t>
  </si>
  <si>
    <t>RIDGE TEEN PARENT PROGRAM</t>
  </si>
  <si>
    <t>IMAGINE SCHOOLS PLANTATION  CAMPUS</t>
  </si>
  <si>
    <t>DR. ROBERT B. INGRAM ELEMENTARY SCHOOL</t>
  </si>
  <si>
    <t>PACE CENTER FOR GIRLS-JAX</t>
  </si>
  <si>
    <t>JULE F SUMNER HIGH SCHOOL</t>
  </si>
  <si>
    <t>NORTHLAKE PARK COMMUNITY ELEMENTARY</t>
  </si>
  <si>
    <t>OKEEHEELEE MIDDLE SCHOOL</t>
  </si>
  <si>
    <t>SEMINOLE MIDDLE SCHOOL</t>
  </si>
  <si>
    <t>RIDGEVIEW GLOBAL STUDIES ACADEMY</t>
  </si>
  <si>
    <t>INDIAN RIDGE MIDDLE SCHOOL</t>
  </si>
  <si>
    <t>DR. ROLANDO ESPINOSA K-8 CENTER</t>
  </si>
  <si>
    <t>PALM AVENUE EXCEP. STUDENT CENTER</t>
  </si>
  <si>
    <t>JUST ELEMENTARY SCHOOL</t>
  </si>
  <si>
    <t>OAK HILL ELEMENTARY</t>
  </si>
  <si>
    <t>OLYMPIC HEIGHTS ADULT EDUCATION CENTER</t>
  </si>
  <si>
    <t>SEVENTY-FOURTH ST. ELEMENTARY</t>
  </si>
  <si>
    <t>ROCHELLE SCHOOL OF THE ARTS</t>
  </si>
  <si>
    <t>INDIAN TRACE ELEMENTARY SCHOOL</t>
  </si>
  <si>
    <t>DR. TONI BILBAO PREPARATORY ACADEMY</t>
  </si>
  <si>
    <t>PARKWOOD HEIGHTS ELEMENTARY SCHOOL</t>
  </si>
  <si>
    <t>KENLY ELEMENTARY SCHOOL</t>
  </si>
  <si>
    <t>OAK RIDGE HIGH</t>
  </si>
  <si>
    <t>OLYMPIC HEIGHTS COMMUNITY HIGH</t>
  </si>
  <si>
    <t>SHORE ACRES ELEMENTARY SCHOOL</t>
  </si>
  <si>
    <t>ROOSEVELT ACADEMY</t>
  </si>
  <si>
    <t>INNOVATION CHARTER SCHOOL</t>
  </si>
  <si>
    <t>DR. WILLIAM A. CHAPMAN ELEMENTARY SCHOOL</t>
  </si>
  <si>
    <t>PAXON SCHOOL/ADVANCED STUDIES</t>
  </si>
  <si>
    <t>KIDS COMMUNITY COLLEGE RIVERVIEW SOUTH (K-12)</t>
  </si>
  <si>
    <t>OAKLAND AVENUE CHARTER</t>
  </si>
  <si>
    <t>OLYMPUS INTERNATIONAL ACADEMY</t>
  </si>
  <si>
    <t>SKYCREST ELEMENTARY SCHOOL</t>
  </si>
  <si>
    <t>ROSABELLE W. BLAKE ACADEMY</t>
  </si>
  <si>
    <t>INTERNATIONAL SCHOOL OF BROWARD</t>
  </si>
  <si>
    <t>E.W.F. STIRRUP ELEMENTARY SCHOOL</t>
  </si>
  <si>
    <t>PICKETT ELEMENTARY SCHOOL</t>
  </si>
  <si>
    <t>KIDS COMMUNITY COLLEGE RIVERVIEW SOUTHEAST</t>
  </si>
  <si>
    <t>OAKSHIRE ELEMENTARY</t>
  </si>
  <si>
    <t>OMNI MIDDLE SCHOOL</t>
  </si>
  <si>
    <t>SKYVIEW ELEMENTARY SCHOOL</t>
  </si>
  <si>
    <t>SANDHILL ELEMENTARY SCHOOL</t>
  </si>
  <si>
    <t>INTERNATIONAL STUDIES ACADEMY HIGH SCHOOL</t>
  </si>
  <si>
    <t>EARLINGTON HEIGHTS ELEMENTARY SCHOOL</t>
  </si>
  <si>
    <t>PINE ESTATES ELEMENTARY SCHOOL</t>
  </si>
  <si>
    <t>KIMBELL ELEMENTARY SCHOOL</t>
  </si>
  <si>
    <t>OCOEE ELEMENTARY</t>
  </si>
  <si>
    <t>ORCHARD VIEW ELEMENTARY SCHOOL</t>
  </si>
  <si>
    <t>SOUTHERN OAK ELEMENTARY SCHOOL</t>
  </si>
  <si>
    <t>SCOTT LAKE ELEMENTARY SCHOOL</t>
  </si>
  <si>
    <t>INTERNATIONAL STUDIES ACADEMY MIDDLE SCHOOL</t>
  </si>
  <si>
    <t>EARLY BEGINNINGS ACADEMY</t>
  </si>
  <si>
    <t>PINE FOREST ELEMENTARY SCHOOL</t>
  </si>
  <si>
    <t>KING HIGH SCHOOL</t>
  </si>
  <si>
    <t>OCOEE HIGH</t>
  </si>
  <si>
    <t>OSCEOLA CREEK MIDDLE SCHOOL</t>
  </si>
  <si>
    <t>ST. PETERSBURG COLLEGIATE HIGH SCHOOL</t>
  </si>
  <si>
    <t>SHELLEY S. BOONE MIDDLE SCHOOL</t>
  </si>
  <si>
    <t>J. P. TARAVELLA HIGH SCHOOL</t>
  </si>
  <si>
    <t>EDISON PARK K-8 CENTER</t>
  </si>
  <si>
    <t>PINEDALE ELEMENTARY SCHOOL</t>
  </si>
  <si>
    <t>KINGSWOOD ELEMENTARY SCHOOL</t>
  </si>
  <si>
    <t>OCOEE MIDDLE</t>
  </si>
  <si>
    <t>ST. PETERSBURG COLLEGIATE HIGH SCHOOL  NORTH PINELLAS</t>
  </si>
  <si>
    <t>SLEEPY HILL ELEMENTARY SCHOOL</t>
  </si>
  <si>
    <t>JAMES S. HUNT ELEMENTARY SCHOOL</t>
  </si>
  <si>
    <t>EMERSON ELEMENTARY SCHOOL</t>
  </si>
  <si>
    <t>PRETRIAL DETENTION FACILITY</t>
  </si>
  <si>
    <t>KNIGHTS ELEMENTARY SCHOOL</t>
  </si>
  <si>
    <t>OCPS ACADEMIC CENTER FOR EXCELLENCE</t>
  </si>
  <si>
    <t>PAHOKEE ELEMENTARY SCHOOL</t>
  </si>
  <si>
    <t>ST. PETERSBURG COLLEGIATE STEM HIGH SCHOOL</t>
  </si>
  <si>
    <t>SLEEPY HILL MIDDLE SCHOOL</t>
  </si>
  <si>
    <t>JAMES S. RICKARDS MIDDLE SCHOOL</t>
  </si>
  <si>
    <t>ENEIDA M. HARTNER ELEMENTARY SCHOOL</t>
  </si>
  <si>
    <t>R L BROWN GIFTED AND TALENTED ACADEMY</t>
  </si>
  <si>
    <t>LAKE ACADEMY</t>
  </si>
  <si>
    <t>OCVS DIGITAL ACADEMY</t>
  </si>
  <si>
    <t>PAHOKEE MIDDLE-SENIOR HIGH</t>
  </si>
  <si>
    <t>ST. PETERSBURG HIGH SCHOOL</t>
  </si>
  <si>
    <t>SOCRUM ELEMENTARY SCHOOL</t>
  </si>
  <si>
    <t>ERNEST R. GRAHAM K-8 ACADEMY</t>
  </si>
  <si>
    <t>R. V. DANIELS ELEMENTARY SCHOOL</t>
  </si>
  <si>
    <t>LAKE ACADEMY SECURE</t>
  </si>
  <si>
    <t>OCVS VIRTUAL FRANCHISE</t>
  </si>
  <si>
    <t>PALM BEACH CENTRAL HIGH ADULT EDUCATION</t>
  </si>
  <si>
    <t>STARKEY ELEMENTARY SCHOOL</t>
  </si>
  <si>
    <t>SOUTH MCKEEL ACADEMY</t>
  </si>
  <si>
    <t>ETHEL KOGER BECKHAM K-8 CENTER</t>
  </si>
  <si>
    <t>RAMONA BOULEVARD ELEMENTARY SCHOOL</t>
  </si>
  <si>
    <t>LAKE MAGDALENE ELEMENTARY SCHOOL</t>
  </si>
  <si>
    <t>OCVS VIRTUAL INSTRUCTION (COURSE OFFERINGS)</t>
  </si>
  <si>
    <t>PALM BEACH CENTRAL HIGH SCHOOL</t>
  </si>
  <si>
    <t>STRIVE ACADEMY</t>
  </si>
  <si>
    <t>SOUTHWEST ELEMENTARY SCHOOL</t>
  </si>
  <si>
    <t>LANIER-JAMES EDUCATION CENTER</t>
  </si>
  <si>
    <t>EUGENIA B. THOMAS K-8 CENTER</t>
  </si>
  <si>
    <t>REYNOLDS LANE ELEMENTARY SCHOOL</t>
  </si>
  <si>
    <t>LAMB ELEMENTARY</t>
  </si>
  <si>
    <t>OCVS VIRTUAL INSTRUCTION PROGRAM</t>
  </si>
  <si>
    <t>PALM BEACH COUNTY JAIL</t>
  </si>
  <si>
    <t>SUNSET HILLS ELEMENTARY SCHOOL</t>
  </si>
  <si>
    <t>LARKDALE ELEMENTARY SCHOOL</t>
  </si>
  <si>
    <t>EVERGLADES K-8 CENTER</t>
  </si>
  <si>
    <t>RIVER CITY SCIENCE ACADEMY</t>
  </si>
  <si>
    <t>LANIER ELEMENTARY SCHOOL</t>
  </si>
  <si>
    <t>ODYSSEY MIDDLE</t>
  </si>
  <si>
    <t>PALM BEACH DISTRICT OFFICE</t>
  </si>
  <si>
    <t>SUTHERLAND ELEMENTARY SCHOOL</t>
  </si>
  <si>
    <t>SPESSARD L HOLLAND ELEMENTARY</t>
  </si>
  <si>
    <t>LAUDERDALE LAKES MIDDLE SCHOOL</t>
  </si>
  <si>
    <t>RIVER CITY SCIENCE ACADEMY AT MANDARIN</t>
  </si>
  <si>
    <t>LAVOY EXCEPTIONAL CENTER</t>
  </si>
  <si>
    <t>OLYMPIA HIGH</t>
  </si>
  <si>
    <t>PALM BEACH GARDENS ELEMENTARY SCHOOL</t>
  </si>
  <si>
    <t>TARPON SPRINGS ELEMENTARY SCHOOL</t>
  </si>
  <si>
    <t>SPOOK HILL ELEMENTARY SCHOOL</t>
  </si>
  <si>
    <t>LAUDERHILL PAUL TURNER ELEMENTARY SCHOOL</t>
  </si>
  <si>
    <t>EVERGLADES PREPARATORY ACADEMY HIGH SCHOOL</t>
  </si>
  <si>
    <t>RIVER CITY SCIENCE ACADEMY INNOVATION SCHOOL</t>
  </si>
  <si>
    <t>LEAREY TECHNICAL COLLEGE</t>
  </si>
  <si>
    <t>ORANGE CENTER ELEMENTARY</t>
  </si>
  <si>
    <t>PALM BEACH GARDENS HIGH ADULT EDUCATION CENTER</t>
  </si>
  <si>
    <t>TARPON SPRINGS FUNDAMENTAL ELE</t>
  </si>
  <si>
    <t>TENOROC HIGH SCHOOL</t>
  </si>
  <si>
    <t>LAUDERHILL 6-12</t>
  </si>
  <si>
    <t>EXCELSIOR PREP CHARTER SCHOOL OF HIALEAH</t>
  </si>
  <si>
    <t>RIVER CITY SCIENCE ACADEMY INTRACOASTAL</t>
  </si>
  <si>
    <t>LEARNING GATE COMMUNITY SCHOOL</t>
  </si>
  <si>
    <t>ORANGE COUNTY PREPARATORY ACADEMY CHARTER</t>
  </si>
  <si>
    <t>PALM BEACH GARDENS HIGH SCHOOL</t>
  </si>
  <si>
    <t>TARPON SPRINGS HIGH SCHOOL</t>
  </si>
  <si>
    <t>TRANSITION SCHOOL</t>
  </si>
  <si>
    <t>EXCELSIOR PREP CHARTER SCHOOL OF MIAMI</t>
  </si>
  <si>
    <t>RIVER CITY SCIENCE ELEMENTARY ACADEMY</t>
  </si>
  <si>
    <t>LEGACY PREPARATORY ACADEMY</t>
  </si>
  <si>
    <t>ORANGE DISTRICT OFFICE</t>
  </si>
  <si>
    <t>PALM BEACH JUVENILE CORRECTIONAL FACILITY</t>
  </si>
  <si>
    <t>TARPON SPRINGS MIDDLE SCHOOL</t>
  </si>
  <si>
    <t>UNION ACADEMY</t>
  </si>
  <si>
    <t>LLOYD ESTATES ELEMENTARY SCHOOL</t>
  </si>
  <si>
    <t>RIVERSIDE HIGH SCHOOL</t>
  </si>
  <si>
    <t>LENNARD ADULT &amp; COMMUNITY CENTER</t>
  </si>
  <si>
    <t>ORANGE TECHNICAL COLLEGE</t>
  </si>
  <si>
    <t>PALM BEACH LAKES HIGH ADULT EDUCATION</t>
  </si>
  <si>
    <t>THURGOOD MARSHALL FUNDAMENTAL</t>
  </si>
  <si>
    <t>VALLEYVIEW ELEMENTARY SCHOOL</t>
  </si>
  <si>
    <t>LYONS CREEK MIDDLE SCHOOL</t>
  </si>
  <si>
    <t>RUFUS E. PAYNE ELEMENTARY SCHOOL</t>
  </si>
  <si>
    <t>LENNARD HIGH SCHOOL</t>
  </si>
  <si>
    <t>ORANGE TECHNICAL COLLEGE EAST CAMPUS</t>
  </si>
  <si>
    <t>PALM BEACH LAKES HIGH SCHOOL</t>
  </si>
  <si>
    <t>TOMLINSON ADULT LEARNING CENTER</t>
  </si>
  <si>
    <t>VICTORY RIDGE ACADEMY</t>
  </si>
  <si>
    <t>MANATEE BAY ELEMENTARY SCHOOL</t>
  </si>
  <si>
    <t>FELIX VARELA SENIOR HIGH SCHOOL</t>
  </si>
  <si>
    <t>RUTH N. UPSON ELEMENTARY SCHOOL</t>
  </si>
  <si>
    <t>LES PETERS ACADEMY</t>
  </si>
  <si>
    <t>ORANGE TECHNICAL COLLEGE SOUTH CAMPUS</t>
  </si>
  <si>
    <t>PALM BEACH MARITIME ACADEMY</t>
  </si>
  <si>
    <t>TYRONE MIDDLE SCHOOL</t>
  </si>
  <si>
    <t>WAHNETA ELEMENTARY SCHOOL</t>
  </si>
  <si>
    <t>FLAGAMI ELEMENTARY SCHOOL</t>
  </si>
  <si>
    <t>RUTLEDGE H. PEARSON ELEMENTARY SCHOOL</t>
  </si>
  <si>
    <t>LETO ADULT/COMMUNITY CENTER</t>
  </si>
  <si>
    <t>ORANGE TECHNICAL COLLEGE WEST CAMPUS</t>
  </si>
  <si>
    <t>PALM BEACH MARITIME ACADEMY HIGH SCHOOL</t>
  </si>
  <si>
    <t>WALSINGHAM ELEMENTARY SCHOOL</t>
  </si>
  <si>
    <t>WALTER CALDWELL ELEMENTARY SCHOOL</t>
  </si>
  <si>
    <t>MARGATE ELEMENTARY SCHOOL</t>
  </si>
  <si>
    <t>S. A. HULL ELEMENTARY SCHOOL</t>
  </si>
  <si>
    <t>LETO HIGH SCHOOL</t>
  </si>
  <si>
    <t>ORANGE YOUTH ACADEMY</t>
  </si>
  <si>
    <t>PALM BEACH PREPARATORY CHARTER ACADEMY</t>
  </si>
  <si>
    <t>WESTGATE ELEMENTARY SCHOOL</t>
  </si>
  <si>
    <t>WENDELL WATSON ELEMENTARY SCHOOL</t>
  </si>
  <si>
    <t>MARGATE MIDDLE SCHOOL</t>
  </si>
  <si>
    <t>FLORIDA CITY ELEMENTARY SCHOOL</t>
  </si>
  <si>
    <t>LEWIS ELEMENTARY SCHOOL</t>
  </si>
  <si>
    <t>ORLANDO GIFTED ACADEMY</t>
  </si>
  <si>
    <t>PALM BEACH PUBLIC SCHOOL</t>
  </si>
  <si>
    <t>WEST AREA ADULT/COMMUNITY SCHOOL</t>
  </si>
  <si>
    <t>MARJORY STONEMAN DOUGLAS HIGH SCHOOL</t>
  </si>
  <si>
    <t>FLORIDA HIGH SCHOOL FOR ACCELERATED LEARNING - NORTHWEST</t>
  </si>
  <si>
    <t>SADIE T. TILLIS ELEMENTARY SCHOOL</t>
  </si>
  <si>
    <t>ORLANDO SCIENCE ELEMENTARY CHARTER</t>
  </si>
  <si>
    <t>PALM BEACH REGIONAL DETENTION CENTER</t>
  </si>
  <si>
    <t>MARY M BETHUNE ELEMENTARY SCHOOL</t>
  </si>
  <si>
    <t>FRANCES S. TUCKER ELEMENTARY SCHOOL</t>
  </si>
  <si>
    <t>SALLYE B. MATHIS ELEMENTARY SCHOOL</t>
  </si>
  <si>
    <t>LIMONA ELEMENTARY SCHOOL</t>
  </si>
  <si>
    <t>ORLANDO SCIENCE MIDDLE HIGH CHARTER</t>
  </si>
  <si>
    <t>PALM BEACH SCHOOL FOR AUTISM</t>
  </si>
  <si>
    <t>WILLOW OAK SCHOOL</t>
  </si>
  <si>
    <t>MCARTHUR HIGH SCHOOL</t>
  </si>
  <si>
    <t>FRANK CRAWFORD MARTIN K-8 CENTER</t>
  </si>
  <si>
    <t>SAMUEL W. WOLFSON HIGH SCHOOL</t>
  </si>
  <si>
    <t>LINCOLN ELEMENTARY MAGNET SCHOOL</t>
  </si>
  <si>
    <t>ORLO VISTA ELEMENTARY</t>
  </si>
  <si>
    <t>PALM BEACH VIRTUAL FRANCHISE</t>
  </si>
  <si>
    <t>WINSTON ACADEMY OF ENGINEERING</t>
  </si>
  <si>
    <t>MCFATTER TECHNICAL COLLEGE</t>
  </si>
  <si>
    <t>FREDERICK R. DOUGLASS ELEMENTARY</t>
  </si>
  <si>
    <t>SAN JOSE CYBER</t>
  </si>
  <si>
    <t>LITERACY LEADERSHIP TECHNOLOGY ACADEMY SOUTH BAY</t>
  </si>
  <si>
    <t>PALM BEACH VIRTUAL INSTRUCTION (COURSE OFFERINGS)</t>
  </si>
  <si>
    <t>WINTER HAVEN ELEMENTARY 21C</t>
  </si>
  <si>
    <t>MCNAB ELEMENTARY SCHOOL</t>
  </si>
  <si>
    <t>FULFORD ELEMENTARY SCHOOL</t>
  </si>
  <si>
    <t>SAN JOSE EARLY COLLEGE AT CECIL</t>
  </si>
  <si>
    <t>LITERACY/LEADERSHIP/TECHNOLOGY ACADEMY</t>
  </si>
  <si>
    <t>PALM LAKE ELEMENTARY</t>
  </si>
  <si>
    <t>WINTER HAVEN HEAD START</t>
  </si>
  <si>
    <t>MCNICOL MIDDLE SCHOOL</t>
  </si>
  <si>
    <t>G. HOLMES BRADDOCK SENIOR HIGH</t>
  </si>
  <si>
    <t>LITHIA SPRINGS ELEMENTARY SCHOOL</t>
  </si>
  <si>
    <t>PALMETTO ELEMENTARY</t>
  </si>
  <si>
    <t>PALM BEACH VIRTUAL INSTRUCTION PROGRAM</t>
  </si>
  <si>
    <t>WINTER HAVEN SENIOR HIGH SCHOOL</t>
  </si>
  <si>
    <t>GATEWAY ENVIRONMENTAL K-8 LEARNING CENTER</t>
  </si>
  <si>
    <t>SAN JOSE PREP</t>
  </si>
  <si>
    <t>LOCKHART ELEMENTARY MAGNET SCHOOL</t>
  </si>
  <si>
    <t>PANTHER LAKE ELEMENTARY</t>
  </si>
  <si>
    <t>PALM SPRINGS ELEMENTARY SCHOOL</t>
  </si>
  <si>
    <t>GEORGE T. BAKER AVIATION TECHNICAL COLLEGE</t>
  </si>
  <si>
    <t>SAN JOSE PRIMARY SCHOOL</t>
  </si>
  <si>
    <t>LOMAX MAGNET ELEMENTARY SCHOOL</t>
  </si>
  <si>
    <t>PASSPORT CHARTER</t>
  </si>
  <si>
    <t>PALM SPRINGS MIDDLE SCHOOL</t>
  </si>
  <si>
    <t>MILLENNIUM 6-12 COLLEGIATE ACADEMY</t>
  </si>
  <si>
    <t>GEORGE W. CARVER ELEMENTARY SCHOOL</t>
  </si>
  <si>
    <t>SAN MATEO ELEMENTARY SCHOOL</t>
  </si>
  <si>
    <t>LOPEZ ELEMENTARY SCHOOL</t>
  </si>
  <si>
    <t>PERSHING SCHOOL</t>
  </si>
  <si>
    <t>PALM SPRINGS MIDDLE SCHOOL ADULT</t>
  </si>
  <si>
    <t>MIRAMAR ELEMENTARY SCHOOL</t>
  </si>
  <si>
    <t>GEORGE WASHINGTON CARVER MIDDLE SCHOOL</t>
  </si>
  <si>
    <t>SAN PABLO ELEMENTARY SCHOOL</t>
  </si>
  <si>
    <t>LOPEZ EXCEPTIONAL CENTER</t>
  </si>
  <si>
    <t>PHILLIS WHEATLEY ELEMENTARY</t>
  </si>
  <si>
    <t>MIRAMAR HIGH SCHOOL</t>
  </si>
  <si>
    <t>GEORGIA JONES AYERS MIDDLE SCHOOL</t>
  </si>
  <si>
    <t>SANDALWOOD HIGH SCHOOL</t>
  </si>
  <si>
    <t>LOWRY ELEMENTARY SCHOOL</t>
  </si>
  <si>
    <t>PIEDMONT LAKES MIDDLE</t>
  </si>
  <si>
    <t>PANTHER RUN ELEMENTARY SCHOOL</t>
  </si>
  <si>
    <t>MIRROR LAKE ELEMENTARY SCHOOL</t>
  </si>
  <si>
    <t>GERTRUDE K. EDELMAN/SABAL PALM</t>
  </si>
  <si>
    <t>SCHOOL OF SUCCESS ACADEMY-SOS</t>
  </si>
  <si>
    <t>LUTZ K-8 SCHOOL</t>
  </si>
  <si>
    <t>PINAR ELEMENTARY</t>
  </si>
  <si>
    <t>PARK VISTA COMMUNITY HIGH SCHOOL</t>
  </si>
  <si>
    <t>MONARCH HIGH SCHOOL</t>
  </si>
  <si>
    <t>SEABREEZE ELEMENTARY SCHOOL</t>
  </si>
  <si>
    <t>LUTZ PREPARATORY SCHOOL</t>
  </si>
  <si>
    <t>PINE HILLS ELEMENTARY</t>
  </si>
  <si>
    <t>PARK VISTA HIGH ADULT EDUCATION</t>
  </si>
  <si>
    <t>MORROW ELEMENTARY SCHOOL</t>
  </si>
  <si>
    <t>GLORIA FLOYD ELEMENTARY SCHOOL</t>
  </si>
  <si>
    <t>SEACOAST CHARTER ACADEMY</t>
  </si>
  <si>
    <t>MABRY ELEMENTARY SCHOOL</t>
  </si>
  <si>
    <t>PINECREST ACADEMY AVALON</t>
  </si>
  <si>
    <t>PIERCE HAMMOCK ELEMENTARY SCHOOL</t>
  </si>
  <si>
    <t>NEW LIFE CHARTER ACADEMY</t>
  </si>
  <si>
    <t>GOLDEN GLADES ELEMENTARY SCHOOL</t>
  </si>
  <si>
    <t>SEASIDE CHARTER K-8 SCHOOL</t>
  </si>
  <si>
    <t>MACFARLANE PARK ELEMENTARY MAGNET SCHOOL</t>
  </si>
  <si>
    <t>PINECREST COLLEGIATE ACADEMY</t>
  </si>
  <si>
    <t>NEW RENAISSANCE MIDDLE SCHOOL</t>
  </si>
  <si>
    <t>GOULDS ELEMENTARY SCHOOL</t>
  </si>
  <si>
    <t>SEASIDE CHARTER NORTH CAMPUS</t>
  </si>
  <si>
    <t>MADISON MIDDLE SCHOOL</t>
  </si>
  <si>
    <t>PINECREST CREEK CHARTER</t>
  </si>
  <si>
    <t>PINE JOG ELEMENTARY SCHOOL</t>
  </si>
  <si>
    <t>NEW RIVER MIDDLE SCHOOL</t>
  </si>
  <si>
    <t>GRADUATION ALLIANCE</t>
  </si>
  <si>
    <t>SEASIDE COMMUNITY CHARTER SCHOOL</t>
  </si>
  <si>
    <t>MANGO ELEMENTARY SCHOOL</t>
  </si>
  <si>
    <t>PINECREST PREPARATORY CHARTER</t>
  </si>
  <si>
    <t>PIONEER PARK ELEMENTARY SCHOOL</t>
  </si>
  <si>
    <t>NOB HILL ELEMENTARY SCHOOL</t>
  </si>
  <si>
    <t>GRATIGNY ELEMENTARY SCHOOL</t>
  </si>
  <si>
    <t>SMART POPE LIVINGSTON ELEMENTARY</t>
  </si>
  <si>
    <t>MANISCALCO K-8 SCHOOL</t>
  </si>
  <si>
    <t>PINELOCH ELEMENTARY</t>
  </si>
  <si>
    <t>PLEASANT CITY ELEMENTARY SCHOOL</t>
  </si>
  <si>
    <t>NORCREST ELEMENTARY SCHOOL</t>
  </si>
  <si>
    <t>GREEN SPRINGS HIGH SCHOOL</t>
  </si>
  <si>
    <t>SOMERSET ACADEMY-ELEMENTARY, EAGLE CAMPUS</t>
  </si>
  <si>
    <t>MANN MIDDLE SCHOOL</t>
  </si>
  <si>
    <t>PINEWOOD ELEMENTARY</t>
  </si>
  <si>
    <t>PLUMOSA SCHOOL OF THE ARTS</t>
  </si>
  <si>
    <t>NORTH ANDREWS GARDENS ELEMENTARY SCHOOL</t>
  </si>
  <si>
    <t>GREENGLADE ELEMENTARY SCHOOL</t>
  </si>
  <si>
    <t>SOMERSET ACADEMY-MIDDLE, EAGLE CAMPUS</t>
  </si>
  <si>
    <t>MARSHALL MIDDLE MAGNET SCHOOL</t>
  </si>
  <si>
    <t>POSITIVE PATHWAYS TRANSITION CENTER</t>
  </si>
  <si>
    <t>POINCIANA STEM ELEMENTARY MAGNET SCHOOL</t>
  </si>
  <si>
    <t>NORTH BROWARD ACADEMY OF EXCELLENCE</t>
  </si>
  <si>
    <t>GREYNOLDS PARK ELEMENTARY SCHOOL</t>
  </si>
  <si>
    <t>SOUTHSIDE ESTATES ELEMENTARY SCHOOL</t>
  </si>
  <si>
    <t>MARTINEZ MIDDLE SCHOOL</t>
  </si>
  <si>
    <t>PRAIRIE LAKE ELEMENTARY</t>
  </si>
  <si>
    <t>POLO PARK MIDDLE SCHOOL</t>
  </si>
  <si>
    <t>NORTH BROWARD ACADEMY OF EXCELLENCE MIDDLE</t>
  </si>
  <si>
    <t>GULFSTREAM ELEMENTARY SCHOOL</t>
  </si>
  <si>
    <t>SOUTHSIDE MIDDLE SCHOOL</t>
  </si>
  <si>
    <t>MCDONALD ELEMENTARY SCHOOL</t>
  </si>
  <si>
    <t>PRINCETON ELEMENTARY</t>
  </si>
  <si>
    <t>POTENTIALS CHARTER SCHOOL</t>
  </si>
  <si>
    <t>NORTH FORK ELEMENTARY SCHOOL</t>
  </si>
  <si>
    <t>HAMMOCKS MIDDLE SCHOOL</t>
  </si>
  <si>
    <t>SPRING PARK ELEMENTARY SCHOOL</t>
  </si>
  <si>
    <t>MCKITRICK ELEMENTARY SCHOOL</t>
  </si>
  <si>
    <t>PRINCETON HOUSE CHARTER</t>
  </si>
  <si>
    <t>NORTH LAUDERDALE PK-8</t>
  </si>
  <si>
    <t>HENRY E.S. REEVES K-8 CENTER</t>
  </si>
  <si>
    <t>SPRINGFIELD MIDDLE SCHOOL</t>
  </si>
  <si>
    <t>MCLANE MIDDLE SCHOOL</t>
  </si>
  <si>
    <t>PROJECT COMPASS</t>
  </si>
  <si>
    <t>QUANTUM HIGH SCHOOL</t>
  </si>
  <si>
    <t>NORTH SIDE ELEMENTARY SCHOOL</t>
  </si>
  <si>
    <t>HENRY H. FILER MIDDLE SCHOOL</t>
  </si>
  <si>
    <t>STANTON COLLEGE PREPARATORY</t>
  </si>
  <si>
    <t>MEMORIAL MIDDLE SCHOOL</t>
  </si>
  <si>
    <t>PROSPERITAS LEADERSHIP ACADEMY CHARTER</t>
  </si>
  <si>
    <t>RENAISSANCE CHARTER SCHOOL AT CENTRAL PALM</t>
  </si>
  <si>
    <t>HENRY M. FLAGLER ELEMENTARY SCHOOL</t>
  </si>
  <si>
    <t>SUSIE E. TOLBERT ELEMENTARY SCHOOL</t>
  </si>
  <si>
    <t>MENDENHALL ELEMENTARY SCHOOL</t>
  </si>
  <si>
    <t>RANDALL ACADEMY</t>
  </si>
  <si>
    <t>RENAISSANCE CHARTER SCHOOL AT CYPRESS</t>
  </si>
  <si>
    <t>NOVA BLANCHE FORMAN ELEMENTARY</t>
  </si>
  <si>
    <t>HENRY S. WEST LABORATORY SCHOOL</t>
  </si>
  <si>
    <t>TEEN PARENT SERVICE CENTER</t>
  </si>
  <si>
    <t>MIDDLETON HIGH SCHOOL</t>
  </si>
  <si>
    <t>RENAISSANCE CHARTER AT CROWN POINT</t>
  </si>
  <si>
    <t>RENAISSANCE CHARTER SCHOOL AT SUMMIT</t>
  </si>
  <si>
    <t>NOVA DWIGHT D. EISENHOWER ELEM</t>
  </si>
  <si>
    <t>HERBERT A. AMMONS MIDDLE SCHOOL</t>
  </si>
  <si>
    <t>TERRY PARKER HIGH SCHOOL</t>
  </si>
  <si>
    <t>RENAISSANCE CHARTER SCHOOL AT CHICKASAW TRAIL</t>
  </si>
  <si>
    <t>RENAISSANCE CHARTER SCHOOL AT WELLINGTON</t>
  </si>
  <si>
    <t>NOVA HIGH SCHOOL</t>
  </si>
  <si>
    <t>HERE'S HELP</t>
  </si>
  <si>
    <t>THE BRIDGE TO SUCCESS ACADEMY AT W JACKSONVILLE</t>
  </si>
  <si>
    <t>MILES ELEMENTARY SCHOOL</t>
  </si>
  <si>
    <t>RENAISSANCE CHARTER SCHOOL AT GOLDENROD</t>
  </si>
  <si>
    <t>RENAISSANCE CHARTER SCHOOL AT WEST PALM BEACH</t>
  </si>
  <si>
    <t>NOVA MIDDLE SCHOOL</t>
  </si>
  <si>
    <t>HIALEAH ELEMENTARY SCHOOL</t>
  </si>
  <si>
    <t>THOMAS JEFFERSON ELEMENTARY</t>
  </si>
  <si>
    <t>MINTZ ELEMENTARY SCHOOL</t>
  </si>
  <si>
    <t>RENAISSANCE CHARTER SCHOOL AT HUNTERS CREEK</t>
  </si>
  <si>
    <t>RIVIERA BEACH PREPARATORY &amp; ACHIEVEMENT ACADEMY</t>
  </si>
  <si>
    <t>OAKLAND PARK ELEMENTARY SCHOOL</t>
  </si>
  <si>
    <t>HIALEAH GARDENS ELEMENTARY SCHOOL</t>
  </si>
  <si>
    <t>TIGER ACADEMY</t>
  </si>
  <si>
    <t>MITCHELL ELEMENTARY SCHOOL</t>
  </si>
  <si>
    <t>RIDGEWOOD PARK ELEMENTARY</t>
  </si>
  <si>
    <t>ROLLING GREEN ELEMENTARY SCHOOL</t>
  </si>
  <si>
    <t>OAKRIDGE ELEMENTARY SCHOOL</t>
  </si>
  <si>
    <t>HIALEAH GARDENS MIDDLE SCHOOL</t>
  </si>
  <si>
    <t>TIMUCUAN ELEMENTARY SCHOOL</t>
  </si>
  <si>
    <t>MONROE MIDDLE MAGNET SCHOOL</t>
  </si>
  <si>
    <t>RIVERDALE ELEMENTARY</t>
  </si>
  <si>
    <t>ROOSEVELT ELEMENTARY SCHOOL</t>
  </si>
  <si>
    <t>OLSEN MIDDLE SCHOOL</t>
  </si>
  <si>
    <t>HIALEAH GARDENS SENIOR HIGH SCHOOL</t>
  </si>
  <si>
    <t>TWIN LAKES ACADEMY ELEMENTARY SCHOOL</t>
  </si>
  <si>
    <t>MORGAN WOODS ELEMENTARY SCHOOL</t>
  </si>
  <si>
    <t>RIVERSIDE ELEMENTARY</t>
  </si>
  <si>
    <t>ROOSEVELT MIDDLE SCHOOL</t>
  </si>
  <si>
    <t>ORANGE BROOK ELEMENTARY SCHOOL</t>
  </si>
  <si>
    <t>HIALEAH MIDDLE SCHOOL</t>
  </si>
  <si>
    <t>TWIN LAKES ACADEMY MIDDLE SCHOOL</t>
  </si>
  <si>
    <t>MORT ELEMENTARY SCHOOL</t>
  </si>
  <si>
    <t>ROBERTO CLEMENTE MIDDLE</t>
  </si>
  <si>
    <t>ROSENWALD ELEMENTARY SCHOOL</t>
  </si>
  <si>
    <t>ORIOLE ELEMENTARY SCHOOL</t>
  </si>
  <si>
    <t>HIALEAH SENIOR HIGH ADULT EDUCATION CENTER</t>
  </si>
  <si>
    <t>VENETIA ELEMENTARY SCHOOL</t>
  </si>
  <si>
    <t>MULLER ELEMENTARY MAGNET SCHOOL</t>
  </si>
  <si>
    <t>ROBINSWOOD MIDDLE</t>
  </si>
  <si>
    <t>ROYAL PALM BEACH ELEMENTARY SCHOOL</t>
  </si>
  <si>
    <t>HIALEAH SENIOR HIGH SCHOOL</t>
  </si>
  <si>
    <t>WATERLEAF ELEMENTARY</t>
  </si>
  <si>
    <t>MULRENNAN MIDDLE SCHOOL</t>
  </si>
  <si>
    <t>ROCK LAKE ELEMENTARY</t>
  </si>
  <si>
    <t>ROYAL PALM BEACH HIGH ADULT</t>
  </si>
  <si>
    <t>PALM COVE ELEMENTARY SCHOOL</t>
  </si>
  <si>
    <t>HIALEAH-MIAMI LAKES SENIOR ADULT</t>
  </si>
  <si>
    <t>WAVERLY ACADEMY</t>
  </si>
  <si>
    <t>NAVIGATOR ACADEMY OF LEADERSHIP VALRICO</t>
  </si>
  <si>
    <t>ROCK SPRINGS ELEMENTARY</t>
  </si>
  <si>
    <t>ROYAL PALM BEACH HIGH SCHOOL</t>
  </si>
  <si>
    <t>PALMVIEW ELEMENTARY SCHOOL</t>
  </si>
  <si>
    <t>HIALEAH-MIAMI LAKES SENIOR HIGH</t>
  </si>
  <si>
    <t>WAYMAN ACADEMY OF THE ARTS</t>
  </si>
  <si>
    <t>NELSON ELEMENTARY SCHOOL</t>
  </si>
  <si>
    <t>ROLLING HILLS ELEMENTARY</t>
  </si>
  <si>
    <t>ROYAL PALM SCHOOL</t>
  </si>
  <si>
    <t>PANACEA PREP CHARTER SCHOOL</t>
  </si>
  <si>
    <t>HIBISCUS ELEMENTARY SCHOOL</t>
  </si>
  <si>
    <t>WEST RIVERSIDE ELEMENTARY SCHOOL</t>
  </si>
  <si>
    <t>NEW SPRINGS SCHOOLS</t>
  </si>
  <si>
    <t>ROSEMONT ELEMENTARY</t>
  </si>
  <si>
    <t>S. D. SPADY ELEMENTARY SCHOOL</t>
  </si>
  <si>
    <t>HIGHLAND OAKS MIDDLE SCHOOL</t>
  </si>
  <si>
    <t>WESTSIDE HIGH SCHOOL</t>
  </si>
  <si>
    <t>NEWSOME HIGH SCHOOL</t>
  </si>
  <si>
    <t>SADLER ELEMENTARY</t>
  </si>
  <si>
    <t>SANDPIPER SHORES ELEMENTARY SCHOOL</t>
  </si>
  <si>
    <t>PARAGON ACADEMY OF TECHNOLOGY</t>
  </si>
  <si>
    <t>HIGHLY INQUISITIVE AND VERSATILE EDUCATION (HIVE) PREPARATORY SCHOOL</t>
  </si>
  <si>
    <t>WESTSIDE MIDDLE SCHOOL</t>
  </si>
  <si>
    <t>NORTH TAMPA SUCCESS CENTER</t>
  </si>
  <si>
    <t>SALLY RIDE ELEMENTARY</t>
  </si>
  <si>
    <t>SANTALUCES COMMUNITY HIGH</t>
  </si>
  <si>
    <t>PARK LAKES ELEMENTARY SCHOOL</t>
  </si>
  <si>
    <t>HIS HOUSE</t>
  </si>
  <si>
    <t>WESTVIEW K-8</t>
  </si>
  <si>
    <t>NORTHSTAR ACADEMY OF HILLSBOROUGH COUNTY EAST</t>
  </si>
  <si>
    <t>SAND LAKE ELEMENTARY</t>
  </si>
  <si>
    <t>SANTALUCES HIGH ADULT EDUCATION CENTER</t>
  </si>
  <si>
    <t>PARK RIDGE ELEMENTARY SCHOOL</t>
  </si>
  <si>
    <t>HIVE PREPARATORY SCHOOL - RIVERSIDE</t>
  </si>
  <si>
    <t>WHITEHOUSE ELEMENTARY SCHOOL</t>
  </si>
  <si>
    <t>NORTHSTAR ACADEMY OF HILLSBOROUGH COUNTY WEST</t>
  </si>
  <si>
    <t>SHEELER HIGH CHARTER</t>
  </si>
  <si>
    <t>SEAGULL ACADEMY</t>
  </si>
  <si>
    <t>PARK SPRINGS ELEMENTARY SCHOOL</t>
  </si>
  <si>
    <t>HOLMES ELEMENTARY SCHOOL</t>
  </si>
  <si>
    <t>WILLIAM M. RAINES HIGH SCHOOL</t>
  </si>
  <si>
    <t>SHENANDOAH ELEMENTARY</t>
  </si>
  <si>
    <t>SECONDARY, ADULT AND COMMUNITY ED</t>
  </si>
  <si>
    <t>PARK TRAILS ELEMENTARY SCHOOL</t>
  </si>
  <si>
    <t>WINDY HILL ELEMENTARY SCHOOL</t>
  </si>
  <si>
    <t>OAK GROVE ELEMENTARY SCHOOL</t>
  </si>
  <si>
    <t>SHINGLE CREEK ELEMENTARY</t>
  </si>
  <si>
    <t>SEMINOLE RIDGE COMMUNITY HIGH ADULT</t>
  </si>
  <si>
    <t>HOMESTEAD MIDDLE SCHOOL</t>
  </si>
  <si>
    <t>WOODLAND ACRES ELEMENTARY SCHOOL</t>
  </si>
  <si>
    <t>SILVER PINES ACADEMY K-12 LEARNING CENTER</t>
  </si>
  <si>
    <t>SEMINOLE RIDGE COMMUNITY HIGH SCHOOL</t>
  </si>
  <si>
    <t>HOMESTEAD SENIOR HIGH SCHOOL</t>
  </si>
  <si>
    <t>YOUNG MENS/WOMENS LEADERSHIP ACADEMY AT EUGENE J BUTLER</t>
  </si>
  <si>
    <t>ORANGE GROVE MIDDLE MAGNET SCHOOL</t>
  </si>
  <si>
    <t>SIMON YOUTH FOUND ACAD AT OUTLET MKTPLCE</t>
  </si>
  <si>
    <t>SEMINOLE TRAILS ELEMENTARY SCHOOL</t>
  </si>
  <si>
    <t>PASADENA LAKES ELEMENTARY SCHOOL</t>
  </si>
  <si>
    <t>HORACE MANN MIDDLE SCHOOL</t>
  </si>
  <si>
    <t>YOUTH DEVELOPMENT CENTER</t>
  </si>
  <si>
    <t>SOUTH CREEK MIDDLE</t>
  </si>
  <si>
    <t>SLAM ACADEMY HIGH SCHOOL PALM BEACH</t>
  </si>
  <si>
    <t>PEMBROKE LAKES ELEMENTARY SCHOOL</t>
  </si>
  <si>
    <t>HOWARD D. MCMILLAN MIDDLE SCHOOL</t>
  </si>
  <si>
    <t>PALM RIVER ELEMENTARY SCHOOL</t>
  </si>
  <si>
    <t>SOUTHWEST MIDDLE</t>
  </si>
  <si>
    <t>SLAM BOCA</t>
  </si>
  <si>
    <t>PEMBROKE PINES CHARTER ELEMENTARY SCHOOL</t>
  </si>
  <si>
    <t>HOWARD DRIVE ELEMENTARY SCHOOL</t>
  </si>
  <si>
    <t>PATRICIA SULLIVAN METROPOLITAN MINISTRIES PARTNERSHIP SCHOOL</t>
  </si>
  <si>
    <t>SOUTHWOOD ELEMENTARY</t>
  </si>
  <si>
    <t>SOMERSET ACADEMY BOCA EAST</t>
  </si>
  <si>
    <t>PEMBROKE PINES ELEMENTARY SCHOOL</t>
  </si>
  <si>
    <t>HUBERT O. SIBLEY K-8 ACADEMY</t>
  </si>
  <si>
    <t>PEPIN ACADEMIES</t>
  </si>
  <si>
    <t>SPRING LAKE ELEMENTARY</t>
  </si>
  <si>
    <t>SOMERSET ACADEMY BOCA MIDDLE SCHOOL</t>
  </si>
  <si>
    <t>PETERS ELEMENTARY SCHOOL</t>
  </si>
  <si>
    <t>I PREPARATORY ACADEMY</t>
  </si>
  <si>
    <t>PIERCE MIDDLE SCHOOL</t>
  </si>
  <si>
    <t>STONE LAKES ELEMENTARY</t>
  </si>
  <si>
    <t>SOMERSET ACADEMY CANYONS HIGH SCHOOL</t>
  </si>
  <si>
    <t>PINE RIDGE ALTERNATIVE CENTER</t>
  </si>
  <si>
    <t>IMATER ACADEMY</t>
  </si>
  <si>
    <t>STONEWYCK ELEMENTARY</t>
  </si>
  <si>
    <t>SOMERSET ACADEMY CANYONS MIDDLE SCHOOL</t>
  </si>
  <si>
    <t>PINES LAKES ELEMENTARY SCHOOL</t>
  </si>
  <si>
    <t>IMATER ACADEMY MIDDLE SCHOOL</t>
  </si>
  <si>
    <t>PIVOT CHARTER SCHOOL</t>
  </si>
  <si>
    <t>SUMMERLAKE ELEMENTARY</t>
  </si>
  <si>
    <t>SOMERSET ACADEMY JFK CHARTER SCHOOL</t>
  </si>
  <si>
    <t>PINES MIDDLE SCHOOL</t>
  </si>
  <si>
    <t>IMATER PREPARATORY ACADEMY HIGH SCHOOL</t>
  </si>
  <si>
    <t>PIZZO K-8 SCHOOL</t>
  </si>
  <si>
    <t>SUN BLAZE ELEMENTARY</t>
  </si>
  <si>
    <t>SOMERSET ACADEMY LAKES</t>
  </si>
  <si>
    <t>INSTRUCTIONAL CENTER SYSTEM WIDE</t>
  </si>
  <si>
    <t>PLANT CITY ADULT &amp; COMMUNITY CENTER</t>
  </si>
  <si>
    <t>SUNRIDGE ELEMENTARY</t>
  </si>
  <si>
    <t>SOMERSET ACADEMY OF THE ARTS</t>
  </si>
  <si>
    <t>PIONEER MIDDLE SCHOOL</t>
  </si>
  <si>
    <t>INTEGRATED SCIENCE AND ASIAN CULTURE (ISAAC) ACADEMY</t>
  </si>
  <si>
    <t>PLANT CITY HIGH SCHOOL</t>
  </si>
  <si>
    <t>SUNRIDGE MIDDLE</t>
  </si>
  <si>
    <t>SOMERSET ACADEMY WELLINGTON HIGH SCHOOL</t>
  </si>
  <si>
    <t>PIPER HIGH SCHOOL</t>
  </si>
  <si>
    <t>INTERNATIONAL STUDIES CHARTER HIGH SCHOOL</t>
  </si>
  <si>
    <t>PLANT HIGH SCHOOL</t>
  </si>
  <si>
    <t>SUNRISE ELEMENTARY</t>
  </si>
  <si>
    <t>SOUTH AREA SECONDARY INTENSIVE TRANSITION PROGRAM</t>
  </si>
  <si>
    <t>PLANTATION ELEMENTARY SCHOOL</t>
  </si>
  <si>
    <t>INTERNATIONAL STUDIES CHARTER MIDDLE SCHOOL</t>
  </si>
  <si>
    <t>PLATO ACADEMY TAMPA CHARTER SCHOOL</t>
  </si>
  <si>
    <t>SUNSET PARK ELEMENTARY</t>
  </si>
  <si>
    <t>SOUTH GRADE ELEMENTARY SCHOOL</t>
  </si>
  <si>
    <t>PLANTATION HIGH SCHOOL</t>
  </si>
  <si>
    <t>INTERNATIONAL STUDIES PREPARATORY ACADEMY</t>
  </si>
  <si>
    <t>POTTER ELEMENTARY SCHOOL</t>
  </si>
  <si>
    <t>SUNSHINE ELEMENTARY</t>
  </si>
  <si>
    <t>SOUTH OLIVE ELEMENTARY SCHOOL</t>
  </si>
  <si>
    <t>PLANTATION MIDDLE SCHOOL</t>
  </si>
  <si>
    <t>INTERNATIONAL STUDIES VIRTUAL ACADEMY</t>
  </si>
  <si>
    <t>SUNSHINE HIGH SCHOOL-GREATER ORLANDO CAMPUS</t>
  </si>
  <si>
    <t>SOUTH TECH ACADEMY</t>
  </si>
  <si>
    <t>PLANTATION PARK ELEMENTARY</t>
  </si>
  <si>
    <t>IPREP  ACADEMY NORTH</t>
  </si>
  <si>
    <t>PROGRESS VILLAGE MIDDLE MAGNET</t>
  </si>
  <si>
    <t>TANGELO PARK ELEMENTARY</t>
  </si>
  <si>
    <t>SOUTH TECH PREPARATORY ACADEMY</t>
  </si>
  <si>
    <t>POMPANO BEACH ELEMENTARY SCHOOL</t>
  </si>
  <si>
    <t>IRVING &amp; BEATRICE PESKOE K-8 CENTER</t>
  </si>
  <si>
    <t>RAMPELLO K-8 MAGNET SCHOOL</t>
  </si>
  <si>
    <t>THORNEBROOKE ELEMENTARY</t>
  </si>
  <si>
    <t>SOUTH TECHNICAL ADULT EDUCATION</t>
  </si>
  <si>
    <t>POMPANO BEACH HIGH SCHOOL</t>
  </si>
  <si>
    <t>ITECH@THOMAS A EDISON EDUCATIONAL CENTER</t>
  </si>
  <si>
    <t>RANDALL MIDDLE SCHOOL</t>
  </si>
  <si>
    <t>THREE POINTS ELEMENTARY</t>
  </si>
  <si>
    <t>SPANISH RIVER COMMUNITY HIGH SCHOOL</t>
  </si>
  <si>
    <t>POMPANO BEACH MIDDLE SCHOOL</t>
  </si>
  <si>
    <t>J.C. BERMUDEZ DORAL SENIOR HIGH</t>
  </si>
  <si>
    <t>RCMA WIMAUMA COMMUNITY ACADEMY</t>
  </si>
  <si>
    <t>TILDENVILLE ELEMENTARY</t>
  </si>
  <si>
    <t>SPORTS LEADERSHIP AND MANAGEMENT (SLAM) MIDDLE SCHOOL PALM BEACH</t>
  </si>
  <si>
    <t>POMPANO YOUTH TREATMENT CENTER</t>
  </si>
  <si>
    <t>JACK DAVID GORDON ELEMENTARY SCHOOL</t>
  </si>
  <si>
    <t>REDDICK ELEMENTARY SCHOOL</t>
  </si>
  <si>
    <t>TIMBER CREEK HIGH</t>
  </si>
  <si>
    <t>STARLIGHT COVE ELEMENTARY SCHOOL</t>
  </si>
  <si>
    <t>QUIET WATERS ELEMENTARY SCHOOL</t>
  </si>
  <si>
    <t>JAMES H. BRIGHT ELEMENTARY/J.W. JOHNSON ELEMENTARY</t>
  </si>
  <si>
    <t>RIVERHILLS ELEMENTARY MAGNET SCHOOL</t>
  </si>
  <si>
    <t>TIMBER LAKES ELEMENTARY</t>
  </si>
  <si>
    <t>SUNCOAST COMMUNITY HIGH SCHOOL</t>
  </si>
  <si>
    <t>RAMBLEWOOD ELEMENTARY SCHOOL</t>
  </si>
  <si>
    <t>JANE S. ROBERTS K-8 CENTER</t>
  </si>
  <si>
    <t>RIVERVIEW ACADEMY HIGH SCHOOL</t>
  </si>
  <si>
    <t>TIMBER SPRINGS MIDDLE</t>
  </si>
  <si>
    <t>SUNRISE PARK ELEMENTARY SCHOOL</t>
  </si>
  <si>
    <t>RAMBLEWOOD MIDDLE SCHOOL</t>
  </si>
  <si>
    <t>JANN MANN EDUCATIONAL CENTER</t>
  </si>
  <si>
    <t>RIVERVIEW ACADEMY OF MATH AND SCIENCE</t>
  </si>
  <si>
    <t>UCP BAILES COMMUNITY ACADEMY</t>
  </si>
  <si>
    <t>SUNSET PALMS ELEMENTARY SCHOOL</t>
  </si>
  <si>
    <t>RENAISSANCE CHARTER MIDDLE SCHOOL AT PINES</t>
  </si>
  <si>
    <t>JESSE J. MCCRARY, JR. ELEMENTARY SCHOOL</t>
  </si>
  <si>
    <t>RIVERVIEW ELEMENTARY SCHOOL</t>
  </si>
  <si>
    <t>UCP DOWNTOWN CHARTER</t>
  </si>
  <si>
    <t>TEEN PARENT PROGRAM - PK</t>
  </si>
  <si>
    <t>RENAISSANCE CHARTER SCHOOL AT COOPER CITY</t>
  </si>
  <si>
    <t>JOE HALL ELEMENTARY SCHOOL</t>
  </si>
  <si>
    <t>UCP EAST CHARTER</t>
  </si>
  <si>
    <t>THE CONSERVATORY SCHOOL AT NORTH PALM BEACH</t>
  </si>
  <si>
    <t>RENAISSANCE CHARTER SCHOOL AT CORAL SPRINGS</t>
  </si>
  <si>
    <t>JOELLA GOOD ELEMENTARY SCHOOL</t>
  </si>
  <si>
    <t>ROBINSON ELEMENTARY SCHOOL</t>
  </si>
  <si>
    <t>UCP PINE HILLS CHARTER</t>
  </si>
  <si>
    <t>THE LEARNING ACADEMY AT THE ELS CENTER OF EXCELLENCE</t>
  </si>
  <si>
    <t>RENAISSANCE CHARTER SCHOOL AT PLANTATION</t>
  </si>
  <si>
    <t>JOHN A. FERGUSON SENIOR HIGH</t>
  </si>
  <si>
    <t>ROBINSON HIGH SCHOOL</t>
  </si>
  <si>
    <t>UCP TRANSITIONAL LEARNING ACADEMY HIGH CHARTER</t>
  </si>
  <si>
    <t>THE LEARNING CENTER AT THE ELS CENTER OF EXCELLENCE</t>
  </si>
  <si>
    <t>RENAISSANCE CHARTER SCHOOL AT UNIVERSITY</t>
  </si>
  <si>
    <t>ROBLES ELEMENTARY SCHOOL</t>
  </si>
  <si>
    <t>UCP WEST ORANGE CHARTER</t>
  </si>
  <si>
    <t>TIMBER TRACE ELEMENTARY SCHOOL</t>
  </si>
  <si>
    <t>RENAISSANCE CHARTER SCHOOLS AT PINES</t>
  </si>
  <si>
    <t>JOHN G. DUPUIS ELEMENTARY SCHOOL</t>
  </si>
  <si>
    <t>RODGERS MIDDLE MAGNET SCHOOL</t>
  </si>
  <si>
    <t>UNION PARK ELEMENTARY</t>
  </si>
  <si>
    <t>TRADEWINDS MIDDLE SCHOOL</t>
  </si>
  <si>
    <t>RISE ACADEMY SCHOOL OF SCIENCE AND TECHNOLOGY</t>
  </si>
  <si>
    <t>JOHN I. SMITH K-8 CENTER</t>
  </si>
  <si>
    <t>ROLAND PARK K-8 MAGNET SCHOOL</t>
  </si>
  <si>
    <t>UNION PARK MIDDLE</t>
  </si>
  <si>
    <t>TURNING POINTS ACADEMY</t>
  </si>
  <si>
    <t>RIVERGLADES ELEMENTARY SCHOOL</t>
  </si>
  <si>
    <t>JORGE MAS CANOSA MIDDLE SCHOOL</t>
  </si>
  <si>
    <t>UNIVERSAL EDUCATION CENTER</t>
  </si>
  <si>
    <t>U. B. KINSEY/PALMVIEW ELEMENTARY</t>
  </si>
  <si>
    <t>RIVERLAND ELEMENTARY SCHOOL</t>
  </si>
  <si>
    <t>JOSE DE DIEGO MIDDLE SCHOOL</t>
  </si>
  <si>
    <t>RUSKIN ELEMENTARY SCHOOL</t>
  </si>
  <si>
    <t>UNIVERSITY HIGH</t>
  </si>
  <si>
    <t>UNIVERSITY PREPARATORY ACADEMY PALM BEACH</t>
  </si>
  <si>
    <t>JOSE MARTI MAST 6-12 ACADEMY</t>
  </si>
  <si>
    <t>SCHMIDT ELEMENTARY SCHOOL</t>
  </si>
  <si>
    <t>VENTURA ELEMENTARY</t>
  </si>
  <si>
    <t>VERDE K-8</t>
  </si>
  <si>
    <t>ROBERT C. MARKHAM ELEMENTARY</t>
  </si>
  <si>
    <t>JUST ARTS AND MANAGEMENT CHARTER MIDDLE SCHOOL</t>
  </si>
  <si>
    <t>SCHWARZKOPF ELEMENTARY SCHOOL</t>
  </si>
  <si>
    <t>VILLAGE</t>
  </si>
  <si>
    <t>VILLAGE ACADEMY ON THE ART &amp; SARA JO KOBACKER CAMPUS</t>
  </si>
  <si>
    <t>ROCK ISLAND ELEMENTARY SCHOOL</t>
  </si>
  <si>
    <t>JUVENILE JUSTICE CENTER ALT ED</t>
  </si>
  <si>
    <t>SEFFNER ELEMENTARY SCHOOL</t>
  </si>
  <si>
    <t>VILLAGE PARK ELEMENTARY</t>
  </si>
  <si>
    <t>WASHINGTON ELEMENTARY MAGNET SCHOOL</t>
  </si>
  <si>
    <t>ROYAL PALM ELEMENTARY SCHOOL</t>
  </si>
  <si>
    <t>KELSEY L. PHARR ELEMENTARY SCHOOL</t>
  </si>
  <si>
    <t>VISTA LAKES ELEMENTARY</t>
  </si>
  <si>
    <t>WATERS EDGE ELEMENTARY SCHOOL</t>
  </si>
  <si>
    <t>SANDERS PARK ELEMENTARY SCHOOL</t>
  </si>
  <si>
    <t>KENDALE ELEMENTARY SCHOOL</t>
  </si>
  <si>
    <t>SEMINOLE HEIGHTS CHARTER HIGH SCHOOL</t>
  </si>
  <si>
    <t>VISTA POINTE ELEMENTARY</t>
  </si>
  <si>
    <t>WATSON B. DUNCAN MIDDLE SCHOOL</t>
  </si>
  <si>
    <t>SANDPIPER ELEMENTARY SCHOOL</t>
  </si>
  <si>
    <t>KENDALE LAKES ELEMENTARY SCHOOL</t>
  </si>
  <si>
    <t>SERGEANT PAUL R SMITH MIDDLE SCHOOL</t>
  </si>
  <si>
    <t>WASHINGTON SHORES ELEMENTARY</t>
  </si>
  <si>
    <t>WELLINGTON ELEMENTARY SCHOOL</t>
  </si>
  <si>
    <t>SAWGRASS ELEMENTARY SCHOOL</t>
  </si>
  <si>
    <t>KENDALL GREENS HIGH SCHOOL</t>
  </si>
  <si>
    <t>SESSUMS ELEMENTARY SCHOOL</t>
  </si>
  <si>
    <t>WASHINGTON SHORES PRIMARY LEARNING CENTER</t>
  </si>
  <si>
    <t>WELLINGTON HIGH ADULT EDUCATION CENTER</t>
  </si>
  <si>
    <t>SAWGRASS SPRINGS MIDDLE SCHOOL</t>
  </si>
  <si>
    <t>KENDALL SQUARE K-8 CENTER</t>
  </si>
  <si>
    <t>SHAW ELEMENTARY SCHOOL</t>
  </si>
  <si>
    <t>WATER SPRING ELEMENTARY</t>
  </si>
  <si>
    <t>WELLINGTON HIGH SCHOOL</t>
  </si>
  <si>
    <t>SEA CASTLE ELEMENTARY SCHOOL</t>
  </si>
  <si>
    <t>KENSINGTON PARK ELEMENTARY SCHOOL</t>
  </si>
  <si>
    <t>SHEEHY ELEMENTARY SCHOOL</t>
  </si>
  <si>
    <t>WATER SPRING MIDDLE SCHOOL</t>
  </si>
  <si>
    <t>WELLINGTON LANDINGS MIDDLE</t>
  </si>
  <si>
    <t>SEAGULL SCHOOL</t>
  </si>
  <si>
    <t>KENWOOD K-8 CENTER</t>
  </si>
  <si>
    <t>SHIELDS MIDDLE SCHOOL</t>
  </si>
  <si>
    <t>WATERBRIDGE ELEMENTARY</t>
  </si>
  <si>
    <t>WEST BOCA RATON COMMUNITY HIGH SCHOOL ADULT EDUCATION CENTER</t>
  </si>
  <si>
    <t>KEY BISCAYNE K-8 CENTER</t>
  </si>
  <si>
    <t>SHORE ELEMENTARY MAGNET SCHOOL</t>
  </si>
  <si>
    <t>WATERFORD ELEMENTARY</t>
  </si>
  <si>
    <t>WEST BOCA RATON HIGH SCHOOL</t>
  </si>
  <si>
    <t>SHERIDAN HILLS ELEMENTARY SCHOOL</t>
  </si>
  <si>
    <t>KEYS GATE CHARTER HIGH SCHOOL</t>
  </si>
  <si>
    <t>SICKLES HIGH SCHOOL</t>
  </si>
  <si>
    <t>WEDGEFIELD SCHOOL</t>
  </si>
  <si>
    <t>WEST GATE ELEMENTARY SCHOOL</t>
  </si>
  <si>
    <t>SHERIDAN PARK ELEMENTARY SCHOOL</t>
  </si>
  <si>
    <t>KEYS GATE CHARTER SCHOOL</t>
  </si>
  <si>
    <t>SIMMONS CAREER CENTER</t>
  </si>
  <si>
    <t>WEKIVA HIGH</t>
  </si>
  <si>
    <t>WEST RIVIERA ELEMENTARY SCHOOL</t>
  </si>
  <si>
    <t>SHERIDAN TECHNICAL COLLEGE</t>
  </si>
  <si>
    <t>KINLOCH PARK ELEMENTARY SCHOOL</t>
  </si>
  <si>
    <t>SIMMONS EXCEPTIONAL CENTER</t>
  </si>
  <si>
    <t>WEST CREEK ELEMENTARY</t>
  </si>
  <si>
    <t>WEST TECHNICAL EDUCATION CENTER</t>
  </si>
  <si>
    <t>SILVER LAKES ELEMENTARY SCHOOL</t>
  </si>
  <si>
    <t>KINLOCH PARK MIDDLE SCHOOL</t>
  </si>
  <si>
    <t>SLAM ACADEMY AT APOLLO BEACH</t>
  </si>
  <si>
    <t>WEST OAKS ELEMENTARY</t>
  </si>
  <si>
    <t>WESTERN ACADEMY CHARTER SCHOOL</t>
  </si>
  <si>
    <t>SILVER LAKES MIDDLE SCHOOL</t>
  </si>
  <si>
    <t>KIPP MIAMI-LIBERTY CITY</t>
  </si>
  <si>
    <t>SLAM ACADEMY TAMPA ELEMENTARY</t>
  </si>
  <si>
    <t>WEST ORANGE HIGH</t>
  </si>
  <si>
    <t>WESTERN PINES COMMUNITY MIDDLE</t>
  </si>
  <si>
    <t>SILVER PALMS ELEMENTARY SCHOOL</t>
  </si>
  <si>
    <t>KIPP MIAMI-NORTH MIAMI</t>
  </si>
  <si>
    <t>SLIGH MIDDLE SCHOOL</t>
  </si>
  <si>
    <t>WESTBROOKE ELEMENTARY</t>
  </si>
  <si>
    <t>WESTWARD ELEMENTARY SCHOOL</t>
  </si>
  <si>
    <t>SILVER RIDGE ELEMENTARY SCHOOL</t>
  </si>
  <si>
    <t>LAKE STEVENS ELEMENTARY SCHOOL</t>
  </si>
  <si>
    <t>SOUTH COUNTY CAREER CENTER</t>
  </si>
  <si>
    <t>WESTPOINTE ELEMENTARY</t>
  </si>
  <si>
    <t>WHISPERING PINES ELEMENTARY SCHOOL</t>
  </si>
  <si>
    <t>SILVER SHORES ELEMENTARY SCHOOL</t>
  </si>
  <si>
    <t>LAKE STEVENS MIDDLE SCHOOL</t>
  </si>
  <si>
    <t>SOUTHSHORE CHARTER ACADEMY</t>
  </si>
  <si>
    <t>WESTRIDGE MIDDLE</t>
  </si>
  <si>
    <t>WILLIAM T. DWYER HIGH SCHOOL</t>
  </si>
  <si>
    <t>SILVER TRAIL MIDDLE SCHOOL</t>
  </si>
  <si>
    <t>SPORTS LEADERSHIP AND MANAGEMENT ACADEMY (TAMPA)</t>
  </si>
  <si>
    <t>WETHERBEE ELEMENTARY</t>
  </si>
  <si>
    <t>WOODLANDS MIDDLE SCHOOL</t>
  </si>
  <si>
    <t>SOMERSET ACADEMY</t>
  </si>
  <si>
    <t>LAMAR LOUISE CURRY MIDDLE SCHOOL</t>
  </si>
  <si>
    <t>SPOTO HIGH SCHOOL</t>
  </si>
  <si>
    <t>WHISPERING OAK ELEMENTARY</t>
  </si>
  <si>
    <t>WORTHINGTON HIGH SCHOOL</t>
  </si>
  <si>
    <t>SOMERSET ACADEMY CHARTER HIGH</t>
  </si>
  <si>
    <t>LAURA C. SAUNDERS ELEMENTARY SCHOOL</t>
  </si>
  <si>
    <t>SPRINGHEAD ELEMENTARY SCHOOL</t>
  </si>
  <si>
    <t>WILLIAM FRANGUS ELEMENTARY</t>
  </si>
  <si>
    <t>WYNNEBROOK ELEMENTARY SCHOOL</t>
  </si>
  <si>
    <t>SOMERSET ACADEMY CHARTER HIGH SCHOOL MIRAMAR CAMPUS</t>
  </si>
  <si>
    <t>LAW ENFORCEMENT OFFICERS MEMORIAL HIGH SCHOOL</t>
  </si>
  <si>
    <t>STEINBRENNER HIGH SCHOOL</t>
  </si>
  <si>
    <t>WILLIAM R BOONE HIGH</t>
  </si>
  <si>
    <t>05-C</t>
  </si>
  <si>
    <t>SOMERSET ACADEMY DAVIE CHARTER SCHOOL</t>
  </si>
  <si>
    <t>LAWTON CHILES MIDDLE SCHOOL</t>
  </si>
  <si>
    <t>STEWART MIDDLE MAGNET SCHOOL</t>
  </si>
  <si>
    <t>WILLIAM S MAXEY ELEMENTARY</t>
  </si>
  <si>
    <t>SOMERSET ACADEMY EAST PREPARATORY</t>
  </si>
  <si>
    <t>LEEWOOD K-8 CENTER</t>
  </si>
  <si>
    <t>STOWERS ELEMENTARY SCHOOL</t>
  </si>
  <si>
    <t>WINDERMERE ELEMENTARY</t>
  </si>
  <si>
    <t>SOMERSET ACADEMY ELEMENTARY (MIRAMAR CAMPUS)</t>
  </si>
  <si>
    <t>LEISURE CITY K-8 CENTER</t>
  </si>
  <si>
    <t>STRAWBERRY CREST HIGH SCHOOL</t>
  </si>
  <si>
    <t>WINDERMERE HIGH</t>
  </si>
  <si>
    <t>SOMERSET ACADEMY ELEMENTARY SOUTH CAMPUS</t>
  </si>
  <si>
    <t>LENORA BRAYNON SMITH ELEMENTARY</t>
  </si>
  <si>
    <t>SULPHUR SPRINGS K-8 SCHOOL</t>
  </si>
  <si>
    <t>WINDY RIDGE K-8</t>
  </si>
  <si>
    <t>SOMERSET ACADEMY KEY CHARTER HIGH SCHOOL</t>
  </si>
  <si>
    <t>LIBERTY CITY ELEMENTARY SCHOOL</t>
  </si>
  <si>
    <t>SUMMERFIELD CROSSINGS ELEMENTARY SCHOOL</t>
  </si>
  <si>
    <t>WINEGARD ELEMENTARY</t>
  </si>
  <si>
    <t>SOMERSET ACADEMY KEY MIDDLE SCHOOL</t>
  </si>
  <si>
    <t>LILLIE C. EVANS K-8 CENTER</t>
  </si>
  <si>
    <t>SUMMERFIELD ELEMENTARY SCHOOL</t>
  </si>
  <si>
    <t>WINTER PARK HIGH</t>
  </si>
  <si>
    <t>SOMERSET ACADEMY MIDDLE (MIRAMAR CAMPUS)</t>
  </si>
  <si>
    <t>LINCOLN-MARTI CHARTER SCHOOL HIALEAH CAMPUS</t>
  </si>
  <si>
    <t>SUNLAKE ACADEMY OF MATH AND SCIENCES</t>
  </si>
  <si>
    <t>WOLF LAKE ELEMENTARY</t>
  </si>
  <si>
    <t>SOMERSET ACADEMY MIDDLE SCHOOL</t>
  </si>
  <si>
    <t>LINCOLN-MARTI CHARTER SCHOOL LITTLE HAVANA CAMPUS</t>
  </si>
  <si>
    <t>SYMMES ELEMENTARY SCHOOL</t>
  </si>
  <si>
    <t>WOLF LAKE MIDDLE</t>
  </si>
  <si>
    <t>SOMERSET ACADEMY MIRAMAR SOUTH</t>
  </si>
  <si>
    <t>LINCOLN-MARTI SCHOOLS INTERNATIONAL CAMPUS</t>
  </si>
  <si>
    <t>TAMPA BAY BOULEVARD ELEMENTARY SCHOOL</t>
  </si>
  <si>
    <t>WORKFORCE ADVANTAGE ACADEMY CHARTER</t>
  </si>
  <si>
    <t>SOMERSET ACADEMY POMPANO (K-5)</t>
  </si>
  <si>
    <t>LINDA LENTIN K-8 CENTER</t>
  </si>
  <si>
    <t>TAMPA BAY TECH HIGH SCHOOL</t>
  </si>
  <si>
    <t>WYNDHAM LAKES ELEMENTARY</t>
  </si>
  <si>
    <t>SOMERSET ACADEMY RIVERSIDE</t>
  </si>
  <si>
    <t>LINDSEY HOPKINS TECHNICAL COLLEGE</t>
  </si>
  <si>
    <t>TAMPA HEIGHTS ELEMENTARY MAGNET</t>
  </si>
  <si>
    <t>ZELLWOOD ELEMENTARY</t>
  </si>
  <si>
    <t>SOMERSET ACADEMY RIVERSIDE CHARTER MIDDLE SCHOOL</t>
  </si>
  <si>
    <t>LORAH PARK ELEMENTARY SCHOOL</t>
  </si>
  <si>
    <t>TAMPA PALMS ELEMENTARY SCHOOL</t>
  </si>
  <si>
    <t>204-U-N-7</t>
  </si>
  <si>
    <t>SOMERSET ACADEMY VILLAGE CHARTER MIDDLE SCHOOL</t>
  </si>
  <si>
    <t>LUDLAM ELEMENTARY SCHOOL</t>
  </si>
  <si>
    <t>TAMPA RESIDENTIAL FACILITY</t>
  </si>
  <si>
    <t>34-M-W-7  (34-M-N-7)</t>
  </si>
  <si>
    <t>SOMERSET ARTS CONSERVATORY</t>
  </si>
  <si>
    <t>MADIE IVES K-8 PREPARATORY ACADEMY</t>
  </si>
  <si>
    <t>TEMPLE TERRACE ELEMENTARY SCHOOL</t>
  </si>
  <si>
    <t>47-E-W-4</t>
  </si>
  <si>
    <t>SOMERSET NEIGHBORHOOD SCHOOL</t>
  </si>
  <si>
    <t>TERRACE COMMUNITY MIDDLE SCHOOL</t>
  </si>
  <si>
    <t>SOMERSET PARKLAND ACADEMY</t>
  </si>
  <si>
    <t>MAE M. WALTERS ELEMENTARY SCHOOL</t>
  </si>
  <si>
    <t>THE COLLABORATORY PREPARATORY ACADEMY</t>
  </si>
  <si>
    <t>SOMERSET PINES ACADEMY</t>
  </si>
  <si>
    <t>MANDARIN LAKES K-8 ACADEMY</t>
  </si>
  <si>
    <t>THE SPRING</t>
  </si>
  <si>
    <t>SOMERSET PREPARATORY ACADEMY CHARTER HIGH AT NORTH LAUDERDALE</t>
  </si>
  <si>
    <t>MARCUS A. MILAM K-8 CENTER</t>
  </si>
  <si>
    <t>THOMPSON ELEMENTARY</t>
  </si>
  <si>
    <t>SOMERSET PREPARATORY ACADEMY CHARTER SCHOOL AT NORTH LAUDERDALE</t>
  </si>
  <si>
    <t>MARJORY STONEMAN DOUGLAS ELEM</t>
  </si>
  <si>
    <t>THONOTOSASSA ELEMENTARY SCHOOL</t>
  </si>
  <si>
    <t>SOMERSET PREPARATORY CHARTER MIDDLE SCHOOL</t>
  </si>
  <si>
    <t>MAST ACADEMY</t>
  </si>
  <si>
    <t>TINKER K-8 SCHOOL</t>
  </si>
  <si>
    <t>SOMERSET VILLAGE ACADEMY</t>
  </si>
  <si>
    <t>MAST@FIU</t>
  </si>
  <si>
    <t>TOMLIN MIDDLE SCHOOL</t>
  </si>
  <si>
    <t>SOUTH BROWARD HIGH SCHOOL</t>
  </si>
  <si>
    <t>MATER ACADEMY</t>
  </si>
  <si>
    <t>TOWN &amp; COUNTRY ELEMENTARY SCHOOL</t>
  </si>
  <si>
    <t>SOUTH BROWARD MONTESSORI CHARTER SCHOOL</t>
  </si>
  <si>
    <t>MATER ACADEMY AT MOUNT SINAI</t>
  </si>
  <si>
    <t>TRAPNELL ELEMENTARY SCHOOL</t>
  </si>
  <si>
    <t>SOUTH PLANTATION HIGH SCHOOL</t>
  </si>
  <si>
    <t>MATER ACADEMY BAY BISCAYNE NORTH MIAMI ELEMENTARY SCHOOL</t>
  </si>
  <si>
    <t>TRINITY SCHOOL FOR CHILDREN</t>
  </si>
  <si>
    <t>MATER ACADEMY BAY ELEMENTARY</t>
  </si>
  <si>
    <t>TURKEY CREEK MIDDLE SCHOOL</t>
  </si>
  <si>
    <t>STIRLING ELEMENTARY SCHOOL</t>
  </si>
  <si>
    <t>MATER ACADEMY BAY HIGH SCHOOL</t>
  </si>
  <si>
    <t>TURNER-BARTELS K-8 SCHOOL</t>
  </si>
  <si>
    <t>STRANAHAN HIGH SCHOOL</t>
  </si>
  <si>
    <t>MATER ACADEMY BAY MIDDLE SCHOOL</t>
  </si>
  <si>
    <t>TWIN LAKES ELEMENTARY SCHOOL</t>
  </si>
  <si>
    <t>SUMMIT ACADEMY CHARTER SCHOOL</t>
  </si>
  <si>
    <t>MATER ACADEMY BISCAYNE HIGH SCHOOL</t>
  </si>
  <si>
    <t>VALRICO ELEMENTARY SCHOOL</t>
  </si>
  <si>
    <t>SUNED HIGH OF SOUTH BROWARD</t>
  </si>
  <si>
    <t>MATER ACADEMY BISCAYNE MIDDLE SCHOOL</t>
  </si>
  <si>
    <t>VALRICO LAKE ADVANTAGE ACADEMY</t>
  </si>
  <si>
    <t>SUNED HIGH SCHOOL OF NORTH BROWARD</t>
  </si>
  <si>
    <t>MATER ACADEMY CHARTER HIGH SCHOOL</t>
  </si>
  <si>
    <t>VICTORY CHARTER SCHOOL TAMPA</t>
  </si>
  <si>
    <t>SUNFIRE HIGH SCHOOL</t>
  </si>
  <si>
    <t>MATER ACADEMY CHARTER MIDDLE SCHOOL</t>
  </si>
  <si>
    <t>VICTORY CHARTER SCHOOL TAMPA 6-12</t>
  </si>
  <si>
    <t>SUNLAND PARK ACADEMY</t>
  </si>
  <si>
    <t>MATER ACADEMY EAST CHARTER HIGH SCHOOL</t>
  </si>
  <si>
    <t>VILLAGE OF EXCELLENCE ACADEMY</t>
  </si>
  <si>
    <t>SUNRISE HIGH SCHOOL</t>
  </si>
  <si>
    <t>MATER ACADEMY EAST CHARTER SCHOOL</t>
  </si>
  <si>
    <t>VILLAGE OF EXCELLENCE ACADEMY MIDDLE SCHOOL</t>
  </si>
  <si>
    <t>SUNRISE MIDDLE SCHOOL</t>
  </si>
  <si>
    <t>MATER ACADEMY EAST MIDDLE SCHOOL</t>
  </si>
  <si>
    <t>WALDEN LAKE ELEMENTARY SCHOOL</t>
  </si>
  <si>
    <t>SUNSET LAKES ELEMENTARY SCHOOL</t>
  </si>
  <si>
    <t>MATER ACADEMY KCLH</t>
  </si>
  <si>
    <t>WALKER MIDDLE MAGNET SCHOOL</t>
  </si>
  <si>
    <t>SUNSHINE ELEMENTARY CHARTER SCHOOL</t>
  </si>
  <si>
    <t>MATER ACADEMY KEY BISCAYNE</t>
  </si>
  <si>
    <t>WALTON ACADEMY</t>
  </si>
  <si>
    <t>MATER ACADEMY KIWANIS</t>
  </si>
  <si>
    <t>WARREN HOPE DAWSON ELEMENTARY</t>
  </si>
  <si>
    <t>TAMARAC ELEMENTARY SCHOOL</t>
  </si>
  <si>
    <t>MATER ACADEMY LAKES HIGH SCHOOL</t>
  </si>
  <si>
    <t>WASHINGTON ELEMENTARY SCHOOL</t>
  </si>
  <si>
    <t>TEDDER ELEMENTARY SCHOOL</t>
  </si>
  <si>
    <t>MATER ACADEMY LAKES MIDDLE SCHOOL</t>
  </si>
  <si>
    <t>WATERSET CHARTER SCHOOL</t>
  </si>
  <si>
    <t>TEQUESTA TRACE MIDDLE SCHOOL</t>
  </si>
  <si>
    <t>MATER ACADEMY MIAMI BEACH</t>
  </si>
  <si>
    <t>WEBB MIDDLE SCHOOL</t>
  </si>
  <si>
    <t>THE BEN GAMLA PREPARATORY ACADEMY</t>
  </si>
  <si>
    <t>MATER ACADEMY OF INTERNATIONAL STUDIES</t>
  </si>
  <si>
    <t>WEST TAMPA ELEMENTARY SCHOOL</t>
  </si>
  <si>
    <t>THE QUEST CENTER</t>
  </si>
  <si>
    <t>MATER ACADEMY VIRTUAL CHARTER SCHOOL</t>
  </si>
  <si>
    <t>WEST UNIVERSITY CHARTER HIGH</t>
  </si>
  <si>
    <t>THURGOOD MARSHALL ELEMENTARY SCHOOL</t>
  </si>
  <si>
    <t>MATER BRICKELL ACADEMY HIGH</t>
  </si>
  <si>
    <t>WESTCHASE ELEMENTARY SCHOOL</t>
  </si>
  <si>
    <t>TRADEWINDS ELEMENTARY SCHOOL</t>
  </si>
  <si>
    <t>MATER BRICKELL ACADEMY MIDDLE</t>
  </si>
  <si>
    <t>WESTSHORE ELEMENTARY SCHOOL</t>
  </si>
  <si>
    <t>MATER BRICKELL PREPARATORY HIGH SCHOOL</t>
  </si>
  <si>
    <t>WHARTON HIGH SCHOOL</t>
  </si>
  <si>
    <t>UCP EARLY BEGINNINGS</t>
  </si>
  <si>
    <t>MATER BRICKELL PREPARATORY MIDDLE SCHOOL</t>
  </si>
  <si>
    <t>WILLIAMS MIDDLE MAGNET SCHOOL</t>
  </si>
  <si>
    <t>VILLAGE ELEMENTARY SCHOOL</t>
  </si>
  <si>
    <t>MATER EAST PREPARATORY</t>
  </si>
  <si>
    <t>WILLIS PETERS EXCEPTIONAL CENTER</t>
  </si>
  <si>
    <t>VIRGINIA SHUMAN YOUNG ELEMENTARY SCHOOL</t>
  </si>
  <si>
    <t>MATER GARDENS ACADEMY</t>
  </si>
  <si>
    <t>MATER GROVE ACADEMY</t>
  </si>
  <si>
    <t>WILSON MIDDLE SCHOOL</t>
  </si>
  <si>
    <t>WALTER C. YOUNG MIDDLE SCHOOL</t>
  </si>
  <si>
    <t>MATER INTERNATIONAL ACADEMY</t>
  </si>
  <si>
    <t>WIMAUMA ELEMENTARY SCHOOL</t>
  </si>
  <si>
    <t>WATKINS ELEMENTARY SCHOOL</t>
  </si>
  <si>
    <t>MATER INTERNATIONAL PREPARATORY</t>
  </si>
  <si>
    <t>WINTHROP CHARTER SCHOOL</t>
  </si>
  <si>
    <t>WELLEBY ELEMENTARY SCHOOL</t>
  </si>
  <si>
    <t>MATER PERFORMING ARTS &amp; ENTERTAINMENT ACADEMY</t>
  </si>
  <si>
    <t>WINTHROP COLLEGE PREP ACADEMY</t>
  </si>
  <si>
    <t>WEST BROWARD ACADEMY</t>
  </si>
  <si>
    <t>MATER PREPARATORY ACADEMY</t>
  </si>
  <si>
    <t>WITTER ELEMENTARY SCHOOL</t>
  </si>
  <si>
    <t>WEST BROWARD HIGH SCHOOL</t>
  </si>
  <si>
    <t>MATER PREPARATORY ACADEMY MILLER</t>
  </si>
  <si>
    <t>WOODBRIDGE ELEMENTARY SCHOOL</t>
  </si>
  <si>
    <t>WEST HOLLYWOOD ELEMENTARY SCHOOL</t>
  </si>
  <si>
    <t>MATER PREPARATORY HIGH SCHOOL @ LAKES</t>
  </si>
  <si>
    <t>WOODMONT CHARTER SCHOOL</t>
  </si>
  <si>
    <t>WESTCHESTER ELEMENTARY SCHOOL</t>
  </si>
  <si>
    <t>MATER PREPARATORY MIDDLE SCHOOL @ LAKES</t>
  </si>
  <si>
    <t>YATES ELEMENTARY SCHOOL</t>
  </si>
  <si>
    <t>WESTERN HIGH SCHOOL</t>
  </si>
  <si>
    <t>MATER PREPARATORY MILLER HIGH SCHOOL</t>
  </si>
  <si>
    <t>YOUNG MIDDLE MAGNET SCHOOL</t>
  </si>
  <si>
    <t>WESTGLADES MIDDLE SCHOOL</t>
  </si>
  <si>
    <t>MAYA ANGELOU ELEMENTARY SCHOOL</t>
  </si>
  <si>
    <t>WESTPINE MIDDLE SCHOOL</t>
  </si>
  <si>
    <t>MEADOWLANE ELEMENTARY SCHOOL</t>
  </si>
  <si>
    <t>WESTWOOD HEIGHTS ELEMENTARY SCHOOL</t>
  </si>
  <si>
    <t>MEDICAL ACADEMY FOR SCIENCE AND TECHNOLOGY (M.A.S.T.) @ HOMESTEAD</t>
  </si>
  <si>
    <t>WHIDDON RODGERS EDUCATION CENTER</t>
  </si>
  <si>
    <t>WHISPERING PINES EXCEPTIONAL EDUCATION CENTER</t>
  </si>
  <si>
    <t>METRO WEST DETENTION FACILITY</t>
  </si>
  <si>
    <t>WILLIAM DANDY MIDDLE SCHOOL</t>
  </si>
  <si>
    <t>MIAMI ARTS CHARTER</t>
  </si>
  <si>
    <t>WILTON MANORS ELEMENTARY SCHOOL</t>
  </si>
  <si>
    <t>MIAMI ARTS STUDIO 6-12 AT ZELDA GLAZER</t>
  </si>
  <si>
    <t>WINGATE OAKS CENTER</t>
  </si>
  <si>
    <t>MIAMI BEACH ADULT &amp; COMMUNITY ED CENTER</t>
  </si>
  <si>
    <t>WINSTON PARK ELEMENTARY SCHOOL</t>
  </si>
  <si>
    <t>MIAMI BEACH FEINBERG/FISHER K-8</t>
  </si>
  <si>
    <t>MIAMI BEACH NAUTILUS MIDDLE SCHOOL</t>
  </si>
  <si>
    <t>MIAMI BEACH SENIOR HIGH SCHOOL</t>
  </si>
  <si>
    <t>MIAMI BEACH SOUTH POINTE ELEMENTARY SCHOOL</t>
  </si>
  <si>
    <t>MIAMI BRIDGE NORTH</t>
  </si>
  <si>
    <t>MIAMI BRIDGE SOUTH</t>
  </si>
  <si>
    <t>MIAMI CAROL CITY SENIOR HIGH</t>
  </si>
  <si>
    <t>MIAMI CENTRAL SENIOR HIGH SCHOOL</t>
  </si>
  <si>
    <t>MIAMI CHILDREN'S MUSEUM CHARTER SCHOOL</t>
  </si>
  <si>
    <t>MIAMI COMMUNITY CHARTER HIGH SCHOOL</t>
  </si>
  <si>
    <t>MIAMI COMMUNITY CHARTER MIDDLE SCHOOL</t>
  </si>
  <si>
    <t>MIAMI COMMUNITY CHARTER SCHOOL</t>
  </si>
  <si>
    <t>MIAMI CORAL PARK HIGH ADULT EDUCATION</t>
  </si>
  <si>
    <t>MIAMI CORAL PARK SENIOR HIGH</t>
  </si>
  <si>
    <t>MIAMI EDISON SENIOR HIGH SCHOOL</t>
  </si>
  <si>
    <t>MIAMI GARDENS ELEMENTARY SCHOOL</t>
  </si>
  <si>
    <t>MIAMI HEIGHTS ELEMENTARY SCHOOL</t>
  </si>
  <si>
    <t>MIAMI JACKSON SENIOR ADULT ED CENTER</t>
  </si>
  <si>
    <t>MIAMI JACKSON SENIOR HIGH SCHOOL</t>
  </si>
  <si>
    <t>MIAMI KILLIAN SENIOR HIGH SCHOOL</t>
  </si>
  <si>
    <t>MIAMI LAKES EDUCATIONAL CENTER</t>
  </si>
  <si>
    <t>MIAMI LAKES EDUCATIONAL CENTER AND TECHNICAL COLLEGE</t>
  </si>
  <si>
    <t>MIAMI LAKES K-8 CENTER</t>
  </si>
  <si>
    <t>MIAMI LAKES MIDDLE SCHOOL</t>
  </si>
  <si>
    <t>MIAMI MACARTHUR EDUCATIONAL CENTER</t>
  </si>
  <si>
    <t>MIAMI NORLAND SENIOR HIGH SCHOOL</t>
  </si>
  <si>
    <t>MIAMI NORTHWESTERN SENIOR HIGH</t>
  </si>
  <si>
    <t>MIAMI PALMETTO SENIOR HIGH ADULT</t>
  </si>
  <si>
    <t>MIAMI PALMETTO SENIOR HIGH SCHOOL</t>
  </si>
  <si>
    <t>MIAMI SENIOR ADULT EDUCATION CENTER</t>
  </si>
  <si>
    <t>MIAMI SENIOR HIGH SCHOOL</t>
  </si>
  <si>
    <t>MIAMI SHORES ELEMENTARY SCHOOL</t>
  </si>
  <si>
    <t>MIAMI SOUTHRIDGE SENIOR HIGH</t>
  </si>
  <si>
    <t>MIAMI SPRINGS ELEMENTARY SCHOOL</t>
  </si>
  <si>
    <t>MIAMI SPRINGS MIDDLE SCHOOL</t>
  </si>
  <si>
    <t>MIAMI SPRINGS SENIOR HIGH ADULT</t>
  </si>
  <si>
    <t>MIAMI SPRINGS SENIOR HIGH SCHOOL</t>
  </si>
  <si>
    <t>MIAMI SUNSET ADULT EDUCATION CENTER</t>
  </si>
  <si>
    <t>MIAMI SUNSET SENIOR HIGH SCHOOL</t>
  </si>
  <si>
    <t>MIAMI YOUTH ACADEMY</t>
  </si>
  <si>
    <t>MIAMI-DADE ONLINE ACADEMY- VIRTUAL INSTRUCTION PROGRAM</t>
  </si>
  <si>
    <t>MIAMI-DADE VIRTUAL HIGH SCHOOL FRANCHISE</t>
  </si>
  <si>
    <t>MORNINGSIDE K-8 ACADEMY</t>
  </si>
  <si>
    <t>MYRTLE GROVE K-8 CENTER</t>
  </si>
  <si>
    <t>N DADE CENTER FOR MODERN LANGUAGE</t>
  </si>
  <si>
    <t>NATHAN B. YOUNG ELEMENTARY SCHOOL</t>
  </si>
  <si>
    <t>NATURAL BRIDGE ELEMENTARY SCHOOL</t>
  </si>
  <si>
    <t>NEVA KING COOPER EDUCATIONAL CENTER</t>
  </si>
  <si>
    <t>NEW WORLD SCHOOL OF THE ARTS</t>
  </si>
  <si>
    <t>NICKLAUS CHILDREN'S HOSPITAL</t>
  </si>
  <si>
    <t>NORLAND ELEMENTARY SCHOOL</t>
  </si>
  <si>
    <t>NORLAND MIDDLE SCHOOL</t>
  </si>
  <si>
    <t>NORMA BUTLER BOSSARD ELEMENTARY SCHOOL</t>
  </si>
  <si>
    <t>NORMAN S. EDELCUP/SUNNY ISLES BEACH K-8</t>
  </si>
  <si>
    <t>NORTH BEACH ELEMENTARY SCHOOL</t>
  </si>
  <si>
    <t>NORTH COUNTY K-8 CENTER</t>
  </si>
  <si>
    <t>NORTH DADE MIDDLE SCHOOL</t>
  </si>
  <si>
    <t>NORTH GARDENS HIGH SCHOOL</t>
  </si>
  <si>
    <t>NORTH GLADE ELEMENTARY SCHOOL</t>
  </si>
  <si>
    <t>NORTH HIALEAH ELEMENTARY SCHOOL</t>
  </si>
  <si>
    <t>NORTH MIAMI BEACH SENIOR HIGH</t>
  </si>
  <si>
    <t>NORTH MIAMI ELEMENTARY SCHOOL</t>
  </si>
  <si>
    <t>NORTH MIAMI MIDDLE SCHOOL</t>
  </si>
  <si>
    <t>NORTH MIAMI SENIOR ADULT EDUCATION</t>
  </si>
  <si>
    <t>NORTH MIAMI SENIOR HIGH SCHOOL</t>
  </si>
  <si>
    <t>NORTH PARK HIGH SCHOOL</t>
  </si>
  <si>
    <t>NORTH TWIN LAKES ELEMENTARY SCHOOL</t>
  </si>
  <si>
    <t>NORTHSTAR ACADEMY OF MIAMI-DADE COUNTY</t>
  </si>
  <si>
    <t>NORWOOD ELEMENTARY SCHOOL</t>
  </si>
  <si>
    <t>OJUS ELEMENTARY SCHOOL</t>
  </si>
  <si>
    <t>OLIVER HOOVER ELEMENTARY SCHOOL</t>
  </si>
  <si>
    <t>OLYMPIA HEIGHTS ELEMENTARY SCHOOL</t>
  </si>
  <si>
    <t>ORCHARD VILLA ELEMENTARY SCHOOL</t>
  </si>
  <si>
    <t>PALM GLADES PREPARATORY ACADEMY</t>
  </si>
  <si>
    <t>PALM GLADES PREPARATORY HIGH SCHOOL</t>
  </si>
  <si>
    <t>PALM LAKES ELEMENTARY SCHOOL</t>
  </si>
  <si>
    <t>PALM SPRINGS NORTH ELEMENTARY SCHOOL</t>
  </si>
  <si>
    <t>PALMETTO MIDDLE SCHOOL</t>
  </si>
  <si>
    <t>PARKVIEW ELEMENTARY SCHOOL</t>
  </si>
  <si>
    <t>PAUL LAURENCE DUNBAR K-8 CENTER</t>
  </si>
  <si>
    <t>PAUL W. BELL MIDDLE SCHOOL</t>
  </si>
  <si>
    <t>PHOENIX ACADEMY OF EXCELLENCE</t>
  </si>
  <si>
    <t>PHOENIX ACADEMY OF EXCELLENCE NORTH</t>
  </si>
  <si>
    <t>PHYLLIS R. MILLER ELEMENTARY SCHOOL</t>
  </si>
  <si>
    <t>PHYLLIS WHEATLEY ELEMENTARY SCHOOL</t>
  </si>
  <si>
    <t>PINE LAKE ELEMENTARY SCHOOL</t>
  </si>
  <si>
    <t>PINE VILLA ELEMENTARY SCHOOL</t>
  </si>
  <si>
    <t>PINECREST ACADEMY (NORTH CAMPUS)</t>
  </si>
  <si>
    <t>PINECREST ACADEMY (SOUTH CAMPUS)</t>
  </si>
  <si>
    <t>PINECREST ACADEMY CHARTER MIDDLE SCHOOL</t>
  </si>
  <si>
    <t>PINECREST COVE ACADEMY</t>
  </si>
  <si>
    <t>PINECREST GLADES ACADEMY</t>
  </si>
  <si>
    <t>PINECREST GLADES PREPARATORY ACADEMY MIDDLE HIGH SCHOOL</t>
  </si>
  <si>
    <t>PINECREST NORTH PREPARATORY (FONTAINEBLEAU CAMPUS)</t>
  </si>
  <si>
    <t>PINECREST NORTH PREPARATORY HIGH SCHOOL</t>
  </si>
  <si>
    <t>PINECREST PREPARATORY ACADEMY</t>
  </si>
  <si>
    <t>PINECREST PREPARATORY ACADEMY CHARTER HIGH SCHOOL</t>
  </si>
  <si>
    <t>POINCIANA PARK ELEMENTARY SCHOOL</t>
  </si>
  <si>
    <t>PONCE DE LEON MIDDLE SCHOOL</t>
  </si>
  <si>
    <t>PREK INTERVENTION</t>
  </si>
  <si>
    <t>RAINBOW PARK ELEMENTARY SCHOOL</t>
  </si>
  <si>
    <t>REDLAND ELEMENTARY SCHOOL</t>
  </si>
  <si>
    <t>REDLAND MIDDLE SCHOOL</t>
  </si>
  <si>
    <t>REDONDO ELEMENTARY SCHOOL</t>
  </si>
  <si>
    <t>RENAISSANCE ELEMENTARY CHARTER SCHOOL</t>
  </si>
  <si>
    <t>RENAISSANCE MIDDLE CHARTER SCHOOL</t>
  </si>
  <si>
    <t>RICHMOND HEIGHTS MIDDLE SCHOOL</t>
  </si>
  <si>
    <t>RIVIERA MIDDLE SCHOOL</t>
  </si>
  <si>
    <t>ROBERT E. LEE MIDDLE SCHOOL</t>
  </si>
  <si>
    <t>ROBERT MORGAN EDUCATIONAL CENTER</t>
  </si>
  <si>
    <t>ROBERT MORGAN EDUCATIONAL CENTER AND TECHNICAL COLLEGE</t>
  </si>
  <si>
    <t>ROBERT RENICK EDUCATIONAL CENTER</t>
  </si>
  <si>
    <t>ROBERT RUSSA MOTON ELEMENTARY SCHOOL</t>
  </si>
  <si>
    <t>ROCKWAY ELEMENTARY SCHOOL</t>
  </si>
  <si>
    <t>ROCKWAY MIDDLE SCHOOL</t>
  </si>
  <si>
    <t>RONALD W. REAGAN/DORAL SENIOR HIGH SCHOOL</t>
  </si>
  <si>
    <t>ROYAL GREEN ELEMENTARY SCHOOL</t>
  </si>
  <si>
    <t>RUBEN DARIO MIDDLE SCHOOL</t>
  </si>
  <si>
    <t>RUTH K. BROAD BAY HARBOR K-8 CENTER</t>
  </si>
  <si>
    <t>RUTH OWENS KRUSE EDUCATION CENTER</t>
  </si>
  <si>
    <t>SANTA CLARA ELEMENTARY SCHOOL</t>
  </si>
  <si>
    <t>SCHOOL FOR ADVANCED STUDIES</t>
  </si>
  <si>
    <t>SCHOOL FOR ADVANCED STUDIES - SOUTH</t>
  </si>
  <si>
    <t>SCHOOL FOR ADVANCED STUDIES HOMESTEAD</t>
  </si>
  <si>
    <t>SCHOOL FOR ADVANCED STUDIES NORTH</t>
  </si>
  <si>
    <t>SCHOOL FOR ADVANCED STUDIES-WOLFSON</t>
  </si>
  <si>
    <t>SECONDARY STUDENT SUCCESS CENTER 801</t>
  </si>
  <si>
    <t>SECONDARY STUDENT SUCCESS CENTER 802</t>
  </si>
  <si>
    <t>SECONDARY STUDENT SUCCESS CENTER 803</t>
  </si>
  <si>
    <t>SECONDARY STUDENT SUCCESS CENTER-804</t>
  </si>
  <si>
    <t>SHENANDOAH ELEMENTARY SCHOOL</t>
  </si>
  <si>
    <t>SHENANDOAH MIDDLE SCHOOL</t>
  </si>
  <si>
    <t>SILVER BLUFF ELEMENTARY SCHOOL</t>
  </si>
  <si>
    <t>SLAM ACADEMY HIGH SCHOOL NORTH CAMPUS</t>
  </si>
  <si>
    <t>SNAPPER CREEK ELEMENTARY SCHOOL</t>
  </si>
  <si>
    <t>SOMERSET ACADEMY BAY</t>
  </si>
  <si>
    <t>SOMERSET ACADEMY BAY MIDDLE SCHOOL</t>
  </si>
  <si>
    <t>SOMERSET ACADEMY CHARTER ELEMENTARY SCHOOL (SOUTH HOMESTEAD)</t>
  </si>
  <si>
    <t>SOMERSET ACADEMY CHARTER HIGH SCHOOL</t>
  </si>
  <si>
    <t>SOMERSET ACADEMY CHARTER HIGH SCHOOL (SOUTH HOMESTEAD)</t>
  </si>
  <si>
    <t>SOMERSET ACADEMY CHARTER MIDDLE SCHOOL</t>
  </si>
  <si>
    <t>SOMERSET ACADEMY CHARTER MIDDLE SCHOOL (SOUTH HOMESTEAD)</t>
  </si>
  <si>
    <t>SOMERSET ACADEMY CHARTER MIDDLE SCHOOL SOUTH MIAMI CAMPUS</t>
  </si>
  <si>
    <t>SOMERSET ACADEMY ELEMENTARY SCHOOL SOUTH MIAMI CAMPUS</t>
  </si>
  <si>
    <t>SOMERSET ACADEMY HIGH</t>
  </si>
  <si>
    <t>SOMERSET ACADEMY HIGH SCHOOL DADE</t>
  </si>
  <si>
    <t>SOMERSET ACADEMY KENDALL</t>
  </si>
  <si>
    <t>SOMERSET ACADEMY MIDDLE SCHOOL - SUNSET</t>
  </si>
  <si>
    <t>SOMERSET ACADEMY PALMS PERFORMING ARTS ACADEMY</t>
  </si>
  <si>
    <t>SOMERSET ACADEMY SILVER PALMS</t>
  </si>
  <si>
    <t>SOMERSET ACADEMY SILVER PALMS AT PRINCETON</t>
  </si>
  <si>
    <t>SOMERSET ACADEMY SUNSET</t>
  </si>
  <si>
    <t>SOMERSET ACADEMY SUNSET HIGH SCHOOL</t>
  </si>
  <si>
    <t>SOMERSET ARTS ACADEMY</t>
  </si>
  <si>
    <t>SOMERSET DELTA ACADEMY</t>
  </si>
  <si>
    <t>SOMERSET GABLES ACADEMY</t>
  </si>
  <si>
    <t>SOMERSET LAKESIDE HIGH SCHOOL</t>
  </si>
  <si>
    <t>SOMERSET OAKS ACADEMY</t>
  </si>
  <si>
    <t>SOMERSET PALMS ACADEMY</t>
  </si>
  <si>
    <t>SOMERSET PREP ACADEMY MIDDLE HOMESTEAD</t>
  </si>
  <si>
    <t>SOMERSET PREPARATORY ACADEMY HIGH SCHOOL HOMESTEAD</t>
  </si>
  <si>
    <t>SOMERSET PREPARATORY ACADEMY SUNSET</t>
  </si>
  <si>
    <t>SOMERSET PREPATORY ACADEMY - HOMESTEAD</t>
  </si>
  <si>
    <t>SOUTH DADE MIDDLE SCHOOL</t>
  </si>
  <si>
    <t>SOUTH DADE SENIOR HIGH SCHOOL</t>
  </si>
  <si>
    <t>SOUTH DADE TECHNICAL COLLEGE</t>
  </si>
  <si>
    <t>SOUTH FLORIDA AUTISM CHARTER SCHOOL INC</t>
  </si>
  <si>
    <t>SOUTH HIALEAH ELEMENTARY SCHOOL</t>
  </si>
  <si>
    <t>SOUTH MIAMI HEIGHTS ELEMENTARY</t>
  </si>
  <si>
    <t>SOUTH MIAMI K-8 CENTER</t>
  </si>
  <si>
    <t>SOUTH MIAMI MIDDLE SCHOOL</t>
  </si>
  <si>
    <t>SOUTH MIAMI SENIOR HIGH SCHOOL</t>
  </si>
  <si>
    <t>SOUTH POINT SCHOLARS ACADEMY</t>
  </si>
  <si>
    <t>SOUTHSIDE PREPARATORY ACADEMY</t>
  </si>
  <si>
    <t>SOUTHWEST MIAMI ADULT &amp; COMMUNITY EDUCATION CENTER</t>
  </si>
  <si>
    <t>SOUTHWEST MIAMI SENIOR HIGH</t>
  </si>
  <si>
    <t>SOUTHWOOD MIDDLE SCHOOL</t>
  </si>
  <si>
    <t>SPANISH LAKE ELEMENTARY SCHOOL</t>
  </si>
  <si>
    <t>SPORTS LEADERSHIP AND MANAGEMENT (SLAM) CHARTER MIDDLE SCHOOL</t>
  </si>
  <si>
    <t>SPORTS LEADERSHIP AND MANAGEMENT (SLAM) MIDDLE SCHOOL - NORTH CAMPUS</t>
  </si>
  <si>
    <t>SPORTS LEADERSHIP ARTS MANAGEMENT CHARTER HIGH SCHOOL</t>
  </si>
  <si>
    <t>SPRINGVIEW ELEMENTARY SCHOOL</t>
  </si>
  <si>
    <t>STELLAR LEADERSHIP ACADEMY</t>
  </si>
  <si>
    <t>SUMMERVILLE ADVANTAGE ACADEMY</t>
  </si>
  <si>
    <t>SUNSET ELEMENTARY SCHOOL</t>
  </si>
  <si>
    <t>SUNSET PARK ELEMENTARY SCHOOL</t>
  </si>
  <si>
    <t>SYLVANIA HEIGHTS ELEMENTARY SCHOOL</t>
  </si>
  <si>
    <t>TEENAGE PARENT PROGRAM</t>
  </si>
  <si>
    <t>TERRA ENVIRONMENTAL RESEARCH INSTITUTE</t>
  </si>
  <si>
    <t>THE CHARTER SCHOOL AT WATERSTONE</t>
  </si>
  <si>
    <t>THE ENGLISH CENTER</t>
  </si>
  <si>
    <t>THE SEED SCHOOL OF MIAMI</t>
  </si>
  <si>
    <t>THENA CROWDER EARLY CHILDHOOD DIAGNOSTIC SPECIAL EDUCATION CENTER</t>
  </si>
  <si>
    <t>THEODORE R. AND THELMA A. GIBSON CHARTER SCHOOL</t>
  </si>
  <si>
    <t>TITLE I MIGRANT EDUCATION PROGRAM</t>
  </si>
  <si>
    <t>TITLE I, PART A PRIVATE SCHOOL STUDENTS</t>
  </si>
  <si>
    <t>TOUSSAINT L'OUVERTURE ELEMENTARY</t>
  </si>
  <si>
    <t>TREASURE ISLAND ELEMENTARY SCHOOL</t>
  </si>
  <si>
    <t>TRUE NORTH CLASSICAL ACADEMY</t>
  </si>
  <si>
    <t>TRUE NORTH CLASSICAL ACADEMY AT DADELAND</t>
  </si>
  <si>
    <t>TRUE NORTH CLASSICAL ACADEMY AT GATEWAY</t>
  </si>
  <si>
    <t>TRUE NORTH CLASSICAL ACADEMY EAST</t>
  </si>
  <si>
    <t>TRUE NORTH CLASSICAL ACADEMY HIGH SCHOOL</t>
  </si>
  <si>
    <t>TURNER/GUILFORD/KNIGHT</t>
  </si>
  <si>
    <t>VAN E. BLANTON ELEMENTARY SCHOOL</t>
  </si>
  <si>
    <t>VILLAGE GREEN ELEMENTARY SCHOOL</t>
  </si>
  <si>
    <t>VINELAND K-8 CENTER</t>
  </si>
  <si>
    <t>VIRGINIA A BOONE-HIGHLAND OAKS SCHOOL</t>
  </si>
  <si>
    <t>W. J. BRYAN ELEMENTARY</t>
  </si>
  <si>
    <t>W. R. THOMAS MIDDLE SCHOOL</t>
  </si>
  <si>
    <t>WESLEY MATTHEWS ELEMENTARY SCHOOL</t>
  </si>
  <si>
    <t>WEST HIALEAH GARDENS ELEMENTARY SCHOOL</t>
  </si>
  <si>
    <t>WEST HOMESTEAD K-8 CENTER</t>
  </si>
  <si>
    <t>WEST LAKES PREPARATORY ACADEMY</t>
  </si>
  <si>
    <t>WEST MIAMI MIDDLE SCHOOL</t>
  </si>
  <si>
    <t>WESTLAND HIALEAH SENIOR HIGH SCHOOL</t>
  </si>
  <si>
    <t>WILLIAM H. LEHMAN ELEMENTARY SCHOOL</t>
  </si>
  <si>
    <t>WILLIAM H. TURNER TECHNICAL ADULT</t>
  </si>
  <si>
    <t>WILLIAM H. TURNER TECHNICAL ARTS HIGH SCHOOL</t>
  </si>
  <si>
    <t>WINSTON PARK K-8 CENTER</t>
  </si>
  <si>
    <t>YOUNG MEN'S PREPARATORY ACADEMY</t>
  </si>
  <si>
    <t>YOUNG WOMENS PREPARATORY ACADEMY</t>
  </si>
  <si>
    <t>YOUTH CO-OP CHARTER SCHOOL</t>
  </si>
  <si>
    <t>YOUTH CO-OP PREPARATORY HIGH SCHOOL</t>
  </si>
  <si>
    <t>ZORA NEALE HURSTON ELEMENTARY SCHOOL</t>
  </si>
  <si>
    <t>DISTRICT</t>
  </si>
  <si>
    <t>DISTRICT_NAME</t>
  </si>
  <si>
    <t>SCHOOL_NAME_LONG</t>
  </si>
  <si>
    <t>SCHOOL</t>
  </si>
  <si>
    <t>GRADE_CODE</t>
  </si>
  <si>
    <t>TYPE</t>
  </si>
  <si>
    <t>SCHL_FUNC_SETTING</t>
  </si>
  <si>
    <t>PRIMARY_SERV_TYPE</t>
  </si>
  <si>
    <t>0221</t>
  </si>
  <si>
    <t>'6-8</t>
  </si>
  <si>
    <t>Not yet assigned</t>
  </si>
  <si>
    <t>Not Applicable</t>
  </si>
  <si>
    <t>K-12 General Education</t>
  </si>
  <si>
    <t>0052</t>
  </si>
  <si>
    <t>'6-12</t>
  </si>
  <si>
    <t>Alternative Education</t>
  </si>
  <si>
    <t>0112</t>
  </si>
  <si>
    <t>0400</t>
  </si>
  <si>
    <t>'ADULT</t>
  </si>
  <si>
    <t>Adult General Education</t>
  </si>
  <si>
    <t>Adult Education</t>
  </si>
  <si>
    <t>0701</t>
  </si>
  <si>
    <t>County Jail/State Prison</t>
  </si>
  <si>
    <t>9001</t>
  </si>
  <si>
    <t>'UNASSIGNED</t>
  </si>
  <si>
    <t>Other</t>
  </si>
  <si>
    <t>0161</t>
  </si>
  <si>
    <t>'3-5</t>
  </si>
  <si>
    <t>7004</t>
  </si>
  <si>
    <t>Virtual Instruction Program</t>
  </si>
  <si>
    <t>0957</t>
  </si>
  <si>
    <t>'K-5</t>
  </si>
  <si>
    <t>1011</t>
  </si>
  <si>
    <t>9025</t>
  </si>
  <si>
    <t>Department of Juvenile Justice (DJJ)</t>
  </si>
  <si>
    <t>7001</t>
  </si>
  <si>
    <t>'K-12</t>
  </si>
  <si>
    <t>7023</t>
  </si>
  <si>
    <t>'PREK-5</t>
  </si>
  <si>
    <t>7006</t>
  </si>
  <si>
    <t>0603</t>
  </si>
  <si>
    <t>0171</t>
  </si>
  <si>
    <t>1012</t>
  </si>
  <si>
    <t>0541</t>
  </si>
  <si>
    <t>0953</t>
  </si>
  <si>
    <t>'PREK-6</t>
  </si>
  <si>
    <t>0031</t>
  </si>
  <si>
    <t>0601</t>
  </si>
  <si>
    <t>0281</t>
  </si>
  <si>
    <t>CONSTELLATION CHARTER SCHOOL OF GAINESVILLE</t>
  </si>
  <si>
    <t>0925</t>
  </si>
  <si>
    <t>'1-8</t>
  </si>
  <si>
    <t>Combination Elementary &amp; Secondary</t>
  </si>
  <si>
    <t>0022</t>
  </si>
  <si>
    <t>'PREK-K</t>
  </si>
  <si>
    <t>0421</t>
  </si>
  <si>
    <t>'9-12</t>
  </si>
  <si>
    <t>0956</t>
  </si>
  <si>
    <t>0431</t>
  </si>
  <si>
    <t>3900</t>
  </si>
  <si>
    <t>McKay Scholarship</t>
  </si>
  <si>
    <t>0492</t>
  </si>
  <si>
    <t>'PREK</t>
  </si>
  <si>
    <t>0481</t>
  </si>
  <si>
    <t>0151</t>
  </si>
  <si>
    <t>0331</t>
  </si>
  <si>
    <t>0201</t>
  </si>
  <si>
    <t>0981</t>
  </si>
  <si>
    <t>0482</t>
  </si>
  <si>
    <t>0461</t>
  </si>
  <si>
    <t>'PREK-8</t>
  </si>
  <si>
    <t>9998</t>
  </si>
  <si>
    <t>Home Education</t>
  </si>
  <si>
    <t>0082</t>
  </si>
  <si>
    <t>Hospital/Homebound</t>
  </si>
  <si>
    <t>Special Education</t>
  </si>
  <si>
    <t>0121</t>
  </si>
  <si>
    <t>0321</t>
  </si>
  <si>
    <t>0111</t>
  </si>
  <si>
    <t>0502</t>
  </si>
  <si>
    <t>0501</t>
  </si>
  <si>
    <t>0071</t>
  </si>
  <si>
    <t>0510</t>
  </si>
  <si>
    <t>0091</t>
  </si>
  <si>
    <t>0341</t>
  </si>
  <si>
    <t>'1-5</t>
  </si>
  <si>
    <t>0520</t>
  </si>
  <si>
    <t>0961</t>
  </si>
  <si>
    <t>'6-11</t>
  </si>
  <si>
    <t>0951</t>
  </si>
  <si>
    <t>9997</t>
  </si>
  <si>
    <t>Title I Migrant Non-Enrolled Students</t>
  </si>
  <si>
    <t>0311</t>
  </si>
  <si>
    <t>0531</t>
  </si>
  <si>
    <t>'PREK-4</t>
  </si>
  <si>
    <t>0261</t>
  </si>
  <si>
    <t>1003</t>
  </si>
  <si>
    <t>0591</t>
  </si>
  <si>
    <t>'5-8</t>
  </si>
  <si>
    <t>0604</t>
  </si>
  <si>
    <t>0411</t>
  </si>
  <si>
    <t>'PREK-12</t>
  </si>
  <si>
    <t>1013</t>
  </si>
  <si>
    <t>0924</t>
  </si>
  <si>
    <t>'11-12</t>
  </si>
  <si>
    <t>0271</t>
  </si>
  <si>
    <t>SIATECH MYCROSCHOOL, INC.</t>
  </si>
  <si>
    <t>0991</t>
  </si>
  <si>
    <t>0081</t>
  </si>
  <si>
    <t>0041</t>
  </si>
  <si>
    <t>0955</t>
  </si>
  <si>
    <t>'2-8</t>
  </si>
  <si>
    <t>0950</t>
  </si>
  <si>
    <t>'K-6</t>
  </si>
  <si>
    <t>0101</t>
  </si>
  <si>
    <t>0571</t>
  </si>
  <si>
    <t>'PREK-2</t>
  </si>
  <si>
    <t>0141</t>
  </si>
  <si>
    <t>0503</t>
  </si>
  <si>
    <t>0561</t>
  </si>
  <si>
    <t>0011</t>
  </si>
  <si>
    <t>0032</t>
  </si>
  <si>
    <t>0012</t>
  </si>
  <si>
    <t>'4-5</t>
  </si>
  <si>
    <t>0013</t>
  </si>
  <si>
    <t>'1-3</t>
  </si>
  <si>
    <t>0491</t>
  </si>
  <si>
    <t>0611</t>
  </si>
  <si>
    <t>'PREK-3</t>
  </si>
  <si>
    <t>0764</t>
  </si>
  <si>
    <t>0711</t>
  </si>
  <si>
    <t>0061</t>
  </si>
  <si>
    <t>0602</t>
  </si>
  <si>
    <t>0782</t>
  </si>
  <si>
    <t>0781</t>
  </si>
  <si>
    <t>'9-ADULT</t>
  </si>
  <si>
    <t>9002</t>
  </si>
  <si>
    <t>0551</t>
  </si>
  <si>
    <t>0131</t>
  </si>
  <si>
    <t>0741</t>
  </si>
  <si>
    <t>0751</t>
  </si>
  <si>
    <t>0731</t>
  </si>
  <si>
    <t>0471</t>
  </si>
  <si>
    <t>0391</t>
  </si>
  <si>
    <t>0801</t>
  </si>
  <si>
    <t>0771</t>
  </si>
  <si>
    <t>0211</t>
  </si>
  <si>
    <t>0521</t>
  </si>
  <si>
    <t>2701</t>
  </si>
  <si>
    <t>0581</t>
  </si>
  <si>
    <t>'PREK, 6-12</t>
  </si>
  <si>
    <t>0241</t>
  </si>
  <si>
    <t>Career and Technical Education Center</t>
  </si>
  <si>
    <t>Career and Technical Education</t>
  </si>
  <si>
    <t>0511</t>
  </si>
  <si>
    <t>2711</t>
  </si>
  <si>
    <t>'K-8</t>
  </si>
  <si>
    <t>0251</t>
  </si>
  <si>
    <t>0262</t>
  </si>
  <si>
    <t>BRADFORD DISTRICT SUPERINTENDENT'S OFFICE</t>
  </si>
  <si>
    <t>0021</t>
  </si>
  <si>
    <t>0172</t>
  </si>
  <si>
    <t>BRADFORD VIRTUAL FRANCHISE WITH FLVS</t>
  </si>
  <si>
    <t>'6-ADULT</t>
  </si>
  <si>
    <t>0051</t>
  </si>
  <si>
    <t>TITLE I MIGRANT NON-ENROLLED STUDENTS</t>
  </si>
  <si>
    <t>'7-8</t>
  </si>
  <si>
    <t>4051</t>
  </si>
  <si>
    <t>2211</t>
  </si>
  <si>
    <t>2072</t>
  </si>
  <si>
    <t>2022</t>
  </si>
  <si>
    <t>1010</t>
  </si>
  <si>
    <t>1014</t>
  </si>
  <si>
    <t>'5-12</t>
  </si>
  <si>
    <t>1025</t>
  </si>
  <si>
    <t>1041</t>
  </si>
  <si>
    <t>5031</t>
  </si>
  <si>
    <t>3021</t>
  </si>
  <si>
    <t>0191</t>
  </si>
  <si>
    <t>2161</t>
  </si>
  <si>
    <t>5011</t>
  </si>
  <si>
    <t>'7-12</t>
  </si>
  <si>
    <t>1121</t>
  </si>
  <si>
    <t>2131</t>
  </si>
  <si>
    <t>9045</t>
  </si>
  <si>
    <t>3091</t>
  </si>
  <si>
    <t>6012</t>
  </si>
  <si>
    <t>1028</t>
  </si>
  <si>
    <t>Hospital</t>
  </si>
  <si>
    <t>2151</t>
  </si>
  <si>
    <t>6141</t>
  </si>
  <si>
    <t>3011</t>
  </si>
  <si>
    <t>'PREK, 9-12</t>
  </si>
  <si>
    <t>4021</t>
  </si>
  <si>
    <t>6511</t>
  </si>
  <si>
    <t>6523</t>
  </si>
  <si>
    <t>1051</t>
  </si>
  <si>
    <t>0301</t>
  </si>
  <si>
    <t>1091</t>
  </si>
  <si>
    <t>5021</t>
  </si>
  <si>
    <t>GARDENDALE SEPARATE DAY SCHOOL</t>
  </si>
  <si>
    <t>0089</t>
  </si>
  <si>
    <t>6101</t>
  </si>
  <si>
    <t>1071</t>
  </si>
  <si>
    <t>1141</t>
  </si>
  <si>
    <t>3061</t>
  </si>
  <si>
    <t>6082</t>
  </si>
  <si>
    <t>2311</t>
  </si>
  <si>
    <t>6515</t>
  </si>
  <si>
    <t>6081</t>
  </si>
  <si>
    <t>1101</t>
  </si>
  <si>
    <t>2121</t>
  </si>
  <si>
    <t>2191</t>
  </si>
  <si>
    <t>4121</t>
  </si>
  <si>
    <t>2111</t>
  </si>
  <si>
    <t>3131</t>
  </si>
  <si>
    <t>3031</t>
  </si>
  <si>
    <t>1161</t>
  </si>
  <si>
    <t>2031</t>
  </si>
  <si>
    <t>'3-6</t>
  </si>
  <si>
    <t>2041</t>
  </si>
  <si>
    <t>'K-2</t>
  </si>
  <si>
    <t>1027</t>
  </si>
  <si>
    <t>2011</t>
  </si>
  <si>
    <t>4011</t>
  </si>
  <si>
    <t>4031</t>
  </si>
  <si>
    <t>1017</t>
  </si>
  <si>
    <t>6071</t>
  </si>
  <si>
    <t>6507</t>
  </si>
  <si>
    <t>6541</t>
  </si>
  <si>
    <t>6501</t>
  </si>
  <si>
    <t>2081</t>
  </si>
  <si>
    <t>2021</t>
  </si>
  <si>
    <t>6543</t>
  </si>
  <si>
    <t>6529</t>
  </si>
  <si>
    <t>6554</t>
  </si>
  <si>
    <t>6558</t>
  </si>
  <si>
    <t>0181</t>
  </si>
  <si>
    <t>2061</t>
  </si>
  <si>
    <t>1021</t>
  </si>
  <si>
    <t>1073</t>
  </si>
  <si>
    <t>'12</t>
  </si>
  <si>
    <t>3151</t>
  </si>
  <si>
    <t>1151</t>
  </si>
  <si>
    <t>1029</t>
  </si>
  <si>
    <t>RIVERSIDE CHARTER HIGH SCHOOL</t>
  </si>
  <si>
    <t>6521</t>
  </si>
  <si>
    <t>Senior High</t>
  </si>
  <si>
    <t>2171</t>
  </si>
  <si>
    <t>4071</t>
  </si>
  <si>
    <t>1081</t>
  </si>
  <si>
    <t>3101</t>
  </si>
  <si>
    <t>6509</t>
  </si>
  <si>
    <t>3071</t>
  </si>
  <si>
    <t>6011</t>
  </si>
  <si>
    <t>1131</t>
  </si>
  <si>
    <t>6508</t>
  </si>
  <si>
    <t>6051</t>
  </si>
  <si>
    <t>3041</t>
  </si>
  <si>
    <t>1018</t>
  </si>
  <si>
    <t>0122</t>
  </si>
  <si>
    <t>2122</t>
  </si>
  <si>
    <t>0302</t>
  </si>
  <si>
    <t>6013</t>
  </si>
  <si>
    <t>2071</t>
  </si>
  <si>
    <t>2221</t>
  </si>
  <si>
    <t>3121</t>
  </si>
  <si>
    <t>6061</t>
  </si>
  <si>
    <t>5012</t>
  </si>
  <si>
    <t>4111</t>
  </si>
  <si>
    <t>4041</t>
  </si>
  <si>
    <t>2051</t>
  </si>
  <si>
    <t>6540</t>
  </si>
  <si>
    <t>3161</t>
  </si>
  <si>
    <t>1171</t>
  </si>
  <si>
    <t>2042</t>
  </si>
  <si>
    <t>3141</t>
  </si>
  <si>
    <t>2212</t>
  </si>
  <si>
    <t>5233</t>
  </si>
  <si>
    <t>5028</t>
  </si>
  <si>
    <t>5581</t>
  </si>
  <si>
    <t>5009</t>
  </si>
  <si>
    <t>5511</t>
  </si>
  <si>
    <t>1631</t>
  </si>
  <si>
    <t>1791</t>
  </si>
  <si>
    <t>5501</t>
  </si>
  <si>
    <t>5209</t>
  </si>
  <si>
    <t>5029</t>
  </si>
  <si>
    <t>'K-3</t>
  </si>
  <si>
    <t>5164</t>
  </si>
  <si>
    <t>2511</t>
  </si>
  <si>
    <t>0343</t>
  </si>
  <si>
    <t>5015</t>
  </si>
  <si>
    <t>5791</t>
  </si>
  <si>
    <t>2611</t>
  </si>
  <si>
    <t>2001</t>
  </si>
  <si>
    <t>5521</t>
  </si>
  <si>
    <t>0641</t>
  </si>
  <si>
    <t>5410</t>
  </si>
  <si>
    <t>5001</t>
  </si>
  <si>
    <t>5392</t>
  </si>
  <si>
    <t>0361</t>
  </si>
  <si>
    <t>0971</t>
  </si>
  <si>
    <t>1741</t>
  </si>
  <si>
    <t>5022</t>
  </si>
  <si>
    <t>5116</t>
  </si>
  <si>
    <t>0871</t>
  </si>
  <si>
    <t>0811</t>
  </si>
  <si>
    <t>5531</t>
  </si>
  <si>
    <t>5541</t>
  </si>
  <si>
    <t>5038</t>
  </si>
  <si>
    <t>6017</t>
  </si>
  <si>
    <t>1461</t>
  </si>
  <si>
    <t>5041</t>
  </si>
  <si>
    <t>2641</t>
  </si>
  <si>
    <t>3771</t>
  </si>
  <si>
    <t>5422</t>
  </si>
  <si>
    <t>5361</t>
  </si>
  <si>
    <t>5219</t>
  </si>
  <si>
    <t>5215</t>
  </si>
  <si>
    <t>5234</t>
  </si>
  <si>
    <t>2961</t>
  </si>
  <si>
    <t>3221</t>
  </si>
  <si>
    <t>3391</t>
  </si>
  <si>
    <t>5271</t>
  </si>
  <si>
    <t>5121</t>
  </si>
  <si>
    <t>5081</t>
  </si>
  <si>
    <t>1421</t>
  </si>
  <si>
    <t>1681</t>
  </si>
  <si>
    <t>3741</t>
  </si>
  <si>
    <t>0231</t>
  </si>
  <si>
    <t>3851</t>
  </si>
  <si>
    <t>3941</t>
  </si>
  <si>
    <t>3951</t>
  </si>
  <si>
    <t>1211</t>
  </si>
  <si>
    <t>1931</t>
  </si>
  <si>
    <t>3861</t>
  </si>
  <si>
    <t>5091</t>
  </si>
  <si>
    <t>CORAL SPRINGS ELEMENTARY SCHOOL</t>
  </si>
  <si>
    <t>2551</t>
  </si>
  <si>
    <t>2561</t>
  </si>
  <si>
    <t>3111</t>
  </si>
  <si>
    <t>2981</t>
  </si>
  <si>
    <t>0901</t>
  </si>
  <si>
    <t>3222</t>
  </si>
  <si>
    <t>1871</t>
  </si>
  <si>
    <t>3623</t>
  </si>
  <si>
    <t>1781</t>
  </si>
  <si>
    <t>2123</t>
  </si>
  <si>
    <t>3651</t>
  </si>
  <si>
    <t>2801</t>
  </si>
  <si>
    <t>1711</t>
  </si>
  <si>
    <t>0911</t>
  </si>
  <si>
    <t>DILLARD 6-12</t>
  </si>
  <si>
    <t>0371</t>
  </si>
  <si>
    <t>3962</t>
  </si>
  <si>
    <t>3751</t>
  </si>
  <si>
    <t>1611</t>
  </si>
  <si>
    <t>0721</t>
  </si>
  <si>
    <t>0861</t>
  </si>
  <si>
    <t>3461</t>
  </si>
  <si>
    <t>3441</t>
  </si>
  <si>
    <t>5355</t>
  </si>
  <si>
    <t>5356</t>
  </si>
  <si>
    <t>3191</t>
  </si>
  <si>
    <t>3301</t>
  </si>
  <si>
    <t>5407</t>
  </si>
  <si>
    <t>2942</t>
  </si>
  <si>
    <t>3731</t>
  </si>
  <si>
    <t>1641</t>
  </si>
  <si>
    <t>3622</t>
  </si>
  <si>
    <t>2541</t>
  </si>
  <si>
    <t>0851</t>
  </si>
  <si>
    <t>3051</t>
  </si>
  <si>
    <t>2631</t>
  </si>
  <si>
    <t>3531</t>
  </si>
  <si>
    <t>5037</t>
  </si>
  <si>
    <t>5046</t>
  </si>
  <si>
    <t>5142</t>
  </si>
  <si>
    <t>5010</t>
  </si>
  <si>
    <t>3642</t>
  </si>
  <si>
    <t>5130</t>
  </si>
  <si>
    <t>2851</t>
  </si>
  <si>
    <t>5641</t>
  </si>
  <si>
    <t>0403</t>
  </si>
  <si>
    <t>3961</t>
  </si>
  <si>
    <t>5325</t>
  </si>
  <si>
    <t>5362</t>
  </si>
  <si>
    <t>1661</t>
  </si>
  <si>
    <t>1761</t>
  </si>
  <si>
    <t>2531</t>
  </si>
  <si>
    <t>0100</t>
  </si>
  <si>
    <t>5171</t>
  </si>
  <si>
    <t>5111</t>
  </si>
  <si>
    <t>5024</t>
  </si>
  <si>
    <t>IMAGINE SCHOOLS PLANTATION CAMPUS</t>
  </si>
  <si>
    <t>5044</t>
  </si>
  <si>
    <t>3471</t>
  </si>
  <si>
    <t>3181</t>
  </si>
  <si>
    <t>5177</t>
  </si>
  <si>
    <t>5416</t>
  </si>
  <si>
    <t>5555</t>
  </si>
  <si>
    <t>5556</t>
  </si>
  <si>
    <t>2751</t>
  </si>
  <si>
    <t>1971</t>
  </si>
  <si>
    <t>0831</t>
  </si>
  <si>
    <t>3591</t>
  </si>
  <si>
    <t>0405</t>
  </si>
  <si>
    <t>'1-12</t>
  </si>
  <si>
    <t>0621</t>
  </si>
  <si>
    <t>1701</t>
  </si>
  <si>
    <t>1381</t>
  </si>
  <si>
    <t>1391</t>
  </si>
  <si>
    <t>3821</t>
  </si>
  <si>
    <t>3841</t>
  </si>
  <si>
    <t>2741</t>
  </si>
  <si>
    <t>1291</t>
  </si>
  <si>
    <t>0841</t>
  </si>
  <si>
    <t>0761</t>
  </si>
  <si>
    <t>4772</t>
  </si>
  <si>
    <t>'6-9</t>
  </si>
  <si>
    <t>1751</t>
  </si>
  <si>
    <t>1841</t>
  </si>
  <si>
    <t>3541</t>
  </si>
  <si>
    <t>2691</t>
  </si>
  <si>
    <t>5852</t>
  </si>
  <si>
    <t>3911</t>
  </si>
  <si>
    <t>0881</t>
  </si>
  <si>
    <t>2671</t>
  </si>
  <si>
    <t>5161</t>
  </si>
  <si>
    <t>5371</t>
  </si>
  <si>
    <t>1191</t>
  </si>
  <si>
    <t>NORTH LAUDERDALE ELEMENTARY SCHOOL</t>
  </si>
  <si>
    <t>2231</t>
  </si>
  <si>
    <t>1241</t>
  </si>
  <si>
    <t>1282</t>
  </si>
  <si>
    <t>1271</t>
  </si>
  <si>
    <t>1281</t>
  </si>
  <si>
    <t>1311</t>
  </si>
  <si>
    <t>1831</t>
  </si>
  <si>
    <t>6091</t>
  </si>
  <si>
    <t>3311</t>
  </si>
  <si>
    <t>5801</t>
  </si>
  <si>
    <t>3571</t>
  </si>
  <si>
    <t>5381</t>
  </si>
  <si>
    <t>3761</t>
  </si>
  <si>
    <t>1951</t>
  </si>
  <si>
    <t>3171</t>
  </si>
  <si>
    <t>3781</t>
  </si>
  <si>
    <t>3631</t>
  </si>
  <si>
    <t>2661</t>
  </si>
  <si>
    <t>5051</t>
  </si>
  <si>
    <t>1221</t>
  </si>
  <si>
    <t>0931</t>
  </si>
  <si>
    <t>0653</t>
  </si>
  <si>
    <t>2861</t>
  </si>
  <si>
    <t>1881</t>
  </si>
  <si>
    <t>2811</t>
  </si>
  <si>
    <t>2571</t>
  </si>
  <si>
    <t>1901</t>
  </si>
  <si>
    <t>0941</t>
  </si>
  <si>
    <t>1451</t>
  </si>
  <si>
    <t>1251</t>
  </si>
  <si>
    <t>0185</t>
  </si>
  <si>
    <t>6016</t>
  </si>
  <si>
    <t>2721</t>
  </si>
  <si>
    <t>5014</t>
  </si>
  <si>
    <t>5049</t>
  </si>
  <si>
    <t>5020</t>
  </si>
  <si>
    <t>5023</t>
  </si>
  <si>
    <t>5048</t>
  </si>
  <si>
    <t>5710</t>
  </si>
  <si>
    <t>5420</t>
  </si>
  <si>
    <t>2891</t>
  </si>
  <si>
    <t>1671</t>
  </si>
  <si>
    <t>3701</t>
  </si>
  <si>
    <t>1851</t>
  </si>
  <si>
    <t>0891</t>
  </si>
  <si>
    <t>3401</t>
  </si>
  <si>
    <t>3431</t>
  </si>
  <si>
    <t>2871</t>
  </si>
  <si>
    <t>1891</t>
  </si>
  <si>
    <t>1811</t>
  </si>
  <si>
    <t>1321</t>
  </si>
  <si>
    <t>3371</t>
  </si>
  <si>
    <t>2971</t>
  </si>
  <si>
    <t>3491</t>
  </si>
  <si>
    <t>3081</t>
  </si>
  <si>
    <t>3581</t>
  </si>
  <si>
    <t>3331</t>
  </si>
  <si>
    <t>5141</t>
  </si>
  <si>
    <t>5221</t>
  </si>
  <si>
    <t>5007</t>
  </si>
  <si>
    <t>5211</t>
  </si>
  <si>
    <t>5391</t>
  </si>
  <si>
    <t>5405</t>
  </si>
  <si>
    <t>5263</t>
  </si>
  <si>
    <t>5224</t>
  </si>
  <si>
    <t>5413</t>
  </si>
  <si>
    <t>5406</t>
  </si>
  <si>
    <t>5151</t>
  </si>
  <si>
    <t>5054</t>
  </si>
  <si>
    <t>5388</t>
  </si>
  <si>
    <t>5387</t>
  </si>
  <si>
    <t>5419</t>
  </si>
  <si>
    <t>5002</t>
  </si>
  <si>
    <t>5396</t>
  </si>
  <si>
    <t>5056</t>
  </si>
  <si>
    <t>5030</t>
  </si>
  <si>
    <t>5006</t>
  </si>
  <si>
    <t>5003</t>
  </si>
  <si>
    <t>5441</t>
  </si>
  <si>
    <t>5004</t>
  </si>
  <si>
    <t>5717</t>
  </si>
  <si>
    <t>2351</t>
  </si>
  <si>
    <t>0921</t>
  </si>
  <si>
    <t>0691</t>
  </si>
  <si>
    <t>5320</t>
  </si>
  <si>
    <t>5053</t>
  </si>
  <si>
    <t>5861</t>
  </si>
  <si>
    <t>5060</t>
  </si>
  <si>
    <t>5481</t>
  </si>
  <si>
    <t>3661</t>
  </si>
  <si>
    <t>5400</t>
  </si>
  <si>
    <t>2621</t>
  </si>
  <si>
    <t>3291</t>
  </si>
  <si>
    <t>3481</t>
  </si>
  <si>
    <t>5561</t>
  </si>
  <si>
    <t>1621</t>
  </si>
  <si>
    <t>3321</t>
  </si>
  <si>
    <t>3001</t>
  </si>
  <si>
    <t>2881</t>
  </si>
  <si>
    <t>5052</t>
  </si>
  <si>
    <t>3971</t>
  </si>
  <si>
    <t>2681</t>
  </si>
  <si>
    <t>2831</t>
  </si>
  <si>
    <t>3871</t>
  </si>
  <si>
    <t>2052</t>
  </si>
  <si>
    <t>0631</t>
  </si>
  <si>
    <t>0452</t>
  </si>
  <si>
    <t>1752</t>
  </si>
  <si>
    <t>'K-11</t>
  </si>
  <si>
    <t>0062</t>
  </si>
  <si>
    <t>0042</t>
  </si>
  <si>
    <t>0215</t>
  </si>
  <si>
    <t>7073</t>
  </si>
  <si>
    <t>0035</t>
  </si>
  <si>
    <t>CITRUS VIRTUAL (COURSE OFFERINGS)</t>
  </si>
  <si>
    <t>0083</t>
  </si>
  <si>
    <t>0102</t>
  </si>
  <si>
    <t>8001</t>
  </si>
  <si>
    <t>0025</t>
  </si>
  <si>
    <t>0163</t>
  </si>
  <si>
    <t>0162</t>
  </si>
  <si>
    <t>9993</t>
  </si>
  <si>
    <t>8003</t>
  </si>
  <si>
    <t>9992</t>
  </si>
  <si>
    <t>'4-12</t>
  </si>
  <si>
    <t>'11-ADULT</t>
  </si>
  <si>
    <t>10</t>
  </si>
  <si>
    <t>0113</t>
  </si>
  <si>
    <t>0664</t>
  </si>
  <si>
    <t>9008</t>
  </si>
  <si>
    <t>0663</t>
  </si>
  <si>
    <t>0020</t>
  </si>
  <si>
    <t>0232</t>
  </si>
  <si>
    <t>0672</t>
  </si>
  <si>
    <t>0451</t>
  </si>
  <si>
    <t>0352</t>
  </si>
  <si>
    <t>0351</t>
  </si>
  <si>
    <t>0381</t>
  </si>
  <si>
    <t>0661</t>
  </si>
  <si>
    <t>0252</t>
  </si>
  <si>
    <t>0651</t>
  </si>
  <si>
    <t>0401</t>
  </si>
  <si>
    <t>0667</t>
  </si>
  <si>
    <t>ST. JOHNS CLASSICAL ACADEMY ORANGE PARK</t>
  </si>
  <si>
    <t>0677</t>
  </si>
  <si>
    <t>11</t>
  </si>
  <si>
    <t>9027</t>
  </si>
  <si>
    <t>9037</t>
  </si>
  <si>
    <t>9281</t>
  </si>
  <si>
    <t>9036</t>
  </si>
  <si>
    <t>9013</t>
  </si>
  <si>
    <t>0441</t>
  </si>
  <si>
    <t>0442</t>
  </si>
  <si>
    <t>0472</t>
  </si>
  <si>
    <t>9034</t>
  </si>
  <si>
    <t>0392</t>
  </si>
  <si>
    <t>9019</t>
  </si>
  <si>
    <t>9004</t>
  </si>
  <si>
    <t>0282</t>
  </si>
  <si>
    <t>0422</t>
  </si>
  <si>
    <t>9032</t>
  </si>
  <si>
    <t>9018</t>
  </si>
  <si>
    <t>9035</t>
  </si>
  <si>
    <t>9039</t>
  </si>
  <si>
    <t>9010</t>
  </si>
  <si>
    <t>'3-8</t>
  </si>
  <si>
    <t>9007</t>
  </si>
  <si>
    <t>9040</t>
  </si>
  <si>
    <t>0493</t>
  </si>
  <si>
    <t>9021</t>
  </si>
  <si>
    <t>9017</t>
  </si>
  <si>
    <t>9015</t>
  </si>
  <si>
    <t>9026</t>
  </si>
  <si>
    <t>12</t>
  </si>
  <si>
    <t>0402</t>
  </si>
  <si>
    <t>0123</t>
  </si>
  <si>
    <t>0291</t>
  </si>
  <si>
    <t>'6</t>
  </si>
  <si>
    <t>13</t>
  </si>
  <si>
    <t>0412</t>
  </si>
  <si>
    <t>4328</t>
  </si>
  <si>
    <t>4242</t>
  </si>
  <si>
    <t>1015</t>
  </si>
  <si>
    <t>0410</t>
  </si>
  <si>
    <t>2032</t>
  </si>
  <si>
    <t>2002</t>
  </si>
  <si>
    <t>6093</t>
  </si>
  <si>
    <t>7834</t>
  </si>
  <si>
    <t>7891</t>
  </si>
  <si>
    <t>7871</t>
  </si>
  <si>
    <t>7048</t>
  </si>
  <si>
    <t>8017</t>
  </si>
  <si>
    <t>1521</t>
  </si>
  <si>
    <t>7012</t>
  </si>
  <si>
    <t>7011</t>
  </si>
  <si>
    <t>7805</t>
  </si>
  <si>
    <t>7804</t>
  </si>
  <si>
    <t>6023</t>
  </si>
  <si>
    <t>3881</t>
  </si>
  <si>
    <t>'PK-1</t>
  </si>
  <si>
    <t>6006</t>
  </si>
  <si>
    <t>7265</t>
  </si>
  <si>
    <t>7351</t>
  </si>
  <si>
    <t>6021</t>
  </si>
  <si>
    <t>7751</t>
  </si>
  <si>
    <t>'8-12</t>
  </si>
  <si>
    <t>BEACON COLLEGE PREP K-8</t>
  </si>
  <si>
    <t>6034</t>
  </si>
  <si>
    <t>7008</t>
  </si>
  <si>
    <t>7791</t>
  </si>
  <si>
    <t>7819</t>
  </si>
  <si>
    <t>2013</t>
  </si>
  <si>
    <t>4050</t>
  </si>
  <si>
    <t>3034</t>
  </si>
  <si>
    <t>'K-10</t>
  </si>
  <si>
    <t>3036</t>
  </si>
  <si>
    <t>2003</t>
  </si>
  <si>
    <t>6031</t>
  </si>
  <si>
    <t>9732</t>
  </si>
  <si>
    <t>8018</t>
  </si>
  <si>
    <t>7062</t>
  </si>
  <si>
    <t>0671</t>
  </si>
  <si>
    <t>0681</t>
  </si>
  <si>
    <t>5901</t>
  </si>
  <si>
    <t>7021</t>
  </si>
  <si>
    <t>7065</t>
  </si>
  <si>
    <t>5991</t>
  </si>
  <si>
    <t>1401</t>
  </si>
  <si>
    <t>2331</t>
  </si>
  <si>
    <t>7080</t>
  </si>
  <si>
    <t>7144</t>
  </si>
  <si>
    <t>1691</t>
  </si>
  <si>
    <t>7833</t>
  </si>
  <si>
    <t>7262</t>
  </si>
  <si>
    <t>3621</t>
  </si>
  <si>
    <t>7821</t>
  </si>
  <si>
    <t>8121</t>
  </si>
  <si>
    <t>7072</t>
  </si>
  <si>
    <t>7071</t>
  </si>
  <si>
    <t>1001</t>
  </si>
  <si>
    <t>0070</t>
  </si>
  <si>
    <t>7101</t>
  </si>
  <si>
    <t>6611</t>
  </si>
  <si>
    <t>6111</t>
  </si>
  <si>
    <t>8139</t>
  </si>
  <si>
    <t>5005</t>
  </si>
  <si>
    <t>7081</t>
  </si>
  <si>
    <t>1331</t>
  </si>
  <si>
    <t>9733</t>
  </si>
  <si>
    <t>6040</t>
  </si>
  <si>
    <t>7026</t>
  </si>
  <si>
    <t>3030</t>
  </si>
  <si>
    <t>7020</t>
  </si>
  <si>
    <t>6030</t>
  </si>
  <si>
    <t>DORAL ACADEMY NORTH CHARTER ELEMENTARY</t>
  </si>
  <si>
    <t>Elementary</t>
  </si>
  <si>
    <t>3029</t>
  </si>
  <si>
    <t>3026</t>
  </si>
  <si>
    <t>DORAL PARK HIGH SCHOOL</t>
  </si>
  <si>
    <t>7675</t>
  </si>
  <si>
    <t>7009</t>
  </si>
  <si>
    <t>8131</t>
  </si>
  <si>
    <t>3002</t>
  </si>
  <si>
    <t>7044</t>
  </si>
  <si>
    <t>3600</t>
  </si>
  <si>
    <t>5061</t>
  </si>
  <si>
    <t>5981</t>
  </si>
  <si>
    <t>4511</t>
  </si>
  <si>
    <t>4381</t>
  </si>
  <si>
    <t>8019</t>
  </si>
  <si>
    <t>7141</t>
  </si>
  <si>
    <t>1561</t>
  </si>
  <si>
    <t>4070</t>
  </si>
  <si>
    <t>1601</t>
  </si>
  <si>
    <t>1721</t>
  </si>
  <si>
    <t>7060</t>
  </si>
  <si>
    <t>5032</t>
  </si>
  <si>
    <t>1801</t>
  </si>
  <si>
    <t>7781</t>
  </si>
  <si>
    <t>1921</t>
  </si>
  <si>
    <t>FRANCIS S.TUCKER K-8 CENTER</t>
  </si>
  <si>
    <t>1361</t>
  </si>
  <si>
    <t>7051</t>
  </si>
  <si>
    <t>7801</t>
  </si>
  <si>
    <t>4801</t>
  </si>
  <si>
    <t>6211</t>
  </si>
  <si>
    <t>7831</t>
  </si>
  <si>
    <t>2241</t>
  </si>
  <si>
    <t>7067</t>
  </si>
  <si>
    <t>2261</t>
  </si>
  <si>
    <t>2281</t>
  </si>
  <si>
    <t>2321</t>
  </si>
  <si>
    <t>6221</t>
  </si>
  <si>
    <t>4491</t>
  </si>
  <si>
    <t>6171</t>
  </si>
  <si>
    <t>5831</t>
  </si>
  <si>
    <t>6001</t>
  </si>
  <si>
    <t>7823</t>
  </si>
  <si>
    <t>2361</t>
  </si>
  <si>
    <t>6751</t>
  </si>
  <si>
    <t>7191</t>
  </si>
  <si>
    <t>6231</t>
  </si>
  <si>
    <t>7112</t>
  </si>
  <si>
    <t>7111</t>
  </si>
  <si>
    <t>7132</t>
  </si>
  <si>
    <t>7131</t>
  </si>
  <si>
    <t>2401</t>
  </si>
  <si>
    <t>6241</t>
  </si>
  <si>
    <t>7865</t>
  </si>
  <si>
    <t>HIVE PREPARATORY SCHOOL</t>
  </si>
  <si>
    <t>1016</t>
  </si>
  <si>
    <t>2501</t>
  </si>
  <si>
    <t>6251</t>
  </si>
  <si>
    <t>7151</t>
  </si>
  <si>
    <t>6411</t>
  </si>
  <si>
    <t>6441</t>
  </si>
  <si>
    <t>7581</t>
  </si>
  <si>
    <t>5384</t>
  </si>
  <si>
    <t>6014</t>
  </si>
  <si>
    <t>7090</t>
  </si>
  <si>
    <t>9731</t>
  </si>
  <si>
    <t>2004</t>
  </si>
  <si>
    <t>7007</t>
  </si>
  <si>
    <t>6045</t>
  </si>
  <si>
    <t>7571</t>
  </si>
  <si>
    <t>7459</t>
  </si>
  <si>
    <t>4391</t>
  </si>
  <si>
    <t>7005</t>
  </si>
  <si>
    <t>7641</t>
  </si>
  <si>
    <t>'9</t>
  </si>
  <si>
    <t>4691</t>
  </si>
  <si>
    <t>8101</t>
  </si>
  <si>
    <t>2341</t>
  </si>
  <si>
    <t>2181</t>
  </si>
  <si>
    <t>7121</t>
  </si>
  <si>
    <t>6301</t>
  </si>
  <si>
    <t>1481</t>
  </si>
  <si>
    <t>5101</t>
  </si>
  <si>
    <t>6771</t>
  </si>
  <si>
    <t>6361</t>
  </si>
  <si>
    <t>7291</t>
  </si>
  <si>
    <t>6083</t>
  </si>
  <si>
    <t>8141</t>
  </si>
  <si>
    <t>4401</t>
  </si>
  <si>
    <t>2651</t>
  </si>
  <si>
    <t>7516</t>
  </si>
  <si>
    <t>7050</t>
  </si>
  <si>
    <t>3610</t>
  </si>
  <si>
    <t>2781</t>
  </si>
  <si>
    <t>6331</t>
  </si>
  <si>
    <t>2332</t>
  </si>
  <si>
    <t>6351</t>
  </si>
  <si>
    <t>2821</t>
  </si>
  <si>
    <t>6921</t>
  </si>
  <si>
    <t>2941</t>
  </si>
  <si>
    <t>7033</t>
  </si>
  <si>
    <t>6161</t>
  </si>
  <si>
    <t>2901</t>
  </si>
  <si>
    <t>5025</t>
  </si>
  <si>
    <t>5043</t>
  </si>
  <si>
    <t>2911</t>
  </si>
  <si>
    <t>8005</t>
  </si>
  <si>
    <t>2581</t>
  </si>
  <si>
    <t>6391</t>
  </si>
  <si>
    <t>5711</t>
  </si>
  <si>
    <t>0073</t>
  </si>
  <si>
    <t>3421</t>
  </si>
  <si>
    <t>1371</t>
  </si>
  <si>
    <t>7161</t>
  </si>
  <si>
    <t>7031</t>
  </si>
  <si>
    <t>MATER ACADEMY (MIAMI BEACH)</t>
  </si>
  <si>
    <t>5047</t>
  </si>
  <si>
    <t>4010</t>
  </si>
  <si>
    <t>7120</t>
  </si>
  <si>
    <t>6032</t>
  </si>
  <si>
    <t>MATER ACADEMY BISCAYNE NORTH MIAMI HIGH SCHOOL</t>
  </si>
  <si>
    <t>7160</t>
  </si>
  <si>
    <t>3100</t>
  </si>
  <si>
    <t>MATER ACADEMY EAST PREPARATORY</t>
  </si>
  <si>
    <t>7037</t>
  </si>
  <si>
    <t>'K-7</t>
  </si>
  <si>
    <t>7018</t>
  </si>
  <si>
    <t>6033</t>
  </si>
  <si>
    <t>6997</t>
  </si>
  <si>
    <t>5412</t>
  </si>
  <si>
    <t>7213</t>
  </si>
  <si>
    <t>6213</t>
  </si>
  <si>
    <t>0312</t>
  </si>
  <si>
    <t>5045</t>
  </si>
  <si>
    <t>3000</t>
  </si>
  <si>
    <t>6047</t>
  </si>
  <si>
    <t>MATER LAKES COLLEGIATE ACADEMY HIGH SCHOOL</t>
  </si>
  <si>
    <t>MATER LAKES COLLEGIATE ACADEMY MIDDLE SCHOOL</t>
  </si>
  <si>
    <t>5057</t>
  </si>
  <si>
    <t>7014</t>
  </si>
  <si>
    <t>3003</t>
  </si>
  <si>
    <t>7171</t>
  </si>
  <si>
    <t>7013</t>
  </si>
  <si>
    <t>7059</t>
  </si>
  <si>
    <t>6052</t>
  </si>
  <si>
    <t>7202</t>
  </si>
  <si>
    <t>7201</t>
  </si>
  <si>
    <t>7231</t>
  </si>
  <si>
    <t>7251</t>
  </si>
  <si>
    <t>4000</t>
  </si>
  <si>
    <t>7058</t>
  </si>
  <si>
    <t>6048</t>
  </si>
  <si>
    <t>7272</t>
  </si>
  <si>
    <t>7271</t>
  </si>
  <si>
    <t>7301</t>
  </si>
  <si>
    <t>3241</t>
  </si>
  <si>
    <t>3261</t>
  </si>
  <si>
    <t>7342</t>
  </si>
  <si>
    <t>7341</t>
  </si>
  <si>
    <t>7361</t>
  </si>
  <si>
    <t>7391</t>
  </si>
  <si>
    <t>8901</t>
  </si>
  <si>
    <t>3281</t>
  </si>
  <si>
    <t>7631</t>
  </si>
  <si>
    <t>7381</t>
  </si>
  <si>
    <t>7411</t>
  </si>
  <si>
    <t>7432</t>
  </si>
  <si>
    <t>7431</t>
  </si>
  <si>
    <t>7462</t>
  </si>
  <si>
    <t>7461</t>
  </si>
  <si>
    <t>3341</t>
  </si>
  <si>
    <t>7731</t>
  </si>
  <si>
    <t>3381</t>
  </si>
  <si>
    <t>7512</t>
  </si>
  <si>
    <t>7511</t>
  </si>
  <si>
    <t>7532</t>
  </si>
  <si>
    <t>7531</t>
  </si>
  <si>
    <t>7811</t>
  </si>
  <si>
    <t>3501</t>
  </si>
  <si>
    <t>5971</t>
  </si>
  <si>
    <t>7901</t>
  </si>
  <si>
    <t>7855</t>
  </si>
  <si>
    <t>6571</t>
  </si>
  <si>
    <t>0125</t>
  </si>
  <si>
    <t>0092</t>
  </si>
  <si>
    <t>NORTH DADE CENTER FOR MODERN LANGUAGES</t>
  </si>
  <si>
    <t>5131</t>
  </si>
  <si>
    <t>6591</t>
  </si>
  <si>
    <t>7068</t>
  </si>
  <si>
    <t>3901</t>
  </si>
  <si>
    <t>7541</t>
  </si>
  <si>
    <t>6631</t>
  </si>
  <si>
    <t>7592</t>
  </si>
  <si>
    <t>7591</t>
  </si>
  <si>
    <t>7069</t>
  </si>
  <si>
    <t>3981</t>
  </si>
  <si>
    <t>6518</t>
  </si>
  <si>
    <t>4001</t>
  </si>
  <si>
    <t>4061</t>
  </si>
  <si>
    <t>2521</t>
  </si>
  <si>
    <t>4091</t>
  </si>
  <si>
    <t>4171</t>
  </si>
  <si>
    <t>8012</t>
  </si>
  <si>
    <t>3032</t>
  </si>
  <si>
    <t>7032</t>
  </si>
  <si>
    <t>4241</t>
  </si>
  <si>
    <t>4261</t>
  </si>
  <si>
    <t>6681</t>
  </si>
  <si>
    <t>4281</t>
  </si>
  <si>
    <t>4221</t>
  </si>
  <si>
    <t>6701</t>
  </si>
  <si>
    <t>4301</t>
  </si>
  <si>
    <t>4341</t>
  </si>
  <si>
    <t>1441</t>
  </si>
  <si>
    <t>6041</t>
  </si>
  <si>
    <t>6099</t>
  </si>
  <si>
    <t>6057</t>
  </si>
  <si>
    <t>5931</t>
  </si>
  <si>
    <t>4441</t>
  </si>
  <si>
    <t>4461</t>
  </si>
  <si>
    <t>0342</t>
  </si>
  <si>
    <t>6022</t>
  </si>
  <si>
    <t>4421</t>
  </si>
  <si>
    <t>7027</t>
  </si>
  <si>
    <t>7079</t>
  </si>
  <si>
    <t>0600</t>
  </si>
  <si>
    <t>7053</t>
  </si>
  <si>
    <t>4501</t>
  </si>
  <si>
    <t>6741</t>
  </si>
  <si>
    <t>4541</t>
  </si>
  <si>
    <t>4581</t>
  </si>
  <si>
    <t>6761</t>
  </si>
  <si>
    <t>4611</t>
  </si>
  <si>
    <t>6028</t>
  </si>
  <si>
    <t>RESTART PARKWAY</t>
  </si>
  <si>
    <t>8931</t>
  </si>
  <si>
    <t>RESTART 500 ROLE MODELS</t>
  </si>
  <si>
    <t>8113</t>
  </si>
  <si>
    <t>6781</t>
  </si>
  <si>
    <t>4681</t>
  </si>
  <si>
    <t>6801</t>
  </si>
  <si>
    <t>6371</t>
  </si>
  <si>
    <t>7371</t>
  </si>
  <si>
    <t>8911</t>
  </si>
  <si>
    <t>8151</t>
  </si>
  <si>
    <t>4721</t>
  </si>
  <si>
    <t>6821</t>
  </si>
  <si>
    <t>7241</t>
  </si>
  <si>
    <t>4741</t>
  </si>
  <si>
    <t>4761</t>
  </si>
  <si>
    <t>6121</t>
  </si>
  <si>
    <t>8181</t>
  </si>
  <si>
    <t>4841</t>
  </si>
  <si>
    <t>7261</t>
  </si>
  <si>
    <t>7091</t>
  </si>
  <si>
    <t>7551</t>
  </si>
  <si>
    <t>7061</t>
  </si>
  <si>
    <t>7041</t>
  </si>
  <si>
    <t>4881</t>
  </si>
  <si>
    <t>7860</t>
  </si>
  <si>
    <t>7861</t>
  </si>
  <si>
    <t>7862</t>
  </si>
  <si>
    <t>7863</t>
  </si>
  <si>
    <t>4921</t>
  </si>
  <si>
    <t>4961</t>
  </si>
  <si>
    <t>6841</t>
  </si>
  <si>
    <t>7108</t>
  </si>
  <si>
    <t>5062</t>
  </si>
  <si>
    <t>6128</t>
  </si>
  <si>
    <t>0339</t>
  </si>
  <si>
    <t>7042</t>
  </si>
  <si>
    <t>7034</t>
  </si>
  <si>
    <t>6004</t>
  </si>
  <si>
    <t>6053</t>
  </si>
  <si>
    <t>SOMERSET ACADEMY CONTINENTAL</t>
  </si>
  <si>
    <t>2007</t>
  </si>
  <si>
    <t>4037</t>
  </si>
  <si>
    <t>6402</t>
  </si>
  <si>
    <t>0332</t>
  </si>
  <si>
    <t>4012</t>
  </si>
  <si>
    <t>7402</t>
  </si>
  <si>
    <t>2012</t>
  </si>
  <si>
    <t>SOMERSET COLLEGE PREPARATORY ACADEMY SOUTH HIGH SCHOOL</t>
  </si>
  <si>
    <t>7078</t>
  </si>
  <si>
    <t>0525</t>
  </si>
  <si>
    <t>5008</t>
  </si>
  <si>
    <t>7680</t>
  </si>
  <si>
    <t>3033</t>
  </si>
  <si>
    <t>6046</t>
  </si>
  <si>
    <t>7242</t>
  </si>
  <si>
    <t>0754</t>
  </si>
  <si>
    <t>'4-8</t>
  </si>
  <si>
    <t>7701</t>
  </si>
  <si>
    <t>7702</t>
  </si>
  <si>
    <t>1070</t>
  </si>
  <si>
    <t>SOUTH FLORIDA YOUTH ACADEMY</t>
  </si>
  <si>
    <t>7892</t>
  </si>
  <si>
    <t>5201</t>
  </si>
  <si>
    <t>5281</t>
  </si>
  <si>
    <t>5241</t>
  </si>
  <si>
    <t>6881</t>
  </si>
  <si>
    <t>7721</t>
  </si>
  <si>
    <t>SOUTH PREP SCHOLARS ACADEMY</t>
  </si>
  <si>
    <t>5836</t>
  </si>
  <si>
    <t>5321</t>
  </si>
  <si>
    <t>7742</t>
  </si>
  <si>
    <t>7741</t>
  </si>
  <si>
    <t>6861</t>
  </si>
  <si>
    <t>6015</t>
  </si>
  <si>
    <t>6024</t>
  </si>
  <si>
    <t>7016</t>
  </si>
  <si>
    <t>7015</t>
  </si>
  <si>
    <t>0072</t>
  </si>
  <si>
    <t>5401</t>
  </si>
  <si>
    <t>5421</t>
  </si>
  <si>
    <t>5431</t>
  </si>
  <si>
    <t>8016</t>
  </si>
  <si>
    <t>7029</t>
  </si>
  <si>
    <t>7841</t>
  </si>
  <si>
    <t>6018</t>
  </si>
  <si>
    <t>2060</t>
  </si>
  <si>
    <t>THOMAS JEFFERSON BISCAYNE GARDENS K-8 ACADEMY</t>
  </si>
  <si>
    <t>6281</t>
  </si>
  <si>
    <t>8021</t>
  </si>
  <si>
    <t>9995</t>
  </si>
  <si>
    <t>1000</t>
  </si>
  <si>
    <t>1024</t>
  </si>
  <si>
    <t>TRUE NORTH CLASSICAL ACADEMY AT PINECREST</t>
  </si>
  <si>
    <t>1019</t>
  </si>
  <si>
    <t>7840</t>
  </si>
  <si>
    <t>5601</t>
  </si>
  <si>
    <t>5671</t>
  </si>
  <si>
    <t>2441</t>
  </si>
  <si>
    <t>6901</t>
  </si>
  <si>
    <t>2371</t>
  </si>
  <si>
    <t>'PK-7</t>
  </si>
  <si>
    <t>6961</t>
  </si>
  <si>
    <t>7049</t>
  </si>
  <si>
    <t>5951</t>
  </si>
  <si>
    <t>7602</t>
  </si>
  <si>
    <t>7601</t>
  </si>
  <si>
    <t>5961</t>
  </si>
  <si>
    <t>7056</t>
  </si>
  <si>
    <t>7055</t>
  </si>
  <si>
    <t>1020</t>
  </si>
  <si>
    <t>7070</t>
  </si>
  <si>
    <t>14</t>
  </si>
  <si>
    <t>9114</t>
  </si>
  <si>
    <t>9046</t>
  </si>
  <si>
    <t>15</t>
  </si>
  <si>
    <t>0043</t>
  </si>
  <si>
    <t>'5-7</t>
  </si>
  <si>
    <t>16</t>
  </si>
  <si>
    <t>2471</t>
  </si>
  <si>
    <t>2301</t>
  </si>
  <si>
    <t>5871</t>
  </si>
  <si>
    <t>'K-4</t>
  </si>
  <si>
    <t>5611</t>
  </si>
  <si>
    <t>2451</t>
  </si>
  <si>
    <t>1231</t>
  </si>
  <si>
    <t>5621</t>
  </si>
  <si>
    <t>5591</t>
  </si>
  <si>
    <t>5551</t>
  </si>
  <si>
    <t>5411</t>
  </si>
  <si>
    <t>2481</t>
  </si>
  <si>
    <t>2381</t>
  </si>
  <si>
    <t>1581</t>
  </si>
  <si>
    <t>5731</t>
  </si>
  <si>
    <t>2491</t>
  </si>
  <si>
    <t>2431</t>
  </si>
  <si>
    <t>2091</t>
  </si>
  <si>
    <t>2141</t>
  </si>
  <si>
    <t>1411</t>
  </si>
  <si>
    <t>2291</t>
  </si>
  <si>
    <t>1542</t>
  </si>
  <si>
    <t>0734</t>
  </si>
  <si>
    <t>2791</t>
  </si>
  <si>
    <t>'K-9</t>
  </si>
  <si>
    <t>KIPP V.O.I.C.E ACADEMY</t>
  </si>
  <si>
    <t>1061</t>
  </si>
  <si>
    <t>2421</t>
  </si>
  <si>
    <t>0821</t>
  </si>
  <si>
    <t>2601</t>
  </si>
  <si>
    <t>2591</t>
  </si>
  <si>
    <t>2271</t>
  </si>
  <si>
    <t>2461</t>
  </si>
  <si>
    <t>1501</t>
  </si>
  <si>
    <t>1591</t>
  </si>
  <si>
    <t>0791</t>
  </si>
  <si>
    <t>1201</t>
  </si>
  <si>
    <t>5841</t>
  </si>
  <si>
    <t>2391</t>
  </si>
  <si>
    <t>5881</t>
  </si>
  <si>
    <t>5761</t>
  </si>
  <si>
    <t>2251</t>
  </si>
  <si>
    <t>5631</t>
  </si>
  <si>
    <t>1491</t>
  </si>
  <si>
    <t>1261</t>
  </si>
  <si>
    <t>1531</t>
  </si>
  <si>
    <t>1981</t>
  </si>
  <si>
    <t>THE BRIDGE TO SUCCESS ACADEMY MIDDLE SCHOOL</t>
  </si>
  <si>
    <t>2411</t>
  </si>
  <si>
    <t>1651</t>
  </si>
  <si>
    <t>1821</t>
  </si>
  <si>
    <t>17</t>
  </si>
  <si>
    <t>2093</t>
  </si>
  <si>
    <t>2106</t>
  </si>
  <si>
    <t>0572</t>
  </si>
  <si>
    <t>0962</t>
  </si>
  <si>
    <t>0916</t>
  </si>
  <si>
    <t>2067</t>
  </si>
  <si>
    <t>0922</t>
  </si>
  <si>
    <t>HOPE HORIZON AT JUDY ANDREWS CENTER</t>
  </si>
  <si>
    <t>0933</t>
  </si>
  <si>
    <t>2104</t>
  </si>
  <si>
    <t>0863</t>
  </si>
  <si>
    <t>2034</t>
  </si>
  <si>
    <t>2108</t>
  </si>
  <si>
    <t>2102</t>
  </si>
  <si>
    <t>'10-12</t>
  </si>
  <si>
    <t>0862</t>
  </si>
  <si>
    <t>0866</t>
  </si>
  <si>
    <t>TITLE 1 PART A, PRIVATE SCHOOL STUDENTS</t>
  </si>
  <si>
    <t>WARRINGTON PREPARATORY ACADEMY</t>
  </si>
  <si>
    <t>Middle/Junior</t>
  </si>
  <si>
    <t>18</t>
  </si>
  <si>
    <t>FLAGLER VIRTUAL INSTRUCTION KG-5</t>
  </si>
  <si>
    <t>0090</t>
  </si>
  <si>
    <t>19</t>
  </si>
  <si>
    <t>9009</t>
  </si>
  <si>
    <t>20</t>
  </si>
  <si>
    <t>9104</t>
  </si>
  <si>
    <t>0212</t>
  </si>
  <si>
    <t>9106</t>
  </si>
  <si>
    <t>0245</t>
  </si>
  <si>
    <t>21</t>
  </si>
  <si>
    <t>22</t>
  </si>
  <si>
    <t>0059</t>
  </si>
  <si>
    <t>0056</t>
  </si>
  <si>
    <t>0055</t>
  </si>
  <si>
    <t>23</t>
  </si>
  <si>
    <t>0023</t>
  </si>
  <si>
    <t>24</t>
  </si>
  <si>
    <t>0033</t>
  </si>
  <si>
    <t>3201</t>
  </si>
  <si>
    <t>25</t>
  </si>
  <si>
    <t>26</t>
  </si>
  <si>
    <t>0192</t>
  </si>
  <si>
    <t>Other Types</t>
  </si>
  <si>
    <t>HENDRY ONLINE LEARNING ACADEMY</t>
  </si>
  <si>
    <t>27</t>
  </si>
  <si>
    <t>0202</t>
  </si>
  <si>
    <t>4422</t>
  </si>
  <si>
    <t>4522</t>
  </si>
  <si>
    <t>8051</t>
  </si>
  <si>
    <t>0253</t>
  </si>
  <si>
    <t>8400</t>
  </si>
  <si>
    <t>WILTON SIMPSON TECHNICAL COLLEGE EXTENSION 1</t>
  </si>
  <si>
    <t>8251</t>
  </si>
  <si>
    <t>WILTON SIMPSON TECHNICAL COLLEGE MAIN</t>
  </si>
  <si>
    <t>8351</t>
  </si>
  <si>
    <t>28</t>
  </si>
  <si>
    <t>9006</t>
  </si>
  <si>
    <t>9005</t>
  </si>
  <si>
    <t>0015</t>
  </si>
  <si>
    <t>29</t>
  </si>
  <si>
    <t>6644</t>
  </si>
  <si>
    <t>0086</t>
  </si>
  <si>
    <t>6668</t>
  </si>
  <si>
    <t>6661</t>
  </si>
  <si>
    <t>1776</t>
  </si>
  <si>
    <t>0009</t>
  </si>
  <si>
    <t>7817</t>
  </si>
  <si>
    <t>4141</t>
  </si>
  <si>
    <t>4155</t>
  </si>
  <si>
    <t>0293</t>
  </si>
  <si>
    <t>4332</t>
  </si>
  <si>
    <t>0362</t>
  </si>
  <si>
    <t>7828</t>
  </si>
  <si>
    <t>7812</t>
  </si>
  <si>
    <t>6634</t>
  </si>
  <si>
    <t>0527</t>
  </si>
  <si>
    <t>4562</t>
  </si>
  <si>
    <t>0063</t>
  </si>
  <si>
    <t>0763</t>
  </si>
  <si>
    <t>6652</t>
  </si>
  <si>
    <t>0772</t>
  </si>
  <si>
    <t>0802</t>
  </si>
  <si>
    <t>0065</t>
  </si>
  <si>
    <t>0054</t>
  </si>
  <si>
    <t>7803</t>
  </si>
  <si>
    <t>1080</t>
  </si>
  <si>
    <t>'3-12</t>
  </si>
  <si>
    <t>4321</t>
  </si>
  <si>
    <t>0842</t>
  </si>
  <si>
    <t>0682</t>
  </si>
  <si>
    <t>7827</t>
  </si>
  <si>
    <t>7843</t>
  </si>
  <si>
    <t>5375</t>
  </si>
  <si>
    <t>1322</t>
  </si>
  <si>
    <t>EISENHOWER EXCEPTIONAL CENTER</t>
  </si>
  <si>
    <t>1324</t>
  </si>
  <si>
    <t>6531</t>
  </si>
  <si>
    <t>5372</t>
  </si>
  <si>
    <t>1431</t>
  </si>
  <si>
    <t>EXCELSIOR PREP CHARTER SCHOOL MIDDLE</t>
  </si>
  <si>
    <t>5058</t>
  </si>
  <si>
    <t>6639</t>
  </si>
  <si>
    <t>7826</t>
  </si>
  <si>
    <t>7672</t>
  </si>
  <si>
    <t>1471</t>
  </si>
  <si>
    <t>1541</t>
  </si>
  <si>
    <t>1551</t>
  </si>
  <si>
    <t>1562</t>
  </si>
  <si>
    <t>6662</t>
  </si>
  <si>
    <t>6671</t>
  </si>
  <si>
    <t>3525</t>
  </si>
  <si>
    <t>5042</t>
  </si>
  <si>
    <t>'4-9</t>
  </si>
  <si>
    <t>6620</t>
  </si>
  <si>
    <t>1941</t>
  </si>
  <si>
    <t>6637</t>
  </si>
  <si>
    <t>4747</t>
  </si>
  <si>
    <t>3783</t>
  </si>
  <si>
    <t>3784</t>
  </si>
  <si>
    <t>0106</t>
  </si>
  <si>
    <t>2201</t>
  </si>
  <si>
    <t>6626</t>
  </si>
  <si>
    <t>6667</t>
  </si>
  <si>
    <t>0120</t>
  </si>
  <si>
    <t>5071</t>
  </si>
  <si>
    <t>5109</t>
  </si>
  <si>
    <t>0128</t>
  </si>
  <si>
    <t>3782</t>
  </si>
  <si>
    <t>6613</t>
  </si>
  <si>
    <t>6621</t>
  </si>
  <si>
    <t>0080</t>
  </si>
  <si>
    <t>2423</t>
  </si>
  <si>
    <t>6625</t>
  </si>
  <si>
    <t>6655</t>
  </si>
  <si>
    <t>0060</t>
  </si>
  <si>
    <t>2771</t>
  </si>
  <si>
    <t>2841</t>
  </si>
  <si>
    <t>3082</t>
  </si>
  <si>
    <t>0322</t>
  </si>
  <si>
    <t>2882</t>
  </si>
  <si>
    <t>3004</t>
  </si>
  <si>
    <t>2362</t>
  </si>
  <si>
    <t>6657</t>
  </si>
  <si>
    <t>4331</t>
  </si>
  <si>
    <t>6609</t>
  </si>
  <si>
    <t>3362</t>
  </si>
  <si>
    <t>6656</t>
  </si>
  <si>
    <t>3433</t>
  </si>
  <si>
    <t>3411</t>
  </si>
  <si>
    <t>7814</t>
  </si>
  <si>
    <t>3521</t>
  </si>
  <si>
    <t>3561</t>
  </si>
  <si>
    <t>4251</t>
  </si>
  <si>
    <t>3620</t>
  </si>
  <si>
    <t>6615</t>
  </si>
  <si>
    <t>0110</t>
  </si>
  <si>
    <t>7818</t>
  </si>
  <si>
    <t>3641</t>
  </si>
  <si>
    <t>3681</t>
  </si>
  <si>
    <t>3802</t>
  </si>
  <si>
    <t>3801</t>
  </si>
  <si>
    <t>3921</t>
  </si>
  <si>
    <t>6646</t>
  </si>
  <si>
    <t>0074</t>
  </si>
  <si>
    <t>3922</t>
  </si>
  <si>
    <t>4151</t>
  </si>
  <si>
    <t>4002</t>
  </si>
  <si>
    <t>7825</t>
  </si>
  <si>
    <t>7824</t>
  </si>
  <si>
    <t>1482</t>
  </si>
  <si>
    <t>4154</t>
  </si>
  <si>
    <t>7806</t>
  </si>
  <si>
    <t>7815</t>
  </si>
  <si>
    <t>4161</t>
  </si>
  <si>
    <t>0284</t>
  </si>
  <si>
    <t>0085</t>
  </si>
  <si>
    <t>0093</t>
  </si>
  <si>
    <t>4201</t>
  </si>
  <si>
    <t>0084</t>
  </si>
  <si>
    <t>4211</t>
  </si>
  <si>
    <t>7681</t>
  </si>
  <si>
    <t>4212</t>
  </si>
  <si>
    <t>6606</t>
  </si>
  <si>
    <t>7822</t>
  </si>
  <si>
    <t>4324</t>
  </si>
  <si>
    <t>4361</t>
  </si>
  <si>
    <t>3442</t>
  </si>
  <si>
    <t>4481</t>
  </si>
  <si>
    <t>6624</t>
  </si>
  <si>
    <t>0069</t>
  </si>
  <si>
    <t>4561</t>
  </si>
  <si>
    <t>6649</t>
  </si>
  <si>
    <t>7850</t>
  </si>
  <si>
    <t>6608</t>
  </si>
  <si>
    <t>VILLAGE OF EXCELLENCE MIDDLE SCHOOL</t>
  </si>
  <si>
    <t>4591</t>
  </si>
  <si>
    <t>6623</t>
  </si>
  <si>
    <t>0005</t>
  </si>
  <si>
    <t>4601</t>
  </si>
  <si>
    <t>WATERS CAREER CENTER</t>
  </si>
  <si>
    <t>0363</t>
  </si>
  <si>
    <t>4442</t>
  </si>
  <si>
    <t>4722</t>
  </si>
  <si>
    <t>6659</t>
  </si>
  <si>
    <t>4651</t>
  </si>
  <si>
    <t>4731</t>
  </si>
  <si>
    <t>1202</t>
  </si>
  <si>
    <t>6658</t>
  </si>
  <si>
    <t>7832</t>
  </si>
  <si>
    <t>4941</t>
  </si>
  <si>
    <t>6653</t>
  </si>
  <si>
    <t>30</t>
  </si>
  <si>
    <t>31</t>
  </si>
  <si>
    <t>IR PREP</t>
  </si>
  <si>
    <t>32</t>
  </si>
  <si>
    <t>9003</t>
  </si>
  <si>
    <t>0504</t>
  </si>
  <si>
    <t>0024</t>
  </si>
  <si>
    <t>9020</t>
  </si>
  <si>
    <t>33</t>
  </si>
  <si>
    <t>TURNING POINT</t>
  </si>
  <si>
    <t>34</t>
  </si>
  <si>
    <t>35</t>
  </si>
  <si>
    <t>9028</t>
  </si>
  <si>
    <t>0597</t>
  </si>
  <si>
    <t>0697</t>
  </si>
  <si>
    <t>0068</t>
  </si>
  <si>
    <t>0382</t>
  </si>
  <si>
    <t>9031</t>
  </si>
  <si>
    <t>0533</t>
  </si>
  <si>
    <t>9043</t>
  </si>
  <si>
    <t>9014</t>
  </si>
  <si>
    <t>9041</t>
  </si>
  <si>
    <t>9061</t>
  </si>
  <si>
    <t>0149</t>
  </si>
  <si>
    <t>0067</t>
  </si>
  <si>
    <t>0213</t>
  </si>
  <si>
    <t>THE ACADEMY AT LAKE HILLS SCHOOL- SOUTH</t>
  </si>
  <si>
    <t>0532</t>
  </si>
  <si>
    <t>0119</t>
  </si>
  <si>
    <t>36</t>
  </si>
  <si>
    <t>0542</t>
  </si>
  <si>
    <t>AMANECER ELEMENTARY SCHOOL</t>
  </si>
  <si>
    <t>4305</t>
  </si>
  <si>
    <t>4102</t>
  </si>
  <si>
    <t>0133</t>
  </si>
  <si>
    <t>9450</t>
  </si>
  <si>
    <t>4302</t>
  </si>
  <si>
    <t>9123</t>
  </si>
  <si>
    <t>0745</t>
  </si>
  <si>
    <t>FORT MYERS ACADEMY</t>
  </si>
  <si>
    <t>4103</t>
  </si>
  <si>
    <t>4304</t>
  </si>
  <si>
    <t>0582</t>
  </si>
  <si>
    <t>0712</t>
  </si>
  <si>
    <t>4231</t>
  </si>
  <si>
    <t>4274</t>
  </si>
  <si>
    <t>0592</t>
  </si>
  <si>
    <t>LEE COUNTY ACCELERATION ACADEMIES</t>
  </si>
  <si>
    <t>0547</t>
  </si>
  <si>
    <t>'7-ADULT</t>
  </si>
  <si>
    <t>LEMUEL TEAL MIDDLE SCHOOL</t>
  </si>
  <si>
    <t>0652</t>
  </si>
  <si>
    <t>0722</t>
  </si>
  <si>
    <t>4303</t>
  </si>
  <si>
    <t>4143</t>
  </si>
  <si>
    <t>4181</t>
  </si>
  <si>
    <t>4223</t>
  </si>
  <si>
    <t>4306</t>
  </si>
  <si>
    <t>0543</t>
  </si>
  <si>
    <t>0552</t>
  </si>
  <si>
    <t>4307</t>
  </si>
  <si>
    <t>4100</t>
  </si>
  <si>
    <t>0762</t>
  </si>
  <si>
    <t>0242</t>
  </si>
  <si>
    <t>YOUNG PARENT EDUCATION PROGRAM</t>
  </si>
  <si>
    <t>0152</t>
  </si>
  <si>
    <t>37</t>
  </si>
  <si>
    <t>1181</t>
  </si>
  <si>
    <t>0222</t>
  </si>
  <si>
    <t>1502</t>
  </si>
  <si>
    <t>1519</t>
  </si>
  <si>
    <t>1503</t>
  </si>
  <si>
    <t>0204</t>
  </si>
  <si>
    <t>1425</t>
  </si>
  <si>
    <t>1444</t>
  </si>
  <si>
    <t>1402</t>
  </si>
  <si>
    <t>38</t>
  </si>
  <si>
    <t>39</t>
  </si>
  <si>
    <t>0053</t>
  </si>
  <si>
    <t>40</t>
  </si>
  <si>
    <t>MADISON DISTRICT VIRTUAL</t>
  </si>
  <si>
    <t>8010</t>
  </si>
  <si>
    <t>41</t>
  </si>
  <si>
    <t>0857</t>
  </si>
  <si>
    <t>0853</t>
  </si>
  <si>
    <t>HOLA! ELEMENTARY @ MSA</t>
  </si>
  <si>
    <t>2192</t>
  </si>
  <si>
    <t>2053</t>
  </si>
  <si>
    <t>2124</t>
  </si>
  <si>
    <t>2019</t>
  </si>
  <si>
    <t>'2-12</t>
  </si>
  <si>
    <t>2182</t>
  </si>
  <si>
    <t>2066</t>
  </si>
  <si>
    <t>2101</t>
  </si>
  <si>
    <t>2056</t>
  </si>
  <si>
    <t>0852</t>
  </si>
  <si>
    <t>2014</t>
  </si>
  <si>
    <t>0752</t>
  </si>
  <si>
    <t>2120</t>
  </si>
  <si>
    <t>2083</t>
  </si>
  <si>
    <t>2086</t>
  </si>
  <si>
    <t>2068</t>
  </si>
  <si>
    <t>42</t>
  </si>
  <si>
    <t>FORDHAM EARLY LEARNING ACADEMY</t>
  </si>
  <si>
    <t>9645</t>
  </si>
  <si>
    <t>9670</t>
  </si>
  <si>
    <t>9738</t>
  </si>
  <si>
    <t>9722</t>
  </si>
  <si>
    <t>9412</t>
  </si>
  <si>
    <t>9401</t>
  </si>
  <si>
    <t>9680</t>
  </si>
  <si>
    <t>9737</t>
  </si>
  <si>
    <t>9728</t>
  </si>
  <si>
    <t>9695</t>
  </si>
  <si>
    <t>9734</t>
  </si>
  <si>
    <t>9618</t>
  </si>
  <si>
    <t>43</t>
  </si>
  <si>
    <t>0132</t>
  </si>
  <si>
    <t>9543</t>
  </si>
  <si>
    <t>9063</t>
  </si>
  <si>
    <t>MARTIN VIRTUAL INSTRUCTION PROGRAM</t>
  </si>
  <si>
    <t>0417</t>
  </si>
  <si>
    <t>0294</t>
  </si>
  <si>
    <t>44</t>
  </si>
  <si>
    <t>9103</t>
  </si>
  <si>
    <t>45</t>
  </si>
  <si>
    <t>'9-11</t>
  </si>
  <si>
    <t>NASSAU VIRTUAL INSTRUCTION (COURSE OFFERINGS)</t>
  </si>
  <si>
    <t>46</t>
  </si>
  <si>
    <t>9819</t>
  </si>
  <si>
    <t>9805</t>
  </si>
  <si>
    <t>9811</t>
  </si>
  <si>
    <t>9821</t>
  </si>
  <si>
    <t>9700</t>
  </si>
  <si>
    <t>9807</t>
  </si>
  <si>
    <t>9818</t>
  </si>
  <si>
    <t>9800</t>
  </si>
  <si>
    <t>9813</t>
  </si>
  <si>
    <t>'PK, 6-8</t>
  </si>
  <si>
    <t>9812</t>
  </si>
  <si>
    <t>47</t>
  </si>
  <si>
    <t>48</t>
  </si>
  <si>
    <t>0177</t>
  </si>
  <si>
    <t>1763</t>
  </si>
  <si>
    <t>1392</t>
  </si>
  <si>
    <t>1009</t>
  </si>
  <si>
    <t>1762</t>
  </si>
  <si>
    <t>0217</t>
  </si>
  <si>
    <t>1612</t>
  </si>
  <si>
    <t>0216</t>
  </si>
  <si>
    <t>0146</t>
  </si>
  <si>
    <t>0156</t>
  </si>
  <si>
    <t>0236</t>
  </si>
  <si>
    <t>0259</t>
  </si>
  <si>
    <t>1002</t>
  </si>
  <si>
    <t>0214</t>
  </si>
  <si>
    <t>1662</t>
  </si>
  <si>
    <t>1022</t>
  </si>
  <si>
    <t>1351</t>
  </si>
  <si>
    <t>0114</t>
  </si>
  <si>
    <t>1026</t>
  </si>
  <si>
    <t>0932</t>
  </si>
  <si>
    <t>1571</t>
  </si>
  <si>
    <t>1553</t>
  </si>
  <si>
    <t>1492</t>
  </si>
  <si>
    <t>1582</t>
  </si>
  <si>
    <t>1682</t>
  </si>
  <si>
    <t>1632</t>
  </si>
  <si>
    <t>0206</t>
  </si>
  <si>
    <t>5783</t>
  </si>
  <si>
    <t>8009</t>
  </si>
  <si>
    <t>0200</t>
  </si>
  <si>
    <t>0238</t>
  </si>
  <si>
    <t>0283</t>
  </si>
  <si>
    <t>0203</t>
  </si>
  <si>
    <t>0155</t>
  </si>
  <si>
    <t>0040</t>
  </si>
  <si>
    <t>1111</t>
  </si>
  <si>
    <t>1731</t>
  </si>
  <si>
    <t>1703</t>
  </si>
  <si>
    <t>1031</t>
  </si>
  <si>
    <t>1341</t>
  </si>
  <si>
    <t>1771</t>
  </si>
  <si>
    <t>1911</t>
  </si>
  <si>
    <t>1023</t>
  </si>
  <si>
    <t>0235</t>
  </si>
  <si>
    <t>1991</t>
  </si>
  <si>
    <t>1852</t>
  </si>
  <si>
    <t>0184</t>
  </si>
  <si>
    <t>UCP TRANSITIONAL LEARNING ACADEMY CHARTER</t>
  </si>
  <si>
    <t>0183</t>
  </si>
  <si>
    <t>0395</t>
  </si>
  <si>
    <t>1861</t>
  </si>
  <si>
    <t>1511</t>
  </si>
  <si>
    <t>1133</t>
  </si>
  <si>
    <t>1908</t>
  </si>
  <si>
    <t>1702</t>
  </si>
  <si>
    <t>204-AE-N-7</t>
  </si>
  <si>
    <t>1961</t>
  </si>
  <si>
    <t>1692</t>
  </si>
  <si>
    <t>49</t>
  </si>
  <si>
    <t>0902</t>
  </si>
  <si>
    <t>0153</t>
  </si>
  <si>
    <t>0859</t>
  </si>
  <si>
    <t>ISLAND VILLAGE ELEMENTARY SCHOOL</t>
  </si>
  <si>
    <t>0903</t>
  </si>
  <si>
    <t>0300</t>
  </si>
  <si>
    <t>0182</t>
  </si>
  <si>
    <t>0959</t>
  </si>
  <si>
    <t>0904</t>
  </si>
  <si>
    <t>RENAISSANCE ACADEMY OF ARTS AND SCIENCES</t>
  </si>
  <si>
    <t>0272</t>
  </si>
  <si>
    <t>0958</t>
  </si>
  <si>
    <t>0900</t>
  </si>
  <si>
    <t>7030</t>
  </si>
  <si>
    <t>50</t>
  </si>
  <si>
    <t>3945</t>
  </si>
  <si>
    <t>3039</t>
  </si>
  <si>
    <t>3400</t>
  </si>
  <si>
    <t>BLUE LAKE ELEMENTARY</t>
  </si>
  <si>
    <t>BRIDGE PREP ACADEMY OF PALM BEACH</t>
  </si>
  <si>
    <t>CAREER ACADEMY OF THE PALM BEACHES</t>
  </si>
  <si>
    <t>3345</t>
  </si>
  <si>
    <t>2761</t>
  </si>
  <si>
    <t>CHUCK SHAW TECHNICAL EDUCATION CENTER</t>
  </si>
  <si>
    <t>2731</t>
  </si>
  <si>
    <t>DR. JOAQUIN GARCIA HIGH SCHOOL</t>
  </si>
  <si>
    <t>3361</t>
  </si>
  <si>
    <t>3398</t>
  </si>
  <si>
    <t>4081</t>
  </si>
  <si>
    <t>4020</t>
  </si>
  <si>
    <t>3396</t>
  </si>
  <si>
    <t>3382</t>
  </si>
  <si>
    <t>3931</t>
  </si>
  <si>
    <t>3351</t>
  </si>
  <si>
    <t>3024</t>
  </si>
  <si>
    <t>3923</t>
  </si>
  <si>
    <t>1232</t>
  </si>
  <si>
    <t>0692</t>
  </si>
  <si>
    <t>3394</t>
  </si>
  <si>
    <t>4030</t>
  </si>
  <si>
    <t>3010</t>
  </si>
  <si>
    <t>2642</t>
  </si>
  <si>
    <t>1372</t>
  </si>
  <si>
    <t>3354</t>
  </si>
  <si>
    <t>PALM BEACH MARITIME ACADEMY ELEMENTARY</t>
  </si>
  <si>
    <t>PALM BEACH MARITIME ACADEMY SECONDARY</t>
  </si>
  <si>
    <t>3924</t>
  </si>
  <si>
    <t>3006</t>
  </si>
  <si>
    <t>0612</t>
  </si>
  <si>
    <t>3355</t>
  </si>
  <si>
    <t>3862</t>
  </si>
  <si>
    <t>3413</t>
  </si>
  <si>
    <t>4013</t>
  </si>
  <si>
    <t>3395</t>
  </si>
  <si>
    <t>4131</t>
  </si>
  <si>
    <t>SOMERSET ACADEMY WELLINGTON K-8</t>
  </si>
  <si>
    <t>3046</t>
  </si>
  <si>
    <t>1572</t>
  </si>
  <si>
    <t>4090</t>
  </si>
  <si>
    <t>'PREK-9</t>
  </si>
  <si>
    <t>3083</t>
  </si>
  <si>
    <t>4080</t>
  </si>
  <si>
    <t>3251</t>
  </si>
  <si>
    <t>WEST BOYNTON MIDDLE SCHOOL</t>
  </si>
  <si>
    <t>51</t>
  </si>
  <si>
    <t>8007</t>
  </si>
  <si>
    <t>8006</t>
  </si>
  <si>
    <t>4326</t>
  </si>
  <si>
    <t>0103</t>
  </si>
  <si>
    <t>8123</t>
  </si>
  <si>
    <t>DAYSPRING ACADEMY ELEMENTARY SCHOOL - JAZZ CAMPUS</t>
  </si>
  <si>
    <t>4334</t>
  </si>
  <si>
    <t>8081</t>
  </si>
  <si>
    <t>8114</t>
  </si>
  <si>
    <t>8331</t>
  </si>
  <si>
    <t>8521</t>
  </si>
  <si>
    <t>4323</t>
  </si>
  <si>
    <t>4333</t>
  </si>
  <si>
    <t>8073</t>
  </si>
  <si>
    <t>0142</t>
  </si>
  <si>
    <t>8801</t>
  </si>
  <si>
    <t>4327</t>
  </si>
  <si>
    <t>8991</t>
  </si>
  <si>
    <t>0117</t>
  </si>
  <si>
    <t>5242</t>
  </si>
  <si>
    <t>8031</t>
  </si>
  <si>
    <t>PINECREST ACADEMY WESLEY CHAPEL HIGH SCHOOL</t>
  </si>
  <si>
    <t>4339</t>
  </si>
  <si>
    <t>4329</t>
  </si>
  <si>
    <t>8471</t>
  </si>
  <si>
    <t>0057</t>
  </si>
  <si>
    <t>4330</t>
  </si>
  <si>
    <t>8063</t>
  </si>
  <si>
    <t>8090</t>
  </si>
  <si>
    <t>52</t>
  </si>
  <si>
    <t>0642</t>
  </si>
  <si>
    <t>6261</t>
  </si>
  <si>
    <t>7331</t>
  </si>
  <si>
    <t>6181</t>
  </si>
  <si>
    <t>6311</t>
  </si>
  <si>
    <t>4351</t>
  </si>
  <si>
    <t>2921</t>
  </si>
  <si>
    <t>8028</t>
  </si>
  <si>
    <t>8060</t>
  </si>
  <si>
    <t>7491</t>
  </si>
  <si>
    <t>7181</t>
  </si>
  <si>
    <t>7281</t>
  </si>
  <si>
    <t>7481</t>
  </si>
  <si>
    <t>3231</t>
  </si>
  <si>
    <t>3511</t>
  </si>
  <si>
    <t>6271</t>
  </si>
  <si>
    <t>4661</t>
  </si>
  <si>
    <t>4521</t>
  </si>
  <si>
    <t>4631</t>
  </si>
  <si>
    <t>4701</t>
  </si>
  <si>
    <t>4771</t>
  </si>
  <si>
    <t>4931</t>
  </si>
  <si>
    <t>53</t>
  </si>
  <si>
    <t>BELLA CITTA</t>
  </si>
  <si>
    <t>8142</t>
  </si>
  <si>
    <t>'6-10</t>
  </si>
  <si>
    <t>8133</t>
  </si>
  <si>
    <t>1032</t>
  </si>
  <si>
    <t>8171</t>
  </si>
  <si>
    <t>9240</t>
  </si>
  <si>
    <t>ECKERD CONNECTS STRIVE ACADEMY</t>
  </si>
  <si>
    <t>9263</t>
  </si>
  <si>
    <t>9251</t>
  </si>
  <si>
    <t>1362</t>
  </si>
  <si>
    <t>8140</t>
  </si>
  <si>
    <t>8008</t>
  </si>
  <si>
    <t>MCLAUGHLIN ACADEMY OF EXCELLENCE</t>
  </si>
  <si>
    <t>8201</t>
  </si>
  <si>
    <t>8004</t>
  </si>
  <si>
    <t>9225</t>
  </si>
  <si>
    <t>9228</t>
  </si>
  <si>
    <t>9236</t>
  </si>
  <si>
    <t>0917</t>
  </si>
  <si>
    <t>9207</t>
  </si>
  <si>
    <t>8002</t>
  </si>
  <si>
    <t>'9-10</t>
  </si>
  <si>
    <t>RCMA MULBERRY COMMUNITY ACADEMY</t>
  </si>
  <si>
    <t>'K-1</t>
  </si>
  <si>
    <t>0937</t>
  </si>
  <si>
    <t>9205</t>
  </si>
  <si>
    <t>8143</t>
  </si>
  <si>
    <t>9252</t>
  </si>
  <si>
    <t>54</t>
  </si>
  <si>
    <t>55</t>
  </si>
  <si>
    <t>BEACHSIDE HIGH SCHOOL</t>
  </si>
  <si>
    <t>DEEP CREEK ACADEMY</t>
  </si>
  <si>
    <t>'PK, 9-ADULT</t>
  </si>
  <si>
    <t>JAMES A. WEBSTER ELEMENTARY SCHOOL</t>
  </si>
  <si>
    <t>ST JOHNS COUNTY JUVENILE RESIDENTIAL AT ST. JOHNS YOUTH ACADEMY</t>
  </si>
  <si>
    <t>THE EVELYN HAMBLEN CENTER</t>
  </si>
  <si>
    <t>56</t>
  </si>
  <si>
    <t>0205</t>
  </si>
  <si>
    <t>MOSAIC DIGITAL ACADEMY LOWER SCHOOL</t>
  </si>
  <si>
    <t>0703</t>
  </si>
  <si>
    <t>57</t>
  </si>
  <si>
    <t>9060</t>
  </si>
  <si>
    <t>Adult</t>
  </si>
  <si>
    <t>WALLACE LAKE K-8</t>
  </si>
  <si>
    <t>'PREK, 3-5</t>
  </si>
  <si>
    <t>58</t>
  </si>
  <si>
    <t>COLLEGE PREPARATORY ACADEMY AT WELLEN PARK</t>
  </si>
  <si>
    <t>0292</t>
  </si>
  <si>
    <t>1323</t>
  </si>
  <si>
    <t>'12-ADULT</t>
  </si>
  <si>
    <t>59</t>
  </si>
  <si>
    <t>9229</t>
  </si>
  <si>
    <t>9705</t>
  </si>
  <si>
    <t>9233</t>
  </si>
  <si>
    <t>GALILEO SCHOOL FOR GIFTED LEARNING SKYWAY</t>
  </si>
  <si>
    <t>9255</t>
  </si>
  <si>
    <t>9224</t>
  </si>
  <si>
    <t>9235</t>
  </si>
  <si>
    <t>9234</t>
  </si>
  <si>
    <t>SEMINOLE VIRTUAL INSTRUCTION (COURSE OFFERINGS)</t>
  </si>
  <si>
    <t>9218</t>
  </si>
  <si>
    <t>60</t>
  </si>
  <si>
    <t>61</t>
  </si>
  <si>
    <t>0010</t>
  </si>
  <si>
    <t>62</t>
  </si>
  <si>
    <t>TAYLOR PAEC VIRTUAL FRANCHISE</t>
  </si>
  <si>
    <t>63</t>
  </si>
  <si>
    <t>64</t>
  </si>
  <si>
    <t>4634</t>
  </si>
  <si>
    <t>2734</t>
  </si>
  <si>
    <t>0949</t>
  </si>
  <si>
    <t>7981</t>
  </si>
  <si>
    <t>1237</t>
  </si>
  <si>
    <t>7921</t>
  </si>
  <si>
    <t>9817</t>
  </si>
  <si>
    <t>7761</t>
  </si>
  <si>
    <t>1453</t>
  </si>
  <si>
    <t>9894</t>
  </si>
  <si>
    <t>9895</t>
  </si>
  <si>
    <t>3697</t>
  </si>
  <si>
    <t>9830</t>
  </si>
  <si>
    <t>6851</t>
  </si>
  <si>
    <t>6791</t>
  </si>
  <si>
    <t>9802</t>
  </si>
  <si>
    <t>7771</t>
  </si>
  <si>
    <t>3451</t>
  </si>
  <si>
    <t>9850</t>
  </si>
  <si>
    <t>7621</t>
  </si>
  <si>
    <t>9870</t>
  </si>
  <si>
    <t>3436</t>
  </si>
  <si>
    <t>7881</t>
  </si>
  <si>
    <t>3839</t>
  </si>
  <si>
    <t>1114</t>
  </si>
  <si>
    <t>4235</t>
  </si>
  <si>
    <t>9808</t>
  </si>
  <si>
    <t>4831</t>
  </si>
  <si>
    <t>4934</t>
  </si>
  <si>
    <t>7931</t>
  </si>
  <si>
    <t>3234</t>
  </si>
  <si>
    <t>5434</t>
  </si>
  <si>
    <t>7951</t>
  </si>
  <si>
    <t>6234</t>
  </si>
  <si>
    <t>6343</t>
  </si>
  <si>
    <t>4531</t>
  </si>
  <si>
    <t>4436</t>
  </si>
  <si>
    <t>9892</t>
  </si>
  <si>
    <t>4621</t>
  </si>
  <si>
    <t>4951</t>
  </si>
  <si>
    <t>6633</t>
  </si>
  <si>
    <t>6891</t>
  </si>
  <si>
    <t>6144</t>
  </si>
  <si>
    <t>6871</t>
  </si>
  <si>
    <t>9801</t>
  </si>
  <si>
    <t>65</t>
  </si>
  <si>
    <t>66</t>
  </si>
  <si>
    <t>CONTRACT VIRTUAL SCHOOL</t>
  </si>
  <si>
    <t>0154</t>
  </si>
  <si>
    <t>1110</t>
  </si>
  <si>
    <t>67</t>
  </si>
  <si>
    <t>68</t>
  </si>
  <si>
    <t>DEAF/BLIND</t>
  </si>
  <si>
    <t>BLIND HIGH SCHOOL (FSDB)</t>
  </si>
  <si>
    <t>0016</t>
  </si>
  <si>
    <t>BLIND PK-8 SCHOOL (FSDB)</t>
  </si>
  <si>
    <t>DEAF ELEMENTARY SCHOOL (FSDB)</t>
  </si>
  <si>
    <t>DEAF HIGH SCHOOL (FSDB)</t>
  </si>
  <si>
    <t>DEAF MIDDLE SCHOOL (FSDB)</t>
  </si>
  <si>
    <t>DEAF/BLIND DISTRICT OFFICE</t>
  </si>
  <si>
    <t>71</t>
  </si>
  <si>
    <t>FL VIRTUAL</t>
  </si>
  <si>
    <t>0700</t>
  </si>
  <si>
    <t>0500</t>
  </si>
  <si>
    <t>72</t>
  </si>
  <si>
    <t>FAU LAB SCH</t>
  </si>
  <si>
    <t>A.D. HENDERSON UNIVERSITY SCHOOL &amp; FAU HIGH SCHOOL</t>
  </si>
  <si>
    <t>FAU LAB SCH DISTRICT OFFICE</t>
  </si>
  <si>
    <t>FAU/SLCSD PALM POINTE EDUCATIONAL RESEARCH SCHOOL @ TRADITION</t>
  </si>
  <si>
    <t>73</t>
  </si>
  <si>
    <t>74</t>
  </si>
  <si>
    <t>FAMU LAB SCH</t>
  </si>
  <si>
    <t>75</t>
  </si>
  <si>
    <t>80</t>
  </si>
  <si>
    <t>IDEA PUB SCH</t>
  </si>
  <si>
    <t>IDEA DISTRICT OFFICE</t>
  </si>
  <si>
    <t>7835</t>
  </si>
  <si>
    <t>81</t>
  </si>
  <si>
    <t>TCC</t>
  </si>
  <si>
    <t>TCC DISTRICT OFFICE OFFICE OF ACADEMIC AFFAIRS</t>
  </si>
  <si>
    <t>FSU BAY</t>
  </si>
  <si>
    <t>FLORIDA STATE UNIVERSITY PANAMA CITY DEVELOPMENTAL LABORATORY CHARTER SCHOOL INC</t>
  </si>
  <si>
    <t>Alachua</t>
  </si>
  <si>
    <t>Institute of Culinary Arts</t>
  </si>
  <si>
    <t>Academy of Entrepreneurship</t>
  </si>
  <si>
    <t>ACADEMY OF HEALTH PROFESSIONS</t>
  </si>
  <si>
    <t>Academy of Technology and Gifted Studies at Howard Bishop Middle School</t>
  </si>
  <si>
    <t>Institute of Biotechnology</t>
  </si>
  <si>
    <t>Multimedia Design</t>
  </si>
  <si>
    <t>CAPE Culinary Arts</t>
  </si>
  <si>
    <t>BioTechnology Academy</t>
  </si>
  <si>
    <t>Business Academy</t>
  </si>
  <si>
    <t>Breakfast Point Microsoft Academy</t>
  </si>
  <si>
    <t>Agricultural Sciences Academy</t>
  </si>
  <si>
    <t>Building Construction Technologies</t>
  </si>
  <si>
    <t>Jinks Microsoft Academy</t>
  </si>
  <si>
    <t>Agriculture Sciences</t>
  </si>
  <si>
    <t>Advanced Automation and Robotics Technology</t>
  </si>
  <si>
    <t>Bradford High School Academy of Biotechnology</t>
  </si>
  <si>
    <t>Agritech Academy of Bradford County</t>
  </si>
  <si>
    <t>Academy of Building Construction and Carpentry</t>
  </si>
  <si>
    <t>Academy of Fine Arts</t>
  </si>
  <si>
    <t>Bayside Engineering Technology Academy</t>
  </si>
  <si>
    <t>Academy of Business Technology</t>
  </si>
  <si>
    <t>Health &amp; Wellness Academy</t>
  </si>
  <si>
    <t>Fine Arts Academy</t>
  </si>
  <si>
    <t>Academy of Environmental Studies Water Resources Technology</t>
  </si>
  <si>
    <t>Academy of Business &amp; Finance</t>
  </si>
  <si>
    <t>Academy of Fine Arts and Multimedia Entertainment</t>
  </si>
  <si>
    <t>SET Academy (Students Embracing Technology)</t>
  </si>
  <si>
    <t>Academy of Hospitality &amp; Tourism</t>
  </si>
  <si>
    <t>Satellite Academy of Fine Arts</t>
  </si>
  <si>
    <t>STEAM Academy (Science, Technology, Engineering, Aerospace &amp; Math)</t>
  </si>
  <si>
    <t>Business IT</t>
  </si>
  <si>
    <t>Building Trades and Construction Design Technology</t>
  </si>
  <si>
    <t>Allied Health Assisting</t>
  </si>
  <si>
    <t>Aerospace Technologies</t>
  </si>
  <si>
    <t>Allied Health</t>
  </si>
  <si>
    <t>Academy of Journalism and Digital Design</t>
  </si>
  <si>
    <t>Automotive Service Technology</t>
  </si>
  <si>
    <t>Business Management and Analysis</t>
  </si>
  <si>
    <t>Accounting</t>
  </si>
  <si>
    <t>Digital Info Technology</t>
  </si>
  <si>
    <t>Communications Technology</t>
  </si>
  <si>
    <t>STEM/Computer Science</t>
  </si>
  <si>
    <t>Digital Information Technology</t>
  </si>
  <si>
    <t>Business Management &amp; Analysis</t>
  </si>
  <si>
    <t>Pathways to Engineering</t>
  </si>
  <si>
    <t>Engineering and Manufacturing</t>
  </si>
  <si>
    <t>Applied Information Technology</t>
  </si>
  <si>
    <t>Advanced Manufacturing</t>
  </si>
  <si>
    <t>Electronic Business Enterprise</t>
  </si>
  <si>
    <t>Digital Video Technology</t>
  </si>
  <si>
    <t>Business Management</t>
  </si>
  <si>
    <t>Intro to Engineering</t>
  </si>
  <si>
    <t>Digital Media Technology</t>
  </si>
  <si>
    <t>3-D Animation</t>
  </si>
  <si>
    <t>Business/IT</t>
  </si>
  <si>
    <t>Ag Biotechnology</t>
  </si>
  <si>
    <t>Culinary Operations</t>
  </si>
  <si>
    <t>Information Technology</t>
  </si>
  <si>
    <t>Academy of Agricultural</t>
  </si>
  <si>
    <t>Academy of Automotive Technology</t>
  </si>
  <si>
    <t>Academy of Digital Design</t>
  </si>
  <si>
    <t>Academy of Aerospace &amp; Aviation Maintenance</t>
  </si>
  <si>
    <t>Academy of Information Technology</t>
  </si>
  <si>
    <t>Academy of Culinary Arts</t>
  </si>
  <si>
    <t>Academy of Accounting</t>
  </si>
  <si>
    <t>Academy of Applied Welding Technology</t>
  </si>
  <si>
    <t>Academy of Law and Emergency Services</t>
  </si>
  <si>
    <t>Clay Virtual Academy</t>
  </si>
  <si>
    <t>Academy of Business and Finance</t>
  </si>
  <si>
    <t>IT Academy</t>
  </si>
  <si>
    <t>Academy of Agriscience</t>
  </si>
  <si>
    <t>Agriscience Academy</t>
  </si>
  <si>
    <t>Technology Academy</t>
  </si>
  <si>
    <t>Academy of Architecture, Construction, and Interior Design</t>
  </si>
  <si>
    <t>Academy of Aerospace Technology</t>
  </si>
  <si>
    <t>Academy of Engineering and Computer Science</t>
  </si>
  <si>
    <t>Academy of Architecture</t>
  </si>
  <si>
    <t>Academy of Hospitality and Tourism</t>
  </si>
  <si>
    <t>Aeronautics and Aviation Academy</t>
  </si>
  <si>
    <t>Aviation Academy</t>
  </si>
  <si>
    <t>Aerospace and Aviation Technology</t>
  </si>
  <si>
    <t>Architecture and Engineering</t>
  </si>
  <si>
    <t>3-D Animation and Digital Design</t>
  </si>
  <si>
    <t>Computer Applications</t>
  </si>
  <si>
    <t>Academy of Entreprenuership</t>
  </si>
  <si>
    <t>Academy of Allied Health</t>
  </si>
  <si>
    <t>AOIT</t>
  </si>
  <si>
    <t>Academy of Communication Arts &amp; Digital Media</t>
  </si>
  <si>
    <t>Academy of Digital Marketing</t>
  </si>
  <si>
    <t>Academy of Engineering</t>
  </si>
  <si>
    <t>Academy of Business and IT</t>
  </si>
  <si>
    <t>Academy of Finance and Business Management</t>
  </si>
  <si>
    <t>Fashion and Interior Design</t>
  </si>
  <si>
    <t>Academy of Digital Business Marketing</t>
  </si>
  <si>
    <t>Academy of Business Management and Administration</t>
  </si>
  <si>
    <t>Digital Cinema Production</t>
  </si>
  <si>
    <t>Engineering and Technology Education</t>
  </si>
  <si>
    <t>Academy of Business</t>
  </si>
  <si>
    <t>Administrative Office Specialist</t>
  </si>
  <si>
    <t>Digital Design</t>
  </si>
  <si>
    <t>Academy of Commercial Arts &amp; Digital Media</t>
  </si>
  <si>
    <t>Business and Finance</t>
  </si>
  <si>
    <t>Business</t>
  </si>
  <si>
    <t>Academy of Digital Commuications</t>
  </si>
  <si>
    <t>Business Entrepreneurship</t>
  </si>
  <si>
    <t>Aviation - Airframe</t>
  </si>
  <si>
    <t>Academy of Small Business and Entrepreneurship</t>
  </si>
  <si>
    <t>Academy of Communication ARTS &amp; Digital Media</t>
  </si>
  <si>
    <t>Academy of Agricultural Sciences</t>
  </si>
  <si>
    <t>Academy of Arts and Entertainment</t>
  </si>
  <si>
    <t>Academy of Commercial Arts and Digital Design</t>
  </si>
  <si>
    <t>Academy of Communication Arts</t>
  </si>
  <si>
    <t>Information and Digital Media</t>
  </si>
  <si>
    <t>Agriscience Technology</t>
  </si>
  <si>
    <t>Academy of Business and Engineering</t>
  </si>
  <si>
    <t>Academy of Entrepreneurship and Culinary Arts</t>
  </si>
  <si>
    <t>Intergrated Tech Studies</t>
  </si>
  <si>
    <t>Criminal Justice- Homeland Security</t>
  </si>
  <si>
    <t>Business Entrepreneur Academy</t>
  </si>
  <si>
    <t>Academy of Design</t>
  </si>
  <si>
    <t>Finance</t>
  </si>
  <si>
    <t>Education</t>
  </si>
  <si>
    <t>Arts and Technology Academy</t>
  </si>
  <si>
    <t>BioMedical  PLTW</t>
  </si>
  <si>
    <t>Academy of Digital Video Production</t>
  </si>
  <si>
    <t>Academy of Communications Technology</t>
  </si>
  <si>
    <t>Academy of Finance and Enterpreneurship</t>
  </si>
  <si>
    <t>Academy of Finance</t>
  </si>
  <si>
    <t>Automotive Technology</t>
  </si>
  <si>
    <t>Academy of Commercial Foods &amp; Culinary Arts</t>
  </si>
  <si>
    <t>Academy of Drafting and Design</t>
  </si>
  <si>
    <t>Academy of Architecture and Construction</t>
  </si>
  <si>
    <t>Academy of Gaming, Design and Animation</t>
  </si>
  <si>
    <t>Academy of Arts Technology and Communications</t>
  </si>
  <si>
    <t>Academy of Finance Trade and Logistics and Supply Chain</t>
  </si>
  <si>
    <t>Academy of Digital Media</t>
  </si>
  <si>
    <t>3D Animation</t>
  </si>
  <si>
    <t>Academy of Aerospace Science &amp; Engineering</t>
  </si>
  <si>
    <t>Graphic Design</t>
  </si>
  <si>
    <t>Academy of Architectural Engineering</t>
  </si>
  <si>
    <t>Culinary Arts</t>
  </si>
  <si>
    <t>Health Science</t>
  </si>
  <si>
    <t>Business Technology</t>
  </si>
  <si>
    <t>Sports Leadership Academy</t>
  </si>
  <si>
    <t>AgriTechnology</t>
  </si>
  <si>
    <t>Academy of Civil Engineering and Architectural Design</t>
  </si>
  <si>
    <t>DHS Agricultural Academy</t>
  </si>
  <si>
    <t>Agriscience</t>
  </si>
  <si>
    <t>Academy of Agricultural Technologies</t>
  </si>
  <si>
    <t>A. Phillip Randolph Academies of Technology</t>
  </si>
  <si>
    <t>Business &amp; Finance</t>
  </si>
  <si>
    <t>Biomedical Sciences</t>
  </si>
  <si>
    <t>c</t>
  </si>
  <si>
    <t>Cinematic Arts</t>
  </si>
  <si>
    <t>Academy of Technology</t>
  </si>
  <si>
    <t>Business Management &amp; Administration</t>
  </si>
  <si>
    <t>Aerospace Technologies Academy</t>
  </si>
  <si>
    <t>Aerospace</t>
  </si>
  <si>
    <t>Advanced Manufacturing &amp; Robotics Academy</t>
  </si>
  <si>
    <t>VyStar Academy of Business</t>
  </si>
  <si>
    <t>Center for Medical Studies</t>
  </si>
  <si>
    <t>Communications</t>
  </si>
  <si>
    <t>Digital Design Academy</t>
  </si>
  <si>
    <t>Business &amp; Logistics</t>
  </si>
  <si>
    <t>Computer Science &amp; IT Academy</t>
  </si>
  <si>
    <t>Computer Science Academy</t>
  </si>
  <si>
    <t>Arts, AV, Technology &amp; Communications Multimedia Academy</t>
  </si>
  <si>
    <t>Fabrication and Engineering Academy</t>
  </si>
  <si>
    <t>Game and Application Development Academy</t>
  </si>
  <si>
    <t>Ecommerce Marketing Academy</t>
  </si>
  <si>
    <t>Information Technology Academy</t>
  </si>
  <si>
    <t>Advanced Manufacturing Academy</t>
  </si>
  <si>
    <t>Academy for Health Professions</t>
  </si>
  <si>
    <t>Culinary Arts Academy</t>
  </si>
  <si>
    <t>Multimedia Academy</t>
  </si>
  <si>
    <t>Cyber-IT Academy</t>
  </si>
  <si>
    <t>Aviation Maintenance</t>
  </si>
  <si>
    <t>Agricultural Biotechnology Academy</t>
  </si>
  <si>
    <t>FAMU Developmental Research School High School Agricultural Academy</t>
  </si>
  <si>
    <t>Microsoft IT Academy</t>
  </si>
  <si>
    <t>Aeronautics</t>
  </si>
  <si>
    <t>IT CORE</t>
  </si>
  <si>
    <t>Commercial Art Technology</t>
  </si>
  <si>
    <t>Administrative Office Specialist Academy</t>
  </si>
  <si>
    <t>Academy of Agritechnology</t>
  </si>
  <si>
    <t>Academy of Agriculture Technology</t>
  </si>
  <si>
    <t>Agricultural Tech</t>
  </si>
  <si>
    <t>Gator  Academy</t>
  </si>
  <si>
    <t>Shark IT Academy</t>
  </si>
  <si>
    <t>Administrative Assistant</t>
  </si>
  <si>
    <t>Agricultural Technology</t>
  </si>
  <si>
    <t>Adobe Photoshop</t>
  </si>
  <si>
    <t>Agriculture Academy</t>
  </si>
  <si>
    <t>Web Development</t>
  </si>
  <si>
    <t>Academy of International Business &amp; Marketing</t>
  </si>
  <si>
    <t>Parrott Middle School IT Academy</t>
  </si>
  <si>
    <t>Academy of Business and Computer Operations</t>
  </si>
  <si>
    <t>Academy of Building Technology</t>
  </si>
  <si>
    <t>Career Academy - Computer Networking</t>
  </si>
  <si>
    <t>Accounting Operations</t>
  </si>
  <si>
    <t>Agricultural Biotechnology</t>
  </si>
  <si>
    <t>Agriculture</t>
  </si>
  <si>
    <t>3-D Animation Technology</t>
  </si>
  <si>
    <t>Agricultural Communications</t>
  </si>
  <si>
    <t>Academy of Natural Resources</t>
  </si>
  <si>
    <t>Applied Welding</t>
  </si>
  <si>
    <t>Business and Technology</t>
  </si>
  <si>
    <t>Accounting Applications</t>
  </si>
  <si>
    <t>Agritechnology</t>
  </si>
  <si>
    <t>Business Keyboarding</t>
  </si>
  <si>
    <t>Bethlehem High School Business Academy</t>
  </si>
  <si>
    <t>Business Administration Academy</t>
  </si>
  <si>
    <t>Business Management and Administration Academy</t>
  </si>
  <si>
    <t>Information &amp; Communications Academy</t>
  </si>
  <si>
    <t>Information and Communications Academy</t>
  </si>
  <si>
    <t>Accounting Academy</t>
  </si>
  <si>
    <t>Culinary Academy</t>
  </si>
  <si>
    <t>Culinary Operations Career Academy</t>
  </si>
  <si>
    <t>Marianna K-8 Culinary</t>
  </si>
  <si>
    <t>Agriculture Biotechnology</t>
  </si>
  <si>
    <t>Business Education Academy</t>
  </si>
  <si>
    <t>Advanced Manufacturing Technology (Robotics) Academy</t>
  </si>
  <si>
    <t>Business Education</t>
  </si>
  <si>
    <t>Academy of Health Professionals (Medical Academy)</t>
  </si>
  <si>
    <t>Bonita Springs Middle Agriculture Academy</t>
  </si>
  <si>
    <t>Caloosa Middle IT Academy</t>
  </si>
  <si>
    <t>Challenger Middle School Academy of IT</t>
  </si>
  <si>
    <t>Academy of Arts, AV, Communication and Technology</t>
  </si>
  <si>
    <t>CLMS Panther Technology Academy</t>
  </si>
  <si>
    <t>Diplomat Culinary Academy</t>
  </si>
  <si>
    <t>Academy for Advanced Technology Excellence</t>
  </si>
  <si>
    <t>Academy of IT and Design</t>
  </si>
  <si>
    <t>Academy of Information and Design Technology</t>
  </si>
  <si>
    <t>Ft. Myers Middle IT Academy</t>
  </si>
  <si>
    <t>Game Design and Animation Academy</t>
  </si>
  <si>
    <t>Dolphin Academy of Technology</t>
  </si>
  <si>
    <t>Harns Marsh Culinary Academy</t>
  </si>
  <si>
    <t>ABCDEF (Auto, Building Construction,Drafting, Engineering and Fire) Academy</t>
  </si>
  <si>
    <t>Academy of Aerospace Tech</t>
  </si>
  <si>
    <t>C.A.P.E  Academy</t>
  </si>
  <si>
    <t>Hospitality Academy</t>
  </si>
  <si>
    <t>Academy of Digital and Media Arts</t>
  </si>
  <si>
    <t>Lexington Middle Culinary Academy</t>
  </si>
  <si>
    <t>NFMAA  IT Academy</t>
  </si>
  <si>
    <t>Knights Business Academy</t>
  </si>
  <si>
    <t>Academy of Agriculture</t>
  </si>
  <si>
    <t>Arts Academy</t>
  </si>
  <si>
    <t>Academy of Agriculture, Food and Natural Resources</t>
  </si>
  <si>
    <t>Academy of Design and Technology</t>
  </si>
  <si>
    <t>Alva Agriculture Academy</t>
  </si>
  <si>
    <t>Sanibel IT Academy</t>
  </si>
  <si>
    <t>Three Oaks IT Academy</t>
  </si>
  <si>
    <t>TMS Agritechnology Academy</t>
  </si>
  <si>
    <t>Varsity Agritech Academy</t>
  </si>
  <si>
    <t>Veterans Park Academy of IT</t>
  </si>
  <si>
    <t>Information Technology Prep Academy</t>
  </si>
  <si>
    <t>Academy of Health Sciences</t>
  </si>
  <si>
    <t>Engineering Academy</t>
  </si>
  <si>
    <t>Construction/Drafting Academy</t>
  </si>
  <si>
    <t>Early Learning Education Institute</t>
  </si>
  <si>
    <t>Academy of Hospitality</t>
  </si>
  <si>
    <t>Academy of Medical Sciences and Firefighting</t>
  </si>
  <si>
    <t>Panther IT Career Academy</t>
  </si>
  <si>
    <t>Construction Technology</t>
  </si>
  <si>
    <t>W. R. Tolar IT Career Academy</t>
  </si>
  <si>
    <t>Arts &amp; Communications Academy</t>
  </si>
  <si>
    <t>Arts &amp; Communications</t>
  </si>
  <si>
    <t>Career Academy of Technology</t>
  </si>
  <si>
    <t>Academy of Medical Arts &amp; Sciences</t>
  </si>
  <si>
    <t>Academy of Construction Design</t>
  </si>
  <si>
    <t>Expertise in Science, Technology, Engineering, Arts and Math eSTEAM Academy</t>
  </si>
  <si>
    <t>Academy of Freshman Exploration</t>
  </si>
  <si>
    <t>Culinary Academy of Kitchen Epicurean Systems</t>
  </si>
  <si>
    <t>Engineering Manufacturing Institute of Technology (EMIT)</t>
  </si>
  <si>
    <t>Communications Academy</t>
  </si>
  <si>
    <t>Automotive Technology Academy</t>
  </si>
  <si>
    <t>Medical Skills Academy</t>
  </si>
  <si>
    <t>Academy of Architecture, Civil, &amp; Survey Drafting</t>
  </si>
  <si>
    <t>ACADEMY OF AUTO SERVICE TECHNOLOGY</t>
  </si>
  <si>
    <t>Academy of Architectural and Building Construction Management</t>
  </si>
  <si>
    <t>Agritechnology Academy</t>
  </si>
  <si>
    <t>Architecture and Construction Academy</t>
  </si>
  <si>
    <t>Aerospace / Aviation</t>
  </si>
  <si>
    <t>Aviation Institute at FWBHS</t>
  </si>
  <si>
    <t>Academy of Medical Administrative Technology</t>
  </si>
  <si>
    <t>Academy of Informatin Technology</t>
  </si>
  <si>
    <t>Academy of Design Technology</t>
  </si>
  <si>
    <t>Nursing Academy</t>
  </si>
  <si>
    <t>Westside Tech Alternative Energy Academy</t>
  </si>
  <si>
    <t>Academy of Multimedia Arts and Communication</t>
  </si>
  <si>
    <t>Academy of Agricultural and Animal Sciences</t>
  </si>
  <si>
    <t>Academy of Engineering Technology</t>
  </si>
  <si>
    <t>Academy of Health and Medical Science</t>
  </si>
  <si>
    <t>Academy of Agriscience Technology</t>
  </si>
  <si>
    <t>Communication and Multimedia Technology</t>
  </si>
  <si>
    <t>Aviation and Engineering</t>
  </si>
  <si>
    <t>Architecture and Construction</t>
  </si>
  <si>
    <t>Construction - Eagle Nest</t>
  </si>
  <si>
    <t>Academy of Engineering and Technology</t>
  </si>
  <si>
    <t>Pre-IT</t>
  </si>
  <si>
    <t>Academy of Business, Finance, and IT</t>
  </si>
  <si>
    <t>Criminal Justice</t>
  </si>
  <si>
    <t>Agribusiness &amp; Natural Resource Education</t>
  </si>
  <si>
    <t>Biomedical Health Informatics Academy</t>
  </si>
  <si>
    <t>ALLIED HEALTH ASSISTING</t>
  </si>
  <si>
    <t>Academy of Sports Management and Recreation</t>
  </si>
  <si>
    <t>Auto Collision Repair &amp; Refinishing</t>
  </si>
  <si>
    <t>Technology</t>
  </si>
  <si>
    <t>HVAC</t>
  </si>
  <si>
    <t>Health Sciences</t>
  </si>
  <si>
    <t>Drafting and Design Academy</t>
  </si>
  <si>
    <t>Academy of Commercial Art and Design</t>
  </si>
  <si>
    <t>Academy of Business Management and Analysis</t>
  </si>
  <si>
    <t>Academy of Criminal Justice</t>
  </si>
  <si>
    <t>Academy of Early Childhood Education</t>
  </si>
  <si>
    <t>Academy for the Medical Arts</t>
  </si>
  <si>
    <t>Academy of Building Technologies</t>
  </si>
  <si>
    <t>Middle School Academy of Engineering</t>
  </si>
  <si>
    <t>Academy of Aeronautics Embry Riddle</t>
  </si>
  <si>
    <t>Academy of Biomedical Interventions</t>
  </si>
  <si>
    <t>Academy of Automotive Service Technology</t>
  </si>
  <si>
    <t>Computer &amp; Engineering</t>
  </si>
  <si>
    <t>Computer Tech Academy</t>
  </si>
  <si>
    <t>Business and Design Academy</t>
  </si>
  <si>
    <t>Business Leadership International Studies (BLIS)</t>
  </si>
  <si>
    <t>Center for Computer Technologies</t>
  </si>
  <si>
    <t>Academy of Entertainment Arts</t>
  </si>
  <si>
    <t>Academy of Architectural Design &amp; Building Technologies</t>
  </si>
  <si>
    <t>Academy for Business Careers</t>
  </si>
  <si>
    <t>Computers and Information Technology</t>
  </si>
  <si>
    <t>Business Economic Technology Academy</t>
  </si>
  <si>
    <t>Academy for Marine Science and Environmental Technology</t>
  </si>
  <si>
    <t>Business, Entrepreneurship, Finance, Insurance, Technology</t>
  </si>
  <si>
    <t>Academy of Culinary Arts at Osceola High School</t>
  </si>
  <si>
    <t>Computer Technologies</t>
  </si>
  <si>
    <t>Center for Wellness and Medical Professions</t>
  </si>
  <si>
    <t>Academy of Graphic Design and Business</t>
  </si>
  <si>
    <t>Building Construction Technology</t>
  </si>
  <si>
    <t>Academy of E Commerce and Internet Marketing</t>
  </si>
  <si>
    <t>Center for Construction Technology</t>
  </si>
  <si>
    <t>Academy of Veterinary Sciences</t>
  </si>
  <si>
    <t>Agritechnologies Academy</t>
  </si>
  <si>
    <t>Bartow AG Academy</t>
  </si>
  <si>
    <t>Academy of Architecture, Construction and Engineering</t>
  </si>
  <si>
    <t>Crystal Academy of Science</t>
  </si>
  <si>
    <t>AGES</t>
  </si>
  <si>
    <t>The FARM</t>
  </si>
  <si>
    <t>Academy of Pharmacy Technicians</t>
  </si>
  <si>
    <t>Ag Dogs</t>
  </si>
  <si>
    <t>Academy of Converging Technology</t>
  </si>
  <si>
    <t>Academy of Children's and Educational Studies (ACES)</t>
  </si>
  <si>
    <t>Agriculture Pre-Academy</t>
  </si>
  <si>
    <t>Pre-Academy of Agriscience</t>
  </si>
  <si>
    <t>Agricultural Science</t>
  </si>
  <si>
    <t>Academy of Web Design</t>
  </si>
  <si>
    <t>A &amp; E (Arts &amp; Enterrtainment) Pre-Academy</t>
  </si>
  <si>
    <t>Academy of Arts, Design and Technology</t>
  </si>
  <si>
    <t>Academy of Digital Production</t>
  </si>
  <si>
    <t>CREaTE Academy</t>
  </si>
  <si>
    <t>Academy of Education</t>
  </si>
  <si>
    <t>Automation Production Technology Academy</t>
  </si>
  <si>
    <t>Lights Camera Traction</t>
  </si>
  <si>
    <t>CSI Pre Criminal Justice Academy</t>
  </si>
  <si>
    <t>Pre-Academy of Media Design</t>
  </si>
  <si>
    <t>Animal Science Academy</t>
  </si>
  <si>
    <t>Agriscience Pre-Academy</t>
  </si>
  <si>
    <t>Academy of Health and Public Services</t>
  </si>
  <si>
    <t>Academy of Agriculture, Food and Natural Resouces</t>
  </si>
  <si>
    <t>Microsoft I. T. Academy</t>
  </si>
  <si>
    <t>Central Agribusiness Academy</t>
  </si>
  <si>
    <t>GBHS Academy of Multimedia Design &amp; Technology</t>
  </si>
  <si>
    <t>Santa Rosa Medical Center I.T. Academy</t>
  </si>
  <si>
    <t>Commercial Arts Academy</t>
  </si>
  <si>
    <t>King Microsoft I.T. Academy</t>
  </si>
  <si>
    <t>Construction Academy</t>
  </si>
  <si>
    <t>Communications &amp; Graphic Arts Academy</t>
  </si>
  <si>
    <t>Woodlawn Beach Microsoft I.T. Academy</t>
  </si>
  <si>
    <t>Building Trades &amp; Construction Design Technology</t>
  </si>
  <si>
    <t>A/V Technology</t>
  </si>
  <si>
    <t>STEM &amp; Engineering Technology</t>
  </si>
  <si>
    <t>Aquaculture</t>
  </si>
  <si>
    <t>Animation &amp; Gaming</t>
  </si>
  <si>
    <t>.NET Application Development &amp; Programming</t>
  </si>
  <si>
    <t>Academy of Finance PoE</t>
  </si>
  <si>
    <t>Advanced Manufacturing &amp; Innovation Academy</t>
  </si>
  <si>
    <t>Automotive Maintenance &amp; Light Repair Academy</t>
  </si>
  <si>
    <t>Automotive Service Tech Academy</t>
  </si>
  <si>
    <t>Hospitality &amp; Tourism Management Academy</t>
  </si>
  <si>
    <t>Academy of Aviation Maintenance</t>
  </si>
  <si>
    <t>Television Production Academy</t>
  </si>
  <si>
    <t>ECI Entrepreneurship PoE Academy</t>
  </si>
  <si>
    <t>Building Trades &amp; Construction Design Technology Academy</t>
  </si>
  <si>
    <t>MS IT Academy</t>
  </si>
  <si>
    <t>Academy of Design and Construction</t>
  </si>
  <si>
    <t>Academy of Emerging Technology</t>
  </si>
  <si>
    <t>Air Conditioning, Refrigeration &amp; Heathing Technology</t>
  </si>
  <si>
    <t>MSIT Academy</t>
  </si>
  <si>
    <t>Academy of Architectural and Building Sciences</t>
  </si>
  <si>
    <t>Academy of Advanced Technology</t>
  </si>
  <si>
    <t>Academy of Law and Homeland Security</t>
  </si>
  <si>
    <t>Academy of Coastal &amp; Water Resources</t>
  </si>
  <si>
    <t>Academy of Innovation in the Built Environment</t>
  </si>
  <si>
    <t>Applied Cybersecurity</t>
  </si>
  <si>
    <t>South Sumter Middle Business Academy</t>
  </si>
  <si>
    <t>Allied Health Academy</t>
  </si>
  <si>
    <t>Academy of IT Microsoft</t>
  </si>
  <si>
    <t>Academic Career Education Program</t>
  </si>
  <si>
    <t>Administrative Office Academy</t>
  </si>
  <si>
    <t>Academy of Gaming and Simulation</t>
  </si>
  <si>
    <t>Burns Information Technology Academy</t>
  </si>
  <si>
    <t>Campbell Middle School Information Technology Academy</t>
  </si>
  <si>
    <t>Hinson Information Technology Academy</t>
  </si>
  <si>
    <t>Academy of Building Construction</t>
  </si>
  <si>
    <t>Academy of Drafting and Related Occupations</t>
  </si>
  <si>
    <t>Galaxy Information Technology Academy</t>
  </si>
  <si>
    <t>Holly Hill Information Technology Academy</t>
  </si>
  <si>
    <t>Arts A/V Academy</t>
  </si>
  <si>
    <t>Academy of Communications &amp; Multimedia Technology</t>
  </si>
  <si>
    <t>Ormond Beach Information Technology Academy</t>
  </si>
  <si>
    <t>Agriscience Education &amp; Communications Academy</t>
  </si>
  <si>
    <t>Academy of Culinary Design</t>
  </si>
  <si>
    <t>Southwestern Middle Informaiton Technology Academy</t>
  </si>
  <si>
    <t>Wakulla High School Engineering Academy</t>
  </si>
  <si>
    <t>Emerald Coast Middle IT Academy</t>
  </si>
  <si>
    <t>Freeport Middle School Academy of Business Technology</t>
  </si>
  <si>
    <t>Freeport Academy of Agritechnology</t>
  </si>
  <si>
    <t>Academy of Aerospace Sciences</t>
  </si>
  <si>
    <t>K20 Technology Academy</t>
  </si>
  <si>
    <t>South Walton High School Criminal Justice Institute</t>
  </si>
  <si>
    <t>Walton Learning Center Academy of Building Construction Technologies</t>
  </si>
  <si>
    <t>Walton Middle School Academy of Business Technology</t>
  </si>
  <si>
    <t>Architectural, Engineering and Design</t>
  </si>
  <si>
    <t>Health Science Career Academy</t>
  </si>
  <si>
    <t>Digital Media Academy</t>
  </si>
  <si>
    <t>Bradford County Academy of Information Technology</t>
  </si>
  <si>
    <t>Academy of Building Construction Technology</t>
  </si>
  <si>
    <t>ENCORE Academy of Fine Arts</t>
  </si>
  <si>
    <t>Academy of Sports Medicine</t>
  </si>
  <si>
    <t>International Business Academy</t>
  </si>
  <si>
    <t>Academy of Hospitality Management</t>
  </si>
  <si>
    <t>Academy of Sports, Entertainment, &amp; Tourism Management</t>
  </si>
  <si>
    <t>Academy of Digital Arts &amp; Media</t>
  </si>
  <si>
    <t>Digital IT</t>
  </si>
  <si>
    <t>Academy of Visual Design</t>
  </si>
  <si>
    <t>Drafting</t>
  </si>
  <si>
    <t>Business and Entreprenuership</t>
  </si>
  <si>
    <t>Exploring Technology</t>
  </si>
  <si>
    <t>Carpentry</t>
  </si>
  <si>
    <t>Engineering Pathways</t>
  </si>
  <si>
    <t>Commercial Photography Technology</t>
  </si>
  <si>
    <t>Multimedia Design Technology</t>
  </si>
  <si>
    <t>Game Simulation/Animation</t>
  </si>
  <si>
    <t>Animal Science and Services</t>
  </si>
  <si>
    <t>Applied Robotics</t>
  </si>
  <si>
    <t>Academy of Agricultural Communications</t>
  </si>
  <si>
    <t>Academy of Aviation</t>
  </si>
  <si>
    <t>Academy of Drafting and Illustrative Design</t>
  </si>
  <si>
    <t>Academy of Manufacturing and Engineering</t>
  </si>
  <si>
    <t>Academy of Drafting</t>
  </si>
  <si>
    <t>Academy of Auto Service Technology</t>
  </si>
  <si>
    <t>Automotive Academy</t>
  </si>
  <si>
    <t>Academy of Business, Finance, and Information Technology</t>
  </si>
  <si>
    <t>Academy of Engineering and Design Technology</t>
  </si>
  <si>
    <t>Academy of Finance &amp; Entrepreneurship</t>
  </si>
  <si>
    <t>Aerospace and Drafting/Illustrative Design Academy</t>
  </si>
  <si>
    <t>Computer Programming</t>
  </si>
  <si>
    <t>Aerospace and Aviation Technology Academy</t>
  </si>
  <si>
    <t>Architecture and Engineering Academy</t>
  </si>
  <si>
    <t>Hospitality and Tourism</t>
  </si>
  <si>
    <t>Fire Fighter/First Responder</t>
  </si>
  <si>
    <t>Agriscience Engineering</t>
  </si>
  <si>
    <t>Information Technology at the Country Club</t>
  </si>
  <si>
    <t>Information Technology/AV Tech &amp; Digital Design</t>
  </si>
  <si>
    <t>Information Technology/Digital Design</t>
  </si>
  <si>
    <t>Academy of Digital Communications</t>
  </si>
  <si>
    <t>Aviation - Powerplant</t>
  </si>
  <si>
    <t>Building Trades &amp; Construction Design</t>
  </si>
  <si>
    <t>Acadmey of Information Technology</t>
  </si>
  <si>
    <t>Business and IT</t>
  </si>
  <si>
    <t>Education Academy</t>
  </si>
  <si>
    <t>Digital Media</t>
  </si>
  <si>
    <t>Academy of Finance/Trade &amp; Logistics</t>
  </si>
  <si>
    <t>Academy of Finance and Entrepreneurship</t>
  </si>
  <si>
    <t>Air-Conditioning and Refrigeration Repair</t>
  </si>
  <si>
    <t>Commercial Foods and Culinary Arts</t>
  </si>
  <si>
    <t>Hospitality &amp; Tourism</t>
  </si>
  <si>
    <t>Arts. A/V Technology and Communications</t>
  </si>
  <si>
    <t>Academy of Visual and Performing Arts</t>
  </si>
  <si>
    <t>Academy of Business, Finance &amp; Prom. Enterprise</t>
  </si>
  <si>
    <t>Food Science</t>
  </si>
  <si>
    <t>Academy of Business Services</t>
  </si>
  <si>
    <t>Academy of Production Technology</t>
  </si>
  <si>
    <t>Engineering and Robotics Academy</t>
  </si>
  <si>
    <t>Academy of IT</t>
  </si>
  <si>
    <t>Leadership Academy</t>
  </si>
  <si>
    <t>Arts, A/V Technology &amp; Communications Academy</t>
  </si>
  <si>
    <t>DHS Agricultural Biotechnology Academy</t>
  </si>
  <si>
    <t>Cybersecurity</t>
  </si>
  <si>
    <t>Baldwin Academy of Digital Design</t>
  </si>
  <si>
    <t>Cinematic Arts Academy</t>
  </si>
  <si>
    <t>Business &amp; Entrepreneurship</t>
  </si>
  <si>
    <t>BEAM</t>
  </si>
  <si>
    <t>Agriscience &amp; Veterinary Assisting Academy</t>
  </si>
  <si>
    <t>Embry Riddle Aerospace Career Academy</t>
  </si>
  <si>
    <t>Center for Medical Studies Academy</t>
  </si>
  <si>
    <t>Digital Video Technology Academy</t>
  </si>
  <si>
    <t>Design Academy</t>
  </si>
  <si>
    <t>Graphic Arts Academy</t>
  </si>
  <si>
    <t>Game Development Academy</t>
  </si>
  <si>
    <t>Early Childhood Education</t>
  </si>
  <si>
    <t>NFA-ACE Flight Academy</t>
  </si>
  <si>
    <t>Automation and Production Technology</t>
  </si>
  <si>
    <t>Cybersecurity Academy</t>
  </si>
  <si>
    <t>Aviation Technology Academy</t>
  </si>
  <si>
    <t>Agricultural Technology Academy</t>
  </si>
  <si>
    <t>FAMU Developmental Research School High School Technology Academy</t>
  </si>
  <si>
    <t>Academy of Applied Information Technology</t>
  </si>
  <si>
    <t>Academy of Agriscience and Natural Resources</t>
  </si>
  <si>
    <t>Gator IT Academy</t>
  </si>
  <si>
    <t>Shark Welding Academy</t>
  </si>
  <si>
    <t>Animal Biotechnology</t>
  </si>
  <si>
    <t>Administrative Assistant Academy</t>
  </si>
  <si>
    <t>Sports Entertainment and Recreation Marketing Academy</t>
  </si>
  <si>
    <t>Academy of Energy Technology</t>
  </si>
  <si>
    <t>Career Academy at SFCC</t>
  </si>
  <si>
    <t>Emerging Technology in Business</t>
  </si>
  <si>
    <t>STEM</t>
  </si>
  <si>
    <t>Introduction to Information Technology</t>
  </si>
  <si>
    <t>Computing for College and Careers</t>
  </si>
  <si>
    <t>Marketing</t>
  </si>
  <si>
    <t>Academy of Professional Services</t>
  </si>
  <si>
    <t>Administrative Office and Customer Service</t>
  </si>
  <si>
    <t>Keyboarding and Business Skills</t>
  </si>
  <si>
    <t>Exploration of Health Sciences</t>
  </si>
  <si>
    <t>Academy of Textiles and Design</t>
  </si>
  <si>
    <t>Computer Applications in Business</t>
  </si>
  <si>
    <t>Bethlehem Middle School Business Administration Academy</t>
  </si>
  <si>
    <t>HCHS Business Administration Academy</t>
  </si>
  <si>
    <t>PDLHS Business Administration Academy</t>
  </si>
  <si>
    <t>Information Communication Technology Academy</t>
  </si>
  <si>
    <t>Arts, A/V Technology &amp; Communication Academy</t>
  </si>
  <si>
    <t>Architecture &amp; Construction Academy</t>
  </si>
  <si>
    <t>Culinary Career Academy</t>
  </si>
  <si>
    <t>Engineering and Design Career Academy</t>
  </si>
  <si>
    <t>Arts, AV and Technology</t>
  </si>
  <si>
    <t>Agriculture Technology</t>
  </si>
  <si>
    <t>Agriculture Biotechnology Academy</t>
  </si>
  <si>
    <t>Aerospace Academy</t>
  </si>
  <si>
    <t>BSTA (Bonita Springs Technical Academy)</t>
  </si>
  <si>
    <t>Academy of Information Technology and Game Design</t>
  </si>
  <si>
    <t>Challenger Middle School IT Academy</t>
  </si>
  <si>
    <t>Cypress Lake Middle IT Academy</t>
  </si>
  <si>
    <t>Diplomat Middle IT Academy</t>
  </si>
  <si>
    <t>Academy for Biomedical Excellence</t>
  </si>
  <si>
    <t>Building Trade and Construction Design Technology Academy</t>
  </si>
  <si>
    <t>Gateway Robotics</t>
  </si>
  <si>
    <t>Carpentry Academy</t>
  </si>
  <si>
    <t>Gulf Middle Culinary Academy</t>
  </si>
  <si>
    <t>Harns Marsh IT Academy</t>
  </si>
  <si>
    <t>Automotive  Academy</t>
  </si>
  <si>
    <t>Academy of Business/IT</t>
  </si>
  <si>
    <t>LAMS Academy of Technology</t>
  </si>
  <si>
    <t>Lexington Middle IT Academy</t>
  </si>
  <si>
    <t>Communications and Multi-media Design Academy</t>
  </si>
  <si>
    <t>Knights Science Academy</t>
  </si>
  <si>
    <t>Oak Hammock Culinary Arts Academy</t>
  </si>
  <si>
    <t>iTECH Advanced Technology Academy</t>
  </si>
  <si>
    <t>Academy of Arts, A/V, Communication and Technology</t>
  </si>
  <si>
    <t>Academy of Business Administration</t>
  </si>
  <si>
    <t>Success Middle IT Academy</t>
  </si>
  <si>
    <t>Alva IT Academy</t>
  </si>
  <si>
    <t>TMS C.A.P.E Academy</t>
  </si>
  <si>
    <t>Varsity Culinary Academy</t>
  </si>
  <si>
    <t>Aviation</t>
  </si>
  <si>
    <t>ENGINEERING ACADEMY</t>
  </si>
  <si>
    <t>eLincoln - Communication Technology Academy</t>
  </si>
  <si>
    <t>Building Construction Academy</t>
  </si>
  <si>
    <t>Business and Digital Design Academy</t>
  </si>
  <si>
    <t>Agriscience &amp; Horticulture Academy</t>
  </si>
  <si>
    <t>Bulldog Welding</t>
  </si>
  <si>
    <t>Liberty Wilderness Welding</t>
  </si>
  <si>
    <t>Business, Global Studies &amp; Leadership Academy</t>
  </si>
  <si>
    <t>Arts &amp; Communications Technology</t>
  </si>
  <si>
    <t>Career and Technical Academy</t>
  </si>
  <si>
    <t>Business &amp; Technology</t>
  </si>
  <si>
    <t>Acadeny of Medical Arts &amp; Sciences</t>
  </si>
  <si>
    <t>Agriculture, Science, Health &amp; Education Academy</t>
  </si>
  <si>
    <t>Agriscience, Business &amp; Consumer Science Academy (ABC)</t>
  </si>
  <si>
    <t>Medical Sciences Academy</t>
  </si>
  <si>
    <t>Health Academy</t>
  </si>
  <si>
    <t>Global Logistics Career Choice Academy</t>
  </si>
  <si>
    <t>Engineering Technology Academy</t>
  </si>
  <si>
    <t>ACADEMY OF AUTOMOTIVE BODY REPAIRS</t>
  </si>
  <si>
    <t>Academy of Architectural Drafting</t>
  </si>
  <si>
    <t>Building Contruction Technology</t>
  </si>
  <si>
    <t>Baker Welding Academy</t>
  </si>
  <si>
    <t>Allied Health- Engineering/Manufacturing/Medical Devices</t>
  </si>
  <si>
    <t>Automotive Maintenance and Light Repair</t>
  </si>
  <si>
    <t>CTI</t>
  </si>
  <si>
    <t>Culinary</t>
  </si>
  <si>
    <t>Agriculture Machinery Mechanics</t>
  </si>
  <si>
    <t>Academy of Communication</t>
  </si>
  <si>
    <t>Horticulture Academy</t>
  </si>
  <si>
    <t>Career and Professional Education Academy</t>
  </si>
  <si>
    <t>Architecture and Environmental Design</t>
  </si>
  <si>
    <t>Communication and Multimedia Design</t>
  </si>
  <si>
    <t>Design and Manufacturing Technology</t>
  </si>
  <si>
    <t>Brick and Block Masonry</t>
  </si>
  <si>
    <t>Boynton Aerospace and Science Academy (BASA)</t>
  </si>
  <si>
    <t>Academy of Engineering &amp; Technology</t>
  </si>
  <si>
    <t>Engineering/Project Lead the Way</t>
  </si>
  <si>
    <t>Biotech</t>
  </si>
  <si>
    <t>Computer Technology</t>
  </si>
  <si>
    <t>Construction Technology Academy</t>
  </si>
  <si>
    <t>DIGITAL DESIGN</t>
  </si>
  <si>
    <t>Academy of TV and Film Production Technology</t>
  </si>
  <si>
    <t>Diversified Career Technology</t>
  </si>
  <si>
    <t>Auto Collision Repair &amp; Refinishing Academy</t>
  </si>
  <si>
    <t>Cosmetology</t>
  </si>
  <si>
    <t>HVAC Academy</t>
  </si>
  <si>
    <t>Early Child/Teacher Education Academy</t>
  </si>
  <si>
    <t>Automotive Collision Repair &amp; Refinishing</t>
  </si>
  <si>
    <t>Equine/Pre-Veterinarian Academy</t>
  </si>
  <si>
    <t>Applied Cyber Security Academy</t>
  </si>
  <si>
    <t>Academy of Fire Science</t>
  </si>
  <si>
    <t>Academy of Gaming, Design &amp; Simulation</t>
  </si>
  <si>
    <t>Academy of Aviation and Aeronautics</t>
  </si>
  <si>
    <t>Business Management Academy</t>
  </si>
  <si>
    <t>Academy of Electricity</t>
  </si>
  <si>
    <t>Academy of Applied Robotics</t>
  </si>
  <si>
    <t>Academy of Cybersecurity</t>
  </si>
  <si>
    <t>Academy of Automotive Services</t>
  </si>
  <si>
    <t>Career Academy for International Culture and Commerce</t>
  </si>
  <si>
    <t>Cougar Tech</t>
  </si>
  <si>
    <t>Center for Culinary Arts at Dixie M. Hollins</t>
  </si>
  <si>
    <t>Academy of Architecture, Robotics, and Construction Technologies</t>
  </si>
  <si>
    <t>Center for Advanced Technology</t>
  </si>
  <si>
    <t>Center for Culinary Arts at Osceola High School</t>
  </si>
  <si>
    <t>Center of Academics for Business Administration and Management</t>
  </si>
  <si>
    <t>Auto Collision and Repair</t>
  </si>
  <si>
    <t>Junior Achievement Entrepreneurship</t>
  </si>
  <si>
    <t>Architectural Design &amp; Engineering</t>
  </si>
  <si>
    <t>Bartow MEDICAL Academy</t>
  </si>
  <si>
    <t>Pre-Veterinary Science Academy</t>
  </si>
  <si>
    <t>Business Computing App Development (BCAD)</t>
  </si>
  <si>
    <t>Agrowtechnologies Academy</t>
  </si>
  <si>
    <t>Bulldog TMC Academy</t>
  </si>
  <si>
    <t>iBIZ at Gause Academy</t>
  </si>
  <si>
    <t>Academy of Media Production</t>
  </si>
  <si>
    <t>Medical Pre-Academy</t>
  </si>
  <si>
    <t>Pre-Power Academy</t>
  </si>
  <si>
    <t>Academy of Health at Lake Gibson High School</t>
  </si>
  <si>
    <t>Academy of Law, Justice &amp; Governance</t>
  </si>
  <si>
    <t>Agricultural Academy</t>
  </si>
  <si>
    <t>Academy of Gaming and Design</t>
  </si>
  <si>
    <t>Academy of Veterinary Science</t>
  </si>
  <si>
    <t>Academy of Industrial Education and Manufacturing</t>
  </si>
  <si>
    <t>Academy of Industrial Education &amp; Manufacturing</t>
  </si>
  <si>
    <t>Digital Imagery Academy</t>
  </si>
  <si>
    <t>SHPA Pre-Aerospace Academy</t>
  </si>
  <si>
    <t>Seminole Pre-Agriculture Academy</t>
  </si>
  <si>
    <t>Diversified Agricultural Studies Academy</t>
  </si>
  <si>
    <t>Communications Pre-Academy</t>
  </si>
  <si>
    <t>Cafe Bleu</t>
  </si>
  <si>
    <t>Academy of Welding</t>
  </si>
  <si>
    <t>Central Digital Design Academy</t>
  </si>
  <si>
    <t>Health &amp; Medical Professions Academy</t>
  </si>
  <si>
    <t>Santa Rosa Medical Center IT Academy</t>
  </si>
  <si>
    <t>Jay High Academy of Agritechnology</t>
  </si>
  <si>
    <t>King Microsoft IT Academy</t>
  </si>
  <si>
    <t>MHS AgriTechnology Academy</t>
  </si>
  <si>
    <t>Digital Multimedia</t>
  </si>
  <si>
    <t>Pace High Biotechnology Academy</t>
  </si>
  <si>
    <t>Locklin Tech Academy of Culinary Arts</t>
  </si>
  <si>
    <t>Business  Management</t>
  </si>
  <si>
    <t>Information &amp; Communication Technology</t>
  </si>
  <si>
    <t>Allied Health/EKG Technician</t>
  </si>
  <si>
    <t>BusinessTechnology</t>
  </si>
  <si>
    <t>Applied Engineering</t>
  </si>
  <si>
    <t>Allied Health/Electrocardiograph</t>
  </si>
  <si>
    <t>Early Childhood Education Academy</t>
  </si>
  <si>
    <t>Culinary Arts PoE Academy</t>
  </si>
  <si>
    <t>Advanced Manufacturing &amp; Innovation PoE Academy</t>
  </si>
  <si>
    <t>Academy of Health Careers</t>
  </si>
  <si>
    <t>Television Production and Digital Design Academy</t>
  </si>
  <si>
    <t>Carpentry &amp; Building Constrcution Technology</t>
  </si>
  <si>
    <t>Academy of Engineering and Environmental Sciences</t>
  </si>
  <si>
    <t>Air Conditioning, Refrigeration &amp; Heating Technology</t>
  </si>
  <si>
    <t>Flagler Hospital Academy of Medical and Health Careers</t>
  </si>
  <si>
    <t>Academy of Biotechnology and Medical Research</t>
  </si>
  <si>
    <t>St. Johns County Academy of Future Teachers</t>
  </si>
  <si>
    <t>Academy of Culinary</t>
  </si>
  <si>
    <t>Academy of Leadership in Emerging Technology</t>
  </si>
  <si>
    <t>Digital Imaging</t>
  </si>
  <si>
    <t>Certified Nursing Assistant</t>
  </si>
  <si>
    <t>Agriculture Academy (A2)</t>
  </si>
  <si>
    <t>Construction</t>
  </si>
  <si>
    <t>Automotive</t>
  </si>
  <si>
    <t>Agricultural Sales &amp; Services Academy</t>
  </si>
  <si>
    <t>Academy of the Arts</t>
  </si>
  <si>
    <t>Creekside Information Technology Academy</t>
  </si>
  <si>
    <t>Deland Middle Information Technology Academy</t>
  </si>
  <si>
    <t>Academy of Graphic Arts &amp; Design</t>
  </si>
  <si>
    <t>Deltona Middle Information Technology Academy</t>
  </si>
  <si>
    <t>Heritage Information Technology Academy</t>
  </si>
  <si>
    <t>Academy of Computer Science</t>
  </si>
  <si>
    <t>Academy of Engineering and Design</t>
  </si>
  <si>
    <t>New Smyrna Beach Middle Information Technology Academy</t>
  </si>
  <si>
    <t>Computer Systems Technology</t>
  </si>
  <si>
    <t>River Springs Information Technology Academy</t>
  </si>
  <si>
    <t>Academy of Drafting/Illustrative Design</t>
  </si>
  <si>
    <t>Silver Sands Information Technology Academy</t>
  </si>
  <si>
    <t>Academy of Information Technology &amp; Robotics</t>
  </si>
  <si>
    <t>Center for Arts and Technology</t>
  </si>
  <si>
    <t>Wakulla High School Medical Academy</t>
  </si>
  <si>
    <t>Emerald Coast Middle Microsoft IT Academy</t>
  </si>
  <si>
    <t>Academy of Computer Technology</t>
  </si>
  <si>
    <t>Freeport Academy of Criminal Operations</t>
  </si>
  <si>
    <t>South Walton High School Culinary Institute</t>
  </si>
  <si>
    <t>Certified Agricultural Technician</t>
  </si>
  <si>
    <t>Certified Food Protection Manager</t>
  </si>
  <si>
    <t>CAPE Global Logistics &amp; Supply Chain Management</t>
  </si>
  <si>
    <t>Environmental Resources</t>
  </si>
  <si>
    <t>Culinary Arts Program</t>
  </si>
  <si>
    <t>Academy of Hospitality, Entrepreneurship &amp; Tourism</t>
  </si>
  <si>
    <t>Electricity</t>
  </si>
  <si>
    <t>IT</t>
  </si>
  <si>
    <t>Journalism</t>
  </si>
  <si>
    <t>Digital Video Production</t>
  </si>
  <si>
    <t>Animal Science &amp; Services</t>
  </si>
  <si>
    <t>EKG Technician</t>
  </si>
  <si>
    <t>Introduction to Engineering</t>
  </si>
  <si>
    <t>Digital Media/Multimedia Design</t>
  </si>
  <si>
    <t>Game Simulation/Animation Programming</t>
  </si>
  <si>
    <t>Engineering Technology</t>
  </si>
  <si>
    <t>Academy of Multimedia Design</t>
  </si>
  <si>
    <t>Academy of Database and Programming Essentials</t>
  </si>
  <si>
    <t>Academy of Fashion Design</t>
  </si>
  <si>
    <t>Applied Robotics Academy</t>
  </si>
  <si>
    <t>Academy of Engineering and Robotics</t>
  </si>
  <si>
    <t>Business Technology Academy</t>
  </si>
  <si>
    <t>Medical Academy</t>
  </si>
  <si>
    <t>Building Trades &amp; Construction Academy</t>
  </si>
  <si>
    <t>Academy of Journalism</t>
  </si>
  <si>
    <t>Television Production</t>
  </si>
  <si>
    <t>Academy of Fashion &amp; Interior Design</t>
  </si>
  <si>
    <t>Law Academy</t>
  </si>
  <si>
    <t>Fashion Technology &amp; Design Services</t>
  </si>
  <si>
    <t>Academy of Commercial Arts and Digital Media</t>
  </si>
  <si>
    <t>Creative Technology (CTECH)</t>
  </si>
  <si>
    <t>Avionics</t>
  </si>
  <si>
    <t>Enterprise Resource Planning</t>
  </si>
  <si>
    <t>Health Science Education</t>
  </si>
  <si>
    <t>Academy of Printing and Graphics</t>
  </si>
  <si>
    <t>Architecture Construction Engineering Academy</t>
  </si>
  <si>
    <t>Culinary Arts and Operations</t>
  </si>
  <si>
    <t>Arts, A/V Technology and Communication</t>
  </si>
  <si>
    <t>Academy of Journalism and Digital Communications</t>
  </si>
  <si>
    <t>Organic Agriculture</t>
  </si>
  <si>
    <t>Global Trade &amp; Logistics</t>
  </si>
  <si>
    <t>Microsoft IT Acadmey</t>
  </si>
  <si>
    <t>Agricultural Technical Operations</t>
  </si>
  <si>
    <t>ECOTECH</t>
  </si>
  <si>
    <t>Academy of Entertainment Technology</t>
  </si>
  <si>
    <t>DHS Animal Science and Services Academy</t>
  </si>
  <si>
    <t>Digital Media / Multimedia</t>
  </si>
  <si>
    <t>Academy of Criminal Justice Operations</t>
  </si>
  <si>
    <t>Commercial Art Technology Academy</t>
  </si>
  <si>
    <t>Digital Photography Academy</t>
  </si>
  <si>
    <t>Agriscience Biotechnology &amp; Vet Assisting</t>
  </si>
  <si>
    <t>Pre-Engineering</t>
  </si>
  <si>
    <t>Robotics and Energy Academy</t>
  </si>
  <si>
    <t>Game, Simulation &amp; Animation Academy</t>
  </si>
  <si>
    <t>Building Trades and Construction Design Academy</t>
  </si>
  <si>
    <t>Automation and Production Technology Academy</t>
  </si>
  <si>
    <t>Design Services Academy</t>
  </si>
  <si>
    <t>NFA-ACE Flight</t>
  </si>
  <si>
    <t>FAMU Developmental Research School Middle School Technology Academy</t>
  </si>
  <si>
    <t>Environmental Resources Academy</t>
  </si>
  <si>
    <t>Digital Arts and Media</t>
  </si>
  <si>
    <t>Nursing Assistant</t>
  </si>
  <si>
    <t>Applied Technology</t>
  </si>
  <si>
    <t>Central Academy of Marketing</t>
  </si>
  <si>
    <t>Web Design Academy</t>
  </si>
  <si>
    <t>Automotive Maintenance &amp; Light Repair</t>
  </si>
  <si>
    <t>Agriscience Biotechnology</t>
  </si>
  <si>
    <t>Agricultural Mechanics</t>
  </si>
  <si>
    <t>Architectural Drafting</t>
  </si>
  <si>
    <t>Agriculture Communications</t>
  </si>
  <si>
    <t>BHS Business Adminstration Academy</t>
  </si>
  <si>
    <t>HCHS Culinary Academy</t>
  </si>
  <si>
    <t>PDLHS Culinary Arts Academy</t>
  </si>
  <si>
    <t>Informational &amp; Communications Academy</t>
  </si>
  <si>
    <t>Marketing, Sales and Service Academy</t>
  </si>
  <si>
    <t>Auto Academy</t>
  </si>
  <si>
    <t>Engineering Design</t>
  </si>
  <si>
    <t>Entrepreneurship</t>
  </si>
  <si>
    <t>Business Supervision and Management</t>
  </si>
  <si>
    <t>Allied Health Assisting Academy</t>
  </si>
  <si>
    <t>Applied Cybersecurity Academy</t>
  </si>
  <si>
    <t>Air Conditioning, Refrigeration and Heating Technology Academy</t>
  </si>
  <si>
    <t>Digital Design &amp; Entrepreneurship</t>
  </si>
  <si>
    <t>Cape High Culinary Academy</t>
  </si>
  <si>
    <t>Academy for Digital Arts Excellence</t>
  </si>
  <si>
    <t>Gulf Middle IT Academy</t>
  </si>
  <si>
    <t>Harns Marsh STEM Academy</t>
  </si>
  <si>
    <t>AV Technology &amp; Communication Academy</t>
  </si>
  <si>
    <t>Academy of Culinary &amp; Industrial Arts</t>
  </si>
  <si>
    <t>Academy of IT and Digital Design</t>
  </si>
  <si>
    <t>STEAM Academy</t>
  </si>
  <si>
    <t>Triton Academy</t>
  </si>
  <si>
    <t>Tech Knights Academy</t>
  </si>
  <si>
    <t>Oak Hammock Technology Academy</t>
  </si>
  <si>
    <t>Academy of Business and Information Technology</t>
  </si>
  <si>
    <t>Alva Technical Academy</t>
  </si>
  <si>
    <t>TMS Culinary Academy</t>
  </si>
  <si>
    <t>Varsity Technical Academy</t>
  </si>
  <si>
    <t>Business Computer Programming</t>
  </si>
  <si>
    <t>Millicent Holifield Academy of Health Sciences</t>
  </si>
  <si>
    <t>eLincoln - Digital Design Academy</t>
  </si>
  <si>
    <t>Health Academy for Nursing Assistant Program</t>
  </si>
  <si>
    <t>Horticultural Science</t>
  </si>
  <si>
    <t>Business &amp; International Studies</t>
  </si>
  <si>
    <t>Business, Marketing and International Studies</t>
  </si>
  <si>
    <t>Global Leadership Academy</t>
  </si>
  <si>
    <t>Agriscience Academic Academy</t>
  </si>
  <si>
    <t>Center for Leadership Academy</t>
  </si>
  <si>
    <t>Kiddie World</t>
  </si>
  <si>
    <t>Logistics Career Choice Academy</t>
  </si>
  <si>
    <t>Building Science Academy</t>
  </si>
  <si>
    <t>Health Science Academy</t>
  </si>
  <si>
    <t>Academy of Digital Video Technology</t>
  </si>
  <si>
    <t>Academy of Automotive Collision</t>
  </si>
  <si>
    <t>Child Development Associate Institute</t>
  </si>
  <si>
    <t>Choctaw Culinary Arts</t>
  </si>
  <si>
    <t>FWBHS Bio Med Academy</t>
  </si>
  <si>
    <t>CHOICE High School Welding</t>
  </si>
  <si>
    <t>Automotive Services Technology</t>
  </si>
  <si>
    <t>Institute of Arts &amp; Media</t>
  </si>
  <si>
    <t>Certified Technology Academy</t>
  </si>
  <si>
    <t>Building and Construction Academy</t>
  </si>
  <si>
    <t>Academy of Multi-Media Technology</t>
  </si>
  <si>
    <t>Digital Media and Design Academy</t>
  </si>
  <si>
    <t>Academy of Digital Communication</t>
  </si>
  <si>
    <t>Global Technology</t>
  </si>
  <si>
    <t>Agribusiness Academy</t>
  </si>
  <si>
    <t>Academy of Health Science</t>
  </si>
  <si>
    <t>Entrepreneurship, Marketing and Management</t>
  </si>
  <si>
    <t>Early Childhood Teacher Academy</t>
  </si>
  <si>
    <t>IT/Oracle</t>
  </si>
  <si>
    <t>Commercial Arts - Graphic Design</t>
  </si>
  <si>
    <t>Computer Technology Academy</t>
  </si>
  <si>
    <t>EARLY CHILDHOOD EDUCATION</t>
  </si>
  <si>
    <t>Early Childhood Teacher Education</t>
  </si>
  <si>
    <t>Fashion Design Academy</t>
  </si>
  <si>
    <t>Automotive Service Technology Academy</t>
  </si>
  <si>
    <t>Automotive Collision Repair &amp; Refinishing Academy</t>
  </si>
  <si>
    <t>Early Childhood Teacher Education Academy</t>
  </si>
  <si>
    <t>Marketing Academy</t>
  </si>
  <si>
    <t>Drafting and Design</t>
  </si>
  <si>
    <t>Academy of Energy</t>
  </si>
  <si>
    <t>Academy of Robotics/Engineering</t>
  </si>
  <si>
    <t>Academy of Health and Human Services</t>
  </si>
  <si>
    <t>Health Careers Academy</t>
  </si>
  <si>
    <t>Academy of Veterinary Assisting</t>
  </si>
  <si>
    <t>Academy of Health</t>
  </si>
  <si>
    <t>Academy of New Media Communications</t>
  </si>
  <si>
    <t>Academy of Robotics</t>
  </si>
  <si>
    <t>Academy of Medical Professions</t>
  </si>
  <si>
    <t>Project Lead The Way</t>
  </si>
  <si>
    <t>Science, Technology, Engineering, Aerospace, and Math (STEAM)</t>
  </si>
  <si>
    <t>Academy of Business, Art and Technology</t>
  </si>
  <si>
    <t>Biomedical Academy</t>
  </si>
  <si>
    <t>Center for Journalism and Multimedia</t>
  </si>
  <si>
    <t>Center for Technology, Entertainment and Design</t>
  </si>
  <si>
    <t>First Responder Academy</t>
  </si>
  <si>
    <t>Certified Horticultural Professionals</t>
  </si>
  <si>
    <t>Trade Prep Preapprentice Program</t>
  </si>
  <si>
    <t>Jacobsen Culinary Academy</t>
  </si>
  <si>
    <t>Architectural Design &amp; Engineering Academy</t>
  </si>
  <si>
    <t>Bartow Pre-Medical Academy</t>
  </si>
  <si>
    <t>Pre-Academy of Communications Technology</t>
  </si>
  <si>
    <t>Intermodal Academy</t>
  </si>
  <si>
    <t>Environmental Agriculture &amp; Technology Academy</t>
  </si>
  <si>
    <t>Central Florida Aerospace Academy</t>
  </si>
  <si>
    <t>Industrial Biotechnology Academy</t>
  </si>
  <si>
    <t>Culinary Team</t>
  </si>
  <si>
    <t>Design, Technology, and Innovation Academy</t>
  </si>
  <si>
    <t>AER ( Aviation, Engineering, and Robotics)</t>
  </si>
  <si>
    <t>IT Academy of Lakeland</t>
  </si>
  <si>
    <t>Lakeland Electric Power Academy</t>
  </si>
  <si>
    <t>Recording Arts Academy</t>
  </si>
  <si>
    <t>Sleepy Hill Middle School Pre-Aerospace Academy</t>
  </si>
  <si>
    <t>Seminole Pre-Business Technology</t>
  </si>
  <si>
    <t>Culinary Arts Pre-Academy</t>
  </si>
  <si>
    <t>Criminal Justice Academy</t>
  </si>
  <si>
    <t>Central School Microsoft I.T. Academy</t>
  </si>
  <si>
    <t>Jay High Commercial Arts Academy</t>
  </si>
  <si>
    <t>Milton High AgriTechnology Academy</t>
  </si>
  <si>
    <t>Navarre High Construction Academy</t>
  </si>
  <si>
    <t>Pace High Communications &amp; Graphic Arts Academy</t>
  </si>
  <si>
    <t>Locklin Tech Academy of Electricity</t>
  </si>
  <si>
    <t>Business Supervision &amp; Management</t>
  </si>
  <si>
    <t>Biomedical Science</t>
  </si>
  <si>
    <t>Applied Engineering Technology</t>
  </si>
  <si>
    <t>Interior Design Academy</t>
  </si>
  <si>
    <t>Carpentry &amp; Building Construction Academy</t>
  </si>
  <si>
    <t>Cybersecurity PoE Academy</t>
  </si>
  <si>
    <t>Science, Math and Technology Academy Magnet</t>
  </si>
  <si>
    <t>Auto Collision &amp; Repair</t>
  </si>
  <si>
    <t>Stellar Academy of Engineering</t>
  </si>
  <si>
    <t>Academy of Environmental and Engineering Technologies</t>
  </si>
  <si>
    <t>VyStar Academy of Business and Finance</t>
  </si>
  <si>
    <t>St. Johns County Aerospace Academy</t>
  </si>
  <si>
    <t>Flagler Health+ Academy of Future Healthcare Professionals</t>
  </si>
  <si>
    <t>Digital Media Multi Media</t>
  </si>
  <si>
    <t>Automotive Collision</t>
  </si>
  <si>
    <t>Engineering</t>
  </si>
  <si>
    <t>Arts and AV Technology</t>
  </si>
  <si>
    <t>Intro to Business/Technology</t>
  </si>
  <si>
    <t>Aquaculture, Environmental, and Marine Science</t>
  </si>
  <si>
    <t>Drafting/Illustrative Design</t>
  </si>
  <si>
    <t>Academy of Printed and Graphic Design</t>
  </si>
  <si>
    <t>Academy of Design &amp; Manufacturing Technology</t>
  </si>
  <si>
    <t>Academy of Gaming &amp; Simulation</t>
  </si>
  <si>
    <t>Healthcare Academy</t>
  </si>
  <si>
    <t>Academy of Graphic Design</t>
  </si>
  <si>
    <t>Taylor Information Technology Academy</t>
  </si>
  <si>
    <t>Academy of Construction Technology</t>
  </si>
  <si>
    <t>Freeport Academy of Culinary Arts</t>
  </si>
  <si>
    <t>South Walton High School Information Technology Institute</t>
  </si>
  <si>
    <t>Culinary Program</t>
  </si>
  <si>
    <t>CAPE Business</t>
  </si>
  <si>
    <t>Engineering and Design Academy</t>
  </si>
  <si>
    <t>Environmental Resources and Agriculture Sciences</t>
  </si>
  <si>
    <t>Hospitality and Lodging Academy</t>
  </si>
  <si>
    <t>Communications Technology Academy</t>
  </si>
  <si>
    <t>Agricultural Academy of Bradford County</t>
  </si>
  <si>
    <t>daVinci Academy of Aerospace Engineering</t>
  </si>
  <si>
    <t>Pactical Nursing</t>
  </si>
  <si>
    <t>Computer Coding</t>
  </si>
  <si>
    <t>Criminal Justice Operations</t>
  </si>
  <si>
    <t>CyberSecurity</t>
  </si>
  <si>
    <t>Global Finance</t>
  </si>
  <si>
    <t>Applied Cyber Security</t>
  </si>
  <si>
    <t>Emergency Medical Responder</t>
  </si>
  <si>
    <t>Digital Media / Multimedia Design Technology</t>
  </si>
  <si>
    <t>Drafting/Illustrative Design Technology</t>
  </si>
  <si>
    <t>Introduction to Technology</t>
  </si>
  <si>
    <t>E-Commerce Marketing</t>
  </si>
  <si>
    <t>International Business</t>
  </si>
  <si>
    <t>Academy of Drafting and Ilustrative Design</t>
  </si>
  <si>
    <t>Academy of Television Production</t>
  </si>
  <si>
    <t>Power Industry Academy</t>
  </si>
  <si>
    <t>Academy of Interior and Fashion Design</t>
  </si>
  <si>
    <t>Multimedia</t>
  </si>
  <si>
    <t>Building, Trades &amp; Construction Academy</t>
  </si>
  <si>
    <t>Education &amp; training</t>
  </si>
  <si>
    <t>HEALTH SCIENCE</t>
  </si>
  <si>
    <t>Electronic Technology</t>
  </si>
  <si>
    <t>Communication &amp; Digital Technology</t>
  </si>
  <si>
    <t>Business &amp; Marketing</t>
  </si>
  <si>
    <t>GIS - Geographic Information Systems</t>
  </si>
  <si>
    <t>Academy of Web Development</t>
  </si>
  <si>
    <t>Academy of Informational Technology</t>
  </si>
  <si>
    <t>Automotive Collision Repair and Refinishing</t>
  </si>
  <si>
    <t>Architecture, Construction, And Engineering</t>
  </si>
  <si>
    <t>Architecture</t>
  </si>
  <si>
    <t>Building Trade and Construction</t>
  </si>
  <si>
    <t>Business Innovation and Management</t>
  </si>
  <si>
    <t>Aerospace Science &amp; Engineering</t>
  </si>
  <si>
    <t>Academy of Information Technology and Business Services</t>
  </si>
  <si>
    <t>Information Communications Technology</t>
  </si>
  <si>
    <t>DHS Building Construction Technologies Academy</t>
  </si>
  <si>
    <t>Dixie Academy of Business Technology</t>
  </si>
  <si>
    <t>Gaming Academy</t>
  </si>
  <si>
    <t>Agriscience Biotechnology &amp; Vet Assisting Academy</t>
  </si>
  <si>
    <t>Finance (Vystar)</t>
  </si>
  <si>
    <t>Paxon Communications Academy</t>
  </si>
  <si>
    <t>STEM Academy</t>
  </si>
  <si>
    <t>COMPUTER AIDED DESIGN ACADEMY</t>
  </si>
  <si>
    <t>Early ChildHood Education</t>
  </si>
  <si>
    <t>Finance Academy: VyStar</t>
  </si>
  <si>
    <t>Digital Desgin</t>
  </si>
  <si>
    <t>Digital Design and Media</t>
  </si>
  <si>
    <t>Academy of Digital Media Design</t>
  </si>
  <si>
    <t>Child Development</t>
  </si>
  <si>
    <t>Associate Adobe Dreamweaver</t>
  </si>
  <si>
    <t>Central Academy of Nursing</t>
  </si>
  <si>
    <t>Customer Service Representative</t>
  </si>
  <si>
    <t>Administrative Office Specialist and Customer Service</t>
  </si>
  <si>
    <t>BHS Culinary Arts Academy</t>
  </si>
  <si>
    <t>HCHS Culinary Arts Academy</t>
  </si>
  <si>
    <t>Ponce de Leon Building Construction Academy</t>
  </si>
  <si>
    <t>Auto Technology Academy</t>
  </si>
  <si>
    <t>Health Sciences Career Academy</t>
  </si>
  <si>
    <t>Building Construction Technologies Academy</t>
  </si>
  <si>
    <t>Pharmacy Tech Academy</t>
  </si>
  <si>
    <t>Academy for Digital Excellence</t>
  </si>
  <si>
    <t>AV and Arts Digital Media</t>
  </si>
  <si>
    <t>Hospitality and Tourism Academy</t>
  </si>
  <si>
    <t>Robotics and Engineering Academy</t>
  </si>
  <si>
    <t>Tech Academy</t>
  </si>
  <si>
    <t>Engineering &amp; IT Academy</t>
  </si>
  <si>
    <t>Academy of Business and Entrepreneurship</t>
  </si>
  <si>
    <t>Academy of Business, Finance and Information Technology</t>
  </si>
  <si>
    <t>TMS IT Academy</t>
  </si>
  <si>
    <t>Construction and Engineering</t>
  </si>
  <si>
    <t>eLincoln - Horticulture Science and Service Academy</t>
  </si>
  <si>
    <t>New Media Technology</t>
  </si>
  <si>
    <t>Liberty AgriScience</t>
  </si>
  <si>
    <t>Health Science &amp; Engineering</t>
  </si>
  <si>
    <t>Engineering, Design &amp; Leadership</t>
  </si>
  <si>
    <t>Health &amp; Public Service</t>
  </si>
  <si>
    <t>Innovation &amp; Design through Engineering &amp; the Arts (IDEA)</t>
  </si>
  <si>
    <t>Art, Communication &amp; Design Academy</t>
  </si>
  <si>
    <t>Electronic Communications Center Academy (ECC)</t>
  </si>
  <si>
    <t>Business and Finance Academy</t>
  </si>
  <si>
    <t>Academy of Early Childhood Educators</t>
  </si>
  <si>
    <t>Academy of Automotive Maintenance &amp; Light Repair</t>
  </si>
  <si>
    <t>Business, Technology, and Media Academy</t>
  </si>
  <si>
    <t>Industrial - Automotive and Construction</t>
  </si>
  <si>
    <t>Aviation/Aerospace</t>
  </si>
  <si>
    <t>Engineering Robotics</t>
  </si>
  <si>
    <t>Construction Technology Institute</t>
  </si>
  <si>
    <t>Business and Engineering Technology</t>
  </si>
  <si>
    <t>Institute of Health and Public Affairs</t>
  </si>
  <si>
    <t>Engineering, Science and Technology</t>
  </si>
  <si>
    <t>Agri-Technology</t>
  </si>
  <si>
    <t>Vet Assisting Academy</t>
  </si>
  <si>
    <t>Science, Technology, Engineering, &amp; Math (STEM)</t>
  </si>
  <si>
    <t>Entrepreneuship, Marketing and Management</t>
  </si>
  <si>
    <t>Health and Medical Science</t>
  </si>
  <si>
    <t>Culinary Design and Operations</t>
  </si>
  <si>
    <t>Construction and Masonry</t>
  </si>
  <si>
    <t>Medical Science</t>
  </si>
  <si>
    <t>Commercial Arts - Graphic Design Academy</t>
  </si>
  <si>
    <t>Medical Sciences</t>
  </si>
  <si>
    <t>Industrial Biotechnology</t>
  </si>
  <si>
    <t>Music Industry</t>
  </si>
  <si>
    <t>Biotechnology</t>
  </si>
  <si>
    <t>Innovative Interactive Technology Academy</t>
  </si>
  <si>
    <t>Academy of Teaching</t>
  </si>
  <si>
    <t>Information Technology Certified Career Academy</t>
  </si>
  <si>
    <t>Sports Hospitality and Recreational Education (SHARE)</t>
  </si>
  <si>
    <t>ISTEM</t>
  </si>
  <si>
    <t>Academy of Construction Technology and Architectural Design</t>
  </si>
  <si>
    <t>Business Technologies Program</t>
  </si>
  <si>
    <t>Journalism Academy</t>
  </si>
  <si>
    <t>Automotive and Manufacturing Technology Center</t>
  </si>
  <si>
    <t>Manufacturing Academy</t>
  </si>
  <si>
    <t>Commercial &amp; Digital Arts</t>
  </si>
  <si>
    <t>Auburndale Commuications Academy</t>
  </si>
  <si>
    <t>Bartow Academy of Design</t>
  </si>
  <si>
    <t>Pre-Academy of Culinary Arts</t>
  </si>
  <si>
    <t>Academy of Engineering and Architecture</t>
  </si>
  <si>
    <t>Distrotek</t>
  </si>
  <si>
    <t>Media Design</t>
  </si>
  <si>
    <t>Lake Gibson Academy of Agriscience</t>
  </si>
  <si>
    <t>EXCELS Academy</t>
  </si>
  <si>
    <t>Digital Media and Multimedia Design Academy</t>
  </si>
  <si>
    <t>AER ( Aviation, Engineering, and Robotics) Pre-Academy</t>
  </si>
  <si>
    <t>Multimedia Communications Academy</t>
  </si>
  <si>
    <t>Ridge Community Medical Academy</t>
  </si>
  <si>
    <t>STEM Pre-Engineering</t>
  </si>
  <si>
    <t>Seminole Pre-Culinary Academy</t>
  </si>
  <si>
    <t>Roc-Com</t>
  </si>
  <si>
    <t>Engineering Pre-Academy</t>
  </si>
  <si>
    <t>Studio 21</t>
  </si>
  <si>
    <t>Academy of Horticulture Science and Services</t>
  </si>
  <si>
    <t>Central School Microsoft IT Academy</t>
  </si>
  <si>
    <t>Jay High Culinary Academy</t>
  </si>
  <si>
    <t>Milton High Aviation Academy</t>
  </si>
  <si>
    <t>Navarre High Digital Multimedia Academy</t>
  </si>
  <si>
    <t>Pace High Culinary Academy</t>
  </si>
  <si>
    <t>Locklin Tech Information Technology Academy</t>
  </si>
  <si>
    <t>Commercial Foods &amp; Culinary Arts</t>
  </si>
  <si>
    <t>Family &amp; Consumer Science</t>
  </si>
  <si>
    <t>Mass Media Academy</t>
  </si>
  <si>
    <t>Creative Design &amp; Entertainment Academy</t>
  </si>
  <si>
    <t>Digital Media Technology Academy</t>
  </si>
  <si>
    <t>Bioscience PoE Academy</t>
  </si>
  <si>
    <t>Turfgrass Operations</t>
  </si>
  <si>
    <t>Academy of Environmental and Urban Planning</t>
  </si>
  <si>
    <t>Cabinetmaking</t>
  </si>
  <si>
    <t>Academy of International Business and Marketing</t>
  </si>
  <si>
    <t>St. Johns County Center for the Arts</t>
  </si>
  <si>
    <t>Commercial Arts</t>
  </si>
  <si>
    <t>Digital Video and Sound</t>
  </si>
  <si>
    <t>Child Care Academy</t>
  </si>
  <si>
    <t>TVCS Allied Health Academy</t>
  </si>
  <si>
    <t>Animal Science and Service</t>
  </si>
  <si>
    <t>Computer Science Principles</t>
  </si>
  <si>
    <t>Aquculture, Environmental, and Marine Science</t>
  </si>
  <si>
    <t>Academy of Printing and Graphic Design</t>
  </si>
  <si>
    <t>Academy of Multimedia &amp; Communications Technology</t>
  </si>
  <si>
    <t>Manufacturing</t>
  </si>
  <si>
    <t>Architecture &amp; Engineering Design Magnet Career Academy</t>
  </si>
  <si>
    <t>Freeport Academy of Information Technology</t>
  </si>
  <si>
    <t>South Walton High School IT Institute</t>
  </si>
  <si>
    <t>Child Development Associate</t>
  </si>
  <si>
    <t>Florida Agritechnology</t>
  </si>
  <si>
    <t>CAPE Carpentry</t>
  </si>
  <si>
    <t>Multimedia Design and Information Technology Academy</t>
  </si>
  <si>
    <t>Global Logistics</t>
  </si>
  <si>
    <t>New Media Academy</t>
  </si>
  <si>
    <t>Applied Welding Technology Academy of Bradford County</t>
  </si>
  <si>
    <t>Web Design</t>
  </si>
  <si>
    <t>Marketing Management</t>
  </si>
  <si>
    <t>Building Trades and Construction Technology</t>
  </si>
  <si>
    <t>Digital Media Technology / Multimedia Design</t>
  </si>
  <si>
    <t>Drafting and Illustrative Design Technology</t>
  </si>
  <si>
    <t>Game/Simulation/Animation Programming</t>
  </si>
  <si>
    <t>Scientific Visualization</t>
  </si>
  <si>
    <t>Academy of Business and Office Technology</t>
  </si>
  <si>
    <t>Academy of Health &amp; Wellness</t>
  </si>
  <si>
    <t>Academy of Supervision and Management</t>
  </si>
  <si>
    <t>Commercial Photography Academy</t>
  </si>
  <si>
    <t>NAF Academy of Engineering</t>
  </si>
  <si>
    <t>Database Computer Programming</t>
  </si>
  <si>
    <t>Criminal Justice and Law Academy</t>
  </si>
  <si>
    <t>Construction and Woodworking</t>
  </si>
  <si>
    <t>Automotive Maintenance</t>
  </si>
  <si>
    <t>Building Trades</t>
  </si>
  <si>
    <t>Communication Arts and Digital Media</t>
  </si>
  <si>
    <t>Academy of Video Production</t>
  </si>
  <si>
    <t>Communication Arts &amp; Digital Media</t>
  </si>
  <si>
    <t>iCode - Networking Academy</t>
  </si>
  <si>
    <t>Early Childcare Education</t>
  </si>
  <si>
    <t>Introduction to Arts, A/V Technology and Communications</t>
  </si>
  <si>
    <t>DHS Business Academy</t>
  </si>
  <si>
    <t>Dixie Academy of Health Careers</t>
  </si>
  <si>
    <t>Exercise Science Academy</t>
  </si>
  <si>
    <t>Education (EXCITE)</t>
  </si>
  <si>
    <t>Entrepreneurship (Vystar)</t>
  </si>
  <si>
    <t>Microsoft Academy</t>
  </si>
  <si>
    <t>Finance (Vystar) Academy</t>
  </si>
  <si>
    <t>Television Production Technology</t>
  </si>
  <si>
    <t>Global Logistics &amp; Supply Chain Technology</t>
  </si>
  <si>
    <t>Power &amp; Energy</t>
  </si>
  <si>
    <t>Escambia County Criminal Justice Academy</t>
  </si>
  <si>
    <t>Multimedia / Communications Academy</t>
  </si>
  <si>
    <t>Fire Fighter</t>
  </si>
  <si>
    <t>COX TELECOMMUNICATIONS ACADEMY</t>
  </si>
  <si>
    <t>Florida State University School</t>
  </si>
  <si>
    <t>Academy of Criminal Justice and Public Safety</t>
  </si>
  <si>
    <t>Academy of Construction and Carpentry</t>
  </si>
  <si>
    <t>Welding</t>
  </si>
  <si>
    <t>Veterinary Assisting and Agriscience Technology Academy</t>
  </si>
  <si>
    <t>Bowers-Whitley Automotive Service Technology</t>
  </si>
  <si>
    <t>Biomedical Technology</t>
  </si>
  <si>
    <t>Bulding Construction Technologies</t>
  </si>
  <si>
    <t>Communication</t>
  </si>
  <si>
    <t>Agritechnology and Technical Ag Operations</t>
  </si>
  <si>
    <t>HCHS Welding Academy</t>
  </si>
  <si>
    <t>Ponce de Leon Culinary Academy</t>
  </si>
  <si>
    <t>Information Technology Career Academy</t>
  </si>
  <si>
    <t>Architectural Drafting Academy</t>
  </si>
  <si>
    <t>Academy for Engineering Excellence</t>
  </si>
  <si>
    <t>Veterinary Academy</t>
  </si>
  <si>
    <t>Academy of Masonry</t>
  </si>
  <si>
    <t>Lee Virtual Academy</t>
  </si>
  <si>
    <t>Micro Tech Academy</t>
  </si>
  <si>
    <t>Academy of Business, Finance,Information Technology and Design</t>
  </si>
  <si>
    <t>eLincoln - Web Design Academy</t>
  </si>
  <si>
    <t>WIRED_IT</t>
  </si>
  <si>
    <t>Health, Applied Science &amp; Engineering Academy</t>
  </si>
  <si>
    <t>Science &amp; Health</t>
  </si>
  <si>
    <t>Public Service</t>
  </si>
  <si>
    <t>Business, Law &amp; Leadership Acadeny</t>
  </si>
  <si>
    <t>Health, Global Studies, and Leadership</t>
  </si>
  <si>
    <t>Marketing Management Academy</t>
  </si>
  <si>
    <t>Academy of Engineering Pathways</t>
  </si>
  <si>
    <t>ACADEMY OF COMMERCIAL FOODS AND CULINARY ARTS</t>
  </si>
  <si>
    <t>Business, Technology, and Media</t>
  </si>
  <si>
    <t>Certified Nursing Assitant</t>
  </si>
  <si>
    <t>Manufacturing, Construction, and Industrial</t>
  </si>
  <si>
    <t>Creative Arts Institute</t>
  </si>
  <si>
    <t>Technical Agriculture Operations</t>
  </si>
  <si>
    <t>Education and Training</t>
  </si>
  <si>
    <t>Institute of International Business &amp; Cultural Studies</t>
  </si>
  <si>
    <t>Business Academy of Technology</t>
  </si>
  <si>
    <t>Lake Nona Health Academy</t>
  </si>
  <si>
    <t>Global Business and Technology</t>
  </si>
  <si>
    <t>Hospitality Leadership Academy</t>
  </si>
  <si>
    <t>Agriculture, Food, and Natural Resources</t>
  </si>
  <si>
    <t>Drafting Illustrative/Design Technology Academy</t>
  </si>
  <si>
    <t>Health and Medical Services</t>
  </si>
  <si>
    <t>Medical Health Science</t>
  </si>
  <si>
    <t>Environmental Science</t>
  </si>
  <si>
    <t>Medical Science Academy</t>
  </si>
  <si>
    <t>Global Business and Entrepreneurship</t>
  </si>
  <si>
    <t>Visual Arts</t>
  </si>
  <si>
    <t>Biotechnology Academy</t>
  </si>
  <si>
    <t>Math Science and Engineering Academy</t>
  </si>
  <si>
    <t>Academy of Communications, New Media &amp; Journalism</t>
  </si>
  <si>
    <t>Center for Culinary Arts at Northeast High School</t>
  </si>
  <si>
    <t>Commercial Art</t>
  </si>
  <si>
    <t>Auburndale Medical Academy</t>
  </si>
  <si>
    <t>Bartow Acadqemy of Criminal  Justice</t>
  </si>
  <si>
    <t>Pre-Academy of Public Service</t>
  </si>
  <si>
    <t>Academy of Legal Studies</t>
  </si>
  <si>
    <t>Pre-Academy of Engineering and Robotics</t>
  </si>
  <si>
    <t>Lake Gibson Medical Academy</t>
  </si>
  <si>
    <t>iMAGINATION Inc.</t>
  </si>
  <si>
    <t>Early Childhood Teacher &amp; Education Academy</t>
  </si>
  <si>
    <t>Culinary Pre-Academy</t>
  </si>
  <si>
    <t>Style!</t>
  </si>
  <si>
    <t>Seminole Pre-Media Design Academy</t>
  </si>
  <si>
    <t>ROCCom-Tenoroc Communications Academy</t>
  </si>
  <si>
    <t>Technobotics Academy</t>
  </si>
  <si>
    <t>Central Sodexho Culinary Academy</t>
  </si>
  <si>
    <t>Jay High School Health Science Academy</t>
  </si>
  <si>
    <t>Milton High Culinary Arts Academy</t>
  </si>
  <si>
    <t>Navarre High TV Production Academy</t>
  </si>
  <si>
    <t>Patriot Credit Union Financial Academy</t>
  </si>
  <si>
    <t>Locklin Tech Pre-Professional Nursing Academy</t>
  </si>
  <si>
    <t>Modeling and Simulation</t>
  </si>
  <si>
    <t>Digital &amp; Web Design Technology Academy</t>
  </si>
  <si>
    <t>TV Production</t>
  </si>
  <si>
    <t>Carpentry (previously cabinetmaking)</t>
  </si>
  <si>
    <t>MeCA - Medical Career Academy</t>
  </si>
  <si>
    <t>TVCS Construction Academy</t>
  </si>
  <si>
    <t>Computer Systems &amp; Information Technology (CSIT)</t>
  </si>
  <si>
    <t>Communications in Performance</t>
  </si>
  <si>
    <t>Academy of Simulation and Robotics</t>
  </si>
  <si>
    <t>Agriscience and Veterinary</t>
  </si>
  <si>
    <t>Sports Science &amp; Emergency Services</t>
  </si>
  <si>
    <t>Digital Media Design</t>
  </si>
  <si>
    <t>Environmental Technology</t>
  </si>
  <si>
    <t>Freeport Culinary Academy</t>
  </si>
  <si>
    <t>Paxton Middle Academy of Business Technology</t>
  </si>
  <si>
    <t>South Walton High School Medical and Health Science Institute</t>
  </si>
  <si>
    <t>CAPE Health</t>
  </si>
  <si>
    <t>Digital Media and Marketing</t>
  </si>
  <si>
    <t>Drafting Academy</t>
  </si>
  <si>
    <t>Bradford County Academy of Digital Design</t>
  </si>
  <si>
    <t>Cyber Security</t>
  </si>
  <si>
    <t>Marketing Management &amp; Principles of Entrepreneurship</t>
  </si>
  <si>
    <t>Electronic Businesss Enterprise</t>
  </si>
  <si>
    <t>Exercise Science</t>
  </si>
  <si>
    <t>Academy of Certified Nursing Assistant</t>
  </si>
  <si>
    <t>Academy of Multimedia Design Excellence</t>
  </si>
  <si>
    <t>Academy of Television Production and Photojournalism</t>
  </si>
  <si>
    <t>Energy Academy</t>
  </si>
  <si>
    <t>Commercial/Digital Photography Academy</t>
  </si>
  <si>
    <t>Cisco Academy</t>
  </si>
  <si>
    <t>Drafting and Illustrated Design Academy</t>
  </si>
  <si>
    <t>NAF Academy of Finance</t>
  </si>
  <si>
    <t>Construction and Woodworking Academy</t>
  </si>
  <si>
    <t>Engineering Academy for Student Excellence</t>
  </si>
  <si>
    <t>ARCHITECTURE &amp; CONSTRUCTION</t>
  </si>
  <si>
    <t>iCode - Programming</t>
  </si>
  <si>
    <t>International Supply Chain Management</t>
  </si>
  <si>
    <t>Construction &amp; Manufacturing</t>
  </si>
  <si>
    <t>Early Childhood Education/Child Development</t>
  </si>
  <si>
    <t>Building and Architecture Design</t>
  </si>
  <si>
    <t>Academy of Information Technology &amp; Entrepreneurship</t>
  </si>
  <si>
    <t>DHS Computer Systems &amp; Information Technology Academy</t>
  </si>
  <si>
    <t>Dixie Academy of Information Technology</t>
  </si>
  <si>
    <t>Game Design Academy</t>
  </si>
  <si>
    <t>PLTW Biomedical</t>
  </si>
  <si>
    <t>International Business and Hospitality Academy</t>
  </si>
  <si>
    <t>Web Development Academy</t>
  </si>
  <si>
    <t>Financial Services Academy</t>
  </si>
  <si>
    <t>Veterinary Science Academy</t>
  </si>
  <si>
    <t>iTech</t>
  </si>
  <si>
    <t>Digital/Social Media</t>
  </si>
  <si>
    <t>Future Teacher Academy</t>
  </si>
  <si>
    <t>E-Commererce Academy</t>
  </si>
  <si>
    <t>Criminal Justice Operations Academy</t>
  </si>
  <si>
    <t>Academy of Health Related Professions</t>
  </si>
  <si>
    <t>Academy of Construction and Engineering</t>
  </si>
  <si>
    <t>Principles of Teaching</t>
  </si>
  <si>
    <t>Ponce de Leon High School Agricultural Academy</t>
  </si>
  <si>
    <t>Automation and Production Academy</t>
  </si>
  <si>
    <t>Automotive Maintenance and Light Repair Academy</t>
  </si>
  <si>
    <t>Academy for Technology Excellence</t>
  </si>
  <si>
    <t>Lee Virtual Acadmey</t>
  </si>
  <si>
    <t>Academy of Construction</t>
  </si>
  <si>
    <t>Industrial Biotechnology Secondary</t>
  </si>
  <si>
    <t>Pre-Engineering Academy</t>
  </si>
  <si>
    <t>Science Technology &amp; Health</t>
  </si>
  <si>
    <t>Performing Arts Academy</t>
  </si>
  <si>
    <t>Media, Engineering, Technology Students</t>
  </si>
  <si>
    <t>Academy of Commercial Photography</t>
  </si>
  <si>
    <t>Marketing, Finance, and Entrepreneurship</t>
  </si>
  <si>
    <t>Institute of Science Technology, Engineering &amp; Mathematics</t>
  </si>
  <si>
    <t>JA Academy for Leadership and Entrepreneurship</t>
  </si>
  <si>
    <t>Early Childhood  Academy</t>
  </si>
  <si>
    <t>Lasers and Photonics Academy</t>
  </si>
  <si>
    <t>Academy of Law</t>
  </si>
  <si>
    <t>Digital Video</t>
  </si>
  <si>
    <t>NAF ACADEMY @ OSCEOLA HIGH SCHOOL</t>
  </si>
  <si>
    <t>Financial Services</t>
  </si>
  <si>
    <t>Information Techonolgy</t>
  </si>
  <si>
    <t>Bartow Medical Academy</t>
  </si>
  <si>
    <t>Pre-Medical Skills Academy</t>
  </si>
  <si>
    <t>Eagle Academy of Veterinary Science</t>
  </si>
  <si>
    <t>Pre-Academy of Veterinary Science</t>
  </si>
  <si>
    <t>Polk Academy of Business and Technology</t>
  </si>
  <si>
    <t>Lake Region Medical Academy</t>
  </si>
  <si>
    <t>Florida's Natural Grower's Automation and Production Technology Academy</t>
  </si>
  <si>
    <t>Media Design Pre-Academy</t>
  </si>
  <si>
    <t>Seminole Science and Technology Innovation Academy</t>
  </si>
  <si>
    <t>Saddle Creek Logistics Academy</t>
  </si>
  <si>
    <t>Pre-Academy of Engineering</t>
  </si>
  <si>
    <t>Winter Haven Medical Academy</t>
  </si>
  <si>
    <t>Milton High Multimedia Academy</t>
  </si>
  <si>
    <t>Patriot Sports Recreation &amp; Marketing Academy</t>
  </si>
  <si>
    <t>Pre-Professional Nursing</t>
  </si>
  <si>
    <t>Robotics</t>
  </si>
  <si>
    <t>Engineering Pathways PLTW</t>
  </si>
  <si>
    <t>Modeling, Simulation, &amp; Analysis PoE Academy</t>
  </si>
  <si>
    <t>Digital Design Technology Academy</t>
  </si>
  <si>
    <t>Entrepreneurship PoE Academy</t>
  </si>
  <si>
    <t>Media Technology Academy</t>
  </si>
  <si>
    <t>Construction Careers Academy</t>
  </si>
  <si>
    <t>Carpenty</t>
  </si>
  <si>
    <t>New Media</t>
  </si>
  <si>
    <t>Business Technology &amp; Fashion Marketing</t>
  </si>
  <si>
    <t>EMR</t>
  </si>
  <si>
    <t>SSHS Agriculture Academy</t>
  </si>
  <si>
    <t>TVCS Culinary Arts Academy</t>
  </si>
  <si>
    <t>Branford High School Academy of IT Microsoft</t>
  </si>
  <si>
    <t>Finance Academy</t>
  </si>
  <si>
    <t>Building Construction</t>
  </si>
  <si>
    <t>Computer Systems and Information Technology</t>
  </si>
  <si>
    <t>Digital Video Academy</t>
  </si>
  <si>
    <t>Digital Media Enterprise</t>
  </si>
  <si>
    <t>Veterinary Assisting</t>
  </si>
  <si>
    <t>Gaming and Simulation</t>
  </si>
  <si>
    <t>Freeport Pre-Engineering and Manufacturing Academy</t>
  </si>
  <si>
    <t>South Walton High School/Magnet Innovation Center Biomedical Sciences Institute</t>
  </si>
  <si>
    <t>Florida Agriculture</t>
  </si>
  <si>
    <t>Microsoft MCAS Bundle Certification</t>
  </si>
  <si>
    <t>Career Academy of Business Administration</t>
  </si>
  <si>
    <t>TV Production Academy</t>
  </si>
  <si>
    <t>Fashion Design Services</t>
  </si>
  <si>
    <t>Early Childhood</t>
  </si>
  <si>
    <t>Networking Support Services</t>
  </si>
  <si>
    <t>Academy of STEM Drafting and Engineering</t>
  </si>
  <si>
    <t>Digital/Web Design Academy</t>
  </si>
  <si>
    <t>Design Build Academy</t>
  </si>
  <si>
    <t>Marketing and Hospitality Academy</t>
  </si>
  <si>
    <t>NAF Academy of Finance &amp; Entrepreneurship</t>
  </si>
  <si>
    <t>NAF Academy of Aviation</t>
  </si>
  <si>
    <t>NAF Academy of Engineering and Architecture</t>
  </si>
  <si>
    <t>Business Management and Administration</t>
  </si>
  <si>
    <t>HEALTH SCEINCE</t>
  </si>
  <si>
    <t>Entreprenuership</t>
  </si>
  <si>
    <t>Construction and Architecture</t>
  </si>
  <si>
    <t>International Studies and Finance</t>
  </si>
  <si>
    <t>Cambridge Engineering</t>
  </si>
  <si>
    <t>DHS Culinary Arts Academy</t>
  </si>
  <si>
    <t>Dixie Academy of Welding Technologies</t>
  </si>
  <si>
    <t>TV Production Technology Academy</t>
  </si>
  <si>
    <t>VyStar Academy</t>
  </si>
  <si>
    <t>Sport, Recreation, and Entertainment Marketing Academy</t>
  </si>
  <si>
    <t>TV Production Technology</t>
  </si>
  <si>
    <t>Mandarin School of Business &amp; Technology</t>
  </si>
  <si>
    <t>Internet Marketing Academy</t>
  </si>
  <si>
    <t>HBA Green Construction Trades Academy</t>
  </si>
  <si>
    <t>Critical Care and Emergency Medicine</t>
  </si>
  <si>
    <t>Public Safety</t>
  </si>
  <si>
    <t>Teacher Assisting</t>
  </si>
  <si>
    <t>Computer Game Design</t>
  </si>
  <si>
    <t>PC Support</t>
  </si>
  <si>
    <t>Digital Cinema and Television Production</t>
  </si>
  <si>
    <t>Fashion Marketing</t>
  </si>
  <si>
    <t>Engineering &amp; Technology Education Academy</t>
  </si>
  <si>
    <t>Business Management &amp; Administration Academy</t>
  </si>
  <si>
    <t>Automotive Collision Technology Academy</t>
  </si>
  <si>
    <t>Biomedical Science Academy</t>
  </si>
  <si>
    <t>Construction and Design Academy</t>
  </si>
  <si>
    <t>Lee Virtual Tech Academy</t>
  </si>
  <si>
    <t>Outboard Marine Service Technology Academy</t>
  </si>
  <si>
    <t>Networking</t>
  </si>
  <si>
    <t>STEM Academy for Design &amp; Engineering</t>
  </si>
  <si>
    <t>Science, Health &amp; Education Academy</t>
  </si>
  <si>
    <t>Visual &amp; Performing Arts</t>
  </si>
  <si>
    <t>Industrial Engineering Technology Academy</t>
  </si>
  <si>
    <t>ACADEMY OF DIGITAL AND WEB DESIGN</t>
  </si>
  <si>
    <t>Manufacturing, Architecture and Construction Academy</t>
  </si>
  <si>
    <t>NTCC Culinary Academy</t>
  </si>
  <si>
    <t>Project Lead the Way</t>
  </si>
  <si>
    <t>Early Childhood Academy</t>
  </si>
  <si>
    <t>Sports Marketing Academy</t>
  </si>
  <si>
    <t>Business Leadership Academy</t>
  </si>
  <si>
    <t>Manufacturing Technology</t>
  </si>
  <si>
    <t>NURSING ASSISTANT</t>
  </si>
  <si>
    <t>Web Design (Development)</t>
  </si>
  <si>
    <t>Media, Film, and TV</t>
  </si>
  <si>
    <t>Commercial Graphic Design</t>
  </si>
  <si>
    <t>Environmental Science Program</t>
  </si>
  <si>
    <t>Bartow Medical and Fire Academy</t>
  </si>
  <si>
    <t>Pre-Techno Robotic Academy</t>
  </si>
  <si>
    <t>Pre-Communications Academy</t>
  </si>
  <si>
    <t>Thunder Threads</t>
  </si>
  <si>
    <t>Southwest Pre-Medical Academy</t>
  </si>
  <si>
    <t>Pre-Academy of Technology</t>
  </si>
  <si>
    <t>PHS Automotive Academy</t>
  </si>
  <si>
    <t>Milton High School Aviation</t>
  </si>
  <si>
    <t>PHS Culinary Academy</t>
  </si>
  <si>
    <t>STEM Engineering</t>
  </si>
  <si>
    <t>Game, Simulation &amp; Animation</t>
  </si>
  <si>
    <t>Digital Technology</t>
  </si>
  <si>
    <t>Entreprenurship PoE Academy</t>
  </si>
  <si>
    <t>Science and Technology Academy</t>
  </si>
  <si>
    <t>Aviation PoE Academy</t>
  </si>
  <si>
    <t>Drafting &amp; Illustrative Design</t>
  </si>
  <si>
    <t>PLTW Pathways to Engineering</t>
  </si>
  <si>
    <t>SSHS Agriculture Academy (A2)</t>
  </si>
  <si>
    <t>Electronics Technology</t>
  </si>
  <si>
    <t>Materials &amp; Processes Technology</t>
  </si>
  <si>
    <t>Database and Programming Essentials</t>
  </si>
  <si>
    <t>Digtial Video Academy</t>
  </si>
  <si>
    <t>Hospitality and Culinary Arts</t>
  </si>
  <si>
    <t>Health Science &amp; Human Science</t>
  </si>
  <si>
    <t>South Walton High School/Magnet Innovation Center Digital Design Institute</t>
  </si>
  <si>
    <t>Building Construction Technology Magnet Career Academy</t>
  </si>
  <si>
    <t>Multimedia Technology</t>
  </si>
  <si>
    <t>Pathways to Engineering Academy PLTW</t>
  </si>
  <si>
    <t>New Media Technology Academy</t>
  </si>
  <si>
    <t>Horticultural Science and Services Academy of Bradford County</t>
  </si>
  <si>
    <t>Health &amp; Wellness</t>
  </si>
  <si>
    <t>Landscape Operations</t>
  </si>
  <si>
    <t>Practical Nursing</t>
  </si>
  <si>
    <t>Hospitality &amp; Toursim (Lodging)</t>
  </si>
  <si>
    <t>Digital Arts</t>
  </si>
  <si>
    <t>Emergency Medical Technician</t>
  </si>
  <si>
    <t>Academy of Multimedia Design Technology</t>
  </si>
  <si>
    <t>Academy of Culinary Arts &amp; Hospitality</t>
  </si>
  <si>
    <t>Academy of STEM IT &amp; Audio Visual Productions</t>
  </si>
  <si>
    <t>Future Educators Academy</t>
  </si>
  <si>
    <t>NAF Academy of Health Science</t>
  </si>
  <si>
    <t>NAF Academy of Aviation Technology</t>
  </si>
  <si>
    <t>Cyber Security Academy</t>
  </si>
  <si>
    <t>Design Services</t>
  </si>
  <si>
    <t>Business and Entrepreneurship</t>
  </si>
  <si>
    <t>BUSINESS</t>
  </si>
  <si>
    <t>Design and Architecture Academy</t>
  </si>
  <si>
    <t>Practial Arts Academy</t>
  </si>
  <si>
    <t>Industrial Technology</t>
  </si>
  <si>
    <t>Engineering &amp; Robotics</t>
  </si>
  <si>
    <t>Pre-Apprenticeship</t>
  </si>
  <si>
    <t>DHS Early Childhood Academy</t>
  </si>
  <si>
    <t>Landscape Design Academy</t>
  </si>
  <si>
    <t>Sports, Recreation, and Entertainment Marketing Academy</t>
  </si>
  <si>
    <t>Media Production Academy</t>
  </si>
  <si>
    <t>International Trade &amp; Logistics Academy</t>
  </si>
  <si>
    <t>Marketing &amp; Entrepreneurship Academy</t>
  </si>
  <si>
    <t>DRAFTING ACADEMY</t>
  </si>
  <si>
    <t>FSUS Certified Nursing Academy</t>
  </si>
  <si>
    <t>MS Agriscience and Natural Resources</t>
  </si>
  <si>
    <t>Fashion Technology and Design Services</t>
  </si>
  <si>
    <t>Environmental Horticulture Sciences and Service</t>
  </si>
  <si>
    <t>PC Support Services</t>
  </si>
  <si>
    <t>Horticulture Science and Service Academy</t>
  </si>
  <si>
    <t>CARPENTRY ACADEMY</t>
  </si>
  <si>
    <t>Automotive Collision, Repair and Refinishing</t>
  </si>
  <si>
    <t>Building Construction Technology Academy</t>
  </si>
  <si>
    <t>Game/Simulation/Animation Programming Academy</t>
  </si>
  <si>
    <t>Academy of Workplace Education</t>
  </si>
  <si>
    <t>Veterinary Assisting Academy</t>
  </si>
  <si>
    <t>Pathways to Engineering: Computer Integrated Manufacturing</t>
  </si>
  <si>
    <t>Power &amp; Energy Technology</t>
  </si>
  <si>
    <t>Academy of Future Teachers</t>
  </si>
  <si>
    <t>ACADEMY OF DIGITAL DESIGN</t>
  </si>
  <si>
    <t>NTCC Culinary/Hospitality Academy</t>
  </si>
  <si>
    <t>MArketing and Entrepreneuship</t>
  </si>
  <si>
    <t>Marketing and Entrepreneurship</t>
  </si>
  <si>
    <t>TEACHER ASSISTING</t>
  </si>
  <si>
    <t>Media, Film, and TV Academy</t>
  </si>
  <si>
    <t>Game/Simulation Programming</t>
  </si>
  <si>
    <t>Pre-Techno Robotic STEM Academy</t>
  </si>
  <si>
    <t>GEICO Advanced Business Management Academy</t>
  </si>
  <si>
    <t>Pre-Biotechnology</t>
  </si>
  <si>
    <t>TLC Academy</t>
  </si>
  <si>
    <t>Lake Wales Culinary Academy</t>
  </si>
  <si>
    <t>Video Gaming Design Pre-Academy</t>
  </si>
  <si>
    <t>PHS Cisco Academy</t>
  </si>
  <si>
    <t>Milton High TV Production Academy</t>
  </si>
  <si>
    <t>STEM Engineering &amp; Robotics</t>
  </si>
  <si>
    <t>Game, Simulation &amp; Animation: Visual Design</t>
  </si>
  <si>
    <t>Television Production Technology Academy</t>
  </si>
  <si>
    <t>Java Development and Programming</t>
  </si>
  <si>
    <t>Public Service Academy PoE</t>
  </si>
  <si>
    <t>Cybersecurity &amp; Computer Science</t>
  </si>
  <si>
    <t>TECHNICAL DESIGN</t>
  </si>
  <si>
    <t>SSHS Business Academy</t>
  </si>
  <si>
    <t>Royal Design Academy</t>
  </si>
  <si>
    <t>Branford High School Web Programming Academy</t>
  </si>
  <si>
    <t>Early Childhood Education/My Play School</t>
  </si>
  <si>
    <t>Horticulture, Environmental, and Marine Science</t>
  </si>
  <si>
    <t>Food &amp; Agricultural Science</t>
  </si>
  <si>
    <t>Science and Medicine</t>
  </si>
  <si>
    <t>Web &amp; Digital Media</t>
  </si>
  <si>
    <t>Simulation/Robotics</t>
  </si>
  <si>
    <t>South Walton High School/Magnet Innovation Center Engineering Pathways Institute</t>
  </si>
  <si>
    <t>Health Sciences Academy</t>
  </si>
  <si>
    <t>Microsoft MCAS Bundle</t>
  </si>
  <si>
    <t>Sports and Recreational Turf Operations</t>
  </si>
  <si>
    <t>Culinary Arts Career Academy</t>
  </si>
  <si>
    <t>Technical Design Academy</t>
  </si>
  <si>
    <t>Firefighting</t>
  </si>
  <si>
    <t>Hospitality and Tourism Management</t>
  </si>
  <si>
    <t>Legal Administrative Specialist</t>
  </si>
  <si>
    <t>Printing and Graphic Communications</t>
  </si>
  <si>
    <t>Floral Marketing</t>
  </si>
  <si>
    <t>Emergency Medical Technology</t>
  </si>
  <si>
    <t>Academy of Technology Excellence</t>
  </si>
  <si>
    <t>Entrepreneurship Academy</t>
  </si>
  <si>
    <t>Fashion/Interior Design Academy</t>
  </si>
  <si>
    <t>Commercial Art Academy</t>
  </si>
  <si>
    <t>NAF Academy of Hospitality and Tourism</t>
  </si>
  <si>
    <t>NAF Academy of Engineering and Aerospace Technologies</t>
  </si>
  <si>
    <t>NAF Academy of Information Technology</t>
  </si>
  <si>
    <t>Information and Digital Design</t>
  </si>
  <si>
    <t>Design, Education &amp; Hospitality</t>
  </si>
  <si>
    <t>Print &amp; Graphics Communications</t>
  </si>
  <si>
    <t>Practical Arts Academy Web Development</t>
  </si>
  <si>
    <t>DHS Health Sciences Academy</t>
  </si>
  <si>
    <t>Digital Sports Technology Academy</t>
  </si>
  <si>
    <t>Logistics</t>
  </si>
  <si>
    <t>NFA - Ace Flight Academy</t>
  </si>
  <si>
    <t>Pharmacy Services</t>
  </si>
  <si>
    <t>Media Academy</t>
  </si>
  <si>
    <t>EMS/Fire Rescue Academy</t>
  </si>
  <si>
    <t>FSUS Culinary Arts Training Academy</t>
  </si>
  <si>
    <t>MS Business Academy</t>
  </si>
  <si>
    <t>Nursing Assistance Academy</t>
  </si>
  <si>
    <t>Brandon Industrial &amp; Technology Education Academy</t>
  </si>
  <si>
    <t>Fashion and Sports Marketing</t>
  </si>
  <si>
    <t>Sport, Recreation, and Entertainment Marketing</t>
  </si>
  <si>
    <t>Horticulture Science and Services</t>
  </si>
  <si>
    <t>First Responder</t>
  </si>
  <si>
    <t>Health and Wellness</t>
  </si>
  <si>
    <t>Pre-Nursing</t>
  </si>
  <si>
    <t>PSHS Computer Systems &amp; Information Technology Academy</t>
  </si>
  <si>
    <t>GIS Academy</t>
  </si>
  <si>
    <t>Comm Photo Technology</t>
  </si>
  <si>
    <t>New Digital Design</t>
  </si>
  <si>
    <t>Automotive Collision, Repair and Refinishing Academy</t>
  </si>
  <si>
    <t>Engineering Pathways Academy</t>
  </si>
  <si>
    <t>Engineering and Drafting Academy</t>
  </si>
  <si>
    <t>Fire Fighting Academy</t>
  </si>
  <si>
    <t>Marketing &amp; Business Academy</t>
  </si>
  <si>
    <t>Visual Arts &amp; Multimedia Academy</t>
  </si>
  <si>
    <t>Academy of Marketing and Entrepreneurship</t>
  </si>
  <si>
    <t>Principles of Entrepreneurship</t>
  </si>
  <si>
    <t>Academy of Global Finance</t>
  </si>
  <si>
    <t>Technology and Programming Academy</t>
  </si>
  <si>
    <t>Veterinary Assistant Academy</t>
  </si>
  <si>
    <t>Science, Technology Engineering Academy</t>
  </si>
  <si>
    <t>Osceola Business Academy</t>
  </si>
  <si>
    <t>Pre-Med</t>
  </si>
  <si>
    <t>Marine Mechanics</t>
  </si>
  <si>
    <t>Construction and Cabintery</t>
  </si>
  <si>
    <t>George Jenkins Medical Academy</t>
  </si>
  <si>
    <t>Pre-Fashion Academy</t>
  </si>
  <si>
    <t>IBCP Computer Programming</t>
  </si>
  <si>
    <t>Geospatial/Geographic Information Systems</t>
  </si>
  <si>
    <t>TV and Video Production Academy</t>
  </si>
  <si>
    <t>Java Development and Programming Academy</t>
  </si>
  <si>
    <t>Carpentry &amp; Builidng Construction Academy</t>
  </si>
  <si>
    <t>SSHS Child Care Academy</t>
  </si>
  <si>
    <t>WMHS AG Academy</t>
  </si>
  <si>
    <t>Law &amp; Government</t>
  </si>
  <si>
    <t>Health Services Academy</t>
  </si>
  <si>
    <t>Sports Science</t>
  </si>
  <si>
    <t>South Walton Institute of Medical and Health Sciences</t>
  </si>
  <si>
    <t>Walton School of Building Construction Technologies</t>
  </si>
  <si>
    <t>CAPE Horticulture</t>
  </si>
  <si>
    <t>Lodging Management</t>
  </si>
  <si>
    <t>Logistics Academy</t>
  </si>
  <si>
    <t>NAF Academy of Hospitality and Tourism - Culinary</t>
  </si>
  <si>
    <t>NAF Academy of Health Sciences</t>
  </si>
  <si>
    <t>Teacher Education</t>
  </si>
  <si>
    <t>Design, Education and Hospitality</t>
  </si>
  <si>
    <t>Technology-Drafting &amp; Communications</t>
  </si>
  <si>
    <t>Engineering, Construction, Science &amp; Math</t>
  </si>
  <si>
    <t>Global Logistics &amp; Supply Chain Management</t>
  </si>
  <si>
    <t>Mobile Applications Academy</t>
  </si>
  <si>
    <t>DHS Marketing Academy</t>
  </si>
  <si>
    <t>Energy/Manufacturing/Construction</t>
  </si>
  <si>
    <t>Sports Medicine Academy</t>
  </si>
  <si>
    <t>International Trade &amp; Logistics</t>
  </si>
  <si>
    <t>SERV</t>
  </si>
  <si>
    <t>Law and Public Services Academy</t>
  </si>
  <si>
    <t>FSUS Early Childhood Education Training Academy</t>
  </si>
  <si>
    <t>PC Support &amp; Networking</t>
  </si>
  <si>
    <t>Customer Assistance</t>
  </si>
  <si>
    <t>Technology Support Services</t>
  </si>
  <si>
    <t>Fire Fighting</t>
  </si>
  <si>
    <t>Business Management and Analysis Academy</t>
  </si>
  <si>
    <t>Legal Administrative Specialist Academy</t>
  </si>
  <si>
    <t>Horticulture Science and Services Academy</t>
  </si>
  <si>
    <t>Promotional Enterprises</t>
  </si>
  <si>
    <t>Production, Design &amp; Technology Academy (PDT)</t>
  </si>
  <si>
    <t>Academy of Health Science and Medicine</t>
  </si>
  <si>
    <t>Academy of Digital Photography</t>
  </si>
  <si>
    <t>ACADEMY OF DRAFTING</t>
  </si>
  <si>
    <t>Teaching Academy</t>
  </si>
  <si>
    <t>Sports Management and Recreation</t>
  </si>
  <si>
    <t>Nursing</t>
  </si>
  <si>
    <t>The Academy of Engineering</t>
  </si>
  <si>
    <t>Pre-Medical Academy</t>
  </si>
  <si>
    <t>Pre-Aviation</t>
  </si>
  <si>
    <t>Finance PoE Academy</t>
  </si>
  <si>
    <t>Media Technology</t>
  </si>
  <si>
    <t>Game Simulation</t>
  </si>
  <si>
    <t>SSHS Criminal Justice Academy</t>
  </si>
  <si>
    <t>WMHS Automotive Academy</t>
  </si>
  <si>
    <t>Sport, Recreation and Entertainment Marketing</t>
  </si>
  <si>
    <t>EKG Academy</t>
  </si>
  <si>
    <t>Marketing and Promotion</t>
  </si>
  <si>
    <t>Sports Science Marketing</t>
  </si>
  <si>
    <t>Entertainment and Sports Marketing</t>
  </si>
  <si>
    <t>CAPE Marketing</t>
  </si>
  <si>
    <t>Hospitality Management</t>
  </si>
  <si>
    <t>Sports, Recreation and Entertainment Marketing</t>
  </si>
  <si>
    <t>Marine Service Technology</t>
  </si>
  <si>
    <t>Academy of Emergency First Responders</t>
  </si>
  <si>
    <t>Supervision and Management Academy</t>
  </si>
  <si>
    <t>NAF Academy of Hospitality &amp; Tourism</t>
  </si>
  <si>
    <t>Teaching &amp; Early Education Academy</t>
  </si>
  <si>
    <t>Medical Academy: Nursing Assistant</t>
  </si>
  <si>
    <t>Law Enforcement Academy</t>
  </si>
  <si>
    <t>Design, Education, &amp; Hospitality</t>
  </si>
  <si>
    <t>Technology-Drafting, Communications &amp; Transportation</t>
  </si>
  <si>
    <t>Engineering, Science &amp; Math</t>
  </si>
  <si>
    <t>Sports Marketing</t>
  </si>
  <si>
    <t>Trade &amp; Logistics</t>
  </si>
  <si>
    <t>International Business and Finance</t>
  </si>
  <si>
    <t>Public Service Academy</t>
  </si>
  <si>
    <t>Computer Service Technology</t>
  </si>
  <si>
    <t>DHS New Media Technology Academy</t>
  </si>
  <si>
    <t>Fire Fighter Academy</t>
  </si>
  <si>
    <t>Sports Medicine</t>
  </si>
  <si>
    <t>Web Design Services</t>
  </si>
  <si>
    <t>FSUS Technology Training Academy</t>
  </si>
  <si>
    <t>PC Support, Networking &amp; IT</t>
  </si>
  <si>
    <t>Gaither Industrial &amp; Technology Education Academy</t>
  </si>
  <si>
    <t>Kinsman Academy</t>
  </si>
  <si>
    <t>Fire Fighting/EMT</t>
  </si>
  <si>
    <t>Hospitality &amp; Tourism Academy</t>
  </si>
  <si>
    <t>Nursing Assistant Academy</t>
  </si>
  <si>
    <t>IT and Business Communications</t>
  </si>
  <si>
    <t>Business Communications Academy</t>
  </si>
  <si>
    <t>Academy of Medical Science</t>
  </si>
  <si>
    <t>Web Design, IT, &amp; Business Academy</t>
  </si>
  <si>
    <t>Outboard Marine Service Technology</t>
  </si>
  <si>
    <t>Tourism and Hospitality Management</t>
  </si>
  <si>
    <t>Tourism, Hospitality, and Resort Management</t>
  </si>
  <si>
    <t>Veterinary Sciences Program</t>
  </si>
  <si>
    <t>The Academy of Engineering and Architecture</t>
  </si>
  <si>
    <t>Pre-Law Academy</t>
  </si>
  <si>
    <t>Web &amp; Digital Design Technology Academy</t>
  </si>
  <si>
    <t>Horticulture &amp; Landscape Operations Academy</t>
  </si>
  <si>
    <t>Health Occupations</t>
  </si>
  <si>
    <t>Gaming/Programming</t>
  </si>
  <si>
    <t>Electrocardiograph Aide</t>
  </si>
  <si>
    <t>Manufacturing / Pre-Engineering</t>
  </si>
  <si>
    <t>SSHS Digital Design Academy</t>
  </si>
  <si>
    <t>WMHS Business Academy</t>
  </si>
  <si>
    <t>Medical Administrative Specialist</t>
  </si>
  <si>
    <t>Emerging Business Technologies Academy</t>
  </si>
  <si>
    <t>Network Administration</t>
  </si>
  <si>
    <t>Teaching, Education, and Learning Academy</t>
  </si>
  <si>
    <t>CAPE Gaming</t>
  </si>
  <si>
    <t>Java Programming</t>
  </si>
  <si>
    <t>Interior Design</t>
  </si>
  <si>
    <t>Principals of Teaching</t>
  </si>
  <si>
    <t>Academy of Emergency Medical Services Technology</t>
  </si>
  <si>
    <t>Vystar Academy of Business and Finance</t>
  </si>
  <si>
    <t>Web/Digital Design Academy</t>
  </si>
  <si>
    <t>NAF Academy of Hospitality &amp; Tourism - Marketing</t>
  </si>
  <si>
    <t>Hospitality &amp; Tourism Management</t>
  </si>
  <si>
    <t>Industrial BioTechnology</t>
  </si>
  <si>
    <t>Digital Media Arts</t>
  </si>
  <si>
    <t>Professional Services</t>
  </si>
  <si>
    <t>Fire Science Academy</t>
  </si>
  <si>
    <t>Web Design Services Academy</t>
  </si>
  <si>
    <t>Gulf Power Academy</t>
  </si>
  <si>
    <t>FSUS Television Production</t>
  </si>
  <si>
    <t>Production Technology</t>
  </si>
  <si>
    <t>Fashion Technology and Design</t>
  </si>
  <si>
    <t>sports, Recreation, and Entertainment Mktg.</t>
  </si>
  <si>
    <t>Business Supervision and Management Academy</t>
  </si>
  <si>
    <t>Marketing Management and Entrepreneurial Principals Academy</t>
  </si>
  <si>
    <t>Manufacturing and Welding Academy</t>
  </si>
  <si>
    <t>IT and Design Academy</t>
  </si>
  <si>
    <t>Drafting and Construction Academy</t>
  </si>
  <si>
    <t>ACADEMY OF STRUCTURAL DRAFTING</t>
  </si>
  <si>
    <t>ACADEMY OF DRAFTING AND DESIGN</t>
  </si>
  <si>
    <t>Pre-Architecture</t>
  </si>
  <si>
    <t>Tourism, Hospitality, and Resort Management Academy</t>
  </si>
  <si>
    <t>Entertainment Management Academy</t>
  </si>
  <si>
    <t>Digital Design and Digital Multimedia</t>
  </si>
  <si>
    <t>IDEA Design Academy</t>
  </si>
  <si>
    <t>Mass Media</t>
  </si>
  <si>
    <t>Health &amp; Wellness Exercise Science</t>
  </si>
  <si>
    <t>Digital / Web Design</t>
  </si>
  <si>
    <t>Finance and Accounting</t>
  </si>
  <si>
    <t>SSHS MeCA - Medical Career Academy</t>
  </si>
  <si>
    <t>WMHS Digital Design Academy</t>
  </si>
  <si>
    <t>My Play School</t>
  </si>
  <si>
    <t>Millwright</t>
  </si>
  <si>
    <t>EMR Academy</t>
  </si>
  <si>
    <t>Technical Design</t>
  </si>
  <si>
    <t>Technology, Engineering, Science and Aeronautics Academy</t>
  </si>
  <si>
    <t>CAPE AgriTechnology</t>
  </si>
  <si>
    <t>Sports, Recreation, and Entertainment Marketing</t>
  </si>
  <si>
    <t>Academy of Game Simulation and Design</t>
  </si>
  <si>
    <t>NAF Academy of Hospitality &amp; Tourism, Sports, Rec &amp; Entertainment Management</t>
  </si>
  <si>
    <t>Trade and Logistics</t>
  </si>
  <si>
    <t>Health Sciene</t>
  </si>
  <si>
    <t>Professional Services / Construction</t>
  </si>
  <si>
    <t>Technology Support</t>
  </si>
  <si>
    <t>Tech Support</t>
  </si>
  <si>
    <t>EMT/Fire Fighting</t>
  </si>
  <si>
    <t>Lodging Operations</t>
  </si>
  <si>
    <t>Interior Design Services</t>
  </si>
  <si>
    <t>Information System Academy</t>
  </si>
  <si>
    <t>Pathways to Engineering Academy</t>
  </si>
  <si>
    <t>Marketing Management and Entrepreneurial Principles Academy</t>
  </si>
  <si>
    <t>Principles of Teaching Academy</t>
  </si>
  <si>
    <t>Marketing and Business Academy</t>
  </si>
  <si>
    <t>ACADEMY OF STRUCTURAL DRAFTING AND DESIGN</t>
  </si>
  <si>
    <t>Academy of Landscape &amp; Turfgrass Management</t>
  </si>
  <si>
    <t>Pre-Architecture Academy</t>
  </si>
  <si>
    <t>TV and Film Production Technology</t>
  </si>
  <si>
    <t>Information Tech Academy</t>
  </si>
  <si>
    <t>iGrow</t>
  </si>
  <si>
    <t>Video Game Design Pre-Academy</t>
  </si>
  <si>
    <t>Technology Studies</t>
  </si>
  <si>
    <t>Institute of Engineering Academy</t>
  </si>
  <si>
    <t>Game/Simulation/Animation Visual Design</t>
  </si>
  <si>
    <t>WMHS Health Science Academy</t>
  </si>
  <si>
    <t>CAPE Television Production</t>
  </si>
  <si>
    <t>Marketing Management and Entrepreneurship</t>
  </si>
  <si>
    <t>Programming and Coding</t>
  </si>
  <si>
    <t>CPTR APPL BUS 1</t>
  </si>
  <si>
    <t>Academy of Game Simulation, Design and Programming</t>
  </si>
  <si>
    <t>Global Logistics and Supply Chain Academy</t>
  </si>
  <si>
    <t>Veterinary Science</t>
  </si>
  <si>
    <t>Professional Services/Automotive Technology</t>
  </si>
  <si>
    <t>Legal Services Academy</t>
  </si>
  <si>
    <t>Environmental Horticulture Science and Services</t>
  </si>
  <si>
    <t>East Bay Industrial Technolgy Education Academy</t>
  </si>
  <si>
    <t>Pharmacy Technician</t>
  </si>
  <si>
    <t>Energy Technician Academy</t>
  </si>
  <si>
    <t>Promotional Enterprise</t>
  </si>
  <si>
    <t>Welding Academy</t>
  </si>
  <si>
    <t>Masonry Academy</t>
  </si>
  <si>
    <t>ACADEMY OF MARKETING MANAGEMENT</t>
  </si>
  <si>
    <t>Academy of Landscape Operations</t>
  </si>
  <si>
    <t>Pre-Medicine</t>
  </si>
  <si>
    <t>iGrow Academy</t>
  </si>
  <si>
    <t>Landscape Operations Academy</t>
  </si>
  <si>
    <t>Problem Solving Incubator (PSI) PoE Academy</t>
  </si>
  <si>
    <t>Taylor County Career Academy - Architecture &amp; Construction</t>
  </si>
  <si>
    <t>Food Science Academy</t>
  </si>
  <si>
    <t>Web Application Development &amp; Programming</t>
  </si>
  <si>
    <t>CAPE Digital Media</t>
  </si>
  <si>
    <t>Fund of Finance</t>
  </si>
  <si>
    <t>Academy of Health and Wellness</t>
  </si>
  <si>
    <t>Video Production</t>
  </si>
  <si>
    <t>Law &amp; Public Studies</t>
  </si>
  <si>
    <t>Public Safety Telecommunicaions E911 Dispatch</t>
  </si>
  <si>
    <t>Professional Services/Construction</t>
  </si>
  <si>
    <t>Industrial Entertainment Technology</t>
  </si>
  <si>
    <t>Frank H. Peterson Academies of Technology</t>
  </si>
  <si>
    <t>Machining Technology</t>
  </si>
  <si>
    <t>Forestry</t>
  </si>
  <si>
    <t>Food Science Applications</t>
  </si>
  <si>
    <t>Marketing and Entreprenuership</t>
  </si>
  <si>
    <t>Promotional Enterprise Academy</t>
  </si>
  <si>
    <t>Pre-Medicine Academy</t>
  </si>
  <si>
    <t>Medical Health Sciences</t>
  </si>
  <si>
    <t>Legal Studies Academy</t>
  </si>
  <si>
    <t>Customer Assistance Technology</t>
  </si>
  <si>
    <t>Marketing Careers Academy</t>
  </si>
  <si>
    <t>Home Health</t>
  </si>
  <si>
    <t>Taylor County Career Academy - Business/Technology</t>
  </si>
  <si>
    <t>Health Occupations Technology Academy</t>
  </si>
  <si>
    <t>CAPE Journalism</t>
  </si>
  <si>
    <t>Java Development &amp; Programming</t>
  </si>
  <si>
    <t>Machining</t>
  </si>
  <si>
    <t>Entrepreneurial</t>
  </si>
  <si>
    <t>Law and Public Safety Academy</t>
  </si>
  <si>
    <t>Robotics &amp; Advanced Manufacturing</t>
  </si>
  <si>
    <t>Pre-Professional Nursing Academy</t>
  </si>
  <si>
    <t>Welding Technology Fundamentals</t>
  </si>
  <si>
    <t>Marketing, Sales, &amp; Service Academy</t>
  </si>
  <si>
    <t>Architecture &amp; Structural Drafting Academy</t>
  </si>
  <si>
    <t>Academy of Network Support Services/IT</t>
  </si>
  <si>
    <t>Marketing and Design Academy</t>
  </si>
  <si>
    <t>STEM/Engineering</t>
  </si>
  <si>
    <t>Microsoft</t>
  </si>
  <si>
    <t>Medical Adminsitrative</t>
  </si>
  <si>
    <t>Marine Technology</t>
  </si>
  <si>
    <t>Taylor County Career Academy - Manufacturing</t>
  </si>
  <si>
    <t>CAPE Information Technology WEB Design</t>
  </si>
  <si>
    <t>Academy of HVAC</t>
  </si>
  <si>
    <t>Robotics &amp; Advanced Manufacturing Academy</t>
  </si>
  <si>
    <t>Sports and Recreational Turf Operations Academy</t>
  </si>
  <si>
    <t>Dental Aide</t>
  </si>
  <si>
    <t>Health and Wellness Academy</t>
  </si>
  <si>
    <t>Electronic Business Enterprise (E-Commerce)</t>
  </si>
  <si>
    <t>ENTREPRENEURSHIP ACADEMY</t>
  </si>
  <si>
    <t>Academy of Photography</t>
  </si>
  <si>
    <t>Academy of Television Production Technology</t>
  </si>
  <si>
    <t>Motorcycle Service Technology</t>
  </si>
  <si>
    <t>Oracle</t>
  </si>
  <si>
    <t>Pharmacy</t>
  </si>
  <si>
    <t>Marine Tecnology</t>
  </si>
  <si>
    <t>Welding Technology</t>
  </si>
  <si>
    <t>Legal Administrative Academy</t>
  </si>
  <si>
    <t>CAPE Fire Fighting</t>
  </si>
  <si>
    <t>Technology Support Systems</t>
  </si>
  <si>
    <t>Skill Trades Academy</t>
  </si>
  <si>
    <t>Diesel Mechanics</t>
  </si>
  <si>
    <t>Electronic Business Enterprise (E-Commerce) Academy</t>
  </si>
  <si>
    <t>Academy of Sport, Recreation &amp; Entertainment Marketing</t>
  </si>
  <si>
    <t>Music &amp; Sound Production</t>
  </si>
  <si>
    <t>Smart Home/Mobile Electronics Technology</t>
  </si>
  <si>
    <t>Web &amp; Digital Design Technolgoy Academy</t>
  </si>
  <si>
    <t>CAPE Automotive</t>
  </si>
  <si>
    <t>Network Support Services</t>
  </si>
  <si>
    <t>Academy of Medical Assisting</t>
  </si>
  <si>
    <t>Plant Biotechnology</t>
  </si>
  <si>
    <t>Geospatial/Geographic Information Systems Technology Academy</t>
  </si>
  <si>
    <t>TELEVISION PRODUCTION ACADEMY</t>
  </si>
  <si>
    <t>ACADEMY OF VETERINARY ASSISTING AND ANIMAL SERVICES</t>
  </si>
  <si>
    <t>CAPE Entrepreneurial</t>
  </si>
  <si>
    <t>Trade and Industry</t>
  </si>
  <si>
    <t>Illustrative Drafting</t>
  </si>
  <si>
    <t>Academy of Video Production Technology</t>
  </si>
  <si>
    <t>Residential Construction</t>
  </si>
  <si>
    <t>TECHNICAL DESIGN AND DRAFTING</t>
  </si>
  <si>
    <t>CAPE Cybersecurity</t>
  </si>
  <si>
    <t>Web Application Development and Progromming</t>
  </si>
  <si>
    <t>Academy of Practical Nursing</t>
  </si>
  <si>
    <t>Major Appliance and Refrigeration Repair</t>
  </si>
  <si>
    <t>Oracle Academy</t>
  </si>
  <si>
    <t>Marketing, Sales &amp; Service Academy</t>
  </si>
  <si>
    <t>Plant Biotechnology Academy</t>
  </si>
  <si>
    <t>COMMERCIAL PHOTOGRAPHY ACADEMY</t>
  </si>
  <si>
    <t>Television and Film Production</t>
  </si>
  <si>
    <t>CAPE Electricity</t>
  </si>
  <si>
    <t>Academy of Professional Culinary Arts &amp; Hospitality</t>
  </si>
  <si>
    <t>Transportation, Distribution, &amp; Logistics Academy</t>
  </si>
  <si>
    <t>Multi Media Technology Academy</t>
  </si>
  <si>
    <t>School of Information Technology Academy</t>
  </si>
  <si>
    <t>CAPE Digital Media Technology</t>
  </si>
  <si>
    <t>Academy of Public Services Technology</t>
  </si>
  <si>
    <t>Jefferson Maritime Academy</t>
  </si>
  <si>
    <t>Health Administration</t>
  </si>
  <si>
    <t>School of Infromation Technology Academy</t>
  </si>
  <si>
    <t>CAPE Teacher Cadet</t>
  </si>
  <si>
    <t>Sport, Recreation &amp; Entertainment Marketing Academy</t>
  </si>
  <si>
    <t>Health Professions</t>
  </si>
  <si>
    <t>Industrial Communications</t>
  </si>
  <si>
    <t>Marketing Management and Entrepreneurial Principles</t>
  </si>
  <si>
    <t>Medical Laboratory Assisting</t>
  </si>
  <si>
    <t>Nursing Assisting</t>
  </si>
  <si>
    <t>Unmanned Aircraft Systems (UAS) Operations Academy</t>
  </si>
  <si>
    <t>Law and Public Safety</t>
  </si>
  <si>
    <t>Vision Care Assisting</t>
  </si>
  <si>
    <t>Form FCAPE-1: Registration of K-12 Career and Professional Academies</t>
  </si>
  <si>
    <t>CTE Director Name:</t>
  </si>
  <si>
    <t>CTE Director Email:</t>
  </si>
  <si>
    <t xml:space="preserve">CTE Director Phone Number: </t>
  </si>
  <si>
    <t>[P]</t>
  </si>
  <si>
    <t>[Q]</t>
  </si>
  <si>
    <t>[R]</t>
  </si>
  <si>
    <t xml:space="preserve">concat </t>
  </si>
  <si>
    <t>[S]</t>
  </si>
  <si>
    <t>capeLevel</t>
  </si>
  <si>
    <t>District</t>
  </si>
  <si>
    <t>DistName</t>
  </si>
  <si>
    <t>SchoolID</t>
  </si>
  <si>
    <t>SCHOOLNAME</t>
  </si>
  <si>
    <t>Academy</t>
  </si>
  <si>
    <t>AcademyID</t>
  </si>
  <si>
    <t>high</t>
  </si>
  <si>
    <t>001</t>
  </si>
  <si>
    <t>002</t>
  </si>
  <si>
    <t>003</t>
  </si>
  <si>
    <t>004</t>
  </si>
  <si>
    <t>005</t>
  </si>
  <si>
    <t>006</t>
  </si>
  <si>
    <t>007</t>
  </si>
  <si>
    <t>middle</t>
  </si>
  <si>
    <t>700</t>
  </si>
  <si>
    <t>Baker</t>
  </si>
  <si>
    <t>008</t>
  </si>
  <si>
    <t>009</t>
  </si>
  <si>
    <t>010</t>
  </si>
  <si>
    <t>011</t>
  </si>
  <si>
    <t>012</t>
  </si>
  <si>
    <t>013</t>
  </si>
  <si>
    <t>014</t>
  </si>
  <si>
    <t>015</t>
  </si>
  <si>
    <t>Baker County Senior High School</t>
  </si>
  <si>
    <t>CAPE FireFighting</t>
  </si>
  <si>
    <t>016</t>
  </si>
  <si>
    <t>017</t>
  </si>
  <si>
    <t>018</t>
  </si>
  <si>
    <t>019</t>
  </si>
  <si>
    <t>020</t>
  </si>
  <si>
    <t>021</t>
  </si>
  <si>
    <t>CAPE Information Technology</t>
  </si>
  <si>
    <t>022</t>
  </si>
  <si>
    <t>CAPE Criminal Justice</t>
  </si>
  <si>
    <t>023</t>
  </si>
  <si>
    <t>Bay</t>
  </si>
  <si>
    <t>024</t>
  </si>
  <si>
    <t>025</t>
  </si>
  <si>
    <t>026</t>
  </si>
  <si>
    <t xml:space="preserve">high </t>
  </si>
  <si>
    <t>DEANE BOZEMAN</t>
  </si>
  <si>
    <t>Agricultural Science Academy</t>
  </si>
  <si>
    <t>027</t>
  </si>
  <si>
    <t>028</t>
  </si>
  <si>
    <t>029</t>
  </si>
  <si>
    <t>030</t>
  </si>
  <si>
    <t>031</t>
  </si>
  <si>
    <t>032</t>
  </si>
  <si>
    <t>033</t>
  </si>
  <si>
    <t>034</t>
  </si>
  <si>
    <t>035</t>
  </si>
  <si>
    <t>036</t>
  </si>
  <si>
    <t>037</t>
  </si>
  <si>
    <t>038</t>
  </si>
  <si>
    <t>039</t>
  </si>
  <si>
    <t>040</t>
  </si>
  <si>
    <t>041</t>
  </si>
  <si>
    <t>701</t>
  </si>
  <si>
    <t>Bradford</t>
  </si>
  <si>
    <t>Brevard</t>
  </si>
  <si>
    <t>091</t>
  </si>
  <si>
    <t>101</t>
  </si>
  <si>
    <t>111</t>
  </si>
  <si>
    <t>121</t>
  </si>
  <si>
    <t>131</t>
  </si>
  <si>
    <t>141</t>
  </si>
  <si>
    <t>151</t>
  </si>
  <si>
    <t>161</t>
  </si>
  <si>
    <t>171</t>
  </si>
  <si>
    <t>181</t>
  </si>
  <si>
    <t>191</t>
  </si>
  <si>
    <t>Broward</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</si>
  <si>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</si>
  <si>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</si>
  <si>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</si>
  <si>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</si>
  <si>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</si>
  <si>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</si>
  <si>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</si>
  <si>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</si>
  <si>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</si>
  <si>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</si>
  <si>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</si>
  <si>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</si>
  <si>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</si>
  <si>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</si>
  <si>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</si>
  <si>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</si>
  <si>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</si>
  <si>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</si>
  <si>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</si>
  <si>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</si>
  <si>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</si>
  <si>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</si>
  <si>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</si>
  <si>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</si>
  <si>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</si>
  <si>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</si>
  <si>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</si>
  <si>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</si>
  <si>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</si>
  <si>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</si>
  <si>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</si>
  <si>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</si>
  <si>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</si>
  <si>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</si>
  <si>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</si>
  <si>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</si>
  <si>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</si>
  <si>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</si>
  <si>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</si>
  <si>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</si>
  <si>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</si>
  <si>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</si>
  <si>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</si>
  <si>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</si>
  <si>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</si>
  <si>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</si>
  <si>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</si>
  <si>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</si>
  <si>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</si>
  <si>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092</t>
  </si>
  <si>
    <t>093</t>
  </si>
  <si>
    <t>094</t>
  </si>
  <si>
    <t>095</t>
  </si>
  <si>
    <t>096</t>
  </si>
  <si>
    <t>097</t>
  </si>
  <si>
    <t>098</t>
  </si>
  <si>
    <t>099</t>
  </si>
  <si>
    <t>100</t>
  </si>
  <si>
    <t>102</t>
  </si>
  <si>
    <t>103</t>
  </si>
  <si>
    <t>104</t>
  </si>
  <si>
    <t>105</t>
  </si>
  <si>
    <t>106</t>
  </si>
  <si>
    <t>107</t>
  </si>
  <si>
    <t>108</t>
  </si>
  <si>
    <t>109</t>
  </si>
  <si>
    <t>110</t>
  </si>
  <si>
    <t>112</t>
  </si>
  <si>
    <t>113</t>
  </si>
  <si>
    <t>114</t>
  </si>
  <si>
    <t>115</t>
  </si>
  <si>
    <t>116</t>
  </si>
  <si>
    <t>117</t>
  </si>
  <si>
    <t>118</t>
  </si>
  <si>
    <t>119</t>
  </si>
  <si>
    <t>120</t>
  </si>
  <si>
    <t>122</t>
  </si>
  <si>
    <t>123</t>
  </si>
  <si>
    <t>124</t>
  </si>
  <si>
    <t>125</t>
  </si>
  <si>
    <t>126</t>
  </si>
  <si>
    <t>127</t>
  </si>
  <si>
    <t>128</t>
  </si>
  <si>
    <t>129</t>
  </si>
  <si>
    <t>130</t>
  </si>
  <si>
    <t>132</t>
  </si>
  <si>
    <t>133</t>
  </si>
  <si>
    <t>134</t>
  </si>
  <si>
    <t>135</t>
  </si>
  <si>
    <t>136</t>
  </si>
  <si>
    <t>137</t>
  </si>
  <si>
    <t>138</t>
  </si>
  <si>
    <t>139</t>
  </si>
  <si>
    <t>140</t>
  </si>
  <si>
    <t>142</t>
  </si>
  <si>
    <t>143</t>
  </si>
  <si>
    <t>144</t>
  </si>
  <si>
    <t>145</t>
  </si>
  <si>
    <t>146</t>
  </si>
  <si>
    <t>147</t>
  </si>
  <si>
    <t>148</t>
  </si>
  <si>
    <t>149</t>
  </si>
  <si>
    <t>150</t>
  </si>
  <si>
    <t>152</t>
  </si>
  <si>
    <t>153</t>
  </si>
  <si>
    <t>154</t>
  </si>
  <si>
    <t>155</t>
  </si>
  <si>
    <t>156</t>
  </si>
  <si>
    <t>157</t>
  </si>
  <si>
    <t>158</t>
  </si>
  <si>
    <t>159</t>
  </si>
  <si>
    <t>160</t>
  </si>
  <si>
    <t>162</t>
  </si>
  <si>
    <t>163</t>
  </si>
  <si>
    <t>164</t>
  </si>
  <si>
    <t>165</t>
  </si>
  <si>
    <t>166</t>
  </si>
  <si>
    <t>167</t>
  </si>
  <si>
    <t>168</t>
  </si>
  <si>
    <t>169</t>
  </si>
  <si>
    <t>170</t>
  </si>
  <si>
    <t>172</t>
  </si>
  <si>
    <t>173</t>
  </si>
  <si>
    <t>174</t>
  </si>
  <si>
    <t>175</t>
  </si>
  <si>
    <t>176</t>
  </si>
  <si>
    <t>177</t>
  </si>
  <si>
    <t>178</t>
  </si>
  <si>
    <t>179</t>
  </si>
  <si>
    <t>180</t>
  </si>
  <si>
    <t>182</t>
  </si>
  <si>
    <t>183</t>
  </si>
  <si>
    <t>184</t>
  </si>
  <si>
    <t>185</t>
  </si>
  <si>
    <t>186</t>
  </si>
  <si>
    <t>187</t>
  </si>
  <si>
    <t>188</t>
  </si>
  <si>
    <t>189</t>
  </si>
  <si>
    <t>190</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</si>
  <si>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</si>
  <si>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</si>
  <si>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</si>
  <si>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</si>
  <si>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</si>
  <si>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</si>
  <si>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</si>
  <si>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</si>
  <si>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</si>
  <si>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</si>
  <si>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</si>
  <si>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</si>
  <si>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</si>
  <si>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</si>
  <si>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</si>
  <si>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</si>
  <si>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</si>
  <si>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</si>
  <si>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</si>
  <si>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</si>
  <si>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</si>
  <si>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</si>
  <si>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</si>
  <si>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</si>
  <si>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</si>
  <si>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</si>
  <si>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</si>
  <si>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</si>
  <si>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</si>
  <si>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</si>
  <si>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</si>
  <si>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</si>
  <si>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</si>
  <si>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</si>
  <si>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</si>
  <si>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</si>
  <si>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</si>
  <si>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</si>
  <si>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</si>
  <si>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</si>
  <si>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</si>
  <si>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</si>
  <si>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</si>
  <si>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</si>
  <si>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</si>
  <si>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</si>
  <si>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</si>
  <si>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</si>
  <si>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</si>
  <si>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</si>
  <si>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</si>
  <si>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</si>
  <si>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</si>
  <si>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</si>
  <si>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</si>
  <si>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</si>
  <si>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</si>
  <si>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</si>
  <si>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</si>
  <si>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</si>
  <si>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</si>
  <si>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</si>
  <si>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</si>
  <si>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</si>
  <si>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</si>
  <si>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</si>
  <si>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</si>
  <si>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</si>
  <si>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</si>
  <si>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</si>
  <si>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</si>
  <si>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</si>
  <si>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</si>
  <si>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</si>
  <si>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</si>
  <si>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</si>
  <si>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</si>
  <si>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</si>
  <si>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</si>
  <si>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</si>
  <si>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</si>
  <si>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</si>
  <si>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</si>
  <si>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</si>
  <si>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</si>
  <si>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</si>
  <si>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</si>
  <si>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</si>
  <si>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</si>
  <si>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</si>
  <si>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</si>
  <si>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</si>
  <si>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</si>
  <si>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</si>
  <si>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</si>
  <si>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</si>
  <si>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</si>
  <si>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</si>
  <si>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</si>
  <si>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</si>
  <si>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</si>
  <si>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</si>
  <si>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</si>
  <si>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</si>
  <si>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</si>
  <si>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</si>
  <si>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</si>
  <si>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</si>
  <si>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</si>
  <si>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</si>
  <si>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</si>
  <si>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</si>
  <si>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</si>
  <si>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</si>
  <si>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</si>
  <si>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</si>
  <si>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</si>
  <si>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</si>
  <si>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</si>
  <si>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</si>
  <si>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</si>
  <si>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</si>
  <si>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</si>
  <si>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</si>
  <si>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</si>
  <si>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</si>
  <si>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</si>
  <si>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</si>
  <si>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</si>
  <si>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</si>
  <si>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</si>
  <si>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</si>
  <si>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</si>
  <si>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</si>
  <si>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</si>
  <si>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</si>
  <si>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</si>
  <si>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</si>
  <si>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</si>
  <si>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</si>
  <si>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</si>
  <si>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</si>
  <si>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</si>
  <si>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</si>
  <si>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</si>
  <si>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</si>
  <si>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</si>
  <si>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</si>
  <si>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</si>
  <si>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</si>
  <si>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</si>
  <si>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</si>
  <si>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</si>
  <si>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</si>
  <si>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</si>
  <si>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</si>
  <si>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702</t>
  </si>
  <si>
    <t>703</t>
  </si>
  <si>
    <t>704</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</si>
  <si>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</si>
  <si>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</si>
  <si>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</si>
  <si>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</si>
  <si>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</si>
  <si>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</si>
  <si>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</si>
  <si>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</si>
  <si>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</si>
  <si>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</si>
  <si>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</si>
  <si>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</si>
  <si>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</si>
  <si>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</si>
  <si>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</si>
  <si>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</si>
  <si>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</si>
  <si>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</si>
  <si>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</si>
  <si>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</si>
  <si>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</si>
  <si>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</si>
  <si>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</si>
  <si>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</si>
  <si>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</si>
  <si>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</si>
  <si>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</si>
  <si>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</si>
  <si>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</si>
  <si>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</si>
  <si>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</si>
  <si>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</si>
  <si>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</si>
  <si>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</si>
  <si>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</si>
  <si>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</si>
  <si>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</si>
  <si>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</si>
  <si>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</si>
  <si>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</si>
  <si>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</si>
  <si>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</si>
  <si>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</si>
  <si>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</si>
  <si>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</si>
  <si>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</si>
  <si>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</si>
  <si>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</si>
  <si>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</si>
  <si>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</si>
  <si>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</si>
  <si>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</si>
  <si>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</si>
  <si>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</si>
  <si>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</si>
  <si>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</si>
  <si>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</si>
  <si>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</si>
  <si>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</si>
  <si>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</si>
  <si>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</si>
  <si>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</si>
  <si>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</si>
  <si>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</si>
  <si>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Calhoun</t>
  </si>
  <si>
    <t>Charlotte</t>
  </si>
  <si>
    <t>Academy of Technical Support Services</t>
  </si>
  <si>
    <t>Academy of Aviation, Assembly, and Fabrication</t>
  </si>
  <si>
    <t>Academy of Game Simulation, Design, and Programming</t>
  </si>
  <si>
    <t>Digital Media and Multimedia Design</t>
  </si>
  <si>
    <t>Academy of Baking and Pastry</t>
  </si>
  <si>
    <t>Academy of Lodging Operation</t>
  </si>
  <si>
    <t>705</t>
  </si>
  <si>
    <t>Citrus</t>
  </si>
  <si>
    <t>Academy of Computer Sciences</t>
  </si>
  <si>
    <t>Clay</t>
  </si>
  <si>
    <t>Oakleaf High School</t>
  </si>
  <si>
    <t>Academy of Aerospace Academy</t>
  </si>
  <si>
    <t>3D Animation Academy</t>
  </si>
  <si>
    <t>3D Animation  Academy</t>
  </si>
  <si>
    <t>Clay High School</t>
  </si>
  <si>
    <t>Fleming Island High School</t>
  </si>
  <si>
    <t>Middleburg High School</t>
  </si>
  <si>
    <t xml:space="preserve">Oakleaf Junior High </t>
  </si>
  <si>
    <t>Collier</t>
  </si>
  <si>
    <t>Columbia</t>
  </si>
  <si>
    <t xml:space="preserve">Academy of Health Sciences </t>
  </si>
  <si>
    <t xml:space="preserve">Applied Welding </t>
  </si>
  <si>
    <t xml:space="preserve">Digital Desgn </t>
  </si>
  <si>
    <t xml:space="preserve">Multiemedia </t>
  </si>
  <si>
    <t xml:space="preserve">Engineering Technology </t>
  </si>
  <si>
    <t xml:space="preserve">Building Trades </t>
  </si>
  <si>
    <t>Advanced Manufacturing Technology</t>
  </si>
  <si>
    <t>Animal Science and Services Academy</t>
  </si>
  <si>
    <t>Dade</t>
  </si>
  <si>
    <t>ACADEMY OF FINANCE AND BUSINESS MANAGEMENT</t>
  </si>
  <si>
    <t>DESIGN EDUCATION AND HOSPITALITY - CULINARY</t>
  </si>
  <si>
    <t>BUSINESS MANAGEMENT AND INFORMATION TECHNOLOGY</t>
  </si>
  <si>
    <t>Miami-Dade</t>
  </si>
  <si>
    <t>Miami Central Senior High School</t>
  </si>
  <si>
    <t>Commerical Foods and Culinary Arts</t>
  </si>
  <si>
    <t>Engineering  and Technology</t>
  </si>
  <si>
    <t xml:space="preserve">Health Science </t>
  </si>
  <si>
    <t>Health Science (Medical Magnet)</t>
  </si>
  <si>
    <t>Business Administration, Management &amp; Finance</t>
  </si>
  <si>
    <t>WESTLAND HIALEAH SHS</t>
  </si>
  <si>
    <t>William Turner Technical High School</t>
  </si>
  <si>
    <t>Academy of Legal &amp; Public Affairs</t>
  </si>
  <si>
    <t>Miami Coral Park Senior High</t>
  </si>
  <si>
    <t>iTECH Academy</t>
  </si>
  <si>
    <t>Technology Education</t>
  </si>
  <si>
    <t>DESIGN EDUCATION AND HOSPITALITY- DRAFTING</t>
  </si>
  <si>
    <t>DESIGN EDUCATION AND HOSPITALITY</t>
  </si>
  <si>
    <t>Mast Academy</t>
  </si>
  <si>
    <t>International Business &amp; Finance</t>
  </si>
  <si>
    <t>Digital Cineman Production</t>
  </si>
  <si>
    <t>Mulitmedia Design Technology</t>
  </si>
  <si>
    <t>LAW ENFORCEMENT OFFICER MEMORIAL</t>
  </si>
  <si>
    <t>Criminal Justice - Homeland Security</t>
  </si>
  <si>
    <t>Architecture, Construction, &amp; Enginerring</t>
  </si>
  <si>
    <t>Miami Springs Senior High</t>
  </si>
  <si>
    <t>Culinary Arts/ AOHT</t>
  </si>
  <si>
    <t>Medical Academy for Science and Tecnhnology (MAST) @ Homestead</t>
  </si>
  <si>
    <t>BioMedical PLTW</t>
  </si>
  <si>
    <t>Marketing Education</t>
  </si>
  <si>
    <t>Academy of Communication Technology</t>
  </si>
  <si>
    <t>Sprots Leadership Academy</t>
  </si>
  <si>
    <t>Fashion TEchnology &amp; Design Services</t>
  </si>
  <si>
    <t>348</t>
  </si>
  <si>
    <t>349</t>
  </si>
  <si>
    <t>Fashion Technology</t>
  </si>
  <si>
    <t>350</t>
  </si>
  <si>
    <t xml:space="preserve">Digital Arts </t>
  </si>
  <si>
    <t>351</t>
  </si>
  <si>
    <t>352</t>
  </si>
  <si>
    <t>353</t>
  </si>
  <si>
    <t>354</t>
  </si>
  <si>
    <t>TEACHING ACADEMY</t>
  </si>
  <si>
    <t>355</t>
  </si>
  <si>
    <t>Cutler Bay High</t>
  </si>
  <si>
    <t>356</t>
  </si>
  <si>
    <t>357</t>
  </si>
  <si>
    <t>358</t>
  </si>
  <si>
    <t>359</t>
  </si>
  <si>
    <t>360</t>
  </si>
  <si>
    <t>361</t>
  </si>
  <si>
    <t>362</t>
  </si>
  <si>
    <t>363</t>
  </si>
  <si>
    <t>364</t>
  </si>
  <si>
    <t>365</t>
  </si>
  <si>
    <t>366</t>
  </si>
  <si>
    <t>367</t>
  </si>
  <si>
    <t>368</t>
  </si>
  <si>
    <t>369</t>
  </si>
  <si>
    <t>370</t>
  </si>
  <si>
    <t>371</t>
  </si>
  <si>
    <t>372</t>
  </si>
  <si>
    <t>373</t>
  </si>
  <si>
    <t>Acdemy of Communication Arts &amp; Digital Media</t>
  </si>
  <si>
    <t>374</t>
  </si>
  <si>
    <t>375</t>
  </si>
  <si>
    <t>COMMUNICATION ARTS AND DIGITAL MEDIA</t>
  </si>
  <si>
    <t>376</t>
  </si>
  <si>
    <t>377</t>
  </si>
  <si>
    <t>378</t>
  </si>
  <si>
    <t>Public Safety Telecommunications (E911 dispatcher)</t>
  </si>
  <si>
    <t>379</t>
  </si>
  <si>
    <t>380</t>
  </si>
  <si>
    <t>381</t>
  </si>
  <si>
    <t>382</t>
  </si>
  <si>
    <t>383</t>
  </si>
  <si>
    <t>384</t>
  </si>
  <si>
    <t>Acadmey of Gaming, Design and Animation</t>
  </si>
  <si>
    <t>385</t>
  </si>
  <si>
    <t>386</t>
  </si>
  <si>
    <t>387</t>
  </si>
  <si>
    <t>388</t>
  </si>
  <si>
    <t>389</t>
  </si>
  <si>
    <t>Youth Co Op Charter</t>
  </si>
  <si>
    <t>Digital Media &amp; Information Technology</t>
  </si>
  <si>
    <t>390</t>
  </si>
  <si>
    <t>391</t>
  </si>
  <si>
    <t>392</t>
  </si>
  <si>
    <t>393</t>
  </si>
  <si>
    <t>394</t>
  </si>
  <si>
    <t>395</t>
  </si>
  <si>
    <t>396</t>
  </si>
  <si>
    <t>397</t>
  </si>
  <si>
    <t>398</t>
  </si>
  <si>
    <t>399</t>
  </si>
  <si>
    <t>Engineering  and Technology Edudcation</t>
  </si>
  <si>
    <t>400</t>
  </si>
  <si>
    <t>401</t>
  </si>
  <si>
    <t>402</t>
  </si>
  <si>
    <t xml:space="preserve">Information Technology/Digital </t>
  </si>
  <si>
    <t>403</t>
  </si>
  <si>
    <t>404</t>
  </si>
  <si>
    <t>405</t>
  </si>
  <si>
    <t>406</t>
  </si>
  <si>
    <t>407</t>
  </si>
  <si>
    <t>Prologis Trade and Logistics Academy</t>
  </si>
  <si>
    <t>408</t>
  </si>
  <si>
    <t>409</t>
  </si>
  <si>
    <t>410</t>
  </si>
  <si>
    <t>411</t>
  </si>
  <si>
    <t>412</t>
  </si>
  <si>
    <t>413</t>
  </si>
  <si>
    <t>414</t>
  </si>
  <si>
    <t>415</t>
  </si>
  <si>
    <t>416</t>
  </si>
  <si>
    <t>417</t>
  </si>
  <si>
    <t>418</t>
  </si>
  <si>
    <t>419</t>
  </si>
  <si>
    <t>420</t>
  </si>
  <si>
    <t>DESIGN EDUCATION AND HOSPITALITY - FASHION</t>
  </si>
  <si>
    <t>421</t>
  </si>
  <si>
    <t>422</t>
  </si>
  <si>
    <t>423</t>
  </si>
  <si>
    <t>Information Tech</t>
  </si>
  <si>
    <t>424</t>
  </si>
  <si>
    <t>Arts, A/V Technology &amp; Communication</t>
  </si>
  <si>
    <t>425</t>
  </si>
  <si>
    <t>Human Services</t>
  </si>
  <si>
    <t>426</t>
  </si>
  <si>
    <t>427</t>
  </si>
  <si>
    <t>Digital Media Multi-Media</t>
  </si>
  <si>
    <t>428</t>
  </si>
  <si>
    <t>429</t>
  </si>
  <si>
    <t>430</t>
  </si>
  <si>
    <t>431</t>
  </si>
  <si>
    <t>Televsion Production</t>
  </si>
  <si>
    <t>Redland Middle School</t>
  </si>
  <si>
    <t>Norman S. Edelcup/Sunny Isles Beach K-8</t>
  </si>
  <si>
    <t>Integrated Tech Studies</t>
  </si>
  <si>
    <t>Academy of Commercial Arts &amp; Digital Design</t>
  </si>
  <si>
    <t>Academy of Finance &amp; Business Management</t>
  </si>
  <si>
    <t>Middle</t>
  </si>
  <si>
    <t>Miami Lales Middle</t>
  </si>
  <si>
    <t>770</t>
  </si>
  <si>
    <t>771</t>
  </si>
  <si>
    <t>772</t>
  </si>
  <si>
    <t>773</t>
  </si>
  <si>
    <t>774</t>
  </si>
  <si>
    <t>6009</t>
  </si>
  <si>
    <t>775</t>
  </si>
  <si>
    <t>776</t>
  </si>
  <si>
    <t>777</t>
  </si>
  <si>
    <t>Academy of Arts Technology and Communication</t>
  </si>
  <si>
    <t>778</t>
  </si>
  <si>
    <t>779</t>
  </si>
  <si>
    <t>780</t>
  </si>
  <si>
    <t>781</t>
  </si>
  <si>
    <t>782</t>
  </si>
  <si>
    <t>783</t>
  </si>
  <si>
    <t>784</t>
  </si>
  <si>
    <t>785</t>
  </si>
  <si>
    <t>786</t>
  </si>
  <si>
    <t>787</t>
  </si>
  <si>
    <t>Acadamy of Technology</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</si>
  <si>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</si>
  <si>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</si>
  <si>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</si>
  <si>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</si>
  <si>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</si>
  <si>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</si>
  <si>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</si>
  <si>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</si>
  <si>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</si>
  <si>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</si>
  <si>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</si>
  <si>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</si>
  <si>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</si>
  <si>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</si>
  <si>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</si>
  <si>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</si>
  <si>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</si>
  <si>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</si>
  <si>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</si>
  <si>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</si>
  <si>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</si>
  <si>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</si>
  <si>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</si>
  <si>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</si>
  <si>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</si>
  <si>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</si>
  <si>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</si>
  <si>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</si>
  <si>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</si>
  <si>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</si>
  <si>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</si>
  <si>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</si>
  <si>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</si>
  <si>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</si>
  <si>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823</t>
  </si>
  <si>
    <t>DeSoto</t>
  </si>
  <si>
    <t>DESTOTO</t>
  </si>
  <si>
    <t>Dixie</t>
  </si>
  <si>
    <t>Dixie County High School</t>
  </si>
  <si>
    <t>Dixie Academy of Welding Technology</t>
  </si>
  <si>
    <t>Dixie Academy of Criminal Justice Operations</t>
  </si>
  <si>
    <t>Dixie Academy of Animal Science &amp; Services</t>
  </si>
  <si>
    <t>Dixie Academy of Business Management &amp; Analysis</t>
  </si>
  <si>
    <t>Dixie Academy of Hospitality &amp; Tourism</t>
  </si>
  <si>
    <t>Dixie Academy of Aerospace Technologies</t>
  </si>
  <si>
    <t>Dixie Academy of Technical Design</t>
  </si>
  <si>
    <t>Dixie Middle Academy of Agriculture Fundamentals</t>
  </si>
  <si>
    <t>Duval</t>
  </si>
  <si>
    <t>Digital Marketing Academy</t>
  </si>
  <si>
    <t>DARNELL-COOKMAN SCHOOL OF THE MEDICAL ARTS</t>
  </si>
  <si>
    <t>Cosmetology Academy</t>
  </si>
  <si>
    <t>Digital Academy</t>
  </si>
  <si>
    <t>Escambia</t>
  </si>
  <si>
    <t xml:space="preserve">Skilled Trades </t>
  </si>
  <si>
    <t>Digital Discoveries Academy</t>
  </si>
  <si>
    <t>Veterinary</t>
  </si>
  <si>
    <t>Flagler</t>
  </si>
  <si>
    <t>Franklin</t>
  </si>
  <si>
    <t>Gadsden</t>
  </si>
  <si>
    <t>Gilchrist</t>
  </si>
  <si>
    <t>Digital Design and Technology</t>
  </si>
  <si>
    <t>MS Business Management and Analysis</t>
  </si>
  <si>
    <t>Glades</t>
  </si>
  <si>
    <t>Acricultural Tech</t>
  </si>
  <si>
    <t>Gulf</t>
  </si>
  <si>
    <t>Hamilton</t>
  </si>
  <si>
    <t xml:space="preserve">Ecology &amp; Conservation </t>
  </si>
  <si>
    <t>Agriculuture Science</t>
  </si>
  <si>
    <t>Hardee</t>
  </si>
  <si>
    <t>Hendry</t>
  </si>
  <si>
    <t>Firefighting Academy</t>
  </si>
  <si>
    <t>Hernando</t>
  </si>
  <si>
    <t>Hernando High School</t>
  </si>
  <si>
    <t>Academy of Computer Scienc and Cybersecurity</t>
  </si>
  <si>
    <t>Highlands</t>
  </si>
  <si>
    <t>Lake Placid Academy of Culinary Arts</t>
  </si>
  <si>
    <t>Lake Placid Academy of Agritechnology</t>
  </si>
  <si>
    <t>Lake Placid Academy of Aerospace Technologies</t>
  </si>
  <si>
    <t>Lake Placid Academy of Business Education</t>
  </si>
  <si>
    <t>Avon Park Academy of Business Education</t>
  </si>
  <si>
    <t>Avon Park Academy of Agritechnology</t>
  </si>
  <si>
    <t>Avon Park Academy of Veterinary Science</t>
  </si>
  <si>
    <t>Avon Park Academy of Culinary Arts</t>
  </si>
  <si>
    <t>Avon Park Academy of Engineering and Robotics</t>
  </si>
  <si>
    <t>Avon Park Academy of Aerospace Technologies</t>
  </si>
  <si>
    <t>Sebring Academy of Veterinary Science</t>
  </si>
  <si>
    <t>Sebring Academy of Agritechnology</t>
  </si>
  <si>
    <t>Sebring Academy of Engineering and Robotics</t>
  </si>
  <si>
    <t>Sebring Academy of Aerospace Technologies</t>
  </si>
  <si>
    <t>Sebring Academy of Digital Design</t>
  </si>
  <si>
    <t>Sebring Academy of Culinary Arts</t>
  </si>
  <si>
    <t>Hill-Gustat Middle Academy of Technology</t>
  </si>
  <si>
    <t>Sebring Middle Academy of Technology</t>
  </si>
  <si>
    <t>Hill-Gustat Middle Academy of Agritechnology</t>
  </si>
  <si>
    <t>Sebring Middle Academy of Agritechnology</t>
  </si>
  <si>
    <t>Lake Placid Middle Academy of Technology</t>
  </si>
  <si>
    <t>Lake Placid Middle Academy of Agritechnology</t>
  </si>
  <si>
    <t>Avon Park Middle Academy of Agritechnology</t>
  </si>
  <si>
    <t>Hillsborough</t>
  </si>
  <si>
    <t>Heath and Wellness</t>
  </si>
  <si>
    <t>Adninistrative Office Specialist</t>
  </si>
  <si>
    <t>Wed Development</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</si>
  <si>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</si>
  <si>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</si>
  <si>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</si>
  <si>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</si>
  <si>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</si>
  <si>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</si>
  <si>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</si>
  <si>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</si>
  <si>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</si>
  <si>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</si>
  <si>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</si>
  <si>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</si>
  <si>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</si>
  <si>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</si>
  <si>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</si>
  <si>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</si>
  <si>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</si>
  <si>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</si>
  <si>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</si>
  <si>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</si>
  <si>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</si>
  <si>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</si>
  <si>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</si>
  <si>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</si>
  <si>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</si>
  <si>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</si>
  <si>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</si>
  <si>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</si>
  <si>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</si>
  <si>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</si>
  <si>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</si>
  <si>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</si>
  <si>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</si>
  <si>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</si>
  <si>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</si>
  <si>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</si>
  <si>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</si>
  <si>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</si>
  <si>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</si>
  <si>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</si>
  <si>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</si>
  <si>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</si>
  <si>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</si>
  <si>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</si>
  <si>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</si>
  <si>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</si>
  <si>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</si>
  <si>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</si>
  <si>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</si>
  <si>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</si>
  <si>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Customer Service</t>
  </si>
  <si>
    <t>484</t>
  </si>
  <si>
    <t>485</t>
  </si>
  <si>
    <t>Television Productions</t>
  </si>
  <si>
    <t>486</t>
  </si>
  <si>
    <t>487</t>
  </si>
  <si>
    <t>489</t>
  </si>
  <si>
    <t>490</t>
  </si>
  <si>
    <t>491</t>
  </si>
  <si>
    <t>492</t>
  </si>
  <si>
    <t>493</t>
  </si>
  <si>
    <t>494</t>
  </si>
  <si>
    <t>495</t>
  </si>
  <si>
    <t>496</t>
  </si>
  <si>
    <t>497</t>
  </si>
  <si>
    <t>498</t>
  </si>
  <si>
    <t>499</t>
  </si>
  <si>
    <t>Holmes</t>
  </si>
  <si>
    <t>Indian River</t>
  </si>
  <si>
    <t xml:space="preserve">VERO BEACH HIGH SCHOOL </t>
  </si>
  <si>
    <t xml:space="preserve">Marketing, Sales, &amp; Service Academy </t>
  </si>
  <si>
    <t>Jackson</t>
  </si>
  <si>
    <t>Jefferson</t>
  </si>
  <si>
    <t>Lafayette</t>
  </si>
  <si>
    <t>Lafayette High School</t>
  </si>
  <si>
    <t>Lake</t>
  </si>
  <si>
    <t>Lee</t>
  </si>
  <si>
    <t>Cyber Academy</t>
  </si>
  <si>
    <t>Outboard Marine Academy</t>
  </si>
  <si>
    <t>Academy of Marketing, Management and Entrepreneurship</t>
  </si>
  <si>
    <t>Academy of Travel &amp; Tourism</t>
  </si>
  <si>
    <t>AV Tech &amp; Communication</t>
  </si>
  <si>
    <t>Academy for Game Design and Programming Excellence</t>
  </si>
  <si>
    <t>iTECH AAdvanced Technology Academy</t>
  </si>
  <si>
    <t>Leon</t>
  </si>
  <si>
    <t>Levy</t>
  </si>
  <si>
    <t>Liberty</t>
  </si>
  <si>
    <t>Madison</t>
  </si>
  <si>
    <t>Manatee</t>
  </si>
  <si>
    <t>Marion</t>
  </si>
  <si>
    <t>Martin</t>
  </si>
  <si>
    <t>Academy of HVAC/R Technologies</t>
  </si>
  <si>
    <t>Academy of Aerospace &amp; Aviation Technology</t>
  </si>
  <si>
    <t>Academy of Welding Technology</t>
  </si>
  <si>
    <t>Monroe</t>
  </si>
  <si>
    <t>Nassau</t>
  </si>
  <si>
    <t>Culinary/Hospitality Academy</t>
  </si>
  <si>
    <t>Okaloosa</t>
  </si>
  <si>
    <t>Okeechobee</t>
  </si>
  <si>
    <t>Okeechobee High School</t>
  </si>
  <si>
    <t>Building and Construction Technology</t>
  </si>
  <si>
    <t>Orange</t>
  </si>
  <si>
    <t>Osceola</t>
  </si>
  <si>
    <t>Hospitality Academy @ Osceola High</t>
  </si>
  <si>
    <t>Osceola Business Academy @ Poinciana High School</t>
  </si>
  <si>
    <t>Palm Beach</t>
  </si>
  <si>
    <t>Pasco</t>
  </si>
  <si>
    <t>Academy of Early Childhood</t>
  </si>
  <si>
    <t>Digital Media Multimedia Design</t>
  </si>
  <si>
    <t>Academy of Agricultural Science</t>
  </si>
  <si>
    <t>Academy of Pharmacy Technichians</t>
  </si>
  <si>
    <t>Academy of Engneering &amp; Robotics</t>
  </si>
  <si>
    <t>Academy of Digital/Multiedia</t>
  </si>
  <si>
    <t>Academy of Automotive</t>
  </si>
  <si>
    <t>Pinellas</t>
  </si>
  <si>
    <t>Athletic Lifestyle Management Academy</t>
  </si>
  <si>
    <t>Polk</t>
  </si>
  <si>
    <t>Mulberry Auto Garage</t>
  </si>
  <si>
    <t>Digital Graphix Academy</t>
  </si>
  <si>
    <t>Putnam</t>
  </si>
  <si>
    <t>Crescent City Jr Sr High School</t>
  </si>
  <si>
    <t>Interlachen Jr Sr High School</t>
  </si>
  <si>
    <t>Palatka Jr Sr High School</t>
  </si>
  <si>
    <t>St. Johns</t>
  </si>
  <si>
    <t>Flagler Health Plus Academy of Future Healthcare Professionals</t>
  </si>
  <si>
    <t>Academy of Global Logitics and Supply Chain Management</t>
  </si>
  <si>
    <t>Academy of Veterinary and Biomedical Sciences</t>
  </si>
  <si>
    <t>St. Lucie</t>
  </si>
  <si>
    <t>Medical</t>
  </si>
  <si>
    <t>Technical Ag Operations</t>
  </si>
  <si>
    <t>Santa Rosa</t>
  </si>
  <si>
    <t>Sarasota</t>
  </si>
  <si>
    <t>Seminole</t>
  </si>
  <si>
    <t>High</t>
  </si>
  <si>
    <t>Digital and Emerging Technologies</t>
  </si>
  <si>
    <t>Sumter</t>
  </si>
  <si>
    <t>South Sumter High School</t>
  </si>
  <si>
    <t>SSHS Medical Academy</t>
  </si>
  <si>
    <t>The Villages Charter High School</t>
  </si>
  <si>
    <t>Wildwood Middle High School</t>
  </si>
  <si>
    <t>TVCS Culinary Academy</t>
  </si>
  <si>
    <t>WMHS Agriculture Academy</t>
  </si>
  <si>
    <t>SSHS Principles of Teaching Academy</t>
  </si>
  <si>
    <t>SSHS Welding Technology Academy</t>
  </si>
  <si>
    <t>SSHS TV Production Academy</t>
  </si>
  <si>
    <t>SSHS Gaming Academy</t>
  </si>
  <si>
    <t>TVCS Multimedia Academy</t>
  </si>
  <si>
    <t>TVCS Communications Tech Academy</t>
  </si>
  <si>
    <t>TVCS Business Academy</t>
  </si>
  <si>
    <t>TVCS Personal Fitness Trainer Academy</t>
  </si>
  <si>
    <t>TVCS Finance Academy</t>
  </si>
  <si>
    <t>TVCS Agriculture Academy</t>
  </si>
  <si>
    <t>TVCS Applied Information Academy</t>
  </si>
  <si>
    <t>TVCS Applied Engineering Academy</t>
  </si>
  <si>
    <t>WMHS Construction Academy</t>
  </si>
  <si>
    <t>WMHS Teaching Academy</t>
  </si>
  <si>
    <t>WMHS Applied Information CDE Academy</t>
  </si>
  <si>
    <t>Suwannee</t>
  </si>
  <si>
    <t>Branford High School</t>
  </si>
  <si>
    <t>Suwannee High School</t>
  </si>
  <si>
    <t>Taylor</t>
  </si>
  <si>
    <t>Union</t>
  </si>
  <si>
    <t>Union County High School</t>
  </si>
  <si>
    <t>Agricultrual Sales &amp; Services Academy</t>
  </si>
  <si>
    <t>Lake Butler Middle School</t>
  </si>
  <si>
    <t>Volusia</t>
  </si>
  <si>
    <t>Agriceience Education &amp; Communications Academy</t>
  </si>
  <si>
    <t>Southwestern Middle Information Technology Academy</t>
  </si>
  <si>
    <t>Wakulla</t>
  </si>
  <si>
    <t>Walton</t>
  </si>
  <si>
    <t>South Walton High School Business Management Institute</t>
  </si>
  <si>
    <t>South Walton High School Arts and Communication Institute</t>
  </si>
  <si>
    <t>Freeport Academy of Aquaculture</t>
  </si>
  <si>
    <t>Academy of Game Animation &amp; Programming</t>
  </si>
  <si>
    <t>Emerald Coast Technical College Academy of Construction &amp; Manufacturing</t>
  </si>
  <si>
    <t>Emerald Coast Technical College Academy of Transportation</t>
  </si>
  <si>
    <t>Emerald Coast Technical College Academy of Information Technology</t>
  </si>
  <si>
    <t>Emerald Coast Technical College Academy of Health Science</t>
  </si>
  <si>
    <t>Washington</t>
  </si>
  <si>
    <t>Virtual School</t>
  </si>
  <si>
    <t>FLORIDA VIRTUAL SCHOOL</t>
  </si>
  <si>
    <t>Hospitality Tourism &amp; Marketing</t>
  </si>
  <si>
    <t>FSU Lab School</t>
  </si>
  <si>
    <t>FSUS Culinary Arts Training Acadamy</t>
  </si>
  <si>
    <t xml:space="preserve">FSUS Certified Nursing Acadamy </t>
  </si>
  <si>
    <t>Gaming Essentials</t>
  </si>
  <si>
    <t>AP Computer Science</t>
  </si>
  <si>
    <t>FAMU Lab School</t>
  </si>
  <si>
    <t>FAMU Developmental Research School High School Media Academy</t>
  </si>
  <si>
    <t>FAMU Developmental Research School High School Exercise Science Academy</t>
  </si>
  <si>
    <t>FAMU Developmental Research School High School Aeronautical and Aerospace Academy</t>
  </si>
  <si>
    <t>All Previously Registered Acadamies</t>
  </si>
  <si>
    <t>2023-2024 CAPE Industry Certification Funding List</t>
  </si>
  <si>
    <t>Certification Code</t>
  </si>
  <si>
    <t xml:space="preserve">Certification/Credential Title </t>
  </si>
  <si>
    <t>2022-2023 K-12 FEFP Funding Eligible</t>
  </si>
  <si>
    <t>2022 - 2023 Postsecondary Funding Eligible</t>
  </si>
  <si>
    <t>Issuing Organization or Provider</t>
  </si>
  <si>
    <t>Certifying Agency Website</t>
  </si>
  <si>
    <t>Certification Version, if applicable</t>
  </si>
  <si>
    <t>Differentiated Waiver of Certification Requirements</t>
  </si>
  <si>
    <t>Primary Career Cluster</t>
  </si>
  <si>
    <t>K-12 FEFP Funding Type</t>
  </si>
  <si>
    <t>K-12 FEFP Funding Weight</t>
  </si>
  <si>
    <t>New Certification or Certificate</t>
  </si>
  <si>
    <t>Authorized for K-12 Lagged Reporting</t>
  </si>
  <si>
    <t>AAMIN001</t>
  </si>
  <si>
    <t>Certified Biomedical Equipment Technician</t>
  </si>
  <si>
    <t>Yes</t>
  </si>
  <si>
    <t>Association for the Advancement of Medical Instrumentation (AAMI)</t>
  </si>
  <si>
    <t xml:space="preserve">https://www.aami.org/certification </t>
  </si>
  <si>
    <t>CAPE Industry Certification</t>
  </si>
  <si>
    <t>ABAYC003</t>
  </si>
  <si>
    <t>Marine Electrical Certification</t>
  </si>
  <si>
    <t>American Boat &amp; Yacht Council</t>
  </si>
  <si>
    <t xml:space="preserve">https://www.abycinc.org </t>
  </si>
  <si>
    <t>Transportation, Distribution &amp; Logistics</t>
  </si>
  <si>
    <t>ACFED006</t>
  </si>
  <si>
    <t>Certified Fundamentals Cook (CFC)</t>
  </si>
  <si>
    <t>No</t>
  </si>
  <si>
    <t>American Culinary Federation </t>
  </si>
  <si>
    <t>https://www.acfchefs.org/ACF/Certify/ACF/Certify/</t>
  </si>
  <si>
    <t>ACSMD002</t>
  </si>
  <si>
    <t>Certified Personal Trainer</t>
  </si>
  <si>
    <t>American College of Sports Medicine</t>
  </si>
  <si>
    <t xml:space="preserve">https://www.acsm.org </t>
  </si>
  <si>
    <t>ADESK002</t>
  </si>
  <si>
    <t>Autodesk Certified User - AutoCAD</t>
  </si>
  <si>
    <t>Autodesk</t>
  </si>
  <si>
    <t>https://certiport.pearsonvue.com/Certifications/Autodesk/Certifications/Certify</t>
  </si>
  <si>
    <t>AutoCAD 2019 or later</t>
  </si>
  <si>
    <t>Architecture &amp; Construction</t>
  </si>
  <si>
    <t>ADESK008</t>
  </si>
  <si>
    <t xml:space="preserve">Autodesk Certified User - Revit </t>
  </si>
  <si>
    <t>https://certiport.pearsonvue.com/Certifications/Autodesk/ACP/Certify/Revit</t>
  </si>
  <si>
    <t>Revit Architecture 2019 or later</t>
  </si>
  <si>
    <t>ADESK011</t>
  </si>
  <si>
    <t>Autodesk Certified User - Inventor</t>
  </si>
  <si>
    <t>Inventor 2019 or later</t>
  </si>
  <si>
    <t>ADESK021</t>
  </si>
  <si>
    <t>Autodesk Certified Professional in AutoCAD for Design and Drafting</t>
  </si>
  <si>
    <t xml:space="preserve">https://www.autodesk.com </t>
  </si>
  <si>
    <t>ADESK023</t>
  </si>
  <si>
    <t>Autodesk Certified Professional in Civil 3D for Infrastructure Design</t>
  </si>
  <si>
    <t>AutoCAD 2019 Civil 3D or later</t>
  </si>
  <si>
    <t>ADESK024</t>
  </si>
  <si>
    <t>Autodesk Certified Professional in Inventor for Mechanical Design</t>
  </si>
  <si>
    <t>ADESK025</t>
  </si>
  <si>
    <t>Autodesk Certified Professional in Revit for Architectural Design</t>
  </si>
  <si>
    <t>ADESK030</t>
  </si>
  <si>
    <t>Autodesk Certified User - Maya</t>
  </si>
  <si>
    <t>Maya 2019 or later</t>
  </si>
  <si>
    <t>ADESK031</t>
  </si>
  <si>
    <t>Autodesk Certified User - 3ds Max</t>
  </si>
  <si>
    <t>3ds Max 2019 or later</t>
  </si>
  <si>
    <t>ADESK032</t>
  </si>
  <si>
    <t>Autodesk Certified User - Fusion 360</t>
  </si>
  <si>
    <t>ADESK033</t>
  </si>
  <si>
    <t>Autodesk Certified Associate in CAD for Mechanical Design</t>
  </si>
  <si>
    <t>ADESK034</t>
  </si>
  <si>
    <t>Autodesk Certified Associate in CAM 2.5 Axis Milling</t>
  </si>
  <si>
    <t>ADOBE023</t>
  </si>
  <si>
    <t>Adobe Certified Professional in Video Design
(Requires Premiere Pro and After Effects or Photoshop)</t>
  </si>
  <si>
    <t>Adobe Systems</t>
  </si>
  <si>
    <t>https://certiport.pearsonvue.com/Certifications/Adobe/ACP/Certify/AdobeProSpecialty</t>
  </si>
  <si>
    <t>CC 2018 or later</t>
  </si>
  <si>
    <t>ADOBE024</t>
  </si>
  <si>
    <t>Adobe Certified Professional in Visual Design
(Requires Photoshop and Illustrator or InDesign)</t>
  </si>
  <si>
    <t>ADOBE025</t>
  </si>
  <si>
    <t>Adobe Certified Professional in Web Design
(Requires Dreamweaver and Animate or Photoshop)</t>
  </si>
  <si>
    <t>AMAMA001</t>
  </si>
  <si>
    <t>Certified Medical Assistant (CMA)</t>
  </si>
  <si>
    <t>American Association of Medical Assistants</t>
  </si>
  <si>
    <t xml:space="preserve">https://www.aama-ntl.org </t>
  </si>
  <si>
    <t>AMAZN002</t>
  </si>
  <si>
    <t>AWS Certified Cloud Practitioner</t>
  </si>
  <si>
    <t>Amazon</t>
  </si>
  <si>
    <t>https://aws.amazon.com/certification/</t>
  </si>
  <si>
    <t>AMAZN007</t>
  </si>
  <si>
    <t>AWS Certified Security - Specialty</t>
  </si>
  <si>
    <t>AMDDA002</t>
  </si>
  <si>
    <t>Certified Apprentice Drafter - Architectural</t>
  </si>
  <si>
    <t>American Design Drafting Association</t>
  </si>
  <si>
    <t>https://www.adda.org/index.php/professional/professional-certification</t>
  </si>
  <si>
    <t>AMDDA003</t>
  </si>
  <si>
    <t>Certified Drafter - Architectural</t>
  </si>
  <si>
    <t>AMDDA004</t>
  </si>
  <si>
    <t>Certified Drafter - Mechanical</t>
  </si>
  <si>
    <t>AMDDA005</t>
  </si>
  <si>
    <t>Certified Apprentice Drafter - Mechanical</t>
  </si>
  <si>
    <t>AMEDT004</t>
  </si>
  <si>
    <t>Registered Medical Assistant (RMA)</t>
  </si>
  <si>
    <t>American Medical Technologists (AMT)</t>
  </si>
  <si>
    <t>https://americanmedtech.org/Medical-Assistant</t>
  </si>
  <si>
    <t>AMEDT005</t>
  </si>
  <si>
    <t>Registered Phlebotomy Technician (RPT)</t>
  </si>
  <si>
    <t>https://americanmedtech.org/Phlebotomy-Technician</t>
  </si>
  <si>
    <t>AMMSA001</t>
  </si>
  <si>
    <t>Food Safety and Science Certification</t>
  </si>
  <si>
    <t>American Meat Science Association</t>
  </si>
  <si>
    <t>https://www.icevonline.com/foodsafety</t>
  </si>
  <si>
    <t>Agriculture, Food &amp; Natural Resources</t>
  </si>
  <si>
    <t>AMSPT002</t>
  </si>
  <si>
    <t>Certified Phlebotomy Technician</t>
  </si>
  <si>
    <t>American Society of Phlebotomy Technicians</t>
  </si>
  <si>
    <t>https://www.aspt.org</t>
  </si>
  <si>
    <t>APPLE021</t>
  </si>
  <si>
    <t>Apple App Development with Swift Certified User</t>
  </si>
  <si>
    <t>Apple, Inc.</t>
  </si>
  <si>
    <t>https://www.certiport.com/apple</t>
  </si>
  <si>
    <t>APPLE022</t>
  </si>
  <si>
    <t>Apple App Development with Swift Associate</t>
  </si>
  <si>
    <t>AWELD003</t>
  </si>
  <si>
    <t>AWS Certified Welder - FCAW Plate</t>
  </si>
  <si>
    <t>American Welding Society</t>
  </si>
  <si>
    <t>https://www.aws.org</t>
  </si>
  <si>
    <t>AWELD004</t>
  </si>
  <si>
    <t>AWS Certified Welder - GMAW Plate</t>
  </si>
  <si>
    <t>AWELD011</t>
  </si>
  <si>
    <t>AWS Certified Welder - SMAW Pipe</t>
  </si>
  <si>
    <t>AWELD012</t>
  </si>
  <si>
    <t>AWS Certified Welder - SMAW Plate</t>
  </si>
  <si>
    <t>CERHB001</t>
  </si>
  <si>
    <t>Biotechnician Assistant</t>
  </si>
  <si>
    <t>Center for Excellence for Regenerative Health Biotechnology at University of Florida</t>
  </si>
  <si>
    <t>https://biotility.research.ufl.edu/</t>
  </si>
  <si>
    <t>CERTI003</t>
  </si>
  <si>
    <t>Information Technology Specialist (ITS) - Databases</t>
  </si>
  <si>
    <t>Certiport, A Pearson VUE Business</t>
  </si>
  <si>
    <t>https://certiport.pearsonvue.com/Certifications/ITSpecialist/Certification/Overview</t>
  </si>
  <si>
    <t>CERTI004</t>
  </si>
  <si>
    <t>Information Technology Specialist (ITS) – Software Development</t>
  </si>
  <si>
    <t>CERTI006</t>
  </si>
  <si>
    <t>Information Technology Specialist (ITS) – Network Security</t>
  </si>
  <si>
    <t>CERTI007</t>
  </si>
  <si>
    <t>Information Technology Specialist (ITS) - Networking</t>
  </si>
  <si>
    <t>CERTI008</t>
  </si>
  <si>
    <t>Information Technology Specialist (ITS) - HTML5 Application Development</t>
  </si>
  <si>
    <t>CERTI009</t>
  </si>
  <si>
    <t>Information Technology Specialist (ITS) - Device Configuration and Management</t>
  </si>
  <si>
    <t>CERTI010</t>
  </si>
  <si>
    <t>Information Technology Specialist (ITS) - JavaScript</t>
  </si>
  <si>
    <t>CERTI011</t>
  </si>
  <si>
    <t>Information Technology Specialist (ITS) - HTML and CSS</t>
  </si>
  <si>
    <t>CERTI012</t>
  </si>
  <si>
    <t>Information Technology Specialist (ITS) - Python</t>
  </si>
  <si>
    <t>CERTI013</t>
  </si>
  <si>
    <t>Information Technology Specialist (ITS) - Java</t>
  </si>
  <si>
    <t>CERTI014</t>
  </si>
  <si>
    <t>Information Technology Specialist (ITS) - Cloud Computing</t>
  </si>
  <si>
    <t>CERTI015</t>
  </si>
  <si>
    <t>Information Technology Specialist (ITS) – Cybersecurity</t>
  </si>
  <si>
    <t>CERTI016</t>
  </si>
  <si>
    <t>Information Technology Specialist (ITS) – Artificial Intelligence</t>
  </si>
  <si>
    <t>CERTI017</t>
  </si>
  <si>
    <t>Information Technology Specialist (ITS) – Computational Thinking</t>
  </si>
  <si>
    <t>CERTI018</t>
  </si>
  <si>
    <t>Information Technology Specialist (ITS) – Data Analytics</t>
  </si>
  <si>
    <t>CERTI802</t>
  </si>
  <si>
    <t>IC3 Spark</t>
  </si>
  <si>
    <t>https://certiport.pearsonvue.com/Certifications/IC3/Digital-Literacy-Certification/Overview</t>
  </si>
  <si>
    <t>Not applicable</t>
  </si>
  <si>
    <t>CAPE Digital Tool Certificate</t>
  </si>
  <si>
    <t>CERTI803</t>
  </si>
  <si>
    <t>IC3 - Computing Fundamentals</t>
  </si>
  <si>
    <t>IC3 Global Standard 5</t>
  </si>
  <si>
    <t>CERTI804</t>
  </si>
  <si>
    <t>IC3 - Key Applications</t>
  </si>
  <si>
    <t>CERTI805</t>
  </si>
  <si>
    <t>IC3 - Living Online</t>
  </si>
  <si>
    <t>CERTI806</t>
  </si>
  <si>
    <t>IC3 Digital Literacy Level 1</t>
  </si>
  <si>
    <t>IC3 Global Standard 6</t>
  </si>
  <si>
    <t>CERTI807</t>
  </si>
  <si>
    <t>IC3 Digital Literacy Level 2</t>
  </si>
  <si>
    <t>CERTI808</t>
  </si>
  <si>
    <t>IC3 Digital Literacy Level 3</t>
  </si>
  <si>
    <t>CERTI809</t>
  </si>
  <si>
    <t>Communication Skills For Business: Professional Communication Exam</t>
  </si>
  <si>
    <t>https://certiport.pearsonvue.com/Certifications/CSB/Certification/Overview.aspx</t>
  </si>
  <si>
    <t>CISCO026</t>
  </si>
  <si>
    <t>Cisco Certified Network Associate (CCNA)</t>
  </si>
  <si>
    <t>Cisco Systems, Inc.</t>
  </si>
  <si>
    <t xml:space="preserve">https://www.cisco.com </t>
  </si>
  <si>
    <t>CISCO028</t>
  </si>
  <si>
    <t>Cisco Certified Support Technician (CCST) Cybersecurity</t>
  </si>
  <si>
    <t>CISCO029</t>
  </si>
  <si>
    <t>Cisco Certified Support Technician (CCST) Networking</t>
  </si>
  <si>
    <t>COMPT001</t>
  </si>
  <si>
    <t>CompTIA A+</t>
  </si>
  <si>
    <t>Computing Technology Industry Association (CompTIA)</t>
  </si>
  <si>
    <t xml:space="preserve">https://www.comptia.org </t>
  </si>
  <si>
    <t>COMPT005</t>
  </si>
  <si>
    <t>CompTIA Linux+</t>
  </si>
  <si>
    <t>COMPT006</t>
  </si>
  <si>
    <t>CompTIA Network+</t>
  </si>
  <si>
    <t>COMPT007</t>
  </si>
  <si>
    <t>CompTIA Project+</t>
  </si>
  <si>
    <t>COMPT008</t>
  </si>
  <si>
    <t>CompTIA Security+</t>
  </si>
  <si>
    <t>COMPT009</t>
  </si>
  <si>
    <t>CompTIA Server+</t>
  </si>
  <si>
    <t>COMPT014</t>
  </si>
  <si>
    <t>CompTIA Cloud+</t>
  </si>
  <si>
    <t>COMPT016</t>
  </si>
  <si>
    <t>CompTIA Cybersecurity Analyst (CySA+)</t>
  </si>
  <si>
    <t>COMPT017</t>
  </si>
  <si>
    <t>CompTIA Advanced Security Practitioner (CASP)</t>
  </si>
  <si>
    <t>COMPT018</t>
  </si>
  <si>
    <t>CompTIA IT Fundamentals+</t>
  </si>
  <si>
    <t>https://certification.comptia.org/certifications/it-fundamentals</t>
  </si>
  <si>
    <t>COMPT020</t>
  </si>
  <si>
    <t>CompTIA Cloud Essentials+</t>
  </si>
  <si>
    <t>CPREC001</t>
  </si>
  <si>
    <t>Child Development Associate (CDA)</t>
  </si>
  <si>
    <t>Council for Professional Recognition</t>
  </si>
  <si>
    <t>https://www.cdacouncil.org/</t>
  </si>
  <si>
    <t>Education &amp; Training</t>
  </si>
  <si>
    <t>DIGIT802</t>
  </si>
  <si>
    <t>Rapid Prototyping &amp; 3D Design Beginner</t>
  </si>
  <si>
    <t>DigitalQuest, Inc.</t>
  </si>
  <si>
    <t>https://www.digitalquest.com</t>
  </si>
  <si>
    <t>DUCKS001</t>
  </si>
  <si>
    <t>Ecology Conservation and Management Certification</t>
  </si>
  <si>
    <t>Ducks Unlimited</t>
  </si>
  <si>
    <t>https://www.icevonline.com/ecology</t>
  </si>
  <si>
    <t>ELANC001</t>
  </si>
  <si>
    <t>Fundamentals of Animal Science Certification</t>
  </si>
  <si>
    <t>Elanco</t>
  </si>
  <si>
    <t>https://www.icevonline.com/animalscience</t>
  </si>
  <si>
    <t>ETAIN006</t>
  </si>
  <si>
    <t>Avionics Electronics Technician</t>
  </si>
  <si>
    <t>Electronics Technician Association International</t>
  </si>
  <si>
    <t>https://www.etai.org/</t>
  </si>
  <si>
    <t>ETAIN008</t>
  </si>
  <si>
    <t>Associate Certified Electronics Technician (CETa)</t>
  </si>
  <si>
    <t xml:space="preserve">https://www.eta-i.org </t>
  </si>
  <si>
    <t>FABLE801</t>
  </si>
  <si>
    <t>Animation-ish</t>
  </si>
  <si>
    <t>FableVision Learning</t>
  </si>
  <si>
    <t>https://www.fablevisionlearning.com/cte-certifications</t>
  </si>
  <si>
    <t>FABLE802</t>
  </si>
  <si>
    <t>FabMaker Studio Certification</t>
  </si>
  <si>
    <t>FDMQA002</t>
  </si>
  <si>
    <t>Certified Nursing Assistant (CNA)</t>
  </si>
  <si>
    <t>Florida Department of Health</t>
  </si>
  <si>
    <t>https://www.floridahealth.gov/licensing-and-regulation/</t>
  </si>
  <si>
    <t>FDMQA030</t>
  </si>
  <si>
    <t>911 Public Safety Telecommunicator</t>
  </si>
  <si>
    <t>Law, Public Safety &amp; Security</t>
  </si>
  <si>
    <t>FEDAA002</t>
  </si>
  <si>
    <t>FAA Aviation Maintenance Technician - General</t>
  </si>
  <si>
    <t>Federal Aviation Administration</t>
  </si>
  <si>
    <t xml:space="preserve">https://www.faa.gov/licenses_certificates/ </t>
  </si>
  <si>
    <t>FEDAA004</t>
  </si>
  <si>
    <t>FAA Aviation Mechanic Technician - Airframe</t>
  </si>
  <si>
    <t>CAPE Acceleration Industry Certification</t>
  </si>
  <si>
    <t>FEDAA010</t>
  </si>
  <si>
    <t>FAA Aviation Maintenance Technician - Powerplant</t>
  </si>
  <si>
    <t>FEDAA011</t>
  </si>
  <si>
    <t>FAA Private Pilot</t>
  </si>
  <si>
    <t>https://www.faa.gov/licenses_certificates</t>
  </si>
  <si>
    <t>FEDAA013</t>
  </si>
  <si>
    <t>FAA Ground School</t>
  </si>
  <si>
    <t>FEDAA015</t>
  </si>
  <si>
    <t>FAA Ground Instructor - Basic</t>
  </si>
  <si>
    <t>FLADA001</t>
  </si>
  <si>
    <t>Florida Automobile Dealers Association (FADA) Certified Technician</t>
  </si>
  <si>
    <t>Florida Automobile Dealers Association</t>
  </si>
  <si>
    <t>https://www.flada.org/certified-technician-program/</t>
  </si>
  <si>
    <t>FLAQA001</t>
  </si>
  <si>
    <t>Aquaculture Technician</t>
  </si>
  <si>
    <t>Florida Aquaculture Association</t>
  </si>
  <si>
    <t>https://www.flaa.org/certification-information</t>
  </si>
  <si>
    <t>FLDEP003</t>
  </si>
  <si>
    <t>Wastewater Treatment Plant Operator Level C</t>
  </si>
  <si>
    <t>Florida Department of Environmental Protection</t>
  </si>
  <si>
    <t>https://floridadep.gov/Water/Certification-Restoration</t>
  </si>
  <si>
    <t>Waiver of work experience requirement</t>
  </si>
  <si>
    <t>FLDEP006</t>
  </si>
  <si>
    <t>Water Treatment Plant Operator Level C</t>
  </si>
  <si>
    <t>FLDEP007</t>
  </si>
  <si>
    <t>Water Treatment Plant Operator Level D</t>
  </si>
  <si>
    <t>FLDEP008</t>
  </si>
  <si>
    <t>Wastewater Treatment Plant Operator Level D</t>
  </si>
  <si>
    <t>FLDOE004</t>
  </si>
  <si>
    <t>Florida Teacher Certification Examinations (FTCE) - Professional Education Test</t>
  </si>
  <si>
    <t>Florida Department of Education</t>
  </si>
  <si>
    <t>http://www.fl.nesinc.com/FL_TIGS.asp</t>
  </si>
  <si>
    <t>FLENG001</t>
  </si>
  <si>
    <t>Engineering Core certification</t>
  </si>
  <si>
    <t>Florida Engineering Society</t>
  </si>
  <si>
    <t>https://www.fleng.org</t>
  </si>
  <si>
    <t>FLFBR001</t>
  </si>
  <si>
    <t>Agritechnology Specialist Certification</t>
  </si>
  <si>
    <t>Agricultural Education Services and Technology Inc.</t>
  </si>
  <si>
    <t>https://aest.ag/certify/</t>
  </si>
  <si>
    <t>FLFBR002</t>
  </si>
  <si>
    <t>Agricultural Biotechnology Specialist Certification</t>
  </si>
  <si>
    <t>FLFBR003</t>
  </si>
  <si>
    <t>Agricultural Communications Specialist Certification</t>
  </si>
  <si>
    <t>FLFBR004</t>
  </si>
  <si>
    <t>Agricultural Mechanics Specialist Certification</t>
  </si>
  <si>
    <t>FLFBR005</t>
  </si>
  <si>
    <t>Animal Science Specialist Certification</t>
  </si>
  <si>
    <t>FLFBR006</t>
  </si>
  <si>
    <t>Agricultural Unmanned Aircraft Systems Specialist Certification</t>
  </si>
  <si>
    <t>Agriculture, Food and Natural Resources</t>
  </si>
  <si>
    <t>FLFBR007</t>
  </si>
  <si>
    <t>Agriculture Associate Certification</t>
  </si>
  <si>
    <t>FLFBR008</t>
  </si>
  <si>
    <t>Forestry Specialist Certification</t>
  </si>
  <si>
    <t>FLFBR009</t>
  </si>
  <si>
    <t>Agriculture Systems Associate Certification</t>
  </si>
  <si>
    <t>FLFBR010</t>
  </si>
  <si>
    <t>Natural Resources Specialist Certification</t>
  </si>
  <si>
    <t>FLSFM005</t>
  </si>
  <si>
    <t>Fire Fighter I</t>
  </si>
  <si>
    <t>Florida Department of Financial Services, State Fire Marshal, Bureau of Fire Standards &amp; Training</t>
  </si>
  <si>
    <t>https://www.myfloridacfo.com/division/sfm/bfst/standards/fire-certifications</t>
  </si>
  <si>
    <t>FLVMA002</t>
  </si>
  <si>
    <t>Certified Veterinary Assistant (CVA)</t>
  </si>
  <si>
    <t>Florida Veterinary Medical Association</t>
  </si>
  <si>
    <t>https://fvma.4act.com/</t>
  </si>
  <si>
    <t>FNGLA001</t>
  </si>
  <si>
    <t>FNGLA Certified Horticulture Professional</t>
  </si>
  <si>
    <t>Florida Nursery Growers and Landscape Association (FNGLA)</t>
  </si>
  <si>
    <t>https://www.fngla.org/professional-development/certifications/fngla-certified-horticulture-professional</t>
  </si>
  <si>
    <t>FNGLA003</t>
  </si>
  <si>
    <t>FNGLA Certified Landscape Maintenance Technician</t>
  </si>
  <si>
    <t>https://www.fngla.org/professional-development/certifications/fngla-certified-landscape-maintenance-technician</t>
  </si>
  <si>
    <t>FNGLA004</t>
  </si>
  <si>
    <t>FNGLA Certified Landscape Technician</t>
  </si>
  <si>
    <t>https://www.fngla.org/professional-development/certifications/fngla-certified-landscape-technician</t>
  </si>
  <si>
    <t>GLIAC008</t>
  </si>
  <si>
    <t>GIAC Penetration Tester (GPEN)</t>
  </si>
  <si>
    <t>Global Information Assurance Certification</t>
  </si>
  <si>
    <t xml:space="preserve">https://www.giac.org </t>
  </si>
  <si>
    <t>GLIAC009</t>
  </si>
  <si>
    <t>GIAC Certified Incident Handler (GCIH)</t>
  </si>
  <si>
    <t>GRBCI002</t>
  </si>
  <si>
    <t>LEED Green Associate</t>
  </si>
  <si>
    <t>U.S. Green Building Council (USGBC)</t>
  </si>
  <si>
    <t>https://www.usgbc.org/credentials/leed-green-associate</t>
  </si>
  <si>
    <t>HBINS002</t>
  </si>
  <si>
    <t>Pre-Apprenticeship Certificate Training (PACT), Building Construction Technology</t>
  </si>
  <si>
    <t>Home Builders Institute</t>
  </si>
  <si>
    <t>https://www.hbi.org</t>
  </si>
  <si>
    <t>HBINS003</t>
  </si>
  <si>
    <t>HBI Pre-Apprenticeship Certificate Training (PACT), Carpentry</t>
  </si>
  <si>
    <t>HBINS004</t>
  </si>
  <si>
    <t>HBI Pre-Apprenticeship Certificate Training (PACT), Core</t>
  </si>
  <si>
    <t>HBINS005</t>
  </si>
  <si>
    <t>HBI Pre-Apprenticeship Certificate Training (PACT), Core Green</t>
  </si>
  <si>
    <t>HBINS006</t>
  </si>
  <si>
    <t>HBI Pre-Apprenticeship Certificate Training (PACT), Electrical</t>
  </si>
  <si>
    <t>HVACE001</t>
  </si>
  <si>
    <t>HVAC Excellence Employment Ready - Heat Pump</t>
  </si>
  <si>
    <t>HVAC Excellence</t>
  </si>
  <si>
    <t>https://www.escogroup.org/certifications/</t>
  </si>
  <si>
    <t>HVACE002</t>
  </si>
  <si>
    <t>HVAC Excellence EmploymentReady - Air Conditioning</t>
  </si>
  <si>
    <t>HVACE011</t>
  </si>
  <si>
    <t>HVAC Excellence Employment Ready - Electrical</t>
  </si>
  <si>
    <t>ICOEC008</t>
  </si>
  <si>
    <t>EC-Council Certified Network Defender (CND)</t>
  </si>
  <si>
    <t>EC-Council</t>
  </si>
  <si>
    <t xml:space="preserve">https://www.eccouncil.org/ </t>
  </si>
  <si>
    <t>ICOEC010</t>
  </si>
  <si>
    <t>EC-Council Digital Forensics Essentials (DFE)</t>
  </si>
  <si>
    <t>ICOEC011</t>
  </si>
  <si>
    <t>EC-Council Ethical Hacking Essentials (EHE)</t>
  </si>
  <si>
    <t>ICOEC012</t>
  </si>
  <si>
    <t>EC-Council Network Defense Essentials (NDE)</t>
  </si>
  <si>
    <t>ICOEC013</t>
  </si>
  <si>
    <t>EC--Council Certified Cybersecurity Technician (CCT)</t>
  </si>
  <si>
    <t>IISSC005</t>
  </si>
  <si>
    <t>Certified Cloud Security Professional (CCSP)</t>
  </si>
  <si>
    <t>International Information Systems Security Certification Consortium, Inc.</t>
  </si>
  <si>
    <t xml:space="preserve">https://www.isc2.org </t>
  </si>
  <si>
    <t>INTUT001</t>
  </si>
  <si>
    <t>Quickbooks Certified User</t>
  </si>
  <si>
    <t>Intuit</t>
  </si>
  <si>
    <t>https://certiport.com/intuit</t>
  </si>
  <si>
    <t>Business, Management &amp; Administration</t>
  </si>
  <si>
    <t>INTUT002</t>
  </si>
  <si>
    <t>Entrepreneurship &amp; Small Business</t>
  </si>
  <si>
    <t>https://certiport.com/esb</t>
  </si>
  <si>
    <t>Entrepreneurship and Small Business certification V.2</t>
  </si>
  <si>
    <t>Marketing, Sales &amp; Service</t>
  </si>
  <si>
    <t>INTUT003</t>
  </si>
  <si>
    <t>Master Entrepreneurship Certification</t>
  </si>
  <si>
    <t>INTUT004</t>
  </si>
  <si>
    <t>Intuit Certified Bookkeeping Professional</t>
  </si>
  <si>
    <t>ISOGR001</t>
  </si>
  <si>
    <t>TOSA® Autodesk AutoCAD (Advanced or higher level only)</t>
  </si>
  <si>
    <t>Isograd Inc.</t>
  </si>
  <si>
    <t>https://tosa.org</t>
  </si>
  <si>
    <t>Minimum performance level must be Advanced</t>
  </si>
  <si>
    <t>ISOGR002</t>
  </si>
  <si>
    <t>TOSA® JavaScript (Advanced or higher level only)</t>
  </si>
  <si>
    <t>ISOGR003</t>
  </si>
  <si>
    <t>TOSA® Python (Advanced or higher level only)</t>
  </si>
  <si>
    <t>ISOGR004</t>
  </si>
  <si>
    <t>TOSA® Web Developer (Advanced or higher level only)</t>
  </si>
  <si>
    <t>ISOGR005</t>
  </si>
  <si>
    <t>TOSA® WordPress (Advanced or higher level only)</t>
  </si>
  <si>
    <t>ISOGR006</t>
  </si>
  <si>
    <t>TOSA® Graphics Certified User for Adobe – Graphic Design (Advanced or higher level only)</t>
  </si>
  <si>
    <t>ISOGR801</t>
  </si>
  <si>
    <t>TOSA®DigComp (Productive level or higher)</t>
  </si>
  <si>
    <t>Minimum performance level must be Productive</t>
  </si>
  <si>
    <t>ISOGR802</t>
  </si>
  <si>
    <t>TOSA® CyberCitizen (Productive level or higher)</t>
  </si>
  <si>
    <t>ISOGR803</t>
  </si>
  <si>
    <t>TOSA® Google Docs (Productive level or higher)</t>
  </si>
  <si>
    <t>ISOGR804</t>
  </si>
  <si>
    <t>TOSA® Google Sheets (Productive level or higher)</t>
  </si>
  <si>
    <t>ISOGR805</t>
  </si>
  <si>
    <t>TOSA® Google Slides (Productive level or higher)</t>
  </si>
  <si>
    <t>ISOGR806</t>
  </si>
  <si>
    <t>TOSA®  Excel (Productive level or higher)</t>
  </si>
  <si>
    <t>ISOGR807</t>
  </si>
  <si>
    <t>TOSA®  PowerPoint (Productive level or higher)</t>
  </si>
  <si>
    <t>ISOGR808</t>
  </si>
  <si>
    <t>TOSA®  Word (Productive level or higher)</t>
  </si>
  <si>
    <t>KNOWL001</t>
  </si>
  <si>
    <t>Python Coding Specialist</t>
  </si>
  <si>
    <t>Knowledge Pillars Education Inc.</t>
  </si>
  <si>
    <t>https://knowledge-pillars.com/python-coding-apprentice-certification/</t>
  </si>
  <si>
    <t>KNOWL002</t>
  </si>
  <si>
    <t>WordPress Certified Editor</t>
  </si>
  <si>
    <t>https://knowledge-pillars.com/wordpress-certified-editor/</t>
  </si>
  <si>
    <t>KNOWL003</t>
  </si>
  <si>
    <t>HTML/CSS Coding Specialist</t>
  </si>
  <si>
    <t>https://knowledge-pillars.com/html-and-css-coding-specialist-certification/</t>
  </si>
  <si>
    <t>KNOWL004</t>
  </si>
  <si>
    <t>JavaScript Coding Specialist</t>
  </si>
  <si>
    <t>https://knowledge-pillars.com/javascript-coding-specialist-certification/</t>
  </si>
  <si>
    <t>KNOWL005</t>
  </si>
  <si>
    <t>C# Coding Specialist</t>
  </si>
  <si>
    <t>https://knowledge-pillars.com/csharp-coding-specialist-certification/</t>
  </si>
  <si>
    <t>KNOWL006</t>
  </si>
  <si>
    <t>C# Coding Apprentice</t>
  </si>
  <si>
    <t>https://knowledge-pillars.com/csharp-coding-apprentice-certification/</t>
  </si>
  <si>
    <t>KNOWL007</t>
  </si>
  <si>
    <t>.NET Coding Specialist</t>
  </si>
  <si>
    <t>https://knowledge-pillars.com/dotnet-coding-specialist-certification/</t>
  </si>
  <si>
    <t>KNOWL008</t>
  </si>
  <si>
    <t>PHP Coding Specialist</t>
  </si>
  <si>
    <t>https://knowledge-pillars.com/php-coding-specialist-cert/</t>
  </si>
  <si>
    <t>KNOWL009</t>
  </si>
  <si>
    <t>SQL Coding Specialist</t>
  </si>
  <si>
    <t>https://knowledge-pillars.com/sql-coding-specialist-certification/</t>
  </si>
  <si>
    <t>KNOWL010</t>
  </si>
  <si>
    <t>T-SQL Coding Specialist</t>
  </si>
  <si>
    <t>https://knowledge-pillars.com/t-sql-coding-specialist-certification/</t>
  </si>
  <si>
    <t>KNOWL011</t>
  </si>
  <si>
    <t>WordPress Elementor Specialist</t>
  </si>
  <si>
    <t>https://knowledge-pillars.com/wp-elementor-specialist/</t>
  </si>
  <si>
    <t>KNOWL012</t>
  </si>
  <si>
    <t>WordPress WooCommerce Specialist</t>
  </si>
  <si>
    <t>https://knowledge-pillars.com/wp-woocommerce-specialist/</t>
  </si>
  <si>
    <t>KNOWL013</t>
  </si>
  <si>
    <t>WordPress Certified Developer</t>
  </si>
  <si>
    <t>https://knowledge-pillars.com/wp-certified-developer/</t>
  </si>
  <si>
    <t>KNOWL014</t>
  </si>
  <si>
    <t>WordPress Certified Administrator</t>
  </si>
  <si>
    <t>https://knowledge-pillars.com/wp-certified-administrator/</t>
  </si>
  <si>
    <t>KNOWL801</t>
  </si>
  <si>
    <t>Python Coding Apprentice (PCA)</t>
  </si>
  <si>
    <t>LINPI001</t>
  </si>
  <si>
    <t>Linux Essentials 010</t>
  </si>
  <si>
    <t>Linux Professional Institute</t>
  </si>
  <si>
    <t xml:space="preserve">https://www.lpi.org/our-certifications/linux-essentials-overview </t>
  </si>
  <si>
    <t>MICRO017</t>
  </si>
  <si>
    <t>Microsoft Office Specialist: Microsoft Office 2016 Master Specialist 
(Requires Word Expert, Excel Expert, PowerPoint, and Access or Outlook)</t>
  </si>
  <si>
    <t>Microsoft Corporation</t>
  </si>
  <si>
    <t>https://www.microsoft.com/en-us/learning/microsoft-office-specialist-master-certification-2016.aspx#cp-section3-head</t>
  </si>
  <si>
    <t>Office 2016</t>
  </si>
  <si>
    <t>MICRO120</t>
  </si>
  <si>
    <t>Microsoft Certified: Azure Administrator Associate</t>
  </si>
  <si>
    <t xml:space="preserve">https://www.microsoft.com/learning/en/us/default.aspx </t>
  </si>
  <si>
    <t>MICRO123</t>
  </si>
  <si>
    <t>Microsoft 365 Certified: Fundamentals</t>
  </si>
  <si>
    <t>https://certiport.pearsonvue.com/Certifications/Microsoft/MCF/Overview</t>
  </si>
  <si>
    <t>MICRO124</t>
  </si>
  <si>
    <t>Microsoft Certified: Azure AI Fundamentals</t>
  </si>
  <si>
    <t>https://certiport.pearsonvue.com/Certifications/Microsoft/MTC/Overview</t>
  </si>
  <si>
    <t>MICRO125</t>
  </si>
  <si>
    <t>Microsoft Certified: Azure Data Fundamentals</t>
  </si>
  <si>
    <t>MICRO126</t>
  </si>
  <si>
    <t>Microsoft Certified: Azure Fundamentals</t>
  </si>
  <si>
    <t>MICRO128</t>
  </si>
  <si>
    <t>Microsoft Certified: Power Platform Fundamentals</t>
  </si>
  <si>
    <t>MICRO131</t>
  </si>
  <si>
    <t>Microsoft Certified: Microsoft Security, Compliance and Identity Fundamentals</t>
  </si>
  <si>
    <t>MICRO801</t>
  </si>
  <si>
    <t>Microsoft Office Specialist: Microsoft Office Excel</t>
  </si>
  <si>
    <t>https://certiport.pearsonvue.com/Certifications/Microsoft/MOS/Certify/Excel</t>
  </si>
  <si>
    <t>Office 2019 or later</t>
  </si>
  <si>
    <t>MICRO802</t>
  </si>
  <si>
    <t>Microsoft Office Specialist: Microsoft Office Word</t>
  </si>
  <si>
    <t>https://certiport.pearsonvue.com/Certifications/Microsoft/MOS/Certify/Word.aspx</t>
  </si>
  <si>
    <t>MICRO803</t>
  </si>
  <si>
    <t>Microsoft Office Specialist: Microsoft Office PowerPoint</t>
  </si>
  <si>
    <t>https://certiport.pearsonvue.com/Certifications/Microsoft/MOS/Certify/PowerPoint</t>
  </si>
  <si>
    <t>MSSCN001</t>
  </si>
  <si>
    <t>MSSC Certified Production Technician (CPT)</t>
  </si>
  <si>
    <t>Manufacturing Skills Standards Council (MSSC)</t>
  </si>
  <si>
    <t>https://www.msscusa.org</t>
  </si>
  <si>
    <t>MSSCN002</t>
  </si>
  <si>
    <t>MSSC Certified Logistics Technician (CLT)</t>
  </si>
  <si>
    <t>NASME001</t>
  </si>
  <si>
    <t>NASM Certified Personal Trainer (CPT)</t>
  </si>
  <si>
    <t>National Academy of Sports Medicine</t>
  </si>
  <si>
    <t>https://www.nasm.org</t>
  </si>
  <si>
    <t>NATEX001</t>
  </si>
  <si>
    <t>Air Conditioning Service Technician</t>
  </si>
  <si>
    <t>North American Technician Excellence</t>
  </si>
  <si>
    <t>https://natex.org/technician/take-an-exam/traditional-pathway</t>
  </si>
  <si>
    <t>NATEX002</t>
  </si>
  <si>
    <t>Air Conditioning Installation Specialization</t>
  </si>
  <si>
    <t>NATEX003</t>
  </si>
  <si>
    <t>Air to Air Heat Pump Installation Technician</t>
  </si>
  <si>
    <t>NATHA002</t>
  </si>
  <si>
    <t>Certified EKG Technician (CET)</t>
  </si>
  <si>
    <t>National Healthcareer Association</t>
  </si>
  <si>
    <t xml:space="preserve">https://www.nhanow.com </t>
  </si>
  <si>
    <t>NATHA003</t>
  </si>
  <si>
    <t>Certified Medical Administrative Assistant (CMAA)</t>
  </si>
  <si>
    <t>NATHA006</t>
  </si>
  <si>
    <t>Certified Patient Care Technician/Assistant (CPCT/A)</t>
  </si>
  <si>
    <t>NATHA007</t>
  </si>
  <si>
    <t>Certified Phlebotomy Technician (CPT)</t>
  </si>
  <si>
    <t>https://www.nhanow.com</t>
  </si>
  <si>
    <t>NATHA009</t>
  </si>
  <si>
    <t>Certified Clinical Medical Assistant (CCMA)</t>
  </si>
  <si>
    <t>NATHA010</t>
  </si>
  <si>
    <t>Certified Pharmacy Technician (CPhT)</t>
  </si>
  <si>
    <t>NATHA011</t>
  </si>
  <si>
    <t>Certified Electronic Health Record Specialist (CEHRS)</t>
  </si>
  <si>
    <t>NCATT001</t>
  </si>
  <si>
    <t>Aircraft Electronics Technician (AET)</t>
  </si>
  <si>
    <t>National Center for Aerospace and Transportation Technologies (NCATT)</t>
  </si>
  <si>
    <t xml:space="preserve">https://www.ncatt.org </t>
  </si>
  <si>
    <t>NCATT003</t>
  </si>
  <si>
    <t>Aerospace / Aircraft Assembly (AAA)</t>
  </si>
  <si>
    <t>https://www.ncatt.org</t>
  </si>
  <si>
    <t>NCCER005</t>
  </si>
  <si>
    <t>NCCER Carpentry - Level 1 (Secondary)</t>
  </si>
  <si>
    <t>National Center for Construction Education &amp; Research (NCCER)</t>
  </si>
  <si>
    <t>https://www.nccer.org</t>
  </si>
  <si>
    <t>NCCER008</t>
  </si>
  <si>
    <t>NCCER Construction Technology (Secondary)</t>
  </si>
  <si>
    <t>NCCER010</t>
  </si>
  <si>
    <t>NCCER Electrical - Level 1 (Secondary)</t>
  </si>
  <si>
    <t>NCCER018</t>
  </si>
  <si>
    <t>NCCER HVAC - Level 1 (Secondary)</t>
  </si>
  <si>
    <t>NCCER020</t>
  </si>
  <si>
    <t>NCCER Industrial Maintenance, Electrical &amp; Instrumentation Technician - Level 1</t>
  </si>
  <si>
    <t xml:space="preserve">https://www.nccer.org </t>
  </si>
  <si>
    <t>NCCER025</t>
  </si>
  <si>
    <t>NCCER Masonry - Level 1 (Secondary)</t>
  </si>
  <si>
    <t>NCCER026</t>
  </si>
  <si>
    <t>NCCER Plumbing - Level 1 (Secondary)</t>
  </si>
  <si>
    <t>NCCER032</t>
  </si>
  <si>
    <t>NCCER Carpentry - Level 2 (Secondary)</t>
  </si>
  <si>
    <t>NCCER033</t>
  </si>
  <si>
    <t>NCCER Carpentry - Level 3 (Secondary)</t>
  </si>
  <si>
    <t>NCCER034</t>
  </si>
  <si>
    <t>NCCER Carpentry - Level 4 (Secondary)</t>
  </si>
  <si>
    <t>NCCER036</t>
  </si>
  <si>
    <t>NCCER Concrete Construction - Level 1 (Secondary)</t>
  </si>
  <si>
    <t>NCCER038</t>
  </si>
  <si>
    <t>NCCER Electrical - Level 2 (Secondary)</t>
  </si>
  <si>
    <t>NCCER039</t>
  </si>
  <si>
    <t>NCCER Electrical - Level 3 (Secondary)</t>
  </si>
  <si>
    <t>NCCER040</t>
  </si>
  <si>
    <t>NCCER Electrical - Level 4 (Secondary)</t>
  </si>
  <si>
    <t>NCCER044</t>
  </si>
  <si>
    <t>NCCER Masonry - Level 2 (Secondary)</t>
  </si>
  <si>
    <t>NCCER045</t>
  </si>
  <si>
    <t>NCCER Masonry - Level 3 (Secondary)</t>
  </si>
  <si>
    <t>NCCER061</t>
  </si>
  <si>
    <t>NCCER Welding- Level 1 (Secondary)</t>
  </si>
  <si>
    <t>NCCER062</t>
  </si>
  <si>
    <t>NCCER Welding - Level 2 (Secondary)</t>
  </si>
  <si>
    <t>NCCER069</t>
  </si>
  <si>
    <t>NCCER Plumbing - Level 2 (Secondary)</t>
  </si>
  <si>
    <t>NCCER070</t>
  </si>
  <si>
    <t>NCCER Plumbing - Level 3 (Secondary)</t>
  </si>
  <si>
    <t>NCCER071</t>
  </si>
  <si>
    <t>NCCER Plumbing - Level 4 (Secondary)</t>
  </si>
  <si>
    <t>NCCER079</t>
  </si>
  <si>
    <t>NCCER Industrial Maintenance, Electrical &amp; Instrumentation Technician - Level 2</t>
  </si>
  <si>
    <t>NCCER080</t>
  </si>
  <si>
    <t>NCCER Industrial Maintenance, Electrical &amp; Instrumentation Technician - Level 3</t>
  </si>
  <si>
    <t>NCCER081</t>
  </si>
  <si>
    <t>NCCER HVAC - Level 2 (Secondary)</t>
  </si>
  <si>
    <t>NCCER082</t>
  </si>
  <si>
    <t>NCCER HVAC - Level 3 (Secondary)</t>
  </si>
  <si>
    <t>NCCER083</t>
  </si>
  <si>
    <t>NCCER HVAC - Level 4 (Secondary)</t>
  </si>
  <si>
    <t>NCCER084</t>
  </si>
  <si>
    <t>NCCER Industrial Maintenance Mechanic - Level 1 (Secondary)</t>
  </si>
  <si>
    <t>NCCER085</t>
  </si>
  <si>
    <t>NCCER Industrial Maintenance Mechanic - Level 2 (Secondary)</t>
  </si>
  <si>
    <t>NCCER086</t>
  </si>
  <si>
    <t>NCCER Industrial Maintenance Mechanic - Level 3 (Secondary)</t>
  </si>
  <si>
    <t>NCFCT001</t>
  </si>
  <si>
    <t>National Certified ECG Technician (NCET)</t>
  </si>
  <si>
    <t>National Center for Competency Testing (NCCT)</t>
  </si>
  <si>
    <t xml:space="preserve">https://www.ncctinc.com </t>
  </si>
  <si>
    <t>NCFCT003</t>
  </si>
  <si>
    <t>National Certified Phlebotomy Technician (NCPT)</t>
  </si>
  <si>
    <t>https://www.ncctinc.com</t>
  </si>
  <si>
    <t>NCFCT005</t>
  </si>
  <si>
    <t>National Certified Medical Assistant (NCMA)</t>
  </si>
  <si>
    <t>NCFCT007</t>
  </si>
  <si>
    <t>National Certified Medical Office Assistant (NCMOA)</t>
  </si>
  <si>
    <t>NCFCT008</t>
  </si>
  <si>
    <t>National Certified Patient Care Technician (NCPCT)</t>
  </si>
  <si>
    <t>NCSAF001</t>
  </si>
  <si>
    <t>Certified Strength Coach</t>
  </si>
  <si>
    <t>National Council on Strength and Fitness (NCSF)</t>
  </si>
  <si>
    <t>https://www.ncsf.org</t>
  </si>
  <si>
    <t>NCSAF002</t>
  </si>
  <si>
    <t>NCSAF003</t>
  </si>
  <si>
    <t>Sport Nutrition Specialist</t>
  </si>
  <si>
    <t>NCSBN002</t>
  </si>
  <si>
    <t>National Licensed Practical Nurse (NCLEX-PN)</t>
  </si>
  <si>
    <t>National Council of State Boards of Nursing</t>
  </si>
  <si>
    <t xml:space="preserve">https://www.ncsbn.org/ </t>
  </si>
  <si>
    <t>NIASE005</t>
  </si>
  <si>
    <t>ASE Automobile/Light Truck Technician: Automatic Transmission/Transaxle (A2)</t>
  </si>
  <si>
    <t>National Institute for Automotive Service Excellence</t>
  </si>
  <si>
    <t xml:space="preserve">https://www.ase.com </t>
  </si>
  <si>
    <t>NIASE007</t>
  </si>
  <si>
    <t>ASE Automobile/Light Truck Technician: Brakes (A5)</t>
  </si>
  <si>
    <t>NIASE008</t>
  </si>
  <si>
    <t>ASE Automobile/Light Truck Technician: Electrical/Electronic Systems (A6)</t>
  </si>
  <si>
    <t>NIASE009</t>
  </si>
  <si>
    <t>ASE Automobile/Light Truck Technician: Engine Performance (A8)</t>
  </si>
  <si>
    <t>NIASE010</t>
  </si>
  <si>
    <t>ASE Automobile/Light Truck Technician: Engine Repair (A1)</t>
  </si>
  <si>
    <t>NIASE011</t>
  </si>
  <si>
    <t>ASE Automobile/Light Truck Technician: Heating and Air Conditioning (A7)</t>
  </si>
  <si>
    <t>NIASE012</t>
  </si>
  <si>
    <t>ASE Automobile/Light Truck Technician: Manual Drive Train and Axles (A3)</t>
  </si>
  <si>
    <t>NIASE014</t>
  </si>
  <si>
    <t>ASE Automobile/Light Truck Technician: Suspension and Steering (A4)</t>
  </si>
  <si>
    <t>NIASE016</t>
  </si>
  <si>
    <t>ASE Medium/Heavy Truck Technician: Brakes (T4)</t>
  </si>
  <si>
    <t>NIASE017</t>
  </si>
  <si>
    <t>ASE Collision Repair and Refinishing Technician: Mechanical and Electrical Components (B5)</t>
  </si>
  <si>
    <t>NIASE020</t>
  </si>
  <si>
    <t>ASE Medium/Heavy Truck Technician: Diesel Engines (T2)</t>
  </si>
  <si>
    <t>NIASE021</t>
  </si>
  <si>
    <t>ASE Medium/Heavy Truck Technician: Drive Train (T3)</t>
  </si>
  <si>
    <t>NIASE023</t>
  </si>
  <si>
    <t>ASE Medium/Heavy Truck Technician: Electrical/Electronic Systems (T6)</t>
  </si>
  <si>
    <t>NIASE026</t>
  </si>
  <si>
    <t>ASE Medium/Heavy Truck Technician: Heating, Ventilation, and A/C (HVAC) (T7)</t>
  </si>
  <si>
    <t>NIASE029</t>
  </si>
  <si>
    <t>ASE Collision Repair and Refinishing Technician: Painting and Refinishing (B2)</t>
  </si>
  <si>
    <t>NIASE031</t>
  </si>
  <si>
    <t>ASE Medium/Heavy Truck Technician: Preventive Maintenance Inspection (PMI) (T8)</t>
  </si>
  <si>
    <t>NIASE033</t>
  </si>
  <si>
    <t>ASE Medium/Heavy Truck Technician: Suspension and Steering (T5)</t>
  </si>
  <si>
    <t>NIASE076</t>
  </si>
  <si>
    <t>ASE Auto Maintenance and Light Repair (G1)</t>
  </si>
  <si>
    <t>https://www.ase.com</t>
  </si>
  <si>
    <t>NIASE077</t>
  </si>
  <si>
    <t>ASE Entry-level - Auto: Automatic Transmission/Transaxle (AT)</t>
  </si>
  <si>
    <t>http://www.ase.com/entry-level/</t>
  </si>
  <si>
    <t>NIASE078</t>
  </si>
  <si>
    <t>ASE Entry-level - Auto: Automobile Service Technology (AS)</t>
  </si>
  <si>
    <t>NIASE079</t>
  </si>
  <si>
    <t>ASE Entry-level - Auto: Brakes (BR)</t>
  </si>
  <si>
    <t>NIASE080</t>
  </si>
  <si>
    <t>ASE Entry-level - Auto: Electrical/Electronic Systems (EE)</t>
  </si>
  <si>
    <t>NIASE081</t>
  </si>
  <si>
    <t>ASE Entry-level - Auto: Engine Performance (EP)</t>
  </si>
  <si>
    <t>NIASE082</t>
  </si>
  <si>
    <t>ASE Entry-level - Auto: Engine Repair (ER)</t>
  </si>
  <si>
    <t>NIASE083</t>
  </si>
  <si>
    <t>ASE Entry-level - Auto: Heating and Air Conditioning (AC)</t>
  </si>
  <si>
    <t>NIASE084</t>
  </si>
  <si>
    <t>ASE Entry-level - Auto: Manual Drive Train and Axles (MD)</t>
  </si>
  <si>
    <t>NIASE085</t>
  </si>
  <si>
    <t>ASE Entry-level - Auto: Suspension and Steering (SS)</t>
  </si>
  <si>
    <t>NIASE086</t>
  </si>
  <si>
    <t>ASE Entry-level - Collision: Mechanical and Electrical (ME)</t>
  </si>
  <si>
    <t>NIASE087</t>
  </si>
  <si>
    <t>ASE Entry-level - Collision: Non-structural Analysis and Damage Repair (NS)</t>
  </si>
  <si>
    <t>NIASE088</t>
  </si>
  <si>
    <t>ASE Entry-level - Collision: Painting and Refinishing (PR)</t>
  </si>
  <si>
    <t>NIASE089</t>
  </si>
  <si>
    <t>ASE Entry-level - Collision: Structural Analysis and Damage Repair (SR)</t>
  </si>
  <si>
    <t>NIASE090</t>
  </si>
  <si>
    <t>ASE Entry-level - Truck: Brakes (TB)</t>
  </si>
  <si>
    <t>NIASE091</t>
  </si>
  <si>
    <t>ASE Entry-level - Truck: Diesel Engines (DE)</t>
  </si>
  <si>
    <t>NIASE092</t>
  </si>
  <si>
    <t>ASE Entry-level - Truck: Electrical/Electronic Systems (TE)</t>
  </si>
  <si>
    <t>NIASE093</t>
  </si>
  <si>
    <t>ASE Entry-level - Truck: Steering &amp; Suspension (TS)</t>
  </si>
  <si>
    <t>NIASE094</t>
  </si>
  <si>
    <t>ASE Entry-level - Truck: Inspection, Maintenance, and Minor Repair (IM)</t>
  </si>
  <si>
    <t>NIFMS001</t>
  </si>
  <si>
    <t>NIMS Machining - CNC Mill Programming Setup &amp; Operations</t>
  </si>
  <si>
    <t>National Institute for Metalworking Skills (NIMS)</t>
  </si>
  <si>
    <t>https://www.nims-skills.org</t>
  </si>
  <si>
    <t>NIFMS002</t>
  </si>
  <si>
    <t>NIMS Machining - CNC Lathe Programming Setup &amp; Operations</t>
  </si>
  <si>
    <t>NIFMS007</t>
  </si>
  <si>
    <t>NIMS Machining - Milling II</t>
  </si>
  <si>
    <t xml:space="preserve">https://www.nims-skills.org </t>
  </si>
  <si>
    <t>NIFMS008</t>
  </si>
  <si>
    <t>NIMS Machining - Turning I (Between Centers)</t>
  </si>
  <si>
    <t>NIFMS010</t>
  </si>
  <si>
    <t>NIMS Machining -  Turning I (Chucking)</t>
  </si>
  <si>
    <t>NIFMS013</t>
  </si>
  <si>
    <t>NIMS Machining Level I - Drill Press I</t>
  </si>
  <si>
    <t>NIFMS014</t>
  </si>
  <si>
    <t>NIMS Machining  - CNC Mill Operations</t>
  </si>
  <si>
    <t>NIFMS016</t>
  </si>
  <si>
    <t>NIMS Machining - Grinding I</t>
  </si>
  <si>
    <t>NIFMS017</t>
  </si>
  <si>
    <t>NIMS Machining - Milling I</t>
  </si>
  <si>
    <t>NIFMS018</t>
  </si>
  <si>
    <t>NIMS Machining - Drill Press II</t>
  </si>
  <si>
    <t>NIFMS019</t>
  </si>
  <si>
    <t>NIMS Machining - CNC Mill II</t>
  </si>
  <si>
    <t>NRAEF003</t>
  </si>
  <si>
    <t>Certified Food Protection Manager (ServSafe®)</t>
  </si>
  <si>
    <t>National Restaurant Association Educational Foundation</t>
  </si>
  <si>
    <t>https://www.servsafe.com/ServSafe-Manager</t>
  </si>
  <si>
    <t>NREMT001</t>
  </si>
  <si>
    <t>Emergency Medical Technician (EMT)</t>
  </si>
  <si>
    <t>National Registry of Emergency Medical Technicians</t>
  </si>
  <si>
    <t xml:space="preserve">https://www.nremt.org </t>
  </si>
  <si>
    <t>NREMT003</t>
  </si>
  <si>
    <t>Emergency Medical Responder (EMR)</t>
  </si>
  <si>
    <t>NRFSP001</t>
  </si>
  <si>
    <t>Certified Food Safety Manager</t>
  </si>
  <si>
    <t>National Registry of Food Safety Professionals</t>
  </si>
  <si>
    <t>https://www.nrfsp.com/manager/</t>
  </si>
  <si>
    <t>OEDGP001</t>
  </si>
  <si>
    <t>PCAP – Certified Associate in Python Programming</t>
  </si>
  <si>
    <t>OpenEDG Python Institute</t>
  </si>
  <si>
    <t>https://pythoninstitute.org/certification/pcap-certification-associate/</t>
  </si>
  <si>
    <t>OEDGP002</t>
  </si>
  <si>
    <t>PCEP - Certified Entry-Level Python Programmer</t>
  </si>
  <si>
    <t>https://pythoninstitute.org/pcep</t>
  </si>
  <si>
    <t>ORACL004</t>
  </si>
  <si>
    <t>Oracle Foundations Associate, Java</t>
  </si>
  <si>
    <t>Oracle Corporation</t>
  </si>
  <si>
    <t xml:space="preserve">https://www.oracle.com </t>
  </si>
  <si>
    <t>ORACL005</t>
  </si>
  <si>
    <t>Oracle Certified Professional (OCP): Java Programmer</t>
  </si>
  <si>
    <t>PRMIN004</t>
  </si>
  <si>
    <t>PMI Project Management Ready</t>
  </si>
  <si>
    <t>Project Management Institute (PMI)</t>
  </si>
  <si>
    <t>https://www.pmi.org/certifications</t>
  </si>
  <si>
    <t>PRODL801</t>
  </si>
  <si>
    <t>Coding in Minecraft</t>
  </si>
  <si>
    <t>Prodigy Learning</t>
  </si>
  <si>
    <t>https://certiport.pearsonvue.com/Certifications/Credentials/Coding-in-Minecraft/Overview.aspx</t>
  </si>
  <si>
    <t>PROSO006</t>
  </si>
  <si>
    <t>Certified Internet Web (CIW) Database Design Specialist</t>
  </si>
  <si>
    <t>Certification Partners</t>
  </si>
  <si>
    <t>https://www.ciwcertified.com/ciw-certifications</t>
  </si>
  <si>
    <t>PROSO017</t>
  </si>
  <si>
    <t>Certified Internet Web (CIW) JavaScript Specialist</t>
  </si>
  <si>
    <t>Version 2.0 or later</t>
  </si>
  <si>
    <t>PROSO023</t>
  </si>
  <si>
    <t>Certified Internet Web (CIW) Web Development Professional</t>
  </si>
  <si>
    <t xml:space="preserve">https://www.ciwcertified.com </t>
  </si>
  <si>
    <t>PROSO024</t>
  </si>
  <si>
    <t>Certified Internet Web (CIW) Web Foundations Associate</t>
  </si>
  <si>
    <t>PROSO025</t>
  </si>
  <si>
    <t>Certified Internet Web (CIW) Web Security Associate</t>
  </si>
  <si>
    <t>PROSO027</t>
  </si>
  <si>
    <t>Certified Internet Web (CIW) Advanced HTML5 &amp; CSS3 Specialist</t>
  </si>
  <si>
    <t>PROSO030</t>
  </si>
  <si>
    <t>Certified Internet Web (CIW) Data Analyst Specialist</t>
  </si>
  <si>
    <t>PROSO031</t>
  </si>
  <si>
    <t>Certified Internet Web (CIW) Social Media Strategist</t>
  </si>
  <si>
    <t>PROSO032</t>
  </si>
  <si>
    <t>Certified Internet Web (CIW) User Interface Designer</t>
  </si>
  <si>
    <t>PROSO033</t>
  </si>
  <si>
    <t>Certified Internet Web (CIW) Multimedia Specialist</t>
  </si>
  <si>
    <t>PROSO034</t>
  </si>
  <si>
    <t>Certified Internet Web (CIW) Artificial Intelligence Associate</t>
  </si>
  <si>
    <t>https://www.ciwcertified.com/ciw-certifications/artificial-intelligence-series/AI-Associate</t>
  </si>
  <si>
    <t>PROSO801</t>
  </si>
  <si>
    <t>ICT – Database Essentials</t>
  </si>
  <si>
    <t>https://www.ictcertified.com/ict-essentials/ict-essentials.php</t>
  </si>
  <si>
    <t>PROSO802</t>
  </si>
  <si>
    <t>ICT – Gaming Essentials</t>
  </si>
  <si>
    <t>PROSO803</t>
  </si>
  <si>
    <t>ICT – Multimedia Essentials</t>
  </si>
  <si>
    <t>PROSO804</t>
  </si>
  <si>
    <t>ICT – Programming &amp; Logic Essentials</t>
  </si>
  <si>
    <t>PROSO805</t>
  </si>
  <si>
    <t>ICT – Web Design Essentials</t>
  </si>
  <si>
    <t>PROSO806</t>
  </si>
  <si>
    <t>ICT - Communications Essentials</t>
  </si>
  <si>
    <t>PROSO807</t>
  </si>
  <si>
    <t>ICT - Computing Essentials</t>
  </si>
  <si>
    <t>PROSO808</t>
  </si>
  <si>
    <t>ICT - Cybersecurity Essentials</t>
  </si>
  <si>
    <t>PROSO809</t>
  </si>
  <si>
    <t>ICT - Spreadsheet Essentials</t>
  </si>
  <si>
    <t>PROSO810</t>
  </si>
  <si>
    <t>ICT - Word Processing Essentials</t>
  </si>
  <si>
    <t>PROSO811</t>
  </si>
  <si>
    <t>ICT - Fundamentals</t>
  </si>
  <si>
    <t>http://www.ictcertified.com/ict-fundamentals/ict-fundamentals.php</t>
  </si>
  <si>
    <t>PROSO812</t>
  </si>
  <si>
    <t>ICT Digital Citizenship and Ethics</t>
  </si>
  <si>
    <t>http://www.ictcertified.com/ict-digital-citizenship-and-ethics/ict-digital-citizenship-and-ethics.php</t>
  </si>
  <si>
    <t>PROSO813</t>
  </si>
  <si>
    <t xml:space="preserve">ICT Introduction to Artificial Intelligence (AI) </t>
  </si>
  <si>
    <t>https://www.ictcertified.com/ict-ai/ict-ai.php</t>
  </si>
  <si>
    <t>PTCBD001</t>
  </si>
  <si>
    <t>Pharmacy Technician Certification Board</t>
  </si>
  <si>
    <t xml:space="preserve">https://www.ptcb.org/ </t>
  </si>
  <si>
    <t>RECFN001</t>
  </si>
  <si>
    <t>RECF Pre-Engineering Certification</t>
  </si>
  <si>
    <t>Robotics Education and Competition Foundation</t>
  </si>
  <si>
    <t>https://roboticseducation.org/industry-certifications/</t>
  </si>
  <si>
    <t>RECFN002</t>
  </si>
  <si>
    <t>RECF Robotics Certification</t>
  </si>
  <si>
    <t>REDHT002</t>
  </si>
  <si>
    <t>Red Hat Certified System Administrator (RHCSA)</t>
  </si>
  <si>
    <t>Red Hat</t>
  </si>
  <si>
    <t>https://www.redhat.com/</t>
  </si>
  <si>
    <t>SALES001</t>
  </si>
  <si>
    <t>Salesforce Certified Administrator</t>
  </si>
  <si>
    <t>Salesforce</t>
  </si>
  <si>
    <t>https://trailhead.salesforce.com/en/credentials/administratoroverview</t>
  </si>
  <si>
    <t>SASIN001</t>
  </si>
  <si>
    <t>SAS Base Programming Specialist</t>
  </si>
  <si>
    <t>SAS</t>
  </si>
  <si>
    <t>https://www.sas.com/en_us/certification.html</t>
  </si>
  <si>
    <t>SOCTE004</t>
  </si>
  <si>
    <t>Broadband Premises Installer (BPI)</t>
  </si>
  <si>
    <t>Society of Cable Telecommunications Engineers (SCTE)</t>
  </si>
  <si>
    <t>https://www.scte.org</t>
  </si>
  <si>
    <t>SOLID003</t>
  </si>
  <si>
    <t>Certified Solidworks Associate-Academic (CSWA-Academic)</t>
  </si>
  <si>
    <t>Dassault Systems Solidworks Corporation</t>
  </si>
  <si>
    <t>https://www.solidworks.com/solidworks-certification-program</t>
  </si>
  <si>
    <t>SOLID004</t>
  </si>
  <si>
    <t>Certified Solidworks Professional - Academic (CSWP-Academic)</t>
  </si>
  <si>
    <t>TAFLP001</t>
  </si>
  <si>
    <t>Accredited Legal Professional (ALP)</t>
  </si>
  <si>
    <t>National Associate of Legal Support Professionals (NALS, Inc.)</t>
  </si>
  <si>
    <t>https://www.nals.org</t>
  </si>
  <si>
    <t>TBOOM001</t>
  </si>
  <si>
    <t>Toon Boom Certified Associate (Harmony Premium)</t>
  </si>
  <si>
    <t>Toon Boom Animation</t>
  </si>
  <si>
    <t>https://www.toonboom.com/services/associate-certification</t>
  </si>
  <si>
    <t>Harmony Premium 12.2 or later</t>
  </si>
  <si>
    <t>TBOOM003</t>
  </si>
  <si>
    <t>Toon Boom Certified Associate (Storyboard Pro)</t>
  </si>
  <si>
    <t>Storyboard Pro 4.2 or later</t>
  </si>
  <si>
    <t>TBOOM004</t>
  </si>
  <si>
    <t>Toon Boom Certified Associate (Harmony Advanced)</t>
  </si>
  <si>
    <t>UNITY002</t>
  </si>
  <si>
    <t>Unity Certified User: Programmer</t>
  </si>
  <si>
    <t>Unity Technologies</t>
  </si>
  <si>
    <t>https://certiport.pearsonvue.com/Certifications/Unity/Certified-User/Certify.aspx</t>
  </si>
  <si>
    <t>UNITY003</t>
  </si>
  <si>
    <t>Unity Certified User: Artist</t>
  </si>
  <si>
    <t>UNITY004</t>
  </si>
  <si>
    <t>Unity Certified User: VR Developer</t>
  </si>
  <si>
    <t>USINS001</t>
  </si>
  <si>
    <t>Small UAS (sUAS) Safety Certification: Level 1</t>
  </si>
  <si>
    <t>Unmanned Safety Institute</t>
  </si>
  <si>
    <t>https://www.unmannedsafetyinstitute.org/safety-certifications</t>
  </si>
  <si>
    <t>USINS002</t>
  </si>
  <si>
    <t>Visual Line of Sight System Operator (VSO) Ground</t>
  </si>
  <si>
    <t>YAMAH001</t>
  </si>
  <si>
    <t>Yamaha Marine Maintenance Certification: Inline</t>
  </si>
  <si>
    <t>Yamaha</t>
  </si>
  <si>
    <t>https://www.yamaha-dealers.com/techhub/marine/#</t>
  </si>
  <si>
    <t>YAMAH002</t>
  </si>
  <si>
    <t>Yamaha Marine Maintenance Certification: Mid-Range</t>
  </si>
  <si>
    <t>YAMAH003</t>
  </si>
  <si>
    <t>Yamaha Marine Maintenance Certification: Portable</t>
  </si>
  <si>
    <t>YAMAH004</t>
  </si>
  <si>
    <t>Yamaha Marine Maintenance Certification: V-Engine</t>
  </si>
  <si>
    <t xml:space="preserve">Academy Number </t>
  </si>
  <si>
    <t>Career Cluster</t>
  </si>
  <si>
    <t>New</t>
  </si>
  <si>
    <t>Career and Professional Academy that offers at least one industry certification on the CAPE Industry Certification Funding List through enrollment in Secondary program.</t>
  </si>
  <si>
    <t>Re-register</t>
  </si>
  <si>
    <t>Career and Professional Academy that offers industry certification(s) on the CAPE Industry Certification Funding List through dual enrollment only.</t>
  </si>
  <si>
    <t>Energy</t>
  </si>
  <si>
    <t>Engineering &amp; Technology Education</t>
  </si>
  <si>
    <t>Government &amp; Public Administration</t>
  </si>
  <si>
    <t>CAPE Academy Names</t>
  </si>
  <si>
    <t xml:space="preserve">all academy #s </t>
  </si>
  <si>
    <t xml:space="preserve">Instructions for each sheet are below. If you are not registering academies for one of the sheets please leave the sheet blank. E.g. If you do not have new academy please leave the "New Academy Registration' sheet blank. </t>
  </si>
  <si>
    <t xml:space="preserve">UPDATED Academy Name </t>
  </si>
  <si>
    <r>
      <t xml:space="preserve">“Career and professional academy” means a program as defined in Section (s.) 1003.493(1)(a), Florida Statutes (F.S.), offered in secondary schools which meets the requirements in s. 1003.493(4), F.S. With the submission of this form the school district is attesting that the career and professional academies registered meet the requirements defined in s. 1003.493(4), F.S. </t>
    </r>
    <r>
      <rPr>
        <b/>
        <sz val="11"/>
        <color theme="1"/>
        <rFont val="Calibri"/>
        <family val="2"/>
        <scheme val="minor"/>
      </rPr>
      <t>This form is to be transmitted by the District Career and Technical Education Director to the FDOE Division of Career and Adult Education for registration of K-12 career and professional academies</t>
    </r>
    <r>
      <rPr>
        <sz val="11"/>
        <color theme="1"/>
        <rFont val="Calibri"/>
        <family val="2"/>
        <scheme val="minor"/>
      </rPr>
      <t xml:space="preserve">. Completed  forms are to be sent to </t>
    </r>
    <r>
      <rPr>
        <b/>
        <sz val="11"/>
        <color theme="1"/>
        <rFont val="Calibri"/>
        <family val="2"/>
        <scheme val="minor"/>
      </rPr>
      <t xml:space="preserve">industrycertification@fldoe.org. </t>
    </r>
  </si>
  <si>
    <t>1) Select the certification which the academy prepares students for.</t>
  </si>
  <si>
    <t>2) Select the certification which the academy prepares students for.</t>
  </si>
  <si>
    <t>3) Select the certification which the academy prepares students for.</t>
  </si>
  <si>
    <t>4) Select the certification which the academy prepares students for.</t>
  </si>
  <si>
    <t>5) Select the certification which the academy prepares students for.</t>
  </si>
  <si>
    <t xml:space="preserve">“Career and professional academy” means a program as defined in Section (s.) 1003.493(1)(a), Florida Statutes (F.S.), offered in secondary schools which meets the requirements in s. 1003.493(4), F.S. With the submission of this form the school district is attesting that the career and professional academies registered meet the requirements defined in s. 1003.493(4), F.S. This form is to be transmitted by the District Career and Technical Education Director to the FDOE Division of Career and Adult Education for registration of K-12 career and professional academies. Completed  forms are to be sent to industrycertification@fldoe.org. </t>
  </si>
  <si>
    <t xml:space="preserve">New Academy Name </t>
  </si>
  <si>
    <t xml:space="preserve">Instructions for 'Reregistered Academy' Sheet
</t>
  </si>
  <si>
    <t>Reregistered Academy Number</t>
  </si>
  <si>
    <r>
      <rPr>
        <b/>
        <sz val="11"/>
        <color theme="1"/>
        <rFont val="Calibri"/>
        <family val="2"/>
        <scheme val="minor"/>
      </rPr>
      <t>Instructions:</t>
    </r>
    <r>
      <rPr>
        <sz val="11"/>
        <color theme="1"/>
        <rFont val="Calibri"/>
        <family val="2"/>
        <scheme val="minor"/>
      </rPr>
      <t xml:space="preserve"> Fill out the form for reregistering academies with a name update. Green cells need to have information manually entered or selected from a dropdown. Blue cells will prepopulate information based on what is entered in the green cells. For more detailed instructions, use the GREEN instructions tab. </t>
    </r>
  </si>
  <si>
    <t>1.) Reregistered Academy *Note only complete this form if you are reregistering an academy.</t>
  </si>
  <si>
    <t>2.) Name Update Reregistered Academy *Note only complete this form if you ARE reregistering and academy and making a name change. You DO NOT need to fill out the 'Reregistered Academy' sheet.</t>
  </si>
  <si>
    <t>Instructions for 'Name Update Reregistered' Sheet</t>
  </si>
  <si>
    <t>Reregistered Academy Name</t>
  </si>
  <si>
    <t>1) Please select the certification which the academy prepares students for.</t>
  </si>
  <si>
    <t>*Name Update Reregistered Academy *Note only complete this form if you ARE reregistering and academy and making a name change. You DO NOT need to fill out the 'Reregistered Academy' sheet.</t>
  </si>
  <si>
    <t xml:space="preserve">*Note only complete this form if you are reregistering an academy. </t>
  </si>
  <si>
    <t xml:space="preserve">REREGISTERED ACADEMIES ONLY: This information will be prepopulated by the number entered in column [E]. You can use the All Registered Academies tab to look up information on previously registered academies. </t>
  </si>
  <si>
    <t xml:space="preserve">REREGISTERED ACADEMIES ONLY: Type the number of the academy you are reregistering. The academy name will populate in the reregistered academy name column. You can use the All Registered Academies tab to look up information on previously registered academies. </t>
  </si>
  <si>
    <t xml:space="preserve">NEW Academy Registration: Registration window opens August 16 and closes September 15, 2023. </t>
  </si>
  <si>
    <r>
      <rPr>
        <b/>
        <sz val="11"/>
        <color theme="1"/>
        <rFont val="Calibri"/>
        <family val="2"/>
        <scheme val="minor"/>
      </rPr>
      <t>Instructions:</t>
    </r>
    <r>
      <rPr>
        <sz val="11"/>
        <color theme="1"/>
        <rFont val="Calibri"/>
        <family val="2"/>
        <scheme val="minor"/>
      </rPr>
      <t xml:space="preserve"> Fill out the form for new academies. Green cells need to have information manually entered or selected from a dropdown. Blue cells will prepopulate information based on what is entered in the green cells. For more detailed instructions, use the GREEN instructions tab. </t>
    </r>
  </si>
  <si>
    <t xml:space="preserve">NAME UPDATE Reregistered Academies: Registration window opens August 16 and closes September 15, 2023. </t>
  </si>
  <si>
    <r>
      <rPr>
        <b/>
        <sz val="11"/>
        <color theme="1"/>
        <rFont val="Calibri"/>
        <family val="2"/>
        <scheme val="minor"/>
      </rPr>
      <t>Instructions:</t>
    </r>
    <r>
      <rPr>
        <sz val="11"/>
        <color theme="1"/>
        <rFont val="Calibri"/>
        <family val="2"/>
        <scheme val="minor"/>
      </rPr>
      <t xml:space="preserve"> fill out the form for reregistering academies. Green cells need to have information manually entered or selected from a dropdown. Blue cells will prepopulate information based on what is entered in the green cells. For more detailed instructions, use the GREEN instructions tab. </t>
    </r>
  </si>
  <si>
    <t xml:space="preserve">Reregistered Academies: Registration window opens August 16 and closes September 15, 2023. </t>
  </si>
  <si>
    <t xml:space="preserve">Registration window opens August 16 and closes September 15, 2023. </t>
  </si>
  <si>
    <t>[N] through [R]</t>
  </si>
  <si>
    <t>[M] through [Q]</t>
  </si>
  <si>
    <t>School Name</t>
  </si>
  <si>
    <t>School ID</t>
  </si>
  <si>
    <t>CAPE Level</t>
  </si>
  <si>
    <t>Academy ID</t>
  </si>
  <si>
    <t xml:space="preserve">CTE Director Email: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</si>
</sst>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00"/>
  </numFmts>
  <fonts count="24" x14ac:knownFonts="1">
    <font>
      <sz val="11"/>
      <color theme="1"/>
      <name val="Calibri"/>
      <family val="2"/>
      <scheme val="minor"/>
    </font>
    <font>
      <sz val="11"/>
      <color rgb="FF000000"/>
      <name val="Calibri"/>
      <family val="2"/>
    </font>
    <font>
      <sz val="11"/>
      <name val="Arial"/>
      <family val="2"/>
    </font>
    <font>
      <sz val="11"/>
      <color rgb="FF000000"/>
      <name val="Calibri"/>
      <family val="2"/>
      <scheme val="minor"/>
    </font>
    <font>
      <b/>
      <sz val="12"/>
      <color theme="1"/>
      <name val="Calibri"/>
      <family val="2"/>
      <scheme val="minor"/>
    </font>
    <font>
      <b/>
      <sz val="18"/>
      <color theme="1"/>
      <name val="Calibri"/>
      <family val="2"/>
      <scheme val="minor"/>
    </font>
    <font>
      <sz val="12"/>
      <color theme="1"/>
      <name val="Calibri"/>
      <family val="2"/>
      <scheme val="minor"/>
    </font>
    <font>
      <sz val="12"/>
      <name val="Calibri"/>
      <family val="2"/>
      <scheme val="minor"/>
    </font>
    <font>
      <sz val="11"/>
      <name val="Calibri"/>
      <family val="2"/>
      <scheme val="minor"/>
    </font>
    <font>
      <sz val="8"/>
      <name val="Calibri"/>
      <family val="2"/>
      <scheme val="minor"/>
    </font>
    <font>
      <sz val="11"/>
      <color theme="1"/>
      <name val="Calibri"/>
      <family val="2"/>
      <scheme val="minor"/>
    </font>
    <font>
      <b/>
      <sz val="11"/>
      <color indexed="9"/>
      <name val="Arial"/>
      <family val="2"/>
    </font>
    <font>
      <b/>
      <sz val="11"/>
      <color theme="1"/>
      <name val="Calibri"/>
      <family val="2"/>
      <scheme val="minor"/>
    </font>
    <font>
      <b/>
      <sz val="11"/>
      <color theme="0"/>
      <name val="Calibri"/>
      <family val="2"/>
      <scheme val="minor"/>
    </font>
    <font>
      <sz val="10"/>
      <name val="Arial"/>
      <family val="2"/>
    </font>
    <font>
      <b/>
      <sz val="14"/>
      <color theme="1"/>
      <name val="Calibri"/>
      <family val="2"/>
      <scheme val="minor"/>
    </font>
    <font>
      <sz val="11"/>
      <color theme="0"/>
      <name val="Calibri"/>
      <family val="2"/>
      <scheme val="minor"/>
    </font>
    <font>
      <b/>
      <sz val="14"/>
      <color theme="0"/>
      <name val="Calibri"/>
      <family val="2"/>
      <scheme val="minor"/>
    </font>
    <font>
      <u/>
      <sz val="11"/>
      <color theme="0"/>
      <name val="Calibri"/>
      <family val="2"/>
      <scheme val="minor"/>
    </font>
    <font>
      <b/>
      <sz val="18"/>
      <color theme="0"/>
      <name val="Calibri"/>
      <family val="2"/>
      <scheme val="minor"/>
    </font>
    <font>
      <sz val="12"/>
      <color theme="0"/>
      <name val="Calibri"/>
      <family val="2"/>
      <scheme val="minor"/>
    </font>
    <font>
      <b/>
      <sz val="11"/>
      <name val="Arial"/>
      <family val="2"/>
    </font>
    <font>
      <b/>
      <sz val="18"/>
      <name val="Calibri"/>
      <family val="2"/>
      <scheme val="minor"/>
    </font>
    <font>
      <b/>
      <sz val="11"/>
      <name val="Calibri"/>
      <family val="2"/>
      <scheme val="minor"/>
    </font>
  </fonts>
  <fills count="17">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rgb="FF002060"/>
        <bgColor indexed="64"/>
      </patternFill>
    </fill>
    <fill>
      <patternFill patternType="solid">
        <fgColor theme="0" tint="-0.14999847407452621"/>
        <bgColor theme="0" tint="-0.14999847407452621"/>
      </patternFill>
    </fill>
    <fill>
      <patternFill patternType="solid">
        <fgColor theme="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rgb="FFEB6E21"/>
        <bgColor indexed="64"/>
      </patternFill>
    </fill>
    <fill>
      <patternFill patternType="solid">
        <fgColor theme="4"/>
        <bgColor indexed="64"/>
      </patternFill>
    </fill>
    <fill>
      <patternFill patternType="solid">
        <fgColor theme="3" tint="0.79998168889431442"/>
        <bgColor indexed="64"/>
      </patternFill>
    </fill>
    <fill>
      <patternFill patternType="solid">
        <fgColor theme="5"/>
        <bgColor indexed="64"/>
      </patternFill>
    </fill>
    <fill>
      <patternFill patternType="solid">
        <fgColor theme="7"/>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rgb="FF000000"/>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rgb="FF000000"/>
      </left>
      <right/>
      <top/>
      <bottom/>
      <diagonal/>
    </border>
  </borders>
  <cellStyleXfs count="3">
    <xf numFmtId="0" fontId="0" fillId="0" borderId="0"/>
    <xf numFmtId="0" fontId="10" fillId="0" borderId="0"/>
    <xf numFmtId="0" fontId="14" fillId="0" borderId="0"/>
  </cellStyleXfs>
  <cellXfs count="168">
    <xf numFmtId="0" fontId="0" fillId="0" borderId="0" xfId="0"/>
    <xf numFmtId="0" fontId="0" fillId="0" borderId="0" xfId="0" applyAlignment="1">
      <alignment vertical="top" wrapText="1"/>
    </xf>
    <xf numFmtId="0" fontId="0" fillId="0" borderId="0" xfId="0" applyAlignment="1">
      <alignment vertical="top"/>
    </xf>
    <xf numFmtId="0" fontId="1" fillId="0" borderId="4" xfId="0" applyFont="1" applyBorder="1" applyAlignment="1">
      <alignment horizontal="center" vertical="top" wrapText="1"/>
    </xf>
    <xf numFmtId="0" fontId="0" fillId="0" borderId="0" xfId="0" applyAlignment="1">
      <alignment horizontal="center" vertical="top"/>
    </xf>
    <xf numFmtId="0" fontId="0" fillId="2" borderId="1" xfId="0" applyFill="1" applyBorder="1" applyAlignment="1">
      <alignment horizontal="center" vertical="top"/>
    </xf>
    <xf numFmtId="0" fontId="0" fillId="0" borderId="1" xfId="0" applyBorder="1" applyAlignment="1">
      <alignment horizontal="center" vertical="top"/>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0" xfId="0" applyFont="1" applyAlignment="1">
      <alignment vertical="top"/>
    </xf>
    <xf numFmtId="0" fontId="0" fillId="0" borderId="0" xfId="0" applyAlignment="1">
      <alignment horizontal="left" vertical="top"/>
    </xf>
    <xf numFmtId="0" fontId="6" fillId="0" borderId="0" xfId="0" applyFont="1"/>
    <xf numFmtId="0" fontId="4" fillId="0" borderId="0" xfId="0" applyFont="1" applyAlignment="1">
      <alignment vertical="top"/>
    </xf>
    <xf numFmtId="0" fontId="8" fillId="3" borderId="0" xfId="0" applyFont="1" applyFill="1"/>
    <xf numFmtId="0" fontId="6" fillId="0" borderId="0" xfId="0" applyFont="1" applyAlignment="1">
      <alignment horizontal="left" vertical="top"/>
    </xf>
    <xf numFmtId="0" fontId="0" fillId="0" borderId="0" xfId="0" applyAlignment="1">
      <alignment wrapText="1"/>
    </xf>
    <xf numFmtId="0" fontId="0" fillId="0" borderId="1" xfId="0" applyBorder="1" applyAlignment="1">
      <alignment horizontal="center" vertical="top" wrapText="1"/>
    </xf>
    <xf numFmtId="0" fontId="3" fillId="0" borderId="0" xfId="0" applyFont="1" applyAlignment="1">
      <alignment vertical="top" wrapText="1"/>
    </xf>
    <xf numFmtId="0" fontId="3" fillId="0" borderId="0" xfId="0" applyFont="1" applyAlignment="1">
      <alignment horizontal="left" vertical="top" wrapText="1"/>
    </xf>
    <xf numFmtId="0" fontId="0" fillId="4" borderId="0" xfId="0" applyFill="1"/>
    <xf numFmtId="0" fontId="0" fillId="4" borderId="0" xfId="0" applyFill="1" applyAlignment="1">
      <alignment horizontal="center" vertical="center"/>
    </xf>
    <xf numFmtId="0" fontId="0" fillId="0" borderId="0" xfId="0" applyAlignment="1">
      <alignment horizontal="center" vertical="center"/>
    </xf>
    <xf numFmtId="0" fontId="0" fillId="4" borderId="0" xfId="0" applyFill="1" applyAlignment="1">
      <alignment horizontal="center"/>
    </xf>
    <xf numFmtId="0" fontId="0" fillId="0" borderId="0" xfId="0" applyAlignment="1">
      <alignment horizontal="center"/>
    </xf>
    <xf numFmtId="49" fontId="0" fillId="0" borderId="0" xfId="0" applyNumberFormat="1"/>
    <xf numFmtId="0" fontId="11" fillId="5" borderId="1" xfId="1" applyFont="1" applyFill="1" applyBorder="1" applyAlignment="1">
      <alignment horizontal="center" vertical="center" wrapText="1"/>
    </xf>
    <xf numFmtId="0" fontId="0" fillId="0" borderId="0" xfId="0" applyAlignment="1">
      <alignment vertical="center"/>
    </xf>
    <xf numFmtId="0" fontId="0" fillId="6" borderId="1" xfId="0" applyFill="1" applyBorder="1"/>
    <xf numFmtId="0" fontId="0" fillId="0" borderId="1" xfId="0" applyBorder="1"/>
    <xf numFmtId="0" fontId="0" fillId="6" borderId="0" xfId="0" applyFill="1"/>
    <xf numFmtId="0" fontId="0" fillId="0" borderId="2" xfId="0" applyBorder="1"/>
    <xf numFmtId="0" fontId="12" fillId="0" borderId="1" xfId="0" applyFont="1" applyBorder="1"/>
    <xf numFmtId="49" fontId="12" fillId="0" borderId="1" xfId="0" applyNumberFormat="1" applyFont="1" applyBorder="1"/>
    <xf numFmtId="49" fontId="0" fillId="6" borderId="1" xfId="0" applyNumberFormat="1" applyFill="1" applyBorder="1"/>
    <xf numFmtId="49" fontId="0" fillId="0" borderId="1" xfId="0" applyNumberFormat="1" applyBorder="1"/>
    <xf numFmtId="0" fontId="12" fillId="0" borderId="0" xfId="0" applyFont="1"/>
    <xf numFmtId="0" fontId="13" fillId="7" borderId="4" xfId="0" applyFont="1" applyFill="1" applyBorder="1" applyAlignment="1">
      <alignment vertical="top"/>
    </xf>
    <xf numFmtId="0" fontId="13" fillId="7" borderId="3" xfId="0" applyFont="1" applyFill="1" applyBorder="1" applyAlignment="1">
      <alignment vertical="top"/>
    </xf>
    <xf numFmtId="49" fontId="13" fillId="7" borderId="10" xfId="0" applyNumberFormat="1" applyFont="1" applyFill="1" applyBorder="1" applyAlignment="1">
      <alignment vertical="top"/>
    </xf>
    <xf numFmtId="164" fontId="0" fillId="0" borderId="0" xfId="0" applyNumberFormat="1"/>
    <xf numFmtId="0" fontId="0" fillId="0" borderId="1" xfId="0" applyBorder="1" applyAlignment="1">
      <alignment vertical="top"/>
    </xf>
    <xf numFmtId="164" fontId="0" fillId="0" borderId="1" xfId="0" applyNumberFormat="1" applyBorder="1" applyAlignment="1">
      <alignment vertical="top"/>
    </xf>
    <xf numFmtId="0" fontId="0" fillId="0" borderId="0" xfId="0" applyAlignment="1">
      <alignment horizontal="left" vertical="top" wrapText="1"/>
    </xf>
    <xf numFmtId="0" fontId="0" fillId="8" borderId="1" xfId="0" applyFill="1" applyBorder="1" applyAlignment="1">
      <alignment vertical="top"/>
    </xf>
    <xf numFmtId="0" fontId="0" fillId="8" borderId="1" xfId="0" applyFill="1" applyBorder="1" applyAlignment="1">
      <alignment vertical="top" wrapText="1"/>
    </xf>
    <xf numFmtId="0" fontId="15" fillId="0" borderId="0" xfId="0" applyFont="1" applyAlignment="1">
      <alignment horizontal="center"/>
    </xf>
    <xf numFmtId="0" fontId="0" fillId="9" borderId="1" xfId="0" applyFill="1" applyBorder="1" applyAlignment="1">
      <alignment vertical="top"/>
    </xf>
    <xf numFmtId="0" fontId="0" fillId="8" borderId="1" xfId="0" applyFill="1" applyBorder="1"/>
    <xf numFmtId="0" fontId="0" fillId="0" borderId="0" xfId="0" applyAlignment="1">
      <alignment horizontal="left"/>
    </xf>
    <xf numFmtId="0" fontId="0" fillId="4" borderId="1" xfId="0" applyFill="1" applyBorder="1" applyAlignment="1">
      <alignment vertical="top" wrapText="1"/>
    </xf>
    <xf numFmtId="0" fontId="0" fillId="3" borderId="1" xfId="0" applyFill="1" applyBorder="1" applyAlignment="1">
      <alignment vertical="top"/>
    </xf>
    <xf numFmtId="49" fontId="0" fillId="0" borderId="0" xfId="0" applyNumberFormat="1" applyAlignment="1">
      <alignment horizontal="center" vertical="center"/>
    </xf>
    <xf numFmtId="49" fontId="0" fillId="0" borderId="0" xfId="0" applyNumberFormat="1" applyAlignment="1">
      <alignment horizontal="center"/>
    </xf>
    <xf numFmtId="49" fontId="0" fillId="8" borderId="1" xfId="0" applyNumberFormat="1" applyFill="1" applyBorder="1" applyAlignment="1">
      <alignment vertical="top"/>
    </xf>
    <xf numFmtId="49" fontId="0" fillId="0" borderId="1" xfId="0" applyNumberFormat="1" applyBorder="1" applyAlignment="1">
      <alignment horizontal="center" vertical="top"/>
    </xf>
    <xf numFmtId="0" fontId="6" fillId="10" borderId="0" xfId="0" applyFont="1" applyFill="1"/>
    <xf numFmtId="0" fontId="17" fillId="10" borderId="1" xfId="0" applyFont="1" applyFill="1" applyBorder="1" applyAlignment="1">
      <alignment horizontal="center"/>
    </xf>
    <xf numFmtId="0" fontId="16" fillId="10" borderId="8" xfId="0" applyFont="1" applyFill="1" applyBorder="1" applyAlignment="1">
      <alignment horizontal="left" vertical="top"/>
    </xf>
    <xf numFmtId="0" fontId="16" fillId="10" borderId="11" xfId="0" applyFont="1" applyFill="1" applyBorder="1"/>
    <xf numFmtId="0" fontId="16" fillId="10" borderId="5" xfId="0" applyFont="1" applyFill="1" applyBorder="1" applyAlignment="1">
      <alignment horizontal="left" vertical="top"/>
    </xf>
    <xf numFmtId="0" fontId="16" fillId="10" borderId="12" xfId="0" applyFont="1" applyFill="1" applyBorder="1"/>
    <xf numFmtId="0" fontId="18" fillId="10" borderId="2" xfId="0" applyFont="1" applyFill="1" applyBorder="1"/>
    <xf numFmtId="0" fontId="19" fillId="10" borderId="0" xfId="0" applyFont="1" applyFill="1"/>
    <xf numFmtId="0" fontId="19" fillId="11" borderId="0" xfId="0" applyFont="1" applyFill="1" applyAlignment="1">
      <alignment vertical="top"/>
    </xf>
    <xf numFmtId="0" fontId="20" fillId="11" borderId="0" xfId="0" applyFont="1" applyFill="1"/>
    <xf numFmtId="0" fontId="16" fillId="11" borderId="8" xfId="0" applyFont="1" applyFill="1" applyBorder="1" applyAlignment="1">
      <alignment horizontal="left" vertical="top"/>
    </xf>
    <xf numFmtId="0" fontId="16" fillId="11" borderId="11" xfId="0" applyFont="1" applyFill="1" applyBorder="1"/>
    <xf numFmtId="0" fontId="16" fillId="11" borderId="5" xfId="0" applyFont="1" applyFill="1" applyBorder="1" applyAlignment="1">
      <alignment horizontal="left" vertical="top"/>
    </xf>
    <xf numFmtId="0" fontId="17" fillId="11" borderId="1" xfId="0" applyFont="1" applyFill="1" applyBorder="1" applyAlignment="1">
      <alignment horizontal="center"/>
    </xf>
    <xf numFmtId="0" fontId="0" fillId="8" borderId="0" xfId="0" applyFill="1"/>
    <xf numFmtId="0" fontId="16" fillId="11" borderId="12" xfId="0" applyFont="1" applyFill="1" applyBorder="1"/>
    <xf numFmtId="0" fontId="19" fillId="12" borderId="0" xfId="0" applyFont="1" applyFill="1"/>
    <xf numFmtId="0" fontId="16" fillId="12" borderId="0" xfId="0" applyFont="1" applyFill="1"/>
    <xf numFmtId="0" fontId="16" fillId="12" borderId="8" xfId="0" applyFont="1" applyFill="1" applyBorder="1" applyAlignment="1">
      <alignment horizontal="left" vertical="top"/>
    </xf>
    <xf numFmtId="0" fontId="16" fillId="12" borderId="11" xfId="0" applyFont="1" applyFill="1" applyBorder="1"/>
    <xf numFmtId="0" fontId="16" fillId="12" borderId="5" xfId="0" applyFont="1" applyFill="1" applyBorder="1" applyAlignment="1">
      <alignment horizontal="left" vertical="top"/>
    </xf>
    <xf numFmtId="0" fontId="16" fillId="12" borderId="2" xfId="0" applyFont="1" applyFill="1" applyBorder="1"/>
    <xf numFmtId="0" fontId="17" fillId="12" borderId="1" xfId="0" applyFont="1" applyFill="1" applyBorder="1" applyAlignment="1">
      <alignment horizontal="center"/>
    </xf>
    <xf numFmtId="0" fontId="13" fillId="12" borderId="6" xfId="0" applyFont="1" applyFill="1" applyBorder="1" applyAlignment="1">
      <alignment horizontal="center" vertical="center" wrapText="1"/>
    </xf>
    <xf numFmtId="0" fontId="13" fillId="12" borderId="6" xfId="0" applyFont="1" applyFill="1" applyBorder="1" applyAlignment="1">
      <alignment vertical="center" wrapText="1"/>
    </xf>
    <xf numFmtId="0" fontId="13" fillId="10" borderId="6" xfId="0" applyFont="1" applyFill="1" applyBorder="1" applyAlignment="1">
      <alignment horizontal="center" vertical="center" wrapText="1"/>
    </xf>
    <xf numFmtId="0" fontId="13" fillId="10" borderId="6" xfId="0" applyFont="1" applyFill="1" applyBorder="1" applyAlignment="1">
      <alignment vertical="center" wrapText="1"/>
    </xf>
    <xf numFmtId="0" fontId="13" fillId="11" borderId="6" xfId="0" applyFont="1" applyFill="1" applyBorder="1" applyAlignment="1">
      <alignment horizontal="center" vertical="center" wrapText="1"/>
    </xf>
    <xf numFmtId="0" fontId="13" fillId="11" borderId="6" xfId="0" applyFont="1" applyFill="1" applyBorder="1" applyAlignment="1">
      <alignment vertical="center" wrapText="1"/>
    </xf>
    <xf numFmtId="0" fontId="17" fillId="12" borderId="0" xfId="0" applyFont="1" applyFill="1" applyAlignment="1">
      <alignment horizontal="center"/>
    </xf>
    <xf numFmtId="0" fontId="17" fillId="0" borderId="1" xfId="0" applyFont="1" applyBorder="1" applyAlignment="1">
      <alignment horizontal="center"/>
    </xf>
    <xf numFmtId="0" fontId="17" fillId="13" borderId="0" xfId="0" applyFont="1" applyFill="1" applyAlignment="1">
      <alignment horizontal="center"/>
    </xf>
    <xf numFmtId="0" fontId="21" fillId="0" borderId="0" xfId="0" applyFont="1" applyAlignment="1">
      <alignment vertical="center"/>
    </xf>
    <xf numFmtId="0" fontId="10" fillId="0" borderId="0" xfId="0" applyFont="1"/>
    <xf numFmtId="0" fontId="0" fillId="0" borderId="1" xfId="0" applyBorder="1" applyAlignment="1">
      <alignment vertical="top" wrapText="1"/>
    </xf>
    <xf numFmtId="0" fontId="8" fillId="0" borderId="1" xfId="0" applyFont="1" applyBorder="1" applyAlignment="1">
      <alignment horizontal="center" vertical="top" wrapText="1"/>
    </xf>
    <xf numFmtId="0" fontId="8" fillId="0" borderId="1" xfId="0" applyFont="1" applyBorder="1" applyAlignment="1">
      <alignment horizontal="center" vertical="top"/>
    </xf>
    <xf numFmtId="0" fontId="0" fillId="8" borderId="5" xfId="0" applyFill="1" applyBorder="1" applyAlignment="1">
      <alignment horizontal="left" vertical="top" wrapText="1"/>
    </xf>
    <xf numFmtId="0" fontId="0" fillId="4" borderId="5" xfId="0" applyFill="1" applyBorder="1" applyAlignment="1">
      <alignment horizontal="left" vertical="top" wrapText="1"/>
    </xf>
    <xf numFmtId="0" fontId="17" fillId="12" borderId="1" xfId="0" applyFont="1" applyFill="1" applyBorder="1" applyAlignment="1">
      <alignment horizontal="center" vertical="top"/>
    </xf>
    <xf numFmtId="0" fontId="17" fillId="12" borderId="0" xfId="0" applyFont="1" applyFill="1" applyAlignment="1">
      <alignment horizontal="center" vertical="top"/>
    </xf>
    <xf numFmtId="0" fontId="0" fillId="4" borderId="8" xfId="0" applyFill="1" applyBorder="1" applyAlignment="1">
      <alignment horizontal="left" vertical="top" wrapText="1"/>
    </xf>
    <xf numFmtId="0" fontId="0" fillId="4" borderId="1" xfId="0" applyFill="1" applyBorder="1" applyAlignment="1">
      <alignment horizontal="left" vertical="top" wrapText="1"/>
    </xf>
    <xf numFmtId="0" fontId="0" fillId="4" borderId="7" xfId="0" applyFill="1" applyBorder="1" applyAlignment="1">
      <alignment vertical="top" wrapText="1"/>
    </xf>
    <xf numFmtId="0" fontId="0" fillId="8" borderId="8" xfId="0" applyFill="1" applyBorder="1" applyAlignment="1">
      <alignment horizontal="left" vertical="top" wrapText="1"/>
    </xf>
    <xf numFmtId="0" fontId="0" fillId="8" borderId="1" xfId="0" applyFill="1" applyBorder="1" applyAlignment="1">
      <alignment horizontal="left" vertical="top" wrapText="1"/>
    </xf>
    <xf numFmtId="0" fontId="17" fillId="12" borderId="1" xfId="0" applyFont="1" applyFill="1" applyBorder="1" applyAlignment="1">
      <alignment horizontal="center" vertical="top" wrapText="1"/>
    </xf>
    <xf numFmtId="0" fontId="13" fillId="12" borderId="6" xfId="0" applyFont="1" applyFill="1" applyBorder="1" applyAlignment="1">
      <alignment horizontal="center" vertical="top" wrapText="1"/>
    </xf>
    <xf numFmtId="0" fontId="17" fillId="10" borderId="1" xfId="0" applyFont="1" applyFill="1" applyBorder="1" applyAlignment="1">
      <alignment horizontal="center" vertical="top"/>
    </xf>
    <xf numFmtId="0" fontId="13" fillId="10" borderId="6" xfId="0" applyFont="1" applyFill="1" applyBorder="1" applyAlignment="1">
      <alignment horizontal="center" vertical="top" wrapText="1"/>
    </xf>
    <xf numFmtId="0" fontId="13" fillId="12" borderId="6" xfId="0" applyFont="1" applyFill="1" applyBorder="1" applyAlignment="1">
      <alignment vertical="top" wrapText="1"/>
    </xf>
    <xf numFmtId="0" fontId="13" fillId="10" borderId="6" xfId="0" applyFont="1" applyFill="1" applyBorder="1" applyAlignment="1">
      <alignment vertical="top" wrapText="1"/>
    </xf>
    <xf numFmtId="0" fontId="0" fillId="4" borderId="7" xfId="0" applyFill="1" applyBorder="1" applyAlignment="1">
      <alignment horizontal="left" vertical="top" wrapText="1"/>
    </xf>
    <xf numFmtId="0" fontId="17" fillId="0" borderId="0" xfId="0" applyFont="1" applyAlignment="1">
      <alignment horizontal="center"/>
    </xf>
    <xf numFmtId="0" fontId="13" fillId="0" borderId="0" xfId="0" applyFont="1" applyAlignment="1">
      <alignment vertical="center" wrapText="1"/>
    </xf>
    <xf numFmtId="0" fontId="17" fillId="10" borderId="6" xfId="0" applyFont="1" applyFill="1" applyBorder="1" applyAlignment="1">
      <alignment horizontal="center" vertical="top" wrapText="1"/>
    </xf>
    <xf numFmtId="0" fontId="17" fillId="0" borderId="0" xfId="0" applyFont="1" applyAlignment="1">
      <alignment horizontal="center" vertical="top"/>
    </xf>
    <xf numFmtId="0" fontId="17" fillId="12" borderId="6" xfId="0" applyFont="1" applyFill="1" applyBorder="1" applyAlignment="1">
      <alignment horizontal="center" vertical="top"/>
    </xf>
    <xf numFmtId="0" fontId="0" fillId="8" borderId="8" xfId="0" applyFill="1" applyBorder="1" applyAlignment="1">
      <alignment vertical="top" wrapText="1"/>
    </xf>
    <xf numFmtId="0" fontId="13" fillId="12" borderId="1" xfId="0" applyFont="1" applyFill="1" applyBorder="1" applyAlignment="1">
      <alignment vertical="top" wrapText="1"/>
    </xf>
    <xf numFmtId="0" fontId="0" fillId="4" borderId="14" xfId="0" applyFill="1" applyBorder="1" applyAlignment="1">
      <alignment vertical="top" wrapText="1"/>
    </xf>
    <xf numFmtId="0" fontId="17" fillId="11" borderId="1" xfId="0" applyFont="1" applyFill="1" applyBorder="1" applyAlignment="1">
      <alignment horizontal="center" vertical="top"/>
    </xf>
    <xf numFmtId="0" fontId="13" fillId="11" borderId="6" xfId="0" applyFont="1" applyFill="1" applyBorder="1" applyAlignment="1">
      <alignment horizontal="center" vertical="top" wrapText="1"/>
    </xf>
    <xf numFmtId="0" fontId="13" fillId="11" borderId="6" xfId="0" applyFont="1" applyFill="1" applyBorder="1" applyAlignment="1">
      <alignment vertical="top" wrapText="1"/>
    </xf>
    <xf numFmtId="0" fontId="17" fillId="11" borderId="1" xfId="0" applyFont="1" applyFill="1" applyBorder="1" applyAlignment="1">
      <alignment horizontal="center" vertical="top" wrapText="1"/>
    </xf>
    <xf numFmtId="0" fontId="13" fillId="11" borderId="1" xfId="0" applyFont="1" applyFill="1" applyBorder="1" applyAlignment="1">
      <alignment vertical="top" wrapText="1"/>
    </xf>
    <xf numFmtId="0" fontId="13" fillId="0" borderId="0" xfId="0" applyFont="1" applyAlignment="1">
      <alignment vertical="top" wrapText="1"/>
    </xf>
    <xf numFmtId="0" fontId="12" fillId="0" borderId="0" xfId="0" applyFont="1" applyAlignment="1">
      <alignment horizontal="center" vertical="center"/>
    </xf>
    <xf numFmtId="0" fontId="0" fillId="0" borderId="0" xfId="0" applyAlignment="1">
      <alignment horizontal="center" vertical="center" wrapText="1"/>
    </xf>
    <xf numFmtId="0" fontId="7" fillId="15" borderId="6" xfId="0" applyFont="1" applyFill="1" applyBorder="1" applyAlignment="1">
      <alignment horizontal="left" vertical="center" wrapText="1"/>
    </xf>
    <xf numFmtId="0" fontId="22" fillId="15" borderId="1" xfId="0" applyFont="1" applyFill="1" applyBorder="1" applyAlignment="1">
      <alignment horizontal="left" vertical="center"/>
    </xf>
    <xf numFmtId="0" fontId="7" fillId="13" borderId="1" xfId="0" applyFont="1" applyFill="1" applyBorder="1" applyAlignment="1">
      <alignment horizontal="left" vertical="center" wrapText="1"/>
    </xf>
    <xf numFmtId="0" fontId="22" fillId="13" borderId="1" xfId="0" applyFont="1" applyFill="1" applyBorder="1" applyAlignment="1">
      <alignment horizontal="left" vertical="center"/>
    </xf>
    <xf numFmtId="0" fontId="23" fillId="13" borderId="1" xfId="0" applyFont="1" applyFill="1" applyBorder="1" applyAlignment="1">
      <alignment horizontal="left" vertical="center"/>
    </xf>
    <xf numFmtId="0" fontId="17" fillId="11" borderId="3" xfId="0" applyFont="1" applyFill="1" applyBorder="1" applyAlignment="1">
      <alignment horizontal="center" vertical="top"/>
    </xf>
    <xf numFmtId="0" fontId="13" fillId="11" borderId="13" xfId="0" applyFont="1" applyFill="1" applyBorder="1" applyAlignment="1">
      <alignment horizontal="center" vertical="top" wrapText="1"/>
    </xf>
    <xf numFmtId="0" fontId="17" fillId="10" borderId="3" xfId="0" applyFont="1" applyFill="1" applyBorder="1" applyAlignment="1">
      <alignment horizontal="center" vertical="top"/>
    </xf>
    <xf numFmtId="0" fontId="13" fillId="10" borderId="13" xfId="0" applyFont="1" applyFill="1" applyBorder="1" applyAlignment="1">
      <alignment horizontal="center" vertical="top" wrapText="1"/>
    </xf>
    <xf numFmtId="0" fontId="7" fillId="13" borderId="2" xfId="0" applyFont="1" applyFill="1" applyBorder="1" applyAlignment="1">
      <alignment horizontal="left" vertical="center" wrapText="1"/>
    </xf>
    <xf numFmtId="0" fontId="7" fillId="15" borderId="1" xfId="0" applyFont="1" applyFill="1" applyBorder="1" applyAlignment="1">
      <alignment horizontal="left" vertical="center" wrapText="1"/>
    </xf>
    <xf numFmtId="0" fontId="5" fillId="0" borderId="0" xfId="0" applyFont="1"/>
    <xf numFmtId="165" fontId="0" fillId="0" borderId="1" xfId="0" applyNumberFormat="1" applyBorder="1"/>
    <xf numFmtId="166" fontId="0" fillId="0" borderId="1" xfId="0" applyNumberFormat="1" applyBorder="1"/>
    <xf numFmtId="164" fontId="0" fillId="0" borderId="1" xfId="0" applyNumberFormat="1" applyBorder="1"/>
    <xf numFmtId="0" fontId="6" fillId="0" borderId="0" xfId="0" applyFont="1" applyAlignment="1">
      <alignment vertical="center"/>
    </xf>
    <xf numFmtId="0" fontId="7" fillId="3" borderId="0" xfId="0" applyFont="1" applyFill="1" applyAlignment="1">
      <alignment vertical="center" wrapText="1"/>
    </xf>
    <xf numFmtId="0" fontId="7" fillId="15" borderId="12" xfId="0" applyFont="1" applyFill="1" applyBorder="1" applyAlignment="1">
      <alignment horizontal="left" vertical="center" wrapText="1"/>
    </xf>
    <xf numFmtId="0" fontId="7" fillId="13" borderId="12" xfId="0" applyFont="1" applyFill="1" applyBorder="1" applyAlignment="1">
      <alignment horizontal="left" vertical="center" wrapText="1"/>
    </xf>
    <xf numFmtId="0" fontId="4" fillId="0" borderId="0" xfId="0" applyFont="1" applyAlignment="1">
      <alignment vertical="center"/>
    </xf>
    <xf numFmtId="0" fontId="23" fillId="15" borderId="1" xfId="0" applyFont="1" applyFill="1" applyBorder="1" applyAlignment="1">
      <alignment horizontal="left" vertical="center"/>
    </xf>
    <xf numFmtId="0" fontId="4" fillId="0" borderId="0" xfId="0" applyFont="1"/>
    <xf numFmtId="0" fontId="22" fillId="11" borderId="1" xfId="0" applyFont="1" applyFill="1" applyBorder="1" applyAlignment="1">
      <alignment horizontal="left" vertical="center"/>
    </xf>
    <xf numFmtId="0" fontId="23" fillId="11" borderId="1" xfId="0" applyFont="1" applyFill="1" applyBorder="1" applyAlignment="1">
      <alignment horizontal="left" vertical="center"/>
    </xf>
    <xf numFmtId="0" fontId="7" fillId="11" borderId="1" xfId="0" applyFont="1" applyFill="1" applyBorder="1" applyAlignment="1">
      <alignment horizontal="left" vertical="center" wrapText="1"/>
    </xf>
    <xf numFmtId="0" fontId="7" fillId="11" borderId="12" xfId="0" applyFont="1" applyFill="1" applyBorder="1" applyAlignment="1">
      <alignment horizontal="left" vertical="center" wrapText="1"/>
    </xf>
    <xf numFmtId="0" fontId="0" fillId="8" borderId="7" xfId="0" applyFill="1" applyBorder="1" applyAlignment="1">
      <alignment horizontal="left" vertical="top" wrapText="1"/>
    </xf>
    <xf numFmtId="0" fontId="0" fillId="14" borderId="1" xfId="0" applyFill="1" applyBorder="1" applyAlignment="1">
      <alignment horizontal="left" vertical="top" wrapText="1"/>
    </xf>
    <xf numFmtId="0" fontId="0" fillId="8" borderId="1" xfId="0" applyFill="1" applyBorder="1" applyAlignment="1">
      <alignment horizontal="left" vertical="top"/>
    </xf>
    <xf numFmtId="0" fontId="17" fillId="12" borderId="3" xfId="0" applyFont="1" applyFill="1" applyBorder="1" applyAlignment="1">
      <alignment horizontal="center" vertical="top"/>
    </xf>
    <xf numFmtId="0" fontId="13" fillId="12" borderId="13" xfId="0" applyFont="1" applyFill="1" applyBorder="1" applyAlignment="1">
      <alignment horizontal="center" vertical="top" wrapText="1"/>
    </xf>
    <xf numFmtId="0" fontId="0" fillId="8" borderId="7" xfId="0" applyFill="1" applyBorder="1" applyAlignment="1">
      <alignment horizontal="left" vertical="top"/>
    </xf>
    <xf numFmtId="0" fontId="13" fillId="12" borderId="1" xfId="0" applyFont="1" applyFill="1" applyBorder="1" applyAlignment="1">
      <alignment horizontal="center" vertical="top" wrapText="1"/>
    </xf>
    <xf numFmtId="0" fontId="13" fillId="10" borderId="1" xfId="0" applyFont="1" applyFill="1" applyBorder="1" applyAlignment="1">
      <alignment horizontal="center" vertical="top" wrapText="1"/>
    </xf>
    <xf numFmtId="49" fontId="0" fillId="0" borderId="1" xfId="0" applyNumberFormat="1" applyBorder="1" applyAlignment="1">
      <alignment horizontal="center" vertical="center"/>
    </xf>
    <xf numFmtId="49" fontId="0" fillId="0" borderId="9" xfId="0" applyNumberFormat="1" applyBorder="1"/>
    <xf numFmtId="49" fontId="0" fillId="0" borderId="9" xfId="0" applyNumberFormat="1" applyBorder="1" applyAlignment="1">
      <alignment horizontal="right"/>
    </xf>
    <xf numFmtId="0" fontId="17" fillId="10" borderId="0" xfId="0" applyFont="1" applyFill="1" applyAlignment="1">
      <alignment horizontal="center" vertical="top"/>
    </xf>
    <xf numFmtId="166" fontId="0" fillId="0" borderId="1" xfId="0" applyNumberFormat="1" applyBorder="1" applyAlignment="1">
      <alignment horizontal="center" vertical="center"/>
    </xf>
    <xf numFmtId="164" fontId="0" fillId="0" borderId="1" xfId="0" applyNumberFormat="1" applyBorder="1" applyAlignment="1">
      <alignment horizontal="right"/>
    </xf>
    <xf numFmtId="0" fontId="13" fillId="16" borderId="1" xfId="0" applyFont="1" applyFill="1" applyBorder="1" applyAlignment="1">
      <alignment horizontal="left" vertical="top" wrapText="1"/>
    </xf>
    <xf numFmtId="0" fontId="13" fillId="16" borderId="1" xfId="0" applyFont="1" applyFill="1" applyBorder="1" applyAlignment="1">
      <alignment horizontal="left" vertical="top"/>
    </xf>
    <xf numFmtId="0" fontId="0" fillId="0" borderId="0" xfId="0" applyAlignment="1">
      <alignment horizontal="left" vertical="top" wrapText="1"/>
    </xf>
    <xf numFmtId="0" fontId="0" fillId="8" borderId="1" xfId="0" applyFill="1" applyBorder="1"/>
  </cellXfs>
  <cellStyles count="3">
    <cellStyle name="Normal" xfId="0" builtinId="0"/>
    <cellStyle name="Normal 10 2" xfId="2" xr:uid="{00000000-0005-0000-0000-000002000000}"/>
    <cellStyle name="Normal 12" xfId="1" xr:uid="{00000000-0005-0000-0000-000003000000}"/>
  </cellStyles>
  <dxfs count="13">
    <dxf>
      <fill>
        <patternFill>
          <bgColor rgb="FFFFFF00"/>
        </patternFill>
      </fill>
    </dxf>
    <dxf>
      <fill>
        <patternFill>
          <bgColor rgb="FFFFFF00"/>
        </patternFill>
      </fill>
    </dxf>
    <dxf>
      <numFmt numFmtId="30" formatCode="@"/>
      <border diagonalUp="0" diagonalDown="0">
        <left/>
        <right style="thin">
          <color indexed="64"/>
        </right>
        <top style="thin">
          <color indexed="64"/>
        </top>
        <bottom style="thin">
          <color indexed="64"/>
        </bottom>
        <vertical/>
        <horizontal/>
      </border>
    </dxf>
    <dxf>
      <numFmt numFmtId="164" formatCode="00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66" formatCode="0000"/>
      <border diagonalUp="0" diagonalDown="0">
        <left style="thin">
          <color indexed="64"/>
        </left>
        <right style="thin">
          <color indexed="64"/>
        </right>
        <top style="thin">
          <color indexed="64"/>
        </top>
        <bottom style="thin">
          <color indexed="64"/>
        </bottom>
        <vertical/>
        <horizontal/>
      </border>
    </dxf>
    <dxf>
      <numFmt numFmtId="165" formatCode="00"/>
      <border diagonalUp="0" diagonalDown="0">
        <left style="thin">
          <color indexed="64"/>
        </left>
        <right style="thin">
          <color indexed="64"/>
        </right>
        <top style="thin">
          <color indexed="64"/>
        </top>
        <bottom style="thin">
          <color indexed="64"/>
        </bottom>
        <vertical/>
        <horizontal/>
      </border>
    </dxf>
    <dxf>
      <numFmt numFmtId="30" formatCode="@"/>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vertical="top" textRotation="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EB6E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D1:J5704" totalsRowShown="0" headerRowDxfId="12" headerRowBorderDxfId="11" tableBorderDxfId="10" totalsRowBorderDxfId="9">
  <tableColumns count="7">
    <tableColumn id="1" xr3:uid="{00000000-0010-0000-0000-000001000000}" name="capeLevel" dataDxfId="8"/>
    <tableColumn id="9" xr3:uid="{00000000-0010-0000-0000-000009000000}" name="District" dataDxfId="7"/>
    <tableColumn id="3" xr3:uid="{00000000-0010-0000-0000-000003000000}" name="DistName" dataDxfId="6"/>
    <tableColumn id="10" xr3:uid="{00000000-0010-0000-0000-00000A000000}" name="SchoolID" dataDxfId="5"/>
    <tableColumn id="5" xr3:uid="{00000000-0010-0000-0000-000005000000}" name="SCHOOLNAME" dataDxfId="4"/>
    <tableColumn id="6" xr3:uid="{00000000-0010-0000-0000-000006000000}" name="Academy" dataDxfId="3"/>
    <tableColumn id="7" xr3:uid="{00000000-0010-0000-0000-000007000000}" name="AcademyID" dataDxfId="2"/>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pageSetUpPr fitToPage="1"/>
  </sheetPr>
  <dimension ref="A1:K32"/>
  <sheetViews>
    <sheetView zoomScaleNormal="100" workbookViewId="0">
      <pane ySplit="11" topLeftCell="A12" activePane="bottomLeft" state="frozen"/>
      <selection pane="bottomLeft" activeCell="A27" sqref="A27"/>
    </sheetView>
  </sheetViews>
  <sheetFormatPr defaultRowHeight="15" x14ac:dyDescent="0.25"/>
  <cols>
    <col min="1" max="1" width="9.85546875" customWidth="1"/>
    <col min="2" max="2" width="31.5703125" style="2" customWidth="1"/>
    <col min="3" max="3" width="99.5703125" style="10" customWidth="1"/>
    <col min="4" max="4" width="10.7109375" customWidth="1"/>
    <col min="5" max="5" width="31.140625" customWidth="1"/>
    <col min="6" max="6" width="136.140625" customWidth="1"/>
    <col min="7" max="7" width="10.7109375" customWidth="1"/>
    <col min="8" max="8" width="31.28515625" customWidth="1"/>
    <col min="9" max="9" width="86" customWidth="1"/>
    <col min="10" max="10" width="10.7109375" customWidth="1"/>
    <col min="11" max="11" width="28.42578125" customWidth="1"/>
    <col min="12" max="12" width="72.140625" customWidth="1"/>
  </cols>
  <sheetData>
    <row r="1" spans="1:9" ht="23.25" x14ac:dyDescent="0.25">
      <c r="A1" s="9" t="s">
        <v>0</v>
      </c>
      <c r="B1" s="9"/>
    </row>
    <row r="2" spans="1:9" s="11" customFormat="1" ht="15.75" x14ac:dyDescent="0.25">
      <c r="A2" s="12"/>
      <c r="B2" s="12"/>
      <c r="C2" s="14"/>
    </row>
    <row r="3" spans="1:9" ht="23.25" x14ac:dyDescent="0.25">
      <c r="A3" s="9" t="s">
        <v>9996</v>
      </c>
      <c r="B3" s="9"/>
    </row>
    <row r="4" spans="1:9" s="11" customFormat="1" ht="15.75" x14ac:dyDescent="0.25">
      <c r="A4" s="11" t="s">
        <v>1</v>
      </c>
      <c r="B4" s="12"/>
      <c r="C4" s="14"/>
    </row>
    <row r="5" spans="1:9" s="11" customFormat="1" ht="15.75" x14ac:dyDescent="0.25">
      <c r="B5" s="12"/>
      <c r="C5" s="14"/>
    </row>
    <row r="6" spans="1:9" s="11" customFormat="1" ht="15.75" x14ac:dyDescent="0.25">
      <c r="A6" s="143" t="s">
        <v>2</v>
      </c>
      <c r="B6" s="12"/>
      <c r="C6" s="14"/>
    </row>
    <row r="7" spans="1:9" s="11" customFormat="1" ht="15.75" x14ac:dyDescent="0.25">
      <c r="A7" s="11" t="s">
        <v>9982</v>
      </c>
      <c r="B7" s="12"/>
      <c r="C7" s="14"/>
    </row>
    <row r="8" spans="1:9" s="11" customFormat="1" ht="15.75" x14ac:dyDescent="0.25">
      <c r="A8" s="139" t="s">
        <v>9983</v>
      </c>
      <c r="B8" s="12"/>
      <c r="C8" s="14"/>
    </row>
    <row r="9" spans="1:9" s="11" customFormat="1" ht="15.75" x14ac:dyDescent="0.25">
      <c r="A9" s="11" t="s">
        <v>3</v>
      </c>
      <c r="B9" s="12"/>
      <c r="C9" s="14"/>
    </row>
    <row r="10" spans="1:9" s="11" customFormat="1" ht="15.75" x14ac:dyDescent="0.25">
      <c r="A10" s="145" t="s">
        <v>9969</v>
      </c>
      <c r="B10" s="12"/>
      <c r="C10" s="14"/>
    </row>
    <row r="11" spans="1:9" s="13" customFormat="1" ht="18.75" customHeight="1" x14ac:dyDescent="0.25">
      <c r="A11" s="140"/>
      <c r="B11" s="140"/>
      <c r="C11" s="140"/>
      <c r="D11" s="140"/>
      <c r="E11" s="140"/>
      <c r="F11" s="140"/>
      <c r="G11" s="140"/>
      <c r="H11" s="140"/>
      <c r="I11" s="140"/>
    </row>
    <row r="12" spans="1:9" s="13" customFormat="1" ht="24" customHeight="1" x14ac:dyDescent="0.25">
      <c r="A12" s="125" t="s">
        <v>9979</v>
      </c>
      <c r="B12" s="134"/>
      <c r="C12" s="141"/>
      <c r="D12" s="127" t="s">
        <v>9984</v>
      </c>
      <c r="E12" s="126"/>
      <c r="F12" s="142"/>
      <c r="G12" s="146" t="s">
        <v>4</v>
      </c>
      <c r="H12" s="148"/>
      <c r="I12" s="149"/>
    </row>
    <row r="13" spans="1:9" s="13" customFormat="1" ht="24" customHeight="1" x14ac:dyDescent="0.25">
      <c r="A13" s="144" t="s">
        <v>9988</v>
      </c>
      <c r="B13" s="124"/>
      <c r="C13" s="134"/>
      <c r="D13" s="128" t="s">
        <v>9987</v>
      </c>
      <c r="E13" s="126"/>
      <c r="F13" s="133"/>
      <c r="G13" s="147" t="s">
        <v>5</v>
      </c>
      <c r="H13" s="148"/>
      <c r="I13" s="149"/>
    </row>
    <row r="14" spans="1:9" ht="30" x14ac:dyDescent="0.25">
      <c r="A14" s="94" t="s">
        <v>6</v>
      </c>
      <c r="B14" s="156" t="s">
        <v>7</v>
      </c>
      <c r="C14" s="44" t="s">
        <v>8</v>
      </c>
      <c r="D14" s="103" t="s">
        <v>6</v>
      </c>
      <c r="E14" s="157" t="s">
        <v>7</v>
      </c>
      <c r="F14" s="44" t="s">
        <v>8</v>
      </c>
      <c r="G14" s="129" t="s">
        <v>6</v>
      </c>
      <c r="H14" s="130" t="s">
        <v>7</v>
      </c>
      <c r="I14" s="44" t="s">
        <v>8</v>
      </c>
    </row>
    <row r="15" spans="1:9" ht="18.75" x14ac:dyDescent="0.25">
      <c r="A15" s="94" t="s">
        <v>9</v>
      </c>
      <c r="B15" s="156" t="s">
        <v>10</v>
      </c>
      <c r="C15" s="151" t="s">
        <v>11</v>
      </c>
      <c r="D15" s="103" t="s">
        <v>9</v>
      </c>
      <c r="E15" s="157" t="s">
        <v>10</v>
      </c>
      <c r="F15" s="151" t="s">
        <v>11</v>
      </c>
      <c r="G15" s="116" t="s">
        <v>9</v>
      </c>
      <c r="H15" s="117" t="s">
        <v>10</v>
      </c>
      <c r="I15" s="151" t="s">
        <v>11</v>
      </c>
    </row>
    <row r="16" spans="1:9" ht="18.75" x14ac:dyDescent="0.25">
      <c r="A16" s="153" t="s">
        <v>12</v>
      </c>
      <c r="B16" s="154" t="s">
        <v>13</v>
      </c>
      <c r="C16" s="155" t="s">
        <v>14</v>
      </c>
      <c r="D16" s="131" t="s">
        <v>12</v>
      </c>
      <c r="E16" s="132" t="s">
        <v>13</v>
      </c>
      <c r="F16" s="155" t="s">
        <v>14</v>
      </c>
      <c r="G16" s="116" t="s">
        <v>12</v>
      </c>
      <c r="H16" s="117" t="s">
        <v>13</v>
      </c>
      <c r="I16" s="152" t="s">
        <v>14</v>
      </c>
    </row>
    <row r="17" spans="1:11" ht="18.75" x14ac:dyDescent="0.25">
      <c r="A17" s="94" t="s">
        <v>15</v>
      </c>
      <c r="B17" s="102" t="s">
        <v>16</v>
      </c>
      <c r="C17" s="93" t="s">
        <v>17</v>
      </c>
      <c r="D17" s="103" t="s">
        <v>15</v>
      </c>
      <c r="E17" s="104" t="s">
        <v>16</v>
      </c>
      <c r="F17" s="93" t="s">
        <v>17</v>
      </c>
      <c r="G17" s="116" t="s">
        <v>15</v>
      </c>
      <c r="H17" s="117" t="s">
        <v>16</v>
      </c>
      <c r="I17" s="97" t="s">
        <v>17</v>
      </c>
    </row>
    <row r="18" spans="1:11" ht="45" x14ac:dyDescent="0.25">
      <c r="A18" s="95" t="s">
        <v>18</v>
      </c>
      <c r="B18" s="102" t="s">
        <v>9980</v>
      </c>
      <c r="C18" s="92" t="s">
        <v>9990</v>
      </c>
      <c r="D18" s="161" t="s">
        <v>18</v>
      </c>
      <c r="E18" s="104" t="s">
        <v>9980</v>
      </c>
      <c r="F18" s="92" t="s">
        <v>9990</v>
      </c>
      <c r="G18" s="116" t="s">
        <v>18</v>
      </c>
      <c r="H18" s="117" t="s">
        <v>9978</v>
      </c>
      <c r="I18" s="100" t="s">
        <v>21</v>
      </c>
    </row>
    <row r="19" spans="1:11" ht="35.25" customHeight="1" x14ac:dyDescent="0.25">
      <c r="A19" s="94" t="s">
        <v>22</v>
      </c>
      <c r="B19" s="102" t="s">
        <v>9985</v>
      </c>
      <c r="C19" s="93" t="s">
        <v>9989</v>
      </c>
      <c r="D19" s="103" t="s">
        <v>22</v>
      </c>
      <c r="E19" s="104" t="s">
        <v>9985</v>
      </c>
      <c r="F19" s="96" t="s">
        <v>9989</v>
      </c>
      <c r="G19" s="116" t="s">
        <v>22</v>
      </c>
      <c r="H19" s="118" t="s">
        <v>24</v>
      </c>
      <c r="I19" s="43" t="s">
        <v>25</v>
      </c>
    </row>
    <row r="20" spans="1:11" ht="18.75" x14ac:dyDescent="0.25">
      <c r="A20" s="94" t="s">
        <v>26</v>
      </c>
      <c r="B20" s="105" t="s">
        <v>24</v>
      </c>
      <c r="C20" s="93" t="s">
        <v>27</v>
      </c>
      <c r="D20" s="103" t="s">
        <v>26</v>
      </c>
      <c r="E20" s="104" t="s">
        <v>28</v>
      </c>
      <c r="F20" s="43" t="s">
        <v>29</v>
      </c>
      <c r="G20" s="116" t="s">
        <v>26</v>
      </c>
      <c r="H20" s="118" t="s">
        <v>31</v>
      </c>
      <c r="I20" s="150" t="s">
        <v>32</v>
      </c>
    </row>
    <row r="21" spans="1:11" ht="30" x14ac:dyDescent="0.25">
      <c r="A21" s="95" t="s">
        <v>20</v>
      </c>
      <c r="B21" s="105" t="s">
        <v>31</v>
      </c>
      <c r="C21" s="92" t="s">
        <v>32</v>
      </c>
      <c r="D21" s="103" t="s">
        <v>20</v>
      </c>
      <c r="E21" s="106" t="s">
        <v>24</v>
      </c>
      <c r="F21" s="107" t="s">
        <v>27</v>
      </c>
      <c r="G21" s="116" t="s">
        <v>20</v>
      </c>
      <c r="H21" s="118" t="s">
        <v>34</v>
      </c>
      <c r="I21" s="99" t="s">
        <v>35</v>
      </c>
    </row>
    <row r="22" spans="1:11" ht="105" x14ac:dyDescent="0.25">
      <c r="A22" s="94" t="s">
        <v>23</v>
      </c>
      <c r="B22" s="105" t="s">
        <v>34</v>
      </c>
      <c r="C22" s="99" t="s">
        <v>35</v>
      </c>
      <c r="D22" s="103" t="s">
        <v>23</v>
      </c>
      <c r="E22" s="106" t="s">
        <v>31</v>
      </c>
      <c r="F22" s="92" t="s">
        <v>32</v>
      </c>
      <c r="G22" s="116" t="s">
        <v>23</v>
      </c>
      <c r="H22" s="118" t="s">
        <v>37</v>
      </c>
      <c r="I22" s="100" t="s">
        <v>38</v>
      </c>
    </row>
    <row r="23" spans="1:11" ht="105" x14ac:dyDescent="0.25">
      <c r="A23" s="94" t="s">
        <v>30</v>
      </c>
      <c r="B23" s="105" t="s">
        <v>37</v>
      </c>
      <c r="C23" s="100" t="s">
        <v>38</v>
      </c>
      <c r="D23" s="103" t="s">
        <v>30</v>
      </c>
      <c r="E23" s="106" t="s">
        <v>34</v>
      </c>
      <c r="F23" s="99" t="s">
        <v>35</v>
      </c>
      <c r="G23" s="116" t="s">
        <v>30</v>
      </c>
      <c r="H23" s="118" t="s">
        <v>40</v>
      </c>
      <c r="I23" s="100" t="s">
        <v>41</v>
      </c>
    </row>
    <row r="24" spans="1:11" ht="90" x14ac:dyDescent="0.25">
      <c r="A24" s="94" t="s">
        <v>33</v>
      </c>
      <c r="B24" s="105" t="s">
        <v>40</v>
      </c>
      <c r="C24" s="100" t="s">
        <v>41</v>
      </c>
      <c r="D24" s="103" t="s">
        <v>33</v>
      </c>
      <c r="E24" s="106" t="s">
        <v>37</v>
      </c>
      <c r="F24" s="100" t="s">
        <v>38</v>
      </c>
      <c r="G24" s="116" t="s">
        <v>33</v>
      </c>
      <c r="H24" s="118" t="s">
        <v>43</v>
      </c>
      <c r="I24" s="98" t="s">
        <v>44</v>
      </c>
    </row>
    <row r="25" spans="1:11" ht="105" x14ac:dyDescent="0.25">
      <c r="A25" s="94" t="s">
        <v>36</v>
      </c>
      <c r="B25" s="105" t="s">
        <v>43</v>
      </c>
      <c r="C25" s="98" t="s">
        <v>45</v>
      </c>
      <c r="D25" s="103" t="s">
        <v>36</v>
      </c>
      <c r="E25" s="106" t="s">
        <v>40</v>
      </c>
      <c r="F25" s="100" t="s">
        <v>41</v>
      </c>
      <c r="G25" s="116" t="s">
        <v>36</v>
      </c>
      <c r="H25" s="118" t="s">
        <v>47</v>
      </c>
      <c r="I25" s="113" t="s">
        <v>48</v>
      </c>
    </row>
    <row r="26" spans="1:11" ht="105" x14ac:dyDescent="0.25">
      <c r="A26" s="112" t="s">
        <v>39</v>
      </c>
      <c r="B26" s="105" t="s">
        <v>47</v>
      </c>
      <c r="C26" s="113" t="s">
        <v>48</v>
      </c>
      <c r="D26" s="103" t="s">
        <v>39</v>
      </c>
      <c r="E26" s="106" t="s">
        <v>43</v>
      </c>
      <c r="F26" s="115" t="s">
        <v>49</v>
      </c>
      <c r="G26" s="119" t="s">
        <v>9998</v>
      </c>
      <c r="H26" s="120" t="s">
        <v>9986</v>
      </c>
      <c r="I26" s="100" t="s">
        <v>50</v>
      </c>
    </row>
    <row r="27" spans="1:11" ht="105" x14ac:dyDescent="0.25">
      <c r="A27" s="101" t="s">
        <v>9997</v>
      </c>
      <c r="B27" s="114" t="s">
        <v>9986</v>
      </c>
      <c r="C27" s="100" t="s">
        <v>50</v>
      </c>
      <c r="D27" s="103" t="s">
        <v>42</v>
      </c>
      <c r="E27" s="106" t="s">
        <v>47</v>
      </c>
      <c r="F27" s="44" t="s">
        <v>48</v>
      </c>
      <c r="G27" s="111"/>
      <c r="H27" s="121"/>
      <c r="I27" s="2"/>
    </row>
    <row r="28" spans="1:11" ht="90" x14ac:dyDescent="0.25">
      <c r="A28" s="111"/>
      <c r="C28" s="2"/>
      <c r="D28" s="110" t="s">
        <v>51</v>
      </c>
      <c r="E28" s="106" t="s">
        <v>9986</v>
      </c>
      <c r="F28" s="100" t="s">
        <v>50</v>
      </c>
      <c r="G28" s="111"/>
      <c r="H28" s="121"/>
      <c r="I28" s="2"/>
    </row>
    <row r="29" spans="1:11" ht="18.75" x14ac:dyDescent="0.3">
      <c r="A29" s="122"/>
      <c r="B29" s="123"/>
      <c r="C29" s="42"/>
      <c r="D29" s="111"/>
      <c r="G29" s="108"/>
      <c r="H29" s="109"/>
      <c r="J29" s="108"/>
      <c r="K29" s="109"/>
    </row>
    <row r="30" spans="1:11" ht="18.75" x14ac:dyDescent="0.3">
      <c r="D30" s="111"/>
      <c r="G30" s="108"/>
      <c r="H30" s="109"/>
      <c r="J30" s="108"/>
      <c r="K30" s="109"/>
    </row>
    <row r="31" spans="1:11" ht="18.75" x14ac:dyDescent="0.3">
      <c r="D31" s="111"/>
      <c r="G31" s="108"/>
      <c r="H31" s="109"/>
    </row>
    <row r="32" spans="1:11" ht="18.75" x14ac:dyDescent="0.3">
      <c r="D32" s="111"/>
      <c r="G32" s="108"/>
      <c r="H32" s="109"/>
    </row>
  </sheetData>
  <pageMargins left="0.25" right="0.25" top="0.75" bottom="0.75" header="0.3" footer="0.3"/>
  <pageSetup scale="3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41381-09A5-4F5D-8C67-4BA7AC8AD5C9}">
  <dimension ref="A1:G5576"/>
  <sheetViews>
    <sheetView workbookViewId="0"/>
  </sheetViews>
  <sheetFormatPr defaultRowHeight="15" x14ac:dyDescent="0.25"/>
  <cols>
    <col min="1" max="1" width="10.42578125" customWidth="1"/>
    <col min="2" max="2" width="13.140625" customWidth="1"/>
    <col min="3" max="3" width="9.85546875" customWidth="1"/>
    <col min="4" max="4" width="56.85546875" customWidth="1"/>
    <col min="5" max="5" width="13" customWidth="1"/>
    <col min="6" max="6" width="78.42578125" customWidth="1"/>
    <col min="7" max="7" width="13.28515625" customWidth="1"/>
  </cols>
  <sheetData>
    <row r="1" spans="1:7" ht="23.25" x14ac:dyDescent="0.35">
      <c r="A1" s="135" t="s">
        <v>9053</v>
      </c>
    </row>
    <row r="2" spans="1:7" ht="30" x14ac:dyDescent="0.25">
      <c r="A2" s="164" t="s">
        <v>7</v>
      </c>
      <c r="B2" s="165" t="s">
        <v>52</v>
      </c>
      <c r="C2" s="165" t="s">
        <v>10000</v>
      </c>
      <c r="D2" s="165" t="s">
        <v>9999</v>
      </c>
      <c r="E2" s="165" t="s">
        <v>10002</v>
      </c>
      <c r="F2" s="165" t="s">
        <v>8133</v>
      </c>
      <c r="G2" s="165" t="s">
        <v>10001</v>
      </c>
    </row>
    <row r="3" spans="1:7" x14ac:dyDescent="0.25">
      <c r="A3" s="136">
        <v>1</v>
      </c>
      <c r="B3" s="28" t="s">
        <v>6247</v>
      </c>
      <c r="C3" s="137">
        <v>151</v>
      </c>
      <c r="D3" s="28" t="s">
        <v>1537</v>
      </c>
      <c r="E3" s="138">
        <v>1</v>
      </c>
      <c r="F3" s="28" t="s">
        <v>6250</v>
      </c>
      <c r="G3" s="28" t="s">
        <v>8135</v>
      </c>
    </row>
    <row r="4" spans="1:7" x14ac:dyDescent="0.25">
      <c r="A4" s="136">
        <v>1</v>
      </c>
      <c r="B4" s="28" t="s">
        <v>6247</v>
      </c>
      <c r="C4" s="137">
        <v>421</v>
      </c>
      <c r="D4" s="28" t="s">
        <v>1336</v>
      </c>
      <c r="E4" s="138">
        <v>2</v>
      </c>
      <c r="F4" s="28" t="s">
        <v>6248</v>
      </c>
      <c r="G4" s="28" t="s">
        <v>8135</v>
      </c>
    </row>
    <row r="5" spans="1:7" x14ac:dyDescent="0.25">
      <c r="A5" s="136">
        <v>1</v>
      </c>
      <c r="B5" s="28" t="s">
        <v>6247</v>
      </c>
      <c r="C5" s="137">
        <v>431</v>
      </c>
      <c r="D5" s="28" t="s">
        <v>1408</v>
      </c>
      <c r="E5" s="138">
        <v>3</v>
      </c>
      <c r="F5" s="28" t="s">
        <v>6249</v>
      </c>
      <c r="G5" s="28" t="s">
        <v>8135</v>
      </c>
    </row>
    <row r="6" spans="1:7" x14ac:dyDescent="0.25">
      <c r="A6" s="136">
        <v>1</v>
      </c>
      <c r="B6" s="28" t="s">
        <v>6247</v>
      </c>
      <c r="C6" s="137">
        <v>431</v>
      </c>
      <c r="D6" s="28" t="s">
        <v>1408</v>
      </c>
      <c r="E6" s="138">
        <v>4</v>
      </c>
      <c r="F6" s="28" t="s">
        <v>6375</v>
      </c>
      <c r="G6" s="28" t="s">
        <v>8135</v>
      </c>
    </row>
    <row r="7" spans="1:7" x14ac:dyDescent="0.25">
      <c r="A7" s="136">
        <v>1</v>
      </c>
      <c r="B7" s="28" t="s">
        <v>6247</v>
      </c>
      <c r="C7" s="137">
        <v>411</v>
      </c>
      <c r="D7" s="28" t="s">
        <v>2270</v>
      </c>
      <c r="E7" s="138">
        <v>5</v>
      </c>
      <c r="F7" s="28" t="s">
        <v>6496</v>
      </c>
      <c r="G7" s="28" t="s">
        <v>8135</v>
      </c>
    </row>
    <row r="8" spans="1:7" x14ac:dyDescent="0.25">
      <c r="A8" s="136">
        <v>1</v>
      </c>
      <c r="B8" s="28" t="s">
        <v>6247</v>
      </c>
      <c r="C8" s="137">
        <v>151</v>
      </c>
      <c r="D8" s="28" t="s">
        <v>1537</v>
      </c>
      <c r="E8" s="138">
        <v>6</v>
      </c>
      <c r="F8" s="28" t="s">
        <v>6253</v>
      </c>
      <c r="G8" s="28" t="s">
        <v>8135</v>
      </c>
    </row>
    <row r="9" spans="1:7" x14ac:dyDescent="0.25">
      <c r="A9" s="136">
        <v>1</v>
      </c>
      <c r="B9" s="28" t="s">
        <v>6247</v>
      </c>
      <c r="C9" s="137">
        <v>271</v>
      </c>
      <c r="D9" s="28" t="s">
        <v>2339</v>
      </c>
      <c r="E9" s="138">
        <v>7</v>
      </c>
      <c r="F9" s="28" t="s">
        <v>6252</v>
      </c>
      <c r="G9" s="28" t="s">
        <v>8135</v>
      </c>
    </row>
    <row r="10" spans="1:7" x14ac:dyDescent="0.25">
      <c r="A10" s="136">
        <v>1</v>
      </c>
      <c r="B10" s="28" t="s">
        <v>6247</v>
      </c>
      <c r="C10" s="137">
        <v>121</v>
      </c>
      <c r="D10" s="28" t="s">
        <v>1767</v>
      </c>
      <c r="E10" s="138">
        <v>700</v>
      </c>
      <c r="F10" s="28" t="s">
        <v>6251</v>
      </c>
      <c r="G10" s="28" t="s">
        <v>8143</v>
      </c>
    </row>
    <row r="11" spans="1:7" x14ac:dyDescent="0.25">
      <c r="A11" s="136">
        <v>2</v>
      </c>
      <c r="B11" s="28" t="s">
        <v>8145</v>
      </c>
      <c r="C11" s="137">
        <v>12</v>
      </c>
      <c r="D11" s="28" t="s">
        <v>258</v>
      </c>
      <c r="E11" s="138">
        <v>1</v>
      </c>
      <c r="F11" s="28" t="s">
        <v>6680</v>
      </c>
      <c r="G11" s="28" t="s">
        <v>8135</v>
      </c>
    </row>
    <row r="12" spans="1:7" x14ac:dyDescent="0.25">
      <c r="A12" s="136">
        <v>2</v>
      </c>
      <c r="B12" s="28" t="s">
        <v>8145</v>
      </c>
      <c r="C12" s="137">
        <v>12</v>
      </c>
      <c r="D12" s="28" t="s">
        <v>258</v>
      </c>
      <c r="E12" s="138">
        <v>2</v>
      </c>
      <c r="F12" s="28" t="s">
        <v>7584</v>
      </c>
      <c r="G12" s="28" t="s">
        <v>8135</v>
      </c>
    </row>
    <row r="13" spans="1:7" x14ac:dyDescent="0.25">
      <c r="A13" s="136">
        <v>2</v>
      </c>
      <c r="B13" s="28" t="s">
        <v>8145</v>
      </c>
      <c r="C13" s="137">
        <v>12</v>
      </c>
      <c r="D13" s="28" t="s">
        <v>258</v>
      </c>
      <c r="E13" s="138">
        <v>3</v>
      </c>
      <c r="F13" s="28" t="s">
        <v>6254</v>
      </c>
      <c r="G13" s="28" t="s">
        <v>8135</v>
      </c>
    </row>
    <row r="14" spans="1:7" x14ac:dyDescent="0.25">
      <c r="A14" s="136">
        <v>2</v>
      </c>
      <c r="B14" s="28" t="s">
        <v>8145</v>
      </c>
      <c r="C14" s="137">
        <v>12</v>
      </c>
      <c r="D14" s="28" t="s">
        <v>258</v>
      </c>
      <c r="E14" s="138">
        <v>3</v>
      </c>
      <c r="F14" s="28" t="s">
        <v>6465</v>
      </c>
      <c r="G14" s="28" t="s">
        <v>8135</v>
      </c>
    </row>
    <row r="15" spans="1:7" x14ac:dyDescent="0.25">
      <c r="A15" s="136">
        <v>2</v>
      </c>
      <c r="B15" s="28" t="s">
        <v>8145</v>
      </c>
      <c r="C15" s="137">
        <v>12</v>
      </c>
      <c r="D15" s="28" t="s">
        <v>258</v>
      </c>
      <c r="E15" s="138">
        <v>3</v>
      </c>
      <c r="F15" s="28" t="s">
        <v>7751</v>
      </c>
      <c r="G15" s="28" t="s">
        <v>8135</v>
      </c>
    </row>
    <row r="16" spans="1:7" x14ac:dyDescent="0.25">
      <c r="A16" s="136">
        <v>2</v>
      </c>
      <c r="B16" s="28" t="s">
        <v>8145</v>
      </c>
      <c r="C16" s="137">
        <v>12</v>
      </c>
      <c r="D16" s="28" t="s">
        <v>258</v>
      </c>
      <c r="E16" s="138">
        <v>4</v>
      </c>
      <c r="F16" s="28" t="s">
        <v>7180</v>
      </c>
      <c r="G16" s="28" t="s">
        <v>8135</v>
      </c>
    </row>
    <row r="17" spans="1:7" x14ac:dyDescent="0.25">
      <c r="A17" s="136">
        <v>2</v>
      </c>
      <c r="B17" s="28" t="s">
        <v>8145</v>
      </c>
      <c r="C17" s="137">
        <v>12</v>
      </c>
      <c r="D17" s="28" t="s">
        <v>258</v>
      </c>
      <c r="E17" s="138">
        <v>5</v>
      </c>
      <c r="F17" s="28" t="s">
        <v>7350</v>
      </c>
      <c r="G17" s="28" t="s">
        <v>8135</v>
      </c>
    </row>
    <row r="18" spans="1:7" x14ac:dyDescent="0.25">
      <c r="A18" s="136">
        <v>2</v>
      </c>
      <c r="B18" s="28" t="s">
        <v>8145</v>
      </c>
      <c r="C18" s="137">
        <v>12</v>
      </c>
      <c r="D18" s="28" t="s">
        <v>258</v>
      </c>
      <c r="E18" s="138">
        <v>6</v>
      </c>
      <c r="F18" s="28" t="s">
        <v>7481</v>
      </c>
      <c r="G18" s="28" t="s">
        <v>8135</v>
      </c>
    </row>
    <row r="19" spans="1:7" x14ac:dyDescent="0.25">
      <c r="A19" s="136">
        <v>2</v>
      </c>
      <c r="B19" s="28" t="s">
        <v>8145</v>
      </c>
      <c r="C19" s="137">
        <v>12</v>
      </c>
      <c r="D19" s="28" t="s">
        <v>258</v>
      </c>
      <c r="E19" s="138">
        <v>7</v>
      </c>
      <c r="F19" s="28" t="s">
        <v>7821</v>
      </c>
      <c r="G19" s="28" t="s">
        <v>8135</v>
      </c>
    </row>
    <row r="20" spans="1:7" x14ac:dyDescent="0.25">
      <c r="A20" s="136">
        <v>2</v>
      </c>
      <c r="B20" s="28" t="s">
        <v>8145</v>
      </c>
      <c r="C20" s="137">
        <v>12</v>
      </c>
      <c r="D20" s="28" t="s">
        <v>258</v>
      </c>
      <c r="E20" s="138">
        <v>8</v>
      </c>
      <c r="F20" s="28" t="s">
        <v>6969</v>
      </c>
      <c r="G20" s="28" t="s">
        <v>8135</v>
      </c>
    </row>
    <row r="21" spans="1:7" x14ac:dyDescent="0.25">
      <c r="A21" s="136">
        <v>2</v>
      </c>
      <c r="B21" s="28" t="s">
        <v>8145</v>
      </c>
      <c r="C21" s="137">
        <v>12</v>
      </c>
      <c r="D21" s="28" t="s">
        <v>258</v>
      </c>
      <c r="E21" s="138">
        <v>9</v>
      </c>
      <c r="F21" s="28" t="s">
        <v>7960</v>
      </c>
      <c r="G21" s="28" t="s">
        <v>8135</v>
      </c>
    </row>
    <row r="22" spans="1:7" x14ac:dyDescent="0.25">
      <c r="A22" s="136">
        <v>2</v>
      </c>
      <c r="B22" s="28" t="s">
        <v>8145</v>
      </c>
      <c r="C22" s="137">
        <v>12</v>
      </c>
      <c r="D22" s="28" t="s">
        <v>258</v>
      </c>
      <c r="E22" s="138">
        <v>10</v>
      </c>
      <c r="F22" s="28" t="s">
        <v>7918</v>
      </c>
      <c r="G22" s="28" t="s">
        <v>8135</v>
      </c>
    </row>
    <row r="23" spans="1:7" x14ac:dyDescent="0.25">
      <c r="A23" s="136">
        <v>2</v>
      </c>
      <c r="B23" s="28" t="s">
        <v>8145</v>
      </c>
      <c r="C23" s="137">
        <v>12</v>
      </c>
      <c r="D23" s="28" t="s">
        <v>258</v>
      </c>
      <c r="E23" s="138">
        <v>10</v>
      </c>
      <c r="F23" s="28" t="s">
        <v>8013</v>
      </c>
      <c r="G23" s="28" t="s">
        <v>8135</v>
      </c>
    </row>
    <row r="24" spans="1:7" x14ac:dyDescent="0.25">
      <c r="A24" s="136">
        <v>2</v>
      </c>
      <c r="B24" s="28" t="s">
        <v>8145</v>
      </c>
      <c r="C24" s="137">
        <v>12</v>
      </c>
      <c r="D24" s="28" t="s">
        <v>258</v>
      </c>
      <c r="E24" s="138">
        <v>11</v>
      </c>
      <c r="F24" s="28" t="s">
        <v>7988</v>
      </c>
      <c r="G24" s="28" t="s">
        <v>8135</v>
      </c>
    </row>
    <row r="25" spans="1:7" x14ac:dyDescent="0.25">
      <c r="A25" s="136">
        <v>2</v>
      </c>
      <c r="B25" s="28" t="s">
        <v>8145</v>
      </c>
      <c r="C25" s="137">
        <v>12</v>
      </c>
      <c r="D25" s="28" t="s">
        <v>258</v>
      </c>
      <c r="E25" s="138">
        <v>12</v>
      </c>
      <c r="F25" s="28" t="s">
        <v>8077</v>
      </c>
      <c r="G25" s="28" t="s">
        <v>8135</v>
      </c>
    </row>
    <row r="26" spans="1:7" x14ac:dyDescent="0.25">
      <c r="A26" s="136">
        <v>2</v>
      </c>
      <c r="B26" s="28" t="s">
        <v>8145</v>
      </c>
      <c r="C26" s="137">
        <v>12</v>
      </c>
      <c r="D26" s="28" t="s">
        <v>258</v>
      </c>
      <c r="E26" s="138">
        <v>13</v>
      </c>
      <c r="F26" s="28" t="s">
        <v>8052</v>
      </c>
      <c r="G26" s="28" t="s">
        <v>8135</v>
      </c>
    </row>
    <row r="27" spans="1:7" x14ac:dyDescent="0.25">
      <c r="A27" s="136">
        <v>2</v>
      </c>
      <c r="B27" s="28" t="s">
        <v>8145</v>
      </c>
      <c r="C27" s="137">
        <v>12</v>
      </c>
      <c r="D27" s="28" t="s">
        <v>258</v>
      </c>
      <c r="E27" s="138">
        <v>14</v>
      </c>
      <c r="F27" s="28" t="s">
        <v>8035</v>
      </c>
      <c r="G27" s="28" t="s">
        <v>8135</v>
      </c>
    </row>
    <row r="28" spans="1:7" x14ac:dyDescent="0.25">
      <c r="A28" s="136">
        <v>2</v>
      </c>
      <c r="B28" s="28" t="s">
        <v>8145</v>
      </c>
      <c r="C28" s="137">
        <v>12</v>
      </c>
      <c r="D28" s="28" t="s">
        <v>258</v>
      </c>
      <c r="E28" s="138">
        <v>15</v>
      </c>
      <c r="F28" s="28" t="s">
        <v>8068</v>
      </c>
      <c r="G28" s="28" t="s">
        <v>8135</v>
      </c>
    </row>
    <row r="29" spans="1:7" x14ac:dyDescent="0.25">
      <c r="A29" s="136">
        <v>2</v>
      </c>
      <c r="B29" s="28" t="s">
        <v>56</v>
      </c>
      <c r="C29" s="137">
        <v>12</v>
      </c>
      <c r="D29" s="28" t="s">
        <v>258</v>
      </c>
      <c r="E29" s="138">
        <v>15</v>
      </c>
      <c r="F29" s="28" t="s">
        <v>8155</v>
      </c>
      <c r="G29" s="28" t="s">
        <v>8135</v>
      </c>
    </row>
    <row r="30" spans="1:7" x14ac:dyDescent="0.25">
      <c r="A30" s="136">
        <v>2</v>
      </c>
      <c r="B30" s="28" t="s">
        <v>8145</v>
      </c>
      <c r="C30" s="137">
        <v>12</v>
      </c>
      <c r="D30" s="28" t="s">
        <v>258</v>
      </c>
      <c r="E30" s="138">
        <v>16</v>
      </c>
      <c r="F30" s="28" t="s">
        <v>7867</v>
      </c>
      <c r="G30" s="28" t="s">
        <v>8135</v>
      </c>
    </row>
    <row r="31" spans="1:7" x14ac:dyDescent="0.25">
      <c r="A31" s="136">
        <v>2</v>
      </c>
      <c r="B31" s="28" t="s">
        <v>8145</v>
      </c>
      <c r="C31" s="137">
        <v>12</v>
      </c>
      <c r="D31" s="28" t="s">
        <v>258</v>
      </c>
      <c r="E31" s="138">
        <v>17</v>
      </c>
      <c r="F31" s="28" t="s">
        <v>8090</v>
      </c>
      <c r="G31" s="28" t="s">
        <v>8135</v>
      </c>
    </row>
    <row r="32" spans="1:7" x14ac:dyDescent="0.25">
      <c r="A32" s="136">
        <v>2</v>
      </c>
      <c r="B32" s="28" t="s">
        <v>8145</v>
      </c>
      <c r="C32" s="137">
        <v>12</v>
      </c>
      <c r="D32" s="28" t="s">
        <v>258</v>
      </c>
      <c r="E32" s="138">
        <v>18</v>
      </c>
      <c r="F32" s="28" t="s">
        <v>8104</v>
      </c>
      <c r="G32" s="28" t="s">
        <v>8135</v>
      </c>
    </row>
    <row r="33" spans="1:7" x14ac:dyDescent="0.25">
      <c r="A33" s="136">
        <v>2</v>
      </c>
      <c r="B33" s="28" t="s">
        <v>8145</v>
      </c>
      <c r="C33" s="137">
        <v>12</v>
      </c>
      <c r="D33" s="28" t="s">
        <v>258</v>
      </c>
      <c r="E33" s="138">
        <v>19</v>
      </c>
      <c r="F33" s="28" t="s">
        <v>8099</v>
      </c>
      <c r="G33" s="28" t="s">
        <v>8135</v>
      </c>
    </row>
    <row r="34" spans="1:7" x14ac:dyDescent="0.25">
      <c r="A34" s="136">
        <v>2</v>
      </c>
      <c r="B34" s="28" t="s">
        <v>8145</v>
      </c>
      <c r="C34" s="137">
        <v>12</v>
      </c>
      <c r="D34" s="28" t="s">
        <v>258</v>
      </c>
      <c r="E34" s="138">
        <v>20</v>
      </c>
      <c r="F34" s="28" t="s">
        <v>8084</v>
      </c>
      <c r="G34" s="28" t="s">
        <v>8135</v>
      </c>
    </row>
    <row r="35" spans="1:7" x14ac:dyDescent="0.25">
      <c r="A35" s="136">
        <v>2</v>
      </c>
      <c r="B35" s="28" t="s">
        <v>8145</v>
      </c>
      <c r="C35" s="137">
        <v>12</v>
      </c>
      <c r="D35" s="28" t="s">
        <v>258</v>
      </c>
      <c r="E35" s="138">
        <v>21</v>
      </c>
      <c r="F35" s="28" t="s">
        <v>8109</v>
      </c>
      <c r="G35" s="28" t="s">
        <v>8135</v>
      </c>
    </row>
    <row r="36" spans="1:7" x14ac:dyDescent="0.25">
      <c r="A36" s="136">
        <v>2</v>
      </c>
      <c r="B36" s="28" t="s">
        <v>8145</v>
      </c>
      <c r="C36" s="137">
        <v>12</v>
      </c>
      <c r="D36" s="28" t="s">
        <v>258</v>
      </c>
      <c r="E36" s="163">
        <v>22</v>
      </c>
      <c r="F36" s="28" t="s">
        <v>8162</v>
      </c>
      <c r="G36" s="28" t="s">
        <v>8135</v>
      </c>
    </row>
    <row r="37" spans="1:7" x14ac:dyDescent="0.25">
      <c r="A37" s="136">
        <v>2</v>
      </c>
      <c r="B37" s="28" t="s">
        <v>8145</v>
      </c>
      <c r="C37" s="137">
        <v>12</v>
      </c>
      <c r="D37" s="28" t="s">
        <v>258</v>
      </c>
      <c r="E37" s="163">
        <v>23</v>
      </c>
      <c r="F37" s="28" t="s">
        <v>8164</v>
      </c>
      <c r="G37" s="28" t="s">
        <v>8135</v>
      </c>
    </row>
    <row r="38" spans="1:7" x14ac:dyDescent="0.25">
      <c r="A38" s="136">
        <v>3</v>
      </c>
      <c r="B38" s="28" t="s">
        <v>8166</v>
      </c>
      <c r="C38" s="137">
        <v>61</v>
      </c>
      <c r="D38" s="28" t="s">
        <v>503</v>
      </c>
      <c r="E38" s="138">
        <v>1</v>
      </c>
      <c r="F38" s="28" t="s">
        <v>6421</v>
      </c>
      <c r="G38" s="28" t="s">
        <v>8135</v>
      </c>
    </row>
    <row r="39" spans="1:7" x14ac:dyDescent="0.25">
      <c r="A39" s="136">
        <v>3</v>
      </c>
      <c r="B39" s="28" t="s">
        <v>8166</v>
      </c>
      <c r="C39" s="137">
        <v>61</v>
      </c>
      <c r="D39" s="28" t="s">
        <v>503</v>
      </c>
      <c r="E39" s="138">
        <v>1</v>
      </c>
      <c r="F39" s="28" t="s">
        <v>6304</v>
      </c>
      <c r="G39" s="28" t="s">
        <v>8135</v>
      </c>
    </row>
    <row r="40" spans="1:7" x14ac:dyDescent="0.25">
      <c r="A40" s="136">
        <v>3</v>
      </c>
      <c r="B40" s="28" t="s">
        <v>8166</v>
      </c>
      <c r="C40" s="137">
        <v>341</v>
      </c>
      <c r="D40" s="28" t="s">
        <v>1994</v>
      </c>
      <c r="E40" s="138">
        <v>9</v>
      </c>
      <c r="F40" s="28" t="s">
        <v>7184</v>
      </c>
      <c r="G40" s="28" t="s">
        <v>8135</v>
      </c>
    </row>
    <row r="41" spans="1:7" x14ac:dyDescent="0.25">
      <c r="A41" s="136">
        <v>3</v>
      </c>
      <c r="B41" s="28" t="s">
        <v>8166</v>
      </c>
      <c r="C41" s="137">
        <v>341</v>
      </c>
      <c r="D41" s="28" t="s">
        <v>1994</v>
      </c>
      <c r="E41" s="138">
        <v>9</v>
      </c>
      <c r="F41" s="28" t="s">
        <v>7671</v>
      </c>
      <c r="G41" s="28" t="s">
        <v>8135</v>
      </c>
    </row>
    <row r="42" spans="1:7" x14ac:dyDescent="0.25">
      <c r="A42" s="136">
        <v>3</v>
      </c>
      <c r="B42" s="28" t="s">
        <v>8166</v>
      </c>
      <c r="C42" s="137">
        <v>551</v>
      </c>
      <c r="D42" s="28" t="s">
        <v>1409</v>
      </c>
      <c r="E42" s="138">
        <v>10</v>
      </c>
      <c r="F42" s="28" t="s">
        <v>6421</v>
      </c>
      <c r="G42" s="28" t="s">
        <v>8135</v>
      </c>
    </row>
    <row r="43" spans="1:7" x14ac:dyDescent="0.25">
      <c r="A43" s="136">
        <v>3</v>
      </c>
      <c r="B43" s="28" t="s">
        <v>8166</v>
      </c>
      <c r="C43" s="137">
        <v>551</v>
      </c>
      <c r="D43" s="28" t="s">
        <v>1409</v>
      </c>
      <c r="E43" s="138">
        <v>10</v>
      </c>
      <c r="F43" s="28" t="s">
        <v>6971</v>
      </c>
      <c r="G43" s="28" t="s">
        <v>8135</v>
      </c>
    </row>
    <row r="44" spans="1:7" x14ac:dyDescent="0.25">
      <c r="A44" s="136">
        <v>3</v>
      </c>
      <c r="B44" s="28" t="s">
        <v>8166</v>
      </c>
      <c r="C44" s="137">
        <v>491</v>
      </c>
      <c r="D44" s="28" t="s">
        <v>135</v>
      </c>
      <c r="E44" s="138">
        <v>11</v>
      </c>
      <c r="F44" s="28" t="s">
        <v>6421</v>
      </c>
      <c r="G44" s="28" t="s">
        <v>8135</v>
      </c>
    </row>
    <row r="45" spans="1:7" x14ac:dyDescent="0.25">
      <c r="A45" s="136">
        <v>3</v>
      </c>
      <c r="B45" s="28" t="s">
        <v>8166</v>
      </c>
      <c r="C45" s="137">
        <v>491</v>
      </c>
      <c r="D45" s="28" t="s">
        <v>135</v>
      </c>
      <c r="E45" s="138">
        <v>12</v>
      </c>
      <c r="F45" s="28" t="s">
        <v>6410</v>
      </c>
      <c r="G45" s="28" t="s">
        <v>8135</v>
      </c>
    </row>
    <row r="46" spans="1:7" x14ac:dyDescent="0.25">
      <c r="A46" s="136">
        <v>3</v>
      </c>
      <c r="B46" s="28" t="s">
        <v>8166</v>
      </c>
      <c r="C46" s="137">
        <v>491</v>
      </c>
      <c r="D46" s="28" t="s">
        <v>135</v>
      </c>
      <c r="E46" s="138">
        <v>13</v>
      </c>
      <c r="F46" s="28" t="s">
        <v>7585</v>
      </c>
      <c r="G46" s="28" t="s">
        <v>8135</v>
      </c>
    </row>
    <row r="47" spans="1:7" x14ac:dyDescent="0.25">
      <c r="A47" s="136">
        <v>3</v>
      </c>
      <c r="B47" s="28" t="s">
        <v>8166</v>
      </c>
      <c r="C47" s="137">
        <v>491</v>
      </c>
      <c r="D47" s="28" t="s">
        <v>135</v>
      </c>
      <c r="E47" s="138">
        <v>14</v>
      </c>
      <c r="F47" s="28" t="s">
        <v>7031</v>
      </c>
      <c r="G47" s="28" t="s">
        <v>8135</v>
      </c>
    </row>
    <row r="48" spans="1:7" x14ac:dyDescent="0.25">
      <c r="A48" s="136">
        <v>3</v>
      </c>
      <c r="B48" s="28" t="s">
        <v>8166</v>
      </c>
      <c r="C48" s="137">
        <v>341</v>
      </c>
      <c r="D48" s="28" t="s">
        <v>1994</v>
      </c>
      <c r="E48" s="138">
        <v>15</v>
      </c>
      <c r="F48" s="28" t="s">
        <v>6256</v>
      </c>
      <c r="G48" s="28" t="s">
        <v>8135</v>
      </c>
    </row>
    <row r="49" spans="1:7" x14ac:dyDescent="0.25">
      <c r="A49" s="136">
        <v>3</v>
      </c>
      <c r="B49" s="28" t="s">
        <v>8166</v>
      </c>
      <c r="C49" s="137">
        <v>341</v>
      </c>
      <c r="D49" s="28" t="s">
        <v>1994</v>
      </c>
      <c r="E49" s="138">
        <v>16</v>
      </c>
      <c r="F49" s="28" t="s">
        <v>6421</v>
      </c>
      <c r="G49" s="28" t="s">
        <v>8135</v>
      </c>
    </row>
    <row r="50" spans="1:7" x14ac:dyDescent="0.25">
      <c r="A50" s="136">
        <v>3</v>
      </c>
      <c r="B50" s="28" t="s">
        <v>8166</v>
      </c>
      <c r="C50" s="137">
        <v>341</v>
      </c>
      <c r="D50" s="28" t="s">
        <v>1994</v>
      </c>
      <c r="E50" s="138">
        <v>17</v>
      </c>
      <c r="F50" s="28" t="s">
        <v>7031</v>
      </c>
      <c r="G50" s="28" t="s">
        <v>8135</v>
      </c>
    </row>
    <row r="51" spans="1:7" x14ac:dyDescent="0.25">
      <c r="A51" s="136">
        <v>3</v>
      </c>
      <c r="B51" s="28" t="s">
        <v>8166</v>
      </c>
      <c r="C51" s="137">
        <v>491</v>
      </c>
      <c r="D51" s="28" t="s">
        <v>135</v>
      </c>
      <c r="E51" s="138">
        <v>18</v>
      </c>
      <c r="F51" s="28" t="s">
        <v>7351</v>
      </c>
      <c r="G51" s="28" t="s">
        <v>8135</v>
      </c>
    </row>
    <row r="52" spans="1:7" x14ac:dyDescent="0.25">
      <c r="A52" s="136">
        <v>3</v>
      </c>
      <c r="B52" s="28" t="s">
        <v>8166</v>
      </c>
      <c r="C52" s="137">
        <v>541</v>
      </c>
      <c r="D52" s="28" t="s">
        <v>1147</v>
      </c>
      <c r="E52" s="138">
        <v>19</v>
      </c>
      <c r="F52" s="28" t="s">
        <v>7351</v>
      </c>
      <c r="G52" s="28" t="s">
        <v>8135</v>
      </c>
    </row>
    <row r="53" spans="1:7" x14ac:dyDescent="0.25">
      <c r="A53" s="136">
        <v>3</v>
      </c>
      <c r="B53" s="28" t="s">
        <v>8166</v>
      </c>
      <c r="C53" s="137">
        <v>541</v>
      </c>
      <c r="D53" s="28" t="s">
        <v>1147</v>
      </c>
      <c r="E53" s="138">
        <v>19</v>
      </c>
      <c r="F53" s="28" t="s">
        <v>6347</v>
      </c>
      <c r="G53" s="28" t="s">
        <v>8135</v>
      </c>
    </row>
    <row r="54" spans="1:7" x14ac:dyDescent="0.25">
      <c r="A54" s="136">
        <v>3</v>
      </c>
      <c r="B54" s="28" t="s">
        <v>8166</v>
      </c>
      <c r="C54" s="137">
        <v>551</v>
      </c>
      <c r="D54" s="28" t="s">
        <v>1409</v>
      </c>
      <c r="E54" s="138">
        <v>20</v>
      </c>
      <c r="F54" s="28" t="s">
        <v>7351</v>
      </c>
      <c r="G54" s="28" t="s">
        <v>8135</v>
      </c>
    </row>
    <row r="55" spans="1:7" x14ac:dyDescent="0.25">
      <c r="A55" s="136">
        <v>3</v>
      </c>
      <c r="B55" s="28" t="s">
        <v>8166</v>
      </c>
      <c r="C55" s="137">
        <v>551</v>
      </c>
      <c r="D55" s="28" t="s">
        <v>1409</v>
      </c>
      <c r="E55" s="138">
        <v>21</v>
      </c>
      <c r="F55" s="28" t="s">
        <v>7670</v>
      </c>
      <c r="G55" s="28" t="s">
        <v>8135</v>
      </c>
    </row>
    <row r="56" spans="1:7" x14ac:dyDescent="0.25">
      <c r="A56" s="136">
        <v>3</v>
      </c>
      <c r="B56" s="28" t="s">
        <v>8166</v>
      </c>
      <c r="C56" s="137">
        <v>581</v>
      </c>
      <c r="D56" s="28" t="s">
        <v>1966</v>
      </c>
      <c r="E56" s="138">
        <v>22</v>
      </c>
      <c r="F56" s="28" t="s">
        <v>7353</v>
      </c>
      <c r="G56" s="28" t="s">
        <v>8135</v>
      </c>
    </row>
    <row r="57" spans="1:7" x14ac:dyDescent="0.25">
      <c r="A57" s="136">
        <v>3</v>
      </c>
      <c r="B57" s="28" t="s">
        <v>8166</v>
      </c>
      <c r="C57" s="137">
        <v>581</v>
      </c>
      <c r="D57" s="28" t="s">
        <v>1966</v>
      </c>
      <c r="E57" s="138">
        <v>22</v>
      </c>
      <c r="F57" s="28" t="s">
        <v>6681</v>
      </c>
      <c r="G57" s="28" t="s">
        <v>8135</v>
      </c>
    </row>
    <row r="58" spans="1:7" x14ac:dyDescent="0.25">
      <c r="A58" s="136">
        <v>3</v>
      </c>
      <c r="B58" s="28" t="s">
        <v>8166</v>
      </c>
      <c r="C58" s="137">
        <v>341</v>
      </c>
      <c r="D58" s="28" t="s">
        <v>1994</v>
      </c>
      <c r="E58" s="138">
        <v>24</v>
      </c>
      <c r="F58" s="28" t="s">
        <v>7483</v>
      </c>
      <c r="G58" s="28" t="s">
        <v>8135</v>
      </c>
    </row>
    <row r="59" spans="1:7" x14ac:dyDescent="0.25">
      <c r="A59" s="136">
        <v>3</v>
      </c>
      <c r="B59" s="28" t="s">
        <v>8166</v>
      </c>
      <c r="C59" s="137">
        <v>341</v>
      </c>
      <c r="D59" s="28" t="s">
        <v>1994</v>
      </c>
      <c r="E59" s="138">
        <v>24</v>
      </c>
      <c r="F59" s="28" t="s">
        <v>7752</v>
      </c>
      <c r="G59" s="28" t="s">
        <v>8135</v>
      </c>
    </row>
    <row r="60" spans="1:7" x14ac:dyDescent="0.25">
      <c r="A60" s="136">
        <v>3</v>
      </c>
      <c r="B60" s="28" t="s">
        <v>8166</v>
      </c>
      <c r="C60" s="137">
        <v>61</v>
      </c>
      <c r="D60" s="28" t="s">
        <v>503</v>
      </c>
      <c r="E60" s="138">
        <v>25</v>
      </c>
      <c r="F60" s="28" t="s">
        <v>6256</v>
      </c>
      <c r="G60" s="28" t="s">
        <v>8135</v>
      </c>
    </row>
    <row r="61" spans="1:7" x14ac:dyDescent="0.25">
      <c r="A61" s="136">
        <v>3</v>
      </c>
      <c r="B61" s="28" t="s">
        <v>8166</v>
      </c>
      <c r="C61" s="137">
        <v>61</v>
      </c>
      <c r="D61" s="28" t="s">
        <v>503</v>
      </c>
      <c r="E61" s="138">
        <v>25</v>
      </c>
      <c r="F61" s="28" t="s">
        <v>6728</v>
      </c>
      <c r="G61" s="28" t="s">
        <v>8135</v>
      </c>
    </row>
    <row r="62" spans="1:7" x14ac:dyDescent="0.25">
      <c r="A62" s="136">
        <v>3</v>
      </c>
      <c r="B62" s="28" t="s">
        <v>8166</v>
      </c>
      <c r="C62" s="137">
        <v>61</v>
      </c>
      <c r="D62" s="28" t="s">
        <v>503</v>
      </c>
      <c r="E62" s="138">
        <v>25</v>
      </c>
      <c r="F62" s="28" t="s">
        <v>6347</v>
      </c>
      <c r="G62" s="28" t="s">
        <v>8135</v>
      </c>
    </row>
    <row r="63" spans="1:7" x14ac:dyDescent="0.25">
      <c r="A63" s="136">
        <v>3</v>
      </c>
      <c r="B63" s="28" t="s">
        <v>8166</v>
      </c>
      <c r="C63" s="137">
        <v>61</v>
      </c>
      <c r="D63" s="28" t="s">
        <v>503</v>
      </c>
      <c r="E63" s="138">
        <v>25</v>
      </c>
      <c r="F63" s="28" t="s">
        <v>7482</v>
      </c>
      <c r="G63" s="28" t="s">
        <v>8135</v>
      </c>
    </row>
    <row r="64" spans="1:7" x14ac:dyDescent="0.25">
      <c r="A64" s="136">
        <v>3</v>
      </c>
      <c r="B64" s="28" t="s">
        <v>8166</v>
      </c>
      <c r="C64" s="137">
        <v>541</v>
      </c>
      <c r="D64" s="28" t="s">
        <v>1147</v>
      </c>
      <c r="E64" s="138">
        <v>26</v>
      </c>
      <c r="F64" s="28" t="s">
        <v>6970</v>
      </c>
      <c r="G64" s="28" t="s">
        <v>8135</v>
      </c>
    </row>
    <row r="65" spans="1:7" x14ac:dyDescent="0.25">
      <c r="A65" s="136">
        <v>3</v>
      </c>
      <c r="B65" s="28" t="s">
        <v>8166</v>
      </c>
      <c r="C65" s="137">
        <v>541</v>
      </c>
      <c r="D65" s="28" t="s">
        <v>1147</v>
      </c>
      <c r="E65" s="138">
        <v>26</v>
      </c>
      <c r="F65" s="28" t="s">
        <v>6258</v>
      </c>
      <c r="G65" s="28" t="s">
        <v>8135</v>
      </c>
    </row>
    <row r="66" spans="1:7" x14ac:dyDescent="0.25">
      <c r="A66" s="136">
        <v>3</v>
      </c>
      <c r="B66" s="28" t="s">
        <v>8166</v>
      </c>
      <c r="C66" s="137">
        <v>541</v>
      </c>
      <c r="D66" s="28" t="s">
        <v>1147</v>
      </c>
      <c r="E66" s="138">
        <v>26</v>
      </c>
      <c r="F66" s="28" t="s">
        <v>7182</v>
      </c>
      <c r="G66" s="28" t="s">
        <v>8135</v>
      </c>
    </row>
    <row r="67" spans="1:7" x14ac:dyDescent="0.25">
      <c r="A67" s="136">
        <v>3</v>
      </c>
      <c r="B67" s="28" t="s">
        <v>58</v>
      </c>
      <c r="C67" s="137">
        <v>541</v>
      </c>
      <c r="D67" s="28" t="s">
        <v>8171</v>
      </c>
      <c r="E67" s="138">
        <v>26</v>
      </c>
      <c r="F67" s="28" t="s">
        <v>8172</v>
      </c>
      <c r="G67" s="28" t="s">
        <v>8170</v>
      </c>
    </row>
    <row r="68" spans="1:7" x14ac:dyDescent="0.25">
      <c r="A68" s="136">
        <v>3</v>
      </c>
      <c r="B68" s="28" t="s">
        <v>8166</v>
      </c>
      <c r="C68" s="137">
        <v>551</v>
      </c>
      <c r="D68" s="28" t="s">
        <v>1409</v>
      </c>
      <c r="E68" s="138">
        <v>27</v>
      </c>
      <c r="F68" s="28" t="s">
        <v>7352</v>
      </c>
      <c r="G68" s="28" t="s">
        <v>8135</v>
      </c>
    </row>
    <row r="69" spans="1:7" x14ac:dyDescent="0.25">
      <c r="A69" s="136">
        <v>3</v>
      </c>
      <c r="B69" s="28" t="s">
        <v>8166</v>
      </c>
      <c r="C69" s="137">
        <v>491</v>
      </c>
      <c r="D69" s="28" t="s">
        <v>135</v>
      </c>
      <c r="E69" s="138">
        <v>28</v>
      </c>
      <c r="F69" s="28" t="s">
        <v>7181</v>
      </c>
      <c r="G69" s="28" t="s">
        <v>8135</v>
      </c>
    </row>
    <row r="70" spans="1:7" x14ac:dyDescent="0.25">
      <c r="A70" s="136">
        <v>3</v>
      </c>
      <c r="B70" s="28" t="s">
        <v>8166</v>
      </c>
      <c r="C70" s="137">
        <v>61</v>
      </c>
      <c r="D70" s="28" t="s">
        <v>503</v>
      </c>
      <c r="E70" s="138">
        <v>29</v>
      </c>
      <c r="F70" s="28" t="s">
        <v>7078</v>
      </c>
      <c r="G70" s="28" t="s">
        <v>8135</v>
      </c>
    </row>
    <row r="71" spans="1:7" x14ac:dyDescent="0.25">
      <c r="A71" s="136">
        <v>3</v>
      </c>
      <c r="B71" s="28" t="s">
        <v>8166</v>
      </c>
      <c r="C71" s="137">
        <v>551</v>
      </c>
      <c r="D71" s="28" t="s">
        <v>1409</v>
      </c>
      <c r="E71" s="138">
        <v>30</v>
      </c>
      <c r="F71" s="28" t="s">
        <v>6757</v>
      </c>
      <c r="G71" s="28" t="s">
        <v>8135</v>
      </c>
    </row>
    <row r="72" spans="1:7" x14ac:dyDescent="0.25">
      <c r="A72" s="136">
        <v>3</v>
      </c>
      <c r="B72" s="28" t="s">
        <v>8166</v>
      </c>
      <c r="C72" s="137">
        <v>581</v>
      </c>
      <c r="D72" s="28" t="s">
        <v>1966</v>
      </c>
      <c r="E72" s="138">
        <v>31</v>
      </c>
      <c r="F72" s="28" t="s">
        <v>6261</v>
      </c>
      <c r="G72" s="28" t="s">
        <v>8135</v>
      </c>
    </row>
    <row r="73" spans="1:7" x14ac:dyDescent="0.25">
      <c r="A73" s="136">
        <v>3</v>
      </c>
      <c r="B73" s="28" t="s">
        <v>8166</v>
      </c>
      <c r="C73" s="137">
        <v>581</v>
      </c>
      <c r="D73" s="28" t="s">
        <v>1966</v>
      </c>
      <c r="E73" s="138">
        <v>32</v>
      </c>
      <c r="F73" s="28" t="s">
        <v>6757</v>
      </c>
      <c r="G73" s="28" t="s">
        <v>8135</v>
      </c>
    </row>
    <row r="74" spans="1:7" x14ac:dyDescent="0.25">
      <c r="A74" s="136">
        <v>3</v>
      </c>
      <c r="B74" s="28" t="s">
        <v>8166</v>
      </c>
      <c r="C74" s="137">
        <v>341</v>
      </c>
      <c r="D74" s="28" t="s">
        <v>1994</v>
      </c>
      <c r="E74" s="138">
        <v>33</v>
      </c>
      <c r="F74" s="28" t="s">
        <v>6262</v>
      </c>
      <c r="G74" s="28" t="s">
        <v>8135</v>
      </c>
    </row>
    <row r="75" spans="1:7" x14ac:dyDescent="0.25">
      <c r="A75" s="136">
        <v>3</v>
      </c>
      <c r="B75" s="28" t="s">
        <v>8166</v>
      </c>
      <c r="C75" s="137">
        <v>341</v>
      </c>
      <c r="D75" s="28" t="s">
        <v>1994</v>
      </c>
      <c r="E75" s="138">
        <v>34</v>
      </c>
      <c r="F75" s="28" t="s">
        <v>6259</v>
      </c>
      <c r="G75" s="28" t="s">
        <v>8135</v>
      </c>
    </row>
    <row r="76" spans="1:7" x14ac:dyDescent="0.25">
      <c r="A76" s="136">
        <v>3</v>
      </c>
      <c r="B76" s="28" t="s">
        <v>8166</v>
      </c>
      <c r="C76" s="137">
        <v>491</v>
      </c>
      <c r="D76" s="28" t="s">
        <v>135</v>
      </c>
      <c r="E76" s="138">
        <v>35</v>
      </c>
      <c r="F76" s="28" t="s">
        <v>6255</v>
      </c>
      <c r="G76" s="28" t="s">
        <v>8135</v>
      </c>
    </row>
    <row r="77" spans="1:7" x14ac:dyDescent="0.25">
      <c r="A77" s="136">
        <v>3</v>
      </c>
      <c r="B77" s="28" t="s">
        <v>8166</v>
      </c>
      <c r="C77" s="137">
        <v>491</v>
      </c>
      <c r="D77" s="28" t="s">
        <v>135</v>
      </c>
      <c r="E77" s="138">
        <v>36</v>
      </c>
      <c r="F77" s="28" t="s">
        <v>7183</v>
      </c>
      <c r="G77" s="28" t="s">
        <v>8135</v>
      </c>
    </row>
    <row r="78" spans="1:7" x14ac:dyDescent="0.25">
      <c r="A78" s="136">
        <v>3</v>
      </c>
      <c r="B78" s="28" t="s">
        <v>8166</v>
      </c>
      <c r="C78" s="137">
        <v>61</v>
      </c>
      <c r="D78" s="28" t="s">
        <v>503</v>
      </c>
      <c r="E78" s="138">
        <v>37</v>
      </c>
      <c r="F78" s="28" t="s">
        <v>7183</v>
      </c>
      <c r="G78" s="28" t="s">
        <v>8135</v>
      </c>
    </row>
    <row r="79" spans="1:7" x14ac:dyDescent="0.25">
      <c r="A79" s="136">
        <v>3</v>
      </c>
      <c r="B79" s="28" t="s">
        <v>8166</v>
      </c>
      <c r="C79" s="137">
        <v>551</v>
      </c>
      <c r="D79" s="28" t="s">
        <v>1409</v>
      </c>
      <c r="E79" s="138">
        <v>38</v>
      </c>
      <c r="F79" s="28" t="s">
        <v>6259</v>
      </c>
      <c r="G79" s="28" t="s">
        <v>8135</v>
      </c>
    </row>
    <row r="80" spans="1:7" x14ac:dyDescent="0.25">
      <c r="A80" s="136">
        <v>3</v>
      </c>
      <c r="B80" s="28" t="s">
        <v>8166</v>
      </c>
      <c r="C80" s="137">
        <v>551</v>
      </c>
      <c r="D80" s="28" t="s">
        <v>1409</v>
      </c>
      <c r="E80" s="138">
        <v>39</v>
      </c>
      <c r="F80" s="28" t="s">
        <v>7183</v>
      </c>
      <c r="G80" s="28" t="s">
        <v>8135</v>
      </c>
    </row>
    <row r="81" spans="1:7" x14ac:dyDescent="0.25">
      <c r="A81" s="136">
        <v>3</v>
      </c>
      <c r="B81" s="28" t="s">
        <v>8166</v>
      </c>
      <c r="C81" s="137">
        <v>581</v>
      </c>
      <c r="D81" s="28" t="s">
        <v>1966</v>
      </c>
      <c r="E81" s="138">
        <v>40</v>
      </c>
      <c r="F81" s="28" t="s">
        <v>7183</v>
      </c>
      <c r="G81" s="28" t="s">
        <v>8135</v>
      </c>
    </row>
    <row r="82" spans="1:7" x14ac:dyDescent="0.25">
      <c r="A82" s="136">
        <v>3</v>
      </c>
      <c r="B82" s="28" t="s">
        <v>8166</v>
      </c>
      <c r="C82" s="137">
        <v>341</v>
      </c>
      <c r="D82" s="28" t="s">
        <v>1994</v>
      </c>
      <c r="E82" s="138">
        <v>41</v>
      </c>
      <c r="F82" s="28" t="s">
        <v>7183</v>
      </c>
      <c r="G82" s="28" t="s">
        <v>8135</v>
      </c>
    </row>
    <row r="83" spans="1:7" x14ac:dyDescent="0.25">
      <c r="A83" s="136">
        <v>3</v>
      </c>
      <c r="B83" s="28" t="s">
        <v>8166</v>
      </c>
      <c r="C83" s="137">
        <v>571</v>
      </c>
      <c r="D83" s="28" t="s">
        <v>852</v>
      </c>
      <c r="E83" s="138">
        <v>700</v>
      </c>
      <c r="F83" s="28" t="s">
        <v>6257</v>
      </c>
      <c r="G83" s="28" t="s">
        <v>8143</v>
      </c>
    </row>
    <row r="84" spans="1:7" x14ac:dyDescent="0.25">
      <c r="A84" s="136">
        <v>3</v>
      </c>
      <c r="B84" s="28" t="s">
        <v>8166</v>
      </c>
      <c r="C84" s="137">
        <v>161</v>
      </c>
      <c r="D84" s="28" t="s">
        <v>1442</v>
      </c>
      <c r="E84" s="138">
        <v>701</v>
      </c>
      <c r="F84" s="28" t="s">
        <v>6260</v>
      </c>
      <c r="G84" s="28" t="s">
        <v>8143</v>
      </c>
    </row>
    <row r="85" spans="1:7" x14ac:dyDescent="0.25">
      <c r="A85" s="136">
        <v>4</v>
      </c>
      <c r="B85" s="28" t="s">
        <v>8189</v>
      </c>
      <c r="C85" s="137">
        <v>171</v>
      </c>
      <c r="D85" s="28" t="s">
        <v>797</v>
      </c>
      <c r="E85" s="138">
        <v>1</v>
      </c>
      <c r="F85" s="28" t="s">
        <v>6683</v>
      </c>
      <c r="G85" s="28" t="s">
        <v>8135</v>
      </c>
    </row>
    <row r="86" spans="1:7" x14ac:dyDescent="0.25">
      <c r="A86" s="136">
        <v>4</v>
      </c>
      <c r="B86" s="28" t="s">
        <v>8189</v>
      </c>
      <c r="C86" s="137">
        <v>171</v>
      </c>
      <c r="D86" s="28" t="s">
        <v>797</v>
      </c>
      <c r="E86" s="138">
        <v>1</v>
      </c>
      <c r="F86" s="28" t="s">
        <v>6265</v>
      </c>
      <c r="G86" s="28" t="s">
        <v>8135</v>
      </c>
    </row>
    <row r="87" spans="1:7" x14ac:dyDescent="0.25">
      <c r="A87" s="136">
        <v>4</v>
      </c>
      <c r="B87" s="28" t="s">
        <v>8189</v>
      </c>
      <c r="C87" s="137">
        <v>171</v>
      </c>
      <c r="D87" s="28" t="s">
        <v>797</v>
      </c>
      <c r="E87" s="138">
        <v>2</v>
      </c>
      <c r="F87" s="28" t="s">
        <v>6504</v>
      </c>
      <c r="G87" s="28" t="s">
        <v>8135</v>
      </c>
    </row>
    <row r="88" spans="1:7" x14ac:dyDescent="0.25">
      <c r="A88" s="136">
        <v>4</v>
      </c>
      <c r="B88" s="28" t="s">
        <v>8189</v>
      </c>
      <c r="C88" s="137">
        <v>21</v>
      </c>
      <c r="D88" s="28" t="s">
        <v>196</v>
      </c>
      <c r="E88" s="138">
        <v>3</v>
      </c>
      <c r="F88" s="28" t="s">
        <v>6263</v>
      </c>
      <c r="G88" s="28" t="s">
        <v>8135</v>
      </c>
    </row>
    <row r="89" spans="1:7" x14ac:dyDescent="0.25">
      <c r="A89" s="136">
        <v>4</v>
      </c>
      <c r="B89" s="28" t="s">
        <v>8189</v>
      </c>
      <c r="C89" s="137">
        <v>171</v>
      </c>
      <c r="D89" s="28" t="s">
        <v>797</v>
      </c>
      <c r="E89" s="138">
        <v>4</v>
      </c>
      <c r="F89" s="28" t="s">
        <v>7185</v>
      </c>
      <c r="G89" s="28" t="s">
        <v>8135</v>
      </c>
    </row>
    <row r="90" spans="1:7" x14ac:dyDescent="0.25">
      <c r="A90" s="136">
        <v>4</v>
      </c>
      <c r="B90" s="28" t="s">
        <v>8189</v>
      </c>
      <c r="C90" s="137">
        <v>171</v>
      </c>
      <c r="D90" s="28" t="s">
        <v>797</v>
      </c>
      <c r="E90" s="138">
        <v>5</v>
      </c>
      <c r="F90" s="28" t="s">
        <v>7354</v>
      </c>
      <c r="G90" s="28" t="s">
        <v>8135</v>
      </c>
    </row>
    <row r="91" spans="1:7" x14ac:dyDescent="0.25">
      <c r="A91" s="136">
        <v>4</v>
      </c>
      <c r="B91" s="28" t="s">
        <v>8189</v>
      </c>
      <c r="C91" s="137">
        <v>171</v>
      </c>
      <c r="D91" s="28" t="s">
        <v>797</v>
      </c>
      <c r="E91" s="138">
        <v>6</v>
      </c>
      <c r="F91" s="28" t="s">
        <v>7484</v>
      </c>
      <c r="G91" s="28" t="s">
        <v>8135</v>
      </c>
    </row>
    <row r="92" spans="1:7" x14ac:dyDescent="0.25">
      <c r="A92" s="136">
        <v>4</v>
      </c>
      <c r="B92" s="28" t="s">
        <v>8189</v>
      </c>
      <c r="C92" s="137">
        <v>171</v>
      </c>
      <c r="D92" s="28" t="s">
        <v>797</v>
      </c>
      <c r="E92" s="138">
        <v>7</v>
      </c>
      <c r="F92" s="28" t="s">
        <v>6682</v>
      </c>
      <c r="G92" s="28" t="s">
        <v>8135</v>
      </c>
    </row>
    <row r="93" spans="1:7" x14ac:dyDescent="0.25">
      <c r="A93" s="136">
        <v>4</v>
      </c>
      <c r="B93" s="28" t="s">
        <v>8189</v>
      </c>
      <c r="C93" s="137">
        <v>171</v>
      </c>
      <c r="D93" s="28" t="s">
        <v>797</v>
      </c>
      <c r="E93" s="138">
        <v>8</v>
      </c>
      <c r="F93" s="28" t="s">
        <v>7672</v>
      </c>
      <c r="G93" s="28" t="s">
        <v>8135</v>
      </c>
    </row>
    <row r="94" spans="1:7" x14ac:dyDescent="0.25">
      <c r="A94" s="136">
        <v>4</v>
      </c>
      <c r="B94" s="28" t="s">
        <v>8189</v>
      </c>
      <c r="C94" s="137">
        <v>172</v>
      </c>
      <c r="D94" s="28" t="s">
        <v>260</v>
      </c>
      <c r="E94" s="138">
        <v>700</v>
      </c>
      <c r="F94" s="28" t="s">
        <v>6264</v>
      </c>
      <c r="G94" s="28" t="s">
        <v>8143</v>
      </c>
    </row>
    <row r="95" spans="1:7" x14ac:dyDescent="0.25">
      <c r="A95" s="136">
        <v>4</v>
      </c>
      <c r="B95" s="28" t="s">
        <v>8189</v>
      </c>
      <c r="C95" s="137">
        <v>172</v>
      </c>
      <c r="D95" s="28" t="s">
        <v>260</v>
      </c>
      <c r="E95" s="138">
        <v>701</v>
      </c>
      <c r="F95" s="28" t="s">
        <v>6682</v>
      </c>
      <c r="G95" s="28" t="s">
        <v>8143</v>
      </c>
    </row>
    <row r="96" spans="1:7" x14ac:dyDescent="0.25">
      <c r="A96" s="136">
        <v>5</v>
      </c>
      <c r="B96" s="28" t="s">
        <v>8190</v>
      </c>
      <c r="C96" s="137">
        <v>161</v>
      </c>
      <c r="D96" s="28" t="s">
        <v>261</v>
      </c>
      <c r="E96" s="138">
        <v>1</v>
      </c>
      <c r="F96" s="28" t="s">
        <v>6504</v>
      </c>
      <c r="G96" s="28" t="s">
        <v>8135</v>
      </c>
    </row>
    <row r="97" spans="1:7" x14ac:dyDescent="0.25">
      <c r="A97" s="136">
        <v>5</v>
      </c>
      <c r="B97" s="28" t="s">
        <v>8190</v>
      </c>
      <c r="C97" s="137">
        <v>2211</v>
      </c>
      <c r="D97" s="28" t="s">
        <v>444</v>
      </c>
      <c r="E97" s="138">
        <v>2</v>
      </c>
      <c r="F97" s="28" t="s">
        <v>6267</v>
      </c>
      <c r="G97" s="28" t="s">
        <v>8135</v>
      </c>
    </row>
    <row r="98" spans="1:7" x14ac:dyDescent="0.25">
      <c r="A98" s="136">
        <v>5</v>
      </c>
      <c r="B98" s="28" t="s">
        <v>8190</v>
      </c>
      <c r="C98" s="137">
        <v>1171</v>
      </c>
      <c r="D98" s="28" t="s">
        <v>3134</v>
      </c>
      <c r="E98" s="138">
        <v>3</v>
      </c>
      <c r="F98" s="28" t="s">
        <v>6272</v>
      </c>
      <c r="G98" s="28" t="s">
        <v>8135</v>
      </c>
    </row>
    <row r="99" spans="1:7" x14ac:dyDescent="0.25">
      <c r="A99" s="136">
        <v>5</v>
      </c>
      <c r="B99" s="28" t="s">
        <v>8190</v>
      </c>
      <c r="C99" s="137">
        <v>2311</v>
      </c>
      <c r="D99" s="28" t="s">
        <v>2119</v>
      </c>
      <c r="E99" s="138">
        <v>4</v>
      </c>
      <c r="F99" s="28" t="s">
        <v>6685</v>
      </c>
      <c r="G99" s="28" t="s">
        <v>8135</v>
      </c>
    </row>
    <row r="100" spans="1:7" x14ac:dyDescent="0.25">
      <c r="A100" s="136">
        <v>5</v>
      </c>
      <c r="B100" s="28" t="s">
        <v>8190</v>
      </c>
      <c r="C100" s="137">
        <v>2011</v>
      </c>
      <c r="D100" s="28" t="s">
        <v>2501</v>
      </c>
      <c r="E100" s="138">
        <v>5</v>
      </c>
      <c r="F100" s="28" t="s">
        <v>6272</v>
      </c>
      <c r="G100" s="28" t="s">
        <v>8135</v>
      </c>
    </row>
    <row r="101" spans="1:7" x14ac:dyDescent="0.25">
      <c r="A101" s="136">
        <v>5</v>
      </c>
      <c r="B101" s="28" t="s">
        <v>8190</v>
      </c>
      <c r="C101" s="137">
        <v>2011</v>
      </c>
      <c r="D101" s="28" t="s">
        <v>2501</v>
      </c>
      <c r="E101" s="138">
        <v>5</v>
      </c>
      <c r="F101" s="28" t="s">
        <v>6686</v>
      </c>
      <c r="G101" s="28" t="s">
        <v>8135</v>
      </c>
    </row>
    <row r="102" spans="1:7" x14ac:dyDescent="0.25">
      <c r="A102" s="136">
        <v>5</v>
      </c>
      <c r="B102" s="28" t="s">
        <v>8190</v>
      </c>
      <c r="C102" s="137">
        <v>4011</v>
      </c>
      <c r="D102" s="28" t="s">
        <v>2518</v>
      </c>
      <c r="E102" s="138">
        <v>6</v>
      </c>
      <c r="F102" s="28" t="s">
        <v>7186</v>
      </c>
      <c r="G102" s="28" t="s">
        <v>8135</v>
      </c>
    </row>
    <row r="103" spans="1:7" x14ac:dyDescent="0.25">
      <c r="A103" s="136">
        <v>5</v>
      </c>
      <c r="B103" s="28" t="s">
        <v>8190</v>
      </c>
      <c r="C103" s="137">
        <v>2021</v>
      </c>
      <c r="D103" s="28" t="s">
        <v>2689</v>
      </c>
      <c r="E103" s="138">
        <v>7</v>
      </c>
      <c r="F103" s="28" t="s">
        <v>6274</v>
      </c>
      <c r="G103" s="28" t="s">
        <v>8135</v>
      </c>
    </row>
    <row r="104" spans="1:7" x14ac:dyDescent="0.25">
      <c r="A104" s="136">
        <v>5</v>
      </c>
      <c r="B104" s="28" t="s">
        <v>8190</v>
      </c>
      <c r="C104" s="137">
        <v>1011</v>
      </c>
      <c r="D104" s="28" t="s">
        <v>2865</v>
      </c>
      <c r="E104" s="138">
        <v>8</v>
      </c>
      <c r="F104" s="28" t="s">
        <v>6688</v>
      </c>
      <c r="G104" s="28" t="s">
        <v>8135</v>
      </c>
    </row>
    <row r="105" spans="1:7" x14ac:dyDescent="0.25">
      <c r="A105" s="136">
        <v>5</v>
      </c>
      <c r="B105" s="28" t="s">
        <v>8190</v>
      </c>
      <c r="C105" s="137">
        <v>1011</v>
      </c>
      <c r="D105" s="28" t="s">
        <v>2865</v>
      </c>
      <c r="E105" s="138">
        <v>8</v>
      </c>
      <c r="F105" s="28" t="s">
        <v>6275</v>
      </c>
      <c r="G105" s="28" t="s">
        <v>8135</v>
      </c>
    </row>
    <row r="106" spans="1:7" x14ac:dyDescent="0.25">
      <c r="A106" s="136">
        <v>5</v>
      </c>
      <c r="B106" s="28" t="s">
        <v>8190</v>
      </c>
      <c r="C106" s="137">
        <v>302</v>
      </c>
      <c r="D106" s="28" t="s">
        <v>3000</v>
      </c>
      <c r="E106" s="138">
        <v>9</v>
      </c>
      <c r="F106" s="28" t="s">
        <v>6277</v>
      </c>
      <c r="G106" s="28" t="s">
        <v>8135</v>
      </c>
    </row>
    <row r="107" spans="1:7" x14ac:dyDescent="0.25">
      <c r="A107" s="136">
        <v>5</v>
      </c>
      <c r="B107" s="28" t="s">
        <v>8190</v>
      </c>
      <c r="C107" s="137">
        <v>1171</v>
      </c>
      <c r="D107" s="28" t="s">
        <v>3134</v>
      </c>
      <c r="E107" s="138">
        <v>10</v>
      </c>
      <c r="F107" s="28" t="s">
        <v>6689</v>
      </c>
      <c r="G107" s="28" t="s">
        <v>8135</v>
      </c>
    </row>
    <row r="108" spans="1:7" x14ac:dyDescent="0.25">
      <c r="A108" s="136">
        <v>5</v>
      </c>
      <c r="B108" s="28" t="s">
        <v>8190</v>
      </c>
      <c r="C108" s="137">
        <v>2211</v>
      </c>
      <c r="D108" s="28" t="s">
        <v>444</v>
      </c>
      <c r="E108" s="138">
        <v>11</v>
      </c>
      <c r="F108" s="28" t="s">
        <v>6684</v>
      </c>
      <c r="G108" s="28" t="s">
        <v>8135</v>
      </c>
    </row>
    <row r="109" spans="1:7" x14ac:dyDescent="0.25">
      <c r="A109" s="136">
        <v>5</v>
      </c>
      <c r="B109" s="28" t="s">
        <v>62</v>
      </c>
      <c r="C109" s="137">
        <v>161</v>
      </c>
      <c r="D109" s="28" t="s">
        <v>261</v>
      </c>
      <c r="E109" s="138">
        <v>11</v>
      </c>
      <c r="F109" s="28" t="s">
        <v>6504</v>
      </c>
      <c r="G109" s="28" t="s">
        <v>8135</v>
      </c>
    </row>
    <row r="110" spans="1:7" x14ac:dyDescent="0.25">
      <c r="A110" s="136">
        <v>5</v>
      </c>
      <c r="B110" s="28" t="s">
        <v>8190</v>
      </c>
      <c r="C110" s="137">
        <v>2311</v>
      </c>
      <c r="D110" s="28" t="s">
        <v>2119</v>
      </c>
      <c r="E110" s="138">
        <v>12</v>
      </c>
      <c r="F110" s="28" t="s">
        <v>6271</v>
      </c>
      <c r="G110" s="28" t="s">
        <v>8135</v>
      </c>
    </row>
    <row r="111" spans="1:7" x14ac:dyDescent="0.25">
      <c r="A111" s="136">
        <v>5</v>
      </c>
      <c r="B111" s="28" t="s">
        <v>8190</v>
      </c>
      <c r="C111" s="137">
        <v>4011</v>
      </c>
      <c r="D111" s="28" t="s">
        <v>2518</v>
      </c>
      <c r="E111" s="138">
        <v>13</v>
      </c>
      <c r="F111" s="28" t="s">
        <v>6273</v>
      </c>
      <c r="G111" s="28" t="s">
        <v>8135</v>
      </c>
    </row>
    <row r="112" spans="1:7" x14ac:dyDescent="0.25">
      <c r="A112" s="136">
        <v>5</v>
      </c>
      <c r="B112" s="28" t="s">
        <v>8190</v>
      </c>
      <c r="C112" s="137">
        <v>4011</v>
      </c>
      <c r="D112" s="28" t="s">
        <v>2518</v>
      </c>
      <c r="E112" s="138">
        <v>14</v>
      </c>
      <c r="F112" s="28" t="s">
        <v>6687</v>
      </c>
      <c r="G112" s="28" t="s">
        <v>8135</v>
      </c>
    </row>
    <row r="113" spans="1:7" x14ac:dyDescent="0.25">
      <c r="A113" s="136">
        <v>5</v>
      </c>
      <c r="B113" s="28" t="s">
        <v>8190</v>
      </c>
      <c r="C113" s="137">
        <v>4011</v>
      </c>
      <c r="D113" s="28" t="s">
        <v>2518</v>
      </c>
      <c r="E113" s="138">
        <v>14</v>
      </c>
      <c r="F113" s="28" t="s">
        <v>6972</v>
      </c>
      <c r="G113" s="28" t="s">
        <v>8135</v>
      </c>
    </row>
    <row r="114" spans="1:7" x14ac:dyDescent="0.25">
      <c r="A114" s="136">
        <v>5</v>
      </c>
      <c r="B114" s="28" t="s">
        <v>8190</v>
      </c>
      <c r="C114" s="137">
        <v>6011</v>
      </c>
      <c r="D114" s="28" t="s">
        <v>2919</v>
      </c>
      <c r="E114" s="138">
        <v>15</v>
      </c>
      <c r="F114" s="28" t="s">
        <v>6276</v>
      </c>
      <c r="G114" s="28" t="s">
        <v>8135</v>
      </c>
    </row>
    <row r="115" spans="1:7" x14ac:dyDescent="0.25">
      <c r="A115" s="136">
        <v>5</v>
      </c>
      <c r="B115" s="28" t="s">
        <v>8190</v>
      </c>
      <c r="C115" s="137">
        <v>161</v>
      </c>
      <c r="D115" s="28" t="s">
        <v>261</v>
      </c>
      <c r="E115" s="138">
        <v>16</v>
      </c>
      <c r="F115" s="28" t="s">
        <v>6266</v>
      </c>
      <c r="G115" s="28" t="s">
        <v>8135</v>
      </c>
    </row>
    <row r="116" spans="1:7" x14ac:dyDescent="0.25">
      <c r="A116" s="136">
        <v>5</v>
      </c>
      <c r="B116" s="28" t="s">
        <v>8190</v>
      </c>
      <c r="C116" s="137">
        <v>1121</v>
      </c>
      <c r="D116" s="28" t="s">
        <v>1410</v>
      </c>
      <c r="E116" s="138">
        <v>17</v>
      </c>
      <c r="F116" s="28" t="s">
        <v>6269</v>
      </c>
      <c r="G116" s="28" t="s">
        <v>8135</v>
      </c>
    </row>
    <row r="117" spans="1:7" x14ac:dyDescent="0.25">
      <c r="A117" s="136">
        <v>5</v>
      </c>
      <c r="B117" s="28" t="s">
        <v>8190</v>
      </c>
      <c r="C117" s="137">
        <v>3011</v>
      </c>
      <c r="D117" s="28" t="s">
        <v>1686</v>
      </c>
      <c r="E117" s="138">
        <v>18</v>
      </c>
      <c r="F117" s="28" t="s">
        <v>6270</v>
      </c>
      <c r="G117" s="28" t="s">
        <v>8135</v>
      </c>
    </row>
    <row r="118" spans="1:7" x14ac:dyDescent="0.25">
      <c r="A118" s="136">
        <v>5</v>
      </c>
      <c r="B118" s="28" t="s">
        <v>8190</v>
      </c>
      <c r="C118" s="137">
        <v>3011</v>
      </c>
      <c r="D118" s="28" t="s">
        <v>1686</v>
      </c>
      <c r="E118" s="138">
        <v>19</v>
      </c>
      <c r="F118" s="28" t="s">
        <v>6269</v>
      </c>
      <c r="G118" s="28" t="s">
        <v>8135</v>
      </c>
    </row>
    <row r="119" spans="1:7" x14ac:dyDescent="0.25">
      <c r="A119" s="136">
        <v>5</v>
      </c>
      <c r="B119" s="28" t="s">
        <v>62</v>
      </c>
      <c r="C119" s="137">
        <v>2211</v>
      </c>
      <c r="D119" s="28" t="s">
        <v>444</v>
      </c>
      <c r="E119" s="138">
        <v>21</v>
      </c>
      <c r="F119" s="28" t="s">
        <v>6267</v>
      </c>
      <c r="G119" s="28" t="s">
        <v>8135</v>
      </c>
    </row>
    <row r="120" spans="1:7" x14ac:dyDescent="0.25">
      <c r="A120" s="136">
        <v>5</v>
      </c>
      <c r="B120" s="28" t="s">
        <v>62</v>
      </c>
      <c r="C120" s="137">
        <v>1171</v>
      </c>
      <c r="D120" s="28" t="s">
        <v>3134</v>
      </c>
      <c r="E120" s="138">
        <v>31</v>
      </c>
      <c r="F120" s="28" t="s">
        <v>6272</v>
      </c>
      <c r="G120" s="28" t="s">
        <v>8135</v>
      </c>
    </row>
    <row r="121" spans="1:7" x14ac:dyDescent="0.25">
      <c r="A121" s="136">
        <v>5</v>
      </c>
      <c r="B121" s="28" t="s">
        <v>62</v>
      </c>
      <c r="C121" s="137">
        <v>2311</v>
      </c>
      <c r="D121" s="28" t="s">
        <v>2119</v>
      </c>
      <c r="E121" s="138">
        <v>41</v>
      </c>
      <c r="F121" s="28" t="s">
        <v>6685</v>
      </c>
      <c r="G121" s="28" t="s">
        <v>8135</v>
      </c>
    </row>
    <row r="122" spans="1:7" x14ac:dyDescent="0.25">
      <c r="A122" s="136">
        <v>5</v>
      </c>
      <c r="B122" s="28" t="s">
        <v>62</v>
      </c>
      <c r="C122" s="137">
        <v>302</v>
      </c>
      <c r="D122" s="28" t="s">
        <v>3000</v>
      </c>
      <c r="E122" s="138">
        <v>91</v>
      </c>
      <c r="F122" s="28" t="s">
        <v>6277</v>
      </c>
      <c r="G122" s="28" t="s">
        <v>8135</v>
      </c>
    </row>
    <row r="123" spans="1:7" x14ac:dyDescent="0.25">
      <c r="A123" s="136">
        <v>5</v>
      </c>
      <c r="B123" s="28" t="s">
        <v>62</v>
      </c>
      <c r="C123" s="137">
        <v>1171</v>
      </c>
      <c r="D123" s="28" t="s">
        <v>3134</v>
      </c>
      <c r="E123" s="138">
        <v>101</v>
      </c>
      <c r="F123" s="28" t="s">
        <v>6689</v>
      </c>
      <c r="G123" s="28" t="s">
        <v>8135</v>
      </c>
    </row>
    <row r="124" spans="1:7" x14ac:dyDescent="0.25">
      <c r="A124" s="136">
        <v>5</v>
      </c>
      <c r="B124" s="28" t="s">
        <v>62</v>
      </c>
      <c r="C124" s="137">
        <v>2211</v>
      </c>
      <c r="D124" s="28" t="s">
        <v>444</v>
      </c>
      <c r="E124" s="138">
        <v>111</v>
      </c>
      <c r="F124" s="28" t="s">
        <v>6684</v>
      </c>
      <c r="G124" s="28" t="s">
        <v>8135</v>
      </c>
    </row>
    <row r="125" spans="1:7" x14ac:dyDescent="0.25">
      <c r="A125" s="136">
        <v>5</v>
      </c>
      <c r="B125" s="28" t="s">
        <v>62</v>
      </c>
      <c r="C125" s="137">
        <v>2311</v>
      </c>
      <c r="D125" s="28" t="s">
        <v>2119</v>
      </c>
      <c r="E125" s="138">
        <v>121</v>
      </c>
      <c r="F125" s="28" t="s">
        <v>6271</v>
      </c>
      <c r="G125" s="28" t="s">
        <v>8135</v>
      </c>
    </row>
    <row r="126" spans="1:7" x14ac:dyDescent="0.25">
      <c r="A126" s="136">
        <v>5</v>
      </c>
      <c r="B126" s="28" t="s">
        <v>62</v>
      </c>
      <c r="C126" s="137">
        <v>4011</v>
      </c>
      <c r="D126" s="28" t="s">
        <v>2518</v>
      </c>
      <c r="E126" s="138">
        <v>131</v>
      </c>
      <c r="F126" s="28" t="s">
        <v>6273</v>
      </c>
      <c r="G126" s="28" t="s">
        <v>8135</v>
      </c>
    </row>
    <row r="127" spans="1:7" x14ac:dyDescent="0.25">
      <c r="A127" s="136">
        <v>5</v>
      </c>
      <c r="B127" s="28" t="s">
        <v>62</v>
      </c>
      <c r="C127" s="137">
        <v>4011</v>
      </c>
      <c r="D127" s="28" t="s">
        <v>2518</v>
      </c>
      <c r="E127" s="138">
        <v>141</v>
      </c>
      <c r="F127" s="28" t="s">
        <v>6972</v>
      </c>
      <c r="G127" s="28" t="s">
        <v>8135</v>
      </c>
    </row>
    <row r="128" spans="1:7" x14ac:dyDescent="0.25">
      <c r="A128" s="136">
        <v>5</v>
      </c>
      <c r="B128" s="28" t="s">
        <v>62</v>
      </c>
      <c r="C128" s="137">
        <v>6011</v>
      </c>
      <c r="D128" s="28" t="s">
        <v>2919</v>
      </c>
      <c r="E128" s="138">
        <v>151</v>
      </c>
      <c r="F128" s="28" t="s">
        <v>6276</v>
      </c>
      <c r="G128" s="28" t="s">
        <v>8135</v>
      </c>
    </row>
    <row r="129" spans="1:7" x14ac:dyDescent="0.25">
      <c r="A129" s="136">
        <v>5</v>
      </c>
      <c r="B129" s="28" t="s">
        <v>62</v>
      </c>
      <c r="C129" s="137">
        <v>161</v>
      </c>
      <c r="D129" s="28" t="s">
        <v>261</v>
      </c>
      <c r="E129" s="138">
        <v>161</v>
      </c>
      <c r="F129" s="28" t="s">
        <v>6266</v>
      </c>
      <c r="G129" s="28" t="s">
        <v>8135</v>
      </c>
    </row>
    <row r="130" spans="1:7" x14ac:dyDescent="0.25">
      <c r="A130" s="136">
        <v>5</v>
      </c>
      <c r="B130" s="28" t="s">
        <v>62</v>
      </c>
      <c r="C130" s="137">
        <v>1121</v>
      </c>
      <c r="D130" s="28" t="s">
        <v>1410</v>
      </c>
      <c r="E130" s="138">
        <v>171</v>
      </c>
      <c r="F130" s="28" t="s">
        <v>6269</v>
      </c>
      <c r="G130" s="28" t="s">
        <v>8135</v>
      </c>
    </row>
    <row r="131" spans="1:7" x14ac:dyDescent="0.25">
      <c r="A131" s="136">
        <v>5</v>
      </c>
      <c r="B131" s="28" t="s">
        <v>62</v>
      </c>
      <c r="C131" s="137">
        <v>3011</v>
      </c>
      <c r="D131" s="28" t="s">
        <v>1686</v>
      </c>
      <c r="E131" s="138">
        <v>181</v>
      </c>
      <c r="F131" s="28" t="s">
        <v>6270</v>
      </c>
      <c r="G131" s="28" t="s">
        <v>8135</v>
      </c>
    </row>
    <row r="132" spans="1:7" x14ac:dyDescent="0.25">
      <c r="A132" s="136">
        <v>5</v>
      </c>
      <c r="B132" s="28" t="s">
        <v>62</v>
      </c>
      <c r="C132" s="137">
        <v>3011</v>
      </c>
      <c r="D132" s="28" t="s">
        <v>1686</v>
      </c>
      <c r="E132" s="138">
        <v>191</v>
      </c>
      <c r="F132" s="28" t="s">
        <v>6269</v>
      </c>
      <c r="G132" s="28" t="s">
        <v>8135</v>
      </c>
    </row>
    <row r="133" spans="1:7" x14ac:dyDescent="0.25">
      <c r="A133" s="136">
        <v>5</v>
      </c>
      <c r="B133" s="28" t="s">
        <v>8190</v>
      </c>
      <c r="C133" s="137">
        <v>3021</v>
      </c>
      <c r="D133" s="28" t="s">
        <v>1263</v>
      </c>
      <c r="E133" s="138">
        <v>700</v>
      </c>
      <c r="F133" s="28" t="s">
        <v>6268</v>
      </c>
      <c r="G133" s="28" t="s">
        <v>8143</v>
      </c>
    </row>
    <row r="134" spans="1:7" x14ac:dyDescent="0.25">
      <c r="A134" s="136">
        <v>5</v>
      </c>
      <c r="B134" s="28" t="s">
        <v>62</v>
      </c>
      <c r="C134" s="137">
        <v>3021</v>
      </c>
      <c r="D134" s="28" t="s">
        <v>1263</v>
      </c>
      <c r="E134" s="138">
        <v>701</v>
      </c>
      <c r="F134" s="28" t="s">
        <v>6268</v>
      </c>
      <c r="G134" s="28" t="s">
        <v>8143</v>
      </c>
    </row>
    <row r="135" spans="1:7" x14ac:dyDescent="0.25">
      <c r="A135" s="136">
        <v>6</v>
      </c>
      <c r="B135" s="28" t="s">
        <v>8202</v>
      </c>
      <c r="C135" s="137">
        <v>1451</v>
      </c>
      <c r="D135" s="28" t="s">
        <v>3850</v>
      </c>
      <c r="E135" s="138">
        <v>1</v>
      </c>
      <c r="F135" s="28" t="s">
        <v>7783</v>
      </c>
      <c r="G135" s="28" t="s">
        <v>8135</v>
      </c>
    </row>
    <row r="136" spans="1:7" x14ac:dyDescent="0.25">
      <c r="A136" s="136">
        <v>6</v>
      </c>
      <c r="B136" s="28" t="s">
        <v>8202</v>
      </c>
      <c r="C136" s="137">
        <v>2351</v>
      </c>
      <c r="D136" s="28" t="s">
        <v>4134</v>
      </c>
      <c r="E136" s="138">
        <v>2</v>
      </c>
      <c r="F136" s="28" t="s">
        <v>7783</v>
      </c>
      <c r="G136" s="28" t="s">
        <v>8135</v>
      </c>
    </row>
    <row r="137" spans="1:7" x14ac:dyDescent="0.25">
      <c r="A137" s="136">
        <v>6</v>
      </c>
      <c r="B137" s="28" t="s">
        <v>8202</v>
      </c>
      <c r="C137" s="137">
        <v>3731</v>
      </c>
      <c r="D137" s="28" t="s">
        <v>3011</v>
      </c>
      <c r="E137" s="138">
        <v>3</v>
      </c>
      <c r="F137" s="28" t="s">
        <v>6288</v>
      </c>
      <c r="G137" s="28" t="s">
        <v>8135</v>
      </c>
    </row>
    <row r="138" spans="1:7" x14ac:dyDescent="0.25">
      <c r="A138" s="136">
        <v>6</v>
      </c>
      <c r="B138" s="28" t="s">
        <v>8202</v>
      </c>
      <c r="C138" s="137">
        <v>3731</v>
      </c>
      <c r="D138" s="28" t="s">
        <v>3011</v>
      </c>
      <c r="E138" s="138">
        <v>3</v>
      </c>
      <c r="F138" s="28" t="s">
        <v>7607</v>
      </c>
      <c r="G138" s="28" t="s">
        <v>8135</v>
      </c>
    </row>
    <row r="139" spans="1:7" x14ac:dyDescent="0.25">
      <c r="A139" s="136">
        <v>6</v>
      </c>
      <c r="B139" s="28" t="s">
        <v>8202</v>
      </c>
      <c r="C139" s="137">
        <v>1451</v>
      </c>
      <c r="D139" s="28" t="s">
        <v>3850</v>
      </c>
      <c r="E139" s="138">
        <v>4</v>
      </c>
      <c r="F139" s="28" t="s">
        <v>7359</v>
      </c>
      <c r="G139" s="28" t="s">
        <v>8135</v>
      </c>
    </row>
    <row r="140" spans="1:7" x14ac:dyDescent="0.25">
      <c r="A140" s="136">
        <v>6</v>
      </c>
      <c r="B140" s="28" t="s">
        <v>8202</v>
      </c>
      <c r="C140" s="137">
        <v>2751</v>
      </c>
      <c r="D140" s="28" t="s">
        <v>3400</v>
      </c>
      <c r="E140" s="138">
        <v>5</v>
      </c>
      <c r="F140" s="28" t="s">
        <v>7359</v>
      </c>
      <c r="G140" s="28" t="s">
        <v>8135</v>
      </c>
    </row>
    <row r="141" spans="1:7" x14ac:dyDescent="0.25">
      <c r="A141" s="136">
        <v>6</v>
      </c>
      <c r="B141" s="28" t="s">
        <v>8202</v>
      </c>
      <c r="C141" s="137">
        <v>2751</v>
      </c>
      <c r="D141" s="28" t="s">
        <v>3400</v>
      </c>
      <c r="E141" s="138">
        <v>6</v>
      </c>
      <c r="F141" s="28" t="s">
        <v>6982</v>
      </c>
      <c r="G141" s="28" t="s">
        <v>8135</v>
      </c>
    </row>
    <row r="142" spans="1:7" x14ac:dyDescent="0.25">
      <c r="A142" s="136">
        <v>6</v>
      </c>
      <c r="B142" s="28" t="s">
        <v>8202</v>
      </c>
      <c r="C142" s="137">
        <v>1681</v>
      </c>
      <c r="D142" s="28" t="s">
        <v>2363</v>
      </c>
      <c r="E142" s="138">
        <v>7</v>
      </c>
      <c r="F142" s="28" t="s">
        <v>6982</v>
      </c>
      <c r="G142" s="28" t="s">
        <v>8135</v>
      </c>
    </row>
    <row r="143" spans="1:7" x14ac:dyDescent="0.25">
      <c r="A143" s="136">
        <v>6</v>
      </c>
      <c r="B143" s="28" t="s">
        <v>8202</v>
      </c>
      <c r="C143" s="137">
        <v>1931</v>
      </c>
      <c r="D143" s="28" t="s">
        <v>2519</v>
      </c>
      <c r="E143" s="138">
        <v>8</v>
      </c>
      <c r="F143" s="28" t="s">
        <v>6284</v>
      </c>
      <c r="G143" s="28" t="s">
        <v>8135</v>
      </c>
    </row>
    <row r="144" spans="1:7" x14ac:dyDescent="0.25">
      <c r="A144" s="136">
        <v>6</v>
      </c>
      <c r="B144" s="28" t="s">
        <v>8202</v>
      </c>
      <c r="C144" s="137">
        <v>1931</v>
      </c>
      <c r="D144" s="28" t="s">
        <v>2519</v>
      </c>
      <c r="E144" s="138">
        <v>9</v>
      </c>
      <c r="F144" s="28" t="s">
        <v>7195</v>
      </c>
      <c r="G144" s="28" t="s">
        <v>8135</v>
      </c>
    </row>
    <row r="145" spans="1:7" x14ac:dyDescent="0.25">
      <c r="A145" s="136">
        <v>6</v>
      </c>
      <c r="B145" s="28" t="s">
        <v>8202</v>
      </c>
      <c r="C145" s="137">
        <v>1931</v>
      </c>
      <c r="D145" s="28" t="s">
        <v>2519</v>
      </c>
      <c r="E145" s="138">
        <v>10</v>
      </c>
      <c r="F145" s="28" t="s">
        <v>6982</v>
      </c>
      <c r="G145" s="28" t="s">
        <v>8135</v>
      </c>
    </row>
    <row r="146" spans="1:7" x14ac:dyDescent="0.25">
      <c r="A146" s="136">
        <v>6</v>
      </c>
      <c r="B146" s="28" t="s">
        <v>8202</v>
      </c>
      <c r="C146" s="137">
        <v>3861</v>
      </c>
      <c r="D146" s="28" t="s">
        <v>2551</v>
      </c>
      <c r="E146" s="138">
        <v>11</v>
      </c>
      <c r="F146" s="28" t="s">
        <v>6982</v>
      </c>
      <c r="G146" s="28" t="s">
        <v>8135</v>
      </c>
    </row>
    <row r="147" spans="1:7" x14ac:dyDescent="0.25">
      <c r="A147" s="136">
        <v>6</v>
      </c>
      <c r="B147" s="28" t="s">
        <v>8202</v>
      </c>
      <c r="C147" s="137">
        <v>1151</v>
      </c>
      <c r="D147" s="28" t="s">
        <v>2596</v>
      </c>
      <c r="E147" s="138">
        <v>12</v>
      </c>
      <c r="F147" s="28" t="s">
        <v>6288</v>
      </c>
      <c r="G147" s="28" t="s">
        <v>8135</v>
      </c>
    </row>
    <row r="148" spans="1:7" x14ac:dyDescent="0.25">
      <c r="A148" s="136">
        <v>6</v>
      </c>
      <c r="B148" s="28" t="s">
        <v>8202</v>
      </c>
      <c r="C148" s="137">
        <v>1151</v>
      </c>
      <c r="D148" s="28" t="s">
        <v>2596</v>
      </c>
      <c r="E148" s="138">
        <v>12</v>
      </c>
      <c r="F148" s="28" t="s">
        <v>7607</v>
      </c>
      <c r="G148" s="28" t="s">
        <v>8135</v>
      </c>
    </row>
    <row r="149" spans="1:7" x14ac:dyDescent="0.25">
      <c r="A149" s="136">
        <v>6</v>
      </c>
      <c r="B149" s="28" t="s">
        <v>8202</v>
      </c>
      <c r="C149" s="137">
        <v>1151</v>
      </c>
      <c r="D149" s="28" t="s">
        <v>2596</v>
      </c>
      <c r="E149" s="138">
        <v>13</v>
      </c>
      <c r="F149" s="28" t="s">
        <v>6982</v>
      </c>
      <c r="G149" s="28" t="s">
        <v>8135</v>
      </c>
    </row>
    <row r="150" spans="1:7" x14ac:dyDescent="0.25">
      <c r="A150" s="136">
        <v>6</v>
      </c>
      <c r="B150" s="28" t="s">
        <v>8202</v>
      </c>
      <c r="C150" s="137">
        <v>1151</v>
      </c>
      <c r="D150" s="28" t="s">
        <v>2596</v>
      </c>
      <c r="E150" s="138">
        <v>13</v>
      </c>
      <c r="F150" s="28" t="s">
        <v>6696</v>
      </c>
      <c r="G150" s="28" t="s">
        <v>8135</v>
      </c>
    </row>
    <row r="151" spans="1:7" x14ac:dyDescent="0.25">
      <c r="A151" s="136">
        <v>6</v>
      </c>
      <c r="B151" s="28" t="s">
        <v>8202</v>
      </c>
      <c r="C151" s="137">
        <v>3623</v>
      </c>
      <c r="D151" s="28" t="s">
        <v>2732</v>
      </c>
      <c r="E151" s="138">
        <v>14</v>
      </c>
      <c r="F151" s="28" t="s">
        <v>6696</v>
      </c>
      <c r="G151" s="28" t="s">
        <v>8135</v>
      </c>
    </row>
    <row r="152" spans="1:7" x14ac:dyDescent="0.25">
      <c r="A152" s="136">
        <v>6</v>
      </c>
      <c r="B152" s="28" t="s">
        <v>8202</v>
      </c>
      <c r="C152" s="137">
        <v>3623</v>
      </c>
      <c r="D152" s="28" t="s">
        <v>2732</v>
      </c>
      <c r="E152" s="138">
        <v>14</v>
      </c>
      <c r="F152" s="28" t="s">
        <v>6982</v>
      </c>
      <c r="G152" s="28" t="s">
        <v>8135</v>
      </c>
    </row>
    <row r="153" spans="1:7" x14ac:dyDescent="0.25">
      <c r="A153" s="136">
        <v>6</v>
      </c>
      <c r="B153" s="28" t="s">
        <v>8202</v>
      </c>
      <c r="C153" s="137">
        <v>3623</v>
      </c>
      <c r="D153" s="28" t="s">
        <v>2732</v>
      </c>
      <c r="E153" s="138">
        <v>15</v>
      </c>
      <c r="F153" s="28" t="s">
        <v>6992</v>
      </c>
      <c r="G153" s="28" t="s">
        <v>8135</v>
      </c>
    </row>
    <row r="154" spans="1:7" x14ac:dyDescent="0.25">
      <c r="A154" s="136">
        <v>6</v>
      </c>
      <c r="B154" s="28" t="s">
        <v>8202</v>
      </c>
      <c r="C154" s="137">
        <v>371</v>
      </c>
      <c r="D154" s="28" t="s">
        <v>2854</v>
      </c>
      <c r="E154" s="138">
        <v>16</v>
      </c>
      <c r="F154" s="28" t="s">
        <v>6650</v>
      </c>
      <c r="G154" s="28" t="s">
        <v>8135</v>
      </c>
    </row>
    <row r="155" spans="1:7" x14ac:dyDescent="0.25">
      <c r="A155" s="136">
        <v>6</v>
      </c>
      <c r="B155" s="28" t="s">
        <v>8202</v>
      </c>
      <c r="C155" s="137">
        <v>371</v>
      </c>
      <c r="D155" s="28" t="s">
        <v>2854</v>
      </c>
      <c r="E155" s="138">
        <v>16</v>
      </c>
      <c r="F155" s="28" t="s">
        <v>6982</v>
      </c>
      <c r="G155" s="28" t="s">
        <v>8135</v>
      </c>
    </row>
    <row r="156" spans="1:7" x14ac:dyDescent="0.25">
      <c r="A156" s="136">
        <v>6</v>
      </c>
      <c r="B156" s="28" t="s">
        <v>8202</v>
      </c>
      <c r="C156" s="137">
        <v>371</v>
      </c>
      <c r="D156" s="28" t="s">
        <v>2854</v>
      </c>
      <c r="E156" s="138">
        <v>16</v>
      </c>
      <c r="F156" s="28" t="s">
        <v>6696</v>
      </c>
      <c r="G156" s="28" t="s">
        <v>8135</v>
      </c>
    </row>
    <row r="157" spans="1:7" x14ac:dyDescent="0.25">
      <c r="A157" s="136">
        <v>6</v>
      </c>
      <c r="B157" s="28" t="s">
        <v>8202</v>
      </c>
      <c r="C157" s="137">
        <v>3731</v>
      </c>
      <c r="D157" s="28" t="s">
        <v>3011</v>
      </c>
      <c r="E157" s="138">
        <v>17</v>
      </c>
      <c r="F157" s="28" t="s">
        <v>6982</v>
      </c>
      <c r="G157" s="28" t="s">
        <v>8135</v>
      </c>
    </row>
    <row r="158" spans="1:7" x14ac:dyDescent="0.25">
      <c r="A158" s="136">
        <v>6</v>
      </c>
      <c r="B158" s="28" t="s">
        <v>8202</v>
      </c>
      <c r="C158" s="137">
        <v>951</v>
      </c>
      <c r="D158" s="28" t="s">
        <v>3092</v>
      </c>
      <c r="E158" s="138">
        <v>18</v>
      </c>
      <c r="F158" s="28" t="s">
        <v>6288</v>
      </c>
      <c r="G158" s="28" t="s">
        <v>8135</v>
      </c>
    </row>
    <row r="159" spans="1:7" x14ac:dyDescent="0.25">
      <c r="A159" s="136">
        <v>6</v>
      </c>
      <c r="B159" s="28" t="s">
        <v>8202</v>
      </c>
      <c r="C159" s="137">
        <v>951</v>
      </c>
      <c r="D159" s="28" t="s">
        <v>3092</v>
      </c>
      <c r="E159" s="138">
        <v>19</v>
      </c>
      <c r="F159" s="28" t="s">
        <v>6549</v>
      </c>
      <c r="G159" s="28" t="s">
        <v>8135</v>
      </c>
    </row>
    <row r="160" spans="1:7" x14ac:dyDescent="0.25">
      <c r="A160" s="136">
        <v>6</v>
      </c>
      <c r="B160" s="28" t="s">
        <v>8202</v>
      </c>
      <c r="C160" s="137">
        <v>951</v>
      </c>
      <c r="D160" s="28" t="s">
        <v>3092</v>
      </c>
      <c r="E160" s="138">
        <v>19</v>
      </c>
      <c r="F160" s="28" t="s">
        <v>7195</v>
      </c>
      <c r="G160" s="28" t="s">
        <v>8135</v>
      </c>
    </row>
    <row r="161" spans="1:7" x14ac:dyDescent="0.25">
      <c r="A161" s="136">
        <v>6</v>
      </c>
      <c r="B161" s="28" t="s">
        <v>8202</v>
      </c>
      <c r="C161" s="137">
        <v>403</v>
      </c>
      <c r="D161" s="28" t="s">
        <v>3220</v>
      </c>
      <c r="E161" s="138">
        <v>20</v>
      </c>
      <c r="F161" s="28" t="s">
        <v>6288</v>
      </c>
      <c r="G161" s="28" t="s">
        <v>8135</v>
      </c>
    </row>
    <row r="162" spans="1:7" x14ac:dyDescent="0.25">
      <c r="A162" s="136">
        <v>6</v>
      </c>
      <c r="B162" s="28" t="s">
        <v>8202</v>
      </c>
      <c r="C162" s="137">
        <v>2751</v>
      </c>
      <c r="D162" s="28" t="s">
        <v>3400</v>
      </c>
      <c r="E162" s="138">
        <v>21</v>
      </c>
      <c r="F162" s="28" t="s">
        <v>6388</v>
      </c>
      <c r="G162" s="28" t="s">
        <v>8135</v>
      </c>
    </row>
    <row r="163" spans="1:7" x14ac:dyDescent="0.25">
      <c r="A163" s="136">
        <v>6</v>
      </c>
      <c r="B163" s="28" t="s">
        <v>8202</v>
      </c>
      <c r="C163" s="137">
        <v>2751</v>
      </c>
      <c r="D163" s="28" t="s">
        <v>3400</v>
      </c>
      <c r="E163" s="138">
        <v>21</v>
      </c>
      <c r="F163" s="28" t="s">
        <v>6304</v>
      </c>
      <c r="G163" s="28" t="s">
        <v>8135</v>
      </c>
    </row>
    <row r="164" spans="1:7" x14ac:dyDescent="0.25">
      <c r="A164" s="136">
        <v>6</v>
      </c>
      <c r="B164" s="28" t="s">
        <v>8202</v>
      </c>
      <c r="C164" s="137">
        <v>241</v>
      </c>
      <c r="D164" s="28" t="s">
        <v>3536</v>
      </c>
      <c r="E164" s="138">
        <v>22</v>
      </c>
      <c r="F164" s="28" t="s">
        <v>6625</v>
      </c>
      <c r="G164" s="28" t="s">
        <v>8135</v>
      </c>
    </row>
    <row r="165" spans="1:7" x14ac:dyDescent="0.25">
      <c r="A165" s="136">
        <v>6</v>
      </c>
      <c r="B165" s="28" t="s">
        <v>8202</v>
      </c>
      <c r="C165" s="137">
        <v>241</v>
      </c>
      <c r="D165" s="28" t="s">
        <v>3536</v>
      </c>
      <c r="E165" s="138">
        <v>23</v>
      </c>
      <c r="F165" s="28" t="s">
        <v>6982</v>
      </c>
      <c r="G165" s="28" t="s">
        <v>8135</v>
      </c>
    </row>
    <row r="166" spans="1:7" x14ac:dyDescent="0.25">
      <c r="A166" s="136">
        <v>6</v>
      </c>
      <c r="B166" s="28" t="s">
        <v>8202</v>
      </c>
      <c r="C166" s="137">
        <v>241</v>
      </c>
      <c r="D166" s="28" t="s">
        <v>3536</v>
      </c>
      <c r="E166" s="138">
        <v>24</v>
      </c>
      <c r="F166" s="28" t="s">
        <v>7674</v>
      </c>
      <c r="G166" s="28" t="s">
        <v>8135</v>
      </c>
    </row>
    <row r="167" spans="1:7" x14ac:dyDescent="0.25">
      <c r="A167" s="136">
        <v>6</v>
      </c>
      <c r="B167" s="28" t="s">
        <v>8202</v>
      </c>
      <c r="C167" s="137">
        <v>1751</v>
      </c>
      <c r="D167" s="28" t="s">
        <v>3582</v>
      </c>
      <c r="E167" s="138">
        <v>25</v>
      </c>
      <c r="F167" s="28" t="s">
        <v>6281</v>
      </c>
      <c r="G167" s="28" t="s">
        <v>8135</v>
      </c>
    </row>
    <row r="168" spans="1:7" x14ac:dyDescent="0.25">
      <c r="A168" s="136">
        <v>6</v>
      </c>
      <c r="B168" s="28" t="s">
        <v>8202</v>
      </c>
      <c r="C168" s="137">
        <v>1241</v>
      </c>
      <c r="D168" s="28" t="s">
        <v>2838</v>
      </c>
      <c r="E168" s="138">
        <v>26</v>
      </c>
      <c r="F168" s="28" t="s">
        <v>7195</v>
      </c>
      <c r="G168" s="28" t="s">
        <v>8135</v>
      </c>
    </row>
    <row r="169" spans="1:7" x14ac:dyDescent="0.25">
      <c r="A169" s="136">
        <v>6</v>
      </c>
      <c r="B169" s="28" t="s">
        <v>8202</v>
      </c>
      <c r="C169" s="137">
        <v>1241</v>
      </c>
      <c r="D169" s="28" t="s">
        <v>2838</v>
      </c>
      <c r="E169" s="138">
        <v>27</v>
      </c>
      <c r="F169" s="28" t="s">
        <v>7355</v>
      </c>
      <c r="G169" s="28" t="s">
        <v>8135</v>
      </c>
    </row>
    <row r="170" spans="1:7" x14ac:dyDescent="0.25">
      <c r="A170" s="136">
        <v>6</v>
      </c>
      <c r="B170" s="28" t="s">
        <v>8202</v>
      </c>
      <c r="C170" s="137">
        <v>1901</v>
      </c>
      <c r="D170" s="28" t="s">
        <v>3840</v>
      </c>
      <c r="E170" s="138">
        <v>28</v>
      </c>
      <c r="F170" s="28" t="s">
        <v>6288</v>
      </c>
      <c r="G170" s="28" t="s">
        <v>8135</v>
      </c>
    </row>
    <row r="171" spans="1:7" x14ac:dyDescent="0.25">
      <c r="A171" s="136">
        <v>6</v>
      </c>
      <c r="B171" s="28" t="s">
        <v>8202</v>
      </c>
      <c r="C171" s="137">
        <v>1451</v>
      </c>
      <c r="D171" s="28" t="s">
        <v>3850</v>
      </c>
      <c r="E171" s="138">
        <v>29</v>
      </c>
      <c r="F171" s="28" t="s">
        <v>6284</v>
      </c>
      <c r="G171" s="28" t="s">
        <v>8135</v>
      </c>
    </row>
    <row r="172" spans="1:7" x14ac:dyDescent="0.25">
      <c r="A172" s="136">
        <v>6</v>
      </c>
      <c r="B172" s="28" t="s">
        <v>8202</v>
      </c>
      <c r="C172" s="137">
        <v>1451</v>
      </c>
      <c r="D172" s="28" t="s">
        <v>3850</v>
      </c>
      <c r="E172" s="138">
        <v>30</v>
      </c>
      <c r="F172" s="28" t="s">
        <v>6625</v>
      </c>
      <c r="G172" s="28" t="s">
        <v>8135</v>
      </c>
    </row>
    <row r="173" spans="1:7" x14ac:dyDescent="0.25">
      <c r="A173" s="136">
        <v>6</v>
      </c>
      <c r="B173" s="28" t="s">
        <v>8202</v>
      </c>
      <c r="C173" s="137">
        <v>1451</v>
      </c>
      <c r="D173" s="28" t="s">
        <v>3850</v>
      </c>
      <c r="E173" s="138">
        <v>31</v>
      </c>
      <c r="F173" s="28" t="s">
        <v>6388</v>
      </c>
      <c r="G173" s="28" t="s">
        <v>8135</v>
      </c>
    </row>
    <row r="174" spans="1:7" x14ac:dyDescent="0.25">
      <c r="A174" s="136">
        <v>6</v>
      </c>
      <c r="B174" s="28" t="s">
        <v>8202</v>
      </c>
      <c r="C174" s="137">
        <v>1451</v>
      </c>
      <c r="D174" s="28" t="s">
        <v>3850</v>
      </c>
      <c r="E174" s="138">
        <v>31</v>
      </c>
      <c r="F174" s="28" t="s">
        <v>6304</v>
      </c>
      <c r="G174" s="28" t="s">
        <v>8135</v>
      </c>
    </row>
    <row r="175" spans="1:7" x14ac:dyDescent="0.25">
      <c r="A175" s="136">
        <v>6</v>
      </c>
      <c r="B175" s="28" t="s">
        <v>8202</v>
      </c>
      <c r="C175" s="137">
        <v>171</v>
      </c>
      <c r="D175" s="28" t="s">
        <v>4128</v>
      </c>
      <c r="E175" s="138">
        <v>32</v>
      </c>
      <c r="F175" s="28" t="s">
        <v>6388</v>
      </c>
      <c r="G175" s="28" t="s">
        <v>8135</v>
      </c>
    </row>
    <row r="176" spans="1:7" x14ac:dyDescent="0.25">
      <c r="A176" s="136">
        <v>6</v>
      </c>
      <c r="B176" s="28" t="s">
        <v>8202</v>
      </c>
      <c r="C176" s="137">
        <v>171</v>
      </c>
      <c r="D176" s="28" t="s">
        <v>4128</v>
      </c>
      <c r="E176" s="138">
        <v>32</v>
      </c>
      <c r="F176" s="28" t="s">
        <v>6304</v>
      </c>
      <c r="G176" s="28" t="s">
        <v>8135</v>
      </c>
    </row>
    <row r="177" spans="1:7" x14ac:dyDescent="0.25">
      <c r="A177" s="136">
        <v>6</v>
      </c>
      <c r="B177" s="28" t="s">
        <v>8202</v>
      </c>
      <c r="C177" s="137">
        <v>2351</v>
      </c>
      <c r="D177" s="28" t="s">
        <v>4134</v>
      </c>
      <c r="E177" s="138">
        <v>33</v>
      </c>
      <c r="F177" s="28" t="s">
        <v>6388</v>
      </c>
      <c r="G177" s="28" t="s">
        <v>8135</v>
      </c>
    </row>
    <row r="178" spans="1:7" x14ac:dyDescent="0.25">
      <c r="A178" s="136">
        <v>6</v>
      </c>
      <c r="B178" s="28" t="s">
        <v>8202</v>
      </c>
      <c r="C178" s="137">
        <v>2351</v>
      </c>
      <c r="D178" s="28" t="s">
        <v>4134</v>
      </c>
      <c r="E178" s="138">
        <v>33</v>
      </c>
      <c r="F178" s="28" t="s">
        <v>6304</v>
      </c>
      <c r="G178" s="28" t="s">
        <v>8135</v>
      </c>
    </row>
    <row r="179" spans="1:7" x14ac:dyDescent="0.25">
      <c r="A179" s="136">
        <v>6</v>
      </c>
      <c r="B179" s="28" t="s">
        <v>8202</v>
      </c>
      <c r="C179" s="137">
        <v>2351</v>
      </c>
      <c r="D179" s="28" t="s">
        <v>4134</v>
      </c>
      <c r="E179" s="138">
        <v>34</v>
      </c>
      <c r="F179" s="28" t="s">
        <v>6982</v>
      </c>
      <c r="G179" s="28" t="s">
        <v>8135</v>
      </c>
    </row>
    <row r="180" spans="1:7" x14ac:dyDescent="0.25">
      <c r="A180" s="136">
        <v>6</v>
      </c>
      <c r="B180" s="28" t="s">
        <v>8202</v>
      </c>
      <c r="C180" s="137">
        <v>211</v>
      </c>
      <c r="D180" s="28" t="s">
        <v>4142</v>
      </c>
      <c r="E180" s="138">
        <v>35</v>
      </c>
      <c r="F180" s="28" t="s">
        <v>6701</v>
      </c>
      <c r="G180" s="28" t="s">
        <v>8135</v>
      </c>
    </row>
    <row r="181" spans="1:7" x14ac:dyDescent="0.25">
      <c r="A181" s="136">
        <v>6</v>
      </c>
      <c r="B181" s="28" t="s">
        <v>8202</v>
      </c>
      <c r="C181" s="137">
        <v>211</v>
      </c>
      <c r="D181" s="28" t="s">
        <v>4142</v>
      </c>
      <c r="E181" s="138">
        <v>35</v>
      </c>
      <c r="F181" s="28" t="s">
        <v>6982</v>
      </c>
      <c r="G181" s="28" t="s">
        <v>8135</v>
      </c>
    </row>
    <row r="182" spans="1:7" x14ac:dyDescent="0.25">
      <c r="A182" s="136">
        <v>6</v>
      </c>
      <c r="B182" s="28" t="s">
        <v>8202</v>
      </c>
      <c r="C182" s="137">
        <v>211</v>
      </c>
      <c r="D182" s="28" t="s">
        <v>4142</v>
      </c>
      <c r="E182" s="138">
        <v>36</v>
      </c>
      <c r="F182" s="28" t="s">
        <v>7783</v>
      </c>
      <c r="G182" s="28" t="s">
        <v>8135</v>
      </c>
    </row>
    <row r="183" spans="1:7" x14ac:dyDescent="0.25">
      <c r="A183" s="136">
        <v>6</v>
      </c>
      <c r="B183" s="28" t="s">
        <v>8202</v>
      </c>
      <c r="C183" s="137">
        <v>3971</v>
      </c>
      <c r="D183" s="28" t="s">
        <v>4219</v>
      </c>
      <c r="E183" s="138">
        <v>37</v>
      </c>
      <c r="F183" s="28" t="s">
        <v>6388</v>
      </c>
      <c r="G183" s="28" t="s">
        <v>8135</v>
      </c>
    </row>
    <row r="184" spans="1:7" x14ac:dyDescent="0.25">
      <c r="A184" s="136">
        <v>6</v>
      </c>
      <c r="B184" s="28" t="s">
        <v>8202</v>
      </c>
      <c r="C184" s="137">
        <v>3971</v>
      </c>
      <c r="D184" s="28" t="s">
        <v>4219</v>
      </c>
      <c r="E184" s="138">
        <v>37</v>
      </c>
      <c r="F184" s="28" t="s">
        <v>6304</v>
      </c>
      <c r="G184" s="28" t="s">
        <v>8135</v>
      </c>
    </row>
    <row r="185" spans="1:7" x14ac:dyDescent="0.25">
      <c r="A185" s="136">
        <v>6</v>
      </c>
      <c r="B185" s="28" t="s">
        <v>8202</v>
      </c>
      <c r="C185" s="137">
        <v>3971</v>
      </c>
      <c r="D185" s="28" t="s">
        <v>4219</v>
      </c>
      <c r="E185" s="138">
        <v>38</v>
      </c>
      <c r="F185" s="28" t="s">
        <v>6992</v>
      </c>
      <c r="G185" s="28" t="s">
        <v>8135</v>
      </c>
    </row>
    <row r="186" spans="1:7" x14ac:dyDescent="0.25">
      <c r="A186" s="136">
        <v>6</v>
      </c>
      <c r="B186" s="28" t="s">
        <v>8202</v>
      </c>
      <c r="C186" s="137">
        <v>2831</v>
      </c>
      <c r="D186" s="28" t="s">
        <v>4228</v>
      </c>
      <c r="E186" s="138">
        <v>39</v>
      </c>
      <c r="F186" s="28" t="s">
        <v>6288</v>
      </c>
      <c r="G186" s="28" t="s">
        <v>8135</v>
      </c>
    </row>
    <row r="187" spans="1:7" x14ac:dyDescent="0.25">
      <c r="A187" s="136">
        <v>6</v>
      </c>
      <c r="B187" s="28" t="s">
        <v>8202</v>
      </c>
      <c r="C187" s="137">
        <v>2831</v>
      </c>
      <c r="D187" s="28" t="s">
        <v>4228</v>
      </c>
      <c r="E187" s="138">
        <v>40</v>
      </c>
      <c r="F187" s="28" t="s">
        <v>7783</v>
      </c>
      <c r="G187" s="28" t="s">
        <v>8135</v>
      </c>
    </row>
    <row r="188" spans="1:7" x14ac:dyDescent="0.25">
      <c r="A188" s="136">
        <v>6</v>
      </c>
      <c r="B188" s="28" t="s">
        <v>8202</v>
      </c>
      <c r="C188" s="137">
        <v>2221</v>
      </c>
      <c r="D188" s="28" t="s">
        <v>909</v>
      </c>
      <c r="E188" s="138">
        <v>41</v>
      </c>
      <c r="F188" s="28" t="s">
        <v>6279</v>
      </c>
      <c r="G188" s="28" t="s">
        <v>8135</v>
      </c>
    </row>
    <row r="189" spans="1:7" x14ac:dyDescent="0.25">
      <c r="A189" s="136">
        <v>6</v>
      </c>
      <c r="B189" s="28" t="s">
        <v>8202</v>
      </c>
      <c r="C189" s="137">
        <v>2221</v>
      </c>
      <c r="D189" s="28" t="s">
        <v>909</v>
      </c>
      <c r="E189" s="138">
        <v>42</v>
      </c>
      <c r="F189" s="28" t="s">
        <v>6388</v>
      </c>
      <c r="G189" s="28" t="s">
        <v>8135</v>
      </c>
    </row>
    <row r="190" spans="1:7" x14ac:dyDescent="0.25">
      <c r="A190" s="136">
        <v>6</v>
      </c>
      <c r="B190" s="28" t="s">
        <v>8202</v>
      </c>
      <c r="C190" s="137">
        <v>2221</v>
      </c>
      <c r="D190" s="28" t="s">
        <v>909</v>
      </c>
      <c r="E190" s="138">
        <v>43</v>
      </c>
      <c r="F190" s="28" t="s">
        <v>6973</v>
      </c>
      <c r="G190" s="28" t="s">
        <v>8135</v>
      </c>
    </row>
    <row r="191" spans="1:7" x14ac:dyDescent="0.25">
      <c r="A191" s="136">
        <v>6</v>
      </c>
      <c r="B191" s="28" t="s">
        <v>8202</v>
      </c>
      <c r="C191" s="137">
        <v>2221</v>
      </c>
      <c r="D191" s="28" t="s">
        <v>909</v>
      </c>
      <c r="E191" s="138">
        <v>44</v>
      </c>
      <c r="F191" s="28" t="s">
        <v>7187</v>
      </c>
      <c r="G191" s="28" t="s">
        <v>8135</v>
      </c>
    </row>
    <row r="192" spans="1:7" x14ac:dyDescent="0.25">
      <c r="A192" s="136">
        <v>6</v>
      </c>
      <c r="B192" s="28" t="s">
        <v>8202</v>
      </c>
      <c r="C192" s="137">
        <v>2221</v>
      </c>
      <c r="D192" s="28" t="s">
        <v>909</v>
      </c>
      <c r="E192" s="138">
        <v>45</v>
      </c>
      <c r="F192" s="28" t="s">
        <v>7355</v>
      </c>
      <c r="G192" s="28" t="s">
        <v>8135</v>
      </c>
    </row>
    <row r="193" spans="1:7" x14ac:dyDescent="0.25">
      <c r="A193" s="136">
        <v>6</v>
      </c>
      <c r="B193" s="28" t="s">
        <v>8202</v>
      </c>
      <c r="C193" s="137">
        <v>361</v>
      </c>
      <c r="D193" s="28" t="s">
        <v>1474</v>
      </c>
      <c r="E193" s="138">
        <v>46</v>
      </c>
      <c r="F193" s="28" t="s">
        <v>6280</v>
      </c>
      <c r="G193" s="28" t="s">
        <v>8135</v>
      </c>
    </row>
    <row r="194" spans="1:7" x14ac:dyDescent="0.25">
      <c r="A194" s="136">
        <v>6</v>
      </c>
      <c r="B194" s="28" t="s">
        <v>8202</v>
      </c>
      <c r="C194" s="137">
        <v>361</v>
      </c>
      <c r="D194" s="28" t="s">
        <v>1474</v>
      </c>
      <c r="E194" s="138">
        <v>47</v>
      </c>
      <c r="F194" s="28" t="s">
        <v>6388</v>
      </c>
      <c r="G194" s="28" t="s">
        <v>8135</v>
      </c>
    </row>
    <row r="195" spans="1:7" x14ac:dyDescent="0.25">
      <c r="A195" s="136">
        <v>6</v>
      </c>
      <c r="B195" s="28" t="s">
        <v>8202</v>
      </c>
      <c r="C195" s="137">
        <v>361</v>
      </c>
      <c r="D195" s="28" t="s">
        <v>1474</v>
      </c>
      <c r="E195" s="138">
        <v>48</v>
      </c>
      <c r="F195" s="28" t="s">
        <v>6294</v>
      </c>
      <c r="G195" s="28" t="s">
        <v>8135</v>
      </c>
    </row>
    <row r="196" spans="1:7" x14ac:dyDescent="0.25">
      <c r="A196" s="136">
        <v>6</v>
      </c>
      <c r="B196" s="28" t="s">
        <v>8202</v>
      </c>
      <c r="C196" s="137">
        <v>361</v>
      </c>
      <c r="D196" s="28" t="s">
        <v>1474</v>
      </c>
      <c r="E196" s="138">
        <v>48</v>
      </c>
      <c r="F196" s="28" t="s">
        <v>6305</v>
      </c>
      <c r="G196" s="28" t="s">
        <v>8135</v>
      </c>
    </row>
    <row r="197" spans="1:7" x14ac:dyDescent="0.25">
      <c r="A197" s="136">
        <v>6</v>
      </c>
      <c r="B197" s="28" t="s">
        <v>8202</v>
      </c>
      <c r="C197" s="137">
        <v>361</v>
      </c>
      <c r="D197" s="28" t="s">
        <v>1474</v>
      </c>
      <c r="E197" s="138">
        <v>49</v>
      </c>
      <c r="F197" s="28" t="s">
        <v>7675</v>
      </c>
      <c r="G197" s="28" t="s">
        <v>8135</v>
      </c>
    </row>
    <row r="198" spans="1:7" x14ac:dyDescent="0.25">
      <c r="A198" s="136">
        <v>6</v>
      </c>
      <c r="B198" s="28" t="s">
        <v>8202</v>
      </c>
      <c r="C198" s="137">
        <v>1741</v>
      </c>
      <c r="D198" s="28" t="s">
        <v>1540</v>
      </c>
      <c r="E198" s="138">
        <v>50</v>
      </c>
      <c r="F198" s="28" t="s">
        <v>6388</v>
      </c>
      <c r="G198" s="28" t="s">
        <v>8135</v>
      </c>
    </row>
    <row r="199" spans="1:7" x14ac:dyDescent="0.25">
      <c r="A199" s="136">
        <v>6</v>
      </c>
      <c r="B199" s="28" t="s">
        <v>8202</v>
      </c>
      <c r="C199" s="137">
        <v>1741</v>
      </c>
      <c r="D199" s="28" t="s">
        <v>1540</v>
      </c>
      <c r="E199" s="138">
        <v>51</v>
      </c>
      <c r="F199" s="28" t="s">
        <v>7485</v>
      </c>
      <c r="G199" s="28" t="s">
        <v>8135</v>
      </c>
    </row>
    <row r="200" spans="1:7" x14ac:dyDescent="0.25">
      <c r="A200" s="136">
        <v>6</v>
      </c>
      <c r="B200" s="28" t="s">
        <v>8202</v>
      </c>
      <c r="C200" s="137">
        <v>1741</v>
      </c>
      <c r="D200" s="28" t="s">
        <v>1540</v>
      </c>
      <c r="E200" s="138">
        <v>51</v>
      </c>
      <c r="F200" s="28" t="s">
        <v>6305</v>
      </c>
      <c r="G200" s="28" t="s">
        <v>8135</v>
      </c>
    </row>
    <row r="201" spans="1:7" x14ac:dyDescent="0.25">
      <c r="A201" s="136">
        <v>6</v>
      </c>
      <c r="B201" s="28" t="s">
        <v>8202</v>
      </c>
      <c r="C201" s="137">
        <v>1741</v>
      </c>
      <c r="D201" s="28" t="s">
        <v>1540</v>
      </c>
      <c r="E201" s="138">
        <v>52</v>
      </c>
      <c r="F201" s="28" t="s">
        <v>7028</v>
      </c>
      <c r="G201" s="28" t="s">
        <v>8135</v>
      </c>
    </row>
    <row r="202" spans="1:7" x14ac:dyDescent="0.25">
      <c r="A202" s="136">
        <v>6</v>
      </c>
      <c r="B202" s="28" t="s">
        <v>8202</v>
      </c>
      <c r="C202" s="137">
        <v>3391</v>
      </c>
      <c r="D202" s="28" t="s">
        <v>2223</v>
      </c>
      <c r="E202" s="138">
        <v>53</v>
      </c>
      <c r="F202" s="28" t="s">
        <v>6282</v>
      </c>
      <c r="G202" s="28" t="s">
        <v>8135</v>
      </c>
    </row>
    <row r="203" spans="1:7" x14ac:dyDescent="0.25">
      <c r="A203" s="136">
        <v>6</v>
      </c>
      <c r="B203" s="28" t="s">
        <v>8202</v>
      </c>
      <c r="C203" s="137">
        <v>3391</v>
      </c>
      <c r="D203" s="28" t="s">
        <v>2223</v>
      </c>
      <c r="E203" s="138">
        <v>53</v>
      </c>
      <c r="F203" s="28" t="s">
        <v>6280</v>
      </c>
      <c r="G203" s="28" t="s">
        <v>8135</v>
      </c>
    </row>
    <row r="204" spans="1:7" x14ac:dyDescent="0.25">
      <c r="A204" s="136">
        <v>6</v>
      </c>
      <c r="B204" s="28" t="s">
        <v>8202</v>
      </c>
      <c r="C204" s="137">
        <v>3391</v>
      </c>
      <c r="D204" s="28" t="s">
        <v>2223</v>
      </c>
      <c r="E204" s="138">
        <v>54</v>
      </c>
      <c r="F204" s="28" t="s">
        <v>6388</v>
      </c>
      <c r="G204" s="28" t="s">
        <v>8135</v>
      </c>
    </row>
    <row r="205" spans="1:7" x14ac:dyDescent="0.25">
      <c r="A205" s="136">
        <v>6</v>
      </c>
      <c r="B205" s="28" t="s">
        <v>8202</v>
      </c>
      <c r="C205" s="137">
        <v>3391</v>
      </c>
      <c r="D205" s="28" t="s">
        <v>2223</v>
      </c>
      <c r="E205" s="138">
        <v>55</v>
      </c>
      <c r="F205" s="28" t="s">
        <v>6982</v>
      </c>
      <c r="G205" s="28" t="s">
        <v>8135</v>
      </c>
    </row>
    <row r="206" spans="1:7" x14ac:dyDescent="0.25">
      <c r="A206" s="136">
        <v>6</v>
      </c>
      <c r="B206" s="28" t="s">
        <v>8202</v>
      </c>
      <c r="C206" s="137">
        <v>3391</v>
      </c>
      <c r="D206" s="28" t="s">
        <v>2223</v>
      </c>
      <c r="E206" s="138">
        <v>56</v>
      </c>
      <c r="F206" s="28" t="s">
        <v>7989</v>
      </c>
      <c r="G206" s="28" t="s">
        <v>8135</v>
      </c>
    </row>
    <row r="207" spans="1:7" x14ac:dyDescent="0.25">
      <c r="A207" s="136">
        <v>6</v>
      </c>
      <c r="B207" s="28" t="s">
        <v>8202</v>
      </c>
      <c r="C207" s="137">
        <v>3391</v>
      </c>
      <c r="D207" s="28" t="s">
        <v>2223</v>
      </c>
      <c r="E207" s="138">
        <v>56</v>
      </c>
      <c r="F207" s="28" t="s">
        <v>7356</v>
      </c>
      <c r="G207" s="28" t="s">
        <v>8135</v>
      </c>
    </row>
    <row r="208" spans="1:7" x14ac:dyDescent="0.25">
      <c r="A208" s="136">
        <v>6</v>
      </c>
      <c r="B208" s="28" t="s">
        <v>8202</v>
      </c>
      <c r="C208" s="137">
        <v>5091</v>
      </c>
      <c r="D208" s="28" t="s">
        <v>2583</v>
      </c>
      <c r="E208" s="138">
        <v>57</v>
      </c>
      <c r="F208" s="28" t="s">
        <v>7355</v>
      </c>
      <c r="G208" s="28" t="s">
        <v>8135</v>
      </c>
    </row>
    <row r="209" spans="1:7" x14ac:dyDescent="0.25">
      <c r="A209" s="136">
        <v>6</v>
      </c>
      <c r="B209" s="28" t="s">
        <v>8202</v>
      </c>
      <c r="C209" s="137">
        <v>1681</v>
      </c>
      <c r="D209" s="28" t="s">
        <v>2363</v>
      </c>
      <c r="E209" s="138">
        <v>58</v>
      </c>
      <c r="F209" s="28" t="s">
        <v>7356</v>
      </c>
      <c r="G209" s="28" t="s">
        <v>8135</v>
      </c>
    </row>
    <row r="210" spans="1:7" x14ac:dyDescent="0.25">
      <c r="A210" s="136">
        <v>6</v>
      </c>
      <c r="B210" s="28" t="s">
        <v>8202</v>
      </c>
      <c r="C210" s="137">
        <v>1681</v>
      </c>
      <c r="D210" s="28" t="s">
        <v>2363</v>
      </c>
      <c r="E210" s="138">
        <v>59</v>
      </c>
      <c r="F210" s="28" t="s">
        <v>7028</v>
      </c>
      <c r="G210" s="28" t="s">
        <v>8135</v>
      </c>
    </row>
    <row r="211" spans="1:7" x14ac:dyDescent="0.25">
      <c r="A211" s="136">
        <v>6</v>
      </c>
      <c r="B211" s="28" t="s">
        <v>8202</v>
      </c>
      <c r="C211" s="137">
        <v>1681</v>
      </c>
      <c r="D211" s="28" t="s">
        <v>2363</v>
      </c>
      <c r="E211" s="138">
        <v>60</v>
      </c>
      <c r="F211" s="28" t="s">
        <v>7355</v>
      </c>
      <c r="G211" s="28" t="s">
        <v>8135</v>
      </c>
    </row>
    <row r="212" spans="1:7" x14ac:dyDescent="0.25">
      <c r="A212" s="136">
        <v>6</v>
      </c>
      <c r="B212" s="28" t="s">
        <v>8202</v>
      </c>
      <c r="C212" s="137">
        <v>3861</v>
      </c>
      <c r="D212" s="28" t="s">
        <v>2551</v>
      </c>
      <c r="E212" s="138">
        <v>61</v>
      </c>
      <c r="F212" s="28" t="s">
        <v>6388</v>
      </c>
      <c r="G212" s="28" t="s">
        <v>8135</v>
      </c>
    </row>
    <row r="213" spans="1:7" x14ac:dyDescent="0.25">
      <c r="A213" s="136">
        <v>6</v>
      </c>
      <c r="B213" s="28" t="s">
        <v>8202</v>
      </c>
      <c r="C213" s="137">
        <v>3861</v>
      </c>
      <c r="D213" s="28" t="s">
        <v>2551</v>
      </c>
      <c r="E213" s="138">
        <v>62</v>
      </c>
      <c r="F213" s="28" t="s">
        <v>6368</v>
      </c>
      <c r="G213" s="28" t="s">
        <v>8135</v>
      </c>
    </row>
    <row r="214" spans="1:7" x14ac:dyDescent="0.25">
      <c r="A214" s="136">
        <v>6</v>
      </c>
      <c r="B214" s="28" t="s">
        <v>8202</v>
      </c>
      <c r="C214" s="137">
        <v>3861</v>
      </c>
      <c r="D214" s="28" t="s">
        <v>2551</v>
      </c>
      <c r="E214" s="138">
        <v>63</v>
      </c>
      <c r="F214" s="28" t="s">
        <v>7355</v>
      </c>
      <c r="G214" s="28" t="s">
        <v>8135</v>
      </c>
    </row>
    <row r="215" spans="1:7" x14ac:dyDescent="0.25">
      <c r="A215" s="136">
        <v>6</v>
      </c>
      <c r="B215" s="28" t="s">
        <v>8202</v>
      </c>
      <c r="C215" s="137">
        <v>1151</v>
      </c>
      <c r="D215" s="28" t="s">
        <v>2596</v>
      </c>
      <c r="E215" s="138">
        <v>64</v>
      </c>
      <c r="F215" s="28" t="s">
        <v>6388</v>
      </c>
      <c r="G215" s="28" t="s">
        <v>8135</v>
      </c>
    </row>
    <row r="216" spans="1:7" x14ac:dyDescent="0.25">
      <c r="A216" s="136">
        <v>6</v>
      </c>
      <c r="B216" s="28" t="s">
        <v>8202</v>
      </c>
      <c r="C216" s="137">
        <v>3623</v>
      </c>
      <c r="D216" s="28" t="s">
        <v>2732</v>
      </c>
      <c r="E216" s="138">
        <v>65</v>
      </c>
      <c r="F216" s="28" t="s">
        <v>6280</v>
      </c>
      <c r="G216" s="28" t="s">
        <v>8135</v>
      </c>
    </row>
    <row r="217" spans="1:7" x14ac:dyDescent="0.25">
      <c r="A217" s="136">
        <v>6</v>
      </c>
      <c r="B217" s="28" t="s">
        <v>8202</v>
      </c>
      <c r="C217" s="137">
        <v>3623</v>
      </c>
      <c r="D217" s="28" t="s">
        <v>2732</v>
      </c>
      <c r="E217" s="138">
        <v>66</v>
      </c>
      <c r="F217" s="28" t="s">
        <v>7044</v>
      </c>
      <c r="G217" s="28" t="s">
        <v>8135</v>
      </c>
    </row>
    <row r="218" spans="1:7" x14ac:dyDescent="0.25">
      <c r="A218" s="136">
        <v>6</v>
      </c>
      <c r="B218" s="28" t="s">
        <v>8202</v>
      </c>
      <c r="C218" s="137">
        <v>3623</v>
      </c>
      <c r="D218" s="28" t="s">
        <v>2732</v>
      </c>
      <c r="E218" s="138">
        <v>67</v>
      </c>
      <c r="F218" s="28" t="s">
        <v>7356</v>
      </c>
      <c r="G218" s="28" t="s">
        <v>8135</v>
      </c>
    </row>
    <row r="219" spans="1:7" x14ac:dyDescent="0.25">
      <c r="A219" s="136">
        <v>6</v>
      </c>
      <c r="B219" s="28" t="s">
        <v>8202</v>
      </c>
      <c r="C219" s="137">
        <v>1711</v>
      </c>
      <c r="D219" s="28" t="s">
        <v>2816</v>
      </c>
      <c r="E219" s="138">
        <v>68</v>
      </c>
      <c r="F219" s="28" t="s">
        <v>6280</v>
      </c>
      <c r="G219" s="28" t="s">
        <v>8135</v>
      </c>
    </row>
    <row r="220" spans="1:7" x14ac:dyDescent="0.25">
      <c r="A220" s="136">
        <v>6</v>
      </c>
      <c r="B220" s="28" t="s">
        <v>8202</v>
      </c>
      <c r="C220" s="137">
        <v>1711</v>
      </c>
      <c r="D220" s="28" t="s">
        <v>2816</v>
      </c>
      <c r="E220" s="138">
        <v>69</v>
      </c>
      <c r="F220" s="28" t="s">
        <v>7586</v>
      </c>
      <c r="G220" s="28" t="s">
        <v>8135</v>
      </c>
    </row>
    <row r="221" spans="1:7" x14ac:dyDescent="0.25">
      <c r="A221" s="136">
        <v>6</v>
      </c>
      <c r="B221" s="28" t="s">
        <v>8202</v>
      </c>
      <c r="C221" s="137">
        <v>1711</v>
      </c>
      <c r="D221" s="28" t="s">
        <v>2816</v>
      </c>
      <c r="E221" s="138">
        <v>70</v>
      </c>
      <c r="F221" s="28" t="s">
        <v>6368</v>
      </c>
      <c r="G221" s="28" t="s">
        <v>8135</v>
      </c>
    </row>
    <row r="222" spans="1:7" x14ac:dyDescent="0.25">
      <c r="A222" s="136">
        <v>6</v>
      </c>
      <c r="B222" s="28" t="s">
        <v>8202</v>
      </c>
      <c r="C222" s="137">
        <v>1711</v>
      </c>
      <c r="D222" s="28" t="s">
        <v>2816</v>
      </c>
      <c r="E222" s="138">
        <v>71</v>
      </c>
      <c r="F222" s="28" t="s">
        <v>7356</v>
      </c>
      <c r="G222" s="28" t="s">
        <v>8135</v>
      </c>
    </row>
    <row r="223" spans="1:7" x14ac:dyDescent="0.25">
      <c r="A223" s="136">
        <v>6</v>
      </c>
      <c r="B223" s="28" t="s">
        <v>8202</v>
      </c>
      <c r="C223" s="137">
        <v>1711</v>
      </c>
      <c r="D223" s="28" t="s">
        <v>2816</v>
      </c>
      <c r="E223" s="138">
        <v>72</v>
      </c>
      <c r="F223" s="28" t="s">
        <v>7355</v>
      </c>
      <c r="G223" s="28" t="s">
        <v>8135</v>
      </c>
    </row>
    <row r="224" spans="1:7" x14ac:dyDescent="0.25">
      <c r="A224" s="136">
        <v>6</v>
      </c>
      <c r="B224" s="28" t="s">
        <v>8202</v>
      </c>
      <c r="C224" s="137">
        <v>371</v>
      </c>
      <c r="D224" s="28" t="s">
        <v>2854</v>
      </c>
      <c r="E224" s="138">
        <v>73</v>
      </c>
      <c r="F224" s="28" t="s">
        <v>6388</v>
      </c>
      <c r="G224" s="28" t="s">
        <v>8135</v>
      </c>
    </row>
    <row r="225" spans="1:7" x14ac:dyDescent="0.25">
      <c r="A225" s="136">
        <v>6</v>
      </c>
      <c r="B225" s="28" t="s">
        <v>8202</v>
      </c>
      <c r="C225" s="137">
        <v>3731</v>
      </c>
      <c r="D225" s="28" t="s">
        <v>3011</v>
      </c>
      <c r="E225" s="138">
        <v>74</v>
      </c>
      <c r="F225" s="28" t="s">
        <v>6280</v>
      </c>
      <c r="G225" s="28" t="s">
        <v>8135</v>
      </c>
    </row>
    <row r="226" spans="1:7" x14ac:dyDescent="0.25">
      <c r="A226" s="136">
        <v>6</v>
      </c>
      <c r="B226" s="28" t="s">
        <v>8202</v>
      </c>
      <c r="C226" s="137">
        <v>3731</v>
      </c>
      <c r="D226" s="28" t="s">
        <v>3011</v>
      </c>
      <c r="E226" s="138">
        <v>75</v>
      </c>
      <c r="F226" s="28" t="s">
        <v>7355</v>
      </c>
      <c r="G226" s="28" t="s">
        <v>8135</v>
      </c>
    </row>
    <row r="227" spans="1:7" x14ac:dyDescent="0.25">
      <c r="A227" s="136">
        <v>6</v>
      </c>
      <c r="B227" s="28" t="s">
        <v>8202</v>
      </c>
      <c r="C227" s="137">
        <v>951</v>
      </c>
      <c r="D227" s="28" t="s">
        <v>3092</v>
      </c>
      <c r="E227" s="138">
        <v>76</v>
      </c>
      <c r="F227" s="28" t="s">
        <v>6296</v>
      </c>
      <c r="G227" s="28" t="s">
        <v>8135</v>
      </c>
    </row>
    <row r="228" spans="1:7" x14ac:dyDescent="0.25">
      <c r="A228" s="136">
        <v>6</v>
      </c>
      <c r="B228" s="28" t="s">
        <v>8202</v>
      </c>
      <c r="C228" s="137">
        <v>951</v>
      </c>
      <c r="D228" s="28" t="s">
        <v>3092</v>
      </c>
      <c r="E228" s="138">
        <v>77</v>
      </c>
      <c r="F228" s="28" t="s">
        <v>7586</v>
      </c>
      <c r="G228" s="28" t="s">
        <v>8135</v>
      </c>
    </row>
    <row r="229" spans="1:7" x14ac:dyDescent="0.25">
      <c r="A229" s="136">
        <v>6</v>
      </c>
      <c r="B229" s="28" t="s">
        <v>8202</v>
      </c>
      <c r="C229" s="137">
        <v>403</v>
      </c>
      <c r="D229" s="28" t="s">
        <v>3220</v>
      </c>
      <c r="E229" s="138">
        <v>78</v>
      </c>
      <c r="F229" s="28" t="s">
        <v>6284</v>
      </c>
      <c r="G229" s="28" t="s">
        <v>8135</v>
      </c>
    </row>
    <row r="230" spans="1:7" x14ac:dyDescent="0.25">
      <c r="A230" s="136">
        <v>6</v>
      </c>
      <c r="B230" s="28" t="s">
        <v>8202</v>
      </c>
      <c r="C230" s="137">
        <v>403</v>
      </c>
      <c r="D230" s="28" t="s">
        <v>3220</v>
      </c>
      <c r="E230" s="138">
        <v>79</v>
      </c>
      <c r="F230" s="28" t="s">
        <v>6388</v>
      </c>
      <c r="G230" s="28" t="s">
        <v>8135</v>
      </c>
    </row>
    <row r="231" spans="1:7" x14ac:dyDescent="0.25">
      <c r="A231" s="136">
        <v>6</v>
      </c>
      <c r="B231" s="28" t="s">
        <v>8202</v>
      </c>
      <c r="C231" s="137">
        <v>1661</v>
      </c>
      <c r="D231" s="28" t="s">
        <v>3286</v>
      </c>
      <c r="E231" s="138">
        <v>80</v>
      </c>
      <c r="F231" s="28" t="s">
        <v>7617</v>
      </c>
      <c r="G231" s="28" t="s">
        <v>8135</v>
      </c>
    </row>
    <row r="232" spans="1:7" x14ac:dyDescent="0.25">
      <c r="A232" s="136">
        <v>6</v>
      </c>
      <c r="B232" s="28" t="s">
        <v>8202</v>
      </c>
      <c r="C232" s="137">
        <v>1661</v>
      </c>
      <c r="D232" s="28" t="s">
        <v>3286</v>
      </c>
      <c r="E232" s="138">
        <v>81</v>
      </c>
      <c r="F232" s="28" t="s">
        <v>7356</v>
      </c>
      <c r="G232" s="28" t="s">
        <v>8135</v>
      </c>
    </row>
    <row r="233" spans="1:7" x14ac:dyDescent="0.25">
      <c r="A233" s="136">
        <v>6</v>
      </c>
      <c r="B233" s="28" t="s">
        <v>8202</v>
      </c>
      <c r="C233" s="137">
        <v>2751</v>
      </c>
      <c r="D233" s="28" t="s">
        <v>3400</v>
      </c>
      <c r="E233" s="138">
        <v>82</v>
      </c>
      <c r="F233" s="28" t="s">
        <v>6280</v>
      </c>
      <c r="G233" s="28" t="s">
        <v>8135</v>
      </c>
    </row>
    <row r="234" spans="1:7" x14ac:dyDescent="0.25">
      <c r="A234" s="136">
        <v>6</v>
      </c>
      <c r="B234" s="28" t="s">
        <v>8202</v>
      </c>
      <c r="C234" s="137">
        <v>2751</v>
      </c>
      <c r="D234" s="28" t="s">
        <v>3400</v>
      </c>
      <c r="E234" s="138">
        <v>83</v>
      </c>
      <c r="F234" s="28" t="s">
        <v>7586</v>
      </c>
      <c r="G234" s="28" t="s">
        <v>8135</v>
      </c>
    </row>
    <row r="235" spans="1:7" x14ac:dyDescent="0.25">
      <c r="A235" s="136">
        <v>6</v>
      </c>
      <c r="B235" s="28" t="s">
        <v>8202</v>
      </c>
      <c r="C235" s="137">
        <v>2751</v>
      </c>
      <c r="D235" s="28" t="s">
        <v>3400</v>
      </c>
      <c r="E235" s="138">
        <v>84</v>
      </c>
      <c r="F235" s="28" t="s">
        <v>6368</v>
      </c>
      <c r="G235" s="28" t="s">
        <v>8135</v>
      </c>
    </row>
    <row r="236" spans="1:7" x14ac:dyDescent="0.25">
      <c r="A236" s="136">
        <v>6</v>
      </c>
      <c r="B236" s="28" t="s">
        <v>8202</v>
      </c>
      <c r="C236" s="137">
        <v>2751</v>
      </c>
      <c r="D236" s="28" t="s">
        <v>3400</v>
      </c>
      <c r="E236" s="138">
        <v>85</v>
      </c>
      <c r="F236" s="28" t="s">
        <v>7356</v>
      </c>
      <c r="G236" s="28" t="s">
        <v>8135</v>
      </c>
    </row>
    <row r="237" spans="1:7" x14ac:dyDescent="0.25">
      <c r="A237" s="136">
        <v>6</v>
      </c>
      <c r="B237" s="28" t="s">
        <v>8202</v>
      </c>
      <c r="C237" s="137">
        <v>2751</v>
      </c>
      <c r="D237" s="28" t="s">
        <v>3400</v>
      </c>
      <c r="E237" s="138">
        <v>86</v>
      </c>
      <c r="F237" s="28" t="s">
        <v>6300</v>
      </c>
      <c r="G237" s="28" t="s">
        <v>8135</v>
      </c>
    </row>
    <row r="238" spans="1:7" x14ac:dyDescent="0.25">
      <c r="A238" s="136">
        <v>6</v>
      </c>
      <c r="B238" s="28" t="s">
        <v>8202</v>
      </c>
      <c r="C238" s="137">
        <v>2751</v>
      </c>
      <c r="D238" s="28" t="s">
        <v>3400</v>
      </c>
      <c r="E238" s="138">
        <v>86</v>
      </c>
      <c r="F238" s="28" t="s">
        <v>6698</v>
      </c>
      <c r="G238" s="28" t="s">
        <v>8135</v>
      </c>
    </row>
    <row r="239" spans="1:7" x14ac:dyDescent="0.25">
      <c r="A239" s="136">
        <v>6</v>
      </c>
      <c r="B239" s="28" t="s">
        <v>8202</v>
      </c>
      <c r="C239" s="137">
        <v>3011</v>
      </c>
      <c r="D239" s="28" t="s">
        <v>3524</v>
      </c>
      <c r="E239" s="138">
        <v>87</v>
      </c>
      <c r="F239" s="28" t="s">
        <v>7990</v>
      </c>
      <c r="G239" s="28" t="s">
        <v>8135</v>
      </c>
    </row>
    <row r="240" spans="1:7" x14ac:dyDescent="0.25">
      <c r="A240" s="136">
        <v>6</v>
      </c>
      <c r="B240" s="28" t="s">
        <v>8202</v>
      </c>
      <c r="C240" s="137">
        <v>3011</v>
      </c>
      <c r="D240" s="28" t="s">
        <v>3524</v>
      </c>
      <c r="E240" s="138">
        <v>87</v>
      </c>
      <c r="F240" s="28" t="s">
        <v>6368</v>
      </c>
      <c r="G240" s="28" t="s">
        <v>8135</v>
      </c>
    </row>
    <row r="241" spans="1:7" x14ac:dyDescent="0.25">
      <c r="A241" s="136">
        <v>6</v>
      </c>
      <c r="B241" s="28" t="s">
        <v>8202</v>
      </c>
      <c r="C241" s="137">
        <v>3011</v>
      </c>
      <c r="D241" s="28" t="s">
        <v>3524</v>
      </c>
      <c r="E241" s="138">
        <v>88</v>
      </c>
      <c r="F241" s="28" t="s">
        <v>7356</v>
      </c>
      <c r="G241" s="28" t="s">
        <v>8135</v>
      </c>
    </row>
    <row r="242" spans="1:7" x14ac:dyDescent="0.25">
      <c r="A242" s="136">
        <v>6</v>
      </c>
      <c r="B242" s="28" t="s">
        <v>8202</v>
      </c>
      <c r="C242" s="137">
        <v>3011</v>
      </c>
      <c r="D242" s="28" t="s">
        <v>3524</v>
      </c>
      <c r="E242" s="138">
        <v>89</v>
      </c>
      <c r="F242" s="28" t="s">
        <v>7355</v>
      </c>
      <c r="G242" s="28" t="s">
        <v>8135</v>
      </c>
    </row>
    <row r="243" spans="1:7" x14ac:dyDescent="0.25">
      <c r="A243" s="136">
        <v>6</v>
      </c>
      <c r="B243" s="28" t="s">
        <v>8202</v>
      </c>
      <c r="C243" s="137">
        <v>1751</v>
      </c>
      <c r="D243" s="28" t="s">
        <v>3582</v>
      </c>
      <c r="E243" s="138">
        <v>90</v>
      </c>
      <c r="F243" s="28" t="s">
        <v>6280</v>
      </c>
      <c r="G243" s="28" t="s">
        <v>8135</v>
      </c>
    </row>
    <row r="244" spans="1:7" x14ac:dyDescent="0.25">
      <c r="A244" s="136">
        <v>6</v>
      </c>
      <c r="B244" s="28" t="s">
        <v>8202</v>
      </c>
      <c r="C244" s="137">
        <v>1751</v>
      </c>
      <c r="D244" s="28" t="s">
        <v>3582</v>
      </c>
      <c r="E244" s="138">
        <v>91</v>
      </c>
      <c r="F244" s="28" t="s">
        <v>6288</v>
      </c>
      <c r="G244" s="28" t="s">
        <v>8135</v>
      </c>
    </row>
    <row r="245" spans="1:7" x14ac:dyDescent="0.25">
      <c r="A245" s="136">
        <v>6</v>
      </c>
      <c r="B245" s="28" t="s">
        <v>8202</v>
      </c>
      <c r="C245" s="137">
        <v>1751</v>
      </c>
      <c r="D245" s="28" t="s">
        <v>3582</v>
      </c>
      <c r="E245" s="138">
        <v>92</v>
      </c>
      <c r="F245" s="28" t="s">
        <v>6388</v>
      </c>
      <c r="G245" s="28" t="s">
        <v>8135</v>
      </c>
    </row>
    <row r="246" spans="1:7" x14ac:dyDescent="0.25">
      <c r="A246" s="136">
        <v>6</v>
      </c>
      <c r="B246" s="28" t="s">
        <v>8202</v>
      </c>
      <c r="C246" s="137">
        <v>1751</v>
      </c>
      <c r="D246" s="28" t="s">
        <v>3582</v>
      </c>
      <c r="E246" s="138">
        <v>93</v>
      </c>
      <c r="F246" s="28" t="s">
        <v>7197</v>
      </c>
      <c r="G246" s="28" t="s">
        <v>8135</v>
      </c>
    </row>
    <row r="247" spans="1:7" x14ac:dyDescent="0.25">
      <c r="A247" s="136">
        <v>6</v>
      </c>
      <c r="B247" s="28" t="s">
        <v>8202</v>
      </c>
      <c r="C247" s="137">
        <v>1751</v>
      </c>
      <c r="D247" s="28" t="s">
        <v>3582</v>
      </c>
      <c r="E247" s="138">
        <v>94</v>
      </c>
      <c r="F247" s="28" t="s">
        <v>7356</v>
      </c>
      <c r="G247" s="28" t="s">
        <v>8135</v>
      </c>
    </row>
    <row r="248" spans="1:7" x14ac:dyDescent="0.25">
      <c r="A248" s="136">
        <v>6</v>
      </c>
      <c r="B248" s="28" t="s">
        <v>8202</v>
      </c>
      <c r="C248" s="137">
        <v>1751</v>
      </c>
      <c r="D248" s="28" t="s">
        <v>3582</v>
      </c>
      <c r="E248" s="138">
        <v>95</v>
      </c>
      <c r="F248" s="28" t="s">
        <v>7355</v>
      </c>
      <c r="G248" s="28" t="s">
        <v>8135</v>
      </c>
    </row>
    <row r="249" spans="1:7" x14ac:dyDescent="0.25">
      <c r="A249" s="136">
        <v>6</v>
      </c>
      <c r="B249" s="28" t="s">
        <v>8202</v>
      </c>
      <c r="C249" s="137">
        <v>3541</v>
      </c>
      <c r="D249" s="28" t="s">
        <v>3594</v>
      </c>
      <c r="E249" s="138">
        <v>96</v>
      </c>
      <c r="F249" s="28" t="s">
        <v>7197</v>
      </c>
      <c r="G249" s="28" t="s">
        <v>8135</v>
      </c>
    </row>
    <row r="250" spans="1:7" x14ac:dyDescent="0.25">
      <c r="A250" s="136">
        <v>6</v>
      </c>
      <c r="B250" s="28" t="s">
        <v>8202</v>
      </c>
      <c r="C250" s="137">
        <v>3541</v>
      </c>
      <c r="D250" s="28" t="s">
        <v>3594</v>
      </c>
      <c r="E250" s="138">
        <v>97</v>
      </c>
      <c r="F250" s="28" t="s">
        <v>6300</v>
      </c>
      <c r="G250" s="28" t="s">
        <v>8135</v>
      </c>
    </row>
    <row r="251" spans="1:7" x14ac:dyDescent="0.25">
      <c r="A251" s="136">
        <v>6</v>
      </c>
      <c r="B251" s="28" t="s">
        <v>8202</v>
      </c>
      <c r="C251" s="137">
        <v>3541</v>
      </c>
      <c r="D251" s="28" t="s">
        <v>3594</v>
      </c>
      <c r="E251" s="138">
        <v>97</v>
      </c>
      <c r="F251" s="28" t="s">
        <v>7257</v>
      </c>
      <c r="G251" s="28" t="s">
        <v>8135</v>
      </c>
    </row>
    <row r="252" spans="1:7" x14ac:dyDescent="0.25">
      <c r="A252" s="136">
        <v>6</v>
      </c>
      <c r="B252" s="28" t="s">
        <v>8202</v>
      </c>
      <c r="C252" s="137">
        <v>1241</v>
      </c>
      <c r="D252" s="28" t="s">
        <v>2838</v>
      </c>
      <c r="E252" s="138">
        <v>98</v>
      </c>
      <c r="F252" s="28" t="s">
        <v>6280</v>
      </c>
      <c r="G252" s="28" t="s">
        <v>8135</v>
      </c>
    </row>
    <row r="253" spans="1:7" x14ac:dyDescent="0.25">
      <c r="A253" s="136">
        <v>6</v>
      </c>
      <c r="B253" s="28" t="s">
        <v>8202</v>
      </c>
      <c r="C253" s="137">
        <v>1241</v>
      </c>
      <c r="D253" s="28" t="s">
        <v>2838</v>
      </c>
      <c r="E253" s="138">
        <v>99</v>
      </c>
      <c r="F253" s="28" t="s">
        <v>7028</v>
      </c>
      <c r="G253" s="28" t="s">
        <v>8135</v>
      </c>
    </row>
    <row r="254" spans="1:7" x14ac:dyDescent="0.25">
      <c r="A254" s="136">
        <v>6</v>
      </c>
      <c r="B254" s="28" t="s">
        <v>8202</v>
      </c>
      <c r="C254" s="137">
        <v>1281</v>
      </c>
      <c r="D254" s="28" t="s">
        <v>3685</v>
      </c>
      <c r="E254" s="138">
        <v>100</v>
      </c>
      <c r="F254" s="28" t="s">
        <v>6388</v>
      </c>
      <c r="G254" s="28" t="s">
        <v>8135</v>
      </c>
    </row>
    <row r="255" spans="1:7" x14ac:dyDescent="0.25">
      <c r="A255" s="136">
        <v>6</v>
      </c>
      <c r="B255" s="28" t="s">
        <v>8202</v>
      </c>
      <c r="C255" s="137">
        <v>1281</v>
      </c>
      <c r="D255" s="28" t="s">
        <v>3685</v>
      </c>
      <c r="E255" s="138">
        <v>101</v>
      </c>
      <c r="F255" s="28" t="s">
        <v>7355</v>
      </c>
      <c r="G255" s="28" t="s">
        <v>8135</v>
      </c>
    </row>
    <row r="256" spans="1:7" x14ac:dyDescent="0.25">
      <c r="A256" s="136">
        <v>6</v>
      </c>
      <c r="B256" s="28" t="s">
        <v>8202</v>
      </c>
      <c r="C256" s="137">
        <v>1901</v>
      </c>
      <c r="D256" s="28" t="s">
        <v>3840</v>
      </c>
      <c r="E256" s="138">
        <v>102</v>
      </c>
      <c r="F256" s="28" t="s">
        <v>6280</v>
      </c>
      <c r="G256" s="28" t="s">
        <v>8135</v>
      </c>
    </row>
    <row r="257" spans="1:7" x14ac:dyDescent="0.25">
      <c r="A257" s="136">
        <v>6</v>
      </c>
      <c r="B257" s="28" t="s">
        <v>8202</v>
      </c>
      <c r="C257" s="137">
        <v>1901</v>
      </c>
      <c r="D257" s="28" t="s">
        <v>3840</v>
      </c>
      <c r="E257" s="138">
        <v>103</v>
      </c>
      <c r="F257" s="28" t="s">
        <v>6388</v>
      </c>
      <c r="G257" s="28" t="s">
        <v>8135</v>
      </c>
    </row>
    <row r="258" spans="1:7" x14ac:dyDescent="0.25">
      <c r="A258" s="136">
        <v>6</v>
      </c>
      <c r="B258" s="28" t="s">
        <v>8202</v>
      </c>
      <c r="C258" s="137">
        <v>1901</v>
      </c>
      <c r="D258" s="28" t="s">
        <v>3840</v>
      </c>
      <c r="E258" s="138">
        <v>104</v>
      </c>
      <c r="F258" s="28" t="s">
        <v>6982</v>
      </c>
      <c r="G258" s="28" t="s">
        <v>8135</v>
      </c>
    </row>
    <row r="259" spans="1:7" x14ac:dyDescent="0.25">
      <c r="A259" s="136">
        <v>6</v>
      </c>
      <c r="B259" s="28" t="s">
        <v>8202</v>
      </c>
      <c r="C259" s="137">
        <v>1901</v>
      </c>
      <c r="D259" s="28" t="s">
        <v>3840</v>
      </c>
      <c r="E259" s="138">
        <v>105</v>
      </c>
      <c r="F259" s="28" t="s">
        <v>7356</v>
      </c>
      <c r="G259" s="28" t="s">
        <v>8135</v>
      </c>
    </row>
    <row r="260" spans="1:7" x14ac:dyDescent="0.25">
      <c r="A260" s="136">
        <v>6</v>
      </c>
      <c r="B260" s="28" t="s">
        <v>8202</v>
      </c>
      <c r="C260" s="137">
        <v>1451</v>
      </c>
      <c r="D260" s="28" t="s">
        <v>3850</v>
      </c>
      <c r="E260" s="138">
        <v>106</v>
      </c>
      <c r="F260" s="28" t="s">
        <v>6280</v>
      </c>
      <c r="G260" s="28" t="s">
        <v>8135</v>
      </c>
    </row>
    <row r="261" spans="1:7" x14ac:dyDescent="0.25">
      <c r="A261" s="136">
        <v>6</v>
      </c>
      <c r="B261" s="28" t="s">
        <v>8202</v>
      </c>
      <c r="C261" s="137">
        <v>1451</v>
      </c>
      <c r="D261" s="28" t="s">
        <v>3850</v>
      </c>
      <c r="E261" s="138">
        <v>107</v>
      </c>
      <c r="F261" s="28" t="s">
        <v>6716</v>
      </c>
      <c r="G261" s="28" t="s">
        <v>8135</v>
      </c>
    </row>
    <row r="262" spans="1:7" x14ac:dyDescent="0.25">
      <c r="A262" s="136">
        <v>6</v>
      </c>
      <c r="B262" s="28" t="s">
        <v>8202</v>
      </c>
      <c r="C262" s="137">
        <v>1451</v>
      </c>
      <c r="D262" s="28" t="s">
        <v>3850</v>
      </c>
      <c r="E262" s="138">
        <v>108</v>
      </c>
      <c r="F262" s="28" t="s">
        <v>7028</v>
      </c>
      <c r="G262" s="28" t="s">
        <v>8135</v>
      </c>
    </row>
    <row r="263" spans="1:7" x14ac:dyDescent="0.25">
      <c r="A263" s="136">
        <v>6</v>
      </c>
      <c r="B263" s="28" t="s">
        <v>8202</v>
      </c>
      <c r="C263" s="137">
        <v>185</v>
      </c>
      <c r="D263" s="28" t="s">
        <v>3869</v>
      </c>
      <c r="E263" s="138">
        <v>109</v>
      </c>
      <c r="F263" s="28" t="s">
        <v>6699</v>
      </c>
      <c r="G263" s="28" t="s">
        <v>8135</v>
      </c>
    </row>
    <row r="264" spans="1:7" x14ac:dyDescent="0.25">
      <c r="A264" s="136">
        <v>6</v>
      </c>
      <c r="B264" s="28" t="s">
        <v>8202</v>
      </c>
      <c r="C264" s="137">
        <v>185</v>
      </c>
      <c r="D264" s="28" t="s">
        <v>3869</v>
      </c>
      <c r="E264" s="138">
        <v>109</v>
      </c>
      <c r="F264" s="28" t="s">
        <v>6981</v>
      </c>
      <c r="G264" s="28" t="s">
        <v>8135</v>
      </c>
    </row>
    <row r="265" spans="1:7" x14ac:dyDescent="0.25">
      <c r="A265" s="136">
        <v>6</v>
      </c>
      <c r="B265" s="28" t="s">
        <v>8202</v>
      </c>
      <c r="C265" s="137">
        <v>185</v>
      </c>
      <c r="D265" s="28" t="s">
        <v>3869</v>
      </c>
      <c r="E265" s="138">
        <v>110</v>
      </c>
      <c r="F265" s="28" t="s">
        <v>7355</v>
      </c>
      <c r="G265" s="28" t="s">
        <v>8135</v>
      </c>
    </row>
    <row r="266" spans="1:7" x14ac:dyDescent="0.25">
      <c r="A266" s="136">
        <v>6</v>
      </c>
      <c r="B266" s="28" t="s">
        <v>8202</v>
      </c>
      <c r="C266" s="137">
        <v>171</v>
      </c>
      <c r="D266" s="28" t="s">
        <v>4128</v>
      </c>
      <c r="E266" s="138">
        <v>111</v>
      </c>
      <c r="F266" s="28" t="s">
        <v>7195</v>
      </c>
      <c r="G266" s="28" t="s">
        <v>8135</v>
      </c>
    </row>
    <row r="267" spans="1:7" x14ac:dyDescent="0.25">
      <c r="A267" s="136">
        <v>6</v>
      </c>
      <c r="B267" s="28" t="s">
        <v>8202</v>
      </c>
      <c r="C267" s="137">
        <v>171</v>
      </c>
      <c r="D267" s="28" t="s">
        <v>4128</v>
      </c>
      <c r="E267" s="138">
        <v>112</v>
      </c>
      <c r="F267" s="28" t="s">
        <v>6716</v>
      </c>
      <c r="G267" s="28" t="s">
        <v>8135</v>
      </c>
    </row>
    <row r="268" spans="1:7" x14ac:dyDescent="0.25">
      <c r="A268" s="136">
        <v>6</v>
      </c>
      <c r="B268" s="28" t="s">
        <v>8202</v>
      </c>
      <c r="C268" s="137">
        <v>171</v>
      </c>
      <c r="D268" s="28" t="s">
        <v>4128</v>
      </c>
      <c r="E268" s="138">
        <v>113</v>
      </c>
      <c r="F268" s="28" t="s">
        <v>7870</v>
      </c>
      <c r="G268" s="28" t="s">
        <v>8135</v>
      </c>
    </row>
    <row r="269" spans="1:7" x14ac:dyDescent="0.25">
      <c r="A269" s="136">
        <v>6</v>
      </c>
      <c r="B269" s="28" t="s">
        <v>8202</v>
      </c>
      <c r="C269" s="137">
        <v>2351</v>
      </c>
      <c r="D269" s="28" t="s">
        <v>4134</v>
      </c>
      <c r="E269" s="138">
        <v>114</v>
      </c>
      <c r="F269" s="28" t="s">
        <v>6280</v>
      </c>
      <c r="G269" s="28" t="s">
        <v>8135</v>
      </c>
    </row>
    <row r="270" spans="1:7" x14ac:dyDescent="0.25">
      <c r="A270" s="136">
        <v>6</v>
      </c>
      <c r="B270" s="28" t="s">
        <v>8202</v>
      </c>
      <c r="C270" s="137">
        <v>2351</v>
      </c>
      <c r="D270" s="28" t="s">
        <v>4134</v>
      </c>
      <c r="E270" s="138">
        <v>115</v>
      </c>
      <c r="F270" s="28" t="s">
        <v>7356</v>
      </c>
      <c r="G270" s="28" t="s">
        <v>8135</v>
      </c>
    </row>
    <row r="271" spans="1:7" x14ac:dyDescent="0.25">
      <c r="A271" s="136">
        <v>6</v>
      </c>
      <c r="B271" s="28" t="s">
        <v>8202</v>
      </c>
      <c r="C271" s="137">
        <v>2351</v>
      </c>
      <c r="D271" s="28" t="s">
        <v>4134</v>
      </c>
      <c r="E271" s="138">
        <v>116</v>
      </c>
      <c r="F271" s="28" t="s">
        <v>8069</v>
      </c>
      <c r="G271" s="28" t="s">
        <v>8135</v>
      </c>
    </row>
    <row r="272" spans="1:7" x14ac:dyDescent="0.25">
      <c r="A272" s="136">
        <v>6</v>
      </c>
      <c r="B272" s="28" t="s">
        <v>8202</v>
      </c>
      <c r="C272" s="137">
        <v>2351</v>
      </c>
      <c r="D272" s="28" t="s">
        <v>4134</v>
      </c>
      <c r="E272" s="138">
        <v>116</v>
      </c>
      <c r="F272" s="28" t="s">
        <v>7705</v>
      </c>
      <c r="G272" s="28" t="s">
        <v>8135</v>
      </c>
    </row>
    <row r="273" spans="1:7" x14ac:dyDescent="0.25">
      <c r="A273" s="136">
        <v>6</v>
      </c>
      <c r="B273" s="28" t="s">
        <v>8202</v>
      </c>
      <c r="C273" s="137">
        <v>2351</v>
      </c>
      <c r="D273" s="28" t="s">
        <v>4134</v>
      </c>
      <c r="E273" s="138">
        <v>117</v>
      </c>
      <c r="F273" s="28" t="s">
        <v>6347</v>
      </c>
      <c r="G273" s="28" t="s">
        <v>8135</v>
      </c>
    </row>
    <row r="274" spans="1:7" x14ac:dyDescent="0.25">
      <c r="A274" s="136">
        <v>6</v>
      </c>
      <c r="B274" s="28" t="s">
        <v>8202</v>
      </c>
      <c r="C274" s="137">
        <v>2351</v>
      </c>
      <c r="D274" s="28" t="s">
        <v>4134</v>
      </c>
      <c r="E274" s="138">
        <v>117</v>
      </c>
      <c r="F274" s="28" t="s">
        <v>7355</v>
      </c>
      <c r="G274" s="28" t="s">
        <v>8135</v>
      </c>
    </row>
    <row r="275" spans="1:7" x14ac:dyDescent="0.25">
      <c r="A275" s="136">
        <v>6</v>
      </c>
      <c r="B275" s="28" t="s">
        <v>8202</v>
      </c>
      <c r="C275" s="137">
        <v>211</v>
      </c>
      <c r="D275" s="28" t="s">
        <v>4142</v>
      </c>
      <c r="E275" s="138">
        <v>118</v>
      </c>
      <c r="F275" s="28" t="s">
        <v>6280</v>
      </c>
      <c r="G275" s="28" t="s">
        <v>8135</v>
      </c>
    </row>
    <row r="276" spans="1:7" x14ac:dyDescent="0.25">
      <c r="A276" s="136">
        <v>6</v>
      </c>
      <c r="B276" s="28" t="s">
        <v>8202</v>
      </c>
      <c r="C276" s="137">
        <v>211</v>
      </c>
      <c r="D276" s="28" t="s">
        <v>4142</v>
      </c>
      <c r="E276" s="138">
        <v>119</v>
      </c>
      <c r="F276" s="28" t="s">
        <v>6284</v>
      </c>
      <c r="G276" s="28" t="s">
        <v>8135</v>
      </c>
    </row>
    <row r="277" spans="1:7" x14ac:dyDescent="0.25">
      <c r="A277" s="136">
        <v>6</v>
      </c>
      <c r="B277" s="28" t="s">
        <v>8202</v>
      </c>
      <c r="C277" s="137">
        <v>211</v>
      </c>
      <c r="D277" s="28" t="s">
        <v>4142</v>
      </c>
      <c r="E277" s="138">
        <v>120</v>
      </c>
      <c r="F277" s="28" t="s">
        <v>6388</v>
      </c>
      <c r="G277" s="28" t="s">
        <v>8135</v>
      </c>
    </row>
    <row r="278" spans="1:7" x14ac:dyDescent="0.25">
      <c r="A278" s="136">
        <v>6</v>
      </c>
      <c r="B278" s="28" t="s">
        <v>8202</v>
      </c>
      <c r="C278" s="137">
        <v>3971</v>
      </c>
      <c r="D278" s="28" t="s">
        <v>4219</v>
      </c>
      <c r="E278" s="138">
        <v>121</v>
      </c>
      <c r="F278" s="28" t="s">
        <v>6982</v>
      </c>
      <c r="G278" s="28" t="s">
        <v>8135</v>
      </c>
    </row>
    <row r="279" spans="1:7" x14ac:dyDescent="0.25">
      <c r="A279" s="136">
        <v>6</v>
      </c>
      <c r="B279" s="28" t="s">
        <v>8202</v>
      </c>
      <c r="C279" s="137">
        <v>3971</v>
      </c>
      <c r="D279" s="28" t="s">
        <v>4219</v>
      </c>
      <c r="E279" s="138">
        <v>122</v>
      </c>
      <c r="F279" s="28" t="s">
        <v>7784</v>
      </c>
      <c r="G279" s="28" t="s">
        <v>8135</v>
      </c>
    </row>
    <row r="280" spans="1:7" x14ac:dyDescent="0.25">
      <c r="A280" s="136">
        <v>6</v>
      </c>
      <c r="B280" s="28" t="s">
        <v>8202</v>
      </c>
      <c r="C280" s="137">
        <v>3971</v>
      </c>
      <c r="D280" s="28" t="s">
        <v>4219</v>
      </c>
      <c r="E280" s="138">
        <v>123</v>
      </c>
      <c r="F280" s="28" t="s">
        <v>7578</v>
      </c>
      <c r="G280" s="28" t="s">
        <v>8135</v>
      </c>
    </row>
    <row r="281" spans="1:7" x14ac:dyDescent="0.25">
      <c r="A281" s="136">
        <v>6</v>
      </c>
      <c r="B281" s="28" t="s">
        <v>8202</v>
      </c>
      <c r="C281" s="137">
        <v>2831</v>
      </c>
      <c r="D281" s="28" t="s">
        <v>4228</v>
      </c>
      <c r="E281" s="138">
        <v>124</v>
      </c>
      <c r="F281" s="28" t="s">
        <v>6280</v>
      </c>
      <c r="G281" s="28" t="s">
        <v>8135</v>
      </c>
    </row>
    <row r="282" spans="1:7" x14ac:dyDescent="0.25">
      <c r="A282" s="136">
        <v>6</v>
      </c>
      <c r="B282" s="28" t="s">
        <v>8202</v>
      </c>
      <c r="C282" s="137">
        <v>2831</v>
      </c>
      <c r="D282" s="28" t="s">
        <v>4228</v>
      </c>
      <c r="E282" s="138">
        <v>125</v>
      </c>
      <c r="F282" s="28" t="s">
        <v>6982</v>
      </c>
      <c r="G282" s="28" t="s">
        <v>8135</v>
      </c>
    </row>
    <row r="283" spans="1:7" x14ac:dyDescent="0.25">
      <c r="A283" s="136">
        <v>6</v>
      </c>
      <c r="B283" s="28" t="s">
        <v>8202</v>
      </c>
      <c r="C283" s="137">
        <v>2831</v>
      </c>
      <c r="D283" s="28" t="s">
        <v>4228</v>
      </c>
      <c r="E283" s="138">
        <v>126</v>
      </c>
      <c r="F283" s="28" t="s">
        <v>6291</v>
      </c>
      <c r="G283" s="28" t="s">
        <v>8135</v>
      </c>
    </row>
    <row r="284" spans="1:7" x14ac:dyDescent="0.25">
      <c r="A284" s="136">
        <v>6</v>
      </c>
      <c r="B284" s="28" t="s">
        <v>8202</v>
      </c>
      <c r="C284" s="137">
        <v>2831</v>
      </c>
      <c r="D284" s="28" t="s">
        <v>4228</v>
      </c>
      <c r="E284" s="138">
        <v>126</v>
      </c>
      <c r="F284" s="28" t="s">
        <v>6368</v>
      </c>
      <c r="G284" s="28" t="s">
        <v>8135</v>
      </c>
    </row>
    <row r="285" spans="1:7" x14ac:dyDescent="0.25">
      <c r="A285" s="136">
        <v>6</v>
      </c>
      <c r="B285" s="28" t="s">
        <v>8202</v>
      </c>
      <c r="C285" s="137">
        <v>1291</v>
      </c>
      <c r="D285" s="28" t="s">
        <v>3543</v>
      </c>
      <c r="E285" s="138">
        <v>127</v>
      </c>
      <c r="F285" s="28" t="s">
        <v>6284</v>
      </c>
      <c r="G285" s="28" t="s">
        <v>8135</v>
      </c>
    </row>
    <row r="286" spans="1:7" x14ac:dyDescent="0.25">
      <c r="A286" s="136">
        <v>6</v>
      </c>
      <c r="B286" s="28" t="s">
        <v>8202</v>
      </c>
      <c r="C286" s="137">
        <v>1291</v>
      </c>
      <c r="D286" s="28" t="s">
        <v>3543</v>
      </c>
      <c r="E286" s="138">
        <v>128</v>
      </c>
      <c r="F286" s="28" t="s">
        <v>6697</v>
      </c>
      <c r="G286" s="28" t="s">
        <v>8135</v>
      </c>
    </row>
    <row r="287" spans="1:7" x14ac:dyDescent="0.25">
      <c r="A287" s="136">
        <v>6</v>
      </c>
      <c r="B287" s="28" t="s">
        <v>8202</v>
      </c>
      <c r="C287" s="137">
        <v>1291</v>
      </c>
      <c r="D287" s="28" t="s">
        <v>3543</v>
      </c>
      <c r="E287" s="138">
        <v>129</v>
      </c>
      <c r="F287" s="28" t="s">
        <v>6388</v>
      </c>
      <c r="G287" s="28" t="s">
        <v>8135</v>
      </c>
    </row>
    <row r="288" spans="1:7" x14ac:dyDescent="0.25">
      <c r="A288" s="136">
        <v>6</v>
      </c>
      <c r="B288" s="28" t="s">
        <v>8202</v>
      </c>
      <c r="C288" s="137">
        <v>1291</v>
      </c>
      <c r="D288" s="28" t="s">
        <v>3543</v>
      </c>
      <c r="E288" s="138">
        <v>130</v>
      </c>
      <c r="F288" s="28" t="s">
        <v>6692</v>
      </c>
      <c r="G288" s="28" t="s">
        <v>8135</v>
      </c>
    </row>
    <row r="289" spans="1:7" x14ac:dyDescent="0.25">
      <c r="A289" s="136">
        <v>6</v>
      </c>
      <c r="B289" s="28" t="s">
        <v>8202</v>
      </c>
      <c r="C289" s="137">
        <v>1291</v>
      </c>
      <c r="D289" s="28" t="s">
        <v>3543</v>
      </c>
      <c r="E289" s="138">
        <v>131</v>
      </c>
      <c r="F289" s="28" t="s">
        <v>6698</v>
      </c>
      <c r="G289" s="28" t="s">
        <v>8135</v>
      </c>
    </row>
    <row r="290" spans="1:7" x14ac:dyDescent="0.25">
      <c r="A290" s="136">
        <v>6</v>
      </c>
      <c r="B290" s="28" t="s">
        <v>8202</v>
      </c>
      <c r="C290" s="137">
        <v>1291</v>
      </c>
      <c r="D290" s="28" t="s">
        <v>3543</v>
      </c>
      <c r="E290" s="138">
        <v>132</v>
      </c>
      <c r="F290" s="28" t="s">
        <v>7588</v>
      </c>
      <c r="G290" s="28" t="s">
        <v>8135</v>
      </c>
    </row>
    <row r="291" spans="1:7" x14ac:dyDescent="0.25">
      <c r="A291" s="136">
        <v>6</v>
      </c>
      <c r="B291" s="28" t="s">
        <v>8202</v>
      </c>
      <c r="C291" s="137">
        <v>1291</v>
      </c>
      <c r="D291" s="28" t="s">
        <v>3543</v>
      </c>
      <c r="E291" s="138">
        <v>133</v>
      </c>
      <c r="F291" s="28" t="s">
        <v>7675</v>
      </c>
      <c r="G291" s="28" t="s">
        <v>8135</v>
      </c>
    </row>
    <row r="292" spans="1:7" x14ac:dyDescent="0.25">
      <c r="A292" s="136">
        <v>6</v>
      </c>
      <c r="B292" s="28" t="s">
        <v>8202</v>
      </c>
      <c r="C292" s="137">
        <v>1291</v>
      </c>
      <c r="D292" s="28" t="s">
        <v>3543</v>
      </c>
      <c r="E292" s="138">
        <v>134</v>
      </c>
      <c r="F292" s="28" t="s">
        <v>7756</v>
      </c>
      <c r="G292" s="28" t="s">
        <v>8135</v>
      </c>
    </row>
    <row r="293" spans="1:7" x14ac:dyDescent="0.25">
      <c r="A293" s="136">
        <v>6</v>
      </c>
      <c r="B293" s="28" t="s">
        <v>8202</v>
      </c>
      <c r="C293" s="137">
        <v>361</v>
      </c>
      <c r="D293" s="28" t="s">
        <v>1474</v>
      </c>
      <c r="E293" s="138">
        <v>135</v>
      </c>
      <c r="F293" s="28" t="s">
        <v>6347</v>
      </c>
      <c r="G293" s="28" t="s">
        <v>8135</v>
      </c>
    </row>
    <row r="294" spans="1:7" x14ac:dyDescent="0.25">
      <c r="A294" s="136">
        <v>6</v>
      </c>
      <c r="B294" s="28" t="s">
        <v>8202</v>
      </c>
      <c r="C294" s="137">
        <v>361</v>
      </c>
      <c r="D294" s="28" t="s">
        <v>1474</v>
      </c>
      <c r="E294" s="138">
        <v>136</v>
      </c>
      <c r="F294" s="28" t="s">
        <v>7195</v>
      </c>
      <c r="G294" s="28" t="s">
        <v>8135</v>
      </c>
    </row>
    <row r="295" spans="1:7" x14ac:dyDescent="0.25">
      <c r="A295" s="136">
        <v>6</v>
      </c>
      <c r="B295" s="28" t="s">
        <v>8202</v>
      </c>
      <c r="C295" s="137">
        <v>361</v>
      </c>
      <c r="D295" s="28" t="s">
        <v>1474</v>
      </c>
      <c r="E295" s="138">
        <v>137</v>
      </c>
      <c r="F295" s="28" t="s">
        <v>6757</v>
      </c>
      <c r="G295" s="28" t="s">
        <v>8135</v>
      </c>
    </row>
    <row r="296" spans="1:7" x14ac:dyDescent="0.25">
      <c r="A296" s="136">
        <v>6</v>
      </c>
      <c r="B296" s="28" t="s">
        <v>8202</v>
      </c>
      <c r="C296" s="137">
        <v>1741</v>
      </c>
      <c r="D296" s="28" t="s">
        <v>1540</v>
      </c>
      <c r="E296" s="138">
        <v>138</v>
      </c>
      <c r="F296" s="28" t="s">
        <v>6284</v>
      </c>
      <c r="G296" s="28" t="s">
        <v>8135</v>
      </c>
    </row>
    <row r="297" spans="1:7" x14ac:dyDescent="0.25">
      <c r="A297" s="136">
        <v>6</v>
      </c>
      <c r="B297" s="28" t="s">
        <v>8202</v>
      </c>
      <c r="C297" s="137">
        <v>1681</v>
      </c>
      <c r="D297" s="28" t="s">
        <v>2363</v>
      </c>
      <c r="E297" s="138">
        <v>139</v>
      </c>
      <c r="F297" s="28" t="s">
        <v>6296</v>
      </c>
      <c r="G297" s="28" t="s">
        <v>8135</v>
      </c>
    </row>
    <row r="298" spans="1:7" x14ac:dyDescent="0.25">
      <c r="A298" s="136">
        <v>6</v>
      </c>
      <c r="B298" s="28" t="s">
        <v>8202</v>
      </c>
      <c r="C298" s="137">
        <v>1931</v>
      </c>
      <c r="D298" s="28" t="s">
        <v>2519</v>
      </c>
      <c r="E298" s="138">
        <v>140</v>
      </c>
      <c r="F298" s="28" t="s">
        <v>6757</v>
      </c>
      <c r="G298" s="28" t="s">
        <v>8135</v>
      </c>
    </row>
    <row r="299" spans="1:7" x14ac:dyDescent="0.25">
      <c r="A299" s="136">
        <v>6</v>
      </c>
      <c r="B299" s="28" t="s">
        <v>8202</v>
      </c>
      <c r="C299" s="137">
        <v>3861</v>
      </c>
      <c r="D299" s="28" t="s">
        <v>2551</v>
      </c>
      <c r="E299" s="138">
        <v>141</v>
      </c>
      <c r="F299" s="28" t="s">
        <v>6280</v>
      </c>
      <c r="G299" s="28" t="s">
        <v>8135</v>
      </c>
    </row>
    <row r="300" spans="1:7" x14ac:dyDescent="0.25">
      <c r="A300" s="136">
        <v>6</v>
      </c>
      <c r="B300" s="28" t="s">
        <v>8202</v>
      </c>
      <c r="C300" s="137">
        <v>3861</v>
      </c>
      <c r="D300" s="28" t="s">
        <v>2551</v>
      </c>
      <c r="E300" s="138">
        <v>142</v>
      </c>
      <c r="F300" s="28" t="s">
        <v>7360</v>
      </c>
      <c r="G300" s="28" t="s">
        <v>8135</v>
      </c>
    </row>
    <row r="301" spans="1:7" x14ac:dyDescent="0.25">
      <c r="A301" s="136">
        <v>6</v>
      </c>
      <c r="B301" s="28" t="s">
        <v>8202</v>
      </c>
      <c r="C301" s="137">
        <v>1151</v>
      </c>
      <c r="D301" s="28" t="s">
        <v>2596</v>
      </c>
      <c r="E301" s="138">
        <v>143</v>
      </c>
      <c r="F301" s="28" t="s">
        <v>6282</v>
      </c>
      <c r="G301" s="28" t="s">
        <v>8135</v>
      </c>
    </row>
    <row r="302" spans="1:7" x14ac:dyDescent="0.25">
      <c r="A302" s="136">
        <v>6</v>
      </c>
      <c r="B302" s="28" t="s">
        <v>8202</v>
      </c>
      <c r="C302" s="137">
        <v>1151</v>
      </c>
      <c r="D302" s="28" t="s">
        <v>2596</v>
      </c>
      <c r="E302" s="138">
        <v>143</v>
      </c>
      <c r="F302" s="28" t="s">
        <v>6757</v>
      </c>
      <c r="G302" s="28" t="s">
        <v>8135</v>
      </c>
    </row>
    <row r="303" spans="1:7" x14ac:dyDescent="0.25">
      <c r="A303" s="136">
        <v>6</v>
      </c>
      <c r="B303" s="28" t="s">
        <v>8202</v>
      </c>
      <c r="C303" s="137">
        <v>1151</v>
      </c>
      <c r="D303" s="28" t="s">
        <v>2596</v>
      </c>
      <c r="E303" s="138">
        <v>144</v>
      </c>
      <c r="F303" s="28" t="s">
        <v>6300</v>
      </c>
      <c r="G303" s="28" t="s">
        <v>8135</v>
      </c>
    </row>
    <row r="304" spans="1:7" x14ac:dyDescent="0.25">
      <c r="A304" s="136">
        <v>6</v>
      </c>
      <c r="B304" s="28" t="s">
        <v>8202</v>
      </c>
      <c r="C304" s="137">
        <v>1151</v>
      </c>
      <c r="D304" s="28" t="s">
        <v>2596</v>
      </c>
      <c r="E304" s="138">
        <v>144</v>
      </c>
      <c r="F304" s="28" t="s">
        <v>6698</v>
      </c>
      <c r="G304" s="28" t="s">
        <v>8135</v>
      </c>
    </row>
    <row r="305" spans="1:7" x14ac:dyDescent="0.25">
      <c r="A305" s="136">
        <v>6</v>
      </c>
      <c r="B305" s="28" t="s">
        <v>8202</v>
      </c>
      <c r="C305" s="137">
        <v>371</v>
      </c>
      <c r="D305" s="28" t="s">
        <v>2854</v>
      </c>
      <c r="E305" s="138">
        <v>145</v>
      </c>
      <c r="F305" s="28" t="s">
        <v>7360</v>
      </c>
      <c r="G305" s="28" t="s">
        <v>8135</v>
      </c>
    </row>
    <row r="306" spans="1:7" x14ac:dyDescent="0.25">
      <c r="A306" s="136">
        <v>6</v>
      </c>
      <c r="B306" s="28" t="s">
        <v>8202</v>
      </c>
      <c r="C306" s="137">
        <v>3731</v>
      </c>
      <c r="D306" s="28" t="s">
        <v>3011</v>
      </c>
      <c r="E306" s="138">
        <v>146</v>
      </c>
      <c r="F306" s="28" t="s">
        <v>7753</v>
      </c>
      <c r="G306" s="28" t="s">
        <v>8135</v>
      </c>
    </row>
    <row r="307" spans="1:7" x14ac:dyDescent="0.25">
      <c r="A307" s="136">
        <v>6</v>
      </c>
      <c r="B307" s="28" t="s">
        <v>8202</v>
      </c>
      <c r="C307" s="137">
        <v>3731</v>
      </c>
      <c r="D307" s="28" t="s">
        <v>3011</v>
      </c>
      <c r="E307" s="138">
        <v>146</v>
      </c>
      <c r="F307" s="28" t="s">
        <v>7195</v>
      </c>
      <c r="G307" s="28" t="s">
        <v>8135</v>
      </c>
    </row>
    <row r="308" spans="1:7" x14ac:dyDescent="0.25">
      <c r="A308" s="136">
        <v>6</v>
      </c>
      <c r="B308" s="28" t="s">
        <v>64</v>
      </c>
      <c r="C308" s="137">
        <v>3731</v>
      </c>
      <c r="D308" s="28" t="s">
        <v>3011</v>
      </c>
      <c r="E308" s="138">
        <v>146</v>
      </c>
      <c r="F308" s="28" t="s">
        <v>7390</v>
      </c>
      <c r="G308" s="28" t="s">
        <v>8135</v>
      </c>
    </row>
    <row r="309" spans="1:7" x14ac:dyDescent="0.25">
      <c r="A309" s="136">
        <v>6</v>
      </c>
      <c r="B309" s="28" t="s">
        <v>8202</v>
      </c>
      <c r="C309" s="137">
        <v>403</v>
      </c>
      <c r="D309" s="28" t="s">
        <v>3220</v>
      </c>
      <c r="E309" s="138">
        <v>147</v>
      </c>
      <c r="F309" s="28" t="s">
        <v>7673</v>
      </c>
      <c r="G309" s="28" t="s">
        <v>8135</v>
      </c>
    </row>
    <row r="310" spans="1:7" x14ac:dyDescent="0.25">
      <c r="A310" s="136">
        <v>6</v>
      </c>
      <c r="B310" s="28" t="s">
        <v>8202</v>
      </c>
      <c r="C310" s="137">
        <v>403</v>
      </c>
      <c r="D310" s="28" t="s">
        <v>3220</v>
      </c>
      <c r="E310" s="138">
        <v>147</v>
      </c>
      <c r="F310" s="28" t="s">
        <v>6280</v>
      </c>
      <c r="G310" s="28" t="s">
        <v>8135</v>
      </c>
    </row>
    <row r="311" spans="1:7" x14ac:dyDescent="0.25">
      <c r="A311" s="136">
        <v>6</v>
      </c>
      <c r="B311" s="28" t="s">
        <v>8202</v>
      </c>
      <c r="C311" s="137">
        <v>403</v>
      </c>
      <c r="D311" s="28" t="s">
        <v>3220</v>
      </c>
      <c r="E311" s="138">
        <v>148</v>
      </c>
      <c r="F311" s="28" t="s">
        <v>6291</v>
      </c>
      <c r="G311" s="28" t="s">
        <v>8135</v>
      </c>
    </row>
    <row r="312" spans="1:7" x14ac:dyDescent="0.25">
      <c r="A312" s="136">
        <v>6</v>
      </c>
      <c r="B312" s="28" t="s">
        <v>8202</v>
      </c>
      <c r="C312" s="137">
        <v>403</v>
      </c>
      <c r="D312" s="28" t="s">
        <v>3220</v>
      </c>
      <c r="E312" s="138">
        <v>148</v>
      </c>
      <c r="F312" s="28" t="s">
        <v>7487</v>
      </c>
      <c r="G312" s="28" t="s">
        <v>8135</v>
      </c>
    </row>
    <row r="313" spans="1:7" x14ac:dyDescent="0.25">
      <c r="A313" s="136">
        <v>6</v>
      </c>
      <c r="B313" s="28" t="s">
        <v>8202</v>
      </c>
      <c r="C313" s="137">
        <v>1661</v>
      </c>
      <c r="D313" s="28" t="s">
        <v>3286</v>
      </c>
      <c r="E313" s="138">
        <v>149</v>
      </c>
      <c r="F313" s="28" t="s">
        <v>6288</v>
      </c>
      <c r="G313" s="28" t="s">
        <v>8135</v>
      </c>
    </row>
    <row r="314" spans="1:7" x14ac:dyDescent="0.25">
      <c r="A314" s="136">
        <v>6</v>
      </c>
      <c r="B314" s="28" t="s">
        <v>8202</v>
      </c>
      <c r="C314" s="137">
        <v>1661</v>
      </c>
      <c r="D314" s="28" t="s">
        <v>3286</v>
      </c>
      <c r="E314" s="138">
        <v>149</v>
      </c>
      <c r="F314" s="28" t="s">
        <v>7607</v>
      </c>
      <c r="G314" s="28" t="s">
        <v>8135</v>
      </c>
    </row>
    <row r="315" spans="1:7" x14ac:dyDescent="0.25">
      <c r="A315" s="136">
        <v>6</v>
      </c>
      <c r="B315" s="28" t="s">
        <v>8202</v>
      </c>
      <c r="C315" s="137">
        <v>241</v>
      </c>
      <c r="D315" s="28" t="s">
        <v>3536</v>
      </c>
      <c r="E315" s="138">
        <v>150</v>
      </c>
      <c r="F315" s="28" t="s">
        <v>7355</v>
      </c>
      <c r="G315" s="28" t="s">
        <v>8135</v>
      </c>
    </row>
    <row r="316" spans="1:7" x14ac:dyDescent="0.25">
      <c r="A316" s="136">
        <v>6</v>
      </c>
      <c r="B316" s="28" t="s">
        <v>8202</v>
      </c>
      <c r="C316" s="137">
        <v>1751</v>
      </c>
      <c r="D316" s="28" t="s">
        <v>3582</v>
      </c>
      <c r="E316" s="138">
        <v>151</v>
      </c>
      <c r="F316" s="28" t="s">
        <v>6284</v>
      </c>
      <c r="G316" s="28" t="s">
        <v>8135</v>
      </c>
    </row>
    <row r="317" spans="1:7" x14ac:dyDescent="0.25">
      <c r="A317" s="136">
        <v>6</v>
      </c>
      <c r="B317" s="28" t="s">
        <v>8202</v>
      </c>
      <c r="C317" s="137">
        <v>3541</v>
      </c>
      <c r="D317" s="28" t="s">
        <v>3594</v>
      </c>
      <c r="E317" s="138">
        <v>152</v>
      </c>
      <c r="F317" s="28" t="s">
        <v>6757</v>
      </c>
      <c r="G317" s="28" t="s">
        <v>8135</v>
      </c>
    </row>
    <row r="318" spans="1:7" x14ac:dyDescent="0.25">
      <c r="A318" s="136">
        <v>6</v>
      </c>
      <c r="B318" s="28" t="s">
        <v>8202</v>
      </c>
      <c r="C318" s="137">
        <v>3541</v>
      </c>
      <c r="D318" s="28" t="s">
        <v>3594</v>
      </c>
      <c r="E318" s="138">
        <v>153</v>
      </c>
      <c r="F318" s="28" t="s">
        <v>7869</v>
      </c>
      <c r="G318" s="28" t="s">
        <v>8135</v>
      </c>
    </row>
    <row r="319" spans="1:7" x14ac:dyDescent="0.25">
      <c r="A319" s="136">
        <v>6</v>
      </c>
      <c r="B319" s="28" t="s">
        <v>8202</v>
      </c>
      <c r="C319" s="137">
        <v>1241</v>
      </c>
      <c r="D319" s="28" t="s">
        <v>2838</v>
      </c>
      <c r="E319" s="138">
        <v>154</v>
      </c>
      <c r="F319" s="28" t="s">
        <v>6296</v>
      </c>
      <c r="G319" s="28" t="s">
        <v>8135</v>
      </c>
    </row>
    <row r="320" spans="1:7" x14ac:dyDescent="0.25">
      <c r="A320" s="136">
        <v>6</v>
      </c>
      <c r="B320" s="28" t="s">
        <v>8202</v>
      </c>
      <c r="C320" s="137">
        <v>1281</v>
      </c>
      <c r="D320" s="28" t="s">
        <v>3685</v>
      </c>
      <c r="E320" s="138">
        <v>155</v>
      </c>
      <c r="F320" s="28" t="s">
        <v>6982</v>
      </c>
      <c r="G320" s="28" t="s">
        <v>8135</v>
      </c>
    </row>
    <row r="321" spans="1:7" x14ac:dyDescent="0.25">
      <c r="A321" s="136">
        <v>6</v>
      </c>
      <c r="B321" s="28" t="s">
        <v>8202</v>
      </c>
      <c r="C321" s="137">
        <v>1901</v>
      </c>
      <c r="D321" s="28" t="s">
        <v>3840</v>
      </c>
      <c r="E321" s="138">
        <v>156</v>
      </c>
      <c r="F321" s="28" t="s">
        <v>6284</v>
      </c>
      <c r="G321" s="28" t="s">
        <v>8135</v>
      </c>
    </row>
    <row r="322" spans="1:7" x14ac:dyDescent="0.25">
      <c r="A322" s="136">
        <v>6</v>
      </c>
      <c r="B322" s="28" t="s">
        <v>8202</v>
      </c>
      <c r="C322" s="137">
        <v>1901</v>
      </c>
      <c r="D322" s="28" t="s">
        <v>3840</v>
      </c>
      <c r="E322" s="138">
        <v>157</v>
      </c>
      <c r="F322" s="28" t="s">
        <v>7355</v>
      </c>
      <c r="G322" s="28" t="s">
        <v>8135</v>
      </c>
    </row>
    <row r="323" spans="1:7" x14ac:dyDescent="0.25">
      <c r="A323" s="136">
        <v>6</v>
      </c>
      <c r="B323" s="28" t="s">
        <v>8202</v>
      </c>
      <c r="C323" s="137">
        <v>1451</v>
      </c>
      <c r="D323" s="28" t="s">
        <v>3850</v>
      </c>
      <c r="E323" s="138">
        <v>158</v>
      </c>
      <c r="F323" s="28" t="s">
        <v>6757</v>
      </c>
      <c r="G323" s="28" t="s">
        <v>8135</v>
      </c>
    </row>
    <row r="324" spans="1:7" x14ac:dyDescent="0.25">
      <c r="A324" s="136">
        <v>6</v>
      </c>
      <c r="B324" s="28" t="s">
        <v>8202</v>
      </c>
      <c r="C324" s="137">
        <v>171</v>
      </c>
      <c r="D324" s="28" t="s">
        <v>4128</v>
      </c>
      <c r="E324" s="138">
        <v>159</v>
      </c>
      <c r="F324" s="28" t="s">
        <v>6698</v>
      </c>
      <c r="G324" s="28" t="s">
        <v>8135</v>
      </c>
    </row>
    <row r="325" spans="1:7" x14ac:dyDescent="0.25">
      <c r="A325" s="136">
        <v>6</v>
      </c>
      <c r="B325" s="28" t="s">
        <v>8202</v>
      </c>
      <c r="C325" s="137">
        <v>171</v>
      </c>
      <c r="D325" s="28" t="s">
        <v>4128</v>
      </c>
      <c r="E325" s="138">
        <v>159</v>
      </c>
      <c r="F325" s="28" t="s">
        <v>6300</v>
      </c>
      <c r="G325" s="28" t="s">
        <v>8135</v>
      </c>
    </row>
    <row r="326" spans="1:7" x14ac:dyDescent="0.25">
      <c r="A326" s="136">
        <v>6</v>
      </c>
      <c r="B326" s="28" t="s">
        <v>8202</v>
      </c>
      <c r="C326" s="137">
        <v>3971</v>
      </c>
      <c r="D326" s="28" t="s">
        <v>4219</v>
      </c>
      <c r="E326" s="138">
        <v>160</v>
      </c>
      <c r="F326" s="28" t="s">
        <v>6757</v>
      </c>
      <c r="G326" s="28" t="s">
        <v>8135</v>
      </c>
    </row>
    <row r="327" spans="1:7" x14ac:dyDescent="0.25">
      <c r="A327" s="136">
        <v>6</v>
      </c>
      <c r="B327" s="28" t="s">
        <v>8202</v>
      </c>
      <c r="C327" s="137">
        <v>2831</v>
      </c>
      <c r="D327" s="28" t="s">
        <v>4228</v>
      </c>
      <c r="E327" s="138">
        <v>161</v>
      </c>
      <c r="F327" s="28" t="s">
        <v>6757</v>
      </c>
      <c r="G327" s="28" t="s">
        <v>8135</v>
      </c>
    </row>
    <row r="328" spans="1:7" x14ac:dyDescent="0.25">
      <c r="A328" s="136">
        <v>6</v>
      </c>
      <c r="B328" s="28" t="s">
        <v>8202</v>
      </c>
      <c r="C328" s="137">
        <v>1291</v>
      </c>
      <c r="D328" s="28" t="s">
        <v>3543</v>
      </c>
      <c r="E328" s="138">
        <v>162</v>
      </c>
      <c r="F328" s="28" t="s">
        <v>7360</v>
      </c>
      <c r="G328" s="28" t="s">
        <v>8135</v>
      </c>
    </row>
    <row r="329" spans="1:7" x14ac:dyDescent="0.25">
      <c r="A329" s="136">
        <v>6</v>
      </c>
      <c r="B329" s="28" t="s">
        <v>8202</v>
      </c>
      <c r="C329" s="137">
        <v>1741</v>
      </c>
      <c r="D329" s="28" t="s">
        <v>1540</v>
      </c>
      <c r="E329" s="138">
        <v>163</v>
      </c>
      <c r="F329" s="28" t="s">
        <v>6280</v>
      </c>
      <c r="G329" s="28" t="s">
        <v>8135</v>
      </c>
    </row>
    <row r="330" spans="1:7" x14ac:dyDescent="0.25">
      <c r="A330" s="136">
        <v>6</v>
      </c>
      <c r="B330" s="28" t="s">
        <v>8202</v>
      </c>
      <c r="C330" s="137">
        <v>3391</v>
      </c>
      <c r="D330" s="28" t="s">
        <v>2223</v>
      </c>
      <c r="E330" s="138">
        <v>164</v>
      </c>
      <c r="F330" s="28" t="s">
        <v>6757</v>
      </c>
      <c r="G330" s="28" t="s">
        <v>8135</v>
      </c>
    </row>
    <row r="331" spans="1:7" x14ac:dyDescent="0.25">
      <c r="A331" s="136">
        <v>6</v>
      </c>
      <c r="B331" s="28" t="s">
        <v>8202</v>
      </c>
      <c r="C331" s="137">
        <v>3391</v>
      </c>
      <c r="D331" s="28" t="s">
        <v>2223</v>
      </c>
      <c r="E331" s="138">
        <v>165</v>
      </c>
      <c r="F331" s="28" t="s">
        <v>6368</v>
      </c>
      <c r="G331" s="28" t="s">
        <v>8135</v>
      </c>
    </row>
    <row r="332" spans="1:7" x14ac:dyDescent="0.25">
      <c r="A332" s="136">
        <v>6</v>
      </c>
      <c r="B332" s="28" t="s">
        <v>8202</v>
      </c>
      <c r="C332" s="137">
        <v>3391</v>
      </c>
      <c r="D332" s="28" t="s">
        <v>2223</v>
      </c>
      <c r="E332" s="138">
        <v>166</v>
      </c>
      <c r="F332" s="28" t="s">
        <v>6698</v>
      </c>
      <c r="G332" s="28" t="s">
        <v>8135</v>
      </c>
    </row>
    <row r="333" spans="1:7" x14ac:dyDescent="0.25">
      <c r="A333" s="136">
        <v>6</v>
      </c>
      <c r="B333" s="28" t="s">
        <v>8202</v>
      </c>
      <c r="C333" s="137">
        <v>5091</v>
      </c>
      <c r="D333" s="28" t="s">
        <v>2583</v>
      </c>
      <c r="E333" s="138">
        <v>167</v>
      </c>
      <c r="F333" s="28" t="s">
        <v>7356</v>
      </c>
      <c r="G333" s="28" t="s">
        <v>8135</v>
      </c>
    </row>
    <row r="334" spans="1:7" x14ac:dyDescent="0.25">
      <c r="A334" s="136">
        <v>6</v>
      </c>
      <c r="B334" s="28" t="s">
        <v>8202</v>
      </c>
      <c r="C334" s="137">
        <v>5091</v>
      </c>
      <c r="D334" s="28" t="s">
        <v>2583</v>
      </c>
      <c r="E334" s="138">
        <v>167</v>
      </c>
      <c r="F334" s="28" t="s">
        <v>7486</v>
      </c>
      <c r="G334" s="28" t="s">
        <v>8135</v>
      </c>
    </row>
    <row r="335" spans="1:7" x14ac:dyDescent="0.25">
      <c r="A335" s="136">
        <v>6</v>
      </c>
      <c r="B335" s="28" t="s">
        <v>8202</v>
      </c>
      <c r="C335" s="137">
        <v>5091</v>
      </c>
      <c r="D335" s="28" t="s">
        <v>2583</v>
      </c>
      <c r="E335" s="138">
        <v>168</v>
      </c>
      <c r="F335" s="28" t="s">
        <v>7257</v>
      </c>
      <c r="G335" s="28" t="s">
        <v>8135</v>
      </c>
    </row>
    <row r="336" spans="1:7" x14ac:dyDescent="0.25">
      <c r="A336" s="136">
        <v>6</v>
      </c>
      <c r="B336" s="28" t="s">
        <v>8202</v>
      </c>
      <c r="C336" s="137">
        <v>1681</v>
      </c>
      <c r="D336" s="28" t="s">
        <v>2363</v>
      </c>
      <c r="E336" s="138">
        <v>169</v>
      </c>
      <c r="F336" s="28" t="s">
        <v>6280</v>
      </c>
      <c r="G336" s="28" t="s">
        <v>8135</v>
      </c>
    </row>
    <row r="337" spans="1:7" x14ac:dyDescent="0.25">
      <c r="A337" s="136">
        <v>6</v>
      </c>
      <c r="B337" s="28" t="s">
        <v>8202</v>
      </c>
      <c r="C337" s="137">
        <v>1681</v>
      </c>
      <c r="D337" s="28" t="s">
        <v>2363</v>
      </c>
      <c r="E337" s="138">
        <v>170</v>
      </c>
      <c r="F337" s="28" t="s">
        <v>6284</v>
      </c>
      <c r="G337" s="28" t="s">
        <v>8135</v>
      </c>
    </row>
    <row r="338" spans="1:7" x14ac:dyDescent="0.25">
      <c r="A338" s="136">
        <v>6</v>
      </c>
      <c r="B338" s="28" t="s">
        <v>8202</v>
      </c>
      <c r="C338" s="137">
        <v>1931</v>
      </c>
      <c r="D338" s="28" t="s">
        <v>2519</v>
      </c>
      <c r="E338" s="138">
        <v>171</v>
      </c>
      <c r="F338" s="28" t="s">
        <v>6368</v>
      </c>
      <c r="G338" s="28" t="s">
        <v>8135</v>
      </c>
    </row>
    <row r="339" spans="1:7" x14ac:dyDescent="0.25">
      <c r="A339" s="136">
        <v>6</v>
      </c>
      <c r="B339" s="28" t="s">
        <v>8202</v>
      </c>
      <c r="C339" s="137">
        <v>3861</v>
      </c>
      <c r="D339" s="28" t="s">
        <v>2551</v>
      </c>
      <c r="E339" s="138">
        <v>172</v>
      </c>
      <c r="F339" s="28" t="s">
        <v>6757</v>
      </c>
      <c r="G339" s="28" t="s">
        <v>8135</v>
      </c>
    </row>
    <row r="340" spans="1:7" x14ac:dyDescent="0.25">
      <c r="A340" s="136">
        <v>6</v>
      </c>
      <c r="B340" s="28" t="s">
        <v>8202</v>
      </c>
      <c r="C340" s="137">
        <v>1151</v>
      </c>
      <c r="D340" s="28" t="s">
        <v>2596</v>
      </c>
      <c r="E340" s="138">
        <v>173</v>
      </c>
      <c r="F340" s="28" t="s">
        <v>6286</v>
      </c>
      <c r="G340" s="28" t="s">
        <v>8135</v>
      </c>
    </row>
    <row r="341" spans="1:7" x14ac:dyDescent="0.25">
      <c r="A341" s="136">
        <v>6</v>
      </c>
      <c r="B341" s="28" t="s">
        <v>8202</v>
      </c>
      <c r="C341" s="137">
        <v>1151</v>
      </c>
      <c r="D341" s="28" t="s">
        <v>2596</v>
      </c>
      <c r="E341" s="138">
        <v>174</v>
      </c>
      <c r="F341" s="28" t="s">
        <v>7360</v>
      </c>
      <c r="G341" s="28" t="s">
        <v>8135</v>
      </c>
    </row>
    <row r="342" spans="1:7" x14ac:dyDescent="0.25">
      <c r="A342" s="136">
        <v>6</v>
      </c>
      <c r="B342" s="28" t="s">
        <v>8202</v>
      </c>
      <c r="C342" s="137">
        <v>1711</v>
      </c>
      <c r="D342" s="28" t="s">
        <v>2816</v>
      </c>
      <c r="E342" s="138">
        <v>175</v>
      </c>
      <c r="F342" s="28" t="s">
        <v>6388</v>
      </c>
      <c r="G342" s="28" t="s">
        <v>8135</v>
      </c>
    </row>
    <row r="343" spans="1:7" x14ac:dyDescent="0.25">
      <c r="A343" s="136">
        <v>6</v>
      </c>
      <c r="B343" s="28" t="s">
        <v>8202</v>
      </c>
      <c r="C343" s="137">
        <v>3731</v>
      </c>
      <c r="D343" s="28" t="s">
        <v>3011</v>
      </c>
      <c r="E343" s="138">
        <v>176</v>
      </c>
      <c r="F343" s="28" t="s">
        <v>6693</v>
      </c>
      <c r="G343" s="28" t="s">
        <v>8135</v>
      </c>
    </row>
    <row r="344" spans="1:7" x14ac:dyDescent="0.25">
      <c r="A344" s="136">
        <v>6</v>
      </c>
      <c r="B344" s="28" t="s">
        <v>8202</v>
      </c>
      <c r="C344" s="137">
        <v>3731</v>
      </c>
      <c r="D344" s="28" t="s">
        <v>3011</v>
      </c>
      <c r="E344" s="138">
        <v>176</v>
      </c>
      <c r="F344" s="28" t="s">
        <v>7198</v>
      </c>
      <c r="G344" s="28" t="s">
        <v>8135</v>
      </c>
    </row>
    <row r="345" spans="1:7" x14ac:dyDescent="0.25">
      <c r="A345" s="136">
        <v>6</v>
      </c>
      <c r="B345" s="28" t="s">
        <v>8202</v>
      </c>
      <c r="C345" s="137">
        <v>3731</v>
      </c>
      <c r="D345" s="28" t="s">
        <v>3011</v>
      </c>
      <c r="E345" s="138">
        <v>177</v>
      </c>
      <c r="F345" s="28" t="s">
        <v>7194</v>
      </c>
      <c r="G345" s="28" t="s">
        <v>8135</v>
      </c>
    </row>
    <row r="346" spans="1:7" x14ac:dyDescent="0.25">
      <c r="A346" s="136">
        <v>6</v>
      </c>
      <c r="B346" s="28" t="s">
        <v>8202</v>
      </c>
      <c r="C346" s="137">
        <v>3731</v>
      </c>
      <c r="D346" s="28" t="s">
        <v>3011</v>
      </c>
      <c r="E346" s="138">
        <v>177</v>
      </c>
      <c r="F346" s="28" t="s">
        <v>6698</v>
      </c>
      <c r="G346" s="28" t="s">
        <v>8135</v>
      </c>
    </row>
    <row r="347" spans="1:7" x14ac:dyDescent="0.25">
      <c r="A347" s="136">
        <v>6</v>
      </c>
      <c r="B347" s="28" t="s">
        <v>8202</v>
      </c>
      <c r="C347" s="137">
        <v>3731</v>
      </c>
      <c r="D347" s="28" t="s">
        <v>3011</v>
      </c>
      <c r="E347" s="138">
        <v>177</v>
      </c>
      <c r="F347" s="28" t="s">
        <v>6300</v>
      </c>
      <c r="G347" s="28" t="s">
        <v>8135</v>
      </c>
    </row>
    <row r="348" spans="1:7" x14ac:dyDescent="0.25">
      <c r="A348" s="136">
        <v>6</v>
      </c>
      <c r="B348" s="28" t="s">
        <v>8202</v>
      </c>
      <c r="C348" s="137">
        <v>951</v>
      </c>
      <c r="D348" s="28" t="s">
        <v>3092</v>
      </c>
      <c r="E348" s="138">
        <v>178</v>
      </c>
      <c r="F348" s="28" t="s">
        <v>7193</v>
      </c>
      <c r="G348" s="28" t="s">
        <v>8135</v>
      </c>
    </row>
    <row r="349" spans="1:7" x14ac:dyDescent="0.25">
      <c r="A349" s="136">
        <v>6</v>
      </c>
      <c r="B349" s="28" t="s">
        <v>8202</v>
      </c>
      <c r="C349" s="137">
        <v>403</v>
      </c>
      <c r="D349" s="28" t="s">
        <v>3220</v>
      </c>
      <c r="E349" s="138">
        <v>179</v>
      </c>
      <c r="F349" s="28" t="s">
        <v>6992</v>
      </c>
      <c r="G349" s="28" t="s">
        <v>8135</v>
      </c>
    </row>
    <row r="350" spans="1:7" x14ac:dyDescent="0.25">
      <c r="A350" s="136">
        <v>6</v>
      </c>
      <c r="B350" s="28" t="s">
        <v>8202</v>
      </c>
      <c r="C350" s="137">
        <v>1661</v>
      </c>
      <c r="D350" s="28" t="s">
        <v>3286</v>
      </c>
      <c r="E350" s="138">
        <v>180</v>
      </c>
      <c r="F350" s="28" t="s">
        <v>7194</v>
      </c>
      <c r="G350" s="28" t="s">
        <v>8135</v>
      </c>
    </row>
    <row r="351" spans="1:7" x14ac:dyDescent="0.25">
      <c r="A351" s="136">
        <v>6</v>
      </c>
      <c r="B351" s="28" t="s">
        <v>8202</v>
      </c>
      <c r="C351" s="137">
        <v>1661</v>
      </c>
      <c r="D351" s="28" t="s">
        <v>3286</v>
      </c>
      <c r="E351" s="138">
        <v>180</v>
      </c>
      <c r="F351" s="28" t="s">
        <v>6698</v>
      </c>
      <c r="G351" s="28" t="s">
        <v>8135</v>
      </c>
    </row>
    <row r="352" spans="1:7" x14ac:dyDescent="0.25">
      <c r="A352" s="136">
        <v>6</v>
      </c>
      <c r="B352" s="28" t="s">
        <v>8202</v>
      </c>
      <c r="C352" s="137">
        <v>1661</v>
      </c>
      <c r="D352" s="28" t="s">
        <v>3286</v>
      </c>
      <c r="E352" s="138">
        <v>180</v>
      </c>
      <c r="F352" s="28" t="s">
        <v>6300</v>
      </c>
      <c r="G352" s="28" t="s">
        <v>8135</v>
      </c>
    </row>
    <row r="353" spans="1:7" x14ac:dyDescent="0.25">
      <c r="A353" s="136">
        <v>6</v>
      </c>
      <c r="B353" s="28" t="s">
        <v>8202</v>
      </c>
      <c r="C353" s="137">
        <v>3011</v>
      </c>
      <c r="D353" s="28" t="s">
        <v>3524</v>
      </c>
      <c r="E353" s="138">
        <v>181</v>
      </c>
      <c r="F353" s="28" t="s">
        <v>6347</v>
      </c>
      <c r="G353" s="28" t="s">
        <v>8135</v>
      </c>
    </row>
    <row r="354" spans="1:7" x14ac:dyDescent="0.25">
      <c r="A354" s="136">
        <v>6</v>
      </c>
      <c r="B354" s="28" t="s">
        <v>8202</v>
      </c>
      <c r="C354" s="137">
        <v>3011</v>
      </c>
      <c r="D354" s="28" t="s">
        <v>3524</v>
      </c>
      <c r="E354" s="138">
        <v>181</v>
      </c>
      <c r="F354" s="28" t="s">
        <v>6698</v>
      </c>
      <c r="G354" s="28" t="s">
        <v>8135</v>
      </c>
    </row>
    <row r="355" spans="1:7" x14ac:dyDescent="0.25">
      <c r="A355" s="136">
        <v>6</v>
      </c>
      <c r="B355" s="28" t="s">
        <v>8202</v>
      </c>
      <c r="C355" s="137">
        <v>3011</v>
      </c>
      <c r="D355" s="28" t="s">
        <v>3524</v>
      </c>
      <c r="E355" s="138">
        <v>181</v>
      </c>
      <c r="F355" s="28" t="s">
        <v>6300</v>
      </c>
      <c r="G355" s="28" t="s">
        <v>8135</v>
      </c>
    </row>
    <row r="356" spans="1:7" x14ac:dyDescent="0.25">
      <c r="A356" s="136">
        <v>6</v>
      </c>
      <c r="B356" s="28" t="s">
        <v>8202</v>
      </c>
      <c r="C356" s="137">
        <v>3011</v>
      </c>
      <c r="D356" s="28" t="s">
        <v>3524</v>
      </c>
      <c r="E356" s="138">
        <v>182</v>
      </c>
      <c r="F356" s="28" t="s">
        <v>6992</v>
      </c>
      <c r="G356" s="28" t="s">
        <v>8135</v>
      </c>
    </row>
    <row r="357" spans="1:7" x14ac:dyDescent="0.25">
      <c r="A357" s="136">
        <v>6</v>
      </c>
      <c r="B357" s="28" t="s">
        <v>8202</v>
      </c>
      <c r="C357" s="137">
        <v>241</v>
      </c>
      <c r="D357" s="28" t="s">
        <v>3536</v>
      </c>
      <c r="E357" s="138">
        <v>183</v>
      </c>
      <c r="F357" s="28" t="s">
        <v>6280</v>
      </c>
      <c r="G357" s="28" t="s">
        <v>8135</v>
      </c>
    </row>
    <row r="358" spans="1:7" x14ac:dyDescent="0.25">
      <c r="A358" s="136">
        <v>6</v>
      </c>
      <c r="B358" s="28" t="s">
        <v>8202</v>
      </c>
      <c r="C358" s="137">
        <v>241</v>
      </c>
      <c r="D358" s="28" t="s">
        <v>3536</v>
      </c>
      <c r="E358" s="138">
        <v>184</v>
      </c>
      <c r="F358" s="28" t="s">
        <v>7755</v>
      </c>
      <c r="G358" s="28" t="s">
        <v>8135</v>
      </c>
    </row>
    <row r="359" spans="1:7" x14ac:dyDescent="0.25">
      <c r="A359" s="136">
        <v>6</v>
      </c>
      <c r="B359" s="28" t="s">
        <v>8202</v>
      </c>
      <c r="C359" s="137">
        <v>241</v>
      </c>
      <c r="D359" s="28" t="s">
        <v>3536</v>
      </c>
      <c r="E359" s="138">
        <v>185</v>
      </c>
      <c r="F359" s="28" t="s">
        <v>6698</v>
      </c>
      <c r="G359" s="28" t="s">
        <v>8135</v>
      </c>
    </row>
    <row r="360" spans="1:7" x14ac:dyDescent="0.25">
      <c r="A360" s="136">
        <v>6</v>
      </c>
      <c r="B360" s="28" t="s">
        <v>8202</v>
      </c>
      <c r="C360" s="137">
        <v>1241</v>
      </c>
      <c r="D360" s="28" t="s">
        <v>2838</v>
      </c>
      <c r="E360" s="138">
        <v>186</v>
      </c>
      <c r="F360" s="28" t="s">
        <v>6300</v>
      </c>
      <c r="G360" s="28" t="s">
        <v>8135</v>
      </c>
    </row>
    <row r="361" spans="1:7" x14ac:dyDescent="0.25">
      <c r="A361" s="136">
        <v>6</v>
      </c>
      <c r="B361" s="28" t="s">
        <v>8202</v>
      </c>
      <c r="C361" s="137">
        <v>1241</v>
      </c>
      <c r="D361" s="28" t="s">
        <v>2838</v>
      </c>
      <c r="E361" s="138">
        <v>186</v>
      </c>
      <c r="F361" s="28" t="s">
        <v>6698</v>
      </c>
      <c r="G361" s="28" t="s">
        <v>8135</v>
      </c>
    </row>
    <row r="362" spans="1:7" x14ac:dyDescent="0.25">
      <c r="A362" s="136">
        <v>6</v>
      </c>
      <c r="B362" s="28" t="s">
        <v>8202</v>
      </c>
      <c r="C362" s="137">
        <v>1451</v>
      </c>
      <c r="D362" s="28" t="s">
        <v>3850</v>
      </c>
      <c r="E362" s="138">
        <v>187</v>
      </c>
      <c r="F362" s="28" t="s">
        <v>7822</v>
      </c>
      <c r="G362" s="28" t="s">
        <v>8135</v>
      </c>
    </row>
    <row r="363" spans="1:7" x14ac:dyDescent="0.25">
      <c r="A363" s="136">
        <v>6</v>
      </c>
      <c r="B363" s="28" t="s">
        <v>8202</v>
      </c>
      <c r="C363" s="137">
        <v>185</v>
      </c>
      <c r="D363" s="28" t="s">
        <v>3869</v>
      </c>
      <c r="E363" s="138">
        <v>188</v>
      </c>
      <c r="F363" s="28" t="s">
        <v>7198</v>
      </c>
      <c r="G363" s="28" t="s">
        <v>8135</v>
      </c>
    </row>
    <row r="364" spans="1:7" x14ac:dyDescent="0.25">
      <c r="A364" s="136">
        <v>6</v>
      </c>
      <c r="B364" s="28" t="s">
        <v>8202</v>
      </c>
      <c r="C364" s="137">
        <v>171</v>
      </c>
      <c r="D364" s="28" t="s">
        <v>4128</v>
      </c>
      <c r="E364" s="138">
        <v>189</v>
      </c>
      <c r="F364" s="28" t="s">
        <v>6757</v>
      </c>
      <c r="G364" s="28" t="s">
        <v>8135</v>
      </c>
    </row>
    <row r="365" spans="1:7" x14ac:dyDescent="0.25">
      <c r="A365" s="136">
        <v>6</v>
      </c>
      <c r="B365" s="28" t="s">
        <v>8202</v>
      </c>
      <c r="C365" s="137">
        <v>171</v>
      </c>
      <c r="D365" s="28" t="s">
        <v>4128</v>
      </c>
      <c r="E365" s="138">
        <v>190</v>
      </c>
      <c r="F365" s="28" t="s">
        <v>7360</v>
      </c>
      <c r="G365" s="28" t="s">
        <v>8135</v>
      </c>
    </row>
    <row r="366" spans="1:7" x14ac:dyDescent="0.25">
      <c r="A366" s="136">
        <v>6</v>
      </c>
      <c r="B366" s="28" t="s">
        <v>8202</v>
      </c>
      <c r="C366" s="137">
        <v>2351</v>
      </c>
      <c r="D366" s="28" t="s">
        <v>4134</v>
      </c>
      <c r="E366" s="138">
        <v>191</v>
      </c>
      <c r="F366" s="28" t="s">
        <v>7360</v>
      </c>
      <c r="G366" s="28" t="s">
        <v>8135</v>
      </c>
    </row>
    <row r="367" spans="1:7" x14ac:dyDescent="0.25">
      <c r="A367" s="136">
        <v>6</v>
      </c>
      <c r="B367" s="28" t="s">
        <v>8202</v>
      </c>
      <c r="C367" s="137">
        <v>2351</v>
      </c>
      <c r="D367" s="28" t="s">
        <v>4134</v>
      </c>
      <c r="E367" s="138">
        <v>192</v>
      </c>
      <c r="F367" s="28" t="s">
        <v>6698</v>
      </c>
      <c r="G367" s="28" t="s">
        <v>8135</v>
      </c>
    </row>
    <row r="368" spans="1:7" x14ac:dyDescent="0.25">
      <c r="A368" s="136">
        <v>6</v>
      </c>
      <c r="B368" s="28" t="s">
        <v>8202</v>
      </c>
      <c r="C368" s="137">
        <v>2351</v>
      </c>
      <c r="D368" s="28" t="s">
        <v>4134</v>
      </c>
      <c r="E368" s="138">
        <v>192</v>
      </c>
      <c r="F368" s="28" t="s">
        <v>6300</v>
      </c>
      <c r="G368" s="28" t="s">
        <v>8135</v>
      </c>
    </row>
    <row r="369" spans="1:7" x14ac:dyDescent="0.25">
      <c r="A369" s="136">
        <v>6</v>
      </c>
      <c r="B369" s="28" t="s">
        <v>8202</v>
      </c>
      <c r="C369" s="137">
        <v>211</v>
      </c>
      <c r="D369" s="28" t="s">
        <v>4142</v>
      </c>
      <c r="E369" s="138">
        <v>193</v>
      </c>
      <c r="F369" s="28" t="s">
        <v>7914</v>
      </c>
      <c r="G369" s="28" t="s">
        <v>8135</v>
      </c>
    </row>
    <row r="370" spans="1:7" x14ac:dyDescent="0.25">
      <c r="A370" s="136">
        <v>6</v>
      </c>
      <c r="B370" s="28" t="s">
        <v>8202</v>
      </c>
      <c r="C370" s="137">
        <v>3971</v>
      </c>
      <c r="D370" s="28" t="s">
        <v>4219</v>
      </c>
      <c r="E370" s="138">
        <v>194</v>
      </c>
      <c r="F370" s="28" t="s">
        <v>7193</v>
      </c>
      <c r="G370" s="28" t="s">
        <v>8135</v>
      </c>
    </row>
    <row r="371" spans="1:7" x14ac:dyDescent="0.25">
      <c r="A371" s="136">
        <v>6</v>
      </c>
      <c r="B371" s="28" t="s">
        <v>8202</v>
      </c>
      <c r="C371" s="137">
        <v>1741</v>
      </c>
      <c r="D371" s="28" t="s">
        <v>1540</v>
      </c>
      <c r="E371" s="138">
        <v>195</v>
      </c>
      <c r="F371" s="28" t="s">
        <v>7188</v>
      </c>
      <c r="G371" s="28" t="s">
        <v>8135</v>
      </c>
    </row>
    <row r="372" spans="1:7" x14ac:dyDescent="0.25">
      <c r="A372" s="136">
        <v>6</v>
      </c>
      <c r="B372" s="28" t="s">
        <v>8202</v>
      </c>
      <c r="C372" s="137">
        <v>1741</v>
      </c>
      <c r="D372" s="28" t="s">
        <v>1540</v>
      </c>
      <c r="E372" s="138">
        <v>195</v>
      </c>
      <c r="F372" s="28" t="s">
        <v>6368</v>
      </c>
      <c r="G372" s="28" t="s">
        <v>8135</v>
      </c>
    </row>
    <row r="373" spans="1:7" x14ac:dyDescent="0.25">
      <c r="A373" s="136">
        <v>6</v>
      </c>
      <c r="B373" s="28" t="s">
        <v>8202</v>
      </c>
      <c r="C373" s="137">
        <v>3391</v>
      </c>
      <c r="D373" s="28" t="s">
        <v>2223</v>
      </c>
      <c r="E373" s="138">
        <v>196</v>
      </c>
      <c r="F373" s="28" t="s">
        <v>6300</v>
      </c>
      <c r="G373" s="28" t="s">
        <v>8135</v>
      </c>
    </row>
    <row r="374" spans="1:7" x14ac:dyDescent="0.25">
      <c r="A374" s="136">
        <v>6</v>
      </c>
      <c r="B374" s="28" t="s">
        <v>8202</v>
      </c>
      <c r="C374" s="137">
        <v>1681</v>
      </c>
      <c r="D374" s="28" t="s">
        <v>2363</v>
      </c>
      <c r="E374" s="138">
        <v>197</v>
      </c>
      <c r="F374" s="28" t="s">
        <v>6696</v>
      </c>
      <c r="G374" s="28" t="s">
        <v>8135</v>
      </c>
    </row>
    <row r="375" spans="1:7" x14ac:dyDescent="0.25">
      <c r="A375" s="136">
        <v>6</v>
      </c>
      <c r="B375" s="28" t="s">
        <v>8202</v>
      </c>
      <c r="C375" s="137">
        <v>1681</v>
      </c>
      <c r="D375" s="28" t="s">
        <v>2363</v>
      </c>
      <c r="E375" s="138">
        <v>197</v>
      </c>
      <c r="F375" s="28" t="s">
        <v>6292</v>
      </c>
      <c r="G375" s="28" t="s">
        <v>8135</v>
      </c>
    </row>
    <row r="376" spans="1:7" x14ac:dyDescent="0.25">
      <c r="A376" s="136">
        <v>6</v>
      </c>
      <c r="B376" s="28" t="s">
        <v>8202</v>
      </c>
      <c r="C376" s="137">
        <v>1931</v>
      </c>
      <c r="D376" s="28" t="s">
        <v>2519</v>
      </c>
      <c r="E376" s="138">
        <v>198</v>
      </c>
      <c r="F376" s="28" t="s">
        <v>6976</v>
      </c>
      <c r="G376" s="28" t="s">
        <v>8135</v>
      </c>
    </row>
    <row r="377" spans="1:7" x14ac:dyDescent="0.25">
      <c r="A377" s="136">
        <v>6</v>
      </c>
      <c r="B377" s="28" t="s">
        <v>8202</v>
      </c>
      <c r="C377" s="137">
        <v>1931</v>
      </c>
      <c r="D377" s="28" t="s">
        <v>2519</v>
      </c>
      <c r="E377" s="138">
        <v>198</v>
      </c>
      <c r="F377" s="28" t="s">
        <v>6698</v>
      </c>
      <c r="G377" s="28" t="s">
        <v>8135</v>
      </c>
    </row>
    <row r="378" spans="1:7" x14ac:dyDescent="0.25">
      <c r="A378" s="136">
        <v>6</v>
      </c>
      <c r="B378" s="28" t="s">
        <v>8202</v>
      </c>
      <c r="C378" s="137">
        <v>1931</v>
      </c>
      <c r="D378" s="28" t="s">
        <v>2519</v>
      </c>
      <c r="E378" s="138">
        <v>198</v>
      </c>
      <c r="F378" s="28" t="s">
        <v>6300</v>
      </c>
      <c r="G378" s="28" t="s">
        <v>8135</v>
      </c>
    </row>
    <row r="379" spans="1:7" x14ac:dyDescent="0.25">
      <c r="A379" s="136">
        <v>6</v>
      </c>
      <c r="B379" s="28" t="s">
        <v>8202</v>
      </c>
      <c r="C379" s="137">
        <v>1931</v>
      </c>
      <c r="D379" s="28" t="s">
        <v>2519</v>
      </c>
      <c r="E379" s="138">
        <v>198</v>
      </c>
      <c r="F379" s="28" t="s">
        <v>6297</v>
      </c>
      <c r="G379" s="28" t="s">
        <v>8135</v>
      </c>
    </row>
    <row r="380" spans="1:7" x14ac:dyDescent="0.25">
      <c r="A380" s="136">
        <v>6</v>
      </c>
      <c r="B380" s="28" t="s">
        <v>8202</v>
      </c>
      <c r="C380" s="137">
        <v>1931</v>
      </c>
      <c r="D380" s="28" t="s">
        <v>2519</v>
      </c>
      <c r="E380" s="138">
        <v>199</v>
      </c>
      <c r="F380" s="28" t="s">
        <v>6292</v>
      </c>
      <c r="G380" s="28" t="s">
        <v>8135</v>
      </c>
    </row>
    <row r="381" spans="1:7" x14ac:dyDescent="0.25">
      <c r="A381" s="136">
        <v>6</v>
      </c>
      <c r="B381" s="28" t="s">
        <v>8202</v>
      </c>
      <c r="C381" s="137">
        <v>3861</v>
      </c>
      <c r="D381" s="28" t="s">
        <v>2551</v>
      </c>
      <c r="E381" s="138">
        <v>200</v>
      </c>
      <c r="F381" s="28" t="s">
        <v>6288</v>
      </c>
      <c r="G381" s="28" t="s">
        <v>8135</v>
      </c>
    </row>
    <row r="382" spans="1:7" x14ac:dyDescent="0.25">
      <c r="A382" s="136">
        <v>6</v>
      </c>
      <c r="B382" s="28" t="s">
        <v>8202</v>
      </c>
      <c r="C382" s="137">
        <v>3861</v>
      </c>
      <c r="D382" s="28" t="s">
        <v>2551</v>
      </c>
      <c r="E382" s="138">
        <v>200</v>
      </c>
      <c r="F382" s="28" t="s">
        <v>7607</v>
      </c>
      <c r="G382" s="28" t="s">
        <v>8135</v>
      </c>
    </row>
    <row r="383" spans="1:7" x14ac:dyDescent="0.25">
      <c r="A383" s="136">
        <v>6</v>
      </c>
      <c r="B383" s="28" t="s">
        <v>8202</v>
      </c>
      <c r="C383" s="137">
        <v>3861</v>
      </c>
      <c r="D383" s="28" t="s">
        <v>2551</v>
      </c>
      <c r="E383" s="138">
        <v>201</v>
      </c>
      <c r="F383" s="28" t="s">
        <v>7356</v>
      </c>
      <c r="G383" s="28" t="s">
        <v>8135</v>
      </c>
    </row>
    <row r="384" spans="1:7" x14ac:dyDescent="0.25">
      <c r="A384" s="136">
        <v>6</v>
      </c>
      <c r="B384" s="28" t="s">
        <v>8202</v>
      </c>
      <c r="C384" s="137">
        <v>3861</v>
      </c>
      <c r="D384" s="28" t="s">
        <v>2551</v>
      </c>
      <c r="E384" s="138">
        <v>202</v>
      </c>
      <c r="F384" s="28" t="s">
        <v>6696</v>
      </c>
      <c r="G384" s="28" t="s">
        <v>8135</v>
      </c>
    </row>
    <row r="385" spans="1:7" x14ac:dyDescent="0.25">
      <c r="A385" s="136">
        <v>6</v>
      </c>
      <c r="B385" s="28" t="s">
        <v>8202</v>
      </c>
      <c r="C385" s="137">
        <v>3861</v>
      </c>
      <c r="D385" s="28" t="s">
        <v>2551</v>
      </c>
      <c r="E385" s="138">
        <v>202</v>
      </c>
      <c r="F385" s="28" t="s">
        <v>6292</v>
      </c>
      <c r="G385" s="28" t="s">
        <v>8135</v>
      </c>
    </row>
    <row r="386" spans="1:7" x14ac:dyDescent="0.25">
      <c r="A386" s="136">
        <v>6</v>
      </c>
      <c r="B386" s="28" t="s">
        <v>8202</v>
      </c>
      <c r="C386" s="137">
        <v>1151</v>
      </c>
      <c r="D386" s="28" t="s">
        <v>2596</v>
      </c>
      <c r="E386" s="138">
        <v>203</v>
      </c>
      <c r="F386" s="28" t="s">
        <v>6292</v>
      </c>
      <c r="G386" s="28" t="s">
        <v>8135</v>
      </c>
    </row>
    <row r="387" spans="1:7" x14ac:dyDescent="0.25">
      <c r="A387" s="136">
        <v>6</v>
      </c>
      <c r="B387" s="28" t="s">
        <v>8202</v>
      </c>
      <c r="C387" s="137">
        <v>3623</v>
      </c>
      <c r="D387" s="28" t="s">
        <v>2732</v>
      </c>
      <c r="E387" s="138">
        <v>204</v>
      </c>
      <c r="F387" s="28" t="s">
        <v>7785</v>
      </c>
      <c r="G387" s="28" t="s">
        <v>8135</v>
      </c>
    </row>
    <row r="388" spans="1:7" x14ac:dyDescent="0.25">
      <c r="A388" s="136">
        <v>6</v>
      </c>
      <c r="B388" s="28" t="s">
        <v>8202</v>
      </c>
      <c r="C388" s="137">
        <v>3623</v>
      </c>
      <c r="D388" s="28" t="s">
        <v>2732</v>
      </c>
      <c r="E388" s="138">
        <v>205</v>
      </c>
      <c r="F388" s="28" t="s">
        <v>6292</v>
      </c>
      <c r="G388" s="28" t="s">
        <v>8135</v>
      </c>
    </row>
    <row r="389" spans="1:7" x14ac:dyDescent="0.25">
      <c r="A389" s="136">
        <v>6</v>
      </c>
      <c r="B389" s="28" t="s">
        <v>8202</v>
      </c>
      <c r="C389" s="137">
        <v>3623</v>
      </c>
      <c r="D389" s="28" t="s">
        <v>2732</v>
      </c>
      <c r="E389" s="138">
        <v>205</v>
      </c>
      <c r="F389" s="28" t="s">
        <v>6696</v>
      </c>
      <c r="G389" s="28" t="s">
        <v>8135</v>
      </c>
    </row>
    <row r="390" spans="1:7" x14ac:dyDescent="0.25">
      <c r="A390" s="136">
        <v>6</v>
      </c>
      <c r="B390" s="28" t="s">
        <v>8202</v>
      </c>
      <c r="C390" s="137">
        <v>1711</v>
      </c>
      <c r="D390" s="28" t="s">
        <v>2816</v>
      </c>
      <c r="E390" s="138">
        <v>206</v>
      </c>
      <c r="F390" s="28" t="s">
        <v>7358</v>
      </c>
      <c r="G390" s="28" t="s">
        <v>8135</v>
      </c>
    </row>
    <row r="391" spans="1:7" x14ac:dyDescent="0.25">
      <c r="A391" s="136">
        <v>6</v>
      </c>
      <c r="B391" s="28" t="s">
        <v>8202</v>
      </c>
      <c r="C391" s="137">
        <v>1711</v>
      </c>
      <c r="D391" s="28" t="s">
        <v>2816</v>
      </c>
      <c r="E391" s="138">
        <v>206</v>
      </c>
      <c r="F391" s="28" t="s">
        <v>6698</v>
      </c>
      <c r="G391" s="28" t="s">
        <v>8135</v>
      </c>
    </row>
    <row r="392" spans="1:7" x14ac:dyDescent="0.25">
      <c r="A392" s="136">
        <v>6</v>
      </c>
      <c r="B392" s="28" t="s">
        <v>8202</v>
      </c>
      <c r="C392" s="137">
        <v>1711</v>
      </c>
      <c r="D392" s="28" t="s">
        <v>2816</v>
      </c>
      <c r="E392" s="138">
        <v>206</v>
      </c>
      <c r="F392" s="28" t="s">
        <v>6300</v>
      </c>
      <c r="G392" s="28" t="s">
        <v>8135</v>
      </c>
    </row>
    <row r="393" spans="1:7" x14ac:dyDescent="0.25">
      <c r="A393" s="136">
        <v>6</v>
      </c>
      <c r="B393" s="28" t="s">
        <v>8202</v>
      </c>
      <c r="C393" s="137">
        <v>1711</v>
      </c>
      <c r="D393" s="28" t="s">
        <v>2816</v>
      </c>
      <c r="E393" s="138">
        <v>207</v>
      </c>
      <c r="F393" s="28" t="s">
        <v>7467</v>
      </c>
      <c r="G393" s="28" t="s">
        <v>8135</v>
      </c>
    </row>
    <row r="394" spans="1:7" x14ac:dyDescent="0.25">
      <c r="A394" s="136">
        <v>6</v>
      </c>
      <c r="B394" s="28" t="s">
        <v>8202</v>
      </c>
      <c r="C394" s="137">
        <v>3731</v>
      </c>
      <c r="D394" s="28" t="s">
        <v>3011</v>
      </c>
      <c r="E394" s="138">
        <v>208</v>
      </c>
      <c r="F394" s="28" t="s">
        <v>6696</v>
      </c>
      <c r="G394" s="28" t="s">
        <v>8135</v>
      </c>
    </row>
    <row r="395" spans="1:7" x14ac:dyDescent="0.25">
      <c r="A395" s="136">
        <v>6</v>
      </c>
      <c r="B395" s="28" t="s">
        <v>8202</v>
      </c>
      <c r="C395" s="137">
        <v>3731</v>
      </c>
      <c r="D395" s="28" t="s">
        <v>3011</v>
      </c>
      <c r="E395" s="138">
        <v>208</v>
      </c>
      <c r="F395" s="28" t="s">
        <v>6292</v>
      </c>
      <c r="G395" s="28" t="s">
        <v>8135</v>
      </c>
    </row>
    <row r="396" spans="1:7" x14ac:dyDescent="0.25">
      <c r="A396" s="136">
        <v>6</v>
      </c>
      <c r="B396" s="28" t="s">
        <v>8202</v>
      </c>
      <c r="C396" s="137">
        <v>1661</v>
      </c>
      <c r="D396" s="28" t="s">
        <v>3286</v>
      </c>
      <c r="E396" s="138">
        <v>209</v>
      </c>
      <c r="F396" s="28" t="s">
        <v>6388</v>
      </c>
      <c r="G396" s="28" t="s">
        <v>8135</v>
      </c>
    </row>
    <row r="397" spans="1:7" x14ac:dyDescent="0.25">
      <c r="A397" s="136">
        <v>6</v>
      </c>
      <c r="B397" s="28" t="s">
        <v>8202</v>
      </c>
      <c r="C397" s="137">
        <v>2751</v>
      </c>
      <c r="D397" s="28" t="s">
        <v>3400</v>
      </c>
      <c r="E397" s="138">
        <v>210</v>
      </c>
      <c r="F397" s="28" t="s">
        <v>6696</v>
      </c>
      <c r="G397" s="28" t="s">
        <v>8135</v>
      </c>
    </row>
    <row r="398" spans="1:7" x14ac:dyDescent="0.25">
      <c r="A398" s="136">
        <v>6</v>
      </c>
      <c r="B398" s="28" t="s">
        <v>8202</v>
      </c>
      <c r="C398" s="137">
        <v>2751</v>
      </c>
      <c r="D398" s="28" t="s">
        <v>3400</v>
      </c>
      <c r="E398" s="138">
        <v>210</v>
      </c>
      <c r="F398" s="28" t="s">
        <v>6292</v>
      </c>
      <c r="G398" s="28" t="s">
        <v>8135</v>
      </c>
    </row>
    <row r="399" spans="1:7" x14ac:dyDescent="0.25">
      <c r="A399" s="136">
        <v>6</v>
      </c>
      <c r="B399" s="28" t="s">
        <v>8202</v>
      </c>
      <c r="C399" s="137">
        <v>2751</v>
      </c>
      <c r="D399" s="28" t="s">
        <v>3400</v>
      </c>
      <c r="E399" s="138">
        <v>211</v>
      </c>
      <c r="F399" s="28" t="s">
        <v>7467</v>
      </c>
      <c r="G399" s="28" t="s">
        <v>8135</v>
      </c>
    </row>
    <row r="400" spans="1:7" x14ac:dyDescent="0.25">
      <c r="A400" s="136">
        <v>6</v>
      </c>
      <c r="B400" s="28" t="s">
        <v>8202</v>
      </c>
      <c r="C400" s="137">
        <v>241</v>
      </c>
      <c r="D400" s="28" t="s">
        <v>3536</v>
      </c>
      <c r="E400" s="138">
        <v>212</v>
      </c>
      <c r="F400" s="28" t="s">
        <v>6696</v>
      </c>
      <c r="G400" s="28" t="s">
        <v>8135</v>
      </c>
    </row>
    <row r="401" spans="1:7" x14ac:dyDescent="0.25">
      <c r="A401" s="136">
        <v>6</v>
      </c>
      <c r="B401" s="28" t="s">
        <v>8202</v>
      </c>
      <c r="C401" s="137">
        <v>241</v>
      </c>
      <c r="D401" s="28" t="s">
        <v>3536</v>
      </c>
      <c r="E401" s="138">
        <v>212</v>
      </c>
      <c r="F401" s="28" t="s">
        <v>6292</v>
      </c>
      <c r="G401" s="28" t="s">
        <v>8135</v>
      </c>
    </row>
    <row r="402" spans="1:7" x14ac:dyDescent="0.25">
      <c r="A402" s="136">
        <v>6</v>
      </c>
      <c r="B402" s="28" t="s">
        <v>8202</v>
      </c>
      <c r="C402" s="137">
        <v>1751</v>
      </c>
      <c r="D402" s="28" t="s">
        <v>3582</v>
      </c>
      <c r="E402" s="138">
        <v>213</v>
      </c>
      <c r="F402" s="28" t="s">
        <v>6300</v>
      </c>
      <c r="G402" s="28" t="s">
        <v>8135</v>
      </c>
    </row>
    <row r="403" spans="1:7" x14ac:dyDescent="0.25">
      <c r="A403" s="136">
        <v>6</v>
      </c>
      <c r="B403" s="28" t="s">
        <v>8202</v>
      </c>
      <c r="C403" s="137">
        <v>1751</v>
      </c>
      <c r="D403" s="28" t="s">
        <v>3582</v>
      </c>
      <c r="E403" s="138">
        <v>213</v>
      </c>
      <c r="F403" s="28" t="s">
        <v>6698</v>
      </c>
      <c r="G403" s="28" t="s">
        <v>8135</v>
      </c>
    </row>
    <row r="404" spans="1:7" x14ac:dyDescent="0.25">
      <c r="A404" s="136">
        <v>6</v>
      </c>
      <c r="B404" s="28" t="s">
        <v>8202</v>
      </c>
      <c r="C404" s="137">
        <v>1241</v>
      </c>
      <c r="D404" s="28" t="s">
        <v>2838</v>
      </c>
      <c r="E404" s="138">
        <v>214</v>
      </c>
      <c r="F404" s="28" t="s">
        <v>6286</v>
      </c>
      <c r="G404" s="28" t="s">
        <v>8135</v>
      </c>
    </row>
    <row r="405" spans="1:7" x14ac:dyDescent="0.25">
      <c r="A405" s="136">
        <v>6</v>
      </c>
      <c r="B405" s="28" t="s">
        <v>8202</v>
      </c>
      <c r="C405" s="137">
        <v>1281</v>
      </c>
      <c r="D405" s="28" t="s">
        <v>3685</v>
      </c>
      <c r="E405" s="138">
        <v>215</v>
      </c>
      <c r="F405" s="28" t="s">
        <v>6296</v>
      </c>
      <c r="G405" s="28" t="s">
        <v>8135</v>
      </c>
    </row>
    <row r="406" spans="1:7" x14ac:dyDescent="0.25">
      <c r="A406" s="136">
        <v>6</v>
      </c>
      <c r="B406" s="28" t="s">
        <v>8202</v>
      </c>
      <c r="C406" s="137">
        <v>1281</v>
      </c>
      <c r="D406" s="28" t="s">
        <v>3685</v>
      </c>
      <c r="E406" s="138">
        <v>216</v>
      </c>
      <c r="F406" s="28" t="s">
        <v>6696</v>
      </c>
      <c r="G406" s="28" t="s">
        <v>8135</v>
      </c>
    </row>
    <row r="407" spans="1:7" x14ac:dyDescent="0.25">
      <c r="A407" s="136">
        <v>6</v>
      </c>
      <c r="B407" s="28" t="s">
        <v>8202</v>
      </c>
      <c r="C407" s="137">
        <v>1281</v>
      </c>
      <c r="D407" s="28" t="s">
        <v>3685</v>
      </c>
      <c r="E407" s="138">
        <v>216</v>
      </c>
      <c r="F407" s="28" t="s">
        <v>6292</v>
      </c>
      <c r="G407" s="28" t="s">
        <v>8135</v>
      </c>
    </row>
    <row r="408" spans="1:7" x14ac:dyDescent="0.25">
      <c r="A408" s="136">
        <v>6</v>
      </c>
      <c r="B408" s="28" t="s">
        <v>8202</v>
      </c>
      <c r="C408" s="137">
        <v>1901</v>
      </c>
      <c r="D408" s="28" t="s">
        <v>3840</v>
      </c>
      <c r="E408" s="138">
        <v>217</v>
      </c>
      <c r="F408" s="28" t="s">
        <v>6300</v>
      </c>
      <c r="G408" s="28" t="s">
        <v>8135</v>
      </c>
    </row>
    <row r="409" spans="1:7" x14ac:dyDescent="0.25">
      <c r="A409" s="136">
        <v>6</v>
      </c>
      <c r="B409" s="28" t="s">
        <v>8202</v>
      </c>
      <c r="C409" s="137">
        <v>1901</v>
      </c>
      <c r="D409" s="28" t="s">
        <v>3840</v>
      </c>
      <c r="E409" s="138">
        <v>218</v>
      </c>
      <c r="F409" s="28" t="s">
        <v>6292</v>
      </c>
      <c r="G409" s="28" t="s">
        <v>8135</v>
      </c>
    </row>
    <row r="410" spans="1:7" x14ac:dyDescent="0.25">
      <c r="A410" s="136">
        <v>6</v>
      </c>
      <c r="B410" s="28" t="s">
        <v>8202</v>
      </c>
      <c r="C410" s="137">
        <v>185</v>
      </c>
      <c r="D410" s="28" t="s">
        <v>3869</v>
      </c>
      <c r="E410" s="138">
        <v>219</v>
      </c>
      <c r="F410" s="28" t="s">
        <v>7361</v>
      </c>
      <c r="G410" s="28" t="s">
        <v>8135</v>
      </c>
    </row>
    <row r="411" spans="1:7" x14ac:dyDescent="0.25">
      <c r="A411" s="136">
        <v>6</v>
      </c>
      <c r="B411" s="28" t="s">
        <v>8202</v>
      </c>
      <c r="C411" s="137">
        <v>171</v>
      </c>
      <c r="D411" s="28" t="s">
        <v>4128</v>
      </c>
      <c r="E411" s="138">
        <v>220</v>
      </c>
      <c r="F411" s="28" t="s">
        <v>7352</v>
      </c>
      <c r="G411" s="28" t="s">
        <v>8135</v>
      </c>
    </row>
    <row r="412" spans="1:7" x14ac:dyDescent="0.25">
      <c r="A412" s="136">
        <v>6</v>
      </c>
      <c r="B412" s="28" t="s">
        <v>8202</v>
      </c>
      <c r="C412" s="137">
        <v>171</v>
      </c>
      <c r="D412" s="28" t="s">
        <v>4128</v>
      </c>
      <c r="E412" s="138">
        <v>221</v>
      </c>
      <c r="F412" s="28" t="s">
        <v>7822</v>
      </c>
      <c r="G412" s="28" t="s">
        <v>8135</v>
      </c>
    </row>
    <row r="413" spans="1:7" x14ac:dyDescent="0.25">
      <c r="A413" s="136">
        <v>6</v>
      </c>
      <c r="B413" s="28" t="s">
        <v>8202</v>
      </c>
      <c r="C413" s="137">
        <v>2351</v>
      </c>
      <c r="D413" s="28" t="s">
        <v>4134</v>
      </c>
      <c r="E413" s="138">
        <v>222</v>
      </c>
      <c r="F413" s="28" t="s">
        <v>6696</v>
      </c>
      <c r="G413" s="28" t="s">
        <v>8135</v>
      </c>
    </row>
    <row r="414" spans="1:7" x14ac:dyDescent="0.25">
      <c r="A414" s="136">
        <v>6</v>
      </c>
      <c r="B414" s="28" t="s">
        <v>8202</v>
      </c>
      <c r="C414" s="137">
        <v>2351</v>
      </c>
      <c r="D414" s="28" t="s">
        <v>4134</v>
      </c>
      <c r="E414" s="138">
        <v>222</v>
      </c>
      <c r="F414" s="28" t="s">
        <v>6292</v>
      </c>
      <c r="G414" s="28" t="s">
        <v>8135</v>
      </c>
    </row>
    <row r="415" spans="1:7" x14ac:dyDescent="0.25">
      <c r="A415" s="136">
        <v>6</v>
      </c>
      <c r="B415" s="28" t="s">
        <v>8202</v>
      </c>
      <c r="C415" s="137">
        <v>211</v>
      </c>
      <c r="D415" s="28" t="s">
        <v>4142</v>
      </c>
      <c r="E415" s="138">
        <v>223</v>
      </c>
      <c r="F415" s="28" t="s">
        <v>7521</v>
      </c>
      <c r="G415" s="28" t="s">
        <v>8135</v>
      </c>
    </row>
    <row r="416" spans="1:7" x14ac:dyDescent="0.25">
      <c r="A416" s="136">
        <v>6</v>
      </c>
      <c r="B416" s="28" t="s">
        <v>8202</v>
      </c>
      <c r="C416" s="137">
        <v>211</v>
      </c>
      <c r="D416" s="28" t="s">
        <v>4142</v>
      </c>
      <c r="E416" s="138">
        <v>223</v>
      </c>
      <c r="F416" s="28" t="s">
        <v>6286</v>
      </c>
      <c r="G416" s="28" t="s">
        <v>8135</v>
      </c>
    </row>
    <row r="417" spans="1:7" x14ac:dyDescent="0.25">
      <c r="A417" s="136">
        <v>6</v>
      </c>
      <c r="B417" s="28" t="s">
        <v>8202</v>
      </c>
      <c r="C417" s="137">
        <v>211</v>
      </c>
      <c r="D417" s="28" t="s">
        <v>4142</v>
      </c>
      <c r="E417" s="138">
        <v>224</v>
      </c>
      <c r="F417" s="28" t="s">
        <v>6696</v>
      </c>
      <c r="G417" s="28" t="s">
        <v>8135</v>
      </c>
    </row>
    <row r="418" spans="1:7" x14ac:dyDescent="0.25">
      <c r="A418" s="136">
        <v>6</v>
      </c>
      <c r="B418" s="28" t="s">
        <v>8202</v>
      </c>
      <c r="C418" s="137">
        <v>211</v>
      </c>
      <c r="D418" s="28" t="s">
        <v>4142</v>
      </c>
      <c r="E418" s="138">
        <v>224</v>
      </c>
      <c r="F418" s="28" t="s">
        <v>6292</v>
      </c>
      <c r="G418" s="28" t="s">
        <v>8135</v>
      </c>
    </row>
    <row r="419" spans="1:7" x14ac:dyDescent="0.25">
      <c r="A419" s="136">
        <v>6</v>
      </c>
      <c r="B419" s="28" t="s">
        <v>8202</v>
      </c>
      <c r="C419" s="137">
        <v>3971</v>
      </c>
      <c r="D419" s="28" t="s">
        <v>4219</v>
      </c>
      <c r="E419" s="138">
        <v>225</v>
      </c>
      <c r="F419" s="28" t="s">
        <v>6696</v>
      </c>
      <c r="G419" s="28" t="s">
        <v>8135</v>
      </c>
    </row>
    <row r="420" spans="1:7" x14ac:dyDescent="0.25">
      <c r="A420" s="136">
        <v>6</v>
      </c>
      <c r="B420" s="28" t="s">
        <v>8202</v>
      </c>
      <c r="C420" s="137">
        <v>3971</v>
      </c>
      <c r="D420" s="28" t="s">
        <v>4219</v>
      </c>
      <c r="E420" s="138">
        <v>225</v>
      </c>
      <c r="F420" s="28" t="s">
        <v>6292</v>
      </c>
      <c r="G420" s="28" t="s">
        <v>8135</v>
      </c>
    </row>
    <row r="421" spans="1:7" x14ac:dyDescent="0.25">
      <c r="A421" s="136">
        <v>6</v>
      </c>
      <c r="B421" s="28" t="s">
        <v>8202</v>
      </c>
      <c r="C421" s="137">
        <v>2831</v>
      </c>
      <c r="D421" s="28" t="s">
        <v>4228</v>
      </c>
      <c r="E421" s="138">
        <v>226</v>
      </c>
      <c r="F421" s="28" t="s">
        <v>7785</v>
      </c>
      <c r="G421" s="28" t="s">
        <v>8135</v>
      </c>
    </row>
    <row r="422" spans="1:7" x14ac:dyDescent="0.25">
      <c r="A422" s="136">
        <v>6</v>
      </c>
      <c r="B422" s="28" t="s">
        <v>8202</v>
      </c>
      <c r="C422" s="137">
        <v>2831</v>
      </c>
      <c r="D422" s="28" t="s">
        <v>4228</v>
      </c>
      <c r="E422" s="138">
        <v>227</v>
      </c>
      <c r="F422" s="28" t="s">
        <v>6292</v>
      </c>
      <c r="G422" s="28" t="s">
        <v>8135</v>
      </c>
    </row>
    <row r="423" spans="1:7" x14ac:dyDescent="0.25">
      <c r="A423" s="136">
        <v>6</v>
      </c>
      <c r="B423" s="28" t="s">
        <v>8202</v>
      </c>
      <c r="C423" s="137">
        <v>2831</v>
      </c>
      <c r="D423" s="28" t="s">
        <v>4228</v>
      </c>
      <c r="E423" s="138">
        <v>227</v>
      </c>
      <c r="F423" s="28" t="s">
        <v>6696</v>
      </c>
      <c r="G423" s="28" t="s">
        <v>8135</v>
      </c>
    </row>
    <row r="424" spans="1:7" x14ac:dyDescent="0.25">
      <c r="A424" s="136">
        <v>6</v>
      </c>
      <c r="B424" s="28" t="s">
        <v>8202</v>
      </c>
      <c r="C424" s="137">
        <v>1151</v>
      </c>
      <c r="D424" s="28" t="s">
        <v>2596</v>
      </c>
      <c r="E424" s="138">
        <v>228</v>
      </c>
      <c r="F424" s="28" t="s">
        <v>7357</v>
      </c>
      <c r="G424" s="28" t="s">
        <v>8135</v>
      </c>
    </row>
    <row r="425" spans="1:7" x14ac:dyDescent="0.25">
      <c r="A425" s="136">
        <v>6</v>
      </c>
      <c r="B425" s="28" t="s">
        <v>8202</v>
      </c>
      <c r="C425" s="137">
        <v>1741</v>
      </c>
      <c r="D425" s="28" t="s">
        <v>1540</v>
      </c>
      <c r="E425" s="138">
        <v>229</v>
      </c>
      <c r="F425" s="28" t="s">
        <v>6347</v>
      </c>
      <c r="G425" s="28" t="s">
        <v>8135</v>
      </c>
    </row>
    <row r="426" spans="1:7" x14ac:dyDescent="0.25">
      <c r="A426" s="136">
        <v>6</v>
      </c>
      <c r="B426" s="28" t="s">
        <v>8202</v>
      </c>
      <c r="C426" s="137">
        <v>1741</v>
      </c>
      <c r="D426" s="28" t="s">
        <v>1540</v>
      </c>
      <c r="E426" s="138">
        <v>230</v>
      </c>
      <c r="F426" s="28" t="s">
        <v>7193</v>
      </c>
      <c r="G426" s="28" t="s">
        <v>8135</v>
      </c>
    </row>
    <row r="427" spans="1:7" x14ac:dyDescent="0.25">
      <c r="A427" s="136">
        <v>6</v>
      </c>
      <c r="B427" s="28" t="s">
        <v>8202</v>
      </c>
      <c r="C427" s="137">
        <v>3391</v>
      </c>
      <c r="D427" s="28" t="s">
        <v>2223</v>
      </c>
      <c r="E427" s="138">
        <v>231</v>
      </c>
      <c r="F427" s="28" t="s">
        <v>7919</v>
      </c>
      <c r="G427" s="28" t="s">
        <v>8135</v>
      </c>
    </row>
    <row r="428" spans="1:7" x14ac:dyDescent="0.25">
      <c r="A428" s="136">
        <v>6</v>
      </c>
      <c r="B428" s="28" t="s">
        <v>8202</v>
      </c>
      <c r="C428" s="137">
        <v>3391</v>
      </c>
      <c r="D428" s="28" t="s">
        <v>2223</v>
      </c>
      <c r="E428" s="138">
        <v>231</v>
      </c>
      <c r="F428" s="28" t="s">
        <v>7613</v>
      </c>
      <c r="G428" s="28" t="s">
        <v>8135</v>
      </c>
    </row>
    <row r="429" spans="1:7" x14ac:dyDescent="0.25">
      <c r="A429" s="136">
        <v>6</v>
      </c>
      <c r="B429" s="28" t="s">
        <v>8202</v>
      </c>
      <c r="C429" s="137">
        <v>3391</v>
      </c>
      <c r="D429" s="28" t="s">
        <v>2223</v>
      </c>
      <c r="E429" s="138">
        <v>231</v>
      </c>
      <c r="F429" s="28" t="s">
        <v>6713</v>
      </c>
      <c r="G429" s="28" t="s">
        <v>8135</v>
      </c>
    </row>
    <row r="430" spans="1:7" x14ac:dyDescent="0.25">
      <c r="A430" s="136">
        <v>6</v>
      </c>
      <c r="B430" s="28" t="s">
        <v>8202</v>
      </c>
      <c r="C430" s="137">
        <v>5091</v>
      </c>
      <c r="D430" s="28" t="s">
        <v>2583</v>
      </c>
      <c r="E430" s="138">
        <v>232</v>
      </c>
      <c r="F430" s="28" t="s">
        <v>7191</v>
      </c>
      <c r="G430" s="28" t="s">
        <v>8135</v>
      </c>
    </row>
    <row r="431" spans="1:7" x14ac:dyDescent="0.25">
      <c r="A431" s="136">
        <v>6</v>
      </c>
      <c r="B431" s="28" t="s">
        <v>8202</v>
      </c>
      <c r="C431" s="137">
        <v>3861</v>
      </c>
      <c r="D431" s="28" t="s">
        <v>2551</v>
      </c>
      <c r="E431" s="138">
        <v>233</v>
      </c>
      <c r="F431" s="28" t="s">
        <v>7617</v>
      </c>
      <c r="G431" s="28" t="s">
        <v>8135</v>
      </c>
    </row>
    <row r="432" spans="1:7" x14ac:dyDescent="0.25">
      <c r="A432" s="136">
        <v>6</v>
      </c>
      <c r="B432" s="28" t="s">
        <v>8202</v>
      </c>
      <c r="C432" s="137">
        <v>1151</v>
      </c>
      <c r="D432" s="28" t="s">
        <v>2596</v>
      </c>
      <c r="E432" s="138">
        <v>234</v>
      </c>
      <c r="F432" s="28" t="s">
        <v>7390</v>
      </c>
      <c r="G432" s="28" t="s">
        <v>8135</v>
      </c>
    </row>
    <row r="433" spans="1:7" x14ac:dyDescent="0.25">
      <c r="A433" s="136">
        <v>6</v>
      </c>
      <c r="B433" s="28" t="s">
        <v>8202</v>
      </c>
      <c r="C433" s="137">
        <v>3623</v>
      </c>
      <c r="D433" s="28" t="s">
        <v>2732</v>
      </c>
      <c r="E433" s="138">
        <v>235</v>
      </c>
      <c r="F433" s="28" t="s">
        <v>6368</v>
      </c>
      <c r="G433" s="28" t="s">
        <v>8135</v>
      </c>
    </row>
    <row r="434" spans="1:7" x14ac:dyDescent="0.25">
      <c r="A434" s="136">
        <v>6</v>
      </c>
      <c r="B434" s="28" t="s">
        <v>8202</v>
      </c>
      <c r="C434" s="137">
        <v>1711</v>
      </c>
      <c r="D434" s="28" t="s">
        <v>2816</v>
      </c>
      <c r="E434" s="138">
        <v>236</v>
      </c>
      <c r="F434" s="28" t="s">
        <v>6347</v>
      </c>
      <c r="G434" s="28" t="s">
        <v>8135</v>
      </c>
    </row>
    <row r="435" spans="1:7" x14ac:dyDescent="0.25">
      <c r="A435" s="136">
        <v>6</v>
      </c>
      <c r="B435" s="28" t="s">
        <v>8202</v>
      </c>
      <c r="C435" s="137">
        <v>1711</v>
      </c>
      <c r="D435" s="28" t="s">
        <v>2816</v>
      </c>
      <c r="E435" s="138">
        <v>237</v>
      </c>
      <c r="F435" s="28" t="s">
        <v>6976</v>
      </c>
      <c r="G435" s="28" t="s">
        <v>8135</v>
      </c>
    </row>
    <row r="436" spans="1:7" x14ac:dyDescent="0.25">
      <c r="A436" s="136">
        <v>6</v>
      </c>
      <c r="B436" s="28" t="s">
        <v>8202</v>
      </c>
      <c r="C436" s="137">
        <v>1711</v>
      </c>
      <c r="D436" s="28" t="s">
        <v>2816</v>
      </c>
      <c r="E436" s="138">
        <v>238</v>
      </c>
      <c r="F436" s="28" t="s">
        <v>6296</v>
      </c>
      <c r="G436" s="28" t="s">
        <v>8135</v>
      </c>
    </row>
    <row r="437" spans="1:7" x14ac:dyDescent="0.25">
      <c r="A437" s="136">
        <v>6</v>
      </c>
      <c r="B437" s="28" t="s">
        <v>8202</v>
      </c>
      <c r="C437" s="137">
        <v>3011</v>
      </c>
      <c r="D437" s="28" t="s">
        <v>3524</v>
      </c>
      <c r="E437" s="138">
        <v>239</v>
      </c>
      <c r="F437" s="28" t="s">
        <v>6388</v>
      </c>
      <c r="G437" s="28" t="s">
        <v>8135</v>
      </c>
    </row>
    <row r="438" spans="1:7" x14ac:dyDescent="0.25">
      <c r="A438" s="136">
        <v>6</v>
      </c>
      <c r="B438" s="28" t="s">
        <v>8202</v>
      </c>
      <c r="C438" s="137">
        <v>3011</v>
      </c>
      <c r="D438" s="28" t="s">
        <v>3524</v>
      </c>
      <c r="E438" s="138">
        <v>240</v>
      </c>
      <c r="F438" s="28" t="s">
        <v>6696</v>
      </c>
      <c r="G438" s="28" t="s">
        <v>8135</v>
      </c>
    </row>
    <row r="439" spans="1:7" x14ac:dyDescent="0.25">
      <c r="A439" s="136">
        <v>6</v>
      </c>
      <c r="B439" s="28" t="s">
        <v>8202</v>
      </c>
      <c r="C439" s="137">
        <v>241</v>
      </c>
      <c r="D439" s="28" t="s">
        <v>3536</v>
      </c>
      <c r="E439" s="138">
        <v>241</v>
      </c>
      <c r="F439" s="28" t="s">
        <v>7360</v>
      </c>
      <c r="G439" s="28" t="s">
        <v>8135</v>
      </c>
    </row>
    <row r="440" spans="1:7" x14ac:dyDescent="0.25">
      <c r="A440" s="136">
        <v>6</v>
      </c>
      <c r="B440" s="28" t="s">
        <v>8202</v>
      </c>
      <c r="C440" s="137">
        <v>3541</v>
      </c>
      <c r="D440" s="28" t="s">
        <v>3594</v>
      </c>
      <c r="E440" s="138">
        <v>242</v>
      </c>
      <c r="F440" s="28" t="s">
        <v>7360</v>
      </c>
      <c r="G440" s="28" t="s">
        <v>8135</v>
      </c>
    </row>
    <row r="441" spans="1:7" x14ac:dyDescent="0.25">
      <c r="A441" s="136">
        <v>6</v>
      </c>
      <c r="B441" s="28" t="s">
        <v>8202</v>
      </c>
      <c r="C441" s="137">
        <v>3541</v>
      </c>
      <c r="D441" s="28" t="s">
        <v>3594</v>
      </c>
      <c r="E441" s="138">
        <v>243</v>
      </c>
      <c r="F441" s="28" t="s">
        <v>7841</v>
      </c>
      <c r="G441" s="28" t="s">
        <v>8135</v>
      </c>
    </row>
    <row r="442" spans="1:7" x14ac:dyDescent="0.25">
      <c r="A442" s="136">
        <v>6</v>
      </c>
      <c r="B442" s="28" t="s">
        <v>8202</v>
      </c>
      <c r="C442" s="137">
        <v>1901</v>
      </c>
      <c r="D442" s="28" t="s">
        <v>3840</v>
      </c>
      <c r="E442" s="138">
        <v>244</v>
      </c>
      <c r="F442" s="28" t="s">
        <v>6368</v>
      </c>
      <c r="G442" s="28" t="s">
        <v>8135</v>
      </c>
    </row>
    <row r="443" spans="1:7" x14ac:dyDescent="0.25">
      <c r="A443" s="136">
        <v>6</v>
      </c>
      <c r="B443" s="28" t="s">
        <v>8202</v>
      </c>
      <c r="C443" s="137">
        <v>1451</v>
      </c>
      <c r="D443" s="28" t="s">
        <v>3850</v>
      </c>
      <c r="E443" s="138">
        <v>245</v>
      </c>
      <c r="F443" s="28" t="s">
        <v>6696</v>
      </c>
      <c r="G443" s="28" t="s">
        <v>8135</v>
      </c>
    </row>
    <row r="444" spans="1:7" x14ac:dyDescent="0.25">
      <c r="A444" s="136">
        <v>6</v>
      </c>
      <c r="B444" s="28" t="s">
        <v>8202</v>
      </c>
      <c r="C444" s="137">
        <v>1451</v>
      </c>
      <c r="D444" s="28" t="s">
        <v>3850</v>
      </c>
      <c r="E444" s="138">
        <v>246</v>
      </c>
      <c r="F444" s="28" t="s">
        <v>6368</v>
      </c>
      <c r="G444" s="28" t="s">
        <v>8135</v>
      </c>
    </row>
    <row r="445" spans="1:7" x14ac:dyDescent="0.25">
      <c r="A445" s="136">
        <v>6</v>
      </c>
      <c r="B445" s="28" t="s">
        <v>8202</v>
      </c>
      <c r="C445" s="137">
        <v>171</v>
      </c>
      <c r="D445" s="28" t="s">
        <v>4128</v>
      </c>
      <c r="E445" s="138">
        <v>247</v>
      </c>
      <c r="F445" s="28" t="s">
        <v>6288</v>
      </c>
      <c r="G445" s="28" t="s">
        <v>8135</v>
      </c>
    </row>
    <row r="446" spans="1:7" x14ac:dyDescent="0.25">
      <c r="A446" s="136">
        <v>6</v>
      </c>
      <c r="B446" s="28" t="s">
        <v>8202</v>
      </c>
      <c r="C446" s="137">
        <v>3971</v>
      </c>
      <c r="D446" s="28" t="s">
        <v>4219</v>
      </c>
      <c r="E446" s="138">
        <v>248</v>
      </c>
      <c r="F446" s="28" t="s">
        <v>6301</v>
      </c>
      <c r="G446" s="28" t="s">
        <v>8135</v>
      </c>
    </row>
    <row r="447" spans="1:7" x14ac:dyDescent="0.25">
      <c r="A447" s="136">
        <v>6</v>
      </c>
      <c r="B447" s="28" t="s">
        <v>8202</v>
      </c>
      <c r="C447" s="137">
        <v>361</v>
      </c>
      <c r="D447" s="28" t="s">
        <v>1474</v>
      </c>
      <c r="E447" s="138">
        <v>249</v>
      </c>
      <c r="F447" s="28" t="s">
        <v>6978</v>
      </c>
      <c r="G447" s="28" t="s">
        <v>8135</v>
      </c>
    </row>
    <row r="448" spans="1:7" x14ac:dyDescent="0.25">
      <c r="A448" s="136">
        <v>6</v>
      </c>
      <c r="B448" s="28" t="s">
        <v>8202</v>
      </c>
      <c r="C448" s="137">
        <v>361</v>
      </c>
      <c r="D448" s="28" t="s">
        <v>1474</v>
      </c>
      <c r="E448" s="138">
        <v>250</v>
      </c>
      <c r="F448" s="28" t="s">
        <v>6733</v>
      </c>
      <c r="G448" s="28" t="s">
        <v>8135</v>
      </c>
    </row>
    <row r="449" spans="1:7" x14ac:dyDescent="0.25">
      <c r="A449" s="136">
        <v>6</v>
      </c>
      <c r="B449" s="28" t="s">
        <v>8202</v>
      </c>
      <c r="C449" s="137">
        <v>361</v>
      </c>
      <c r="D449" s="28" t="s">
        <v>1474</v>
      </c>
      <c r="E449" s="138">
        <v>250</v>
      </c>
      <c r="F449" s="28" t="s">
        <v>7676</v>
      </c>
      <c r="G449" s="28" t="s">
        <v>8135</v>
      </c>
    </row>
    <row r="450" spans="1:7" x14ac:dyDescent="0.25">
      <c r="A450" s="136">
        <v>6</v>
      </c>
      <c r="B450" s="28" t="s">
        <v>8202</v>
      </c>
      <c r="C450" s="137">
        <v>1741</v>
      </c>
      <c r="D450" s="28" t="s">
        <v>1540</v>
      </c>
      <c r="E450" s="138">
        <v>251</v>
      </c>
      <c r="F450" s="28" t="s">
        <v>7673</v>
      </c>
      <c r="G450" s="28" t="s">
        <v>8135</v>
      </c>
    </row>
    <row r="451" spans="1:7" x14ac:dyDescent="0.25">
      <c r="A451" s="136">
        <v>6</v>
      </c>
      <c r="B451" s="28" t="s">
        <v>8202</v>
      </c>
      <c r="C451" s="137">
        <v>3391</v>
      </c>
      <c r="D451" s="28" t="s">
        <v>2223</v>
      </c>
      <c r="E451" s="138">
        <v>252</v>
      </c>
      <c r="F451" s="28" t="s">
        <v>7673</v>
      </c>
      <c r="G451" s="28" t="s">
        <v>8135</v>
      </c>
    </row>
    <row r="452" spans="1:7" x14ac:dyDescent="0.25">
      <c r="A452" s="136">
        <v>6</v>
      </c>
      <c r="B452" s="28" t="s">
        <v>8202</v>
      </c>
      <c r="C452" s="137">
        <v>1931</v>
      </c>
      <c r="D452" s="28" t="s">
        <v>2519</v>
      </c>
      <c r="E452" s="138">
        <v>253</v>
      </c>
      <c r="F452" s="28" t="s">
        <v>7617</v>
      </c>
      <c r="G452" s="28" t="s">
        <v>8135</v>
      </c>
    </row>
    <row r="453" spans="1:7" x14ac:dyDescent="0.25">
      <c r="A453" s="136">
        <v>6</v>
      </c>
      <c r="B453" s="28" t="s">
        <v>8202</v>
      </c>
      <c r="C453" s="137">
        <v>1151</v>
      </c>
      <c r="D453" s="28" t="s">
        <v>2596</v>
      </c>
      <c r="E453" s="138">
        <v>254</v>
      </c>
      <c r="F453" s="28" t="s">
        <v>7192</v>
      </c>
      <c r="G453" s="28" t="s">
        <v>8135</v>
      </c>
    </row>
    <row r="454" spans="1:7" x14ac:dyDescent="0.25">
      <c r="A454" s="136">
        <v>6</v>
      </c>
      <c r="B454" s="28" t="s">
        <v>8202</v>
      </c>
      <c r="C454" s="137">
        <v>371</v>
      </c>
      <c r="D454" s="28" t="s">
        <v>2854</v>
      </c>
      <c r="E454" s="138">
        <v>255</v>
      </c>
      <c r="F454" s="28" t="s">
        <v>7044</v>
      </c>
      <c r="G454" s="28" t="s">
        <v>8135</v>
      </c>
    </row>
    <row r="455" spans="1:7" x14ac:dyDescent="0.25">
      <c r="A455" s="136">
        <v>6</v>
      </c>
      <c r="B455" s="28" t="s">
        <v>8202</v>
      </c>
      <c r="C455" s="137">
        <v>371</v>
      </c>
      <c r="D455" s="28" t="s">
        <v>2854</v>
      </c>
      <c r="E455" s="138">
        <v>255</v>
      </c>
      <c r="F455" s="28" t="s">
        <v>6286</v>
      </c>
      <c r="G455" s="28" t="s">
        <v>8135</v>
      </c>
    </row>
    <row r="456" spans="1:7" x14ac:dyDescent="0.25">
      <c r="A456" s="136">
        <v>6</v>
      </c>
      <c r="B456" s="28" t="s">
        <v>8202</v>
      </c>
      <c r="C456" s="137">
        <v>371</v>
      </c>
      <c r="D456" s="28" t="s">
        <v>2854</v>
      </c>
      <c r="E456" s="138">
        <v>256</v>
      </c>
      <c r="F456" s="28" t="s">
        <v>6294</v>
      </c>
      <c r="G456" s="28" t="s">
        <v>8135</v>
      </c>
    </row>
    <row r="457" spans="1:7" x14ac:dyDescent="0.25">
      <c r="A457" s="136">
        <v>6</v>
      </c>
      <c r="B457" s="28" t="s">
        <v>8202</v>
      </c>
      <c r="C457" s="137">
        <v>371</v>
      </c>
      <c r="D457" s="28" t="s">
        <v>2854</v>
      </c>
      <c r="E457" s="138">
        <v>257</v>
      </c>
      <c r="F457" s="28" t="s">
        <v>6701</v>
      </c>
      <c r="G457" s="28" t="s">
        <v>8135</v>
      </c>
    </row>
    <row r="458" spans="1:7" x14ac:dyDescent="0.25">
      <c r="A458" s="136">
        <v>6</v>
      </c>
      <c r="B458" s="28" t="s">
        <v>8202</v>
      </c>
      <c r="C458" s="137">
        <v>371</v>
      </c>
      <c r="D458" s="28" t="s">
        <v>2854</v>
      </c>
      <c r="E458" s="138">
        <v>258</v>
      </c>
      <c r="F458" s="28" t="s">
        <v>6696</v>
      </c>
      <c r="G458" s="28" t="s">
        <v>8135</v>
      </c>
    </row>
    <row r="459" spans="1:7" x14ac:dyDescent="0.25">
      <c r="A459" s="136">
        <v>6</v>
      </c>
      <c r="B459" s="28" t="s">
        <v>8202</v>
      </c>
      <c r="C459" s="137">
        <v>371</v>
      </c>
      <c r="D459" s="28" t="s">
        <v>2854</v>
      </c>
      <c r="E459" s="138">
        <v>258</v>
      </c>
      <c r="F459" s="28" t="s">
        <v>6300</v>
      </c>
      <c r="G459" s="28" t="s">
        <v>8135</v>
      </c>
    </row>
    <row r="460" spans="1:7" x14ac:dyDescent="0.25">
      <c r="A460" s="136">
        <v>6</v>
      </c>
      <c r="B460" s="28" t="s">
        <v>8202</v>
      </c>
      <c r="C460" s="137">
        <v>371</v>
      </c>
      <c r="D460" s="28" t="s">
        <v>2854</v>
      </c>
      <c r="E460" s="138">
        <v>259</v>
      </c>
      <c r="F460" s="28" t="s">
        <v>7673</v>
      </c>
      <c r="G460" s="28" t="s">
        <v>8135</v>
      </c>
    </row>
    <row r="461" spans="1:7" x14ac:dyDescent="0.25">
      <c r="A461" s="136">
        <v>6</v>
      </c>
      <c r="B461" s="28" t="s">
        <v>8202</v>
      </c>
      <c r="C461" s="137">
        <v>371</v>
      </c>
      <c r="D461" s="28" t="s">
        <v>2854</v>
      </c>
      <c r="E461" s="138">
        <v>260</v>
      </c>
      <c r="F461" s="28" t="s">
        <v>8078</v>
      </c>
      <c r="G461" s="28" t="s">
        <v>8135</v>
      </c>
    </row>
    <row r="462" spans="1:7" x14ac:dyDescent="0.25">
      <c r="A462" s="136">
        <v>6</v>
      </c>
      <c r="B462" s="28" t="s">
        <v>8202</v>
      </c>
      <c r="C462" s="137">
        <v>371</v>
      </c>
      <c r="D462" s="28" t="s">
        <v>2854</v>
      </c>
      <c r="E462" s="138">
        <v>261</v>
      </c>
      <c r="F462" s="28" t="s">
        <v>7990</v>
      </c>
      <c r="G462" s="28" t="s">
        <v>8135</v>
      </c>
    </row>
    <row r="463" spans="1:7" x14ac:dyDescent="0.25">
      <c r="A463" s="136">
        <v>6</v>
      </c>
      <c r="B463" s="28" t="s">
        <v>8202</v>
      </c>
      <c r="C463" s="137">
        <v>371</v>
      </c>
      <c r="D463" s="28" t="s">
        <v>2854</v>
      </c>
      <c r="E463" s="138">
        <v>261</v>
      </c>
      <c r="F463" s="28" t="s">
        <v>8091</v>
      </c>
      <c r="G463" s="28" t="s">
        <v>8135</v>
      </c>
    </row>
    <row r="464" spans="1:7" x14ac:dyDescent="0.25">
      <c r="A464" s="136">
        <v>6</v>
      </c>
      <c r="B464" s="28" t="s">
        <v>8202</v>
      </c>
      <c r="C464" s="137">
        <v>3731</v>
      </c>
      <c r="D464" s="28" t="s">
        <v>3011</v>
      </c>
      <c r="E464" s="138">
        <v>262</v>
      </c>
      <c r="F464" s="28" t="s">
        <v>7673</v>
      </c>
      <c r="G464" s="28" t="s">
        <v>8135</v>
      </c>
    </row>
    <row r="465" spans="1:7" x14ac:dyDescent="0.25">
      <c r="A465" s="136">
        <v>6</v>
      </c>
      <c r="B465" s="28" t="s">
        <v>8202</v>
      </c>
      <c r="C465" s="137">
        <v>403</v>
      </c>
      <c r="D465" s="28" t="s">
        <v>3220</v>
      </c>
      <c r="E465" s="138">
        <v>263</v>
      </c>
      <c r="F465" s="28" t="s">
        <v>6696</v>
      </c>
      <c r="G465" s="28" t="s">
        <v>8135</v>
      </c>
    </row>
    <row r="466" spans="1:7" x14ac:dyDescent="0.25">
      <c r="A466" s="136">
        <v>6</v>
      </c>
      <c r="B466" s="28" t="s">
        <v>8202</v>
      </c>
      <c r="C466" s="137">
        <v>2751</v>
      </c>
      <c r="D466" s="28" t="s">
        <v>3400</v>
      </c>
      <c r="E466" s="138">
        <v>264</v>
      </c>
      <c r="F466" s="28" t="s">
        <v>6757</v>
      </c>
      <c r="G466" s="28" t="s">
        <v>8135</v>
      </c>
    </row>
    <row r="467" spans="1:7" x14ac:dyDescent="0.25">
      <c r="A467" s="136">
        <v>6</v>
      </c>
      <c r="B467" s="28" t="s">
        <v>8202</v>
      </c>
      <c r="C467" s="137">
        <v>3541</v>
      </c>
      <c r="D467" s="28" t="s">
        <v>3594</v>
      </c>
      <c r="E467" s="138">
        <v>265</v>
      </c>
      <c r="F467" s="28" t="s">
        <v>7676</v>
      </c>
      <c r="G467" s="28" t="s">
        <v>8135</v>
      </c>
    </row>
    <row r="468" spans="1:7" x14ac:dyDescent="0.25">
      <c r="A468" s="136">
        <v>6</v>
      </c>
      <c r="B468" s="28" t="s">
        <v>8202</v>
      </c>
      <c r="C468" s="137">
        <v>3541</v>
      </c>
      <c r="D468" s="28" t="s">
        <v>3594</v>
      </c>
      <c r="E468" s="138">
        <v>265</v>
      </c>
      <c r="F468" s="28" t="s">
        <v>6733</v>
      </c>
      <c r="G468" s="28" t="s">
        <v>8135</v>
      </c>
    </row>
    <row r="469" spans="1:7" x14ac:dyDescent="0.25">
      <c r="A469" s="136">
        <v>6</v>
      </c>
      <c r="B469" s="28" t="s">
        <v>8202</v>
      </c>
      <c r="C469" s="137">
        <v>2351</v>
      </c>
      <c r="D469" s="28" t="s">
        <v>4134</v>
      </c>
      <c r="E469" s="138">
        <v>266</v>
      </c>
      <c r="F469" s="28" t="s">
        <v>7674</v>
      </c>
      <c r="G469" s="28" t="s">
        <v>8135</v>
      </c>
    </row>
    <row r="470" spans="1:7" x14ac:dyDescent="0.25">
      <c r="A470" s="136">
        <v>6</v>
      </c>
      <c r="B470" s="28" t="s">
        <v>8202</v>
      </c>
      <c r="C470" s="137">
        <v>2351</v>
      </c>
      <c r="D470" s="28" t="s">
        <v>4134</v>
      </c>
      <c r="E470" s="138">
        <v>267</v>
      </c>
      <c r="F470" s="28" t="s">
        <v>6441</v>
      </c>
      <c r="G470" s="28" t="s">
        <v>8135</v>
      </c>
    </row>
    <row r="471" spans="1:7" x14ac:dyDescent="0.25">
      <c r="A471" s="136">
        <v>6</v>
      </c>
      <c r="B471" s="28" t="s">
        <v>8202</v>
      </c>
      <c r="C471" s="137">
        <v>2831</v>
      </c>
      <c r="D471" s="28" t="s">
        <v>4228</v>
      </c>
      <c r="E471" s="138">
        <v>268</v>
      </c>
      <c r="F471" s="28" t="s">
        <v>6347</v>
      </c>
      <c r="G471" s="28" t="s">
        <v>8135</v>
      </c>
    </row>
    <row r="472" spans="1:7" x14ac:dyDescent="0.25">
      <c r="A472" s="136">
        <v>6</v>
      </c>
      <c r="B472" s="28" t="s">
        <v>8202</v>
      </c>
      <c r="C472" s="137">
        <v>2351</v>
      </c>
      <c r="D472" s="28" t="s">
        <v>4134</v>
      </c>
      <c r="E472" s="138">
        <v>269</v>
      </c>
      <c r="F472" s="28" t="s">
        <v>6700</v>
      </c>
      <c r="G472" s="28" t="s">
        <v>8135</v>
      </c>
    </row>
    <row r="473" spans="1:7" x14ac:dyDescent="0.25">
      <c r="A473" s="136">
        <v>6</v>
      </c>
      <c r="B473" s="28" t="s">
        <v>8202</v>
      </c>
      <c r="C473" s="137">
        <v>361</v>
      </c>
      <c r="D473" s="28" t="s">
        <v>1474</v>
      </c>
      <c r="E473" s="138">
        <v>270</v>
      </c>
      <c r="F473" s="28" t="s">
        <v>6368</v>
      </c>
      <c r="G473" s="28" t="s">
        <v>8135</v>
      </c>
    </row>
    <row r="474" spans="1:7" x14ac:dyDescent="0.25">
      <c r="A474" s="136">
        <v>6</v>
      </c>
      <c r="B474" s="28" t="s">
        <v>8202</v>
      </c>
      <c r="C474" s="137">
        <v>361</v>
      </c>
      <c r="D474" s="28" t="s">
        <v>1474</v>
      </c>
      <c r="E474" s="138">
        <v>271</v>
      </c>
      <c r="F474" s="28" t="s">
        <v>7360</v>
      </c>
      <c r="G474" s="28" t="s">
        <v>8135</v>
      </c>
    </row>
    <row r="475" spans="1:7" x14ac:dyDescent="0.25">
      <c r="A475" s="136">
        <v>6</v>
      </c>
      <c r="B475" s="28" t="s">
        <v>8202</v>
      </c>
      <c r="C475" s="137">
        <v>1741</v>
      </c>
      <c r="D475" s="28" t="s">
        <v>1540</v>
      </c>
      <c r="E475" s="138">
        <v>272</v>
      </c>
      <c r="F475" s="28" t="s">
        <v>7352</v>
      </c>
      <c r="G475" s="28" t="s">
        <v>8135</v>
      </c>
    </row>
    <row r="476" spans="1:7" x14ac:dyDescent="0.25">
      <c r="A476" s="136">
        <v>6</v>
      </c>
      <c r="B476" s="28" t="s">
        <v>8202</v>
      </c>
      <c r="C476" s="137">
        <v>3391</v>
      </c>
      <c r="D476" s="28" t="s">
        <v>2223</v>
      </c>
      <c r="E476" s="138">
        <v>273</v>
      </c>
      <c r="F476" s="28" t="s">
        <v>7617</v>
      </c>
      <c r="G476" s="28" t="s">
        <v>8135</v>
      </c>
    </row>
    <row r="477" spans="1:7" x14ac:dyDescent="0.25">
      <c r="A477" s="136">
        <v>6</v>
      </c>
      <c r="B477" s="28" t="s">
        <v>8202</v>
      </c>
      <c r="C477" s="137">
        <v>5091</v>
      </c>
      <c r="D477" s="28" t="s">
        <v>2583</v>
      </c>
      <c r="E477" s="138">
        <v>274</v>
      </c>
      <c r="F477" s="28" t="s">
        <v>6285</v>
      </c>
      <c r="G477" s="28" t="s">
        <v>8135</v>
      </c>
    </row>
    <row r="478" spans="1:7" x14ac:dyDescent="0.25">
      <c r="A478" s="136">
        <v>6</v>
      </c>
      <c r="B478" s="28" t="s">
        <v>8202</v>
      </c>
      <c r="C478" s="137">
        <v>371</v>
      </c>
      <c r="D478" s="28" t="s">
        <v>2854</v>
      </c>
      <c r="E478" s="138">
        <v>275</v>
      </c>
      <c r="F478" s="28" t="s">
        <v>6280</v>
      </c>
      <c r="G478" s="28" t="s">
        <v>8135</v>
      </c>
    </row>
    <row r="479" spans="1:7" x14ac:dyDescent="0.25">
      <c r="A479" s="136">
        <v>6</v>
      </c>
      <c r="B479" s="28" t="s">
        <v>8202</v>
      </c>
      <c r="C479" s="137">
        <v>371</v>
      </c>
      <c r="D479" s="28" t="s">
        <v>2854</v>
      </c>
      <c r="E479" s="138">
        <v>276</v>
      </c>
      <c r="F479" s="28" t="s">
        <v>6368</v>
      </c>
      <c r="G479" s="28" t="s">
        <v>8135</v>
      </c>
    </row>
    <row r="480" spans="1:7" x14ac:dyDescent="0.25">
      <c r="A480" s="136">
        <v>6</v>
      </c>
      <c r="B480" s="28" t="s">
        <v>8202</v>
      </c>
      <c r="C480" s="137">
        <v>951</v>
      </c>
      <c r="D480" s="28" t="s">
        <v>3092</v>
      </c>
      <c r="E480" s="138">
        <v>277</v>
      </c>
      <c r="F480" s="28" t="s">
        <v>6388</v>
      </c>
      <c r="G480" s="28" t="s">
        <v>8135</v>
      </c>
    </row>
    <row r="481" spans="1:7" x14ac:dyDescent="0.25">
      <c r="A481" s="136">
        <v>6</v>
      </c>
      <c r="B481" s="28" t="s">
        <v>8202</v>
      </c>
      <c r="C481" s="137">
        <v>1661</v>
      </c>
      <c r="D481" s="28" t="s">
        <v>3286</v>
      </c>
      <c r="E481" s="138">
        <v>278</v>
      </c>
      <c r="F481" s="28" t="s">
        <v>7587</v>
      </c>
      <c r="G481" s="28" t="s">
        <v>8135</v>
      </c>
    </row>
    <row r="482" spans="1:7" x14ac:dyDescent="0.25">
      <c r="A482" s="136">
        <v>6</v>
      </c>
      <c r="B482" s="28" t="s">
        <v>8202</v>
      </c>
      <c r="C482" s="137">
        <v>1751</v>
      </c>
      <c r="D482" s="28" t="s">
        <v>3582</v>
      </c>
      <c r="E482" s="138">
        <v>279</v>
      </c>
      <c r="F482" s="28" t="s">
        <v>7961</v>
      </c>
      <c r="G482" s="28" t="s">
        <v>8135</v>
      </c>
    </row>
    <row r="483" spans="1:7" x14ac:dyDescent="0.25">
      <c r="A483" s="136">
        <v>6</v>
      </c>
      <c r="B483" s="28" t="s">
        <v>8202</v>
      </c>
      <c r="C483" s="137">
        <v>3541</v>
      </c>
      <c r="D483" s="28" t="s">
        <v>3594</v>
      </c>
      <c r="E483" s="138">
        <v>280</v>
      </c>
      <c r="F483" s="28" t="s">
        <v>6294</v>
      </c>
      <c r="G483" s="28" t="s">
        <v>8135</v>
      </c>
    </row>
    <row r="484" spans="1:7" x14ac:dyDescent="0.25">
      <c r="A484" s="136">
        <v>6</v>
      </c>
      <c r="B484" s="28" t="s">
        <v>8202</v>
      </c>
      <c r="C484" s="137">
        <v>3541</v>
      </c>
      <c r="D484" s="28" t="s">
        <v>3594</v>
      </c>
      <c r="E484" s="138">
        <v>281</v>
      </c>
      <c r="F484" s="28" t="s">
        <v>6696</v>
      </c>
      <c r="G484" s="28" t="s">
        <v>8135</v>
      </c>
    </row>
    <row r="485" spans="1:7" x14ac:dyDescent="0.25">
      <c r="A485" s="136">
        <v>6</v>
      </c>
      <c r="B485" s="28" t="s">
        <v>8202</v>
      </c>
      <c r="C485" s="137">
        <v>1741</v>
      </c>
      <c r="D485" s="28" t="s">
        <v>1540</v>
      </c>
      <c r="E485" s="138">
        <v>282</v>
      </c>
      <c r="F485" s="28" t="s">
        <v>7613</v>
      </c>
      <c r="G485" s="28" t="s">
        <v>8135</v>
      </c>
    </row>
    <row r="486" spans="1:7" x14ac:dyDescent="0.25">
      <c r="A486" s="136">
        <v>6</v>
      </c>
      <c r="B486" s="28" t="s">
        <v>8202</v>
      </c>
      <c r="C486" s="137">
        <v>3391</v>
      </c>
      <c r="D486" s="28" t="s">
        <v>2223</v>
      </c>
      <c r="E486" s="138">
        <v>283</v>
      </c>
      <c r="F486" s="28" t="s">
        <v>7868</v>
      </c>
      <c r="G486" s="28" t="s">
        <v>8135</v>
      </c>
    </row>
    <row r="487" spans="1:7" x14ac:dyDescent="0.25">
      <c r="A487" s="136">
        <v>6</v>
      </c>
      <c r="B487" s="28" t="s">
        <v>8202</v>
      </c>
      <c r="C487" s="137">
        <v>5091</v>
      </c>
      <c r="D487" s="28" t="s">
        <v>2583</v>
      </c>
      <c r="E487" s="138">
        <v>284</v>
      </c>
      <c r="F487" s="28" t="s">
        <v>6300</v>
      </c>
      <c r="G487" s="28" t="s">
        <v>8135</v>
      </c>
    </row>
    <row r="488" spans="1:7" x14ac:dyDescent="0.25">
      <c r="A488" s="136">
        <v>6</v>
      </c>
      <c r="B488" s="28" t="s">
        <v>8202</v>
      </c>
      <c r="C488" s="137">
        <v>1681</v>
      </c>
      <c r="D488" s="28" t="s">
        <v>2363</v>
      </c>
      <c r="E488" s="138">
        <v>285</v>
      </c>
      <c r="F488" s="28" t="s">
        <v>7044</v>
      </c>
      <c r="G488" s="28" t="s">
        <v>8135</v>
      </c>
    </row>
    <row r="489" spans="1:7" x14ac:dyDescent="0.25">
      <c r="A489" s="136">
        <v>6</v>
      </c>
      <c r="B489" s="28" t="s">
        <v>8202</v>
      </c>
      <c r="C489" s="137">
        <v>1151</v>
      </c>
      <c r="D489" s="28" t="s">
        <v>2596</v>
      </c>
      <c r="E489" s="138">
        <v>286</v>
      </c>
      <c r="F489" s="28" t="s">
        <v>6977</v>
      </c>
      <c r="G489" s="28" t="s">
        <v>8135</v>
      </c>
    </row>
    <row r="490" spans="1:7" x14ac:dyDescent="0.25">
      <c r="A490" s="136">
        <v>6</v>
      </c>
      <c r="B490" s="28" t="s">
        <v>8202</v>
      </c>
      <c r="C490" s="137">
        <v>3623</v>
      </c>
      <c r="D490" s="28" t="s">
        <v>2732</v>
      </c>
      <c r="E490" s="138">
        <v>287</v>
      </c>
      <c r="F490" s="28" t="s">
        <v>6978</v>
      </c>
      <c r="G490" s="28" t="s">
        <v>8135</v>
      </c>
    </row>
    <row r="491" spans="1:7" x14ac:dyDescent="0.25">
      <c r="A491" s="136">
        <v>6</v>
      </c>
      <c r="B491" s="28" t="s">
        <v>8202</v>
      </c>
      <c r="C491" s="137">
        <v>3623</v>
      </c>
      <c r="D491" s="28" t="s">
        <v>2732</v>
      </c>
      <c r="E491" s="138">
        <v>288</v>
      </c>
      <c r="F491" s="28" t="s">
        <v>7193</v>
      </c>
      <c r="G491" s="28" t="s">
        <v>8135</v>
      </c>
    </row>
    <row r="492" spans="1:7" x14ac:dyDescent="0.25">
      <c r="A492" s="136">
        <v>6</v>
      </c>
      <c r="B492" s="28" t="s">
        <v>8202</v>
      </c>
      <c r="C492" s="137">
        <v>3623</v>
      </c>
      <c r="D492" s="28" t="s">
        <v>2732</v>
      </c>
      <c r="E492" s="138">
        <v>289</v>
      </c>
      <c r="F492" s="28" t="s">
        <v>7920</v>
      </c>
      <c r="G492" s="28" t="s">
        <v>8135</v>
      </c>
    </row>
    <row r="493" spans="1:7" x14ac:dyDescent="0.25">
      <c r="A493" s="136">
        <v>6</v>
      </c>
      <c r="B493" s="28" t="s">
        <v>8202</v>
      </c>
      <c r="C493" s="137">
        <v>371</v>
      </c>
      <c r="D493" s="28" t="s">
        <v>2854</v>
      </c>
      <c r="E493" s="138">
        <v>290</v>
      </c>
      <c r="F493" s="28" t="s">
        <v>6976</v>
      </c>
      <c r="G493" s="28" t="s">
        <v>8135</v>
      </c>
    </row>
    <row r="494" spans="1:7" x14ac:dyDescent="0.25">
      <c r="A494" s="136">
        <v>6</v>
      </c>
      <c r="B494" s="28" t="s">
        <v>8202</v>
      </c>
      <c r="C494" s="137">
        <v>951</v>
      </c>
      <c r="D494" s="28" t="s">
        <v>3092</v>
      </c>
      <c r="E494" s="138">
        <v>291</v>
      </c>
      <c r="F494" s="28" t="s">
        <v>6716</v>
      </c>
      <c r="G494" s="28" t="s">
        <v>8135</v>
      </c>
    </row>
    <row r="495" spans="1:7" x14ac:dyDescent="0.25">
      <c r="A495" s="136">
        <v>6</v>
      </c>
      <c r="B495" s="28" t="s">
        <v>8202</v>
      </c>
      <c r="C495" s="137">
        <v>951</v>
      </c>
      <c r="D495" s="28" t="s">
        <v>3092</v>
      </c>
      <c r="E495" s="138">
        <v>292</v>
      </c>
      <c r="F495" s="28" t="s">
        <v>7356</v>
      </c>
      <c r="G495" s="28" t="s">
        <v>8135</v>
      </c>
    </row>
    <row r="496" spans="1:7" x14ac:dyDescent="0.25">
      <c r="A496" s="136">
        <v>6</v>
      </c>
      <c r="B496" s="28" t="s">
        <v>8202</v>
      </c>
      <c r="C496" s="137">
        <v>1661</v>
      </c>
      <c r="D496" s="28" t="s">
        <v>3286</v>
      </c>
      <c r="E496" s="138">
        <v>293</v>
      </c>
      <c r="F496" s="28" t="s">
        <v>6291</v>
      </c>
      <c r="G496" s="28" t="s">
        <v>8135</v>
      </c>
    </row>
    <row r="497" spans="1:7" x14ac:dyDescent="0.25">
      <c r="A497" s="136">
        <v>6</v>
      </c>
      <c r="B497" s="28" t="s">
        <v>8202</v>
      </c>
      <c r="C497" s="137">
        <v>1661</v>
      </c>
      <c r="D497" s="28" t="s">
        <v>3286</v>
      </c>
      <c r="E497" s="138">
        <v>294</v>
      </c>
      <c r="F497" s="28" t="s">
        <v>6296</v>
      </c>
      <c r="G497" s="28" t="s">
        <v>8135</v>
      </c>
    </row>
    <row r="498" spans="1:7" x14ac:dyDescent="0.25">
      <c r="A498" s="136">
        <v>6</v>
      </c>
      <c r="B498" s="28" t="s">
        <v>8202</v>
      </c>
      <c r="C498" s="137">
        <v>1661</v>
      </c>
      <c r="D498" s="28" t="s">
        <v>3286</v>
      </c>
      <c r="E498" s="138">
        <v>295</v>
      </c>
      <c r="F498" s="28" t="s">
        <v>7559</v>
      </c>
      <c r="G498" s="28" t="s">
        <v>8135</v>
      </c>
    </row>
    <row r="499" spans="1:7" x14ac:dyDescent="0.25">
      <c r="A499" s="136">
        <v>6</v>
      </c>
      <c r="B499" s="28" t="s">
        <v>8202</v>
      </c>
      <c r="C499" s="137">
        <v>1391</v>
      </c>
      <c r="D499" s="28" t="s">
        <v>3467</v>
      </c>
      <c r="E499" s="138">
        <v>296</v>
      </c>
      <c r="F499" s="28" t="s">
        <v>6293</v>
      </c>
      <c r="G499" s="28" t="s">
        <v>8135</v>
      </c>
    </row>
    <row r="500" spans="1:7" x14ac:dyDescent="0.25">
      <c r="A500" s="136">
        <v>6</v>
      </c>
      <c r="B500" s="28" t="s">
        <v>8202</v>
      </c>
      <c r="C500" s="137">
        <v>3011</v>
      </c>
      <c r="D500" s="28" t="s">
        <v>3524</v>
      </c>
      <c r="E500" s="138">
        <v>297</v>
      </c>
      <c r="F500" s="28" t="s">
        <v>6291</v>
      </c>
      <c r="G500" s="28" t="s">
        <v>8135</v>
      </c>
    </row>
    <row r="501" spans="1:7" x14ac:dyDescent="0.25">
      <c r="A501" s="136">
        <v>6</v>
      </c>
      <c r="B501" s="28" t="s">
        <v>8202</v>
      </c>
      <c r="C501" s="137">
        <v>3011</v>
      </c>
      <c r="D501" s="28" t="s">
        <v>3524</v>
      </c>
      <c r="E501" s="138">
        <v>298</v>
      </c>
      <c r="F501" s="28" t="s">
        <v>7754</v>
      </c>
      <c r="G501" s="28" t="s">
        <v>8135</v>
      </c>
    </row>
    <row r="502" spans="1:7" x14ac:dyDescent="0.25">
      <c r="A502" s="136">
        <v>6</v>
      </c>
      <c r="B502" s="28" t="s">
        <v>8202</v>
      </c>
      <c r="C502" s="137">
        <v>241</v>
      </c>
      <c r="D502" s="28" t="s">
        <v>3536</v>
      </c>
      <c r="E502" s="138">
        <v>299</v>
      </c>
      <c r="F502" s="28" t="s">
        <v>6980</v>
      </c>
      <c r="G502" s="28" t="s">
        <v>8135</v>
      </c>
    </row>
    <row r="503" spans="1:7" x14ac:dyDescent="0.25">
      <c r="A503" s="136">
        <v>6</v>
      </c>
      <c r="B503" s="28" t="s">
        <v>8202</v>
      </c>
      <c r="C503" s="137">
        <v>241</v>
      </c>
      <c r="D503" s="28" t="s">
        <v>3536</v>
      </c>
      <c r="E503" s="138">
        <v>300</v>
      </c>
      <c r="F503" s="28" t="s">
        <v>6975</v>
      </c>
      <c r="G503" s="28" t="s">
        <v>8135</v>
      </c>
    </row>
    <row r="504" spans="1:7" x14ac:dyDescent="0.25">
      <c r="A504" s="136">
        <v>6</v>
      </c>
      <c r="B504" s="28" t="s">
        <v>8202</v>
      </c>
      <c r="C504" s="137">
        <v>1751</v>
      </c>
      <c r="D504" s="28" t="s">
        <v>3582</v>
      </c>
      <c r="E504" s="138">
        <v>301</v>
      </c>
      <c r="F504" s="28" t="s">
        <v>7757</v>
      </c>
      <c r="G504" s="28" t="s">
        <v>8135</v>
      </c>
    </row>
    <row r="505" spans="1:7" x14ac:dyDescent="0.25">
      <c r="A505" s="136">
        <v>6</v>
      </c>
      <c r="B505" s="28" t="s">
        <v>8202</v>
      </c>
      <c r="C505" s="137">
        <v>3541</v>
      </c>
      <c r="D505" s="28" t="s">
        <v>3594</v>
      </c>
      <c r="E505" s="138">
        <v>302</v>
      </c>
      <c r="F505" s="28" t="s">
        <v>7356</v>
      </c>
      <c r="G505" s="28" t="s">
        <v>8135</v>
      </c>
    </row>
    <row r="506" spans="1:7" x14ac:dyDescent="0.25">
      <c r="A506" s="136">
        <v>6</v>
      </c>
      <c r="B506" s="28" t="s">
        <v>8202</v>
      </c>
      <c r="C506" s="137">
        <v>1281</v>
      </c>
      <c r="D506" s="28" t="s">
        <v>3685</v>
      </c>
      <c r="E506" s="138">
        <v>303</v>
      </c>
      <c r="F506" s="28" t="s">
        <v>6295</v>
      </c>
      <c r="G506" s="28" t="s">
        <v>8135</v>
      </c>
    </row>
    <row r="507" spans="1:7" x14ac:dyDescent="0.25">
      <c r="A507" s="136">
        <v>6</v>
      </c>
      <c r="B507" s="28" t="s">
        <v>8202</v>
      </c>
      <c r="C507" s="137">
        <v>185</v>
      </c>
      <c r="D507" s="28" t="s">
        <v>3869</v>
      </c>
      <c r="E507" s="138">
        <v>304</v>
      </c>
      <c r="F507" s="28" t="s">
        <v>6297</v>
      </c>
      <c r="G507" s="28" t="s">
        <v>8135</v>
      </c>
    </row>
    <row r="508" spans="1:7" x14ac:dyDescent="0.25">
      <c r="A508" s="136">
        <v>6</v>
      </c>
      <c r="B508" s="28" t="s">
        <v>8202</v>
      </c>
      <c r="C508" s="137">
        <v>2351</v>
      </c>
      <c r="D508" s="28" t="s">
        <v>4134</v>
      </c>
      <c r="E508" s="138">
        <v>305</v>
      </c>
      <c r="F508" s="28" t="s">
        <v>7193</v>
      </c>
      <c r="G508" s="28" t="s">
        <v>8135</v>
      </c>
    </row>
    <row r="509" spans="1:7" x14ac:dyDescent="0.25">
      <c r="A509" s="136">
        <v>6</v>
      </c>
      <c r="B509" s="28" t="s">
        <v>8202</v>
      </c>
      <c r="C509" s="137">
        <v>2351</v>
      </c>
      <c r="D509" s="28" t="s">
        <v>4134</v>
      </c>
      <c r="E509" s="138">
        <v>305</v>
      </c>
      <c r="F509" s="28" t="s">
        <v>7678</v>
      </c>
      <c r="G509" s="28" t="s">
        <v>8135</v>
      </c>
    </row>
    <row r="510" spans="1:7" x14ac:dyDescent="0.25">
      <c r="A510" s="136">
        <v>6</v>
      </c>
      <c r="B510" s="28" t="s">
        <v>8202</v>
      </c>
      <c r="C510" s="137">
        <v>211</v>
      </c>
      <c r="D510" s="28" t="s">
        <v>4142</v>
      </c>
      <c r="E510" s="138">
        <v>306</v>
      </c>
      <c r="F510" s="28" t="s">
        <v>6300</v>
      </c>
      <c r="G510" s="28" t="s">
        <v>8135</v>
      </c>
    </row>
    <row r="511" spans="1:7" x14ac:dyDescent="0.25">
      <c r="A511" s="136">
        <v>6</v>
      </c>
      <c r="B511" s="28" t="s">
        <v>8202</v>
      </c>
      <c r="C511" s="137">
        <v>3971</v>
      </c>
      <c r="D511" s="28" t="s">
        <v>4219</v>
      </c>
      <c r="E511" s="138">
        <v>307</v>
      </c>
      <c r="F511" s="28" t="s">
        <v>6980</v>
      </c>
      <c r="G511" s="28" t="s">
        <v>8135</v>
      </c>
    </row>
    <row r="512" spans="1:7" x14ac:dyDescent="0.25">
      <c r="A512" s="136">
        <v>6</v>
      </c>
      <c r="B512" s="28" t="s">
        <v>8202</v>
      </c>
      <c r="C512" s="137">
        <v>3971</v>
      </c>
      <c r="D512" s="28" t="s">
        <v>4219</v>
      </c>
      <c r="E512" s="138">
        <v>308</v>
      </c>
      <c r="F512" s="28" t="s">
        <v>6978</v>
      </c>
      <c r="G512" s="28" t="s">
        <v>8135</v>
      </c>
    </row>
    <row r="513" spans="1:7" x14ac:dyDescent="0.25">
      <c r="A513" s="136">
        <v>6</v>
      </c>
      <c r="B513" s="28" t="s">
        <v>8202</v>
      </c>
      <c r="C513" s="137">
        <v>2831</v>
      </c>
      <c r="D513" s="28" t="s">
        <v>4228</v>
      </c>
      <c r="E513" s="138">
        <v>309</v>
      </c>
      <c r="F513" s="28" t="s">
        <v>6978</v>
      </c>
      <c r="G513" s="28" t="s">
        <v>8135</v>
      </c>
    </row>
    <row r="514" spans="1:7" x14ac:dyDescent="0.25">
      <c r="A514" s="136">
        <v>6</v>
      </c>
      <c r="B514" s="28" t="s">
        <v>8202</v>
      </c>
      <c r="C514" s="137">
        <v>361</v>
      </c>
      <c r="D514" s="28" t="s">
        <v>1474</v>
      </c>
      <c r="E514" s="138">
        <v>310</v>
      </c>
      <c r="F514" s="28" t="s">
        <v>6696</v>
      </c>
      <c r="G514" s="28" t="s">
        <v>8135</v>
      </c>
    </row>
    <row r="515" spans="1:7" x14ac:dyDescent="0.25">
      <c r="A515" s="136">
        <v>6</v>
      </c>
      <c r="B515" s="28" t="s">
        <v>8202</v>
      </c>
      <c r="C515" s="137">
        <v>1741</v>
      </c>
      <c r="D515" s="28" t="s">
        <v>1540</v>
      </c>
      <c r="E515" s="138">
        <v>311</v>
      </c>
      <c r="F515" s="28" t="s">
        <v>6281</v>
      </c>
      <c r="G515" s="28" t="s">
        <v>8135</v>
      </c>
    </row>
    <row r="516" spans="1:7" x14ac:dyDescent="0.25">
      <c r="A516" s="136">
        <v>6</v>
      </c>
      <c r="B516" s="28" t="s">
        <v>8202</v>
      </c>
      <c r="C516" s="137">
        <v>5121</v>
      </c>
      <c r="D516" s="28" t="s">
        <v>2297</v>
      </c>
      <c r="E516" s="138">
        <v>312</v>
      </c>
      <c r="F516" s="28" t="s">
        <v>6975</v>
      </c>
      <c r="G516" s="28" t="s">
        <v>8135</v>
      </c>
    </row>
    <row r="517" spans="1:7" x14ac:dyDescent="0.25">
      <c r="A517" s="136">
        <v>6</v>
      </c>
      <c r="B517" s="28" t="s">
        <v>8202</v>
      </c>
      <c r="C517" s="137">
        <v>5121</v>
      </c>
      <c r="D517" s="28" t="s">
        <v>2297</v>
      </c>
      <c r="E517" s="138">
        <v>312</v>
      </c>
      <c r="F517" s="28" t="s">
        <v>6283</v>
      </c>
      <c r="G517" s="28" t="s">
        <v>8135</v>
      </c>
    </row>
    <row r="518" spans="1:7" x14ac:dyDescent="0.25">
      <c r="A518" s="136">
        <v>6</v>
      </c>
      <c r="B518" s="28" t="s">
        <v>8202</v>
      </c>
      <c r="C518" s="137">
        <v>1681</v>
      </c>
      <c r="D518" s="28" t="s">
        <v>2363</v>
      </c>
      <c r="E518" s="138">
        <v>313</v>
      </c>
      <c r="F518" s="28" t="s">
        <v>7189</v>
      </c>
      <c r="G518" s="28" t="s">
        <v>8135</v>
      </c>
    </row>
    <row r="519" spans="1:7" x14ac:dyDescent="0.25">
      <c r="A519" s="136">
        <v>6</v>
      </c>
      <c r="B519" s="28" t="s">
        <v>8202</v>
      </c>
      <c r="C519" s="137">
        <v>1681</v>
      </c>
      <c r="D519" s="28" t="s">
        <v>2363</v>
      </c>
      <c r="E519" s="138">
        <v>314</v>
      </c>
      <c r="F519" s="28" t="s">
        <v>6978</v>
      </c>
      <c r="G519" s="28" t="s">
        <v>8135</v>
      </c>
    </row>
    <row r="520" spans="1:7" x14ac:dyDescent="0.25">
      <c r="A520" s="136">
        <v>6</v>
      </c>
      <c r="B520" s="28" t="s">
        <v>8202</v>
      </c>
      <c r="C520" s="137">
        <v>3623</v>
      </c>
      <c r="D520" s="28" t="s">
        <v>2732</v>
      </c>
      <c r="E520" s="138">
        <v>315</v>
      </c>
      <c r="F520" s="28" t="s">
        <v>6285</v>
      </c>
      <c r="G520" s="28" t="s">
        <v>8135</v>
      </c>
    </row>
    <row r="521" spans="1:7" x14ac:dyDescent="0.25">
      <c r="A521" s="136">
        <v>6</v>
      </c>
      <c r="B521" s="28" t="s">
        <v>8202</v>
      </c>
      <c r="C521" s="137">
        <v>3623</v>
      </c>
      <c r="D521" s="28" t="s">
        <v>2732</v>
      </c>
      <c r="E521" s="138">
        <v>316</v>
      </c>
      <c r="F521" s="28" t="s">
        <v>6716</v>
      </c>
      <c r="G521" s="28" t="s">
        <v>8135</v>
      </c>
    </row>
    <row r="522" spans="1:7" x14ac:dyDescent="0.25">
      <c r="A522" s="136">
        <v>6</v>
      </c>
      <c r="B522" s="28" t="s">
        <v>8202</v>
      </c>
      <c r="C522" s="137">
        <v>371</v>
      </c>
      <c r="D522" s="28" t="s">
        <v>2854</v>
      </c>
      <c r="E522" s="138">
        <v>317</v>
      </c>
      <c r="F522" s="28" t="s">
        <v>6285</v>
      </c>
      <c r="G522" s="28" t="s">
        <v>8135</v>
      </c>
    </row>
    <row r="523" spans="1:7" x14ac:dyDescent="0.25">
      <c r="A523" s="136">
        <v>6</v>
      </c>
      <c r="B523" s="28" t="s">
        <v>8202</v>
      </c>
      <c r="C523" s="137">
        <v>1661</v>
      </c>
      <c r="D523" s="28" t="s">
        <v>3286</v>
      </c>
      <c r="E523" s="138">
        <v>318</v>
      </c>
      <c r="F523" s="28" t="s">
        <v>6695</v>
      </c>
      <c r="G523" s="28" t="s">
        <v>8135</v>
      </c>
    </row>
    <row r="524" spans="1:7" x14ac:dyDescent="0.25">
      <c r="A524" s="136">
        <v>6</v>
      </c>
      <c r="B524" s="28" t="s">
        <v>8202</v>
      </c>
      <c r="C524" s="137">
        <v>3011</v>
      </c>
      <c r="D524" s="28" t="s">
        <v>3524</v>
      </c>
      <c r="E524" s="138">
        <v>319</v>
      </c>
      <c r="F524" s="28" t="s">
        <v>7488</v>
      </c>
      <c r="G524" s="28" t="s">
        <v>8135</v>
      </c>
    </row>
    <row r="525" spans="1:7" x14ac:dyDescent="0.25">
      <c r="A525" s="136">
        <v>6</v>
      </c>
      <c r="B525" s="28" t="s">
        <v>8202</v>
      </c>
      <c r="C525" s="137">
        <v>3011</v>
      </c>
      <c r="D525" s="28" t="s">
        <v>3524</v>
      </c>
      <c r="E525" s="138">
        <v>320</v>
      </c>
      <c r="F525" s="28" t="s">
        <v>7921</v>
      </c>
      <c r="G525" s="28" t="s">
        <v>8135</v>
      </c>
    </row>
    <row r="526" spans="1:7" x14ac:dyDescent="0.25">
      <c r="A526" s="136">
        <v>6</v>
      </c>
      <c r="B526" s="28" t="s">
        <v>8202</v>
      </c>
      <c r="C526" s="137">
        <v>3011</v>
      </c>
      <c r="D526" s="28" t="s">
        <v>3524</v>
      </c>
      <c r="E526" s="138">
        <v>320</v>
      </c>
      <c r="F526" s="28" t="s">
        <v>7521</v>
      </c>
      <c r="G526" s="28" t="s">
        <v>8135</v>
      </c>
    </row>
    <row r="527" spans="1:7" x14ac:dyDescent="0.25">
      <c r="A527" s="136">
        <v>6</v>
      </c>
      <c r="B527" s="28" t="s">
        <v>8202</v>
      </c>
      <c r="C527" s="137">
        <v>1901</v>
      </c>
      <c r="D527" s="28" t="s">
        <v>3840</v>
      </c>
      <c r="E527" s="138">
        <v>321</v>
      </c>
      <c r="F527" s="28" t="s">
        <v>6716</v>
      </c>
      <c r="G527" s="28" t="s">
        <v>8135</v>
      </c>
    </row>
    <row r="528" spans="1:7" x14ac:dyDescent="0.25">
      <c r="A528" s="136">
        <v>6</v>
      </c>
      <c r="B528" s="28" t="s">
        <v>8202</v>
      </c>
      <c r="C528" s="137">
        <v>1451</v>
      </c>
      <c r="D528" s="28" t="s">
        <v>3850</v>
      </c>
      <c r="E528" s="138">
        <v>322</v>
      </c>
      <c r="F528" s="28" t="s">
        <v>6281</v>
      </c>
      <c r="G528" s="28" t="s">
        <v>8135</v>
      </c>
    </row>
    <row r="529" spans="1:7" x14ac:dyDescent="0.25">
      <c r="A529" s="136">
        <v>6</v>
      </c>
      <c r="B529" s="28" t="s">
        <v>8202</v>
      </c>
      <c r="C529" s="137">
        <v>1451</v>
      </c>
      <c r="D529" s="28" t="s">
        <v>3850</v>
      </c>
      <c r="E529" s="138">
        <v>323</v>
      </c>
      <c r="F529" s="28" t="s">
        <v>7677</v>
      </c>
      <c r="G529" s="28" t="s">
        <v>8135</v>
      </c>
    </row>
    <row r="530" spans="1:7" x14ac:dyDescent="0.25">
      <c r="A530" s="136">
        <v>6</v>
      </c>
      <c r="B530" s="28" t="s">
        <v>8202</v>
      </c>
      <c r="C530" s="137">
        <v>1451</v>
      </c>
      <c r="D530" s="28" t="s">
        <v>3850</v>
      </c>
      <c r="E530" s="138">
        <v>323</v>
      </c>
      <c r="F530" s="28" t="s">
        <v>6347</v>
      </c>
      <c r="G530" s="28" t="s">
        <v>8135</v>
      </c>
    </row>
    <row r="531" spans="1:7" x14ac:dyDescent="0.25">
      <c r="A531" s="136">
        <v>6</v>
      </c>
      <c r="B531" s="28" t="s">
        <v>8202</v>
      </c>
      <c r="C531" s="137">
        <v>1451</v>
      </c>
      <c r="D531" s="28" t="s">
        <v>3850</v>
      </c>
      <c r="E531" s="138">
        <v>324</v>
      </c>
      <c r="F531" s="28" t="s">
        <v>8036</v>
      </c>
      <c r="G531" s="28" t="s">
        <v>8135</v>
      </c>
    </row>
    <row r="532" spans="1:7" x14ac:dyDescent="0.25">
      <c r="A532" s="136">
        <v>6</v>
      </c>
      <c r="B532" s="28" t="s">
        <v>8202</v>
      </c>
      <c r="C532" s="137">
        <v>1451</v>
      </c>
      <c r="D532" s="28" t="s">
        <v>3850</v>
      </c>
      <c r="E532" s="138">
        <v>324</v>
      </c>
      <c r="F532" s="28" t="s">
        <v>6713</v>
      </c>
      <c r="G532" s="28" t="s">
        <v>8135</v>
      </c>
    </row>
    <row r="533" spans="1:7" x14ac:dyDescent="0.25">
      <c r="A533" s="136">
        <v>6</v>
      </c>
      <c r="B533" s="28" t="s">
        <v>8202</v>
      </c>
      <c r="C533" s="137">
        <v>1451</v>
      </c>
      <c r="D533" s="28" t="s">
        <v>3850</v>
      </c>
      <c r="E533" s="138">
        <v>325</v>
      </c>
      <c r="F533" s="28" t="s">
        <v>6975</v>
      </c>
      <c r="G533" s="28" t="s">
        <v>8135</v>
      </c>
    </row>
    <row r="534" spans="1:7" x14ac:dyDescent="0.25">
      <c r="A534" s="136">
        <v>6</v>
      </c>
      <c r="B534" s="28" t="s">
        <v>8202</v>
      </c>
      <c r="C534" s="137">
        <v>211</v>
      </c>
      <c r="D534" s="28" t="s">
        <v>4142</v>
      </c>
      <c r="E534" s="138">
        <v>326</v>
      </c>
      <c r="F534" s="28" t="s">
        <v>6291</v>
      </c>
      <c r="G534" s="28" t="s">
        <v>8135</v>
      </c>
    </row>
    <row r="535" spans="1:7" x14ac:dyDescent="0.25">
      <c r="A535" s="136">
        <v>6</v>
      </c>
      <c r="B535" s="28" t="s">
        <v>8202</v>
      </c>
      <c r="C535" s="137">
        <v>211</v>
      </c>
      <c r="D535" s="28" t="s">
        <v>4142</v>
      </c>
      <c r="E535" s="138">
        <v>327</v>
      </c>
      <c r="F535" s="28" t="s">
        <v>7356</v>
      </c>
      <c r="G535" s="28" t="s">
        <v>8135</v>
      </c>
    </row>
    <row r="536" spans="1:7" x14ac:dyDescent="0.25">
      <c r="A536" s="136">
        <v>6</v>
      </c>
      <c r="B536" s="28" t="s">
        <v>8202</v>
      </c>
      <c r="C536" s="137">
        <v>211</v>
      </c>
      <c r="D536" s="28" t="s">
        <v>4142</v>
      </c>
      <c r="E536" s="138">
        <v>327</v>
      </c>
      <c r="F536" s="28" t="s">
        <v>7193</v>
      </c>
      <c r="G536" s="28" t="s">
        <v>8135</v>
      </c>
    </row>
    <row r="537" spans="1:7" x14ac:dyDescent="0.25">
      <c r="A537" s="136">
        <v>6</v>
      </c>
      <c r="B537" s="28" t="s">
        <v>8202</v>
      </c>
      <c r="C537" s="137">
        <v>211</v>
      </c>
      <c r="D537" s="28" t="s">
        <v>4142</v>
      </c>
      <c r="E537" s="138">
        <v>328</v>
      </c>
      <c r="F537" s="28" t="s">
        <v>7926</v>
      </c>
      <c r="G537" s="28" t="s">
        <v>8135</v>
      </c>
    </row>
    <row r="538" spans="1:7" x14ac:dyDescent="0.25">
      <c r="A538" s="136">
        <v>6</v>
      </c>
      <c r="B538" s="28" t="s">
        <v>8202</v>
      </c>
      <c r="C538" s="137">
        <v>5121</v>
      </c>
      <c r="D538" s="28" t="s">
        <v>2297</v>
      </c>
      <c r="E538" s="138">
        <v>329</v>
      </c>
      <c r="F538" s="28" t="s">
        <v>6691</v>
      </c>
      <c r="G538" s="28" t="s">
        <v>8135</v>
      </c>
    </row>
    <row r="539" spans="1:7" x14ac:dyDescent="0.25">
      <c r="A539" s="136">
        <v>6</v>
      </c>
      <c r="B539" s="28" t="s">
        <v>8202</v>
      </c>
      <c r="C539" s="137">
        <v>1681</v>
      </c>
      <c r="D539" s="28" t="s">
        <v>2363</v>
      </c>
      <c r="E539" s="138">
        <v>330</v>
      </c>
      <c r="F539" s="28" t="s">
        <v>6713</v>
      </c>
      <c r="G539" s="28" t="s">
        <v>8135</v>
      </c>
    </row>
    <row r="540" spans="1:7" x14ac:dyDescent="0.25">
      <c r="A540" s="136">
        <v>6</v>
      </c>
      <c r="B540" s="28" t="s">
        <v>8202</v>
      </c>
      <c r="C540" s="137">
        <v>1931</v>
      </c>
      <c r="D540" s="28" t="s">
        <v>2519</v>
      </c>
      <c r="E540" s="138">
        <v>331</v>
      </c>
      <c r="F540" s="28" t="s">
        <v>6733</v>
      </c>
      <c r="G540" s="28" t="s">
        <v>8135</v>
      </c>
    </row>
    <row r="541" spans="1:7" x14ac:dyDescent="0.25">
      <c r="A541" s="136">
        <v>6</v>
      </c>
      <c r="B541" s="28" t="s">
        <v>8202</v>
      </c>
      <c r="C541" s="137">
        <v>3861</v>
      </c>
      <c r="D541" s="28" t="s">
        <v>2551</v>
      </c>
      <c r="E541" s="138">
        <v>332</v>
      </c>
      <c r="F541" s="28" t="s">
        <v>7190</v>
      </c>
      <c r="G541" s="28" t="s">
        <v>8135</v>
      </c>
    </row>
    <row r="542" spans="1:7" x14ac:dyDescent="0.25">
      <c r="A542" s="136">
        <v>6</v>
      </c>
      <c r="B542" s="28" t="s">
        <v>8202</v>
      </c>
      <c r="C542" s="137">
        <v>371</v>
      </c>
      <c r="D542" s="28" t="s">
        <v>2854</v>
      </c>
      <c r="E542" s="138">
        <v>333</v>
      </c>
      <c r="F542" s="28" t="s">
        <v>6733</v>
      </c>
      <c r="G542" s="28" t="s">
        <v>8135</v>
      </c>
    </row>
    <row r="543" spans="1:7" x14ac:dyDescent="0.25">
      <c r="A543" s="136">
        <v>6</v>
      </c>
      <c r="B543" s="28" t="s">
        <v>8202</v>
      </c>
      <c r="C543" s="137">
        <v>3731</v>
      </c>
      <c r="D543" s="28" t="s">
        <v>3011</v>
      </c>
      <c r="E543" s="138">
        <v>334</v>
      </c>
      <c r="F543" s="28" t="s">
        <v>6733</v>
      </c>
      <c r="G543" s="28" t="s">
        <v>8135</v>
      </c>
    </row>
    <row r="544" spans="1:7" x14ac:dyDescent="0.25">
      <c r="A544" s="136">
        <v>6</v>
      </c>
      <c r="B544" s="28" t="s">
        <v>8202</v>
      </c>
      <c r="C544" s="137">
        <v>403</v>
      </c>
      <c r="D544" s="28" t="s">
        <v>3220</v>
      </c>
      <c r="E544" s="138">
        <v>335</v>
      </c>
      <c r="F544" s="28" t="s">
        <v>6733</v>
      </c>
      <c r="G544" s="28" t="s">
        <v>8135</v>
      </c>
    </row>
    <row r="545" spans="1:7" x14ac:dyDescent="0.25">
      <c r="A545" s="136">
        <v>6</v>
      </c>
      <c r="B545" s="28" t="s">
        <v>8202</v>
      </c>
      <c r="C545" s="137">
        <v>1661</v>
      </c>
      <c r="D545" s="28" t="s">
        <v>3286</v>
      </c>
      <c r="E545" s="138">
        <v>336</v>
      </c>
      <c r="F545" s="28" t="s">
        <v>6733</v>
      </c>
      <c r="G545" s="28" t="s">
        <v>8135</v>
      </c>
    </row>
    <row r="546" spans="1:7" x14ac:dyDescent="0.25">
      <c r="A546" s="136">
        <v>6</v>
      </c>
      <c r="B546" s="28" t="s">
        <v>8202</v>
      </c>
      <c r="C546" s="137">
        <v>3011</v>
      </c>
      <c r="D546" s="28" t="s">
        <v>3524</v>
      </c>
      <c r="E546" s="138">
        <v>337</v>
      </c>
      <c r="F546" s="28" t="s">
        <v>6368</v>
      </c>
      <c r="G546" s="28" t="s">
        <v>8135</v>
      </c>
    </row>
    <row r="547" spans="1:7" x14ac:dyDescent="0.25">
      <c r="A547" s="136">
        <v>6</v>
      </c>
      <c r="B547" s="28" t="s">
        <v>8202</v>
      </c>
      <c r="C547" s="137">
        <v>1751</v>
      </c>
      <c r="D547" s="28" t="s">
        <v>3582</v>
      </c>
      <c r="E547" s="138">
        <v>338</v>
      </c>
      <c r="F547" s="28" t="s">
        <v>6696</v>
      </c>
      <c r="G547" s="28" t="s">
        <v>8135</v>
      </c>
    </row>
    <row r="548" spans="1:7" x14ac:dyDescent="0.25">
      <c r="A548" s="136">
        <v>6</v>
      </c>
      <c r="B548" s="28" t="s">
        <v>8202</v>
      </c>
      <c r="C548" s="137">
        <v>1751</v>
      </c>
      <c r="D548" s="28" t="s">
        <v>3582</v>
      </c>
      <c r="E548" s="138">
        <v>339</v>
      </c>
      <c r="F548" s="28" t="s">
        <v>6733</v>
      </c>
      <c r="G548" s="28" t="s">
        <v>8135</v>
      </c>
    </row>
    <row r="549" spans="1:7" x14ac:dyDescent="0.25">
      <c r="A549" s="136">
        <v>6</v>
      </c>
      <c r="B549" s="28" t="s">
        <v>8202</v>
      </c>
      <c r="C549" s="137">
        <v>1241</v>
      </c>
      <c r="D549" s="28" t="s">
        <v>2838</v>
      </c>
      <c r="E549" s="138">
        <v>340</v>
      </c>
      <c r="F549" s="28" t="s">
        <v>6696</v>
      </c>
      <c r="G549" s="28" t="s">
        <v>8135</v>
      </c>
    </row>
    <row r="550" spans="1:7" x14ac:dyDescent="0.25">
      <c r="A550" s="136">
        <v>6</v>
      </c>
      <c r="B550" s="28" t="s">
        <v>8202</v>
      </c>
      <c r="C550" s="137">
        <v>1901</v>
      </c>
      <c r="D550" s="28" t="s">
        <v>3840</v>
      </c>
      <c r="E550" s="138">
        <v>341</v>
      </c>
      <c r="F550" s="28" t="s">
        <v>6696</v>
      </c>
      <c r="G550" s="28" t="s">
        <v>8135</v>
      </c>
    </row>
    <row r="551" spans="1:7" x14ac:dyDescent="0.25">
      <c r="A551" s="136">
        <v>6</v>
      </c>
      <c r="B551" s="28" t="s">
        <v>8202</v>
      </c>
      <c r="C551" s="137">
        <v>5007</v>
      </c>
      <c r="D551" s="28" t="s">
        <v>4047</v>
      </c>
      <c r="E551" s="138">
        <v>342</v>
      </c>
      <c r="F551" s="28" t="s">
        <v>6300</v>
      </c>
      <c r="G551" s="28" t="s">
        <v>8135</v>
      </c>
    </row>
    <row r="552" spans="1:7" x14ac:dyDescent="0.25">
      <c r="A552" s="136">
        <v>6</v>
      </c>
      <c r="B552" s="28" t="s">
        <v>8202</v>
      </c>
      <c r="C552" s="137">
        <v>5007</v>
      </c>
      <c r="D552" s="28" t="s">
        <v>4047</v>
      </c>
      <c r="E552" s="138">
        <v>343</v>
      </c>
      <c r="F552" s="28" t="s">
        <v>6696</v>
      </c>
      <c r="G552" s="28" t="s">
        <v>8135</v>
      </c>
    </row>
    <row r="553" spans="1:7" x14ac:dyDescent="0.25">
      <c r="A553" s="136">
        <v>6</v>
      </c>
      <c r="B553" s="28" t="s">
        <v>8202</v>
      </c>
      <c r="C553" s="137">
        <v>211</v>
      </c>
      <c r="D553" s="28" t="s">
        <v>4142</v>
      </c>
      <c r="E553" s="138">
        <v>344</v>
      </c>
      <c r="F553" s="28" t="s">
        <v>7758</v>
      </c>
      <c r="G553" s="28" t="s">
        <v>8135</v>
      </c>
    </row>
    <row r="554" spans="1:7" x14ac:dyDescent="0.25">
      <c r="A554" s="136">
        <v>6</v>
      </c>
      <c r="B554" s="28" t="s">
        <v>8202</v>
      </c>
      <c r="C554" s="137">
        <v>211</v>
      </c>
      <c r="D554" s="28" t="s">
        <v>4142</v>
      </c>
      <c r="E554" s="138">
        <v>345</v>
      </c>
      <c r="F554" s="28" t="s">
        <v>7598</v>
      </c>
      <c r="G554" s="28" t="s">
        <v>8135</v>
      </c>
    </row>
    <row r="555" spans="1:7" x14ac:dyDescent="0.25">
      <c r="A555" s="136">
        <v>6</v>
      </c>
      <c r="B555" s="28" t="s">
        <v>8202</v>
      </c>
      <c r="C555" s="137">
        <v>2831</v>
      </c>
      <c r="D555" s="28" t="s">
        <v>4228</v>
      </c>
      <c r="E555" s="138">
        <v>346</v>
      </c>
      <c r="F555" s="28" t="s">
        <v>6701</v>
      </c>
      <c r="G555" s="28" t="s">
        <v>8135</v>
      </c>
    </row>
    <row r="556" spans="1:7" x14ac:dyDescent="0.25">
      <c r="A556" s="136">
        <v>6</v>
      </c>
      <c r="B556" s="28" t="s">
        <v>8202</v>
      </c>
      <c r="C556" s="137">
        <v>2831</v>
      </c>
      <c r="D556" s="28" t="s">
        <v>4228</v>
      </c>
      <c r="E556" s="138">
        <v>347</v>
      </c>
      <c r="F556" s="28" t="s">
        <v>6388</v>
      </c>
      <c r="G556" s="28" t="s">
        <v>8135</v>
      </c>
    </row>
    <row r="557" spans="1:7" x14ac:dyDescent="0.25">
      <c r="A557" s="136">
        <v>6</v>
      </c>
      <c r="B557" s="28" t="s">
        <v>8202</v>
      </c>
      <c r="C557" s="137">
        <v>701</v>
      </c>
      <c r="D557" s="28" t="s">
        <v>2512</v>
      </c>
      <c r="E557" s="138">
        <v>701</v>
      </c>
      <c r="F557" s="28" t="s">
        <v>6296</v>
      </c>
      <c r="G557" s="28" t="s">
        <v>8143</v>
      </c>
    </row>
    <row r="558" spans="1:7" x14ac:dyDescent="0.25">
      <c r="A558" s="136">
        <v>6</v>
      </c>
      <c r="B558" s="28" t="s">
        <v>8202</v>
      </c>
      <c r="C558" s="137">
        <v>1881</v>
      </c>
      <c r="D558" s="28" t="s">
        <v>3826</v>
      </c>
      <c r="E558" s="138">
        <v>702</v>
      </c>
      <c r="F558" s="28" t="s">
        <v>6278</v>
      </c>
      <c r="G558" s="28" t="s">
        <v>8143</v>
      </c>
    </row>
    <row r="559" spans="1:7" x14ac:dyDescent="0.25">
      <c r="A559" s="136">
        <v>6</v>
      </c>
      <c r="B559" s="28" t="s">
        <v>8202</v>
      </c>
      <c r="C559" s="137">
        <v>1881</v>
      </c>
      <c r="D559" s="28" t="s">
        <v>3826</v>
      </c>
      <c r="E559" s="138">
        <v>702</v>
      </c>
      <c r="F559" s="28" t="s">
        <v>6368</v>
      </c>
      <c r="G559" s="28" t="s">
        <v>8143</v>
      </c>
    </row>
    <row r="560" spans="1:7" x14ac:dyDescent="0.25">
      <c r="A560" s="136">
        <v>6</v>
      </c>
      <c r="B560" s="28" t="s">
        <v>8202</v>
      </c>
      <c r="C560" s="137">
        <v>1071</v>
      </c>
      <c r="D560" s="28" t="s">
        <v>4240</v>
      </c>
      <c r="E560" s="138">
        <v>703</v>
      </c>
      <c r="F560" s="28" t="s">
        <v>6389</v>
      </c>
      <c r="G560" s="28" t="s">
        <v>8143</v>
      </c>
    </row>
    <row r="561" spans="1:7" x14ac:dyDescent="0.25">
      <c r="A561" s="136">
        <v>6</v>
      </c>
      <c r="B561" s="28" t="s">
        <v>8202</v>
      </c>
      <c r="C561" s="137">
        <v>1071</v>
      </c>
      <c r="D561" s="28" t="s">
        <v>4240</v>
      </c>
      <c r="E561" s="138">
        <v>703</v>
      </c>
      <c r="F561" s="28" t="s">
        <v>6280</v>
      </c>
      <c r="G561" s="28" t="s">
        <v>8143</v>
      </c>
    </row>
    <row r="562" spans="1:7" x14ac:dyDescent="0.25">
      <c r="A562" s="136">
        <v>6</v>
      </c>
      <c r="B562" s="28" t="s">
        <v>8202</v>
      </c>
      <c r="C562" s="137">
        <v>1071</v>
      </c>
      <c r="D562" s="28" t="s">
        <v>4240</v>
      </c>
      <c r="E562" s="138">
        <v>704</v>
      </c>
      <c r="F562" s="28" t="s">
        <v>6299</v>
      </c>
      <c r="G562" s="28" t="s">
        <v>8143</v>
      </c>
    </row>
    <row r="563" spans="1:7" x14ac:dyDescent="0.25">
      <c r="A563" s="136">
        <v>6</v>
      </c>
      <c r="B563" s="28" t="s">
        <v>8202</v>
      </c>
      <c r="C563" s="137">
        <v>1071</v>
      </c>
      <c r="D563" s="28" t="s">
        <v>4240</v>
      </c>
      <c r="E563" s="138">
        <v>704</v>
      </c>
      <c r="F563" s="28" t="s">
        <v>6982</v>
      </c>
      <c r="G563" s="28" t="s">
        <v>8143</v>
      </c>
    </row>
    <row r="564" spans="1:7" x14ac:dyDescent="0.25">
      <c r="A564" s="136">
        <v>6</v>
      </c>
      <c r="B564" s="28" t="s">
        <v>8202</v>
      </c>
      <c r="C564" s="137">
        <v>4772</v>
      </c>
      <c r="D564" s="28" t="s">
        <v>3571</v>
      </c>
      <c r="E564" s="138">
        <v>706</v>
      </c>
      <c r="F564" s="28" t="s">
        <v>6278</v>
      </c>
      <c r="G564" s="28" t="s">
        <v>8143</v>
      </c>
    </row>
    <row r="565" spans="1:7" x14ac:dyDescent="0.25">
      <c r="A565" s="136">
        <v>6</v>
      </c>
      <c r="B565" s="28" t="s">
        <v>8202</v>
      </c>
      <c r="C565" s="137">
        <v>4772</v>
      </c>
      <c r="D565" s="28" t="s">
        <v>3571</v>
      </c>
      <c r="E565" s="138">
        <v>706</v>
      </c>
      <c r="F565" s="28" t="s">
        <v>6698</v>
      </c>
      <c r="G565" s="28" t="s">
        <v>8143</v>
      </c>
    </row>
    <row r="566" spans="1:7" x14ac:dyDescent="0.25">
      <c r="A566" s="136">
        <v>6</v>
      </c>
      <c r="B566" s="28" t="s">
        <v>8202</v>
      </c>
      <c r="C566" s="137">
        <v>3911</v>
      </c>
      <c r="D566" s="28" t="s">
        <v>3610</v>
      </c>
      <c r="E566" s="138">
        <v>707</v>
      </c>
      <c r="F566" s="28" t="s">
        <v>6278</v>
      </c>
      <c r="G566" s="28" t="s">
        <v>8143</v>
      </c>
    </row>
    <row r="567" spans="1:7" x14ac:dyDescent="0.25">
      <c r="A567" s="136">
        <v>6</v>
      </c>
      <c r="B567" s="28" t="s">
        <v>8202</v>
      </c>
      <c r="C567" s="137">
        <v>3911</v>
      </c>
      <c r="D567" s="28" t="s">
        <v>3610</v>
      </c>
      <c r="E567" s="138">
        <v>707</v>
      </c>
      <c r="F567" s="28" t="s">
        <v>6698</v>
      </c>
      <c r="G567" s="28" t="s">
        <v>8143</v>
      </c>
    </row>
    <row r="568" spans="1:7" x14ac:dyDescent="0.25">
      <c r="A568" s="136">
        <v>6</v>
      </c>
      <c r="B568" s="28" t="s">
        <v>8202</v>
      </c>
      <c r="C568" s="137">
        <v>2971</v>
      </c>
      <c r="D568" s="28" t="s">
        <v>4013</v>
      </c>
      <c r="E568" s="138">
        <v>708</v>
      </c>
      <c r="F568" s="28" t="s">
        <v>6299</v>
      </c>
      <c r="G568" s="28" t="s">
        <v>8143</v>
      </c>
    </row>
    <row r="569" spans="1:7" x14ac:dyDescent="0.25">
      <c r="A569" s="136">
        <v>6</v>
      </c>
      <c r="B569" s="28" t="s">
        <v>8202</v>
      </c>
      <c r="C569" s="137">
        <v>2971</v>
      </c>
      <c r="D569" s="28" t="s">
        <v>4013</v>
      </c>
      <c r="E569" s="138">
        <v>708</v>
      </c>
      <c r="F569" s="28" t="s">
        <v>6292</v>
      </c>
      <c r="G569" s="28" t="s">
        <v>8143</v>
      </c>
    </row>
    <row r="570" spans="1:7" x14ac:dyDescent="0.25">
      <c r="A570" s="136">
        <v>6</v>
      </c>
      <c r="B570" s="28" t="s">
        <v>8202</v>
      </c>
      <c r="C570" s="137">
        <v>251</v>
      </c>
      <c r="D570" s="28" t="s">
        <v>4163</v>
      </c>
      <c r="E570" s="138">
        <v>709</v>
      </c>
      <c r="F570" s="28" t="s">
        <v>6278</v>
      </c>
      <c r="G570" s="28" t="s">
        <v>8143</v>
      </c>
    </row>
    <row r="571" spans="1:7" x14ac:dyDescent="0.25">
      <c r="A571" s="136">
        <v>6</v>
      </c>
      <c r="B571" s="28" t="s">
        <v>8202</v>
      </c>
      <c r="C571" s="137">
        <v>251</v>
      </c>
      <c r="D571" s="28" t="s">
        <v>4163</v>
      </c>
      <c r="E571" s="138">
        <v>709</v>
      </c>
      <c r="F571" s="28" t="s">
        <v>6296</v>
      </c>
      <c r="G571" s="28" t="s">
        <v>8143</v>
      </c>
    </row>
    <row r="572" spans="1:7" x14ac:dyDescent="0.25">
      <c r="A572" s="136">
        <v>6</v>
      </c>
      <c r="B572" s="28" t="s">
        <v>8202</v>
      </c>
      <c r="C572" s="137">
        <v>1071</v>
      </c>
      <c r="D572" s="28" t="s">
        <v>4240</v>
      </c>
      <c r="E572" s="138">
        <v>710</v>
      </c>
      <c r="F572" s="28" t="s">
        <v>6292</v>
      </c>
      <c r="G572" s="28" t="s">
        <v>8143</v>
      </c>
    </row>
    <row r="573" spans="1:7" x14ac:dyDescent="0.25">
      <c r="A573" s="136">
        <v>6</v>
      </c>
      <c r="B573" s="28" t="s">
        <v>8202</v>
      </c>
      <c r="C573" s="137">
        <v>1791</v>
      </c>
      <c r="D573" s="28" t="s">
        <v>629</v>
      </c>
      <c r="E573" s="138">
        <v>711</v>
      </c>
      <c r="F573" s="28" t="s">
        <v>6278</v>
      </c>
      <c r="G573" s="28" t="s">
        <v>8143</v>
      </c>
    </row>
    <row r="574" spans="1:7" x14ac:dyDescent="0.25">
      <c r="A574" s="136">
        <v>6</v>
      </c>
      <c r="B574" s="28" t="s">
        <v>8202</v>
      </c>
      <c r="C574" s="137">
        <v>343</v>
      </c>
      <c r="D574" s="28" t="s">
        <v>1009</v>
      </c>
      <c r="E574" s="138">
        <v>712</v>
      </c>
      <c r="F574" s="28" t="s">
        <v>6278</v>
      </c>
      <c r="G574" s="28" t="s">
        <v>8143</v>
      </c>
    </row>
    <row r="575" spans="1:7" x14ac:dyDescent="0.25">
      <c r="A575" s="136">
        <v>6</v>
      </c>
      <c r="B575" s="28" t="s">
        <v>8202</v>
      </c>
      <c r="C575" s="137">
        <v>1871</v>
      </c>
      <c r="D575" s="28" t="s">
        <v>1399</v>
      </c>
      <c r="E575" s="138">
        <v>713</v>
      </c>
      <c r="F575" s="28" t="s">
        <v>6692</v>
      </c>
      <c r="G575" s="28" t="s">
        <v>8143</v>
      </c>
    </row>
    <row r="576" spans="1:7" x14ac:dyDescent="0.25">
      <c r="A576" s="136">
        <v>6</v>
      </c>
      <c r="B576" s="28" t="s">
        <v>8202</v>
      </c>
      <c r="C576" s="137">
        <v>371</v>
      </c>
      <c r="D576" s="28" t="s">
        <v>2854</v>
      </c>
      <c r="E576" s="138">
        <v>714</v>
      </c>
      <c r="F576" s="28" t="s">
        <v>6278</v>
      </c>
      <c r="G576" s="28" t="s">
        <v>8143</v>
      </c>
    </row>
    <row r="577" spans="1:7" x14ac:dyDescent="0.25">
      <c r="A577" s="136">
        <v>6</v>
      </c>
      <c r="B577" s="28" t="s">
        <v>8202</v>
      </c>
      <c r="C577" s="137">
        <v>861</v>
      </c>
      <c r="D577" s="28" t="s">
        <v>2920</v>
      </c>
      <c r="E577" s="138">
        <v>715</v>
      </c>
      <c r="F577" s="28" t="s">
        <v>6278</v>
      </c>
      <c r="G577" s="28" t="s">
        <v>8143</v>
      </c>
    </row>
    <row r="578" spans="1:7" x14ac:dyDescent="0.25">
      <c r="A578" s="136">
        <v>6</v>
      </c>
      <c r="B578" s="28" t="s">
        <v>8202</v>
      </c>
      <c r="C578" s="137">
        <v>861</v>
      </c>
      <c r="D578" s="28" t="s">
        <v>2920</v>
      </c>
      <c r="E578" s="138">
        <v>715</v>
      </c>
      <c r="F578" s="28" t="s">
        <v>6299</v>
      </c>
      <c r="G578" s="28" t="s">
        <v>8143</v>
      </c>
    </row>
    <row r="579" spans="1:7" x14ac:dyDescent="0.25">
      <c r="A579" s="136">
        <v>6</v>
      </c>
      <c r="B579" s="28" t="s">
        <v>8202</v>
      </c>
      <c r="C579" s="137">
        <v>581</v>
      </c>
      <c r="D579" s="28" t="s">
        <v>3518</v>
      </c>
      <c r="E579" s="138">
        <v>716</v>
      </c>
      <c r="F579" s="28" t="s">
        <v>6299</v>
      </c>
      <c r="G579" s="28" t="s">
        <v>8143</v>
      </c>
    </row>
    <row r="580" spans="1:7" x14ac:dyDescent="0.25">
      <c r="A580" s="136">
        <v>6</v>
      </c>
      <c r="B580" s="28" t="s">
        <v>8202</v>
      </c>
      <c r="C580" s="137">
        <v>1311</v>
      </c>
      <c r="D580" s="28" t="s">
        <v>3691</v>
      </c>
      <c r="E580" s="138">
        <v>717</v>
      </c>
      <c r="F580" s="28" t="s">
        <v>6278</v>
      </c>
      <c r="G580" s="28" t="s">
        <v>8143</v>
      </c>
    </row>
    <row r="581" spans="1:7" x14ac:dyDescent="0.25">
      <c r="A581" s="136">
        <v>6</v>
      </c>
      <c r="B581" s="28" t="s">
        <v>8202</v>
      </c>
      <c r="C581" s="137">
        <v>3871</v>
      </c>
      <c r="D581" s="28" t="s">
        <v>4231</v>
      </c>
      <c r="E581" s="138">
        <v>718</v>
      </c>
      <c r="F581" s="28" t="s">
        <v>6299</v>
      </c>
      <c r="G581" s="28" t="s">
        <v>8143</v>
      </c>
    </row>
    <row r="582" spans="1:7" x14ac:dyDescent="0.25">
      <c r="A582" s="136">
        <v>6</v>
      </c>
      <c r="B582" s="28" t="s">
        <v>8202</v>
      </c>
      <c r="C582" s="137">
        <v>2611</v>
      </c>
      <c r="D582" s="28" t="s">
        <v>1149</v>
      </c>
      <c r="E582" s="138">
        <v>719</v>
      </c>
      <c r="F582" s="28" t="s">
        <v>6974</v>
      </c>
      <c r="G582" s="28" t="s">
        <v>8143</v>
      </c>
    </row>
    <row r="583" spans="1:7" x14ac:dyDescent="0.25">
      <c r="A583" s="136">
        <v>6</v>
      </c>
      <c r="B583" s="28" t="s">
        <v>8202</v>
      </c>
      <c r="C583" s="137">
        <v>2611</v>
      </c>
      <c r="D583" s="28" t="s">
        <v>1149</v>
      </c>
      <c r="E583" s="138">
        <v>719</v>
      </c>
      <c r="F583" s="28" t="s">
        <v>6278</v>
      </c>
      <c r="G583" s="28" t="s">
        <v>8143</v>
      </c>
    </row>
    <row r="584" spans="1:7" x14ac:dyDescent="0.25">
      <c r="A584" s="136">
        <v>6</v>
      </c>
      <c r="B584" s="28" t="s">
        <v>8202</v>
      </c>
      <c r="C584" s="137">
        <v>2611</v>
      </c>
      <c r="D584" s="28" t="s">
        <v>1149</v>
      </c>
      <c r="E584" s="138">
        <v>719</v>
      </c>
      <c r="F584" s="28" t="s">
        <v>6690</v>
      </c>
      <c r="G584" s="28" t="s">
        <v>8143</v>
      </c>
    </row>
    <row r="585" spans="1:7" x14ac:dyDescent="0.25">
      <c r="A585" s="136">
        <v>6</v>
      </c>
      <c r="B585" s="28" t="s">
        <v>8202</v>
      </c>
      <c r="C585" s="137">
        <v>911</v>
      </c>
      <c r="D585" s="28" t="s">
        <v>2829</v>
      </c>
      <c r="E585" s="138">
        <v>720</v>
      </c>
      <c r="F585" s="28" t="s">
        <v>6278</v>
      </c>
      <c r="G585" s="28" t="s">
        <v>8143</v>
      </c>
    </row>
    <row r="586" spans="1:7" x14ac:dyDescent="0.25">
      <c r="A586" s="136">
        <v>6</v>
      </c>
      <c r="B586" s="28" t="s">
        <v>8202</v>
      </c>
      <c r="C586" s="137">
        <v>2121</v>
      </c>
      <c r="D586" s="28" t="s">
        <v>3415</v>
      </c>
      <c r="E586" s="138">
        <v>721</v>
      </c>
      <c r="F586" s="28" t="s">
        <v>6278</v>
      </c>
      <c r="G586" s="28" t="s">
        <v>8143</v>
      </c>
    </row>
    <row r="587" spans="1:7" x14ac:dyDescent="0.25">
      <c r="A587" s="136">
        <v>6</v>
      </c>
      <c r="B587" s="28" t="s">
        <v>8202</v>
      </c>
      <c r="C587" s="137">
        <v>481</v>
      </c>
      <c r="D587" s="28" t="s">
        <v>3555</v>
      </c>
      <c r="E587" s="138">
        <v>722</v>
      </c>
      <c r="F587" s="28" t="s">
        <v>6278</v>
      </c>
      <c r="G587" s="28" t="s">
        <v>8143</v>
      </c>
    </row>
    <row r="588" spans="1:7" x14ac:dyDescent="0.25">
      <c r="A588" s="136">
        <v>6</v>
      </c>
      <c r="B588" s="28" t="s">
        <v>8202</v>
      </c>
      <c r="C588" s="137">
        <v>481</v>
      </c>
      <c r="D588" s="28" t="s">
        <v>3555</v>
      </c>
      <c r="E588" s="138">
        <v>723</v>
      </c>
      <c r="F588" s="28" t="s">
        <v>6299</v>
      </c>
      <c r="G588" s="28" t="s">
        <v>8143</v>
      </c>
    </row>
    <row r="589" spans="1:7" x14ac:dyDescent="0.25">
      <c r="A589" s="136">
        <v>6</v>
      </c>
      <c r="B589" s="28" t="s">
        <v>8202</v>
      </c>
      <c r="C589" s="137">
        <v>2711</v>
      </c>
      <c r="D589" s="28" t="s">
        <v>3894</v>
      </c>
      <c r="E589" s="138">
        <v>724</v>
      </c>
      <c r="F589" s="28" t="s">
        <v>6299</v>
      </c>
      <c r="G589" s="28" t="s">
        <v>8143</v>
      </c>
    </row>
    <row r="590" spans="1:7" x14ac:dyDescent="0.25">
      <c r="A590" s="136">
        <v>6</v>
      </c>
      <c r="B590" s="28" t="s">
        <v>8202</v>
      </c>
      <c r="C590" s="137">
        <v>3431</v>
      </c>
      <c r="D590" s="28" t="s">
        <v>3974</v>
      </c>
      <c r="E590" s="138">
        <v>725</v>
      </c>
      <c r="F590" s="28" t="s">
        <v>6299</v>
      </c>
      <c r="G590" s="28" t="s">
        <v>8143</v>
      </c>
    </row>
    <row r="591" spans="1:7" x14ac:dyDescent="0.25">
      <c r="A591" s="136">
        <v>6</v>
      </c>
      <c r="B591" s="28" t="s">
        <v>8202</v>
      </c>
      <c r="C591" s="137">
        <v>2971</v>
      </c>
      <c r="D591" s="28" t="s">
        <v>4013</v>
      </c>
      <c r="E591" s="138">
        <v>726</v>
      </c>
      <c r="F591" s="28" t="s">
        <v>6278</v>
      </c>
      <c r="G591" s="28" t="s">
        <v>8143</v>
      </c>
    </row>
    <row r="592" spans="1:7" x14ac:dyDescent="0.25">
      <c r="A592" s="136">
        <v>6</v>
      </c>
      <c r="B592" s="28" t="s">
        <v>8202</v>
      </c>
      <c r="C592" s="137">
        <v>2052</v>
      </c>
      <c r="D592" s="28" t="s">
        <v>4233</v>
      </c>
      <c r="E592" s="138">
        <v>727</v>
      </c>
      <c r="F592" s="28" t="s">
        <v>6302</v>
      </c>
      <c r="G592" s="28" t="s">
        <v>8143</v>
      </c>
    </row>
    <row r="593" spans="1:7" x14ac:dyDescent="0.25">
      <c r="A593" s="136">
        <v>6</v>
      </c>
      <c r="B593" s="28" t="s">
        <v>8202</v>
      </c>
      <c r="C593" s="137">
        <v>5091</v>
      </c>
      <c r="D593" s="28" t="s">
        <v>2583</v>
      </c>
      <c r="E593" s="138">
        <v>728</v>
      </c>
      <c r="F593" s="28" t="s">
        <v>6290</v>
      </c>
      <c r="G593" s="28" t="s">
        <v>8143</v>
      </c>
    </row>
    <row r="594" spans="1:7" x14ac:dyDescent="0.25">
      <c r="A594" s="136">
        <v>6</v>
      </c>
      <c r="B594" s="28" t="s">
        <v>8202</v>
      </c>
      <c r="C594" s="137">
        <v>3622</v>
      </c>
      <c r="D594" s="28" t="s">
        <v>3031</v>
      </c>
      <c r="E594" s="138">
        <v>729</v>
      </c>
      <c r="F594" s="28" t="s">
        <v>6290</v>
      </c>
      <c r="G594" s="28" t="s">
        <v>8143</v>
      </c>
    </row>
    <row r="595" spans="1:7" x14ac:dyDescent="0.25">
      <c r="A595" s="136">
        <v>6</v>
      </c>
      <c r="B595" s="28" t="s">
        <v>8202</v>
      </c>
      <c r="C595" s="137">
        <v>131</v>
      </c>
      <c r="D595" s="28" t="s">
        <v>3201</v>
      </c>
      <c r="E595" s="138">
        <v>730</v>
      </c>
      <c r="F595" s="28" t="s">
        <v>6290</v>
      </c>
      <c r="G595" s="28" t="s">
        <v>8143</v>
      </c>
    </row>
    <row r="596" spans="1:7" x14ac:dyDescent="0.25">
      <c r="A596" s="136">
        <v>6</v>
      </c>
      <c r="B596" s="28" t="s">
        <v>8202</v>
      </c>
      <c r="C596" s="137">
        <v>1391</v>
      </c>
      <c r="D596" s="28" t="s">
        <v>3467</v>
      </c>
      <c r="E596" s="138">
        <v>731</v>
      </c>
      <c r="F596" s="28" t="s">
        <v>6696</v>
      </c>
      <c r="G596" s="28" t="s">
        <v>8143</v>
      </c>
    </row>
    <row r="597" spans="1:7" x14ac:dyDescent="0.25">
      <c r="A597" s="136">
        <v>6</v>
      </c>
      <c r="B597" s="28" t="s">
        <v>8202</v>
      </c>
      <c r="C597" s="137">
        <v>2571</v>
      </c>
      <c r="D597" s="28" t="s">
        <v>3835</v>
      </c>
      <c r="E597" s="138">
        <v>732</v>
      </c>
      <c r="F597" s="28" t="s">
        <v>6290</v>
      </c>
      <c r="G597" s="28" t="s">
        <v>8143</v>
      </c>
    </row>
    <row r="598" spans="1:7" x14ac:dyDescent="0.25">
      <c r="A598" s="136">
        <v>6</v>
      </c>
      <c r="B598" s="28" t="s">
        <v>8202</v>
      </c>
      <c r="C598" s="137">
        <v>3001</v>
      </c>
      <c r="D598" s="28" t="s">
        <v>4207</v>
      </c>
      <c r="E598" s="138">
        <v>733</v>
      </c>
      <c r="F598" s="28" t="s">
        <v>6290</v>
      </c>
      <c r="G598" s="28" t="s">
        <v>8143</v>
      </c>
    </row>
    <row r="599" spans="1:7" x14ac:dyDescent="0.25">
      <c r="A599" s="136">
        <v>6</v>
      </c>
      <c r="B599" s="28" t="s">
        <v>8202</v>
      </c>
      <c r="C599" s="137">
        <v>471</v>
      </c>
      <c r="D599" s="28" t="s">
        <v>3709</v>
      </c>
      <c r="E599" s="138">
        <v>734</v>
      </c>
      <c r="F599" s="28" t="s">
        <v>6290</v>
      </c>
      <c r="G599" s="28" t="s">
        <v>8143</v>
      </c>
    </row>
    <row r="600" spans="1:7" x14ac:dyDescent="0.25">
      <c r="A600" s="136">
        <v>6</v>
      </c>
      <c r="B600" s="28" t="s">
        <v>8202</v>
      </c>
      <c r="C600" s="137">
        <v>1071</v>
      </c>
      <c r="D600" s="28" t="s">
        <v>4240</v>
      </c>
      <c r="E600" s="138">
        <v>735</v>
      </c>
      <c r="F600" s="28" t="s">
        <v>6290</v>
      </c>
      <c r="G600" s="28" t="s">
        <v>8143</v>
      </c>
    </row>
    <row r="601" spans="1:7" x14ac:dyDescent="0.25">
      <c r="A601" s="136">
        <v>6</v>
      </c>
      <c r="B601" s="28" t="s">
        <v>8202</v>
      </c>
      <c r="C601" s="137">
        <v>3622</v>
      </c>
      <c r="D601" s="28" t="s">
        <v>3031</v>
      </c>
      <c r="E601" s="138">
        <v>736</v>
      </c>
      <c r="F601" s="28" t="s">
        <v>6298</v>
      </c>
      <c r="G601" s="28" t="s">
        <v>8143</v>
      </c>
    </row>
    <row r="602" spans="1:7" x14ac:dyDescent="0.25">
      <c r="A602" s="136">
        <v>6</v>
      </c>
      <c r="B602" s="28" t="s">
        <v>8202</v>
      </c>
      <c r="C602" s="137">
        <v>3471</v>
      </c>
      <c r="D602" s="28" t="s">
        <v>3352</v>
      </c>
      <c r="E602" s="138">
        <v>737</v>
      </c>
      <c r="F602" s="28" t="s">
        <v>6292</v>
      </c>
      <c r="G602" s="28" t="s">
        <v>8143</v>
      </c>
    </row>
    <row r="603" spans="1:7" x14ac:dyDescent="0.25">
      <c r="A603" s="136">
        <v>6</v>
      </c>
      <c r="B603" s="28" t="s">
        <v>8202</v>
      </c>
      <c r="C603" s="137">
        <v>2711</v>
      </c>
      <c r="D603" s="28" t="s">
        <v>3894</v>
      </c>
      <c r="E603" s="138">
        <v>738</v>
      </c>
      <c r="F603" s="28" t="s">
        <v>6298</v>
      </c>
      <c r="G603" s="28" t="s">
        <v>8143</v>
      </c>
    </row>
    <row r="604" spans="1:7" x14ac:dyDescent="0.25">
      <c r="A604" s="136">
        <v>6</v>
      </c>
      <c r="B604" s="28" t="s">
        <v>8202</v>
      </c>
      <c r="C604" s="137">
        <v>5441</v>
      </c>
      <c r="D604" s="28" t="s">
        <v>4122</v>
      </c>
      <c r="E604" s="138">
        <v>739</v>
      </c>
      <c r="F604" s="28" t="s">
        <v>6298</v>
      </c>
      <c r="G604" s="28" t="s">
        <v>8143</v>
      </c>
    </row>
    <row r="605" spans="1:7" x14ac:dyDescent="0.25">
      <c r="A605" s="136">
        <v>6</v>
      </c>
      <c r="B605" s="28" t="s">
        <v>8202</v>
      </c>
      <c r="C605" s="137">
        <v>343</v>
      </c>
      <c r="D605" s="28" t="s">
        <v>1009</v>
      </c>
      <c r="E605" s="138">
        <v>740</v>
      </c>
      <c r="F605" s="28" t="s">
        <v>6300</v>
      </c>
      <c r="G605" s="28" t="s">
        <v>8143</v>
      </c>
    </row>
    <row r="606" spans="1:7" x14ac:dyDescent="0.25">
      <c r="A606" s="136">
        <v>6</v>
      </c>
      <c r="B606" s="28" t="s">
        <v>8202</v>
      </c>
      <c r="C606" s="137">
        <v>2561</v>
      </c>
      <c r="D606" s="28" t="s">
        <v>2613</v>
      </c>
      <c r="E606" s="138">
        <v>741</v>
      </c>
      <c r="F606" s="28" t="s">
        <v>6287</v>
      </c>
      <c r="G606" s="28" t="s">
        <v>8143</v>
      </c>
    </row>
    <row r="607" spans="1:7" x14ac:dyDescent="0.25">
      <c r="A607" s="136">
        <v>6</v>
      </c>
      <c r="B607" s="28" t="s">
        <v>8202</v>
      </c>
      <c r="C607" s="137">
        <v>131</v>
      </c>
      <c r="D607" s="28" t="s">
        <v>3201</v>
      </c>
      <c r="E607" s="138">
        <v>742</v>
      </c>
      <c r="F607" s="28" t="s">
        <v>6694</v>
      </c>
      <c r="G607" s="28" t="s">
        <v>8143</v>
      </c>
    </row>
    <row r="608" spans="1:7" x14ac:dyDescent="0.25">
      <c r="A608" s="136">
        <v>6</v>
      </c>
      <c r="B608" s="28" t="s">
        <v>8202</v>
      </c>
      <c r="C608" s="137">
        <v>131</v>
      </c>
      <c r="D608" s="28" t="s">
        <v>3201</v>
      </c>
      <c r="E608" s="138">
        <v>743</v>
      </c>
      <c r="F608" s="28" t="s">
        <v>6979</v>
      </c>
      <c r="G608" s="28" t="s">
        <v>8143</v>
      </c>
    </row>
    <row r="609" spans="1:7" x14ac:dyDescent="0.25">
      <c r="A609" s="136">
        <v>6</v>
      </c>
      <c r="B609" s="28" t="s">
        <v>8202</v>
      </c>
      <c r="C609" s="137">
        <v>131</v>
      </c>
      <c r="D609" s="28" t="s">
        <v>3201</v>
      </c>
      <c r="E609" s="138">
        <v>744</v>
      </c>
      <c r="F609" s="28" t="s">
        <v>7196</v>
      </c>
      <c r="G609" s="28" t="s">
        <v>8143</v>
      </c>
    </row>
    <row r="610" spans="1:7" x14ac:dyDescent="0.25">
      <c r="A610" s="136">
        <v>6</v>
      </c>
      <c r="B610" s="28" t="s">
        <v>8202</v>
      </c>
      <c r="C610" s="137">
        <v>5441</v>
      </c>
      <c r="D610" s="28" t="s">
        <v>4122</v>
      </c>
      <c r="E610" s="138">
        <v>745</v>
      </c>
      <c r="F610" s="28" t="s">
        <v>6694</v>
      </c>
      <c r="G610" s="28" t="s">
        <v>8143</v>
      </c>
    </row>
    <row r="611" spans="1:7" x14ac:dyDescent="0.25">
      <c r="A611" s="136">
        <v>6</v>
      </c>
      <c r="B611" s="28" t="s">
        <v>8202</v>
      </c>
      <c r="C611" s="137">
        <v>3871</v>
      </c>
      <c r="D611" s="28" t="s">
        <v>4231</v>
      </c>
      <c r="E611" s="138">
        <v>746</v>
      </c>
      <c r="F611" s="28" t="s">
        <v>7991</v>
      </c>
      <c r="G611" s="28" t="s">
        <v>8143</v>
      </c>
    </row>
    <row r="612" spans="1:7" x14ac:dyDescent="0.25">
      <c r="A612" s="136">
        <v>6</v>
      </c>
      <c r="B612" s="28" t="s">
        <v>8202</v>
      </c>
      <c r="C612" s="137">
        <v>3871</v>
      </c>
      <c r="D612" s="28" t="s">
        <v>4231</v>
      </c>
      <c r="E612" s="138">
        <v>747</v>
      </c>
      <c r="F612" s="28" t="s">
        <v>8014</v>
      </c>
      <c r="G612" s="28" t="s">
        <v>8143</v>
      </c>
    </row>
    <row r="613" spans="1:7" x14ac:dyDescent="0.25">
      <c r="A613" s="136">
        <v>6</v>
      </c>
      <c r="B613" s="28" t="s">
        <v>8202</v>
      </c>
      <c r="C613" s="137">
        <v>3051</v>
      </c>
      <c r="D613" s="28" t="s">
        <v>3071</v>
      </c>
      <c r="E613" s="138">
        <v>748</v>
      </c>
      <c r="F613" s="28" t="s">
        <v>6278</v>
      </c>
      <c r="G613" s="28" t="s">
        <v>8143</v>
      </c>
    </row>
    <row r="614" spans="1:7" x14ac:dyDescent="0.25">
      <c r="A614" s="136">
        <v>6</v>
      </c>
      <c r="B614" s="28" t="s">
        <v>8202</v>
      </c>
      <c r="C614" s="137">
        <v>581</v>
      </c>
      <c r="D614" s="28" t="s">
        <v>3518</v>
      </c>
      <c r="E614" s="138">
        <v>749</v>
      </c>
      <c r="F614" s="28" t="s">
        <v>6278</v>
      </c>
      <c r="G614" s="28" t="s">
        <v>8143</v>
      </c>
    </row>
    <row r="615" spans="1:7" x14ac:dyDescent="0.25">
      <c r="A615" s="136">
        <v>6</v>
      </c>
      <c r="B615" s="28" t="s">
        <v>8202</v>
      </c>
      <c r="C615" s="137">
        <v>1791</v>
      </c>
      <c r="D615" s="28" t="s">
        <v>629</v>
      </c>
      <c r="E615" s="138">
        <v>750</v>
      </c>
      <c r="F615" s="28" t="s">
        <v>6289</v>
      </c>
      <c r="G615" s="28" t="s">
        <v>8143</v>
      </c>
    </row>
    <row r="616" spans="1:7" x14ac:dyDescent="0.25">
      <c r="A616" s="136">
        <v>6</v>
      </c>
      <c r="B616" s="28" t="s">
        <v>8202</v>
      </c>
      <c r="C616" s="137">
        <v>1871</v>
      </c>
      <c r="D616" s="28" t="s">
        <v>1399</v>
      </c>
      <c r="E616" s="138">
        <v>751</v>
      </c>
      <c r="F616" s="28" t="s">
        <v>6278</v>
      </c>
      <c r="G616" s="28" t="s">
        <v>8143</v>
      </c>
    </row>
    <row r="617" spans="1:7" x14ac:dyDescent="0.25">
      <c r="A617" s="136">
        <v>6</v>
      </c>
      <c r="B617" s="28" t="s">
        <v>8202</v>
      </c>
      <c r="C617" s="137">
        <v>1871</v>
      </c>
      <c r="D617" s="28" t="s">
        <v>1399</v>
      </c>
      <c r="E617" s="138">
        <v>752</v>
      </c>
      <c r="F617" s="28" t="s">
        <v>6289</v>
      </c>
      <c r="G617" s="28" t="s">
        <v>8143</v>
      </c>
    </row>
    <row r="618" spans="1:7" x14ac:dyDescent="0.25">
      <c r="A618" s="136">
        <v>6</v>
      </c>
      <c r="B618" s="28" t="s">
        <v>8202</v>
      </c>
      <c r="C618" s="137">
        <v>861</v>
      </c>
      <c r="D618" s="28" t="s">
        <v>2920</v>
      </c>
      <c r="E618" s="138">
        <v>753</v>
      </c>
      <c r="F618" s="28" t="s">
        <v>6289</v>
      </c>
      <c r="G618" s="28" t="s">
        <v>8143</v>
      </c>
    </row>
    <row r="619" spans="1:7" x14ac:dyDescent="0.25">
      <c r="A619" s="136">
        <v>6</v>
      </c>
      <c r="B619" s="28" t="s">
        <v>8202</v>
      </c>
      <c r="C619" s="137">
        <v>3622</v>
      </c>
      <c r="D619" s="28" t="s">
        <v>3031</v>
      </c>
      <c r="E619" s="138">
        <v>754</v>
      </c>
      <c r="F619" s="28" t="s">
        <v>6278</v>
      </c>
      <c r="G619" s="28" t="s">
        <v>8143</v>
      </c>
    </row>
    <row r="620" spans="1:7" x14ac:dyDescent="0.25">
      <c r="A620" s="136">
        <v>6</v>
      </c>
      <c r="B620" s="28" t="s">
        <v>8202</v>
      </c>
      <c r="C620" s="137">
        <v>3622</v>
      </c>
      <c r="D620" s="28" t="s">
        <v>3031</v>
      </c>
      <c r="E620" s="138">
        <v>755</v>
      </c>
      <c r="F620" s="28" t="s">
        <v>6289</v>
      </c>
      <c r="G620" s="28" t="s">
        <v>8143</v>
      </c>
    </row>
    <row r="621" spans="1:7" x14ac:dyDescent="0.25">
      <c r="A621" s="136">
        <v>6</v>
      </c>
      <c r="B621" s="28" t="s">
        <v>8202</v>
      </c>
      <c r="C621" s="137">
        <v>2021</v>
      </c>
      <c r="D621" s="28" t="s">
        <v>3172</v>
      </c>
      <c r="E621" s="138">
        <v>756</v>
      </c>
      <c r="F621" s="28" t="s">
        <v>6289</v>
      </c>
      <c r="G621" s="28" t="s">
        <v>8143</v>
      </c>
    </row>
    <row r="622" spans="1:7" x14ac:dyDescent="0.25">
      <c r="A622" s="136">
        <v>6</v>
      </c>
      <c r="B622" s="28" t="s">
        <v>8202</v>
      </c>
      <c r="C622" s="137">
        <v>2121</v>
      </c>
      <c r="D622" s="28" t="s">
        <v>3415</v>
      </c>
      <c r="E622" s="138">
        <v>757</v>
      </c>
      <c r="F622" s="28" t="s">
        <v>6289</v>
      </c>
      <c r="G622" s="28" t="s">
        <v>8143</v>
      </c>
    </row>
    <row r="623" spans="1:7" x14ac:dyDescent="0.25">
      <c r="A623" s="136">
        <v>6</v>
      </c>
      <c r="B623" s="28" t="s">
        <v>8202</v>
      </c>
      <c r="C623" s="137">
        <v>3101</v>
      </c>
      <c r="D623" s="28" t="s">
        <v>3489</v>
      </c>
      <c r="E623" s="138">
        <v>758</v>
      </c>
      <c r="F623" s="28" t="s">
        <v>6278</v>
      </c>
      <c r="G623" s="28" t="s">
        <v>8143</v>
      </c>
    </row>
    <row r="624" spans="1:7" x14ac:dyDescent="0.25">
      <c r="A624" s="136">
        <v>6</v>
      </c>
      <c r="B624" s="28" t="s">
        <v>8202</v>
      </c>
      <c r="C624" s="137">
        <v>3101</v>
      </c>
      <c r="D624" s="28" t="s">
        <v>3489</v>
      </c>
      <c r="E624" s="138">
        <v>759</v>
      </c>
      <c r="F624" s="28" t="s">
        <v>6289</v>
      </c>
      <c r="G624" s="28" t="s">
        <v>8143</v>
      </c>
    </row>
    <row r="625" spans="1:7" x14ac:dyDescent="0.25">
      <c r="A625" s="136">
        <v>6</v>
      </c>
      <c r="B625" s="28" t="s">
        <v>8202</v>
      </c>
      <c r="C625" s="137">
        <v>481</v>
      </c>
      <c r="D625" s="28" t="s">
        <v>3555</v>
      </c>
      <c r="E625" s="138">
        <v>760</v>
      </c>
      <c r="F625" s="28" t="s">
        <v>6289</v>
      </c>
      <c r="G625" s="28" t="s">
        <v>8143</v>
      </c>
    </row>
    <row r="626" spans="1:7" x14ac:dyDescent="0.25">
      <c r="A626" s="136">
        <v>6</v>
      </c>
      <c r="B626" s="28" t="s">
        <v>8202</v>
      </c>
      <c r="C626" s="137">
        <v>471</v>
      </c>
      <c r="D626" s="28" t="s">
        <v>3709</v>
      </c>
      <c r="E626" s="138">
        <v>761</v>
      </c>
      <c r="F626" s="28" t="s">
        <v>6289</v>
      </c>
      <c r="G626" s="28" t="s">
        <v>8143</v>
      </c>
    </row>
    <row r="627" spans="1:7" x14ac:dyDescent="0.25">
      <c r="A627" s="136">
        <v>6</v>
      </c>
      <c r="B627" s="28" t="s">
        <v>8202</v>
      </c>
      <c r="C627" s="137">
        <v>1881</v>
      </c>
      <c r="D627" s="28" t="s">
        <v>3826</v>
      </c>
      <c r="E627" s="138">
        <v>762</v>
      </c>
      <c r="F627" s="28" t="s">
        <v>6289</v>
      </c>
      <c r="G627" s="28" t="s">
        <v>8143</v>
      </c>
    </row>
    <row r="628" spans="1:7" x14ac:dyDescent="0.25">
      <c r="A628" s="136">
        <v>6</v>
      </c>
      <c r="B628" s="28" t="s">
        <v>8202</v>
      </c>
      <c r="C628" s="137">
        <v>2571</v>
      </c>
      <c r="D628" s="28" t="s">
        <v>3835</v>
      </c>
      <c r="E628" s="138">
        <v>763</v>
      </c>
      <c r="F628" s="28" t="s">
        <v>6289</v>
      </c>
      <c r="G628" s="28" t="s">
        <v>8143</v>
      </c>
    </row>
    <row r="629" spans="1:7" x14ac:dyDescent="0.25">
      <c r="A629" s="136">
        <v>6</v>
      </c>
      <c r="B629" s="28" t="s">
        <v>8202</v>
      </c>
      <c r="C629" s="137">
        <v>21</v>
      </c>
      <c r="D629" s="28" t="s">
        <v>3874</v>
      </c>
      <c r="E629" s="138">
        <v>764</v>
      </c>
      <c r="F629" s="28" t="s">
        <v>6289</v>
      </c>
      <c r="G629" s="28" t="s">
        <v>8143</v>
      </c>
    </row>
    <row r="630" spans="1:7" x14ac:dyDescent="0.25">
      <c r="A630" s="136">
        <v>6</v>
      </c>
      <c r="B630" s="28" t="s">
        <v>8202</v>
      </c>
      <c r="C630" s="137">
        <v>2711</v>
      </c>
      <c r="D630" s="28" t="s">
        <v>3894</v>
      </c>
      <c r="E630" s="138">
        <v>765</v>
      </c>
      <c r="F630" s="28" t="s">
        <v>6289</v>
      </c>
      <c r="G630" s="28" t="s">
        <v>8143</v>
      </c>
    </row>
    <row r="631" spans="1:7" x14ac:dyDescent="0.25">
      <c r="A631" s="136">
        <v>6</v>
      </c>
      <c r="B631" s="28" t="s">
        <v>8202</v>
      </c>
      <c r="C631" s="137">
        <v>3431</v>
      </c>
      <c r="D631" s="28" t="s">
        <v>3974</v>
      </c>
      <c r="E631" s="138">
        <v>766</v>
      </c>
      <c r="F631" s="28" t="s">
        <v>6289</v>
      </c>
      <c r="G631" s="28" t="s">
        <v>8143</v>
      </c>
    </row>
    <row r="632" spans="1:7" x14ac:dyDescent="0.25">
      <c r="A632" s="136">
        <v>6</v>
      </c>
      <c r="B632" s="28" t="s">
        <v>8202</v>
      </c>
      <c r="C632" s="137">
        <v>5441</v>
      </c>
      <c r="D632" s="28" t="s">
        <v>4122</v>
      </c>
      <c r="E632" s="138">
        <v>767</v>
      </c>
      <c r="F632" s="28" t="s">
        <v>6696</v>
      </c>
      <c r="G632" s="28" t="s">
        <v>8143</v>
      </c>
    </row>
    <row r="633" spans="1:7" x14ac:dyDescent="0.25">
      <c r="A633" s="136">
        <v>6</v>
      </c>
      <c r="B633" s="28" t="s">
        <v>8202</v>
      </c>
      <c r="C633" s="137">
        <v>3151</v>
      </c>
      <c r="D633" s="28" t="s">
        <v>4180</v>
      </c>
      <c r="E633" s="138">
        <v>768</v>
      </c>
      <c r="F633" s="28" t="s">
        <v>6289</v>
      </c>
      <c r="G633" s="28" t="s">
        <v>8143</v>
      </c>
    </row>
    <row r="634" spans="1:7" x14ac:dyDescent="0.25">
      <c r="A634" s="136">
        <v>6</v>
      </c>
      <c r="B634" s="28" t="s">
        <v>8202</v>
      </c>
      <c r="C634" s="137">
        <v>3871</v>
      </c>
      <c r="D634" s="28" t="s">
        <v>4231</v>
      </c>
      <c r="E634" s="138">
        <v>769</v>
      </c>
      <c r="F634" s="28" t="s">
        <v>6289</v>
      </c>
      <c r="G634" s="28" t="s">
        <v>8143</v>
      </c>
    </row>
    <row r="635" spans="1:7" x14ac:dyDescent="0.25">
      <c r="A635" s="136">
        <v>7</v>
      </c>
      <c r="B635" s="28" t="s">
        <v>8565</v>
      </c>
      <c r="C635" s="137">
        <v>101</v>
      </c>
      <c r="D635" s="28" t="s">
        <v>139</v>
      </c>
      <c r="E635" s="138">
        <v>1</v>
      </c>
      <c r="F635" s="28" t="s">
        <v>6304</v>
      </c>
      <c r="G635" s="28" t="s">
        <v>8135</v>
      </c>
    </row>
    <row r="636" spans="1:7" x14ac:dyDescent="0.25">
      <c r="A636" s="136">
        <v>7</v>
      </c>
      <c r="B636" s="28" t="s">
        <v>8565</v>
      </c>
      <c r="C636" s="137">
        <v>101</v>
      </c>
      <c r="D636" s="28" t="s">
        <v>139</v>
      </c>
      <c r="E636" s="138">
        <v>2</v>
      </c>
      <c r="F636" s="28" t="s">
        <v>6305</v>
      </c>
      <c r="G636" s="28" t="s">
        <v>8135</v>
      </c>
    </row>
    <row r="637" spans="1:7" x14ac:dyDescent="0.25">
      <c r="A637" s="136">
        <v>7</v>
      </c>
      <c r="B637" s="28" t="s">
        <v>8565</v>
      </c>
      <c r="C637" s="137">
        <v>21</v>
      </c>
      <c r="D637" s="28" t="s">
        <v>263</v>
      </c>
      <c r="E637" s="138">
        <v>3</v>
      </c>
      <c r="F637" s="28" t="s">
        <v>6305</v>
      </c>
      <c r="G637" s="28" t="s">
        <v>8135</v>
      </c>
    </row>
    <row r="638" spans="1:7" x14ac:dyDescent="0.25">
      <c r="A638" s="136">
        <v>7</v>
      </c>
      <c r="B638" s="28" t="s">
        <v>8565</v>
      </c>
      <c r="C638" s="137">
        <v>21</v>
      </c>
      <c r="D638" s="28" t="s">
        <v>263</v>
      </c>
      <c r="E638" s="138">
        <v>4</v>
      </c>
      <c r="F638" s="28" t="s">
        <v>6303</v>
      </c>
      <c r="G638" s="28" t="s">
        <v>8135</v>
      </c>
    </row>
    <row r="639" spans="1:7" x14ac:dyDescent="0.25">
      <c r="A639" s="136">
        <v>8</v>
      </c>
      <c r="B639" s="28" t="s">
        <v>8566</v>
      </c>
      <c r="C639" s="137">
        <v>161</v>
      </c>
      <c r="D639" s="28" t="s">
        <v>447</v>
      </c>
      <c r="E639" s="138">
        <v>1</v>
      </c>
      <c r="F639" s="28" t="s">
        <v>6683</v>
      </c>
      <c r="G639" s="28" t="s">
        <v>8135</v>
      </c>
    </row>
    <row r="640" spans="1:7" x14ac:dyDescent="0.25">
      <c r="A640" s="136">
        <v>8</v>
      </c>
      <c r="B640" s="28" t="s">
        <v>8566</v>
      </c>
      <c r="C640" s="137">
        <v>161</v>
      </c>
      <c r="D640" s="28" t="s">
        <v>447</v>
      </c>
      <c r="E640" s="138">
        <v>1</v>
      </c>
      <c r="F640" s="28" t="s">
        <v>6861</v>
      </c>
      <c r="G640" s="28" t="s">
        <v>8135</v>
      </c>
    </row>
    <row r="641" spans="1:7" x14ac:dyDescent="0.25">
      <c r="A641" s="136">
        <v>8</v>
      </c>
      <c r="B641" s="28" t="s">
        <v>8566</v>
      </c>
      <c r="C641" s="137">
        <v>161</v>
      </c>
      <c r="D641" s="28" t="s">
        <v>447</v>
      </c>
      <c r="E641" s="138">
        <v>2</v>
      </c>
      <c r="F641" s="28" t="s">
        <v>8092</v>
      </c>
      <c r="G641" s="28" t="s">
        <v>8135</v>
      </c>
    </row>
    <row r="642" spans="1:7" x14ac:dyDescent="0.25">
      <c r="A642" s="136">
        <v>8</v>
      </c>
      <c r="B642" s="28" t="s">
        <v>8566</v>
      </c>
      <c r="C642" s="137">
        <v>161</v>
      </c>
      <c r="D642" s="28" t="s">
        <v>447</v>
      </c>
      <c r="E642" s="138">
        <v>2</v>
      </c>
      <c r="F642" s="28" t="s">
        <v>6389</v>
      </c>
      <c r="G642" s="28" t="s">
        <v>8135</v>
      </c>
    </row>
    <row r="643" spans="1:7" x14ac:dyDescent="0.25">
      <c r="A643" s="136">
        <v>8</v>
      </c>
      <c r="B643" s="28" t="s">
        <v>8566</v>
      </c>
      <c r="C643" s="137">
        <v>161</v>
      </c>
      <c r="D643" s="28" t="s">
        <v>447</v>
      </c>
      <c r="E643" s="138">
        <v>2</v>
      </c>
      <c r="F643" s="28" t="s">
        <v>7094</v>
      </c>
      <c r="G643" s="28" t="s">
        <v>8135</v>
      </c>
    </row>
    <row r="644" spans="1:7" x14ac:dyDescent="0.25">
      <c r="A644" s="136">
        <v>8</v>
      </c>
      <c r="B644" s="28" t="s">
        <v>8566</v>
      </c>
      <c r="C644" s="137">
        <v>161</v>
      </c>
      <c r="D644" s="28" t="s">
        <v>447</v>
      </c>
      <c r="E644" s="138">
        <v>3</v>
      </c>
      <c r="F644" s="28" t="s">
        <v>6307</v>
      </c>
      <c r="G644" s="28" t="s">
        <v>8135</v>
      </c>
    </row>
    <row r="645" spans="1:7" x14ac:dyDescent="0.25">
      <c r="A645" s="136">
        <v>8</v>
      </c>
      <c r="B645" s="28" t="s">
        <v>8566</v>
      </c>
      <c r="C645" s="137">
        <v>161</v>
      </c>
      <c r="D645" s="28" t="s">
        <v>447</v>
      </c>
      <c r="E645" s="138">
        <v>3</v>
      </c>
      <c r="F645" s="28" t="s">
        <v>6708</v>
      </c>
      <c r="G645" s="28" t="s">
        <v>8135</v>
      </c>
    </row>
    <row r="646" spans="1:7" x14ac:dyDescent="0.25">
      <c r="A646" s="136">
        <v>8</v>
      </c>
      <c r="B646" s="28" t="s">
        <v>8566</v>
      </c>
      <c r="C646" s="137">
        <v>161</v>
      </c>
      <c r="D646" s="28" t="s">
        <v>447</v>
      </c>
      <c r="E646" s="138">
        <v>4</v>
      </c>
      <c r="F646" s="28" t="s">
        <v>7680</v>
      </c>
      <c r="G646" s="28" t="s">
        <v>8135</v>
      </c>
    </row>
    <row r="647" spans="1:7" x14ac:dyDescent="0.25">
      <c r="A647" s="136">
        <v>8</v>
      </c>
      <c r="B647" s="28" t="s">
        <v>8566</v>
      </c>
      <c r="C647" s="137">
        <v>161</v>
      </c>
      <c r="D647" s="28" t="s">
        <v>447</v>
      </c>
      <c r="E647" s="138">
        <v>4</v>
      </c>
      <c r="F647" s="28" t="s">
        <v>6464</v>
      </c>
      <c r="G647" s="28" t="s">
        <v>8135</v>
      </c>
    </row>
    <row r="648" spans="1:7" x14ac:dyDescent="0.25">
      <c r="A648" s="136">
        <v>8</v>
      </c>
      <c r="B648" s="28" t="s">
        <v>8566</v>
      </c>
      <c r="C648" s="137">
        <v>161</v>
      </c>
      <c r="D648" s="28" t="s">
        <v>447</v>
      </c>
      <c r="E648" s="138">
        <v>5</v>
      </c>
      <c r="F648" s="28" t="s">
        <v>6558</v>
      </c>
      <c r="G648" s="28" t="s">
        <v>8135</v>
      </c>
    </row>
    <row r="649" spans="1:7" x14ac:dyDescent="0.25">
      <c r="A649" s="136">
        <v>8</v>
      </c>
      <c r="B649" s="28" t="s">
        <v>8566</v>
      </c>
      <c r="C649" s="137">
        <v>161</v>
      </c>
      <c r="D649" s="28" t="s">
        <v>447</v>
      </c>
      <c r="E649" s="138">
        <v>6</v>
      </c>
      <c r="F649" s="28" t="s">
        <v>6562</v>
      </c>
      <c r="G649" s="28" t="s">
        <v>8135</v>
      </c>
    </row>
    <row r="650" spans="1:7" x14ac:dyDescent="0.25">
      <c r="A650" s="136">
        <v>8</v>
      </c>
      <c r="B650" s="28" t="s">
        <v>8566</v>
      </c>
      <c r="C650" s="137">
        <v>161</v>
      </c>
      <c r="D650" s="28" t="s">
        <v>447</v>
      </c>
      <c r="E650" s="138">
        <v>6</v>
      </c>
      <c r="F650" s="28" t="s">
        <v>6757</v>
      </c>
      <c r="G650" s="28" t="s">
        <v>8135</v>
      </c>
    </row>
    <row r="651" spans="1:7" x14ac:dyDescent="0.25">
      <c r="A651" s="136">
        <v>8</v>
      </c>
      <c r="B651" s="28" t="s">
        <v>8566</v>
      </c>
      <c r="C651" s="137">
        <v>161</v>
      </c>
      <c r="D651" s="28" t="s">
        <v>447</v>
      </c>
      <c r="E651" s="138">
        <v>7</v>
      </c>
      <c r="F651" s="28" t="s">
        <v>6310</v>
      </c>
      <c r="G651" s="28" t="s">
        <v>8135</v>
      </c>
    </row>
    <row r="652" spans="1:7" x14ac:dyDescent="0.25">
      <c r="A652" s="136">
        <v>8</v>
      </c>
      <c r="B652" s="28" t="s">
        <v>8566</v>
      </c>
      <c r="C652" s="137">
        <v>161</v>
      </c>
      <c r="D652" s="28" t="s">
        <v>447</v>
      </c>
      <c r="E652" s="138">
        <v>7</v>
      </c>
      <c r="F652" s="28" t="s">
        <v>6418</v>
      </c>
      <c r="G652" s="28" t="s">
        <v>8135</v>
      </c>
    </row>
    <row r="653" spans="1:7" x14ac:dyDescent="0.25">
      <c r="A653" s="136">
        <v>8</v>
      </c>
      <c r="B653" s="28" t="s">
        <v>8566</v>
      </c>
      <c r="C653" s="137">
        <v>161</v>
      </c>
      <c r="D653" s="28" t="s">
        <v>447</v>
      </c>
      <c r="E653" s="138">
        <v>8</v>
      </c>
      <c r="F653" s="28" t="s">
        <v>6821</v>
      </c>
      <c r="G653" s="28" t="s">
        <v>8135</v>
      </c>
    </row>
    <row r="654" spans="1:7" x14ac:dyDescent="0.25">
      <c r="A654" s="136">
        <v>8</v>
      </c>
      <c r="B654" s="28" t="s">
        <v>8566</v>
      </c>
      <c r="C654" s="137">
        <v>161</v>
      </c>
      <c r="D654" s="28" t="s">
        <v>447</v>
      </c>
      <c r="E654" s="138">
        <v>8</v>
      </c>
      <c r="F654" s="28" t="s">
        <v>6703</v>
      </c>
      <c r="G654" s="28" t="s">
        <v>8135</v>
      </c>
    </row>
    <row r="655" spans="1:7" x14ac:dyDescent="0.25">
      <c r="A655" s="136">
        <v>8</v>
      </c>
      <c r="B655" s="28" t="s">
        <v>8566</v>
      </c>
      <c r="C655" s="137">
        <v>161</v>
      </c>
      <c r="D655" s="28" t="s">
        <v>447</v>
      </c>
      <c r="E655" s="138">
        <v>9</v>
      </c>
      <c r="F655" s="28" t="s">
        <v>7362</v>
      </c>
      <c r="G655" s="28" t="s">
        <v>8135</v>
      </c>
    </row>
    <row r="656" spans="1:7" x14ac:dyDescent="0.25">
      <c r="A656" s="136">
        <v>8</v>
      </c>
      <c r="B656" s="28" t="s">
        <v>8566</v>
      </c>
      <c r="C656" s="137">
        <v>161</v>
      </c>
      <c r="D656" s="28" t="s">
        <v>447</v>
      </c>
      <c r="E656" s="138">
        <v>9</v>
      </c>
      <c r="F656" s="28" t="s">
        <v>6350</v>
      </c>
      <c r="G656" s="28" t="s">
        <v>8135</v>
      </c>
    </row>
    <row r="657" spans="1:7" x14ac:dyDescent="0.25">
      <c r="A657" s="136">
        <v>8</v>
      </c>
      <c r="B657" s="28" t="s">
        <v>8566</v>
      </c>
      <c r="C657" s="137">
        <v>161</v>
      </c>
      <c r="D657" s="28" t="s">
        <v>447</v>
      </c>
      <c r="E657" s="138">
        <v>9</v>
      </c>
      <c r="F657" s="28" t="s">
        <v>8053</v>
      </c>
      <c r="G657" s="28" t="s">
        <v>8135</v>
      </c>
    </row>
    <row r="658" spans="1:7" x14ac:dyDescent="0.25">
      <c r="A658" s="136">
        <v>8</v>
      </c>
      <c r="B658" s="28" t="s">
        <v>8566</v>
      </c>
      <c r="C658" s="137">
        <v>161</v>
      </c>
      <c r="D658" s="28" t="s">
        <v>447</v>
      </c>
      <c r="E658" s="138">
        <v>10</v>
      </c>
      <c r="F658" s="28" t="s">
        <v>7922</v>
      </c>
      <c r="G658" s="28" t="s">
        <v>8135</v>
      </c>
    </row>
    <row r="659" spans="1:7" x14ac:dyDescent="0.25">
      <c r="A659" s="136">
        <v>8</v>
      </c>
      <c r="B659" s="28" t="s">
        <v>8566</v>
      </c>
      <c r="C659" s="137">
        <v>161</v>
      </c>
      <c r="D659" s="28" t="s">
        <v>447</v>
      </c>
      <c r="E659" s="138">
        <v>10</v>
      </c>
      <c r="F659" s="28" t="s">
        <v>8117</v>
      </c>
      <c r="G659" s="28" t="s">
        <v>8135</v>
      </c>
    </row>
    <row r="660" spans="1:7" x14ac:dyDescent="0.25">
      <c r="A660" s="136">
        <v>8</v>
      </c>
      <c r="B660" s="28" t="s">
        <v>8566</v>
      </c>
      <c r="C660" s="137">
        <v>161</v>
      </c>
      <c r="D660" s="28" t="s">
        <v>447</v>
      </c>
      <c r="E660" s="138">
        <v>10</v>
      </c>
      <c r="F660" s="28" t="s">
        <v>8105</v>
      </c>
      <c r="G660" s="28" t="s">
        <v>8135</v>
      </c>
    </row>
    <row r="661" spans="1:7" x14ac:dyDescent="0.25">
      <c r="A661" s="136">
        <v>8</v>
      </c>
      <c r="B661" s="28" t="s">
        <v>8566</v>
      </c>
      <c r="C661" s="137">
        <v>31</v>
      </c>
      <c r="D661" s="28" t="s">
        <v>388</v>
      </c>
      <c r="E661" s="138">
        <v>11</v>
      </c>
      <c r="F661" s="28" t="s">
        <v>6493</v>
      </c>
      <c r="G661" s="28" t="s">
        <v>8135</v>
      </c>
    </row>
    <row r="662" spans="1:7" x14ac:dyDescent="0.25">
      <c r="A662" s="136">
        <v>8</v>
      </c>
      <c r="B662" s="28" t="s">
        <v>8566</v>
      </c>
      <c r="C662" s="137">
        <v>31</v>
      </c>
      <c r="D662" s="28" t="s">
        <v>388</v>
      </c>
      <c r="E662" s="138">
        <v>12</v>
      </c>
      <c r="F662" s="28" t="s">
        <v>6311</v>
      </c>
      <c r="G662" s="28" t="s">
        <v>8135</v>
      </c>
    </row>
    <row r="663" spans="1:7" x14ac:dyDescent="0.25">
      <c r="A663" s="136">
        <v>8</v>
      </c>
      <c r="B663" s="28" t="s">
        <v>8566</v>
      </c>
      <c r="C663" s="137">
        <v>31</v>
      </c>
      <c r="D663" s="28" t="s">
        <v>388</v>
      </c>
      <c r="E663" s="138">
        <v>13</v>
      </c>
      <c r="F663" s="28" t="s">
        <v>6704</v>
      </c>
      <c r="G663" s="28" t="s">
        <v>8135</v>
      </c>
    </row>
    <row r="664" spans="1:7" x14ac:dyDescent="0.25">
      <c r="A664" s="136">
        <v>8</v>
      </c>
      <c r="B664" s="28" t="s">
        <v>8566</v>
      </c>
      <c r="C664" s="137">
        <v>31</v>
      </c>
      <c r="D664" s="28" t="s">
        <v>388</v>
      </c>
      <c r="E664" s="138">
        <v>14</v>
      </c>
      <c r="F664" s="28" t="s">
        <v>7679</v>
      </c>
      <c r="G664" s="28" t="s">
        <v>8135</v>
      </c>
    </row>
    <row r="665" spans="1:7" x14ac:dyDescent="0.25">
      <c r="A665" s="136">
        <v>8</v>
      </c>
      <c r="B665" s="28" t="s">
        <v>8566</v>
      </c>
      <c r="C665" s="137">
        <v>31</v>
      </c>
      <c r="D665" s="28" t="s">
        <v>388</v>
      </c>
      <c r="E665" s="138">
        <v>15</v>
      </c>
      <c r="F665" s="28" t="s">
        <v>7200</v>
      </c>
      <c r="G665" s="28" t="s">
        <v>8135</v>
      </c>
    </row>
    <row r="666" spans="1:7" x14ac:dyDescent="0.25">
      <c r="A666" s="136">
        <v>8</v>
      </c>
      <c r="B666" s="28" t="s">
        <v>8566</v>
      </c>
      <c r="C666" s="137">
        <v>51</v>
      </c>
      <c r="D666" s="28" t="s">
        <v>1010</v>
      </c>
      <c r="E666" s="138">
        <v>16</v>
      </c>
      <c r="F666" s="28" t="s">
        <v>6311</v>
      </c>
      <c r="G666" s="28" t="s">
        <v>8135</v>
      </c>
    </row>
    <row r="667" spans="1:7" x14ac:dyDescent="0.25">
      <c r="A667" s="136">
        <v>8</v>
      </c>
      <c r="B667" s="28" t="s">
        <v>8566</v>
      </c>
      <c r="C667" s="137">
        <v>51</v>
      </c>
      <c r="D667" s="28" t="s">
        <v>1010</v>
      </c>
      <c r="E667" s="138">
        <v>17</v>
      </c>
      <c r="F667" s="28" t="s">
        <v>7490</v>
      </c>
      <c r="G667" s="28" t="s">
        <v>8135</v>
      </c>
    </row>
    <row r="668" spans="1:7" x14ac:dyDescent="0.25">
      <c r="A668" s="136">
        <v>8</v>
      </c>
      <c r="B668" s="28" t="s">
        <v>8566</v>
      </c>
      <c r="C668" s="137">
        <v>51</v>
      </c>
      <c r="D668" s="28" t="s">
        <v>1010</v>
      </c>
      <c r="E668" s="138">
        <v>17</v>
      </c>
      <c r="F668" s="28" t="s">
        <v>7759</v>
      </c>
      <c r="G668" s="28" t="s">
        <v>8135</v>
      </c>
    </row>
    <row r="669" spans="1:7" x14ac:dyDescent="0.25">
      <c r="A669" s="136">
        <v>8</v>
      </c>
      <c r="B669" s="28" t="s">
        <v>8566</v>
      </c>
      <c r="C669" s="137">
        <v>151</v>
      </c>
      <c r="D669" s="28" t="s">
        <v>1339</v>
      </c>
      <c r="E669" s="138">
        <v>18</v>
      </c>
      <c r="F669" s="28" t="s">
        <v>6704</v>
      </c>
      <c r="G669" s="28" t="s">
        <v>8135</v>
      </c>
    </row>
    <row r="670" spans="1:7" x14ac:dyDescent="0.25">
      <c r="A670" s="136">
        <v>8</v>
      </c>
      <c r="B670" s="28" t="s">
        <v>8566</v>
      </c>
      <c r="C670" s="137">
        <v>151</v>
      </c>
      <c r="D670" s="28" t="s">
        <v>1339</v>
      </c>
      <c r="E670" s="138">
        <v>19</v>
      </c>
      <c r="F670" s="28" t="s">
        <v>6983</v>
      </c>
      <c r="G670" s="28" t="s">
        <v>8135</v>
      </c>
    </row>
    <row r="671" spans="1:7" x14ac:dyDescent="0.25">
      <c r="A671" s="136">
        <v>8</v>
      </c>
      <c r="B671" s="28" t="s">
        <v>8566</v>
      </c>
      <c r="C671" s="137">
        <v>151</v>
      </c>
      <c r="D671" s="28" t="s">
        <v>1339</v>
      </c>
      <c r="E671" s="138">
        <v>20</v>
      </c>
      <c r="F671" s="28" t="s">
        <v>7200</v>
      </c>
      <c r="G671" s="28" t="s">
        <v>8135</v>
      </c>
    </row>
    <row r="672" spans="1:7" x14ac:dyDescent="0.25">
      <c r="A672" s="136">
        <v>8</v>
      </c>
      <c r="B672" s="28" t="s">
        <v>8566</v>
      </c>
      <c r="C672" s="137">
        <v>51</v>
      </c>
      <c r="D672" s="28" t="s">
        <v>1010</v>
      </c>
      <c r="E672" s="138">
        <v>21</v>
      </c>
      <c r="F672" s="28" t="s">
        <v>7199</v>
      </c>
      <c r="G672" s="28" t="s">
        <v>8135</v>
      </c>
    </row>
    <row r="673" spans="1:7" x14ac:dyDescent="0.25">
      <c r="A673" s="136">
        <v>8</v>
      </c>
      <c r="B673" s="28" t="s">
        <v>8566</v>
      </c>
      <c r="C673" s="137">
        <v>161</v>
      </c>
      <c r="D673" s="28" t="s">
        <v>447</v>
      </c>
      <c r="E673" s="138">
        <v>22</v>
      </c>
      <c r="F673" s="28" t="s">
        <v>7992</v>
      </c>
      <c r="G673" s="28" t="s">
        <v>8135</v>
      </c>
    </row>
    <row r="674" spans="1:7" x14ac:dyDescent="0.25">
      <c r="A674" s="136">
        <v>8</v>
      </c>
      <c r="B674" s="28" t="s">
        <v>8566</v>
      </c>
      <c r="C674" s="137">
        <v>161</v>
      </c>
      <c r="D674" s="28" t="s">
        <v>447</v>
      </c>
      <c r="E674" s="138">
        <v>22</v>
      </c>
      <c r="F674" s="28" t="s">
        <v>7962</v>
      </c>
      <c r="G674" s="28" t="s">
        <v>8135</v>
      </c>
    </row>
    <row r="675" spans="1:7" x14ac:dyDescent="0.25">
      <c r="A675" s="136">
        <v>8</v>
      </c>
      <c r="B675" s="28" t="s">
        <v>8566</v>
      </c>
      <c r="C675" s="137">
        <v>161</v>
      </c>
      <c r="D675" s="28" t="s">
        <v>447</v>
      </c>
      <c r="E675" s="138">
        <v>23</v>
      </c>
      <c r="F675" s="28" t="s">
        <v>6308</v>
      </c>
      <c r="G675" s="28" t="s">
        <v>8135</v>
      </c>
    </row>
    <row r="676" spans="1:7" x14ac:dyDescent="0.25">
      <c r="A676" s="136">
        <v>8</v>
      </c>
      <c r="B676" s="28" t="s">
        <v>8566</v>
      </c>
      <c r="C676" s="137">
        <v>161</v>
      </c>
      <c r="D676" s="28" t="s">
        <v>447</v>
      </c>
      <c r="E676" s="138">
        <v>23</v>
      </c>
      <c r="F676" s="28" t="s">
        <v>6983</v>
      </c>
      <c r="G676" s="28" t="s">
        <v>8135</v>
      </c>
    </row>
    <row r="677" spans="1:7" x14ac:dyDescent="0.25">
      <c r="A677" s="136">
        <v>8</v>
      </c>
      <c r="B677" s="28" t="s">
        <v>8566</v>
      </c>
      <c r="C677" s="137">
        <v>51</v>
      </c>
      <c r="D677" s="28" t="s">
        <v>1010</v>
      </c>
      <c r="E677" s="138">
        <v>24</v>
      </c>
      <c r="F677" s="28" t="s">
        <v>6309</v>
      </c>
      <c r="G677" s="28" t="s">
        <v>8135</v>
      </c>
    </row>
    <row r="678" spans="1:7" x14ac:dyDescent="0.25">
      <c r="A678" s="136">
        <v>8</v>
      </c>
      <c r="B678" s="28" t="s">
        <v>8566</v>
      </c>
      <c r="C678" s="137">
        <v>51</v>
      </c>
      <c r="D678" s="28" t="s">
        <v>1010</v>
      </c>
      <c r="E678" s="138">
        <v>25</v>
      </c>
      <c r="F678" s="28" t="s">
        <v>6316</v>
      </c>
      <c r="G678" s="28" t="s">
        <v>8135</v>
      </c>
    </row>
    <row r="679" spans="1:7" x14ac:dyDescent="0.25">
      <c r="A679" s="136">
        <v>8</v>
      </c>
      <c r="B679" s="28" t="s">
        <v>8566</v>
      </c>
      <c r="C679" s="137">
        <v>51</v>
      </c>
      <c r="D679" s="28" t="s">
        <v>1010</v>
      </c>
      <c r="E679" s="138">
        <v>26</v>
      </c>
      <c r="F679" s="28" t="s">
        <v>7589</v>
      </c>
      <c r="G679" s="28" t="s">
        <v>8135</v>
      </c>
    </row>
    <row r="680" spans="1:7" x14ac:dyDescent="0.25">
      <c r="A680" s="136">
        <v>8</v>
      </c>
      <c r="B680" s="28" t="s">
        <v>8566</v>
      </c>
      <c r="C680" s="137">
        <v>51</v>
      </c>
      <c r="D680" s="28" t="s">
        <v>1010</v>
      </c>
      <c r="E680" s="138">
        <v>27</v>
      </c>
      <c r="F680" s="28" t="s">
        <v>7681</v>
      </c>
      <c r="G680" s="28" t="s">
        <v>8135</v>
      </c>
    </row>
    <row r="681" spans="1:7" x14ac:dyDescent="0.25">
      <c r="A681" s="136">
        <v>8</v>
      </c>
      <c r="B681" s="28" t="s">
        <v>8566</v>
      </c>
      <c r="C681" s="137">
        <v>151</v>
      </c>
      <c r="D681" s="28" t="s">
        <v>1339</v>
      </c>
      <c r="E681" s="138">
        <v>28</v>
      </c>
      <c r="F681" s="28" t="s">
        <v>6311</v>
      </c>
      <c r="G681" s="28" t="s">
        <v>8135</v>
      </c>
    </row>
    <row r="682" spans="1:7" x14ac:dyDescent="0.25">
      <c r="A682" s="136">
        <v>8</v>
      </c>
      <c r="B682" s="28" t="s">
        <v>8566</v>
      </c>
      <c r="C682" s="137">
        <v>31</v>
      </c>
      <c r="D682" s="28" t="s">
        <v>388</v>
      </c>
      <c r="E682" s="138">
        <v>29</v>
      </c>
      <c r="F682" s="28" t="s">
        <v>6373</v>
      </c>
      <c r="G682" s="28" t="s">
        <v>8135</v>
      </c>
    </row>
    <row r="683" spans="1:7" x14ac:dyDescent="0.25">
      <c r="A683" s="136">
        <v>8</v>
      </c>
      <c r="B683" s="28" t="s">
        <v>8566</v>
      </c>
      <c r="C683" s="137">
        <v>31</v>
      </c>
      <c r="D683" s="28" t="s">
        <v>388</v>
      </c>
      <c r="E683" s="138">
        <v>30</v>
      </c>
      <c r="F683" s="28" t="s">
        <v>6539</v>
      </c>
      <c r="G683" s="28" t="s">
        <v>8135</v>
      </c>
    </row>
    <row r="684" spans="1:7" x14ac:dyDescent="0.25">
      <c r="A684" s="136">
        <v>8</v>
      </c>
      <c r="B684" s="28" t="s">
        <v>8566</v>
      </c>
      <c r="C684" s="137">
        <v>161</v>
      </c>
      <c r="D684" s="28" t="s">
        <v>447</v>
      </c>
      <c r="E684" s="138">
        <v>31</v>
      </c>
      <c r="F684" s="28" t="s">
        <v>8015</v>
      </c>
      <c r="G684" s="28" t="s">
        <v>8135</v>
      </c>
    </row>
    <row r="685" spans="1:7" x14ac:dyDescent="0.25">
      <c r="A685" s="136">
        <v>8</v>
      </c>
      <c r="B685" s="28" t="s">
        <v>8566</v>
      </c>
      <c r="C685" s="137">
        <v>161</v>
      </c>
      <c r="D685" s="28" t="s">
        <v>447</v>
      </c>
      <c r="E685" s="138">
        <v>31</v>
      </c>
      <c r="F685" s="28" t="s">
        <v>7489</v>
      </c>
      <c r="G685" s="28" t="s">
        <v>8135</v>
      </c>
    </row>
    <row r="686" spans="1:7" x14ac:dyDescent="0.25">
      <c r="A686" s="136">
        <v>8</v>
      </c>
      <c r="B686" s="28" t="s">
        <v>8566</v>
      </c>
      <c r="C686" s="137">
        <v>31</v>
      </c>
      <c r="D686" s="28" t="s">
        <v>388</v>
      </c>
      <c r="E686" s="138">
        <v>32</v>
      </c>
      <c r="F686" s="28" t="s">
        <v>6306</v>
      </c>
      <c r="G686" s="28" t="s">
        <v>8135</v>
      </c>
    </row>
    <row r="687" spans="1:7" x14ac:dyDescent="0.25">
      <c r="A687" s="136">
        <v>8</v>
      </c>
      <c r="B687" s="28" t="s">
        <v>8566</v>
      </c>
      <c r="C687" s="137">
        <v>31</v>
      </c>
      <c r="D687" s="28" t="s">
        <v>388</v>
      </c>
      <c r="E687" s="138">
        <v>32</v>
      </c>
      <c r="F687" s="28" t="s">
        <v>6702</v>
      </c>
      <c r="G687" s="28" t="s">
        <v>8135</v>
      </c>
    </row>
    <row r="688" spans="1:7" x14ac:dyDescent="0.25">
      <c r="A688" s="136">
        <v>8</v>
      </c>
      <c r="B688" s="28" t="s">
        <v>8566</v>
      </c>
      <c r="C688" s="137">
        <v>161</v>
      </c>
      <c r="D688" s="28" t="s">
        <v>447</v>
      </c>
      <c r="E688" s="138">
        <v>33</v>
      </c>
      <c r="F688" s="28" t="s">
        <v>7871</v>
      </c>
      <c r="G688" s="28" t="s">
        <v>8135</v>
      </c>
    </row>
    <row r="689" spans="1:7" x14ac:dyDescent="0.25">
      <c r="A689" s="136">
        <v>8</v>
      </c>
      <c r="B689" s="28" t="s">
        <v>8566</v>
      </c>
      <c r="C689" s="137">
        <v>161</v>
      </c>
      <c r="D689" s="28" t="s">
        <v>447</v>
      </c>
      <c r="E689" s="138">
        <v>33</v>
      </c>
      <c r="F689" s="28" t="s">
        <v>8079</v>
      </c>
      <c r="G689" s="28" t="s">
        <v>8135</v>
      </c>
    </row>
    <row r="690" spans="1:7" x14ac:dyDescent="0.25">
      <c r="A690" s="136">
        <v>8</v>
      </c>
      <c r="B690" s="28" t="s">
        <v>8566</v>
      </c>
      <c r="C690" s="137">
        <v>51</v>
      </c>
      <c r="D690" s="28" t="s">
        <v>1010</v>
      </c>
      <c r="E690" s="138">
        <v>34</v>
      </c>
      <c r="F690" s="28" t="s">
        <v>7363</v>
      </c>
      <c r="G690" s="28" t="s">
        <v>8135</v>
      </c>
    </row>
    <row r="691" spans="1:7" x14ac:dyDescent="0.25">
      <c r="A691" s="136">
        <v>8</v>
      </c>
      <c r="B691" s="28" t="s">
        <v>8566</v>
      </c>
      <c r="C691" s="137">
        <v>161</v>
      </c>
      <c r="D691" s="28" t="s">
        <v>447</v>
      </c>
      <c r="E691" s="138">
        <v>35</v>
      </c>
      <c r="F691" s="28" t="s">
        <v>6561</v>
      </c>
      <c r="G691" s="28" t="s">
        <v>8135</v>
      </c>
    </row>
    <row r="692" spans="1:7" x14ac:dyDescent="0.25">
      <c r="A692" s="136">
        <v>8</v>
      </c>
      <c r="B692" s="28" t="s">
        <v>8566</v>
      </c>
      <c r="C692" s="137">
        <v>161</v>
      </c>
      <c r="D692" s="28" t="s">
        <v>447</v>
      </c>
      <c r="E692" s="138">
        <v>36</v>
      </c>
      <c r="F692" s="28" t="s">
        <v>8100</v>
      </c>
      <c r="G692" s="28" t="s">
        <v>8135</v>
      </c>
    </row>
    <row r="693" spans="1:7" x14ac:dyDescent="0.25">
      <c r="A693" s="136">
        <v>8</v>
      </c>
      <c r="B693" s="28" t="s">
        <v>8566</v>
      </c>
      <c r="C693" s="137">
        <v>161</v>
      </c>
      <c r="D693" s="28" t="s">
        <v>447</v>
      </c>
      <c r="E693" s="138">
        <v>37</v>
      </c>
      <c r="F693" s="28" t="s">
        <v>6636</v>
      </c>
      <c r="G693" s="28" t="s">
        <v>8135</v>
      </c>
    </row>
    <row r="694" spans="1:7" x14ac:dyDescent="0.25">
      <c r="A694" s="136">
        <v>8</v>
      </c>
      <c r="B694" s="28" t="s">
        <v>8566</v>
      </c>
      <c r="C694" s="137">
        <v>161</v>
      </c>
      <c r="D694" s="28" t="s">
        <v>447</v>
      </c>
      <c r="E694" s="138">
        <v>38</v>
      </c>
      <c r="F694" s="28" t="s">
        <v>8567</v>
      </c>
      <c r="G694" s="28" t="s">
        <v>8135</v>
      </c>
    </row>
    <row r="695" spans="1:7" x14ac:dyDescent="0.25">
      <c r="A695" s="136">
        <v>8</v>
      </c>
      <c r="B695" s="28" t="s">
        <v>8566</v>
      </c>
      <c r="C695" s="137">
        <v>161</v>
      </c>
      <c r="D695" s="28" t="s">
        <v>447</v>
      </c>
      <c r="E695" s="138">
        <v>39</v>
      </c>
      <c r="F695" s="28" t="s">
        <v>8568</v>
      </c>
      <c r="G695" s="28" t="s">
        <v>8135</v>
      </c>
    </row>
    <row r="696" spans="1:7" x14ac:dyDescent="0.25">
      <c r="A696" s="136">
        <v>8</v>
      </c>
      <c r="B696" s="28" t="s">
        <v>8566</v>
      </c>
      <c r="C696" s="137">
        <v>161</v>
      </c>
      <c r="D696" s="28" t="s">
        <v>447</v>
      </c>
      <c r="E696" s="138">
        <v>40</v>
      </c>
      <c r="F696" s="28" t="s">
        <v>8053</v>
      </c>
      <c r="G696" s="28" t="s">
        <v>8135</v>
      </c>
    </row>
    <row r="697" spans="1:7" x14ac:dyDescent="0.25">
      <c r="A697" s="136">
        <v>8</v>
      </c>
      <c r="B697" s="28" t="s">
        <v>8566</v>
      </c>
      <c r="C697" s="137">
        <v>161</v>
      </c>
      <c r="D697" s="28" t="s">
        <v>447</v>
      </c>
      <c r="E697" s="138">
        <v>41</v>
      </c>
      <c r="F697" s="28" t="s">
        <v>8569</v>
      </c>
      <c r="G697" s="28" t="s">
        <v>8135</v>
      </c>
    </row>
    <row r="698" spans="1:7" x14ac:dyDescent="0.25">
      <c r="A698" s="136">
        <v>8</v>
      </c>
      <c r="B698" s="28" t="s">
        <v>8566</v>
      </c>
      <c r="C698" s="137">
        <v>161</v>
      </c>
      <c r="D698" s="28" t="s">
        <v>447</v>
      </c>
      <c r="E698" s="138">
        <v>42</v>
      </c>
      <c r="F698" s="28" t="s">
        <v>8570</v>
      </c>
      <c r="G698" s="28" t="s">
        <v>8135</v>
      </c>
    </row>
    <row r="699" spans="1:7" x14ac:dyDescent="0.25">
      <c r="A699" s="136">
        <v>8</v>
      </c>
      <c r="B699" s="28" t="s">
        <v>8566</v>
      </c>
      <c r="C699" s="137">
        <v>161</v>
      </c>
      <c r="D699" s="28" t="s">
        <v>447</v>
      </c>
      <c r="E699" s="138">
        <v>43</v>
      </c>
      <c r="F699" s="28" t="s">
        <v>8079</v>
      </c>
      <c r="G699" s="28" t="s">
        <v>8135</v>
      </c>
    </row>
    <row r="700" spans="1:7" x14ac:dyDescent="0.25">
      <c r="A700" s="136">
        <v>8</v>
      </c>
      <c r="B700" s="28" t="s">
        <v>8566</v>
      </c>
      <c r="C700" s="137">
        <v>161</v>
      </c>
      <c r="D700" s="28" t="s">
        <v>447</v>
      </c>
      <c r="E700" s="138">
        <v>44</v>
      </c>
      <c r="F700" s="28" t="s">
        <v>8571</v>
      </c>
      <c r="G700" s="28" t="s">
        <v>8135</v>
      </c>
    </row>
    <row r="701" spans="1:7" x14ac:dyDescent="0.25">
      <c r="A701" s="136">
        <v>8</v>
      </c>
      <c r="B701" s="28" t="s">
        <v>8566</v>
      </c>
      <c r="C701" s="137">
        <v>161</v>
      </c>
      <c r="D701" s="28" t="s">
        <v>447</v>
      </c>
      <c r="E701" s="138">
        <v>45</v>
      </c>
      <c r="F701" s="28" t="s">
        <v>6876</v>
      </c>
      <c r="G701" s="28" t="s">
        <v>8135</v>
      </c>
    </row>
    <row r="702" spans="1:7" x14ac:dyDescent="0.25">
      <c r="A702" s="136">
        <v>8</v>
      </c>
      <c r="B702" s="28" t="s">
        <v>8566</v>
      </c>
      <c r="C702" s="137">
        <v>161</v>
      </c>
      <c r="D702" s="28" t="s">
        <v>447</v>
      </c>
      <c r="E702" s="138">
        <v>46</v>
      </c>
      <c r="F702" s="28" t="s">
        <v>8572</v>
      </c>
      <c r="G702" s="28" t="s">
        <v>8135</v>
      </c>
    </row>
    <row r="703" spans="1:7" x14ac:dyDescent="0.25">
      <c r="A703" s="136">
        <v>8</v>
      </c>
      <c r="B703" s="28" t="s">
        <v>8566</v>
      </c>
      <c r="C703" s="137">
        <v>31</v>
      </c>
      <c r="D703" s="28" t="s">
        <v>388</v>
      </c>
      <c r="E703" s="138">
        <v>47</v>
      </c>
      <c r="F703" s="28" t="s">
        <v>7200</v>
      </c>
      <c r="G703" s="28" t="s">
        <v>8135</v>
      </c>
    </row>
    <row r="704" spans="1:7" x14ac:dyDescent="0.25">
      <c r="A704" s="136">
        <v>8</v>
      </c>
      <c r="B704" s="28" t="s">
        <v>8566</v>
      </c>
      <c r="C704" s="137">
        <v>211</v>
      </c>
      <c r="D704" s="28" t="s">
        <v>1190</v>
      </c>
      <c r="E704" s="138">
        <v>700</v>
      </c>
      <c r="F704" s="28" t="s">
        <v>6310</v>
      </c>
      <c r="G704" s="28" t="s">
        <v>8143</v>
      </c>
    </row>
    <row r="705" spans="1:7" x14ac:dyDescent="0.25">
      <c r="A705" s="136">
        <v>8</v>
      </c>
      <c r="B705" s="28" t="s">
        <v>8566</v>
      </c>
      <c r="C705" s="137">
        <v>181</v>
      </c>
      <c r="D705" s="28" t="s">
        <v>960</v>
      </c>
      <c r="E705" s="138">
        <v>701</v>
      </c>
      <c r="F705" s="28" t="s">
        <v>6310</v>
      </c>
      <c r="G705" s="28" t="s">
        <v>8143</v>
      </c>
    </row>
    <row r="706" spans="1:7" x14ac:dyDescent="0.25">
      <c r="A706" s="136">
        <v>8</v>
      </c>
      <c r="B706" s="28" t="s">
        <v>8566</v>
      </c>
      <c r="C706" s="137">
        <v>131</v>
      </c>
      <c r="D706" s="28" t="s">
        <v>1374</v>
      </c>
      <c r="E706" s="138">
        <v>702</v>
      </c>
      <c r="F706" s="28" t="s">
        <v>6310</v>
      </c>
      <c r="G706" s="28" t="s">
        <v>8143</v>
      </c>
    </row>
    <row r="707" spans="1:7" x14ac:dyDescent="0.25">
      <c r="A707" s="136">
        <v>8</v>
      </c>
      <c r="B707" s="28" t="s">
        <v>8566</v>
      </c>
      <c r="C707" s="137">
        <v>181</v>
      </c>
      <c r="D707" s="28" t="s">
        <v>960</v>
      </c>
      <c r="E707" s="138">
        <v>703</v>
      </c>
      <c r="F707" s="28" t="s">
        <v>6308</v>
      </c>
      <c r="G707" s="28" t="s">
        <v>8143</v>
      </c>
    </row>
    <row r="708" spans="1:7" x14ac:dyDescent="0.25">
      <c r="A708" s="136">
        <v>8</v>
      </c>
      <c r="B708" s="28" t="s">
        <v>8566</v>
      </c>
      <c r="C708" s="137">
        <v>121</v>
      </c>
      <c r="D708" s="28" t="s">
        <v>1412</v>
      </c>
      <c r="E708" s="138">
        <v>704</v>
      </c>
      <c r="F708" s="28" t="s">
        <v>6310</v>
      </c>
      <c r="G708" s="28" t="s">
        <v>8143</v>
      </c>
    </row>
    <row r="709" spans="1:7" x14ac:dyDescent="0.25">
      <c r="A709" s="136">
        <v>8</v>
      </c>
      <c r="B709" s="28" t="s">
        <v>8566</v>
      </c>
      <c r="C709" s="137">
        <v>131</v>
      </c>
      <c r="D709" s="28" t="s">
        <v>1374</v>
      </c>
      <c r="E709" s="138">
        <v>705</v>
      </c>
      <c r="F709" s="28" t="s">
        <v>6705</v>
      </c>
      <c r="G709" s="28" t="s">
        <v>8143</v>
      </c>
    </row>
    <row r="710" spans="1:7" x14ac:dyDescent="0.25">
      <c r="A710" s="136">
        <v>8</v>
      </c>
      <c r="B710" s="28" t="s">
        <v>8566</v>
      </c>
      <c r="C710" s="137">
        <v>181</v>
      </c>
      <c r="D710" s="28" t="s">
        <v>960</v>
      </c>
      <c r="E710" s="138">
        <v>706</v>
      </c>
      <c r="F710" s="28" t="s">
        <v>6249</v>
      </c>
      <c r="G710" s="28" t="s">
        <v>8143</v>
      </c>
    </row>
    <row r="711" spans="1:7" x14ac:dyDescent="0.25">
      <c r="A711" s="136">
        <v>9</v>
      </c>
      <c r="B711" s="28" t="s">
        <v>8574</v>
      </c>
      <c r="C711" s="137">
        <v>163</v>
      </c>
      <c r="D711" s="28" t="s">
        <v>1340</v>
      </c>
      <c r="E711" s="138">
        <v>1</v>
      </c>
      <c r="F711" s="28" t="s">
        <v>6984</v>
      </c>
      <c r="G711" s="28" t="s">
        <v>8135</v>
      </c>
    </row>
    <row r="712" spans="1:7" x14ac:dyDescent="0.25">
      <c r="A712" s="136">
        <v>9</v>
      </c>
      <c r="B712" s="28" t="s">
        <v>8574</v>
      </c>
      <c r="C712" s="137">
        <v>131</v>
      </c>
      <c r="D712" s="28" t="s">
        <v>1658</v>
      </c>
      <c r="E712" s="138">
        <v>2</v>
      </c>
      <c r="F712" s="28" t="s">
        <v>7201</v>
      </c>
      <c r="G712" s="28" t="s">
        <v>8135</v>
      </c>
    </row>
    <row r="713" spans="1:7" x14ac:dyDescent="0.25">
      <c r="A713" s="136">
        <v>9</v>
      </c>
      <c r="B713" s="28" t="s">
        <v>8574</v>
      </c>
      <c r="C713" s="137">
        <v>121</v>
      </c>
      <c r="D713" s="28" t="s">
        <v>801</v>
      </c>
      <c r="E713" s="138">
        <v>3</v>
      </c>
      <c r="F713" s="28" t="s">
        <v>6931</v>
      </c>
      <c r="G713" s="28" t="s">
        <v>8135</v>
      </c>
    </row>
    <row r="714" spans="1:7" x14ac:dyDescent="0.25">
      <c r="A714" s="136">
        <v>9</v>
      </c>
      <c r="B714" s="28" t="s">
        <v>8574</v>
      </c>
      <c r="C714" s="137">
        <v>31</v>
      </c>
      <c r="D714" s="28" t="s">
        <v>509</v>
      </c>
      <c r="E714" s="138">
        <v>4</v>
      </c>
      <c r="F714" s="28" t="s">
        <v>6706</v>
      </c>
      <c r="G714" s="28" t="s">
        <v>8135</v>
      </c>
    </row>
    <row r="715" spans="1:7" x14ac:dyDescent="0.25">
      <c r="A715" s="136">
        <v>9</v>
      </c>
      <c r="B715" s="28" t="s">
        <v>8574</v>
      </c>
      <c r="C715" s="137">
        <v>31</v>
      </c>
      <c r="D715" s="28" t="s">
        <v>509</v>
      </c>
      <c r="E715" s="138">
        <v>5</v>
      </c>
      <c r="F715" s="28" t="s">
        <v>6602</v>
      </c>
      <c r="G715" s="28" t="s">
        <v>8135</v>
      </c>
    </row>
    <row r="716" spans="1:7" x14ac:dyDescent="0.25">
      <c r="A716" s="136">
        <v>9</v>
      </c>
      <c r="B716" s="28" t="s">
        <v>8574</v>
      </c>
      <c r="C716" s="137">
        <v>31</v>
      </c>
      <c r="D716" s="28" t="s">
        <v>509</v>
      </c>
      <c r="E716" s="138">
        <v>5</v>
      </c>
      <c r="F716" s="28" t="s">
        <v>7211</v>
      </c>
      <c r="G716" s="28" t="s">
        <v>8135</v>
      </c>
    </row>
    <row r="717" spans="1:7" x14ac:dyDescent="0.25">
      <c r="A717" s="136">
        <v>9</v>
      </c>
      <c r="B717" s="28" t="s">
        <v>8574</v>
      </c>
      <c r="C717" s="137">
        <v>121</v>
      </c>
      <c r="D717" s="28" t="s">
        <v>801</v>
      </c>
      <c r="E717" s="138">
        <v>6</v>
      </c>
      <c r="F717" s="28" t="s">
        <v>6706</v>
      </c>
      <c r="G717" s="28" t="s">
        <v>8135</v>
      </c>
    </row>
    <row r="718" spans="1:7" x14ac:dyDescent="0.25">
      <c r="A718" s="136">
        <v>9</v>
      </c>
      <c r="B718" s="28" t="s">
        <v>8574</v>
      </c>
      <c r="C718" s="137">
        <v>163</v>
      </c>
      <c r="D718" s="28" t="s">
        <v>1340</v>
      </c>
      <c r="E718" s="138">
        <v>7</v>
      </c>
      <c r="F718" s="28" t="s">
        <v>6602</v>
      </c>
      <c r="G718" s="28" t="s">
        <v>8135</v>
      </c>
    </row>
    <row r="719" spans="1:7" x14ac:dyDescent="0.25">
      <c r="A719" s="136">
        <v>9</v>
      </c>
      <c r="B719" s="28" t="s">
        <v>8574</v>
      </c>
      <c r="C719" s="137">
        <v>163</v>
      </c>
      <c r="D719" s="28" t="s">
        <v>1340</v>
      </c>
      <c r="E719" s="138">
        <v>7</v>
      </c>
      <c r="F719" s="28" t="s">
        <v>7211</v>
      </c>
      <c r="G719" s="28" t="s">
        <v>8135</v>
      </c>
    </row>
    <row r="720" spans="1:7" x14ac:dyDescent="0.25">
      <c r="A720" s="136">
        <v>9</v>
      </c>
      <c r="B720" s="28" t="s">
        <v>8574</v>
      </c>
      <c r="C720" s="137">
        <v>31</v>
      </c>
      <c r="D720" s="28" t="s">
        <v>509</v>
      </c>
      <c r="E720" s="138">
        <v>8</v>
      </c>
      <c r="F720" s="28" t="s">
        <v>6311</v>
      </c>
      <c r="G720" s="28" t="s">
        <v>8135</v>
      </c>
    </row>
    <row r="721" spans="1:7" x14ac:dyDescent="0.25">
      <c r="A721" s="136">
        <v>9</v>
      </c>
      <c r="B721" s="28" t="s">
        <v>8574</v>
      </c>
      <c r="C721" s="137">
        <v>121</v>
      </c>
      <c r="D721" s="28" t="s">
        <v>801</v>
      </c>
      <c r="E721" s="138">
        <v>9</v>
      </c>
      <c r="F721" s="28" t="s">
        <v>6602</v>
      </c>
      <c r="G721" s="28" t="s">
        <v>8135</v>
      </c>
    </row>
    <row r="722" spans="1:7" x14ac:dyDescent="0.25">
      <c r="A722" s="136">
        <v>9</v>
      </c>
      <c r="B722" s="28" t="s">
        <v>8574</v>
      </c>
      <c r="C722" s="137">
        <v>121</v>
      </c>
      <c r="D722" s="28" t="s">
        <v>801</v>
      </c>
      <c r="E722" s="138">
        <v>9</v>
      </c>
      <c r="F722" s="28" t="s">
        <v>7211</v>
      </c>
      <c r="G722" s="28" t="s">
        <v>8135</v>
      </c>
    </row>
    <row r="723" spans="1:7" x14ac:dyDescent="0.25">
      <c r="A723" s="136">
        <v>9</v>
      </c>
      <c r="B723" s="28" t="s">
        <v>8574</v>
      </c>
      <c r="C723" s="137">
        <v>163</v>
      </c>
      <c r="D723" s="28" t="s">
        <v>1340</v>
      </c>
      <c r="E723" s="138">
        <v>10</v>
      </c>
      <c r="F723" s="28" t="s">
        <v>6311</v>
      </c>
      <c r="G723" s="28" t="s">
        <v>8135</v>
      </c>
    </row>
    <row r="724" spans="1:7" x14ac:dyDescent="0.25">
      <c r="A724" s="136">
        <v>9</v>
      </c>
      <c r="B724" s="28" t="s">
        <v>8574</v>
      </c>
      <c r="C724" s="137">
        <v>131</v>
      </c>
      <c r="D724" s="28" t="s">
        <v>1658</v>
      </c>
      <c r="E724" s="138">
        <v>11</v>
      </c>
      <c r="F724" s="28" t="s">
        <v>6311</v>
      </c>
      <c r="G724" s="28" t="s">
        <v>8135</v>
      </c>
    </row>
    <row r="725" spans="1:7" x14ac:dyDescent="0.25">
      <c r="A725" s="136">
        <v>9</v>
      </c>
      <c r="B725" s="28" t="s">
        <v>8574</v>
      </c>
      <c r="C725" s="137">
        <v>121</v>
      </c>
      <c r="D725" s="28" t="s">
        <v>801</v>
      </c>
      <c r="E725" s="138">
        <v>12</v>
      </c>
      <c r="F725" s="28" t="s">
        <v>6311</v>
      </c>
      <c r="G725" s="28" t="s">
        <v>8135</v>
      </c>
    </row>
    <row r="726" spans="1:7" x14ac:dyDescent="0.25">
      <c r="A726" s="136">
        <v>9</v>
      </c>
      <c r="B726" s="28" t="s">
        <v>8574</v>
      </c>
      <c r="C726" s="137">
        <v>8001</v>
      </c>
      <c r="D726" s="28" t="s">
        <v>961</v>
      </c>
      <c r="E726" s="138">
        <v>13</v>
      </c>
      <c r="F726" s="28" t="s">
        <v>6308</v>
      </c>
      <c r="G726" s="28" t="s">
        <v>8135</v>
      </c>
    </row>
    <row r="727" spans="1:7" x14ac:dyDescent="0.25">
      <c r="A727" s="136">
        <v>9</v>
      </c>
      <c r="B727" s="28" t="s">
        <v>8574</v>
      </c>
      <c r="C727" s="137">
        <v>131</v>
      </c>
      <c r="D727" s="28" t="s">
        <v>1658</v>
      </c>
      <c r="E727" s="138">
        <v>14</v>
      </c>
      <c r="F727" s="28" t="s">
        <v>6313</v>
      </c>
      <c r="G727" s="28" t="s">
        <v>8135</v>
      </c>
    </row>
    <row r="728" spans="1:7" x14ac:dyDescent="0.25">
      <c r="A728" s="136">
        <v>9</v>
      </c>
      <c r="B728" s="28" t="s">
        <v>8574</v>
      </c>
      <c r="C728" s="137">
        <v>131</v>
      </c>
      <c r="D728" s="28" t="s">
        <v>1658</v>
      </c>
      <c r="E728" s="138">
        <v>15</v>
      </c>
      <c r="F728" s="28" t="s">
        <v>6707</v>
      </c>
      <c r="G728" s="28" t="s">
        <v>8135</v>
      </c>
    </row>
    <row r="729" spans="1:7" x14ac:dyDescent="0.25">
      <c r="A729" s="136">
        <v>9</v>
      </c>
      <c r="B729" s="28" t="s">
        <v>8574</v>
      </c>
      <c r="C729" s="137">
        <v>31</v>
      </c>
      <c r="D729" s="28" t="s">
        <v>509</v>
      </c>
      <c r="E729" s="138">
        <v>16</v>
      </c>
      <c r="F729" s="28" t="s">
        <v>6308</v>
      </c>
      <c r="G729" s="28" t="s">
        <v>8135</v>
      </c>
    </row>
    <row r="730" spans="1:7" x14ac:dyDescent="0.25">
      <c r="A730" s="136">
        <v>9</v>
      </c>
      <c r="B730" s="28" t="s">
        <v>8574</v>
      </c>
      <c r="C730" s="137">
        <v>163</v>
      </c>
      <c r="D730" s="28" t="s">
        <v>1340</v>
      </c>
      <c r="E730" s="138">
        <v>17</v>
      </c>
      <c r="F730" s="28" t="s">
        <v>6312</v>
      </c>
      <c r="G730" s="28" t="s">
        <v>8135</v>
      </c>
    </row>
    <row r="731" spans="1:7" x14ac:dyDescent="0.25">
      <c r="A731" s="136">
        <v>9</v>
      </c>
      <c r="B731" s="28" t="s">
        <v>8574</v>
      </c>
      <c r="C731" s="137">
        <v>31</v>
      </c>
      <c r="D731" s="28" t="s">
        <v>509</v>
      </c>
      <c r="E731" s="138">
        <v>18</v>
      </c>
      <c r="F731" s="28" t="s">
        <v>8575</v>
      </c>
      <c r="G731" s="28" t="s">
        <v>8135</v>
      </c>
    </row>
    <row r="732" spans="1:7" x14ac:dyDescent="0.25">
      <c r="A732" s="136">
        <v>10</v>
      </c>
      <c r="B732" s="28" t="s">
        <v>8576</v>
      </c>
      <c r="C732" s="137">
        <v>341</v>
      </c>
      <c r="D732" s="28" t="s">
        <v>510</v>
      </c>
      <c r="E732" s="138">
        <v>1</v>
      </c>
      <c r="F732" s="28" t="s">
        <v>6622</v>
      </c>
      <c r="G732" s="28" t="s">
        <v>8135</v>
      </c>
    </row>
    <row r="733" spans="1:7" x14ac:dyDescent="0.25">
      <c r="A733" s="136">
        <v>10</v>
      </c>
      <c r="B733" s="28" t="s">
        <v>8576</v>
      </c>
      <c r="C733" s="137">
        <v>341</v>
      </c>
      <c r="D733" s="28" t="s">
        <v>510</v>
      </c>
      <c r="E733" s="138">
        <v>2</v>
      </c>
      <c r="F733" s="28" t="s">
        <v>7682</v>
      </c>
      <c r="G733" s="28" t="s">
        <v>8135</v>
      </c>
    </row>
    <row r="734" spans="1:7" x14ac:dyDescent="0.25">
      <c r="A734" s="136">
        <v>10</v>
      </c>
      <c r="B734" s="28" t="s">
        <v>8576</v>
      </c>
      <c r="C734" s="137">
        <v>551</v>
      </c>
      <c r="D734" s="28" t="s">
        <v>1151</v>
      </c>
      <c r="E734" s="138">
        <v>3</v>
      </c>
      <c r="F734" s="28" t="s">
        <v>6316</v>
      </c>
      <c r="G734" s="28" t="s">
        <v>8135</v>
      </c>
    </row>
    <row r="735" spans="1:7" x14ac:dyDescent="0.25">
      <c r="A735" s="136">
        <v>10</v>
      </c>
      <c r="B735" s="28" t="s">
        <v>8576</v>
      </c>
      <c r="C735" s="137">
        <v>551</v>
      </c>
      <c r="D735" s="28" t="s">
        <v>1151</v>
      </c>
      <c r="E735" s="138">
        <v>3</v>
      </c>
      <c r="F735" s="28" t="s">
        <v>7923</v>
      </c>
      <c r="G735" s="28" t="s">
        <v>8135</v>
      </c>
    </row>
    <row r="736" spans="1:7" x14ac:dyDescent="0.25">
      <c r="A736" s="136">
        <v>10</v>
      </c>
      <c r="B736" s="28" t="s">
        <v>8576</v>
      </c>
      <c r="C736" s="137">
        <v>551</v>
      </c>
      <c r="D736" s="28" t="s">
        <v>1151</v>
      </c>
      <c r="E736" s="138">
        <v>3</v>
      </c>
      <c r="F736" s="28" t="s">
        <v>6709</v>
      </c>
      <c r="G736" s="28" t="s">
        <v>8135</v>
      </c>
    </row>
    <row r="737" spans="1:7" x14ac:dyDescent="0.25">
      <c r="A737" s="136">
        <v>10</v>
      </c>
      <c r="B737" s="28" t="s">
        <v>8576</v>
      </c>
      <c r="C737" s="137">
        <v>551</v>
      </c>
      <c r="D737" s="28" t="s">
        <v>1151</v>
      </c>
      <c r="E737" s="138">
        <v>4</v>
      </c>
      <c r="F737" s="28" t="s">
        <v>6928</v>
      </c>
      <c r="G737" s="28" t="s">
        <v>8135</v>
      </c>
    </row>
    <row r="738" spans="1:7" x14ac:dyDescent="0.25">
      <c r="A738" s="136">
        <v>10</v>
      </c>
      <c r="B738" s="28" t="s">
        <v>8576</v>
      </c>
      <c r="C738" s="137">
        <v>551</v>
      </c>
      <c r="D738" s="28" t="s">
        <v>1151</v>
      </c>
      <c r="E738" s="138">
        <v>4</v>
      </c>
      <c r="F738" s="28" t="s">
        <v>7337</v>
      </c>
      <c r="G738" s="28" t="s">
        <v>8135</v>
      </c>
    </row>
    <row r="739" spans="1:7" x14ac:dyDescent="0.25">
      <c r="A739" s="136">
        <v>10</v>
      </c>
      <c r="B739" s="28" t="s">
        <v>8576</v>
      </c>
      <c r="C739" s="137">
        <v>311</v>
      </c>
      <c r="D739" s="28" t="s">
        <v>1477</v>
      </c>
      <c r="E739" s="138">
        <v>5</v>
      </c>
      <c r="F739" s="28" t="s">
        <v>6622</v>
      </c>
      <c r="G739" s="28" t="s">
        <v>8135</v>
      </c>
    </row>
    <row r="740" spans="1:7" x14ac:dyDescent="0.25">
      <c r="A740" s="136">
        <v>10</v>
      </c>
      <c r="B740" s="28" t="s">
        <v>8576</v>
      </c>
      <c r="C740" s="137">
        <v>311</v>
      </c>
      <c r="D740" s="28" t="s">
        <v>1477</v>
      </c>
      <c r="E740" s="138">
        <v>6</v>
      </c>
      <c r="F740" s="28" t="s">
        <v>7078</v>
      </c>
      <c r="G740" s="28" t="s">
        <v>8135</v>
      </c>
    </row>
    <row r="741" spans="1:7" x14ac:dyDescent="0.25">
      <c r="A741" s="136">
        <v>10</v>
      </c>
      <c r="B741" s="28" t="s">
        <v>8576</v>
      </c>
      <c r="C741" s="137">
        <v>391</v>
      </c>
      <c r="D741" s="28" t="s">
        <v>1688</v>
      </c>
      <c r="E741" s="138">
        <v>7</v>
      </c>
      <c r="F741" s="28" t="s">
        <v>7591</v>
      </c>
      <c r="G741" s="28" t="s">
        <v>8135</v>
      </c>
    </row>
    <row r="742" spans="1:7" x14ac:dyDescent="0.25">
      <c r="A742" s="136">
        <v>10</v>
      </c>
      <c r="B742" s="28" t="s">
        <v>8576</v>
      </c>
      <c r="C742" s="137">
        <v>391</v>
      </c>
      <c r="D742" s="28" t="s">
        <v>1688</v>
      </c>
      <c r="E742" s="138">
        <v>7</v>
      </c>
      <c r="F742" s="28" t="s">
        <v>6321</v>
      </c>
      <c r="G742" s="28" t="s">
        <v>8135</v>
      </c>
    </row>
    <row r="743" spans="1:7" x14ac:dyDescent="0.25">
      <c r="A743" s="136">
        <v>10</v>
      </c>
      <c r="B743" s="28" t="s">
        <v>8576</v>
      </c>
      <c r="C743" s="137">
        <v>391</v>
      </c>
      <c r="D743" s="28" t="s">
        <v>1688</v>
      </c>
      <c r="E743" s="138">
        <v>8</v>
      </c>
      <c r="F743" s="28" t="s">
        <v>6928</v>
      </c>
      <c r="G743" s="28" t="s">
        <v>8135</v>
      </c>
    </row>
    <row r="744" spans="1:7" x14ac:dyDescent="0.25">
      <c r="A744" s="136">
        <v>10</v>
      </c>
      <c r="B744" s="28" t="s">
        <v>8576</v>
      </c>
      <c r="C744" s="137">
        <v>391</v>
      </c>
      <c r="D744" s="28" t="s">
        <v>1688</v>
      </c>
      <c r="E744" s="138">
        <v>8</v>
      </c>
      <c r="F744" s="28" t="s">
        <v>7337</v>
      </c>
      <c r="G744" s="28" t="s">
        <v>8135</v>
      </c>
    </row>
    <row r="745" spans="1:7" x14ac:dyDescent="0.25">
      <c r="A745" s="136">
        <v>10</v>
      </c>
      <c r="B745" s="28" t="s">
        <v>8576</v>
      </c>
      <c r="C745" s="137">
        <v>391</v>
      </c>
      <c r="D745" s="28" t="s">
        <v>1688</v>
      </c>
      <c r="E745" s="138">
        <v>9</v>
      </c>
      <c r="F745" s="28" t="s">
        <v>7078</v>
      </c>
      <c r="G745" s="28" t="s">
        <v>8135</v>
      </c>
    </row>
    <row r="746" spans="1:7" x14ac:dyDescent="0.25">
      <c r="A746" s="136">
        <v>10</v>
      </c>
      <c r="B746" s="28" t="s">
        <v>8576</v>
      </c>
      <c r="C746" s="137">
        <v>252</v>
      </c>
      <c r="D746" s="28" t="s">
        <v>1884</v>
      </c>
      <c r="E746" s="138">
        <v>10</v>
      </c>
      <c r="F746" s="28" t="s">
        <v>6987</v>
      </c>
      <c r="G746" s="28" t="s">
        <v>8135</v>
      </c>
    </row>
    <row r="747" spans="1:7" x14ac:dyDescent="0.25">
      <c r="A747" s="136">
        <v>10</v>
      </c>
      <c r="B747" s="28" t="s">
        <v>8576</v>
      </c>
      <c r="C747" s="137">
        <v>252</v>
      </c>
      <c r="D747" s="28" t="s">
        <v>1884</v>
      </c>
      <c r="E747" s="138">
        <v>10</v>
      </c>
      <c r="F747" s="28" t="s">
        <v>6323</v>
      </c>
      <c r="G747" s="28" t="s">
        <v>8135</v>
      </c>
    </row>
    <row r="748" spans="1:7" x14ac:dyDescent="0.25">
      <c r="A748" s="136">
        <v>10</v>
      </c>
      <c r="B748" s="28" t="s">
        <v>8576</v>
      </c>
      <c r="C748" s="137">
        <v>252</v>
      </c>
      <c r="D748" s="28" t="s">
        <v>1884</v>
      </c>
      <c r="E748" s="138">
        <v>10</v>
      </c>
      <c r="F748" s="28" t="s">
        <v>6710</v>
      </c>
      <c r="G748" s="28" t="s">
        <v>8135</v>
      </c>
    </row>
    <row r="749" spans="1:7" x14ac:dyDescent="0.25">
      <c r="A749" s="136">
        <v>10</v>
      </c>
      <c r="B749" s="28" t="s">
        <v>8576</v>
      </c>
      <c r="C749" s="137">
        <v>252</v>
      </c>
      <c r="D749" s="28" t="s">
        <v>1884</v>
      </c>
      <c r="E749" s="138">
        <v>11</v>
      </c>
      <c r="F749" s="28" t="s">
        <v>7094</v>
      </c>
      <c r="G749" s="28" t="s">
        <v>8135</v>
      </c>
    </row>
    <row r="750" spans="1:7" x14ac:dyDescent="0.25">
      <c r="A750" s="136">
        <v>10</v>
      </c>
      <c r="B750" s="28" t="s">
        <v>8576</v>
      </c>
      <c r="C750" s="137">
        <v>252</v>
      </c>
      <c r="D750" s="28" t="s">
        <v>1884</v>
      </c>
      <c r="E750" s="138">
        <v>12</v>
      </c>
      <c r="F750" s="28" t="s">
        <v>6256</v>
      </c>
      <c r="G750" s="28" t="s">
        <v>8135</v>
      </c>
    </row>
    <row r="751" spans="1:7" x14ac:dyDescent="0.25">
      <c r="A751" s="136">
        <v>10</v>
      </c>
      <c r="B751" s="28" t="s">
        <v>8576</v>
      </c>
      <c r="C751" s="137">
        <v>252</v>
      </c>
      <c r="D751" s="28" t="s">
        <v>1884</v>
      </c>
      <c r="E751" s="138">
        <v>12</v>
      </c>
      <c r="F751" s="28" t="s">
        <v>6410</v>
      </c>
      <c r="G751" s="28" t="s">
        <v>8135</v>
      </c>
    </row>
    <row r="752" spans="1:7" x14ac:dyDescent="0.25">
      <c r="A752" s="136">
        <v>10</v>
      </c>
      <c r="B752" s="28" t="s">
        <v>8576</v>
      </c>
      <c r="C752" s="137">
        <v>252</v>
      </c>
      <c r="D752" s="28" t="s">
        <v>1884</v>
      </c>
      <c r="E752" s="138">
        <v>13</v>
      </c>
      <c r="F752" s="28" t="s">
        <v>6928</v>
      </c>
      <c r="G752" s="28" t="s">
        <v>8135</v>
      </c>
    </row>
    <row r="753" spans="1:7" x14ac:dyDescent="0.25">
      <c r="A753" s="136">
        <v>10</v>
      </c>
      <c r="B753" s="28" t="s">
        <v>8576</v>
      </c>
      <c r="C753" s="137">
        <v>252</v>
      </c>
      <c r="D753" s="28" t="s">
        <v>1884</v>
      </c>
      <c r="E753" s="138">
        <v>13</v>
      </c>
      <c r="F753" s="28" t="s">
        <v>7337</v>
      </c>
      <c r="G753" s="28" t="s">
        <v>8135</v>
      </c>
    </row>
    <row r="754" spans="1:7" x14ac:dyDescent="0.25">
      <c r="A754" s="136">
        <v>10</v>
      </c>
      <c r="B754" s="28" t="s">
        <v>8576</v>
      </c>
      <c r="C754" s="137">
        <v>252</v>
      </c>
      <c r="D754" s="28" t="s">
        <v>1884</v>
      </c>
      <c r="E754" s="138">
        <v>14</v>
      </c>
      <c r="F754" s="28" t="s">
        <v>6622</v>
      </c>
      <c r="G754" s="28" t="s">
        <v>8135</v>
      </c>
    </row>
    <row r="755" spans="1:7" x14ac:dyDescent="0.25">
      <c r="A755" s="136">
        <v>10</v>
      </c>
      <c r="B755" s="28" t="s">
        <v>8576</v>
      </c>
      <c r="C755" s="137">
        <v>431</v>
      </c>
      <c r="D755" s="28" t="s">
        <v>2071</v>
      </c>
      <c r="E755" s="138">
        <v>15</v>
      </c>
      <c r="F755" s="28" t="s">
        <v>6928</v>
      </c>
      <c r="G755" s="28" t="s">
        <v>8135</v>
      </c>
    </row>
    <row r="756" spans="1:7" x14ac:dyDescent="0.25">
      <c r="A756" s="136">
        <v>10</v>
      </c>
      <c r="B756" s="28" t="s">
        <v>8576</v>
      </c>
      <c r="C756" s="137">
        <v>431</v>
      </c>
      <c r="D756" s="28" t="s">
        <v>2071</v>
      </c>
      <c r="E756" s="138">
        <v>15</v>
      </c>
      <c r="F756" s="28" t="s">
        <v>7337</v>
      </c>
      <c r="G756" s="28" t="s">
        <v>8135</v>
      </c>
    </row>
    <row r="757" spans="1:7" x14ac:dyDescent="0.25">
      <c r="A757" s="136">
        <v>10</v>
      </c>
      <c r="B757" s="28" t="s">
        <v>8576</v>
      </c>
      <c r="C757" s="137">
        <v>431</v>
      </c>
      <c r="D757" s="28" t="s">
        <v>2071</v>
      </c>
      <c r="E757" s="138">
        <v>16</v>
      </c>
      <c r="F757" s="28" t="s">
        <v>6622</v>
      </c>
      <c r="G757" s="28" t="s">
        <v>8135</v>
      </c>
    </row>
    <row r="758" spans="1:7" x14ac:dyDescent="0.25">
      <c r="A758" s="136">
        <v>10</v>
      </c>
      <c r="B758" s="28" t="s">
        <v>8576</v>
      </c>
      <c r="C758" s="137">
        <v>431</v>
      </c>
      <c r="D758" s="28" t="s">
        <v>2071</v>
      </c>
      <c r="E758" s="138">
        <v>17</v>
      </c>
      <c r="F758" s="28" t="s">
        <v>7494</v>
      </c>
      <c r="G758" s="28" t="s">
        <v>8135</v>
      </c>
    </row>
    <row r="759" spans="1:7" x14ac:dyDescent="0.25">
      <c r="A759" s="136">
        <v>10</v>
      </c>
      <c r="B759" s="28" t="s">
        <v>8576</v>
      </c>
      <c r="C759" s="137">
        <v>431</v>
      </c>
      <c r="D759" s="28" t="s">
        <v>2071</v>
      </c>
      <c r="E759" s="138">
        <v>17</v>
      </c>
      <c r="F759" s="28" t="s">
        <v>6418</v>
      </c>
      <c r="G759" s="28" t="s">
        <v>8135</v>
      </c>
    </row>
    <row r="760" spans="1:7" x14ac:dyDescent="0.25">
      <c r="A760" s="136">
        <v>10</v>
      </c>
      <c r="B760" s="28" t="s">
        <v>8576</v>
      </c>
      <c r="C760" s="137">
        <v>341</v>
      </c>
      <c r="D760" s="28" t="s">
        <v>510</v>
      </c>
      <c r="E760" s="138">
        <v>18</v>
      </c>
      <c r="F760" s="28" t="s">
        <v>6314</v>
      </c>
      <c r="G760" s="28" t="s">
        <v>8135</v>
      </c>
    </row>
    <row r="761" spans="1:7" x14ac:dyDescent="0.25">
      <c r="A761" s="136">
        <v>10</v>
      </c>
      <c r="B761" s="28" t="s">
        <v>8576</v>
      </c>
      <c r="C761" s="137">
        <v>341</v>
      </c>
      <c r="D761" s="28" t="s">
        <v>510</v>
      </c>
      <c r="E761" s="138">
        <v>19</v>
      </c>
      <c r="F761" s="28" t="s">
        <v>6256</v>
      </c>
      <c r="G761" s="28" t="s">
        <v>8135</v>
      </c>
    </row>
    <row r="762" spans="1:7" x14ac:dyDescent="0.25">
      <c r="A762" s="136">
        <v>10</v>
      </c>
      <c r="B762" s="28" t="s">
        <v>8576</v>
      </c>
      <c r="C762" s="137">
        <v>341</v>
      </c>
      <c r="D762" s="28" t="s">
        <v>510</v>
      </c>
      <c r="E762" s="138">
        <v>19</v>
      </c>
      <c r="F762" s="28" t="s">
        <v>7590</v>
      </c>
      <c r="G762" s="28" t="s">
        <v>8135</v>
      </c>
    </row>
    <row r="763" spans="1:7" x14ac:dyDescent="0.25">
      <c r="A763" s="136">
        <v>10</v>
      </c>
      <c r="B763" s="28" t="s">
        <v>8576</v>
      </c>
      <c r="C763" s="137">
        <v>341</v>
      </c>
      <c r="D763" s="28" t="s">
        <v>510</v>
      </c>
      <c r="E763" s="138">
        <v>19</v>
      </c>
      <c r="F763" s="28" t="s">
        <v>6410</v>
      </c>
      <c r="G763" s="28" t="s">
        <v>8135</v>
      </c>
    </row>
    <row r="764" spans="1:7" x14ac:dyDescent="0.25">
      <c r="A764" s="136">
        <v>10</v>
      </c>
      <c r="B764" s="28" t="s">
        <v>8576</v>
      </c>
      <c r="C764" s="137">
        <v>341</v>
      </c>
      <c r="D764" s="28" t="s">
        <v>510</v>
      </c>
      <c r="E764" s="138">
        <v>20</v>
      </c>
      <c r="F764" s="28" t="s">
        <v>6317</v>
      </c>
      <c r="G764" s="28" t="s">
        <v>8135</v>
      </c>
    </row>
    <row r="765" spans="1:7" x14ac:dyDescent="0.25">
      <c r="A765" s="136">
        <v>10</v>
      </c>
      <c r="B765" s="28" t="s">
        <v>8576</v>
      </c>
      <c r="C765" s="137">
        <v>311</v>
      </c>
      <c r="D765" s="28" t="s">
        <v>1477</v>
      </c>
      <c r="E765" s="138">
        <v>21</v>
      </c>
      <c r="F765" s="28" t="s">
        <v>6256</v>
      </c>
      <c r="G765" s="28" t="s">
        <v>8135</v>
      </c>
    </row>
    <row r="766" spans="1:7" x14ac:dyDescent="0.25">
      <c r="A766" s="136">
        <v>10</v>
      </c>
      <c r="B766" s="28" t="s">
        <v>8576</v>
      </c>
      <c r="C766" s="137">
        <v>391</v>
      </c>
      <c r="D766" s="28" t="s">
        <v>1688</v>
      </c>
      <c r="E766" s="138">
        <v>22</v>
      </c>
      <c r="F766" s="28" t="s">
        <v>6256</v>
      </c>
      <c r="G766" s="28" t="s">
        <v>8135</v>
      </c>
    </row>
    <row r="767" spans="1:7" x14ac:dyDescent="0.25">
      <c r="A767" s="136">
        <v>10</v>
      </c>
      <c r="B767" s="28" t="s">
        <v>8576</v>
      </c>
      <c r="C767" s="137">
        <v>391</v>
      </c>
      <c r="D767" s="28" t="s">
        <v>1688</v>
      </c>
      <c r="E767" s="138">
        <v>23</v>
      </c>
      <c r="F767" s="28" t="s">
        <v>6317</v>
      </c>
      <c r="G767" s="28" t="s">
        <v>8135</v>
      </c>
    </row>
    <row r="768" spans="1:7" x14ac:dyDescent="0.25">
      <c r="A768" s="136">
        <v>10</v>
      </c>
      <c r="B768" s="28" t="s">
        <v>8576</v>
      </c>
      <c r="C768" s="137">
        <v>431</v>
      </c>
      <c r="D768" s="28" t="s">
        <v>2071</v>
      </c>
      <c r="E768" s="138">
        <v>24</v>
      </c>
      <c r="F768" s="28" t="s">
        <v>6256</v>
      </c>
      <c r="G768" s="28" t="s">
        <v>8135</v>
      </c>
    </row>
    <row r="769" spans="1:7" x14ac:dyDescent="0.25">
      <c r="A769" s="136">
        <v>10</v>
      </c>
      <c r="B769" s="28" t="s">
        <v>8576</v>
      </c>
      <c r="C769" s="137">
        <v>431</v>
      </c>
      <c r="D769" s="28" t="s">
        <v>2071</v>
      </c>
      <c r="E769" s="138">
        <v>24</v>
      </c>
      <c r="F769" s="28" t="s">
        <v>6686</v>
      </c>
      <c r="G769" s="28" t="s">
        <v>8135</v>
      </c>
    </row>
    <row r="770" spans="1:7" x14ac:dyDescent="0.25">
      <c r="A770" s="136">
        <v>10</v>
      </c>
      <c r="B770" s="28" t="s">
        <v>8576</v>
      </c>
      <c r="C770" s="137">
        <v>341</v>
      </c>
      <c r="D770" s="28" t="s">
        <v>510</v>
      </c>
      <c r="E770" s="138">
        <v>25</v>
      </c>
      <c r="F770" s="28" t="s">
        <v>6708</v>
      </c>
      <c r="G770" s="28" t="s">
        <v>8135</v>
      </c>
    </row>
    <row r="771" spans="1:7" x14ac:dyDescent="0.25">
      <c r="A771" s="136">
        <v>10</v>
      </c>
      <c r="B771" s="28" t="s">
        <v>8576</v>
      </c>
      <c r="C771" s="137">
        <v>341</v>
      </c>
      <c r="D771" s="28" t="s">
        <v>510</v>
      </c>
      <c r="E771" s="138">
        <v>26</v>
      </c>
      <c r="F771" s="28" t="s">
        <v>6421</v>
      </c>
      <c r="G771" s="28" t="s">
        <v>8135</v>
      </c>
    </row>
    <row r="772" spans="1:7" x14ac:dyDescent="0.25">
      <c r="A772" s="136">
        <v>10</v>
      </c>
      <c r="B772" s="28" t="s">
        <v>8576</v>
      </c>
      <c r="C772" s="137">
        <v>551</v>
      </c>
      <c r="D772" s="28" t="s">
        <v>1151</v>
      </c>
      <c r="E772" s="138">
        <v>27</v>
      </c>
      <c r="F772" s="28" t="s">
        <v>6985</v>
      </c>
      <c r="G772" s="28" t="s">
        <v>8135</v>
      </c>
    </row>
    <row r="773" spans="1:7" x14ac:dyDescent="0.25">
      <c r="A773" s="136">
        <v>10</v>
      </c>
      <c r="B773" s="28" t="s">
        <v>8576</v>
      </c>
      <c r="C773" s="137">
        <v>551</v>
      </c>
      <c r="D773" s="28" t="s">
        <v>1151</v>
      </c>
      <c r="E773" s="138">
        <v>27</v>
      </c>
      <c r="F773" s="28" t="s">
        <v>7202</v>
      </c>
      <c r="G773" s="28" t="s">
        <v>8135</v>
      </c>
    </row>
    <row r="774" spans="1:7" x14ac:dyDescent="0.25">
      <c r="A774" s="136">
        <v>10</v>
      </c>
      <c r="B774" s="28" t="s">
        <v>8576</v>
      </c>
      <c r="C774" s="137">
        <v>551</v>
      </c>
      <c r="D774" s="28" t="s">
        <v>1151</v>
      </c>
      <c r="E774" s="138">
        <v>28</v>
      </c>
      <c r="F774" s="28" t="s">
        <v>7491</v>
      </c>
      <c r="G774" s="28" t="s">
        <v>8135</v>
      </c>
    </row>
    <row r="775" spans="1:7" x14ac:dyDescent="0.25">
      <c r="A775" s="136">
        <v>10</v>
      </c>
      <c r="B775" s="28" t="s">
        <v>8576</v>
      </c>
      <c r="C775" s="137">
        <v>311</v>
      </c>
      <c r="D775" s="28" t="s">
        <v>1477</v>
      </c>
      <c r="E775" s="138">
        <v>29</v>
      </c>
      <c r="F775" s="28" t="s">
        <v>6421</v>
      </c>
      <c r="G775" s="28" t="s">
        <v>8135</v>
      </c>
    </row>
    <row r="776" spans="1:7" x14ac:dyDescent="0.25">
      <c r="A776" s="136">
        <v>10</v>
      </c>
      <c r="B776" s="28" t="s">
        <v>8576</v>
      </c>
      <c r="C776" s="137">
        <v>391</v>
      </c>
      <c r="D776" s="28" t="s">
        <v>1688</v>
      </c>
      <c r="E776" s="138">
        <v>30</v>
      </c>
      <c r="F776" s="28" t="s">
        <v>6319</v>
      </c>
      <c r="G776" s="28" t="s">
        <v>8135</v>
      </c>
    </row>
    <row r="777" spans="1:7" x14ac:dyDescent="0.25">
      <c r="A777" s="136">
        <v>10</v>
      </c>
      <c r="B777" s="28" t="s">
        <v>8576</v>
      </c>
      <c r="C777" s="137">
        <v>391</v>
      </c>
      <c r="D777" s="28" t="s">
        <v>1688</v>
      </c>
      <c r="E777" s="138">
        <v>31</v>
      </c>
      <c r="F777" s="28" t="s">
        <v>6708</v>
      </c>
      <c r="G777" s="28" t="s">
        <v>8135</v>
      </c>
    </row>
    <row r="778" spans="1:7" x14ac:dyDescent="0.25">
      <c r="A778" s="136">
        <v>10</v>
      </c>
      <c r="B778" s="28" t="s">
        <v>8576</v>
      </c>
      <c r="C778" s="137">
        <v>391</v>
      </c>
      <c r="D778" s="28" t="s">
        <v>1688</v>
      </c>
      <c r="E778" s="138">
        <v>32</v>
      </c>
      <c r="F778" s="28" t="s">
        <v>6421</v>
      </c>
      <c r="G778" s="28" t="s">
        <v>8135</v>
      </c>
    </row>
    <row r="779" spans="1:7" x14ac:dyDescent="0.25">
      <c r="A779" s="136">
        <v>10</v>
      </c>
      <c r="B779" s="28" t="s">
        <v>8576</v>
      </c>
      <c r="C779" s="137">
        <v>252</v>
      </c>
      <c r="D779" s="28" t="s">
        <v>1884</v>
      </c>
      <c r="E779" s="138">
        <v>33</v>
      </c>
      <c r="F779" s="28" t="s">
        <v>6708</v>
      </c>
      <c r="G779" s="28" t="s">
        <v>8135</v>
      </c>
    </row>
    <row r="780" spans="1:7" x14ac:dyDescent="0.25">
      <c r="A780" s="136">
        <v>10</v>
      </c>
      <c r="B780" s="28" t="s">
        <v>8576</v>
      </c>
      <c r="C780" s="137">
        <v>252</v>
      </c>
      <c r="D780" s="28" t="s">
        <v>1884</v>
      </c>
      <c r="E780" s="138">
        <v>34</v>
      </c>
      <c r="F780" s="28" t="s">
        <v>6421</v>
      </c>
      <c r="G780" s="28" t="s">
        <v>8135</v>
      </c>
    </row>
    <row r="781" spans="1:7" x14ac:dyDescent="0.25">
      <c r="A781" s="136">
        <v>10</v>
      </c>
      <c r="B781" s="28" t="s">
        <v>8576</v>
      </c>
      <c r="C781" s="137">
        <v>431</v>
      </c>
      <c r="D781" s="28" t="s">
        <v>2071</v>
      </c>
      <c r="E781" s="138">
        <v>35</v>
      </c>
      <c r="F781" s="28" t="s">
        <v>6311</v>
      </c>
      <c r="G781" s="28" t="s">
        <v>8135</v>
      </c>
    </row>
    <row r="782" spans="1:7" x14ac:dyDescent="0.25">
      <c r="A782" s="136">
        <v>10</v>
      </c>
      <c r="B782" s="28" t="s">
        <v>8576</v>
      </c>
      <c r="C782" s="137">
        <v>551</v>
      </c>
      <c r="D782" s="28" t="s">
        <v>1151</v>
      </c>
      <c r="E782" s="138">
        <v>36</v>
      </c>
      <c r="F782" s="28" t="s">
        <v>7590</v>
      </c>
      <c r="G782" s="28" t="s">
        <v>8135</v>
      </c>
    </row>
    <row r="783" spans="1:7" x14ac:dyDescent="0.25">
      <c r="A783" s="136">
        <v>10</v>
      </c>
      <c r="B783" s="28" t="s">
        <v>8576</v>
      </c>
      <c r="C783" s="137">
        <v>551</v>
      </c>
      <c r="D783" s="28" t="s">
        <v>1151</v>
      </c>
      <c r="E783" s="138">
        <v>36</v>
      </c>
      <c r="F783" s="28" t="s">
        <v>6410</v>
      </c>
      <c r="G783" s="28" t="s">
        <v>8135</v>
      </c>
    </row>
    <row r="784" spans="1:7" x14ac:dyDescent="0.25">
      <c r="A784" s="136">
        <v>10</v>
      </c>
      <c r="B784" s="28" t="s">
        <v>8576</v>
      </c>
      <c r="C784" s="137">
        <v>311</v>
      </c>
      <c r="D784" s="28" t="s">
        <v>1477</v>
      </c>
      <c r="E784" s="138">
        <v>37</v>
      </c>
      <c r="F784" s="28" t="s">
        <v>6318</v>
      </c>
      <c r="G784" s="28" t="s">
        <v>8135</v>
      </c>
    </row>
    <row r="785" spans="1:7" x14ac:dyDescent="0.25">
      <c r="A785" s="136">
        <v>10</v>
      </c>
      <c r="B785" s="28" t="s">
        <v>8576</v>
      </c>
      <c r="C785" s="137">
        <v>311</v>
      </c>
      <c r="D785" s="28" t="s">
        <v>1477</v>
      </c>
      <c r="E785" s="138">
        <v>38</v>
      </c>
      <c r="F785" s="28" t="s">
        <v>6320</v>
      </c>
      <c r="G785" s="28" t="s">
        <v>8135</v>
      </c>
    </row>
    <row r="786" spans="1:7" x14ac:dyDescent="0.25">
      <c r="A786" s="136">
        <v>10</v>
      </c>
      <c r="B786" s="28" t="s">
        <v>8576</v>
      </c>
      <c r="C786" s="137">
        <v>391</v>
      </c>
      <c r="D786" s="28" t="s">
        <v>1688</v>
      </c>
      <c r="E786" s="138">
        <v>39</v>
      </c>
      <c r="F786" s="28" t="s">
        <v>7760</v>
      </c>
      <c r="G786" s="28" t="s">
        <v>8135</v>
      </c>
    </row>
    <row r="787" spans="1:7" x14ac:dyDescent="0.25">
      <c r="A787" s="136">
        <v>10</v>
      </c>
      <c r="B787" s="28" t="s">
        <v>8576</v>
      </c>
      <c r="C787" s="137">
        <v>661</v>
      </c>
      <c r="D787" s="28" t="s">
        <v>1771</v>
      </c>
      <c r="E787" s="138">
        <v>40</v>
      </c>
      <c r="F787" s="28" t="s">
        <v>6322</v>
      </c>
      <c r="G787" s="28" t="s">
        <v>8135</v>
      </c>
    </row>
    <row r="788" spans="1:7" x14ac:dyDescent="0.25">
      <c r="A788" s="136">
        <v>10</v>
      </c>
      <c r="B788" s="28" t="s">
        <v>71</v>
      </c>
      <c r="C788" s="137">
        <v>661</v>
      </c>
      <c r="D788" s="28" t="s">
        <v>8577</v>
      </c>
      <c r="E788" s="138">
        <v>40</v>
      </c>
      <c r="F788" s="28" t="s">
        <v>8578</v>
      </c>
      <c r="G788" s="28" t="s">
        <v>8135</v>
      </c>
    </row>
    <row r="789" spans="1:7" x14ac:dyDescent="0.25">
      <c r="A789" s="136">
        <v>10</v>
      </c>
      <c r="B789" s="28" t="s">
        <v>8576</v>
      </c>
      <c r="C789" s="137">
        <v>661</v>
      </c>
      <c r="D789" s="28" t="s">
        <v>1771</v>
      </c>
      <c r="E789" s="138">
        <v>41</v>
      </c>
      <c r="F789" s="28" t="s">
        <v>6319</v>
      </c>
      <c r="G789" s="28" t="s">
        <v>8135</v>
      </c>
    </row>
    <row r="790" spans="1:7" x14ac:dyDescent="0.25">
      <c r="A790" s="136">
        <v>10</v>
      </c>
      <c r="B790" s="28" t="s">
        <v>8576</v>
      </c>
      <c r="C790" s="137">
        <v>661</v>
      </c>
      <c r="D790" s="28" t="s">
        <v>1771</v>
      </c>
      <c r="E790" s="138">
        <v>42</v>
      </c>
      <c r="F790" s="28" t="s">
        <v>6256</v>
      </c>
      <c r="G790" s="28" t="s">
        <v>8135</v>
      </c>
    </row>
    <row r="791" spans="1:7" x14ac:dyDescent="0.25">
      <c r="A791" s="136">
        <v>10</v>
      </c>
      <c r="B791" s="28" t="s">
        <v>8576</v>
      </c>
      <c r="C791" s="137">
        <v>661</v>
      </c>
      <c r="D791" s="28" t="s">
        <v>1771</v>
      </c>
      <c r="E791" s="138">
        <v>43</v>
      </c>
      <c r="F791" s="28" t="s">
        <v>7493</v>
      </c>
      <c r="G791" s="28" t="s">
        <v>8135</v>
      </c>
    </row>
    <row r="792" spans="1:7" x14ac:dyDescent="0.25">
      <c r="A792" s="136">
        <v>10</v>
      </c>
      <c r="B792" s="28" t="s">
        <v>8576</v>
      </c>
      <c r="C792" s="137">
        <v>661</v>
      </c>
      <c r="D792" s="28" t="s">
        <v>1771</v>
      </c>
      <c r="E792" s="138">
        <v>43</v>
      </c>
      <c r="F792" s="28" t="s">
        <v>7365</v>
      </c>
      <c r="G792" s="28" t="s">
        <v>8135</v>
      </c>
    </row>
    <row r="793" spans="1:7" x14ac:dyDescent="0.25">
      <c r="A793" s="136">
        <v>10</v>
      </c>
      <c r="B793" s="28" t="s">
        <v>8576</v>
      </c>
      <c r="C793" s="137">
        <v>661</v>
      </c>
      <c r="D793" s="28" t="s">
        <v>1771</v>
      </c>
      <c r="E793" s="138">
        <v>43</v>
      </c>
      <c r="F793" s="28" t="s">
        <v>7016</v>
      </c>
      <c r="G793" s="28" t="s">
        <v>8135</v>
      </c>
    </row>
    <row r="794" spans="1:7" x14ac:dyDescent="0.25">
      <c r="A794" s="136">
        <v>10</v>
      </c>
      <c r="B794" s="28" t="s">
        <v>8576</v>
      </c>
      <c r="C794" s="137">
        <v>661</v>
      </c>
      <c r="D794" s="28" t="s">
        <v>1771</v>
      </c>
      <c r="E794" s="138">
        <v>44</v>
      </c>
      <c r="F794" s="28" t="s">
        <v>6928</v>
      </c>
      <c r="G794" s="28" t="s">
        <v>8135</v>
      </c>
    </row>
    <row r="795" spans="1:7" x14ac:dyDescent="0.25">
      <c r="A795" s="136">
        <v>10</v>
      </c>
      <c r="B795" s="28" t="s">
        <v>8576</v>
      </c>
      <c r="C795" s="137">
        <v>661</v>
      </c>
      <c r="D795" s="28" t="s">
        <v>1771</v>
      </c>
      <c r="E795" s="138">
        <v>45</v>
      </c>
      <c r="F795" s="28" t="s">
        <v>7761</v>
      </c>
      <c r="G795" s="28" t="s">
        <v>8135</v>
      </c>
    </row>
    <row r="796" spans="1:7" x14ac:dyDescent="0.25">
      <c r="A796" s="136">
        <v>10</v>
      </c>
      <c r="B796" s="28" t="s">
        <v>8576</v>
      </c>
      <c r="C796" s="137">
        <v>661</v>
      </c>
      <c r="D796" s="28" t="s">
        <v>1771</v>
      </c>
      <c r="E796" s="138">
        <v>46</v>
      </c>
      <c r="F796" s="28" t="s">
        <v>7078</v>
      </c>
      <c r="G796" s="28" t="s">
        <v>8135</v>
      </c>
    </row>
    <row r="797" spans="1:7" x14ac:dyDescent="0.25">
      <c r="A797" s="136">
        <v>10</v>
      </c>
      <c r="B797" s="28" t="s">
        <v>8576</v>
      </c>
      <c r="C797" s="137">
        <v>661</v>
      </c>
      <c r="D797" s="28" t="s">
        <v>1771</v>
      </c>
      <c r="E797" s="138">
        <v>47</v>
      </c>
      <c r="F797" s="28" t="s">
        <v>7106</v>
      </c>
      <c r="G797" s="28" t="s">
        <v>8135</v>
      </c>
    </row>
    <row r="798" spans="1:7" x14ac:dyDescent="0.25">
      <c r="A798" s="136">
        <v>10</v>
      </c>
      <c r="B798" s="28" t="s">
        <v>8576</v>
      </c>
      <c r="C798" s="137">
        <v>252</v>
      </c>
      <c r="D798" s="28" t="s">
        <v>1884</v>
      </c>
      <c r="E798" s="138">
        <v>48</v>
      </c>
      <c r="F798" s="28" t="s">
        <v>6463</v>
      </c>
      <c r="G798" s="28" t="s">
        <v>8135</v>
      </c>
    </row>
    <row r="799" spans="1:7" x14ac:dyDescent="0.25">
      <c r="A799" s="136">
        <v>10</v>
      </c>
      <c r="B799" s="28" t="s">
        <v>8576</v>
      </c>
      <c r="C799" s="137">
        <v>431</v>
      </c>
      <c r="D799" s="28" t="s">
        <v>2071</v>
      </c>
      <c r="E799" s="138">
        <v>49</v>
      </c>
      <c r="F799" s="28" t="s">
        <v>6256</v>
      </c>
      <c r="G799" s="28" t="s">
        <v>8135</v>
      </c>
    </row>
    <row r="800" spans="1:7" x14ac:dyDescent="0.25">
      <c r="A800" s="136">
        <v>10</v>
      </c>
      <c r="B800" s="28" t="s">
        <v>8576</v>
      </c>
      <c r="C800" s="137">
        <v>431</v>
      </c>
      <c r="D800" s="28" t="s">
        <v>2071</v>
      </c>
      <c r="E800" s="138">
        <v>49</v>
      </c>
      <c r="F800" s="28" t="s">
        <v>7924</v>
      </c>
      <c r="G800" s="28" t="s">
        <v>8135</v>
      </c>
    </row>
    <row r="801" spans="1:7" x14ac:dyDescent="0.25">
      <c r="A801" s="136">
        <v>10</v>
      </c>
      <c r="B801" s="28" t="s">
        <v>8576</v>
      </c>
      <c r="C801" s="137">
        <v>341</v>
      </c>
      <c r="D801" s="28" t="s">
        <v>510</v>
      </c>
      <c r="E801" s="138">
        <v>50</v>
      </c>
      <c r="F801" s="28" t="s">
        <v>7872</v>
      </c>
      <c r="G801" s="28" t="s">
        <v>8135</v>
      </c>
    </row>
    <row r="802" spans="1:7" x14ac:dyDescent="0.25">
      <c r="A802" s="136">
        <v>10</v>
      </c>
      <c r="B802" s="28" t="s">
        <v>8576</v>
      </c>
      <c r="C802" s="137">
        <v>7004</v>
      </c>
      <c r="D802" s="28" t="s">
        <v>689</v>
      </c>
      <c r="E802" s="138">
        <v>51</v>
      </c>
      <c r="F802" s="28" t="s">
        <v>6315</v>
      </c>
      <c r="G802" s="28" t="s">
        <v>8135</v>
      </c>
    </row>
    <row r="803" spans="1:7" x14ac:dyDescent="0.25">
      <c r="A803" s="136">
        <v>10</v>
      </c>
      <c r="B803" s="28" t="s">
        <v>8576</v>
      </c>
      <c r="C803" s="137">
        <v>551</v>
      </c>
      <c r="D803" s="28" t="s">
        <v>1151</v>
      </c>
      <c r="E803" s="138">
        <v>52</v>
      </c>
      <c r="F803" s="28" t="s">
        <v>7364</v>
      </c>
      <c r="G803" s="28" t="s">
        <v>8135</v>
      </c>
    </row>
    <row r="804" spans="1:7" x14ac:dyDescent="0.25">
      <c r="A804" s="136">
        <v>10</v>
      </c>
      <c r="B804" s="28" t="s">
        <v>8576</v>
      </c>
      <c r="C804" s="137">
        <v>391</v>
      </c>
      <c r="D804" s="28" t="s">
        <v>1688</v>
      </c>
      <c r="E804" s="138">
        <v>53</v>
      </c>
      <c r="F804" s="28" t="s">
        <v>7102</v>
      </c>
      <c r="G804" s="28" t="s">
        <v>8135</v>
      </c>
    </row>
    <row r="805" spans="1:7" x14ac:dyDescent="0.25">
      <c r="A805" s="136">
        <v>10</v>
      </c>
      <c r="B805" s="28" t="s">
        <v>8576</v>
      </c>
      <c r="C805" s="137">
        <v>661</v>
      </c>
      <c r="D805" s="28" t="s">
        <v>1771</v>
      </c>
      <c r="E805" s="138">
        <v>54</v>
      </c>
      <c r="F805" s="28" t="s">
        <v>8579</v>
      </c>
      <c r="G805" s="28" t="s">
        <v>8135</v>
      </c>
    </row>
    <row r="806" spans="1:7" x14ac:dyDescent="0.25">
      <c r="A806" s="136">
        <v>10</v>
      </c>
      <c r="B806" s="28" t="s">
        <v>71</v>
      </c>
      <c r="C806" s="137">
        <v>661</v>
      </c>
      <c r="D806" s="28" t="s">
        <v>8577</v>
      </c>
      <c r="E806" s="138">
        <v>54</v>
      </c>
      <c r="F806" s="28" t="s">
        <v>8580</v>
      </c>
      <c r="G806" s="28" t="s">
        <v>8135</v>
      </c>
    </row>
    <row r="807" spans="1:7" x14ac:dyDescent="0.25">
      <c r="A807" s="136">
        <v>10</v>
      </c>
      <c r="B807" s="28" t="s">
        <v>8576</v>
      </c>
      <c r="C807" s="137">
        <v>252</v>
      </c>
      <c r="D807" s="28" t="s">
        <v>1884</v>
      </c>
      <c r="E807" s="138">
        <v>55</v>
      </c>
      <c r="F807" s="28" t="s">
        <v>7762</v>
      </c>
      <c r="G807" s="28" t="s">
        <v>8135</v>
      </c>
    </row>
    <row r="808" spans="1:7" x14ac:dyDescent="0.25">
      <c r="A808" s="136">
        <v>10</v>
      </c>
      <c r="B808" s="28" t="s">
        <v>8576</v>
      </c>
      <c r="C808" s="137">
        <v>431</v>
      </c>
      <c r="D808" s="28" t="s">
        <v>2071</v>
      </c>
      <c r="E808" s="138">
        <v>56</v>
      </c>
      <c r="F808" s="28" t="s">
        <v>6463</v>
      </c>
      <c r="G808" s="28" t="s">
        <v>8135</v>
      </c>
    </row>
    <row r="809" spans="1:7" x14ac:dyDescent="0.25">
      <c r="A809" s="136">
        <v>10</v>
      </c>
      <c r="B809" s="28" t="s">
        <v>8576</v>
      </c>
      <c r="C809" s="137">
        <v>341</v>
      </c>
      <c r="D809" s="28" t="s">
        <v>510</v>
      </c>
      <c r="E809" s="138">
        <v>57</v>
      </c>
      <c r="F809" s="28" t="s">
        <v>7823</v>
      </c>
      <c r="G809" s="28" t="s">
        <v>8135</v>
      </c>
    </row>
    <row r="810" spans="1:7" x14ac:dyDescent="0.25">
      <c r="A810" s="136">
        <v>10</v>
      </c>
      <c r="B810" s="28" t="s">
        <v>8576</v>
      </c>
      <c r="C810" s="137">
        <v>341</v>
      </c>
      <c r="D810" s="28" t="s">
        <v>510</v>
      </c>
      <c r="E810" s="138">
        <v>58</v>
      </c>
      <c r="F810" s="28" t="s">
        <v>7712</v>
      </c>
      <c r="G810" s="28" t="s">
        <v>8135</v>
      </c>
    </row>
    <row r="811" spans="1:7" x14ac:dyDescent="0.25">
      <c r="A811" s="136">
        <v>10</v>
      </c>
      <c r="B811" s="28" t="s">
        <v>71</v>
      </c>
      <c r="C811" s="137">
        <v>341</v>
      </c>
      <c r="D811" s="28" t="s">
        <v>8581</v>
      </c>
      <c r="E811" s="138">
        <v>58</v>
      </c>
      <c r="F811" s="28" t="s">
        <v>7578</v>
      </c>
      <c r="G811" s="28" t="s">
        <v>8135</v>
      </c>
    </row>
    <row r="812" spans="1:7" x14ac:dyDescent="0.25">
      <c r="A812" s="136">
        <v>10</v>
      </c>
      <c r="B812" s="28" t="s">
        <v>8576</v>
      </c>
      <c r="C812" s="137">
        <v>7023</v>
      </c>
      <c r="D812" s="28" t="s">
        <v>632</v>
      </c>
      <c r="E812" s="138">
        <v>59</v>
      </c>
      <c r="F812" s="28" t="s">
        <v>6315</v>
      </c>
      <c r="G812" s="28" t="s">
        <v>8135</v>
      </c>
    </row>
    <row r="813" spans="1:7" x14ac:dyDescent="0.25">
      <c r="A813" s="136">
        <v>10</v>
      </c>
      <c r="B813" s="28" t="s">
        <v>8576</v>
      </c>
      <c r="C813" s="137">
        <v>311</v>
      </c>
      <c r="D813" s="28" t="s">
        <v>1477</v>
      </c>
      <c r="E813" s="138">
        <v>60</v>
      </c>
      <c r="F813" s="28" t="s">
        <v>7585</v>
      </c>
      <c r="G813" s="28" t="s">
        <v>8135</v>
      </c>
    </row>
    <row r="814" spans="1:7" x14ac:dyDescent="0.25">
      <c r="A814" s="136">
        <v>10</v>
      </c>
      <c r="B814" s="28" t="s">
        <v>8576</v>
      </c>
      <c r="C814" s="137">
        <v>551</v>
      </c>
      <c r="D814" s="28" t="s">
        <v>1151</v>
      </c>
      <c r="E814" s="138">
        <v>61</v>
      </c>
      <c r="F814" s="28" t="s">
        <v>7248</v>
      </c>
      <c r="G814" s="28" t="s">
        <v>8135</v>
      </c>
    </row>
    <row r="815" spans="1:7" x14ac:dyDescent="0.25">
      <c r="A815" s="136">
        <v>10</v>
      </c>
      <c r="B815" s="28" t="s">
        <v>71</v>
      </c>
      <c r="C815" s="137">
        <v>551</v>
      </c>
      <c r="D815" s="28" t="s">
        <v>8582</v>
      </c>
      <c r="E815" s="138">
        <v>61</v>
      </c>
      <c r="F815" s="28" t="s">
        <v>6325</v>
      </c>
      <c r="G815" s="28" t="s">
        <v>8135</v>
      </c>
    </row>
    <row r="816" spans="1:7" x14ac:dyDescent="0.25">
      <c r="A816" s="136">
        <v>10</v>
      </c>
      <c r="B816" s="28" t="s">
        <v>8576</v>
      </c>
      <c r="C816" s="137">
        <v>311</v>
      </c>
      <c r="D816" s="28" t="s">
        <v>1477</v>
      </c>
      <c r="E816" s="138">
        <v>62</v>
      </c>
      <c r="F816" s="28" t="s">
        <v>7492</v>
      </c>
      <c r="G816" s="28" t="s">
        <v>8135</v>
      </c>
    </row>
    <row r="817" spans="1:7" x14ac:dyDescent="0.25">
      <c r="A817" s="136">
        <v>10</v>
      </c>
      <c r="B817" s="28" t="s">
        <v>8576</v>
      </c>
      <c r="C817" s="137">
        <v>661</v>
      </c>
      <c r="D817" s="28" t="s">
        <v>1771</v>
      </c>
      <c r="E817" s="138">
        <v>63</v>
      </c>
      <c r="F817" s="28" t="s">
        <v>7585</v>
      </c>
      <c r="G817" s="28" t="s">
        <v>8135</v>
      </c>
    </row>
    <row r="818" spans="1:7" x14ac:dyDescent="0.25">
      <c r="A818" s="136">
        <v>10</v>
      </c>
      <c r="B818" s="28" t="s">
        <v>8576</v>
      </c>
      <c r="C818" s="137">
        <v>431</v>
      </c>
      <c r="D818" s="28" t="s">
        <v>2071</v>
      </c>
      <c r="E818" s="138">
        <v>64</v>
      </c>
      <c r="F818" s="28" t="s">
        <v>7585</v>
      </c>
      <c r="G818" s="28" t="s">
        <v>8135</v>
      </c>
    </row>
    <row r="819" spans="1:7" x14ac:dyDescent="0.25">
      <c r="A819" s="136">
        <v>10</v>
      </c>
      <c r="B819" s="28" t="s">
        <v>8576</v>
      </c>
      <c r="C819" s="137">
        <v>661</v>
      </c>
      <c r="D819" s="28" t="s">
        <v>1771</v>
      </c>
      <c r="E819" s="138">
        <v>65</v>
      </c>
      <c r="F819" s="28" t="s">
        <v>6986</v>
      </c>
      <c r="G819" s="28" t="s">
        <v>8135</v>
      </c>
    </row>
    <row r="820" spans="1:7" x14ac:dyDescent="0.25">
      <c r="A820" s="136">
        <v>10</v>
      </c>
      <c r="B820" s="28" t="s">
        <v>8576</v>
      </c>
      <c r="C820" s="137">
        <v>391</v>
      </c>
      <c r="D820" s="28" t="s">
        <v>1688</v>
      </c>
      <c r="E820" s="138">
        <v>66</v>
      </c>
      <c r="F820" s="28" t="s">
        <v>7467</v>
      </c>
      <c r="G820" s="28" t="s">
        <v>8135</v>
      </c>
    </row>
    <row r="821" spans="1:7" x14ac:dyDescent="0.25">
      <c r="A821" s="136">
        <v>10</v>
      </c>
      <c r="B821" s="28" t="s">
        <v>71</v>
      </c>
      <c r="C821" s="137">
        <v>391</v>
      </c>
      <c r="D821" s="28" t="s">
        <v>8583</v>
      </c>
      <c r="E821" s="138">
        <v>66</v>
      </c>
      <c r="F821" s="28" t="s">
        <v>7585</v>
      </c>
      <c r="G821" s="28" t="s">
        <v>8135</v>
      </c>
    </row>
    <row r="822" spans="1:7" x14ac:dyDescent="0.25">
      <c r="A822" s="136">
        <v>10</v>
      </c>
      <c r="B822" s="28" t="s">
        <v>8576</v>
      </c>
      <c r="C822" s="137">
        <v>21</v>
      </c>
      <c r="D822" s="28" t="s">
        <v>1266</v>
      </c>
      <c r="E822" s="138">
        <v>700</v>
      </c>
      <c r="F822" s="28" t="s">
        <v>6320</v>
      </c>
      <c r="G822" s="28" t="s">
        <v>8143</v>
      </c>
    </row>
    <row r="823" spans="1:7" x14ac:dyDescent="0.25">
      <c r="A823" s="136">
        <v>10</v>
      </c>
      <c r="B823" s="28" t="s">
        <v>8576</v>
      </c>
      <c r="C823" s="137">
        <v>21</v>
      </c>
      <c r="D823" s="28" t="s">
        <v>1266</v>
      </c>
      <c r="E823" s="138">
        <v>700</v>
      </c>
      <c r="F823" s="28" t="s">
        <v>6317</v>
      </c>
      <c r="G823" s="28" t="s">
        <v>8143</v>
      </c>
    </row>
    <row r="824" spans="1:7" x14ac:dyDescent="0.25">
      <c r="A824" s="136">
        <v>10</v>
      </c>
      <c r="B824" s="28" t="s">
        <v>8576</v>
      </c>
      <c r="C824" s="137">
        <v>311</v>
      </c>
      <c r="D824" s="28" t="s">
        <v>1477</v>
      </c>
      <c r="E824" s="138">
        <v>701</v>
      </c>
      <c r="F824" s="28" t="s">
        <v>6320</v>
      </c>
      <c r="G824" s="28" t="s">
        <v>8143</v>
      </c>
    </row>
    <row r="825" spans="1:7" x14ac:dyDescent="0.25">
      <c r="A825" s="136">
        <v>10</v>
      </c>
      <c r="B825" s="28" t="s">
        <v>8576</v>
      </c>
      <c r="C825" s="137">
        <v>481</v>
      </c>
      <c r="D825" s="28" t="s">
        <v>1542</v>
      </c>
      <c r="E825" s="138">
        <v>702</v>
      </c>
      <c r="F825" s="28" t="s">
        <v>6320</v>
      </c>
      <c r="G825" s="28" t="s">
        <v>8143</v>
      </c>
    </row>
    <row r="826" spans="1:7" x14ac:dyDescent="0.25">
      <c r="A826" s="136">
        <v>10</v>
      </c>
      <c r="B826" s="28" t="s">
        <v>8576</v>
      </c>
      <c r="C826" s="137">
        <v>351</v>
      </c>
      <c r="D826" s="28" t="s">
        <v>1600</v>
      </c>
      <c r="E826" s="138">
        <v>703</v>
      </c>
      <c r="F826" s="28" t="s">
        <v>6320</v>
      </c>
      <c r="G826" s="28" t="s">
        <v>8143</v>
      </c>
    </row>
    <row r="827" spans="1:7" x14ac:dyDescent="0.25">
      <c r="A827" s="136">
        <v>10</v>
      </c>
      <c r="B827" s="28" t="s">
        <v>8576</v>
      </c>
      <c r="C827" s="137">
        <v>611</v>
      </c>
      <c r="D827" s="28" t="s">
        <v>1800</v>
      </c>
      <c r="E827" s="138">
        <v>704</v>
      </c>
      <c r="F827" s="28" t="s">
        <v>6320</v>
      </c>
      <c r="G827" s="28" t="s">
        <v>8143</v>
      </c>
    </row>
    <row r="828" spans="1:7" x14ac:dyDescent="0.25">
      <c r="A828" s="136">
        <v>10</v>
      </c>
      <c r="B828" s="28" t="s">
        <v>71</v>
      </c>
      <c r="C828" s="137">
        <v>611</v>
      </c>
      <c r="D828" s="28" t="s">
        <v>8584</v>
      </c>
      <c r="E828" s="138">
        <v>704</v>
      </c>
      <c r="F828" s="28" t="s">
        <v>6320</v>
      </c>
      <c r="G828" s="28" t="s">
        <v>8143</v>
      </c>
    </row>
    <row r="829" spans="1:7" x14ac:dyDescent="0.25">
      <c r="A829" s="136">
        <v>10</v>
      </c>
      <c r="B829" s="28" t="s">
        <v>8576</v>
      </c>
      <c r="C829" s="137">
        <v>361</v>
      </c>
      <c r="D829" s="28" t="s">
        <v>1913</v>
      </c>
      <c r="E829" s="138">
        <v>705</v>
      </c>
      <c r="F829" s="28" t="s">
        <v>6320</v>
      </c>
      <c r="G829" s="28" t="s">
        <v>8143</v>
      </c>
    </row>
    <row r="830" spans="1:7" x14ac:dyDescent="0.25">
      <c r="A830" s="136">
        <v>10</v>
      </c>
      <c r="B830" s="28" t="s">
        <v>8576</v>
      </c>
      <c r="C830" s="137">
        <v>371</v>
      </c>
      <c r="D830" s="28" t="s">
        <v>2298</v>
      </c>
      <c r="E830" s="138">
        <v>706</v>
      </c>
      <c r="F830" s="28" t="s">
        <v>6320</v>
      </c>
      <c r="G830" s="28" t="s">
        <v>8143</v>
      </c>
    </row>
    <row r="831" spans="1:7" x14ac:dyDescent="0.25">
      <c r="A831" s="136">
        <v>10</v>
      </c>
      <c r="B831" s="28" t="s">
        <v>8576</v>
      </c>
      <c r="C831" s="137">
        <v>481</v>
      </c>
      <c r="D831" s="28" t="s">
        <v>1542</v>
      </c>
      <c r="E831" s="138">
        <v>707</v>
      </c>
      <c r="F831" s="28" t="s">
        <v>6319</v>
      </c>
      <c r="G831" s="28" t="s">
        <v>8143</v>
      </c>
    </row>
    <row r="832" spans="1:7" x14ac:dyDescent="0.25">
      <c r="A832" s="136">
        <v>10</v>
      </c>
      <c r="B832" s="28" t="s">
        <v>8576</v>
      </c>
      <c r="C832" s="137">
        <v>611</v>
      </c>
      <c r="D832" s="28" t="s">
        <v>1800</v>
      </c>
      <c r="E832" s="138">
        <v>708</v>
      </c>
      <c r="F832" s="28" t="s">
        <v>6319</v>
      </c>
      <c r="G832" s="28" t="s">
        <v>8143</v>
      </c>
    </row>
    <row r="833" spans="1:7" x14ac:dyDescent="0.25">
      <c r="A833" s="136">
        <v>10</v>
      </c>
      <c r="B833" s="28" t="s">
        <v>71</v>
      </c>
      <c r="C833" s="137">
        <v>611</v>
      </c>
      <c r="D833" s="28" t="s">
        <v>8584</v>
      </c>
      <c r="E833" s="138">
        <v>708</v>
      </c>
      <c r="F833" s="28" t="s">
        <v>6319</v>
      </c>
      <c r="G833" s="28" t="s">
        <v>8143</v>
      </c>
    </row>
    <row r="834" spans="1:7" x14ac:dyDescent="0.25">
      <c r="A834" s="136">
        <v>10</v>
      </c>
      <c r="B834" s="28" t="s">
        <v>8576</v>
      </c>
      <c r="C834" s="137">
        <v>371</v>
      </c>
      <c r="D834" s="28" t="s">
        <v>2298</v>
      </c>
      <c r="E834" s="138">
        <v>709</v>
      </c>
      <c r="F834" s="28" t="s">
        <v>6319</v>
      </c>
      <c r="G834" s="28" t="s">
        <v>8143</v>
      </c>
    </row>
    <row r="835" spans="1:7" x14ac:dyDescent="0.25">
      <c r="A835" s="136">
        <v>10</v>
      </c>
      <c r="B835" s="28" t="s">
        <v>8576</v>
      </c>
      <c r="C835" s="137">
        <v>311</v>
      </c>
      <c r="D835" s="28" t="s">
        <v>1477</v>
      </c>
      <c r="E835" s="138">
        <v>710</v>
      </c>
      <c r="F835" s="28" t="s">
        <v>6319</v>
      </c>
      <c r="G835" s="28" t="s">
        <v>8143</v>
      </c>
    </row>
    <row r="836" spans="1:7" x14ac:dyDescent="0.25">
      <c r="A836" s="136">
        <v>11</v>
      </c>
      <c r="B836" s="28" t="s">
        <v>8585</v>
      </c>
      <c r="C836" s="137">
        <v>493</v>
      </c>
      <c r="D836" s="28" t="s">
        <v>2423</v>
      </c>
      <c r="E836" s="138">
        <v>1</v>
      </c>
      <c r="F836" s="28" t="s">
        <v>6325</v>
      </c>
      <c r="G836" s="28" t="s">
        <v>8135</v>
      </c>
    </row>
    <row r="837" spans="1:7" x14ac:dyDescent="0.25">
      <c r="A837" s="136">
        <v>11</v>
      </c>
      <c r="B837" s="28" t="s">
        <v>8585</v>
      </c>
      <c r="C837" s="137">
        <v>493</v>
      </c>
      <c r="D837" s="28" t="s">
        <v>2423</v>
      </c>
      <c r="E837" s="138">
        <v>1</v>
      </c>
      <c r="F837" s="28" t="s">
        <v>6464</v>
      </c>
      <c r="G837" s="28" t="s">
        <v>8135</v>
      </c>
    </row>
    <row r="838" spans="1:7" x14ac:dyDescent="0.25">
      <c r="A838" s="136">
        <v>11</v>
      </c>
      <c r="B838" s="28" t="s">
        <v>8585</v>
      </c>
      <c r="C838" s="137">
        <v>493</v>
      </c>
      <c r="D838" s="28" t="s">
        <v>2423</v>
      </c>
      <c r="E838" s="138">
        <v>1</v>
      </c>
      <c r="F838" s="28" t="s">
        <v>7763</v>
      </c>
      <c r="G838" s="28" t="s">
        <v>8135</v>
      </c>
    </row>
    <row r="839" spans="1:7" x14ac:dyDescent="0.25">
      <c r="A839" s="136">
        <v>11</v>
      </c>
      <c r="B839" s="28" t="s">
        <v>8585</v>
      </c>
      <c r="C839" s="137">
        <v>151</v>
      </c>
      <c r="D839" s="28" t="s">
        <v>2225</v>
      </c>
      <c r="E839" s="138">
        <v>2</v>
      </c>
      <c r="F839" s="28" t="s">
        <v>7366</v>
      </c>
      <c r="G839" s="28" t="s">
        <v>8135</v>
      </c>
    </row>
    <row r="840" spans="1:7" x14ac:dyDescent="0.25">
      <c r="A840" s="136">
        <v>11</v>
      </c>
      <c r="B840" s="28" t="s">
        <v>8585</v>
      </c>
      <c r="C840" s="137">
        <v>151</v>
      </c>
      <c r="D840" s="28" t="s">
        <v>2225</v>
      </c>
      <c r="E840" s="138">
        <v>2</v>
      </c>
      <c r="F840" s="28" t="s">
        <v>6715</v>
      </c>
      <c r="G840" s="28" t="s">
        <v>8135</v>
      </c>
    </row>
    <row r="841" spans="1:7" x14ac:dyDescent="0.25">
      <c r="A841" s="136">
        <v>11</v>
      </c>
      <c r="B841" s="28" t="s">
        <v>8585</v>
      </c>
      <c r="C841" s="137">
        <v>151</v>
      </c>
      <c r="D841" s="28" t="s">
        <v>2225</v>
      </c>
      <c r="E841" s="138">
        <v>2</v>
      </c>
      <c r="F841" s="28" t="s">
        <v>6329</v>
      </c>
      <c r="G841" s="28" t="s">
        <v>8135</v>
      </c>
    </row>
    <row r="842" spans="1:7" x14ac:dyDescent="0.25">
      <c r="A842" s="136">
        <v>11</v>
      </c>
      <c r="B842" s="28" t="s">
        <v>8585</v>
      </c>
      <c r="C842" s="137">
        <v>151</v>
      </c>
      <c r="D842" s="28" t="s">
        <v>2225</v>
      </c>
      <c r="E842" s="138">
        <v>2</v>
      </c>
      <c r="F842" s="28" t="s">
        <v>7595</v>
      </c>
      <c r="G842" s="28" t="s">
        <v>8135</v>
      </c>
    </row>
    <row r="843" spans="1:7" x14ac:dyDescent="0.25">
      <c r="A843" s="136">
        <v>11</v>
      </c>
      <c r="B843" s="28" t="s">
        <v>8585</v>
      </c>
      <c r="C843" s="137">
        <v>493</v>
      </c>
      <c r="D843" s="28" t="s">
        <v>2423</v>
      </c>
      <c r="E843" s="138">
        <v>3</v>
      </c>
      <c r="F843" s="28" t="s">
        <v>7875</v>
      </c>
      <c r="G843" s="28" t="s">
        <v>8135</v>
      </c>
    </row>
    <row r="844" spans="1:7" x14ac:dyDescent="0.25">
      <c r="A844" s="136">
        <v>11</v>
      </c>
      <c r="B844" s="28" t="s">
        <v>8585</v>
      </c>
      <c r="C844" s="137">
        <v>493</v>
      </c>
      <c r="D844" s="28" t="s">
        <v>2423</v>
      </c>
      <c r="E844" s="138">
        <v>3</v>
      </c>
      <c r="F844" s="28" t="s">
        <v>6928</v>
      </c>
      <c r="G844" s="28" t="s">
        <v>8135</v>
      </c>
    </row>
    <row r="845" spans="1:7" x14ac:dyDescent="0.25">
      <c r="A845" s="136">
        <v>11</v>
      </c>
      <c r="B845" s="28" t="s">
        <v>8585</v>
      </c>
      <c r="C845" s="137">
        <v>501</v>
      </c>
      <c r="D845" s="28" t="s">
        <v>1341</v>
      </c>
      <c r="E845" s="138">
        <v>4</v>
      </c>
      <c r="F845" s="28" t="s">
        <v>6325</v>
      </c>
      <c r="G845" s="28" t="s">
        <v>8135</v>
      </c>
    </row>
    <row r="846" spans="1:7" x14ac:dyDescent="0.25">
      <c r="A846" s="136">
        <v>11</v>
      </c>
      <c r="B846" s="28" t="s">
        <v>8585</v>
      </c>
      <c r="C846" s="137">
        <v>501</v>
      </c>
      <c r="D846" s="28" t="s">
        <v>1341</v>
      </c>
      <c r="E846" s="138">
        <v>4</v>
      </c>
      <c r="F846" s="28" t="s">
        <v>6464</v>
      </c>
      <c r="G846" s="28" t="s">
        <v>8135</v>
      </c>
    </row>
    <row r="847" spans="1:7" x14ac:dyDescent="0.25">
      <c r="A847" s="136">
        <v>11</v>
      </c>
      <c r="B847" s="28" t="s">
        <v>8585</v>
      </c>
      <c r="C847" s="137">
        <v>501</v>
      </c>
      <c r="D847" s="28" t="s">
        <v>1341</v>
      </c>
      <c r="E847" s="138">
        <v>4</v>
      </c>
      <c r="F847" s="28" t="s">
        <v>7763</v>
      </c>
      <c r="G847" s="28" t="s">
        <v>8135</v>
      </c>
    </row>
    <row r="848" spans="1:7" x14ac:dyDescent="0.25">
      <c r="A848" s="136">
        <v>11</v>
      </c>
      <c r="B848" s="28" t="s">
        <v>8585</v>
      </c>
      <c r="C848" s="137">
        <v>501</v>
      </c>
      <c r="D848" s="28" t="s">
        <v>1341</v>
      </c>
      <c r="E848" s="138">
        <v>4</v>
      </c>
      <c r="F848" s="28" t="s">
        <v>7824</v>
      </c>
      <c r="G848" s="28" t="s">
        <v>8135</v>
      </c>
    </row>
    <row r="849" spans="1:7" x14ac:dyDescent="0.25">
      <c r="A849" s="136">
        <v>11</v>
      </c>
      <c r="B849" s="28" t="s">
        <v>8585</v>
      </c>
      <c r="C849" s="137">
        <v>392</v>
      </c>
      <c r="D849" s="28" t="s">
        <v>1478</v>
      </c>
      <c r="E849" s="138">
        <v>5</v>
      </c>
      <c r="F849" s="28" t="s">
        <v>7683</v>
      </c>
      <c r="G849" s="28" t="s">
        <v>8135</v>
      </c>
    </row>
    <row r="850" spans="1:7" x14ac:dyDescent="0.25">
      <c r="A850" s="136">
        <v>11</v>
      </c>
      <c r="B850" s="28" t="s">
        <v>8585</v>
      </c>
      <c r="C850" s="137">
        <v>392</v>
      </c>
      <c r="D850" s="28" t="s">
        <v>1478</v>
      </c>
      <c r="E850" s="138">
        <v>5</v>
      </c>
      <c r="F850" s="28" t="s">
        <v>6989</v>
      </c>
      <c r="G850" s="28" t="s">
        <v>8135</v>
      </c>
    </row>
    <row r="851" spans="1:7" x14ac:dyDescent="0.25">
      <c r="A851" s="136">
        <v>11</v>
      </c>
      <c r="B851" s="28" t="s">
        <v>8585</v>
      </c>
      <c r="C851" s="137">
        <v>392</v>
      </c>
      <c r="D851" s="28" t="s">
        <v>1478</v>
      </c>
      <c r="E851" s="138">
        <v>6</v>
      </c>
      <c r="F851" s="28" t="s">
        <v>7963</v>
      </c>
      <c r="G851" s="28" t="s">
        <v>8135</v>
      </c>
    </row>
    <row r="852" spans="1:7" x14ac:dyDescent="0.25">
      <c r="A852" s="136">
        <v>11</v>
      </c>
      <c r="B852" s="28" t="s">
        <v>8585</v>
      </c>
      <c r="C852" s="137">
        <v>392</v>
      </c>
      <c r="D852" s="28" t="s">
        <v>1478</v>
      </c>
      <c r="E852" s="138">
        <v>6</v>
      </c>
      <c r="F852" s="28" t="s">
        <v>7696</v>
      </c>
      <c r="G852" s="28" t="s">
        <v>8135</v>
      </c>
    </row>
    <row r="853" spans="1:7" x14ac:dyDescent="0.25">
      <c r="A853" s="136">
        <v>11</v>
      </c>
      <c r="B853" s="28" t="s">
        <v>8585</v>
      </c>
      <c r="C853" s="137">
        <v>392</v>
      </c>
      <c r="D853" s="28" t="s">
        <v>1478</v>
      </c>
      <c r="E853" s="138">
        <v>6</v>
      </c>
      <c r="F853" s="28" t="s">
        <v>7873</v>
      </c>
      <c r="G853" s="28" t="s">
        <v>8135</v>
      </c>
    </row>
    <row r="854" spans="1:7" x14ac:dyDescent="0.25">
      <c r="A854" s="136">
        <v>11</v>
      </c>
      <c r="B854" s="28" t="s">
        <v>8585</v>
      </c>
      <c r="C854" s="137">
        <v>392</v>
      </c>
      <c r="D854" s="28" t="s">
        <v>1478</v>
      </c>
      <c r="E854" s="138">
        <v>6</v>
      </c>
      <c r="F854" s="28" t="s">
        <v>7925</v>
      </c>
      <c r="G854" s="28" t="s">
        <v>8135</v>
      </c>
    </row>
    <row r="855" spans="1:7" x14ac:dyDescent="0.25">
      <c r="A855" s="136">
        <v>11</v>
      </c>
      <c r="B855" s="28" t="s">
        <v>8585</v>
      </c>
      <c r="C855" s="137">
        <v>493</v>
      </c>
      <c r="D855" s="28" t="s">
        <v>2423</v>
      </c>
      <c r="E855" s="138">
        <v>8</v>
      </c>
      <c r="F855" s="28" t="s">
        <v>6989</v>
      </c>
      <c r="G855" s="28" t="s">
        <v>8135</v>
      </c>
    </row>
    <row r="856" spans="1:7" x14ac:dyDescent="0.25">
      <c r="A856" s="136">
        <v>11</v>
      </c>
      <c r="B856" s="28" t="s">
        <v>8585</v>
      </c>
      <c r="C856" s="137">
        <v>493</v>
      </c>
      <c r="D856" s="28" t="s">
        <v>2423</v>
      </c>
      <c r="E856" s="138">
        <v>8</v>
      </c>
      <c r="F856" s="28" t="s">
        <v>7683</v>
      </c>
      <c r="G856" s="28" t="s">
        <v>8135</v>
      </c>
    </row>
    <row r="857" spans="1:7" x14ac:dyDescent="0.25">
      <c r="A857" s="136">
        <v>11</v>
      </c>
      <c r="B857" s="28" t="s">
        <v>8585</v>
      </c>
      <c r="C857" s="137">
        <v>311</v>
      </c>
      <c r="D857" s="28" t="s">
        <v>203</v>
      </c>
      <c r="E857" s="138">
        <v>9</v>
      </c>
      <c r="F857" s="28" t="s">
        <v>7765</v>
      </c>
      <c r="G857" s="28" t="s">
        <v>8135</v>
      </c>
    </row>
    <row r="858" spans="1:7" x14ac:dyDescent="0.25">
      <c r="A858" s="136">
        <v>11</v>
      </c>
      <c r="B858" s="28" t="s">
        <v>8585</v>
      </c>
      <c r="C858" s="137">
        <v>311</v>
      </c>
      <c r="D858" s="28" t="s">
        <v>203</v>
      </c>
      <c r="E858" s="138">
        <v>9</v>
      </c>
      <c r="F858" s="28" t="s">
        <v>6988</v>
      </c>
      <c r="G858" s="28" t="s">
        <v>8135</v>
      </c>
    </row>
    <row r="859" spans="1:7" x14ac:dyDescent="0.25">
      <c r="A859" s="136">
        <v>11</v>
      </c>
      <c r="B859" s="28" t="s">
        <v>8585</v>
      </c>
      <c r="C859" s="137">
        <v>392</v>
      </c>
      <c r="D859" s="28" t="s">
        <v>1478</v>
      </c>
      <c r="E859" s="138">
        <v>10</v>
      </c>
      <c r="F859" s="28" t="s">
        <v>6326</v>
      </c>
      <c r="G859" s="28" t="s">
        <v>8135</v>
      </c>
    </row>
    <row r="860" spans="1:7" x14ac:dyDescent="0.25">
      <c r="A860" s="136">
        <v>11</v>
      </c>
      <c r="B860" s="28" t="s">
        <v>8585</v>
      </c>
      <c r="C860" s="137">
        <v>392</v>
      </c>
      <c r="D860" s="28" t="s">
        <v>1478</v>
      </c>
      <c r="E860" s="138">
        <v>10</v>
      </c>
      <c r="F860" s="28" t="s">
        <v>6712</v>
      </c>
      <c r="G860" s="28" t="s">
        <v>8135</v>
      </c>
    </row>
    <row r="861" spans="1:7" x14ac:dyDescent="0.25">
      <c r="A861" s="136">
        <v>11</v>
      </c>
      <c r="B861" s="28" t="s">
        <v>8585</v>
      </c>
      <c r="C861" s="137">
        <v>261</v>
      </c>
      <c r="D861" s="28" t="s">
        <v>1914</v>
      </c>
      <c r="E861" s="138">
        <v>11</v>
      </c>
      <c r="F861" s="28" t="s">
        <v>6622</v>
      </c>
      <c r="G861" s="28" t="s">
        <v>8135</v>
      </c>
    </row>
    <row r="862" spans="1:7" x14ac:dyDescent="0.25">
      <c r="A862" s="136">
        <v>11</v>
      </c>
      <c r="B862" s="28" t="s">
        <v>8585</v>
      </c>
      <c r="C862" s="137">
        <v>261</v>
      </c>
      <c r="D862" s="28" t="s">
        <v>1914</v>
      </c>
      <c r="E862" s="138">
        <v>12</v>
      </c>
      <c r="F862" s="28" t="s">
        <v>7765</v>
      </c>
      <c r="G862" s="28" t="s">
        <v>8135</v>
      </c>
    </row>
    <row r="863" spans="1:7" x14ac:dyDescent="0.25">
      <c r="A863" s="136">
        <v>11</v>
      </c>
      <c r="B863" s="28" t="s">
        <v>8585</v>
      </c>
      <c r="C863" s="137">
        <v>261</v>
      </c>
      <c r="D863" s="28" t="s">
        <v>1914</v>
      </c>
      <c r="E863" s="138">
        <v>12</v>
      </c>
      <c r="F863" s="28" t="s">
        <v>6418</v>
      </c>
      <c r="G863" s="28" t="s">
        <v>8135</v>
      </c>
    </row>
    <row r="864" spans="1:7" x14ac:dyDescent="0.25">
      <c r="A864" s="136">
        <v>11</v>
      </c>
      <c r="B864" s="28" t="s">
        <v>8585</v>
      </c>
      <c r="C864" s="137">
        <v>311</v>
      </c>
      <c r="D864" s="28" t="s">
        <v>203</v>
      </c>
      <c r="E864" s="138">
        <v>13</v>
      </c>
      <c r="F864" s="28" t="s">
        <v>6713</v>
      </c>
      <c r="G864" s="28" t="s">
        <v>8135</v>
      </c>
    </row>
    <row r="865" spans="1:7" x14ac:dyDescent="0.25">
      <c r="A865" s="136">
        <v>11</v>
      </c>
      <c r="B865" s="28" t="s">
        <v>8585</v>
      </c>
      <c r="C865" s="137">
        <v>311</v>
      </c>
      <c r="D865" s="28" t="s">
        <v>203</v>
      </c>
      <c r="E865" s="138">
        <v>14</v>
      </c>
      <c r="F865" s="28" t="s">
        <v>6347</v>
      </c>
      <c r="G865" s="28" t="s">
        <v>8135</v>
      </c>
    </row>
    <row r="866" spans="1:7" x14ac:dyDescent="0.25">
      <c r="A866" s="136">
        <v>11</v>
      </c>
      <c r="B866" s="28" t="s">
        <v>8585</v>
      </c>
      <c r="C866" s="137">
        <v>311</v>
      </c>
      <c r="D866" s="28" t="s">
        <v>203</v>
      </c>
      <c r="E866" s="138">
        <v>14</v>
      </c>
      <c r="F866" s="28" t="s">
        <v>6324</v>
      </c>
      <c r="G866" s="28" t="s">
        <v>8135</v>
      </c>
    </row>
    <row r="867" spans="1:7" x14ac:dyDescent="0.25">
      <c r="A867" s="136">
        <v>11</v>
      </c>
      <c r="B867" s="28" t="s">
        <v>8585</v>
      </c>
      <c r="C867" s="137">
        <v>311</v>
      </c>
      <c r="D867" s="28" t="s">
        <v>203</v>
      </c>
      <c r="E867" s="138">
        <v>15</v>
      </c>
      <c r="F867" s="28" t="s">
        <v>7366</v>
      </c>
      <c r="G867" s="28" t="s">
        <v>8135</v>
      </c>
    </row>
    <row r="868" spans="1:7" x14ac:dyDescent="0.25">
      <c r="A868" s="136">
        <v>11</v>
      </c>
      <c r="B868" s="28" t="s">
        <v>8585</v>
      </c>
      <c r="C868" s="137">
        <v>311</v>
      </c>
      <c r="D868" s="28" t="s">
        <v>203</v>
      </c>
      <c r="E868" s="138">
        <v>15</v>
      </c>
      <c r="F868" s="28" t="s">
        <v>7495</v>
      </c>
      <c r="G868" s="28" t="s">
        <v>8135</v>
      </c>
    </row>
    <row r="869" spans="1:7" x14ac:dyDescent="0.25">
      <c r="A869" s="136">
        <v>11</v>
      </c>
      <c r="B869" s="28" t="s">
        <v>8585</v>
      </c>
      <c r="C869" s="137">
        <v>311</v>
      </c>
      <c r="D869" s="28" t="s">
        <v>203</v>
      </c>
      <c r="E869" s="138">
        <v>15</v>
      </c>
      <c r="F869" s="28" t="s">
        <v>7595</v>
      </c>
      <c r="G869" s="28" t="s">
        <v>8135</v>
      </c>
    </row>
    <row r="870" spans="1:7" x14ac:dyDescent="0.25">
      <c r="A870" s="136">
        <v>11</v>
      </c>
      <c r="B870" s="28" t="s">
        <v>8585</v>
      </c>
      <c r="C870" s="137">
        <v>311</v>
      </c>
      <c r="D870" s="28" t="s">
        <v>203</v>
      </c>
      <c r="E870" s="138">
        <v>16</v>
      </c>
      <c r="F870" s="28" t="s">
        <v>6992</v>
      </c>
      <c r="G870" s="28" t="s">
        <v>8135</v>
      </c>
    </row>
    <row r="871" spans="1:7" x14ac:dyDescent="0.25">
      <c r="A871" s="136">
        <v>11</v>
      </c>
      <c r="B871" s="28" t="s">
        <v>8585</v>
      </c>
      <c r="C871" s="137">
        <v>501</v>
      </c>
      <c r="D871" s="28" t="s">
        <v>1341</v>
      </c>
      <c r="E871" s="138">
        <v>18</v>
      </c>
      <c r="F871" s="28" t="s">
        <v>7683</v>
      </c>
      <c r="G871" s="28" t="s">
        <v>8135</v>
      </c>
    </row>
    <row r="872" spans="1:7" x14ac:dyDescent="0.25">
      <c r="A872" s="136">
        <v>11</v>
      </c>
      <c r="B872" s="28" t="s">
        <v>8585</v>
      </c>
      <c r="C872" s="137">
        <v>501</v>
      </c>
      <c r="D872" s="28" t="s">
        <v>1341</v>
      </c>
      <c r="E872" s="138">
        <v>18</v>
      </c>
      <c r="F872" s="28" t="s">
        <v>6989</v>
      </c>
      <c r="G872" s="28" t="s">
        <v>8135</v>
      </c>
    </row>
    <row r="873" spans="1:7" x14ac:dyDescent="0.25">
      <c r="A873" s="136">
        <v>11</v>
      </c>
      <c r="B873" s="28" t="s">
        <v>8585</v>
      </c>
      <c r="C873" s="137">
        <v>501</v>
      </c>
      <c r="D873" s="28" t="s">
        <v>1341</v>
      </c>
      <c r="E873" s="138">
        <v>19</v>
      </c>
      <c r="F873" s="28" t="s">
        <v>7203</v>
      </c>
      <c r="G873" s="28" t="s">
        <v>8135</v>
      </c>
    </row>
    <row r="874" spans="1:7" x14ac:dyDescent="0.25">
      <c r="A874" s="136">
        <v>11</v>
      </c>
      <c r="B874" s="28" t="s">
        <v>8585</v>
      </c>
      <c r="C874" s="137">
        <v>501</v>
      </c>
      <c r="D874" s="28" t="s">
        <v>1341</v>
      </c>
      <c r="E874" s="138">
        <v>19</v>
      </c>
      <c r="F874" s="28" t="s">
        <v>7765</v>
      </c>
      <c r="G874" s="28" t="s">
        <v>8135</v>
      </c>
    </row>
    <row r="875" spans="1:7" x14ac:dyDescent="0.25">
      <c r="A875" s="136">
        <v>11</v>
      </c>
      <c r="B875" s="28" t="s">
        <v>8585</v>
      </c>
      <c r="C875" s="137">
        <v>271</v>
      </c>
      <c r="D875" s="28" t="s">
        <v>1660</v>
      </c>
      <c r="E875" s="138">
        <v>20</v>
      </c>
      <c r="F875" s="28" t="s">
        <v>7143</v>
      </c>
      <c r="G875" s="28" t="s">
        <v>8135</v>
      </c>
    </row>
    <row r="876" spans="1:7" x14ac:dyDescent="0.25">
      <c r="A876" s="136">
        <v>11</v>
      </c>
      <c r="B876" s="28" t="s">
        <v>8585</v>
      </c>
      <c r="C876" s="137">
        <v>271</v>
      </c>
      <c r="D876" s="28" t="s">
        <v>1660</v>
      </c>
      <c r="E876" s="138">
        <v>20</v>
      </c>
      <c r="F876" s="28" t="s">
        <v>6549</v>
      </c>
      <c r="G876" s="28" t="s">
        <v>8135</v>
      </c>
    </row>
    <row r="877" spans="1:7" x14ac:dyDescent="0.25">
      <c r="A877" s="136">
        <v>11</v>
      </c>
      <c r="B877" s="28" t="s">
        <v>8585</v>
      </c>
      <c r="C877" s="137">
        <v>271</v>
      </c>
      <c r="D877" s="28" t="s">
        <v>1660</v>
      </c>
      <c r="E877" s="138">
        <v>21</v>
      </c>
      <c r="F877" s="28" t="s">
        <v>6305</v>
      </c>
      <c r="G877" s="28" t="s">
        <v>8135</v>
      </c>
    </row>
    <row r="878" spans="1:7" x14ac:dyDescent="0.25">
      <c r="A878" s="136">
        <v>11</v>
      </c>
      <c r="B878" s="28" t="s">
        <v>8585</v>
      </c>
      <c r="C878" s="137">
        <v>261</v>
      </c>
      <c r="D878" s="28" t="s">
        <v>1914</v>
      </c>
      <c r="E878" s="138">
        <v>22</v>
      </c>
      <c r="F878" s="28" t="s">
        <v>7684</v>
      </c>
      <c r="G878" s="28" t="s">
        <v>8135</v>
      </c>
    </row>
    <row r="879" spans="1:7" x14ac:dyDescent="0.25">
      <c r="A879" s="136">
        <v>11</v>
      </c>
      <c r="B879" s="28" t="s">
        <v>8585</v>
      </c>
      <c r="C879" s="137">
        <v>261</v>
      </c>
      <c r="D879" s="28" t="s">
        <v>1914</v>
      </c>
      <c r="E879" s="138">
        <v>22</v>
      </c>
      <c r="F879" s="28" t="s">
        <v>6328</v>
      </c>
      <c r="G879" s="28" t="s">
        <v>8135</v>
      </c>
    </row>
    <row r="880" spans="1:7" x14ac:dyDescent="0.25">
      <c r="A880" s="136">
        <v>11</v>
      </c>
      <c r="B880" s="28" t="s">
        <v>8585</v>
      </c>
      <c r="C880" s="137">
        <v>261</v>
      </c>
      <c r="D880" s="28" t="s">
        <v>1914</v>
      </c>
      <c r="E880" s="138">
        <v>22</v>
      </c>
      <c r="F880" s="28" t="s">
        <v>7594</v>
      </c>
      <c r="G880" s="28" t="s">
        <v>8135</v>
      </c>
    </row>
    <row r="881" spans="1:7" x14ac:dyDescent="0.25">
      <c r="A881" s="136">
        <v>11</v>
      </c>
      <c r="B881" s="28" t="s">
        <v>8585</v>
      </c>
      <c r="C881" s="137">
        <v>261</v>
      </c>
      <c r="D881" s="28" t="s">
        <v>1914</v>
      </c>
      <c r="E881" s="138">
        <v>22</v>
      </c>
      <c r="F881" s="28" t="s">
        <v>6714</v>
      </c>
      <c r="G881" s="28" t="s">
        <v>8135</v>
      </c>
    </row>
    <row r="882" spans="1:7" x14ac:dyDescent="0.25">
      <c r="A882" s="136">
        <v>11</v>
      </c>
      <c r="B882" s="28" t="s">
        <v>8585</v>
      </c>
      <c r="C882" s="137">
        <v>261</v>
      </c>
      <c r="D882" s="28" t="s">
        <v>1914</v>
      </c>
      <c r="E882" s="138">
        <v>23</v>
      </c>
      <c r="F882" s="28" t="s">
        <v>7368</v>
      </c>
      <c r="G882" s="28" t="s">
        <v>8135</v>
      </c>
    </row>
    <row r="883" spans="1:7" x14ac:dyDescent="0.25">
      <c r="A883" s="136">
        <v>11</v>
      </c>
      <c r="B883" s="28" t="s">
        <v>8585</v>
      </c>
      <c r="C883" s="137">
        <v>261</v>
      </c>
      <c r="D883" s="28" t="s">
        <v>1914</v>
      </c>
      <c r="E883" s="138">
        <v>23</v>
      </c>
      <c r="F883" s="28" t="s">
        <v>7143</v>
      </c>
      <c r="G883" s="28" t="s">
        <v>8135</v>
      </c>
    </row>
    <row r="884" spans="1:7" x14ac:dyDescent="0.25">
      <c r="A884" s="136">
        <v>11</v>
      </c>
      <c r="B884" s="28" t="s">
        <v>8585</v>
      </c>
      <c r="C884" s="137">
        <v>261</v>
      </c>
      <c r="D884" s="28" t="s">
        <v>1914</v>
      </c>
      <c r="E884" s="138">
        <v>24</v>
      </c>
      <c r="F884" s="28" t="s">
        <v>6992</v>
      </c>
      <c r="G884" s="28" t="s">
        <v>8135</v>
      </c>
    </row>
    <row r="885" spans="1:7" x14ac:dyDescent="0.25">
      <c r="A885" s="136">
        <v>11</v>
      </c>
      <c r="B885" s="28" t="s">
        <v>8585</v>
      </c>
      <c r="C885" s="137">
        <v>151</v>
      </c>
      <c r="D885" s="28" t="s">
        <v>2225</v>
      </c>
      <c r="E885" s="138">
        <v>25</v>
      </c>
      <c r="F885" s="28" t="s">
        <v>7765</v>
      </c>
      <c r="G885" s="28" t="s">
        <v>8135</v>
      </c>
    </row>
    <row r="886" spans="1:7" x14ac:dyDescent="0.25">
      <c r="A886" s="136">
        <v>11</v>
      </c>
      <c r="B886" s="28" t="s">
        <v>8585</v>
      </c>
      <c r="C886" s="137">
        <v>151</v>
      </c>
      <c r="D886" s="28" t="s">
        <v>2225</v>
      </c>
      <c r="E886" s="138">
        <v>25</v>
      </c>
      <c r="F886" s="28" t="s">
        <v>6347</v>
      </c>
      <c r="G886" s="28" t="s">
        <v>8135</v>
      </c>
    </row>
    <row r="887" spans="1:7" x14ac:dyDescent="0.25">
      <c r="A887" s="136">
        <v>11</v>
      </c>
      <c r="B887" s="28" t="s">
        <v>8585</v>
      </c>
      <c r="C887" s="137">
        <v>151</v>
      </c>
      <c r="D887" s="28" t="s">
        <v>2225</v>
      </c>
      <c r="E887" s="138">
        <v>26</v>
      </c>
      <c r="F887" s="28" t="s">
        <v>7874</v>
      </c>
      <c r="G887" s="28" t="s">
        <v>8135</v>
      </c>
    </row>
    <row r="888" spans="1:7" x14ac:dyDescent="0.25">
      <c r="A888" s="136">
        <v>11</v>
      </c>
      <c r="B888" s="28" t="s">
        <v>8585</v>
      </c>
      <c r="C888" s="137">
        <v>151</v>
      </c>
      <c r="D888" s="28" t="s">
        <v>2225</v>
      </c>
      <c r="E888" s="138">
        <v>26</v>
      </c>
      <c r="F888" s="28" t="s">
        <v>7826</v>
      </c>
      <c r="G888" s="28" t="s">
        <v>8135</v>
      </c>
    </row>
    <row r="889" spans="1:7" x14ac:dyDescent="0.25">
      <c r="A889" s="136">
        <v>11</v>
      </c>
      <c r="B889" s="28" t="s">
        <v>8585</v>
      </c>
      <c r="C889" s="137">
        <v>151</v>
      </c>
      <c r="D889" s="28" t="s">
        <v>2225</v>
      </c>
      <c r="E889" s="138">
        <v>26</v>
      </c>
      <c r="F889" s="28" t="s">
        <v>6928</v>
      </c>
      <c r="G889" s="28" t="s">
        <v>8135</v>
      </c>
    </row>
    <row r="890" spans="1:7" x14ac:dyDescent="0.25">
      <c r="A890" s="136">
        <v>11</v>
      </c>
      <c r="B890" s="28" t="s">
        <v>8585</v>
      </c>
      <c r="C890" s="137">
        <v>151</v>
      </c>
      <c r="D890" s="28" t="s">
        <v>2225</v>
      </c>
      <c r="E890" s="138">
        <v>26</v>
      </c>
      <c r="F890" s="28" t="s">
        <v>7851</v>
      </c>
      <c r="G890" s="28" t="s">
        <v>8135</v>
      </c>
    </row>
    <row r="891" spans="1:7" x14ac:dyDescent="0.25">
      <c r="A891" s="136">
        <v>11</v>
      </c>
      <c r="B891" s="28" t="s">
        <v>8585</v>
      </c>
      <c r="C891" s="137">
        <v>151</v>
      </c>
      <c r="D891" s="28" t="s">
        <v>2225</v>
      </c>
      <c r="E891" s="138">
        <v>27</v>
      </c>
      <c r="F891" s="28" t="s">
        <v>6992</v>
      </c>
      <c r="G891" s="28" t="s">
        <v>8135</v>
      </c>
    </row>
    <row r="892" spans="1:7" x14ac:dyDescent="0.25">
      <c r="A892" s="136">
        <v>11</v>
      </c>
      <c r="B892" s="28" t="s">
        <v>8585</v>
      </c>
      <c r="C892" s="137">
        <v>493</v>
      </c>
      <c r="D892" s="28" t="s">
        <v>2423</v>
      </c>
      <c r="E892" s="138">
        <v>28</v>
      </c>
      <c r="F892" s="28" t="s">
        <v>7497</v>
      </c>
      <c r="G892" s="28" t="s">
        <v>8135</v>
      </c>
    </row>
    <row r="893" spans="1:7" x14ac:dyDescent="0.25">
      <c r="A893" s="136">
        <v>11</v>
      </c>
      <c r="B893" s="28" t="s">
        <v>8585</v>
      </c>
      <c r="C893" s="137">
        <v>493</v>
      </c>
      <c r="D893" s="28" t="s">
        <v>2423</v>
      </c>
      <c r="E893" s="138">
        <v>28</v>
      </c>
      <c r="F893" s="28" t="s">
        <v>7369</v>
      </c>
      <c r="G893" s="28" t="s">
        <v>8135</v>
      </c>
    </row>
    <row r="894" spans="1:7" x14ac:dyDescent="0.25">
      <c r="A894" s="136">
        <v>11</v>
      </c>
      <c r="B894" s="28" t="s">
        <v>8585</v>
      </c>
      <c r="C894" s="137">
        <v>493</v>
      </c>
      <c r="D894" s="28" t="s">
        <v>2423</v>
      </c>
      <c r="E894" s="138">
        <v>28</v>
      </c>
      <c r="F894" s="28" t="s">
        <v>6990</v>
      </c>
      <c r="G894" s="28" t="s">
        <v>8135</v>
      </c>
    </row>
    <row r="895" spans="1:7" x14ac:dyDescent="0.25">
      <c r="A895" s="136">
        <v>11</v>
      </c>
      <c r="B895" s="28" t="s">
        <v>8585</v>
      </c>
      <c r="C895" s="137">
        <v>493</v>
      </c>
      <c r="D895" s="28" t="s">
        <v>2423</v>
      </c>
      <c r="E895" s="138">
        <v>28</v>
      </c>
      <c r="F895" s="28" t="s">
        <v>7204</v>
      </c>
      <c r="G895" s="28" t="s">
        <v>8135</v>
      </c>
    </row>
    <row r="896" spans="1:7" x14ac:dyDescent="0.25">
      <c r="A896" s="136">
        <v>11</v>
      </c>
      <c r="B896" s="28" t="s">
        <v>8585</v>
      </c>
      <c r="C896" s="137">
        <v>493</v>
      </c>
      <c r="D896" s="28" t="s">
        <v>2423</v>
      </c>
      <c r="E896" s="138">
        <v>29</v>
      </c>
      <c r="F896" s="28" t="s">
        <v>7765</v>
      </c>
      <c r="G896" s="28" t="s">
        <v>8135</v>
      </c>
    </row>
    <row r="897" spans="1:7" x14ac:dyDescent="0.25">
      <c r="A897" s="136">
        <v>11</v>
      </c>
      <c r="B897" s="28" t="s">
        <v>8585</v>
      </c>
      <c r="C897" s="137">
        <v>493</v>
      </c>
      <c r="D897" s="28" t="s">
        <v>2423</v>
      </c>
      <c r="E897" s="138">
        <v>29</v>
      </c>
      <c r="F897" s="28" t="s">
        <v>7766</v>
      </c>
      <c r="G897" s="28" t="s">
        <v>8135</v>
      </c>
    </row>
    <row r="898" spans="1:7" x14ac:dyDescent="0.25">
      <c r="A898" s="136">
        <v>11</v>
      </c>
      <c r="B898" s="28" t="s">
        <v>8585</v>
      </c>
      <c r="C898" s="137">
        <v>493</v>
      </c>
      <c r="D898" s="28" t="s">
        <v>2423</v>
      </c>
      <c r="E898" s="138">
        <v>29</v>
      </c>
      <c r="F898" s="28" t="s">
        <v>6330</v>
      </c>
      <c r="G898" s="28" t="s">
        <v>8135</v>
      </c>
    </row>
    <row r="899" spans="1:7" x14ac:dyDescent="0.25">
      <c r="A899" s="136">
        <v>11</v>
      </c>
      <c r="B899" s="28" t="s">
        <v>8585</v>
      </c>
      <c r="C899" s="137">
        <v>493</v>
      </c>
      <c r="D899" s="28" t="s">
        <v>2423</v>
      </c>
      <c r="E899" s="138">
        <v>30</v>
      </c>
      <c r="F899" s="28" t="s">
        <v>6992</v>
      </c>
      <c r="G899" s="28" t="s">
        <v>8135</v>
      </c>
    </row>
    <row r="900" spans="1:7" x14ac:dyDescent="0.25">
      <c r="A900" s="136">
        <v>11</v>
      </c>
      <c r="B900" s="28" t="s">
        <v>8585</v>
      </c>
      <c r="C900" s="137">
        <v>271</v>
      </c>
      <c r="D900" s="28" t="s">
        <v>1660</v>
      </c>
      <c r="E900" s="138">
        <v>31</v>
      </c>
      <c r="F900" s="28" t="s">
        <v>6713</v>
      </c>
      <c r="G900" s="28" t="s">
        <v>8135</v>
      </c>
    </row>
    <row r="901" spans="1:7" x14ac:dyDescent="0.25">
      <c r="A901" s="136">
        <v>11</v>
      </c>
      <c r="B901" s="28" t="s">
        <v>8585</v>
      </c>
      <c r="C901" s="137">
        <v>151</v>
      </c>
      <c r="D901" s="28" t="s">
        <v>2225</v>
      </c>
      <c r="E901" s="138">
        <v>32</v>
      </c>
      <c r="F901" s="28" t="s">
        <v>6713</v>
      </c>
      <c r="G901" s="28" t="s">
        <v>8135</v>
      </c>
    </row>
    <row r="902" spans="1:7" x14ac:dyDescent="0.25">
      <c r="A902" s="136">
        <v>11</v>
      </c>
      <c r="B902" s="28" t="s">
        <v>8585</v>
      </c>
      <c r="C902" s="137">
        <v>151</v>
      </c>
      <c r="D902" s="28" t="s">
        <v>2225</v>
      </c>
      <c r="E902" s="138">
        <v>32</v>
      </c>
      <c r="F902" s="28" t="s">
        <v>7683</v>
      </c>
      <c r="G902" s="28" t="s">
        <v>8135</v>
      </c>
    </row>
    <row r="903" spans="1:7" x14ac:dyDescent="0.25">
      <c r="A903" s="136">
        <v>11</v>
      </c>
      <c r="B903" s="28" t="s">
        <v>8585</v>
      </c>
      <c r="C903" s="137">
        <v>392</v>
      </c>
      <c r="D903" s="28" t="s">
        <v>1478</v>
      </c>
      <c r="E903" s="138">
        <v>33</v>
      </c>
      <c r="F903" s="28" t="s">
        <v>6847</v>
      </c>
      <c r="G903" s="28" t="s">
        <v>8135</v>
      </c>
    </row>
    <row r="904" spans="1:7" x14ac:dyDescent="0.25">
      <c r="A904" s="136">
        <v>11</v>
      </c>
      <c r="B904" s="28" t="s">
        <v>8585</v>
      </c>
      <c r="C904" s="137">
        <v>392</v>
      </c>
      <c r="D904" s="28" t="s">
        <v>1478</v>
      </c>
      <c r="E904" s="138">
        <v>33</v>
      </c>
      <c r="F904" s="28" t="s">
        <v>6464</v>
      </c>
      <c r="G904" s="28" t="s">
        <v>8135</v>
      </c>
    </row>
    <row r="905" spans="1:7" x14ac:dyDescent="0.25">
      <c r="A905" s="136">
        <v>11</v>
      </c>
      <c r="B905" s="28" t="s">
        <v>8585</v>
      </c>
      <c r="C905" s="137">
        <v>392</v>
      </c>
      <c r="D905" s="28" t="s">
        <v>1478</v>
      </c>
      <c r="E905" s="138">
        <v>34</v>
      </c>
      <c r="F905" s="28" t="s">
        <v>7367</v>
      </c>
      <c r="G905" s="28" t="s">
        <v>8135</v>
      </c>
    </row>
    <row r="906" spans="1:7" x14ac:dyDescent="0.25">
      <c r="A906" s="136">
        <v>11</v>
      </c>
      <c r="B906" s="28" t="s">
        <v>8585</v>
      </c>
      <c r="C906" s="137">
        <v>392</v>
      </c>
      <c r="D906" s="28" t="s">
        <v>1478</v>
      </c>
      <c r="E906" s="138">
        <v>35</v>
      </c>
      <c r="F906" s="28" t="s">
        <v>6347</v>
      </c>
      <c r="G906" s="28" t="s">
        <v>8135</v>
      </c>
    </row>
    <row r="907" spans="1:7" x14ac:dyDescent="0.25">
      <c r="A907" s="136">
        <v>11</v>
      </c>
      <c r="B907" s="28" t="s">
        <v>8585</v>
      </c>
      <c r="C907" s="137">
        <v>392</v>
      </c>
      <c r="D907" s="28" t="s">
        <v>1478</v>
      </c>
      <c r="E907" s="138">
        <v>36</v>
      </c>
      <c r="F907" s="28" t="s">
        <v>6992</v>
      </c>
      <c r="G907" s="28" t="s">
        <v>8135</v>
      </c>
    </row>
    <row r="908" spans="1:7" x14ac:dyDescent="0.25">
      <c r="A908" s="136">
        <v>11</v>
      </c>
      <c r="B908" s="28" t="s">
        <v>8585</v>
      </c>
      <c r="C908" s="137">
        <v>311</v>
      </c>
      <c r="D908" s="28" t="s">
        <v>203</v>
      </c>
      <c r="E908" s="138">
        <v>37</v>
      </c>
      <c r="F908" s="28" t="s">
        <v>7873</v>
      </c>
      <c r="G908" s="28" t="s">
        <v>8135</v>
      </c>
    </row>
    <row r="909" spans="1:7" x14ac:dyDescent="0.25">
      <c r="A909" s="136">
        <v>11</v>
      </c>
      <c r="B909" s="28" t="s">
        <v>8585</v>
      </c>
      <c r="C909" s="137">
        <v>311</v>
      </c>
      <c r="D909" s="28" t="s">
        <v>203</v>
      </c>
      <c r="E909" s="138">
        <v>37</v>
      </c>
      <c r="F909" s="28" t="s">
        <v>7592</v>
      </c>
      <c r="G909" s="28" t="s">
        <v>8135</v>
      </c>
    </row>
    <row r="910" spans="1:7" x14ac:dyDescent="0.25">
      <c r="A910" s="136">
        <v>11</v>
      </c>
      <c r="B910" s="28" t="s">
        <v>8585</v>
      </c>
      <c r="C910" s="137">
        <v>311</v>
      </c>
      <c r="D910" s="28" t="s">
        <v>203</v>
      </c>
      <c r="E910" s="138">
        <v>38</v>
      </c>
      <c r="F910" s="28" t="s">
        <v>7496</v>
      </c>
      <c r="G910" s="28" t="s">
        <v>8135</v>
      </c>
    </row>
    <row r="911" spans="1:7" x14ac:dyDescent="0.25">
      <c r="A911" s="136">
        <v>11</v>
      </c>
      <c r="B911" s="28" t="s">
        <v>8585</v>
      </c>
      <c r="C911" s="137">
        <v>311</v>
      </c>
      <c r="D911" s="28" t="s">
        <v>203</v>
      </c>
      <c r="E911" s="138">
        <v>38</v>
      </c>
      <c r="F911" s="28" t="s">
        <v>7593</v>
      </c>
      <c r="G911" s="28" t="s">
        <v>8135</v>
      </c>
    </row>
    <row r="912" spans="1:7" x14ac:dyDescent="0.25">
      <c r="A912" s="136">
        <v>11</v>
      </c>
      <c r="B912" s="28" t="s">
        <v>8585</v>
      </c>
      <c r="C912" s="137">
        <v>311</v>
      </c>
      <c r="D912" s="28" t="s">
        <v>203</v>
      </c>
      <c r="E912" s="138">
        <v>38</v>
      </c>
      <c r="F912" s="28" t="s">
        <v>7765</v>
      </c>
      <c r="G912" s="28" t="s">
        <v>8135</v>
      </c>
    </row>
    <row r="913" spans="1:7" x14ac:dyDescent="0.25">
      <c r="A913" s="136">
        <v>11</v>
      </c>
      <c r="B913" s="28" t="s">
        <v>8585</v>
      </c>
      <c r="C913" s="137">
        <v>311</v>
      </c>
      <c r="D913" s="28" t="s">
        <v>203</v>
      </c>
      <c r="E913" s="138">
        <v>38</v>
      </c>
      <c r="F913" s="28" t="s">
        <v>6711</v>
      </c>
      <c r="G913" s="28" t="s">
        <v>8135</v>
      </c>
    </row>
    <row r="914" spans="1:7" x14ac:dyDescent="0.25">
      <c r="A914" s="136">
        <v>11</v>
      </c>
      <c r="B914" s="28" t="s">
        <v>8585</v>
      </c>
      <c r="C914" s="137">
        <v>501</v>
      </c>
      <c r="D914" s="28" t="s">
        <v>1341</v>
      </c>
      <c r="E914" s="138">
        <v>39</v>
      </c>
      <c r="F914" s="28" t="s">
        <v>7366</v>
      </c>
      <c r="G914" s="28" t="s">
        <v>8135</v>
      </c>
    </row>
    <row r="915" spans="1:7" x14ac:dyDescent="0.25">
      <c r="A915" s="136">
        <v>11</v>
      </c>
      <c r="B915" s="28" t="s">
        <v>8585</v>
      </c>
      <c r="C915" s="137">
        <v>501</v>
      </c>
      <c r="D915" s="28" t="s">
        <v>1341</v>
      </c>
      <c r="E915" s="138">
        <v>40</v>
      </c>
      <c r="F915" s="28" t="s">
        <v>7765</v>
      </c>
      <c r="G915" s="28" t="s">
        <v>8135</v>
      </c>
    </row>
    <row r="916" spans="1:7" x14ac:dyDescent="0.25">
      <c r="A916" s="136">
        <v>11</v>
      </c>
      <c r="B916" s="28" t="s">
        <v>8585</v>
      </c>
      <c r="C916" s="137">
        <v>392</v>
      </c>
      <c r="D916" s="28" t="s">
        <v>1478</v>
      </c>
      <c r="E916" s="138">
        <v>41</v>
      </c>
      <c r="F916" s="28" t="s">
        <v>7366</v>
      </c>
      <c r="G916" s="28" t="s">
        <v>8135</v>
      </c>
    </row>
    <row r="917" spans="1:7" x14ac:dyDescent="0.25">
      <c r="A917" s="136">
        <v>11</v>
      </c>
      <c r="B917" s="28" t="s">
        <v>8585</v>
      </c>
      <c r="C917" s="137">
        <v>392</v>
      </c>
      <c r="D917" s="28" t="s">
        <v>1478</v>
      </c>
      <c r="E917" s="138">
        <v>41</v>
      </c>
      <c r="F917" s="28" t="s">
        <v>7764</v>
      </c>
      <c r="G917" s="28" t="s">
        <v>8135</v>
      </c>
    </row>
    <row r="918" spans="1:7" x14ac:dyDescent="0.25">
      <c r="A918" s="136">
        <v>11</v>
      </c>
      <c r="B918" s="28" t="s">
        <v>8585</v>
      </c>
      <c r="C918" s="137">
        <v>271</v>
      </c>
      <c r="D918" s="28" t="s">
        <v>1660</v>
      </c>
      <c r="E918" s="138">
        <v>42</v>
      </c>
      <c r="F918" s="28" t="s">
        <v>7366</v>
      </c>
      <c r="G918" s="28" t="s">
        <v>8135</v>
      </c>
    </row>
    <row r="919" spans="1:7" x14ac:dyDescent="0.25">
      <c r="A919" s="136">
        <v>11</v>
      </c>
      <c r="B919" s="28" t="s">
        <v>8585</v>
      </c>
      <c r="C919" s="137">
        <v>271</v>
      </c>
      <c r="D919" s="28" t="s">
        <v>1660</v>
      </c>
      <c r="E919" s="138">
        <v>43</v>
      </c>
      <c r="F919" s="28" t="s">
        <v>7765</v>
      </c>
      <c r="G919" s="28" t="s">
        <v>8135</v>
      </c>
    </row>
    <row r="920" spans="1:7" x14ac:dyDescent="0.25">
      <c r="A920" s="136">
        <v>11</v>
      </c>
      <c r="B920" s="28" t="s">
        <v>8585</v>
      </c>
      <c r="C920" s="137">
        <v>261</v>
      </c>
      <c r="D920" s="28" t="s">
        <v>1914</v>
      </c>
      <c r="E920" s="138">
        <v>44</v>
      </c>
      <c r="F920" s="28" t="s">
        <v>7366</v>
      </c>
      <c r="G920" s="28" t="s">
        <v>8135</v>
      </c>
    </row>
    <row r="921" spans="1:7" x14ac:dyDescent="0.25">
      <c r="A921" s="136">
        <v>11</v>
      </c>
      <c r="B921" s="28" t="s">
        <v>8585</v>
      </c>
      <c r="C921" s="137">
        <v>261</v>
      </c>
      <c r="D921" s="28" t="s">
        <v>1914</v>
      </c>
      <c r="E921" s="138">
        <v>45</v>
      </c>
      <c r="F921" s="28" t="s">
        <v>7593</v>
      </c>
      <c r="G921" s="28" t="s">
        <v>8135</v>
      </c>
    </row>
    <row r="922" spans="1:7" x14ac:dyDescent="0.25">
      <c r="A922" s="136">
        <v>11</v>
      </c>
      <c r="B922" s="28" t="s">
        <v>8585</v>
      </c>
      <c r="C922" s="137">
        <v>261</v>
      </c>
      <c r="D922" s="28" t="s">
        <v>1914</v>
      </c>
      <c r="E922" s="138">
        <v>45</v>
      </c>
      <c r="F922" s="28" t="s">
        <v>7851</v>
      </c>
      <c r="G922" s="28" t="s">
        <v>8135</v>
      </c>
    </row>
    <row r="923" spans="1:7" x14ac:dyDescent="0.25">
      <c r="A923" s="136">
        <v>11</v>
      </c>
      <c r="B923" s="28" t="s">
        <v>8585</v>
      </c>
      <c r="C923" s="137">
        <v>261</v>
      </c>
      <c r="D923" s="28" t="s">
        <v>1914</v>
      </c>
      <c r="E923" s="138">
        <v>45</v>
      </c>
      <c r="F923" s="28" t="s">
        <v>7496</v>
      </c>
      <c r="G923" s="28" t="s">
        <v>8135</v>
      </c>
    </row>
    <row r="924" spans="1:7" x14ac:dyDescent="0.25">
      <c r="A924" s="136">
        <v>11</v>
      </c>
      <c r="B924" s="28" t="s">
        <v>8585</v>
      </c>
      <c r="C924" s="137">
        <v>493</v>
      </c>
      <c r="D924" s="28" t="s">
        <v>2423</v>
      </c>
      <c r="E924" s="138">
        <v>46</v>
      </c>
      <c r="F924" s="28" t="s">
        <v>7366</v>
      </c>
      <c r="G924" s="28" t="s">
        <v>8135</v>
      </c>
    </row>
    <row r="925" spans="1:7" x14ac:dyDescent="0.25">
      <c r="A925" s="136">
        <v>11</v>
      </c>
      <c r="B925" s="28" t="s">
        <v>8585</v>
      </c>
      <c r="C925" s="137">
        <v>501</v>
      </c>
      <c r="D925" s="28" t="s">
        <v>1341</v>
      </c>
      <c r="E925" s="138">
        <v>47</v>
      </c>
      <c r="F925" s="28" t="s">
        <v>7496</v>
      </c>
      <c r="G925" s="28" t="s">
        <v>8135</v>
      </c>
    </row>
    <row r="926" spans="1:7" x14ac:dyDescent="0.25">
      <c r="A926" s="136">
        <v>11</v>
      </c>
      <c r="B926" s="28" t="s">
        <v>8585</v>
      </c>
      <c r="C926" s="137">
        <v>501</v>
      </c>
      <c r="D926" s="28" t="s">
        <v>1341</v>
      </c>
      <c r="E926" s="138">
        <v>47</v>
      </c>
      <c r="F926" s="28" t="s">
        <v>7593</v>
      </c>
      <c r="G926" s="28" t="s">
        <v>8135</v>
      </c>
    </row>
    <row r="927" spans="1:7" x14ac:dyDescent="0.25">
      <c r="A927" s="136">
        <v>11</v>
      </c>
      <c r="B927" s="28" t="s">
        <v>8585</v>
      </c>
      <c r="C927" s="137">
        <v>271</v>
      </c>
      <c r="D927" s="28" t="s">
        <v>1660</v>
      </c>
      <c r="E927" s="138">
        <v>48</v>
      </c>
      <c r="F927" s="28" t="s">
        <v>7496</v>
      </c>
      <c r="G927" s="28" t="s">
        <v>8135</v>
      </c>
    </row>
    <row r="928" spans="1:7" x14ac:dyDescent="0.25">
      <c r="A928" s="136">
        <v>11</v>
      </c>
      <c r="B928" s="28" t="s">
        <v>8585</v>
      </c>
      <c r="C928" s="137">
        <v>271</v>
      </c>
      <c r="D928" s="28" t="s">
        <v>1660</v>
      </c>
      <c r="E928" s="138">
        <v>48</v>
      </c>
      <c r="F928" s="28" t="s">
        <v>7593</v>
      </c>
      <c r="G928" s="28" t="s">
        <v>8135</v>
      </c>
    </row>
    <row r="929" spans="1:7" x14ac:dyDescent="0.25">
      <c r="A929" s="136">
        <v>11</v>
      </c>
      <c r="B929" s="28" t="s">
        <v>8585</v>
      </c>
      <c r="C929" s="137">
        <v>311</v>
      </c>
      <c r="D929" s="28" t="s">
        <v>203</v>
      </c>
      <c r="E929" s="138">
        <v>49</v>
      </c>
      <c r="F929" s="28" t="s">
        <v>7683</v>
      </c>
      <c r="G929" s="28" t="s">
        <v>8135</v>
      </c>
    </row>
    <row r="930" spans="1:7" x14ac:dyDescent="0.25">
      <c r="A930" s="136">
        <v>11</v>
      </c>
      <c r="B930" s="28" t="s">
        <v>8585</v>
      </c>
      <c r="C930" s="137">
        <v>261</v>
      </c>
      <c r="D930" s="28" t="s">
        <v>1914</v>
      </c>
      <c r="E930" s="138">
        <v>50</v>
      </c>
      <c r="F930" s="28" t="s">
        <v>7683</v>
      </c>
      <c r="G930" s="28" t="s">
        <v>8135</v>
      </c>
    </row>
    <row r="931" spans="1:7" x14ac:dyDescent="0.25">
      <c r="A931" s="136">
        <v>11</v>
      </c>
      <c r="B931" s="28" t="s">
        <v>8585</v>
      </c>
      <c r="C931" s="137">
        <v>271</v>
      </c>
      <c r="D931" s="28" t="s">
        <v>1660</v>
      </c>
      <c r="E931" s="138">
        <v>51</v>
      </c>
      <c r="F931" s="28" t="s">
        <v>7825</v>
      </c>
      <c r="G931" s="28" t="s">
        <v>8135</v>
      </c>
    </row>
    <row r="932" spans="1:7" x14ac:dyDescent="0.25">
      <c r="A932" s="136">
        <v>11</v>
      </c>
      <c r="B932" s="28" t="s">
        <v>8585</v>
      </c>
      <c r="C932" s="137">
        <v>271</v>
      </c>
      <c r="D932" s="28" t="s">
        <v>1660</v>
      </c>
      <c r="E932" s="138">
        <v>51</v>
      </c>
      <c r="F932" s="28" t="s">
        <v>7683</v>
      </c>
      <c r="G932" s="28" t="s">
        <v>8135</v>
      </c>
    </row>
    <row r="933" spans="1:7" x14ac:dyDescent="0.25">
      <c r="A933" s="136">
        <v>11</v>
      </c>
      <c r="B933" s="28" t="s">
        <v>8585</v>
      </c>
      <c r="C933" s="137">
        <v>271</v>
      </c>
      <c r="D933" s="28" t="s">
        <v>1660</v>
      </c>
      <c r="E933" s="138">
        <v>52</v>
      </c>
      <c r="F933" s="28" t="s">
        <v>6327</v>
      </c>
      <c r="G933" s="28" t="s">
        <v>8135</v>
      </c>
    </row>
    <row r="934" spans="1:7" x14ac:dyDescent="0.25">
      <c r="A934" s="136">
        <v>11</v>
      </c>
      <c r="B934" s="28" t="s">
        <v>8585</v>
      </c>
      <c r="C934" s="137">
        <v>321</v>
      </c>
      <c r="D934" s="28" t="s">
        <v>1377</v>
      </c>
      <c r="E934" s="138">
        <v>700</v>
      </c>
      <c r="F934" s="28" t="s">
        <v>6464</v>
      </c>
      <c r="G934" s="28" t="s">
        <v>8143</v>
      </c>
    </row>
    <row r="935" spans="1:7" x14ac:dyDescent="0.25">
      <c r="A935" s="136">
        <v>11</v>
      </c>
      <c r="B935" s="28" t="s">
        <v>8585</v>
      </c>
      <c r="C935" s="137">
        <v>321</v>
      </c>
      <c r="D935" s="28" t="s">
        <v>1377</v>
      </c>
      <c r="E935" s="138">
        <v>701</v>
      </c>
      <c r="F935" s="28" t="s">
        <v>6317</v>
      </c>
      <c r="G935" s="28" t="s">
        <v>8143</v>
      </c>
    </row>
    <row r="936" spans="1:7" x14ac:dyDescent="0.25">
      <c r="A936" s="136">
        <v>11</v>
      </c>
      <c r="B936" s="28" t="s">
        <v>8585</v>
      </c>
      <c r="C936" s="137">
        <v>361</v>
      </c>
      <c r="D936" s="28" t="s">
        <v>1689</v>
      </c>
      <c r="E936" s="138">
        <v>702</v>
      </c>
      <c r="F936" s="28" t="s">
        <v>6317</v>
      </c>
      <c r="G936" s="28" t="s">
        <v>8143</v>
      </c>
    </row>
    <row r="937" spans="1:7" x14ac:dyDescent="0.25">
      <c r="A937" s="136">
        <v>11</v>
      </c>
      <c r="B937" s="28" t="s">
        <v>8585</v>
      </c>
      <c r="C937" s="137">
        <v>251</v>
      </c>
      <c r="D937" s="28" t="s">
        <v>2484</v>
      </c>
      <c r="E937" s="138">
        <v>703</v>
      </c>
      <c r="F937" s="28" t="s">
        <v>6331</v>
      </c>
      <c r="G937" s="28" t="s">
        <v>8143</v>
      </c>
    </row>
    <row r="938" spans="1:7" x14ac:dyDescent="0.25">
      <c r="A938" s="136">
        <v>12</v>
      </c>
      <c r="B938" s="28" t="s">
        <v>8586</v>
      </c>
      <c r="C938" s="137">
        <v>11</v>
      </c>
      <c r="D938" s="28" t="s">
        <v>328</v>
      </c>
      <c r="E938" s="138">
        <v>1</v>
      </c>
      <c r="F938" s="28" t="s">
        <v>6504</v>
      </c>
      <c r="G938" s="28" t="s">
        <v>8135</v>
      </c>
    </row>
    <row r="939" spans="1:7" x14ac:dyDescent="0.25">
      <c r="A939" s="136">
        <v>12</v>
      </c>
      <c r="B939" s="28" t="s">
        <v>73</v>
      </c>
      <c r="C939" s="137">
        <v>11</v>
      </c>
      <c r="D939" s="28" t="s">
        <v>328</v>
      </c>
      <c r="E939" s="138">
        <v>1</v>
      </c>
      <c r="F939" s="28" t="s">
        <v>8587</v>
      </c>
      <c r="G939" s="28" t="s">
        <v>8135</v>
      </c>
    </row>
    <row r="940" spans="1:7" x14ac:dyDescent="0.25">
      <c r="A940" s="136">
        <v>12</v>
      </c>
      <c r="B940" s="28" t="s">
        <v>8586</v>
      </c>
      <c r="C940" s="137">
        <v>123</v>
      </c>
      <c r="D940" s="28" t="s">
        <v>804</v>
      </c>
      <c r="E940" s="138">
        <v>2</v>
      </c>
      <c r="F940" s="28" t="s">
        <v>6504</v>
      </c>
      <c r="G940" s="28" t="s">
        <v>8135</v>
      </c>
    </row>
    <row r="941" spans="1:7" x14ac:dyDescent="0.25">
      <c r="A941" s="136">
        <v>12</v>
      </c>
      <c r="B941" s="28" t="s">
        <v>8586</v>
      </c>
      <c r="C941" s="137">
        <v>123</v>
      </c>
      <c r="D941" s="28" t="s">
        <v>804</v>
      </c>
      <c r="E941" s="138">
        <v>2</v>
      </c>
      <c r="F941" s="28" t="s">
        <v>6333</v>
      </c>
      <c r="G941" s="28" t="s">
        <v>8135</v>
      </c>
    </row>
    <row r="942" spans="1:7" x14ac:dyDescent="0.25">
      <c r="A942" s="136">
        <v>12</v>
      </c>
      <c r="B942" s="28" t="s">
        <v>73</v>
      </c>
      <c r="C942" s="137">
        <v>123</v>
      </c>
      <c r="D942" s="28" t="s">
        <v>804</v>
      </c>
      <c r="E942" s="138">
        <v>2</v>
      </c>
      <c r="F942" s="28" t="s">
        <v>8587</v>
      </c>
      <c r="G942" s="28" t="s">
        <v>8135</v>
      </c>
    </row>
    <row r="943" spans="1:7" x14ac:dyDescent="0.25">
      <c r="A943" s="136">
        <v>12</v>
      </c>
      <c r="B943" s="28" t="s">
        <v>8586</v>
      </c>
      <c r="C943" s="137">
        <v>11</v>
      </c>
      <c r="D943" s="28" t="s">
        <v>328</v>
      </c>
      <c r="E943" s="138">
        <v>3</v>
      </c>
      <c r="F943" s="28" t="s">
        <v>6453</v>
      </c>
      <c r="G943" s="28" t="s">
        <v>8135</v>
      </c>
    </row>
    <row r="944" spans="1:7" x14ac:dyDescent="0.25">
      <c r="A944" s="136">
        <v>12</v>
      </c>
      <c r="B944" s="28" t="s">
        <v>73</v>
      </c>
      <c r="C944" s="137">
        <v>11</v>
      </c>
      <c r="D944" s="28" t="s">
        <v>328</v>
      </c>
      <c r="E944" s="138">
        <v>3</v>
      </c>
      <c r="F944" s="28" t="s">
        <v>8588</v>
      </c>
      <c r="G944" s="28" t="s">
        <v>8135</v>
      </c>
    </row>
    <row r="945" spans="1:7" x14ac:dyDescent="0.25">
      <c r="A945" s="136">
        <v>12</v>
      </c>
      <c r="B945" s="28" t="s">
        <v>8586</v>
      </c>
      <c r="C945" s="137">
        <v>11</v>
      </c>
      <c r="D945" s="28" t="s">
        <v>328</v>
      </c>
      <c r="E945" s="138">
        <v>4</v>
      </c>
      <c r="F945" s="28" t="s">
        <v>6585</v>
      </c>
      <c r="G945" s="28" t="s">
        <v>8135</v>
      </c>
    </row>
    <row r="946" spans="1:7" x14ac:dyDescent="0.25">
      <c r="A946" s="136">
        <v>12</v>
      </c>
      <c r="B946" s="28" t="s">
        <v>8586</v>
      </c>
      <c r="C946" s="137">
        <v>11</v>
      </c>
      <c r="D946" s="28" t="s">
        <v>328</v>
      </c>
      <c r="E946" s="138">
        <v>5</v>
      </c>
      <c r="F946" s="28" t="s">
        <v>6388</v>
      </c>
      <c r="G946" s="28" t="s">
        <v>8135</v>
      </c>
    </row>
    <row r="947" spans="1:7" x14ac:dyDescent="0.25">
      <c r="A947" s="136">
        <v>12</v>
      </c>
      <c r="B947" s="28" t="s">
        <v>8586</v>
      </c>
      <c r="C947" s="137">
        <v>11</v>
      </c>
      <c r="D947" s="28" t="s">
        <v>328</v>
      </c>
      <c r="E947" s="138">
        <v>6</v>
      </c>
      <c r="F947" s="28" t="s">
        <v>6347</v>
      </c>
      <c r="G947" s="28" t="s">
        <v>8135</v>
      </c>
    </row>
    <row r="948" spans="1:7" x14ac:dyDescent="0.25">
      <c r="A948" s="136">
        <v>12</v>
      </c>
      <c r="B948" s="28" t="s">
        <v>73</v>
      </c>
      <c r="C948" s="137">
        <v>11</v>
      </c>
      <c r="D948" s="28" t="s">
        <v>328</v>
      </c>
      <c r="E948" s="138">
        <v>6</v>
      </c>
      <c r="F948" s="28" t="s">
        <v>8589</v>
      </c>
      <c r="G948" s="28" t="s">
        <v>8135</v>
      </c>
    </row>
    <row r="949" spans="1:7" x14ac:dyDescent="0.25">
      <c r="A949" s="136">
        <v>12</v>
      </c>
      <c r="B949" s="28" t="s">
        <v>8586</v>
      </c>
      <c r="C949" s="137">
        <v>11</v>
      </c>
      <c r="D949" s="28" t="s">
        <v>328</v>
      </c>
      <c r="E949" s="138">
        <v>7</v>
      </c>
      <c r="F949" s="28" t="s">
        <v>6757</v>
      </c>
      <c r="G949" s="28" t="s">
        <v>8135</v>
      </c>
    </row>
    <row r="950" spans="1:7" x14ac:dyDescent="0.25">
      <c r="A950" s="136">
        <v>12</v>
      </c>
      <c r="B950" s="28" t="s">
        <v>8586</v>
      </c>
      <c r="C950" s="137">
        <v>123</v>
      </c>
      <c r="D950" s="28" t="s">
        <v>804</v>
      </c>
      <c r="E950" s="138">
        <v>8</v>
      </c>
      <c r="F950" s="28" t="s">
        <v>6388</v>
      </c>
      <c r="G950" s="28" t="s">
        <v>8135</v>
      </c>
    </row>
    <row r="951" spans="1:7" x14ac:dyDescent="0.25">
      <c r="A951" s="136">
        <v>12</v>
      </c>
      <c r="B951" s="28" t="s">
        <v>8586</v>
      </c>
      <c r="C951" s="137">
        <v>123</v>
      </c>
      <c r="D951" s="28" t="s">
        <v>804</v>
      </c>
      <c r="E951" s="138">
        <v>9</v>
      </c>
      <c r="F951" s="28" t="s">
        <v>7203</v>
      </c>
      <c r="G951" s="28" t="s">
        <v>8135</v>
      </c>
    </row>
    <row r="952" spans="1:7" x14ac:dyDescent="0.25">
      <c r="A952" s="136">
        <v>12</v>
      </c>
      <c r="B952" s="28" t="s">
        <v>73</v>
      </c>
      <c r="C952" s="137">
        <v>123</v>
      </c>
      <c r="D952" s="28" t="s">
        <v>804</v>
      </c>
      <c r="E952" s="138">
        <v>9</v>
      </c>
      <c r="F952" s="28" t="s">
        <v>8590</v>
      </c>
      <c r="G952" s="28" t="s">
        <v>8135</v>
      </c>
    </row>
    <row r="953" spans="1:7" x14ac:dyDescent="0.25">
      <c r="A953" s="136">
        <v>12</v>
      </c>
      <c r="B953" s="28" t="s">
        <v>8586</v>
      </c>
      <c r="C953" s="137">
        <v>11</v>
      </c>
      <c r="D953" s="28" t="s">
        <v>328</v>
      </c>
      <c r="E953" s="138">
        <v>10</v>
      </c>
      <c r="F953" s="28" t="s">
        <v>7993</v>
      </c>
      <c r="G953" s="28" t="s">
        <v>8135</v>
      </c>
    </row>
    <row r="954" spans="1:7" x14ac:dyDescent="0.25">
      <c r="A954" s="136">
        <v>12</v>
      </c>
      <c r="B954" s="28" t="s">
        <v>8586</v>
      </c>
      <c r="C954" s="137">
        <v>11</v>
      </c>
      <c r="D954" s="28" t="s">
        <v>328</v>
      </c>
      <c r="E954" s="138">
        <v>11</v>
      </c>
      <c r="F954" s="28" t="s">
        <v>6332</v>
      </c>
      <c r="G954" s="28" t="s">
        <v>8135</v>
      </c>
    </row>
    <row r="955" spans="1:7" x14ac:dyDescent="0.25">
      <c r="A955" s="136">
        <v>12</v>
      </c>
      <c r="B955" s="28" t="s">
        <v>8586</v>
      </c>
      <c r="C955" s="137">
        <v>11</v>
      </c>
      <c r="D955" s="28" t="s">
        <v>328</v>
      </c>
      <c r="E955" s="138">
        <v>12</v>
      </c>
      <c r="F955" s="28" t="s">
        <v>6991</v>
      </c>
      <c r="G955" s="28" t="s">
        <v>8135</v>
      </c>
    </row>
    <row r="956" spans="1:7" x14ac:dyDescent="0.25">
      <c r="A956" s="136">
        <v>12</v>
      </c>
      <c r="B956" s="28" t="s">
        <v>8586</v>
      </c>
      <c r="C956" s="137">
        <v>11</v>
      </c>
      <c r="D956" s="28" t="s">
        <v>328</v>
      </c>
      <c r="E956" s="138">
        <v>13</v>
      </c>
      <c r="F956" s="28" t="s">
        <v>6982</v>
      </c>
      <c r="G956" s="28" t="s">
        <v>8135</v>
      </c>
    </row>
    <row r="957" spans="1:7" x14ac:dyDescent="0.25">
      <c r="A957" s="136">
        <v>12</v>
      </c>
      <c r="B957" s="28" t="s">
        <v>73</v>
      </c>
      <c r="C957" s="137">
        <v>11</v>
      </c>
      <c r="D957" s="28" t="s">
        <v>328</v>
      </c>
      <c r="E957" s="138">
        <v>13</v>
      </c>
      <c r="F957" s="28" t="s">
        <v>8591</v>
      </c>
      <c r="G957" s="28" t="s">
        <v>8135</v>
      </c>
    </row>
    <row r="958" spans="1:7" x14ac:dyDescent="0.25">
      <c r="A958" s="136">
        <v>12</v>
      </c>
      <c r="B958" s="28" t="s">
        <v>8586</v>
      </c>
      <c r="C958" s="137">
        <v>11</v>
      </c>
      <c r="D958" s="28" t="s">
        <v>328</v>
      </c>
      <c r="E958" s="138">
        <v>14</v>
      </c>
      <c r="F958" s="28" t="s">
        <v>6368</v>
      </c>
      <c r="G958" s="28" t="s">
        <v>8135</v>
      </c>
    </row>
    <row r="959" spans="1:7" x14ac:dyDescent="0.25">
      <c r="A959" s="136">
        <v>12</v>
      </c>
      <c r="B959" s="28" t="s">
        <v>8586</v>
      </c>
      <c r="C959" s="137">
        <v>11</v>
      </c>
      <c r="D959" s="28" t="s">
        <v>328</v>
      </c>
      <c r="E959" s="138">
        <v>15</v>
      </c>
      <c r="F959" s="28" t="s">
        <v>7578</v>
      </c>
      <c r="G959" s="28" t="s">
        <v>8135</v>
      </c>
    </row>
    <row r="960" spans="1:7" x14ac:dyDescent="0.25">
      <c r="A960" s="136">
        <v>12</v>
      </c>
      <c r="B960" s="28" t="s">
        <v>8586</v>
      </c>
      <c r="C960" s="137">
        <v>123</v>
      </c>
      <c r="D960" s="28" t="s">
        <v>804</v>
      </c>
      <c r="E960" s="138">
        <v>16</v>
      </c>
      <c r="F960" s="28" t="s">
        <v>6456</v>
      </c>
      <c r="G960" s="28" t="s">
        <v>8135</v>
      </c>
    </row>
    <row r="961" spans="1:7" x14ac:dyDescent="0.25">
      <c r="A961" s="136">
        <v>12</v>
      </c>
      <c r="B961" s="28" t="s">
        <v>8586</v>
      </c>
      <c r="C961" s="137">
        <v>123</v>
      </c>
      <c r="D961" s="28" t="s">
        <v>804</v>
      </c>
      <c r="E961" s="138">
        <v>17</v>
      </c>
      <c r="F961" s="28" t="s">
        <v>7045</v>
      </c>
      <c r="G961" s="28" t="s">
        <v>8135</v>
      </c>
    </row>
    <row r="962" spans="1:7" x14ac:dyDescent="0.25">
      <c r="A962" s="136">
        <v>12</v>
      </c>
      <c r="B962" s="28" t="s">
        <v>8586</v>
      </c>
      <c r="C962" s="137">
        <v>123</v>
      </c>
      <c r="D962" s="28" t="s">
        <v>804</v>
      </c>
      <c r="E962" s="138">
        <v>18</v>
      </c>
      <c r="F962" s="28" t="s">
        <v>7492</v>
      </c>
      <c r="G962" s="28" t="s">
        <v>8135</v>
      </c>
    </row>
    <row r="963" spans="1:7" x14ac:dyDescent="0.25">
      <c r="A963" s="136">
        <v>12</v>
      </c>
      <c r="B963" s="28" t="s">
        <v>8586</v>
      </c>
      <c r="C963" s="137">
        <v>11</v>
      </c>
      <c r="D963" s="28" t="s">
        <v>328</v>
      </c>
      <c r="E963" s="138">
        <v>19</v>
      </c>
      <c r="F963" s="28" t="s">
        <v>7370</v>
      </c>
      <c r="G963" s="28" t="s">
        <v>8135</v>
      </c>
    </row>
    <row r="964" spans="1:7" x14ac:dyDescent="0.25">
      <c r="A964" s="136">
        <v>12</v>
      </c>
      <c r="B964" s="28" t="s">
        <v>8586</v>
      </c>
      <c r="C964" s="137">
        <v>11</v>
      </c>
      <c r="D964" s="28" t="s">
        <v>328</v>
      </c>
      <c r="E964" s="138">
        <v>20</v>
      </c>
      <c r="F964" s="28" t="s">
        <v>6745</v>
      </c>
      <c r="G964" s="28" t="s">
        <v>8135</v>
      </c>
    </row>
    <row r="965" spans="1:7" x14ac:dyDescent="0.25">
      <c r="A965" s="136">
        <v>12</v>
      </c>
      <c r="B965" s="28" t="s">
        <v>8586</v>
      </c>
      <c r="C965" s="137">
        <v>123</v>
      </c>
      <c r="D965" s="28" t="s">
        <v>804</v>
      </c>
      <c r="E965" s="138">
        <v>21</v>
      </c>
      <c r="F965" s="28" t="s">
        <v>6926</v>
      </c>
      <c r="G965" s="28" t="s">
        <v>8135</v>
      </c>
    </row>
    <row r="966" spans="1:7" x14ac:dyDescent="0.25">
      <c r="A966" s="136">
        <v>12</v>
      </c>
      <c r="B966" s="28" t="s">
        <v>8586</v>
      </c>
      <c r="C966" s="137">
        <v>123</v>
      </c>
      <c r="D966" s="28" t="s">
        <v>804</v>
      </c>
      <c r="E966" s="138">
        <v>22</v>
      </c>
      <c r="F966" s="28" t="s">
        <v>7371</v>
      </c>
      <c r="G966" s="28" t="s">
        <v>8135</v>
      </c>
    </row>
    <row r="967" spans="1:7" x14ac:dyDescent="0.25">
      <c r="A967" s="136">
        <v>12</v>
      </c>
      <c r="B967" s="28" t="s">
        <v>73</v>
      </c>
      <c r="C967" s="137">
        <v>123</v>
      </c>
      <c r="D967" s="28" t="s">
        <v>804</v>
      </c>
      <c r="E967" s="138">
        <v>22</v>
      </c>
      <c r="F967" s="28" t="s">
        <v>8592</v>
      </c>
      <c r="G967" s="28" t="s">
        <v>8135</v>
      </c>
    </row>
    <row r="968" spans="1:7" x14ac:dyDescent="0.25">
      <c r="A968" s="136">
        <v>12</v>
      </c>
      <c r="B968" s="28" t="s">
        <v>8586</v>
      </c>
      <c r="C968" s="137">
        <v>11</v>
      </c>
      <c r="D968" s="28" t="s">
        <v>328</v>
      </c>
      <c r="E968" s="138">
        <v>24</v>
      </c>
      <c r="F968" s="28" t="s">
        <v>7596</v>
      </c>
      <c r="G968" s="28" t="s">
        <v>8135</v>
      </c>
    </row>
    <row r="969" spans="1:7" x14ac:dyDescent="0.25">
      <c r="A969" s="136">
        <v>12</v>
      </c>
      <c r="B969" s="28" t="s">
        <v>8586</v>
      </c>
      <c r="C969" s="137">
        <v>11</v>
      </c>
      <c r="D969" s="28" t="s">
        <v>328</v>
      </c>
      <c r="E969" s="163">
        <v>25</v>
      </c>
      <c r="F969" s="28" t="s">
        <v>8593</v>
      </c>
      <c r="G969" s="28" t="s">
        <v>8135</v>
      </c>
    </row>
    <row r="970" spans="1:7" x14ac:dyDescent="0.25">
      <c r="A970" s="136">
        <v>12</v>
      </c>
      <c r="B970" s="28" t="s">
        <v>8586</v>
      </c>
      <c r="C970" s="137">
        <v>11</v>
      </c>
      <c r="D970" s="28" t="s">
        <v>328</v>
      </c>
      <c r="E970" s="163">
        <v>26</v>
      </c>
      <c r="F970" s="28" t="s">
        <v>8594</v>
      </c>
      <c r="G970" s="28" t="s">
        <v>8135</v>
      </c>
    </row>
    <row r="971" spans="1:7" x14ac:dyDescent="0.25">
      <c r="A971" s="136">
        <v>12</v>
      </c>
      <c r="B971" s="28" t="s">
        <v>8586</v>
      </c>
      <c r="C971" s="137">
        <v>241</v>
      </c>
      <c r="D971" s="28" t="s">
        <v>914</v>
      </c>
      <c r="E971" s="138">
        <v>700</v>
      </c>
      <c r="F971" s="28" t="s">
        <v>6317</v>
      </c>
      <c r="G971" s="28" t="s">
        <v>8143</v>
      </c>
    </row>
    <row r="972" spans="1:7" x14ac:dyDescent="0.25">
      <c r="A972" s="136">
        <v>12</v>
      </c>
      <c r="B972" s="28" t="s">
        <v>8586</v>
      </c>
      <c r="C972" s="137">
        <v>31</v>
      </c>
      <c r="D972" s="28" t="s">
        <v>1230</v>
      </c>
      <c r="E972" s="138">
        <v>701</v>
      </c>
      <c r="F972" s="28" t="s">
        <v>6317</v>
      </c>
      <c r="G972" s="28" t="s">
        <v>8143</v>
      </c>
    </row>
    <row r="973" spans="1:7" x14ac:dyDescent="0.25">
      <c r="A973" s="136">
        <v>12</v>
      </c>
      <c r="B973" s="28" t="s">
        <v>8586</v>
      </c>
      <c r="C973" s="162">
        <v>123</v>
      </c>
      <c r="D973" s="28" t="s">
        <v>804</v>
      </c>
      <c r="E973" s="138">
        <v>702</v>
      </c>
      <c r="F973" s="28" t="s">
        <v>6317</v>
      </c>
      <c r="G973" s="28" t="s">
        <v>8143</v>
      </c>
    </row>
    <row r="974" spans="1:7" x14ac:dyDescent="0.25">
      <c r="A974" s="136">
        <v>13</v>
      </c>
      <c r="B974" s="28" t="s">
        <v>8595</v>
      </c>
      <c r="C974" s="137">
        <v>7011</v>
      </c>
      <c r="D974" s="28" t="s">
        <v>1308</v>
      </c>
      <c r="E974" s="138">
        <v>2</v>
      </c>
      <c r="F974" s="28" t="s">
        <v>6369</v>
      </c>
      <c r="G974" s="28" t="s">
        <v>8135</v>
      </c>
    </row>
    <row r="975" spans="1:7" x14ac:dyDescent="0.25">
      <c r="A975" s="136">
        <v>13</v>
      </c>
      <c r="B975" s="28" t="s">
        <v>74</v>
      </c>
      <c r="C975" s="137">
        <v>7011</v>
      </c>
      <c r="D975" s="28" t="s">
        <v>1308</v>
      </c>
      <c r="E975" s="138">
        <v>2</v>
      </c>
      <c r="F975" s="28" t="s">
        <v>6369</v>
      </c>
      <c r="G975" s="28" t="s">
        <v>8135</v>
      </c>
    </row>
    <row r="976" spans="1:7" x14ac:dyDescent="0.25">
      <c r="A976" s="136">
        <v>13</v>
      </c>
      <c r="B976" s="28" t="s">
        <v>8595</v>
      </c>
      <c r="C976" s="137">
        <v>7011</v>
      </c>
      <c r="D976" s="28" t="s">
        <v>1308</v>
      </c>
      <c r="E976" s="138">
        <v>3</v>
      </c>
      <c r="F976" s="28" t="s">
        <v>7206</v>
      </c>
      <c r="G976" s="28" t="s">
        <v>8135</v>
      </c>
    </row>
    <row r="977" spans="1:7" x14ac:dyDescent="0.25">
      <c r="A977" s="136">
        <v>13</v>
      </c>
      <c r="B977" s="28" t="s">
        <v>74</v>
      </c>
      <c r="C977" s="137">
        <v>7011</v>
      </c>
      <c r="D977" s="28" t="s">
        <v>1308</v>
      </c>
      <c r="E977" s="138">
        <v>3</v>
      </c>
      <c r="F977" s="28" t="s">
        <v>6389</v>
      </c>
      <c r="G977" s="28" t="s">
        <v>8135</v>
      </c>
    </row>
    <row r="978" spans="1:7" x14ac:dyDescent="0.25">
      <c r="A978" s="136">
        <v>13</v>
      </c>
      <c r="B978" s="28" t="s">
        <v>8595</v>
      </c>
      <c r="C978" s="137">
        <v>7011</v>
      </c>
      <c r="D978" s="28" t="s">
        <v>1308</v>
      </c>
      <c r="E978" s="138">
        <v>4</v>
      </c>
      <c r="F978" s="28" t="s">
        <v>6310</v>
      </c>
      <c r="G978" s="28" t="s">
        <v>8135</v>
      </c>
    </row>
    <row r="979" spans="1:7" x14ac:dyDescent="0.25">
      <c r="A979" s="136">
        <v>13</v>
      </c>
      <c r="B979" s="28" t="s">
        <v>8595</v>
      </c>
      <c r="C979" s="137">
        <v>7011</v>
      </c>
      <c r="D979" s="28" t="s">
        <v>1308</v>
      </c>
      <c r="E979" s="138">
        <v>4</v>
      </c>
      <c r="F979" s="28" t="s">
        <v>6305</v>
      </c>
      <c r="G979" s="28" t="s">
        <v>8135</v>
      </c>
    </row>
    <row r="980" spans="1:7" x14ac:dyDescent="0.25">
      <c r="A980" s="136">
        <v>13</v>
      </c>
      <c r="B980" s="28" t="s">
        <v>74</v>
      </c>
      <c r="C980" s="137">
        <v>7011</v>
      </c>
      <c r="D980" s="28" t="s">
        <v>1308</v>
      </c>
      <c r="E980" s="138">
        <v>4</v>
      </c>
      <c r="F980" s="28" t="s">
        <v>7212</v>
      </c>
      <c r="G980" s="28" t="s">
        <v>8135</v>
      </c>
    </row>
    <row r="981" spans="1:7" x14ac:dyDescent="0.25">
      <c r="A981" s="136">
        <v>13</v>
      </c>
      <c r="B981" s="28" t="s">
        <v>8595</v>
      </c>
      <c r="C981" s="137">
        <v>7751</v>
      </c>
      <c r="D981" s="28" t="s">
        <v>1886</v>
      </c>
      <c r="E981" s="138">
        <v>5</v>
      </c>
      <c r="F981" s="28" t="s">
        <v>6350</v>
      </c>
      <c r="G981" s="28" t="s">
        <v>8135</v>
      </c>
    </row>
    <row r="982" spans="1:7" x14ac:dyDescent="0.25">
      <c r="A982" s="136">
        <v>13</v>
      </c>
      <c r="B982" s="28" t="s">
        <v>8595</v>
      </c>
      <c r="C982" s="137">
        <v>7751</v>
      </c>
      <c r="D982" s="28" t="s">
        <v>1886</v>
      </c>
      <c r="E982" s="138">
        <v>5</v>
      </c>
      <c r="F982" s="28" t="s">
        <v>6310</v>
      </c>
      <c r="G982" s="28" t="s">
        <v>8135</v>
      </c>
    </row>
    <row r="983" spans="1:7" x14ac:dyDescent="0.25">
      <c r="A983" s="136">
        <v>13</v>
      </c>
      <c r="B983" s="28" t="s">
        <v>8595</v>
      </c>
      <c r="C983" s="137">
        <v>7751</v>
      </c>
      <c r="D983" s="28" t="s">
        <v>1886</v>
      </c>
      <c r="E983" s="138">
        <v>5</v>
      </c>
      <c r="F983" s="28" t="s">
        <v>6388</v>
      </c>
      <c r="G983" s="28" t="s">
        <v>8135</v>
      </c>
    </row>
    <row r="984" spans="1:7" x14ac:dyDescent="0.25">
      <c r="A984" s="136">
        <v>13</v>
      </c>
      <c r="B984" s="28" t="s">
        <v>74</v>
      </c>
      <c r="C984" s="137">
        <v>7751</v>
      </c>
      <c r="D984" s="28" t="s">
        <v>1886</v>
      </c>
      <c r="E984" s="138">
        <v>5</v>
      </c>
      <c r="F984" s="28" t="s">
        <v>6310</v>
      </c>
      <c r="G984" s="28" t="s">
        <v>8135</v>
      </c>
    </row>
    <row r="985" spans="1:7" x14ac:dyDescent="0.25">
      <c r="A985" s="136">
        <v>13</v>
      </c>
      <c r="B985" s="28" t="s">
        <v>8595</v>
      </c>
      <c r="C985" s="137">
        <v>7751</v>
      </c>
      <c r="D985" s="28" t="s">
        <v>1886</v>
      </c>
      <c r="E985" s="138">
        <v>6</v>
      </c>
      <c r="F985" s="28" t="s">
        <v>6369</v>
      </c>
      <c r="G985" s="28" t="s">
        <v>8135</v>
      </c>
    </row>
    <row r="986" spans="1:7" x14ac:dyDescent="0.25">
      <c r="A986" s="136">
        <v>13</v>
      </c>
      <c r="B986" s="28" t="s">
        <v>8595</v>
      </c>
      <c r="C986" s="137">
        <v>7631</v>
      </c>
      <c r="D986" s="28" t="s">
        <v>4271</v>
      </c>
      <c r="E986" s="138">
        <v>8</v>
      </c>
      <c r="F986" s="28" t="s">
        <v>6732</v>
      </c>
      <c r="G986" s="28" t="s">
        <v>8135</v>
      </c>
    </row>
    <row r="987" spans="1:7" x14ac:dyDescent="0.25">
      <c r="A987" s="136">
        <v>13</v>
      </c>
      <c r="B987" s="28" t="s">
        <v>8595</v>
      </c>
      <c r="C987" s="137">
        <v>7791</v>
      </c>
      <c r="D987" s="28" t="s">
        <v>2226</v>
      </c>
      <c r="E987" s="138">
        <v>10</v>
      </c>
      <c r="F987" s="28" t="s">
        <v>6369</v>
      </c>
      <c r="G987" s="28" t="s">
        <v>8135</v>
      </c>
    </row>
    <row r="988" spans="1:7" x14ac:dyDescent="0.25">
      <c r="A988" s="136">
        <v>13</v>
      </c>
      <c r="B988" s="28" t="s">
        <v>8595</v>
      </c>
      <c r="C988" s="137">
        <v>7791</v>
      </c>
      <c r="D988" s="28" t="s">
        <v>2226</v>
      </c>
      <c r="E988" s="138">
        <v>11</v>
      </c>
      <c r="F988" s="28" t="s">
        <v>7597</v>
      </c>
      <c r="G988" s="28" t="s">
        <v>8135</v>
      </c>
    </row>
    <row r="989" spans="1:7" x14ac:dyDescent="0.25">
      <c r="A989" s="136">
        <v>13</v>
      </c>
      <c r="B989" s="28" t="s">
        <v>8595</v>
      </c>
      <c r="C989" s="137">
        <v>8121</v>
      </c>
      <c r="D989" s="28" t="s">
        <v>2940</v>
      </c>
      <c r="E989" s="138">
        <v>13</v>
      </c>
      <c r="F989" s="28" t="s">
        <v>6389</v>
      </c>
      <c r="G989" s="28" t="s">
        <v>8135</v>
      </c>
    </row>
    <row r="990" spans="1:7" x14ac:dyDescent="0.25">
      <c r="A990" s="136">
        <v>13</v>
      </c>
      <c r="B990" s="28" t="s">
        <v>8595</v>
      </c>
      <c r="C990" s="137">
        <v>7071</v>
      </c>
      <c r="D990" s="28" t="s">
        <v>2971</v>
      </c>
      <c r="E990" s="138">
        <v>14</v>
      </c>
      <c r="F990" s="28" t="s">
        <v>6339</v>
      </c>
      <c r="G990" s="28" t="s">
        <v>8135</v>
      </c>
    </row>
    <row r="991" spans="1:7" x14ac:dyDescent="0.25">
      <c r="A991" s="136">
        <v>13</v>
      </c>
      <c r="B991" s="28" t="s">
        <v>8595</v>
      </c>
      <c r="C991" s="137">
        <v>7071</v>
      </c>
      <c r="D991" s="28" t="s">
        <v>2971</v>
      </c>
      <c r="E991" s="138">
        <v>14</v>
      </c>
      <c r="F991" s="28" t="s">
        <v>6350</v>
      </c>
      <c r="G991" s="28" t="s">
        <v>8135</v>
      </c>
    </row>
    <row r="992" spans="1:7" x14ac:dyDescent="0.25">
      <c r="A992" s="136">
        <v>13</v>
      </c>
      <c r="B992" s="28" t="s">
        <v>8595</v>
      </c>
      <c r="C992" s="137">
        <v>7071</v>
      </c>
      <c r="D992" s="28" t="s">
        <v>2971</v>
      </c>
      <c r="E992" s="138">
        <v>14</v>
      </c>
      <c r="F992" s="28" t="s">
        <v>6298</v>
      </c>
      <c r="G992" s="28" t="s">
        <v>8135</v>
      </c>
    </row>
    <row r="993" spans="1:7" x14ac:dyDescent="0.25">
      <c r="A993" s="136">
        <v>13</v>
      </c>
      <c r="B993" s="28" t="s">
        <v>74</v>
      </c>
      <c r="C993" s="137">
        <v>7071</v>
      </c>
      <c r="D993" s="28" t="s">
        <v>2971</v>
      </c>
      <c r="E993" s="138">
        <v>14</v>
      </c>
      <c r="F993" s="28" t="s">
        <v>8596</v>
      </c>
      <c r="G993" s="28" t="s">
        <v>8135</v>
      </c>
    </row>
    <row r="994" spans="1:7" x14ac:dyDescent="0.25">
      <c r="A994" s="136">
        <v>13</v>
      </c>
      <c r="B994" s="28" t="s">
        <v>8595</v>
      </c>
      <c r="C994" s="137">
        <v>7071</v>
      </c>
      <c r="D994" s="28" t="s">
        <v>2971</v>
      </c>
      <c r="E994" s="138">
        <v>15</v>
      </c>
      <c r="F994" s="28" t="s">
        <v>6388</v>
      </c>
      <c r="G994" s="28" t="s">
        <v>8135</v>
      </c>
    </row>
    <row r="995" spans="1:7" x14ac:dyDescent="0.25">
      <c r="A995" s="136">
        <v>13</v>
      </c>
      <c r="B995" s="28" t="s">
        <v>8595</v>
      </c>
      <c r="C995" s="137">
        <v>7071</v>
      </c>
      <c r="D995" s="28" t="s">
        <v>2971</v>
      </c>
      <c r="E995" s="138">
        <v>15</v>
      </c>
      <c r="F995" s="28" t="s">
        <v>7003</v>
      </c>
      <c r="G995" s="28" t="s">
        <v>8135</v>
      </c>
    </row>
    <row r="996" spans="1:7" x14ac:dyDescent="0.25">
      <c r="A996" s="136">
        <v>13</v>
      </c>
      <c r="B996" s="28" t="s">
        <v>74</v>
      </c>
      <c r="C996" s="137">
        <v>7071</v>
      </c>
      <c r="D996" s="28" t="s">
        <v>2971</v>
      </c>
      <c r="E996" s="138">
        <v>15</v>
      </c>
      <c r="F996" s="28" t="s">
        <v>8597</v>
      </c>
      <c r="G996" s="28" t="s">
        <v>8135</v>
      </c>
    </row>
    <row r="997" spans="1:7" x14ac:dyDescent="0.25">
      <c r="A997" s="136">
        <v>13</v>
      </c>
      <c r="B997" s="28" t="s">
        <v>8595</v>
      </c>
      <c r="C997" s="137">
        <v>7071</v>
      </c>
      <c r="D997" s="28" t="s">
        <v>2971</v>
      </c>
      <c r="E997" s="138">
        <v>16</v>
      </c>
      <c r="F997" s="28" t="s">
        <v>6369</v>
      </c>
      <c r="G997" s="28" t="s">
        <v>8135</v>
      </c>
    </row>
    <row r="998" spans="1:7" x14ac:dyDescent="0.25">
      <c r="A998" s="136">
        <v>13</v>
      </c>
      <c r="B998" s="28" t="s">
        <v>8595</v>
      </c>
      <c r="C998" s="137">
        <v>7071</v>
      </c>
      <c r="D998" s="28" t="s">
        <v>2971</v>
      </c>
      <c r="E998" s="138">
        <v>17</v>
      </c>
      <c r="F998" s="28" t="s">
        <v>6305</v>
      </c>
      <c r="G998" s="28" t="s">
        <v>8135</v>
      </c>
    </row>
    <row r="999" spans="1:7" x14ac:dyDescent="0.25">
      <c r="A999" s="136">
        <v>13</v>
      </c>
      <c r="B999" s="28" t="s">
        <v>74</v>
      </c>
      <c r="C999" s="137">
        <v>7071</v>
      </c>
      <c r="D999" s="28" t="s">
        <v>2971</v>
      </c>
      <c r="E999" s="138">
        <v>17</v>
      </c>
      <c r="F999" s="28" t="s">
        <v>8598</v>
      </c>
      <c r="G999" s="28" t="s">
        <v>8135</v>
      </c>
    </row>
    <row r="1000" spans="1:7" x14ac:dyDescent="0.25">
      <c r="A1000" s="136">
        <v>13</v>
      </c>
      <c r="B1000" s="28" t="s">
        <v>8595</v>
      </c>
      <c r="C1000" s="137">
        <v>7101</v>
      </c>
      <c r="D1000" s="28" t="s">
        <v>3012</v>
      </c>
      <c r="E1000" s="138">
        <v>18</v>
      </c>
      <c r="F1000" s="28" t="s">
        <v>6793</v>
      </c>
      <c r="G1000" s="28" t="s">
        <v>8135</v>
      </c>
    </row>
    <row r="1001" spans="1:7" x14ac:dyDescent="0.25">
      <c r="A1001" s="136">
        <v>13</v>
      </c>
      <c r="B1001" s="28" t="s">
        <v>74</v>
      </c>
      <c r="C1001" s="137">
        <v>7101</v>
      </c>
      <c r="D1001" s="28" t="s">
        <v>3012</v>
      </c>
      <c r="E1001" s="138">
        <v>18</v>
      </c>
      <c r="F1001" s="28" t="s">
        <v>6319</v>
      </c>
      <c r="G1001" s="28" t="s">
        <v>8135</v>
      </c>
    </row>
    <row r="1002" spans="1:7" x14ac:dyDescent="0.25">
      <c r="A1002" s="136">
        <v>13</v>
      </c>
      <c r="B1002" s="28" t="s">
        <v>8595</v>
      </c>
      <c r="C1002" s="137">
        <v>7101</v>
      </c>
      <c r="D1002" s="28" t="s">
        <v>3012</v>
      </c>
      <c r="E1002" s="138">
        <v>19</v>
      </c>
      <c r="F1002" s="28" t="s">
        <v>7206</v>
      </c>
      <c r="G1002" s="28" t="s">
        <v>8135</v>
      </c>
    </row>
    <row r="1003" spans="1:7" x14ac:dyDescent="0.25">
      <c r="A1003" s="136">
        <v>13</v>
      </c>
      <c r="B1003" s="28" t="s">
        <v>74</v>
      </c>
      <c r="C1003" s="137">
        <v>7101</v>
      </c>
      <c r="D1003" s="28" t="s">
        <v>3012</v>
      </c>
      <c r="E1003" s="138">
        <v>19</v>
      </c>
      <c r="F1003" s="28" t="s">
        <v>6504</v>
      </c>
      <c r="G1003" s="28" t="s">
        <v>8135</v>
      </c>
    </row>
    <row r="1004" spans="1:7" x14ac:dyDescent="0.25">
      <c r="A1004" s="136">
        <v>13</v>
      </c>
      <c r="B1004" s="28" t="s">
        <v>8595</v>
      </c>
      <c r="C1004" s="137">
        <v>7081</v>
      </c>
      <c r="D1004" s="28" t="s">
        <v>3155</v>
      </c>
      <c r="E1004" s="138">
        <v>20</v>
      </c>
      <c r="F1004" s="28" t="s">
        <v>6692</v>
      </c>
      <c r="G1004" s="28" t="s">
        <v>8135</v>
      </c>
    </row>
    <row r="1005" spans="1:7" x14ac:dyDescent="0.25">
      <c r="A1005" s="136">
        <v>13</v>
      </c>
      <c r="B1005" s="28" t="s">
        <v>74</v>
      </c>
      <c r="C1005" s="137">
        <v>7081</v>
      </c>
      <c r="D1005" s="28" t="s">
        <v>3155</v>
      </c>
      <c r="E1005" s="138">
        <v>20</v>
      </c>
      <c r="F1005" s="28" t="s">
        <v>6692</v>
      </c>
      <c r="G1005" s="28" t="s">
        <v>8135</v>
      </c>
    </row>
    <row r="1006" spans="1:7" x14ac:dyDescent="0.25">
      <c r="A1006" s="136">
        <v>13</v>
      </c>
      <c r="B1006" s="28" t="s">
        <v>8595</v>
      </c>
      <c r="C1006" s="137">
        <v>8131</v>
      </c>
      <c r="D1006" s="28" t="s">
        <v>3253</v>
      </c>
      <c r="E1006" s="138">
        <v>21</v>
      </c>
      <c r="F1006" s="28" t="s">
        <v>7206</v>
      </c>
      <c r="G1006" s="28" t="s">
        <v>8135</v>
      </c>
    </row>
    <row r="1007" spans="1:7" x14ac:dyDescent="0.25">
      <c r="A1007" s="136">
        <v>13</v>
      </c>
      <c r="B1007" s="28" t="s">
        <v>8595</v>
      </c>
      <c r="C1007" s="137">
        <v>7141</v>
      </c>
      <c r="D1007" s="28" t="s">
        <v>3338</v>
      </c>
      <c r="E1007" s="138">
        <v>22</v>
      </c>
      <c r="F1007" s="28" t="s">
        <v>6398</v>
      </c>
      <c r="G1007" s="28" t="s">
        <v>8135</v>
      </c>
    </row>
    <row r="1008" spans="1:7" x14ac:dyDescent="0.25">
      <c r="A1008" s="136">
        <v>13</v>
      </c>
      <c r="B1008" s="28" t="s">
        <v>8595</v>
      </c>
      <c r="C1008" s="137">
        <v>7141</v>
      </c>
      <c r="D1008" s="28" t="s">
        <v>3338</v>
      </c>
      <c r="E1008" s="138">
        <v>22</v>
      </c>
      <c r="F1008" s="28" t="s">
        <v>6350</v>
      </c>
      <c r="G1008" s="28" t="s">
        <v>8135</v>
      </c>
    </row>
    <row r="1009" spans="1:7" x14ac:dyDescent="0.25">
      <c r="A1009" s="136">
        <v>13</v>
      </c>
      <c r="B1009" s="28" t="s">
        <v>8595</v>
      </c>
      <c r="C1009" s="137">
        <v>7141</v>
      </c>
      <c r="D1009" s="28" t="s">
        <v>3338</v>
      </c>
      <c r="E1009" s="138">
        <v>23</v>
      </c>
      <c r="F1009" s="28" t="s">
        <v>6358</v>
      </c>
      <c r="G1009" s="28" t="s">
        <v>8135</v>
      </c>
    </row>
    <row r="1010" spans="1:7" x14ac:dyDescent="0.25">
      <c r="A1010" s="136">
        <v>13</v>
      </c>
      <c r="B1010" s="28" t="s">
        <v>8595</v>
      </c>
      <c r="C1010" s="137">
        <v>7141</v>
      </c>
      <c r="D1010" s="28" t="s">
        <v>3338</v>
      </c>
      <c r="E1010" s="138">
        <v>23</v>
      </c>
      <c r="F1010" s="28" t="s">
        <v>6305</v>
      </c>
      <c r="G1010" s="28" t="s">
        <v>8135</v>
      </c>
    </row>
    <row r="1011" spans="1:7" x14ac:dyDescent="0.25">
      <c r="A1011" s="136">
        <v>13</v>
      </c>
      <c r="B1011" s="28" t="s">
        <v>8595</v>
      </c>
      <c r="C1011" s="137">
        <v>7781</v>
      </c>
      <c r="D1011" s="28" t="s">
        <v>3497</v>
      </c>
      <c r="E1011" s="138">
        <v>24</v>
      </c>
      <c r="F1011" s="28" t="s">
        <v>7499</v>
      </c>
      <c r="G1011" s="28" t="s">
        <v>8135</v>
      </c>
    </row>
    <row r="1012" spans="1:7" x14ac:dyDescent="0.25">
      <c r="A1012" s="136">
        <v>13</v>
      </c>
      <c r="B1012" s="28" t="s">
        <v>8595</v>
      </c>
      <c r="C1012" s="137">
        <v>7781</v>
      </c>
      <c r="D1012" s="28" t="s">
        <v>3497</v>
      </c>
      <c r="E1012" s="138">
        <v>26</v>
      </c>
      <c r="F1012" s="28" t="s">
        <v>6389</v>
      </c>
      <c r="G1012" s="28" t="s">
        <v>8135</v>
      </c>
    </row>
    <row r="1013" spans="1:7" x14ac:dyDescent="0.25">
      <c r="A1013" s="136">
        <v>13</v>
      </c>
      <c r="B1013" s="28" t="s">
        <v>74</v>
      </c>
      <c r="C1013" s="137">
        <v>7781</v>
      </c>
      <c r="D1013" s="28" t="s">
        <v>3497</v>
      </c>
      <c r="E1013" s="138">
        <v>26</v>
      </c>
      <c r="F1013" s="28" t="s">
        <v>6389</v>
      </c>
      <c r="G1013" s="28" t="s">
        <v>8135</v>
      </c>
    </row>
    <row r="1014" spans="1:7" x14ac:dyDescent="0.25">
      <c r="A1014" s="136">
        <v>13</v>
      </c>
      <c r="B1014" s="28" t="s">
        <v>8595</v>
      </c>
      <c r="C1014" s="137">
        <v>7781</v>
      </c>
      <c r="D1014" s="28" t="s">
        <v>3497</v>
      </c>
      <c r="E1014" s="138">
        <v>27</v>
      </c>
      <c r="F1014" s="28" t="s">
        <v>6310</v>
      </c>
      <c r="G1014" s="28" t="s">
        <v>8135</v>
      </c>
    </row>
    <row r="1015" spans="1:7" x14ac:dyDescent="0.25">
      <c r="A1015" s="136">
        <v>13</v>
      </c>
      <c r="B1015" s="28" t="s">
        <v>8595</v>
      </c>
      <c r="C1015" s="137">
        <v>7781</v>
      </c>
      <c r="D1015" s="28" t="s">
        <v>3497</v>
      </c>
      <c r="E1015" s="138">
        <v>27</v>
      </c>
      <c r="F1015" s="28" t="s">
        <v>6305</v>
      </c>
      <c r="G1015" s="28" t="s">
        <v>8135</v>
      </c>
    </row>
    <row r="1016" spans="1:7" x14ac:dyDescent="0.25">
      <c r="A1016" s="136">
        <v>13</v>
      </c>
      <c r="B1016" s="28" t="s">
        <v>8595</v>
      </c>
      <c r="C1016" s="137">
        <v>7781</v>
      </c>
      <c r="D1016" s="28" t="s">
        <v>3497</v>
      </c>
      <c r="E1016" s="138">
        <v>28</v>
      </c>
      <c r="F1016" s="28" t="s">
        <v>7994</v>
      </c>
      <c r="G1016" s="28" t="s">
        <v>8135</v>
      </c>
    </row>
    <row r="1017" spans="1:7" x14ac:dyDescent="0.25">
      <c r="A1017" s="136">
        <v>13</v>
      </c>
      <c r="B1017" s="28" t="s">
        <v>74</v>
      </c>
      <c r="C1017" s="137">
        <v>7781</v>
      </c>
      <c r="D1017" s="28" t="s">
        <v>3497</v>
      </c>
      <c r="E1017" s="138">
        <v>28</v>
      </c>
      <c r="F1017" s="28" t="s">
        <v>7994</v>
      </c>
      <c r="G1017" s="28" t="s">
        <v>8135</v>
      </c>
    </row>
    <row r="1018" spans="1:7" x14ac:dyDescent="0.25">
      <c r="A1018" s="136">
        <v>13</v>
      </c>
      <c r="B1018" s="28" t="s">
        <v>8595</v>
      </c>
      <c r="C1018" s="137">
        <v>7051</v>
      </c>
      <c r="D1018" s="28" t="s">
        <v>3556</v>
      </c>
      <c r="E1018" s="138">
        <v>29</v>
      </c>
      <c r="F1018" s="28" t="s">
        <v>6350</v>
      </c>
      <c r="G1018" s="28" t="s">
        <v>8135</v>
      </c>
    </row>
    <row r="1019" spans="1:7" x14ac:dyDescent="0.25">
      <c r="A1019" s="136">
        <v>13</v>
      </c>
      <c r="B1019" s="28" t="s">
        <v>74</v>
      </c>
      <c r="C1019" s="137">
        <v>7051</v>
      </c>
      <c r="D1019" s="28" t="s">
        <v>3556</v>
      </c>
      <c r="E1019" s="138">
        <v>29</v>
      </c>
      <c r="F1019" s="28" t="s">
        <v>6350</v>
      </c>
      <c r="G1019" s="28" t="s">
        <v>8135</v>
      </c>
    </row>
    <row r="1020" spans="1:7" x14ac:dyDescent="0.25">
      <c r="A1020" s="136">
        <v>13</v>
      </c>
      <c r="B1020" s="28" t="s">
        <v>8595</v>
      </c>
      <c r="C1020" s="137">
        <v>7051</v>
      </c>
      <c r="D1020" s="28" t="s">
        <v>3556</v>
      </c>
      <c r="E1020" s="138">
        <v>30</v>
      </c>
      <c r="F1020" s="28" t="s">
        <v>6388</v>
      </c>
      <c r="G1020" s="28" t="s">
        <v>8135</v>
      </c>
    </row>
    <row r="1021" spans="1:7" x14ac:dyDescent="0.25">
      <c r="A1021" s="136">
        <v>13</v>
      </c>
      <c r="B1021" s="28" t="s">
        <v>8595</v>
      </c>
      <c r="C1021" s="137">
        <v>7051</v>
      </c>
      <c r="D1021" s="28" t="s">
        <v>3556</v>
      </c>
      <c r="E1021" s="138">
        <v>30</v>
      </c>
      <c r="F1021" s="28" t="s">
        <v>7003</v>
      </c>
      <c r="G1021" s="28" t="s">
        <v>8135</v>
      </c>
    </row>
    <row r="1022" spans="1:7" x14ac:dyDescent="0.25">
      <c r="A1022" s="136">
        <v>13</v>
      </c>
      <c r="B1022" s="28" t="s">
        <v>74</v>
      </c>
      <c r="C1022" s="137">
        <v>7051</v>
      </c>
      <c r="D1022" s="28" t="s">
        <v>3556</v>
      </c>
      <c r="E1022" s="138">
        <v>30</v>
      </c>
      <c r="F1022" s="28" t="s">
        <v>6388</v>
      </c>
      <c r="G1022" s="28" t="s">
        <v>8135</v>
      </c>
    </row>
    <row r="1023" spans="1:7" x14ac:dyDescent="0.25">
      <c r="A1023" s="136">
        <v>13</v>
      </c>
      <c r="B1023" s="28" t="s">
        <v>8595</v>
      </c>
      <c r="C1023" s="137">
        <v>7051</v>
      </c>
      <c r="D1023" s="28" t="s">
        <v>3556</v>
      </c>
      <c r="E1023" s="138">
        <v>31</v>
      </c>
      <c r="F1023" s="28" t="s">
        <v>6369</v>
      </c>
      <c r="G1023" s="28" t="s">
        <v>8135</v>
      </c>
    </row>
    <row r="1024" spans="1:7" x14ac:dyDescent="0.25">
      <c r="A1024" s="136">
        <v>13</v>
      </c>
      <c r="B1024" s="28" t="s">
        <v>74</v>
      </c>
      <c r="C1024" s="137">
        <v>7051</v>
      </c>
      <c r="D1024" s="28" t="s">
        <v>3556</v>
      </c>
      <c r="E1024" s="138">
        <v>31</v>
      </c>
      <c r="F1024" s="28" t="s">
        <v>6369</v>
      </c>
      <c r="G1024" s="28" t="s">
        <v>8135</v>
      </c>
    </row>
    <row r="1025" spans="1:7" x14ac:dyDescent="0.25">
      <c r="A1025" s="136">
        <v>13</v>
      </c>
      <c r="B1025" s="28" t="s">
        <v>8595</v>
      </c>
      <c r="C1025" s="137">
        <v>7051</v>
      </c>
      <c r="D1025" s="28" t="s">
        <v>3556</v>
      </c>
      <c r="E1025" s="138">
        <v>32</v>
      </c>
      <c r="F1025" s="28" t="s">
        <v>6310</v>
      </c>
      <c r="G1025" s="28" t="s">
        <v>8135</v>
      </c>
    </row>
    <row r="1026" spans="1:7" x14ac:dyDescent="0.25">
      <c r="A1026" s="136">
        <v>13</v>
      </c>
      <c r="B1026" s="28" t="s">
        <v>8595</v>
      </c>
      <c r="C1026" s="137">
        <v>7051</v>
      </c>
      <c r="D1026" s="28" t="s">
        <v>3556</v>
      </c>
      <c r="E1026" s="138">
        <v>32</v>
      </c>
      <c r="F1026" s="28" t="s">
        <v>6305</v>
      </c>
      <c r="G1026" s="28" t="s">
        <v>8135</v>
      </c>
    </row>
    <row r="1027" spans="1:7" x14ac:dyDescent="0.25">
      <c r="A1027" s="136">
        <v>13</v>
      </c>
      <c r="B1027" s="28" t="s">
        <v>74</v>
      </c>
      <c r="C1027" s="137">
        <v>7051</v>
      </c>
      <c r="D1027" s="28" t="s">
        <v>3556</v>
      </c>
      <c r="E1027" s="138">
        <v>32</v>
      </c>
      <c r="F1027" s="28" t="s">
        <v>6310</v>
      </c>
      <c r="G1027" s="28" t="s">
        <v>8135</v>
      </c>
    </row>
    <row r="1028" spans="1:7" x14ac:dyDescent="0.25">
      <c r="A1028" s="136">
        <v>13</v>
      </c>
      <c r="B1028" s="28" t="s">
        <v>8595</v>
      </c>
      <c r="C1028" s="137">
        <v>7801</v>
      </c>
      <c r="D1028" s="28" t="s">
        <v>3566</v>
      </c>
      <c r="E1028" s="138">
        <v>33</v>
      </c>
      <c r="F1028" s="28" t="s">
        <v>6353</v>
      </c>
      <c r="G1028" s="28" t="s">
        <v>8135</v>
      </c>
    </row>
    <row r="1029" spans="1:7" x14ac:dyDescent="0.25">
      <c r="A1029" s="136">
        <v>13</v>
      </c>
      <c r="B1029" s="28" t="s">
        <v>8595</v>
      </c>
      <c r="C1029" s="137">
        <v>7801</v>
      </c>
      <c r="D1029" s="28" t="s">
        <v>3566</v>
      </c>
      <c r="E1029" s="138">
        <v>34</v>
      </c>
      <c r="F1029" s="28" t="s">
        <v>6723</v>
      </c>
      <c r="G1029" s="28" t="s">
        <v>8135</v>
      </c>
    </row>
    <row r="1030" spans="1:7" x14ac:dyDescent="0.25">
      <c r="A1030" s="136">
        <v>13</v>
      </c>
      <c r="B1030" s="28" t="s">
        <v>8595</v>
      </c>
      <c r="C1030" s="137">
        <v>7801</v>
      </c>
      <c r="D1030" s="28" t="s">
        <v>3566</v>
      </c>
      <c r="E1030" s="138">
        <v>35</v>
      </c>
      <c r="F1030" s="28" t="s">
        <v>6998</v>
      </c>
      <c r="G1030" s="28" t="s">
        <v>8135</v>
      </c>
    </row>
    <row r="1031" spans="1:7" x14ac:dyDescent="0.25">
      <c r="A1031" s="136">
        <v>13</v>
      </c>
      <c r="B1031" s="28" t="s">
        <v>8595</v>
      </c>
      <c r="C1031" s="137">
        <v>7801</v>
      </c>
      <c r="D1031" s="28" t="s">
        <v>3566</v>
      </c>
      <c r="E1031" s="138">
        <v>36</v>
      </c>
      <c r="F1031" s="28" t="s">
        <v>7207</v>
      </c>
      <c r="G1031" s="28" t="s">
        <v>8135</v>
      </c>
    </row>
    <row r="1032" spans="1:7" x14ac:dyDescent="0.25">
      <c r="A1032" s="136">
        <v>13</v>
      </c>
      <c r="B1032" s="28" t="s">
        <v>8595</v>
      </c>
      <c r="C1032" s="137">
        <v>7111</v>
      </c>
      <c r="D1032" s="28" t="s">
        <v>3727</v>
      </c>
      <c r="E1032" s="138">
        <v>37</v>
      </c>
      <c r="F1032" s="28" t="s">
        <v>6376</v>
      </c>
      <c r="G1032" s="28" t="s">
        <v>8135</v>
      </c>
    </row>
    <row r="1033" spans="1:7" x14ac:dyDescent="0.25">
      <c r="A1033" s="136">
        <v>13</v>
      </c>
      <c r="B1033" s="28" t="s">
        <v>8595</v>
      </c>
      <c r="C1033" s="137">
        <v>7111</v>
      </c>
      <c r="D1033" s="28" t="s">
        <v>3727</v>
      </c>
      <c r="E1033" s="138">
        <v>38</v>
      </c>
      <c r="F1033" s="28" t="s">
        <v>6350</v>
      </c>
      <c r="G1033" s="28" t="s">
        <v>8135</v>
      </c>
    </row>
    <row r="1034" spans="1:7" x14ac:dyDescent="0.25">
      <c r="A1034" s="136">
        <v>13</v>
      </c>
      <c r="B1034" s="28" t="s">
        <v>8595</v>
      </c>
      <c r="C1034" s="137">
        <v>7111</v>
      </c>
      <c r="D1034" s="28" t="s">
        <v>3727</v>
      </c>
      <c r="E1034" s="138">
        <v>39</v>
      </c>
      <c r="F1034" s="28" t="s">
        <v>7374</v>
      </c>
      <c r="G1034" s="28" t="s">
        <v>8135</v>
      </c>
    </row>
    <row r="1035" spans="1:7" x14ac:dyDescent="0.25">
      <c r="A1035" s="136">
        <v>13</v>
      </c>
      <c r="B1035" s="28" t="s">
        <v>8595</v>
      </c>
      <c r="C1035" s="137">
        <v>7111</v>
      </c>
      <c r="D1035" s="28" t="s">
        <v>3727</v>
      </c>
      <c r="E1035" s="138">
        <v>39</v>
      </c>
      <c r="F1035" s="28" t="s">
        <v>7208</v>
      </c>
      <c r="G1035" s="28" t="s">
        <v>8135</v>
      </c>
    </row>
    <row r="1036" spans="1:7" x14ac:dyDescent="0.25">
      <c r="A1036" s="136">
        <v>13</v>
      </c>
      <c r="B1036" s="28" t="s">
        <v>74</v>
      </c>
      <c r="C1036" s="137">
        <v>7111</v>
      </c>
      <c r="D1036" s="28" t="s">
        <v>3727</v>
      </c>
      <c r="E1036" s="138">
        <v>39</v>
      </c>
      <c r="F1036" s="28" t="s">
        <v>7208</v>
      </c>
      <c r="G1036" s="28" t="s">
        <v>8135</v>
      </c>
    </row>
    <row r="1037" spans="1:7" x14ac:dyDescent="0.25">
      <c r="A1037" s="136">
        <v>13</v>
      </c>
      <c r="B1037" s="28" t="s">
        <v>8595</v>
      </c>
      <c r="C1037" s="137">
        <v>7111</v>
      </c>
      <c r="D1037" s="28" t="s">
        <v>3727</v>
      </c>
      <c r="E1037" s="138">
        <v>40</v>
      </c>
      <c r="F1037" s="28" t="s">
        <v>6388</v>
      </c>
      <c r="G1037" s="28" t="s">
        <v>8135</v>
      </c>
    </row>
    <row r="1038" spans="1:7" x14ac:dyDescent="0.25">
      <c r="A1038" s="136">
        <v>13</v>
      </c>
      <c r="B1038" s="28" t="s">
        <v>8595</v>
      </c>
      <c r="C1038" s="137">
        <v>7111</v>
      </c>
      <c r="D1038" s="28" t="s">
        <v>3727</v>
      </c>
      <c r="E1038" s="138">
        <v>40</v>
      </c>
      <c r="F1038" s="28" t="s">
        <v>7003</v>
      </c>
      <c r="G1038" s="28" t="s">
        <v>8135</v>
      </c>
    </row>
    <row r="1039" spans="1:7" x14ac:dyDescent="0.25">
      <c r="A1039" s="136">
        <v>13</v>
      </c>
      <c r="B1039" s="28" t="s">
        <v>74</v>
      </c>
      <c r="C1039" s="137">
        <v>7111</v>
      </c>
      <c r="D1039" s="28" t="s">
        <v>3727</v>
      </c>
      <c r="E1039" s="138">
        <v>40</v>
      </c>
      <c r="F1039" s="28" t="s">
        <v>6388</v>
      </c>
      <c r="G1039" s="28" t="s">
        <v>8135</v>
      </c>
    </row>
    <row r="1040" spans="1:7" x14ac:dyDescent="0.25">
      <c r="A1040" s="136">
        <v>13</v>
      </c>
      <c r="B1040" s="28" t="s">
        <v>8595</v>
      </c>
      <c r="C1040" s="137">
        <v>7111</v>
      </c>
      <c r="D1040" s="28" t="s">
        <v>3727</v>
      </c>
      <c r="E1040" s="138">
        <v>41</v>
      </c>
      <c r="F1040" s="28" t="s">
        <v>6369</v>
      </c>
      <c r="G1040" s="28" t="s">
        <v>8135</v>
      </c>
    </row>
    <row r="1041" spans="1:7" x14ac:dyDescent="0.25">
      <c r="A1041" s="136">
        <v>13</v>
      </c>
      <c r="B1041" s="28" t="s">
        <v>74</v>
      </c>
      <c r="C1041" s="137">
        <v>7111</v>
      </c>
      <c r="D1041" s="28" t="s">
        <v>3727</v>
      </c>
      <c r="E1041" s="138">
        <v>41</v>
      </c>
      <c r="F1041" s="28" t="s">
        <v>6369</v>
      </c>
      <c r="G1041" s="28" t="s">
        <v>8135</v>
      </c>
    </row>
    <row r="1042" spans="1:7" x14ac:dyDescent="0.25">
      <c r="A1042" s="136">
        <v>13</v>
      </c>
      <c r="B1042" s="28" t="s">
        <v>8595</v>
      </c>
      <c r="C1042" s="137">
        <v>7111</v>
      </c>
      <c r="D1042" s="28" t="s">
        <v>3727</v>
      </c>
      <c r="E1042" s="138">
        <v>42</v>
      </c>
      <c r="F1042" s="28" t="s">
        <v>7879</v>
      </c>
      <c r="G1042" s="28" t="s">
        <v>8135</v>
      </c>
    </row>
    <row r="1043" spans="1:7" x14ac:dyDescent="0.25">
      <c r="A1043" s="136">
        <v>13</v>
      </c>
      <c r="B1043" s="28" t="s">
        <v>8595</v>
      </c>
      <c r="C1043" s="137">
        <v>7111</v>
      </c>
      <c r="D1043" s="28" t="s">
        <v>3727</v>
      </c>
      <c r="E1043" s="138">
        <v>42</v>
      </c>
      <c r="F1043" s="28" t="s">
        <v>7829</v>
      </c>
      <c r="G1043" s="28" t="s">
        <v>8135</v>
      </c>
    </row>
    <row r="1044" spans="1:7" x14ac:dyDescent="0.25">
      <c r="A1044" s="136">
        <v>13</v>
      </c>
      <c r="B1044" s="28" t="s">
        <v>8595</v>
      </c>
      <c r="C1044" s="137">
        <v>7111</v>
      </c>
      <c r="D1044" s="28" t="s">
        <v>3727</v>
      </c>
      <c r="E1044" s="138">
        <v>42</v>
      </c>
      <c r="F1044" s="28" t="s">
        <v>7165</v>
      </c>
      <c r="G1044" s="28" t="s">
        <v>8135</v>
      </c>
    </row>
    <row r="1045" spans="1:7" x14ac:dyDescent="0.25">
      <c r="A1045" s="136">
        <v>13</v>
      </c>
      <c r="B1045" s="28" t="s">
        <v>8595</v>
      </c>
      <c r="C1045" s="137">
        <v>7111</v>
      </c>
      <c r="D1045" s="28" t="s">
        <v>3727</v>
      </c>
      <c r="E1045" s="138">
        <v>43</v>
      </c>
      <c r="F1045" s="28" t="s">
        <v>6389</v>
      </c>
      <c r="G1045" s="28" t="s">
        <v>8135</v>
      </c>
    </row>
    <row r="1046" spans="1:7" x14ac:dyDescent="0.25">
      <c r="A1046" s="136">
        <v>13</v>
      </c>
      <c r="B1046" s="28" t="s">
        <v>74</v>
      </c>
      <c r="C1046" s="137">
        <v>7111</v>
      </c>
      <c r="D1046" s="28" t="s">
        <v>3727</v>
      </c>
      <c r="E1046" s="138">
        <v>43</v>
      </c>
      <c r="F1046" s="28" t="s">
        <v>6389</v>
      </c>
      <c r="G1046" s="28" t="s">
        <v>8135</v>
      </c>
    </row>
    <row r="1047" spans="1:7" x14ac:dyDescent="0.25">
      <c r="A1047" s="136">
        <v>13</v>
      </c>
      <c r="B1047" s="28" t="s">
        <v>8595</v>
      </c>
      <c r="C1047" s="137">
        <v>7111</v>
      </c>
      <c r="D1047" s="28" t="s">
        <v>3727</v>
      </c>
      <c r="E1047" s="138">
        <v>44</v>
      </c>
      <c r="F1047" s="28" t="s">
        <v>6305</v>
      </c>
      <c r="G1047" s="28" t="s">
        <v>8135</v>
      </c>
    </row>
    <row r="1048" spans="1:7" x14ac:dyDescent="0.25">
      <c r="A1048" s="136">
        <v>13</v>
      </c>
      <c r="B1048" s="28" t="s">
        <v>8595</v>
      </c>
      <c r="C1048" s="137">
        <v>7111</v>
      </c>
      <c r="D1048" s="28" t="s">
        <v>3727</v>
      </c>
      <c r="E1048" s="138">
        <v>44</v>
      </c>
      <c r="F1048" s="28" t="s">
        <v>6310</v>
      </c>
      <c r="G1048" s="28" t="s">
        <v>8135</v>
      </c>
    </row>
    <row r="1049" spans="1:7" x14ac:dyDescent="0.25">
      <c r="A1049" s="136">
        <v>13</v>
      </c>
      <c r="B1049" s="28" t="s">
        <v>74</v>
      </c>
      <c r="C1049" s="137">
        <v>7111</v>
      </c>
      <c r="D1049" s="28" t="s">
        <v>3727</v>
      </c>
      <c r="E1049" s="138">
        <v>44</v>
      </c>
      <c r="F1049" s="28" t="s">
        <v>6310</v>
      </c>
      <c r="G1049" s="28" t="s">
        <v>8135</v>
      </c>
    </row>
    <row r="1050" spans="1:7" x14ac:dyDescent="0.25">
      <c r="A1050" s="136">
        <v>13</v>
      </c>
      <c r="B1050" s="28" t="s">
        <v>8595</v>
      </c>
      <c r="C1050" s="137">
        <v>7111</v>
      </c>
      <c r="D1050" s="28" t="s">
        <v>3727</v>
      </c>
      <c r="E1050" s="138">
        <v>45</v>
      </c>
      <c r="F1050" s="28" t="s">
        <v>8037</v>
      </c>
      <c r="G1050" s="28" t="s">
        <v>8135</v>
      </c>
    </row>
    <row r="1051" spans="1:7" x14ac:dyDescent="0.25">
      <c r="A1051" s="136">
        <v>13</v>
      </c>
      <c r="B1051" s="28" t="s">
        <v>8595</v>
      </c>
      <c r="C1051" s="137">
        <v>7131</v>
      </c>
      <c r="D1051" s="28" t="s">
        <v>3739</v>
      </c>
      <c r="E1051" s="138">
        <v>46</v>
      </c>
      <c r="F1051" s="28" t="s">
        <v>7209</v>
      </c>
      <c r="G1051" s="28" t="s">
        <v>8135</v>
      </c>
    </row>
    <row r="1052" spans="1:7" x14ac:dyDescent="0.25">
      <c r="A1052" s="136">
        <v>13</v>
      </c>
      <c r="B1052" s="28" t="s">
        <v>8595</v>
      </c>
      <c r="C1052" s="137">
        <v>7131</v>
      </c>
      <c r="D1052" s="28" t="s">
        <v>3739</v>
      </c>
      <c r="E1052" s="138">
        <v>46</v>
      </c>
      <c r="F1052" s="28" t="s">
        <v>6350</v>
      </c>
      <c r="G1052" s="28" t="s">
        <v>8135</v>
      </c>
    </row>
    <row r="1053" spans="1:7" x14ac:dyDescent="0.25">
      <c r="A1053" s="136">
        <v>13</v>
      </c>
      <c r="B1053" s="28" t="s">
        <v>74</v>
      </c>
      <c r="C1053" s="137">
        <v>7131</v>
      </c>
      <c r="D1053" s="28" t="s">
        <v>3739</v>
      </c>
      <c r="E1053" s="138">
        <v>46</v>
      </c>
      <c r="F1053" s="28" t="s">
        <v>6350</v>
      </c>
      <c r="G1053" s="28" t="s">
        <v>8135</v>
      </c>
    </row>
    <row r="1054" spans="1:7" x14ac:dyDescent="0.25">
      <c r="A1054" s="136">
        <v>13</v>
      </c>
      <c r="B1054" s="28" t="s">
        <v>8595</v>
      </c>
      <c r="C1054" s="137">
        <v>7131</v>
      </c>
      <c r="D1054" s="28" t="s">
        <v>3739</v>
      </c>
      <c r="E1054" s="138">
        <v>47</v>
      </c>
      <c r="F1054" s="28" t="s">
        <v>6359</v>
      </c>
      <c r="G1054" s="28" t="s">
        <v>8135</v>
      </c>
    </row>
    <row r="1055" spans="1:7" x14ac:dyDescent="0.25">
      <c r="A1055" s="136">
        <v>13</v>
      </c>
      <c r="B1055" s="28" t="s">
        <v>8595</v>
      </c>
      <c r="C1055" s="137">
        <v>7131</v>
      </c>
      <c r="D1055" s="28" t="s">
        <v>3739</v>
      </c>
      <c r="E1055" s="138">
        <v>47</v>
      </c>
      <c r="F1055" s="28" t="s">
        <v>6305</v>
      </c>
      <c r="G1055" s="28" t="s">
        <v>8135</v>
      </c>
    </row>
    <row r="1056" spans="1:7" x14ac:dyDescent="0.25">
      <c r="A1056" s="136">
        <v>13</v>
      </c>
      <c r="B1056" s="28" t="s">
        <v>74</v>
      </c>
      <c r="C1056" s="137">
        <v>7131</v>
      </c>
      <c r="D1056" s="28" t="s">
        <v>3739</v>
      </c>
      <c r="E1056" s="138">
        <v>47</v>
      </c>
      <c r="F1056" s="28" t="s">
        <v>6359</v>
      </c>
      <c r="G1056" s="28" t="s">
        <v>8135</v>
      </c>
    </row>
    <row r="1057" spans="1:7" x14ac:dyDescent="0.25">
      <c r="A1057" s="136">
        <v>13</v>
      </c>
      <c r="B1057" s="28" t="s">
        <v>8595</v>
      </c>
      <c r="C1057" s="137">
        <v>7151</v>
      </c>
      <c r="D1057" s="28" t="s">
        <v>3787</v>
      </c>
      <c r="E1057" s="138">
        <v>48</v>
      </c>
      <c r="F1057" s="28" t="s">
        <v>6388</v>
      </c>
      <c r="G1057" s="28" t="s">
        <v>8135</v>
      </c>
    </row>
    <row r="1058" spans="1:7" x14ac:dyDescent="0.25">
      <c r="A1058" s="136">
        <v>13</v>
      </c>
      <c r="B1058" s="28" t="s">
        <v>8595</v>
      </c>
      <c r="C1058" s="137">
        <v>7151</v>
      </c>
      <c r="D1058" s="28" t="s">
        <v>3787</v>
      </c>
      <c r="E1058" s="138">
        <v>48</v>
      </c>
      <c r="F1058" s="28" t="s">
        <v>7003</v>
      </c>
      <c r="G1058" s="28" t="s">
        <v>8135</v>
      </c>
    </row>
    <row r="1059" spans="1:7" x14ac:dyDescent="0.25">
      <c r="A1059" s="136">
        <v>13</v>
      </c>
      <c r="B1059" s="28" t="s">
        <v>74</v>
      </c>
      <c r="C1059" s="137">
        <v>7151</v>
      </c>
      <c r="D1059" s="28" t="s">
        <v>3787</v>
      </c>
      <c r="E1059" s="138">
        <v>48</v>
      </c>
      <c r="F1059" s="28" t="s">
        <v>6388</v>
      </c>
      <c r="G1059" s="28" t="s">
        <v>8135</v>
      </c>
    </row>
    <row r="1060" spans="1:7" x14ac:dyDescent="0.25">
      <c r="A1060" s="136">
        <v>13</v>
      </c>
      <c r="B1060" s="28" t="s">
        <v>8595</v>
      </c>
      <c r="C1060" s="137">
        <v>7151</v>
      </c>
      <c r="D1060" s="28" t="s">
        <v>3787</v>
      </c>
      <c r="E1060" s="138">
        <v>49</v>
      </c>
      <c r="F1060" s="28" t="s">
        <v>7206</v>
      </c>
      <c r="G1060" s="28" t="s">
        <v>8135</v>
      </c>
    </row>
    <row r="1061" spans="1:7" x14ac:dyDescent="0.25">
      <c r="A1061" s="136">
        <v>13</v>
      </c>
      <c r="B1061" s="28" t="s">
        <v>8595</v>
      </c>
      <c r="C1061" s="137">
        <v>7151</v>
      </c>
      <c r="D1061" s="28" t="s">
        <v>3787</v>
      </c>
      <c r="E1061" s="138">
        <v>50</v>
      </c>
      <c r="F1061" s="28" t="s">
        <v>6725</v>
      </c>
      <c r="G1061" s="28" t="s">
        <v>8135</v>
      </c>
    </row>
    <row r="1062" spans="1:7" x14ac:dyDescent="0.25">
      <c r="A1062" s="136">
        <v>13</v>
      </c>
      <c r="B1062" s="28" t="s">
        <v>8595</v>
      </c>
      <c r="C1062" s="137">
        <v>7151</v>
      </c>
      <c r="D1062" s="28" t="s">
        <v>3787</v>
      </c>
      <c r="E1062" s="138">
        <v>50</v>
      </c>
      <c r="F1062" s="28" t="s">
        <v>6305</v>
      </c>
      <c r="G1062" s="28" t="s">
        <v>8135</v>
      </c>
    </row>
    <row r="1063" spans="1:7" x14ac:dyDescent="0.25">
      <c r="A1063" s="136">
        <v>13</v>
      </c>
      <c r="B1063" s="28" t="s">
        <v>74</v>
      </c>
      <c r="C1063" s="137">
        <v>7151</v>
      </c>
      <c r="D1063" s="28" t="s">
        <v>3787</v>
      </c>
      <c r="E1063" s="138">
        <v>50</v>
      </c>
      <c r="F1063" s="28" t="s">
        <v>6310</v>
      </c>
      <c r="G1063" s="28" t="s">
        <v>8135</v>
      </c>
    </row>
    <row r="1064" spans="1:7" x14ac:dyDescent="0.25">
      <c r="A1064" s="136">
        <v>13</v>
      </c>
      <c r="B1064" s="28" t="s">
        <v>8595</v>
      </c>
      <c r="C1064" s="137">
        <v>7121</v>
      </c>
      <c r="D1064" s="28" t="s">
        <v>3914</v>
      </c>
      <c r="E1064" s="138">
        <v>51</v>
      </c>
      <c r="F1064" s="28" t="s">
        <v>6793</v>
      </c>
      <c r="G1064" s="28" t="s">
        <v>8135</v>
      </c>
    </row>
    <row r="1065" spans="1:7" x14ac:dyDescent="0.25">
      <c r="A1065" s="136">
        <v>13</v>
      </c>
      <c r="B1065" s="28" t="s">
        <v>8599</v>
      </c>
      <c r="C1065" s="137">
        <v>7121</v>
      </c>
      <c r="D1065" s="28" t="s">
        <v>3914</v>
      </c>
      <c r="E1065" s="138">
        <v>51</v>
      </c>
      <c r="F1065" s="28" t="s">
        <v>6456</v>
      </c>
      <c r="G1065" s="28" t="s">
        <v>8135</v>
      </c>
    </row>
    <row r="1066" spans="1:7" x14ac:dyDescent="0.25">
      <c r="A1066" s="136">
        <v>13</v>
      </c>
      <c r="B1066" s="28" t="s">
        <v>8595</v>
      </c>
      <c r="C1066" s="137">
        <v>7121</v>
      </c>
      <c r="D1066" s="28" t="s">
        <v>3914</v>
      </c>
      <c r="E1066" s="138">
        <v>52</v>
      </c>
      <c r="F1066" s="28" t="s">
        <v>6345</v>
      </c>
      <c r="G1066" s="28" t="s">
        <v>8135</v>
      </c>
    </row>
    <row r="1067" spans="1:7" x14ac:dyDescent="0.25">
      <c r="A1067" s="136">
        <v>13</v>
      </c>
      <c r="B1067" s="28" t="s">
        <v>8595</v>
      </c>
      <c r="C1067" s="137">
        <v>7121</v>
      </c>
      <c r="D1067" s="28" t="s">
        <v>3914</v>
      </c>
      <c r="E1067" s="138">
        <v>52</v>
      </c>
      <c r="F1067" s="28" t="s">
        <v>6350</v>
      </c>
      <c r="G1067" s="28" t="s">
        <v>8135</v>
      </c>
    </row>
    <row r="1068" spans="1:7" x14ac:dyDescent="0.25">
      <c r="A1068" s="136">
        <v>13</v>
      </c>
      <c r="B1068" s="28" t="s">
        <v>74</v>
      </c>
      <c r="C1068" s="137">
        <v>7121</v>
      </c>
      <c r="D1068" s="28" t="s">
        <v>3914</v>
      </c>
      <c r="E1068" s="138">
        <v>52</v>
      </c>
      <c r="F1068" s="28" t="s">
        <v>6345</v>
      </c>
      <c r="G1068" s="28" t="s">
        <v>8135</v>
      </c>
    </row>
    <row r="1069" spans="1:7" x14ac:dyDescent="0.25">
      <c r="A1069" s="136">
        <v>13</v>
      </c>
      <c r="B1069" s="28" t="s">
        <v>8595</v>
      </c>
      <c r="C1069" s="137">
        <v>7121</v>
      </c>
      <c r="D1069" s="28" t="s">
        <v>3914</v>
      </c>
      <c r="E1069" s="138">
        <v>53</v>
      </c>
      <c r="F1069" s="28" t="s">
        <v>6388</v>
      </c>
      <c r="G1069" s="28" t="s">
        <v>8135</v>
      </c>
    </row>
    <row r="1070" spans="1:7" x14ac:dyDescent="0.25">
      <c r="A1070" s="136">
        <v>13</v>
      </c>
      <c r="B1070" s="28" t="s">
        <v>8595</v>
      </c>
      <c r="C1070" s="137">
        <v>7121</v>
      </c>
      <c r="D1070" s="28" t="s">
        <v>3914</v>
      </c>
      <c r="E1070" s="138">
        <v>53</v>
      </c>
      <c r="F1070" s="28" t="s">
        <v>7003</v>
      </c>
      <c r="G1070" s="28" t="s">
        <v>8135</v>
      </c>
    </row>
    <row r="1071" spans="1:7" x14ac:dyDescent="0.25">
      <c r="A1071" s="136">
        <v>13</v>
      </c>
      <c r="B1071" s="28" t="s">
        <v>74</v>
      </c>
      <c r="C1071" s="137">
        <v>7121</v>
      </c>
      <c r="D1071" s="28" t="s">
        <v>3914</v>
      </c>
      <c r="E1071" s="138">
        <v>53</v>
      </c>
      <c r="F1071" s="28" t="s">
        <v>6388</v>
      </c>
      <c r="G1071" s="28" t="s">
        <v>8135</v>
      </c>
    </row>
    <row r="1072" spans="1:7" x14ac:dyDescent="0.25">
      <c r="A1072" s="136">
        <v>13</v>
      </c>
      <c r="B1072" s="28" t="s">
        <v>8595</v>
      </c>
      <c r="C1072" s="137">
        <v>7121</v>
      </c>
      <c r="D1072" s="28" t="s">
        <v>3914</v>
      </c>
      <c r="E1072" s="138">
        <v>54</v>
      </c>
      <c r="F1072" s="28" t="s">
        <v>6369</v>
      </c>
      <c r="G1072" s="28" t="s">
        <v>8135</v>
      </c>
    </row>
    <row r="1073" spans="1:7" x14ac:dyDescent="0.25">
      <c r="A1073" s="136">
        <v>13</v>
      </c>
      <c r="B1073" s="28" t="s">
        <v>74</v>
      </c>
      <c r="C1073" s="137">
        <v>7121</v>
      </c>
      <c r="D1073" s="28" t="s">
        <v>3914</v>
      </c>
      <c r="E1073" s="138">
        <v>54</v>
      </c>
      <c r="F1073" s="28" t="s">
        <v>6369</v>
      </c>
      <c r="G1073" s="28" t="s">
        <v>8135</v>
      </c>
    </row>
    <row r="1074" spans="1:7" x14ac:dyDescent="0.25">
      <c r="A1074" s="136">
        <v>13</v>
      </c>
      <c r="B1074" s="28" t="s">
        <v>8595</v>
      </c>
      <c r="C1074" s="137">
        <v>7121</v>
      </c>
      <c r="D1074" s="28" t="s">
        <v>3914</v>
      </c>
      <c r="E1074" s="138">
        <v>55</v>
      </c>
      <c r="F1074" s="28" t="s">
        <v>7206</v>
      </c>
      <c r="G1074" s="28" t="s">
        <v>8135</v>
      </c>
    </row>
    <row r="1075" spans="1:7" x14ac:dyDescent="0.25">
      <c r="A1075" s="136">
        <v>13</v>
      </c>
      <c r="B1075" s="28" t="s">
        <v>74</v>
      </c>
      <c r="C1075" s="137">
        <v>7121</v>
      </c>
      <c r="D1075" s="28" t="s">
        <v>3914</v>
      </c>
      <c r="E1075" s="138">
        <v>55</v>
      </c>
      <c r="F1075" s="28" t="s">
        <v>6389</v>
      </c>
      <c r="G1075" s="28" t="s">
        <v>8135</v>
      </c>
    </row>
    <row r="1076" spans="1:7" x14ac:dyDescent="0.25">
      <c r="A1076" s="136">
        <v>13</v>
      </c>
      <c r="B1076" s="28" t="s">
        <v>8595</v>
      </c>
      <c r="C1076" s="137">
        <v>7121</v>
      </c>
      <c r="D1076" s="28" t="s">
        <v>3914</v>
      </c>
      <c r="E1076" s="138">
        <v>56</v>
      </c>
      <c r="F1076" s="28" t="s">
        <v>6310</v>
      </c>
      <c r="G1076" s="28" t="s">
        <v>8135</v>
      </c>
    </row>
    <row r="1077" spans="1:7" x14ac:dyDescent="0.25">
      <c r="A1077" s="136">
        <v>13</v>
      </c>
      <c r="B1077" s="28" t="s">
        <v>8595</v>
      </c>
      <c r="C1077" s="137">
        <v>7121</v>
      </c>
      <c r="D1077" s="28" t="s">
        <v>3914</v>
      </c>
      <c r="E1077" s="138">
        <v>56</v>
      </c>
      <c r="F1077" s="28" t="s">
        <v>6305</v>
      </c>
      <c r="G1077" s="28" t="s">
        <v>8135</v>
      </c>
    </row>
    <row r="1078" spans="1:7" x14ac:dyDescent="0.25">
      <c r="A1078" s="136">
        <v>13</v>
      </c>
      <c r="B1078" s="28" t="s">
        <v>74</v>
      </c>
      <c r="C1078" s="137">
        <v>7121</v>
      </c>
      <c r="D1078" s="28" t="s">
        <v>3914</v>
      </c>
      <c r="E1078" s="138">
        <v>56</v>
      </c>
      <c r="F1078" s="28" t="s">
        <v>6310</v>
      </c>
      <c r="G1078" s="28" t="s">
        <v>8135</v>
      </c>
    </row>
    <row r="1079" spans="1:7" x14ac:dyDescent="0.25">
      <c r="A1079" s="136">
        <v>13</v>
      </c>
      <c r="B1079" s="28" t="s">
        <v>8595</v>
      </c>
      <c r="C1079" s="137">
        <v>7121</v>
      </c>
      <c r="D1079" s="28" t="s">
        <v>3914</v>
      </c>
      <c r="E1079" s="138">
        <v>57</v>
      </c>
      <c r="F1079" s="28" t="s">
        <v>7994</v>
      </c>
      <c r="G1079" s="28" t="s">
        <v>8135</v>
      </c>
    </row>
    <row r="1080" spans="1:7" x14ac:dyDescent="0.25">
      <c r="A1080" s="136">
        <v>13</v>
      </c>
      <c r="B1080" s="28" t="s">
        <v>74</v>
      </c>
      <c r="C1080" s="137">
        <v>7121</v>
      </c>
      <c r="D1080" s="28" t="s">
        <v>3914</v>
      </c>
      <c r="E1080" s="138">
        <v>57</v>
      </c>
      <c r="F1080" s="28" t="s">
        <v>7994</v>
      </c>
      <c r="G1080" s="28" t="s">
        <v>8135</v>
      </c>
    </row>
    <row r="1081" spans="1:7" x14ac:dyDescent="0.25">
      <c r="A1081" s="136">
        <v>13</v>
      </c>
      <c r="B1081" s="28" t="s">
        <v>8595</v>
      </c>
      <c r="C1081" s="137">
        <v>7201</v>
      </c>
      <c r="D1081" s="28" t="s">
        <v>4249</v>
      </c>
      <c r="E1081" s="138">
        <v>60</v>
      </c>
      <c r="F1081" s="28" t="s">
        <v>6350</v>
      </c>
      <c r="G1081" s="28" t="s">
        <v>8135</v>
      </c>
    </row>
    <row r="1082" spans="1:7" x14ac:dyDescent="0.25">
      <c r="A1082" s="136">
        <v>13</v>
      </c>
      <c r="B1082" s="28" t="s">
        <v>74</v>
      </c>
      <c r="C1082" s="137">
        <v>7201</v>
      </c>
      <c r="D1082" s="28" t="s">
        <v>4249</v>
      </c>
      <c r="E1082" s="138">
        <v>60</v>
      </c>
      <c r="F1082" s="28" t="s">
        <v>6350</v>
      </c>
      <c r="G1082" s="28" t="s">
        <v>8135</v>
      </c>
    </row>
    <row r="1083" spans="1:7" x14ac:dyDescent="0.25">
      <c r="A1083" s="136">
        <v>13</v>
      </c>
      <c r="B1083" s="28" t="s">
        <v>8595</v>
      </c>
      <c r="C1083" s="137">
        <v>7201</v>
      </c>
      <c r="D1083" s="28" t="s">
        <v>4249</v>
      </c>
      <c r="E1083" s="138">
        <v>61</v>
      </c>
      <c r="F1083" s="28" t="s">
        <v>6310</v>
      </c>
      <c r="G1083" s="28" t="s">
        <v>8135</v>
      </c>
    </row>
    <row r="1084" spans="1:7" x14ac:dyDescent="0.25">
      <c r="A1084" s="136">
        <v>13</v>
      </c>
      <c r="B1084" s="28" t="s">
        <v>8595</v>
      </c>
      <c r="C1084" s="137">
        <v>7201</v>
      </c>
      <c r="D1084" s="28" t="s">
        <v>4249</v>
      </c>
      <c r="E1084" s="138">
        <v>61</v>
      </c>
      <c r="F1084" s="28" t="s">
        <v>6305</v>
      </c>
      <c r="G1084" s="28" t="s">
        <v>8135</v>
      </c>
    </row>
    <row r="1085" spans="1:7" x14ac:dyDescent="0.25">
      <c r="A1085" s="136">
        <v>13</v>
      </c>
      <c r="B1085" s="28" t="s">
        <v>8595</v>
      </c>
      <c r="C1085" s="137">
        <v>7231</v>
      </c>
      <c r="D1085" s="28" t="s">
        <v>4253</v>
      </c>
      <c r="E1085" s="138">
        <v>62</v>
      </c>
      <c r="F1085" s="28" t="s">
        <v>7213</v>
      </c>
      <c r="G1085" s="28" t="s">
        <v>8135</v>
      </c>
    </row>
    <row r="1086" spans="1:7" x14ac:dyDescent="0.25">
      <c r="A1086" s="136">
        <v>13</v>
      </c>
      <c r="B1086" s="28" t="s">
        <v>8595</v>
      </c>
      <c r="C1086" s="137">
        <v>7231</v>
      </c>
      <c r="D1086" s="28" t="s">
        <v>4253</v>
      </c>
      <c r="E1086" s="138">
        <v>63</v>
      </c>
      <c r="F1086" s="28" t="s">
        <v>7206</v>
      </c>
      <c r="G1086" s="28" t="s">
        <v>8135</v>
      </c>
    </row>
    <row r="1087" spans="1:7" x14ac:dyDescent="0.25">
      <c r="A1087" s="136">
        <v>13</v>
      </c>
      <c r="B1087" s="28" t="s">
        <v>8595</v>
      </c>
      <c r="C1087" s="137">
        <v>7231</v>
      </c>
      <c r="D1087" s="28" t="s">
        <v>4253</v>
      </c>
      <c r="E1087" s="138">
        <v>64</v>
      </c>
      <c r="F1087" s="28" t="s">
        <v>6310</v>
      </c>
      <c r="G1087" s="28" t="s">
        <v>8135</v>
      </c>
    </row>
    <row r="1088" spans="1:7" x14ac:dyDescent="0.25">
      <c r="A1088" s="136">
        <v>13</v>
      </c>
      <c r="B1088" s="28" t="s">
        <v>8595</v>
      </c>
      <c r="C1088" s="137">
        <v>7231</v>
      </c>
      <c r="D1088" s="28" t="s">
        <v>4253</v>
      </c>
      <c r="E1088" s="138">
        <v>64</v>
      </c>
      <c r="F1088" s="28" t="s">
        <v>6305</v>
      </c>
      <c r="G1088" s="28" t="s">
        <v>8135</v>
      </c>
    </row>
    <row r="1089" spans="1:7" x14ac:dyDescent="0.25">
      <c r="A1089" s="136">
        <v>13</v>
      </c>
      <c r="B1089" s="28" t="s">
        <v>74</v>
      </c>
      <c r="C1089" s="137">
        <v>7231</v>
      </c>
      <c r="D1089" s="28" t="s">
        <v>4253</v>
      </c>
      <c r="E1089" s="138">
        <v>64</v>
      </c>
      <c r="F1089" s="28" t="s">
        <v>6310</v>
      </c>
      <c r="G1089" s="28" t="s">
        <v>8135</v>
      </c>
    </row>
    <row r="1090" spans="1:7" x14ac:dyDescent="0.25">
      <c r="A1090" s="136">
        <v>13</v>
      </c>
      <c r="B1090" s="28" t="s">
        <v>8595</v>
      </c>
      <c r="C1090" s="137">
        <v>7251</v>
      </c>
      <c r="D1090" s="28" t="s">
        <v>4254</v>
      </c>
      <c r="E1090" s="138">
        <v>66</v>
      </c>
      <c r="F1090" s="28" t="s">
        <v>6376</v>
      </c>
      <c r="G1090" s="28" t="s">
        <v>8135</v>
      </c>
    </row>
    <row r="1091" spans="1:7" x14ac:dyDescent="0.25">
      <c r="A1091" s="136">
        <v>13</v>
      </c>
      <c r="B1091" s="28" t="s">
        <v>8595</v>
      </c>
      <c r="C1091" s="137">
        <v>7251</v>
      </c>
      <c r="D1091" s="28" t="s">
        <v>4254</v>
      </c>
      <c r="E1091" s="138">
        <v>67</v>
      </c>
      <c r="F1091" s="28" t="s">
        <v>7206</v>
      </c>
      <c r="G1091" s="28" t="s">
        <v>8135</v>
      </c>
    </row>
    <row r="1092" spans="1:7" x14ac:dyDescent="0.25">
      <c r="A1092" s="136">
        <v>13</v>
      </c>
      <c r="B1092" s="28" t="s">
        <v>74</v>
      </c>
      <c r="C1092" s="137">
        <v>7251</v>
      </c>
      <c r="D1092" s="28" t="s">
        <v>8600</v>
      </c>
      <c r="E1092" s="138">
        <v>67</v>
      </c>
      <c r="F1092" s="28" t="s">
        <v>6310</v>
      </c>
      <c r="G1092" s="28" t="s">
        <v>8135</v>
      </c>
    </row>
    <row r="1093" spans="1:7" x14ac:dyDescent="0.25">
      <c r="A1093" s="136">
        <v>13</v>
      </c>
      <c r="B1093" s="28" t="s">
        <v>8595</v>
      </c>
      <c r="C1093" s="137">
        <v>7251</v>
      </c>
      <c r="D1093" s="28" t="s">
        <v>4254</v>
      </c>
      <c r="E1093" s="138">
        <v>68</v>
      </c>
      <c r="F1093" s="28" t="s">
        <v>6310</v>
      </c>
      <c r="G1093" s="28" t="s">
        <v>8135</v>
      </c>
    </row>
    <row r="1094" spans="1:7" x14ac:dyDescent="0.25">
      <c r="A1094" s="136">
        <v>13</v>
      </c>
      <c r="B1094" s="28" t="s">
        <v>8595</v>
      </c>
      <c r="C1094" s="137">
        <v>7251</v>
      </c>
      <c r="D1094" s="28" t="s">
        <v>4254</v>
      </c>
      <c r="E1094" s="138">
        <v>68</v>
      </c>
      <c r="F1094" s="28" t="s">
        <v>6305</v>
      </c>
      <c r="G1094" s="28" t="s">
        <v>8135</v>
      </c>
    </row>
    <row r="1095" spans="1:7" x14ac:dyDescent="0.25">
      <c r="A1095" s="136">
        <v>13</v>
      </c>
      <c r="B1095" s="28" t="s">
        <v>8595</v>
      </c>
      <c r="C1095" s="137">
        <v>7271</v>
      </c>
      <c r="D1095" s="28" t="s">
        <v>4260</v>
      </c>
      <c r="E1095" s="138">
        <v>70</v>
      </c>
      <c r="F1095" s="28" t="s">
        <v>6350</v>
      </c>
      <c r="G1095" s="28" t="s">
        <v>8135</v>
      </c>
    </row>
    <row r="1096" spans="1:7" x14ac:dyDescent="0.25">
      <c r="A1096" s="136">
        <v>13</v>
      </c>
      <c r="B1096" s="28" t="s">
        <v>8595</v>
      </c>
      <c r="C1096" s="137">
        <v>7271</v>
      </c>
      <c r="D1096" s="28" t="s">
        <v>4260</v>
      </c>
      <c r="E1096" s="138">
        <v>70</v>
      </c>
      <c r="F1096" s="28" t="s">
        <v>6354</v>
      </c>
      <c r="G1096" s="28" t="s">
        <v>8135</v>
      </c>
    </row>
    <row r="1097" spans="1:7" x14ac:dyDescent="0.25">
      <c r="A1097" s="136">
        <v>13</v>
      </c>
      <c r="B1097" s="28" t="s">
        <v>8595</v>
      </c>
      <c r="C1097" s="137">
        <v>7271</v>
      </c>
      <c r="D1097" s="28" t="s">
        <v>4260</v>
      </c>
      <c r="E1097" s="138">
        <v>71</v>
      </c>
      <c r="F1097" s="28" t="s">
        <v>7165</v>
      </c>
      <c r="G1097" s="28" t="s">
        <v>8135</v>
      </c>
    </row>
    <row r="1098" spans="1:7" x14ac:dyDescent="0.25">
      <c r="A1098" s="136">
        <v>13</v>
      </c>
      <c r="B1098" s="28" t="s">
        <v>8595</v>
      </c>
      <c r="C1098" s="137">
        <v>7301</v>
      </c>
      <c r="D1098" s="28" t="s">
        <v>4261</v>
      </c>
      <c r="E1098" s="138">
        <v>72</v>
      </c>
      <c r="F1098" s="28" t="s">
        <v>6350</v>
      </c>
      <c r="G1098" s="28" t="s">
        <v>8135</v>
      </c>
    </row>
    <row r="1099" spans="1:7" x14ac:dyDescent="0.25">
      <c r="A1099" s="136">
        <v>13</v>
      </c>
      <c r="B1099" s="28" t="s">
        <v>8595</v>
      </c>
      <c r="C1099" s="137">
        <v>7301</v>
      </c>
      <c r="D1099" s="28" t="s">
        <v>4261</v>
      </c>
      <c r="E1099" s="138">
        <v>72</v>
      </c>
      <c r="F1099" s="28" t="s">
        <v>7600</v>
      </c>
      <c r="G1099" s="28" t="s">
        <v>8135</v>
      </c>
    </row>
    <row r="1100" spans="1:7" x14ac:dyDescent="0.25">
      <c r="A1100" s="136">
        <v>13</v>
      </c>
      <c r="B1100" s="28" t="s">
        <v>8595</v>
      </c>
      <c r="C1100" s="137">
        <v>7341</v>
      </c>
      <c r="D1100" s="28" t="s">
        <v>4265</v>
      </c>
      <c r="E1100" s="138">
        <v>73</v>
      </c>
      <c r="F1100" s="28" t="s">
        <v>6376</v>
      </c>
      <c r="G1100" s="28" t="s">
        <v>8135</v>
      </c>
    </row>
    <row r="1101" spans="1:7" x14ac:dyDescent="0.25">
      <c r="A1101" s="136">
        <v>13</v>
      </c>
      <c r="B1101" s="28" t="s">
        <v>8595</v>
      </c>
      <c r="C1101" s="137">
        <v>7341</v>
      </c>
      <c r="D1101" s="28" t="s">
        <v>4265</v>
      </c>
      <c r="E1101" s="138">
        <v>74</v>
      </c>
      <c r="F1101" s="28" t="s">
        <v>6388</v>
      </c>
      <c r="G1101" s="28" t="s">
        <v>8135</v>
      </c>
    </row>
    <row r="1102" spans="1:7" x14ac:dyDescent="0.25">
      <c r="A1102" s="136">
        <v>13</v>
      </c>
      <c r="B1102" s="28" t="s">
        <v>8595</v>
      </c>
      <c r="C1102" s="137">
        <v>7341</v>
      </c>
      <c r="D1102" s="28" t="s">
        <v>4265</v>
      </c>
      <c r="E1102" s="138">
        <v>74</v>
      </c>
      <c r="F1102" s="28" t="s">
        <v>6732</v>
      </c>
      <c r="G1102" s="28" t="s">
        <v>8135</v>
      </c>
    </row>
    <row r="1103" spans="1:7" x14ac:dyDescent="0.25">
      <c r="A1103" s="136">
        <v>13</v>
      </c>
      <c r="B1103" s="28" t="s">
        <v>74</v>
      </c>
      <c r="C1103" s="137">
        <v>7341</v>
      </c>
      <c r="D1103" s="28" t="s">
        <v>4265</v>
      </c>
      <c r="E1103" s="138">
        <v>74</v>
      </c>
      <c r="F1103" s="28" t="s">
        <v>6732</v>
      </c>
      <c r="G1103" s="28" t="s">
        <v>8135</v>
      </c>
    </row>
    <row r="1104" spans="1:7" x14ac:dyDescent="0.25">
      <c r="A1104" s="136">
        <v>13</v>
      </c>
      <c r="B1104" s="28" t="s">
        <v>8595</v>
      </c>
      <c r="C1104" s="137">
        <v>7341</v>
      </c>
      <c r="D1104" s="28" t="s">
        <v>4265</v>
      </c>
      <c r="E1104" s="138">
        <v>75</v>
      </c>
      <c r="F1104" s="28" t="s">
        <v>6369</v>
      </c>
      <c r="G1104" s="28" t="s">
        <v>8135</v>
      </c>
    </row>
    <row r="1105" spans="1:7" x14ac:dyDescent="0.25">
      <c r="A1105" s="136">
        <v>13</v>
      </c>
      <c r="B1105" s="28" t="s">
        <v>8595</v>
      </c>
      <c r="C1105" s="137">
        <v>7341</v>
      </c>
      <c r="D1105" s="28" t="s">
        <v>4265</v>
      </c>
      <c r="E1105" s="138">
        <v>76</v>
      </c>
      <c r="F1105" s="28" t="s">
        <v>7206</v>
      </c>
      <c r="G1105" s="28" t="s">
        <v>8135</v>
      </c>
    </row>
    <row r="1106" spans="1:7" x14ac:dyDescent="0.25">
      <c r="A1106" s="136">
        <v>13</v>
      </c>
      <c r="B1106" s="28" t="s">
        <v>74</v>
      </c>
      <c r="C1106" s="137">
        <v>7341</v>
      </c>
      <c r="D1106" s="28" t="s">
        <v>4265</v>
      </c>
      <c r="E1106" s="138">
        <v>76</v>
      </c>
      <c r="F1106" s="28" t="s">
        <v>7000</v>
      </c>
      <c r="G1106" s="28" t="s">
        <v>8135</v>
      </c>
    </row>
    <row r="1107" spans="1:7" x14ac:dyDescent="0.25">
      <c r="A1107" s="136">
        <v>13</v>
      </c>
      <c r="B1107" s="28" t="s">
        <v>8595</v>
      </c>
      <c r="C1107" s="137">
        <v>7341</v>
      </c>
      <c r="D1107" s="28" t="s">
        <v>4265</v>
      </c>
      <c r="E1107" s="138">
        <v>77</v>
      </c>
      <c r="F1107" s="28" t="s">
        <v>6310</v>
      </c>
      <c r="G1107" s="28" t="s">
        <v>8135</v>
      </c>
    </row>
    <row r="1108" spans="1:7" x14ac:dyDescent="0.25">
      <c r="A1108" s="136">
        <v>13</v>
      </c>
      <c r="B1108" s="28" t="s">
        <v>8595</v>
      </c>
      <c r="C1108" s="137">
        <v>7341</v>
      </c>
      <c r="D1108" s="28" t="s">
        <v>4265</v>
      </c>
      <c r="E1108" s="138">
        <v>77</v>
      </c>
      <c r="F1108" s="28" t="s">
        <v>6305</v>
      </c>
      <c r="G1108" s="28" t="s">
        <v>8135</v>
      </c>
    </row>
    <row r="1109" spans="1:7" x14ac:dyDescent="0.25">
      <c r="A1109" s="136">
        <v>13</v>
      </c>
      <c r="B1109" s="28" t="s">
        <v>8595</v>
      </c>
      <c r="C1109" s="137">
        <v>7341</v>
      </c>
      <c r="D1109" s="28" t="s">
        <v>4265</v>
      </c>
      <c r="E1109" s="138">
        <v>77</v>
      </c>
      <c r="F1109" s="28" t="s">
        <v>6725</v>
      </c>
      <c r="G1109" s="28" t="s">
        <v>8135</v>
      </c>
    </row>
    <row r="1110" spans="1:7" x14ac:dyDescent="0.25">
      <c r="A1110" s="136">
        <v>13</v>
      </c>
      <c r="B1110" s="28" t="s">
        <v>74</v>
      </c>
      <c r="C1110" s="137">
        <v>7341</v>
      </c>
      <c r="D1110" s="28" t="s">
        <v>4265</v>
      </c>
      <c r="E1110" s="138">
        <v>77</v>
      </c>
      <c r="F1110" s="28" t="s">
        <v>6310</v>
      </c>
      <c r="G1110" s="28" t="s">
        <v>8135</v>
      </c>
    </row>
    <row r="1111" spans="1:7" x14ac:dyDescent="0.25">
      <c r="A1111" s="136">
        <v>13</v>
      </c>
      <c r="B1111" s="28" t="s">
        <v>8595</v>
      </c>
      <c r="C1111" s="137">
        <v>7361</v>
      </c>
      <c r="D1111" s="28" t="s">
        <v>4266</v>
      </c>
      <c r="E1111" s="138">
        <v>78</v>
      </c>
      <c r="F1111" s="28" t="s">
        <v>6388</v>
      </c>
      <c r="G1111" s="28" t="s">
        <v>8135</v>
      </c>
    </row>
    <row r="1112" spans="1:7" x14ac:dyDescent="0.25">
      <c r="A1112" s="136">
        <v>13</v>
      </c>
      <c r="B1112" s="28" t="s">
        <v>8595</v>
      </c>
      <c r="C1112" s="137">
        <v>7361</v>
      </c>
      <c r="D1112" s="28" t="s">
        <v>4266</v>
      </c>
      <c r="E1112" s="138">
        <v>78</v>
      </c>
      <c r="F1112" s="28" t="s">
        <v>7003</v>
      </c>
      <c r="G1112" s="28" t="s">
        <v>8135</v>
      </c>
    </row>
    <row r="1113" spans="1:7" x14ac:dyDescent="0.25">
      <c r="A1113" s="136">
        <v>13</v>
      </c>
      <c r="B1113" s="28" t="s">
        <v>74</v>
      </c>
      <c r="C1113" s="137">
        <v>7361</v>
      </c>
      <c r="D1113" s="28" t="s">
        <v>4266</v>
      </c>
      <c r="E1113" s="138">
        <v>78</v>
      </c>
      <c r="F1113" s="28" t="s">
        <v>6388</v>
      </c>
      <c r="G1113" s="28" t="s">
        <v>8135</v>
      </c>
    </row>
    <row r="1114" spans="1:7" x14ac:dyDescent="0.25">
      <c r="A1114" s="136">
        <v>13</v>
      </c>
      <c r="B1114" s="28" t="s">
        <v>8595</v>
      </c>
      <c r="C1114" s="137">
        <v>7361</v>
      </c>
      <c r="D1114" s="28" t="s">
        <v>4266</v>
      </c>
      <c r="E1114" s="138">
        <v>79</v>
      </c>
      <c r="F1114" s="28" t="s">
        <v>6350</v>
      </c>
      <c r="G1114" s="28" t="s">
        <v>8135</v>
      </c>
    </row>
    <row r="1115" spans="1:7" x14ac:dyDescent="0.25">
      <c r="A1115" s="136">
        <v>13</v>
      </c>
      <c r="B1115" s="28" t="s">
        <v>8595</v>
      </c>
      <c r="C1115" s="137">
        <v>7361</v>
      </c>
      <c r="D1115" s="28" t="s">
        <v>4266</v>
      </c>
      <c r="E1115" s="138">
        <v>79</v>
      </c>
      <c r="F1115" s="28" t="s">
        <v>6305</v>
      </c>
      <c r="G1115" s="28" t="s">
        <v>8135</v>
      </c>
    </row>
    <row r="1116" spans="1:7" x14ac:dyDescent="0.25">
      <c r="A1116" s="136">
        <v>13</v>
      </c>
      <c r="B1116" s="28" t="s">
        <v>74</v>
      </c>
      <c r="C1116" s="137">
        <v>7361</v>
      </c>
      <c r="D1116" s="28" t="s">
        <v>4266</v>
      </c>
      <c r="E1116" s="138">
        <v>79</v>
      </c>
      <c r="F1116" s="28" t="s">
        <v>6350</v>
      </c>
      <c r="G1116" s="28" t="s">
        <v>8135</v>
      </c>
    </row>
    <row r="1117" spans="1:7" x14ac:dyDescent="0.25">
      <c r="A1117" s="136">
        <v>13</v>
      </c>
      <c r="B1117" s="28" t="s">
        <v>8595</v>
      </c>
      <c r="C1117" s="137">
        <v>7391</v>
      </c>
      <c r="D1117" s="28" t="s">
        <v>4267</v>
      </c>
      <c r="E1117" s="138">
        <v>80</v>
      </c>
      <c r="F1117" s="28" t="s">
        <v>6731</v>
      </c>
      <c r="G1117" s="28" t="s">
        <v>8135</v>
      </c>
    </row>
    <row r="1118" spans="1:7" x14ac:dyDescent="0.25">
      <c r="A1118" s="136">
        <v>13</v>
      </c>
      <c r="B1118" s="28" t="s">
        <v>8595</v>
      </c>
      <c r="C1118" s="137">
        <v>7391</v>
      </c>
      <c r="D1118" s="28" t="s">
        <v>4267</v>
      </c>
      <c r="E1118" s="138">
        <v>81</v>
      </c>
      <c r="F1118" s="28" t="s">
        <v>7213</v>
      </c>
      <c r="G1118" s="28" t="s">
        <v>8135</v>
      </c>
    </row>
    <row r="1119" spans="1:7" x14ac:dyDescent="0.25">
      <c r="A1119" s="136">
        <v>13</v>
      </c>
      <c r="B1119" s="28" t="s">
        <v>8595</v>
      </c>
      <c r="C1119" s="137">
        <v>7391</v>
      </c>
      <c r="D1119" s="28" t="s">
        <v>4267</v>
      </c>
      <c r="E1119" s="138">
        <v>82</v>
      </c>
      <c r="F1119" s="28" t="s">
        <v>6376</v>
      </c>
      <c r="G1119" s="28" t="s">
        <v>8135</v>
      </c>
    </row>
    <row r="1120" spans="1:7" x14ac:dyDescent="0.25">
      <c r="A1120" s="136">
        <v>13</v>
      </c>
      <c r="B1120" s="28" t="s">
        <v>8595</v>
      </c>
      <c r="C1120" s="137">
        <v>7391</v>
      </c>
      <c r="D1120" s="28" t="s">
        <v>4267</v>
      </c>
      <c r="E1120" s="138">
        <v>82</v>
      </c>
      <c r="F1120" s="28" t="s">
        <v>8085</v>
      </c>
      <c r="G1120" s="28" t="s">
        <v>8135</v>
      </c>
    </row>
    <row r="1121" spans="1:7" x14ac:dyDescent="0.25">
      <c r="A1121" s="136">
        <v>13</v>
      </c>
      <c r="B1121" s="28" t="s">
        <v>8595</v>
      </c>
      <c r="C1121" s="137">
        <v>7391</v>
      </c>
      <c r="D1121" s="28" t="s">
        <v>4267</v>
      </c>
      <c r="E1121" s="138">
        <v>83</v>
      </c>
      <c r="F1121" s="28" t="s">
        <v>6430</v>
      </c>
      <c r="G1121" s="28" t="s">
        <v>8135</v>
      </c>
    </row>
    <row r="1122" spans="1:7" x14ac:dyDescent="0.25">
      <c r="A1122" s="136">
        <v>13</v>
      </c>
      <c r="B1122" s="28" t="s">
        <v>8595</v>
      </c>
      <c r="C1122" s="137">
        <v>7391</v>
      </c>
      <c r="D1122" s="28" t="s">
        <v>4267</v>
      </c>
      <c r="E1122" s="138">
        <v>83</v>
      </c>
      <c r="F1122" s="28" t="s">
        <v>6409</v>
      </c>
      <c r="G1122" s="28" t="s">
        <v>8135</v>
      </c>
    </row>
    <row r="1123" spans="1:7" x14ac:dyDescent="0.25">
      <c r="A1123" s="136">
        <v>13</v>
      </c>
      <c r="B1123" s="28" t="s">
        <v>74</v>
      </c>
      <c r="C1123" s="137">
        <v>7391</v>
      </c>
      <c r="D1123" s="28" t="s">
        <v>4267</v>
      </c>
      <c r="E1123" s="138">
        <v>83</v>
      </c>
      <c r="F1123" s="28" t="s">
        <v>6430</v>
      </c>
      <c r="G1123" s="28" t="s">
        <v>8135</v>
      </c>
    </row>
    <row r="1124" spans="1:7" x14ac:dyDescent="0.25">
      <c r="A1124" s="136">
        <v>13</v>
      </c>
      <c r="B1124" s="28" t="s">
        <v>8595</v>
      </c>
      <c r="C1124" s="137">
        <v>7391</v>
      </c>
      <c r="D1124" s="28" t="s">
        <v>4267</v>
      </c>
      <c r="E1124" s="138">
        <v>84</v>
      </c>
      <c r="F1124" s="28" t="s">
        <v>6732</v>
      </c>
      <c r="G1124" s="28" t="s">
        <v>8135</v>
      </c>
    </row>
    <row r="1125" spans="1:7" x14ac:dyDescent="0.25">
      <c r="A1125" s="136">
        <v>13</v>
      </c>
      <c r="B1125" s="28" t="s">
        <v>74</v>
      </c>
      <c r="C1125" s="137">
        <v>7391</v>
      </c>
      <c r="D1125" s="28" t="s">
        <v>4267</v>
      </c>
      <c r="E1125" s="138">
        <v>84</v>
      </c>
      <c r="F1125" s="28" t="s">
        <v>8601</v>
      </c>
      <c r="G1125" s="28" t="s">
        <v>8135</v>
      </c>
    </row>
    <row r="1126" spans="1:7" x14ac:dyDescent="0.25">
      <c r="A1126" s="136">
        <v>13</v>
      </c>
      <c r="B1126" s="28" t="s">
        <v>8595</v>
      </c>
      <c r="C1126" s="137">
        <v>7391</v>
      </c>
      <c r="D1126" s="28" t="s">
        <v>4267</v>
      </c>
      <c r="E1126" s="138">
        <v>86</v>
      </c>
      <c r="F1126" s="28" t="s">
        <v>6692</v>
      </c>
      <c r="G1126" s="28" t="s">
        <v>8135</v>
      </c>
    </row>
    <row r="1127" spans="1:7" x14ac:dyDescent="0.25">
      <c r="A1127" s="136">
        <v>13</v>
      </c>
      <c r="B1127" s="28" t="s">
        <v>8595</v>
      </c>
      <c r="C1127" s="137">
        <v>7391</v>
      </c>
      <c r="D1127" s="28" t="s">
        <v>4267</v>
      </c>
      <c r="E1127" s="138">
        <v>87</v>
      </c>
      <c r="F1127" s="28" t="s">
        <v>6369</v>
      </c>
      <c r="G1127" s="28" t="s">
        <v>8135</v>
      </c>
    </row>
    <row r="1128" spans="1:7" x14ac:dyDescent="0.25">
      <c r="A1128" s="136">
        <v>13</v>
      </c>
      <c r="B1128" s="28" t="s">
        <v>8595</v>
      </c>
      <c r="C1128" s="137">
        <v>7391</v>
      </c>
      <c r="D1128" s="28" t="s">
        <v>4267</v>
      </c>
      <c r="E1128" s="138">
        <v>88</v>
      </c>
      <c r="F1128" s="28" t="s">
        <v>7207</v>
      </c>
      <c r="G1128" s="28" t="s">
        <v>8135</v>
      </c>
    </row>
    <row r="1129" spans="1:7" x14ac:dyDescent="0.25">
      <c r="A1129" s="136">
        <v>13</v>
      </c>
      <c r="B1129" s="28" t="s">
        <v>8595</v>
      </c>
      <c r="C1129" s="137">
        <v>7391</v>
      </c>
      <c r="D1129" s="28" t="s">
        <v>4267</v>
      </c>
      <c r="E1129" s="138">
        <v>89</v>
      </c>
      <c r="F1129" s="28" t="s">
        <v>7601</v>
      </c>
      <c r="G1129" s="28" t="s">
        <v>8135</v>
      </c>
    </row>
    <row r="1130" spans="1:7" x14ac:dyDescent="0.25">
      <c r="A1130" s="136">
        <v>13</v>
      </c>
      <c r="B1130" s="28" t="s">
        <v>8595</v>
      </c>
      <c r="C1130" s="137">
        <v>7391</v>
      </c>
      <c r="D1130" s="28" t="s">
        <v>4267</v>
      </c>
      <c r="E1130" s="138">
        <v>89</v>
      </c>
      <c r="F1130" s="28" t="s">
        <v>7165</v>
      </c>
      <c r="G1130" s="28" t="s">
        <v>8135</v>
      </c>
    </row>
    <row r="1131" spans="1:7" x14ac:dyDescent="0.25">
      <c r="A1131" s="136">
        <v>13</v>
      </c>
      <c r="B1131" s="28" t="s">
        <v>74</v>
      </c>
      <c r="C1131" s="137">
        <v>7391</v>
      </c>
      <c r="D1131" s="28" t="s">
        <v>4267</v>
      </c>
      <c r="E1131" s="138">
        <v>89</v>
      </c>
      <c r="F1131" s="28" t="s">
        <v>8602</v>
      </c>
      <c r="G1131" s="28" t="s">
        <v>8135</v>
      </c>
    </row>
    <row r="1132" spans="1:7" x14ac:dyDescent="0.25">
      <c r="A1132" s="136">
        <v>13</v>
      </c>
      <c r="B1132" s="28" t="s">
        <v>8595</v>
      </c>
      <c r="C1132" s="137">
        <v>7391</v>
      </c>
      <c r="D1132" s="28" t="s">
        <v>4267</v>
      </c>
      <c r="E1132" s="138">
        <v>90</v>
      </c>
      <c r="F1132" s="28" t="s">
        <v>7206</v>
      </c>
      <c r="G1132" s="28" t="s">
        <v>8135</v>
      </c>
    </row>
    <row r="1133" spans="1:7" x14ac:dyDescent="0.25">
      <c r="A1133" s="136">
        <v>13</v>
      </c>
      <c r="B1133" s="28" t="s">
        <v>74</v>
      </c>
      <c r="C1133" s="137">
        <v>7391</v>
      </c>
      <c r="D1133" s="28" t="s">
        <v>4267</v>
      </c>
      <c r="E1133" s="138">
        <v>90</v>
      </c>
      <c r="F1133" s="28" t="s">
        <v>8603</v>
      </c>
      <c r="G1133" s="28" t="s">
        <v>8135</v>
      </c>
    </row>
    <row r="1134" spans="1:7" x14ac:dyDescent="0.25">
      <c r="A1134" s="136">
        <v>13</v>
      </c>
      <c r="B1134" s="28" t="s">
        <v>8595</v>
      </c>
      <c r="C1134" s="137">
        <v>7391</v>
      </c>
      <c r="D1134" s="28" t="s">
        <v>4267</v>
      </c>
      <c r="E1134" s="138">
        <v>91</v>
      </c>
      <c r="F1134" s="28" t="s">
        <v>6305</v>
      </c>
      <c r="G1134" s="28" t="s">
        <v>8135</v>
      </c>
    </row>
    <row r="1135" spans="1:7" x14ac:dyDescent="0.25">
      <c r="A1135" s="136">
        <v>13</v>
      </c>
      <c r="B1135" s="28" t="s">
        <v>74</v>
      </c>
      <c r="C1135" s="137">
        <v>7391</v>
      </c>
      <c r="D1135" s="28" t="s">
        <v>4267</v>
      </c>
      <c r="E1135" s="138">
        <v>91</v>
      </c>
      <c r="F1135" s="28" t="s">
        <v>6305</v>
      </c>
      <c r="G1135" s="28" t="s">
        <v>8135</v>
      </c>
    </row>
    <row r="1136" spans="1:7" x14ac:dyDescent="0.25">
      <c r="A1136" s="136">
        <v>13</v>
      </c>
      <c r="B1136" s="28" t="s">
        <v>8595</v>
      </c>
      <c r="C1136" s="137">
        <v>7381</v>
      </c>
      <c r="D1136" s="28" t="s">
        <v>4272</v>
      </c>
      <c r="E1136" s="138">
        <v>92</v>
      </c>
      <c r="F1136" s="28" t="s">
        <v>6350</v>
      </c>
      <c r="G1136" s="28" t="s">
        <v>8135</v>
      </c>
    </row>
    <row r="1137" spans="1:7" x14ac:dyDescent="0.25">
      <c r="A1137" s="136">
        <v>13</v>
      </c>
      <c r="B1137" s="28" t="s">
        <v>74</v>
      </c>
      <c r="C1137" s="137">
        <v>7381</v>
      </c>
      <c r="D1137" s="28" t="s">
        <v>4272</v>
      </c>
      <c r="E1137" s="138">
        <v>92</v>
      </c>
      <c r="F1137" s="28" t="s">
        <v>6350</v>
      </c>
      <c r="G1137" s="28" t="s">
        <v>8135</v>
      </c>
    </row>
    <row r="1138" spans="1:7" x14ac:dyDescent="0.25">
      <c r="A1138" s="136">
        <v>13</v>
      </c>
      <c r="B1138" s="28" t="s">
        <v>8595</v>
      </c>
      <c r="C1138" s="137">
        <v>7381</v>
      </c>
      <c r="D1138" s="28" t="s">
        <v>4272</v>
      </c>
      <c r="E1138" s="138">
        <v>93</v>
      </c>
      <c r="F1138" s="28" t="s">
        <v>6305</v>
      </c>
      <c r="G1138" s="28" t="s">
        <v>8135</v>
      </c>
    </row>
    <row r="1139" spans="1:7" x14ac:dyDescent="0.25">
      <c r="A1139" s="136">
        <v>13</v>
      </c>
      <c r="B1139" s="28" t="s">
        <v>74</v>
      </c>
      <c r="C1139" s="137">
        <v>7381</v>
      </c>
      <c r="D1139" s="28" t="s">
        <v>4272</v>
      </c>
      <c r="E1139" s="138">
        <v>93</v>
      </c>
      <c r="F1139" s="28" t="s">
        <v>6305</v>
      </c>
      <c r="G1139" s="28" t="s">
        <v>8135</v>
      </c>
    </row>
    <row r="1140" spans="1:7" x14ac:dyDescent="0.25">
      <c r="A1140" s="136">
        <v>13</v>
      </c>
      <c r="B1140" s="28" t="s">
        <v>8595</v>
      </c>
      <c r="C1140" s="137">
        <v>7411</v>
      </c>
      <c r="D1140" s="28" t="s">
        <v>4273</v>
      </c>
      <c r="E1140" s="138">
        <v>95</v>
      </c>
      <c r="F1140" s="28" t="s">
        <v>6376</v>
      </c>
      <c r="G1140" s="28" t="s">
        <v>8135</v>
      </c>
    </row>
    <row r="1141" spans="1:7" x14ac:dyDescent="0.25">
      <c r="A1141" s="136">
        <v>13</v>
      </c>
      <c r="B1141" s="28" t="s">
        <v>74</v>
      </c>
      <c r="C1141" s="137">
        <v>7411</v>
      </c>
      <c r="D1141" s="28" t="s">
        <v>4273</v>
      </c>
      <c r="E1141" s="138">
        <v>95</v>
      </c>
      <c r="F1141" s="28" t="s">
        <v>6376</v>
      </c>
      <c r="G1141" s="28" t="s">
        <v>8135</v>
      </c>
    </row>
    <row r="1142" spans="1:7" x14ac:dyDescent="0.25">
      <c r="A1142" s="136">
        <v>13</v>
      </c>
      <c r="B1142" s="28" t="s">
        <v>8595</v>
      </c>
      <c r="C1142" s="137">
        <v>7411</v>
      </c>
      <c r="D1142" s="28" t="s">
        <v>4273</v>
      </c>
      <c r="E1142" s="138">
        <v>96</v>
      </c>
      <c r="F1142" s="28" t="s">
        <v>6350</v>
      </c>
      <c r="G1142" s="28" t="s">
        <v>8135</v>
      </c>
    </row>
    <row r="1143" spans="1:7" x14ac:dyDescent="0.25">
      <c r="A1143" s="136">
        <v>13</v>
      </c>
      <c r="B1143" s="28" t="s">
        <v>8595</v>
      </c>
      <c r="C1143" s="137">
        <v>7411</v>
      </c>
      <c r="D1143" s="28" t="s">
        <v>4273</v>
      </c>
      <c r="E1143" s="138">
        <v>97</v>
      </c>
      <c r="F1143" s="28" t="s">
        <v>6388</v>
      </c>
      <c r="G1143" s="28" t="s">
        <v>8135</v>
      </c>
    </row>
    <row r="1144" spans="1:7" x14ac:dyDescent="0.25">
      <c r="A1144" s="136">
        <v>13</v>
      </c>
      <c r="B1144" s="28" t="s">
        <v>8595</v>
      </c>
      <c r="C1144" s="137">
        <v>7411</v>
      </c>
      <c r="D1144" s="28" t="s">
        <v>4273</v>
      </c>
      <c r="E1144" s="138">
        <v>97</v>
      </c>
      <c r="F1144" s="28" t="s">
        <v>6732</v>
      </c>
      <c r="G1144" s="28" t="s">
        <v>8135</v>
      </c>
    </row>
    <row r="1145" spans="1:7" x14ac:dyDescent="0.25">
      <c r="A1145" s="136">
        <v>13</v>
      </c>
      <c r="B1145" s="28" t="s">
        <v>8595</v>
      </c>
      <c r="C1145" s="137">
        <v>7411</v>
      </c>
      <c r="D1145" s="28" t="s">
        <v>4273</v>
      </c>
      <c r="E1145" s="138">
        <v>98</v>
      </c>
      <c r="F1145" s="28" t="s">
        <v>6369</v>
      </c>
      <c r="G1145" s="28" t="s">
        <v>8135</v>
      </c>
    </row>
    <row r="1146" spans="1:7" x14ac:dyDescent="0.25">
      <c r="A1146" s="136">
        <v>13</v>
      </c>
      <c r="B1146" s="28" t="s">
        <v>8595</v>
      </c>
      <c r="C1146" s="137">
        <v>7411</v>
      </c>
      <c r="D1146" s="28" t="s">
        <v>4273</v>
      </c>
      <c r="E1146" s="138">
        <v>99</v>
      </c>
      <c r="F1146" s="28" t="s">
        <v>7206</v>
      </c>
      <c r="G1146" s="28" t="s">
        <v>8135</v>
      </c>
    </row>
    <row r="1147" spans="1:7" x14ac:dyDescent="0.25">
      <c r="A1147" s="136">
        <v>13</v>
      </c>
      <c r="B1147" s="28" t="s">
        <v>74</v>
      </c>
      <c r="C1147" s="137">
        <v>7411</v>
      </c>
      <c r="D1147" s="28" t="s">
        <v>4273</v>
      </c>
      <c r="E1147" s="138">
        <v>99</v>
      </c>
      <c r="F1147" s="28" t="s">
        <v>8604</v>
      </c>
      <c r="G1147" s="28" t="s">
        <v>8135</v>
      </c>
    </row>
    <row r="1148" spans="1:7" x14ac:dyDescent="0.25">
      <c r="A1148" s="136">
        <v>13</v>
      </c>
      <c r="B1148" s="28" t="s">
        <v>8595</v>
      </c>
      <c r="C1148" s="137">
        <v>7431</v>
      </c>
      <c r="D1148" s="28" t="s">
        <v>4275</v>
      </c>
      <c r="E1148" s="138">
        <v>101</v>
      </c>
      <c r="F1148" s="28" t="s">
        <v>6369</v>
      </c>
      <c r="G1148" s="28" t="s">
        <v>8135</v>
      </c>
    </row>
    <row r="1149" spans="1:7" x14ac:dyDescent="0.25">
      <c r="A1149" s="136">
        <v>13</v>
      </c>
      <c r="B1149" s="28" t="s">
        <v>74</v>
      </c>
      <c r="C1149" s="137">
        <v>7431</v>
      </c>
      <c r="D1149" s="28" t="s">
        <v>4275</v>
      </c>
      <c r="E1149" s="138">
        <v>101</v>
      </c>
      <c r="F1149" s="28" t="s">
        <v>6369</v>
      </c>
      <c r="G1149" s="28" t="s">
        <v>8135</v>
      </c>
    </row>
    <row r="1150" spans="1:7" x14ac:dyDescent="0.25">
      <c r="A1150" s="136">
        <v>13</v>
      </c>
      <c r="B1150" s="28" t="s">
        <v>8595</v>
      </c>
      <c r="C1150" s="137">
        <v>7431</v>
      </c>
      <c r="D1150" s="28" t="s">
        <v>4275</v>
      </c>
      <c r="E1150" s="138">
        <v>102</v>
      </c>
      <c r="F1150" s="28" t="s">
        <v>6305</v>
      </c>
      <c r="G1150" s="28" t="s">
        <v>8135</v>
      </c>
    </row>
    <row r="1151" spans="1:7" x14ac:dyDescent="0.25">
      <c r="A1151" s="136">
        <v>13</v>
      </c>
      <c r="B1151" s="28" t="s">
        <v>74</v>
      </c>
      <c r="C1151" s="137">
        <v>7431</v>
      </c>
      <c r="D1151" s="28" t="s">
        <v>4275</v>
      </c>
      <c r="E1151" s="138">
        <v>102</v>
      </c>
      <c r="F1151" s="28" t="s">
        <v>6305</v>
      </c>
      <c r="G1151" s="28" t="s">
        <v>8135</v>
      </c>
    </row>
    <row r="1152" spans="1:7" x14ac:dyDescent="0.25">
      <c r="A1152" s="136">
        <v>13</v>
      </c>
      <c r="B1152" s="28" t="s">
        <v>8595</v>
      </c>
      <c r="C1152" s="137">
        <v>7461</v>
      </c>
      <c r="D1152" s="28" t="s">
        <v>4277</v>
      </c>
      <c r="E1152" s="138">
        <v>103</v>
      </c>
      <c r="F1152" s="28" t="s">
        <v>6376</v>
      </c>
      <c r="G1152" s="28" t="s">
        <v>8135</v>
      </c>
    </row>
    <row r="1153" spans="1:7" x14ac:dyDescent="0.25">
      <c r="A1153" s="136">
        <v>13</v>
      </c>
      <c r="B1153" s="28" t="s">
        <v>74</v>
      </c>
      <c r="C1153" s="137">
        <v>7461</v>
      </c>
      <c r="D1153" s="28" t="s">
        <v>4277</v>
      </c>
      <c r="E1153" s="138">
        <v>103</v>
      </c>
      <c r="F1153" s="28" t="s">
        <v>6376</v>
      </c>
      <c r="G1153" s="28" t="s">
        <v>8135</v>
      </c>
    </row>
    <row r="1154" spans="1:7" x14ac:dyDescent="0.25">
      <c r="A1154" s="136">
        <v>13</v>
      </c>
      <c r="B1154" s="28" t="s">
        <v>8595</v>
      </c>
      <c r="C1154" s="137">
        <v>7461</v>
      </c>
      <c r="D1154" s="28" t="s">
        <v>4277</v>
      </c>
      <c r="E1154" s="138">
        <v>104</v>
      </c>
      <c r="F1154" s="28" t="s">
        <v>6350</v>
      </c>
      <c r="G1154" s="28" t="s">
        <v>8135</v>
      </c>
    </row>
    <row r="1155" spans="1:7" x14ac:dyDescent="0.25">
      <c r="A1155" s="136">
        <v>13</v>
      </c>
      <c r="B1155" s="28" t="s">
        <v>74</v>
      </c>
      <c r="C1155" s="137">
        <v>7461</v>
      </c>
      <c r="D1155" s="28" t="s">
        <v>4277</v>
      </c>
      <c r="E1155" s="138">
        <v>104</v>
      </c>
      <c r="F1155" s="28" t="s">
        <v>8605</v>
      </c>
      <c r="G1155" s="28" t="s">
        <v>8135</v>
      </c>
    </row>
    <row r="1156" spans="1:7" x14ac:dyDescent="0.25">
      <c r="A1156" s="136">
        <v>13</v>
      </c>
      <c r="B1156" s="28" t="s">
        <v>8595</v>
      </c>
      <c r="C1156" s="137">
        <v>7461</v>
      </c>
      <c r="D1156" s="28" t="s">
        <v>4277</v>
      </c>
      <c r="E1156" s="138">
        <v>105</v>
      </c>
      <c r="F1156" s="28" t="s">
        <v>7003</v>
      </c>
      <c r="G1156" s="28" t="s">
        <v>8135</v>
      </c>
    </row>
    <row r="1157" spans="1:7" x14ac:dyDescent="0.25">
      <c r="A1157" s="136">
        <v>13</v>
      </c>
      <c r="B1157" s="28" t="s">
        <v>8595</v>
      </c>
      <c r="C1157" s="137">
        <v>7461</v>
      </c>
      <c r="D1157" s="28" t="s">
        <v>4277</v>
      </c>
      <c r="E1157" s="138">
        <v>105</v>
      </c>
      <c r="F1157" s="28" t="s">
        <v>6388</v>
      </c>
      <c r="G1157" s="28" t="s">
        <v>8135</v>
      </c>
    </row>
    <row r="1158" spans="1:7" x14ac:dyDescent="0.25">
      <c r="A1158" s="136">
        <v>13</v>
      </c>
      <c r="B1158" s="28" t="s">
        <v>74</v>
      </c>
      <c r="C1158" s="137">
        <v>7461</v>
      </c>
      <c r="D1158" s="28" t="s">
        <v>4277</v>
      </c>
      <c r="E1158" s="138">
        <v>105</v>
      </c>
      <c r="F1158" s="28" t="s">
        <v>6388</v>
      </c>
      <c r="G1158" s="28" t="s">
        <v>8135</v>
      </c>
    </row>
    <row r="1159" spans="1:7" x14ac:dyDescent="0.25">
      <c r="A1159" s="136">
        <v>13</v>
      </c>
      <c r="B1159" s="28" t="s">
        <v>8595</v>
      </c>
      <c r="C1159" s="137">
        <v>7461</v>
      </c>
      <c r="D1159" s="28" t="s">
        <v>4277</v>
      </c>
      <c r="E1159" s="138">
        <v>106</v>
      </c>
      <c r="F1159" s="28" t="s">
        <v>6692</v>
      </c>
      <c r="G1159" s="28" t="s">
        <v>8135</v>
      </c>
    </row>
    <row r="1160" spans="1:7" x14ac:dyDescent="0.25">
      <c r="A1160" s="136">
        <v>13</v>
      </c>
      <c r="B1160" s="28" t="s">
        <v>8595</v>
      </c>
      <c r="C1160" s="137">
        <v>7461</v>
      </c>
      <c r="D1160" s="28" t="s">
        <v>4277</v>
      </c>
      <c r="E1160" s="138">
        <v>106</v>
      </c>
      <c r="F1160" s="28" t="s">
        <v>7216</v>
      </c>
      <c r="G1160" s="28" t="s">
        <v>8135</v>
      </c>
    </row>
    <row r="1161" spans="1:7" x14ac:dyDescent="0.25">
      <c r="A1161" s="136">
        <v>13</v>
      </c>
      <c r="B1161" s="28" t="s">
        <v>74</v>
      </c>
      <c r="C1161" s="137">
        <v>7461</v>
      </c>
      <c r="D1161" s="28" t="s">
        <v>4277</v>
      </c>
      <c r="E1161" s="138">
        <v>106</v>
      </c>
      <c r="F1161" s="28" t="s">
        <v>7216</v>
      </c>
      <c r="G1161" s="28" t="s">
        <v>8135</v>
      </c>
    </row>
    <row r="1162" spans="1:7" x14ac:dyDescent="0.25">
      <c r="A1162" s="136">
        <v>13</v>
      </c>
      <c r="B1162" s="28" t="s">
        <v>8595</v>
      </c>
      <c r="C1162" s="137">
        <v>7461</v>
      </c>
      <c r="D1162" s="28" t="s">
        <v>4277</v>
      </c>
      <c r="E1162" s="138">
        <v>107</v>
      </c>
      <c r="F1162" s="28" t="s">
        <v>6369</v>
      </c>
      <c r="G1162" s="28" t="s">
        <v>8135</v>
      </c>
    </row>
    <row r="1163" spans="1:7" x14ac:dyDescent="0.25">
      <c r="A1163" s="136">
        <v>13</v>
      </c>
      <c r="B1163" s="28" t="s">
        <v>74</v>
      </c>
      <c r="C1163" s="137">
        <v>7461</v>
      </c>
      <c r="D1163" s="28" t="s">
        <v>4277</v>
      </c>
      <c r="E1163" s="138">
        <v>107</v>
      </c>
      <c r="F1163" s="28" t="s">
        <v>6369</v>
      </c>
      <c r="G1163" s="28" t="s">
        <v>8135</v>
      </c>
    </row>
    <row r="1164" spans="1:7" x14ac:dyDescent="0.25">
      <c r="A1164" s="136">
        <v>13</v>
      </c>
      <c r="B1164" s="28" t="s">
        <v>8595</v>
      </c>
      <c r="C1164" s="137">
        <v>7461</v>
      </c>
      <c r="D1164" s="28" t="s">
        <v>4277</v>
      </c>
      <c r="E1164" s="138">
        <v>109</v>
      </c>
      <c r="F1164" s="28" t="s">
        <v>6734</v>
      </c>
      <c r="G1164" s="28" t="s">
        <v>8135</v>
      </c>
    </row>
    <row r="1165" spans="1:7" x14ac:dyDescent="0.25">
      <c r="A1165" s="136">
        <v>13</v>
      </c>
      <c r="B1165" s="28" t="s">
        <v>8595</v>
      </c>
      <c r="C1165" s="137">
        <v>7461</v>
      </c>
      <c r="D1165" s="28" t="s">
        <v>4277</v>
      </c>
      <c r="E1165" s="138">
        <v>109</v>
      </c>
      <c r="F1165" s="28" t="s">
        <v>6305</v>
      </c>
      <c r="G1165" s="28" t="s">
        <v>8135</v>
      </c>
    </row>
    <row r="1166" spans="1:7" x14ac:dyDescent="0.25">
      <c r="A1166" s="136">
        <v>13</v>
      </c>
      <c r="B1166" s="28" t="s">
        <v>74</v>
      </c>
      <c r="C1166" s="137">
        <v>7461</v>
      </c>
      <c r="D1166" s="28" t="s">
        <v>4277</v>
      </c>
      <c r="E1166" s="138">
        <v>109</v>
      </c>
      <c r="F1166" s="28" t="s">
        <v>6734</v>
      </c>
      <c r="G1166" s="28" t="s">
        <v>8135</v>
      </c>
    </row>
    <row r="1167" spans="1:7" x14ac:dyDescent="0.25">
      <c r="A1167" s="136">
        <v>13</v>
      </c>
      <c r="B1167" s="28" t="s">
        <v>8595</v>
      </c>
      <c r="C1167" s="137">
        <v>7731</v>
      </c>
      <c r="D1167" s="28" t="s">
        <v>4279</v>
      </c>
      <c r="E1167" s="138">
        <v>110</v>
      </c>
      <c r="F1167" s="28" t="s">
        <v>6350</v>
      </c>
      <c r="G1167" s="28" t="s">
        <v>8135</v>
      </c>
    </row>
    <row r="1168" spans="1:7" x14ac:dyDescent="0.25">
      <c r="A1168" s="136">
        <v>13</v>
      </c>
      <c r="B1168" s="28" t="s">
        <v>74</v>
      </c>
      <c r="C1168" s="137">
        <v>7731</v>
      </c>
      <c r="D1168" s="28" t="s">
        <v>4279</v>
      </c>
      <c r="E1168" s="138">
        <v>110</v>
      </c>
      <c r="F1168" s="28" t="s">
        <v>6350</v>
      </c>
      <c r="G1168" s="28" t="s">
        <v>8135</v>
      </c>
    </row>
    <row r="1169" spans="1:7" x14ac:dyDescent="0.25">
      <c r="A1169" s="136">
        <v>13</v>
      </c>
      <c r="B1169" s="28" t="s">
        <v>8595</v>
      </c>
      <c r="C1169" s="137">
        <v>7731</v>
      </c>
      <c r="D1169" s="28" t="s">
        <v>4279</v>
      </c>
      <c r="E1169" s="138">
        <v>111</v>
      </c>
      <c r="F1169" s="28" t="s">
        <v>6388</v>
      </c>
      <c r="G1169" s="28" t="s">
        <v>8135</v>
      </c>
    </row>
    <row r="1170" spans="1:7" x14ac:dyDescent="0.25">
      <c r="A1170" s="136">
        <v>13</v>
      </c>
      <c r="B1170" s="28" t="s">
        <v>8595</v>
      </c>
      <c r="C1170" s="137">
        <v>7731</v>
      </c>
      <c r="D1170" s="28" t="s">
        <v>4279</v>
      </c>
      <c r="E1170" s="138">
        <v>111</v>
      </c>
      <c r="F1170" s="28" t="s">
        <v>7003</v>
      </c>
      <c r="G1170" s="28" t="s">
        <v>8135</v>
      </c>
    </row>
    <row r="1171" spans="1:7" x14ac:dyDescent="0.25">
      <c r="A1171" s="136">
        <v>13</v>
      </c>
      <c r="B1171" s="28" t="s">
        <v>8595</v>
      </c>
      <c r="C1171" s="137">
        <v>7731</v>
      </c>
      <c r="D1171" s="28" t="s">
        <v>4279</v>
      </c>
      <c r="E1171" s="138">
        <v>112</v>
      </c>
      <c r="F1171" s="28" t="s">
        <v>6369</v>
      </c>
      <c r="G1171" s="28" t="s">
        <v>8135</v>
      </c>
    </row>
    <row r="1172" spans="1:7" x14ac:dyDescent="0.25">
      <c r="A1172" s="136">
        <v>13</v>
      </c>
      <c r="B1172" s="28" t="s">
        <v>8595</v>
      </c>
      <c r="C1172" s="137">
        <v>7731</v>
      </c>
      <c r="D1172" s="28" t="s">
        <v>4279</v>
      </c>
      <c r="E1172" s="138">
        <v>113</v>
      </c>
      <c r="F1172" s="28" t="s">
        <v>6305</v>
      </c>
      <c r="G1172" s="28" t="s">
        <v>8135</v>
      </c>
    </row>
    <row r="1173" spans="1:7" x14ac:dyDescent="0.25">
      <c r="A1173" s="136">
        <v>13</v>
      </c>
      <c r="B1173" s="28" t="s">
        <v>74</v>
      </c>
      <c r="C1173" s="137">
        <v>7731</v>
      </c>
      <c r="D1173" s="28" t="s">
        <v>4279</v>
      </c>
      <c r="E1173" s="138">
        <v>113</v>
      </c>
      <c r="F1173" s="28" t="s">
        <v>6305</v>
      </c>
      <c r="G1173" s="28" t="s">
        <v>8135</v>
      </c>
    </row>
    <row r="1174" spans="1:7" x14ac:dyDescent="0.25">
      <c r="A1174" s="136">
        <v>13</v>
      </c>
      <c r="B1174" s="28" t="s">
        <v>8595</v>
      </c>
      <c r="C1174" s="137">
        <v>7511</v>
      </c>
      <c r="D1174" s="28" t="s">
        <v>4283</v>
      </c>
      <c r="E1174" s="138">
        <v>114</v>
      </c>
      <c r="F1174" s="28" t="s">
        <v>6369</v>
      </c>
      <c r="G1174" s="28" t="s">
        <v>8135</v>
      </c>
    </row>
    <row r="1175" spans="1:7" x14ac:dyDescent="0.25">
      <c r="A1175" s="136">
        <v>13</v>
      </c>
      <c r="B1175" s="28" t="s">
        <v>8595</v>
      </c>
      <c r="C1175" s="137">
        <v>7531</v>
      </c>
      <c r="D1175" s="28" t="s">
        <v>4285</v>
      </c>
      <c r="E1175" s="138">
        <v>116</v>
      </c>
      <c r="F1175" s="28" t="s">
        <v>6369</v>
      </c>
      <c r="G1175" s="28" t="s">
        <v>8135</v>
      </c>
    </row>
    <row r="1176" spans="1:7" x14ac:dyDescent="0.25">
      <c r="A1176" s="136">
        <v>13</v>
      </c>
      <c r="B1176" s="28" t="s">
        <v>8595</v>
      </c>
      <c r="C1176" s="137">
        <v>7531</v>
      </c>
      <c r="D1176" s="28" t="s">
        <v>4285</v>
      </c>
      <c r="E1176" s="138">
        <v>117</v>
      </c>
      <c r="F1176" s="28" t="s">
        <v>6337</v>
      </c>
      <c r="G1176" s="28" t="s">
        <v>8135</v>
      </c>
    </row>
    <row r="1177" spans="1:7" x14ac:dyDescent="0.25">
      <c r="A1177" s="136">
        <v>13</v>
      </c>
      <c r="B1177" s="28" t="s">
        <v>8595</v>
      </c>
      <c r="C1177" s="137">
        <v>7531</v>
      </c>
      <c r="D1177" s="28" t="s">
        <v>4285</v>
      </c>
      <c r="E1177" s="138">
        <v>117</v>
      </c>
      <c r="F1177" s="28" t="s">
        <v>7165</v>
      </c>
      <c r="G1177" s="28" t="s">
        <v>8135</v>
      </c>
    </row>
    <row r="1178" spans="1:7" x14ac:dyDescent="0.25">
      <c r="A1178" s="136">
        <v>13</v>
      </c>
      <c r="B1178" s="28" t="s">
        <v>74</v>
      </c>
      <c r="C1178" s="137">
        <v>7531</v>
      </c>
      <c r="D1178" s="28" t="s">
        <v>4285</v>
      </c>
      <c r="E1178" s="138">
        <v>117</v>
      </c>
      <c r="F1178" s="28" t="s">
        <v>6337</v>
      </c>
      <c r="G1178" s="28" t="s">
        <v>8135</v>
      </c>
    </row>
    <row r="1179" spans="1:7" x14ac:dyDescent="0.25">
      <c r="A1179" s="136">
        <v>13</v>
      </c>
      <c r="B1179" s="28" t="s">
        <v>8595</v>
      </c>
      <c r="C1179" s="137">
        <v>7531</v>
      </c>
      <c r="D1179" s="28" t="s">
        <v>4285</v>
      </c>
      <c r="E1179" s="138">
        <v>118</v>
      </c>
      <c r="F1179" s="28" t="s">
        <v>6310</v>
      </c>
      <c r="G1179" s="28" t="s">
        <v>8135</v>
      </c>
    </row>
    <row r="1180" spans="1:7" x14ac:dyDescent="0.25">
      <c r="A1180" s="136">
        <v>13</v>
      </c>
      <c r="B1180" s="28" t="s">
        <v>8595</v>
      </c>
      <c r="C1180" s="137">
        <v>7531</v>
      </c>
      <c r="D1180" s="28" t="s">
        <v>4285</v>
      </c>
      <c r="E1180" s="138">
        <v>118</v>
      </c>
      <c r="F1180" s="28" t="s">
        <v>6305</v>
      </c>
      <c r="G1180" s="28" t="s">
        <v>8135</v>
      </c>
    </row>
    <row r="1181" spans="1:7" x14ac:dyDescent="0.25">
      <c r="A1181" s="136">
        <v>13</v>
      </c>
      <c r="B1181" s="28" t="s">
        <v>74</v>
      </c>
      <c r="C1181" s="137">
        <v>7531</v>
      </c>
      <c r="D1181" s="28" t="s">
        <v>4285</v>
      </c>
      <c r="E1181" s="138">
        <v>118</v>
      </c>
      <c r="F1181" s="28" t="s">
        <v>6310</v>
      </c>
      <c r="G1181" s="28" t="s">
        <v>8135</v>
      </c>
    </row>
    <row r="1182" spans="1:7" x14ac:dyDescent="0.25">
      <c r="A1182" s="136">
        <v>13</v>
      </c>
      <c r="B1182" s="28" t="s">
        <v>8595</v>
      </c>
      <c r="C1182" s="137">
        <v>7541</v>
      </c>
      <c r="D1182" s="28" t="s">
        <v>4307</v>
      </c>
      <c r="E1182" s="138">
        <v>119</v>
      </c>
      <c r="F1182" s="28" t="s">
        <v>6384</v>
      </c>
      <c r="G1182" s="28" t="s">
        <v>8135</v>
      </c>
    </row>
    <row r="1183" spans="1:7" x14ac:dyDescent="0.25">
      <c r="A1183" s="136">
        <v>13</v>
      </c>
      <c r="B1183" s="28" t="s">
        <v>74</v>
      </c>
      <c r="C1183" s="137">
        <v>7541</v>
      </c>
      <c r="D1183" s="28" t="s">
        <v>4307</v>
      </c>
      <c r="E1183" s="138">
        <v>119</v>
      </c>
      <c r="F1183" s="28" t="s">
        <v>6384</v>
      </c>
      <c r="G1183" s="28" t="s">
        <v>8135</v>
      </c>
    </row>
    <row r="1184" spans="1:7" x14ac:dyDescent="0.25">
      <c r="A1184" s="136">
        <v>13</v>
      </c>
      <c r="B1184" s="28" t="s">
        <v>8595</v>
      </c>
      <c r="C1184" s="137">
        <v>7541</v>
      </c>
      <c r="D1184" s="28" t="s">
        <v>4307</v>
      </c>
      <c r="E1184" s="138">
        <v>120</v>
      </c>
      <c r="F1184" s="28" t="s">
        <v>6350</v>
      </c>
      <c r="G1184" s="28" t="s">
        <v>8135</v>
      </c>
    </row>
    <row r="1185" spans="1:7" x14ac:dyDescent="0.25">
      <c r="A1185" s="136">
        <v>13</v>
      </c>
      <c r="B1185" s="28" t="s">
        <v>8595</v>
      </c>
      <c r="C1185" s="137">
        <v>7541</v>
      </c>
      <c r="D1185" s="28" t="s">
        <v>4307</v>
      </c>
      <c r="E1185" s="138">
        <v>120</v>
      </c>
      <c r="F1185" s="28" t="s">
        <v>6375</v>
      </c>
      <c r="G1185" s="28" t="s">
        <v>8135</v>
      </c>
    </row>
    <row r="1186" spans="1:7" x14ac:dyDescent="0.25">
      <c r="A1186" s="136">
        <v>13</v>
      </c>
      <c r="B1186" s="28" t="s">
        <v>74</v>
      </c>
      <c r="C1186" s="137">
        <v>7541</v>
      </c>
      <c r="D1186" s="28" t="s">
        <v>4307</v>
      </c>
      <c r="E1186" s="138">
        <v>120</v>
      </c>
      <c r="F1186" s="28" t="s">
        <v>6375</v>
      </c>
      <c r="G1186" s="28" t="s">
        <v>8135</v>
      </c>
    </row>
    <row r="1187" spans="1:7" x14ac:dyDescent="0.25">
      <c r="A1187" s="136">
        <v>13</v>
      </c>
      <c r="B1187" s="28" t="s">
        <v>8595</v>
      </c>
      <c r="C1187" s="137">
        <v>7541</v>
      </c>
      <c r="D1187" s="28" t="s">
        <v>4307</v>
      </c>
      <c r="E1187" s="138">
        <v>122</v>
      </c>
      <c r="F1187" s="28" t="s">
        <v>6369</v>
      </c>
      <c r="G1187" s="28" t="s">
        <v>8135</v>
      </c>
    </row>
    <row r="1188" spans="1:7" x14ac:dyDescent="0.25">
      <c r="A1188" s="136">
        <v>13</v>
      </c>
      <c r="B1188" s="28" t="s">
        <v>8595</v>
      </c>
      <c r="C1188" s="137">
        <v>7541</v>
      </c>
      <c r="D1188" s="28" t="s">
        <v>4307</v>
      </c>
      <c r="E1188" s="138">
        <v>123</v>
      </c>
      <c r="F1188" s="28" t="s">
        <v>7206</v>
      </c>
      <c r="G1188" s="28" t="s">
        <v>8135</v>
      </c>
    </row>
    <row r="1189" spans="1:7" x14ac:dyDescent="0.25">
      <c r="A1189" s="136">
        <v>13</v>
      </c>
      <c r="B1189" s="28" t="s">
        <v>74</v>
      </c>
      <c r="C1189" s="137">
        <v>7541</v>
      </c>
      <c r="D1189" s="28" t="s">
        <v>4307</v>
      </c>
      <c r="E1189" s="138">
        <v>123</v>
      </c>
      <c r="F1189" s="28" t="s">
        <v>8603</v>
      </c>
      <c r="G1189" s="28" t="s">
        <v>8135</v>
      </c>
    </row>
    <row r="1190" spans="1:7" x14ac:dyDescent="0.25">
      <c r="A1190" s="136">
        <v>13</v>
      </c>
      <c r="B1190" s="28" t="s">
        <v>8595</v>
      </c>
      <c r="C1190" s="137">
        <v>7541</v>
      </c>
      <c r="D1190" s="28" t="s">
        <v>4307</v>
      </c>
      <c r="E1190" s="138">
        <v>124</v>
      </c>
      <c r="F1190" s="28" t="s">
        <v>6305</v>
      </c>
      <c r="G1190" s="28" t="s">
        <v>8135</v>
      </c>
    </row>
    <row r="1191" spans="1:7" x14ac:dyDescent="0.25">
      <c r="A1191" s="136">
        <v>13</v>
      </c>
      <c r="B1191" s="28" t="s">
        <v>8595</v>
      </c>
      <c r="C1191" s="137">
        <v>7541</v>
      </c>
      <c r="D1191" s="28" t="s">
        <v>4307</v>
      </c>
      <c r="E1191" s="138">
        <v>124</v>
      </c>
      <c r="F1191" s="28" t="s">
        <v>6310</v>
      </c>
      <c r="G1191" s="28" t="s">
        <v>8135</v>
      </c>
    </row>
    <row r="1192" spans="1:7" x14ac:dyDescent="0.25">
      <c r="A1192" s="136">
        <v>13</v>
      </c>
      <c r="B1192" s="28" t="s">
        <v>8595</v>
      </c>
      <c r="C1192" s="137">
        <v>7541</v>
      </c>
      <c r="D1192" s="28" t="s">
        <v>4307</v>
      </c>
      <c r="E1192" s="138">
        <v>124</v>
      </c>
      <c r="F1192" s="28" t="s">
        <v>6345</v>
      </c>
      <c r="G1192" s="28" t="s">
        <v>8135</v>
      </c>
    </row>
    <row r="1193" spans="1:7" x14ac:dyDescent="0.25">
      <c r="A1193" s="136">
        <v>13</v>
      </c>
      <c r="B1193" s="28" t="s">
        <v>8595</v>
      </c>
      <c r="C1193" s="137">
        <v>7591</v>
      </c>
      <c r="D1193" s="28" t="s">
        <v>4311</v>
      </c>
      <c r="E1193" s="138">
        <v>125</v>
      </c>
      <c r="F1193" s="28" t="s">
        <v>6350</v>
      </c>
      <c r="G1193" s="28" t="s">
        <v>8135</v>
      </c>
    </row>
    <row r="1194" spans="1:7" x14ac:dyDescent="0.25">
      <c r="A1194" s="136">
        <v>13</v>
      </c>
      <c r="B1194" s="28" t="s">
        <v>8595</v>
      </c>
      <c r="C1194" s="137">
        <v>7591</v>
      </c>
      <c r="D1194" s="28" t="s">
        <v>4311</v>
      </c>
      <c r="E1194" s="138">
        <v>126</v>
      </c>
      <c r="F1194" s="28" t="s">
        <v>6305</v>
      </c>
      <c r="G1194" s="28" t="s">
        <v>8135</v>
      </c>
    </row>
    <row r="1195" spans="1:7" x14ac:dyDescent="0.25">
      <c r="A1195" s="136">
        <v>13</v>
      </c>
      <c r="B1195" s="28" t="s">
        <v>8595</v>
      </c>
      <c r="C1195" s="137">
        <v>7591</v>
      </c>
      <c r="D1195" s="28" t="s">
        <v>4311</v>
      </c>
      <c r="E1195" s="138">
        <v>126</v>
      </c>
      <c r="F1195" s="28" t="s">
        <v>6725</v>
      </c>
      <c r="G1195" s="28" t="s">
        <v>8135</v>
      </c>
    </row>
    <row r="1196" spans="1:7" x14ac:dyDescent="0.25">
      <c r="A1196" s="136">
        <v>13</v>
      </c>
      <c r="B1196" s="28" t="s">
        <v>8595</v>
      </c>
      <c r="C1196" s="137">
        <v>7591</v>
      </c>
      <c r="D1196" s="28" t="s">
        <v>4311</v>
      </c>
      <c r="E1196" s="138">
        <v>126</v>
      </c>
      <c r="F1196" s="28" t="s">
        <v>6310</v>
      </c>
      <c r="G1196" s="28" t="s">
        <v>8135</v>
      </c>
    </row>
    <row r="1197" spans="1:7" x14ac:dyDescent="0.25">
      <c r="A1197" s="136">
        <v>13</v>
      </c>
      <c r="B1197" s="28" t="s">
        <v>74</v>
      </c>
      <c r="C1197" s="137">
        <v>7591</v>
      </c>
      <c r="D1197" s="28" t="s">
        <v>4311</v>
      </c>
      <c r="E1197" s="138">
        <v>126</v>
      </c>
      <c r="F1197" s="28" t="s">
        <v>6310</v>
      </c>
      <c r="G1197" s="28" t="s">
        <v>8135</v>
      </c>
    </row>
    <row r="1198" spans="1:7" x14ac:dyDescent="0.25">
      <c r="A1198" s="136">
        <v>13</v>
      </c>
      <c r="B1198" s="28" t="s">
        <v>8595</v>
      </c>
      <c r="C1198" s="137">
        <v>7371</v>
      </c>
      <c r="D1198" s="28" t="s">
        <v>4356</v>
      </c>
      <c r="E1198" s="138">
        <v>127</v>
      </c>
      <c r="F1198" s="28" t="s">
        <v>6384</v>
      </c>
      <c r="G1198" s="28" t="s">
        <v>8135</v>
      </c>
    </row>
    <row r="1199" spans="1:7" x14ac:dyDescent="0.25">
      <c r="A1199" s="136">
        <v>13</v>
      </c>
      <c r="B1199" s="28" t="s">
        <v>74</v>
      </c>
      <c r="C1199" s="137">
        <v>7371</v>
      </c>
      <c r="D1199" s="28" t="s">
        <v>4356</v>
      </c>
      <c r="E1199" s="138">
        <v>127</v>
      </c>
      <c r="F1199" s="28" t="s">
        <v>6384</v>
      </c>
      <c r="G1199" s="28" t="s">
        <v>8135</v>
      </c>
    </row>
    <row r="1200" spans="1:7" x14ac:dyDescent="0.25">
      <c r="A1200" s="136">
        <v>13</v>
      </c>
      <c r="B1200" s="28" t="s">
        <v>8595</v>
      </c>
      <c r="C1200" s="137">
        <v>7371</v>
      </c>
      <c r="D1200" s="28" t="s">
        <v>4356</v>
      </c>
      <c r="E1200" s="138">
        <v>129</v>
      </c>
      <c r="F1200" s="28" t="s">
        <v>6376</v>
      </c>
      <c r="G1200" s="28" t="s">
        <v>8135</v>
      </c>
    </row>
    <row r="1201" spans="1:7" x14ac:dyDescent="0.25">
      <c r="A1201" s="136">
        <v>13</v>
      </c>
      <c r="B1201" s="28" t="s">
        <v>8595</v>
      </c>
      <c r="C1201" s="137">
        <v>7371</v>
      </c>
      <c r="D1201" s="28" t="s">
        <v>4356</v>
      </c>
      <c r="E1201" s="138">
        <v>129</v>
      </c>
      <c r="F1201" s="28" t="s">
        <v>7044</v>
      </c>
      <c r="G1201" s="28" t="s">
        <v>8135</v>
      </c>
    </row>
    <row r="1202" spans="1:7" x14ac:dyDescent="0.25">
      <c r="A1202" s="136">
        <v>13</v>
      </c>
      <c r="B1202" s="28" t="s">
        <v>74</v>
      </c>
      <c r="C1202" s="137">
        <v>7371</v>
      </c>
      <c r="D1202" s="28" t="s">
        <v>4356</v>
      </c>
      <c r="E1202" s="138">
        <v>129</v>
      </c>
      <c r="F1202" s="28" t="s">
        <v>6376</v>
      </c>
      <c r="G1202" s="28" t="s">
        <v>8135</v>
      </c>
    </row>
    <row r="1203" spans="1:7" x14ac:dyDescent="0.25">
      <c r="A1203" s="136">
        <v>13</v>
      </c>
      <c r="B1203" s="28" t="s">
        <v>8595</v>
      </c>
      <c r="C1203" s="137">
        <v>7371</v>
      </c>
      <c r="D1203" s="28" t="s">
        <v>4356</v>
      </c>
      <c r="E1203" s="138">
        <v>130</v>
      </c>
      <c r="F1203" s="28" t="s">
        <v>6349</v>
      </c>
      <c r="G1203" s="28" t="s">
        <v>8135</v>
      </c>
    </row>
    <row r="1204" spans="1:7" x14ac:dyDescent="0.25">
      <c r="A1204" s="136">
        <v>13</v>
      </c>
      <c r="B1204" s="28" t="s">
        <v>8595</v>
      </c>
      <c r="C1204" s="137">
        <v>7371</v>
      </c>
      <c r="D1204" s="28" t="s">
        <v>4356</v>
      </c>
      <c r="E1204" s="138">
        <v>130</v>
      </c>
      <c r="F1204" s="28" t="s">
        <v>6350</v>
      </c>
      <c r="G1204" s="28" t="s">
        <v>8135</v>
      </c>
    </row>
    <row r="1205" spans="1:7" x14ac:dyDescent="0.25">
      <c r="A1205" s="136">
        <v>13</v>
      </c>
      <c r="B1205" s="28" t="s">
        <v>8595</v>
      </c>
      <c r="C1205" s="137">
        <v>7371</v>
      </c>
      <c r="D1205" s="28" t="s">
        <v>4356</v>
      </c>
      <c r="E1205" s="138">
        <v>130</v>
      </c>
      <c r="F1205" s="28" t="s">
        <v>6738</v>
      </c>
      <c r="G1205" s="28" t="s">
        <v>8135</v>
      </c>
    </row>
    <row r="1206" spans="1:7" x14ac:dyDescent="0.25">
      <c r="A1206" s="136">
        <v>13</v>
      </c>
      <c r="B1206" s="28" t="s">
        <v>8595</v>
      </c>
      <c r="C1206" s="137">
        <v>7371</v>
      </c>
      <c r="D1206" s="28" t="s">
        <v>4356</v>
      </c>
      <c r="E1206" s="138">
        <v>130</v>
      </c>
      <c r="F1206" s="28" t="s">
        <v>7219</v>
      </c>
      <c r="G1206" s="28" t="s">
        <v>8135</v>
      </c>
    </row>
    <row r="1207" spans="1:7" x14ac:dyDescent="0.25">
      <c r="A1207" s="136">
        <v>13</v>
      </c>
      <c r="B1207" s="28" t="s">
        <v>74</v>
      </c>
      <c r="C1207" s="137">
        <v>7371</v>
      </c>
      <c r="D1207" s="28" t="s">
        <v>4356</v>
      </c>
      <c r="E1207" s="138">
        <v>130</v>
      </c>
      <c r="F1207" s="28" t="s">
        <v>6305</v>
      </c>
      <c r="G1207" s="28" t="s">
        <v>8135</v>
      </c>
    </row>
    <row r="1208" spans="1:7" x14ac:dyDescent="0.25">
      <c r="A1208" s="136">
        <v>13</v>
      </c>
      <c r="B1208" s="28" t="s">
        <v>8595</v>
      </c>
      <c r="C1208" s="137">
        <v>7371</v>
      </c>
      <c r="D1208" s="28" t="s">
        <v>4356</v>
      </c>
      <c r="E1208" s="138">
        <v>132</v>
      </c>
      <c r="F1208" s="28" t="s">
        <v>6732</v>
      </c>
      <c r="G1208" s="28" t="s">
        <v>8135</v>
      </c>
    </row>
    <row r="1209" spans="1:7" x14ac:dyDescent="0.25">
      <c r="A1209" s="136">
        <v>13</v>
      </c>
      <c r="B1209" s="28" t="s">
        <v>74</v>
      </c>
      <c r="C1209" s="137">
        <v>7371</v>
      </c>
      <c r="D1209" s="28" t="s">
        <v>4356</v>
      </c>
      <c r="E1209" s="138">
        <v>132</v>
      </c>
      <c r="F1209" s="28" t="s">
        <v>6732</v>
      </c>
      <c r="G1209" s="28" t="s">
        <v>8135</v>
      </c>
    </row>
    <row r="1210" spans="1:7" x14ac:dyDescent="0.25">
      <c r="A1210" s="136">
        <v>13</v>
      </c>
      <c r="B1210" s="28" t="s">
        <v>8595</v>
      </c>
      <c r="C1210" s="137">
        <v>7371</v>
      </c>
      <c r="D1210" s="28" t="s">
        <v>4356</v>
      </c>
      <c r="E1210" s="138">
        <v>135</v>
      </c>
      <c r="F1210" s="28" t="s">
        <v>6692</v>
      </c>
      <c r="G1210" s="28" t="s">
        <v>8135</v>
      </c>
    </row>
    <row r="1211" spans="1:7" x14ac:dyDescent="0.25">
      <c r="A1211" s="136">
        <v>13</v>
      </c>
      <c r="B1211" s="28" t="s">
        <v>8595</v>
      </c>
      <c r="C1211" s="137">
        <v>7371</v>
      </c>
      <c r="D1211" s="28" t="s">
        <v>4356</v>
      </c>
      <c r="E1211" s="138">
        <v>136</v>
      </c>
      <c r="F1211" s="28" t="s">
        <v>6369</v>
      </c>
      <c r="G1211" s="28" t="s">
        <v>8135</v>
      </c>
    </row>
    <row r="1212" spans="1:7" x14ac:dyDescent="0.25">
      <c r="A1212" s="136">
        <v>13</v>
      </c>
      <c r="B1212" s="28" t="s">
        <v>74</v>
      </c>
      <c r="C1212" s="137">
        <v>7371</v>
      </c>
      <c r="D1212" s="28" t="s">
        <v>4356</v>
      </c>
      <c r="E1212" s="138">
        <v>136</v>
      </c>
      <c r="F1212" s="28" t="s">
        <v>6757</v>
      </c>
      <c r="G1212" s="28" t="s">
        <v>8135</v>
      </c>
    </row>
    <row r="1213" spans="1:7" x14ac:dyDescent="0.25">
      <c r="A1213" s="136">
        <v>13</v>
      </c>
      <c r="B1213" s="28" t="s">
        <v>8595</v>
      </c>
      <c r="C1213" s="137">
        <v>7371</v>
      </c>
      <c r="D1213" s="28" t="s">
        <v>4356</v>
      </c>
      <c r="E1213" s="138">
        <v>137</v>
      </c>
      <c r="F1213" s="28" t="s">
        <v>6505</v>
      </c>
      <c r="G1213" s="28" t="s">
        <v>8135</v>
      </c>
    </row>
    <row r="1214" spans="1:7" x14ac:dyDescent="0.25">
      <c r="A1214" s="136">
        <v>13</v>
      </c>
      <c r="B1214" s="28" t="s">
        <v>8595</v>
      </c>
      <c r="C1214" s="137">
        <v>7371</v>
      </c>
      <c r="D1214" s="28" t="s">
        <v>4356</v>
      </c>
      <c r="E1214" s="138">
        <v>137</v>
      </c>
      <c r="F1214" s="28" t="s">
        <v>7165</v>
      </c>
      <c r="G1214" s="28" t="s">
        <v>8135</v>
      </c>
    </row>
    <row r="1215" spans="1:7" x14ac:dyDescent="0.25">
      <c r="A1215" s="136">
        <v>13</v>
      </c>
      <c r="B1215" s="28" t="s">
        <v>74</v>
      </c>
      <c r="C1215" s="137">
        <v>7371</v>
      </c>
      <c r="D1215" s="28" t="s">
        <v>4356</v>
      </c>
      <c r="E1215" s="138">
        <v>137</v>
      </c>
      <c r="F1215" s="28" t="s">
        <v>7692</v>
      </c>
      <c r="G1215" s="28" t="s">
        <v>8135</v>
      </c>
    </row>
    <row r="1216" spans="1:7" x14ac:dyDescent="0.25">
      <c r="A1216" s="136">
        <v>13</v>
      </c>
      <c r="B1216" s="28" t="s">
        <v>8595</v>
      </c>
      <c r="C1216" s="137">
        <v>7371</v>
      </c>
      <c r="D1216" s="28" t="s">
        <v>4356</v>
      </c>
      <c r="E1216" s="138">
        <v>139</v>
      </c>
      <c r="F1216" s="28" t="s">
        <v>7994</v>
      </c>
      <c r="G1216" s="28" t="s">
        <v>8135</v>
      </c>
    </row>
    <row r="1217" spans="1:7" x14ac:dyDescent="0.25">
      <c r="A1217" s="136">
        <v>13</v>
      </c>
      <c r="B1217" s="28" t="s">
        <v>74</v>
      </c>
      <c r="C1217" s="137">
        <v>7371</v>
      </c>
      <c r="D1217" s="28" t="s">
        <v>4356</v>
      </c>
      <c r="E1217" s="138">
        <v>139</v>
      </c>
      <c r="F1217" s="28" t="s">
        <v>7994</v>
      </c>
      <c r="G1217" s="28" t="s">
        <v>8135</v>
      </c>
    </row>
    <row r="1218" spans="1:7" x14ac:dyDescent="0.25">
      <c r="A1218" s="136">
        <v>13</v>
      </c>
      <c r="B1218" s="28" t="s">
        <v>8595</v>
      </c>
      <c r="C1218" s="137">
        <v>7371</v>
      </c>
      <c r="D1218" s="28" t="s">
        <v>4356</v>
      </c>
      <c r="E1218" s="138">
        <v>140</v>
      </c>
      <c r="F1218" s="28" t="s">
        <v>8066</v>
      </c>
      <c r="G1218" s="28" t="s">
        <v>8135</v>
      </c>
    </row>
    <row r="1219" spans="1:7" x14ac:dyDescent="0.25">
      <c r="A1219" s="136">
        <v>13</v>
      </c>
      <c r="B1219" s="28" t="s">
        <v>8595</v>
      </c>
      <c r="C1219" s="137">
        <v>7371</v>
      </c>
      <c r="D1219" s="28" t="s">
        <v>4356</v>
      </c>
      <c r="E1219" s="138">
        <v>141</v>
      </c>
      <c r="F1219" s="28" t="s">
        <v>7206</v>
      </c>
      <c r="G1219" s="28" t="s">
        <v>8135</v>
      </c>
    </row>
    <row r="1220" spans="1:7" x14ac:dyDescent="0.25">
      <c r="A1220" s="136">
        <v>13</v>
      </c>
      <c r="B1220" s="28" t="s">
        <v>74</v>
      </c>
      <c r="C1220" s="137">
        <v>7371</v>
      </c>
      <c r="D1220" s="28" t="s">
        <v>4356</v>
      </c>
      <c r="E1220" s="138">
        <v>141</v>
      </c>
      <c r="F1220" s="28" t="s">
        <v>6389</v>
      </c>
      <c r="G1220" s="28" t="s">
        <v>8135</v>
      </c>
    </row>
    <row r="1221" spans="1:7" x14ac:dyDescent="0.25">
      <c r="A1221" s="136">
        <v>13</v>
      </c>
      <c r="B1221" s="28" t="s">
        <v>8595</v>
      </c>
      <c r="C1221" s="137">
        <v>7701</v>
      </c>
      <c r="D1221" s="28" t="s">
        <v>4411</v>
      </c>
      <c r="E1221" s="138">
        <v>143</v>
      </c>
      <c r="F1221" s="28" t="s">
        <v>6793</v>
      </c>
      <c r="G1221" s="28" t="s">
        <v>8135</v>
      </c>
    </row>
    <row r="1222" spans="1:7" x14ac:dyDescent="0.25">
      <c r="A1222" s="136">
        <v>13</v>
      </c>
      <c r="B1222" s="28" t="s">
        <v>74</v>
      </c>
      <c r="C1222" s="137">
        <v>7701</v>
      </c>
      <c r="D1222" s="28" t="s">
        <v>4411</v>
      </c>
      <c r="E1222" s="138">
        <v>143</v>
      </c>
      <c r="F1222" s="28" t="s">
        <v>6793</v>
      </c>
      <c r="G1222" s="28" t="s">
        <v>8135</v>
      </c>
    </row>
    <row r="1223" spans="1:7" x14ac:dyDescent="0.25">
      <c r="A1223" s="136">
        <v>13</v>
      </c>
      <c r="B1223" s="28" t="s">
        <v>8595</v>
      </c>
      <c r="C1223" s="137">
        <v>7701</v>
      </c>
      <c r="D1223" s="28" t="s">
        <v>4411</v>
      </c>
      <c r="E1223" s="138">
        <v>144</v>
      </c>
      <c r="F1223" s="28" t="s">
        <v>6376</v>
      </c>
      <c r="G1223" s="28" t="s">
        <v>8135</v>
      </c>
    </row>
    <row r="1224" spans="1:7" x14ac:dyDescent="0.25">
      <c r="A1224" s="136">
        <v>13</v>
      </c>
      <c r="B1224" s="28" t="s">
        <v>8595</v>
      </c>
      <c r="C1224" s="137">
        <v>7701</v>
      </c>
      <c r="D1224" s="28" t="s">
        <v>4411</v>
      </c>
      <c r="E1224" s="138">
        <v>144</v>
      </c>
      <c r="F1224" s="28" t="s">
        <v>7995</v>
      </c>
      <c r="G1224" s="28" t="s">
        <v>8135</v>
      </c>
    </row>
    <row r="1225" spans="1:7" x14ac:dyDescent="0.25">
      <c r="A1225" s="136">
        <v>13</v>
      </c>
      <c r="B1225" s="28" t="s">
        <v>74</v>
      </c>
      <c r="C1225" s="137">
        <v>7701</v>
      </c>
      <c r="D1225" s="28" t="s">
        <v>4411</v>
      </c>
      <c r="E1225" s="138">
        <v>144</v>
      </c>
      <c r="F1225" s="28" t="s">
        <v>6376</v>
      </c>
      <c r="G1225" s="28" t="s">
        <v>8135</v>
      </c>
    </row>
    <row r="1226" spans="1:7" x14ac:dyDescent="0.25">
      <c r="A1226" s="136">
        <v>13</v>
      </c>
      <c r="B1226" s="28" t="s">
        <v>8595</v>
      </c>
      <c r="C1226" s="137">
        <v>7701</v>
      </c>
      <c r="D1226" s="28" t="s">
        <v>4411</v>
      </c>
      <c r="E1226" s="138">
        <v>145</v>
      </c>
      <c r="F1226" s="28" t="s">
        <v>6369</v>
      </c>
      <c r="G1226" s="28" t="s">
        <v>8135</v>
      </c>
    </row>
    <row r="1227" spans="1:7" x14ac:dyDescent="0.25">
      <c r="A1227" s="136">
        <v>13</v>
      </c>
      <c r="B1227" s="28" t="s">
        <v>74</v>
      </c>
      <c r="C1227" s="137">
        <v>7701</v>
      </c>
      <c r="D1227" s="28" t="s">
        <v>4411</v>
      </c>
      <c r="E1227" s="138">
        <v>145</v>
      </c>
      <c r="F1227" s="28" t="s">
        <v>6369</v>
      </c>
      <c r="G1227" s="28" t="s">
        <v>8135</v>
      </c>
    </row>
    <row r="1228" spans="1:7" x14ac:dyDescent="0.25">
      <c r="A1228" s="136">
        <v>13</v>
      </c>
      <c r="B1228" s="28" t="s">
        <v>8595</v>
      </c>
      <c r="C1228" s="137">
        <v>7701</v>
      </c>
      <c r="D1228" s="28" t="s">
        <v>4411</v>
      </c>
      <c r="E1228" s="138">
        <v>146</v>
      </c>
      <c r="F1228" s="28" t="s">
        <v>7206</v>
      </c>
      <c r="G1228" s="28" t="s">
        <v>8135</v>
      </c>
    </row>
    <row r="1229" spans="1:7" x14ac:dyDescent="0.25">
      <c r="A1229" s="136">
        <v>13</v>
      </c>
      <c r="B1229" s="28" t="s">
        <v>74</v>
      </c>
      <c r="C1229" s="137">
        <v>7701</v>
      </c>
      <c r="D1229" s="28" t="s">
        <v>4411</v>
      </c>
      <c r="E1229" s="138">
        <v>146</v>
      </c>
      <c r="F1229" s="28" t="s">
        <v>6389</v>
      </c>
      <c r="G1229" s="28" t="s">
        <v>8135</v>
      </c>
    </row>
    <row r="1230" spans="1:7" x14ac:dyDescent="0.25">
      <c r="A1230" s="136">
        <v>13</v>
      </c>
      <c r="B1230" s="28" t="s">
        <v>8595</v>
      </c>
      <c r="C1230" s="137">
        <v>7721</v>
      </c>
      <c r="D1230" s="28" t="s">
        <v>4418</v>
      </c>
      <c r="E1230" s="138">
        <v>149</v>
      </c>
      <c r="F1230" s="28" t="s">
        <v>6310</v>
      </c>
      <c r="G1230" s="28" t="s">
        <v>8135</v>
      </c>
    </row>
    <row r="1231" spans="1:7" x14ac:dyDescent="0.25">
      <c r="A1231" s="136">
        <v>13</v>
      </c>
      <c r="B1231" s="28" t="s">
        <v>8595</v>
      </c>
      <c r="C1231" s="137">
        <v>7721</v>
      </c>
      <c r="D1231" s="28" t="s">
        <v>4418</v>
      </c>
      <c r="E1231" s="138">
        <v>149</v>
      </c>
      <c r="F1231" s="28" t="s">
        <v>6305</v>
      </c>
      <c r="G1231" s="28" t="s">
        <v>8135</v>
      </c>
    </row>
    <row r="1232" spans="1:7" x14ac:dyDescent="0.25">
      <c r="A1232" s="136">
        <v>13</v>
      </c>
      <c r="B1232" s="28" t="s">
        <v>74</v>
      </c>
      <c r="C1232" s="137">
        <v>7721</v>
      </c>
      <c r="D1232" s="28" t="s">
        <v>4418</v>
      </c>
      <c r="E1232" s="138">
        <v>149</v>
      </c>
      <c r="F1232" s="28" t="s">
        <v>6305</v>
      </c>
      <c r="G1232" s="28" t="s">
        <v>8135</v>
      </c>
    </row>
    <row r="1233" spans="1:7" x14ac:dyDescent="0.25">
      <c r="A1233" s="136">
        <v>13</v>
      </c>
      <c r="B1233" s="28" t="s">
        <v>8595</v>
      </c>
      <c r="C1233" s="137">
        <v>7741</v>
      </c>
      <c r="D1233" s="28" t="s">
        <v>4422</v>
      </c>
      <c r="E1233" s="138">
        <v>150</v>
      </c>
      <c r="F1233" s="28" t="s">
        <v>6376</v>
      </c>
      <c r="G1233" s="28" t="s">
        <v>8135</v>
      </c>
    </row>
    <row r="1234" spans="1:7" x14ac:dyDescent="0.25">
      <c r="A1234" s="136">
        <v>13</v>
      </c>
      <c r="B1234" s="28" t="s">
        <v>74</v>
      </c>
      <c r="C1234" s="137">
        <v>7741</v>
      </c>
      <c r="D1234" s="28" t="s">
        <v>4422</v>
      </c>
      <c r="E1234" s="138">
        <v>150</v>
      </c>
      <c r="F1234" s="28" t="s">
        <v>6376</v>
      </c>
      <c r="G1234" s="28" t="s">
        <v>8135</v>
      </c>
    </row>
    <row r="1235" spans="1:7" x14ac:dyDescent="0.25">
      <c r="A1235" s="136">
        <v>13</v>
      </c>
      <c r="B1235" s="28" t="s">
        <v>8595</v>
      </c>
      <c r="C1235" s="137">
        <v>7741</v>
      </c>
      <c r="D1235" s="28" t="s">
        <v>4422</v>
      </c>
      <c r="E1235" s="138">
        <v>151</v>
      </c>
      <c r="F1235" s="28" t="s">
        <v>6350</v>
      </c>
      <c r="G1235" s="28" t="s">
        <v>8135</v>
      </c>
    </row>
    <row r="1236" spans="1:7" x14ac:dyDescent="0.25">
      <c r="A1236" s="136">
        <v>13</v>
      </c>
      <c r="B1236" s="28" t="s">
        <v>8595</v>
      </c>
      <c r="C1236" s="137">
        <v>7741</v>
      </c>
      <c r="D1236" s="28" t="s">
        <v>4422</v>
      </c>
      <c r="E1236" s="138">
        <v>152</v>
      </c>
      <c r="F1236" s="28" t="s">
        <v>6305</v>
      </c>
      <c r="G1236" s="28" t="s">
        <v>8135</v>
      </c>
    </row>
    <row r="1237" spans="1:7" x14ac:dyDescent="0.25">
      <c r="A1237" s="136">
        <v>13</v>
      </c>
      <c r="B1237" s="28" t="s">
        <v>74</v>
      </c>
      <c r="C1237" s="137">
        <v>7741</v>
      </c>
      <c r="D1237" s="28" t="s">
        <v>4422</v>
      </c>
      <c r="E1237" s="138">
        <v>152</v>
      </c>
      <c r="F1237" s="28" t="s">
        <v>6305</v>
      </c>
      <c r="G1237" s="28" t="s">
        <v>8135</v>
      </c>
    </row>
    <row r="1238" spans="1:7" x14ac:dyDescent="0.25">
      <c r="A1238" s="136">
        <v>13</v>
      </c>
      <c r="B1238" s="28" t="s">
        <v>8595</v>
      </c>
      <c r="C1238" s="137">
        <v>7049</v>
      </c>
      <c r="D1238" s="28" t="s">
        <v>4462</v>
      </c>
      <c r="E1238" s="138">
        <v>153</v>
      </c>
      <c r="F1238" s="28" t="s">
        <v>7206</v>
      </c>
      <c r="G1238" s="28" t="s">
        <v>8135</v>
      </c>
    </row>
    <row r="1239" spans="1:7" x14ac:dyDescent="0.25">
      <c r="A1239" s="136">
        <v>13</v>
      </c>
      <c r="B1239" s="28" t="s">
        <v>74</v>
      </c>
      <c r="C1239" s="137">
        <v>7049</v>
      </c>
      <c r="D1239" s="28" t="s">
        <v>8606</v>
      </c>
      <c r="E1239" s="138">
        <v>153</v>
      </c>
      <c r="F1239" s="28" t="s">
        <v>6282</v>
      </c>
      <c r="G1239" s="28" t="s">
        <v>8135</v>
      </c>
    </row>
    <row r="1240" spans="1:7" x14ac:dyDescent="0.25">
      <c r="A1240" s="136">
        <v>13</v>
      </c>
      <c r="B1240" s="28" t="s">
        <v>8595</v>
      </c>
      <c r="C1240" s="137">
        <v>7049</v>
      </c>
      <c r="D1240" s="28" t="s">
        <v>4462</v>
      </c>
      <c r="E1240" s="138">
        <v>154</v>
      </c>
      <c r="F1240" s="28" t="s">
        <v>6305</v>
      </c>
      <c r="G1240" s="28" t="s">
        <v>8135</v>
      </c>
    </row>
    <row r="1241" spans="1:7" x14ac:dyDescent="0.25">
      <c r="A1241" s="136">
        <v>13</v>
      </c>
      <c r="B1241" s="28" t="s">
        <v>8595</v>
      </c>
      <c r="C1241" s="137">
        <v>7049</v>
      </c>
      <c r="D1241" s="28" t="s">
        <v>4462</v>
      </c>
      <c r="E1241" s="138">
        <v>154</v>
      </c>
      <c r="F1241" s="28" t="s">
        <v>6418</v>
      </c>
      <c r="G1241" s="28" t="s">
        <v>8135</v>
      </c>
    </row>
    <row r="1242" spans="1:7" x14ac:dyDescent="0.25">
      <c r="A1242" s="136">
        <v>13</v>
      </c>
      <c r="B1242" s="28" t="s">
        <v>8595</v>
      </c>
      <c r="C1242" s="137">
        <v>7601</v>
      </c>
      <c r="D1242" s="28" t="s">
        <v>4465</v>
      </c>
      <c r="E1242" s="138">
        <v>155</v>
      </c>
      <c r="F1242" s="28" t="s">
        <v>6793</v>
      </c>
      <c r="G1242" s="28" t="s">
        <v>8135</v>
      </c>
    </row>
    <row r="1243" spans="1:7" x14ac:dyDescent="0.25">
      <c r="A1243" s="136">
        <v>13</v>
      </c>
      <c r="B1243" s="28" t="s">
        <v>74</v>
      </c>
      <c r="C1243" s="137">
        <v>7601</v>
      </c>
      <c r="D1243" s="28" t="s">
        <v>4465</v>
      </c>
      <c r="E1243" s="138">
        <v>155</v>
      </c>
      <c r="F1243" s="28" t="s">
        <v>6793</v>
      </c>
      <c r="G1243" s="28" t="s">
        <v>8135</v>
      </c>
    </row>
    <row r="1244" spans="1:7" x14ac:dyDescent="0.25">
      <c r="A1244" s="136">
        <v>13</v>
      </c>
      <c r="B1244" s="28" t="s">
        <v>8595</v>
      </c>
      <c r="C1244" s="137">
        <v>7601</v>
      </c>
      <c r="D1244" s="28" t="s">
        <v>4465</v>
      </c>
      <c r="E1244" s="138">
        <v>157</v>
      </c>
      <c r="F1244" s="28" t="s">
        <v>6350</v>
      </c>
      <c r="G1244" s="28" t="s">
        <v>8135</v>
      </c>
    </row>
    <row r="1245" spans="1:7" x14ac:dyDescent="0.25">
      <c r="A1245" s="136">
        <v>13</v>
      </c>
      <c r="B1245" s="28" t="s">
        <v>8595</v>
      </c>
      <c r="C1245" s="137">
        <v>7601</v>
      </c>
      <c r="D1245" s="28" t="s">
        <v>4465</v>
      </c>
      <c r="E1245" s="138">
        <v>157</v>
      </c>
      <c r="F1245" s="28" t="s">
        <v>6352</v>
      </c>
      <c r="G1245" s="28" t="s">
        <v>8135</v>
      </c>
    </row>
    <row r="1246" spans="1:7" x14ac:dyDescent="0.25">
      <c r="A1246" s="136">
        <v>13</v>
      </c>
      <c r="B1246" s="28" t="s">
        <v>74</v>
      </c>
      <c r="C1246" s="137">
        <v>7601</v>
      </c>
      <c r="D1246" s="28" t="s">
        <v>8607</v>
      </c>
      <c r="E1246" s="138">
        <v>157</v>
      </c>
      <c r="F1246" s="28" t="s">
        <v>6272</v>
      </c>
      <c r="G1246" s="28" t="s">
        <v>8135</v>
      </c>
    </row>
    <row r="1247" spans="1:7" x14ac:dyDescent="0.25">
      <c r="A1247" s="136">
        <v>13</v>
      </c>
      <c r="B1247" s="28" t="s">
        <v>8595</v>
      </c>
      <c r="C1247" s="137">
        <v>7601</v>
      </c>
      <c r="D1247" s="28" t="s">
        <v>4465</v>
      </c>
      <c r="E1247" s="138">
        <v>158</v>
      </c>
      <c r="F1247" s="28" t="s">
        <v>6692</v>
      </c>
      <c r="G1247" s="28" t="s">
        <v>8135</v>
      </c>
    </row>
    <row r="1248" spans="1:7" x14ac:dyDescent="0.25">
      <c r="A1248" s="136">
        <v>13</v>
      </c>
      <c r="B1248" s="28" t="s">
        <v>8595</v>
      </c>
      <c r="C1248" s="137">
        <v>7601</v>
      </c>
      <c r="D1248" s="28" t="s">
        <v>4465</v>
      </c>
      <c r="E1248" s="138">
        <v>158</v>
      </c>
      <c r="F1248" s="28" t="s">
        <v>6393</v>
      </c>
      <c r="G1248" s="28" t="s">
        <v>8135</v>
      </c>
    </row>
    <row r="1249" spans="1:7" x14ac:dyDescent="0.25">
      <c r="A1249" s="136">
        <v>13</v>
      </c>
      <c r="B1249" s="28" t="s">
        <v>8595</v>
      </c>
      <c r="C1249" s="137">
        <v>7601</v>
      </c>
      <c r="D1249" s="28" t="s">
        <v>4465</v>
      </c>
      <c r="E1249" s="138">
        <v>158</v>
      </c>
      <c r="F1249" s="28" t="s">
        <v>6544</v>
      </c>
      <c r="G1249" s="28" t="s">
        <v>8135</v>
      </c>
    </row>
    <row r="1250" spans="1:7" x14ac:dyDescent="0.25">
      <c r="A1250" s="136">
        <v>13</v>
      </c>
      <c r="B1250" s="28" t="s">
        <v>74</v>
      </c>
      <c r="C1250" s="137">
        <v>7601</v>
      </c>
      <c r="D1250" s="28" t="s">
        <v>4465</v>
      </c>
      <c r="E1250" s="138">
        <v>158</v>
      </c>
      <c r="F1250" s="28" t="s">
        <v>6393</v>
      </c>
      <c r="G1250" s="28" t="s">
        <v>8135</v>
      </c>
    </row>
    <row r="1251" spans="1:7" x14ac:dyDescent="0.25">
      <c r="A1251" s="136">
        <v>13</v>
      </c>
      <c r="B1251" s="28" t="s">
        <v>8595</v>
      </c>
      <c r="C1251" s="137">
        <v>7601</v>
      </c>
      <c r="D1251" s="28" t="s">
        <v>4465</v>
      </c>
      <c r="E1251" s="138">
        <v>159</v>
      </c>
      <c r="F1251" s="28" t="s">
        <v>7206</v>
      </c>
      <c r="G1251" s="28" t="s">
        <v>8135</v>
      </c>
    </row>
    <row r="1252" spans="1:7" x14ac:dyDescent="0.25">
      <c r="A1252" s="136">
        <v>13</v>
      </c>
      <c r="B1252" s="28" t="s">
        <v>74</v>
      </c>
      <c r="C1252" s="137">
        <v>7601</v>
      </c>
      <c r="D1252" s="28" t="s">
        <v>8607</v>
      </c>
      <c r="E1252" s="138">
        <v>159</v>
      </c>
      <c r="F1252" s="28" t="s">
        <v>6389</v>
      </c>
      <c r="G1252" s="28" t="s">
        <v>8135</v>
      </c>
    </row>
    <row r="1253" spans="1:7" x14ac:dyDescent="0.25">
      <c r="A1253" s="136">
        <v>13</v>
      </c>
      <c r="B1253" s="28" t="s">
        <v>8595</v>
      </c>
      <c r="C1253" s="137">
        <v>7601</v>
      </c>
      <c r="D1253" s="28" t="s">
        <v>4465</v>
      </c>
      <c r="E1253" s="138">
        <v>160</v>
      </c>
      <c r="F1253" s="28" t="s">
        <v>6310</v>
      </c>
      <c r="G1253" s="28" t="s">
        <v>8135</v>
      </c>
    </row>
    <row r="1254" spans="1:7" x14ac:dyDescent="0.25">
      <c r="A1254" s="136">
        <v>13</v>
      </c>
      <c r="B1254" s="28" t="s">
        <v>8595</v>
      </c>
      <c r="C1254" s="137">
        <v>7601</v>
      </c>
      <c r="D1254" s="28" t="s">
        <v>4465</v>
      </c>
      <c r="E1254" s="138">
        <v>160</v>
      </c>
      <c r="F1254" s="28" t="s">
        <v>6305</v>
      </c>
      <c r="G1254" s="28" t="s">
        <v>8135</v>
      </c>
    </row>
    <row r="1255" spans="1:7" x14ac:dyDescent="0.25">
      <c r="A1255" s="136">
        <v>13</v>
      </c>
      <c r="B1255" s="28" t="s">
        <v>8595</v>
      </c>
      <c r="C1255" s="137">
        <v>7601</v>
      </c>
      <c r="D1255" s="28" t="s">
        <v>4465</v>
      </c>
      <c r="E1255" s="138">
        <v>160</v>
      </c>
      <c r="F1255" s="28" t="s">
        <v>7505</v>
      </c>
      <c r="G1255" s="28" t="s">
        <v>8135</v>
      </c>
    </row>
    <row r="1256" spans="1:7" x14ac:dyDescent="0.25">
      <c r="A1256" s="136">
        <v>13</v>
      </c>
      <c r="B1256" s="28" t="s">
        <v>74</v>
      </c>
      <c r="C1256" s="137">
        <v>7601</v>
      </c>
      <c r="D1256" s="28" t="s">
        <v>4465</v>
      </c>
      <c r="E1256" s="138">
        <v>160</v>
      </c>
      <c r="F1256" s="28" t="s">
        <v>6310</v>
      </c>
      <c r="G1256" s="28" t="s">
        <v>8135</v>
      </c>
    </row>
    <row r="1257" spans="1:7" x14ac:dyDescent="0.25">
      <c r="A1257" s="136">
        <v>13</v>
      </c>
      <c r="B1257" s="28" t="s">
        <v>8595</v>
      </c>
      <c r="C1257" s="137">
        <v>7601</v>
      </c>
      <c r="D1257" s="28" t="s">
        <v>4465</v>
      </c>
      <c r="E1257" s="138">
        <v>161</v>
      </c>
      <c r="F1257" s="28" t="s">
        <v>7994</v>
      </c>
      <c r="G1257" s="28" t="s">
        <v>8135</v>
      </c>
    </row>
    <row r="1258" spans="1:7" x14ac:dyDescent="0.25">
      <c r="A1258" s="136">
        <v>13</v>
      </c>
      <c r="B1258" s="28" t="s">
        <v>74</v>
      </c>
      <c r="C1258" s="137">
        <v>7601</v>
      </c>
      <c r="D1258" s="28" t="s">
        <v>8607</v>
      </c>
      <c r="E1258" s="138">
        <v>161</v>
      </c>
      <c r="F1258" s="28" t="s">
        <v>7994</v>
      </c>
      <c r="G1258" s="28" t="s">
        <v>8135</v>
      </c>
    </row>
    <row r="1259" spans="1:7" x14ac:dyDescent="0.25">
      <c r="A1259" s="136">
        <v>13</v>
      </c>
      <c r="B1259" s="28" t="s">
        <v>8595</v>
      </c>
      <c r="C1259" s="137">
        <v>7631</v>
      </c>
      <c r="D1259" s="28" t="s">
        <v>4271</v>
      </c>
      <c r="E1259" s="138">
        <v>164</v>
      </c>
      <c r="F1259" s="28" t="s">
        <v>6376</v>
      </c>
      <c r="G1259" s="28" t="s">
        <v>8135</v>
      </c>
    </row>
    <row r="1260" spans="1:7" x14ac:dyDescent="0.25">
      <c r="A1260" s="136">
        <v>13</v>
      </c>
      <c r="B1260" s="28" t="s">
        <v>74</v>
      </c>
      <c r="C1260" s="137">
        <v>7631</v>
      </c>
      <c r="D1260" s="28" t="s">
        <v>4271</v>
      </c>
      <c r="E1260" s="138">
        <v>164</v>
      </c>
      <c r="F1260" s="28" t="s">
        <v>6376</v>
      </c>
      <c r="G1260" s="28" t="s">
        <v>8135</v>
      </c>
    </row>
    <row r="1261" spans="1:7" x14ac:dyDescent="0.25">
      <c r="A1261" s="136">
        <v>13</v>
      </c>
      <c r="B1261" s="28" t="s">
        <v>8595</v>
      </c>
      <c r="C1261" s="137">
        <v>7791</v>
      </c>
      <c r="D1261" s="28" t="s">
        <v>2226</v>
      </c>
      <c r="E1261" s="138">
        <v>166</v>
      </c>
      <c r="F1261" s="28" t="s">
        <v>7416</v>
      </c>
      <c r="G1261" s="28" t="s">
        <v>8135</v>
      </c>
    </row>
    <row r="1262" spans="1:7" x14ac:dyDescent="0.25">
      <c r="A1262" s="136">
        <v>13</v>
      </c>
      <c r="B1262" s="28" t="s">
        <v>8595</v>
      </c>
      <c r="C1262" s="137">
        <v>7101</v>
      </c>
      <c r="D1262" s="28" t="s">
        <v>3012</v>
      </c>
      <c r="E1262" s="138">
        <v>167</v>
      </c>
      <c r="F1262" s="28" t="s">
        <v>6350</v>
      </c>
      <c r="G1262" s="28" t="s">
        <v>8135</v>
      </c>
    </row>
    <row r="1263" spans="1:7" x14ac:dyDescent="0.25">
      <c r="A1263" s="136">
        <v>13</v>
      </c>
      <c r="B1263" s="28" t="s">
        <v>8595</v>
      </c>
      <c r="C1263" s="137">
        <v>7101</v>
      </c>
      <c r="D1263" s="28" t="s">
        <v>3012</v>
      </c>
      <c r="E1263" s="138">
        <v>168</v>
      </c>
      <c r="F1263" s="28" t="s">
        <v>7416</v>
      </c>
      <c r="G1263" s="28" t="s">
        <v>8135</v>
      </c>
    </row>
    <row r="1264" spans="1:7" x14ac:dyDescent="0.25">
      <c r="A1264" s="136">
        <v>13</v>
      </c>
      <c r="B1264" s="28" t="s">
        <v>74</v>
      </c>
      <c r="C1264" s="137">
        <v>7101</v>
      </c>
      <c r="D1264" s="28" t="s">
        <v>3012</v>
      </c>
      <c r="E1264" s="138">
        <v>168</v>
      </c>
      <c r="F1264" s="28" t="s">
        <v>8608</v>
      </c>
      <c r="G1264" s="28" t="s">
        <v>8135</v>
      </c>
    </row>
    <row r="1265" spans="1:7" x14ac:dyDescent="0.25">
      <c r="A1265" s="136">
        <v>13</v>
      </c>
      <c r="B1265" s="28" t="s">
        <v>8595</v>
      </c>
      <c r="C1265" s="137">
        <v>7191</v>
      </c>
      <c r="D1265" s="28" t="s">
        <v>3710</v>
      </c>
      <c r="E1265" s="138">
        <v>171</v>
      </c>
      <c r="F1265" s="28" t="s">
        <v>6310</v>
      </c>
      <c r="G1265" s="28" t="s">
        <v>8135</v>
      </c>
    </row>
    <row r="1266" spans="1:7" x14ac:dyDescent="0.25">
      <c r="A1266" s="136">
        <v>13</v>
      </c>
      <c r="B1266" s="28" t="s">
        <v>8595</v>
      </c>
      <c r="C1266" s="137">
        <v>7191</v>
      </c>
      <c r="D1266" s="28" t="s">
        <v>3710</v>
      </c>
      <c r="E1266" s="138">
        <v>171</v>
      </c>
      <c r="F1266" s="28" t="s">
        <v>6305</v>
      </c>
      <c r="G1266" s="28" t="s">
        <v>8135</v>
      </c>
    </row>
    <row r="1267" spans="1:7" x14ac:dyDescent="0.25">
      <c r="A1267" s="136">
        <v>13</v>
      </c>
      <c r="B1267" s="28" t="s">
        <v>74</v>
      </c>
      <c r="C1267" s="137">
        <v>7191</v>
      </c>
      <c r="D1267" s="28" t="s">
        <v>3710</v>
      </c>
      <c r="E1267" s="138">
        <v>171</v>
      </c>
      <c r="F1267" s="28" t="s">
        <v>6310</v>
      </c>
      <c r="G1267" s="28" t="s">
        <v>8135</v>
      </c>
    </row>
    <row r="1268" spans="1:7" x14ac:dyDescent="0.25">
      <c r="A1268" s="136">
        <v>13</v>
      </c>
      <c r="B1268" s="28" t="s">
        <v>8595</v>
      </c>
      <c r="C1268" s="137">
        <v>7231</v>
      </c>
      <c r="D1268" s="28" t="s">
        <v>4253</v>
      </c>
      <c r="E1268" s="138">
        <v>172</v>
      </c>
      <c r="F1268" s="28" t="s">
        <v>6350</v>
      </c>
      <c r="G1268" s="28" t="s">
        <v>8135</v>
      </c>
    </row>
    <row r="1269" spans="1:7" x14ac:dyDescent="0.25">
      <c r="A1269" s="136">
        <v>13</v>
      </c>
      <c r="B1269" s="28" t="s">
        <v>8595</v>
      </c>
      <c r="C1269" s="137">
        <v>7231</v>
      </c>
      <c r="D1269" s="28" t="s">
        <v>4253</v>
      </c>
      <c r="E1269" s="138">
        <v>172</v>
      </c>
      <c r="F1269" s="28" t="s">
        <v>6345</v>
      </c>
      <c r="G1269" s="28" t="s">
        <v>8135</v>
      </c>
    </row>
    <row r="1270" spans="1:7" x14ac:dyDescent="0.25">
      <c r="A1270" s="136">
        <v>13</v>
      </c>
      <c r="B1270" s="28" t="s">
        <v>8595</v>
      </c>
      <c r="C1270" s="137">
        <v>7231</v>
      </c>
      <c r="D1270" s="28" t="s">
        <v>4253</v>
      </c>
      <c r="E1270" s="138">
        <v>173</v>
      </c>
      <c r="F1270" s="28" t="s">
        <v>7416</v>
      </c>
      <c r="G1270" s="28" t="s">
        <v>8135</v>
      </c>
    </row>
    <row r="1271" spans="1:7" x14ac:dyDescent="0.25">
      <c r="A1271" s="136">
        <v>13</v>
      </c>
      <c r="B1271" s="28" t="s">
        <v>74</v>
      </c>
      <c r="C1271" s="137">
        <v>7231</v>
      </c>
      <c r="D1271" s="28" t="s">
        <v>4253</v>
      </c>
      <c r="E1271" s="138">
        <v>173</v>
      </c>
      <c r="F1271" s="28" t="s">
        <v>7416</v>
      </c>
      <c r="G1271" s="28" t="s">
        <v>8135</v>
      </c>
    </row>
    <row r="1272" spans="1:7" x14ac:dyDescent="0.25">
      <c r="A1272" s="136">
        <v>13</v>
      </c>
      <c r="B1272" s="28" t="s">
        <v>8595</v>
      </c>
      <c r="C1272" s="137">
        <v>7251</v>
      </c>
      <c r="D1272" s="28" t="s">
        <v>4254</v>
      </c>
      <c r="E1272" s="138">
        <v>174</v>
      </c>
      <c r="F1272" s="28" t="s">
        <v>6350</v>
      </c>
      <c r="G1272" s="28" t="s">
        <v>8135</v>
      </c>
    </row>
    <row r="1273" spans="1:7" x14ac:dyDescent="0.25">
      <c r="A1273" s="136">
        <v>13</v>
      </c>
      <c r="B1273" s="28" t="s">
        <v>74</v>
      </c>
      <c r="C1273" s="137">
        <v>7251</v>
      </c>
      <c r="D1273" s="28" t="s">
        <v>8600</v>
      </c>
      <c r="E1273" s="138">
        <v>174</v>
      </c>
      <c r="F1273" s="28" t="s">
        <v>6350</v>
      </c>
      <c r="G1273" s="28" t="s">
        <v>8135</v>
      </c>
    </row>
    <row r="1274" spans="1:7" x14ac:dyDescent="0.25">
      <c r="A1274" s="136">
        <v>13</v>
      </c>
      <c r="B1274" s="28" t="s">
        <v>8595</v>
      </c>
      <c r="C1274" s="137">
        <v>7271</v>
      </c>
      <c r="D1274" s="28" t="s">
        <v>4260</v>
      </c>
      <c r="E1274" s="138">
        <v>175</v>
      </c>
      <c r="F1274" s="28" t="s">
        <v>6305</v>
      </c>
      <c r="G1274" s="28" t="s">
        <v>8135</v>
      </c>
    </row>
    <row r="1275" spans="1:7" x14ac:dyDescent="0.25">
      <c r="A1275" s="136">
        <v>13</v>
      </c>
      <c r="B1275" s="28" t="s">
        <v>74</v>
      </c>
      <c r="C1275" s="137">
        <v>7271</v>
      </c>
      <c r="D1275" s="28" t="s">
        <v>8609</v>
      </c>
      <c r="E1275" s="138">
        <v>175</v>
      </c>
      <c r="F1275" s="28" t="s">
        <v>6305</v>
      </c>
      <c r="G1275" s="28" t="s">
        <v>8135</v>
      </c>
    </row>
    <row r="1276" spans="1:7" x14ac:dyDescent="0.25">
      <c r="A1276" s="136">
        <v>13</v>
      </c>
      <c r="B1276" s="28" t="s">
        <v>8595</v>
      </c>
      <c r="C1276" s="137">
        <v>7411</v>
      </c>
      <c r="D1276" s="28" t="s">
        <v>4273</v>
      </c>
      <c r="E1276" s="138">
        <v>176</v>
      </c>
      <c r="F1276" s="28" t="s">
        <v>6310</v>
      </c>
      <c r="G1276" s="28" t="s">
        <v>8135</v>
      </c>
    </row>
    <row r="1277" spans="1:7" x14ac:dyDescent="0.25">
      <c r="A1277" s="136">
        <v>13</v>
      </c>
      <c r="B1277" s="28" t="s">
        <v>8595</v>
      </c>
      <c r="C1277" s="137">
        <v>7411</v>
      </c>
      <c r="D1277" s="28" t="s">
        <v>4273</v>
      </c>
      <c r="E1277" s="138">
        <v>176</v>
      </c>
      <c r="F1277" s="28" t="s">
        <v>6305</v>
      </c>
      <c r="G1277" s="28" t="s">
        <v>8135</v>
      </c>
    </row>
    <row r="1278" spans="1:7" x14ac:dyDescent="0.25">
      <c r="A1278" s="136">
        <v>13</v>
      </c>
      <c r="B1278" s="28" t="s">
        <v>74</v>
      </c>
      <c r="C1278" s="137">
        <v>7411</v>
      </c>
      <c r="D1278" s="28" t="s">
        <v>4273</v>
      </c>
      <c r="E1278" s="138">
        <v>176</v>
      </c>
      <c r="F1278" s="28" t="s">
        <v>6310</v>
      </c>
      <c r="G1278" s="28" t="s">
        <v>8135</v>
      </c>
    </row>
    <row r="1279" spans="1:7" x14ac:dyDescent="0.25">
      <c r="A1279" s="136">
        <v>13</v>
      </c>
      <c r="B1279" s="28" t="s">
        <v>8595</v>
      </c>
      <c r="C1279" s="137">
        <v>7241</v>
      </c>
      <c r="D1279" s="28" t="s">
        <v>4362</v>
      </c>
      <c r="E1279" s="138">
        <v>177</v>
      </c>
      <c r="F1279" s="28" t="s">
        <v>6350</v>
      </c>
      <c r="G1279" s="28" t="s">
        <v>8135</v>
      </c>
    </row>
    <row r="1280" spans="1:7" x14ac:dyDescent="0.25">
      <c r="A1280" s="136">
        <v>13</v>
      </c>
      <c r="B1280" s="28" t="s">
        <v>8595</v>
      </c>
      <c r="C1280" s="137">
        <v>7241</v>
      </c>
      <c r="D1280" s="28" t="s">
        <v>4362</v>
      </c>
      <c r="E1280" s="138">
        <v>177</v>
      </c>
      <c r="F1280" s="28" t="s">
        <v>7220</v>
      </c>
      <c r="G1280" s="28" t="s">
        <v>8135</v>
      </c>
    </row>
    <row r="1281" spans="1:7" x14ac:dyDescent="0.25">
      <c r="A1281" s="136">
        <v>13</v>
      </c>
      <c r="B1281" s="28" t="s">
        <v>74</v>
      </c>
      <c r="C1281" s="137">
        <v>7241</v>
      </c>
      <c r="D1281" s="28" t="s">
        <v>4362</v>
      </c>
      <c r="E1281" s="138">
        <v>177</v>
      </c>
      <c r="F1281" s="28" t="s">
        <v>6350</v>
      </c>
      <c r="G1281" s="28" t="s">
        <v>8135</v>
      </c>
    </row>
    <row r="1282" spans="1:7" x14ac:dyDescent="0.25">
      <c r="A1282" s="136">
        <v>13</v>
      </c>
      <c r="B1282" s="28" t="s">
        <v>8595</v>
      </c>
      <c r="C1282" s="137">
        <v>7049</v>
      </c>
      <c r="D1282" s="28" t="s">
        <v>4462</v>
      </c>
      <c r="E1282" s="138">
        <v>178</v>
      </c>
      <c r="F1282" s="28" t="s">
        <v>6350</v>
      </c>
      <c r="G1282" s="28" t="s">
        <v>8135</v>
      </c>
    </row>
    <row r="1283" spans="1:7" x14ac:dyDescent="0.25">
      <c r="A1283" s="136">
        <v>13</v>
      </c>
      <c r="B1283" s="28" t="s">
        <v>8595</v>
      </c>
      <c r="C1283" s="137">
        <v>7601</v>
      </c>
      <c r="D1283" s="28" t="s">
        <v>4465</v>
      </c>
      <c r="E1283" s="138">
        <v>179</v>
      </c>
      <c r="F1283" s="28" t="s">
        <v>7416</v>
      </c>
      <c r="G1283" s="28" t="s">
        <v>8135</v>
      </c>
    </row>
    <row r="1284" spans="1:7" x14ac:dyDescent="0.25">
      <c r="A1284" s="136">
        <v>13</v>
      </c>
      <c r="B1284" s="28" t="s">
        <v>74</v>
      </c>
      <c r="C1284" s="137">
        <v>7601</v>
      </c>
      <c r="D1284" s="28" t="s">
        <v>8607</v>
      </c>
      <c r="E1284" s="138">
        <v>179</v>
      </c>
      <c r="F1284" s="28" t="s">
        <v>7416</v>
      </c>
      <c r="G1284" s="28" t="s">
        <v>8135</v>
      </c>
    </row>
    <row r="1285" spans="1:7" x14ac:dyDescent="0.25">
      <c r="A1285" s="136">
        <v>13</v>
      </c>
      <c r="B1285" s="28" t="s">
        <v>8595</v>
      </c>
      <c r="C1285" s="137">
        <v>7056</v>
      </c>
      <c r="D1285" s="28" t="s">
        <v>4467</v>
      </c>
      <c r="E1285" s="138">
        <v>180</v>
      </c>
      <c r="F1285" s="28" t="s">
        <v>6305</v>
      </c>
      <c r="G1285" s="28" t="s">
        <v>8135</v>
      </c>
    </row>
    <row r="1286" spans="1:7" x14ac:dyDescent="0.25">
      <c r="A1286" s="136">
        <v>13</v>
      </c>
      <c r="B1286" s="28" t="s">
        <v>8595</v>
      </c>
      <c r="C1286" s="137">
        <v>7056</v>
      </c>
      <c r="D1286" s="28" t="s">
        <v>4467</v>
      </c>
      <c r="E1286" s="138">
        <v>180</v>
      </c>
      <c r="F1286" s="28" t="s">
        <v>6992</v>
      </c>
      <c r="G1286" s="28" t="s">
        <v>8135</v>
      </c>
    </row>
    <row r="1287" spans="1:7" x14ac:dyDescent="0.25">
      <c r="A1287" s="136">
        <v>13</v>
      </c>
      <c r="B1287" s="28" t="s">
        <v>74</v>
      </c>
      <c r="C1287" s="137">
        <v>7056</v>
      </c>
      <c r="D1287" s="28" t="s">
        <v>4467</v>
      </c>
      <c r="E1287" s="138">
        <v>180</v>
      </c>
      <c r="F1287" s="28" t="s">
        <v>6992</v>
      </c>
      <c r="G1287" s="28" t="s">
        <v>8135</v>
      </c>
    </row>
    <row r="1288" spans="1:7" x14ac:dyDescent="0.25">
      <c r="A1288" s="136">
        <v>13</v>
      </c>
      <c r="B1288" s="28" t="s">
        <v>8595</v>
      </c>
      <c r="C1288" s="137">
        <v>7141</v>
      </c>
      <c r="D1288" s="28" t="s">
        <v>3338</v>
      </c>
      <c r="E1288" s="138">
        <v>181</v>
      </c>
      <c r="F1288" s="28" t="s">
        <v>6388</v>
      </c>
      <c r="G1288" s="28" t="s">
        <v>8135</v>
      </c>
    </row>
    <row r="1289" spans="1:7" x14ac:dyDescent="0.25">
      <c r="A1289" s="136">
        <v>13</v>
      </c>
      <c r="B1289" s="28" t="s">
        <v>8595</v>
      </c>
      <c r="C1289" s="137">
        <v>7141</v>
      </c>
      <c r="D1289" s="28" t="s">
        <v>3338</v>
      </c>
      <c r="E1289" s="138">
        <v>181</v>
      </c>
      <c r="F1289" s="28" t="s">
        <v>7003</v>
      </c>
      <c r="G1289" s="28" t="s">
        <v>8135</v>
      </c>
    </row>
    <row r="1290" spans="1:7" x14ac:dyDescent="0.25">
      <c r="A1290" s="136">
        <v>13</v>
      </c>
      <c r="B1290" s="28" t="s">
        <v>74</v>
      </c>
      <c r="C1290" s="137">
        <v>7141</v>
      </c>
      <c r="D1290" s="28" t="s">
        <v>3338</v>
      </c>
      <c r="E1290" s="138">
        <v>181</v>
      </c>
      <c r="F1290" s="28" t="s">
        <v>6388</v>
      </c>
      <c r="G1290" s="28" t="s">
        <v>8135</v>
      </c>
    </row>
    <row r="1291" spans="1:7" x14ac:dyDescent="0.25">
      <c r="A1291" s="136">
        <v>13</v>
      </c>
      <c r="B1291" s="28" t="s">
        <v>8595</v>
      </c>
      <c r="C1291" s="137">
        <v>7781</v>
      </c>
      <c r="D1291" s="28" t="s">
        <v>3497</v>
      </c>
      <c r="E1291" s="138">
        <v>182</v>
      </c>
      <c r="F1291" s="28" t="s">
        <v>6350</v>
      </c>
      <c r="G1291" s="28" t="s">
        <v>8135</v>
      </c>
    </row>
    <row r="1292" spans="1:7" x14ac:dyDescent="0.25">
      <c r="A1292" s="136">
        <v>13</v>
      </c>
      <c r="B1292" s="28" t="s">
        <v>8595</v>
      </c>
      <c r="C1292" s="137">
        <v>7781</v>
      </c>
      <c r="D1292" s="28" t="s">
        <v>3497</v>
      </c>
      <c r="E1292" s="138">
        <v>182</v>
      </c>
      <c r="F1292" s="28" t="s">
        <v>7687</v>
      </c>
      <c r="G1292" s="28" t="s">
        <v>8135</v>
      </c>
    </row>
    <row r="1293" spans="1:7" x14ac:dyDescent="0.25">
      <c r="A1293" s="136">
        <v>13</v>
      </c>
      <c r="B1293" s="28" t="s">
        <v>74</v>
      </c>
      <c r="C1293" s="137">
        <v>7781</v>
      </c>
      <c r="D1293" s="28" t="s">
        <v>3497</v>
      </c>
      <c r="E1293" s="138">
        <v>182</v>
      </c>
      <c r="F1293" s="28" t="s">
        <v>7687</v>
      </c>
      <c r="G1293" s="28" t="s">
        <v>8135</v>
      </c>
    </row>
    <row r="1294" spans="1:7" x14ac:dyDescent="0.25">
      <c r="A1294" s="136">
        <v>13</v>
      </c>
      <c r="B1294" s="28" t="s">
        <v>8595</v>
      </c>
      <c r="C1294" s="137">
        <v>7051</v>
      </c>
      <c r="D1294" s="28" t="s">
        <v>3556</v>
      </c>
      <c r="E1294" s="138">
        <v>183</v>
      </c>
      <c r="F1294" s="28" t="s">
        <v>7206</v>
      </c>
      <c r="G1294" s="28" t="s">
        <v>8135</v>
      </c>
    </row>
    <row r="1295" spans="1:7" x14ac:dyDescent="0.25">
      <c r="A1295" s="136">
        <v>13</v>
      </c>
      <c r="B1295" s="28" t="s">
        <v>8595</v>
      </c>
      <c r="C1295" s="137">
        <v>7131</v>
      </c>
      <c r="D1295" s="28" t="s">
        <v>3739</v>
      </c>
      <c r="E1295" s="138">
        <v>184</v>
      </c>
      <c r="F1295" s="28" t="s">
        <v>7206</v>
      </c>
      <c r="G1295" s="28" t="s">
        <v>8135</v>
      </c>
    </row>
    <row r="1296" spans="1:7" x14ac:dyDescent="0.25">
      <c r="A1296" s="136">
        <v>13</v>
      </c>
      <c r="B1296" s="28" t="s">
        <v>8595</v>
      </c>
      <c r="C1296" s="137">
        <v>7151</v>
      </c>
      <c r="D1296" s="28" t="s">
        <v>3787</v>
      </c>
      <c r="E1296" s="138">
        <v>185</v>
      </c>
      <c r="F1296" s="28" t="s">
        <v>6369</v>
      </c>
      <c r="G1296" s="28" t="s">
        <v>8135</v>
      </c>
    </row>
    <row r="1297" spans="1:7" x14ac:dyDescent="0.25">
      <c r="A1297" s="136">
        <v>13</v>
      </c>
      <c r="B1297" s="28" t="s">
        <v>74</v>
      </c>
      <c r="C1297" s="137">
        <v>7151</v>
      </c>
      <c r="D1297" s="28" t="s">
        <v>3787</v>
      </c>
      <c r="E1297" s="138">
        <v>185</v>
      </c>
      <c r="F1297" s="28" t="s">
        <v>6369</v>
      </c>
      <c r="G1297" s="28" t="s">
        <v>8135</v>
      </c>
    </row>
    <row r="1298" spans="1:7" x14ac:dyDescent="0.25">
      <c r="A1298" s="136">
        <v>13</v>
      </c>
      <c r="B1298" s="28" t="s">
        <v>8595</v>
      </c>
      <c r="C1298" s="137">
        <v>7271</v>
      </c>
      <c r="D1298" s="28" t="s">
        <v>4260</v>
      </c>
      <c r="E1298" s="138">
        <v>186</v>
      </c>
      <c r="F1298" s="28" t="s">
        <v>6369</v>
      </c>
      <c r="G1298" s="28" t="s">
        <v>8135</v>
      </c>
    </row>
    <row r="1299" spans="1:7" x14ac:dyDescent="0.25">
      <c r="A1299" s="136">
        <v>13</v>
      </c>
      <c r="B1299" s="28" t="s">
        <v>74</v>
      </c>
      <c r="C1299" s="137">
        <v>7271</v>
      </c>
      <c r="D1299" s="28" t="s">
        <v>8609</v>
      </c>
      <c r="E1299" s="138">
        <v>186</v>
      </c>
      <c r="F1299" s="28" t="s">
        <v>6369</v>
      </c>
      <c r="G1299" s="28" t="s">
        <v>8135</v>
      </c>
    </row>
    <row r="1300" spans="1:7" x14ac:dyDescent="0.25">
      <c r="A1300" s="136">
        <v>13</v>
      </c>
      <c r="B1300" s="28" t="s">
        <v>8595</v>
      </c>
      <c r="C1300" s="137">
        <v>7301</v>
      </c>
      <c r="D1300" s="28" t="s">
        <v>4261</v>
      </c>
      <c r="E1300" s="138">
        <v>187</v>
      </c>
      <c r="F1300" s="28" t="s">
        <v>6389</v>
      </c>
      <c r="G1300" s="28" t="s">
        <v>8135</v>
      </c>
    </row>
    <row r="1301" spans="1:7" x14ac:dyDescent="0.25">
      <c r="A1301" s="136">
        <v>13</v>
      </c>
      <c r="B1301" s="28" t="s">
        <v>74</v>
      </c>
      <c r="C1301" s="137">
        <v>7301</v>
      </c>
      <c r="D1301" s="28" t="s">
        <v>4261</v>
      </c>
      <c r="E1301" s="138">
        <v>187</v>
      </c>
      <c r="F1301" s="28" t="s">
        <v>7000</v>
      </c>
      <c r="G1301" s="28" t="s">
        <v>8135</v>
      </c>
    </row>
    <row r="1302" spans="1:7" x14ac:dyDescent="0.25">
      <c r="A1302" s="136">
        <v>13</v>
      </c>
      <c r="B1302" s="28" t="s">
        <v>8595</v>
      </c>
      <c r="C1302" s="137">
        <v>7391</v>
      </c>
      <c r="D1302" s="28" t="s">
        <v>4267</v>
      </c>
      <c r="E1302" s="138">
        <v>188</v>
      </c>
      <c r="F1302" s="28" t="s">
        <v>7625</v>
      </c>
      <c r="G1302" s="28" t="s">
        <v>8135</v>
      </c>
    </row>
    <row r="1303" spans="1:7" x14ac:dyDescent="0.25">
      <c r="A1303" s="136">
        <v>13</v>
      </c>
      <c r="B1303" s="28" t="s">
        <v>8595</v>
      </c>
      <c r="C1303" s="137">
        <v>7731</v>
      </c>
      <c r="D1303" s="28" t="s">
        <v>4279</v>
      </c>
      <c r="E1303" s="138">
        <v>189</v>
      </c>
      <c r="F1303" s="28" t="s">
        <v>6389</v>
      </c>
      <c r="G1303" s="28" t="s">
        <v>8135</v>
      </c>
    </row>
    <row r="1304" spans="1:7" x14ac:dyDescent="0.25">
      <c r="A1304" s="136">
        <v>13</v>
      </c>
      <c r="B1304" s="28" t="s">
        <v>8595</v>
      </c>
      <c r="C1304" s="137">
        <v>7591</v>
      </c>
      <c r="D1304" s="28" t="s">
        <v>4311</v>
      </c>
      <c r="E1304" s="138">
        <v>190</v>
      </c>
      <c r="F1304" s="28" t="s">
        <v>6389</v>
      </c>
      <c r="G1304" s="28" t="s">
        <v>8135</v>
      </c>
    </row>
    <row r="1305" spans="1:7" x14ac:dyDescent="0.25">
      <c r="A1305" s="136">
        <v>13</v>
      </c>
      <c r="B1305" s="28" t="s">
        <v>74</v>
      </c>
      <c r="C1305" s="137">
        <v>7591</v>
      </c>
      <c r="D1305" s="28" t="s">
        <v>4311</v>
      </c>
      <c r="E1305" s="138">
        <v>190</v>
      </c>
      <c r="F1305" s="28" t="s">
        <v>8603</v>
      </c>
      <c r="G1305" s="28" t="s">
        <v>8135</v>
      </c>
    </row>
    <row r="1306" spans="1:7" x14ac:dyDescent="0.25">
      <c r="A1306" s="136">
        <v>13</v>
      </c>
      <c r="B1306" s="28" t="s">
        <v>8595</v>
      </c>
      <c r="C1306" s="137">
        <v>7701</v>
      </c>
      <c r="D1306" s="28" t="s">
        <v>4411</v>
      </c>
      <c r="E1306" s="138">
        <v>191</v>
      </c>
      <c r="F1306" s="28" t="s">
        <v>6310</v>
      </c>
      <c r="G1306" s="28" t="s">
        <v>8135</v>
      </c>
    </row>
    <row r="1307" spans="1:7" x14ac:dyDescent="0.25">
      <c r="A1307" s="136">
        <v>13</v>
      </c>
      <c r="B1307" s="28" t="s">
        <v>8595</v>
      </c>
      <c r="C1307" s="137">
        <v>7701</v>
      </c>
      <c r="D1307" s="28" t="s">
        <v>4411</v>
      </c>
      <c r="E1307" s="138">
        <v>191</v>
      </c>
      <c r="F1307" s="28" t="s">
        <v>6305</v>
      </c>
      <c r="G1307" s="28" t="s">
        <v>8135</v>
      </c>
    </row>
    <row r="1308" spans="1:7" x14ac:dyDescent="0.25">
      <c r="A1308" s="136">
        <v>13</v>
      </c>
      <c r="B1308" s="28" t="s">
        <v>74</v>
      </c>
      <c r="C1308" s="137">
        <v>7701</v>
      </c>
      <c r="D1308" s="28" t="s">
        <v>4411</v>
      </c>
      <c r="E1308" s="138">
        <v>191</v>
      </c>
      <c r="F1308" s="28" t="s">
        <v>6310</v>
      </c>
      <c r="G1308" s="28" t="s">
        <v>8135</v>
      </c>
    </row>
    <row r="1309" spans="1:7" x14ac:dyDescent="0.25">
      <c r="A1309" s="136">
        <v>13</v>
      </c>
      <c r="B1309" s="28" t="s">
        <v>8595</v>
      </c>
      <c r="C1309" s="137">
        <v>7048</v>
      </c>
      <c r="D1309" s="28" t="s">
        <v>1108</v>
      </c>
      <c r="E1309" s="138">
        <v>192</v>
      </c>
      <c r="F1309" s="28" t="s">
        <v>6334</v>
      </c>
      <c r="G1309" s="28" t="s">
        <v>8135</v>
      </c>
    </row>
    <row r="1310" spans="1:7" x14ac:dyDescent="0.25">
      <c r="A1310" s="136">
        <v>13</v>
      </c>
      <c r="B1310" s="28" t="s">
        <v>74</v>
      </c>
      <c r="C1310" s="137">
        <v>7048</v>
      </c>
      <c r="D1310" s="28" t="s">
        <v>1108</v>
      </c>
      <c r="E1310" s="138">
        <v>192</v>
      </c>
      <c r="F1310" s="28" t="s">
        <v>6334</v>
      </c>
      <c r="G1310" s="28" t="s">
        <v>8135</v>
      </c>
    </row>
    <row r="1311" spans="1:7" x14ac:dyDescent="0.25">
      <c r="A1311" s="136">
        <v>13</v>
      </c>
      <c r="B1311" s="28" t="s">
        <v>8595</v>
      </c>
      <c r="C1311" s="137">
        <v>7751</v>
      </c>
      <c r="D1311" s="28" t="s">
        <v>1886</v>
      </c>
      <c r="E1311" s="138">
        <v>193</v>
      </c>
      <c r="F1311" s="28" t="s">
        <v>6275</v>
      </c>
      <c r="G1311" s="28" t="s">
        <v>8135</v>
      </c>
    </row>
    <row r="1312" spans="1:7" x14ac:dyDescent="0.25">
      <c r="A1312" s="136">
        <v>13</v>
      </c>
      <c r="B1312" s="28" t="s">
        <v>74</v>
      </c>
      <c r="C1312" s="137">
        <v>7751</v>
      </c>
      <c r="D1312" s="28" t="s">
        <v>1886</v>
      </c>
      <c r="E1312" s="138">
        <v>193</v>
      </c>
      <c r="F1312" s="28" t="s">
        <v>6275</v>
      </c>
      <c r="G1312" s="28" t="s">
        <v>8135</v>
      </c>
    </row>
    <row r="1313" spans="1:7" x14ac:dyDescent="0.25">
      <c r="A1313" s="136">
        <v>13</v>
      </c>
      <c r="B1313" s="28" t="s">
        <v>8595</v>
      </c>
      <c r="C1313" s="137">
        <v>7791</v>
      </c>
      <c r="D1313" s="28" t="s">
        <v>2226</v>
      </c>
      <c r="E1313" s="138">
        <v>194</v>
      </c>
      <c r="F1313" s="28" t="s">
        <v>6275</v>
      </c>
      <c r="G1313" s="28" t="s">
        <v>8135</v>
      </c>
    </row>
    <row r="1314" spans="1:7" x14ac:dyDescent="0.25">
      <c r="A1314" s="136">
        <v>13</v>
      </c>
      <c r="B1314" s="28" t="s">
        <v>74</v>
      </c>
      <c r="C1314" s="137">
        <v>7791</v>
      </c>
      <c r="D1314" s="28" t="s">
        <v>2226</v>
      </c>
      <c r="E1314" s="138">
        <v>194</v>
      </c>
      <c r="F1314" s="28" t="s">
        <v>6275</v>
      </c>
      <c r="G1314" s="28" t="s">
        <v>8135</v>
      </c>
    </row>
    <row r="1315" spans="1:7" x14ac:dyDescent="0.25">
      <c r="A1315" s="136">
        <v>13</v>
      </c>
      <c r="B1315" s="28" t="s">
        <v>8595</v>
      </c>
      <c r="C1315" s="137">
        <v>7791</v>
      </c>
      <c r="D1315" s="28" t="s">
        <v>2226</v>
      </c>
      <c r="E1315" s="138">
        <v>195</v>
      </c>
      <c r="F1315" s="28" t="s">
        <v>6305</v>
      </c>
      <c r="G1315" s="28" t="s">
        <v>8135</v>
      </c>
    </row>
    <row r="1316" spans="1:7" x14ac:dyDescent="0.25">
      <c r="A1316" s="136">
        <v>13</v>
      </c>
      <c r="B1316" s="28" t="s">
        <v>8595</v>
      </c>
      <c r="C1316" s="137">
        <v>7101</v>
      </c>
      <c r="D1316" s="28" t="s">
        <v>3012</v>
      </c>
      <c r="E1316" s="138">
        <v>196</v>
      </c>
      <c r="F1316" s="28" t="s">
        <v>6375</v>
      </c>
      <c r="G1316" s="28" t="s">
        <v>8135</v>
      </c>
    </row>
    <row r="1317" spans="1:7" x14ac:dyDescent="0.25">
      <c r="A1317" s="136">
        <v>13</v>
      </c>
      <c r="B1317" s="28" t="s">
        <v>8595</v>
      </c>
      <c r="C1317" s="137">
        <v>7101</v>
      </c>
      <c r="D1317" s="28" t="s">
        <v>3012</v>
      </c>
      <c r="E1317" s="138">
        <v>196</v>
      </c>
      <c r="F1317" s="28" t="s">
        <v>6316</v>
      </c>
      <c r="G1317" s="28" t="s">
        <v>8135</v>
      </c>
    </row>
    <row r="1318" spans="1:7" x14ac:dyDescent="0.25">
      <c r="A1318" s="136">
        <v>13</v>
      </c>
      <c r="B1318" s="28" t="s">
        <v>74</v>
      </c>
      <c r="C1318" s="137">
        <v>7101</v>
      </c>
      <c r="D1318" s="28" t="s">
        <v>3012</v>
      </c>
      <c r="E1318" s="138">
        <v>196</v>
      </c>
      <c r="F1318" s="28" t="s">
        <v>6272</v>
      </c>
      <c r="G1318" s="28" t="s">
        <v>8135</v>
      </c>
    </row>
    <row r="1319" spans="1:7" x14ac:dyDescent="0.25">
      <c r="A1319" s="136">
        <v>13</v>
      </c>
      <c r="B1319" s="28" t="s">
        <v>8595</v>
      </c>
      <c r="C1319" s="137">
        <v>7101</v>
      </c>
      <c r="D1319" s="28" t="s">
        <v>3012</v>
      </c>
      <c r="E1319" s="138">
        <v>197</v>
      </c>
      <c r="F1319" s="28" t="s">
        <v>6505</v>
      </c>
      <c r="G1319" s="28" t="s">
        <v>8135</v>
      </c>
    </row>
    <row r="1320" spans="1:7" x14ac:dyDescent="0.25">
      <c r="A1320" s="136">
        <v>13</v>
      </c>
      <c r="B1320" s="28" t="s">
        <v>8595</v>
      </c>
      <c r="C1320" s="137">
        <v>7101</v>
      </c>
      <c r="D1320" s="28" t="s">
        <v>3012</v>
      </c>
      <c r="E1320" s="138">
        <v>197</v>
      </c>
      <c r="F1320" s="28" t="s">
        <v>7165</v>
      </c>
      <c r="G1320" s="28" t="s">
        <v>8135</v>
      </c>
    </row>
    <row r="1321" spans="1:7" x14ac:dyDescent="0.25">
      <c r="A1321" s="136">
        <v>13</v>
      </c>
      <c r="B1321" s="28" t="s">
        <v>8595</v>
      </c>
      <c r="C1321" s="137">
        <v>7101</v>
      </c>
      <c r="D1321" s="28" t="s">
        <v>3012</v>
      </c>
      <c r="E1321" s="138">
        <v>197</v>
      </c>
      <c r="F1321" s="28" t="s">
        <v>6839</v>
      </c>
      <c r="G1321" s="28" t="s">
        <v>8135</v>
      </c>
    </row>
    <row r="1322" spans="1:7" x14ac:dyDescent="0.25">
      <c r="A1322" s="136">
        <v>13</v>
      </c>
      <c r="B1322" s="28" t="s">
        <v>74</v>
      </c>
      <c r="C1322" s="137">
        <v>7101</v>
      </c>
      <c r="D1322" s="28" t="s">
        <v>3012</v>
      </c>
      <c r="E1322" s="138">
        <v>197</v>
      </c>
      <c r="F1322" s="28" t="s">
        <v>6337</v>
      </c>
      <c r="G1322" s="28" t="s">
        <v>8135</v>
      </c>
    </row>
    <row r="1323" spans="1:7" x14ac:dyDescent="0.25">
      <c r="A1323" s="136">
        <v>13</v>
      </c>
      <c r="B1323" s="28" t="s">
        <v>8595</v>
      </c>
      <c r="C1323" s="137">
        <v>7141</v>
      </c>
      <c r="D1323" s="28" t="s">
        <v>3338</v>
      </c>
      <c r="E1323" s="138">
        <v>198</v>
      </c>
      <c r="F1323" s="28" t="s">
        <v>6996</v>
      </c>
      <c r="G1323" s="28" t="s">
        <v>8135</v>
      </c>
    </row>
    <row r="1324" spans="1:7" x14ac:dyDescent="0.25">
      <c r="A1324" s="136">
        <v>13</v>
      </c>
      <c r="B1324" s="28" t="s">
        <v>8595</v>
      </c>
      <c r="C1324" s="137">
        <v>7141</v>
      </c>
      <c r="D1324" s="28" t="s">
        <v>3338</v>
      </c>
      <c r="E1324" s="138">
        <v>198</v>
      </c>
      <c r="F1324" s="28" t="s">
        <v>6288</v>
      </c>
      <c r="G1324" s="28" t="s">
        <v>8135</v>
      </c>
    </row>
    <row r="1325" spans="1:7" x14ac:dyDescent="0.25">
      <c r="A1325" s="136">
        <v>13</v>
      </c>
      <c r="B1325" s="28" t="s">
        <v>8595</v>
      </c>
      <c r="C1325" s="137">
        <v>7141</v>
      </c>
      <c r="D1325" s="28" t="s">
        <v>3338</v>
      </c>
      <c r="E1325" s="138">
        <v>198</v>
      </c>
      <c r="F1325" s="28" t="s">
        <v>6348</v>
      </c>
      <c r="G1325" s="28" t="s">
        <v>8135</v>
      </c>
    </row>
    <row r="1326" spans="1:7" x14ac:dyDescent="0.25">
      <c r="A1326" s="136">
        <v>13</v>
      </c>
      <c r="B1326" s="28" t="s">
        <v>74</v>
      </c>
      <c r="C1326" s="137">
        <v>7141</v>
      </c>
      <c r="D1326" s="28" t="s">
        <v>3338</v>
      </c>
      <c r="E1326" s="138">
        <v>198</v>
      </c>
      <c r="F1326" s="28" t="s">
        <v>6348</v>
      </c>
      <c r="G1326" s="28" t="s">
        <v>8135</v>
      </c>
    </row>
    <row r="1327" spans="1:7" x14ac:dyDescent="0.25">
      <c r="A1327" s="136">
        <v>13</v>
      </c>
      <c r="B1327" s="28" t="s">
        <v>8595</v>
      </c>
      <c r="C1327" s="137">
        <v>7781</v>
      </c>
      <c r="D1327" s="28" t="s">
        <v>3497</v>
      </c>
      <c r="E1327" s="138">
        <v>199</v>
      </c>
      <c r="F1327" s="28" t="s">
        <v>7165</v>
      </c>
      <c r="G1327" s="28" t="s">
        <v>8135</v>
      </c>
    </row>
    <row r="1328" spans="1:7" x14ac:dyDescent="0.25">
      <c r="A1328" s="136">
        <v>13</v>
      </c>
      <c r="B1328" s="28" t="s">
        <v>8595</v>
      </c>
      <c r="C1328" s="137">
        <v>7191</v>
      </c>
      <c r="D1328" s="28" t="s">
        <v>3710</v>
      </c>
      <c r="E1328" s="138">
        <v>200</v>
      </c>
      <c r="F1328" s="28" t="s">
        <v>6375</v>
      </c>
      <c r="G1328" s="28" t="s">
        <v>8135</v>
      </c>
    </row>
    <row r="1329" spans="1:7" x14ac:dyDescent="0.25">
      <c r="A1329" s="136">
        <v>13</v>
      </c>
      <c r="B1329" s="28" t="s">
        <v>8595</v>
      </c>
      <c r="C1329" s="137">
        <v>7191</v>
      </c>
      <c r="D1329" s="28" t="s">
        <v>3710</v>
      </c>
      <c r="E1329" s="138">
        <v>201</v>
      </c>
      <c r="F1329" s="28" t="s">
        <v>7688</v>
      </c>
      <c r="G1329" s="28" t="s">
        <v>8135</v>
      </c>
    </row>
    <row r="1330" spans="1:7" x14ac:dyDescent="0.25">
      <c r="A1330" s="136">
        <v>13</v>
      </c>
      <c r="B1330" s="28" t="s">
        <v>8595</v>
      </c>
      <c r="C1330" s="137">
        <v>7191</v>
      </c>
      <c r="D1330" s="28" t="s">
        <v>3710</v>
      </c>
      <c r="E1330" s="138">
        <v>202</v>
      </c>
      <c r="F1330" s="28" t="s">
        <v>6337</v>
      </c>
      <c r="G1330" s="28" t="s">
        <v>8135</v>
      </c>
    </row>
    <row r="1331" spans="1:7" x14ac:dyDescent="0.25">
      <c r="A1331" s="136">
        <v>13</v>
      </c>
      <c r="B1331" s="28" t="s">
        <v>8595</v>
      </c>
      <c r="C1331" s="137">
        <v>7191</v>
      </c>
      <c r="D1331" s="28" t="s">
        <v>3710</v>
      </c>
      <c r="E1331" s="138">
        <v>202</v>
      </c>
      <c r="F1331" s="28" t="s">
        <v>7165</v>
      </c>
      <c r="G1331" s="28" t="s">
        <v>8135</v>
      </c>
    </row>
    <row r="1332" spans="1:7" x14ac:dyDescent="0.25">
      <c r="A1332" s="136">
        <v>13</v>
      </c>
      <c r="B1332" s="28" t="s">
        <v>8595</v>
      </c>
      <c r="C1332" s="137">
        <v>7191</v>
      </c>
      <c r="D1332" s="28" t="s">
        <v>3710</v>
      </c>
      <c r="E1332" s="138">
        <v>203</v>
      </c>
      <c r="F1332" s="28" t="s">
        <v>7000</v>
      </c>
      <c r="G1332" s="28" t="s">
        <v>8135</v>
      </c>
    </row>
    <row r="1333" spans="1:7" x14ac:dyDescent="0.25">
      <c r="A1333" s="136">
        <v>13</v>
      </c>
      <c r="B1333" s="28" t="s">
        <v>8595</v>
      </c>
      <c r="C1333" s="137">
        <v>7191</v>
      </c>
      <c r="D1333" s="28" t="s">
        <v>3710</v>
      </c>
      <c r="E1333" s="138">
        <v>204</v>
      </c>
      <c r="F1333" s="28" t="s">
        <v>6716</v>
      </c>
      <c r="G1333" s="28" t="s">
        <v>8135</v>
      </c>
    </row>
    <row r="1334" spans="1:7" x14ac:dyDescent="0.25">
      <c r="A1334" s="136">
        <v>13</v>
      </c>
      <c r="B1334" s="28" t="s">
        <v>8595</v>
      </c>
      <c r="C1334" s="137">
        <v>7151</v>
      </c>
      <c r="D1334" s="28" t="s">
        <v>3787</v>
      </c>
      <c r="E1334" s="138">
        <v>205</v>
      </c>
      <c r="F1334" s="28" t="s">
        <v>6275</v>
      </c>
      <c r="G1334" s="28" t="s">
        <v>8135</v>
      </c>
    </row>
    <row r="1335" spans="1:7" x14ac:dyDescent="0.25">
      <c r="A1335" s="136">
        <v>13</v>
      </c>
      <c r="B1335" s="28" t="s">
        <v>74</v>
      </c>
      <c r="C1335" s="137">
        <v>7151</v>
      </c>
      <c r="D1335" s="28" t="s">
        <v>3787</v>
      </c>
      <c r="E1335" s="138">
        <v>205</v>
      </c>
      <c r="F1335" s="28" t="s">
        <v>6716</v>
      </c>
      <c r="G1335" s="28" t="s">
        <v>8135</v>
      </c>
    </row>
    <row r="1336" spans="1:7" x14ac:dyDescent="0.25">
      <c r="A1336" s="136">
        <v>13</v>
      </c>
      <c r="B1336" s="28" t="s">
        <v>8595</v>
      </c>
      <c r="C1336" s="137">
        <v>7251</v>
      </c>
      <c r="D1336" s="28" t="s">
        <v>4254</v>
      </c>
      <c r="E1336" s="138">
        <v>206</v>
      </c>
      <c r="F1336" s="28" t="s">
        <v>7692</v>
      </c>
      <c r="G1336" s="28" t="s">
        <v>8135</v>
      </c>
    </row>
    <row r="1337" spans="1:7" x14ac:dyDescent="0.25">
      <c r="A1337" s="136">
        <v>13</v>
      </c>
      <c r="B1337" s="28" t="s">
        <v>8595</v>
      </c>
      <c r="C1337" s="137">
        <v>7251</v>
      </c>
      <c r="D1337" s="28" t="s">
        <v>4254</v>
      </c>
      <c r="E1337" s="138">
        <v>206</v>
      </c>
      <c r="F1337" s="28" t="s">
        <v>7165</v>
      </c>
      <c r="G1337" s="28" t="s">
        <v>8135</v>
      </c>
    </row>
    <row r="1338" spans="1:7" x14ac:dyDescent="0.25">
      <c r="A1338" s="136">
        <v>13</v>
      </c>
      <c r="B1338" s="28" t="s">
        <v>74</v>
      </c>
      <c r="C1338" s="137">
        <v>7251</v>
      </c>
      <c r="D1338" s="28" t="s">
        <v>8600</v>
      </c>
      <c r="E1338" s="138">
        <v>206</v>
      </c>
      <c r="F1338" s="28" t="s">
        <v>6388</v>
      </c>
      <c r="G1338" s="28" t="s">
        <v>8135</v>
      </c>
    </row>
    <row r="1339" spans="1:7" x14ac:dyDescent="0.25">
      <c r="A1339" s="136">
        <v>13</v>
      </c>
      <c r="B1339" s="28" t="s">
        <v>8595</v>
      </c>
      <c r="C1339" s="137">
        <v>7341</v>
      </c>
      <c r="D1339" s="28" t="s">
        <v>4265</v>
      </c>
      <c r="E1339" s="138">
        <v>207</v>
      </c>
      <c r="F1339" s="28" t="s">
        <v>7215</v>
      </c>
      <c r="G1339" s="28" t="s">
        <v>8135</v>
      </c>
    </row>
    <row r="1340" spans="1:7" x14ac:dyDescent="0.25">
      <c r="A1340" s="136">
        <v>13</v>
      </c>
      <c r="B1340" s="28" t="s">
        <v>8595</v>
      </c>
      <c r="C1340" s="137">
        <v>7431</v>
      </c>
      <c r="D1340" s="28" t="s">
        <v>4275</v>
      </c>
      <c r="E1340" s="138">
        <v>208</v>
      </c>
      <c r="F1340" s="28" t="s">
        <v>7206</v>
      </c>
      <c r="G1340" s="28" t="s">
        <v>8135</v>
      </c>
    </row>
    <row r="1341" spans="1:7" x14ac:dyDescent="0.25">
      <c r="A1341" s="136">
        <v>13</v>
      </c>
      <c r="B1341" s="28" t="s">
        <v>74</v>
      </c>
      <c r="C1341" s="137">
        <v>7431</v>
      </c>
      <c r="D1341" s="28" t="s">
        <v>4275</v>
      </c>
      <c r="E1341" s="138">
        <v>208</v>
      </c>
      <c r="F1341" s="28" t="s">
        <v>6389</v>
      </c>
      <c r="G1341" s="28" t="s">
        <v>8135</v>
      </c>
    </row>
    <row r="1342" spans="1:7" x14ac:dyDescent="0.25">
      <c r="A1342" s="136">
        <v>13</v>
      </c>
      <c r="B1342" s="28" t="s">
        <v>8595</v>
      </c>
      <c r="C1342" s="137">
        <v>7461</v>
      </c>
      <c r="D1342" s="28" t="s">
        <v>4277</v>
      </c>
      <c r="E1342" s="138">
        <v>209</v>
      </c>
      <c r="F1342" s="28" t="s">
        <v>7965</v>
      </c>
      <c r="G1342" s="28" t="s">
        <v>8135</v>
      </c>
    </row>
    <row r="1343" spans="1:7" x14ac:dyDescent="0.25">
      <c r="A1343" s="136">
        <v>13</v>
      </c>
      <c r="B1343" s="28" t="s">
        <v>8595</v>
      </c>
      <c r="C1343" s="137">
        <v>7461</v>
      </c>
      <c r="D1343" s="28" t="s">
        <v>4277</v>
      </c>
      <c r="E1343" s="138">
        <v>209</v>
      </c>
      <c r="F1343" s="28" t="s">
        <v>6389</v>
      </c>
      <c r="G1343" s="28" t="s">
        <v>8135</v>
      </c>
    </row>
    <row r="1344" spans="1:7" x14ac:dyDescent="0.25">
      <c r="A1344" s="136">
        <v>13</v>
      </c>
      <c r="B1344" s="28" t="s">
        <v>74</v>
      </c>
      <c r="C1344" s="137">
        <v>7461</v>
      </c>
      <c r="D1344" s="28" t="s">
        <v>4277</v>
      </c>
      <c r="E1344" s="138">
        <v>209</v>
      </c>
      <c r="F1344" s="28" t="s">
        <v>6389</v>
      </c>
      <c r="G1344" s="28" t="s">
        <v>8135</v>
      </c>
    </row>
    <row r="1345" spans="1:7" x14ac:dyDescent="0.25">
      <c r="A1345" s="136">
        <v>13</v>
      </c>
      <c r="B1345" s="28" t="s">
        <v>8595</v>
      </c>
      <c r="C1345" s="137">
        <v>7511</v>
      </c>
      <c r="D1345" s="28" t="s">
        <v>4283</v>
      </c>
      <c r="E1345" s="138">
        <v>210</v>
      </c>
      <c r="F1345" s="28" t="s">
        <v>6275</v>
      </c>
      <c r="G1345" s="28" t="s">
        <v>8135</v>
      </c>
    </row>
    <row r="1346" spans="1:7" x14ac:dyDescent="0.25">
      <c r="A1346" s="136">
        <v>13</v>
      </c>
      <c r="B1346" s="28" t="s">
        <v>74</v>
      </c>
      <c r="C1346" s="137">
        <v>7511</v>
      </c>
      <c r="D1346" s="28" t="s">
        <v>4283</v>
      </c>
      <c r="E1346" s="138">
        <v>210</v>
      </c>
      <c r="F1346" s="28" t="s">
        <v>6275</v>
      </c>
      <c r="G1346" s="28" t="s">
        <v>8135</v>
      </c>
    </row>
    <row r="1347" spans="1:7" x14ac:dyDescent="0.25">
      <c r="A1347" s="136">
        <v>13</v>
      </c>
      <c r="B1347" s="28" t="s">
        <v>8595</v>
      </c>
      <c r="C1347" s="137">
        <v>7511</v>
      </c>
      <c r="D1347" s="28" t="s">
        <v>4283</v>
      </c>
      <c r="E1347" s="138">
        <v>211</v>
      </c>
      <c r="F1347" s="28" t="s">
        <v>6305</v>
      </c>
      <c r="G1347" s="28" t="s">
        <v>8135</v>
      </c>
    </row>
    <row r="1348" spans="1:7" x14ac:dyDescent="0.25">
      <c r="A1348" s="136">
        <v>13</v>
      </c>
      <c r="B1348" s="28" t="s">
        <v>74</v>
      </c>
      <c r="C1348" s="137">
        <v>7511</v>
      </c>
      <c r="D1348" s="28" t="s">
        <v>4283</v>
      </c>
      <c r="E1348" s="138">
        <v>211</v>
      </c>
      <c r="F1348" s="28" t="s">
        <v>8610</v>
      </c>
      <c r="G1348" s="28" t="s">
        <v>8135</v>
      </c>
    </row>
    <row r="1349" spans="1:7" x14ac:dyDescent="0.25">
      <c r="A1349" s="136">
        <v>13</v>
      </c>
      <c r="B1349" s="28" t="s">
        <v>8595</v>
      </c>
      <c r="C1349" s="137">
        <v>7531</v>
      </c>
      <c r="D1349" s="28" t="s">
        <v>4285</v>
      </c>
      <c r="E1349" s="138">
        <v>212</v>
      </c>
      <c r="F1349" s="28" t="s">
        <v>6275</v>
      </c>
      <c r="G1349" s="28" t="s">
        <v>8135</v>
      </c>
    </row>
    <row r="1350" spans="1:7" x14ac:dyDescent="0.25">
      <c r="A1350" s="136">
        <v>13</v>
      </c>
      <c r="B1350" s="28" t="s">
        <v>74</v>
      </c>
      <c r="C1350" s="137">
        <v>7531</v>
      </c>
      <c r="D1350" s="28" t="s">
        <v>4285</v>
      </c>
      <c r="E1350" s="138">
        <v>212</v>
      </c>
      <c r="F1350" s="28" t="s">
        <v>6275</v>
      </c>
      <c r="G1350" s="28" t="s">
        <v>8135</v>
      </c>
    </row>
    <row r="1351" spans="1:7" x14ac:dyDescent="0.25">
      <c r="A1351" s="136">
        <v>13</v>
      </c>
      <c r="B1351" s="28" t="s">
        <v>8595</v>
      </c>
      <c r="C1351" s="137">
        <v>7591</v>
      </c>
      <c r="D1351" s="28" t="s">
        <v>4311</v>
      </c>
      <c r="E1351" s="138">
        <v>213</v>
      </c>
      <c r="F1351" s="28" t="s">
        <v>6385</v>
      </c>
      <c r="G1351" s="28" t="s">
        <v>8135</v>
      </c>
    </row>
    <row r="1352" spans="1:7" x14ac:dyDescent="0.25">
      <c r="A1352" s="136">
        <v>13</v>
      </c>
      <c r="B1352" s="28" t="s">
        <v>8595</v>
      </c>
      <c r="C1352" s="137">
        <v>7591</v>
      </c>
      <c r="D1352" s="28" t="s">
        <v>4311</v>
      </c>
      <c r="E1352" s="138">
        <v>213</v>
      </c>
      <c r="F1352" s="28" t="s">
        <v>7218</v>
      </c>
      <c r="G1352" s="28" t="s">
        <v>8135</v>
      </c>
    </row>
    <row r="1353" spans="1:7" x14ac:dyDescent="0.25">
      <c r="A1353" s="136">
        <v>13</v>
      </c>
      <c r="B1353" s="28" t="s">
        <v>74</v>
      </c>
      <c r="C1353" s="137">
        <v>7591</v>
      </c>
      <c r="D1353" s="28" t="s">
        <v>4311</v>
      </c>
      <c r="E1353" s="138">
        <v>213</v>
      </c>
      <c r="F1353" s="28" t="s">
        <v>8611</v>
      </c>
      <c r="G1353" s="28" t="s">
        <v>8135</v>
      </c>
    </row>
    <row r="1354" spans="1:7" x14ac:dyDescent="0.25">
      <c r="A1354" s="136">
        <v>13</v>
      </c>
      <c r="B1354" s="28" t="s">
        <v>8595</v>
      </c>
      <c r="C1354" s="137">
        <v>7741</v>
      </c>
      <c r="D1354" s="28" t="s">
        <v>4422</v>
      </c>
      <c r="E1354" s="138">
        <v>214</v>
      </c>
      <c r="F1354" s="28" t="s">
        <v>6375</v>
      </c>
      <c r="G1354" s="28" t="s">
        <v>8135</v>
      </c>
    </row>
    <row r="1355" spans="1:7" x14ac:dyDescent="0.25">
      <c r="A1355" s="136">
        <v>13</v>
      </c>
      <c r="B1355" s="28" t="s">
        <v>74</v>
      </c>
      <c r="C1355" s="137">
        <v>7741</v>
      </c>
      <c r="D1355" s="28" t="s">
        <v>4422</v>
      </c>
      <c r="E1355" s="138">
        <v>214</v>
      </c>
      <c r="F1355" s="28" t="s">
        <v>6375</v>
      </c>
      <c r="G1355" s="28" t="s">
        <v>8135</v>
      </c>
    </row>
    <row r="1356" spans="1:7" x14ac:dyDescent="0.25">
      <c r="A1356" s="136">
        <v>13</v>
      </c>
      <c r="B1356" s="28" t="s">
        <v>8595</v>
      </c>
      <c r="C1356" s="137">
        <v>7048</v>
      </c>
      <c r="D1356" s="28" t="s">
        <v>1108</v>
      </c>
      <c r="E1356" s="138">
        <v>215</v>
      </c>
      <c r="F1356" s="28" t="s">
        <v>6716</v>
      </c>
      <c r="G1356" s="28" t="s">
        <v>8135</v>
      </c>
    </row>
    <row r="1357" spans="1:7" x14ac:dyDescent="0.25">
      <c r="A1357" s="136">
        <v>13</v>
      </c>
      <c r="B1357" s="28" t="s">
        <v>74</v>
      </c>
      <c r="C1357" s="137">
        <v>7048</v>
      </c>
      <c r="D1357" s="28" t="s">
        <v>1108</v>
      </c>
      <c r="E1357" s="138">
        <v>215</v>
      </c>
      <c r="F1357" s="28" t="s">
        <v>6716</v>
      </c>
      <c r="G1357" s="28" t="s">
        <v>8135</v>
      </c>
    </row>
    <row r="1358" spans="1:7" x14ac:dyDescent="0.25">
      <c r="A1358" s="136">
        <v>13</v>
      </c>
      <c r="B1358" s="28" t="s">
        <v>8595</v>
      </c>
      <c r="C1358" s="137">
        <v>7751</v>
      </c>
      <c r="D1358" s="28" t="s">
        <v>1886</v>
      </c>
      <c r="E1358" s="138">
        <v>216</v>
      </c>
      <c r="F1358" s="28" t="s">
        <v>6368</v>
      </c>
      <c r="G1358" s="28" t="s">
        <v>8135</v>
      </c>
    </row>
    <row r="1359" spans="1:7" x14ac:dyDescent="0.25">
      <c r="A1359" s="136">
        <v>13</v>
      </c>
      <c r="B1359" s="28" t="s">
        <v>74</v>
      </c>
      <c r="C1359" s="137">
        <v>7751</v>
      </c>
      <c r="D1359" s="28" t="s">
        <v>1886</v>
      </c>
      <c r="E1359" s="138">
        <v>216</v>
      </c>
      <c r="F1359" s="28" t="s">
        <v>6368</v>
      </c>
      <c r="G1359" s="28" t="s">
        <v>8135</v>
      </c>
    </row>
    <row r="1360" spans="1:7" x14ac:dyDescent="0.25">
      <c r="A1360" s="136">
        <v>13</v>
      </c>
      <c r="B1360" s="28" t="s">
        <v>8595</v>
      </c>
      <c r="C1360" s="137">
        <v>7791</v>
      </c>
      <c r="D1360" s="28" t="s">
        <v>2226</v>
      </c>
      <c r="E1360" s="138">
        <v>217</v>
      </c>
      <c r="F1360" s="28" t="s">
        <v>6337</v>
      </c>
      <c r="G1360" s="28" t="s">
        <v>8135</v>
      </c>
    </row>
    <row r="1361" spans="1:7" x14ac:dyDescent="0.25">
      <c r="A1361" s="136">
        <v>13</v>
      </c>
      <c r="B1361" s="28" t="s">
        <v>74</v>
      </c>
      <c r="C1361" s="137">
        <v>7791</v>
      </c>
      <c r="D1361" s="28" t="s">
        <v>2226</v>
      </c>
      <c r="E1361" s="138">
        <v>217</v>
      </c>
      <c r="F1361" s="28" t="s">
        <v>6337</v>
      </c>
      <c r="G1361" s="28" t="s">
        <v>8135</v>
      </c>
    </row>
    <row r="1362" spans="1:7" x14ac:dyDescent="0.25">
      <c r="A1362" s="136">
        <v>13</v>
      </c>
      <c r="B1362" s="28" t="s">
        <v>8595</v>
      </c>
      <c r="C1362" s="137">
        <v>7791</v>
      </c>
      <c r="D1362" s="28" t="s">
        <v>2226</v>
      </c>
      <c r="E1362" s="138">
        <v>218</v>
      </c>
      <c r="F1362" s="28" t="s">
        <v>6375</v>
      </c>
      <c r="G1362" s="28" t="s">
        <v>8135</v>
      </c>
    </row>
    <row r="1363" spans="1:7" x14ac:dyDescent="0.25">
      <c r="A1363" s="136">
        <v>13</v>
      </c>
      <c r="B1363" s="28" t="s">
        <v>8595</v>
      </c>
      <c r="C1363" s="137">
        <v>7791</v>
      </c>
      <c r="D1363" s="28" t="s">
        <v>2226</v>
      </c>
      <c r="E1363" s="138">
        <v>219</v>
      </c>
      <c r="F1363" s="28" t="s">
        <v>6388</v>
      </c>
      <c r="G1363" s="28" t="s">
        <v>8135</v>
      </c>
    </row>
    <row r="1364" spans="1:7" x14ac:dyDescent="0.25">
      <c r="A1364" s="136">
        <v>13</v>
      </c>
      <c r="B1364" s="28" t="s">
        <v>74</v>
      </c>
      <c r="C1364" s="137">
        <v>7791</v>
      </c>
      <c r="D1364" s="28" t="s">
        <v>2226</v>
      </c>
      <c r="E1364" s="138">
        <v>219</v>
      </c>
      <c r="F1364" s="28" t="s">
        <v>6388</v>
      </c>
      <c r="G1364" s="28" t="s">
        <v>8135</v>
      </c>
    </row>
    <row r="1365" spans="1:7" x14ac:dyDescent="0.25">
      <c r="A1365" s="136">
        <v>13</v>
      </c>
      <c r="B1365" s="28" t="s">
        <v>8595</v>
      </c>
      <c r="C1365" s="137">
        <v>8121</v>
      </c>
      <c r="D1365" s="28" t="s">
        <v>2940</v>
      </c>
      <c r="E1365" s="138">
        <v>220</v>
      </c>
      <c r="F1365" s="28" t="s">
        <v>6350</v>
      </c>
      <c r="G1365" s="28" t="s">
        <v>8135</v>
      </c>
    </row>
    <row r="1366" spans="1:7" x14ac:dyDescent="0.25">
      <c r="A1366" s="136">
        <v>13</v>
      </c>
      <c r="B1366" s="28" t="s">
        <v>8595</v>
      </c>
      <c r="C1366" s="137">
        <v>7071</v>
      </c>
      <c r="D1366" s="28" t="s">
        <v>2971</v>
      </c>
      <c r="E1366" s="138">
        <v>221</v>
      </c>
      <c r="F1366" s="28" t="s">
        <v>7686</v>
      </c>
      <c r="G1366" s="28" t="s">
        <v>8135</v>
      </c>
    </row>
    <row r="1367" spans="1:7" x14ac:dyDescent="0.25">
      <c r="A1367" s="136">
        <v>13</v>
      </c>
      <c r="B1367" s="28" t="s">
        <v>8595</v>
      </c>
      <c r="C1367" s="137">
        <v>7071</v>
      </c>
      <c r="D1367" s="28" t="s">
        <v>2971</v>
      </c>
      <c r="E1367" s="138">
        <v>221</v>
      </c>
      <c r="F1367" s="28" t="s">
        <v>7827</v>
      </c>
      <c r="G1367" s="28" t="s">
        <v>8135</v>
      </c>
    </row>
    <row r="1368" spans="1:7" x14ac:dyDescent="0.25">
      <c r="A1368" s="136">
        <v>13</v>
      </c>
      <c r="B1368" s="28" t="s">
        <v>74</v>
      </c>
      <c r="C1368" s="137">
        <v>7071</v>
      </c>
      <c r="D1368" s="28" t="s">
        <v>2971</v>
      </c>
      <c r="E1368" s="138">
        <v>221</v>
      </c>
      <c r="F1368" s="28" t="s">
        <v>8612</v>
      </c>
      <c r="G1368" s="28" t="s">
        <v>8135</v>
      </c>
    </row>
    <row r="1369" spans="1:7" x14ac:dyDescent="0.25">
      <c r="A1369" s="136">
        <v>13</v>
      </c>
      <c r="B1369" s="28" t="s">
        <v>8595</v>
      </c>
      <c r="C1369" s="137">
        <v>7071</v>
      </c>
      <c r="D1369" s="28" t="s">
        <v>2971</v>
      </c>
      <c r="E1369" s="138">
        <v>222</v>
      </c>
      <c r="F1369" s="28" t="s">
        <v>7877</v>
      </c>
      <c r="G1369" s="28" t="s">
        <v>8135</v>
      </c>
    </row>
    <row r="1370" spans="1:7" x14ac:dyDescent="0.25">
      <c r="A1370" s="136">
        <v>13</v>
      </c>
      <c r="B1370" s="28" t="s">
        <v>8595</v>
      </c>
      <c r="C1370" s="137">
        <v>7071</v>
      </c>
      <c r="D1370" s="28" t="s">
        <v>2971</v>
      </c>
      <c r="E1370" s="138">
        <v>222</v>
      </c>
      <c r="F1370" s="28" t="s">
        <v>6275</v>
      </c>
      <c r="G1370" s="28" t="s">
        <v>8135</v>
      </c>
    </row>
    <row r="1371" spans="1:7" x14ac:dyDescent="0.25">
      <c r="A1371" s="136">
        <v>13</v>
      </c>
      <c r="B1371" s="28" t="s">
        <v>74</v>
      </c>
      <c r="C1371" s="137">
        <v>7071</v>
      </c>
      <c r="D1371" s="28" t="s">
        <v>2971</v>
      </c>
      <c r="E1371" s="138">
        <v>222</v>
      </c>
      <c r="F1371" s="28" t="s">
        <v>8613</v>
      </c>
      <c r="G1371" s="28" t="s">
        <v>8135</v>
      </c>
    </row>
    <row r="1372" spans="1:7" x14ac:dyDescent="0.25">
      <c r="A1372" s="136">
        <v>13</v>
      </c>
      <c r="B1372" s="28" t="s">
        <v>8595</v>
      </c>
      <c r="C1372" s="137">
        <v>8131</v>
      </c>
      <c r="D1372" s="28" t="s">
        <v>3253</v>
      </c>
      <c r="E1372" s="138">
        <v>223</v>
      </c>
      <c r="F1372" s="28" t="s">
        <v>6369</v>
      </c>
      <c r="G1372" s="28" t="s">
        <v>8135</v>
      </c>
    </row>
    <row r="1373" spans="1:7" x14ac:dyDescent="0.25">
      <c r="A1373" s="136">
        <v>13</v>
      </c>
      <c r="B1373" s="28" t="s">
        <v>74</v>
      </c>
      <c r="C1373" s="137">
        <v>8131</v>
      </c>
      <c r="D1373" s="28" t="s">
        <v>3253</v>
      </c>
      <c r="E1373" s="138">
        <v>223</v>
      </c>
      <c r="F1373" s="28" t="s">
        <v>6369</v>
      </c>
      <c r="G1373" s="28" t="s">
        <v>8135</v>
      </c>
    </row>
    <row r="1374" spans="1:7" x14ac:dyDescent="0.25">
      <c r="A1374" s="136">
        <v>13</v>
      </c>
      <c r="B1374" s="28" t="s">
        <v>8595</v>
      </c>
      <c r="C1374" s="137">
        <v>7191</v>
      </c>
      <c r="D1374" s="28" t="s">
        <v>3710</v>
      </c>
      <c r="E1374" s="138">
        <v>224</v>
      </c>
      <c r="F1374" s="28" t="s">
        <v>6284</v>
      </c>
      <c r="G1374" s="28" t="s">
        <v>8135</v>
      </c>
    </row>
    <row r="1375" spans="1:7" x14ac:dyDescent="0.25">
      <c r="A1375" s="136">
        <v>13</v>
      </c>
      <c r="B1375" s="28" t="s">
        <v>8595</v>
      </c>
      <c r="C1375" s="137">
        <v>7191</v>
      </c>
      <c r="D1375" s="28" t="s">
        <v>3710</v>
      </c>
      <c r="E1375" s="138">
        <v>225</v>
      </c>
      <c r="F1375" s="28" t="s">
        <v>6388</v>
      </c>
      <c r="G1375" s="28" t="s">
        <v>8135</v>
      </c>
    </row>
    <row r="1376" spans="1:7" x14ac:dyDescent="0.25">
      <c r="A1376" s="136">
        <v>13</v>
      </c>
      <c r="B1376" s="28" t="s">
        <v>74</v>
      </c>
      <c r="C1376" s="137">
        <v>7201</v>
      </c>
      <c r="D1376" s="28" t="s">
        <v>4249</v>
      </c>
      <c r="E1376" s="138">
        <v>225</v>
      </c>
      <c r="F1376" s="28" t="s">
        <v>6325</v>
      </c>
      <c r="G1376" s="28" t="s">
        <v>8135</v>
      </c>
    </row>
    <row r="1377" spans="1:7" x14ac:dyDescent="0.25">
      <c r="A1377" s="136">
        <v>13</v>
      </c>
      <c r="B1377" s="28" t="s">
        <v>8595</v>
      </c>
      <c r="C1377" s="137">
        <v>7111</v>
      </c>
      <c r="D1377" s="28" t="s">
        <v>3727</v>
      </c>
      <c r="E1377" s="138">
        <v>226</v>
      </c>
      <c r="F1377" s="28" t="s">
        <v>7044</v>
      </c>
      <c r="G1377" s="28" t="s">
        <v>8135</v>
      </c>
    </row>
    <row r="1378" spans="1:7" x14ac:dyDescent="0.25">
      <c r="A1378" s="136">
        <v>13</v>
      </c>
      <c r="B1378" s="28" t="s">
        <v>74</v>
      </c>
      <c r="C1378" s="137">
        <v>7111</v>
      </c>
      <c r="D1378" s="28" t="s">
        <v>3727</v>
      </c>
      <c r="E1378" s="138">
        <v>226</v>
      </c>
      <c r="F1378" s="28" t="s">
        <v>7044</v>
      </c>
      <c r="G1378" s="28" t="s">
        <v>8135</v>
      </c>
    </row>
    <row r="1379" spans="1:7" x14ac:dyDescent="0.25">
      <c r="A1379" s="136">
        <v>13</v>
      </c>
      <c r="B1379" s="28" t="s">
        <v>8595</v>
      </c>
      <c r="C1379" s="137">
        <v>7111</v>
      </c>
      <c r="D1379" s="28" t="s">
        <v>3727</v>
      </c>
      <c r="E1379" s="138">
        <v>227</v>
      </c>
      <c r="F1379" s="28" t="s">
        <v>7617</v>
      </c>
      <c r="G1379" s="28" t="s">
        <v>8135</v>
      </c>
    </row>
    <row r="1380" spans="1:7" x14ac:dyDescent="0.25">
      <c r="A1380" s="136">
        <v>13</v>
      </c>
      <c r="B1380" s="28" t="s">
        <v>8595</v>
      </c>
      <c r="C1380" s="137">
        <v>7131</v>
      </c>
      <c r="D1380" s="28" t="s">
        <v>3739</v>
      </c>
      <c r="E1380" s="138">
        <v>228</v>
      </c>
      <c r="F1380" s="28" t="s">
        <v>7598</v>
      </c>
      <c r="G1380" s="28" t="s">
        <v>8135</v>
      </c>
    </row>
    <row r="1381" spans="1:7" x14ac:dyDescent="0.25">
      <c r="A1381" s="136">
        <v>13</v>
      </c>
      <c r="B1381" s="28" t="s">
        <v>74</v>
      </c>
      <c r="C1381" s="137">
        <v>7131</v>
      </c>
      <c r="D1381" s="28" t="s">
        <v>3739</v>
      </c>
      <c r="E1381" s="138">
        <v>228</v>
      </c>
      <c r="F1381" s="28" t="s">
        <v>7598</v>
      </c>
      <c r="G1381" s="28" t="s">
        <v>8135</v>
      </c>
    </row>
    <row r="1382" spans="1:7" x14ac:dyDescent="0.25">
      <c r="A1382" s="136">
        <v>13</v>
      </c>
      <c r="B1382" s="28" t="s">
        <v>8595</v>
      </c>
      <c r="C1382" s="137">
        <v>7121</v>
      </c>
      <c r="D1382" s="28" t="s">
        <v>3914</v>
      </c>
      <c r="E1382" s="138">
        <v>229</v>
      </c>
      <c r="F1382" s="28" t="s">
        <v>6325</v>
      </c>
      <c r="G1382" s="28" t="s">
        <v>8135</v>
      </c>
    </row>
    <row r="1383" spans="1:7" x14ac:dyDescent="0.25">
      <c r="A1383" s="136">
        <v>13</v>
      </c>
      <c r="B1383" s="28" t="s">
        <v>8595</v>
      </c>
      <c r="C1383" s="137">
        <v>7121</v>
      </c>
      <c r="D1383" s="28" t="s">
        <v>3914</v>
      </c>
      <c r="E1383" s="138">
        <v>230</v>
      </c>
      <c r="F1383" s="28" t="s">
        <v>7689</v>
      </c>
      <c r="G1383" s="28" t="s">
        <v>8135</v>
      </c>
    </row>
    <row r="1384" spans="1:7" x14ac:dyDescent="0.25">
      <c r="A1384" s="136">
        <v>13</v>
      </c>
      <c r="B1384" s="28" t="s">
        <v>74</v>
      </c>
      <c r="C1384" s="137">
        <v>7121</v>
      </c>
      <c r="D1384" s="28" t="s">
        <v>3914</v>
      </c>
      <c r="E1384" s="138">
        <v>230</v>
      </c>
      <c r="F1384" s="28" t="s">
        <v>7689</v>
      </c>
      <c r="G1384" s="28" t="s">
        <v>8135</v>
      </c>
    </row>
    <row r="1385" spans="1:7" x14ac:dyDescent="0.25">
      <c r="A1385" s="136">
        <v>13</v>
      </c>
      <c r="B1385" s="28" t="s">
        <v>8595</v>
      </c>
      <c r="C1385" s="137">
        <v>7161</v>
      </c>
      <c r="D1385" s="28" t="s">
        <v>4123</v>
      </c>
      <c r="E1385" s="138">
        <v>231</v>
      </c>
      <c r="F1385" s="28" t="s">
        <v>6388</v>
      </c>
      <c r="G1385" s="28" t="s">
        <v>8135</v>
      </c>
    </row>
    <row r="1386" spans="1:7" x14ac:dyDescent="0.25">
      <c r="A1386" s="136">
        <v>13</v>
      </c>
      <c r="B1386" s="28" t="s">
        <v>74</v>
      </c>
      <c r="C1386" s="137">
        <v>7161</v>
      </c>
      <c r="D1386" s="28" t="s">
        <v>8614</v>
      </c>
      <c r="E1386" s="138">
        <v>231</v>
      </c>
      <c r="F1386" s="28" t="s">
        <v>6388</v>
      </c>
      <c r="G1386" s="28" t="s">
        <v>8135</v>
      </c>
    </row>
    <row r="1387" spans="1:7" x14ac:dyDescent="0.25">
      <c r="A1387" s="136">
        <v>13</v>
      </c>
      <c r="B1387" s="28" t="s">
        <v>8595</v>
      </c>
      <c r="C1387" s="137">
        <v>7161</v>
      </c>
      <c r="D1387" s="28" t="s">
        <v>4123</v>
      </c>
      <c r="E1387" s="138">
        <v>232</v>
      </c>
      <c r="F1387" s="28" t="s">
        <v>7165</v>
      </c>
      <c r="G1387" s="28" t="s">
        <v>8135</v>
      </c>
    </row>
    <row r="1388" spans="1:7" x14ac:dyDescent="0.25">
      <c r="A1388" s="136">
        <v>13</v>
      </c>
      <c r="B1388" s="28" t="s">
        <v>74</v>
      </c>
      <c r="C1388" s="137">
        <v>7161</v>
      </c>
      <c r="D1388" s="28" t="s">
        <v>8614</v>
      </c>
      <c r="E1388" s="138">
        <v>232</v>
      </c>
      <c r="F1388" s="28" t="s">
        <v>7165</v>
      </c>
      <c r="G1388" s="28" t="s">
        <v>8135</v>
      </c>
    </row>
    <row r="1389" spans="1:7" x14ac:dyDescent="0.25">
      <c r="A1389" s="136">
        <v>13</v>
      </c>
      <c r="B1389" s="28" t="s">
        <v>8595</v>
      </c>
      <c r="C1389" s="137">
        <v>7201</v>
      </c>
      <c r="D1389" s="28" t="s">
        <v>4249</v>
      </c>
      <c r="E1389" s="138">
        <v>233</v>
      </c>
      <c r="F1389" s="28" t="s">
        <v>6325</v>
      </c>
      <c r="G1389" s="28" t="s">
        <v>8135</v>
      </c>
    </row>
    <row r="1390" spans="1:7" x14ac:dyDescent="0.25">
      <c r="A1390" s="136">
        <v>13</v>
      </c>
      <c r="B1390" s="28" t="s">
        <v>8595</v>
      </c>
      <c r="C1390" s="137">
        <v>7201</v>
      </c>
      <c r="D1390" s="28" t="s">
        <v>4249</v>
      </c>
      <c r="E1390" s="138">
        <v>234</v>
      </c>
      <c r="F1390" s="28" t="s">
        <v>6369</v>
      </c>
      <c r="G1390" s="28" t="s">
        <v>8135</v>
      </c>
    </row>
    <row r="1391" spans="1:7" x14ac:dyDescent="0.25">
      <c r="A1391" s="136">
        <v>13</v>
      </c>
      <c r="B1391" s="28" t="s">
        <v>74</v>
      </c>
      <c r="C1391" s="137">
        <v>7201</v>
      </c>
      <c r="D1391" s="28" t="s">
        <v>4249</v>
      </c>
      <c r="E1391" s="138">
        <v>234</v>
      </c>
      <c r="F1391" s="28" t="s">
        <v>6369</v>
      </c>
      <c r="G1391" s="28" t="s">
        <v>8135</v>
      </c>
    </row>
    <row r="1392" spans="1:7" x14ac:dyDescent="0.25">
      <c r="A1392" s="136">
        <v>13</v>
      </c>
      <c r="B1392" s="28" t="s">
        <v>8595</v>
      </c>
      <c r="C1392" s="137">
        <v>7271</v>
      </c>
      <c r="D1392" s="28" t="s">
        <v>4260</v>
      </c>
      <c r="E1392" s="138">
        <v>235</v>
      </c>
      <c r="F1392" s="28" t="s">
        <v>6388</v>
      </c>
      <c r="G1392" s="28" t="s">
        <v>8135</v>
      </c>
    </row>
    <row r="1393" spans="1:7" x14ac:dyDescent="0.25">
      <c r="A1393" s="136">
        <v>13</v>
      </c>
      <c r="B1393" s="28" t="s">
        <v>74</v>
      </c>
      <c r="C1393" s="137">
        <v>7271</v>
      </c>
      <c r="D1393" s="28" t="s">
        <v>8609</v>
      </c>
      <c r="E1393" s="138">
        <v>235</v>
      </c>
      <c r="F1393" s="28" t="s">
        <v>6388</v>
      </c>
      <c r="G1393" s="28" t="s">
        <v>8135</v>
      </c>
    </row>
    <row r="1394" spans="1:7" x14ac:dyDescent="0.25">
      <c r="A1394" s="136">
        <v>13</v>
      </c>
      <c r="B1394" s="28" t="s">
        <v>8595</v>
      </c>
      <c r="C1394" s="137">
        <v>7301</v>
      </c>
      <c r="D1394" s="28" t="s">
        <v>4261</v>
      </c>
      <c r="E1394" s="138">
        <v>236</v>
      </c>
      <c r="F1394" s="28" t="s">
        <v>6388</v>
      </c>
      <c r="G1394" s="28" t="s">
        <v>8135</v>
      </c>
    </row>
    <row r="1395" spans="1:7" x14ac:dyDescent="0.25">
      <c r="A1395" s="136">
        <v>13</v>
      </c>
      <c r="B1395" s="28" t="s">
        <v>74</v>
      </c>
      <c r="C1395" s="137">
        <v>7301</v>
      </c>
      <c r="D1395" s="28" t="s">
        <v>4261</v>
      </c>
      <c r="E1395" s="138">
        <v>236</v>
      </c>
      <c r="F1395" s="28" t="s">
        <v>6388</v>
      </c>
      <c r="G1395" s="28" t="s">
        <v>8135</v>
      </c>
    </row>
    <row r="1396" spans="1:7" x14ac:dyDescent="0.25">
      <c r="A1396" s="136">
        <v>13</v>
      </c>
      <c r="B1396" s="28" t="s">
        <v>8595</v>
      </c>
      <c r="C1396" s="137">
        <v>7301</v>
      </c>
      <c r="D1396" s="28" t="s">
        <v>4261</v>
      </c>
      <c r="E1396" s="138">
        <v>237</v>
      </c>
      <c r="F1396" s="28" t="s">
        <v>6730</v>
      </c>
      <c r="G1396" s="28" t="s">
        <v>8135</v>
      </c>
    </row>
    <row r="1397" spans="1:7" x14ac:dyDescent="0.25">
      <c r="A1397" s="136">
        <v>13</v>
      </c>
      <c r="B1397" s="28" t="s">
        <v>8595</v>
      </c>
      <c r="C1397" s="137">
        <v>7301</v>
      </c>
      <c r="D1397" s="28" t="s">
        <v>4261</v>
      </c>
      <c r="E1397" s="138">
        <v>237</v>
      </c>
      <c r="F1397" s="28" t="s">
        <v>6368</v>
      </c>
      <c r="G1397" s="28" t="s">
        <v>8135</v>
      </c>
    </row>
    <row r="1398" spans="1:7" x14ac:dyDescent="0.25">
      <c r="A1398" s="136">
        <v>13</v>
      </c>
      <c r="B1398" s="28" t="s">
        <v>8595</v>
      </c>
      <c r="C1398" s="137">
        <v>7301</v>
      </c>
      <c r="D1398" s="28" t="s">
        <v>4261</v>
      </c>
      <c r="E1398" s="138">
        <v>237</v>
      </c>
      <c r="F1398" s="28" t="s">
        <v>6374</v>
      </c>
      <c r="G1398" s="28" t="s">
        <v>8135</v>
      </c>
    </row>
    <row r="1399" spans="1:7" x14ac:dyDescent="0.25">
      <c r="A1399" s="136">
        <v>13</v>
      </c>
      <c r="B1399" s="28" t="s">
        <v>74</v>
      </c>
      <c r="C1399" s="137">
        <v>7301</v>
      </c>
      <c r="D1399" s="28" t="s">
        <v>4261</v>
      </c>
      <c r="E1399" s="138">
        <v>237</v>
      </c>
      <c r="F1399" s="28" t="s">
        <v>6374</v>
      </c>
      <c r="G1399" s="28" t="s">
        <v>8135</v>
      </c>
    </row>
    <row r="1400" spans="1:7" x14ac:dyDescent="0.25">
      <c r="A1400" s="136">
        <v>13</v>
      </c>
      <c r="B1400" s="28" t="s">
        <v>8595</v>
      </c>
      <c r="C1400" s="137">
        <v>7341</v>
      </c>
      <c r="D1400" s="28" t="s">
        <v>4265</v>
      </c>
      <c r="E1400" s="138">
        <v>238</v>
      </c>
      <c r="F1400" s="28" t="s">
        <v>7882</v>
      </c>
      <c r="G1400" s="28" t="s">
        <v>8135</v>
      </c>
    </row>
    <row r="1401" spans="1:7" x14ac:dyDescent="0.25">
      <c r="A1401" s="136">
        <v>13</v>
      </c>
      <c r="B1401" s="28" t="s">
        <v>74</v>
      </c>
      <c r="C1401" s="137">
        <v>7341</v>
      </c>
      <c r="D1401" s="28" t="s">
        <v>4265</v>
      </c>
      <c r="E1401" s="138">
        <v>238</v>
      </c>
      <c r="F1401" s="28" t="s">
        <v>7882</v>
      </c>
      <c r="G1401" s="28" t="s">
        <v>8135</v>
      </c>
    </row>
    <row r="1402" spans="1:7" x14ac:dyDescent="0.25">
      <c r="A1402" s="136">
        <v>13</v>
      </c>
      <c r="B1402" s="28" t="s">
        <v>8595</v>
      </c>
      <c r="C1402" s="137">
        <v>7411</v>
      </c>
      <c r="D1402" s="28" t="s">
        <v>4273</v>
      </c>
      <c r="E1402" s="138">
        <v>239</v>
      </c>
      <c r="F1402" s="28" t="s">
        <v>6549</v>
      </c>
      <c r="G1402" s="28" t="s">
        <v>8135</v>
      </c>
    </row>
    <row r="1403" spans="1:7" x14ac:dyDescent="0.25">
      <c r="A1403" s="136">
        <v>13</v>
      </c>
      <c r="B1403" s="28" t="s">
        <v>8595</v>
      </c>
      <c r="C1403" s="137">
        <v>7431</v>
      </c>
      <c r="D1403" s="28" t="s">
        <v>4275</v>
      </c>
      <c r="E1403" s="138">
        <v>240</v>
      </c>
      <c r="F1403" s="28" t="s">
        <v>6378</v>
      </c>
      <c r="G1403" s="28" t="s">
        <v>8135</v>
      </c>
    </row>
    <row r="1404" spans="1:7" x14ac:dyDescent="0.25">
      <c r="A1404" s="136">
        <v>13</v>
      </c>
      <c r="B1404" s="28" t="s">
        <v>8595</v>
      </c>
      <c r="C1404" s="137">
        <v>7731</v>
      </c>
      <c r="D1404" s="28" t="s">
        <v>4279</v>
      </c>
      <c r="E1404" s="138">
        <v>241</v>
      </c>
      <c r="F1404" s="28" t="s">
        <v>7883</v>
      </c>
      <c r="G1404" s="28" t="s">
        <v>8135</v>
      </c>
    </row>
    <row r="1405" spans="1:7" x14ac:dyDescent="0.25">
      <c r="A1405" s="136">
        <v>13</v>
      </c>
      <c r="B1405" s="28" t="s">
        <v>74</v>
      </c>
      <c r="C1405" s="137">
        <v>7731</v>
      </c>
      <c r="D1405" s="28" t="s">
        <v>4279</v>
      </c>
      <c r="E1405" s="138">
        <v>241</v>
      </c>
      <c r="F1405" s="28" t="s">
        <v>7883</v>
      </c>
      <c r="G1405" s="28" t="s">
        <v>8135</v>
      </c>
    </row>
    <row r="1406" spans="1:7" x14ac:dyDescent="0.25">
      <c r="A1406" s="136">
        <v>13</v>
      </c>
      <c r="B1406" s="28" t="s">
        <v>8595</v>
      </c>
      <c r="C1406" s="137">
        <v>7531</v>
      </c>
      <c r="D1406" s="28" t="s">
        <v>4285</v>
      </c>
      <c r="E1406" s="138">
        <v>242</v>
      </c>
      <c r="F1406" s="28" t="s">
        <v>6368</v>
      </c>
      <c r="G1406" s="28" t="s">
        <v>8135</v>
      </c>
    </row>
    <row r="1407" spans="1:7" x14ac:dyDescent="0.25">
      <c r="A1407" s="136">
        <v>13</v>
      </c>
      <c r="B1407" s="28" t="s">
        <v>74</v>
      </c>
      <c r="C1407" s="137">
        <v>7531</v>
      </c>
      <c r="D1407" s="28" t="s">
        <v>4285</v>
      </c>
      <c r="E1407" s="138">
        <v>242</v>
      </c>
      <c r="F1407" s="28" t="s">
        <v>6368</v>
      </c>
      <c r="G1407" s="28" t="s">
        <v>8135</v>
      </c>
    </row>
    <row r="1408" spans="1:7" x14ac:dyDescent="0.25">
      <c r="A1408" s="136">
        <v>13</v>
      </c>
      <c r="B1408" s="28" t="s">
        <v>8595</v>
      </c>
      <c r="C1408" s="137">
        <v>7541</v>
      </c>
      <c r="D1408" s="28" t="s">
        <v>4307</v>
      </c>
      <c r="E1408" s="138">
        <v>243</v>
      </c>
      <c r="F1408" s="28" t="s">
        <v>6388</v>
      </c>
      <c r="G1408" s="28" t="s">
        <v>8135</v>
      </c>
    </row>
    <row r="1409" spans="1:7" x14ac:dyDescent="0.25">
      <c r="A1409" s="136">
        <v>13</v>
      </c>
      <c r="B1409" s="28" t="s">
        <v>74</v>
      </c>
      <c r="C1409" s="137">
        <v>7541</v>
      </c>
      <c r="D1409" s="28" t="s">
        <v>4307</v>
      </c>
      <c r="E1409" s="138">
        <v>243</v>
      </c>
      <c r="F1409" s="28" t="s">
        <v>6388</v>
      </c>
      <c r="G1409" s="28" t="s">
        <v>8135</v>
      </c>
    </row>
    <row r="1410" spans="1:7" x14ac:dyDescent="0.25">
      <c r="A1410" s="136">
        <v>13</v>
      </c>
      <c r="B1410" s="28" t="s">
        <v>8595</v>
      </c>
      <c r="C1410" s="137">
        <v>7371</v>
      </c>
      <c r="D1410" s="28" t="s">
        <v>4356</v>
      </c>
      <c r="E1410" s="138">
        <v>244</v>
      </c>
      <c r="F1410" s="28" t="s">
        <v>6275</v>
      </c>
      <c r="G1410" s="28" t="s">
        <v>8135</v>
      </c>
    </row>
    <row r="1411" spans="1:7" x14ac:dyDescent="0.25">
      <c r="A1411" s="136">
        <v>13</v>
      </c>
      <c r="B1411" s="28" t="s">
        <v>74</v>
      </c>
      <c r="C1411" s="137">
        <v>7371</v>
      </c>
      <c r="D1411" s="28" t="s">
        <v>4356</v>
      </c>
      <c r="E1411" s="138">
        <v>244</v>
      </c>
      <c r="F1411" s="28" t="s">
        <v>8615</v>
      </c>
      <c r="G1411" s="28" t="s">
        <v>8135</v>
      </c>
    </row>
    <row r="1412" spans="1:7" x14ac:dyDescent="0.25">
      <c r="A1412" s="136">
        <v>13</v>
      </c>
      <c r="B1412" s="28" t="s">
        <v>8595</v>
      </c>
      <c r="C1412" s="137">
        <v>7371</v>
      </c>
      <c r="D1412" s="28" t="s">
        <v>4356</v>
      </c>
      <c r="E1412" s="138">
        <v>245</v>
      </c>
      <c r="F1412" s="28" t="s">
        <v>7445</v>
      </c>
      <c r="G1412" s="28" t="s">
        <v>8135</v>
      </c>
    </row>
    <row r="1413" spans="1:7" x14ac:dyDescent="0.25">
      <c r="A1413" s="136">
        <v>13</v>
      </c>
      <c r="B1413" s="28" t="s">
        <v>8595</v>
      </c>
      <c r="C1413" s="137">
        <v>7371</v>
      </c>
      <c r="D1413" s="28" t="s">
        <v>4356</v>
      </c>
      <c r="E1413" s="138">
        <v>245</v>
      </c>
      <c r="F1413" s="28" t="s">
        <v>7928</v>
      </c>
      <c r="G1413" s="28" t="s">
        <v>8135</v>
      </c>
    </row>
    <row r="1414" spans="1:7" x14ac:dyDescent="0.25">
      <c r="A1414" s="136">
        <v>13</v>
      </c>
      <c r="B1414" s="28" t="s">
        <v>8595</v>
      </c>
      <c r="C1414" s="137">
        <v>7371</v>
      </c>
      <c r="D1414" s="28" t="s">
        <v>4356</v>
      </c>
      <c r="E1414" s="138">
        <v>245</v>
      </c>
      <c r="F1414" s="28" t="s">
        <v>6300</v>
      </c>
      <c r="G1414" s="28" t="s">
        <v>8135</v>
      </c>
    </row>
    <row r="1415" spans="1:7" x14ac:dyDescent="0.25">
      <c r="A1415" s="136">
        <v>13</v>
      </c>
      <c r="B1415" s="28" t="s">
        <v>74</v>
      </c>
      <c r="C1415" s="137">
        <v>7371</v>
      </c>
      <c r="D1415" s="28" t="s">
        <v>4356</v>
      </c>
      <c r="E1415" s="138">
        <v>245</v>
      </c>
      <c r="F1415" s="28" t="s">
        <v>7928</v>
      </c>
      <c r="G1415" s="28" t="s">
        <v>8135</v>
      </c>
    </row>
    <row r="1416" spans="1:7" x14ac:dyDescent="0.25">
      <c r="A1416" s="136">
        <v>13</v>
      </c>
      <c r="B1416" s="28" t="s">
        <v>8595</v>
      </c>
      <c r="C1416" s="137">
        <v>7371</v>
      </c>
      <c r="D1416" s="28" t="s">
        <v>4356</v>
      </c>
      <c r="E1416" s="138">
        <v>246</v>
      </c>
      <c r="F1416" s="28" t="s">
        <v>7884</v>
      </c>
      <c r="G1416" s="28" t="s">
        <v>8135</v>
      </c>
    </row>
    <row r="1417" spans="1:7" x14ac:dyDescent="0.25">
      <c r="A1417" s="136">
        <v>13</v>
      </c>
      <c r="B1417" s="28" t="s">
        <v>8595</v>
      </c>
      <c r="C1417" s="137">
        <v>7241</v>
      </c>
      <c r="D1417" s="28" t="s">
        <v>4362</v>
      </c>
      <c r="E1417" s="138">
        <v>247</v>
      </c>
      <c r="F1417" s="28" t="s">
        <v>6388</v>
      </c>
      <c r="G1417" s="28" t="s">
        <v>8135</v>
      </c>
    </row>
    <row r="1418" spans="1:7" x14ac:dyDescent="0.25">
      <c r="A1418" s="136">
        <v>13</v>
      </c>
      <c r="B1418" s="28" t="s">
        <v>74</v>
      </c>
      <c r="C1418" s="137">
        <v>7241</v>
      </c>
      <c r="D1418" s="28" t="s">
        <v>4362</v>
      </c>
      <c r="E1418" s="138">
        <v>247</v>
      </c>
      <c r="F1418" s="28" t="s">
        <v>6388</v>
      </c>
      <c r="G1418" s="28" t="s">
        <v>8135</v>
      </c>
    </row>
    <row r="1419" spans="1:7" x14ac:dyDescent="0.25">
      <c r="A1419" s="136">
        <v>13</v>
      </c>
      <c r="B1419" s="28" t="s">
        <v>8595</v>
      </c>
      <c r="C1419" s="137">
        <v>7241</v>
      </c>
      <c r="D1419" s="28" t="s">
        <v>4362</v>
      </c>
      <c r="E1419" s="138">
        <v>248</v>
      </c>
      <c r="F1419" s="28" t="s">
        <v>6992</v>
      </c>
      <c r="G1419" s="28" t="s">
        <v>8135</v>
      </c>
    </row>
    <row r="1420" spans="1:7" x14ac:dyDescent="0.25">
      <c r="A1420" s="136">
        <v>13</v>
      </c>
      <c r="B1420" s="28" t="s">
        <v>8595</v>
      </c>
      <c r="C1420" s="137">
        <v>7701</v>
      </c>
      <c r="D1420" s="28" t="s">
        <v>4411</v>
      </c>
      <c r="E1420" s="138">
        <v>249</v>
      </c>
      <c r="F1420" s="28" t="s">
        <v>7504</v>
      </c>
      <c r="G1420" s="28" t="s">
        <v>8135</v>
      </c>
    </row>
    <row r="1421" spans="1:7" x14ac:dyDescent="0.25">
      <c r="A1421" s="136">
        <v>13</v>
      </c>
      <c r="B1421" s="28" t="s">
        <v>8595</v>
      </c>
      <c r="C1421" s="137">
        <v>7701</v>
      </c>
      <c r="D1421" s="28" t="s">
        <v>4411</v>
      </c>
      <c r="E1421" s="138">
        <v>249</v>
      </c>
      <c r="F1421" s="28" t="s">
        <v>7966</v>
      </c>
      <c r="G1421" s="28" t="s">
        <v>8135</v>
      </c>
    </row>
    <row r="1422" spans="1:7" x14ac:dyDescent="0.25">
      <c r="A1422" s="136">
        <v>13</v>
      </c>
      <c r="B1422" s="28" t="s">
        <v>8595</v>
      </c>
      <c r="C1422" s="137">
        <v>7701</v>
      </c>
      <c r="D1422" s="28" t="s">
        <v>4411</v>
      </c>
      <c r="E1422" s="138">
        <v>249</v>
      </c>
      <c r="F1422" s="28" t="s">
        <v>7929</v>
      </c>
      <c r="G1422" s="28" t="s">
        <v>8135</v>
      </c>
    </row>
    <row r="1423" spans="1:7" x14ac:dyDescent="0.25">
      <c r="A1423" s="136">
        <v>13</v>
      </c>
      <c r="B1423" s="28" t="s">
        <v>74</v>
      </c>
      <c r="C1423" s="137">
        <v>7701</v>
      </c>
      <c r="D1423" s="28" t="s">
        <v>4411</v>
      </c>
      <c r="E1423" s="138">
        <v>249</v>
      </c>
      <c r="F1423" s="28" t="s">
        <v>7504</v>
      </c>
      <c r="G1423" s="28" t="s">
        <v>8135</v>
      </c>
    </row>
    <row r="1424" spans="1:7" x14ac:dyDescent="0.25">
      <c r="A1424" s="136">
        <v>13</v>
      </c>
      <c r="B1424" s="28" t="s">
        <v>8595</v>
      </c>
      <c r="C1424" s="137">
        <v>7721</v>
      </c>
      <c r="D1424" s="28" t="s">
        <v>4418</v>
      </c>
      <c r="E1424" s="138">
        <v>250</v>
      </c>
      <c r="F1424" s="28" t="s">
        <v>6544</v>
      </c>
      <c r="G1424" s="28" t="s">
        <v>8135</v>
      </c>
    </row>
    <row r="1425" spans="1:7" x14ac:dyDescent="0.25">
      <c r="A1425" s="136">
        <v>13</v>
      </c>
      <c r="B1425" s="28" t="s">
        <v>74</v>
      </c>
      <c r="C1425" s="137">
        <v>7721</v>
      </c>
      <c r="D1425" s="28" t="s">
        <v>4418</v>
      </c>
      <c r="E1425" s="138">
        <v>250</v>
      </c>
      <c r="F1425" s="28" t="s">
        <v>6544</v>
      </c>
      <c r="G1425" s="28" t="s">
        <v>8135</v>
      </c>
    </row>
    <row r="1426" spans="1:7" x14ac:dyDescent="0.25">
      <c r="A1426" s="136">
        <v>13</v>
      </c>
      <c r="B1426" s="28" t="s">
        <v>8595</v>
      </c>
      <c r="C1426" s="137">
        <v>7721</v>
      </c>
      <c r="D1426" s="28" t="s">
        <v>4418</v>
      </c>
      <c r="E1426" s="138">
        <v>251</v>
      </c>
      <c r="F1426" s="28" t="s">
        <v>6388</v>
      </c>
      <c r="G1426" s="28" t="s">
        <v>8135</v>
      </c>
    </row>
    <row r="1427" spans="1:7" x14ac:dyDescent="0.25">
      <c r="A1427" s="136">
        <v>13</v>
      </c>
      <c r="B1427" s="28" t="s">
        <v>74</v>
      </c>
      <c r="C1427" s="137">
        <v>7721</v>
      </c>
      <c r="D1427" s="28" t="s">
        <v>4418</v>
      </c>
      <c r="E1427" s="138">
        <v>251</v>
      </c>
      <c r="F1427" s="28" t="s">
        <v>6388</v>
      </c>
      <c r="G1427" s="28" t="s">
        <v>8135</v>
      </c>
    </row>
    <row r="1428" spans="1:7" x14ac:dyDescent="0.25">
      <c r="A1428" s="136">
        <v>13</v>
      </c>
      <c r="B1428" s="28" t="s">
        <v>8595</v>
      </c>
      <c r="C1428" s="137">
        <v>7601</v>
      </c>
      <c r="D1428" s="28" t="s">
        <v>4465</v>
      </c>
      <c r="E1428" s="138">
        <v>252</v>
      </c>
      <c r="F1428" s="28" t="s">
        <v>6375</v>
      </c>
      <c r="G1428" s="28" t="s">
        <v>8135</v>
      </c>
    </row>
    <row r="1429" spans="1:7" x14ac:dyDescent="0.25">
      <c r="A1429" s="136">
        <v>13</v>
      </c>
      <c r="B1429" s="28" t="s">
        <v>8595</v>
      </c>
      <c r="C1429" s="137">
        <v>7601</v>
      </c>
      <c r="D1429" s="28" t="s">
        <v>4465</v>
      </c>
      <c r="E1429" s="138">
        <v>252</v>
      </c>
      <c r="F1429" s="28" t="s">
        <v>6368</v>
      </c>
      <c r="G1429" s="28" t="s">
        <v>8135</v>
      </c>
    </row>
    <row r="1430" spans="1:7" x14ac:dyDescent="0.25">
      <c r="A1430" s="136">
        <v>13</v>
      </c>
      <c r="B1430" s="28" t="s">
        <v>74</v>
      </c>
      <c r="C1430" s="137">
        <v>7601</v>
      </c>
      <c r="D1430" s="28" t="s">
        <v>4465</v>
      </c>
      <c r="E1430" s="138">
        <v>252</v>
      </c>
      <c r="F1430" s="28" t="s">
        <v>6375</v>
      </c>
      <c r="G1430" s="28" t="s">
        <v>8135</v>
      </c>
    </row>
    <row r="1431" spans="1:7" x14ac:dyDescent="0.25">
      <c r="A1431" s="136">
        <v>13</v>
      </c>
      <c r="B1431" s="28" t="s">
        <v>8595</v>
      </c>
      <c r="C1431" s="137">
        <v>7011</v>
      </c>
      <c r="D1431" s="28" t="s">
        <v>1308</v>
      </c>
      <c r="E1431" s="138">
        <v>253</v>
      </c>
      <c r="F1431" s="28" t="s">
        <v>7498</v>
      </c>
      <c r="G1431" s="28" t="s">
        <v>8135</v>
      </c>
    </row>
    <row r="1432" spans="1:7" x14ac:dyDescent="0.25">
      <c r="A1432" s="136">
        <v>13</v>
      </c>
      <c r="B1432" s="28" t="s">
        <v>8595</v>
      </c>
      <c r="C1432" s="137">
        <v>7011</v>
      </c>
      <c r="D1432" s="28" t="s">
        <v>1308</v>
      </c>
      <c r="E1432" s="138">
        <v>253</v>
      </c>
      <c r="F1432" s="28" t="s">
        <v>7165</v>
      </c>
      <c r="G1432" s="28" t="s">
        <v>8135</v>
      </c>
    </row>
    <row r="1433" spans="1:7" x14ac:dyDescent="0.25">
      <c r="A1433" s="136">
        <v>13</v>
      </c>
      <c r="B1433" s="28" t="s">
        <v>74</v>
      </c>
      <c r="C1433" s="137">
        <v>7011</v>
      </c>
      <c r="D1433" s="28" t="s">
        <v>1308</v>
      </c>
      <c r="E1433" s="138">
        <v>253</v>
      </c>
      <c r="F1433" s="28" t="s">
        <v>7498</v>
      </c>
      <c r="G1433" s="28" t="s">
        <v>8135</v>
      </c>
    </row>
    <row r="1434" spans="1:7" x14ac:dyDescent="0.25">
      <c r="A1434" s="136">
        <v>13</v>
      </c>
      <c r="B1434" s="28" t="s">
        <v>8595</v>
      </c>
      <c r="C1434" s="137">
        <v>7751</v>
      </c>
      <c r="D1434" s="28" t="s">
        <v>1886</v>
      </c>
      <c r="E1434" s="138">
        <v>254</v>
      </c>
      <c r="F1434" s="28" t="s">
        <v>6724</v>
      </c>
      <c r="G1434" s="28" t="s">
        <v>8135</v>
      </c>
    </row>
    <row r="1435" spans="1:7" x14ac:dyDescent="0.25">
      <c r="A1435" s="136">
        <v>13</v>
      </c>
      <c r="B1435" s="28" t="s">
        <v>74</v>
      </c>
      <c r="C1435" s="137">
        <v>7751</v>
      </c>
      <c r="D1435" s="28" t="s">
        <v>1886</v>
      </c>
      <c r="E1435" s="138">
        <v>254</v>
      </c>
      <c r="F1435" s="28" t="s">
        <v>6724</v>
      </c>
      <c r="G1435" s="28" t="s">
        <v>8135</v>
      </c>
    </row>
    <row r="1436" spans="1:7" x14ac:dyDescent="0.25">
      <c r="A1436" s="136">
        <v>13</v>
      </c>
      <c r="B1436" s="28" t="s">
        <v>8595</v>
      </c>
      <c r="C1436" s="137">
        <v>7262</v>
      </c>
      <c r="D1436" s="28" t="s">
        <v>2843</v>
      </c>
      <c r="E1436" s="138">
        <v>255</v>
      </c>
      <c r="F1436" s="28" t="s">
        <v>6717</v>
      </c>
      <c r="G1436" s="28" t="s">
        <v>8135</v>
      </c>
    </row>
    <row r="1437" spans="1:7" x14ac:dyDescent="0.25">
      <c r="A1437" s="136">
        <v>13</v>
      </c>
      <c r="B1437" s="28" t="s">
        <v>74</v>
      </c>
      <c r="C1437" s="137">
        <v>7262</v>
      </c>
      <c r="D1437" s="28" t="s">
        <v>2843</v>
      </c>
      <c r="E1437" s="138">
        <v>255</v>
      </c>
      <c r="F1437" s="28" t="s">
        <v>6717</v>
      </c>
      <c r="G1437" s="28" t="s">
        <v>8135</v>
      </c>
    </row>
    <row r="1438" spans="1:7" x14ac:dyDescent="0.25">
      <c r="A1438" s="136">
        <v>13</v>
      </c>
      <c r="B1438" s="28" t="s">
        <v>8595</v>
      </c>
      <c r="C1438" s="137">
        <v>7081</v>
      </c>
      <c r="D1438" s="28" t="s">
        <v>3155</v>
      </c>
      <c r="E1438" s="138">
        <v>256</v>
      </c>
      <c r="F1438" s="28" t="s">
        <v>6343</v>
      </c>
      <c r="G1438" s="28" t="s">
        <v>8135</v>
      </c>
    </row>
    <row r="1439" spans="1:7" x14ac:dyDescent="0.25">
      <c r="A1439" s="136">
        <v>13</v>
      </c>
      <c r="B1439" s="28" t="s">
        <v>74</v>
      </c>
      <c r="C1439" s="137">
        <v>7081</v>
      </c>
      <c r="D1439" s="28" t="s">
        <v>3155</v>
      </c>
      <c r="E1439" s="138">
        <v>256</v>
      </c>
      <c r="F1439" s="28" t="s">
        <v>8616</v>
      </c>
      <c r="G1439" s="28" t="s">
        <v>8135</v>
      </c>
    </row>
    <row r="1440" spans="1:7" x14ac:dyDescent="0.25">
      <c r="A1440" s="136">
        <v>13</v>
      </c>
      <c r="B1440" s="28" t="s">
        <v>8595</v>
      </c>
      <c r="C1440" s="137">
        <v>7081</v>
      </c>
      <c r="D1440" s="28" t="s">
        <v>3155</v>
      </c>
      <c r="E1440" s="138">
        <v>257</v>
      </c>
      <c r="F1440" s="28" t="s">
        <v>6698</v>
      </c>
      <c r="G1440" s="28" t="s">
        <v>8135</v>
      </c>
    </row>
    <row r="1441" spans="1:7" x14ac:dyDescent="0.25">
      <c r="A1441" s="136">
        <v>13</v>
      </c>
      <c r="B1441" s="28" t="s">
        <v>74</v>
      </c>
      <c r="C1441" s="137">
        <v>7081</v>
      </c>
      <c r="D1441" s="28" t="s">
        <v>3155</v>
      </c>
      <c r="E1441" s="138">
        <v>257</v>
      </c>
      <c r="F1441" s="28" t="s">
        <v>8617</v>
      </c>
      <c r="G1441" s="28" t="s">
        <v>8135</v>
      </c>
    </row>
    <row r="1442" spans="1:7" x14ac:dyDescent="0.25">
      <c r="A1442" s="136">
        <v>13</v>
      </c>
      <c r="B1442" s="28" t="s">
        <v>8595</v>
      </c>
      <c r="C1442" s="137">
        <v>7051</v>
      </c>
      <c r="D1442" s="28" t="s">
        <v>3556</v>
      </c>
      <c r="E1442" s="138">
        <v>258</v>
      </c>
      <c r="F1442" s="28" t="s">
        <v>7768</v>
      </c>
      <c r="G1442" s="28" t="s">
        <v>8135</v>
      </c>
    </row>
    <row r="1443" spans="1:7" x14ac:dyDescent="0.25">
      <c r="A1443" s="136">
        <v>13</v>
      </c>
      <c r="B1443" s="28" t="s">
        <v>8595</v>
      </c>
      <c r="C1443" s="137">
        <v>7051</v>
      </c>
      <c r="D1443" s="28" t="s">
        <v>3556</v>
      </c>
      <c r="E1443" s="138">
        <v>258</v>
      </c>
      <c r="F1443" s="28" t="s">
        <v>7878</v>
      </c>
      <c r="G1443" s="28" t="s">
        <v>8135</v>
      </c>
    </row>
    <row r="1444" spans="1:7" x14ac:dyDescent="0.25">
      <c r="A1444" s="136">
        <v>13</v>
      </c>
      <c r="B1444" s="28" t="s">
        <v>8595</v>
      </c>
      <c r="C1444" s="137">
        <v>7051</v>
      </c>
      <c r="D1444" s="28" t="s">
        <v>3556</v>
      </c>
      <c r="E1444" s="138">
        <v>258</v>
      </c>
      <c r="F1444" s="28" t="s">
        <v>7828</v>
      </c>
      <c r="G1444" s="28" t="s">
        <v>8135</v>
      </c>
    </row>
    <row r="1445" spans="1:7" x14ac:dyDescent="0.25">
      <c r="A1445" s="136">
        <v>13</v>
      </c>
      <c r="B1445" s="28" t="s">
        <v>74</v>
      </c>
      <c r="C1445" s="137">
        <v>7051</v>
      </c>
      <c r="D1445" s="28" t="s">
        <v>3556</v>
      </c>
      <c r="E1445" s="138">
        <v>258</v>
      </c>
      <c r="F1445" s="28" t="s">
        <v>7768</v>
      </c>
      <c r="G1445" s="28" t="s">
        <v>8135</v>
      </c>
    </row>
    <row r="1446" spans="1:7" x14ac:dyDescent="0.25">
      <c r="A1446" s="136">
        <v>13</v>
      </c>
      <c r="B1446" s="28" t="s">
        <v>8595</v>
      </c>
      <c r="C1446" s="137">
        <v>7151</v>
      </c>
      <c r="D1446" s="28" t="s">
        <v>3787</v>
      </c>
      <c r="E1446" s="138">
        <v>259</v>
      </c>
      <c r="F1446" s="28" t="s">
        <v>7880</v>
      </c>
      <c r="G1446" s="28" t="s">
        <v>8135</v>
      </c>
    </row>
    <row r="1447" spans="1:7" x14ac:dyDescent="0.25">
      <c r="A1447" s="136">
        <v>13</v>
      </c>
      <c r="B1447" s="28" t="s">
        <v>8595</v>
      </c>
      <c r="C1447" s="137">
        <v>7033</v>
      </c>
      <c r="D1447" s="28" t="s">
        <v>4048</v>
      </c>
      <c r="E1447" s="138">
        <v>260</v>
      </c>
      <c r="F1447" s="28" t="s">
        <v>6365</v>
      </c>
      <c r="G1447" s="28" t="s">
        <v>8135</v>
      </c>
    </row>
    <row r="1448" spans="1:7" x14ac:dyDescent="0.25">
      <c r="A1448" s="136">
        <v>13</v>
      </c>
      <c r="B1448" s="28" t="s">
        <v>74</v>
      </c>
      <c r="C1448" s="137">
        <v>7033</v>
      </c>
      <c r="D1448" s="28" t="s">
        <v>8618</v>
      </c>
      <c r="E1448" s="138">
        <v>260</v>
      </c>
      <c r="F1448" s="28" t="s">
        <v>8619</v>
      </c>
      <c r="G1448" s="28" t="s">
        <v>8135</v>
      </c>
    </row>
    <row r="1449" spans="1:7" x14ac:dyDescent="0.25">
      <c r="A1449" s="136">
        <v>13</v>
      </c>
      <c r="B1449" s="28" t="s">
        <v>8595</v>
      </c>
      <c r="C1449" s="137">
        <v>7160</v>
      </c>
      <c r="D1449" s="28" t="s">
        <v>4152</v>
      </c>
      <c r="E1449" s="138">
        <v>261</v>
      </c>
      <c r="F1449" s="28" t="s">
        <v>6463</v>
      </c>
      <c r="G1449" s="28" t="s">
        <v>8135</v>
      </c>
    </row>
    <row r="1450" spans="1:7" x14ac:dyDescent="0.25">
      <c r="A1450" s="136">
        <v>13</v>
      </c>
      <c r="B1450" s="28" t="s">
        <v>8595</v>
      </c>
      <c r="C1450" s="137">
        <v>7160</v>
      </c>
      <c r="D1450" s="28" t="s">
        <v>4152</v>
      </c>
      <c r="E1450" s="138">
        <v>261</v>
      </c>
      <c r="F1450" s="28" t="s">
        <v>6350</v>
      </c>
      <c r="G1450" s="28" t="s">
        <v>8135</v>
      </c>
    </row>
    <row r="1451" spans="1:7" x14ac:dyDescent="0.25">
      <c r="A1451" s="136">
        <v>13</v>
      </c>
      <c r="B1451" s="28" t="s">
        <v>8595</v>
      </c>
      <c r="C1451" s="137">
        <v>7160</v>
      </c>
      <c r="D1451" s="28" t="s">
        <v>4152</v>
      </c>
      <c r="E1451" s="138">
        <v>262</v>
      </c>
      <c r="F1451" s="28" t="s">
        <v>6369</v>
      </c>
      <c r="G1451" s="28" t="s">
        <v>8135</v>
      </c>
    </row>
    <row r="1452" spans="1:7" x14ac:dyDescent="0.25">
      <c r="A1452" s="136">
        <v>13</v>
      </c>
      <c r="B1452" s="28" t="s">
        <v>8595</v>
      </c>
      <c r="C1452" s="137">
        <v>7231</v>
      </c>
      <c r="D1452" s="28" t="s">
        <v>4253</v>
      </c>
      <c r="E1452" s="138">
        <v>263</v>
      </c>
      <c r="F1452" s="28" t="s">
        <v>6388</v>
      </c>
      <c r="G1452" s="28" t="s">
        <v>8135</v>
      </c>
    </row>
    <row r="1453" spans="1:7" x14ac:dyDescent="0.25">
      <c r="A1453" s="136">
        <v>13</v>
      </c>
      <c r="B1453" s="28" t="s">
        <v>74</v>
      </c>
      <c r="C1453" s="137">
        <v>7231</v>
      </c>
      <c r="D1453" s="28" t="s">
        <v>4253</v>
      </c>
      <c r="E1453" s="138">
        <v>263</v>
      </c>
      <c r="F1453" s="28" t="s">
        <v>6388</v>
      </c>
      <c r="G1453" s="28" t="s">
        <v>8135</v>
      </c>
    </row>
    <row r="1454" spans="1:7" x14ac:dyDescent="0.25">
      <c r="A1454" s="136">
        <v>13</v>
      </c>
      <c r="B1454" s="28" t="s">
        <v>8595</v>
      </c>
      <c r="C1454" s="137">
        <v>7271</v>
      </c>
      <c r="D1454" s="28" t="s">
        <v>4260</v>
      </c>
      <c r="E1454" s="138">
        <v>264</v>
      </c>
      <c r="F1454" s="28" t="s">
        <v>7214</v>
      </c>
      <c r="G1454" s="28" t="s">
        <v>8135</v>
      </c>
    </row>
    <row r="1455" spans="1:7" x14ac:dyDescent="0.25">
      <c r="A1455" s="136">
        <v>13</v>
      </c>
      <c r="B1455" s="28" t="s">
        <v>8595</v>
      </c>
      <c r="C1455" s="137">
        <v>7271</v>
      </c>
      <c r="D1455" s="28" t="s">
        <v>4260</v>
      </c>
      <c r="E1455" s="138">
        <v>264</v>
      </c>
      <c r="F1455" s="28" t="s">
        <v>7599</v>
      </c>
      <c r="G1455" s="28" t="s">
        <v>8135</v>
      </c>
    </row>
    <row r="1456" spans="1:7" x14ac:dyDescent="0.25">
      <c r="A1456" s="136">
        <v>13</v>
      </c>
      <c r="B1456" s="28" t="s">
        <v>8595</v>
      </c>
      <c r="C1456" s="137">
        <v>7271</v>
      </c>
      <c r="D1456" s="28" t="s">
        <v>4260</v>
      </c>
      <c r="E1456" s="138">
        <v>264</v>
      </c>
      <c r="F1456" s="28" t="s">
        <v>7002</v>
      </c>
      <c r="G1456" s="28" t="s">
        <v>8135</v>
      </c>
    </row>
    <row r="1457" spans="1:7" x14ac:dyDescent="0.25">
      <c r="A1457" s="136">
        <v>13</v>
      </c>
      <c r="B1457" s="28" t="s">
        <v>74</v>
      </c>
      <c r="C1457" s="137">
        <v>7271</v>
      </c>
      <c r="D1457" s="28" t="s">
        <v>8609</v>
      </c>
      <c r="E1457" s="138">
        <v>264</v>
      </c>
      <c r="F1457" s="28" t="s">
        <v>8620</v>
      </c>
      <c r="G1457" s="28" t="s">
        <v>8135</v>
      </c>
    </row>
    <row r="1458" spans="1:7" x14ac:dyDescent="0.25">
      <c r="A1458" s="136">
        <v>13</v>
      </c>
      <c r="B1458" s="28" t="s">
        <v>8595</v>
      </c>
      <c r="C1458" s="137">
        <v>7511</v>
      </c>
      <c r="D1458" s="28" t="s">
        <v>4283</v>
      </c>
      <c r="E1458" s="138">
        <v>265</v>
      </c>
      <c r="F1458" s="28" t="s">
        <v>6388</v>
      </c>
      <c r="G1458" s="28" t="s">
        <v>8135</v>
      </c>
    </row>
    <row r="1459" spans="1:7" x14ac:dyDescent="0.25">
      <c r="A1459" s="136">
        <v>13</v>
      </c>
      <c r="B1459" s="28" t="s">
        <v>8599</v>
      </c>
      <c r="C1459" s="137">
        <v>7511</v>
      </c>
      <c r="D1459" s="28" t="s">
        <v>8621</v>
      </c>
      <c r="E1459" s="138">
        <v>265</v>
      </c>
      <c r="F1459" s="28" t="s">
        <v>8622</v>
      </c>
      <c r="G1459" s="28" t="s">
        <v>8135</v>
      </c>
    </row>
    <row r="1460" spans="1:7" x14ac:dyDescent="0.25">
      <c r="A1460" s="136">
        <v>13</v>
      </c>
      <c r="B1460" s="28" t="s">
        <v>8595</v>
      </c>
      <c r="C1460" s="137">
        <v>7531</v>
      </c>
      <c r="D1460" s="28" t="s">
        <v>4285</v>
      </c>
      <c r="E1460" s="138">
        <v>266</v>
      </c>
      <c r="F1460" s="28" t="s">
        <v>6388</v>
      </c>
      <c r="G1460" s="28" t="s">
        <v>8135</v>
      </c>
    </row>
    <row r="1461" spans="1:7" x14ac:dyDescent="0.25">
      <c r="A1461" s="136">
        <v>13</v>
      </c>
      <c r="B1461" s="28" t="s">
        <v>8595</v>
      </c>
      <c r="C1461" s="137">
        <v>7701</v>
      </c>
      <c r="D1461" s="28" t="s">
        <v>4411</v>
      </c>
      <c r="E1461" s="138">
        <v>267</v>
      </c>
      <c r="F1461" s="28" t="s">
        <v>6388</v>
      </c>
      <c r="G1461" s="28" t="s">
        <v>8135</v>
      </c>
    </row>
    <row r="1462" spans="1:7" x14ac:dyDescent="0.25">
      <c r="A1462" s="136">
        <v>13</v>
      </c>
      <c r="B1462" s="28" t="s">
        <v>8595</v>
      </c>
      <c r="C1462" s="137">
        <v>7701</v>
      </c>
      <c r="D1462" s="28" t="s">
        <v>4411</v>
      </c>
      <c r="E1462" s="138">
        <v>268</v>
      </c>
      <c r="F1462" s="28" t="s">
        <v>7674</v>
      </c>
      <c r="G1462" s="28" t="s">
        <v>8135</v>
      </c>
    </row>
    <row r="1463" spans="1:7" x14ac:dyDescent="0.25">
      <c r="A1463" s="136">
        <v>13</v>
      </c>
      <c r="B1463" s="28" t="s">
        <v>8595</v>
      </c>
      <c r="C1463" s="137">
        <v>7049</v>
      </c>
      <c r="D1463" s="28" t="s">
        <v>4462</v>
      </c>
      <c r="E1463" s="138">
        <v>269</v>
      </c>
      <c r="F1463" s="28" t="s">
        <v>6369</v>
      </c>
      <c r="G1463" s="28" t="s">
        <v>8135</v>
      </c>
    </row>
    <row r="1464" spans="1:7" x14ac:dyDescent="0.25">
      <c r="A1464" s="136">
        <v>13</v>
      </c>
      <c r="B1464" s="28" t="s">
        <v>8595</v>
      </c>
      <c r="C1464" s="137">
        <v>7601</v>
      </c>
      <c r="D1464" s="28" t="s">
        <v>4465</v>
      </c>
      <c r="E1464" s="138">
        <v>270</v>
      </c>
      <c r="F1464" s="28" t="s">
        <v>8020</v>
      </c>
      <c r="G1464" s="28" t="s">
        <v>8135</v>
      </c>
    </row>
    <row r="1465" spans="1:7" x14ac:dyDescent="0.25">
      <c r="A1465" s="136">
        <v>13</v>
      </c>
      <c r="B1465" s="28" t="s">
        <v>8595</v>
      </c>
      <c r="C1465" s="137">
        <v>7601</v>
      </c>
      <c r="D1465" s="28" t="s">
        <v>4465</v>
      </c>
      <c r="E1465" s="138">
        <v>270</v>
      </c>
      <c r="F1465" s="28" t="s">
        <v>7011</v>
      </c>
      <c r="G1465" s="28" t="s">
        <v>8135</v>
      </c>
    </row>
    <row r="1466" spans="1:7" x14ac:dyDescent="0.25">
      <c r="A1466" s="136">
        <v>13</v>
      </c>
      <c r="B1466" s="28" t="s">
        <v>74</v>
      </c>
      <c r="C1466" s="137">
        <v>7601</v>
      </c>
      <c r="D1466" s="28" t="s">
        <v>8607</v>
      </c>
      <c r="E1466" s="138">
        <v>270</v>
      </c>
      <c r="F1466" s="28" t="s">
        <v>7011</v>
      </c>
      <c r="G1466" s="28" t="s">
        <v>8135</v>
      </c>
    </row>
    <row r="1467" spans="1:7" x14ac:dyDescent="0.25">
      <c r="A1467" s="136">
        <v>13</v>
      </c>
      <c r="B1467" s="28" t="s">
        <v>8595</v>
      </c>
      <c r="C1467" s="137">
        <v>7121</v>
      </c>
      <c r="D1467" s="28" t="s">
        <v>3914</v>
      </c>
      <c r="E1467" s="138">
        <v>271</v>
      </c>
      <c r="F1467" s="28" t="s">
        <v>7686</v>
      </c>
      <c r="G1467" s="28" t="s">
        <v>8135</v>
      </c>
    </row>
    <row r="1468" spans="1:7" x14ac:dyDescent="0.25">
      <c r="A1468" s="136">
        <v>13</v>
      </c>
      <c r="B1468" s="28" t="s">
        <v>74</v>
      </c>
      <c r="C1468" s="137">
        <v>7121</v>
      </c>
      <c r="D1468" s="28" t="s">
        <v>3914</v>
      </c>
      <c r="E1468" s="138">
        <v>271</v>
      </c>
      <c r="F1468" s="28" t="s">
        <v>7686</v>
      </c>
      <c r="G1468" s="28" t="s">
        <v>8135</v>
      </c>
    </row>
    <row r="1469" spans="1:7" x14ac:dyDescent="0.25">
      <c r="A1469" s="136">
        <v>13</v>
      </c>
      <c r="B1469" s="28" t="s">
        <v>8595</v>
      </c>
      <c r="C1469" s="137">
        <v>7048</v>
      </c>
      <c r="D1469" s="28" t="s">
        <v>1108</v>
      </c>
      <c r="E1469" s="138">
        <v>272</v>
      </c>
      <c r="F1469" s="28" t="s">
        <v>6992</v>
      </c>
      <c r="G1469" s="28" t="s">
        <v>8135</v>
      </c>
    </row>
    <row r="1470" spans="1:7" x14ac:dyDescent="0.25">
      <c r="A1470" s="136">
        <v>13</v>
      </c>
      <c r="B1470" s="28" t="s">
        <v>8595</v>
      </c>
      <c r="C1470" s="137">
        <v>7751</v>
      </c>
      <c r="D1470" s="28" t="s">
        <v>1886</v>
      </c>
      <c r="E1470" s="138">
        <v>273</v>
      </c>
      <c r="F1470" s="28" t="s">
        <v>6388</v>
      </c>
      <c r="G1470" s="28" t="s">
        <v>8135</v>
      </c>
    </row>
    <row r="1471" spans="1:7" x14ac:dyDescent="0.25">
      <c r="A1471" s="136">
        <v>13</v>
      </c>
      <c r="B1471" s="28" t="s">
        <v>74</v>
      </c>
      <c r="C1471" s="137">
        <v>7751</v>
      </c>
      <c r="D1471" s="28" t="s">
        <v>1886</v>
      </c>
      <c r="E1471" s="138">
        <v>273</v>
      </c>
      <c r="F1471" s="28" t="s">
        <v>6388</v>
      </c>
      <c r="G1471" s="28" t="s">
        <v>8135</v>
      </c>
    </row>
    <row r="1472" spans="1:7" x14ac:dyDescent="0.25">
      <c r="A1472" s="136">
        <v>13</v>
      </c>
      <c r="B1472" s="28" t="s">
        <v>8595</v>
      </c>
      <c r="C1472" s="137">
        <v>7791</v>
      </c>
      <c r="D1472" s="28" t="s">
        <v>2226</v>
      </c>
      <c r="E1472" s="138">
        <v>274</v>
      </c>
      <c r="F1472" s="28" t="s">
        <v>7004</v>
      </c>
      <c r="G1472" s="28" t="s">
        <v>8135</v>
      </c>
    </row>
    <row r="1473" spans="1:7" x14ac:dyDescent="0.25">
      <c r="A1473" s="136">
        <v>13</v>
      </c>
      <c r="B1473" s="28" t="s">
        <v>74</v>
      </c>
      <c r="C1473" s="137">
        <v>7791</v>
      </c>
      <c r="D1473" s="28" t="s">
        <v>2226</v>
      </c>
      <c r="E1473" s="138">
        <v>274</v>
      </c>
      <c r="F1473" s="28" t="s">
        <v>7004</v>
      </c>
      <c r="G1473" s="28" t="s">
        <v>8135</v>
      </c>
    </row>
    <row r="1474" spans="1:7" x14ac:dyDescent="0.25">
      <c r="A1474" s="136">
        <v>13</v>
      </c>
      <c r="B1474" s="28" t="s">
        <v>8595</v>
      </c>
      <c r="C1474" s="137">
        <v>7141</v>
      </c>
      <c r="D1474" s="28" t="s">
        <v>3338</v>
      </c>
      <c r="E1474" s="138">
        <v>275</v>
      </c>
      <c r="F1474" s="28" t="s">
        <v>6992</v>
      </c>
      <c r="G1474" s="28" t="s">
        <v>8135</v>
      </c>
    </row>
    <row r="1475" spans="1:7" x14ac:dyDescent="0.25">
      <c r="A1475" s="136">
        <v>13</v>
      </c>
      <c r="B1475" s="28" t="s">
        <v>8595</v>
      </c>
      <c r="C1475" s="137">
        <v>7191</v>
      </c>
      <c r="D1475" s="28" t="s">
        <v>3710</v>
      </c>
      <c r="E1475" s="138">
        <v>276</v>
      </c>
      <c r="F1475" s="28" t="s">
        <v>6369</v>
      </c>
      <c r="G1475" s="28" t="s">
        <v>8135</v>
      </c>
    </row>
    <row r="1476" spans="1:7" x14ac:dyDescent="0.25">
      <c r="A1476" s="136">
        <v>13</v>
      </c>
      <c r="B1476" s="28" t="s">
        <v>8595</v>
      </c>
      <c r="C1476" s="137">
        <v>7131</v>
      </c>
      <c r="D1476" s="28" t="s">
        <v>3739</v>
      </c>
      <c r="E1476" s="138">
        <v>277</v>
      </c>
      <c r="F1476" s="28" t="s">
        <v>6724</v>
      </c>
      <c r="G1476" s="28" t="s">
        <v>8135</v>
      </c>
    </row>
    <row r="1477" spans="1:7" x14ac:dyDescent="0.25">
      <c r="A1477" s="136">
        <v>13</v>
      </c>
      <c r="B1477" s="28" t="s">
        <v>8595</v>
      </c>
      <c r="C1477" s="137">
        <v>7131</v>
      </c>
      <c r="D1477" s="28" t="s">
        <v>3739</v>
      </c>
      <c r="E1477" s="138">
        <v>278</v>
      </c>
      <c r="F1477" s="28" t="s">
        <v>6388</v>
      </c>
      <c r="G1477" s="28" t="s">
        <v>8135</v>
      </c>
    </row>
    <row r="1478" spans="1:7" x14ac:dyDescent="0.25">
      <c r="A1478" s="136">
        <v>13</v>
      </c>
      <c r="B1478" s="28" t="s">
        <v>8595</v>
      </c>
      <c r="C1478" s="137">
        <v>7151</v>
      </c>
      <c r="D1478" s="28" t="s">
        <v>3787</v>
      </c>
      <c r="E1478" s="138">
        <v>279</v>
      </c>
      <c r="F1478" s="28" t="s">
        <v>6944</v>
      </c>
      <c r="G1478" s="28" t="s">
        <v>8135</v>
      </c>
    </row>
    <row r="1479" spans="1:7" x14ac:dyDescent="0.25">
      <c r="A1479" s="136">
        <v>13</v>
      </c>
      <c r="B1479" s="28" t="s">
        <v>74</v>
      </c>
      <c r="C1479" s="137">
        <v>7151</v>
      </c>
      <c r="D1479" s="28" t="s">
        <v>3787</v>
      </c>
      <c r="E1479" s="138">
        <v>279</v>
      </c>
      <c r="F1479" s="28" t="s">
        <v>6944</v>
      </c>
      <c r="G1479" s="28" t="s">
        <v>8135</v>
      </c>
    </row>
    <row r="1480" spans="1:7" x14ac:dyDescent="0.25">
      <c r="A1480" s="136">
        <v>13</v>
      </c>
      <c r="B1480" s="28" t="s">
        <v>8595</v>
      </c>
      <c r="C1480" s="137">
        <v>7121</v>
      </c>
      <c r="D1480" s="28" t="s">
        <v>3914</v>
      </c>
      <c r="E1480" s="138">
        <v>280</v>
      </c>
      <c r="F1480" s="28" t="s">
        <v>6992</v>
      </c>
      <c r="G1480" s="28" t="s">
        <v>8135</v>
      </c>
    </row>
    <row r="1481" spans="1:7" x14ac:dyDescent="0.25">
      <c r="A1481" s="136">
        <v>13</v>
      </c>
      <c r="B1481" s="28" t="s">
        <v>74</v>
      </c>
      <c r="C1481" s="137">
        <v>7121</v>
      </c>
      <c r="D1481" s="28" t="s">
        <v>3914</v>
      </c>
      <c r="E1481" s="138">
        <v>280</v>
      </c>
      <c r="F1481" s="28" t="s">
        <v>6992</v>
      </c>
      <c r="G1481" s="28" t="s">
        <v>8135</v>
      </c>
    </row>
    <row r="1482" spans="1:7" x14ac:dyDescent="0.25">
      <c r="A1482" s="136">
        <v>13</v>
      </c>
      <c r="B1482" s="28" t="s">
        <v>8595</v>
      </c>
      <c r="C1482" s="137">
        <v>7037</v>
      </c>
      <c r="D1482" s="28" t="s">
        <v>4158</v>
      </c>
      <c r="E1482" s="138">
        <v>281</v>
      </c>
      <c r="F1482" s="28" t="s">
        <v>6368</v>
      </c>
      <c r="G1482" s="28" t="s">
        <v>8135</v>
      </c>
    </row>
    <row r="1483" spans="1:7" x14ac:dyDescent="0.25">
      <c r="A1483" s="136">
        <v>13</v>
      </c>
      <c r="B1483" s="28" t="s">
        <v>8595</v>
      </c>
      <c r="C1483" s="137">
        <v>7201</v>
      </c>
      <c r="D1483" s="28" t="s">
        <v>4249</v>
      </c>
      <c r="E1483" s="138">
        <v>282</v>
      </c>
      <c r="F1483" s="28" t="s">
        <v>7212</v>
      </c>
      <c r="G1483" s="28" t="s">
        <v>8135</v>
      </c>
    </row>
    <row r="1484" spans="1:7" x14ac:dyDescent="0.25">
      <c r="A1484" s="136">
        <v>13</v>
      </c>
      <c r="B1484" s="28" t="s">
        <v>74</v>
      </c>
      <c r="C1484" s="137">
        <v>7201</v>
      </c>
      <c r="D1484" s="28" t="s">
        <v>4249</v>
      </c>
      <c r="E1484" s="138">
        <v>282</v>
      </c>
      <c r="F1484" s="28" t="s">
        <v>6310</v>
      </c>
      <c r="G1484" s="28" t="s">
        <v>8135</v>
      </c>
    </row>
    <row r="1485" spans="1:7" x14ac:dyDescent="0.25">
      <c r="A1485" s="136">
        <v>13</v>
      </c>
      <c r="B1485" s="28" t="s">
        <v>8595</v>
      </c>
      <c r="C1485" s="137">
        <v>7251</v>
      </c>
      <c r="D1485" s="28" t="s">
        <v>4254</v>
      </c>
      <c r="E1485" s="138">
        <v>283</v>
      </c>
      <c r="F1485" s="28" t="s">
        <v>6388</v>
      </c>
      <c r="G1485" s="28" t="s">
        <v>8135</v>
      </c>
    </row>
    <row r="1486" spans="1:7" x14ac:dyDescent="0.25">
      <c r="A1486" s="136">
        <v>13</v>
      </c>
      <c r="B1486" s="28" t="s">
        <v>8595</v>
      </c>
      <c r="C1486" s="137">
        <v>7391</v>
      </c>
      <c r="D1486" s="28" t="s">
        <v>4267</v>
      </c>
      <c r="E1486" s="138">
        <v>284</v>
      </c>
      <c r="F1486" s="28" t="s">
        <v>7004</v>
      </c>
      <c r="G1486" s="28" t="s">
        <v>8135</v>
      </c>
    </row>
    <row r="1487" spans="1:7" x14ac:dyDescent="0.25">
      <c r="A1487" s="136">
        <v>13</v>
      </c>
      <c r="B1487" s="28" t="s">
        <v>8595</v>
      </c>
      <c r="C1487" s="137">
        <v>7391</v>
      </c>
      <c r="D1487" s="28" t="s">
        <v>4267</v>
      </c>
      <c r="E1487" s="138">
        <v>284</v>
      </c>
      <c r="F1487" s="28" t="s">
        <v>6976</v>
      </c>
      <c r="G1487" s="28" t="s">
        <v>8135</v>
      </c>
    </row>
    <row r="1488" spans="1:7" x14ac:dyDescent="0.25">
      <c r="A1488" s="136">
        <v>13</v>
      </c>
      <c r="B1488" s="28" t="s">
        <v>8595</v>
      </c>
      <c r="C1488" s="137">
        <v>7431</v>
      </c>
      <c r="D1488" s="28" t="s">
        <v>4275</v>
      </c>
      <c r="E1488" s="138">
        <v>285</v>
      </c>
      <c r="F1488" s="28" t="s">
        <v>6388</v>
      </c>
      <c r="G1488" s="28" t="s">
        <v>8135</v>
      </c>
    </row>
    <row r="1489" spans="1:7" x14ac:dyDescent="0.25">
      <c r="A1489" s="136">
        <v>13</v>
      </c>
      <c r="B1489" s="28" t="s">
        <v>8595</v>
      </c>
      <c r="C1489" s="137">
        <v>7511</v>
      </c>
      <c r="D1489" s="28" t="s">
        <v>4283</v>
      </c>
      <c r="E1489" s="138">
        <v>286</v>
      </c>
      <c r="F1489" s="28" t="s">
        <v>6724</v>
      </c>
      <c r="G1489" s="28" t="s">
        <v>8135</v>
      </c>
    </row>
    <row r="1490" spans="1:7" x14ac:dyDescent="0.25">
      <c r="A1490" s="136">
        <v>13</v>
      </c>
      <c r="B1490" s="28" t="s">
        <v>8595</v>
      </c>
      <c r="C1490" s="137">
        <v>7541</v>
      </c>
      <c r="D1490" s="28" t="s">
        <v>4307</v>
      </c>
      <c r="E1490" s="138">
        <v>287</v>
      </c>
      <c r="F1490" s="28" t="s">
        <v>6337</v>
      </c>
      <c r="G1490" s="28" t="s">
        <v>8135</v>
      </c>
    </row>
    <row r="1491" spans="1:7" x14ac:dyDescent="0.25">
      <c r="A1491" s="136">
        <v>13</v>
      </c>
      <c r="B1491" s="28" t="s">
        <v>8595</v>
      </c>
      <c r="C1491" s="137">
        <v>7721</v>
      </c>
      <c r="D1491" s="28" t="s">
        <v>4418</v>
      </c>
      <c r="E1491" s="138">
        <v>288</v>
      </c>
      <c r="F1491" s="28" t="s">
        <v>6992</v>
      </c>
      <c r="G1491" s="28" t="s">
        <v>8135</v>
      </c>
    </row>
    <row r="1492" spans="1:7" x14ac:dyDescent="0.25">
      <c r="A1492" s="136">
        <v>13</v>
      </c>
      <c r="B1492" s="28" t="s">
        <v>74</v>
      </c>
      <c r="C1492" s="137">
        <v>7721</v>
      </c>
      <c r="D1492" s="28" t="s">
        <v>4418</v>
      </c>
      <c r="E1492" s="138">
        <v>288</v>
      </c>
      <c r="F1492" s="28" t="s">
        <v>7385</v>
      </c>
      <c r="G1492" s="28" t="s">
        <v>8135</v>
      </c>
    </row>
    <row r="1493" spans="1:7" x14ac:dyDescent="0.25">
      <c r="A1493" s="136">
        <v>13</v>
      </c>
      <c r="B1493" s="28" t="s">
        <v>8595</v>
      </c>
      <c r="C1493" s="137">
        <v>7391</v>
      </c>
      <c r="D1493" s="28" t="s">
        <v>4267</v>
      </c>
      <c r="E1493" s="138">
        <v>289</v>
      </c>
      <c r="F1493" s="28" t="s">
        <v>6375</v>
      </c>
      <c r="G1493" s="28" t="s">
        <v>8135</v>
      </c>
    </row>
    <row r="1494" spans="1:7" x14ac:dyDescent="0.25">
      <c r="A1494" s="136">
        <v>13</v>
      </c>
      <c r="B1494" s="28" t="s">
        <v>74</v>
      </c>
      <c r="C1494" s="137">
        <v>7391</v>
      </c>
      <c r="D1494" s="28" t="s">
        <v>4267</v>
      </c>
      <c r="E1494" s="138">
        <v>289</v>
      </c>
      <c r="F1494" s="28" t="s">
        <v>6375</v>
      </c>
      <c r="G1494" s="28" t="s">
        <v>8135</v>
      </c>
    </row>
    <row r="1495" spans="1:7" x14ac:dyDescent="0.25">
      <c r="A1495" s="136">
        <v>13</v>
      </c>
      <c r="B1495" s="28" t="s">
        <v>8595</v>
      </c>
      <c r="C1495" s="137">
        <v>7011</v>
      </c>
      <c r="D1495" s="28" t="s">
        <v>1308</v>
      </c>
      <c r="E1495" s="138">
        <v>290</v>
      </c>
      <c r="F1495" s="28" t="s">
        <v>6325</v>
      </c>
      <c r="G1495" s="28" t="s">
        <v>8135</v>
      </c>
    </row>
    <row r="1496" spans="1:7" x14ac:dyDescent="0.25">
      <c r="A1496" s="136">
        <v>13</v>
      </c>
      <c r="B1496" s="28" t="s">
        <v>74</v>
      </c>
      <c r="C1496" s="137">
        <v>7011</v>
      </c>
      <c r="D1496" s="28" t="s">
        <v>1308</v>
      </c>
      <c r="E1496" s="138">
        <v>290</v>
      </c>
      <c r="F1496" s="28" t="s">
        <v>6325</v>
      </c>
      <c r="G1496" s="28" t="s">
        <v>8135</v>
      </c>
    </row>
    <row r="1497" spans="1:7" x14ac:dyDescent="0.25">
      <c r="A1497" s="136">
        <v>13</v>
      </c>
      <c r="B1497" s="28" t="s">
        <v>8595</v>
      </c>
      <c r="C1497" s="137">
        <v>8131</v>
      </c>
      <c r="D1497" s="28" t="s">
        <v>3253</v>
      </c>
      <c r="E1497" s="138">
        <v>291</v>
      </c>
      <c r="F1497" s="28" t="s">
        <v>6346</v>
      </c>
      <c r="G1497" s="28" t="s">
        <v>8135</v>
      </c>
    </row>
    <row r="1498" spans="1:7" x14ac:dyDescent="0.25">
      <c r="A1498" s="136">
        <v>13</v>
      </c>
      <c r="B1498" s="28" t="s">
        <v>8595</v>
      </c>
      <c r="C1498" s="137">
        <v>7191</v>
      </c>
      <c r="D1498" s="28" t="s">
        <v>3710</v>
      </c>
      <c r="E1498" s="138">
        <v>292</v>
      </c>
      <c r="F1498" s="28" t="s">
        <v>6399</v>
      </c>
      <c r="G1498" s="28" t="s">
        <v>8135</v>
      </c>
    </row>
    <row r="1499" spans="1:7" x14ac:dyDescent="0.25">
      <c r="A1499" s="136">
        <v>13</v>
      </c>
      <c r="B1499" s="28" t="s">
        <v>8595</v>
      </c>
      <c r="C1499" s="137">
        <v>7005</v>
      </c>
      <c r="D1499" s="28" t="s">
        <v>3870</v>
      </c>
      <c r="E1499" s="138">
        <v>293</v>
      </c>
      <c r="F1499" s="28" t="s">
        <v>6337</v>
      </c>
      <c r="G1499" s="28" t="s">
        <v>8135</v>
      </c>
    </row>
    <row r="1500" spans="1:7" x14ac:dyDescent="0.25">
      <c r="A1500" s="136">
        <v>13</v>
      </c>
      <c r="B1500" s="28" t="s">
        <v>8595</v>
      </c>
      <c r="C1500" s="137">
        <v>7171</v>
      </c>
      <c r="D1500" s="28" t="s">
        <v>4236</v>
      </c>
      <c r="E1500" s="138">
        <v>294</v>
      </c>
      <c r="F1500" s="28" t="s">
        <v>6371</v>
      </c>
      <c r="G1500" s="28" t="s">
        <v>8135</v>
      </c>
    </row>
    <row r="1501" spans="1:7" x14ac:dyDescent="0.25">
      <c r="A1501" s="136">
        <v>13</v>
      </c>
      <c r="B1501" s="28" t="s">
        <v>74</v>
      </c>
      <c r="C1501" s="137">
        <v>7171</v>
      </c>
      <c r="D1501" s="28" t="s">
        <v>8623</v>
      </c>
      <c r="E1501" s="138">
        <v>294</v>
      </c>
      <c r="F1501" s="28" t="s">
        <v>8624</v>
      </c>
      <c r="G1501" s="28" t="s">
        <v>8135</v>
      </c>
    </row>
    <row r="1502" spans="1:7" x14ac:dyDescent="0.25">
      <c r="A1502" s="136">
        <v>13</v>
      </c>
      <c r="B1502" s="28" t="s">
        <v>8595</v>
      </c>
      <c r="C1502" s="137">
        <v>7231</v>
      </c>
      <c r="D1502" s="28" t="s">
        <v>4253</v>
      </c>
      <c r="E1502" s="138">
        <v>295</v>
      </c>
      <c r="F1502" s="28" t="s">
        <v>7691</v>
      </c>
      <c r="G1502" s="28" t="s">
        <v>8135</v>
      </c>
    </row>
    <row r="1503" spans="1:7" x14ac:dyDescent="0.25">
      <c r="A1503" s="136">
        <v>13</v>
      </c>
      <c r="B1503" s="28" t="s">
        <v>8595</v>
      </c>
      <c r="C1503" s="137">
        <v>7411</v>
      </c>
      <c r="D1503" s="28" t="s">
        <v>4273</v>
      </c>
      <c r="E1503" s="138">
        <v>296</v>
      </c>
      <c r="F1503" s="28" t="s">
        <v>7502</v>
      </c>
      <c r="G1503" s="28" t="s">
        <v>8135</v>
      </c>
    </row>
    <row r="1504" spans="1:7" x14ac:dyDescent="0.25">
      <c r="A1504" s="136">
        <v>13</v>
      </c>
      <c r="B1504" s="28" t="s">
        <v>8595</v>
      </c>
      <c r="C1504" s="137">
        <v>7461</v>
      </c>
      <c r="D1504" s="28" t="s">
        <v>4277</v>
      </c>
      <c r="E1504" s="138">
        <v>297</v>
      </c>
      <c r="F1504" s="28" t="s">
        <v>6288</v>
      </c>
      <c r="G1504" s="28" t="s">
        <v>8135</v>
      </c>
    </row>
    <row r="1505" spans="1:7" x14ac:dyDescent="0.25">
      <c r="A1505" s="136">
        <v>13</v>
      </c>
      <c r="B1505" s="28" t="s">
        <v>74</v>
      </c>
      <c r="C1505" s="137">
        <v>7461</v>
      </c>
      <c r="D1505" s="28" t="s">
        <v>4277</v>
      </c>
      <c r="E1505" s="138">
        <v>297</v>
      </c>
      <c r="F1505" s="28" t="s">
        <v>6288</v>
      </c>
      <c r="G1505" s="28" t="s">
        <v>8135</v>
      </c>
    </row>
    <row r="1506" spans="1:7" x14ac:dyDescent="0.25">
      <c r="A1506" s="136">
        <v>13</v>
      </c>
      <c r="B1506" s="28" t="s">
        <v>8595</v>
      </c>
      <c r="C1506" s="137">
        <v>7511</v>
      </c>
      <c r="D1506" s="28" t="s">
        <v>4283</v>
      </c>
      <c r="E1506" s="138">
        <v>298</v>
      </c>
      <c r="F1506" s="28" t="s">
        <v>6389</v>
      </c>
      <c r="G1506" s="28" t="s">
        <v>8135</v>
      </c>
    </row>
    <row r="1507" spans="1:7" x14ac:dyDescent="0.25">
      <c r="A1507" s="136">
        <v>13</v>
      </c>
      <c r="B1507" s="28" t="s">
        <v>74</v>
      </c>
      <c r="C1507" s="137">
        <v>7511</v>
      </c>
      <c r="D1507" s="28" t="s">
        <v>4283</v>
      </c>
      <c r="E1507" s="138">
        <v>298</v>
      </c>
      <c r="F1507" s="28" t="s">
        <v>6389</v>
      </c>
      <c r="G1507" s="28" t="s">
        <v>8135</v>
      </c>
    </row>
    <row r="1508" spans="1:7" x14ac:dyDescent="0.25">
      <c r="A1508" s="136">
        <v>13</v>
      </c>
      <c r="B1508" s="28" t="s">
        <v>8595</v>
      </c>
      <c r="C1508" s="137">
        <v>7591</v>
      </c>
      <c r="D1508" s="28" t="s">
        <v>4311</v>
      </c>
      <c r="E1508" s="138">
        <v>299</v>
      </c>
      <c r="F1508" s="28" t="s">
        <v>6388</v>
      </c>
      <c r="G1508" s="28" t="s">
        <v>8135</v>
      </c>
    </row>
    <row r="1509" spans="1:7" x14ac:dyDescent="0.25">
      <c r="A1509" s="136">
        <v>13</v>
      </c>
      <c r="B1509" s="28" t="s">
        <v>74</v>
      </c>
      <c r="C1509" s="137">
        <v>7591</v>
      </c>
      <c r="D1509" s="28" t="s">
        <v>4311</v>
      </c>
      <c r="E1509" s="138">
        <v>299</v>
      </c>
      <c r="F1509" s="28" t="s">
        <v>8625</v>
      </c>
      <c r="G1509" s="28" t="s">
        <v>8135</v>
      </c>
    </row>
    <row r="1510" spans="1:7" x14ac:dyDescent="0.25">
      <c r="A1510" s="136">
        <v>13</v>
      </c>
      <c r="B1510" s="28" t="s">
        <v>8595</v>
      </c>
      <c r="C1510" s="137">
        <v>7591</v>
      </c>
      <c r="D1510" s="28" t="s">
        <v>4311</v>
      </c>
      <c r="E1510" s="138">
        <v>300</v>
      </c>
      <c r="F1510" s="28" t="s">
        <v>6368</v>
      </c>
      <c r="G1510" s="28" t="s">
        <v>8135</v>
      </c>
    </row>
    <row r="1511" spans="1:7" x14ac:dyDescent="0.25">
      <c r="A1511" s="136">
        <v>13</v>
      </c>
      <c r="B1511" s="28" t="s">
        <v>74</v>
      </c>
      <c r="C1511" s="137">
        <v>7591</v>
      </c>
      <c r="D1511" s="28" t="s">
        <v>4311</v>
      </c>
      <c r="E1511" s="138">
        <v>300</v>
      </c>
      <c r="F1511" s="28" t="s">
        <v>6368</v>
      </c>
      <c r="G1511" s="28" t="s">
        <v>8135</v>
      </c>
    </row>
    <row r="1512" spans="1:7" x14ac:dyDescent="0.25">
      <c r="A1512" s="136">
        <v>13</v>
      </c>
      <c r="B1512" s="28" t="s">
        <v>8595</v>
      </c>
      <c r="C1512" s="137">
        <v>7371</v>
      </c>
      <c r="D1512" s="28" t="s">
        <v>4356</v>
      </c>
      <c r="E1512" s="138">
        <v>301</v>
      </c>
      <c r="F1512" s="28" t="s">
        <v>6368</v>
      </c>
      <c r="G1512" s="28" t="s">
        <v>8135</v>
      </c>
    </row>
    <row r="1513" spans="1:7" x14ac:dyDescent="0.25">
      <c r="A1513" s="136">
        <v>13</v>
      </c>
      <c r="B1513" s="28" t="s">
        <v>8595</v>
      </c>
      <c r="C1513" s="137">
        <v>7029</v>
      </c>
      <c r="D1513" s="28" t="s">
        <v>4435</v>
      </c>
      <c r="E1513" s="138">
        <v>302</v>
      </c>
      <c r="F1513" s="28" t="s">
        <v>6740</v>
      </c>
      <c r="G1513" s="28" t="s">
        <v>8135</v>
      </c>
    </row>
    <row r="1514" spans="1:7" x14ac:dyDescent="0.25">
      <c r="A1514" s="136">
        <v>13</v>
      </c>
      <c r="B1514" s="28" t="s">
        <v>74</v>
      </c>
      <c r="C1514" s="137">
        <v>7029</v>
      </c>
      <c r="D1514" s="28" t="s">
        <v>4435</v>
      </c>
      <c r="E1514" s="138">
        <v>302</v>
      </c>
      <c r="F1514" s="28" t="s">
        <v>6740</v>
      </c>
      <c r="G1514" s="28" t="s">
        <v>8135</v>
      </c>
    </row>
    <row r="1515" spans="1:7" x14ac:dyDescent="0.25">
      <c r="A1515" s="136">
        <v>13</v>
      </c>
      <c r="B1515" s="28" t="s">
        <v>8595</v>
      </c>
      <c r="C1515" s="137">
        <v>7049</v>
      </c>
      <c r="D1515" s="28" t="s">
        <v>4462</v>
      </c>
      <c r="E1515" s="138">
        <v>303</v>
      </c>
      <c r="F1515" s="28" t="s">
        <v>6728</v>
      </c>
      <c r="G1515" s="28" t="s">
        <v>8135</v>
      </c>
    </row>
    <row r="1516" spans="1:7" x14ac:dyDescent="0.25">
      <c r="A1516" s="136">
        <v>13</v>
      </c>
      <c r="B1516" s="28" t="s">
        <v>74</v>
      </c>
      <c r="C1516" s="137">
        <v>7049</v>
      </c>
      <c r="D1516" s="28" t="s">
        <v>8606</v>
      </c>
      <c r="E1516" s="138">
        <v>303</v>
      </c>
      <c r="F1516" s="28" t="s">
        <v>6728</v>
      </c>
      <c r="G1516" s="28" t="s">
        <v>8135</v>
      </c>
    </row>
    <row r="1517" spans="1:7" x14ac:dyDescent="0.25">
      <c r="A1517" s="136">
        <v>13</v>
      </c>
      <c r="B1517" s="28" t="s">
        <v>8595</v>
      </c>
      <c r="C1517" s="137">
        <v>7601</v>
      </c>
      <c r="D1517" s="28" t="s">
        <v>4465</v>
      </c>
      <c r="E1517" s="138">
        <v>304</v>
      </c>
      <c r="F1517" s="28" t="s">
        <v>7574</v>
      </c>
      <c r="G1517" s="28" t="s">
        <v>8135</v>
      </c>
    </row>
    <row r="1518" spans="1:7" x14ac:dyDescent="0.25">
      <c r="A1518" s="136">
        <v>13</v>
      </c>
      <c r="B1518" s="28" t="s">
        <v>74</v>
      </c>
      <c r="C1518" s="137">
        <v>7601</v>
      </c>
      <c r="D1518" s="28" t="s">
        <v>8607</v>
      </c>
      <c r="E1518" s="138">
        <v>304</v>
      </c>
      <c r="F1518" s="28" t="s">
        <v>7574</v>
      </c>
      <c r="G1518" s="28" t="s">
        <v>8135</v>
      </c>
    </row>
    <row r="1519" spans="1:7" x14ac:dyDescent="0.25">
      <c r="A1519" s="136">
        <v>13</v>
      </c>
      <c r="B1519" s="28" t="s">
        <v>8595</v>
      </c>
      <c r="C1519" s="137">
        <v>7351</v>
      </c>
      <c r="D1519" s="28" t="s">
        <v>1632</v>
      </c>
      <c r="E1519" s="138">
        <v>305</v>
      </c>
      <c r="F1519" s="28" t="s">
        <v>6335</v>
      </c>
      <c r="G1519" s="28" t="s">
        <v>8135</v>
      </c>
    </row>
    <row r="1520" spans="1:7" x14ac:dyDescent="0.25">
      <c r="A1520" s="136">
        <v>13</v>
      </c>
      <c r="B1520" s="28" t="s">
        <v>8595</v>
      </c>
      <c r="C1520" s="137">
        <v>7351</v>
      </c>
      <c r="D1520" s="28" t="s">
        <v>1632</v>
      </c>
      <c r="E1520" s="138">
        <v>305</v>
      </c>
      <c r="F1520" s="28" t="s">
        <v>6728</v>
      </c>
      <c r="G1520" s="28" t="s">
        <v>8135</v>
      </c>
    </row>
    <row r="1521" spans="1:7" x14ac:dyDescent="0.25">
      <c r="A1521" s="136">
        <v>13</v>
      </c>
      <c r="B1521" s="28" t="s">
        <v>74</v>
      </c>
      <c r="C1521" s="137">
        <v>7351</v>
      </c>
      <c r="D1521" s="28" t="s">
        <v>1632</v>
      </c>
      <c r="E1521" s="138">
        <v>305</v>
      </c>
      <c r="F1521" s="28" t="s">
        <v>6992</v>
      </c>
      <c r="G1521" s="28" t="s">
        <v>8135</v>
      </c>
    </row>
    <row r="1522" spans="1:7" x14ac:dyDescent="0.25">
      <c r="A1522" s="136">
        <v>13</v>
      </c>
      <c r="B1522" s="28" t="s">
        <v>8595</v>
      </c>
      <c r="C1522" s="137">
        <v>7160</v>
      </c>
      <c r="D1522" s="28" t="s">
        <v>4152</v>
      </c>
      <c r="E1522" s="138">
        <v>306</v>
      </c>
      <c r="F1522" s="28" t="s">
        <v>7376</v>
      </c>
      <c r="G1522" s="28" t="s">
        <v>8135</v>
      </c>
    </row>
    <row r="1523" spans="1:7" x14ac:dyDescent="0.25">
      <c r="A1523" s="136">
        <v>13</v>
      </c>
      <c r="B1523" s="28" t="s">
        <v>74</v>
      </c>
      <c r="C1523" s="137">
        <v>7160</v>
      </c>
      <c r="D1523" s="28" t="s">
        <v>4152</v>
      </c>
      <c r="E1523" s="138">
        <v>306</v>
      </c>
      <c r="F1523" s="28" t="s">
        <v>7376</v>
      </c>
      <c r="G1523" s="28" t="s">
        <v>8135</v>
      </c>
    </row>
    <row r="1524" spans="1:7" x14ac:dyDescent="0.25">
      <c r="A1524" s="136">
        <v>13</v>
      </c>
      <c r="B1524" s="28" t="s">
        <v>8595</v>
      </c>
      <c r="C1524" s="137">
        <v>7411</v>
      </c>
      <c r="D1524" s="28" t="s">
        <v>4273</v>
      </c>
      <c r="E1524" s="138">
        <v>307</v>
      </c>
      <c r="F1524" s="28" t="s">
        <v>6377</v>
      </c>
      <c r="G1524" s="28" t="s">
        <v>8135</v>
      </c>
    </row>
    <row r="1525" spans="1:7" x14ac:dyDescent="0.25">
      <c r="A1525" s="136">
        <v>13</v>
      </c>
      <c r="B1525" s="28" t="s">
        <v>8595</v>
      </c>
      <c r="C1525" s="137">
        <v>7531</v>
      </c>
      <c r="D1525" s="28" t="s">
        <v>4285</v>
      </c>
      <c r="E1525" s="138">
        <v>308</v>
      </c>
      <c r="F1525" s="28" t="s">
        <v>6369</v>
      </c>
      <c r="G1525" s="28" t="s">
        <v>8135</v>
      </c>
    </row>
    <row r="1526" spans="1:7" x14ac:dyDescent="0.25">
      <c r="A1526" s="136">
        <v>13</v>
      </c>
      <c r="B1526" s="28" t="s">
        <v>8595</v>
      </c>
      <c r="C1526" s="137">
        <v>7531</v>
      </c>
      <c r="D1526" s="28" t="s">
        <v>4285</v>
      </c>
      <c r="E1526" s="138">
        <v>308</v>
      </c>
      <c r="F1526" s="28" t="s">
        <v>7503</v>
      </c>
      <c r="G1526" s="28" t="s">
        <v>8135</v>
      </c>
    </row>
    <row r="1527" spans="1:7" x14ac:dyDescent="0.25">
      <c r="A1527" s="136">
        <v>13</v>
      </c>
      <c r="B1527" s="28" t="s">
        <v>8595</v>
      </c>
      <c r="C1527" s="137">
        <v>8019</v>
      </c>
      <c r="D1527" s="28" t="s">
        <v>3331</v>
      </c>
      <c r="E1527" s="138">
        <v>309</v>
      </c>
      <c r="F1527" s="28" t="s">
        <v>6347</v>
      </c>
      <c r="G1527" s="28" t="s">
        <v>8135</v>
      </c>
    </row>
    <row r="1528" spans="1:7" x14ac:dyDescent="0.25">
      <c r="A1528" s="136">
        <v>13</v>
      </c>
      <c r="B1528" s="28" t="s">
        <v>74</v>
      </c>
      <c r="C1528" s="137">
        <v>8019</v>
      </c>
      <c r="D1528" s="28" t="s">
        <v>3331</v>
      </c>
      <c r="E1528" s="138">
        <v>309</v>
      </c>
      <c r="F1528" s="28" t="s">
        <v>6347</v>
      </c>
      <c r="G1528" s="28" t="s">
        <v>8135</v>
      </c>
    </row>
    <row r="1529" spans="1:7" x14ac:dyDescent="0.25">
      <c r="A1529" s="136">
        <v>13</v>
      </c>
      <c r="B1529" s="28" t="s">
        <v>8595</v>
      </c>
      <c r="C1529" s="137">
        <v>7060</v>
      </c>
      <c r="D1529" s="28" t="s">
        <v>3460</v>
      </c>
      <c r="E1529" s="138">
        <v>310</v>
      </c>
      <c r="F1529" s="28" t="s">
        <v>6298</v>
      </c>
      <c r="G1529" s="28" t="s">
        <v>8135</v>
      </c>
    </row>
    <row r="1530" spans="1:7" x14ac:dyDescent="0.25">
      <c r="A1530" s="136">
        <v>13</v>
      </c>
      <c r="B1530" s="28" t="s">
        <v>8595</v>
      </c>
      <c r="C1530" s="137">
        <v>7060</v>
      </c>
      <c r="D1530" s="28" t="s">
        <v>3460</v>
      </c>
      <c r="E1530" s="138">
        <v>310</v>
      </c>
      <c r="F1530" s="28" t="s">
        <v>6350</v>
      </c>
      <c r="G1530" s="28" t="s">
        <v>8135</v>
      </c>
    </row>
    <row r="1531" spans="1:7" x14ac:dyDescent="0.25">
      <c r="A1531" s="136">
        <v>13</v>
      </c>
      <c r="B1531" s="28" t="s">
        <v>74</v>
      </c>
      <c r="C1531" s="137">
        <v>7060</v>
      </c>
      <c r="D1531" s="28" t="s">
        <v>3460</v>
      </c>
      <c r="E1531" s="138">
        <v>310</v>
      </c>
      <c r="F1531" s="28" t="s">
        <v>6350</v>
      </c>
      <c r="G1531" s="28" t="s">
        <v>8135</v>
      </c>
    </row>
    <row r="1532" spans="1:7" x14ac:dyDescent="0.25">
      <c r="A1532" s="136">
        <v>13</v>
      </c>
      <c r="B1532" s="28" t="s">
        <v>8595</v>
      </c>
      <c r="C1532" s="137">
        <v>7781</v>
      </c>
      <c r="D1532" s="28" t="s">
        <v>3497</v>
      </c>
      <c r="E1532" s="138">
        <v>311</v>
      </c>
      <c r="F1532" s="28" t="s">
        <v>6351</v>
      </c>
      <c r="G1532" s="28" t="s">
        <v>8135</v>
      </c>
    </row>
    <row r="1533" spans="1:7" x14ac:dyDescent="0.25">
      <c r="A1533" s="136">
        <v>13</v>
      </c>
      <c r="B1533" s="28" t="s">
        <v>8595</v>
      </c>
      <c r="C1533" s="137">
        <v>7781</v>
      </c>
      <c r="D1533" s="28" t="s">
        <v>3497</v>
      </c>
      <c r="E1533" s="138">
        <v>311</v>
      </c>
      <c r="F1533" s="28" t="s">
        <v>7373</v>
      </c>
      <c r="G1533" s="28" t="s">
        <v>8135</v>
      </c>
    </row>
    <row r="1534" spans="1:7" x14ac:dyDescent="0.25">
      <c r="A1534" s="136">
        <v>13</v>
      </c>
      <c r="B1534" s="28" t="s">
        <v>74</v>
      </c>
      <c r="C1534" s="137">
        <v>7781</v>
      </c>
      <c r="D1534" s="28" t="s">
        <v>3497</v>
      </c>
      <c r="E1534" s="138">
        <v>311</v>
      </c>
      <c r="F1534" s="28" t="s">
        <v>6351</v>
      </c>
      <c r="G1534" s="28" t="s">
        <v>8135</v>
      </c>
    </row>
    <row r="1535" spans="1:7" x14ac:dyDescent="0.25">
      <c r="A1535" s="136">
        <v>13</v>
      </c>
      <c r="B1535" s="28" t="s">
        <v>8595</v>
      </c>
      <c r="C1535" s="137">
        <v>7781</v>
      </c>
      <c r="D1535" s="28" t="s">
        <v>3497</v>
      </c>
      <c r="E1535" s="138">
        <v>312</v>
      </c>
      <c r="F1535" s="28" t="s">
        <v>7926</v>
      </c>
      <c r="G1535" s="28" t="s">
        <v>8135</v>
      </c>
    </row>
    <row r="1536" spans="1:7" x14ac:dyDescent="0.25">
      <c r="A1536" s="136">
        <v>13</v>
      </c>
      <c r="B1536" s="28" t="s">
        <v>8595</v>
      </c>
      <c r="C1536" s="137">
        <v>7781</v>
      </c>
      <c r="D1536" s="28" t="s">
        <v>3497</v>
      </c>
      <c r="E1536" s="138">
        <v>312</v>
      </c>
      <c r="F1536" s="28" t="s">
        <v>6733</v>
      </c>
      <c r="G1536" s="28" t="s">
        <v>8135</v>
      </c>
    </row>
    <row r="1537" spans="1:7" x14ac:dyDescent="0.25">
      <c r="A1537" s="136">
        <v>13</v>
      </c>
      <c r="B1537" s="28" t="s">
        <v>8595</v>
      </c>
      <c r="C1537" s="137">
        <v>7781</v>
      </c>
      <c r="D1537" s="28" t="s">
        <v>3497</v>
      </c>
      <c r="E1537" s="138">
        <v>313</v>
      </c>
      <c r="F1537" s="28" t="s">
        <v>8016</v>
      </c>
      <c r="G1537" s="28" t="s">
        <v>8135</v>
      </c>
    </row>
    <row r="1538" spans="1:7" x14ac:dyDescent="0.25">
      <c r="A1538" s="136">
        <v>13</v>
      </c>
      <c r="B1538" s="28" t="s">
        <v>8595</v>
      </c>
      <c r="C1538" s="137">
        <v>7090</v>
      </c>
      <c r="D1538" s="28" t="s">
        <v>3827</v>
      </c>
      <c r="E1538" s="138">
        <v>314</v>
      </c>
      <c r="F1538" s="28" t="s">
        <v>6305</v>
      </c>
      <c r="G1538" s="28" t="s">
        <v>8135</v>
      </c>
    </row>
    <row r="1539" spans="1:7" x14ac:dyDescent="0.25">
      <c r="A1539" s="136">
        <v>13</v>
      </c>
      <c r="B1539" s="28" t="s">
        <v>74</v>
      </c>
      <c r="C1539" s="137">
        <v>7090</v>
      </c>
      <c r="D1539" s="28" t="s">
        <v>3827</v>
      </c>
      <c r="E1539" s="138">
        <v>314</v>
      </c>
      <c r="F1539" s="28" t="s">
        <v>6305</v>
      </c>
      <c r="G1539" s="28" t="s">
        <v>8135</v>
      </c>
    </row>
    <row r="1540" spans="1:7" x14ac:dyDescent="0.25">
      <c r="A1540" s="136">
        <v>13</v>
      </c>
      <c r="B1540" s="28" t="s">
        <v>8595</v>
      </c>
      <c r="C1540" s="137">
        <v>7571</v>
      </c>
      <c r="D1540" s="28" t="s">
        <v>3851</v>
      </c>
      <c r="E1540" s="138">
        <v>315</v>
      </c>
      <c r="F1540" s="28" t="s">
        <v>6350</v>
      </c>
      <c r="G1540" s="28" t="s">
        <v>8135</v>
      </c>
    </row>
    <row r="1541" spans="1:7" x14ac:dyDescent="0.25">
      <c r="A1541" s="136">
        <v>13</v>
      </c>
      <c r="B1541" s="28" t="s">
        <v>8595</v>
      </c>
      <c r="C1541" s="137">
        <v>7005</v>
      </c>
      <c r="D1541" s="28" t="s">
        <v>3870</v>
      </c>
      <c r="E1541" s="138">
        <v>316</v>
      </c>
      <c r="F1541" s="28" t="s">
        <v>6999</v>
      </c>
      <c r="G1541" s="28" t="s">
        <v>8135</v>
      </c>
    </row>
    <row r="1542" spans="1:7" x14ac:dyDescent="0.25">
      <c r="A1542" s="136">
        <v>13</v>
      </c>
      <c r="B1542" s="28" t="s">
        <v>8595</v>
      </c>
      <c r="C1542" s="137">
        <v>7005</v>
      </c>
      <c r="D1542" s="28" t="s">
        <v>3870</v>
      </c>
      <c r="E1542" s="138">
        <v>316</v>
      </c>
      <c r="F1542" s="28" t="s">
        <v>6345</v>
      </c>
      <c r="G1542" s="28" t="s">
        <v>8135</v>
      </c>
    </row>
    <row r="1543" spans="1:7" x14ac:dyDescent="0.25">
      <c r="A1543" s="136">
        <v>13</v>
      </c>
      <c r="B1543" s="28" t="s">
        <v>74</v>
      </c>
      <c r="C1543" s="137">
        <v>7005</v>
      </c>
      <c r="D1543" s="28" t="s">
        <v>3870</v>
      </c>
      <c r="E1543" s="138">
        <v>316</v>
      </c>
      <c r="F1543" s="28" t="s">
        <v>6345</v>
      </c>
      <c r="G1543" s="28" t="s">
        <v>8135</v>
      </c>
    </row>
    <row r="1544" spans="1:7" x14ac:dyDescent="0.25">
      <c r="A1544" s="136">
        <v>13</v>
      </c>
      <c r="B1544" s="28" t="s">
        <v>8595</v>
      </c>
      <c r="C1544" s="137">
        <v>7005</v>
      </c>
      <c r="D1544" s="28" t="s">
        <v>3870</v>
      </c>
      <c r="E1544" s="138">
        <v>317</v>
      </c>
      <c r="F1544" s="28" t="s">
        <v>7375</v>
      </c>
      <c r="G1544" s="28" t="s">
        <v>8135</v>
      </c>
    </row>
    <row r="1545" spans="1:7" x14ac:dyDescent="0.25">
      <c r="A1545" s="136">
        <v>13</v>
      </c>
      <c r="B1545" s="28" t="s">
        <v>8595</v>
      </c>
      <c r="C1545" s="137">
        <v>7005</v>
      </c>
      <c r="D1545" s="28" t="s">
        <v>3870</v>
      </c>
      <c r="E1545" s="138">
        <v>317</v>
      </c>
      <c r="F1545" s="28" t="s">
        <v>6305</v>
      </c>
      <c r="G1545" s="28" t="s">
        <v>8135</v>
      </c>
    </row>
    <row r="1546" spans="1:7" x14ac:dyDescent="0.25">
      <c r="A1546" s="136">
        <v>13</v>
      </c>
      <c r="B1546" s="28" t="s">
        <v>8595</v>
      </c>
      <c r="C1546" s="137">
        <v>7121</v>
      </c>
      <c r="D1546" s="28" t="s">
        <v>3914</v>
      </c>
      <c r="E1546" s="138">
        <v>318</v>
      </c>
      <c r="F1546" s="28" t="s">
        <v>7927</v>
      </c>
      <c r="G1546" s="28" t="s">
        <v>8135</v>
      </c>
    </row>
    <row r="1547" spans="1:7" x14ac:dyDescent="0.25">
      <c r="A1547" s="136">
        <v>13</v>
      </c>
      <c r="B1547" s="28" t="s">
        <v>74</v>
      </c>
      <c r="C1547" s="137">
        <v>7121</v>
      </c>
      <c r="D1547" s="28" t="s">
        <v>3914</v>
      </c>
      <c r="E1547" s="138">
        <v>318</v>
      </c>
      <c r="F1547" s="28" t="s">
        <v>7927</v>
      </c>
      <c r="G1547" s="28" t="s">
        <v>8135</v>
      </c>
    </row>
    <row r="1548" spans="1:7" x14ac:dyDescent="0.25">
      <c r="A1548" s="136">
        <v>13</v>
      </c>
      <c r="B1548" s="28" t="s">
        <v>8595</v>
      </c>
      <c r="C1548" s="137">
        <v>6052</v>
      </c>
      <c r="D1548" s="28" t="s">
        <v>4243</v>
      </c>
      <c r="E1548" s="138">
        <v>319</v>
      </c>
      <c r="F1548" s="28" t="s">
        <v>6728</v>
      </c>
      <c r="G1548" s="28" t="s">
        <v>8135</v>
      </c>
    </row>
    <row r="1549" spans="1:7" x14ac:dyDescent="0.25">
      <c r="A1549" s="136">
        <v>13</v>
      </c>
      <c r="B1549" s="28" t="s">
        <v>74</v>
      </c>
      <c r="C1549" s="137">
        <v>6052</v>
      </c>
      <c r="D1549" s="28" t="s">
        <v>4243</v>
      </c>
      <c r="E1549" s="138">
        <v>319</v>
      </c>
      <c r="F1549" s="28" t="s">
        <v>6728</v>
      </c>
      <c r="G1549" s="28" t="s">
        <v>8135</v>
      </c>
    </row>
    <row r="1550" spans="1:7" x14ac:dyDescent="0.25">
      <c r="A1550" s="136">
        <v>13</v>
      </c>
      <c r="B1550" s="28" t="s">
        <v>8595</v>
      </c>
      <c r="C1550" s="137">
        <v>7201</v>
      </c>
      <c r="D1550" s="28" t="s">
        <v>4249</v>
      </c>
      <c r="E1550" s="138">
        <v>320</v>
      </c>
      <c r="F1550" s="28" t="s">
        <v>6372</v>
      </c>
      <c r="G1550" s="28" t="s">
        <v>8135</v>
      </c>
    </row>
    <row r="1551" spans="1:7" x14ac:dyDescent="0.25">
      <c r="A1551" s="136">
        <v>13</v>
      </c>
      <c r="B1551" s="28" t="s">
        <v>74</v>
      </c>
      <c r="C1551" s="137">
        <v>7201</v>
      </c>
      <c r="D1551" s="28" t="s">
        <v>4249</v>
      </c>
      <c r="E1551" s="138">
        <v>320</v>
      </c>
      <c r="F1551" s="28" t="s">
        <v>6372</v>
      </c>
      <c r="G1551" s="28" t="s">
        <v>8135</v>
      </c>
    </row>
    <row r="1552" spans="1:7" x14ac:dyDescent="0.25">
      <c r="A1552" s="136">
        <v>13</v>
      </c>
      <c r="B1552" s="28" t="s">
        <v>8595</v>
      </c>
      <c r="C1552" s="137">
        <v>7231</v>
      </c>
      <c r="D1552" s="28" t="s">
        <v>4253</v>
      </c>
      <c r="E1552" s="138">
        <v>321</v>
      </c>
      <c r="F1552" s="28" t="s">
        <v>7001</v>
      </c>
      <c r="G1552" s="28" t="s">
        <v>8135</v>
      </c>
    </row>
    <row r="1553" spans="1:7" x14ac:dyDescent="0.25">
      <c r="A1553" s="136">
        <v>13</v>
      </c>
      <c r="B1553" s="28" t="s">
        <v>8595</v>
      </c>
      <c r="C1553" s="137">
        <v>7251</v>
      </c>
      <c r="D1553" s="28" t="s">
        <v>4254</v>
      </c>
      <c r="E1553" s="138">
        <v>322</v>
      </c>
      <c r="F1553" s="28" t="s">
        <v>6373</v>
      </c>
      <c r="G1553" s="28" t="s">
        <v>8135</v>
      </c>
    </row>
    <row r="1554" spans="1:7" x14ac:dyDescent="0.25">
      <c r="A1554" s="136">
        <v>13</v>
      </c>
      <c r="B1554" s="28" t="s">
        <v>74</v>
      </c>
      <c r="C1554" s="137">
        <v>7251</v>
      </c>
      <c r="D1554" s="28" t="s">
        <v>8600</v>
      </c>
      <c r="E1554" s="138">
        <v>322</v>
      </c>
      <c r="F1554" s="28" t="s">
        <v>6729</v>
      </c>
      <c r="G1554" s="28" t="s">
        <v>8135</v>
      </c>
    </row>
    <row r="1555" spans="1:7" x14ac:dyDescent="0.25">
      <c r="A1555" s="136">
        <v>13</v>
      </c>
      <c r="B1555" s="28" t="s">
        <v>8595</v>
      </c>
      <c r="C1555" s="137">
        <v>7251</v>
      </c>
      <c r="D1555" s="28" t="s">
        <v>4254</v>
      </c>
      <c r="E1555" s="138">
        <v>323</v>
      </c>
      <c r="F1555" s="28" t="s">
        <v>6729</v>
      </c>
      <c r="G1555" s="28" t="s">
        <v>8135</v>
      </c>
    </row>
    <row r="1556" spans="1:7" x14ac:dyDescent="0.25">
      <c r="A1556" s="136">
        <v>13</v>
      </c>
      <c r="B1556" s="28" t="s">
        <v>8595</v>
      </c>
      <c r="C1556" s="137">
        <v>7251</v>
      </c>
      <c r="D1556" s="28" t="s">
        <v>4254</v>
      </c>
      <c r="E1556" s="138">
        <v>323</v>
      </c>
      <c r="F1556" s="28" t="s">
        <v>7881</v>
      </c>
      <c r="G1556" s="28" t="s">
        <v>8135</v>
      </c>
    </row>
    <row r="1557" spans="1:7" x14ac:dyDescent="0.25">
      <c r="A1557" s="136">
        <v>13</v>
      </c>
      <c r="B1557" s="28" t="s">
        <v>8595</v>
      </c>
      <c r="C1557" s="137">
        <v>7271</v>
      </c>
      <c r="D1557" s="28" t="s">
        <v>4260</v>
      </c>
      <c r="E1557" s="138">
        <v>324</v>
      </c>
      <c r="F1557" s="28" t="s">
        <v>6373</v>
      </c>
      <c r="G1557" s="28" t="s">
        <v>8135</v>
      </c>
    </row>
    <row r="1558" spans="1:7" x14ac:dyDescent="0.25">
      <c r="A1558" s="136">
        <v>13</v>
      </c>
      <c r="B1558" s="28" t="s">
        <v>74</v>
      </c>
      <c r="C1558" s="137">
        <v>7271</v>
      </c>
      <c r="D1558" s="28" t="s">
        <v>8609</v>
      </c>
      <c r="E1558" s="138">
        <v>324</v>
      </c>
      <c r="F1558" s="28" t="s">
        <v>8626</v>
      </c>
      <c r="G1558" s="28" t="s">
        <v>8135</v>
      </c>
    </row>
    <row r="1559" spans="1:7" x14ac:dyDescent="0.25">
      <c r="A1559" s="136">
        <v>13</v>
      </c>
      <c r="B1559" s="28" t="s">
        <v>8595</v>
      </c>
      <c r="C1559" s="137">
        <v>7381</v>
      </c>
      <c r="D1559" s="28" t="s">
        <v>4272</v>
      </c>
      <c r="E1559" s="138">
        <v>325</v>
      </c>
      <c r="F1559" s="28" t="s">
        <v>6733</v>
      </c>
      <c r="G1559" s="28" t="s">
        <v>8135</v>
      </c>
    </row>
    <row r="1560" spans="1:7" x14ac:dyDescent="0.25">
      <c r="A1560" s="136">
        <v>13</v>
      </c>
      <c r="B1560" s="28" t="s">
        <v>74</v>
      </c>
      <c r="C1560" s="137">
        <v>7381</v>
      </c>
      <c r="D1560" s="28" t="s">
        <v>4272</v>
      </c>
      <c r="E1560" s="138">
        <v>325</v>
      </c>
      <c r="F1560" s="28" t="s">
        <v>6733</v>
      </c>
      <c r="G1560" s="28" t="s">
        <v>8135</v>
      </c>
    </row>
    <row r="1561" spans="1:7" x14ac:dyDescent="0.25">
      <c r="A1561" s="136">
        <v>13</v>
      </c>
      <c r="B1561" s="28" t="s">
        <v>8595</v>
      </c>
      <c r="C1561" s="137">
        <v>7461</v>
      </c>
      <c r="D1561" s="28" t="s">
        <v>4277</v>
      </c>
      <c r="E1561" s="138">
        <v>326</v>
      </c>
      <c r="F1561" s="28" t="s">
        <v>6379</v>
      </c>
      <c r="G1561" s="28" t="s">
        <v>8135</v>
      </c>
    </row>
    <row r="1562" spans="1:7" x14ac:dyDescent="0.25">
      <c r="A1562" s="136">
        <v>13</v>
      </c>
      <c r="B1562" s="28" t="s">
        <v>8595</v>
      </c>
      <c r="C1562" s="137">
        <v>7241</v>
      </c>
      <c r="D1562" s="28" t="s">
        <v>4362</v>
      </c>
      <c r="E1562" s="138">
        <v>327</v>
      </c>
      <c r="F1562" s="28" t="s">
        <v>7007</v>
      </c>
      <c r="G1562" s="28" t="s">
        <v>8135</v>
      </c>
    </row>
    <row r="1563" spans="1:7" x14ac:dyDescent="0.25">
      <c r="A1563" s="136">
        <v>13</v>
      </c>
      <c r="B1563" s="28" t="s">
        <v>8595</v>
      </c>
      <c r="C1563" s="137">
        <v>7701</v>
      </c>
      <c r="D1563" s="28" t="s">
        <v>4411</v>
      </c>
      <c r="E1563" s="138">
        <v>328</v>
      </c>
      <c r="F1563" s="28" t="s">
        <v>6375</v>
      </c>
      <c r="G1563" s="28" t="s">
        <v>8135</v>
      </c>
    </row>
    <row r="1564" spans="1:7" x14ac:dyDescent="0.25">
      <c r="A1564" s="136">
        <v>13</v>
      </c>
      <c r="B1564" s="28" t="s">
        <v>74</v>
      </c>
      <c r="C1564" s="137">
        <v>7701</v>
      </c>
      <c r="D1564" s="28" t="s">
        <v>4411</v>
      </c>
      <c r="E1564" s="138">
        <v>328</v>
      </c>
      <c r="F1564" s="28" t="s">
        <v>6349</v>
      </c>
      <c r="G1564" s="28" t="s">
        <v>8135</v>
      </c>
    </row>
    <row r="1565" spans="1:7" x14ac:dyDescent="0.25">
      <c r="A1565" s="136">
        <v>13</v>
      </c>
      <c r="B1565" s="28" t="s">
        <v>8595</v>
      </c>
      <c r="C1565" s="137">
        <v>7741</v>
      </c>
      <c r="D1565" s="28" t="s">
        <v>4422</v>
      </c>
      <c r="E1565" s="138">
        <v>329</v>
      </c>
      <c r="F1565" s="28" t="s">
        <v>6379</v>
      </c>
      <c r="G1565" s="28" t="s">
        <v>8135</v>
      </c>
    </row>
    <row r="1566" spans="1:7" x14ac:dyDescent="0.25">
      <c r="A1566" s="136">
        <v>13</v>
      </c>
      <c r="B1566" s="28" t="s">
        <v>8595</v>
      </c>
      <c r="C1566" s="137">
        <v>7741</v>
      </c>
      <c r="D1566" s="28" t="s">
        <v>4422</v>
      </c>
      <c r="E1566" s="138">
        <v>330</v>
      </c>
      <c r="F1566" s="28" t="s">
        <v>6373</v>
      </c>
      <c r="G1566" s="28" t="s">
        <v>8135</v>
      </c>
    </row>
    <row r="1567" spans="1:7" x14ac:dyDescent="0.25">
      <c r="A1567" s="136">
        <v>13</v>
      </c>
      <c r="B1567" s="28" t="s">
        <v>8595</v>
      </c>
      <c r="C1567" s="137">
        <v>7016</v>
      </c>
      <c r="D1567" s="28" t="s">
        <v>4427</v>
      </c>
      <c r="E1567" s="138">
        <v>331</v>
      </c>
      <c r="F1567" s="28" t="s">
        <v>8627</v>
      </c>
      <c r="G1567" s="28" t="s">
        <v>8135</v>
      </c>
    </row>
    <row r="1568" spans="1:7" x14ac:dyDescent="0.25">
      <c r="A1568" s="136">
        <v>13</v>
      </c>
      <c r="B1568" s="28" t="s">
        <v>8595</v>
      </c>
      <c r="C1568" s="137">
        <v>7016</v>
      </c>
      <c r="D1568" s="28" t="s">
        <v>4427</v>
      </c>
      <c r="E1568" s="138">
        <v>331</v>
      </c>
      <c r="F1568" s="28" t="s">
        <v>6391</v>
      </c>
      <c r="G1568" s="28" t="s">
        <v>8135</v>
      </c>
    </row>
    <row r="1569" spans="1:7" x14ac:dyDescent="0.25">
      <c r="A1569" s="136">
        <v>13</v>
      </c>
      <c r="B1569" s="28" t="s">
        <v>8595</v>
      </c>
      <c r="C1569" s="137">
        <v>7601</v>
      </c>
      <c r="D1569" s="28" t="s">
        <v>4465</v>
      </c>
      <c r="E1569" s="138">
        <v>332</v>
      </c>
      <c r="F1569" s="28" t="s">
        <v>6373</v>
      </c>
      <c r="G1569" s="28" t="s">
        <v>8135</v>
      </c>
    </row>
    <row r="1570" spans="1:7" x14ac:dyDescent="0.25">
      <c r="A1570" s="136">
        <v>13</v>
      </c>
      <c r="B1570" s="28" t="s">
        <v>74</v>
      </c>
      <c r="C1570" s="137">
        <v>7601</v>
      </c>
      <c r="D1570" s="28" t="s">
        <v>4465</v>
      </c>
      <c r="E1570" s="138">
        <v>332</v>
      </c>
      <c r="F1570" s="28" t="s">
        <v>8626</v>
      </c>
      <c r="G1570" s="28" t="s">
        <v>8135</v>
      </c>
    </row>
    <row r="1571" spans="1:7" x14ac:dyDescent="0.25">
      <c r="A1571" s="136">
        <v>13</v>
      </c>
      <c r="B1571" s="28" t="s">
        <v>8595</v>
      </c>
      <c r="C1571" s="137">
        <v>8121</v>
      </c>
      <c r="D1571" s="28" t="s">
        <v>2940</v>
      </c>
      <c r="E1571" s="138">
        <v>333</v>
      </c>
      <c r="F1571" s="28" t="s">
        <v>6311</v>
      </c>
      <c r="G1571" s="28" t="s">
        <v>8135</v>
      </c>
    </row>
    <row r="1572" spans="1:7" x14ac:dyDescent="0.25">
      <c r="A1572" s="136">
        <v>13</v>
      </c>
      <c r="B1572" s="28" t="s">
        <v>8595</v>
      </c>
      <c r="C1572" s="137">
        <v>7191</v>
      </c>
      <c r="D1572" s="28" t="s">
        <v>3710</v>
      </c>
      <c r="E1572" s="138">
        <v>334</v>
      </c>
      <c r="F1572" s="28" t="s">
        <v>6793</v>
      </c>
      <c r="G1572" s="28" t="s">
        <v>8135</v>
      </c>
    </row>
    <row r="1573" spans="1:7" x14ac:dyDescent="0.25">
      <c r="A1573" s="136">
        <v>13</v>
      </c>
      <c r="B1573" s="28" t="s">
        <v>74</v>
      </c>
      <c r="C1573" s="137">
        <v>7191</v>
      </c>
      <c r="D1573" s="28" t="s">
        <v>3710</v>
      </c>
      <c r="E1573" s="138">
        <v>334</v>
      </c>
      <c r="F1573" s="28" t="s">
        <v>6793</v>
      </c>
      <c r="G1573" s="28" t="s">
        <v>8135</v>
      </c>
    </row>
    <row r="1574" spans="1:7" x14ac:dyDescent="0.25">
      <c r="A1574" s="136">
        <v>13</v>
      </c>
      <c r="B1574" s="28" t="s">
        <v>8595</v>
      </c>
      <c r="C1574" s="137">
        <v>7161</v>
      </c>
      <c r="D1574" s="28" t="s">
        <v>4123</v>
      </c>
      <c r="E1574" s="138">
        <v>335</v>
      </c>
      <c r="F1574" s="28" t="s">
        <v>6367</v>
      </c>
      <c r="G1574" s="28" t="s">
        <v>8135</v>
      </c>
    </row>
    <row r="1575" spans="1:7" x14ac:dyDescent="0.25">
      <c r="A1575" s="136">
        <v>13</v>
      </c>
      <c r="B1575" s="28" t="s">
        <v>74</v>
      </c>
      <c r="C1575" s="137">
        <v>7121</v>
      </c>
      <c r="D1575" s="28" t="s">
        <v>3914</v>
      </c>
      <c r="E1575" s="138">
        <v>335</v>
      </c>
      <c r="F1575" s="28" t="s">
        <v>6367</v>
      </c>
      <c r="G1575" s="28" t="s">
        <v>8135</v>
      </c>
    </row>
    <row r="1576" spans="1:7" x14ac:dyDescent="0.25">
      <c r="A1576" s="136">
        <v>13</v>
      </c>
      <c r="B1576" s="28" t="s">
        <v>8595</v>
      </c>
      <c r="C1576" s="137">
        <v>7018</v>
      </c>
      <c r="D1576" s="28" t="s">
        <v>4175</v>
      </c>
      <c r="E1576" s="138">
        <v>336</v>
      </c>
      <c r="F1576" s="28" t="s">
        <v>6369</v>
      </c>
      <c r="G1576" s="28" t="s">
        <v>8135</v>
      </c>
    </row>
    <row r="1577" spans="1:7" x14ac:dyDescent="0.25">
      <c r="A1577" s="136">
        <v>13</v>
      </c>
      <c r="B1577" s="28" t="s">
        <v>8595</v>
      </c>
      <c r="C1577" s="137">
        <v>7018</v>
      </c>
      <c r="D1577" s="28" t="s">
        <v>4175</v>
      </c>
      <c r="E1577" s="138">
        <v>336</v>
      </c>
      <c r="F1577" s="28" t="s">
        <v>6727</v>
      </c>
      <c r="G1577" s="28" t="s">
        <v>8135</v>
      </c>
    </row>
    <row r="1578" spans="1:7" x14ac:dyDescent="0.25">
      <c r="A1578" s="136">
        <v>13</v>
      </c>
      <c r="B1578" s="28" t="s">
        <v>74</v>
      </c>
      <c r="C1578" s="137">
        <v>7018</v>
      </c>
      <c r="D1578" s="28" t="s">
        <v>4175</v>
      </c>
      <c r="E1578" s="138">
        <v>336</v>
      </c>
      <c r="F1578" s="28" t="s">
        <v>6369</v>
      </c>
      <c r="G1578" s="28" t="s">
        <v>8135</v>
      </c>
    </row>
    <row r="1579" spans="1:7" x14ac:dyDescent="0.25">
      <c r="A1579" s="136">
        <v>13</v>
      </c>
      <c r="B1579" s="28" t="s">
        <v>8595</v>
      </c>
      <c r="C1579" s="137">
        <v>7341</v>
      </c>
      <c r="D1579" s="28" t="s">
        <v>4265</v>
      </c>
      <c r="E1579" s="138">
        <v>337</v>
      </c>
      <c r="F1579" s="28" t="s">
        <v>6793</v>
      </c>
      <c r="G1579" s="28" t="s">
        <v>8135</v>
      </c>
    </row>
    <row r="1580" spans="1:7" x14ac:dyDescent="0.25">
      <c r="A1580" s="136">
        <v>13</v>
      </c>
      <c r="B1580" s="28" t="s">
        <v>8595</v>
      </c>
      <c r="C1580" s="137">
        <v>7081</v>
      </c>
      <c r="D1580" s="28" t="s">
        <v>3155</v>
      </c>
      <c r="E1580" s="138">
        <v>338</v>
      </c>
      <c r="F1580" s="28" t="s">
        <v>6995</v>
      </c>
      <c r="G1580" s="28" t="s">
        <v>8135</v>
      </c>
    </row>
    <row r="1581" spans="1:7" x14ac:dyDescent="0.25">
      <c r="A1581" s="136">
        <v>13</v>
      </c>
      <c r="B1581" s="28" t="s">
        <v>74</v>
      </c>
      <c r="C1581" s="137">
        <v>7081</v>
      </c>
      <c r="D1581" s="28" t="s">
        <v>3155</v>
      </c>
      <c r="E1581" s="138">
        <v>338</v>
      </c>
      <c r="F1581" s="28" t="s">
        <v>8628</v>
      </c>
      <c r="G1581" s="28" t="s">
        <v>8135</v>
      </c>
    </row>
    <row r="1582" spans="1:7" x14ac:dyDescent="0.25">
      <c r="A1582" s="136">
        <v>13</v>
      </c>
      <c r="B1582" s="28" t="s">
        <v>8595</v>
      </c>
      <c r="C1582" s="137">
        <v>7051</v>
      </c>
      <c r="D1582" s="28" t="s">
        <v>3556</v>
      </c>
      <c r="E1582" s="138">
        <v>339</v>
      </c>
      <c r="F1582" s="28" t="s">
        <v>6997</v>
      </c>
      <c r="G1582" s="28" t="s">
        <v>8135</v>
      </c>
    </row>
    <row r="1583" spans="1:7" x14ac:dyDescent="0.25">
      <c r="A1583" s="136">
        <v>13</v>
      </c>
      <c r="B1583" s="28" t="s">
        <v>8595</v>
      </c>
      <c r="C1583" s="137">
        <v>7191</v>
      </c>
      <c r="D1583" s="28" t="s">
        <v>3710</v>
      </c>
      <c r="E1583" s="138">
        <v>340</v>
      </c>
      <c r="F1583" s="28" t="s">
        <v>6357</v>
      </c>
      <c r="G1583" s="28" t="s">
        <v>8135</v>
      </c>
    </row>
    <row r="1584" spans="1:7" x14ac:dyDescent="0.25">
      <c r="A1584" s="136">
        <v>13</v>
      </c>
      <c r="B1584" s="28" t="s">
        <v>8595</v>
      </c>
      <c r="C1584" s="137">
        <v>7131</v>
      </c>
      <c r="D1584" s="28" t="s">
        <v>3739</v>
      </c>
      <c r="E1584" s="138">
        <v>341</v>
      </c>
      <c r="F1584" s="28" t="s">
        <v>6728</v>
      </c>
      <c r="G1584" s="28" t="s">
        <v>8135</v>
      </c>
    </row>
    <row r="1585" spans="1:7" x14ac:dyDescent="0.25">
      <c r="A1585" s="136">
        <v>13</v>
      </c>
      <c r="B1585" s="28" t="s">
        <v>8595</v>
      </c>
      <c r="C1585" s="137">
        <v>7151</v>
      </c>
      <c r="D1585" s="28" t="s">
        <v>3787</v>
      </c>
      <c r="E1585" s="138">
        <v>342</v>
      </c>
      <c r="F1585" s="28" t="s">
        <v>6821</v>
      </c>
      <c r="G1585" s="28" t="s">
        <v>8135</v>
      </c>
    </row>
    <row r="1586" spans="1:7" x14ac:dyDescent="0.25">
      <c r="A1586" s="136">
        <v>13</v>
      </c>
      <c r="B1586" s="28" t="s">
        <v>8595</v>
      </c>
      <c r="C1586" s="137">
        <v>7160</v>
      </c>
      <c r="D1586" s="28" t="s">
        <v>4152</v>
      </c>
      <c r="E1586" s="138">
        <v>343</v>
      </c>
      <c r="F1586" s="28" t="s">
        <v>6298</v>
      </c>
      <c r="G1586" s="28" t="s">
        <v>8135</v>
      </c>
    </row>
    <row r="1587" spans="1:7" x14ac:dyDescent="0.25">
      <c r="A1587" s="136">
        <v>13</v>
      </c>
      <c r="B1587" s="28" t="s">
        <v>8595</v>
      </c>
      <c r="C1587" s="137">
        <v>7160</v>
      </c>
      <c r="D1587" s="28" t="s">
        <v>4152</v>
      </c>
      <c r="E1587" s="138">
        <v>344</v>
      </c>
      <c r="F1587" s="28" t="s">
        <v>6389</v>
      </c>
      <c r="G1587" s="28" t="s">
        <v>8135</v>
      </c>
    </row>
    <row r="1588" spans="1:7" x14ac:dyDescent="0.25">
      <c r="A1588" s="136">
        <v>13</v>
      </c>
      <c r="B1588" s="28" t="s">
        <v>8595</v>
      </c>
      <c r="C1588" s="137">
        <v>7018</v>
      </c>
      <c r="D1588" s="28" t="s">
        <v>4175</v>
      </c>
      <c r="E1588" s="138">
        <v>345</v>
      </c>
      <c r="F1588" s="28" t="s">
        <v>7000</v>
      </c>
      <c r="G1588" s="28" t="s">
        <v>8135</v>
      </c>
    </row>
    <row r="1589" spans="1:7" x14ac:dyDescent="0.25">
      <c r="A1589" s="136">
        <v>13</v>
      </c>
      <c r="B1589" s="28" t="s">
        <v>74</v>
      </c>
      <c r="C1589" s="137">
        <v>7018</v>
      </c>
      <c r="D1589" s="28" t="s">
        <v>4175</v>
      </c>
      <c r="E1589" s="138">
        <v>345</v>
      </c>
      <c r="F1589" s="28" t="s">
        <v>7000</v>
      </c>
      <c r="G1589" s="28" t="s">
        <v>8135</v>
      </c>
    </row>
    <row r="1590" spans="1:7" x14ac:dyDescent="0.25">
      <c r="A1590" s="136">
        <v>13</v>
      </c>
      <c r="B1590" s="28" t="s">
        <v>8595</v>
      </c>
      <c r="C1590" s="137">
        <v>7391</v>
      </c>
      <c r="D1590" s="28" t="s">
        <v>4267</v>
      </c>
      <c r="E1590" s="138">
        <v>346</v>
      </c>
      <c r="F1590" s="28" t="s">
        <v>8038</v>
      </c>
      <c r="G1590" s="28" t="s">
        <v>8135</v>
      </c>
    </row>
    <row r="1591" spans="1:7" x14ac:dyDescent="0.25">
      <c r="A1591" s="136">
        <v>13</v>
      </c>
      <c r="B1591" s="28" t="s">
        <v>74</v>
      </c>
      <c r="C1591" s="137">
        <v>7391</v>
      </c>
      <c r="D1591" s="28" t="s">
        <v>4267</v>
      </c>
      <c r="E1591" s="138">
        <v>346</v>
      </c>
      <c r="F1591" s="28" t="s">
        <v>8038</v>
      </c>
      <c r="G1591" s="28" t="s">
        <v>8135</v>
      </c>
    </row>
    <row r="1592" spans="1:7" x14ac:dyDescent="0.25">
      <c r="A1592" s="136">
        <v>13</v>
      </c>
      <c r="B1592" s="28" t="s">
        <v>8595</v>
      </c>
      <c r="C1592" s="137">
        <v>7701</v>
      </c>
      <c r="D1592" s="28" t="s">
        <v>4411</v>
      </c>
      <c r="E1592" s="138">
        <v>347</v>
      </c>
      <c r="F1592" s="28" t="s">
        <v>8019</v>
      </c>
      <c r="G1592" s="28" t="s">
        <v>8135</v>
      </c>
    </row>
    <row r="1593" spans="1:7" x14ac:dyDescent="0.25">
      <c r="A1593" s="136">
        <v>13</v>
      </c>
      <c r="B1593" s="28" t="s">
        <v>8595</v>
      </c>
      <c r="C1593" s="137">
        <v>7029</v>
      </c>
      <c r="D1593" s="28" t="s">
        <v>4435</v>
      </c>
      <c r="E1593" s="138">
        <v>348</v>
      </c>
      <c r="F1593" s="28" t="s">
        <v>6392</v>
      </c>
      <c r="G1593" s="28" t="s">
        <v>8135</v>
      </c>
    </row>
    <row r="1594" spans="1:7" x14ac:dyDescent="0.25">
      <c r="A1594" s="136">
        <v>13</v>
      </c>
      <c r="B1594" s="28" t="s">
        <v>74</v>
      </c>
      <c r="C1594" s="137">
        <v>7029</v>
      </c>
      <c r="D1594" s="28" t="s">
        <v>4435</v>
      </c>
      <c r="E1594" s="138">
        <v>348</v>
      </c>
      <c r="F1594" s="28" t="s">
        <v>6392</v>
      </c>
      <c r="G1594" s="28" t="s">
        <v>8135</v>
      </c>
    </row>
    <row r="1595" spans="1:7" x14ac:dyDescent="0.25">
      <c r="A1595" s="136">
        <v>13</v>
      </c>
      <c r="B1595" s="28" t="s">
        <v>8595</v>
      </c>
      <c r="C1595" s="137">
        <v>7461</v>
      </c>
      <c r="D1595" s="28" t="s">
        <v>4277</v>
      </c>
      <c r="E1595" s="138">
        <v>349</v>
      </c>
      <c r="F1595" s="28" t="s">
        <v>6995</v>
      </c>
      <c r="G1595" s="28" t="s">
        <v>8135</v>
      </c>
    </row>
    <row r="1596" spans="1:7" x14ac:dyDescent="0.25">
      <c r="A1596" s="136">
        <v>13</v>
      </c>
      <c r="B1596" s="28" t="s">
        <v>74</v>
      </c>
      <c r="C1596" s="137">
        <v>7461</v>
      </c>
      <c r="D1596" s="28" t="s">
        <v>4277</v>
      </c>
      <c r="E1596" s="138">
        <v>349</v>
      </c>
      <c r="F1596" s="28" t="s">
        <v>8631</v>
      </c>
      <c r="G1596" s="28" t="s">
        <v>8135</v>
      </c>
    </row>
    <row r="1597" spans="1:7" x14ac:dyDescent="0.25">
      <c r="A1597" s="136">
        <v>13</v>
      </c>
      <c r="B1597" s="28" t="s">
        <v>8595</v>
      </c>
      <c r="C1597" s="137">
        <v>7053</v>
      </c>
      <c r="D1597" s="28" t="s">
        <v>4343</v>
      </c>
      <c r="E1597" s="138">
        <v>350</v>
      </c>
      <c r="F1597" s="28" t="s">
        <v>6347</v>
      </c>
      <c r="G1597" s="28" t="s">
        <v>8135</v>
      </c>
    </row>
    <row r="1598" spans="1:7" x14ac:dyDescent="0.25">
      <c r="A1598" s="136">
        <v>13</v>
      </c>
      <c r="B1598" s="28" t="s">
        <v>74</v>
      </c>
      <c r="C1598" s="137">
        <v>7053</v>
      </c>
      <c r="D1598" s="28" t="s">
        <v>4343</v>
      </c>
      <c r="E1598" s="138">
        <v>350</v>
      </c>
      <c r="F1598" s="28" t="s">
        <v>8633</v>
      </c>
      <c r="G1598" s="28" t="s">
        <v>8135</v>
      </c>
    </row>
    <row r="1599" spans="1:7" x14ac:dyDescent="0.25">
      <c r="A1599" s="136">
        <v>13</v>
      </c>
      <c r="B1599" s="28" t="s">
        <v>8595</v>
      </c>
      <c r="C1599" s="137">
        <v>7011</v>
      </c>
      <c r="D1599" s="28" t="s">
        <v>1308</v>
      </c>
      <c r="E1599" s="138">
        <v>351</v>
      </c>
      <c r="F1599" s="28" t="s">
        <v>6388</v>
      </c>
      <c r="G1599" s="28" t="s">
        <v>8135</v>
      </c>
    </row>
    <row r="1600" spans="1:7" x14ac:dyDescent="0.25">
      <c r="A1600" s="136">
        <v>13</v>
      </c>
      <c r="B1600" s="28" t="s">
        <v>74</v>
      </c>
      <c r="C1600" s="137">
        <v>7011</v>
      </c>
      <c r="D1600" s="28" t="s">
        <v>1308</v>
      </c>
      <c r="E1600" s="138">
        <v>351</v>
      </c>
      <c r="F1600" s="28" t="s">
        <v>6388</v>
      </c>
      <c r="G1600" s="28" t="s">
        <v>8135</v>
      </c>
    </row>
    <row r="1601" spans="1:7" x14ac:dyDescent="0.25">
      <c r="A1601" s="136">
        <v>13</v>
      </c>
      <c r="B1601" s="28" t="s">
        <v>8595</v>
      </c>
      <c r="C1601" s="137">
        <v>8121</v>
      </c>
      <c r="D1601" s="28" t="s">
        <v>2940</v>
      </c>
      <c r="E1601" s="138">
        <v>352</v>
      </c>
      <c r="F1601" s="28" t="s">
        <v>6388</v>
      </c>
      <c r="G1601" s="28" t="s">
        <v>8135</v>
      </c>
    </row>
    <row r="1602" spans="1:7" x14ac:dyDescent="0.25">
      <c r="A1602" s="136">
        <v>13</v>
      </c>
      <c r="B1602" s="28" t="s">
        <v>74</v>
      </c>
      <c r="C1602" s="137">
        <v>8121</v>
      </c>
      <c r="D1602" s="28" t="s">
        <v>2940</v>
      </c>
      <c r="E1602" s="138">
        <v>352</v>
      </c>
      <c r="F1602" s="28" t="s">
        <v>6388</v>
      </c>
      <c r="G1602" s="28" t="s">
        <v>8135</v>
      </c>
    </row>
    <row r="1603" spans="1:7" x14ac:dyDescent="0.25">
      <c r="A1603" s="136">
        <v>13</v>
      </c>
      <c r="B1603" s="28" t="s">
        <v>8595</v>
      </c>
      <c r="C1603" s="137">
        <v>7071</v>
      </c>
      <c r="D1603" s="28" t="s">
        <v>2971</v>
      </c>
      <c r="E1603" s="138">
        <v>353</v>
      </c>
      <c r="F1603" s="28" t="s">
        <v>7693</v>
      </c>
      <c r="G1603" s="28" t="s">
        <v>8135</v>
      </c>
    </row>
    <row r="1604" spans="1:7" x14ac:dyDescent="0.25">
      <c r="A1604" s="136">
        <v>13</v>
      </c>
      <c r="B1604" s="28" t="s">
        <v>8595</v>
      </c>
      <c r="C1604" s="137">
        <v>7071</v>
      </c>
      <c r="D1604" s="28" t="s">
        <v>2971</v>
      </c>
      <c r="E1604" s="138">
        <v>354</v>
      </c>
      <c r="F1604" s="28" t="s">
        <v>7851</v>
      </c>
      <c r="G1604" s="28" t="s">
        <v>8135</v>
      </c>
    </row>
    <row r="1605" spans="1:7" x14ac:dyDescent="0.25">
      <c r="A1605" s="136">
        <v>13</v>
      </c>
      <c r="B1605" s="28" t="s">
        <v>74</v>
      </c>
      <c r="C1605" s="137">
        <v>7071</v>
      </c>
      <c r="D1605" s="28" t="s">
        <v>2971</v>
      </c>
      <c r="E1605" s="138">
        <v>354</v>
      </c>
      <c r="F1605" s="28" t="s">
        <v>8638</v>
      </c>
      <c r="G1605" s="28" t="s">
        <v>8135</v>
      </c>
    </row>
    <row r="1606" spans="1:7" x14ac:dyDescent="0.25">
      <c r="A1606" s="136">
        <v>13</v>
      </c>
      <c r="B1606" s="28" t="s">
        <v>8595</v>
      </c>
      <c r="C1606" s="137">
        <v>6081</v>
      </c>
      <c r="D1606" s="28" t="s">
        <v>3072</v>
      </c>
      <c r="E1606" s="138">
        <v>355</v>
      </c>
      <c r="F1606" s="28" t="s">
        <v>6275</v>
      </c>
      <c r="G1606" s="28" t="s">
        <v>8135</v>
      </c>
    </row>
    <row r="1607" spans="1:7" x14ac:dyDescent="0.25">
      <c r="A1607" s="136">
        <v>13</v>
      </c>
      <c r="B1607" s="28" t="s">
        <v>74</v>
      </c>
      <c r="C1607" s="137">
        <v>6801</v>
      </c>
      <c r="D1607" s="28" t="s">
        <v>8640</v>
      </c>
      <c r="E1607" s="138">
        <v>355</v>
      </c>
      <c r="F1607" s="28" t="s">
        <v>6275</v>
      </c>
      <c r="G1607" s="28" t="s">
        <v>8135</v>
      </c>
    </row>
    <row r="1608" spans="1:7" x14ac:dyDescent="0.25">
      <c r="A1608" s="136">
        <v>13</v>
      </c>
      <c r="B1608" s="28" t="s">
        <v>8595</v>
      </c>
      <c r="C1608" s="137">
        <v>7781</v>
      </c>
      <c r="D1608" s="28" t="s">
        <v>3497</v>
      </c>
      <c r="E1608" s="138">
        <v>356</v>
      </c>
      <c r="F1608" s="28" t="s">
        <v>7005</v>
      </c>
      <c r="G1608" s="28" t="s">
        <v>8135</v>
      </c>
    </row>
    <row r="1609" spans="1:7" x14ac:dyDescent="0.25">
      <c r="A1609" s="136">
        <v>13</v>
      </c>
      <c r="B1609" s="28" t="s">
        <v>8595</v>
      </c>
      <c r="C1609" s="137">
        <v>7781</v>
      </c>
      <c r="D1609" s="28" t="s">
        <v>3497</v>
      </c>
      <c r="E1609" s="138">
        <v>356</v>
      </c>
      <c r="F1609" s="28" t="s">
        <v>6722</v>
      </c>
      <c r="G1609" s="28" t="s">
        <v>8135</v>
      </c>
    </row>
    <row r="1610" spans="1:7" x14ac:dyDescent="0.25">
      <c r="A1610" s="136">
        <v>13</v>
      </c>
      <c r="B1610" s="28" t="s">
        <v>8595</v>
      </c>
      <c r="C1610" s="137">
        <v>7191</v>
      </c>
      <c r="D1610" s="28" t="s">
        <v>3710</v>
      </c>
      <c r="E1610" s="138">
        <v>357</v>
      </c>
      <c r="F1610" s="28" t="s">
        <v>7851</v>
      </c>
      <c r="G1610" s="28" t="s">
        <v>8135</v>
      </c>
    </row>
    <row r="1611" spans="1:7" x14ac:dyDescent="0.25">
      <c r="A1611" s="136">
        <v>13</v>
      </c>
      <c r="B1611" s="28" t="s">
        <v>8595</v>
      </c>
      <c r="C1611" s="137">
        <v>7151</v>
      </c>
      <c r="D1611" s="28" t="s">
        <v>3787</v>
      </c>
      <c r="E1611" s="138">
        <v>358</v>
      </c>
      <c r="F1611" s="28" t="s">
        <v>7693</v>
      </c>
      <c r="G1611" s="28" t="s">
        <v>8135</v>
      </c>
    </row>
    <row r="1612" spans="1:7" x14ac:dyDescent="0.25">
      <c r="A1612" s="136">
        <v>13</v>
      </c>
      <c r="B1612" s="28" t="s">
        <v>74</v>
      </c>
      <c r="C1612" s="137">
        <v>7151</v>
      </c>
      <c r="D1612" s="28" t="s">
        <v>3787</v>
      </c>
      <c r="E1612" s="138">
        <v>358</v>
      </c>
      <c r="F1612" s="28" t="s">
        <v>7693</v>
      </c>
      <c r="G1612" s="28" t="s">
        <v>8135</v>
      </c>
    </row>
    <row r="1613" spans="1:7" x14ac:dyDescent="0.25">
      <c r="A1613" s="136">
        <v>13</v>
      </c>
      <c r="B1613" s="28" t="s">
        <v>8595</v>
      </c>
      <c r="C1613" s="137">
        <v>7014</v>
      </c>
      <c r="D1613" s="28" t="s">
        <v>4214</v>
      </c>
      <c r="E1613" s="138">
        <v>359</v>
      </c>
      <c r="F1613" s="28" t="s">
        <v>6369</v>
      </c>
      <c r="G1613" s="28" t="s">
        <v>8135</v>
      </c>
    </row>
    <row r="1614" spans="1:7" x14ac:dyDescent="0.25">
      <c r="A1614" s="136">
        <v>13</v>
      </c>
      <c r="B1614" s="28" t="s">
        <v>74</v>
      </c>
      <c r="C1614" s="137">
        <v>7014</v>
      </c>
      <c r="D1614" s="28" t="s">
        <v>4214</v>
      </c>
      <c r="E1614" s="138">
        <v>359</v>
      </c>
      <c r="F1614" s="28" t="s">
        <v>6369</v>
      </c>
      <c r="G1614" s="28" t="s">
        <v>8135</v>
      </c>
    </row>
    <row r="1615" spans="1:7" x14ac:dyDescent="0.25">
      <c r="A1615" s="136">
        <v>13</v>
      </c>
      <c r="B1615" s="28" t="s">
        <v>8595</v>
      </c>
      <c r="C1615" s="137">
        <v>7231</v>
      </c>
      <c r="D1615" s="28" t="s">
        <v>4253</v>
      </c>
      <c r="E1615" s="138">
        <v>360</v>
      </c>
      <c r="F1615" s="28" t="s">
        <v>7693</v>
      </c>
      <c r="G1615" s="28" t="s">
        <v>8135</v>
      </c>
    </row>
    <row r="1616" spans="1:7" x14ac:dyDescent="0.25">
      <c r="A1616" s="136">
        <v>13</v>
      </c>
      <c r="B1616" s="28" t="s">
        <v>8595</v>
      </c>
      <c r="C1616" s="137">
        <v>7271</v>
      </c>
      <c r="D1616" s="28" t="s">
        <v>4260</v>
      </c>
      <c r="E1616" s="138">
        <v>361</v>
      </c>
      <c r="F1616" s="28" t="s">
        <v>6371</v>
      </c>
      <c r="G1616" s="28" t="s">
        <v>8135</v>
      </c>
    </row>
    <row r="1617" spans="1:7" x14ac:dyDescent="0.25">
      <c r="A1617" s="136">
        <v>13</v>
      </c>
      <c r="B1617" s="28" t="s">
        <v>74</v>
      </c>
      <c r="C1617" s="137">
        <v>7271</v>
      </c>
      <c r="D1617" s="28" t="s">
        <v>8609</v>
      </c>
      <c r="E1617" s="138">
        <v>361</v>
      </c>
      <c r="F1617" s="28" t="s">
        <v>8624</v>
      </c>
      <c r="G1617" s="28" t="s">
        <v>8135</v>
      </c>
    </row>
    <row r="1618" spans="1:7" x14ac:dyDescent="0.25">
      <c r="A1618" s="136">
        <v>13</v>
      </c>
      <c r="B1618" s="28" t="s">
        <v>8595</v>
      </c>
      <c r="C1618" s="137">
        <v>7301</v>
      </c>
      <c r="D1618" s="28" t="s">
        <v>4261</v>
      </c>
      <c r="E1618" s="138">
        <v>362</v>
      </c>
      <c r="F1618" s="28" t="s">
        <v>7693</v>
      </c>
      <c r="G1618" s="28" t="s">
        <v>8135</v>
      </c>
    </row>
    <row r="1619" spans="1:7" x14ac:dyDescent="0.25">
      <c r="A1619" s="136">
        <v>13</v>
      </c>
      <c r="B1619" s="28" t="s">
        <v>8595</v>
      </c>
      <c r="C1619" s="137">
        <v>7361</v>
      </c>
      <c r="D1619" s="28" t="s">
        <v>4266</v>
      </c>
      <c r="E1619" s="138">
        <v>363</v>
      </c>
      <c r="F1619" s="28" t="s">
        <v>7000</v>
      </c>
      <c r="G1619" s="28" t="s">
        <v>8135</v>
      </c>
    </row>
    <row r="1620" spans="1:7" x14ac:dyDescent="0.25">
      <c r="A1620" s="136">
        <v>13</v>
      </c>
      <c r="B1620" s="28" t="s">
        <v>8595</v>
      </c>
      <c r="C1620" s="137">
        <v>7361</v>
      </c>
      <c r="D1620" s="28" t="s">
        <v>4266</v>
      </c>
      <c r="E1620" s="138">
        <v>364</v>
      </c>
      <c r="F1620" s="28" t="s">
        <v>7501</v>
      </c>
      <c r="G1620" s="28" t="s">
        <v>8135</v>
      </c>
    </row>
    <row r="1621" spans="1:7" x14ac:dyDescent="0.25">
      <c r="A1621" s="136">
        <v>13</v>
      </c>
      <c r="B1621" s="28" t="s">
        <v>8595</v>
      </c>
      <c r="C1621" s="137">
        <v>7391</v>
      </c>
      <c r="D1621" s="28" t="s">
        <v>4267</v>
      </c>
      <c r="E1621" s="138">
        <v>365</v>
      </c>
      <c r="F1621" s="28" t="s">
        <v>6376</v>
      </c>
      <c r="G1621" s="28" t="s">
        <v>8135</v>
      </c>
    </row>
    <row r="1622" spans="1:7" x14ac:dyDescent="0.25">
      <c r="A1622" s="136">
        <v>13</v>
      </c>
      <c r="B1622" s="28" t="s">
        <v>74</v>
      </c>
      <c r="C1622" s="137">
        <v>7391</v>
      </c>
      <c r="D1622" s="28" t="s">
        <v>4267</v>
      </c>
      <c r="E1622" s="138">
        <v>365</v>
      </c>
      <c r="F1622" s="28" t="s">
        <v>6376</v>
      </c>
      <c r="G1622" s="28" t="s">
        <v>8135</v>
      </c>
    </row>
    <row r="1623" spans="1:7" x14ac:dyDescent="0.25">
      <c r="A1623" s="136">
        <v>13</v>
      </c>
      <c r="B1623" s="28" t="s">
        <v>8595</v>
      </c>
      <c r="C1623" s="137">
        <v>7411</v>
      </c>
      <c r="D1623" s="28" t="s">
        <v>4273</v>
      </c>
      <c r="E1623" s="138">
        <v>366</v>
      </c>
      <c r="F1623" s="28" t="s">
        <v>7830</v>
      </c>
      <c r="G1623" s="28" t="s">
        <v>8135</v>
      </c>
    </row>
    <row r="1624" spans="1:7" x14ac:dyDescent="0.25">
      <c r="A1624" s="136">
        <v>13</v>
      </c>
      <c r="B1624" s="28" t="s">
        <v>74</v>
      </c>
      <c r="C1624" s="137">
        <v>7411</v>
      </c>
      <c r="D1624" s="28" t="s">
        <v>4273</v>
      </c>
      <c r="E1624" s="138">
        <v>366</v>
      </c>
      <c r="F1624" s="28" t="s">
        <v>7830</v>
      </c>
      <c r="G1624" s="28" t="s">
        <v>8135</v>
      </c>
    </row>
    <row r="1625" spans="1:7" x14ac:dyDescent="0.25">
      <c r="A1625" s="136">
        <v>13</v>
      </c>
      <c r="B1625" s="28" t="s">
        <v>8595</v>
      </c>
      <c r="C1625" s="137">
        <v>7411</v>
      </c>
      <c r="D1625" s="28" t="s">
        <v>4273</v>
      </c>
      <c r="E1625" s="138">
        <v>367</v>
      </c>
      <c r="F1625" s="28" t="s">
        <v>7964</v>
      </c>
      <c r="G1625" s="28" t="s">
        <v>8135</v>
      </c>
    </row>
    <row r="1626" spans="1:7" x14ac:dyDescent="0.25">
      <c r="A1626" s="136">
        <v>13</v>
      </c>
      <c r="B1626" s="28" t="s">
        <v>8595</v>
      </c>
      <c r="C1626" s="137">
        <v>7531</v>
      </c>
      <c r="D1626" s="28" t="s">
        <v>4285</v>
      </c>
      <c r="E1626" s="138">
        <v>368</v>
      </c>
      <c r="F1626" s="28" t="s">
        <v>6760</v>
      </c>
      <c r="G1626" s="28" t="s">
        <v>8135</v>
      </c>
    </row>
    <row r="1627" spans="1:7" x14ac:dyDescent="0.25">
      <c r="A1627" s="136">
        <v>13</v>
      </c>
      <c r="B1627" s="28" t="s">
        <v>74</v>
      </c>
      <c r="C1627" s="137">
        <v>7531</v>
      </c>
      <c r="D1627" s="28" t="s">
        <v>4285</v>
      </c>
      <c r="E1627" s="138">
        <v>368</v>
      </c>
      <c r="F1627" s="28" t="s">
        <v>7685</v>
      </c>
      <c r="G1627" s="28" t="s">
        <v>8135</v>
      </c>
    </row>
    <row r="1628" spans="1:7" x14ac:dyDescent="0.25">
      <c r="A1628" s="136">
        <v>13</v>
      </c>
      <c r="B1628" s="28" t="s">
        <v>8595</v>
      </c>
      <c r="C1628" s="137">
        <v>7191</v>
      </c>
      <c r="D1628" s="28" t="s">
        <v>3710</v>
      </c>
      <c r="E1628" s="138">
        <v>369</v>
      </c>
      <c r="F1628" s="28" t="s">
        <v>7578</v>
      </c>
      <c r="G1628" s="28" t="s">
        <v>8135</v>
      </c>
    </row>
    <row r="1629" spans="1:7" x14ac:dyDescent="0.25">
      <c r="A1629" s="136">
        <v>13</v>
      </c>
      <c r="B1629" s="28" t="s">
        <v>74</v>
      </c>
      <c r="C1629" s="137">
        <v>7191</v>
      </c>
      <c r="D1629" s="28" t="s">
        <v>3710</v>
      </c>
      <c r="E1629" s="138">
        <v>369</v>
      </c>
      <c r="F1629" s="28" t="s">
        <v>7578</v>
      </c>
      <c r="G1629" s="28" t="s">
        <v>8135</v>
      </c>
    </row>
    <row r="1630" spans="1:7" x14ac:dyDescent="0.25">
      <c r="A1630" s="136">
        <v>13</v>
      </c>
      <c r="B1630" s="28" t="s">
        <v>8595</v>
      </c>
      <c r="C1630" s="137">
        <v>7751</v>
      </c>
      <c r="D1630" s="28" t="s">
        <v>1886</v>
      </c>
      <c r="E1630" s="138">
        <v>370</v>
      </c>
      <c r="F1630" s="28" t="s">
        <v>6336</v>
      </c>
      <c r="G1630" s="28" t="s">
        <v>8135</v>
      </c>
    </row>
    <row r="1631" spans="1:7" x14ac:dyDescent="0.25">
      <c r="A1631" s="136">
        <v>13</v>
      </c>
      <c r="B1631" s="28" t="s">
        <v>74</v>
      </c>
      <c r="C1631" s="137">
        <v>7751</v>
      </c>
      <c r="D1631" s="28" t="s">
        <v>1886</v>
      </c>
      <c r="E1631" s="138">
        <v>370</v>
      </c>
      <c r="F1631" s="28" t="s">
        <v>6336</v>
      </c>
      <c r="G1631" s="28" t="s">
        <v>8135</v>
      </c>
    </row>
    <row r="1632" spans="1:7" x14ac:dyDescent="0.25">
      <c r="A1632" s="136">
        <v>13</v>
      </c>
      <c r="B1632" s="28" t="s">
        <v>8595</v>
      </c>
      <c r="C1632" s="137">
        <v>7751</v>
      </c>
      <c r="D1632" s="28" t="s">
        <v>1886</v>
      </c>
      <c r="E1632" s="138">
        <v>371</v>
      </c>
      <c r="F1632" s="28" t="s">
        <v>7685</v>
      </c>
      <c r="G1632" s="28" t="s">
        <v>8135</v>
      </c>
    </row>
    <row r="1633" spans="1:7" x14ac:dyDescent="0.25">
      <c r="A1633" s="136">
        <v>13</v>
      </c>
      <c r="B1633" s="28" t="s">
        <v>74</v>
      </c>
      <c r="C1633" s="137">
        <v>7751</v>
      </c>
      <c r="D1633" s="28" t="s">
        <v>1886</v>
      </c>
      <c r="E1633" s="138">
        <v>371</v>
      </c>
      <c r="F1633" s="28" t="s">
        <v>7685</v>
      </c>
      <c r="G1633" s="28" t="s">
        <v>8135</v>
      </c>
    </row>
    <row r="1634" spans="1:7" x14ac:dyDescent="0.25">
      <c r="A1634" s="136">
        <v>13</v>
      </c>
      <c r="B1634" s="28" t="s">
        <v>8595</v>
      </c>
      <c r="C1634" s="137">
        <v>7751</v>
      </c>
      <c r="D1634" s="28" t="s">
        <v>1886</v>
      </c>
      <c r="E1634" s="138">
        <v>372</v>
      </c>
      <c r="F1634" s="28" t="s">
        <v>7876</v>
      </c>
      <c r="G1634" s="28" t="s">
        <v>8135</v>
      </c>
    </row>
    <row r="1635" spans="1:7" x14ac:dyDescent="0.25">
      <c r="A1635" s="136">
        <v>13</v>
      </c>
      <c r="B1635" s="28" t="s">
        <v>74</v>
      </c>
      <c r="C1635" s="137">
        <v>7751</v>
      </c>
      <c r="D1635" s="28" t="s">
        <v>1886</v>
      </c>
      <c r="E1635" s="138">
        <v>372</v>
      </c>
      <c r="F1635" s="28" t="s">
        <v>7876</v>
      </c>
      <c r="G1635" s="28" t="s">
        <v>8135</v>
      </c>
    </row>
    <row r="1636" spans="1:7" x14ac:dyDescent="0.25">
      <c r="A1636" s="136">
        <v>13</v>
      </c>
      <c r="B1636" s="28" t="s">
        <v>8595</v>
      </c>
      <c r="C1636" s="137">
        <v>7262</v>
      </c>
      <c r="D1636" s="28" t="s">
        <v>2843</v>
      </c>
      <c r="E1636" s="138">
        <v>373</v>
      </c>
      <c r="F1636" s="28" t="s">
        <v>6335</v>
      </c>
      <c r="G1636" s="28" t="s">
        <v>8135</v>
      </c>
    </row>
    <row r="1637" spans="1:7" x14ac:dyDescent="0.25">
      <c r="A1637" s="136">
        <v>13</v>
      </c>
      <c r="B1637" s="28" t="s">
        <v>74</v>
      </c>
      <c r="C1637" s="137">
        <v>7262</v>
      </c>
      <c r="D1637" s="28" t="s">
        <v>2843</v>
      </c>
      <c r="E1637" s="138">
        <v>373</v>
      </c>
      <c r="F1637" s="28" t="s">
        <v>8659</v>
      </c>
      <c r="G1637" s="28" t="s">
        <v>8135</v>
      </c>
    </row>
    <row r="1638" spans="1:7" x14ac:dyDescent="0.25">
      <c r="A1638" s="136">
        <v>13</v>
      </c>
      <c r="B1638" s="28" t="s">
        <v>8595</v>
      </c>
      <c r="C1638" s="137">
        <v>8121</v>
      </c>
      <c r="D1638" s="28" t="s">
        <v>2940</v>
      </c>
      <c r="E1638" s="138">
        <v>374</v>
      </c>
      <c r="F1638" s="28" t="s">
        <v>7205</v>
      </c>
      <c r="G1638" s="28" t="s">
        <v>8135</v>
      </c>
    </row>
    <row r="1639" spans="1:7" x14ac:dyDescent="0.25">
      <c r="A1639" s="136">
        <v>13</v>
      </c>
      <c r="B1639" s="28" t="s">
        <v>74</v>
      </c>
      <c r="C1639" s="137">
        <v>8121</v>
      </c>
      <c r="D1639" s="28" t="s">
        <v>2940</v>
      </c>
      <c r="E1639" s="138">
        <v>374</v>
      </c>
      <c r="F1639" s="28" t="s">
        <v>7427</v>
      </c>
      <c r="G1639" s="28" t="s">
        <v>8135</v>
      </c>
    </row>
    <row r="1640" spans="1:7" x14ac:dyDescent="0.25">
      <c r="A1640" s="136">
        <v>13</v>
      </c>
      <c r="B1640" s="28" t="s">
        <v>8595</v>
      </c>
      <c r="C1640" s="137">
        <v>7071</v>
      </c>
      <c r="D1640" s="28" t="s">
        <v>2971</v>
      </c>
      <c r="E1640" s="138">
        <v>375</v>
      </c>
      <c r="F1640" s="28" t="s">
        <v>7372</v>
      </c>
      <c r="G1640" s="28" t="s">
        <v>8135</v>
      </c>
    </row>
    <row r="1641" spans="1:7" x14ac:dyDescent="0.25">
      <c r="A1641" s="136">
        <v>13</v>
      </c>
      <c r="B1641" s="28" t="s">
        <v>74</v>
      </c>
      <c r="C1641" s="137">
        <v>7071</v>
      </c>
      <c r="D1641" s="28" t="s">
        <v>2971</v>
      </c>
      <c r="E1641" s="138">
        <v>375</v>
      </c>
      <c r="F1641" s="28" t="s">
        <v>8662</v>
      </c>
      <c r="G1641" s="28" t="s">
        <v>8135</v>
      </c>
    </row>
    <row r="1642" spans="1:7" x14ac:dyDescent="0.25">
      <c r="A1642" s="136">
        <v>13</v>
      </c>
      <c r="B1642" s="28" t="s">
        <v>8595</v>
      </c>
      <c r="C1642" s="137">
        <v>7005</v>
      </c>
      <c r="D1642" s="28" t="s">
        <v>3870</v>
      </c>
      <c r="E1642" s="138">
        <v>376</v>
      </c>
      <c r="F1642" s="28" t="s">
        <v>7210</v>
      </c>
      <c r="G1642" s="28" t="s">
        <v>8135</v>
      </c>
    </row>
    <row r="1643" spans="1:7" x14ac:dyDescent="0.25">
      <c r="A1643" s="136">
        <v>13</v>
      </c>
      <c r="B1643" s="28" t="s">
        <v>74</v>
      </c>
      <c r="C1643" s="137">
        <v>7005</v>
      </c>
      <c r="D1643" s="28" t="s">
        <v>3870</v>
      </c>
      <c r="E1643" s="138">
        <v>376</v>
      </c>
      <c r="F1643" s="28" t="s">
        <v>7210</v>
      </c>
      <c r="G1643" s="28" t="s">
        <v>8135</v>
      </c>
    </row>
    <row r="1644" spans="1:7" x14ac:dyDescent="0.25">
      <c r="A1644" s="136">
        <v>13</v>
      </c>
      <c r="B1644" s="28" t="s">
        <v>8595</v>
      </c>
      <c r="C1644" s="137">
        <v>7005</v>
      </c>
      <c r="D1644" s="28" t="s">
        <v>3870</v>
      </c>
      <c r="E1644" s="138">
        <v>377</v>
      </c>
      <c r="F1644" s="28" t="s">
        <v>7500</v>
      </c>
      <c r="G1644" s="28" t="s">
        <v>8135</v>
      </c>
    </row>
    <row r="1645" spans="1:7" x14ac:dyDescent="0.25">
      <c r="A1645" s="136">
        <v>13</v>
      </c>
      <c r="B1645" s="28" t="s">
        <v>8595</v>
      </c>
      <c r="C1645" s="137">
        <v>7121</v>
      </c>
      <c r="D1645" s="28" t="s">
        <v>3914</v>
      </c>
      <c r="E1645" s="138">
        <v>378</v>
      </c>
      <c r="F1645" s="28" t="s">
        <v>8018</v>
      </c>
      <c r="G1645" s="28" t="s">
        <v>8135</v>
      </c>
    </row>
    <row r="1646" spans="1:7" x14ac:dyDescent="0.25">
      <c r="A1646" s="136">
        <v>13</v>
      </c>
      <c r="B1646" s="28" t="s">
        <v>74</v>
      </c>
      <c r="C1646" s="137">
        <v>7121</v>
      </c>
      <c r="D1646" s="28" t="s">
        <v>3914</v>
      </c>
      <c r="E1646" s="138">
        <v>378</v>
      </c>
      <c r="F1646" s="28" t="s">
        <v>8666</v>
      </c>
      <c r="G1646" s="28" t="s">
        <v>8135</v>
      </c>
    </row>
    <row r="1647" spans="1:7" x14ac:dyDescent="0.25">
      <c r="A1647" s="136">
        <v>13</v>
      </c>
      <c r="B1647" s="28" t="s">
        <v>8595</v>
      </c>
      <c r="C1647" s="137">
        <v>7160</v>
      </c>
      <c r="D1647" s="28" t="s">
        <v>4152</v>
      </c>
      <c r="E1647" s="138">
        <v>379</v>
      </c>
      <c r="F1647" s="28" t="s">
        <v>6325</v>
      </c>
      <c r="G1647" s="28" t="s">
        <v>8135</v>
      </c>
    </row>
    <row r="1648" spans="1:7" x14ac:dyDescent="0.25">
      <c r="A1648" s="136">
        <v>13</v>
      </c>
      <c r="B1648" s="28" t="s">
        <v>8595</v>
      </c>
      <c r="C1648" s="137">
        <v>7014</v>
      </c>
      <c r="D1648" s="28" t="s">
        <v>4214</v>
      </c>
      <c r="E1648" s="138">
        <v>380</v>
      </c>
      <c r="F1648" s="28" t="s">
        <v>6316</v>
      </c>
      <c r="G1648" s="28" t="s">
        <v>8135</v>
      </c>
    </row>
    <row r="1649" spans="1:7" x14ac:dyDescent="0.25">
      <c r="A1649" s="136">
        <v>13</v>
      </c>
      <c r="B1649" s="28" t="s">
        <v>74</v>
      </c>
      <c r="C1649" s="137">
        <v>7014</v>
      </c>
      <c r="D1649" s="28" t="s">
        <v>4214</v>
      </c>
      <c r="E1649" s="138">
        <v>380</v>
      </c>
      <c r="F1649" s="28" t="s">
        <v>6316</v>
      </c>
      <c r="G1649" s="28" t="s">
        <v>8135</v>
      </c>
    </row>
    <row r="1650" spans="1:7" x14ac:dyDescent="0.25">
      <c r="A1650" s="136">
        <v>13</v>
      </c>
      <c r="B1650" s="28" t="s">
        <v>8595</v>
      </c>
      <c r="C1650" s="137">
        <v>7014</v>
      </c>
      <c r="D1650" s="28" t="s">
        <v>4214</v>
      </c>
      <c r="E1650" s="138">
        <v>381</v>
      </c>
      <c r="F1650" s="28" t="s">
        <v>6335</v>
      </c>
      <c r="G1650" s="28" t="s">
        <v>8135</v>
      </c>
    </row>
    <row r="1651" spans="1:7" x14ac:dyDescent="0.25">
      <c r="A1651" s="136">
        <v>13</v>
      </c>
      <c r="B1651" s="28" t="s">
        <v>8595</v>
      </c>
      <c r="C1651" s="137">
        <v>7014</v>
      </c>
      <c r="D1651" s="28" t="s">
        <v>4214</v>
      </c>
      <c r="E1651" s="138">
        <v>382</v>
      </c>
      <c r="F1651" s="28" t="s">
        <v>6275</v>
      </c>
      <c r="G1651" s="28" t="s">
        <v>8135</v>
      </c>
    </row>
    <row r="1652" spans="1:7" x14ac:dyDescent="0.25">
      <c r="A1652" s="136">
        <v>13</v>
      </c>
      <c r="B1652" s="28" t="s">
        <v>8595</v>
      </c>
      <c r="C1652" s="137">
        <v>7014</v>
      </c>
      <c r="D1652" s="28" t="s">
        <v>4214</v>
      </c>
      <c r="E1652" s="138">
        <v>383</v>
      </c>
      <c r="F1652" s="28" t="s">
        <v>7211</v>
      </c>
      <c r="G1652" s="28" t="s">
        <v>8135</v>
      </c>
    </row>
    <row r="1653" spans="1:7" x14ac:dyDescent="0.25">
      <c r="A1653" s="136">
        <v>13</v>
      </c>
      <c r="B1653" s="28" t="s">
        <v>8595</v>
      </c>
      <c r="C1653" s="137">
        <v>7731</v>
      </c>
      <c r="D1653" s="28" t="s">
        <v>4279</v>
      </c>
      <c r="E1653" s="138">
        <v>384</v>
      </c>
      <c r="F1653" s="28" t="s">
        <v>6380</v>
      </c>
      <c r="G1653" s="28" t="s">
        <v>8135</v>
      </c>
    </row>
    <row r="1654" spans="1:7" x14ac:dyDescent="0.25">
      <c r="A1654" s="136">
        <v>13</v>
      </c>
      <c r="B1654" s="28" t="s">
        <v>74</v>
      </c>
      <c r="C1654" s="137">
        <v>7731</v>
      </c>
      <c r="D1654" s="28" t="s">
        <v>4279</v>
      </c>
      <c r="E1654" s="138">
        <v>384</v>
      </c>
      <c r="F1654" s="28" t="s">
        <v>8673</v>
      </c>
      <c r="G1654" s="28" t="s">
        <v>8135</v>
      </c>
    </row>
    <row r="1655" spans="1:7" x14ac:dyDescent="0.25">
      <c r="A1655" s="136">
        <v>13</v>
      </c>
      <c r="B1655" s="28" t="s">
        <v>8595</v>
      </c>
      <c r="C1655" s="137">
        <v>7731</v>
      </c>
      <c r="D1655" s="28" t="s">
        <v>4279</v>
      </c>
      <c r="E1655" s="138">
        <v>385</v>
      </c>
      <c r="F1655" s="28" t="s">
        <v>6735</v>
      </c>
      <c r="G1655" s="28" t="s">
        <v>8135</v>
      </c>
    </row>
    <row r="1656" spans="1:7" x14ac:dyDescent="0.25">
      <c r="A1656" s="136">
        <v>13</v>
      </c>
      <c r="B1656" s="28" t="s">
        <v>8595</v>
      </c>
      <c r="C1656" s="137">
        <v>7731</v>
      </c>
      <c r="D1656" s="28" t="s">
        <v>4279</v>
      </c>
      <c r="E1656" s="138">
        <v>386</v>
      </c>
      <c r="F1656" s="28" t="s">
        <v>7217</v>
      </c>
      <c r="G1656" s="28" t="s">
        <v>8135</v>
      </c>
    </row>
    <row r="1657" spans="1:7" x14ac:dyDescent="0.25">
      <c r="A1657" s="136">
        <v>13</v>
      </c>
      <c r="B1657" s="28" t="s">
        <v>8595</v>
      </c>
      <c r="C1657" s="137">
        <v>7731</v>
      </c>
      <c r="D1657" s="28" t="s">
        <v>4279</v>
      </c>
      <c r="E1657" s="138">
        <v>387</v>
      </c>
      <c r="F1657" s="28" t="s">
        <v>7831</v>
      </c>
      <c r="G1657" s="28" t="s">
        <v>8135</v>
      </c>
    </row>
    <row r="1658" spans="1:7" x14ac:dyDescent="0.25">
      <c r="A1658" s="136">
        <v>13</v>
      </c>
      <c r="B1658" s="28" t="s">
        <v>8595</v>
      </c>
      <c r="C1658" s="137">
        <v>7027</v>
      </c>
      <c r="D1658" s="28" t="s">
        <v>4339</v>
      </c>
      <c r="E1658" s="138">
        <v>388</v>
      </c>
      <c r="F1658" s="28" t="s">
        <v>6387</v>
      </c>
      <c r="G1658" s="28" t="s">
        <v>8135</v>
      </c>
    </row>
    <row r="1659" spans="1:7" x14ac:dyDescent="0.25">
      <c r="A1659" s="136">
        <v>13</v>
      </c>
      <c r="B1659" s="28" t="s">
        <v>8595</v>
      </c>
      <c r="C1659" s="137">
        <v>7027</v>
      </c>
      <c r="D1659" s="28" t="s">
        <v>4339</v>
      </c>
      <c r="E1659" s="138">
        <v>389</v>
      </c>
      <c r="F1659" s="28" t="s">
        <v>6722</v>
      </c>
      <c r="G1659" s="28" t="s">
        <v>8135</v>
      </c>
    </row>
    <row r="1660" spans="1:7" x14ac:dyDescent="0.25">
      <c r="A1660" s="136">
        <v>13</v>
      </c>
      <c r="B1660" s="28" t="s">
        <v>74</v>
      </c>
      <c r="C1660" s="137">
        <v>7070</v>
      </c>
      <c r="D1660" s="28" t="s">
        <v>8679</v>
      </c>
      <c r="E1660" s="138">
        <v>389</v>
      </c>
      <c r="F1660" s="28" t="s">
        <v>8680</v>
      </c>
      <c r="G1660" s="28" t="s">
        <v>8135</v>
      </c>
    </row>
    <row r="1661" spans="1:7" x14ac:dyDescent="0.25">
      <c r="A1661" s="136">
        <v>13</v>
      </c>
      <c r="B1661" s="28" t="s">
        <v>8595</v>
      </c>
      <c r="C1661" s="137">
        <v>7027</v>
      </c>
      <c r="D1661" s="28" t="s">
        <v>4339</v>
      </c>
      <c r="E1661" s="138">
        <v>390</v>
      </c>
      <c r="F1661" s="28" t="s">
        <v>7005</v>
      </c>
      <c r="G1661" s="28" t="s">
        <v>8135</v>
      </c>
    </row>
    <row r="1662" spans="1:7" x14ac:dyDescent="0.25">
      <c r="A1662" s="136">
        <v>13</v>
      </c>
      <c r="B1662" s="28" t="s">
        <v>8595</v>
      </c>
      <c r="C1662" s="137">
        <v>7053</v>
      </c>
      <c r="D1662" s="28" t="s">
        <v>4343</v>
      </c>
      <c r="E1662" s="138">
        <v>391</v>
      </c>
      <c r="F1662" s="28" t="s">
        <v>6736</v>
      </c>
      <c r="G1662" s="28" t="s">
        <v>8135</v>
      </c>
    </row>
    <row r="1663" spans="1:7" x14ac:dyDescent="0.25">
      <c r="A1663" s="136">
        <v>13</v>
      </c>
      <c r="B1663" s="28" t="s">
        <v>8595</v>
      </c>
      <c r="C1663" s="137">
        <v>7053</v>
      </c>
      <c r="D1663" s="28" t="s">
        <v>4343</v>
      </c>
      <c r="E1663" s="138">
        <v>391</v>
      </c>
      <c r="F1663" s="28" t="s">
        <v>6342</v>
      </c>
      <c r="G1663" s="28" t="s">
        <v>8135</v>
      </c>
    </row>
    <row r="1664" spans="1:7" x14ac:dyDescent="0.25">
      <c r="A1664" s="136">
        <v>13</v>
      </c>
      <c r="B1664" s="28" t="s">
        <v>8595</v>
      </c>
      <c r="C1664" s="137">
        <v>7053</v>
      </c>
      <c r="D1664" s="28" t="s">
        <v>4343</v>
      </c>
      <c r="E1664" s="138">
        <v>392</v>
      </c>
      <c r="F1664" s="28" t="s">
        <v>6337</v>
      </c>
      <c r="G1664" s="28" t="s">
        <v>8135</v>
      </c>
    </row>
    <row r="1665" spans="1:7" x14ac:dyDescent="0.25">
      <c r="A1665" s="136">
        <v>13</v>
      </c>
      <c r="B1665" s="28" t="s">
        <v>74</v>
      </c>
      <c r="C1665" s="137">
        <v>7053</v>
      </c>
      <c r="D1665" s="28" t="s">
        <v>4343</v>
      </c>
      <c r="E1665" s="138">
        <v>392</v>
      </c>
      <c r="F1665" s="28" t="s">
        <v>6337</v>
      </c>
      <c r="G1665" s="28" t="s">
        <v>8135</v>
      </c>
    </row>
    <row r="1666" spans="1:7" x14ac:dyDescent="0.25">
      <c r="A1666" s="136">
        <v>13</v>
      </c>
      <c r="B1666" s="28" t="s">
        <v>8595</v>
      </c>
      <c r="C1666" s="137">
        <v>7034</v>
      </c>
      <c r="D1666" s="28" t="s">
        <v>4386</v>
      </c>
      <c r="E1666" s="138">
        <v>393</v>
      </c>
      <c r="F1666" s="28" t="s">
        <v>6381</v>
      </c>
      <c r="G1666" s="28" t="s">
        <v>8135</v>
      </c>
    </row>
    <row r="1667" spans="1:7" x14ac:dyDescent="0.25">
      <c r="A1667" s="136">
        <v>13</v>
      </c>
      <c r="B1667" s="28" t="s">
        <v>74</v>
      </c>
      <c r="C1667" s="137">
        <v>7034</v>
      </c>
      <c r="D1667" s="28" t="s">
        <v>4386</v>
      </c>
      <c r="E1667" s="138">
        <v>393</v>
      </c>
      <c r="F1667" s="28" t="s">
        <v>6381</v>
      </c>
      <c r="G1667" s="28" t="s">
        <v>8135</v>
      </c>
    </row>
    <row r="1668" spans="1:7" x14ac:dyDescent="0.25">
      <c r="A1668" s="136">
        <v>13</v>
      </c>
      <c r="B1668" s="28" t="s">
        <v>8595</v>
      </c>
      <c r="C1668" s="137">
        <v>7701</v>
      </c>
      <c r="D1668" s="28" t="s">
        <v>4411</v>
      </c>
      <c r="E1668" s="138">
        <v>394</v>
      </c>
      <c r="F1668" s="28" t="s">
        <v>6739</v>
      </c>
      <c r="G1668" s="28" t="s">
        <v>8135</v>
      </c>
    </row>
    <row r="1669" spans="1:7" x14ac:dyDescent="0.25">
      <c r="A1669" s="136">
        <v>13</v>
      </c>
      <c r="B1669" s="28" t="s">
        <v>74</v>
      </c>
      <c r="C1669" s="137">
        <v>7701</v>
      </c>
      <c r="D1669" s="28" t="s">
        <v>4411</v>
      </c>
      <c r="E1669" s="138">
        <v>394</v>
      </c>
      <c r="F1669" s="28" t="s">
        <v>7934</v>
      </c>
      <c r="G1669" s="28" t="s">
        <v>8135</v>
      </c>
    </row>
    <row r="1670" spans="1:7" x14ac:dyDescent="0.25">
      <c r="A1670" s="136">
        <v>13</v>
      </c>
      <c r="B1670" s="28" t="s">
        <v>8595</v>
      </c>
      <c r="C1670" s="137">
        <v>7741</v>
      </c>
      <c r="D1670" s="28" t="s">
        <v>4422</v>
      </c>
      <c r="E1670" s="138">
        <v>395</v>
      </c>
      <c r="F1670" s="28" t="s">
        <v>7206</v>
      </c>
      <c r="G1670" s="28" t="s">
        <v>8135</v>
      </c>
    </row>
    <row r="1671" spans="1:7" x14ac:dyDescent="0.25">
      <c r="A1671" s="136">
        <v>13</v>
      </c>
      <c r="B1671" s="28" t="s">
        <v>74</v>
      </c>
      <c r="C1671" s="137">
        <v>7741</v>
      </c>
      <c r="D1671" s="28" t="s">
        <v>4422</v>
      </c>
      <c r="E1671" s="138">
        <v>395</v>
      </c>
      <c r="F1671" s="28" t="s">
        <v>6389</v>
      </c>
      <c r="G1671" s="28" t="s">
        <v>8135</v>
      </c>
    </row>
    <row r="1672" spans="1:7" x14ac:dyDescent="0.25">
      <c r="A1672" s="136">
        <v>13</v>
      </c>
      <c r="B1672" s="28" t="s">
        <v>8595</v>
      </c>
      <c r="C1672" s="137">
        <v>7049</v>
      </c>
      <c r="D1672" s="28" t="s">
        <v>4462</v>
      </c>
      <c r="E1672" s="138">
        <v>396</v>
      </c>
      <c r="F1672" s="28" t="s">
        <v>7416</v>
      </c>
      <c r="G1672" s="28" t="s">
        <v>8135</v>
      </c>
    </row>
    <row r="1673" spans="1:7" x14ac:dyDescent="0.25">
      <c r="A1673" s="136">
        <v>13</v>
      </c>
      <c r="B1673" s="28" t="s">
        <v>74</v>
      </c>
      <c r="C1673" s="137">
        <v>7049</v>
      </c>
      <c r="D1673" s="28" t="s">
        <v>8606</v>
      </c>
      <c r="E1673" s="138">
        <v>396</v>
      </c>
      <c r="F1673" s="28" t="s">
        <v>6549</v>
      </c>
      <c r="G1673" s="28" t="s">
        <v>8135</v>
      </c>
    </row>
    <row r="1674" spans="1:7" x14ac:dyDescent="0.25">
      <c r="A1674" s="136">
        <v>13</v>
      </c>
      <c r="B1674" s="28" t="s">
        <v>8595</v>
      </c>
      <c r="C1674" s="137">
        <v>7070</v>
      </c>
      <c r="D1674" s="28" t="s">
        <v>4470</v>
      </c>
      <c r="E1674" s="138">
        <v>397</v>
      </c>
      <c r="F1674" s="28" t="s">
        <v>6310</v>
      </c>
      <c r="G1674" s="28" t="s">
        <v>8135</v>
      </c>
    </row>
    <row r="1675" spans="1:7" x14ac:dyDescent="0.25">
      <c r="A1675" s="136">
        <v>13</v>
      </c>
      <c r="B1675" s="28" t="s">
        <v>8595</v>
      </c>
      <c r="C1675" s="137">
        <v>7070</v>
      </c>
      <c r="D1675" s="28" t="s">
        <v>4470</v>
      </c>
      <c r="E1675" s="138">
        <v>398</v>
      </c>
      <c r="F1675" s="28" t="s">
        <v>6743</v>
      </c>
      <c r="G1675" s="28" t="s">
        <v>8135</v>
      </c>
    </row>
    <row r="1676" spans="1:7" x14ac:dyDescent="0.25">
      <c r="A1676" s="136">
        <v>13</v>
      </c>
      <c r="B1676" s="28" t="s">
        <v>8595</v>
      </c>
      <c r="C1676" s="137">
        <v>7020</v>
      </c>
      <c r="D1676" s="28" t="s">
        <v>3212</v>
      </c>
      <c r="E1676" s="138">
        <v>399</v>
      </c>
      <c r="F1676" s="28" t="s">
        <v>6344</v>
      </c>
      <c r="G1676" s="28" t="s">
        <v>8135</v>
      </c>
    </row>
    <row r="1677" spans="1:7" x14ac:dyDescent="0.25">
      <c r="A1677" s="136">
        <v>13</v>
      </c>
      <c r="B1677" s="28" t="s">
        <v>74</v>
      </c>
      <c r="C1677" s="137">
        <v>7020</v>
      </c>
      <c r="D1677" s="28" t="s">
        <v>3212</v>
      </c>
      <c r="E1677" s="138">
        <v>399</v>
      </c>
      <c r="F1677" s="28" t="s">
        <v>8691</v>
      </c>
      <c r="G1677" s="28" t="s">
        <v>8135</v>
      </c>
    </row>
    <row r="1678" spans="1:7" x14ac:dyDescent="0.25">
      <c r="A1678" s="136">
        <v>13</v>
      </c>
      <c r="B1678" s="28" t="s">
        <v>8595</v>
      </c>
      <c r="C1678" s="137">
        <v>7020</v>
      </c>
      <c r="D1678" s="28" t="s">
        <v>3212</v>
      </c>
      <c r="E1678" s="138">
        <v>400</v>
      </c>
      <c r="F1678" s="28" t="s">
        <v>6720</v>
      </c>
      <c r="G1678" s="28" t="s">
        <v>8135</v>
      </c>
    </row>
    <row r="1679" spans="1:7" x14ac:dyDescent="0.25">
      <c r="A1679" s="136">
        <v>13</v>
      </c>
      <c r="B1679" s="28" t="s">
        <v>8595</v>
      </c>
      <c r="C1679" s="137">
        <v>7009</v>
      </c>
      <c r="D1679" s="28" t="s">
        <v>3245</v>
      </c>
      <c r="E1679" s="138">
        <v>401</v>
      </c>
      <c r="F1679" s="28" t="s">
        <v>6344</v>
      </c>
      <c r="G1679" s="28" t="s">
        <v>8135</v>
      </c>
    </row>
    <row r="1680" spans="1:7" x14ac:dyDescent="0.25">
      <c r="A1680" s="136">
        <v>13</v>
      </c>
      <c r="B1680" s="28" t="s">
        <v>8595</v>
      </c>
      <c r="C1680" s="137">
        <v>7009</v>
      </c>
      <c r="D1680" s="28" t="s">
        <v>3245</v>
      </c>
      <c r="E1680" s="138">
        <v>402</v>
      </c>
      <c r="F1680" s="28" t="s">
        <v>6721</v>
      </c>
      <c r="G1680" s="28" t="s">
        <v>8135</v>
      </c>
    </row>
    <row r="1681" spans="1:7" x14ac:dyDescent="0.25">
      <c r="A1681" s="136">
        <v>13</v>
      </c>
      <c r="B1681" s="28" t="s">
        <v>74</v>
      </c>
      <c r="C1681" s="137">
        <v>7009</v>
      </c>
      <c r="D1681" s="28" t="s">
        <v>3245</v>
      </c>
      <c r="E1681" s="138">
        <v>402</v>
      </c>
      <c r="F1681" s="28" t="s">
        <v>8695</v>
      </c>
      <c r="G1681" s="28" t="s">
        <v>8135</v>
      </c>
    </row>
    <row r="1682" spans="1:7" x14ac:dyDescent="0.25">
      <c r="A1682" s="136">
        <v>13</v>
      </c>
      <c r="B1682" s="28" t="s">
        <v>8595</v>
      </c>
      <c r="C1682" s="137">
        <v>7581</v>
      </c>
      <c r="D1682" s="28" t="s">
        <v>3813</v>
      </c>
      <c r="E1682" s="138">
        <v>403</v>
      </c>
      <c r="F1682" s="28" t="s">
        <v>6360</v>
      </c>
      <c r="G1682" s="28" t="s">
        <v>8135</v>
      </c>
    </row>
    <row r="1683" spans="1:7" x14ac:dyDescent="0.25">
      <c r="A1683" s="136">
        <v>13</v>
      </c>
      <c r="B1683" s="28" t="s">
        <v>74</v>
      </c>
      <c r="C1683" s="137">
        <v>7581</v>
      </c>
      <c r="D1683" s="28" t="s">
        <v>3813</v>
      </c>
      <c r="E1683" s="138">
        <v>403</v>
      </c>
      <c r="F1683" s="28" t="s">
        <v>6360</v>
      </c>
      <c r="G1683" s="28" t="s">
        <v>8135</v>
      </c>
    </row>
    <row r="1684" spans="1:7" x14ac:dyDescent="0.25">
      <c r="A1684" s="136">
        <v>13</v>
      </c>
      <c r="B1684" s="28" t="s">
        <v>8595</v>
      </c>
      <c r="C1684" s="137">
        <v>7160</v>
      </c>
      <c r="D1684" s="28" t="s">
        <v>4152</v>
      </c>
      <c r="E1684" s="138">
        <v>404</v>
      </c>
      <c r="F1684" s="28" t="s">
        <v>7690</v>
      </c>
      <c r="G1684" s="28" t="s">
        <v>8135</v>
      </c>
    </row>
    <row r="1685" spans="1:7" x14ac:dyDescent="0.25">
      <c r="A1685" s="136">
        <v>13</v>
      </c>
      <c r="B1685" s="28" t="s">
        <v>8595</v>
      </c>
      <c r="C1685" s="137">
        <v>7160</v>
      </c>
      <c r="D1685" s="28" t="s">
        <v>4152</v>
      </c>
      <c r="E1685" s="138">
        <v>405</v>
      </c>
      <c r="F1685" s="28" t="s">
        <v>7769</v>
      </c>
      <c r="G1685" s="28" t="s">
        <v>8135</v>
      </c>
    </row>
    <row r="1686" spans="1:7" x14ac:dyDescent="0.25">
      <c r="A1686" s="136">
        <v>13</v>
      </c>
      <c r="B1686" s="28" t="s">
        <v>8595</v>
      </c>
      <c r="C1686" s="137">
        <v>7201</v>
      </c>
      <c r="D1686" s="28" t="s">
        <v>4249</v>
      </c>
      <c r="E1686" s="138">
        <v>406</v>
      </c>
      <c r="F1686" s="28" t="s">
        <v>6388</v>
      </c>
      <c r="G1686" s="28" t="s">
        <v>8135</v>
      </c>
    </row>
    <row r="1687" spans="1:7" x14ac:dyDescent="0.25">
      <c r="A1687" s="136">
        <v>13</v>
      </c>
      <c r="B1687" s="28" t="s">
        <v>74</v>
      </c>
      <c r="C1687" s="137">
        <v>7201</v>
      </c>
      <c r="D1687" s="28" t="s">
        <v>4249</v>
      </c>
      <c r="E1687" s="138">
        <v>406</v>
      </c>
      <c r="F1687" s="28" t="s">
        <v>6388</v>
      </c>
      <c r="G1687" s="28" t="s">
        <v>8135</v>
      </c>
    </row>
    <row r="1688" spans="1:7" x14ac:dyDescent="0.25">
      <c r="A1688" s="136">
        <v>13</v>
      </c>
      <c r="B1688" s="28" t="s">
        <v>8595</v>
      </c>
      <c r="C1688" s="137">
        <v>7511</v>
      </c>
      <c r="D1688" s="28" t="s">
        <v>4283</v>
      </c>
      <c r="E1688" s="138">
        <v>407</v>
      </c>
      <c r="F1688" s="28" t="s">
        <v>6382</v>
      </c>
      <c r="G1688" s="28" t="s">
        <v>8135</v>
      </c>
    </row>
    <row r="1689" spans="1:7" x14ac:dyDescent="0.25">
      <c r="A1689" s="136">
        <v>13</v>
      </c>
      <c r="B1689" s="28" t="s">
        <v>74</v>
      </c>
      <c r="C1689" s="137">
        <v>7511</v>
      </c>
      <c r="D1689" s="28" t="s">
        <v>4283</v>
      </c>
      <c r="E1689" s="138">
        <v>407</v>
      </c>
      <c r="F1689" s="28" t="s">
        <v>8701</v>
      </c>
      <c r="G1689" s="28" t="s">
        <v>8135</v>
      </c>
    </row>
    <row r="1690" spans="1:7" x14ac:dyDescent="0.25">
      <c r="A1690" s="136">
        <v>13</v>
      </c>
      <c r="B1690" s="28" t="s">
        <v>8595</v>
      </c>
      <c r="C1690" s="137">
        <v>7531</v>
      </c>
      <c r="D1690" s="28" t="s">
        <v>4285</v>
      </c>
      <c r="E1690" s="138">
        <v>408</v>
      </c>
      <c r="F1690" s="28" t="s">
        <v>6389</v>
      </c>
      <c r="G1690" s="28" t="s">
        <v>8135</v>
      </c>
    </row>
    <row r="1691" spans="1:7" x14ac:dyDescent="0.25">
      <c r="A1691" s="136">
        <v>13</v>
      </c>
      <c r="B1691" s="28" t="s">
        <v>74</v>
      </c>
      <c r="C1691" s="137">
        <v>7531</v>
      </c>
      <c r="D1691" s="28" t="s">
        <v>4285</v>
      </c>
      <c r="E1691" s="138">
        <v>408</v>
      </c>
      <c r="F1691" s="28" t="s">
        <v>6389</v>
      </c>
      <c r="G1691" s="28" t="s">
        <v>8135</v>
      </c>
    </row>
    <row r="1692" spans="1:7" x14ac:dyDescent="0.25">
      <c r="A1692" s="136">
        <v>13</v>
      </c>
      <c r="B1692" s="28" t="s">
        <v>8595</v>
      </c>
      <c r="C1692" s="137">
        <v>7371</v>
      </c>
      <c r="D1692" s="28" t="s">
        <v>4356</v>
      </c>
      <c r="E1692" s="138">
        <v>409</v>
      </c>
      <c r="F1692" s="28" t="s">
        <v>6376</v>
      </c>
      <c r="G1692" s="28" t="s">
        <v>8135</v>
      </c>
    </row>
    <row r="1693" spans="1:7" x14ac:dyDescent="0.25">
      <c r="A1693" s="136">
        <v>13</v>
      </c>
      <c r="B1693" s="28" t="s">
        <v>8595</v>
      </c>
      <c r="C1693" s="137">
        <v>7371</v>
      </c>
      <c r="D1693" s="28" t="s">
        <v>4356</v>
      </c>
      <c r="E1693" s="138">
        <v>410</v>
      </c>
      <c r="F1693" s="28" t="s">
        <v>8093</v>
      </c>
      <c r="G1693" s="28" t="s">
        <v>8135</v>
      </c>
    </row>
    <row r="1694" spans="1:7" x14ac:dyDescent="0.25">
      <c r="A1694" s="136">
        <v>13</v>
      </c>
      <c r="B1694" s="28" t="s">
        <v>8595</v>
      </c>
      <c r="C1694" s="137">
        <v>7034</v>
      </c>
      <c r="D1694" s="28" t="s">
        <v>4386</v>
      </c>
      <c r="E1694" s="138">
        <v>411</v>
      </c>
      <c r="F1694" s="28" t="s">
        <v>6388</v>
      </c>
      <c r="G1694" s="28" t="s">
        <v>8135</v>
      </c>
    </row>
    <row r="1695" spans="1:7" x14ac:dyDescent="0.25">
      <c r="A1695" s="136">
        <v>13</v>
      </c>
      <c r="B1695" s="28" t="s">
        <v>8595</v>
      </c>
      <c r="C1695" s="137">
        <v>7601</v>
      </c>
      <c r="D1695" s="28" t="s">
        <v>4465</v>
      </c>
      <c r="E1695" s="138">
        <v>412</v>
      </c>
      <c r="F1695" s="28" t="s">
        <v>7851</v>
      </c>
      <c r="G1695" s="28" t="s">
        <v>8135</v>
      </c>
    </row>
    <row r="1696" spans="1:7" x14ac:dyDescent="0.25">
      <c r="A1696" s="136">
        <v>13</v>
      </c>
      <c r="B1696" s="28" t="s">
        <v>74</v>
      </c>
      <c r="C1696" s="137">
        <v>7601</v>
      </c>
      <c r="D1696" s="28" t="s">
        <v>8607</v>
      </c>
      <c r="E1696" s="138">
        <v>412</v>
      </c>
      <c r="F1696" s="28" t="s">
        <v>7851</v>
      </c>
      <c r="G1696" s="28" t="s">
        <v>8135</v>
      </c>
    </row>
    <row r="1697" spans="1:7" x14ac:dyDescent="0.25">
      <c r="A1697" s="136">
        <v>13</v>
      </c>
      <c r="B1697" s="28" t="s">
        <v>8595</v>
      </c>
      <c r="C1697" s="137">
        <v>7191</v>
      </c>
      <c r="D1697" s="28" t="s">
        <v>3710</v>
      </c>
      <c r="E1697" s="138">
        <v>413</v>
      </c>
      <c r="F1697" s="28" t="s">
        <v>8017</v>
      </c>
      <c r="G1697" s="28" t="s">
        <v>8135</v>
      </c>
    </row>
    <row r="1698" spans="1:7" x14ac:dyDescent="0.25">
      <c r="A1698" s="136">
        <v>13</v>
      </c>
      <c r="B1698" s="28" t="s">
        <v>8595</v>
      </c>
      <c r="C1698" s="137">
        <v>7351</v>
      </c>
      <c r="D1698" s="28" t="s">
        <v>1632</v>
      </c>
      <c r="E1698" s="138">
        <v>414</v>
      </c>
      <c r="F1698" s="28" t="s">
        <v>6993</v>
      </c>
      <c r="G1698" s="28" t="s">
        <v>8135</v>
      </c>
    </row>
    <row r="1699" spans="1:7" x14ac:dyDescent="0.25">
      <c r="A1699" s="136">
        <v>13</v>
      </c>
      <c r="B1699" s="28" t="s">
        <v>8595</v>
      </c>
      <c r="C1699" s="137">
        <v>7042</v>
      </c>
      <c r="D1699" s="28" t="s">
        <v>4385</v>
      </c>
      <c r="E1699" s="138">
        <v>415</v>
      </c>
      <c r="F1699" s="28" t="s">
        <v>6390</v>
      </c>
      <c r="G1699" s="28" t="s">
        <v>8135</v>
      </c>
    </row>
    <row r="1700" spans="1:7" x14ac:dyDescent="0.25">
      <c r="A1700" s="136">
        <v>13</v>
      </c>
      <c r="B1700" s="28" t="s">
        <v>74</v>
      </c>
      <c r="C1700" s="137">
        <v>7042</v>
      </c>
      <c r="D1700" s="28" t="s">
        <v>4385</v>
      </c>
      <c r="E1700" s="138">
        <v>415</v>
      </c>
      <c r="F1700" s="28" t="s">
        <v>6390</v>
      </c>
      <c r="G1700" s="28" t="s">
        <v>8135</v>
      </c>
    </row>
    <row r="1701" spans="1:7" x14ac:dyDescent="0.25">
      <c r="A1701" s="136">
        <v>13</v>
      </c>
      <c r="B1701" s="28" t="s">
        <v>8595</v>
      </c>
      <c r="C1701" s="137">
        <v>6081</v>
      </c>
      <c r="D1701" s="28" t="s">
        <v>3072</v>
      </c>
      <c r="E1701" s="138">
        <v>416</v>
      </c>
      <c r="F1701" s="28" t="s">
        <v>6341</v>
      </c>
      <c r="G1701" s="28" t="s">
        <v>8135</v>
      </c>
    </row>
    <row r="1702" spans="1:7" x14ac:dyDescent="0.25">
      <c r="A1702" s="136">
        <v>13</v>
      </c>
      <c r="B1702" s="28" t="s">
        <v>74</v>
      </c>
      <c r="C1702" s="137">
        <v>6801</v>
      </c>
      <c r="D1702" s="28" t="s">
        <v>8640</v>
      </c>
      <c r="E1702" s="138">
        <v>416</v>
      </c>
      <c r="F1702" s="28" t="s">
        <v>6341</v>
      </c>
      <c r="G1702" s="28" t="s">
        <v>8135</v>
      </c>
    </row>
    <row r="1703" spans="1:7" x14ac:dyDescent="0.25">
      <c r="A1703" s="136">
        <v>13</v>
      </c>
      <c r="B1703" s="28" t="s">
        <v>8595</v>
      </c>
      <c r="C1703" s="137">
        <v>8131</v>
      </c>
      <c r="D1703" s="28" t="s">
        <v>3253</v>
      </c>
      <c r="E1703" s="138">
        <v>417</v>
      </c>
      <c r="F1703" s="28" t="s">
        <v>6388</v>
      </c>
      <c r="G1703" s="28" t="s">
        <v>8135</v>
      </c>
    </row>
    <row r="1704" spans="1:7" x14ac:dyDescent="0.25">
      <c r="A1704" s="136">
        <v>13</v>
      </c>
      <c r="B1704" s="28" t="s">
        <v>74</v>
      </c>
      <c r="C1704" s="137">
        <v>8131</v>
      </c>
      <c r="D1704" s="28" t="s">
        <v>3253</v>
      </c>
      <c r="E1704" s="138">
        <v>417</v>
      </c>
      <c r="F1704" s="28" t="s">
        <v>6388</v>
      </c>
      <c r="G1704" s="28" t="s">
        <v>8135</v>
      </c>
    </row>
    <row r="1705" spans="1:7" x14ac:dyDescent="0.25">
      <c r="A1705" s="136">
        <v>13</v>
      </c>
      <c r="B1705" s="28" t="s">
        <v>8595</v>
      </c>
      <c r="C1705" s="137">
        <v>7121</v>
      </c>
      <c r="D1705" s="28" t="s">
        <v>3914</v>
      </c>
      <c r="E1705" s="138">
        <v>418</v>
      </c>
      <c r="F1705" s="28" t="s">
        <v>7882</v>
      </c>
      <c r="G1705" s="28" t="s">
        <v>8135</v>
      </c>
    </row>
    <row r="1706" spans="1:7" x14ac:dyDescent="0.25">
      <c r="A1706" s="136">
        <v>13</v>
      </c>
      <c r="B1706" s="28" t="s">
        <v>8599</v>
      </c>
      <c r="C1706" s="137">
        <v>7121</v>
      </c>
      <c r="D1706" s="28" t="s">
        <v>3914</v>
      </c>
      <c r="E1706" s="138">
        <v>418</v>
      </c>
      <c r="F1706" s="28" t="s">
        <v>7882</v>
      </c>
      <c r="G1706" s="28" t="s">
        <v>8135</v>
      </c>
    </row>
    <row r="1707" spans="1:7" x14ac:dyDescent="0.25">
      <c r="A1707" s="136">
        <v>13</v>
      </c>
      <c r="B1707" s="28" t="s">
        <v>8595</v>
      </c>
      <c r="C1707" s="137">
        <v>7262</v>
      </c>
      <c r="D1707" s="28" t="s">
        <v>2843</v>
      </c>
      <c r="E1707" s="138">
        <v>419</v>
      </c>
      <c r="F1707" s="28" t="s">
        <v>6994</v>
      </c>
      <c r="G1707" s="28" t="s">
        <v>8135</v>
      </c>
    </row>
    <row r="1708" spans="1:7" x14ac:dyDescent="0.25">
      <c r="A1708" s="136">
        <v>13</v>
      </c>
      <c r="B1708" s="28" t="s">
        <v>74</v>
      </c>
      <c r="C1708" s="137">
        <v>7262</v>
      </c>
      <c r="D1708" s="28" t="s">
        <v>2843</v>
      </c>
      <c r="E1708" s="138">
        <v>419</v>
      </c>
      <c r="F1708" s="28" t="s">
        <v>6994</v>
      </c>
      <c r="G1708" s="28" t="s">
        <v>8135</v>
      </c>
    </row>
    <row r="1709" spans="1:7" x14ac:dyDescent="0.25">
      <c r="A1709" s="136">
        <v>13</v>
      </c>
      <c r="B1709" s="28" t="s">
        <v>8595</v>
      </c>
      <c r="C1709" s="137">
        <v>7071</v>
      </c>
      <c r="D1709" s="28" t="s">
        <v>2971</v>
      </c>
      <c r="E1709" s="138">
        <v>420</v>
      </c>
      <c r="F1709" s="28" t="s">
        <v>7767</v>
      </c>
      <c r="G1709" s="28" t="s">
        <v>8135</v>
      </c>
    </row>
    <row r="1710" spans="1:7" x14ac:dyDescent="0.25">
      <c r="A1710" s="136">
        <v>13</v>
      </c>
      <c r="B1710" s="28" t="s">
        <v>74</v>
      </c>
      <c r="C1710" s="137">
        <v>7071</v>
      </c>
      <c r="D1710" s="28" t="s">
        <v>2971</v>
      </c>
      <c r="E1710" s="138">
        <v>420</v>
      </c>
      <c r="F1710" s="28" t="s">
        <v>8715</v>
      </c>
      <c r="G1710" s="28" t="s">
        <v>8135</v>
      </c>
    </row>
    <row r="1711" spans="1:7" x14ac:dyDescent="0.25">
      <c r="A1711" s="136">
        <v>13</v>
      </c>
      <c r="B1711" s="28" t="s">
        <v>8595</v>
      </c>
      <c r="C1711" s="137">
        <v>7701</v>
      </c>
      <c r="D1711" s="28" t="s">
        <v>4411</v>
      </c>
      <c r="E1711" s="138">
        <v>421</v>
      </c>
      <c r="F1711" s="28" t="s">
        <v>7009</v>
      </c>
      <c r="G1711" s="28" t="s">
        <v>8135</v>
      </c>
    </row>
    <row r="1712" spans="1:7" x14ac:dyDescent="0.25">
      <c r="A1712" s="136">
        <v>13</v>
      </c>
      <c r="B1712" s="28" t="s">
        <v>74</v>
      </c>
      <c r="C1712" s="137">
        <v>7701</v>
      </c>
      <c r="D1712" s="28" t="s">
        <v>4411</v>
      </c>
      <c r="E1712" s="138">
        <v>421</v>
      </c>
      <c r="F1712" s="28" t="s">
        <v>7009</v>
      </c>
      <c r="G1712" s="28" t="s">
        <v>8135</v>
      </c>
    </row>
    <row r="1713" spans="1:7" x14ac:dyDescent="0.25">
      <c r="A1713" s="136">
        <v>13</v>
      </c>
      <c r="B1713" s="28" t="s">
        <v>74</v>
      </c>
      <c r="C1713" s="137">
        <v>7053</v>
      </c>
      <c r="D1713" s="28" t="s">
        <v>4343</v>
      </c>
      <c r="E1713" s="138">
        <v>422</v>
      </c>
      <c r="F1713" s="28" t="s">
        <v>6403</v>
      </c>
      <c r="G1713" s="28" t="s">
        <v>8135</v>
      </c>
    </row>
    <row r="1714" spans="1:7" x14ac:dyDescent="0.25">
      <c r="A1714" s="136">
        <v>13</v>
      </c>
      <c r="B1714" s="28" t="s">
        <v>74</v>
      </c>
      <c r="C1714" s="137">
        <v>7291</v>
      </c>
      <c r="D1714" s="28" t="s">
        <v>3941</v>
      </c>
      <c r="E1714" s="138">
        <v>423</v>
      </c>
      <c r="F1714" s="28" t="s">
        <v>7165</v>
      </c>
      <c r="G1714" s="28" t="s">
        <v>8135</v>
      </c>
    </row>
    <row r="1715" spans="1:7" x14ac:dyDescent="0.25">
      <c r="A1715" s="136">
        <v>13</v>
      </c>
      <c r="B1715" s="28" t="s">
        <v>74</v>
      </c>
      <c r="C1715" s="137">
        <v>7291</v>
      </c>
      <c r="D1715" s="28" t="s">
        <v>3941</v>
      </c>
      <c r="E1715" s="138">
        <v>424</v>
      </c>
      <c r="F1715" s="28" t="s">
        <v>8719</v>
      </c>
      <c r="G1715" s="28" t="s">
        <v>8135</v>
      </c>
    </row>
    <row r="1716" spans="1:7" x14ac:dyDescent="0.25">
      <c r="A1716" s="136">
        <v>13</v>
      </c>
      <c r="B1716" s="28" t="s">
        <v>74</v>
      </c>
      <c r="C1716" s="137">
        <v>7371</v>
      </c>
      <c r="D1716" s="28" t="s">
        <v>4356</v>
      </c>
      <c r="E1716" s="138">
        <v>425</v>
      </c>
      <c r="F1716" s="28" t="s">
        <v>8721</v>
      </c>
      <c r="G1716" s="28" t="s">
        <v>8135</v>
      </c>
    </row>
    <row r="1717" spans="1:7" x14ac:dyDescent="0.25">
      <c r="A1717" s="136">
        <v>13</v>
      </c>
      <c r="B1717" s="28" t="s">
        <v>74</v>
      </c>
      <c r="C1717" s="137">
        <v>7371</v>
      </c>
      <c r="D1717" s="28" t="s">
        <v>4356</v>
      </c>
      <c r="E1717" s="138">
        <v>426</v>
      </c>
      <c r="F1717" s="28" t="s">
        <v>8723</v>
      </c>
      <c r="G1717" s="28" t="s">
        <v>8135</v>
      </c>
    </row>
    <row r="1718" spans="1:7" x14ac:dyDescent="0.25">
      <c r="A1718" s="136">
        <v>13</v>
      </c>
      <c r="B1718" s="28" t="s">
        <v>74</v>
      </c>
      <c r="C1718" s="137">
        <v>7431</v>
      </c>
      <c r="D1718" s="28" t="s">
        <v>4275</v>
      </c>
      <c r="E1718" s="138">
        <v>427</v>
      </c>
      <c r="F1718" s="28" t="s">
        <v>7044</v>
      </c>
      <c r="G1718" s="28" t="s">
        <v>8135</v>
      </c>
    </row>
    <row r="1719" spans="1:7" x14ac:dyDescent="0.25">
      <c r="A1719" s="136">
        <v>13</v>
      </c>
      <c r="B1719" s="28" t="s">
        <v>74</v>
      </c>
      <c r="C1719" s="137">
        <v>7531</v>
      </c>
      <c r="D1719" s="28" t="s">
        <v>4285</v>
      </c>
      <c r="E1719" s="138">
        <v>428</v>
      </c>
      <c r="F1719" s="28" t="s">
        <v>8726</v>
      </c>
      <c r="G1719" s="28" t="s">
        <v>8135</v>
      </c>
    </row>
    <row r="1720" spans="1:7" x14ac:dyDescent="0.25">
      <c r="A1720" s="136">
        <v>13</v>
      </c>
      <c r="B1720" s="28" t="s">
        <v>74</v>
      </c>
      <c r="C1720" s="137">
        <v>7141</v>
      </c>
      <c r="D1720" s="28" t="s">
        <v>3338</v>
      </c>
      <c r="E1720" s="138">
        <v>429</v>
      </c>
      <c r="F1720" s="28" t="s">
        <v>6275</v>
      </c>
      <c r="G1720" s="28" t="s">
        <v>8135</v>
      </c>
    </row>
    <row r="1721" spans="1:7" x14ac:dyDescent="0.25">
      <c r="A1721" s="136">
        <v>13</v>
      </c>
      <c r="B1721" s="28" t="s">
        <v>74</v>
      </c>
      <c r="C1721" s="137">
        <v>7141</v>
      </c>
      <c r="D1721" s="28" t="s">
        <v>3338</v>
      </c>
      <c r="E1721" s="138">
        <v>430</v>
      </c>
      <c r="F1721" s="28" t="s">
        <v>6310</v>
      </c>
      <c r="G1721" s="28" t="s">
        <v>8135</v>
      </c>
    </row>
    <row r="1722" spans="1:7" x14ac:dyDescent="0.25">
      <c r="A1722" s="136">
        <v>13</v>
      </c>
      <c r="B1722" s="28" t="s">
        <v>74</v>
      </c>
      <c r="C1722" s="137">
        <v>7461</v>
      </c>
      <c r="D1722" s="28" t="s">
        <v>4277</v>
      </c>
      <c r="E1722" s="138">
        <v>431</v>
      </c>
      <c r="F1722" s="28" t="s">
        <v>6305</v>
      </c>
      <c r="G1722" s="28" t="s">
        <v>8135</v>
      </c>
    </row>
    <row r="1723" spans="1:7" x14ac:dyDescent="0.25">
      <c r="A1723" s="136">
        <v>13</v>
      </c>
      <c r="B1723" s="28" t="s">
        <v>8595</v>
      </c>
      <c r="C1723" s="137">
        <v>6111</v>
      </c>
      <c r="D1723" s="28" t="s">
        <v>3062</v>
      </c>
      <c r="E1723" s="138">
        <v>700</v>
      </c>
      <c r="F1723" s="28" t="s">
        <v>6317</v>
      </c>
      <c r="G1723" s="28" t="s">
        <v>8143</v>
      </c>
    </row>
    <row r="1724" spans="1:7" x14ac:dyDescent="0.25">
      <c r="A1724" s="136">
        <v>13</v>
      </c>
      <c r="B1724" s="28" t="s">
        <v>8595</v>
      </c>
      <c r="C1724" s="137">
        <v>6111</v>
      </c>
      <c r="D1724" s="28" t="s">
        <v>3062</v>
      </c>
      <c r="E1724" s="138">
        <v>700</v>
      </c>
      <c r="F1724" s="28" t="s">
        <v>6427</v>
      </c>
      <c r="G1724" s="28" t="s">
        <v>8143</v>
      </c>
    </row>
    <row r="1725" spans="1:7" x14ac:dyDescent="0.25">
      <c r="A1725" s="136">
        <v>13</v>
      </c>
      <c r="B1725" s="28" t="s">
        <v>74</v>
      </c>
      <c r="C1725" s="137">
        <v>6111</v>
      </c>
      <c r="D1725" s="28" t="s">
        <v>3062</v>
      </c>
      <c r="E1725" s="138">
        <v>700</v>
      </c>
      <c r="F1725" s="28" t="s">
        <v>6317</v>
      </c>
      <c r="G1725" s="28" t="s">
        <v>8143</v>
      </c>
    </row>
    <row r="1726" spans="1:7" x14ac:dyDescent="0.25">
      <c r="A1726" s="136">
        <v>13</v>
      </c>
      <c r="B1726" s="28" t="s">
        <v>8595</v>
      </c>
      <c r="C1726" s="137">
        <v>6751</v>
      </c>
      <c r="D1726" s="28" t="s">
        <v>3704</v>
      </c>
      <c r="E1726" s="138">
        <v>701</v>
      </c>
      <c r="F1726" s="28" t="s">
        <v>6317</v>
      </c>
      <c r="G1726" s="28" t="s">
        <v>8143</v>
      </c>
    </row>
    <row r="1727" spans="1:7" x14ac:dyDescent="0.25">
      <c r="A1727" s="136">
        <v>13</v>
      </c>
      <c r="B1727" s="28" t="s">
        <v>74</v>
      </c>
      <c r="C1727" s="137">
        <v>6751</v>
      </c>
      <c r="D1727" s="28" t="s">
        <v>3704</v>
      </c>
      <c r="E1727" s="138">
        <v>701</v>
      </c>
      <c r="F1727" s="28" t="s">
        <v>6317</v>
      </c>
      <c r="G1727" s="28" t="s">
        <v>8143</v>
      </c>
    </row>
    <row r="1728" spans="1:7" x14ac:dyDescent="0.25">
      <c r="A1728" s="136">
        <v>13</v>
      </c>
      <c r="B1728" s="28" t="s">
        <v>8595</v>
      </c>
      <c r="C1728" s="137">
        <v>6841</v>
      </c>
      <c r="D1728" s="28" t="s">
        <v>4378</v>
      </c>
      <c r="E1728" s="138">
        <v>702</v>
      </c>
      <c r="F1728" s="28" t="s">
        <v>6317</v>
      </c>
      <c r="G1728" s="28" t="s">
        <v>8143</v>
      </c>
    </row>
    <row r="1729" spans="1:7" x14ac:dyDescent="0.25">
      <c r="A1729" s="136">
        <v>13</v>
      </c>
      <c r="B1729" s="28" t="s">
        <v>8595</v>
      </c>
      <c r="C1729" s="137">
        <v>6841</v>
      </c>
      <c r="D1729" s="28" t="s">
        <v>4378</v>
      </c>
      <c r="E1729" s="138">
        <v>702</v>
      </c>
      <c r="F1729" s="28" t="s">
        <v>7008</v>
      </c>
      <c r="G1729" s="28" t="s">
        <v>8143</v>
      </c>
    </row>
    <row r="1730" spans="1:7" x14ac:dyDescent="0.25">
      <c r="A1730" s="136">
        <v>13</v>
      </c>
      <c r="B1730" s="28" t="s">
        <v>8595</v>
      </c>
      <c r="C1730" s="137">
        <v>7351</v>
      </c>
      <c r="D1730" s="28" t="s">
        <v>1632</v>
      </c>
      <c r="E1730" s="138">
        <v>703</v>
      </c>
      <c r="F1730" s="28" t="s">
        <v>6335</v>
      </c>
      <c r="G1730" s="28" t="s">
        <v>8143</v>
      </c>
    </row>
    <row r="1731" spans="1:7" x14ac:dyDescent="0.25">
      <c r="A1731" s="136">
        <v>13</v>
      </c>
      <c r="B1731" s="28" t="s">
        <v>74</v>
      </c>
      <c r="C1731" s="137">
        <v>7351</v>
      </c>
      <c r="D1731" s="28" t="s">
        <v>1632</v>
      </c>
      <c r="E1731" s="138">
        <v>703</v>
      </c>
      <c r="F1731" s="28" t="s">
        <v>8731</v>
      </c>
      <c r="G1731" s="28" t="s">
        <v>8143</v>
      </c>
    </row>
    <row r="1732" spans="1:7" x14ac:dyDescent="0.25">
      <c r="A1732" s="136">
        <v>13</v>
      </c>
      <c r="B1732" s="28" t="s">
        <v>8595</v>
      </c>
      <c r="C1732" s="137">
        <v>6021</v>
      </c>
      <c r="D1732" s="28" t="s">
        <v>1690</v>
      </c>
      <c r="E1732" s="138">
        <v>704</v>
      </c>
      <c r="F1732" s="28" t="s">
        <v>6317</v>
      </c>
      <c r="G1732" s="28" t="s">
        <v>8143</v>
      </c>
    </row>
    <row r="1733" spans="1:7" x14ac:dyDescent="0.25">
      <c r="A1733" s="136">
        <v>13</v>
      </c>
      <c r="B1733" s="28" t="s">
        <v>74</v>
      </c>
      <c r="C1733" s="137">
        <v>6021</v>
      </c>
      <c r="D1733" s="28" t="s">
        <v>1690</v>
      </c>
      <c r="E1733" s="138">
        <v>704</v>
      </c>
      <c r="F1733" s="28" t="s">
        <v>6317</v>
      </c>
      <c r="G1733" s="28" t="s">
        <v>8143</v>
      </c>
    </row>
    <row r="1734" spans="1:7" x14ac:dyDescent="0.25">
      <c r="A1734" s="136">
        <v>13</v>
      </c>
      <c r="B1734" s="28" t="s">
        <v>8595</v>
      </c>
      <c r="C1734" s="137">
        <v>6761</v>
      </c>
      <c r="D1734" s="28" t="s">
        <v>4349</v>
      </c>
      <c r="E1734" s="138">
        <v>705</v>
      </c>
      <c r="F1734" s="28" t="s">
        <v>7006</v>
      </c>
      <c r="G1734" s="28" t="s">
        <v>8143</v>
      </c>
    </row>
    <row r="1735" spans="1:7" x14ac:dyDescent="0.25">
      <c r="A1735" s="136">
        <v>13</v>
      </c>
      <c r="B1735" s="28" t="s">
        <v>74</v>
      </c>
      <c r="C1735" s="137">
        <v>6761</v>
      </c>
      <c r="D1735" s="28" t="s">
        <v>8732</v>
      </c>
      <c r="E1735" s="138">
        <v>705</v>
      </c>
      <c r="F1735" s="28" t="s">
        <v>7006</v>
      </c>
      <c r="G1735" s="28" t="s">
        <v>8143</v>
      </c>
    </row>
    <row r="1736" spans="1:7" x14ac:dyDescent="0.25">
      <c r="A1736" s="136">
        <v>13</v>
      </c>
      <c r="B1736" s="28" t="s">
        <v>8595</v>
      </c>
      <c r="C1736" s="137">
        <v>6901</v>
      </c>
      <c r="D1736" s="28" t="s">
        <v>4456</v>
      </c>
      <c r="E1736" s="138">
        <v>706</v>
      </c>
      <c r="F1736" s="28" t="s">
        <v>6305</v>
      </c>
      <c r="G1736" s="28" t="s">
        <v>8143</v>
      </c>
    </row>
    <row r="1737" spans="1:7" x14ac:dyDescent="0.25">
      <c r="A1737" s="136">
        <v>13</v>
      </c>
      <c r="B1737" s="28" t="s">
        <v>8595</v>
      </c>
      <c r="C1737" s="137">
        <v>6771</v>
      </c>
      <c r="D1737" s="28" t="s">
        <v>3933</v>
      </c>
      <c r="E1737" s="138">
        <v>707</v>
      </c>
      <c r="F1737" s="28" t="s">
        <v>6317</v>
      </c>
      <c r="G1737" s="28" t="s">
        <v>8143</v>
      </c>
    </row>
    <row r="1738" spans="1:7" x14ac:dyDescent="0.25">
      <c r="A1738" s="136">
        <v>13</v>
      </c>
      <c r="B1738" s="28" t="s">
        <v>74</v>
      </c>
      <c r="C1738" s="137">
        <v>6771</v>
      </c>
      <c r="D1738" s="28" t="s">
        <v>3933</v>
      </c>
      <c r="E1738" s="138">
        <v>707</v>
      </c>
      <c r="F1738" s="28" t="s">
        <v>6317</v>
      </c>
      <c r="G1738" s="28" t="s">
        <v>8143</v>
      </c>
    </row>
    <row r="1739" spans="1:7" x14ac:dyDescent="0.25">
      <c r="A1739" s="136">
        <v>13</v>
      </c>
      <c r="B1739" s="28" t="s">
        <v>8595</v>
      </c>
      <c r="C1739" s="137">
        <v>6761</v>
      </c>
      <c r="D1739" s="28" t="s">
        <v>4349</v>
      </c>
      <c r="E1739" s="138">
        <v>708</v>
      </c>
      <c r="F1739" s="28" t="s">
        <v>6737</v>
      </c>
      <c r="G1739" s="28" t="s">
        <v>8143</v>
      </c>
    </row>
    <row r="1740" spans="1:7" x14ac:dyDescent="0.25">
      <c r="A1740" s="136">
        <v>13</v>
      </c>
      <c r="B1740" s="28" t="s">
        <v>74</v>
      </c>
      <c r="C1740" s="137">
        <v>6761</v>
      </c>
      <c r="D1740" s="28" t="s">
        <v>4349</v>
      </c>
      <c r="E1740" s="138">
        <v>708</v>
      </c>
      <c r="F1740" s="28" t="s">
        <v>6737</v>
      </c>
      <c r="G1740" s="28" t="s">
        <v>8143</v>
      </c>
    </row>
    <row r="1741" spans="1:7" x14ac:dyDescent="0.25">
      <c r="A1741" s="136">
        <v>13</v>
      </c>
      <c r="B1741" s="28" t="s">
        <v>8595</v>
      </c>
      <c r="C1741" s="137">
        <v>6961</v>
      </c>
      <c r="D1741" s="28" t="s">
        <v>4461</v>
      </c>
      <c r="E1741" s="138">
        <v>709</v>
      </c>
      <c r="F1741" s="28" t="s">
        <v>7010</v>
      </c>
      <c r="G1741" s="28" t="s">
        <v>8143</v>
      </c>
    </row>
    <row r="1742" spans="1:7" x14ac:dyDescent="0.25">
      <c r="A1742" s="136">
        <v>13</v>
      </c>
      <c r="B1742" s="28" t="s">
        <v>8595</v>
      </c>
      <c r="C1742" s="137">
        <v>6031</v>
      </c>
      <c r="D1742" s="28" t="s">
        <v>2504</v>
      </c>
      <c r="E1742" s="138">
        <v>710</v>
      </c>
      <c r="F1742" s="28" t="s">
        <v>6317</v>
      </c>
      <c r="G1742" s="28" t="s">
        <v>8143</v>
      </c>
    </row>
    <row r="1743" spans="1:7" x14ac:dyDescent="0.25">
      <c r="A1743" s="136">
        <v>13</v>
      </c>
      <c r="B1743" s="28" t="s">
        <v>74</v>
      </c>
      <c r="C1743" s="137">
        <v>6031</v>
      </c>
      <c r="D1743" s="28" t="s">
        <v>2504</v>
      </c>
      <c r="E1743" s="138">
        <v>710</v>
      </c>
      <c r="F1743" s="28" t="s">
        <v>6317</v>
      </c>
      <c r="G1743" s="28" t="s">
        <v>8143</v>
      </c>
    </row>
    <row r="1744" spans="1:7" x14ac:dyDescent="0.25">
      <c r="A1744" s="136">
        <v>13</v>
      </c>
      <c r="B1744" s="28" t="s">
        <v>8595</v>
      </c>
      <c r="C1744" s="137">
        <v>6241</v>
      </c>
      <c r="D1744" s="28" t="s">
        <v>3750</v>
      </c>
      <c r="E1744" s="138">
        <v>711</v>
      </c>
      <c r="F1744" s="28" t="s">
        <v>6317</v>
      </c>
      <c r="G1744" s="28" t="s">
        <v>8143</v>
      </c>
    </row>
    <row r="1745" spans="1:7" x14ac:dyDescent="0.25">
      <c r="A1745" s="136">
        <v>13</v>
      </c>
      <c r="B1745" s="28" t="s">
        <v>8595</v>
      </c>
      <c r="C1745" s="137">
        <v>5047</v>
      </c>
      <c r="D1745" s="28" t="s">
        <v>4181</v>
      </c>
      <c r="E1745" s="138">
        <v>712</v>
      </c>
      <c r="F1745" s="28" t="s">
        <v>6370</v>
      </c>
      <c r="G1745" s="28" t="s">
        <v>8143</v>
      </c>
    </row>
    <row r="1746" spans="1:7" x14ac:dyDescent="0.25">
      <c r="A1746" s="136">
        <v>13</v>
      </c>
      <c r="B1746" s="28" t="s">
        <v>8595</v>
      </c>
      <c r="C1746" s="137">
        <v>7056</v>
      </c>
      <c r="D1746" s="28" t="s">
        <v>4467</v>
      </c>
      <c r="E1746" s="138">
        <v>713</v>
      </c>
      <c r="F1746" s="28" t="s">
        <v>6742</v>
      </c>
      <c r="G1746" s="28" t="s">
        <v>8143</v>
      </c>
    </row>
    <row r="1747" spans="1:7" x14ac:dyDescent="0.25">
      <c r="A1747" s="136">
        <v>13</v>
      </c>
      <c r="B1747" s="28" t="s">
        <v>74</v>
      </c>
      <c r="C1747" s="137">
        <v>7056</v>
      </c>
      <c r="D1747" s="28" t="s">
        <v>4467</v>
      </c>
      <c r="E1747" s="138">
        <v>713</v>
      </c>
      <c r="F1747" s="28" t="s">
        <v>6992</v>
      </c>
      <c r="G1747" s="28" t="s">
        <v>8143</v>
      </c>
    </row>
    <row r="1748" spans="1:7" x14ac:dyDescent="0.25">
      <c r="A1748" s="136">
        <v>13</v>
      </c>
      <c r="B1748" s="28" t="s">
        <v>8595</v>
      </c>
      <c r="C1748" s="137">
        <v>3621</v>
      </c>
      <c r="D1748" s="28" t="s">
        <v>2877</v>
      </c>
      <c r="E1748" s="138">
        <v>714</v>
      </c>
      <c r="F1748" s="28" t="s">
        <v>6718</v>
      </c>
      <c r="G1748" s="28" t="s">
        <v>8143</v>
      </c>
    </row>
    <row r="1749" spans="1:7" x14ac:dyDescent="0.25">
      <c r="A1749" s="136">
        <v>13</v>
      </c>
      <c r="B1749" s="28" t="s">
        <v>74</v>
      </c>
      <c r="C1749" s="137">
        <v>3621</v>
      </c>
      <c r="D1749" s="28" t="s">
        <v>2877</v>
      </c>
      <c r="E1749" s="138">
        <v>714</v>
      </c>
      <c r="F1749" s="28" t="s">
        <v>6718</v>
      </c>
      <c r="G1749" s="28" t="s">
        <v>8143</v>
      </c>
    </row>
    <row r="1750" spans="1:7" x14ac:dyDescent="0.25">
      <c r="A1750" s="136">
        <v>13</v>
      </c>
      <c r="B1750" s="28" t="s">
        <v>8595</v>
      </c>
      <c r="C1750" s="137">
        <v>6011</v>
      </c>
      <c r="D1750" s="28" t="s">
        <v>3583</v>
      </c>
      <c r="E1750" s="138">
        <v>715</v>
      </c>
      <c r="F1750" s="28" t="s">
        <v>6304</v>
      </c>
      <c r="G1750" s="28" t="s">
        <v>8143</v>
      </c>
    </row>
    <row r="1751" spans="1:7" x14ac:dyDescent="0.25">
      <c r="A1751" s="136">
        <v>13</v>
      </c>
      <c r="B1751" s="28" t="s">
        <v>8595</v>
      </c>
      <c r="C1751" s="137">
        <v>6011</v>
      </c>
      <c r="D1751" s="28" t="s">
        <v>3583</v>
      </c>
      <c r="E1751" s="138">
        <v>715</v>
      </c>
      <c r="F1751" s="28" t="s">
        <v>6268</v>
      </c>
      <c r="G1751" s="28" t="s">
        <v>8143</v>
      </c>
    </row>
    <row r="1752" spans="1:7" x14ac:dyDescent="0.25">
      <c r="A1752" s="136">
        <v>13</v>
      </c>
      <c r="B1752" s="28" t="s">
        <v>74</v>
      </c>
      <c r="C1752" s="137">
        <v>6011</v>
      </c>
      <c r="D1752" s="28" t="s">
        <v>3583</v>
      </c>
      <c r="E1752" s="138">
        <v>715</v>
      </c>
      <c r="F1752" s="28" t="s">
        <v>6268</v>
      </c>
      <c r="G1752" s="28" t="s">
        <v>8143</v>
      </c>
    </row>
    <row r="1753" spans="1:7" x14ac:dyDescent="0.25">
      <c r="A1753" s="136">
        <v>13</v>
      </c>
      <c r="B1753" s="28" t="s">
        <v>8595</v>
      </c>
      <c r="C1753" s="137">
        <v>6211</v>
      </c>
      <c r="D1753" s="28" t="s">
        <v>3172</v>
      </c>
      <c r="E1753" s="138">
        <v>716</v>
      </c>
      <c r="F1753" s="28" t="s">
        <v>6354</v>
      </c>
      <c r="G1753" s="28" t="s">
        <v>8143</v>
      </c>
    </row>
    <row r="1754" spans="1:7" x14ac:dyDescent="0.25">
      <c r="A1754" s="136">
        <v>13</v>
      </c>
      <c r="B1754" s="28" t="s">
        <v>8595</v>
      </c>
      <c r="C1754" s="137">
        <v>6301</v>
      </c>
      <c r="D1754" s="28" t="s">
        <v>2271</v>
      </c>
      <c r="E1754" s="138">
        <v>717</v>
      </c>
      <c r="F1754" s="28" t="s">
        <v>6354</v>
      </c>
      <c r="G1754" s="28" t="s">
        <v>8143</v>
      </c>
    </row>
    <row r="1755" spans="1:7" x14ac:dyDescent="0.25">
      <c r="A1755" s="136">
        <v>13</v>
      </c>
      <c r="B1755" s="28" t="s">
        <v>8595</v>
      </c>
      <c r="C1755" s="137">
        <v>2911</v>
      </c>
      <c r="D1755" s="28" t="s">
        <v>4089</v>
      </c>
      <c r="E1755" s="138">
        <v>718</v>
      </c>
      <c r="F1755" s="28" t="s">
        <v>6339</v>
      </c>
      <c r="G1755" s="28" t="s">
        <v>8143</v>
      </c>
    </row>
    <row r="1756" spans="1:7" x14ac:dyDescent="0.25">
      <c r="A1756" s="136">
        <v>13</v>
      </c>
      <c r="B1756" s="28" t="s">
        <v>8595</v>
      </c>
      <c r="C1756" s="137">
        <v>6052</v>
      </c>
      <c r="D1756" s="28" t="s">
        <v>4243</v>
      </c>
      <c r="E1756" s="138">
        <v>719</v>
      </c>
      <c r="F1756" s="28" t="s">
        <v>6335</v>
      </c>
      <c r="G1756" s="28" t="s">
        <v>8143</v>
      </c>
    </row>
    <row r="1757" spans="1:7" x14ac:dyDescent="0.25">
      <c r="A1757" s="136">
        <v>13</v>
      </c>
      <c r="B1757" s="28" t="s">
        <v>74</v>
      </c>
      <c r="C1757" s="137">
        <v>6052</v>
      </c>
      <c r="D1757" s="28" t="s">
        <v>4243</v>
      </c>
      <c r="E1757" s="138">
        <v>719</v>
      </c>
      <c r="F1757" s="28" t="s">
        <v>6335</v>
      </c>
      <c r="G1757" s="28" t="s">
        <v>8143</v>
      </c>
    </row>
    <row r="1758" spans="1:7" x14ac:dyDescent="0.25">
      <c r="A1758" s="136">
        <v>13</v>
      </c>
      <c r="B1758" s="28" t="s">
        <v>8595</v>
      </c>
      <c r="C1758" s="137">
        <v>6541</v>
      </c>
      <c r="D1758" s="28" t="s">
        <v>4248</v>
      </c>
      <c r="E1758" s="138">
        <v>720</v>
      </c>
      <c r="F1758" s="28" t="s">
        <v>6275</v>
      </c>
      <c r="G1758" s="28" t="s">
        <v>8143</v>
      </c>
    </row>
    <row r="1759" spans="1:7" x14ac:dyDescent="0.25">
      <c r="A1759" s="136">
        <v>13</v>
      </c>
      <c r="B1759" s="28" t="s">
        <v>8595</v>
      </c>
      <c r="C1759" s="137">
        <v>92</v>
      </c>
      <c r="D1759" s="28" t="s">
        <v>4300</v>
      </c>
      <c r="E1759" s="138">
        <v>721</v>
      </c>
      <c r="F1759" s="28" t="s">
        <v>6339</v>
      </c>
      <c r="G1759" s="28" t="s">
        <v>8143</v>
      </c>
    </row>
    <row r="1760" spans="1:7" x14ac:dyDescent="0.25">
      <c r="A1760" s="136">
        <v>13</v>
      </c>
      <c r="B1760" s="28" t="s">
        <v>74</v>
      </c>
      <c r="C1760" s="137">
        <v>92</v>
      </c>
      <c r="D1760" s="28" t="s">
        <v>8733</v>
      </c>
      <c r="E1760" s="138">
        <v>721</v>
      </c>
      <c r="F1760" s="28" t="s">
        <v>6339</v>
      </c>
      <c r="G1760" s="28" t="s">
        <v>8143</v>
      </c>
    </row>
    <row r="1761" spans="1:7" x14ac:dyDescent="0.25">
      <c r="A1761" s="136">
        <v>13</v>
      </c>
      <c r="B1761" s="28" t="s">
        <v>8595</v>
      </c>
      <c r="C1761" s="137">
        <v>6591</v>
      </c>
      <c r="D1761" s="28" t="s">
        <v>4303</v>
      </c>
      <c r="E1761" s="138">
        <v>722</v>
      </c>
      <c r="F1761" s="28" t="s">
        <v>6354</v>
      </c>
      <c r="G1761" s="28" t="s">
        <v>8143</v>
      </c>
    </row>
    <row r="1762" spans="1:7" x14ac:dyDescent="0.25">
      <c r="A1762" s="136">
        <v>13</v>
      </c>
      <c r="B1762" s="28" t="s">
        <v>74</v>
      </c>
      <c r="C1762" s="137">
        <v>6591</v>
      </c>
      <c r="D1762" s="28" t="s">
        <v>4303</v>
      </c>
      <c r="E1762" s="138">
        <v>722</v>
      </c>
      <c r="F1762" s="28" t="s">
        <v>6354</v>
      </c>
      <c r="G1762" s="28" t="s">
        <v>8143</v>
      </c>
    </row>
    <row r="1763" spans="1:7" x14ac:dyDescent="0.25">
      <c r="A1763" s="136">
        <v>13</v>
      </c>
      <c r="B1763" s="28" t="s">
        <v>8595</v>
      </c>
      <c r="C1763" s="137">
        <v>6022</v>
      </c>
      <c r="D1763" s="28" t="s">
        <v>4336</v>
      </c>
      <c r="E1763" s="138">
        <v>723</v>
      </c>
      <c r="F1763" s="28" t="s">
        <v>6310</v>
      </c>
      <c r="G1763" s="28" t="s">
        <v>8143</v>
      </c>
    </row>
    <row r="1764" spans="1:7" x14ac:dyDescent="0.25">
      <c r="A1764" s="136">
        <v>13</v>
      </c>
      <c r="B1764" s="28" t="s">
        <v>8595</v>
      </c>
      <c r="C1764" s="137">
        <v>241</v>
      </c>
      <c r="D1764" s="28" t="s">
        <v>4365</v>
      </c>
      <c r="E1764" s="138">
        <v>724</v>
      </c>
      <c r="F1764" s="28" t="s">
        <v>6354</v>
      </c>
      <c r="G1764" s="28" t="s">
        <v>8143</v>
      </c>
    </row>
    <row r="1765" spans="1:7" x14ac:dyDescent="0.25">
      <c r="A1765" s="136">
        <v>13</v>
      </c>
      <c r="B1765" s="28" t="s">
        <v>74</v>
      </c>
      <c r="C1765" s="137">
        <v>241</v>
      </c>
      <c r="D1765" s="28" t="s">
        <v>4365</v>
      </c>
      <c r="E1765" s="138">
        <v>724</v>
      </c>
      <c r="F1765" s="28" t="s">
        <v>6354</v>
      </c>
      <c r="G1765" s="28" t="s">
        <v>8143</v>
      </c>
    </row>
    <row r="1766" spans="1:7" x14ac:dyDescent="0.25">
      <c r="A1766" s="136">
        <v>13</v>
      </c>
      <c r="B1766" s="28" t="s">
        <v>8595</v>
      </c>
      <c r="C1766" s="137">
        <v>6051</v>
      </c>
      <c r="D1766" s="28" t="s">
        <v>2647</v>
      </c>
      <c r="E1766" s="138">
        <v>725</v>
      </c>
      <c r="F1766" s="28" t="s">
        <v>6337</v>
      </c>
      <c r="G1766" s="28" t="s">
        <v>8143</v>
      </c>
    </row>
    <row r="1767" spans="1:7" x14ac:dyDescent="0.25">
      <c r="A1767" s="136">
        <v>13</v>
      </c>
      <c r="B1767" s="28" t="s">
        <v>8595</v>
      </c>
      <c r="C1767" s="137">
        <v>6361</v>
      </c>
      <c r="D1767" s="28" t="s">
        <v>3937</v>
      </c>
      <c r="E1767" s="138">
        <v>726</v>
      </c>
      <c r="F1767" s="28" t="s">
        <v>6388</v>
      </c>
      <c r="G1767" s="28" t="s">
        <v>8143</v>
      </c>
    </row>
    <row r="1768" spans="1:7" x14ac:dyDescent="0.25">
      <c r="A1768" s="136">
        <v>13</v>
      </c>
      <c r="B1768" s="28" t="s">
        <v>8595</v>
      </c>
      <c r="C1768" s="137">
        <v>6091</v>
      </c>
      <c r="D1768" s="28" t="s">
        <v>2817</v>
      </c>
      <c r="E1768" s="138">
        <v>727</v>
      </c>
      <c r="F1768" s="28" t="s">
        <v>6310</v>
      </c>
      <c r="G1768" s="28" t="s">
        <v>8143</v>
      </c>
    </row>
    <row r="1769" spans="1:7" x14ac:dyDescent="0.25">
      <c r="A1769" s="136">
        <v>13</v>
      </c>
      <c r="B1769" s="28" t="s">
        <v>74</v>
      </c>
      <c r="C1769" s="137">
        <v>6091</v>
      </c>
      <c r="D1769" s="28" t="s">
        <v>2817</v>
      </c>
      <c r="E1769" s="138">
        <v>727</v>
      </c>
      <c r="F1769" s="28" t="s">
        <v>6310</v>
      </c>
      <c r="G1769" s="28" t="s">
        <v>8143</v>
      </c>
    </row>
    <row r="1770" spans="1:7" x14ac:dyDescent="0.25">
      <c r="A1770" s="136">
        <v>13</v>
      </c>
      <c r="B1770" s="28" t="s">
        <v>8595</v>
      </c>
      <c r="C1770" s="137">
        <v>1601</v>
      </c>
      <c r="D1770" s="28" t="s">
        <v>3401</v>
      </c>
      <c r="E1770" s="138">
        <v>728</v>
      </c>
      <c r="F1770" s="28" t="s">
        <v>6349</v>
      </c>
      <c r="G1770" s="28" t="s">
        <v>8143</v>
      </c>
    </row>
    <row r="1771" spans="1:7" x14ac:dyDescent="0.25">
      <c r="A1771" s="136">
        <v>13</v>
      </c>
      <c r="B1771" s="28" t="s">
        <v>8595</v>
      </c>
      <c r="C1771" s="137">
        <v>4031</v>
      </c>
      <c r="D1771" s="28" t="s">
        <v>3561</v>
      </c>
      <c r="E1771" s="138">
        <v>729</v>
      </c>
      <c r="F1771" s="28" t="s">
        <v>6352</v>
      </c>
      <c r="G1771" s="28" t="s">
        <v>8143</v>
      </c>
    </row>
    <row r="1772" spans="1:7" x14ac:dyDescent="0.25">
      <c r="A1772" s="136">
        <v>13</v>
      </c>
      <c r="B1772" s="28" t="s">
        <v>74</v>
      </c>
      <c r="C1772" s="137">
        <v>4031</v>
      </c>
      <c r="D1772" s="28" t="s">
        <v>3561</v>
      </c>
      <c r="E1772" s="138">
        <v>729</v>
      </c>
      <c r="F1772" s="28" t="s">
        <v>6352</v>
      </c>
      <c r="G1772" s="28" t="s">
        <v>8143</v>
      </c>
    </row>
    <row r="1773" spans="1:7" x14ac:dyDescent="0.25">
      <c r="A1773" s="136">
        <v>13</v>
      </c>
      <c r="B1773" s="28" t="s">
        <v>8595</v>
      </c>
      <c r="C1773" s="137">
        <v>6211</v>
      </c>
      <c r="D1773" s="28" t="s">
        <v>3172</v>
      </c>
      <c r="E1773" s="138">
        <v>730</v>
      </c>
      <c r="F1773" s="28" t="s">
        <v>6364</v>
      </c>
      <c r="G1773" s="28" t="s">
        <v>8143</v>
      </c>
    </row>
    <row r="1774" spans="1:7" x14ac:dyDescent="0.25">
      <c r="A1774" s="136">
        <v>13</v>
      </c>
      <c r="B1774" s="28" t="s">
        <v>74</v>
      </c>
      <c r="C1774" s="137">
        <v>6211</v>
      </c>
      <c r="D1774" s="28" t="s">
        <v>3172</v>
      </c>
      <c r="E1774" s="138">
        <v>730</v>
      </c>
      <c r="F1774" s="28" t="s">
        <v>8734</v>
      </c>
      <c r="G1774" s="28" t="s">
        <v>8143</v>
      </c>
    </row>
    <row r="1775" spans="1:7" x14ac:dyDescent="0.25">
      <c r="A1775" s="136">
        <v>13</v>
      </c>
      <c r="B1775" s="28" t="s">
        <v>8595</v>
      </c>
      <c r="C1775" s="137">
        <v>6751</v>
      </c>
      <c r="D1775" s="28" t="s">
        <v>3704</v>
      </c>
      <c r="E1775" s="138">
        <v>731</v>
      </c>
      <c r="F1775" s="28" t="s">
        <v>6364</v>
      </c>
      <c r="G1775" s="28" t="s">
        <v>8143</v>
      </c>
    </row>
    <row r="1776" spans="1:7" x14ac:dyDescent="0.25">
      <c r="A1776" s="136">
        <v>13</v>
      </c>
      <c r="B1776" s="28" t="s">
        <v>74</v>
      </c>
      <c r="C1776" s="137">
        <v>6751</v>
      </c>
      <c r="D1776" s="28" t="s">
        <v>3704</v>
      </c>
      <c r="E1776" s="138">
        <v>731</v>
      </c>
      <c r="F1776" s="28" t="s">
        <v>8734</v>
      </c>
      <c r="G1776" s="28" t="s">
        <v>8143</v>
      </c>
    </row>
    <row r="1777" spans="1:7" x14ac:dyDescent="0.25">
      <c r="A1777" s="136">
        <v>13</v>
      </c>
      <c r="B1777" s="28" t="s">
        <v>8595</v>
      </c>
      <c r="C1777" s="137">
        <v>6231</v>
      </c>
      <c r="D1777" s="28" t="s">
        <v>3716</v>
      </c>
      <c r="E1777" s="138">
        <v>732</v>
      </c>
      <c r="F1777" s="28" t="s">
        <v>6358</v>
      </c>
      <c r="G1777" s="28" t="s">
        <v>8143</v>
      </c>
    </row>
    <row r="1778" spans="1:7" x14ac:dyDescent="0.25">
      <c r="A1778" s="136">
        <v>13</v>
      </c>
      <c r="B1778" s="28" t="s">
        <v>74</v>
      </c>
      <c r="C1778" s="137">
        <v>6231</v>
      </c>
      <c r="D1778" s="28" t="s">
        <v>3716</v>
      </c>
      <c r="E1778" s="138">
        <v>732</v>
      </c>
      <c r="F1778" s="28" t="s">
        <v>8735</v>
      </c>
      <c r="G1778" s="28" t="s">
        <v>8143</v>
      </c>
    </row>
    <row r="1779" spans="1:7" x14ac:dyDescent="0.25">
      <c r="A1779" s="136">
        <v>13</v>
      </c>
      <c r="B1779" s="28" t="s">
        <v>8595</v>
      </c>
      <c r="C1779" s="137">
        <v>6231</v>
      </c>
      <c r="D1779" s="28" t="s">
        <v>3716</v>
      </c>
      <c r="E1779" s="138">
        <v>733</v>
      </c>
      <c r="F1779" s="28" t="s">
        <v>6339</v>
      </c>
      <c r="G1779" s="28" t="s">
        <v>8143</v>
      </c>
    </row>
    <row r="1780" spans="1:7" x14ac:dyDescent="0.25">
      <c r="A1780" s="136">
        <v>13</v>
      </c>
      <c r="B1780" s="28" t="s">
        <v>74</v>
      </c>
      <c r="C1780" s="137">
        <v>6231</v>
      </c>
      <c r="D1780" s="28" t="s">
        <v>3716</v>
      </c>
      <c r="E1780" s="138">
        <v>733</v>
      </c>
      <c r="F1780" s="28" t="s">
        <v>8736</v>
      </c>
      <c r="G1780" s="28" t="s">
        <v>8143</v>
      </c>
    </row>
    <row r="1781" spans="1:7" x14ac:dyDescent="0.25">
      <c r="A1781" s="136">
        <v>13</v>
      </c>
      <c r="B1781" s="28" t="s">
        <v>8595</v>
      </c>
      <c r="C1781" s="137">
        <v>6441</v>
      </c>
      <c r="D1781" s="28" t="s">
        <v>3798</v>
      </c>
      <c r="E1781" s="138">
        <v>734</v>
      </c>
      <c r="F1781" s="28" t="s">
        <v>6364</v>
      </c>
      <c r="G1781" s="28" t="s">
        <v>8143</v>
      </c>
    </row>
    <row r="1782" spans="1:7" x14ac:dyDescent="0.25">
      <c r="A1782" s="136">
        <v>13</v>
      </c>
      <c r="B1782" s="28" t="s">
        <v>8595</v>
      </c>
      <c r="C1782" s="137">
        <v>6301</v>
      </c>
      <c r="D1782" s="28" t="s">
        <v>2271</v>
      </c>
      <c r="E1782" s="138">
        <v>735</v>
      </c>
      <c r="F1782" s="28" t="s">
        <v>6364</v>
      </c>
      <c r="G1782" s="28" t="s">
        <v>8143</v>
      </c>
    </row>
    <row r="1783" spans="1:7" x14ac:dyDescent="0.25">
      <c r="A1783" s="136">
        <v>13</v>
      </c>
      <c r="B1783" s="28" t="s">
        <v>74</v>
      </c>
      <c r="C1783" s="137">
        <v>6301</v>
      </c>
      <c r="D1783" s="28" t="s">
        <v>2271</v>
      </c>
      <c r="E1783" s="138">
        <v>735</v>
      </c>
      <c r="F1783" s="28" t="s">
        <v>6364</v>
      </c>
      <c r="G1783" s="28" t="s">
        <v>8143</v>
      </c>
    </row>
    <row r="1784" spans="1:7" x14ac:dyDescent="0.25">
      <c r="A1784" s="136">
        <v>13</v>
      </c>
      <c r="B1784" s="28" t="s">
        <v>8595</v>
      </c>
      <c r="C1784" s="137">
        <v>7291</v>
      </c>
      <c r="D1784" s="28" t="s">
        <v>3941</v>
      </c>
      <c r="E1784" s="138">
        <v>736</v>
      </c>
      <c r="F1784" s="28" t="s">
        <v>6310</v>
      </c>
      <c r="G1784" s="28" t="s">
        <v>8143</v>
      </c>
    </row>
    <row r="1785" spans="1:7" x14ac:dyDescent="0.25">
      <c r="A1785" s="136">
        <v>13</v>
      </c>
      <c r="B1785" s="28" t="s">
        <v>74</v>
      </c>
      <c r="C1785" s="137">
        <v>7291</v>
      </c>
      <c r="D1785" s="28" t="s">
        <v>3941</v>
      </c>
      <c r="E1785" s="138">
        <v>736</v>
      </c>
      <c r="F1785" s="28" t="s">
        <v>8719</v>
      </c>
      <c r="G1785" s="28" t="s">
        <v>8143</v>
      </c>
    </row>
    <row r="1786" spans="1:7" x14ac:dyDescent="0.25">
      <c r="A1786" s="136">
        <v>13</v>
      </c>
      <c r="B1786" s="28" t="s">
        <v>8595</v>
      </c>
      <c r="C1786" s="137">
        <v>2701</v>
      </c>
      <c r="D1786" s="28" t="s">
        <v>3985</v>
      </c>
      <c r="E1786" s="138">
        <v>737</v>
      </c>
      <c r="F1786" s="28" t="s">
        <v>6350</v>
      </c>
      <c r="G1786" s="28" t="s">
        <v>8143</v>
      </c>
    </row>
    <row r="1787" spans="1:7" x14ac:dyDescent="0.25">
      <c r="A1787" s="136">
        <v>13</v>
      </c>
      <c r="B1787" s="28" t="s">
        <v>8595</v>
      </c>
      <c r="C1787" s="137">
        <v>6351</v>
      </c>
      <c r="D1787" s="28" t="s">
        <v>4029</v>
      </c>
      <c r="E1787" s="138">
        <v>738</v>
      </c>
      <c r="F1787" s="28" t="s">
        <v>6364</v>
      </c>
      <c r="G1787" s="28" t="s">
        <v>8143</v>
      </c>
    </row>
    <row r="1788" spans="1:7" x14ac:dyDescent="0.25">
      <c r="A1788" s="136">
        <v>13</v>
      </c>
      <c r="B1788" s="28" t="s">
        <v>74</v>
      </c>
      <c r="C1788" s="137">
        <v>6351</v>
      </c>
      <c r="D1788" s="28" t="s">
        <v>4029</v>
      </c>
      <c r="E1788" s="138">
        <v>738</v>
      </c>
      <c r="F1788" s="28" t="s">
        <v>8734</v>
      </c>
      <c r="G1788" s="28" t="s">
        <v>8143</v>
      </c>
    </row>
    <row r="1789" spans="1:7" x14ac:dyDescent="0.25">
      <c r="A1789" s="136">
        <v>13</v>
      </c>
      <c r="B1789" s="28" t="s">
        <v>8595</v>
      </c>
      <c r="C1789" s="137">
        <v>6161</v>
      </c>
      <c r="D1789" s="28" t="s">
        <v>4053</v>
      </c>
      <c r="E1789" s="138">
        <v>739</v>
      </c>
      <c r="F1789" s="28" t="s">
        <v>6310</v>
      </c>
      <c r="G1789" s="28" t="s">
        <v>8143</v>
      </c>
    </row>
    <row r="1790" spans="1:7" x14ac:dyDescent="0.25">
      <c r="A1790" s="136">
        <v>13</v>
      </c>
      <c r="B1790" s="28" t="s">
        <v>74</v>
      </c>
      <c r="C1790" s="137">
        <v>6161</v>
      </c>
      <c r="D1790" s="28" t="s">
        <v>4053</v>
      </c>
      <c r="E1790" s="138">
        <v>739</v>
      </c>
      <c r="F1790" s="28" t="s">
        <v>6310</v>
      </c>
      <c r="G1790" s="28" t="s">
        <v>8737</v>
      </c>
    </row>
    <row r="1791" spans="1:7" x14ac:dyDescent="0.25">
      <c r="A1791" s="136">
        <v>13</v>
      </c>
      <c r="B1791" s="28" t="s">
        <v>8595</v>
      </c>
      <c r="C1791" s="137">
        <v>73</v>
      </c>
      <c r="D1791" s="28" t="s">
        <v>4114</v>
      </c>
      <c r="E1791" s="138">
        <v>740</v>
      </c>
      <c r="F1791" s="28" t="s">
        <v>6354</v>
      </c>
      <c r="G1791" s="28" t="s">
        <v>8143</v>
      </c>
    </row>
    <row r="1792" spans="1:7" x14ac:dyDescent="0.25">
      <c r="A1792" s="136">
        <v>13</v>
      </c>
      <c r="B1792" s="28" t="s">
        <v>8595</v>
      </c>
      <c r="C1792" s="137">
        <v>3281</v>
      </c>
      <c r="D1792" s="28" t="s">
        <v>4269</v>
      </c>
      <c r="E1792" s="138">
        <v>741</v>
      </c>
      <c r="F1792" s="28" t="s">
        <v>6339</v>
      </c>
      <c r="G1792" s="28" t="s">
        <v>8143</v>
      </c>
    </row>
    <row r="1793" spans="1:7" x14ac:dyDescent="0.25">
      <c r="A1793" s="136">
        <v>13</v>
      </c>
      <c r="B1793" s="28" t="s">
        <v>74</v>
      </c>
      <c r="C1793" s="137">
        <v>3281</v>
      </c>
      <c r="D1793" s="28" t="s">
        <v>4269</v>
      </c>
      <c r="E1793" s="138">
        <v>741</v>
      </c>
      <c r="F1793" s="28" t="s">
        <v>6339</v>
      </c>
      <c r="G1793" s="28" t="s">
        <v>8143</v>
      </c>
    </row>
    <row r="1794" spans="1:7" x14ac:dyDescent="0.25">
      <c r="A1794" s="136">
        <v>13</v>
      </c>
      <c r="B1794" s="28" t="s">
        <v>8595</v>
      </c>
      <c r="C1794" s="137">
        <v>6501</v>
      </c>
      <c r="D1794" s="28" t="s">
        <v>4270</v>
      </c>
      <c r="E1794" s="138">
        <v>742</v>
      </c>
      <c r="F1794" s="28" t="s">
        <v>6310</v>
      </c>
      <c r="G1794" s="28" t="s">
        <v>8143</v>
      </c>
    </row>
    <row r="1795" spans="1:7" x14ac:dyDescent="0.25">
      <c r="A1795" s="136">
        <v>13</v>
      </c>
      <c r="B1795" s="28" t="s">
        <v>8595</v>
      </c>
      <c r="C1795" s="137">
        <v>6501</v>
      </c>
      <c r="D1795" s="28" t="s">
        <v>4270</v>
      </c>
      <c r="E1795" s="138">
        <v>742</v>
      </c>
      <c r="F1795" s="28" t="s">
        <v>6339</v>
      </c>
      <c r="G1795" s="28" t="s">
        <v>8143</v>
      </c>
    </row>
    <row r="1796" spans="1:7" x14ac:dyDescent="0.25">
      <c r="A1796" s="136">
        <v>13</v>
      </c>
      <c r="B1796" s="28" t="s">
        <v>8599</v>
      </c>
      <c r="C1796" s="137">
        <v>6501</v>
      </c>
      <c r="D1796" s="28" t="s">
        <v>8738</v>
      </c>
      <c r="E1796" s="138">
        <v>742</v>
      </c>
      <c r="F1796" s="28" t="s">
        <v>6339</v>
      </c>
      <c r="G1796" s="28" t="s">
        <v>8143</v>
      </c>
    </row>
    <row r="1797" spans="1:7" x14ac:dyDescent="0.25">
      <c r="A1797" s="136">
        <v>13</v>
      </c>
      <c r="B1797" s="28" t="s">
        <v>8595</v>
      </c>
      <c r="C1797" s="137">
        <v>3501</v>
      </c>
      <c r="D1797" s="28" t="s">
        <v>4289</v>
      </c>
      <c r="E1797" s="138">
        <v>743</v>
      </c>
      <c r="F1797" s="28" t="s">
        <v>6352</v>
      </c>
      <c r="G1797" s="28" t="s">
        <v>8143</v>
      </c>
    </row>
    <row r="1798" spans="1:7" x14ac:dyDescent="0.25">
      <c r="A1798" s="136">
        <v>13</v>
      </c>
      <c r="B1798" s="28" t="s">
        <v>8595</v>
      </c>
      <c r="C1798" s="137">
        <v>6571</v>
      </c>
      <c r="D1798" s="28" t="s">
        <v>4298</v>
      </c>
      <c r="E1798" s="138">
        <v>744</v>
      </c>
      <c r="F1798" s="28" t="s">
        <v>6350</v>
      </c>
      <c r="G1798" s="28" t="s">
        <v>8143</v>
      </c>
    </row>
    <row r="1799" spans="1:7" x14ac:dyDescent="0.25">
      <c r="A1799" s="136">
        <v>13</v>
      </c>
      <c r="B1799" s="28" t="s">
        <v>74</v>
      </c>
      <c r="C1799" s="137">
        <v>6571</v>
      </c>
      <c r="D1799" s="28" t="s">
        <v>4298</v>
      </c>
      <c r="E1799" s="138">
        <v>744</v>
      </c>
      <c r="F1799" s="28" t="s">
        <v>6350</v>
      </c>
      <c r="G1799" s="28" t="s">
        <v>8143</v>
      </c>
    </row>
    <row r="1800" spans="1:7" x14ac:dyDescent="0.25">
      <c r="A1800" s="136">
        <v>13</v>
      </c>
      <c r="B1800" s="28" t="s">
        <v>8595</v>
      </c>
      <c r="C1800" s="137">
        <v>6701</v>
      </c>
      <c r="D1800" s="28" t="s">
        <v>4324</v>
      </c>
      <c r="E1800" s="138">
        <v>745</v>
      </c>
      <c r="F1800" s="28" t="s">
        <v>6352</v>
      </c>
      <c r="G1800" s="28" t="s">
        <v>8143</v>
      </c>
    </row>
    <row r="1801" spans="1:7" x14ac:dyDescent="0.25">
      <c r="A1801" s="136">
        <v>13</v>
      </c>
      <c r="B1801" s="28" t="s">
        <v>8595</v>
      </c>
      <c r="C1801" s="137">
        <v>6801</v>
      </c>
      <c r="D1801" s="28" t="s">
        <v>4354</v>
      </c>
      <c r="E1801" s="138">
        <v>746</v>
      </c>
      <c r="F1801" s="28" t="s">
        <v>6352</v>
      </c>
      <c r="G1801" s="28" t="s">
        <v>8143</v>
      </c>
    </row>
    <row r="1802" spans="1:7" x14ac:dyDescent="0.25">
      <c r="A1802" s="136">
        <v>13</v>
      </c>
      <c r="B1802" s="28" t="s">
        <v>74</v>
      </c>
      <c r="C1802" s="137">
        <v>6801</v>
      </c>
      <c r="D1802" s="28" t="s">
        <v>4354</v>
      </c>
      <c r="E1802" s="138">
        <v>746</v>
      </c>
      <c r="F1802" s="28" t="s">
        <v>6352</v>
      </c>
      <c r="G1802" s="28" t="s">
        <v>8143</v>
      </c>
    </row>
    <row r="1803" spans="1:7" x14ac:dyDescent="0.25">
      <c r="A1803" s="136">
        <v>13</v>
      </c>
      <c r="B1803" s="28" t="s">
        <v>8595</v>
      </c>
      <c r="C1803" s="137">
        <v>6801</v>
      </c>
      <c r="D1803" s="28" t="s">
        <v>4354</v>
      </c>
      <c r="E1803" s="138">
        <v>747</v>
      </c>
      <c r="F1803" s="28" t="s">
        <v>6364</v>
      </c>
      <c r="G1803" s="28" t="s">
        <v>8143</v>
      </c>
    </row>
    <row r="1804" spans="1:7" x14ac:dyDescent="0.25">
      <c r="A1804" s="136">
        <v>13</v>
      </c>
      <c r="B1804" s="28" t="s">
        <v>74</v>
      </c>
      <c r="C1804" s="137">
        <v>6801</v>
      </c>
      <c r="D1804" s="28" t="s">
        <v>4354</v>
      </c>
      <c r="E1804" s="138">
        <v>747</v>
      </c>
      <c r="F1804" s="28" t="s">
        <v>8734</v>
      </c>
      <c r="G1804" s="28" t="s">
        <v>8143</v>
      </c>
    </row>
    <row r="1805" spans="1:7" x14ac:dyDescent="0.25">
      <c r="A1805" s="136">
        <v>13</v>
      </c>
      <c r="B1805" s="28" t="s">
        <v>8595</v>
      </c>
      <c r="C1805" s="137">
        <v>6901</v>
      </c>
      <c r="D1805" s="28" t="s">
        <v>4456</v>
      </c>
      <c r="E1805" s="138">
        <v>748</v>
      </c>
      <c r="F1805" s="28" t="s">
        <v>6364</v>
      </c>
      <c r="G1805" s="28" t="s">
        <v>8143</v>
      </c>
    </row>
    <row r="1806" spans="1:7" x14ac:dyDescent="0.25">
      <c r="A1806" s="136">
        <v>13</v>
      </c>
      <c r="B1806" s="28" t="s">
        <v>8595</v>
      </c>
      <c r="C1806" s="137">
        <v>5961</v>
      </c>
      <c r="D1806" s="28" t="s">
        <v>4466</v>
      </c>
      <c r="E1806" s="138">
        <v>749</v>
      </c>
      <c r="F1806" s="28" t="s">
        <v>6352</v>
      </c>
      <c r="G1806" s="28" t="s">
        <v>8143</v>
      </c>
    </row>
    <row r="1807" spans="1:7" x14ac:dyDescent="0.25">
      <c r="A1807" s="136">
        <v>13</v>
      </c>
      <c r="B1807" s="28" t="s">
        <v>8595</v>
      </c>
      <c r="C1807" s="137">
        <v>5961</v>
      </c>
      <c r="D1807" s="28" t="s">
        <v>4466</v>
      </c>
      <c r="E1807" s="138">
        <v>749</v>
      </c>
      <c r="F1807" s="28" t="s">
        <v>6305</v>
      </c>
      <c r="G1807" s="28" t="s">
        <v>8143</v>
      </c>
    </row>
    <row r="1808" spans="1:7" x14ac:dyDescent="0.25">
      <c r="A1808" s="136">
        <v>13</v>
      </c>
      <c r="B1808" s="28" t="s">
        <v>74</v>
      </c>
      <c r="C1808" s="137">
        <v>5961</v>
      </c>
      <c r="D1808" s="28" t="s">
        <v>4466</v>
      </c>
      <c r="E1808" s="138">
        <v>749</v>
      </c>
      <c r="F1808" s="28" t="s">
        <v>6352</v>
      </c>
      <c r="G1808" s="28" t="s">
        <v>8143</v>
      </c>
    </row>
    <row r="1809" spans="1:7" x14ac:dyDescent="0.25">
      <c r="A1809" s="136">
        <v>13</v>
      </c>
      <c r="B1809" s="28" t="s">
        <v>8595</v>
      </c>
      <c r="C1809" s="137">
        <v>231</v>
      </c>
      <c r="D1809" s="28" t="s">
        <v>1802</v>
      </c>
      <c r="E1809" s="138">
        <v>751</v>
      </c>
      <c r="F1809" s="28" t="s">
        <v>6364</v>
      </c>
      <c r="G1809" s="28" t="s">
        <v>8143</v>
      </c>
    </row>
    <row r="1810" spans="1:7" x14ac:dyDescent="0.25">
      <c r="A1810" s="136">
        <v>13</v>
      </c>
      <c r="B1810" s="28" t="s">
        <v>74</v>
      </c>
      <c r="C1810" s="137">
        <v>231</v>
      </c>
      <c r="D1810" s="28" t="s">
        <v>1802</v>
      </c>
      <c r="E1810" s="138">
        <v>751</v>
      </c>
      <c r="F1810" s="28" t="s">
        <v>6364</v>
      </c>
      <c r="G1810" s="28" t="s">
        <v>8143</v>
      </c>
    </row>
    <row r="1811" spans="1:7" x14ac:dyDescent="0.25">
      <c r="A1811" s="136">
        <v>13</v>
      </c>
      <c r="B1811" s="28" t="s">
        <v>8595</v>
      </c>
      <c r="C1811" s="137">
        <v>6051</v>
      </c>
      <c r="D1811" s="28" t="s">
        <v>2647</v>
      </c>
      <c r="E1811" s="138">
        <v>752</v>
      </c>
      <c r="F1811" s="28" t="s">
        <v>6389</v>
      </c>
      <c r="G1811" s="28" t="s">
        <v>8143</v>
      </c>
    </row>
    <row r="1812" spans="1:7" x14ac:dyDescent="0.25">
      <c r="A1812" s="136">
        <v>13</v>
      </c>
      <c r="B1812" s="28" t="s">
        <v>8595</v>
      </c>
      <c r="C1812" s="137">
        <v>5005</v>
      </c>
      <c r="D1812" s="28" t="s">
        <v>3145</v>
      </c>
      <c r="E1812" s="138">
        <v>753</v>
      </c>
      <c r="F1812" s="28" t="s">
        <v>6342</v>
      </c>
      <c r="G1812" s="28" t="s">
        <v>8143</v>
      </c>
    </row>
    <row r="1813" spans="1:7" x14ac:dyDescent="0.25">
      <c r="A1813" s="136">
        <v>13</v>
      </c>
      <c r="B1813" s="28" t="s">
        <v>74</v>
      </c>
      <c r="C1813" s="137">
        <v>5005</v>
      </c>
      <c r="D1813" s="28" t="s">
        <v>3145</v>
      </c>
      <c r="E1813" s="138">
        <v>753</v>
      </c>
      <c r="F1813" s="28" t="s">
        <v>6342</v>
      </c>
      <c r="G1813" s="28" t="s">
        <v>8143</v>
      </c>
    </row>
    <row r="1814" spans="1:7" x14ac:dyDescent="0.25">
      <c r="A1814" s="136">
        <v>13</v>
      </c>
      <c r="B1814" s="28" t="s">
        <v>8595</v>
      </c>
      <c r="C1814" s="137">
        <v>6030</v>
      </c>
      <c r="D1814" s="28" t="s">
        <v>3221</v>
      </c>
      <c r="E1814" s="138">
        <v>754</v>
      </c>
      <c r="F1814" s="28" t="s">
        <v>6345</v>
      </c>
      <c r="G1814" s="28" t="s">
        <v>8143</v>
      </c>
    </row>
    <row r="1815" spans="1:7" x14ac:dyDescent="0.25">
      <c r="A1815" s="136">
        <v>13</v>
      </c>
      <c r="B1815" s="28" t="s">
        <v>74</v>
      </c>
      <c r="C1815" s="137">
        <v>6030</v>
      </c>
      <c r="D1815" s="28" t="s">
        <v>3221</v>
      </c>
      <c r="E1815" s="138">
        <v>754</v>
      </c>
      <c r="F1815" s="28" t="s">
        <v>6345</v>
      </c>
      <c r="G1815" s="28" t="s">
        <v>8143</v>
      </c>
    </row>
    <row r="1816" spans="1:7" x14ac:dyDescent="0.25">
      <c r="A1816" s="136">
        <v>13</v>
      </c>
      <c r="B1816" s="28" t="s">
        <v>8595</v>
      </c>
      <c r="C1816" s="137">
        <v>71</v>
      </c>
      <c r="D1816" s="28" t="s">
        <v>3438</v>
      </c>
      <c r="E1816" s="138">
        <v>755</v>
      </c>
      <c r="F1816" s="28" t="s">
        <v>6342</v>
      </c>
      <c r="G1816" s="28" t="s">
        <v>8143</v>
      </c>
    </row>
    <row r="1817" spans="1:7" x14ac:dyDescent="0.25">
      <c r="A1817" s="136">
        <v>13</v>
      </c>
      <c r="B1817" s="28" t="s">
        <v>8595</v>
      </c>
      <c r="C1817" s="137">
        <v>3101</v>
      </c>
      <c r="D1817" s="28" t="s">
        <v>3537</v>
      </c>
      <c r="E1817" s="138">
        <v>756</v>
      </c>
      <c r="F1817" s="28" t="s">
        <v>6364</v>
      </c>
      <c r="G1817" s="28" t="s">
        <v>8143</v>
      </c>
    </row>
    <row r="1818" spans="1:7" x14ac:dyDescent="0.25">
      <c r="A1818" s="136">
        <v>13</v>
      </c>
      <c r="B1818" s="28" t="s">
        <v>8595</v>
      </c>
      <c r="C1818" s="137">
        <v>6071</v>
      </c>
      <c r="D1818" s="28" t="s">
        <v>3578</v>
      </c>
      <c r="E1818" s="138">
        <v>757</v>
      </c>
      <c r="F1818" s="28" t="s">
        <v>6335</v>
      </c>
      <c r="G1818" s="28" t="s">
        <v>8143</v>
      </c>
    </row>
    <row r="1819" spans="1:7" x14ac:dyDescent="0.25">
      <c r="A1819" s="136">
        <v>13</v>
      </c>
      <c r="B1819" s="28" t="s">
        <v>8595</v>
      </c>
      <c r="C1819" s="137">
        <v>6751</v>
      </c>
      <c r="D1819" s="28" t="s">
        <v>3704</v>
      </c>
      <c r="E1819" s="138">
        <v>758</v>
      </c>
      <c r="F1819" s="28" t="s">
        <v>6389</v>
      </c>
      <c r="G1819" s="28" t="s">
        <v>8143</v>
      </c>
    </row>
    <row r="1820" spans="1:7" x14ac:dyDescent="0.25">
      <c r="A1820" s="136">
        <v>13</v>
      </c>
      <c r="B1820" s="28" t="s">
        <v>74</v>
      </c>
      <c r="C1820" s="137">
        <v>6751</v>
      </c>
      <c r="D1820" s="28" t="s">
        <v>3704</v>
      </c>
      <c r="E1820" s="138">
        <v>758</v>
      </c>
      <c r="F1820" s="28" t="s">
        <v>6389</v>
      </c>
      <c r="G1820" s="28" t="s">
        <v>8143</v>
      </c>
    </row>
    <row r="1821" spans="1:7" x14ac:dyDescent="0.25">
      <c r="A1821" s="136">
        <v>13</v>
      </c>
      <c r="B1821" s="28" t="s">
        <v>8595</v>
      </c>
      <c r="C1821" s="137">
        <v>6251</v>
      </c>
      <c r="D1821" s="28" t="s">
        <v>3783</v>
      </c>
      <c r="E1821" s="138">
        <v>759</v>
      </c>
      <c r="F1821" s="28" t="s">
        <v>6364</v>
      </c>
      <c r="G1821" s="28" t="s">
        <v>8143</v>
      </c>
    </row>
    <row r="1822" spans="1:7" x14ac:dyDescent="0.25">
      <c r="A1822" s="136">
        <v>13</v>
      </c>
      <c r="B1822" s="28" t="s">
        <v>74</v>
      </c>
      <c r="C1822" s="137">
        <v>6251</v>
      </c>
      <c r="D1822" s="28" t="s">
        <v>3783</v>
      </c>
      <c r="E1822" s="138">
        <v>759</v>
      </c>
      <c r="F1822" s="28" t="s">
        <v>6364</v>
      </c>
      <c r="G1822" s="28" t="s">
        <v>8143</v>
      </c>
    </row>
    <row r="1823" spans="1:7" x14ac:dyDescent="0.25">
      <c r="A1823" s="136">
        <v>13</v>
      </c>
      <c r="B1823" s="28" t="s">
        <v>8595</v>
      </c>
      <c r="C1823" s="137">
        <v>6411</v>
      </c>
      <c r="D1823" s="28" t="s">
        <v>3793</v>
      </c>
      <c r="E1823" s="138">
        <v>760</v>
      </c>
      <c r="F1823" s="28" t="s">
        <v>6345</v>
      </c>
      <c r="G1823" s="28" t="s">
        <v>8143</v>
      </c>
    </row>
    <row r="1824" spans="1:7" x14ac:dyDescent="0.25">
      <c r="A1824" s="136">
        <v>13</v>
      </c>
      <c r="B1824" s="28" t="s">
        <v>74</v>
      </c>
      <c r="C1824" s="137">
        <v>6411</v>
      </c>
      <c r="D1824" s="28" t="s">
        <v>3793</v>
      </c>
      <c r="E1824" s="138">
        <v>760</v>
      </c>
      <c r="F1824" s="28" t="s">
        <v>6345</v>
      </c>
      <c r="G1824" s="28" t="s">
        <v>8143</v>
      </c>
    </row>
    <row r="1825" spans="1:7" x14ac:dyDescent="0.25">
      <c r="A1825" s="136">
        <v>13</v>
      </c>
      <c r="B1825" s="28" t="s">
        <v>8595</v>
      </c>
      <c r="C1825" s="137">
        <v>6411</v>
      </c>
      <c r="D1825" s="28" t="s">
        <v>3793</v>
      </c>
      <c r="E1825" s="138">
        <v>761</v>
      </c>
      <c r="F1825" s="28" t="s">
        <v>6364</v>
      </c>
      <c r="G1825" s="28" t="s">
        <v>8143</v>
      </c>
    </row>
    <row r="1826" spans="1:7" x14ac:dyDescent="0.25">
      <c r="A1826" s="136">
        <v>13</v>
      </c>
      <c r="B1826" s="28" t="s">
        <v>8595</v>
      </c>
      <c r="C1826" s="137">
        <v>6014</v>
      </c>
      <c r="D1826" s="28" t="s">
        <v>3822</v>
      </c>
      <c r="E1826" s="138">
        <v>762</v>
      </c>
      <c r="F1826" s="28" t="s">
        <v>6345</v>
      </c>
      <c r="G1826" s="28" t="s">
        <v>8143</v>
      </c>
    </row>
    <row r="1827" spans="1:7" x14ac:dyDescent="0.25">
      <c r="A1827" s="136">
        <v>13</v>
      </c>
      <c r="B1827" s="28" t="s">
        <v>74</v>
      </c>
      <c r="C1827" s="137">
        <v>6014</v>
      </c>
      <c r="D1827" s="28" t="s">
        <v>3822</v>
      </c>
      <c r="E1827" s="138">
        <v>762</v>
      </c>
      <c r="F1827" s="28" t="s">
        <v>6345</v>
      </c>
      <c r="G1827" s="28" t="s">
        <v>8143</v>
      </c>
    </row>
    <row r="1828" spans="1:7" x14ac:dyDescent="0.25">
      <c r="A1828" s="136">
        <v>13</v>
      </c>
      <c r="B1828" s="28" t="s">
        <v>8595</v>
      </c>
      <c r="C1828" s="137">
        <v>5101</v>
      </c>
      <c r="D1828" s="28" t="s">
        <v>3928</v>
      </c>
      <c r="E1828" s="138">
        <v>763</v>
      </c>
      <c r="F1828" s="28" t="s">
        <v>6364</v>
      </c>
      <c r="G1828" s="28" t="s">
        <v>8143</v>
      </c>
    </row>
    <row r="1829" spans="1:7" x14ac:dyDescent="0.25">
      <c r="A1829" s="136">
        <v>13</v>
      </c>
      <c r="B1829" s="28" t="s">
        <v>8595</v>
      </c>
      <c r="C1829" s="137">
        <v>2741</v>
      </c>
      <c r="D1829" s="28" t="s">
        <v>3989</v>
      </c>
      <c r="E1829" s="138">
        <v>764</v>
      </c>
      <c r="F1829" s="28" t="s">
        <v>6342</v>
      </c>
      <c r="G1829" s="28" t="s">
        <v>8143</v>
      </c>
    </row>
    <row r="1830" spans="1:7" x14ac:dyDescent="0.25">
      <c r="A1830" s="136">
        <v>13</v>
      </c>
      <c r="B1830" s="28" t="s">
        <v>8595</v>
      </c>
      <c r="C1830" s="137">
        <v>3610</v>
      </c>
      <c r="D1830" s="28" t="s">
        <v>3999</v>
      </c>
      <c r="E1830" s="138">
        <v>765</v>
      </c>
      <c r="F1830" s="28" t="s">
        <v>6342</v>
      </c>
      <c r="G1830" s="28" t="s">
        <v>8143</v>
      </c>
    </row>
    <row r="1831" spans="1:7" x14ac:dyDescent="0.25">
      <c r="A1831" s="136">
        <v>13</v>
      </c>
      <c r="B1831" s="28" t="s">
        <v>8595</v>
      </c>
      <c r="C1831" s="137">
        <v>6331</v>
      </c>
      <c r="D1831" s="28" t="s">
        <v>4009</v>
      </c>
      <c r="E1831" s="138">
        <v>766</v>
      </c>
      <c r="F1831" s="28" t="s">
        <v>6363</v>
      </c>
      <c r="G1831" s="28" t="s">
        <v>8143</v>
      </c>
    </row>
    <row r="1832" spans="1:7" x14ac:dyDescent="0.25">
      <c r="A1832" s="136">
        <v>13</v>
      </c>
      <c r="B1832" s="28" t="s">
        <v>8595</v>
      </c>
      <c r="C1832" s="137">
        <v>6331</v>
      </c>
      <c r="D1832" s="28" t="s">
        <v>4009</v>
      </c>
      <c r="E1832" s="138">
        <v>767</v>
      </c>
      <c r="F1832" s="28" t="s">
        <v>6726</v>
      </c>
      <c r="G1832" s="28" t="s">
        <v>8143</v>
      </c>
    </row>
    <row r="1833" spans="1:7" x14ac:dyDescent="0.25">
      <c r="A1833" s="136">
        <v>13</v>
      </c>
      <c r="B1833" s="28" t="s">
        <v>74</v>
      </c>
      <c r="C1833" s="137">
        <v>6331</v>
      </c>
      <c r="D1833" s="28" t="s">
        <v>4009</v>
      </c>
      <c r="E1833" s="138">
        <v>767</v>
      </c>
      <c r="F1833" s="28" t="s">
        <v>6726</v>
      </c>
      <c r="G1833" s="28" t="s">
        <v>8143</v>
      </c>
    </row>
    <row r="1834" spans="1:7" x14ac:dyDescent="0.25">
      <c r="A1834" s="136">
        <v>13</v>
      </c>
      <c r="B1834" s="28" t="s">
        <v>8595</v>
      </c>
      <c r="C1834" s="137">
        <v>6331</v>
      </c>
      <c r="D1834" s="28" t="s">
        <v>4009</v>
      </c>
      <c r="E1834" s="138">
        <v>768</v>
      </c>
      <c r="F1834" s="28" t="s">
        <v>6388</v>
      </c>
      <c r="G1834" s="28" t="s">
        <v>8143</v>
      </c>
    </row>
    <row r="1835" spans="1:7" x14ac:dyDescent="0.25">
      <c r="A1835" s="136">
        <v>13</v>
      </c>
      <c r="B1835" s="28" t="s">
        <v>74</v>
      </c>
      <c r="C1835" s="137">
        <v>6331</v>
      </c>
      <c r="D1835" s="28" t="s">
        <v>4009</v>
      </c>
      <c r="E1835" s="138">
        <v>768</v>
      </c>
      <c r="F1835" s="28" t="s">
        <v>6388</v>
      </c>
      <c r="G1835" s="28" t="s">
        <v>8143</v>
      </c>
    </row>
    <row r="1836" spans="1:7" x14ac:dyDescent="0.25">
      <c r="A1836" s="136">
        <v>13</v>
      </c>
      <c r="B1836" s="28" t="s">
        <v>8595</v>
      </c>
      <c r="C1836" s="137">
        <v>6921</v>
      </c>
      <c r="D1836" s="28" t="s">
        <v>4038</v>
      </c>
      <c r="E1836" s="138">
        <v>769</v>
      </c>
      <c r="F1836" s="28" t="s">
        <v>6345</v>
      </c>
      <c r="G1836" s="28" t="s">
        <v>8143</v>
      </c>
    </row>
    <row r="1837" spans="1:7" x14ac:dyDescent="0.25">
      <c r="A1837" s="136">
        <v>13</v>
      </c>
      <c r="B1837" s="28" t="s">
        <v>8595</v>
      </c>
      <c r="C1837" s="137">
        <v>6921</v>
      </c>
      <c r="D1837" s="28" t="s">
        <v>4038</v>
      </c>
      <c r="E1837" s="138">
        <v>770</v>
      </c>
      <c r="F1837" s="28" t="s">
        <v>6310</v>
      </c>
      <c r="G1837" s="28" t="s">
        <v>8143</v>
      </c>
    </row>
    <row r="1838" spans="1:7" x14ac:dyDescent="0.25">
      <c r="A1838" s="136">
        <v>13</v>
      </c>
      <c r="B1838" s="28" t="s">
        <v>74</v>
      </c>
      <c r="C1838" s="137">
        <v>6921</v>
      </c>
      <c r="D1838" s="28" t="s">
        <v>4038</v>
      </c>
      <c r="E1838" s="138">
        <v>770</v>
      </c>
      <c r="F1838" s="28" t="s">
        <v>6310</v>
      </c>
      <c r="G1838" s="28" t="s">
        <v>8143</v>
      </c>
    </row>
    <row r="1839" spans="1:7" x14ac:dyDescent="0.25">
      <c r="A1839" s="136">
        <v>13</v>
      </c>
      <c r="B1839" s="28" t="s">
        <v>8595</v>
      </c>
      <c r="C1839" s="137">
        <v>2901</v>
      </c>
      <c r="D1839" s="28" t="s">
        <v>4061</v>
      </c>
      <c r="E1839" s="138">
        <v>771</v>
      </c>
      <c r="F1839" s="28" t="s">
        <v>6316</v>
      </c>
      <c r="G1839" s="28" t="s">
        <v>8143</v>
      </c>
    </row>
    <row r="1840" spans="1:7" x14ac:dyDescent="0.25">
      <c r="A1840" s="136">
        <v>13</v>
      </c>
      <c r="B1840" s="28" t="s">
        <v>74</v>
      </c>
      <c r="C1840" s="137">
        <v>2901</v>
      </c>
      <c r="D1840" s="28" t="s">
        <v>4061</v>
      </c>
      <c r="E1840" s="138">
        <v>771</v>
      </c>
      <c r="F1840" s="28" t="s">
        <v>6316</v>
      </c>
      <c r="G1840" s="28" t="s">
        <v>8143</v>
      </c>
    </row>
    <row r="1841" spans="1:7" x14ac:dyDescent="0.25">
      <c r="A1841" s="136">
        <v>13</v>
      </c>
      <c r="B1841" s="28" t="s">
        <v>8595</v>
      </c>
      <c r="C1841" s="137">
        <v>6391</v>
      </c>
      <c r="D1841" s="28" t="s">
        <v>3613</v>
      </c>
      <c r="E1841" s="138">
        <v>772</v>
      </c>
      <c r="F1841" s="28" t="s">
        <v>6345</v>
      </c>
      <c r="G1841" s="28" t="s">
        <v>8143</v>
      </c>
    </row>
    <row r="1842" spans="1:7" x14ac:dyDescent="0.25">
      <c r="A1842" s="136">
        <v>13</v>
      </c>
      <c r="B1842" s="28" t="s">
        <v>74</v>
      </c>
      <c r="C1842" s="137">
        <v>6391</v>
      </c>
      <c r="D1842" s="28" t="s">
        <v>3613</v>
      </c>
      <c r="E1842" s="138">
        <v>772</v>
      </c>
      <c r="F1842" s="28" t="s">
        <v>6345</v>
      </c>
      <c r="G1842" s="28" t="s">
        <v>8143</v>
      </c>
    </row>
    <row r="1843" spans="1:7" x14ac:dyDescent="0.25">
      <c r="A1843" s="136">
        <v>13</v>
      </c>
      <c r="B1843" s="28" t="s">
        <v>8595</v>
      </c>
      <c r="C1843" s="137">
        <v>6012</v>
      </c>
      <c r="D1843" s="28" t="s">
        <v>4155</v>
      </c>
      <c r="E1843" s="138">
        <v>773</v>
      </c>
      <c r="F1843" s="28" t="s">
        <v>6316</v>
      </c>
      <c r="G1843" s="28" t="s">
        <v>8143</v>
      </c>
    </row>
    <row r="1844" spans="1:7" x14ac:dyDescent="0.25">
      <c r="A1844" s="136">
        <v>13</v>
      </c>
      <c r="B1844" s="28" t="s">
        <v>74</v>
      </c>
      <c r="C1844" s="137">
        <v>6012</v>
      </c>
      <c r="D1844" s="28" t="s">
        <v>4155</v>
      </c>
      <c r="E1844" s="138">
        <v>773</v>
      </c>
      <c r="F1844" s="28" t="s">
        <v>6316</v>
      </c>
      <c r="G1844" s="28" t="s">
        <v>8143</v>
      </c>
    </row>
    <row r="1845" spans="1:7" x14ac:dyDescent="0.25">
      <c r="A1845" s="136">
        <v>13</v>
      </c>
      <c r="B1845" s="28" t="s">
        <v>8595</v>
      </c>
      <c r="C1845" s="137">
        <v>6033</v>
      </c>
      <c r="D1845" s="28" t="s">
        <v>4178</v>
      </c>
      <c r="E1845" s="138">
        <v>774</v>
      </c>
      <c r="F1845" s="28" t="s">
        <v>6345</v>
      </c>
      <c r="G1845" s="28" t="s">
        <v>8143</v>
      </c>
    </row>
    <row r="1846" spans="1:7" x14ac:dyDescent="0.25">
      <c r="A1846" s="136">
        <v>13</v>
      </c>
      <c r="B1846" s="28" t="s">
        <v>74</v>
      </c>
      <c r="C1846" s="137">
        <v>6033</v>
      </c>
      <c r="D1846" s="28" t="s">
        <v>4178</v>
      </c>
      <c r="E1846" s="138">
        <v>774</v>
      </c>
      <c r="F1846" s="28" t="s">
        <v>6345</v>
      </c>
      <c r="G1846" s="28" t="s">
        <v>8143</v>
      </c>
    </row>
    <row r="1847" spans="1:7" x14ac:dyDescent="0.25">
      <c r="A1847" s="136">
        <v>13</v>
      </c>
      <c r="B1847" s="28" t="s">
        <v>8595</v>
      </c>
      <c r="C1847" s="137">
        <v>6009</v>
      </c>
      <c r="D1847" s="28" t="s">
        <v>4164</v>
      </c>
      <c r="E1847" s="138">
        <v>775</v>
      </c>
      <c r="F1847" s="28" t="s">
        <v>6345</v>
      </c>
      <c r="G1847" s="28" t="s">
        <v>8143</v>
      </c>
    </row>
    <row r="1848" spans="1:7" x14ac:dyDescent="0.25">
      <c r="A1848" s="136">
        <v>13</v>
      </c>
      <c r="B1848" s="28" t="s">
        <v>8595</v>
      </c>
      <c r="C1848" s="137">
        <v>6048</v>
      </c>
      <c r="D1848" s="28" t="s">
        <v>4257</v>
      </c>
      <c r="E1848" s="138">
        <v>776</v>
      </c>
      <c r="F1848" s="28" t="s">
        <v>6345</v>
      </c>
      <c r="G1848" s="28" t="s">
        <v>8143</v>
      </c>
    </row>
    <row r="1849" spans="1:7" x14ac:dyDescent="0.25">
      <c r="A1849" s="136">
        <v>13</v>
      </c>
      <c r="B1849" s="28" t="s">
        <v>8595</v>
      </c>
      <c r="C1849" s="137">
        <v>6521</v>
      </c>
      <c r="D1849" s="28" t="s">
        <v>4281</v>
      </c>
      <c r="E1849" s="138">
        <v>777</v>
      </c>
      <c r="F1849" s="28" t="s">
        <v>6381</v>
      </c>
      <c r="G1849" s="28" t="s">
        <v>8143</v>
      </c>
    </row>
    <row r="1850" spans="1:7" x14ac:dyDescent="0.25">
      <c r="A1850" s="136">
        <v>13</v>
      </c>
      <c r="B1850" s="28" t="s">
        <v>74</v>
      </c>
      <c r="C1850" s="137">
        <v>6521</v>
      </c>
      <c r="D1850" s="28" t="s">
        <v>4281</v>
      </c>
      <c r="E1850" s="138">
        <v>777</v>
      </c>
      <c r="F1850" s="28" t="s">
        <v>8748</v>
      </c>
      <c r="G1850" s="28" t="s">
        <v>8143</v>
      </c>
    </row>
    <row r="1851" spans="1:7" x14ac:dyDescent="0.25">
      <c r="A1851" s="136">
        <v>13</v>
      </c>
      <c r="B1851" s="28" t="s">
        <v>8595</v>
      </c>
      <c r="C1851" s="137">
        <v>6541</v>
      </c>
      <c r="D1851" s="28" t="s">
        <v>4248</v>
      </c>
      <c r="E1851" s="138">
        <v>778</v>
      </c>
      <c r="F1851" s="28" t="s">
        <v>6345</v>
      </c>
      <c r="G1851" s="28" t="s">
        <v>8143</v>
      </c>
    </row>
    <row r="1852" spans="1:7" x14ac:dyDescent="0.25">
      <c r="A1852" s="136">
        <v>13</v>
      </c>
      <c r="B1852" s="28" t="s">
        <v>8595</v>
      </c>
      <c r="C1852" s="137">
        <v>92</v>
      </c>
      <c r="D1852" s="28" t="s">
        <v>4300</v>
      </c>
      <c r="E1852" s="138">
        <v>779</v>
      </c>
      <c r="F1852" s="28" t="s">
        <v>6383</v>
      </c>
      <c r="G1852" s="28" t="s">
        <v>8143</v>
      </c>
    </row>
    <row r="1853" spans="1:7" x14ac:dyDescent="0.25">
      <c r="A1853" s="136">
        <v>13</v>
      </c>
      <c r="B1853" s="28" t="s">
        <v>74</v>
      </c>
      <c r="C1853" s="137">
        <v>92</v>
      </c>
      <c r="D1853" s="28" t="s">
        <v>8733</v>
      </c>
      <c r="E1853" s="138">
        <v>779</v>
      </c>
      <c r="F1853" s="28" t="s">
        <v>6383</v>
      </c>
      <c r="G1853" s="28" t="s">
        <v>8143</v>
      </c>
    </row>
    <row r="1854" spans="1:7" x14ac:dyDescent="0.25">
      <c r="A1854" s="136">
        <v>13</v>
      </c>
      <c r="B1854" s="28" t="s">
        <v>8595</v>
      </c>
      <c r="C1854" s="137">
        <v>5048</v>
      </c>
      <c r="D1854" s="28" t="s">
        <v>4334</v>
      </c>
      <c r="E1854" s="138">
        <v>780</v>
      </c>
      <c r="F1854" s="28" t="s">
        <v>6345</v>
      </c>
      <c r="G1854" s="28" t="s">
        <v>8143</v>
      </c>
    </row>
    <row r="1855" spans="1:7" x14ac:dyDescent="0.25">
      <c r="A1855" s="136">
        <v>13</v>
      </c>
      <c r="B1855" s="28" t="s">
        <v>8595</v>
      </c>
      <c r="C1855" s="137">
        <v>6821</v>
      </c>
      <c r="D1855" s="28" t="s">
        <v>4361</v>
      </c>
      <c r="E1855" s="138">
        <v>781</v>
      </c>
      <c r="F1855" s="28" t="s">
        <v>6364</v>
      </c>
      <c r="G1855" s="28" t="s">
        <v>8143</v>
      </c>
    </row>
    <row r="1856" spans="1:7" x14ac:dyDescent="0.25">
      <c r="A1856" s="136">
        <v>13</v>
      </c>
      <c r="B1856" s="28" t="s">
        <v>74</v>
      </c>
      <c r="C1856" s="137">
        <v>6821</v>
      </c>
      <c r="D1856" s="28" t="s">
        <v>4361</v>
      </c>
      <c r="E1856" s="138">
        <v>781</v>
      </c>
      <c r="F1856" s="28" t="s">
        <v>8734</v>
      </c>
      <c r="G1856" s="28" t="s">
        <v>8143</v>
      </c>
    </row>
    <row r="1857" spans="1:7" x14ac:dyDescent="0.25">
      <c r="A1857" s="136">
        <v>13</v>
      </c>
      <c r="B1857" s="28" t="s">
        <v>8595</v>
      </c>
      <c r="C1857" s="137">
        <v>6121</v>
      </c>
      <c r="D1857" s="28" t="s">
        <v>4364</v>
      </c>
      <c r="E1857" s="138">
        <v>782</v>
      </c>
      <c r="F1857" s="28" t="s">
        <v>6389</v>
      </c>
      <c r="G1857" s="28" t="s">
        <v>8143</v>
      </c>
    </row>
    <row r="1858" spans="1:7" x14ac:dyDescent="0.25">
      <c r="A1858" s="136">
        <v>13</v>
      </c>
      <c r="B1858" s="28" t="s">
        <v>8595</v>
      </c>
      <c r="C1858" s="137">
        <v>6121</v>
      </c>
      <c r="D1858" s="28" t="s">
        <v>4364</v>
      </c>
      <c r="E1858" s="138">
        <v>783</v>
      </c>
      <c r="F1858" s="28" t="s">
        <v>6364</v>
      </c>
      <c r="G1858" s="28" t="s">
        <v>8143</v>
      </c>
    </row>
    <row r="1859" spans="1:7" x14ac:dyDescent="0.25">
      <c r="A1859" s="136">
        <v>13</v>
      </c>
      <c r="B1859" s="28" t="s">
        <v>74</v>
      </c>
      <c r="C1859" s="137">
        <v>6121</v>
      </c>
      <c r="D1859" s="28" t="s">
        <v>4364</v>
      </c>
      <c r="E1859" s="138">
        <v>783</v>
      </c>
      <c r="F1859" s="28" t="s">
        <v>6364</v>
      </c>
      <c r="G1859" s="28" t="s">
        <v>8143</v>
      </c>
    </row>
    <row r="1860" spans="1:7" x14ac:dyDescent="0.25">
      <c r="A1860" s="136">
        <v>13</v>
      </c>
      <c r="B1860" s="28" t="s">
        <v>8595</v>
      </c>
      <c r="C1860" s="137">
        <v>6841</v>
      </c>
      <c r="D1860" s="28" t="s">
        <v>4378</v>
      </c>
      <c r="E1860" s="138">
        <v>784</v>
      </c>
      <c r="F1860" s="28" t="s">
        <v>6388</v>
      </c>
      <c r="G1860" s="28" t="s">
        <v>8143</v>
      </c>
    </row>
    <row r="1861" spans="1:7" x14ac:dyDescent="0.25">
      <c r="A1861" s="136">
        <v>13</v>
      </c>
      <c r="B1861" s="28" t="s">
        <v>8595</v>
      </c>
      <c r="C1861" s="137">
        <v>6013</v>
      </c>
      <c r="D1861" s="28" t="s">
        <v>4388</v>
      </c>
      <c r="E1861" s="138">
        <v>785</v>
      </c>
      <c r="F1861" s="28" t="s">
        <v>6381</v>
      </c>
      <c r="G1861" s="28" t="s">
        <v>8143</v>
      </c>
    </row>
    <row r="1862" spans="1:7" x14ac:dyDescent="0.25">
      <c r="A1862" s="136">
        <v>13</v>
      </c>
      <c r="B1862" s="28" t="s">
        <v>8595</v>
      </c>
      <c r="C1862" s="137">
        <v>6013</v>
      </c>
      <c r="D1862" s="28" t="s">
        <v>4388</v>
      </c>
      <c r="E1862" s="138">
        <v>785</v>
      </c>
      <c r="F1862" s="28" t="s">
        <v>7377</v>
      </c>
      <c r="G1862" s="28" t="s">
        <v>8143</v>
      </c>
    </row>
    <row r="1863" spans="1:7" x14ac:dyDescent="0.25">
      <c r="A1863" s="136">
        <v>13</v>
      </c>
      <c r="B1863" s="28" t="s">
        <v>8595</v>
      </c>
      <c r="C1863" s="137">
        <v>6013</v>
      </c>
      <c r="D1863" s="28" t="s">
        <v>4388</v>
      </c>
      <c r="E1863" s="138">
        <v>786</v>
      </c>
      <c r="F1863" s="28" t="s">
        <v>6345</v>
      </c>
      <c r="G1863" s="28" t="s">
        <v>8143</v>
      </c>
    </row>
    <row r="1864" spans="1:7" x14ac:dyDescent="0.25">
      <c r="A1864" s="136">
        <v>13</v>
      </c>
      <c r="B1864" s="28" t="s">
        <v>74</v>
      </c>
      <c r="C1864" s="137">
        <v>6013</v>
      </c>
      <c r="D1864" s="28" t="s">
        <v>4388</v>
      </c>
      <c r="E1864" s="138">
        <v>786</v>
      </c>
      <c r="F1864" s="28" t="s">
        <v>6345</v>
      </c>
      <c r="G1864" s="28" t="s">
        <v>8143</v>
      </c>
    </row>
    <row r="1865" spans="1:7" x14ac:dyDescent="0.25">
      <c r="A1865" s="136">
        <v>13</v>
      </c>
      <c r="B1865" s="28" t="s">
        <v>8595</v>
      </c>
      <c r="C1865" s="137">
        <v>5003</v>
      </c>
      <c r="D1865" s="28" t="s">
        <v>4410</v>
      </c>
      <c r="E1865" s="138">
        <v>787</v>
      </c>
      <c r="F1865" s="28" t="s">
        <v>6342</v>
      </c>
      <c r="G1865" s="28" t="s">
        <v>8143</v>
      </c>
    </row>
    <row r="1866" spans="1:7" x14ac:dyDescent="0.25">
      <c r="A1866" s="136">
        <v>13</v>
      </c>
      <c r="B1866" s="28" t="s">
        <v>8595</v>
      </c>
      <c r="C1866" s="137">
        <v>5003</v>
      </c>
      <c r="D1866" s="28" t="s">
        <v>4410</v>
      </c>
      <c r="E1866" s="138">
        <v>787</v>
      </c>
      <c r="F1866" s="28" t="s">
        <v>6402</v>
      </c>
      <c r="G1866" s="28" t="s">
        <v>8143</v>
      </c>
    </row>
    <row r="1867" spans="1:7" x14ac:dyDescent="0.25">
      <c r="A1867" s="136">
        <v>13</v>
      </c>
      <c r="B1867" s="28" t="s">
        <v>74</v>
      </c>
      <c r="C1867" s="137">
        <v>5003</v>
      </c>
      <c r="D1867" s="28" t="s">
        <v>4410</v>
      </c>
      <c r="E1867" s="138">
        <v>787</v>
      </c>
      <c r="F1867" s="28" t="s">
        <v>8759</v>
      </c>
      <c r="G1867" s="28" t="s">
        <v>8143</v>
      </c>
    </row>
    <row r="1868" spans="1:7" x14ac:dyDescent="0.25">
      <c r="A1868" s="136">
        <v>13</v>
      </c>
      <c r="B1868" s="28" t="s">
        <v>8595</v>
      </c>
      <c r="C1868" s="137">
        <v>6861</v>
      </c>
      <c r="D1868" s="28" t="s">
        <v>4423</v>
      </c>
      <c r="E1868" s="138">
        <v>788</v>
      </c>
      <c r="F1868" s="28" t="s">
        <v>6345</v>
      </c>
      <c r="G1868" s="28" t="s">
        <v>8143</v>
      </c>
    </row>
    <row r="1869" spans="1:7" x14ac:dyDescent="0.25">
      <c r="A1869" s="136">
        <v>13</v>
      </c>
      <c r="B1869" s="28" t="s">
        <v>74</v>
      </c>
      <c r="C1869" s="137">
        <v>6861</v>
      </c>
      <c r="D1869" s="28" t="s">
        <v>4423</v>
      </c>
      <c r="E1869" s="138">
        <v>788</v>
      </c>
      <c r="F1869" s="28" t="s">
        <v>6345</v>
      </c>
      <c r="G1869" s="28" t="s">
        <v>8143</v>
      </c>
    </row>
    <row r="1870" spans="1:7" x14ac:dyDescent="0.25">
      <c r="A1870" s="136">
        <v>13</v>
      </c>
      <c r="B1870" s="28" t="s">
        <v>8595</v>
      </c>
      <c r="C1870" s="137">
        <v>6861</v>
      </c>
      <c r="D1870" s="28" t="s">
        <v>4423</v>
      </c>
      <c r="E1870" s="138">
        <v>789</v>
      </c>
      <c r="F1870" s="28" t="s">
        <v>6350</v>
      </c>
      <c r="G1870" s="28" t="s">
        <v>8143</v>
      </c>
    </row>
    <row r="1871" spans="1:7" x14ac:dyDescent="0.25">
      <c r="A1871" s="136">
        <v>13</v>
      </c>
      <c r="B1871" s="28" t="s">
        <v>8595</v>
      </c>
      <c r="C1871" s="137">
        <v>6861</v>
      </c>
      <c r="D1871" s="28" t="s">
        <v>4423</v>
      </c>
      <c r="E1871" s="138">
        <v>789</v>
      </c>
      <c r="F1871" s="28" t="s">
        <v>6364</v>
      </c>
      <c r="G1871" s="28" t="s">
        <v>8143</v>
      </c>
    </row>
    <row r="1872" spans="1:7" x14ac:dyDescent="0.25">
      <c r="A1872" s="136">
        <v>13</v>
      </c>
      <c r="B1872" s="28" t="s">
        <v>8595</v>
      </c>
      <c r="C1872" s="137">
        <v>6281</v>
      </c>
      <c r="D1872" s="28" t="s">
        <v>3070</v>
      </c>
      <c r="E1872" s="138">
        <v>790</v>
      </c>
      <c r="F1872" s="28" t="s">
        <v>6389</v>
      </c>
      <c r="G1872" s="28" t="s">
        <v>8143</v>
      </c>
    </row>
    <row r="1873" spans="1:7" x14ac:dyDescent="0.25">
      <c r="A1873" s="136">
        <v>13</v>
      </c>
      <c r="B1873" s="28" t="s">
        <v>8595</v>
      </c>
      <c r="C1873" s="137">
        <v>6961</v>
      </c>
      <c r="D1873" s="28" t="s">
        <v>4461</v>
      </c>
      <c r="E1873" s="138">
        <v>791</v>
      </c>
      <c r="F1873" s="28" t="s">
        <v>6342</v>
      </c>
      <c r="G1873" s="28" t="s">
        <v>8143</v>
      </c>
    </row>
    <row r="1874" spans="1:7" x14ac:dyDescent="0.25">
      <c r="A1874" s="136">
        <v>13</v>
      </c>
      <c r="B1874" s="28" t="s">
        <v>8595</v>
      </c>
      <c r="C1874" s="137">
        <v>6961</v>
      </c>
      <c r="D1874" s="28" t="s">
        <v>4461</v>
      </c>
      <c r="E1874" s="138">
        <v>791</v>
      </c>
      <c r="F1874" s="28" t="s">
        <v>6741</v>
      </c>
      <c r="G1874" s="28" t="s">
        <v>8143</v>
      </c>
    </row>
    <row r="1875" spans="1:7" x14ac:dyDescent="0.25">
      <c r="A1875" s="136">
        <v>13</v>
      </c>
      <c r="B1875" s="28" t="s">
        <v>74</v>
      </c>
      <c r="C1875" s="137">
        <v>6961</v>
      </c>
      <c r="D1875" s="28" t="s">
        <v>4461</v>
      </c>
      <c r="E1875" s="138">
        <v>791</v>
      </c>
      <c r="F1875" s="28" t="s">
        <v>6342</v>
      </c>
      <c r="G1875" s="28" t="s">
        <v>8143</v>
      </c>
    </row>
    <row r="1876" spans="1:7" x14ac:dyDescent="0.25">
      <c r="A1876" s="136">
        <v>13</v>
      </c>
      <c r="B1876" s="28" t="s">
        <v>8595</v>
      </c>
      <c r="C1876" s="137">
        <v>1020</v>
      </c>
      <c r="D1876" s="28" t="s">
        <v>4469</v>
      </c>
      <c r="E1876" s="138">
        <v>792</v>
      </c>
      <c r="F1876" s="28" t="s">
        <v>6316</v>
      </c>
      <c r="G1876" s="28" t="s">
        <v>8143</v>
      </c>
    </row>
    <row r="1877" spans="1:7" x14ac:dyDescent="0.25">
      <c r="A1877" s="136">
        <v>13</v>
      </c>
      <c r="B1877" s="28" t="s">
        <v>8595</v>
      </c>
      <c r="C1877" s="137">
        <v>1020</v>
      </c>
      <c r="D1877" s="28" t="s">
        <v>4469</v>
      </c>
      <c r="E1877" s="138">
        <v>792</v>
      </c>
      <c r="F1877" s="28" t="s">
        <v>6741</v>
      </c>
      <c r="G1877" s="28" t="s">
        <v>8143</v>
      </c>
    </row>
    <row r="1878" spans="1:7" x14ac:dyDescent="0.25">
      <c r="A1878" s="136">
        <v>13</v>
      </c>
      <c r="B1878" s="28" t="s">
        <v>74</v>
      </c>
      <c r="C1878" s="137">
        <v>1020</v>
      </c>
      <c r="D1878" s="28" t="s">
        <v>4469</v>
      </c>
      <c r="E1878" s="138">
        <v>792</v>
      </c>
      <c r="F1878" s="28" t="s">
        <v>6316</v>
      </c>
      <c r="G1878" s="28" t="s">
        <v>8143</v>
      </c>
    </row>
    <row r="1879" spans="1:7" x14ac:dyDescent="0.25">
      <c r="A1879" s="136">
        <v>13</v>
      </c>
      <c r="B1879" s="28" t="s">
        <v>8595</v>
      </c>
      <c r="C1879" s="137">
        <v>3621</v>
      </c>
      <c r="D1879" s="28" t="s">
        <v>2877</v>
      </c>
      <c r="E1879" s="138">
        <v>793</v>
      </c>
      <c r="F1879" s="28" t="s">
        <v>6338</v>
      </c>
      <c r="G1879" s="28" t="s">
        <v>8143</v>
      </c>
    </row>
    <row r="1880" spans="1:7" x14ac:dyDescent="0.25">
      <c r="A1880" s="136">
        <v>13</v>
      </c>
      <c r="B1880" s="28" t="s">
        <v>74</v>
      </c>
      <c r="C1880" s="137">
        <v>3621</v>
      </c>
      <c r="D1880" s="28" t="s">
        <v>2877</v>
      </c>
      <c r="E1880" s="138">
        <v>793</v>
      </c>
      <c r="F1880" s="28" t="s">
        <v>6338</v>
      </c>
      <c r="G1880" s="28" t="s">
        <v>8143</v>
      </c>
    </row>
    <row r="1881" spans="1:7" x14ac:dyDescent="0.25">
      <c r="A1881" s="136">
        <v>13</v>
      </c>
      <c r="B1881" s="28" t="s">
        <v>8595</v>
      </c>
      <c r="C1881" s="137">
        <v>6611</v>
      </c>
      <c r="D1881" s="28" t="s">
        <v>3041</v>
      </c>
      <c r="E1881" s="138">
        <v>794</v>
      </c>
      <c r="F1881" s="28" t="s">
        <v>6719</v>
      </c>
      <c r="G1881" s="28" t="s">
        <v>8143</v>
      </c>
    </row>
    <row r="1882" spans="1:7" x14ac:dyDescent="0.25">
      <c r="A1882" s="136">
        <v>13</v>
      </c>
      <c r="B1882" s="28" t="s">
        <v>74</v>
      </c>
      <c r="C1882" s="137">
        <v>6611</v>
      </c>
      <c r="D1882" s="28" t="s">
        <v>3041</v>
      </c>
      <c r="E1882" s="138">
        <v>794</v>
      </c>
      <c r="F1882" s="28" t="s">
        <v>6719</v>
      </c>
      <c r="G1882" s="28" t="s">
        <v>8143</v>
      </c>
    </row>
    <row r="1883" spans="1:7" x14ac:dyDescent="0.25">
      <c r="A1883" s="136">
        <v>13</v>
      </c>
      <c r="B1883" s="28" t="s">
        <v>8595</v>
      </c>
      <c r="C1883" s="137">
        <v>3101</v>
      </c>
      <c r="D1883" s="28" t="s">
        <v>3537</v>
      </c>
      <c r="E1883" s="138">
        <v>795</v>
      </c>
      <c r="F1883" s="28" t="s">
        <v>6310</v>
      </c>
      <c r="G1883" s="28" t="s">
        <v>8143</v>
      </c>
    </row>
    <row r="1884" spans="1:7" x14ac:dyDescent="0.25">
      <c r="A1884" s="136">
        <v>13</v>
      </c>
      <c r="B1884" s="28" t="s">
        <v>8595</v>
      </c>
      <c r="C1884" s="137">
        <v>4491</v>
      </c>
      <c r="D1884" s="28" t="s">
        <v>3658</v>
      </c>
      <c r="E1884" s="138">
        <v>796</v>
      </c>
      <c r="F1884" s="28" t="s">
        <v>6355</v>
      </c>
      <c r="G1884" s="28" t="s">
        <v>8143</v>
      </c>
    </row>
    <row r="1885" spans="1:7" x14ac:dyDescent="0.25">
      <c r="A1885" s="136">
        <v>13</v>
      </c>
      <c r="B1885" s="28" t="s">
        <v>8595</v>
      </c>
      <c r="C1885" s="137">
        <v>6751</v>
      </c>
      <c r="D1885" s="28" t="s">
        <v>3704</v>
      </c>
      <c r="E1885" s="138">
        <v>797</v>
      </c>
      <c r="F1885" s="28" t="s">
        <v>6388</v>
      </c>
      <c r="G1885" s="28" t="s">
        <v>8143</v>
      </c>
    </row>
    <row r="1886" spans="1:7" x14ac:dyDescent="0.25">
      <c r="A1886" s="136">
        <v>13</v>
      </c>
      <c r="B1886" s="28" t="s">
        <v>74</v>
      </c>
      <c r="C1886" s="137">
        <v>6751</v>
      </c>
      <c r="D1886" s="28" t="s">
        <v>3704</v>
      </c>
      <c r="E1886" s="138">
        <v>797</v>
      </c>
      <c r="F1886" s="28" t="s">
        <v>6388</v>
      </c>
      <c r="G1886" s="28" t="s">
        <v>8143</v>
      </c>
    </row>
    <row r="1887" spans="1:7" x14ac:dyDescent="0.25">
      <c r="A1887" s="136">
        <v>13</v>
      </c>
      <c r="B1887" s="28" t="s">
        <v>8595</v>
      </c>
      <c r="C1887" s="137">
        <v>6441</v>
      </c>
      <c r="D1887" s="28" t="s">
        <v>3798</v>
      </c>
      <c r="E1887" s="138">
        <v>798</v>
      </c>
      <c r="F1887" s="28" t="s">
        <v>6310</v>
      </c>
      <c r="G1887" s="28" t="s">
        <v>8143</v>
      </c>
    </row>
    <row r="1888" spans="1:7" x14ac:dyDescent="0.25">
      <c r="A1888" s="136">
        <v>13</v>
      </c>
      <c r="B1888" s="28" t="s">
        <v>8595</v>
      </c>
      <c r="C1888" s="137">
        <v>6361</v>
      </c>
      <c r="D1888" s="28" t="s">
        <v>3937</v>
      </c>
      <c r="E1888" s="138">
        <v>799</v>
      </c>
      <c r="F1888" s="28" t="s">
        <v>6362</v>
      </c>
      <c r="G1888" s="28" t="s">
        <v>8143</v>
      </c>
    </row>
    <row r="1889" spans="1:7" x14ac:dyDescent="0.25">
      <c r="A1889" s="136">
        <v>13</v>
      </c>
      <c r="B1889" s="28" t="s">
        <v>74</v>
      </c>
      <c r="C1889" s="137">
        <v>6361</v>
      </c>
      <c r="D1889" s="28" t="s">
        <v>3937</v>
      </c>
      <c r="E1889" s="138">
        <v>799</v>
      </c>
      <c r="F1889" s="28" t="s">
        <v>6362</v>
      </c>
      <c r="G1889" s="28" t="s">
        <v>8143</v>
      </c>
    </row>
    <row r="1890" spans="1:7" x14ac:dyDescent="0.25">
      <c r="A1890" s="136">
        <v>13</v>
      </c>
      <c r="B1890" s="28" t="s">
        <v>8595</v>
      </c>
      <c r="C1890" s="137">
        <v>2881</v>
      </c>
      <c r="D1890" s="28" t="s">
        <v>4057</v>
      </c>
      <c r="E1890" s="138">
        <v>800</v>
      </c>
      <c r="F1890" s="28" t="s">
        <v>6305</v>
      </c>
      <c r="G1890" s="28" t="s">
        <v>8143</v>
      </c>
    </row>
    <row r="1891" spans="1:7" x14ac:dyDescent="0.25">
      <c r="A1891" s="136">
        <v>13</v>
      </c>
      <c r="B1891" s="28" t="s">
        <v>8595</v>
      </c>
      <c r="C1891" s="137">
        <v>6041</v>
      </c>
      <c r="D1891" s="28" t="s">
        <v>4327</v>
      </c>
      <c r="E1891" s="138">
        <v>801</v>
      </c>
      <c r="F1891" s="28" t="s">
        <v>6386</v>
      </c>
      <c r="G1891" s="28" t="s">
        <v>8143</v>
      </c>
    </row>
    <row r="1892" spans="1:7" x14ac:dyDescent="0.25">
      <c r="A1892" s="136">
        <v>13</v>
      </c>
      <c r="B1892" s="28" t="s">
        <v>8595</v>
      </c>
      <c r="C1892" s="137">
        <v>6761</v>
      </c>
      <c r="D1892" s="28" t="s">
        <v>4349</v>
      </c>
      <c r="E1892" s="138">
        <v>802</v>
      </c>
      <c r="F1892" s="28" t="s">
        <v>6345</v>
      </c>
      <c r="G1892" s="28" t="s">
        <v>8143</v>
      </c>
    </row>
    <row r="1893" spans="1:7" x14ac:dyDescent="0.25">
      <c r="A1893" s="136">
        <v>13</v>
      </c>
      <c r="B1893" s="28" t="s">
        <v>74</v>
      </c>
      <c r="C1893" s="137">
        <v>6761</v>
      </c>
      <c r="D1893" s="28" t="s">
        <v>8732</v>
      </c>
      <c r="E1893" s="138">
        <v>802</v>
      </c>
      <c r="F1893" s="28" t="s">
        <v>6345</v>
      </c>
      <c r="G1893" s="28" t="s">
        <v>8143</v>
      </c>
    </row>
    <row r="1894" spans="1:7" x14ac:dyDescent="0.25">
      <c r="A1894" s="136">
        <v>13</v>
      </c>
      <c r="B1894" s="28" t="s">
        <v>8595</v>
      </c>
      <c r="C1894" s="137">
        <v>6281</v>
      </c>
      <c r="D1894" s="28" t="s">
        <v>3070</v>
      </c>
      <c r="E1894" s="138">
        <v>803</v>
      </c>
      <c r="F1894" s="28" t="s">
        <v>6362</v>
      </c>
      <c r="G1894" s="28" t="s">
        <v>8143</v>
      </c>
    </row>
    <row r="1895" spans="1:7" x14ac:dyDescent="0.25">
      <c r="A1895" s="136">
        <v>13</v>
      </c>
      <c r="B1895" s="28" t="s">
        <v>8595</v>
      </c>
      <c r="C1895" s="137">
        <v>231</v>
      </c>
      <c r="D1895" s="28" t="s">
        <v>1802</v>
      </c>
      <c r="E1895" s="138">
        <v>804</v>
      </c>
      <c r="F1895" s="28" t="s">
        <v>6316</v>
      </c>
      <c r="G1895" s="28" t="s">
        <v>8143</v>
      </c>
    </row>
    <row r="1896" spans="1:7" x14ac:dyDescent="0.25">
      <c r="A1896" s="136">
        <v>13</v>
      </c>
      <c r="B1896" s="28" t="s">
        <v>74</v>
      </c>
      <c r="C1896" s="137">
        <v>231</v>
      </c>
      <c r="D1896" s="28" t="s">
        <v>1802</v>
      </c>
      <c r="E1896" s="138">
        <v>804</v>
      </c>
      <c r="F1896" s="28" t="s">
        <v>6316</v>
      </c>
      <c r="G1896" s="28" t="s">
        <v>8143</v>
      </c>
    </row>
    <row r="1897" spans="1:7" x14ac:dyDescent="0.25">
      <c r="A1897" s="136">
        <v>13</v>
      </c>
      <c r="B1897" s="28" t="s">
        <v>8595</v>
      </c>
      <c r="C1897" s="137">
        <v>231</v>
      </c>
      <c r="D1897" s="28" t="s">
        <v>1802</v>
      </c>
      <c r="E1897" s="138">
        <v>805</v>
      </c>
      <c r="F1897" s="28" t="s">
        <v>6777</v>
      </c>
      <c r="G1897" s="28" t="s">
        <v>8143</v>
      </c>
    </row>
    <row r="1898" spans="1:7" x14ac:dyDescent="0.25">
      <c r="A1898" s="136">
        <v>13</v>
      </c>
      <c r="B1898" s="28" t="s">
        <v>8595</v>
      </c>
      <c r="C1898" s="137">
        <v>6611</v>
      </c>
      <c r="D1898" s="28" t="s">
        <v>3041</v>
      </c>
      <c r="E1898" s="138">
        <v>806</v>
      </c>
      <c r="F1898" s="28" t="s">
        <v>6340</v>
      </c>
      <c r="G1898" s="28" t="s">
        <v>8143</v>
      </c>
    </row>
    <row r="1899" spans="1:7" x14ac:dyDescent="0.25">
      <c r="A1899" s="136">
        <v>13</v>
      </c>
      <c r="B1899" s="28" t="s">
        <v>8595</v>
      </c>
      <c r="C1899" s="137">
        <v>6751</v>
      </c>
      <c r="D1899" s="28" t="s">
        <v>3704</v>
      </c>
      <c r="E1899" s="138">
        <v>807</v>
      </c>
      <c r="F1899" s="28" t="s">
        <v>6356</v>
      </c>
      <c r="G1899" s="28" t="s">
        <v>8143</v>
      </c>
    </row>
    <row r="1900" spans="1:7" x14ac:dyDescent="0.25">
      <c r="A1900" s="136">
        <v>13</v>
      </c>
      <c r="B1900" s="28" t="s">
        <v>8595</v>
      </c>
      <c r="C1900" s="137">
        <v>6251</v>
      </c>
      <c r="D1900" s="28" t="s">
        <v>3783</v>
      </c>
      <c r="E1900" s="138">
        <v>808</v>
      </c>
      <c r="F1900" s="28" t="s">
        <v>6361</v>
      </c>
      <c r="G1900" s="28" t="s">
        <v>8143</v>
      </c>
    </row>
    <row r="1901" spans="1:7" x14ac:dyDescent="0.25">
      <c r="A1901" s="136">
        <v>13</v>
      </c>
      <c r="B1901" s="28" t="s">
        <v>74</v>
      </c>
      <c r="C1901" s="137">
        <v>6251</v>
      </c>
      <c r="D1901" s="28" t="s">
        <v>3783</v>
      </c>
      <c r="E1901" s="138">
        <v>808</v>
      </c>
      <c r="F1901" s="28" t="s">
        <v>6361</v>
      </c>
      <c r="G1901" s="28" t="s">
        <v>8143</v>
      </c>
    </row>
    <row r="1902" spans="1:7" x14ac:dyDescent="0.25">
      <c r="A1902" s="136">
        <v>13</v>
      </c>
      <c r="B1902" s="28" t="s">
        <v>8595</v>
      </c>
      <c r="C1902" s="137">
        <v>6301</v>
      </c>
      <c r="D1902" s="28" t="s">
        <v>2271</v>
      </c>
      <c r="E1902" s="138">
        <v>809</v>
      </c>
      <c r="F1902" s="28" t="s">
        <v>6361</v>
      </c>
      <c r="G1902" s="28" t="s">
        <v>8143</v>
      </c>
    </row>
    <row r="1903" spans="1:7" x14ac:dyDescent="0.25">
      <c r="A1903" s="136">
        <v>13</v>
      </c>
      <c r="B1903" s="28" t="s">
        <v>74</v>
      </c>
      <c r="C1903" s="137">
        <v>6301</v>
      </c>
      <c r="D1903" s="28" t="s">
        <v>2271</v>
      </c>
      <c r="E1903" s="138">
        <v>809</v>
      </c>
      <c r="F1903" s="28" t="s">
        <v>6354</v>
      </c>
      <c r="G1903" s="28" t="s">
        <v>8143</v>
      </c>
    </row>
    <row r="1904" spans="1:7" x14ac:dyDescent="0.25">
      <c r="A1904" s="136">
        <v>13</v>
      </c>
      <c r="B1904" s="28" t="s">
        <v>8595</v>
      </c>
      <c r="C1904" s="137">
        <v>5101</v>
      </c>
      <c r="D1904" s="28" t="s">
        <v>3928</v>
      </c>
      <c r="E1904" s="138">
        <v>810</v>
      </c>
      <c r="F1904" s="28" t="s">
        <v>6361</v>
      </c>
      <c r="G1904" s="28" t="s">
        <v>8143</v>
      </c>
    </row>
    <row r="1905" spans="1:7" x14ac:dyDescent="0.25">
      <c r="A1905" s="136">
        <v>13</v>
      </c>
      <c r="B1905" s="28" t="s">
        <v>8595</v>
      </c>
      <c r="C1905" s="137">
        <v>6741</v>
      </c>
      <c r="D1905" s="28" t="s">
        <v>4345</v>
      </c>
      <c r="E1905" s="138">
        <v>811</v>
      </c>
      <c r="F1905" s="28" t="s">
        <v>6388</v>
      </c>
      <c r="G1905" s="28" t="s">
        <v>8143</v>
      </c>
    </row>
    <row r="1906" spans="1:7" x14ac:dyDescent="0.25">
      <c r="A1906" s="136">
        <v>13</v>
      </c>
      <c r="B1906" s="28" t="s">
        <v>8595</v>
      </c>
      <c r="C1906" s="137">
        <v>6781</v>
      </c>
      <c r="D1906" s="28" t="s">
        <v>4353</v>
      </c>
      <c r="E1906" s="138">
        <v>812</v>
      </c>
      <c r="F1906" s="28" t="s">
        <v>6361</v>
      </c>
      <c r="G1906" s="28" t="s">
        <v>8143</v>
      </c>
    </row>
    <row r="1907" spans="1:7" x14ac:dyDescent="0.25">
      <c r="A1907" s="136">
        <v>13</v>
      </c>
      <c r="B1907" s="28" t="s">
        <v>74</v>
      </c>
      <c r="C1907" s="137">
        <v>6781</v>
      </c>
      <c r="D1907" s="28" t="s">
        <v>4353</v>
      </c>
      <c r="E1907" s="138">
        <v>812</v>
      </c>
      <c r="F1907" s="28" t="s">
        <v>6361</v>
      </c>
      <c r="G1907" s="28" t="s">
        <v>8143</v>
      </c>
    </row>
    <row r="1908" spans="1:7" x14ac:dyDescent="0.25">
      <c r="A1908" s="136">
        <v>13</v>
      </c>
      <c r="B1908" s="28" t="s">
        <v>8595</v>
      </c>
      <c r="C1908" s="137">
        <v>6046</v>
      </c>
      <c r="D1908" s="28" t="s">
        <v>4406</v>
      </c>
      <c r="E1908" s="138">
        <v>813</v>
      </c>
      <c r="F1908" s="28" t="s">
        <v>6381</v>
      </c>
      <c r="G1908" s="28" t="s">
        <v>8143</v>
      </c>
    </row>
    <row r="1909" spans="1:7" x14ac:dyDescent="0.25">
      <c r="A1909" s="136">
        <v>13</v>
      </c>
      <c r="B1909" s="28" t="s">
        <v>8595</v>
      </c>
      <c r="C1909" s="137">
        <v>5003</v>
      </c>
      <c r="D1909" s="28" t="s">
        <v>4410</v>
      </c>
      <c r="E1909" s="138">
        <v>814</v>
      </c>
      <c r="F1909" s="28" t="s">
        <v>6388</v>
      </c>
      <c r="G1909" s="28" t="s">
        <v>8143</v>
      </c>
    </row>
    <row r="1910" spans="1:7" x14ac:dyDescent="0.25">
      <c r="A1910" s="136">
        <v>13</v>
      </c>
      <c r="B1910" s="28" t="s">
        <v>8595</v>
      </c>
      <c r="C1910" s="137">
        <v>6881</v>
      </c>
      <c r="D1910" s="28" t="s">
        <v>4417</v>
      </c>
      <c r="E1910" s="138">
        <v>815</v>
      </c>
      <c r="F1910" s="28" t="s">
        <v>6388</v>
      </c>
      <c r="G1910" s="28" t="s">
        <v>8143</v>
      </c>
    </row>
    <row r="1911" spans="1:7" x14ac:dyDescent="0.25">
      <c r="A1911" s="136">
        <v>13</v>
      </c>
      <c r="B1911" s="28" t="s">
        <v>8595</v>
      </c>
      <c r="C1911" s="137">
        <v>6861</v>
      </c>
      <c r="D1911" s="28" t="s">
        <v>4423</v>
      </c>
      <c r="E1911" s="138">
        <v>816</v>
      </c>
      <c r="F1911" s="28" t="s">
        <v>6388</v>
      </c>
      <c r="G1911" s="28" t="s">
        <v>8143</v>
      </c>
    </row>
    <row r="1912" spans="1:7" x14ac:dyDescent="0.25">
      <c r="A1912" s="136">
        <v>13</v>
      </c>
      <c r="B1912" s="28" t="s">
        <v>8595</v>
      </c>
      <c r="C1912" s="137">
        <v>5861</v>
      </c>
      <c r="D1912" s="28" t="s">
        <v>3315</v>
      </c>
      <c r="E1912" s="138">
        <v>817</v>
      </c>
      <c r="F1912" s="28" t="s">
        <v>6342</v>
      </c>
      <c r="G1912" s="28" t="s">
        <v>8143</v>
      </c>
    </row>
    <row r="1913" spans="1:7" x14ac:dyDescent="0.25">
      <c r="A1913" s="136">
        <v>13</v>
      </c>
      <c r="B1913" s="28" t="s">
        <v>8595</v>
      </c>
      <c r="C1913" s="137">
        <v>6301</v>
      </c>
      <c r="D1913" s="28" t="s">
        <v>2271</v>
      </c>
      <c r="E1913" s="138">
        <v>818</v>
      </c>
      <c r="F1913" s="28" t="s">
        <v>6311</v>
      </c>
      <c r="G1913" s="28" t="s">
        <v>8143</v>
      </c>
    </row>
    <row r="1914" spans="1:7" x14ac:dyDescent="0.25">
      <c r="A1914" s="136">
        <v>13</v>
      </c>
      <c r="B1914" s="28" t="s">
        <v>8595</v>
      </c>
      <c r="C1914" s="137">
        <v>2581</v>
      </c>
      <c r="D1914" s="28" t="s">
        <v>4105</v>
      </c>
      <c r="E1914" s="138">
        <v>819</v>
      </c>
      <c r="F1914" s="28" t="s">
        <v>6366</v>
      </c>
      <c r="G1914" s="28" t="s">
        <v>8143</v>
      </c>
    </row>
    <row r="1915" spans="1:7" x14ac:dyDescent="0.25">
      <c r="A1915" s="136">
        <v>13</v>
      </c>
      <c r="B1915" s="28" t="s">
        <v>74</v>
      </c>
      <c r="C1915" s="137">
        <v>2581</v>
      </c>
      <c r="D1915" s="28" t="s">
        <v>4105</v>
      </c>
      <c r="E1915" s="138">
        <v>819</v>
      </c>
      <c r="F1915" s="28" t="s">
        <v>6366</v>
      </c>
      <c r="G1915" s="28" t="s">
        <v>8143</v>
      </c>
    </row>
    <row r="1916" spans="1:7" x14ac:dyDescent="0.25">
      <c r="A1916" s="136">
        <v>13</v>
      </c>
      <c r="B1916" s="28" t="s">
        <v>74</v>
      </c>
      <c r="C1916" s="137">
        <v>6041</v>
      </c>
      <c r="D1916" s="28" t="s">
        <v>4327</v>
      </c>
      <c r="E1916" s="138">
        <v>820</v>
      </c>
      <c r="F1916" s="28" t="s">
        <v>7928</v>
      </c>
      <c r="G1916" s="28" t="s">
        <v>8143</v>
      </c>
    </row>
    <row r="1917" spans="1:7" x14ac:dyDescent="0.25">
      <c r="A1917" s="136">
        <v>13</v>
      </c>
      <c r="B1917" s="28" t="s">
        <v>74</v>
      </c>
      <c r="C1917" s="137">
        <v>6231</v>
      </c>
      <c r="D1917" s="28" t="s">
        <v>3716</v>
      </c>
      <c r="E1917" s="138">
        <v>821</v>
      </c>
      <c r="F1917" s="28" t="s">
        <v>6356</v>
      </c>
      <c r="G1917" s="28" t="s">
        <v>8143</v>
      </c>
    </row>
    <row r="1918" spans="1:7" x14ac:dyDescent="0.25">
      <c r="A1918" s="136">
        <v>13</v>
      </c>
      <c r="B1918" s="28" t="s">
        <v>74</v>
      </c>
      <c r="C1918" s="137">
        <v>6681</v>
      </c>
      <c r="D1918" s="28" t="s">
        <v>3570</v>
      </c>
      <c r="E1918" s="138">
        <v>823</v>
      </c>
      <c r="F1918" s="28" t="s">
        <v>6305</v>
      </c>
      <c r="G1918" s="28" t="s">
        <v>8143</v>
      </c>
    </row>
    <row r="1919" spans="1:7" x14ac:dyDescent="0.25">
      <c r="A1919" s="136">
        <v>14</v>
      </c>
      <c r="B1919" s="28" t="s">
        <v>8795</v>
      </c>
      <c r="C1919" s="137">
        <v>31</v>
      </c>
      <c r="D1919" s="28" t="s">
        <v>206</v>
      </c>
      <c r="E1919" s="138">
        <v>1</v>
      </c>
      <c r="F1919" s="28" t="s">
        <v>7770</v>
      </c>
      <c r="G1919" s="28" t="s">
        <v>8135</v>
      </c>
    </row>
    <row r="1920" spans="1:7" x14ac:dyDescent="0.25">
      <c r="A1920" s="136">
        <v>14</v>
      </c>
      <c r="B1920" s="28" t="s">
        <v>8796</v>
      </c>
      <c r="C1920" s="137">
        <v>31</v>
      </c>
      <c r="D1920" s="28" t="s">
        <v>206</v>
      </c>
      <c r="E1920" s="138">
        <v>1</v>
      </c>
      <c r="F1920" s="28" t="s">
        <v>7770</v>
      </c>
      <c r="G1920" s="28" t="s">
        <v>8135</v>
      </c>
    </row>
    <row r="1921" spans="1:7" x14ac:dyDescent="0.25">
      <c r="A1921" s="136">
        <v>14</v>
      </c>
      <c r="B1921" s="28" t="s">
        <v>8795</v>
      </c>
      <c r="C1921" s="137">
        <v>31</v>
      </c>
      <c r="D1921" s="28" t="s">
        <v>206</v>
      </c>
      <c r="E1921" s="138">
        <v>2</v>
      </c>
      <c r="F1921" s="28" t="s">
        <v>7378</v>
      </c>
      <c r="G1921" s="28" t="s">
        <v>8135</v>
      </c>
    </row>
    <row r="1922" spans="1:7" x14ac:dyDescent="0.25">
      <c r="A1922" s="136">
        <v>14</v>
      </c>
      <c r="B1922" s="28" t="s">
        <v>8796</v>
      </c>
      <c r="C1922" s="137">
        <v>31</v>
      </c>
      <c r="D1922" s="28" t="s">
        <v>206</v>
      </c>
      <c r="E1922" s="138">
        <v>2</v>
      </c>
      <c r="F1922" s="28" t="s">
        <v>7378</v>
      </c>
      <c r="G1922" s="28" t="s">
        <v>8135</v>
      </c>
    </row>
    <row r="1923" spans="1:7" x14ac:dyDescent="0.25">
      <c r="A1923" s="136">
        <v>14</v>
      </c>
      <c r="B1923" s="28" t="s">
        <v>8795</v>
      </c>
      <c r="C1923" s="137">
        <v>31</v>
      </c>
      <c r="D1923" s="28" t="s">
        <v>206</v>
      </c>
      <c r="E1923" s="138">
        <v>3</v>
      </c>
      <c r="F1923" s="28" t="s">
        <v>6394</v>
      </c>
      <c r="G1923" s="28" t="s">
        <v>8135</v>
      </c>
    </row>
    <row r="1924" spans="1:7" x14ac:dyDescent="0.25">
      <c r="A1924" s="136">
        <v>14</v>
      </c>
      <c r="B1924" s="28" t="s">
        <v>8795</v>
      </c>
      <c r="C1924" s="137">
        <v>31</v>
      </c>
      <c r="D1924" s="28" t="s">
        <v>206</v>
      </c>
      <c r="E1924" s="138">
        <v>3</v>
      </c>
      <c r="F1924" s="28" t="s">
        <v>6744</v>
      </c>
      <c r="G1924" s="28" t="s">
        <v>8135</v>
      </c>
    </row>
    <row r="1925" spans="1:7" x14ac:dyDescent="0.25">
      <c r="A1925" s="136">
        <v>14</v>
      </c>
      <c r="B1925" s="28" t="s">
        <v>8796</v>
      </c>
      <c r="C1925" s="137">
        <v>31</v>
      </c>
      <c r="D1925" s="28" t="s">
        <v>206</v>
      </c>
      <c r="E1925" s="138">
        <v>3</v>
      </c>
      <c r="F1925" s="28" t="s">
        <v>6394</v>
      </c>
      <c r="G1925" s="28" t="s">
        <v>8135</v>
      </c>
    </row>
    <row r="1926" spans="1:7" x14ac:dyDescent="0.25">
      <c r="A1926" s="136">
        <v>14</v>
      </c>
      <c r="B1926" s="28" t="s">
        <v>8795</v>
      </c>
      <c r="C1926" s="137">
        <v>31</v>
      </c>
      <c r="D1926" s="28" t="s">
        <v>206</v>
      </c>
      <c r="E1926" s="138">
        <v>4</v>
      </c>
      <c r="F1926" s="28" t="s">
        <v>7012</v>
      </c>
      <c r="G1926" s="28" t="s">
        <v>8135</v>
      </c>
    </row>
    <row r="1927" spans="1:7" x14ac:dyDescent="0.25">
      <c r="A1927" s="136">
        <v>14</v>
      </c>
      <c r="B1927" s="28" t="s">
        <v>8796</v>
      </c>
      <c r="C1927" s="137">
        <v>31</v>
      </c>
      <c r="D1927" s="28" t="s">
        <v>206</v>
      </c>
      <c r="E1927" s="138">
        <v>4</v>
      </c>
      <c r="F1927" s="28" t="s">
        <v>7012</v>
      </c>
      <c r="G1927" s="28" t="s">
        <v>8135</v>
      </c>
    </row>
    <row r="1928" spans="1:7" x14ac:dyDescent="0.25">
      <c r="A1928" s="136">
        <v>14</v>
      </c>
      <c r="B1928" s="28" t="s">
        <v>8795</v>
      </c>
      <c r="C1928" s="137">
        <v>31</v>
      </c>
      <c r="D1928" s="28" t="s">
        <v>206</v>
      </c>
      <c r="E1928" s="138">
        <v>5</v>
      </c>
      <c r="F1928" s="28" t="s">
        <v>7221</v>
      </c>
      <c r="G1928" s="28" t="s">
        <v>8135</v>
      </c>
    </row>
    <row r="1929" spans="1:7" x14ac:dyDescent="0.25">
      <c r="A1929" s="136">
        <v>14</v>
      </c>
      <c r="B1929" s="28" t="s">
        <v>8796</v>
      </c>
      <c r="C1929" s="137">
        <v>31</v>
      </c>
      <c r="D1929" s="28" t="s">
        <v>206</v>
      </c>
      <c r="E1929" s="138">
        <v>5</v>
      </c>
      <c r="F1929" s="28" t="s">
        <v>7221</v>
      </c>
      <c r="G1929" s="28" t="s">
        <v>8135</v>
      </c>
    </row>
    <row r="1930" spans="1:7" x14ac:dyDescent="0.25">
      <c r="A1930" s="136">
        <v>14</v>
      </c>
      <c r="B1930" s="28" t="s">
        <v>8795</v>
      </c>
      <c r="C1930" s="137">
        <v>31</v>
      </c>
      <c r="D1930" s="28" t="s">
        <v>206</v>
      </c>
      <c r="E1930" s="138">
        <v>6</v>
      </c>
      <c r="F1930" s="28" t="s">
        <v>7602</v>
      </c>
      <c r="G1930" s="28" t="s">
        <v>8135</v>
      </c>
    </row>
    <row r="1931" spans="1:7" x14ac:dyDescent="0.25">
      <c r="A1931" s="136">
        <v>14</v>
      </c>
      <c r="B1931" s="28" t="s">
        <v>8796</v>
      </c>
      <c r="C1931" s="137">
        <v>31</v>
      </c>
      <c r="D1931" s="28" t="s">
        <v>206</v>
      </c>
      <c r="E1931" s="138">
        <v>6</v>
      </c>
      <c r="F1931" s="28" t="s">
        <v>7602</v>
      </c>
      <c r="G1931" s="28" t="s">
        <v>8135</v>
      </c>
    </row>
    <row r="1932" spans="1:7" x14ac:dyDescent="0.25">
      <c r="A1932" s="136">
        <v>14</v>
      </c>
      <c r="B1932" s="28" t="s">
        <v>8795</v>
      </c>
      <c r="C1932" s="137">
        <v>31</v>
      </c>
      <c r="D1932" s="28" t="s">
        <v>206</v>
      </c>
      <c r="E1932" s="138">
        <v>7</v>
      </c>
      <c r="F1932" s="28" t="s">
        <v>7885</v>
      </c>
      <c r="G1932" s="28" t="s">
        <v>8135</v>
      </c>
    </row>
    <row r="1933" spans="1:7" x14ac:dyDescent="0.25">
      <c r="A1933" s="136">
        <v>14</v>
      </c>
      <c r="B1933" s="28" t="s">
        <v>8796</v>
      </c>
      <c r="C1933" s="137">
        <v>31</v>
      </c>
      <c r="D1933" s="28" t="s">
        <v>206</v>
      </c>
      <c r="E1933" s="138">
        <v>7</v>
      </c>
      <c r="F1933" s="28" t="s">
        <v>7885</v>
      </c>
      <c r="G1933" s="28" t="s">
        <v>8135</v>
      </c>
    </row>
    <row r="1934" spans="1:7" x14ac:dyDescent="0.25">
      <c r="A1934" s="136">
        <v>14</v>
      </c>
      <c r="B1934" s="28" t="s">
        <v>8795</v>
      </c>
      <c r="C1934" s="137">
        <v>31</v>
      </c>
      <c r="D1934" s="28" t="s">
        <v>206</v>
      </c>
      <c r="E1934" s="138">
        <v>8</v>
      </c>
      <c r="F1934" s="28" t="s">
        <v>7506</v>
      </c>
      <c r="G1934" s="28" t="s">
        <v>8135</v>
      </c>
    </row>
    <row r="1935" spans="1:7" x14ac:dyDescent="0.25">
      <c r="A1935" s="136">
        <v>14</v>
      </c>
      <c r="B1935" s="28" t="s">
        <v>8796</v>
      </c>
      <c r="C1935" s="137">
        <v>31</v>
      </c>
      <c r="D1935" s="28" t="s">
        <v>206</v>
      </c>
      <c r="E1935" s="138">
        <v>8</v>
      </c>
      <c r="F1935" s="28" t="s">
        <v>7506</v>
      </c>
      <c r="G1935" s="28" t="s">
        <v>8135</v>
      </c>
    </row>
    <row r="1936" spans="1:7" x14ac:dyDescent="0.25">
      <c r="A1936" s="136">
        <v>14</v>
      </c>
      <c r="B1936" s="28" t="s">
        <v>8795</v>
      </c>
      <c r="C1936" s="137">
        <v>31</v>
      </c>
      <c r="D1936" s="28" t="s">
        <v>206</v>
      </c>
      <c r="E1936" s="138">
        <v>9</v>
      </c>
      <c r="F1936" s="28" t="s">
        <v>7694</v>
      </c>
      <c r="G1936" s="28" t="s">
        <v>8135</v>
      </c>
    </row>
    <row r="1937" spans="1:7" x14ac:dyDescent="0.25">
      <c r="A1937" s="136">
        <v>14</v>
      </c>
      <c r="B1937" s="28" t="s">
        <v>8795</v>
      </c>
      <c r="C1937" s="137">
        <v>31</v>
      </c>
      <c r="D1937" s="28" t="s">
        <v>206</v>
      </c>
      <c r="E1937" s="138">
        <v>10</v>
      </c>
      <c r="F1937" s="28" t="s">
        <v>7832</v>
      </c>
      <c r="G1937" s="28" t="s">
        <v>8135</v>
      </c>
    </row>
    <row r="1938" spans="1:7" x14ac:dyDescent="0.25">
      <c r="A1938" s="136">
        <v>14</v>
      </c>
      <c r="B1938" s="28" t="s">
        <v>8796</v>
      </c>
      <c r="C1938" s="137">
        <v>31</v>
      </c>
      <c r="D1938" s="28" t="s">
        <v>206</v>
      </c>
      <c r="E1938" s="138">
        <v>10</v>
      </c>
      <c r="F1938" s="28" t="s">
        <v>7832</v>
      </c>
      <c r="G1938" s="28" t="s">
        <v>8135</v>
      </c>
    </row>
    <row r="1939" spans="1:7" x14ac:dyDescent="0.25">
      <c r="A1939" s="136">
        <v>14</v>
      </c>
      <c r="B1939" s="28" t="s">
        <v>8795</v>
      </c>
      <c r="C1939" s="137">
        <v>31</v>
      </c>
      <c r="D1939" s="28" t="s">
        <v>206</v>
      </c>
      <c r="E1939" s="138">
        <v>11</v>
      </c>
      <c r="F1939" s="28" t="s">
        <v>7143</v>
      </c>
      <c r="G1939" s="28" t="s">
        <v>8135</v>
      </c>
    </row>
    <row r="1940" spans="1:7" x14ac:dyDescent="0.25">
      <c r="A1940" s="136">
        <v>14</v>
      </c>
      <c r="B1940" s="28" t="s">
        <v>8796</v>
      </c>
      <c r="C1940" s="137">
        <v>31</v>
      </c>
      <c r="D1940" s="28" t="s">
        <v>206</v>
      </c>
      <c r="E1940" s="138">
        <v>11</v>
      </c>
      <c r="F1940" s="28" t="s">
        <v>7143</v>
      </c>
      <c r="G1940" s="28" t="s">
        <v>8135</v>
      </c>
    </row>
    <row r="1941" spans="1:7" x14ac:dyDescent="0.25">
      <c r="A1941" s="136">
        <v>14</v>
      </c>
      <c r="B1941" s="28" t="s">
        <v>8795</v>
      </c>
      <c r="C1941" s="137">
        <v>161</v>
      </c>
      <c r="D1941" s="28" t="s">
        <v>330</v>
      </c>
      <c r="E1941" s="138">
        <v>700</v>
      </c>
      <c r="F1941" s="28" t="s">
        <v>6395</v>
      </c>
      <c r="G1941" s="28" t="s">
        <v>8143</v>
      </c>
    </row>
    <row r="1942" spans="1:7" x14ac:dyDescent="0.25">
      <c r="A1942" s="136">
        <v>14</v>
      </c>
      <c r="B1942" s="28" t="s">
        <v>8796</v>
      </c>
      <c r="C1942" s="137">
        <v>161</v>
      </c>
      <c r="D1942" s="28" t="s">
        <v>330</v>
      </c>
      <c r="E1942" s="138">
        <v>700</v>
      </c>
      <c r="F1942" s="28" t="s">
        <v>6395</v>
      </c>
      <c r="G1942" s="28" t="s">
        <v>8143</v>
      </c>
    </row>
    <row r="1943" spans="1:7" x14ac:dyDescent="0.25">
      <c r="A1943" s="136">
        <v>14</v>
      </c>
      <c r="B1943" s="28" t="s">
        <v>8795</v>
      </c>
      <c r="C1943" s="137">
        <v>161</v>
      </c>
      <c r="D1943" s="28" t="s">
        <v>330</v>
      </c>
      <c r="E1943" s="138">
        <v>701</v>
      </c>
      <c r="F1943" s="28" t="s">
        <v>6388</v>
      </c>
      <c r="G1943" s="28" t="s">
        <v>8143</v>
      </c>
    </row>
    <row r="1944" spans="1:7" x14ac:dyDescent="0.25">
      <c r="A1944" s="136">
        <v>14</v>
      </c>
      <c r="B1944" s="28" t="s">
        <v>8796</v>
      </c>
      <c r="C1944" s="137">
        <v>161</v>
      </c>
      <c r="D1944" s="28" t="s">
        <v>330</v>
      </c>
      <c r="E1944" s="138">
        <v>701</v>
      </c>
      <c r="F1944" s="28" t="s">
        <v>6388</v>
      </c>
      <c r="G1944" s="28" t="s">
        <v>8143</v>
      </c>
    </row>
    <row r="1945" spans="1:7" x14ac:dyDescent="0.25">
      <c r="A1945" s="136">
        <v>14</v>
      </c>
      <c r="B1945" s="28" t="s">
        <v>8795</v>
      </c>
      <c r="C1945" s="137">
        <v>161</v>
      </c>
      <c r="D1945" s="28" t="s">
        <v>330</v>
      </c>
      <c r="E1945" s="138">
        <v>702</v>
      </c>
      <c r="F1945" s="28" t="s">
        <v>7013</v>
      </c>
      <c r="G1945" s="28" t="s">
        <v>8143</v>
      </c>
    </row>
    <row r="1946" spans="1:7" x14ac:dyDescent="0.25">
      <c r="A1946" s="136">
        <v>14</v>
      </c>
      <c r="B1946" s="28" t="s">
        <v>8796</v>
      </c>
      <c r="C1946" s="137">
        <v>161</v>
      </c>
      <c r="D1946" s="28" t="s">
        <v>330</v>
      </c>
      <c r="E1946" s="138">
        <v>702</v>
      </c>
      <c r="F1946" s="28" t="s">
        <v>7013</v>
      </c>
      <c r="G1946" s="28" t="s">
        <v>8143</v>
      </c>
    </row>
    <row r="1947" spans="1:7" x14ac:dyDescent="0.25">
      <c r="A1947" s="136">
        <v>14</v>
      </c>
      <c r="B1947" s="28" t="s">
        <v>8795</v>
      </c>
      <c r="C1947" s="137">
        <v>161</v>
      </c>
      <c r="D1947" s="28" t="s">
        <v>330</v>
      </c>
      <c r="E1947" s="138">
        <v>703</v>
      </c>
      <c r="F1947" s="28" t="s">
        <v>6317</v>
      </c>
      <c r="G1947" s="28" t="s">
        <v>8143</v>
      </c>
    </row>
    <row r="1948" spans="1:7" x14ac:dyDescent="0.25">
      <c r="A1948" s="136">
        <v>14</v>
      </c>
      <c r="B1948" s="28" t="s">
        <v>8796</v>
      </c>
      <c r="C1948" s="137">
        <v>161</v>
      </c>
      <c r="D1948" s="28" t="s">
        <v>330</v>
      </c>
      <c r="E1948" s="138">
        <v>703</v>
      </c>
      <c r="F1948" s="28" t="s">
        <v>6317</v>
      </c>
      <c r="G1948" s="28" t="s">
        <v>8143</v>
      </c>
    </row>
    <row r="1949" spans="1:7" x14ac:dyDescent="0.25">
      <c r="A1949" s="136">
        <v>15</v>
      </c>
      <c r="B1949" s="28" t="s">
        <v>8797</v>
      </c>
      <c r="C1949" s="137">
        <v>21</v>
      </c>
      <c r="D1949" s="28" t="s">
        <v>207</v>
      </c>
      <c r="E1949" s="138">
        <v>1</v>
      </c>
      <c r="F1949" s="28" t="s">
        <v>7379</v>
      </c>
      <c r="G1949" s="28" t="s">
        <v>8135</v>
      </c>
    </row>
    <row r="1950" spans="1:7" x14ac:dyDescent="0.25">
      <c r="A1950" s="136">
        <v>15</v>
      </c>
      <c r="B1950" s="28" t="s">
        <v>8797</v>
      </c>
      <c r="C1950" s="137">
        <v>21</v>
      </c>
      <c r="D1950" s="28" t="s">
        <v>207</v>
      </c>
      <c r="E1950" s="138">
        <v>2</v>
      </c>
      <c r="F1950" s="28" t="s">
        <v>7507</v>
      </c>
      <c r="G1950" s="28" t="s">
        <v>8135</v>
      </c>
    </row>
    <row r="1951" spans="1:7" x14ac:dyDescent="0.25">
      <c r="A1951" s="136">
        <v>15</v>
      </c>
      <c r="B1951" s="28" t="s">
        <v>8797</v>
      </c>
      <c r="C1951" s="137">
        <v>21</v>
      </c>
      <c r="D1951" s="28" t="s">
        <v>207</v>
      </c>
      <c r="E1951" s="138">
        <v>2</v>
      </c>
      <c r="F1951" s="28" t="s">
        <v>7222</v>
      </c>
      <c r="G1951" s="28" t="s">
        <v>8135</v>
      </c>
    </row>
    <row r="1952" spans="1:7" x14ac:dyDescent="0.25">
      <c r="A1952" s="136">
        <v>15</v>
      </c>
      <c r="B1952" s="28" t="s">
        <v>8797</v>
      </c>
      <c r="C1952" s="137">
        <v>21</v>
      </c>
      <c r="D1952" s="28" t="s">
        <v>207</v>
      </c>
      <c r="E1952" s="138">
        <v>3</v>
      </c>
      <c r="F1952" s="28" t="s">
        <v>7603</v>
      </c>
      <c r="G1952" s="28" t="s">
        <v>8135</v>
      </c>
    </row>
    <row r="1953" spans="1:7" x14ac:dyDescent="0.25">
      <c r="A1953" s="136">
        <v>15</v>
      </c>
      <c r="B1953" s="28" t="s">
        <v>76</v>
      </c>
      <c r="C1953" s="137">
        <v>21</v>
      </c>
      <c r="D1953" s="28" t="s">
        <v>8798</v>
      </c>
      <c r="E1953" s="138">
        <v>3</v>
      </c>
      <c r="F1953" s="28" t="s">
        <v>8799</v>
      </c>
      <c r="G1953" s="28" t="s">
        <v>8135</v>
      </c>
    </row>
    <row r="1954" spans="1:7" x14ac:dyDescent="0.25">
      <c r="A1954" s="136">
        <v>15</v>
      </c>
      <c r="B1954" s="28" t="s">
        <v>8797</v>
      </c>
      <c r="C1954" s="137">
        <v>21</v>
      </c>
      <c r="D1954" s="28" t="s">
        <v>207</v>
      </c>
      <c r="E1954" s="138">
        <v>4</v>
      </c>
      <c r="F1954" s="28" t="s">
        <v>6568</v>
      </c>
      <c r="G1954" s="28" t="s">
        <v>8135</v>
      </c>
    </row>
    <row r="1955" spans="1:7" x14ac:dyDescent="0.25">
      <c r="A1955" s="136">
        <v>15</v>
      </c>
      <c r="B1955" s="28" t="s">
        <v>8797</v>
      </c>
      <c r="C1955" s="137">
        <v>21</v>
      </c>
      <c r="D1955" s="28" t="s">
        <v>207</v>
      </c>
      <c r="E1955" s="138">
        <v>5</v>
      </c>
      <c r="F1955" s="28" t="s">
        <v>6396</v>
      </c>
      <c r="G1955" s="28" t="s">
        <v>8135</v>
      </c>
    </row>
    <row r="1956" spans="1:7" x14ac:dyDescent="0.25">
      <c r="A1956" s="136">
        <v>15</v>
      </c>
      <c r="B1956" s="28" t="s">
        <v>8797</v>
      </c>
      <c r="C1956" s="137">
        <v>21</v>
      </c>
      <c r="D1956" s="28" t="s">
        <v>207</v>
      </c>
      <c r="E1956" s="138">
        <v>6</v>
      </c>
      <c r="F1956" s="28" t="s">
        <v>7014</v>
      </c>
      <c r="G1956" s="28" t="s">
        <v>8135</v>
      </c>
    </row>
    <row r="1957" spans="1:7" x14ac:dyDescent="0.25">
      <c r="A1957" s="136">
        <v>15</v>
      </c>
      <c r="B1957" s="28" t="s">
        <v>76</v>
      </c>
      <c r="C1957" s="137">
        <v>21</v>
      </c>
      <c r="D1957" s="28" t="s">
        <v>8798</v>
      </c>
      <c r="E1957" s="138">
        <v>6</v>
      </c>
      <c r="F1957" s="28" t="s">
        <v>8800</v>
      </c>
      <c r="G1957" s="28" t="s">
        <v>8135</v>
      </c>
    </row>
    <row r="1958" spans="1:7" x14ac:dyDescent="0.25">
      <c r="A1958" s="136">
        <v>15</v>
      </c>
      <c r="B1958" s="28" t="s">
        <v>8797</v>
      </c>
      <c r="C1958" s="137">
        <v>21</v>
      </c>
      <c r="D1958" s="28" t="s">
        <v>207</v>
      </c>
      <c r="E1958" s="138">
        <v>7</v>
      </c>
      <c r="F1958" s="28" t="s">
        <v>8801</v>
      </c>
      <c r="G1958" s="28" t="s">
        <v>8135</v>
      </c>
    </row>
    <row r="1959" spans="1:7" x14ac:dyDescent="0.25">
      <c r="A1959" s="136">
        <v>15</v>
      </c>
      <c r="B1959" s="28" t="s">
        <v>8797</v>
      </c>
      <c r="C1959" s="137">
        <v>21</v>
      </c>
      <c r="D1959" s="28" t="s">
        <v>207</v>
      </c>
      <c r="E1959" s="138">
        <v>8</v>
      </c>
      <c r="F1959" s="28" t="s">
        <v>8802</v>
      </c>
      <c r="G1959" s="28" t="s">
        <v>8135</v>
      </c>
    </row>
    <row r="1960" spans="1:7" x14ac:dyDescent="0.25">
      <c r="A1960" s="136">
        <v>15</v>
      </c>
      <c r="B1960" s="28" t="s">
        <v>8797</v>
      </c>
      <c r="C1960" s="137">
        <v>21</v>
      </c>
      <c r="D1960" s="28" t="s">
        <v>207</v>
      </c>
      <c r="E1960" s="138">
        <v>9</v>
      </c>
      <c r="F1960" s="28" t="s">
        <v>8803</v>
      </c>
      <c r="G1960" s="28" t="s">
        <v>8135</v>
      </c>
    </row>
    <row r="1961" spans="1:7" x14ac:dyDescent="0.25">
      <c r="A1961" s="136">
        <v>15</v>
      </c>
      <c r="B1961" s="28" t="s">
        <v>8797</v>
      </c>
      <c r="C1961" s="137">
        <v>21</v>
      </c>
      <c r="D1961" s="28" t="s">
        <v>207</v>
      </c>
      <c r="E1961" s="138">
        <v>10</v>
      </c>
      <c r="F1961" s="28" t="s">
        <v>8804</v>
      </c>
      <c r="G1961" s="28" t="s">
        <v>8135</v>
      </c>
    </row>
    <row r="1962" spans="1:7" x14ac:dyDescent="0.25">
      <c r="A1962" s="136">
        <v>15</v>
      </c>
      <c r="B1962" s="28" t="s">
        <v>8797</v>
      </c>
      <c r="C1962" s="137">
        <v>21</v>
      </c>
      <c r="D1962" s="28" t="s">
        <v>207</v>
      </c>
      <c r="E1962" s="138">
        <v>11</v>
      </c>
      <c r="F1962" s="28" t="s">
        <v>8805</v>
      </c>
      <c r="G1962" s="28" t="s">
        <v>8135</v>
      </c>
    </row>
    <row r="1963" spans="1:7" x14ac:dyDescent="0.25">
      <c r="A1963" s="136">
        <v>15</v>
      </c>
      <c r="B1963" s="28" t="s">
        <v>8797</v>
      </c>
      <c r="C1963" s="137">
        <v>21</v>
      </c>
      <c r="D1963" s="28" t="s">
        <v>207</v>
      </c>
      <c r="E1963" s="138">
        <v>700</v>
      </c>
      <c r="F1963" s="28" t="s">
        <v>8806</v>
      </c>
      <c r="G1963" s="28" t="s">
        <v>8143</v>
      </c>
    </row>
    <row r="1964" spans="1:7" x14ac:dyDescent="0.25">
      <c r="A1964" s="136">
        <v>16</v>
      </c>
      <c r="B1964" s="28" t="s">
        <v>8807</v>
      </c>
      <c r="C1964" s="137">
        <v>2801</v>
      </c>
      <c r="D1964" s="28" t="s">
        <v>2505</v>
      </c>
      <c r="E1964" s="138">
        <v>1</v>
      </c>
      <c r="F1964" s="28" t="s">
        <v>8021</v>
      </c>
      <c r="G1964" s="28" t="s">
        <v>8135</v>
      </c>
    </row>
    <row r="1965" spans="1:7" x14ac:dyDescent="0.25">
      <c r="A1965" s="136">
        <v>16</v>
      </c>
      <c r="B1965" s="28" t="s">
        <v>8807</v>
      </c>
      <c r="C1965" s="137">
        <v>861</v>
      </c>
      <c r="D1965" s="28" t="s">
        <v>3682</v>
      </c>
      <c r="E1965" s="138">
        <v>2</v>
      </c>
      <c r="F1965" s="28" t="s">
        <v>7198</v>
      </c>
      <c r="G1965" s="28" t="s">
        <v>8135</v>
      </c>
    </row>
    <row r="1966" spans="1:7" x14ac:dyDescent="0.25">
      <c r="A1966" s="136">
        <v>16</v>
      </c>
      <c r="B1966" s="28" t="s">
        <v>8807</v>
      </c>
      <c r="C1966" s="137">
        <v>861</v>
      </c>
      <c r="D1966" s="28" t="s">
        <v>3682</v>
      </c>
      <c r="E1966" s="138">
        <v>2</v>
      </c>
      <c r="F1966" s="28" t="s">
        <v>7510</v>
      </c>
      <c r="G1966" s="28" t="s">
        <v>8135</v>
      </c>
    </row>
    <row r="1967" spans="1:7" x14ac:dyDescent="0.25">
      <c r="A1967" s="136">
        <v>16</v>
      </c>
      <c r="B1967" s="28" t="s">
        <v>8807</v>
      </c>
      <c r="C1967" s="137">
        <v>2371</v>
      </c>
      <c r="D1967" s="28" t="s">
        <v>3584</v>
      </c>
      <c r="E1967" s="138">
        <v>3</v>
      </c>
      <c r="F1967" s="28" t="s">
        <v>6388</v>
      </c>
      <c r="G1967" s="28" t="s">
        <v>8135</v>
      </c>
    </row>
    <row r="1968" spans="1:7" x14ac:dyDescent="0.25">
      <c r="A1968" s="136">
        <v>16</v>
      </c>
      <c r="B1968" s="28" t="s">
        <v>8807</v>
      </c>
      <c r="C1968" s="137">
        <v>2371</v>
      </c>
      <c r="D1968" s="28" t="s">
        <v>3584</v>
      </c>
      <c r="E1968" s="138">
        <v>3</v>
      </c>
      <c r="F1968" s="28" t="s">
        <v>6421</v>
      </c>
      <c r="G1968" s="28" t="s">
        <v>8135</v>
      </c>
    </row>
    <row r="1969" spans="1:7" x14ac:dyDescent="0.25">
      <c r="A1969" s="136">
        <v>16</v>
      </c>
      <c r="B1969" s="28" t="s">
        <v>8807</v>
      </c>
      <c r="C1969" s="137">
        <v>2371</v>
      </c>
      <c r="D1969" s="28" t="s">
        <v>3584</v>
      </c>
      <c r="E1969" s="138">
        <v>4</v>
      </c>
      <c r="F1969" s="28" t="s">
        <v>6305</v>
      </c>
      <c r="G1969" s="28" t="s">
        <v>8135</v>
      </c>
    </row>
    <row r="1970" spans="1:7" x14ac:dyDescent="0.25">
      <c r="A1970" s="136">
        <v>16</v>
      </c>
      <c r="B1970" s="28" t="s">
        <v>8807</v>
      </c>
      <c r="C1970" s="137">
        <v>2371</v>
      </c>
      <c r="D1970" s="28" t="s">
        <v>3584</v>
      </c>
      <c r="E1970" s="138">
        <v>4</v>
      </c>
      <c r="F1970" s="28" t="s">
        <v>6310</v>
      </c>
      <c r="G1970" s="28" t="s">
        <v>8135</v>
      </c>
    </row>
    <row r="1971" spans="1:7" x14ac:dyDescent="0.25">
      <c r="A1971" s="136">
        <v>16</v>
      </c>
      <c r="B1971" s="28" t="s">
        <v>8807</v>
      </c>
      <c r="C1971" s="137">
        <v>2371</v>
      </c>
      <c r="D1971" s="28" t="s">
        <v>3584</v>
      </c>
      <c r="E1971" s="138">
        <v>4</v>
      </c>
      <c r="F1971" s="28" t="s">
        <v>6317</v>
      </c>
      <c r="G1971" s="28" t="s">
        <v>8135</v>
      </c>
    </row>
    <row r="1972" spans="1:7" x14ac:dyDescent="0.25">
      <c r="A1972" s="136">
        <v>16</v>
      </c>
      <c r="B1972" s="28" t="s">
        <v>8807</v>
      </c>
      <c r="C1972" s="137">
        <v>351</v>
      </c>
      <c r="D1972" s="28" t="s">
        <v>635</v>
      </c>
      <c r="E1972" s="138">
        <v>5</v>
      </c>
      <c r="F1972" s="28" t="s">
        <v>6389</v>
      </c>
      <c r="G1972" s="28" t="s">
        <v>8135</v>
      </c>
    </row>
    <row r="1973" spans="1:7" x14ac:dyDescent="0.25">
      <c r="A1973" s="136">
        <v>16</v>
      </c>
      <c r="B1973" s="28" t="s">
        <v>8807</v>
      </c>
      <c r="C1973" s="137">
        <v>351</v>
      </c>
      <c r="D1973" s="28" t="s">
        <v>635</v>
      </c>
      <c r="E1973" s="138">
        <v>5</v>
      </c>
      <c r="F1973" s="28" t="s">
        <v>6837</v>
      </c>
      <c r="G1973" s="28" t="s">
        <v>8135</v>
      </c>
    </row>
    <row r="1974" spans="1:7" x14ac:dyDescent="0.25">
      <c r="A1974" s="136">
        <v>16</v>
      </c>
      <c r="B1974" s="28" t="s">
        <v>8807</v>
      </c>
      <c r="C1974" s="137">
        <v>2851</v>
      </c>
      <c r="D1974" s="28" t="s">
        <v>148</v>
      </c>
      <c r="E1974" s="138">
        <v>6</v>
      </c>
      <c r="F1974" s="28" t="s">
        <v>6397</v>
      </c>
      <c r="G1974" s="28" t="s">
        <v>8135</v>
      </c>
    </row>
    <row r="1975" spans="1:7" x14ac:dyDescent="0.25">
      <c r="A1975" s="136">
        <v>16</v>
      </c>
      <c r="B1975" s="28" t="s">
        <v>8807</v>
      </c>
      <c r="C1975" s="137">
        <v>2851</v>
      </c>
      <c r="D1975" s="28" t="s">
        <v>148</v>
      </c>
      <c r="E1975" s="138">
        <v>7</v>
      </c>
      <c r="F1975" s="28" t="s">
        <v>7833</v>
      </c>
      <c r="G1975" s="28" t="s">
        <v>8135</v>
      </c>
    </row>
    <row r="1976" spans="1:7" x14ac:dyDescent="0.25">
      <c r="A1976" s="136">
        <v>16</v>
      </c>
      <c r="B1976" s="28" t="s">
        <v>8807</v>
      </c>
      <c r="C1976" s="137">
        <v>2851</v>
      </c>
      <c r="D1976" s="28" t="s">
        <v>148</v>
      </c>
      <c r="E1976" s="138">
        <v>7</v>
      </c>
      <c r="F1976" s="28" t="s">
        <v>6944</v>
      </c>
      <c r="G1976" s="28" t="s">
        <v>8135</v>
      </c>
    </row>
    <row r="1977" spans="1:7" x14ac:dyDescent="0.25">
      <c r="A1977" s="136">
        <v>16</v>
      </c>
      <c r="B1977" s="28" t="s">
        <v>8807</v>
      </c>
      <c r="C1977" s="137">
        <v>2851</v>
      </c>
      <c r="D1977" s="28" t="s">
        <v>148</v>
      </c>
      <c r="E1977" s="138">
        <v>8</v>
      </c>
      <c r="F1977" s="28" t="s">
        <v>7078</v>
      </c>
      <c r="G1977" s="28" t="s">
        <v>8135</v>
      </c>
    </row>
    <row r="1978" spans="1:7" x14ac:dyDescent="0.25">
      <c r="A1978" s="136">
        <v>16</v>
      </c>
      <c r="B1978" s="28" t="s">
        <v>8807</v>
      </c>
      <c r="C1978" s="137">
        <v>2851</v>
      </c>
      <c r="D1978" s="28" t="s">
        <v>148</v>
      </c>
      <c r="E1978" s="138">
        <v>8</v>
      </c>
      <c r="F1978" s="28" t="s">
        <v>6389</v>
      </c>
      <c r="G1978" s="28" t="s">
        <v>8135</v>
      </c>
    </row>
    <row r="1979" spans="1:7" x14ac:dyDescent="0.25">
      <c r="A1979" s="136">
        <v>16</v>
      </c>
      <c r="B1979" s="28" t="s">
        <v>8807</v>
      </c>
      <c r="C1979" s="137">
        <v>2851</v>
      </c>
      <c r="D1979" s="28" t="s">
        <v>148</v>
      </c>
      <c r="E1979" s="138">
        <v>9</v>
      </c>
      <c r="F1979" s="28" t="s">
        <v>6305</v>
      </c>
      <c r="G1979" s="28" t="s">
        <v>8135</v>
      </c>
    </row>
    <row r="1980" spans="1:7" x14ac:dyDescent="0.25">
      <c r="A1980" s="136">
        <v>16</v>
      </c>
      <c r="B1980" s="28" t="s">
        <v>8807</v>
      </c>
      <c r="C1980" s="137">
        <v>2851</v>
      </c>
      <c r="D1980" s="28" t="s">
        <v>148</v>
      </c>
      <c r="E1980" s="138">
        <v>10</v>
      </c>
      <c r="F1980" s="28" t="s">
        <v>7416</v>
      </c>
      <c r="G1980" s="28" t="s">
        <v>8135</v>
      </c>
    </row>
    <row r="1981" spans="1:7" x14ac:dyDescent="0.25">
      <c r="A1981" s="136">
        <v>16</v>
      </c>
      <c r="B1981" s="28" t="s">
        <v>8807</v>
      </c>
      <c r="C1981" s="137">
        <v>901</v>
      </c>
      <c r="D1981" s="28" t="s">
        <v>2321</v>
      </c>
      <c r="E1981" s="138">
        <v>11</v>
      </c>
      <c r="F1981" s="28" t="s">
        <v>6749</v>
      </c>
      <c r="G1981" s="28" t="s">
        <v>8135</v>
      </c>
    </row>
    <row r="1982" spans="1:7" x14ac:dyDescent="0.25">
      <c r="A1982" s="136">
        <v>16</v>
      </c>
      <c r="B1982" s="28" t="s">
        <v>8807</v>
      </c>
      <c r="C1982" s="137">
        <v>2801</v>
      </c>
      <c r="D1982" s="28" t="s">
        <v>2505</v>
      </c>
      <c r="E1982" s="138">
        <v>12</v>
      </c>
      <c r="F1982" s="28" t="s">
        <v>6945</v>
      </c>
      <c r="G1982" s="28" t="s">
        <v>8135</v>
      </c>
    </row>
    <row r="1983" spans="1:7" x14ac:dyDescent="0.25">
      <c r="A1983" s="136">
        <v>16</v>
      </c>
      <c r="B1983" s="28" t="s">
        <v>8807</v>
      </c>
      <c r="C1983" s="137">
        <v>2801</v>
      </c>
      <c r="D1983" s="28" t="s">
        <v>2505</v>
      </c>
      <c r="E1983" s="138">
        <v>12</v>
      </c>
      <c r="F1983" s="28" t="s">
        <v>6708</v>
      </c>
      <c r="G1983" s="28" t="s">
        <v>8135</v>
      </c>
    </row>
    <row r="1984" spans="1:7" x14ac:dyDescent="0.25">
      <c r="A1984" s="136">
        <v>16</v>
      </c>
      <c r="B1984" s="28" t="s">
        <v>8807</v>
      </c>
      <c r="C1984" s="137">
        <v>2801</v>
      </c>
      <c r="D1984" s="28" t="s">
        <v>2505</v>
      </c>
      <c r="E1984" s="138">
        <v>13</v>
      </c>
      <c r="F1984" s="28" t="s">
        <v>6821</v>
      </c>
      <c r="G1984" s="28" t="s">
        <v>8135</v>
      </c>
    </row>
    <row r="1985" spans="1:7" x14ac:dyDescent="0.25">
      <c r="A1985" s="136">
        <v>16</v>
      </c>
      <c r="B1985" s="28" t="s">
        <v>8807</v>
      </c>
      <c r="C1985" s="137">
        <v>2801</v>
      </c>
      <c r="D1985" s="28" t="s">
        <v>2505</v>
      </c>
      <c r="E1985" s="138">
        <v>13</v>
      </c>
      <c r="F1985" s="28" t="s">
        <v>6327</v>
      </c>
      <c r="G1985" s="28" t="s">
        <v>8135</v>
      </c>
    </row>
    <row r="1986" spans="1:7" x14ac:dyDescent="0.25">
      <c r="A1986" s="136">
        <v>16</v>
      </c>
      <c r="B1986" s="28" t="s">
        <v>8807</v>
      </c>
      <c r="C1986" s="137">
        <v>2801</v>
      </c>
      <c r="D1986" s="28" t="s">
        <v>2505</v>
      </c>
      <c r="E1986" s="138">
        <v>14</v>
      </c>
      <c r="F1986" s="28" t="s">
        <v>6409</v>
      </c>
      <c r="G1986" s="28" t="s">
        <v>8135</v>
      </c>
    </row>
    <row r="1987" spans="1:7" x14ac:dyDescent="0.25">
      <c r="A1987" s="136">
        <v>16</v>
      </c>
      <c r="B1987" s="28" t="s">
        <v>8807</v>
      </c>
      <c r="C1987" s="137">
        <v>2801</v>
      </c>
      <c r="D1987" s="28" t="s">
        <v>2505</v>
      </c>
      <c r="E1987" s="138">
        <v>14</v>
      </c>
      <c r="F1987" s="28" t="s">
        <v>6522</v>
      </c>
      <c r="G1987" s="28" t="s">
        <v>8135</v>
      </c>
    </row>
    <row r="1988" spans="1:7" x14ac:dyDescent="0.25">
      <c r="A1988" s="136">
        <v>16</v>
      </c>
      <c r="B1988" s="28" t="s">
        <v>8807</v>
      </c>
      <c r="C1988" s="137">
        <v>2801</v>
      </c>
      <c r="D1988" s="28" t="s">
        <v>2505</v>
      </c>
      <c r="E1988" s="138">
        <v>15</v>
      </c>
      <c r="F1988" s="28" t="s">
        <v>6388</v>
      </c>
      <c r="G1988" s="28" t="s">
        <v>8135</v>
      </c>
    </row>
    <row r="1989" spans="1:7" x14ac:dyDescent="0.25">
      <c r="A1989" s="136">
        <v>16</v>
      </c>
      <c r="B1989" s="28" t="s">
        <v>8807</v>
      </c>
      <c r="C1989" s="137">
        <v>2801</v>
      </c>
      <c r="D1989" s="28" t="s">
        <v>2505</v>
      </c>
      <c r="E1989" s="138">
        <v>15</v>
      </c>
      <c r="F1989" s="28" t="s">
        <v>6421</v>
      </c>
      <c r="G1989" s="28" t="s">
        <v>8135</v>
      </c>
    </row>
    <row r="1990" spans="1:7" x14ac:dyDescent="0.25">
      <c r="A1990" s="136">
        <v>16</v>
      </c>
      <c r="B1990" s="28" t="s">
        <v>8807</v>
      </c>
      <c r="C1990" s="137">
        <v>2801</v>
      </c>
      <c r="D1990" s="28" t="s">
        <v>2505</v>
      </c>
      <c r="E1990" s="138">
        <v>16</v>
      </c>
      <c r="F1990" s="28" t="s">
        <v>6757</v>
      </c>
      <c r="G1990" s="28" t="s">
        <v>8135</v>
      </c>
    </row>
    <row r="1991" spans="1:7" x14ac:dyDescent="0.25">
      <c r="A1991" s="136">
        <v>16</v>
      </c>
      <c r="B1991" s="28" t="s">
        <v>8807</v>
      </c>
      <c r="C1991" s="137">
        <v>2801</v>
      </c>
      <c r="D1991" s="28" t="s">
        <v>2505</v>
      </c>
      <c r="E1991" s="138">
        <v>16</v>
      </c>
      <c r="F1991" s="28" t="s">
        <v>6928</v>
      </c>
      <c r="G1991" s="28" t="s">
        <v>8135</v>
      </c>
    </row>
    <row r="1992" spans="1:7" x14ac:dyDescent="0.25">
      <c r="A1992" s="136">
        <v>16</v>
      </c>
      <c r="B1992" s="28" t="s">
        <v>8807</v>
      </c>
      <c r="C1992" s="137">
        <v>331</v>
      </c>
      <c r="D1992" s="28" t="s">
        <v>3483</v>
      </c>
      <c r="E1992" s="138">
        <v>17</v>
      </c>
      <c r="F1992" s="28" t="s">
        <v>7165</v>
      </c>
      <c r="G1992" s="28" t="s">
        <v>8135</v>
      </c>
    </row>
    <row r="1993" spans="1:7" x14ac:dyDescent="0.25">
      <c r="A1993" s="136">
        <v>16</v>
      </c>
      <c r="B1993" s="28" t="s">
        <v>8807</v>
      </c>
      <c r="C1993" s="137">
        <v>331</v>
      </c>
      <c r="D1993" s="28" t="s">
        <v>3483</v>
      </c>
      <c r="E1993" s="138">
        <v>17</v>
      </c>
      <c r="F1993" s="28" t="s">
        <v>6505</v>
      </c>
      <c r="G1993" s="28" t="s">
        <v>8135</v>
      </c>
    </row>
    <row r="1994" spans="1:7" x14ac:dyDescent="0.25">
      <c r="A1994" s="136">
        <v>16</v>
      </c>
      <c r="B1994" s="28" t="s">
        <v>8807</v>
      </c>
      <c r="C1994" s="137">
        <v>2241</v>
      </c>
      <c r="D1994" s="28" t="s">
        <v>3538</v>
      </c>
      <c r="E1994" s="138">
        <v>18</v>
      </c>
      <c r="F1994" s="28" t="s">
        <v>6368</v>
      </c>
      <c r="G1994" s="28" t="s">
        <v>8135</v>
      </c>
    </row>
    <row r="1995" spans="1:7" x14ac:dyDescent="0.25">
      <c r="A1995" s="136">
        <v>16</v>
      </c>
      <c r="B1995" s="28" t="s">
        <v>8807</v>
      </c>
      <c r="C1995" s="137">
        <v>2241</v>
      </c>
      <c r="D1995" s="28" t="s">
        <v>3538</v>
      </c>
      <c r="E1995" s="138">
        <v>18</v>
      </c>
      <c r="F1995" s="28" t="s">
        <v>7225</v>
      </c>
      <c r="G1995" s="28" t="s">
        <v>8135</v>
      </c>
    </row>
    <row r="1996" spans="1:7" x14ac:dyDescent="0.25">
      <c r="A1996" s="136">
        <v>16</v>
      </c>
      <c r="B1996" s="28" t="s">
        <v>8807</v>
      </c>
      <c r="C1996" s="137">
        <v>381</v>
      </c>
      <c r="D1996" s="28" t="s">
        <v>1015</v>
      </c>
      <c r="E1996" s="138">
        <v>19</v>
      </c>
      <c r="F1996" s="28" t="s">
        <v>7381</v>
      </c>
      <c r="G1996" s="28" t="s">
        <v>8135</v>
      </c>
    </row>
    <row r="1997" spans="1:7" x14ac:dyDescent="0.25">
      <c r="A1997" s="136">
        <v>16</v>
      </c>
      <c r="B1997" s="28" t="s">
        <v>8807</v>
      </c>
      <c r="C1997" s="137">
        <v>2481</v>
      </c>
      <c r="D1997" s="28" t="s">
        <v>2276</v>
      </c>
      <c r="E1997" s="138">
        <v>20</v>
      </c>
      <c r="F1997" s="28" t="s">
        <v>6748</v>
      </c>
      <c r="G1997" s="28" t="s">
        <v>8135</v>
      </c>
    </row>
    <row r="1998" spans="1:7" x14ac:dyDescent="0.25">
      <c r="A1998" s="136">
        <v>16</v>
      </c>
      <c r="B1998" s="28" t="s">
        <v>8807</v>
      </c>
      <c r="C1998" s="137">
        <v>2651</v>
      </c>
      <c r="D1998" s="28" t="s">
        <v>2405</v>
      </c>
      <c r="E1998" s="138">
        <v>21</v>
      </c>
      <c r="F1998" s="28" t="s">
        <v>7835</v>
      </c>
      <c r="G1998" s="28" t="s">
        <v>8135</v>
      </c>
    </row>
    <row r="1999" spans="1:7" x14ac:dyDescent="0.25">
      <c r="A1999" s="136">
        <v>16</v>
      </c>
      <c r="B1999" s="28" t="s">
        <v>8807</v>
      </c>
      <c r="C1999" s="137">
        <v>2601</v>
      </c>
      <c r="D1999" s="28" t="s">
        <v>3184</v>
      </c>
      <c r="E1999" s="138">
        <v>22</v>
      </c>
      <c r="F1999" s="28" t="s">
        <v>6408</v>
      </c>
      <c r="G1999" s="28" t="s">
        <v>8135</v>
      </c>
    </row>
    <row r="2000" spans="1:7" x14ac:dyDescent="0.25">
      <c r="A2000" s="136">
        <v>16</v>
      </c>
      <c r="B2000" s="28" t="s">
        <v>8807</v>
      </c>
      <c r="C2000" s="137">
        <v>2601</v>
      </c>
      <c r="D2000" s="28" t="s">
        <v>3184</v>
      </c>
      <c r="E2000" s="138">
        <v>22</v>
      </c>
      <c r="F2000" s="28" t="s">
        <v>6752</v>
      </c>
      <c r="G2000" s="28" t="s">
        <v>8135</v>
      </c>
    </row>
    <row r="2001" spans="1:7" x14ac:dyDescent="0.25">
      <c r="A2001" s="136">
        <v>16</v>
      </c>
      <c r="B2001" s="28" t="s">
        <v>8807</v>
      </c>
      <c r="C2001" s="137">
        <v>861</v>
      </c>
      <c r="D2001" s="28" t="s">
        <v>3682</v>
      </c>
      <c r="E2001" s="138">
        <v>23</v>
      </c>
      <c r="F2001" s="28" t="s">
        <v>6388</v>
      </c>
      <c r="G2001" s="28" t="s">
        <v>8135</v>
      </c>
    </row>
    <row r="2002" spans="1:7" x14ac:dyDescent="0.25">
      <c r="A2002" s="136">
        <v>16</v>
      </c>
      <c r="B2002" s="28" t="s">
        <v>8807</v>
      </c>
      <c r="C2002" s="137">
        <v>861</v>
      </c>
      <c r="D2002" s="28" t="s">
        <v>3682</v>
      </c>
      <c r="E2002" s="138">
        <v>23</v>
      </c>
      <c r="F2002" s="28" t="s">
        <v>6421</v>
      </c>
      <c r="G2002" s="28" t="s">
        <v>8135</v>
      </c>
    </row>
    <row r="2003" spans="1:7" x14ac:dyDescent="0.25">
      <c r="A2003" s="136">
        <v>16</v>
      </c>
      <c r="B2003" s="28" t="s">
        <v>8807</v>
      </c>
      <c r="C2003" s="137">
        <v>1651</v>
      </c>
      <c r="D2003" s="28" t="s">
        <v>3775</v>
      </c>
      <c r="E2003" s="138">
        <v>24</v>
      </c>
      <c r="F2003" s="28" t="s">
        <v>6305</v>
      </c>
      <c r="G2003" s="28" t="s">
        <v>8135</v>
      </c>
    </row>
    <row r="2004" spans="1:7" x14ac:dyDescent="0.25">
      <c r="A2004" s="136">
        <v>16</v>
      </c>
      <c r="B2004" s="28" t="s">
        <v>8807</v>
      </c>
      <c r="C2004" s="137">
        <v>2681</v>
      </c>
      <c r="D2004" s="28" t="s">
        <v>968</v>
      </c>
      <c r="E2004" s="138">
        <v>25</v>
      </c>
      <c r="F2004" s="28" t="s">
        <v>6305</v>
      </c>
      <c r="G2004" s="28" t="s">
        <v>8135</v>
      </c>
    </row>
    <row r="2005" spans="1:7" x14ac:dyDescent="0.25">
      <c r="A2005" s="136">
        <v>16</v>
      </c>
      <c r="B2005" s="28" t="s">
        <v>8807</v>
      </c>
      <c r="C2005" s="137">
        <v>2681</v>
      </c>
      <c r="D2005" s="28" t="s">
        <v>968</v>
      </c>
      <c r="E2005" s="138">
        <v>25</v>
      </c>
      <c r="F2005" s="28" t="s">
        <v>6418</v>
      </c>
      <c r="G2005" s="28" t="s">
        <v>8135</v>
      </c>
    </row>
    <row r="2006" spans="1:7" x14ac:dyDescent="0.25">
      <c r="A2006" s="136">
        <v>16</v>
      </c>
      <c r="B2006" s="28" t="s">
        <v>8807</v>
      </c>
      <c r="C2006" s="137">
        <v>961</v>
      </c>
      <c r="D2006" s="28" t="s">
        <v>2941</v>
      </c>
      <c r="E2006" s="138">
        <v>26</v>
      </c>
      <c r="F2006" s="28" t="s">
        <v>7225</v>
      </c>
      <c r="G2006" s="28" t="s">
        <v>8135</v>
      </c>
    </row>
    <row r="2007" spans="1:7" x14ac:dyDescent="0.25">
      <c r="A2007" s="136">
        <v>16</v>
      </c>
      <c r="B2007" s="28" t="s">
        <v>8807</v>
      </c>
      <c r="C2007" s="137">
        <v>961</v>
      </c>
      <c r="D2007" s="28" t="s">
        <v>2941</v>
      </c>
      <c r="E2007" s="138">
        <v>26</v>
      </c>
      <c r="F2007" s="28" t="s">
        <v>6368</v>
      </c>
      <c r="G2007" s="28" t="s">
        <v>8135</v>
      </c>
    </row>
    <row r="2008" spans="1:7" x14ac:dyDescent="0.25">
      <c r="A2008" s="136">
        <v>16</v>
      </c>
      <c r="B2008" s="28" t="s">
        <v>8807</v>
      </c>
      <c r="C2008" s="137">
        <v>961</v>
      </c>
      <c r="D2008" s="28" t="s">
        <v>2941</v>
      </c>
      <c r="E2008" s="138">
        <v>26</v>
      </c>
      <c r="F2008" s="28" t="s">
        <v>7384</v>
      </c>
      <c r="G2008" s="28" t="s">
        <v>8135</v>
      </c>
    </row>
    <row r="2009" spans="1:7" x14ac:dyDescent="0.25">
      <c r="A2009" s="136">
        <v>16</v>
      </c>
      <c r="B2009" s="28" t="s">
        <v>8807</v>
      </c>
      <c r="C2009" s="137">
        <v>751</v>
      </c>
      <c r="D2009" s="28" t="s">
        <v>3370</v>
      </c>
      <c r="E2009" s="138">
        <v>27</v>
      </c>
      <c r="F2009" s="28" t="s">
        <v>6409</v>
      </c>
      <c r="G2009" s="28" t="s">
        <v>8135</v>
      </c>
    </row>
    <row r="2010" spans="1:7" x14ac:dyDescent="0.25">
      <c r="A2010" s="136">
        <v>16</v>
      </c>
      <c r="B2010" s="28" t="s">
        <v>8807</v>
      </c>
      <c r="C2010" s="137">
        <v>331</v>
      </c>
      <c r="D2010" s="28" t="s">
        <v>3483</v>
      </c>
      <c r="E2010" s="138">
        <v>28</v>
      </c>
      <c r="F2010" s="28" t="s">
        <v>6411</v>
      </c>
      <c r="G2010" s="28" t="s">
        <v>8135</v>
      </c>
    </row>
    <row r="2011" spans="1:7" x14ac:dyDescent="0.25">
      <c r="A2011" s="136">
        <v>16</v>
      </c>
      <c r="B2011" s="28" t="s">
        <v>8807</v>
      </c>
      <c r="C2011" s="137">
        <v>331</v>
      </c>
      <c r="D2011" s="28" t="s">
        <v>3483</v>
      </c>
      <c r="E2011" s="138">
        <v>28</v>
      </c>
      <c r="F2011" s="28" t="s">
        <v>7772</v>
      </c>
      <c r="G2011" s="28" t="s">
        <v>8135</v>
      </c>
    </row>
    <row r="2012" spans="1:7" x14ac:dyDescent="0.25">
      <c r="A2012" s="136">
        <v>16</v>
      </c>
      <c r="B2012" s="28" t="s">
        <v>8807</v>
      </c>
      <c r="C2012" s="137">
        <v>2241</v>
      </c>
      <c r="D2012" s="28" t="s">
        <v>3538</v>
      </c>
      <c r="E2012" s="138">
        <v>29</v>
      </c>
      <c r="F2012" s="28" t="s">
        <v>6388</v>
      </c>
      <c r="G2012" s="28" t="s">
        <v>8135</v>
      </c>
    </row>
    <row r="2013" spans="1:7" x14ac:dyDescent="0.25">
      <c r="A2013" s="136">
        <v>16</v>
      </c>
      <c r="B2013" s="28" t="s">
        <v>8807</v>
      </c>
      <c r="C2013" s="137">
        <v>2851</v>
      </c>
      <c r="D2013" s="28" t="s">
        <v>148</v>
      </c>
      <c r="E2013" s="138">
        <v>30</v>
      </c>
      <c r="F2013" s="28" t="s">
        <v>6399</v>
      </c>
      <c r="G2013" s="28" t="s">
        <v>8135</v>
      </c>
    </row>
    <row r="2014" spans="1:7" x14ac:dyDescent="0.25">
      <c r="A2014" s="136">
        <v>16</v>
      </c>
      <c r="B2014" s="28" t="s">
        <v>8807</v>
      </c>
      <c r="C2014" s="137">
        <v>351</v>
      </c>
      <c r="D2014" s="28" t="s">
        <v>635</v>
      </c>
      <c r="E2014" s="138">
        <v>31</v>
      </c>
      <c r="F2014" s="28" t="s">
        <v>6399</v>
      </c>
      <c r="G2014" s="28" t="s">
        <v>8135</v>
      </c>
    </row>
    <row r="2015" spans="1:7" x14ac:dyDescent="0.25">
      <c r="A2015" s="136">
        <v>16</v>
      </c>
      <c r="B2015" s="28" t="s">
        <v>8807</v>
      </c>
      <c r="C2015" s="137">
        <v>381</v>
      </c>
      <c r="D2015" s="28" t="s">
        <v>1015</v>
      </c>
      <c r="E2015" s="138">
        <v>32</v>
      </c>
      <c r="F2015" s="28" t="s">
        <v>6346</v>
      </c>
      <c r="G2015" s="28" t="s">
        <v>8135</v>
      </c>
    </row>
    <row r="2016" spans="1:7" x14ac:dyDescent="0.25">
      <c r="A2016" s="136">
        <v>16</v>
      </c>
      <c r="B2016" s="28" t="s">
        <v>8807</v>
      </c>
      <c r="C2016" s="137">
        <v>1073</v>
      </c>
      <c r="D2016" s="28" t="s">
        <v>1774</v>
      </c>
      <c r="E2016" s="138">
        <v>33</v>
      </c>
      <c r="F2016" s="28" t="s">
        <v>6401</v>
      </c>
      <c r="G2016" s="28" t="s">
        <v>8135</v>
      </c>
    </row>
    <row r="2017" spans="1:7" x14ac:dyDescent="0.25">
      <c r="A2017" s="136">
        <v>16</v>
      </c>
      <c r="B2017" s="28" t="s">
        <v>8807</v>
      </c>
      <c r="C2017" s="137">
        <v>1073</v>
      </c>
      <c r="D2017" s="28" t="s">
        <v>1774</v>
      </c>
      <c r="E2017" s="138">
        <v>33</v>
      </c>
      <c r="F2017" s="28" t="s">
        <v>6747</v>
      </c>
      <c r="G2017" s="28" t="s">
        <v>8135</v>
      </c>
    </row>
    <row r="2018" spans="1:7" x14ac:dyDescent="0.25">
      <c r="A2018" s="136">
        <v>16</v>
      </c>
      <c r="B2018" s="28" t="s">
        <v>8807</v>
      </c>
      <c r="C2018" s="137">
        <v>901</v>
      </c>
      <c r="D2018" s="28" t="s">
        <v>2321</v>
      </c>
      <c r="E2018" s="138">
        <v>34</v>
      </c>
      <c r="F2018" s="28" t="s">
        <v>6346</v>
      </c>
      <c r="G2018" s="28" t="s">
        <v>8135</v>
      </c>
    </row>
    <row r="2019" spans="1:7" x14ac:dyDescent="0.25">
      <c r="A2019" s="136">
        <v>16</v>
      </c>
      <c r="B2019" s="28" t="s">
        <v>8807</v>
      </c>
      <c r="C2019" s="137">
        <v>901</v>
      </c>
      <c r="D2019" s="28" t="s">
        <v>2321</v>
      </c>
      <c r="E2019" s="138">
        <v>35</v>
      </c>
      <c r="F2019" s="28" t="s">
        <v>6409</v>
      </c>
      <c r="G2019" s="28" t="s">
        <v>8135</v>
      </c>
    </row>
    <row r="2020" spans="1:7" x14ac:dyDescent="0.25">
      <c r="A2020" s="136">
        <v>16</v>
      </c>
      <c r="B2020" s="28" t="s">
        <v>8807</v>
      </c>
      <c r="C2020" s="137">
        <v>2651</v>
      </c>
      <c r="D2020" s="28" t="s">
        <v>2405</v>
      </c>
      <c r="E2020" s="138">
        <v>36</v>
      </c>
      <c r="F2020" s="28" t="s">
        <v>6405</v>
      </c>
      <c r="G2020" s="28" t="s">
        <v>8135</v>
      </c>
    </row>
    <row r="2021" spans="1:7" x14ac:dyDescent="0.25">
      <c r="A2021" s="136">
        <v>16</v>
      </c>
      <c r="B2021" s="28" t="s">
        <v>8807</v>
      </c>
      <c r="C2021" s="137">
        <v>961</v>
      </c>
      <c r="D2021" s="28" t="s">
        <v>2941</v>
      </c>
      <c r="E2021" s="138">
        <v>37</v>
      </c>
      <c r="F2021" s="28" t="s">
        <v>6405</v>
      </c>
      <c r="G2021" s="28" t="s">
        <v>8135</v>
      </c>
    </row>
    <row r="2022" spans="1:7" x14ac:dyDescent="0.25">
      <c r="A2022" s="136">
        <v>16</v>
      </c>
      <c r="B2022" s="28" t="s">
        <v>8807</v>
      </c>
      <c r="C2022" s="137">
        <v>2411</v>
      </c>
      <c r="D2022" s="28" t="s">
        <v>3751</v>
      </c>
      <c r="E2022" s="138">
        <v>38</v>
      </c>
      <c r="F2022" s="28" t="s">
        <v>6346</v>
      </c>
      <c r="G2022" s="28" t="s">
        <v>8135</v>
      </c>
    </row>
    <row r="2023" spans="1:7" x14ac:dyDescent="0.25">
      <c r="A2023" s="136">
        <v>16</v>
      </c>
      <c r="B2023" s="28" t="s">
        <v>8807</v>
      </c>
      <c r="C2023" s="137">
        <v>2411</v>
      </c>
      <c r="D2023" s="28" t="s">
        <v>3751</v>
      </c>
      <c r="E2023" s="138">
        <v>39</v>
      </c>
      <c r="F2023" s="28" t="s">
        <v>7386</v>
      </c>
      <c r="G2023" s="28" t="s">
        <v>8135</v>
      </c>
    </row>
    <row r="2024" spans="1:7" x14ac:dyDescent="0.25">
      <c r="A2024" s="136">
        <v>16</v>
      </c>
      <c r="B2024" s="28" t="s">
        <v>8807</v>
      </c>
      <c r="C2024" s="137">
        <v>331</v>
      </c>
      <c r="D2024" s="28" t="s">
        <v>3483</v>
      </c>
      <c r="E2024" s="138">
        <v>40</v>
      </c>
      <c r="F2024" s="28" t="s">
        <v>7836</v>
      </c>
      <c r="G2024" s="28" t="s">
        <v>8135</v>
      </c>
    </row>
    <row r="2025" spans="1:7" x14ac:dyDescent="0.25">
      <c r="A2025" s="136">
        <v>16</v>
      </c>
      <c r="B2025" s="28" t="s">
        <v>8807</v>
      </c>
      <c r="C2025" s="137">
        <v>1651</v>
      </c>
      <c r="D2025" s="28" t="s">
        <v>3775</v>
      </c>
      <c r="E2025" s="138">
        <v>41</v>
      </c>
      <c r="F2025" s="28" t="s">
        <v>7387</v>
      </c>
      <c r="G2025" s="28" t="s">
        <v>8135</v>
      </c>
    </row>
    <row r="2026" spans="1:7" x14ac:dyDescent="0.25">
      <c r="A2026" s="136">
        <v>16</v>
      </c>
      <c r="B2026" s="28" t="s">
        <v>8807</v>
      </c>
      <c r="C2026" s="137">
        <v>2651</v>
      </c>
      <c r="D2026" s="28" t="s">
        <v>2405</v>
      </c>
      <c r="E2026" s="138">
        <v>42</v>
      </c>
      <c r="F2026" s="28" t="s">
        <v>6748</v>
      </c>
      <c r="G2026" s="28" t="s">
        <v>8135</v>
      </c>
    </row>
    <row r="2027" spans="1:7" x14ac:dyDescent="0.25">
      <c r="A2027" s="136">
        <v>16</v>
      </c>
      <c r="B2027" s="28" t="s">
        <v>8807</v>
      </c>
      <c r="C2027" s="137">
        <v>2651</v>
      </c>
      <c r="D2027" s="28" t="s">
        <v>2405</v>
      </c>
      <c r="E2027" s="138">
        <v>43</v>
      </c>
      <c r="F2027" s="28" t="s">
        <v>6305</v>
      </c>
      <c r="G2027" s="28" t="s">
        <v>8135</v>
      </c>
    </row>
    <row r="2028" spans="1:7" x14ac:dyDescent="0.25">
      <c r="A2028" s="136">
        <v>16</v>
      </c>
      <c r="B2028" s="28" t="s">
        <v>8807</v>
      </c>
      <c r="C2028" s="137">
        <v>2651</v>
      </c>
      <c r="D2028" s="28" t="s">
        <v>2405</v>
      </c>
      <c r="E2028" s="138">
        <v>44</v>
      </c>
      <c r="F2028" s="28" t="s">
        <v>7772</v>
      </c>
      <c r="G2028" s="28" t="s">
        <v>8135</v>
      </c>
    </row>
    <row r="2029" spans="1:7" x14ac:dyDescent="0.25">
      <c r="A2029" s="136">
        <v>16</v>
      </c>
      <c r="B2029" s="28" t="s">
        <v>8807</v>
      </c>
      <c r="C2029" s="137">
        <v>2801</v>
      </c>
      <c r="D2029" s="28" t="s">
        <v>2505</v>
      </c>
      <c r="E2029" s="138">
        <v>45</v>
      </c>
      <c r="F2029" s="28" t="s">
        <v>7017</v>
      </c>
      <c r="G2029" s="28" t="s">
        <v>8135</v>
      </c>
    </row>
    <row r="2030" spans="1:7" x14ac:dyDescent="0.25">
      <c r="A2030" s="136">
        <v>16</v>
      </c>
      <c r="B2030" s="28" t="s">
        <v>8807</v>
      </c>
      <c r="C2030" s="137">
        <v>2801</v>
      </c>
      <c r="D2030" s="28" t="s">
        <v>2505</v>
      </c>
      <c r="E2030" s="138">
        <v>45</v>
      </c>
      <c r="F2030" s="28" t="s">
        <v>6750</v>
      </c>
      <c r="G2030" s="28" t="s">
        <v>8135</v>
      </c>
    </row>
    <row r="2031" spans="1:7" x14ac:dyDescent="0.25">
      <c r="A2031" s="136">
        <v>16</v>
      </c>
      <c r="B2031" s="28" t="s">
        <v>8807</v>
      </c>
      <c r="C2031" s="137">
        <v>2801</v>
      </c>
      <c r="D2031" s="28" t="s">
        <v>2505</v>
      </c>
      <c r="E2031" s="138">
        <v>45</v>
      </c>
      <c r="F2031" s="28" t="s">
        <v>7224</v>
      </c>
      <c r="G2031" s="28" t="s">
        <v>8135</v>
      </c>
    </row>
    <row r="2032" spans="1:7" x14ac:dyDescent="0.25">
      <c r="A2032" s="136">
        <v>16</v>
      </c>
      <c r="B2032" s="28" t="s">
        <v>8807</v>
      </c>
      <c r="C2032" s="137">
        <v>2801</v>
      </c>
      <c r="D2032" s="28" t="s">
        <v>2505</v>
      </c>
      <c r="E2032" s="138">
        <v>46</v>
      </c>
      <c r="F2032" s="28" t="s">
        <v>8040</v>
      </c>
      <c r="G2032" s="28" t="s">
        <v>8135</v>
      </c>
    </row>
    <row r="2033" spans="1:7" x14ac:dyDescent="0.25">
      <c r="A2033" s="136">
        <v>16</v>
      </c>
      <c r="B2033" s="28" t="s">
        <v>8807</v>
      </c>
      <c r="C2033" s="137">
        <v>2801</v>
      </c>
      <c r="D2033" s="28" t="s">
        <v>2505</v>
      </c>
      <c r="E2033" s="138">
        <v>46</v>
      </c>
      <c r="F2033" s="28" t="s">
        <v>6406</v>
      </c>
      <c r="G2033" s="28" t="s">
        <v>8135</v>
      </c>
    </row>
    <row r="2034" spans="1:7" x14ac:dyDescent="0.25">
      <c r="A2034" s="136">
        <v>16</v>
      </c>
      <c r="B2034" s="28" t="s">
        <v>8807</v>
      </c>
      <c r="C2034" s="137">
        <v>2801</v>
      </c>
      <c r="D2034" s="28" t="s">
        <v>2505</v>
      </c>
      <c r="E2034" s="138">
        <v>46</v>
      </c>
      <c r="F2034" s="28" t="s">
        <v>8054</v>
      </c>
      <c r="G2034" s="28" t="s">
        <v>8135</v>
      </c>
    </row>
    <row r="2035" spans="1:7" x14ac:dyDescent="0.25">
      <c r="A2035" s="136">
        <v>16</v>
      </c>
      <c r="B2035" s="28" t="s">
        <v>8807</v>
      </c>
      <c r="C2035" s="137">
        <v>2651</v>
      </c>
      <c r="D2035" s="28" t="s">
        <v>2405</v>
      </c>
      <c r="E2035" s="138">
        <v>47</v>
      </c>
      <c r="F2035" s="28" t="s">
        <v>7225</v>
      </c>
      <c r="G2035" s="28" t="s">
        <v>8135</v>
      </c>
    </row>
    <row r="2036" spans="1:7" x14ac:dyDescent="0.25">
      <c r="A2036" s="136">
        <v>16</v>
      </c>
      <c r="B2036" s="28" t="s">
        <v>8807</v>
      </c>
      <c r="C2036" s="137">
        <v>2851</v>
      </c>
      <c r="D2036" s="28" t="s">
        <v>148</v>
      </c>
      <c r="E2036" s="138">
        <v>48</v>
      </c>
      <c r="F2036" s="28" t="s">
        <v>7930</v>
      </c>
      <c r="G2036" s="28" t="s">
        <v>8135</v>
      </c>
    </row>
    <row r="2037" spans="1:7" x14ac:dyDescent="0.25">
      <c r="A2037" s="136">
        <v>16</v>
      </c>
      <c r="B2037" s="28" t="s">
        <v>8807</v>
      </c>
      <c r="C2037" s="137">
        <v>2851</v>
      </c>
      <c r="D2037" s="28" t="s">
        <v>148</v>
      </c>
      <c r="E2037" s="138">
        <v>48</v>
      </c>
      <c r="F2037" s="28" t="s">
        <v>7886</v>
      </c>
      <c r="G2037" s="28" t="s">
        <v>8135</v>
      </c>
    </row>
    <row r="2038" spans="1:7" x14ac:dyDescent="0.25">
      <c r="A2038" s="136">
        <v>16</v>
      </c>
      <c r="B2038" s="28" t="s">
        <v>8807</v>
      </c>
      <c r="C2038" s="137">
        <v>2851</v>
      </c>
      <c r="D2038" s="28" t="s">
        <v>148</v>
      </c>
      <c r="E2038" s="138">
        <v>49</v>
      </c>
      <c r="F2038" s="28" t="s">
        <v>8039</v>
      </c>
      <c r="G2038" s="28" t="s">
        <v>8135</v>
      </c>
    </row>
    <row r="2039" spans="1:7" x14ac:dyDescent="0.25">
      <c r="A2039" s="136">
        <v>16</v>
      </c>
      <c r="B2039" s="28" t="s">
        <v>8807</v>
      </c>
      <c r="C2039" s="137">
        <v>2851</v>
      </c>
      <c r="D2039" s="28" t="s">
        <v>148</v>
      </c>
      <c r="E2039" s="138">
        <v>49</v>
      </c>
      <c r="F2039" s="28" t="s">
        <v>7518</v>
      </c>
      <c r="G2039" s="28" t="s">
        <v>8135</v>
      </c>
    </row>
    <row r="2040" spans="1:7" x14ac:dyDescent="0.25">
      <c r="A2040" s="136">
        <v>16</v>
      </c>
      <c r="B2040" s="28" t="s">
        <v>8807</v>
      </c>
      <c r="C2040" s="137">
        <v>2851</v>
      </c>
      <c r="D2040" s="28" t="s">
        <v>148</v>
      </c>
      <c r="E2040" s="138">
        <v>50</v>
      </c>
      <c r="F2040" s="28" t="s">
        <v>8070</v>
      </c>
      <c r="G2040" s="28" t="s">
        <v>8135</v>
      </c>
    </row>
    <row r="2041" spans="1:7" x14ac:dyDescent="0.25">
      <c r="A2041" s="136">
        <v>16</v>
      </c>
      <c r="B2041" s="28" t="s">
        <v>8807</v>
      </c>
      <c r="C2041" s="137">
        <v>2851</v>
      </c>
      <c r="D2041" s="28" t="s">
        <v>148</v>
      </c>
      <c r="E2041" s="138">
        <v>51</v>
      </c>
      <c r="F2041" s="28" t="s">
        <v>8002</v>
      </c>
      <c r="G2041" s="28" t="s">
        <v>8135</v>
      </c>
    </row>
    <row r="2042" spans="1:7" x14ac:dyDescent="0.25">
      <c r="A2042" s="136">
        <v>16</v>
      </c>
      <c r="B2042" s="28" t="s">
        <v>8807</v>
      </c>
      <c r="C2042" s="137">
        <v>351</v>
      </c>
      <c r="D2042" s="28" t="s">
        <v>635</v>
      </c>
      <c r="E2042" s="138">
        <v>52</v>
      </c>
      <c r="F2042" s="28" t="s">
        <v>6745</v>
      </c>
      <c r="G2042" s="28" t="s">
        <v>8135</v>
      </c>
    </row>
    <row r="2043" spans="1:7" x14ac:dyDescent="0.25">
      <c r="A2043" s="136">
        <v>16</v>
      </c>
      <c r="B2043" s="28" t="s">
        <v>8807</v>
      </c>
      <c r="C2043" s="137">
        <v>351</v>
      </c>
      <c r="D2043" s="28" t="s">
        <v>635</v>
      </c>
      <c r="E2043" s="138">
        <v>52</v>
      </c>
      <c r="F2043" s="28" t="s">
        <v>6760</v>
      </c>
      <c r="G2043" s="28" t="s">
        <v>8135</v>
      </c>
    </row>
    <row r="2044" spans="1:7" x14ac:dyDescent="0.25">
      <c r="A2044" s="136">
        <v>16</v>
      </c>
      <c r="B2044" s="28" t="s">
        <v>8807</v>
      </c>
      <c r="C2044" s="137">
        <v>2231</v>
      </c>
      <c r="D2044" s="28" t="s">
        <v>1803</v>
      </c>
      <c r="E2044" s="138">
        <v>53</v>
      </c>
      <c r="F2044" s="28" t="s">
        <v>7382</v>
      </c>
      <c r="G2044" s="28" t="s">
        <v>8135</v>
      </c>
    </row>
    <row r="2045" spans="1:7" x14ac:dyDescent="0.25">
      <c r="A2045" s="136">
        <v>16</v>
      </c>
      <c r="B2045" s="28" t="s">
        <v>8807</v>
      </c>
      <c r="C2045" s="137">
        <v>2231</v>
      </c>
      <c r="D2045" s="28" t="s">
        <v>1803</v>
      </c>
      <c r="E2045" s="138">
        <v>53</v>
      </c>
      <c r="F2045" s="28" t="s">
        <v>7605</v>
      </c>
      <c r="G2045" s="28" t="s">
        <v>8135</v>
      </c>
    </row>
    <row r="2046" spans="1:7" x14ac:dyDescent="0.25">
      <c r="A2046" s="136">
        <v>16</v>
      </c>
      <c r="B2046" s="28" t="s">
        <v>8807</v>
      </c>
      <c r="C2046" s="137">
        <v>2231</v>
      </c>
      <c r="D2046" s="28" t="s">
        <v>1803</v>
      </c>
      <c r="E2046" s="138">
        <v>53</v>
      </c>
      <c r="F2046" s="28" t="s">
        <v>7225</v>
      </c>
      <c r="G2046" s="28" t="s">
        <v>8135</v>
      </c>
    </row>
    <row r="2047" spans="1:7" x14ac:dyDescent="0.25">
      <c r="A2047" s="136">
        <v>16</v>
      </c>
      <c r="B2047" s="28" t="s">
        <v>8807</v>
      </c>
      <c r="C2047" s="137">
        <v>2651</v>
      </c>
      <c r="D2047" s="28" t="s">
        <v>2405</v>
      </c>
      <c r="E2047" s="138">
        <v>54</v>
      </c>
      <c r="F2047" s="28" t="s">
        <v>7382</v>
      </c>
      <c r="G2047" s="28" t="s">
        <v>8135</v>
      </c>
    </row>
    <row r="2048" spans="1:7" x14ac:dyDescent="0.25">
      <c r="A2048" s="136">
        <v>16</v>
      </c>
      <c r="B2048" s="28" t="s">
        <v>8807</v>
      </c>
      <c r="C2048" s="137">
        <v>2601</v>
      </c>
      <c r="D2048" s="28" t="s">
        <v>3184</v>
      </c>
      <c r="E2048" s="138">
        <v>55</v>
      </c>
      <c r="F2048" s="28" t="s">
        <v>7382</v>
      </c>
      <c r="G2048" s="28" t="s">
        <v>8135</v>
      </c>
    </row>
    <row r="2049" spans="1:7" x14ac:dyDescent="0.25">
      <c r="A2049" s="136">
        <v>16</v>
      </c>
      <c r="B2049" s="28" t="s">
        <v>8807</v>
      </c>
      <c r="C2049" s="137">
        <v>2371</v>
      </c>
      <c r="D2049" s="28" t="s">
        <v>3584</v>
      </c>
      <c r="E2049" s="138">
        <v>56</v>
      </c>
      <c r="F2049" s="28" t="s">
        <v>6745</v>
      </c>
      <c r="G2049" s="28" t="s">
        <v>8135</v>
      </c>
    </row>
    <row r="2050" spans="1:7" x14ac:dyDescent="0.25">
      <c r="A2050" s="136">
        <v>16</v>
      </c>
      <c r="B2050" s="28" t="s">
        <v>8807</v>
      </c>
      <c r="C2050" s="137">
        <v>2851</v>
      </c>
      <c r="D2050" s="28" t="s">
        <v>148</v>
      </c>
      <c r="E2050" s="138">
        <v>57</v>
      </c>
      <c r="F2050" s="28" t="s">
        <v>6413</v>
      </c>
      <c r="G2050" s="28" t="s">
        <v>8135</v>
      </c>
    </row>
    <row r="2051" spans="1:7" x14ac:dyDescent="0.25">
      <c r="A2051" s="136">
        <v>16</v>
      </c>
      <c r="B2051" s="28" t="s">
        <v>8807</v>
      </c>
      <c r="C2051" s="137">
        <v>381</v>
      </c>
      <c r="D2051" s="28" t="s">
        <v>1015</v>
      </c>
      <c r="E2051" s="138">
        <v>58</v>
      </c>
      <c r="F2051" s="28" t="s">
        <v>6751</v>
      </c>
      <c r="G2051" s="28" t="s">
        <v>8135</v>
      </c>
    </row>
    <row r="2052" spans="1:7" x14ac:dyDescent="0.25">
      <c r="A2052" s="136">
        <v>16</v>
      </c>
      <c r="B2052" s="28" t="s">
        <v>8807</v>
      </c>
      <c r="C2052" s="137">
        <v>2231</v>
      </c>
      <c r="D2052" s="28" t="s">
        <v>1803</v>
      </c>
      <c r="E2052" s="138">
        <v>59</v>
      </c>
      <c r="F2052" s="28" t="s">
        <v>6751</v>
      </c>
      <c r="G2052" s="28" t="s">
        <v>8135</v>
      </c>
    </row>
    <row r="2053" spans="1:7" x14ac:dyDescent="0.25">
      <c r="A2053" s="136">
        <v>16</v>
      </c>
      <c r="B2053" s="28" t="s">
        <v>8807</v>
      </c>
      <c r="C2053" s="137">
        <v>2481</v>
      </c>
      <c r="D2053" s="28" t="s">
        <v>2276</v>
      </c>
      <c r="E2053" s="138">
        <v>60</v>
      </c>
      <c r="F2053" s="28" t="s">
        <v>6751</v>
      </c>
      <c r="G2053" s="28" t="s">
        <v>8135</v>
      </c>
    </row>
    <row r="2054" spans="1:7" x14ac:dyDescent="0.25">
      <c r="A2054" s="136">
        <v>16</v>
      </c>
      <c r="B2054" s="28" t="s">
        <v>8807</v>
      </c>
      <c r="C2054" s="137">
        <v>2481</v>
      </c>
      <c r="D2054" s="28" t="s">
        <v>2276</v>
      </c>
      <c r="E2054" s="138">
        <v>61</v>
      </c>
      <c r="F2054" s="28" t="s">
        <v>7383</v>
      </c>
      <c r="G2054" s="28" t="s">
        <v>8135</v>
      </c>
    </row>
    <row r="2055" spans="1:7" x14ac:dyDescent="0.25">
      <c r="A2055" s="136">
        <v>16</v>
      </c>
      <c r="B2055" s="28" t="s">
        <v>8807</v>
      </c>
      <c r="C2055" s="137">
        <v>2481</v>
      </c>
      <c r="D2055" s="28" t="s">
        <v>2276</v>
      </c>
      <c r="E2055" s="138">
        <v>62</v>
      </c>
      <c r="F2055" s="28" t="s">
        <v>7509</v>
      </c>
      <c r="G2055" s="28" t="s">
        <v>8135</v>
      </c>
    </row>
    <row r="2056" spans="1:7" x14ac:dyDescent="0.25">
      <c r="A2056" s="136">
        <v>16</v>
      </c>
      <c r="B2056" s="28" t="s">
        <v>8807</v>
      </c>
      <c r="C2056" s="137">
        <v>901</v>
      </c>
      <c r="D2056" s="28" t="s">
        <v>2321</v>
      </c>
      <c r="E2056" s="138">
        <v>63</v>
      </c>
      <c r="F2056" s="28" t="s">
        <v>6751</v>
      </c>
      <c r="G2056" s="28" t="s">
        <v>8135</v>
      </c>
    </row>
    <row r="2057" spans="1:7" x14ac:dyDescent="0.25">
      <c r="A2057" s="136">
        <v>16</v>
      </c>
      <c r="B2057" s="28" t="s">
        <v>8807</v>
      </c>
      <c r="C2057" s="137">
        <v>2651</v>
      </c>
      <c r="D2057" s="28" t="s">
        <v>2405</v>
      </c>
      <c r="E2057" s="138">
        <v>64</v>
      </c>
      <c r="F2057" s="28" t="s">
        <v>6728</v>
      </c>
      <c r="G2057" s="28" t="s">
        <v>8135</v>
      </c>
    </row>
    <row r="2058" spans="1:7" x14ac:dyDescent="0.25">
      <c r="A2058" s="136">
        <v>16</v>
      </c>
      <c r="B2058" s="28" t="s">
        <v>8807</v>
      </c>
      <c r="C2058" s="137">
        <v>2651</v>
      </c>
      <c r="D2058" s="28" t="s">
        <v>2405</v>
      </c>
      <c r="E2058" s="138">
        <v>64</v>
      </c>
      <c r="F2058" s="28" t="s">
        <v>6681</v>
      </c>
      <c r="G2058" s="28" t="s">
        <v>8135</v>
      </c>
    </row>
    <row r="2059" spans="1:7" x14ac:dyDescent="0.25">
      <c r="A2059" s="136">
        <v>16</v>
      </c>
      <c r="B2059" s="28" t="s">
        <v>8807</v>
      </c>
      <c r="C2059" s="137">
        <v>2651</v>
      </c>
      <c r="D2059" s="28" t="s">
        <v>2405</v>
      </c>
      <c r="E2059" s="138">
        <v>65</v>
      </c>
      <c r="F2059" s="28" t="s">
        <v>6441</v>
      </c>
      <c r="G2059" s="28" t="s">
        <v>8135</v>
      </c>
    </row>
    <row r="2060" spans="1:7" x14ac:dyDescent="0.25">
      <c r="A2060" s="136">
        <v>16</v>
      </c>
      <c r="B2060" s="28" t="s">
        <v>8807</v>
      </c>
      <c r="C2060" s="137">
        <v>961</v>
      </c>
      <c r="D2060" s="28" t="s">
        <v>2941</v>
      </c>
      <c r="E2060" s="138">
        <v>66</v>
      </c>
      <c r="F2060" s="28" t="s">
        <v>6751</v>
      </c>
      <c r="G2060" s="28" t="s">
        <v>8135</v>
      </c>
    </row>
    <row r="2061" spans="1:7" x14ac:dyDescent="0.25">
      <c r="A2061" s="136">
        <v>16</v>
      </c>
      <c r="B2061" s="28" t="s">
        <v>8807</v>
      </c>
      <c r="C2061" s="137">
        <v>2601</v>
      </c>
      <c r="D2061" s="28" t="s">
        <v>3184</v>
      </c>
      <c r="E2061" s="138">
        <v>67</v>
      </c>
      <c r="F2061" s="28" t="s">
        <v>6751</v>
      </c>
      <c r="G2061" s="28" t="s">
        <v>8135</v>
      </c>
    </row>
    <row r="2062" spans="1:7" x14ac:dyDescent="0.25">
      <c r="A2062" s="136">
        <v>16</v>
      </c>
      <c r="B2062" s="28" t="s">
        <v>8807</v>
      </c>
      <c r="C2062" s="137">
        <v>2241</v>
      </c>
      <c r="D2062" s="28" t="s">
        <v>3538</v>
      </c>
      <c r="E2062" s="138">
        <v>68</v>
      </c>
      <c r="F2062" s="28" t="s">
        <v>6751</v>
      </c>
      <c r="G2062" s="28" t="s">
        <v>8135</v>
      </c>
    </row>
    <row r="2063" spans="1:7" x14ac:dyDescent="0.25">
      <c r="A2063" s="136">
        <v>16</v>
      </c>
      <c r="B2063" s="28" t="s">
        <v>8807</v>
      </c>
      <c r="C2063" s="137">
        <v>2371</v>
      </c>
      <c r="D2063" s="28" t="s">
        <v>3584</v>
      </c>
      <c r="E2063" s="138">
        <v>69</v>
      </c>
      <c r="F2063" s="28" t="s">
        <v>6751</v>
      </c>
      <c r="G2063" s="28" t="s">
        <v>8135</v>
      </c>
    </row>
    <row r="2064" spans="1:7" x14ac:dyDescent="0.25">
      <c r="A2064" s="136">
        <v>16</v>
      </c>
      <c r="B2064" s="28" t="s">
        <v>8807</v>
      </c>
      <c r="C2064" s="137">
        <v>861</v>
      </c>
      <c r="D2064" s="28" t="s">
        <v>3682</v>
      </c>
      <c r="E2064" s="138">
        <v>70</v>
      </c>
      <c r="F2064" s="28" t="s">
        <v>6751</v>
      </c>
      <c r="G2064" s="28" t="s">
        <v>8135</v>
      </c>
    </row>
    <row r="2065" spans="1:7" x14ac:dyDescent="0.25">
      <c r="A2065" s="136">
        <v>16</v>
      </c>
      <c r="B2065" s="28" t="s">
        <v>8807</v>
      </c>
      <c r="C2065" s="137">
        <v>2411</v>
      </c>
      <c r="D2065" s="28" t="s">
        <v>3751</v>
      </c>
      <c r="E2065" s="138">
        <v>71</v>
      </c>
      <c r="F2065" s="28" t="s">
        <v>6751</v>
      </c>
      <c r="G2065" s="28" t="s">
        <v>8135</v>
      </c>
    </row>
    <row r="2066" spans="1:7" x14ac:dyDescent="0.25">
      <c r="A2066" s="136">
        <v>16</v>
      </c>
      <c r="B2066" s="28" t="s">
        <v>8807</v>
      </c>
      <c r="C2066" s="137">
        <v>2851</v>
      </c>
      <c r="D2066" s="28" t="s">
        <v>148</v>
      </c>
      <c r="E2066" s="138">
        <v>72</v>
      </c>
      <c r="F2066" s="28" t="s">
        <v>6412</v>
      </c>
      <c r="G2066" s="28" t="s">
        <v>8135</v>
      </c>
    </row>
    <row r="2067" spans="1:7" x14ac:dyDescent="0.25">
      <c r="A2067" s="136">
        <v>16</v>
      </c>
      <c r="B2067" s="28" t="s">
        <v>8807</v>
      </c>
      <c r="C2067" s="137">
        <v>2601</v>
      </c>
      <c r="D2067" s="28" t="s">
        <v>3184</v>
      </c>
      <c r="E2067" s="138">
        <v>73</v>
      </c>
      <c r="F2067" s="28" t="s">
        <v>7509</v>
      </c>
      <c r="G2067" s="28" t="s">
        <v>8135</v>
      </c>
    </row>
    <row r="2068" spans="1:7" x14ac:dyDescent="0.25">
      <c r="A2068" s="136">
        <v>16</v>
      </c>
      <c r="B2068" s="28" t="s">
        <v>8807</v>
      </c>
      <c r="C2068" s="137">
        <v>351</v>
      </c>
      <c r="D2068" s="28" t="s">
        <v>635</v>
      </c>
      <c r="E2068" s="138">
        <v>74</v>
      </c>
      <c r="F2068" s="28" t="s">
        <v>6751</v>
      </c>
      <c r="G2068" s="28" t="s">
        <v>8135</v>
      </c>
    </row>
    <row r="2069" spans="1:7" x14ac:dyDescent="0.25">
      <c r="A2069" s="136">
        <v>16</v>
      </c>
      <c r="B2069" s="28" t="s">
        <v>8807</v>
      </c>
      <c r="C2069" s="137">
        <v>2681</v>
      </c>
      <c r="D2069" s="28" t="s">
        <v>968</v>
      </c>
      <c r="E2069" s="138">
        <v>75</v>
      </c>
      <c r="F2069" s="28" t="s">
        <v>6430</v>
      </c>
      <c r="G2069" s="28" t="s">
        <v>8135</v>
      </c>
    </row>
    <row r="2070" spans="1:7" x14ac:dyDescent="0.25">
      <c r="A2070" s="136">
        <v>16</v>
      </c>
      <c r="B2070" s="28" t="s">
        <v>8807</v>
      </c>
      <c r="C2070" s="137">
        <v>2231</v>
      </c>
      <c r="D2070" s="28" t="s">
        <v>1803</v>
      </c>
      <c r="E2070" s="138">
        <v>76</v>
      </c>
      <c r="F2070" s="28" t="s">
        <v>6402</v>
      </c>
      <c r="G2070" s="28" t="s">
        <v>8135</v>
      </c>
    </row>
    <row r="2071" spans="1:7" x14ac:dyDescent="0.25">
      <c r="A2071" s="136">
        <v>16</v>
      </c>
      <c r="B2071" s="28" t="s">
        <v>8807</v>
      </c>
      <c r="C2071" s="137">
        <v>2231</v>
      </c>
      <c r="D2071" s="28" t="s">
        <v>1803</v>
      </c>
      <c r="E2071" s="138">
        <v>76</v>
      </c>
      <c r="F2071" s="28" t="s">
        <v>6347</v>
      </c>
      <c r="G2071" s="28" t="s">
        <v>8135</v>
      </c>
    </row>
    <row r="2072" spans="1:7" x14ac:dyDescent="0.25">
      <c r="A2072" s="136">
        <v>16</v>
      </c>
      <c r="B2072" s="28" t="s">
        <v>8807</v>
      </c>
      <c r="C2072" s="137">
        <v>2231</v>
      </c>
      <c r="D2072" s="28" t="s">
        <v>1803</v>
      </c>
      <c r="E2072" s="138">
        <v>76</v>
      </c>
      <c r="F2072" s="28" t="s">
        <v>6410</v>
      </c>
      <c r="G2072" s="28" t="s">
        <v>8135</v>
      </c>
    </row>
    <row r="2073" spans="1:7" x14ac:dyDescent="0.25">
      <c r="A2073" s="136">
        <v>16</v>
      </c>
      <c r="B2073" s="28" t="s">
        <v>8807</v>
      </c>
      <c r="C2073" s="137">
        <v>901</v>
      </c>
      <c r="D2073" s="28" t="s">
        <v>2321</v>
      </c>
      <c r="E2073" s="138">
        <v>77</v>
      </c>
      <c r="F2073" s="28" t="s">
        <v>7607</v>
      </c>
      <c r="G2073" s="28" t="s">
        <v>8135</v>
      </c>
    </row>
    <row r="2074" spans="1:7" x14ac:dyDescent="0.25">
      <c r="A2074" s="136">
        <v>16</v>
      </c>
      <c r="B2074" s="28" t="s">
        <v>8807</v>
      </c>
      <c r="C2074" s="137">
        <v>901</v>
      </c>
      <c r="D2074" s="28" t="s">
        <v>2321</v>
      </c>
      <c r="E2074" s="138">
        <v>77</v>
      </c>
      <c r="F2074" s="28" t="s">
        <v>7604</v>
      </c>
      <c r="G2074" s="28" t="s">
        <v>8135</v>
      </c>
    </row>
    <row r="2075" spans="1:7" x14ac:dyDescent="0.25">
      <c r="A2075" s="136">
        <v>16</v>
      </c>
      <c r="B2075" s="28" t="s">
        <v>8807</v>
      </c>
      <c r="C2075" s="137">
        <v>2651</v>
      </c>
      <c r="D2075" s="28" t="s">
        <v>2405</v>
      </c>
      <c r="E2075" s="138">
        <v>78</v>
      </c>
      <c r="F2075" s="28" t="s">
        <v>6421</v>
      </c>
      <c r="G2075" s="28" t="s">
        <v>8135</v>
      </c>
    </row>
    <row r="2076" spans="1:7" x14ac:dyDescent="0.25">
      <c r="A2076" s="136">
        <v>16</v>
      </c>
      <c r="B2076" s="28" t="s">
        <v>8807</v>
      </c>
      <c r="C2076" s="137">
        <v>2651</v>
      </c>
      <c r="D2076" s="28" t="s">
        <v>2405</v>
      </c>
      <c r="E2076" s="138">
        <v>78</v>
      </c>
      <c r="F2076" s="28" t="s">
        <v>6388</v>
      </c>
      <c r="G2076" s="28" t="s">
        <v>8135</v>
      </c>
    </row>
    <row r="2077" spans="1:7" x14ac:dyDescent="0.25">
      <c r="A2077" s="136">
        <v>16</v>
      </c>
      <c r="B2077" s="28" t="s">
        <v>8807</v>
      </c>
      <c r="C2077" s="137">
        <v>2601</v>
      </c>
      <c r="D2077" s="28" t="s">
        <v>3184</v>
      </c>
      <c r="E2077" s="138">
        <v>79</v>
      </c>
      <c r="F2077" s="28" t="s">
        <v>6421</v>
      </c>
      <c r="G2077" s="28" t="s">
        <v>8135</v>
      </c>
    </row>
    <row r="2078" spans="1:7" x14ac:dyDescent="0.25">
      <c r="A2078" s="136">
        <v>16</v>
      </c>
      <c r="B2078" s="28" t="s">
        <v>8807</v>
      </c>
      <c r="C2078" s="137">
        <v>2601</v>
      </c>
      <c r="D2078" s="28" t="s">
        <v>3184</v>
      </c>
      <c r="E2078" s="138">
        <v>79</v>
      </c>
      <c r="F2078" s="28" t="s">
        <v>6388</v>
      </c>
      <c r="G2078" s="28" t="s">
        <v>8135</v>
      </c>
    </row>
    <row r="2079" spans="1:7" x14ac:dyDescent="0.25">
      <c r="A2079" s="136">
        <v>16</v>
      </c>
      <c r="B2079" s="28" t="s">
        <v>8807</v>
      </c>
      <c r="C2079" s="137">
        <v>751</v>
      </c>
      <c r="D2079" s="28" t="s">
        <v>3370</v>
      </c>
      <c r="E2079" s="138">
        <v>80</v>
      </c>
      <c r="F2079" s="28" t="s">
        <v>6751</v>
      </c>
      <c r="G2079" s="28" t="s">
        <v>8135</v>
      </c>
    </row>
    <row r="2080" spans="1:7" x14ac:dyDescent="0.25">
      <c r="A2080" s="136">
        <v>16</v>
      </c>
      <c r="B2080" s="28" t="s">
        <v>8807</v>
      </c>
      <c r="C2080" s="137">
        <v>751</v>
      </c>
      <c r="D2080" s="28" t="s">
        <v>3370</v>
      </c>
      <c r="E2080" s="138">
        <v>81</v>
      </c>
      <c r="F2080" s="28" t="s">
        <v>7385</v>
      </c>
      <c r="G2080" s="28" t="s">
        <v>8135</v>
      </c>
    </row>
    <row r="2081" spans="1:7" x14ac:dyDescent="0.25">
      <c r="A2081" s="136">
        <v>16</v>
      </c>
      <c r="B2081" s="28" t="s">
        <v>8807</v>
      </c>
      <c r="C2081" s="137">
        <v>331</v>
      </c>
      <c r="D2081" s="28" t="s">
        <v>3483</v>
      </c>
      <c r="E2081" s="138">
        <v>82</v>
      </c>
      <c r="F2081" s="28" t="s">
        <v>6300</v>
      </c>
      <c r="G2081" s="28" t="s">
        <v>8135</v>
      </c>
    </row>
    <row r="2082" spans="1:7" x14ac:dyDescent="0.25">
      <c r="A2082" s="136">
        <v>16</v>
      </c>
      <c r="B2082" s="28" t="s">
        <v>8807</v>
      </c>
      <c r="C2082" s="137">
        <v>331</v>
      </c>
      <c r="D2082" s="28" t="s">
        <v>3483</v>
      </c>
      <c r="E2082" s="138">
        <v>82</v>
      </c>
      <c r="F2082" s="28" t="s">
        <v>7328</v>
      </c>
      <c r="G2082" s="28" t="s">
        <v>8135</v>
      </c>
    </row>
    <row r="2083" spans="1:7" x14ac:dyDescent="0.25">
      <c r="A2083" s="136">
        <v>16</v>
      </c>
      <c r="B2083" s="28" t="s">
        <v>8807</v>
      </c>
      <c r="C2083" s="137">
        <v>331</v>
      </c>
      <c r="D2083" s="28" t="s">
        <v>3483</v>
      </c>
      <c r="E2083" s="138">
        <v>83</v>
      </c>
      <c r="F2083" s="28" t="s">
        <v>6751</v>
      </c>
      <c r="G2083" s="28" t="s">
        <v>8135</v>
      </c>
    </row>
    <row r="2084" spans="1:7" x14ac:dyDescent="0.25">
      <c r="A2084" s="136">
        <v>16</v>
      </c>
      <c r="B2084" s="28" t="s">
        <v>8807</v>
      </c>
      <c r="C2084" s="137">
        <v>1651</v>
      </c>
      <c r="D2084" s="28" t="s">
        <v>3775</v>
      </c>
      <c r="E2084" s="138">
        <v>84</v>
      </c>
      <c r="F2084" s="28" t="s">
        <v>6421</v>
      </c>
      <c r="G2084" s="28" t="s">
        <v>8135</v>
      </c>
    </row>
    <row r="2085" spans="1:7" x14ac:dyDescent="0.25">
      <c r="A2085" s="136">
        <v>16</v>
      </c>
      <c r="B2085" s="28" t="s">
        <v>8807</v>
      </c>
      <c r="C2085" s="137">
        <v>1651</v>
      </c>
      <c r="D2085" s="28" t="s">
        <v>3775</v>
      </c>
      <c r="E2085" s="138">
        <v>84</v>
      </c>
      <c r="F2085" s="28" t="s">
        <v>6388</v>
      </c>
      <c r="G2085" s="28" t="s">
        <v>8135</v>
      </c>
    </row>
    <row r="2086" spans="1:7" x14ac:dyDescent="0.25">
      <c r="A2086" s="136">
        <v>16</v>
      </c>
      <c r="B2086" s="28" t="s">
        <v>8807</v>
      </c>
      <c r="C2086" s="137">
        <v>2851</v>
      </c>
      <c r="D2086" s="28" t="s">
        <v>148</v>
      </c>
      <c r="E2086" s="138">
        <v>85</v>
      </c>
      <c r="F2086" s="28" t="s">
        <v>6804</v>
      </c>
      <c r="G2086" s="28" t="s">
        <v>8135</v>
      </c>
    </row>
    <row r="2087" spans="1:7" x14ac:dyDescent="0.25">
      <c r="A2087" s="136">
        <v>16</v>
      </c>
      <c r="B2087" s="28" t="s">
        <v>8807</v>
      </c>
      <c r="C2087" s="137">
        <v>351</v>
      </c>
      <c r="D2087" s="28" t="s">
        <v>635</v>
      </c>
      <c r="E2087" s="138">
        <v>86</v>
      </c>
      <c r="F2087" s="28" t="s">
        <v>7834</v>
      </c>
      <c r="G2087" s="28" t="s">
        <v>8135</v>
      </c>
    </row>
    <row r="2088" spans="1:7" x14ac:dyDescent="0.25">
      <c r="A2088" s="136">
        <v>16</v>
      </c>
      <c r="B2088" s="28" t="s">
        <v>8807</v>
      </c>
      <c r="C2088" s="137">
        <v>351</v>
      </c>
      <c r="D2088" s="28" t="s">
        <v>635</v>
      </c>
      <c r="E2088" s="138">
        <v>86</v>
      </c>
      <c r="F2088" s="28" t="s">
        <v>7380</v>
      </c>
      <c r="G2088" s="28" t="s">
        <v>8135</v>
      </c>
    </row>
    <row r="2089" spans="1:7" x14ac:dyDescent="0.25">
      <c r="A2089" s="136">
        <v>16</v>
      </c>
      <c r="B2089" s="28" t="s">
        <v>8807</v>
      </c>
      <c r="C2089" s="137">
        <v>351</v>
      </c>
      <c r="D2089" s="28" t="s">
        <v>635</v>
      </c>
      <c r="E2089" s="138">
        <v>87</v>
      </c>
      <c r="F2089" s="28" t="s">
        <v>7508</v>
      </c>
      <c r="G2089" s="28" t="s">
        <v>8135</v>
      </c>
    </row>
    <row r="2090" spans="1:7" x14ac:dyDescent="0.25">
      <c r="A2090" s="136">
        <v>16</v>
      </c>
      <c r="B2090" s="28" t="s">
        <v>8807</v>
      </c>
      <c r="C2090" s="137">
        <v>351</v>
      </c>
      <c r="D2090" s="28" t="s">
        <v>635</v>
      </c>
      <c r="E2090" s="138">
        <v>87</v>
      </c>
      <c r="F2090" s="28" t="s">
        <v>7223</v>
      </c>
      <c r="G2090" s="28" t="s">
        <v>8135</v>
      </c>
    </row>
    <row r="2091" spans="1:7" x14ac:dyDescent="0.25">
      <c r="A2091" s="136">
        <v>16</v>
      </c>
      <c r="B2091" s="28" t="s">
        <v>8807</v>
      </c>
      <c r="C2091" s="137">
        <v>2681</v>
      </c>
      <c r="D2091" s="28" t="s">
        <v>968</v>
      </c>
      <c r="E2091" s="138">
        <v>88</v>
      </c>
      <c r="F2091" s="28" t="s">
        <v>7223</v>
      </c>
      <c r="G2091" s="28" t="s">
        <v>8135</v>
      </c>
    </row>
    <row r="2092" spans="1:7" x14ac:dyDescent="0.25">
      <c r="A2092" s="136">
        <v>16</v>
      </c>
      <c r="B2092" s="28" t="s">
        <v>8807</v>
      </c>
      <c r="C2092" s="137">
        <v>2681</v>
      </c>
      <c r="D2092" s="28" t="s">
        <v>968</v>
      </c>
      <c r="E2092" s="138">
        <v>89</v>
      </c>
      <c r="F2092" s="28" t="s">
        <v>7079</v>
      </c>
      <c r="G2092" s="28" t="s">
        <v>8135</v>
      </c>
    </row>
    <row r="2093" spans="1:7" x14ac:dyDescent="0.25">
      <c r="A2093" s="136">
        <v>16</v>
      </c>
      <c r="B2093" s="28" t="s">
        <v>8807</v>
      </c>
      <c r="C2093" s="137">
        <v>2681</v>
      </c>
      <c r="D2093" s="28" t="s">
        <v>968</v>
      </c>
      <c r="E2093" s="138">
        <v>89</v>
      </c>
      <c r="F2093" s="28" t="s">
        <v>7604</v>
      </c>
      <c r="G2093" s="28" t="s">
        <v>8135</v>
      </c>
    </row>
    <row r="2094" spans="1:7" x14ac:dyDescent="0.25">
      <c r="A2094" s="136">
        <v>16</v>
      </c>
      <c r="B2094" s="28" t="s">
        <v>8807</v>
      </c>
      <c r="C2094" s="137">
        <v>2681</v>
      </c>
      <c r="D2094" s="28" t="s">
        <v>968</v>
      </c>
      <c r="E2094" s="138">
        <v>90</v>
      </c>
      <c r="F2094" s="28" t="s">
        <v>7511</v>
      </c>
      <c r="G2094" s="28" t="s">
        <v>8135</v>
      </c>
    </row>
    <row r="2095" spans="1:7" x14ac:dyDescent="0.25">
      <c r="A2095" s="136">
        <v>16</v>
      </c>
      <c r="B2095" s="28" t="s">
        <v>8807</v>
      </c>
      <c r="C2095" s="137">
        <v>381</v>
      </c>
      <c r="D2095" s="28" t="s">
        <v>1015</v>
      </c>
      <c r="E2095" s="138">
        <v>91</v>
      </c>
      <c r="F2095" s="28" t="s">
        <v>7015</v>
      </c>
      <c r="G2095" s="28" t="s">
        <v>8135</v>
      </c>
    </row>
    <row r="2096" spans="1:7" x14ac:dyDescent="0.25">
      <c r="A2096" s="136">
        <v>16</v>
      </c>
      <c r="B2096" s="28" t="s">
        <v>8807</v>
      </c>
      <c r="C2096" s="137">
        <v>381</v>
      </c>
      <c r="D2096" s="28" t="s">
        <v>1015</v>
      </c>
      <c r="E2096" s="138">
        <v>92</v>
      </c>
      <c r="F2096" s="28" t="s">
        <v>6746</v>
      </c>
      <c r="G2096" s="28" t="s">
        <v>8135</v>
      </c>
    </row>
    <row r="2097" spans="1:7" x14ac:dyDescent="0.25">
      <c r="A2097" s="136">
        <v>16</v>
      </c>
      <c r="B2097" s="28" t="s">
        <v>8807</v>
      </c>
      <c r="C2097" s="137">
        <v>381</v>
      </c>
      <c r="D2097" s="28" t="s">
        <v>1015</v>
      </c>
      <c r="E2097" s="138">
        <v>92</v>
      </c>
      <c r="F2097" s="28" t="s">
        <v>6410</v>
      </c>
      <c r="G2097" s="28" t="s">
        <v>8135</v>
      </c>
    </row>
    <row r="2098" spans="1:7" x14ac:dyDescent="0.25">
      <c r="A2098" s="136">
        <v>16</v>
      </c>
      <c r="B2098" s="28" t="s">
        <v>77</v>
      </c>
      <c r="C2098" s="137">
        <v>381</v>
      </c>
      <c r="D2098" s="28" t="s">
        <v>1015</v>
      </c>
      <c r="E2098" s="138">
        <v>92</v>
      </c>
      <c r="F2098" s="28" t="s">
        <v>8808</v>
      </c>
      <c r="G2098" s="28" t="s">
        <v>8135</v>
      </c>
    </row>
    <row r="2099" spans="1:7" x14ac:dyDescent="0.25">
      <c r="A2099" s="136">
        <v>16</v>
      </c>
      <c r="B2099" s="28" t="s">
        <v>8807</v>
      </c>
      <c r="C2099" s="137">
        <v>2481</v>
      </c>
      <c r="D2099" s="28" t="s">
        <v>2276</v>
      </c>
      <c r="E2099" s="138">
        <v>93</v>
      </c>
      <c r="F2099" s="28" t="s">
        <v>6404</v>
      </c>
      <c r="G2099" s="28" t="s">
        <v>8135</v>
      </c>
    </row>
    <row r="2100" spans="1:7" x14ac:dyDescent="0.25">
      <c r="A2100" s="136">
        <v>16</v>
      </c>
      <c r="B2100" s="28" t="s">
        <v>8807</v>
      </c>
      <c r="C2100" s="137">
        <v>2481</v>
      </c>
      <c r="D2100" s="28" t="s">
        <v>2276</v>
      </c>
      <c r="E2100" s="138">
        <v>94</v>
      </c>
      <c r="F2100" s="28" t="s">
        <v>7696</v>
      </c>
      <c r="G2100" s="28" t="s">
        <v>8135</v>
      </c>
    </row>
    <row r="2101" spans="1:7" x14ac:dyDescent="0.25">
      <c r="A2101" s="136">
        <v>16</v>
      </c>
      <c r="B2101" s="28" t="s">
        <v>8807</v>
      </c>
      <c r="C2101" s="137">
        <v>2481</v>
      </c>
      <c r="D2101" s="28" t="s">
        <v>2276</v>
      </c>
      <c r="E2101" s="138">
        <v>94</v>
      </c>
      <c r="F2101" s="28" t="s">
        <v>7606</v>
      </c>
      <c r="G2101" s="28" t="s">
        <v>8135</v>
      </c>
    </row>
    <row r="2102" spans="1:7" x14ac:dyDescent="0.25">
      <c r="A2102" s="136">
        <v>16</v>
      </c>
      <c r="B2102" s="28" t="s">
        <v>8807</v>
      </c>
      <c r="C2102" s="137">
        <v>901</v>
      </c>
      <c r="D2102" s="28" t="s">
        <v>2321</v>
      </c>
      <c r="E2102" s="138">
        <v>95</v>
      </c>
      <c r="F2102" s="28" t="s">
        <v>6753</v>
      </c>
      <c r="G2102" s="28" t="s">
        <v>8135</v>
      </c>
    </row>
    <row r="2103" spans="1:7" x14ac:dyDescent="0.25">
      <c r="A2103" s="136">
        <v>16</v>
      </c>
      <c r="B2103" s="28" t="s">
        <v>8807</v>
      </c>
      <c r="C2103" s="137">
        <v>751</v>
      </c>
      <c r="D2103" s="28" t="s">
        <v>3370</v>
      </c>
      <c r="E2103" s="138">
        <v>96</v>
      </c>
      <c r="F2103" s="28" t="s">
        <v>7226</v>
      </c>
      <c r="G2103" s="28" t="s">
        <v>8135</v>
      </c>
    </row>
    <row r="2104" spans="1:7" x14ac:dyDescent="0.25">
      <c r="A2104" s="136">
        <v>16</v>
      </c>
      <c r="B2104" s="28" t="s">
        <v>8807</v>
      </c>
      <c r="C2104" s="137">
        <v>751</v>
      </c>
      <c r="D2104" s="28" t="s">
        <v>3370</v>
      </c>
      <c r="E2104" s="138">
        <v>96</v>
      </c>
      <c r="F2104" s="28" t="s">
        <v>6753</v>
      </c>
      <c r="G2104" s="28" t="s">
        <v>8135</v>
      </c>
    </row>
    <row r="2105" spans="1:7" x14ac:dyDescent="0.25">
      <c r="A2105" s="136">
        <v>16</v>
      </c>
      <c r="B2105" s="28" t="s">
        <v>8807</v>
      </c>
      <c r="C2105" s="137">
        <v>1201</v>
      </c>
      <c r="D2105" s="28" t="s">
        <v>3446</v>
      </c>
      <c r="E2105" s="138">
        <v>97</v>
      </c>
      <c r="F2105" s="28" t="s">
        <v>6410</v>
      </c>
      <c r="G2105" s="28" t="s">
        <v>8135</v>
      </c>
    </row>
    <row r="2106" spans="1:7" x14ac:dyDescent="0.25">
      <c r="A2106" s="136">
        <v>16</v>
      </c>
      <c r="B2106" s="28" t="s">
        <v>8807</v>
      </c>
      <c r="C2106" s="137">
        <v>331</v>
      </c>
      <c r="D2106" s="28" t="s">
        <v>3483</v>
      </c>
      <c r="E2106" s="138">
        <v>98</v>
      </c>
      <c r="F2106" s="28" t="s">
        <v>6754</v>
      </c>
      <c r="G2106" s="28" t="s">
        <v>8135</v>
      </c>
    </row>
    <row r="2107" spans="1:7" x14ac:dyDescent="0.25">
      <c r="A2107" s="136">
        <v>16</v>
      </c>
      <c r="B2107" s="28" t="s">
        <v>8807</v>
      </c>
      <c r="C2107" s="137">
        <v>331</v>
      </c>
      <c r="D2107" s="28" t="s">
        <v>3483</v>
      </c>
      <c r="E2107" s="138">
        <v>98</v>
      </c>
      <c r="F2107" s="28" t="s">
        <v>6410</v>
      </c>
      <c r="G2107" s="28" t="s">
        <v>8135</v>
      </c>
    </row>
    <row r="2108" spans="1:7" x14ac:dyDescent="0.25">
      <c r="A2108" s="136">
        <v>16</v>
      </c>
      <c r="B2108" s="28" t="s">
        <v>8807</v>
      </c>
      <c r="C2108" s="137">
        <v>2371</v>
      </c>
      <c r="D2108" s="28" t="s">
        <v>3584</v>
      </c>
      <c r="E2108" s="138">
        <v>99</v>
      </c>
      <c r="F2108" s="28" t="s">
        <v>6431</v>
      </c>
      <c r="G2108" s="28" t="s">
        <v>8135</v>
      </c>
    </row>
    <row r="2109" spans="1:7" x14ac:dyDescent="0.25">
      <c r="A2109" s="136">
        <v>16</v>
      </c>
      <c r="B2109" s="28" t="s">
        <v>8807</v>
      </c>
      <c r="C2109" s="137">
        <v>2371</v>
      </c>
      <c r="D2109" s="28" t="s">
        <v>3584</v>
      </c>
      <c r="E2109" s="138">
        <v>100</v>
      </c>
      <c r="F2109" s="28" t="s">
        <v>6410</v>
      </c>
      <c r="G2109" s="28" t="s">
        <v>8135</v>
      </c>
    </row>
    <row r="2110" spans="1:7" x14ac:dyDescent="0.25">
      <c r="A2110" s="136">
        <v>16</v>
      </c>
      <c r="B2110" s="28" t="s">
        <v>8807</v>
      </c>
      <c r="C2110" s="137">
        <v>1531</v>
      </c>
      <c r="D2110" s="28" t="s">
        <v>3665</v>
      </c>
      <c r="E2110" s="138">
        <v>101</v>
      </c>
      <c r="F2110" s="28" t="s">
        <v>6753</v>
      </c>
      <c r="G2110" s="28" t="s">
        <v>8135</v>
      </c>
    </row>
    <row r="2111" spans="1:7" x14ac:dyDescent="0.25">
      <c r="A2111" s="136">
        <v>16</v>
      </c>
      <c r="B2111" s="28" t="s">
        <v>8807</v>
      </c>
      <c r="C2111" s="137">
        <v>2411</v>
      </c>
      <c r="D2111" s="28" t="s">
        <v>3751</v>
      </c>
      <c r="E2111" s="138">
        <v>102</v>
      </c>
      <c r="F2111" s="28" t="s">
        <v>6421</v>
      </c>
      <c r="G2111" s="28" t="s">
        <v>8135</v>
      </c>
    </row>
    <row r="2112" spans="1:7" x14ac:dyDescent="0.25">
      <c r="A2112" s="136">
        <v>16</v>
      </c>
      <c r="B2112" s="28" t="s">
        <v>8807</v>
      </c>
      <c r="C2112" s="137">
        <v>2851</v>
      </c>
      <c r="D2112" s="28" t="s">
        <v>148</v>
      </c>
      <c r="E2112" s="138">
        <v>103</v>
      </c>
      <c r="F2112" s="28" t="s">
        <v>6622</v>
      </c>
      <c r="G2112" s="28" t="s">
        <v>8135</v>
      </c>
    </row>
    <row r="2113" spans="1:7" x14ac:dyDescent="0.25">
      <c r="A2113" s="136">
        <v>16</v>
      </c>
      <c r="B2113" s="28" t="s">
        <v>8807</v>
      </c>
      <c r="C2113" s="137">
        <v>2851</v>
      </c>
      <c r="D2113" s="28" t="s">
        <v>148</v>
      </c>
      <c r="E2113" s="138">
        <v>104</v>
      </c>
      <c r="F2113" s="28" t="s">
        <v>7771</v>
      </c>
      <c r="G2113" s="28" t="s">
        <v>8135</v>
      </c>
    </row>
    <row r="2114" spans="1:7" x14ac:dyDescent="0.25">
      <c r="A2114" s="136">
        <v>16</v>
      </c>
      <c r="B2114" s="28" t="s">
        <v>8807</v>
      </c>
      <c r="C2114" s="137">
        <v>2681</v>
      </c>
      <c r="D2114" s="28" t="s">
        <v>968</v>
      </c>
      <c r="E2114" s="138">
        <v>105</v>
      </c>
      <c r="F2114" s="28" t="s">
        <v>6505</v>
      </c>
      <c r="G2114" s="28" t="s">
        <v>8135</v>
      </c>
    </row>
    <row r="2115" spans="1:7" x14ac:dyDescent="0.25">
      <c r="A2115" s="136">
        <v>16</v>
      </c>
      <c r="B2115" s="28" t="s">
        <v>8807</v>
      </c>
      <c r="C2115" s="137">
        <v>1073</v>
      </c>
      <c r="D2115" s="28" t="s">
        <v>1774</v>
      </c>
      <c r="E2115" s="138">
        <v>106</v>
      </c>
      <c r="F2115" s="28" t="s">
        <v>7016</v>
      </c>
      <c r="G2115" s="28" t="s">
        <v>8135</v>
      </c>
    </row>
    <row r="2116" spans="1:7" x14ac:dyDescent="0.25">
      <c r="A2116" s="136">
        <v>16</v>
      </c>
      <c r="B2116" s="28" t="s">
        <v>8807</v>
      </c>
      <c r="C2116" s="137">
        <v>2481</v>
      </c>
      <c r="D2116" s="28" t="s">
        <v>2276</v>
      </c>
      <c r="E2116" s="138">
        <v>107</v>
      </c>
      <c r="F2116" s="28" t="s">
        <v>7223</v>
      </c>
      <c r="G2116" s="28" t="s">
        <v>8135</v>
      </c>
    </row>
    <row r="2117" spans="1:7" x14ac:dyDescent="0.25">
      <c r="A2117" s="136">
        <v>16</v>
      </c>
      <c r="B2117" s="28" t="s">
        <v>8807</v>
      </c>
      <c r="C2117" s="137">
        <v>2651</v>
      </c>
      <c r="D2117" s="28" t="s">
        <v>2405</v>
      </c>
      <c r="E2117" s="138">
        <v>108</v>
      </c>
      <c r="F2117" s="28" t="s">
        <v>7605</v>
      </c>
      <c r="G2117" s="28" t="s">
        <v>8135</v>
      </c>
    </row>
    <row r="2118" spans="1:7" x14ac:dyDescent="0.25">
      <c r="A2118" s="136">
        <v>16</v>
      </c>
      <c r="B2118" s="28" t="s">
        <v>8807</v>
      </c>
      <c r="C2118" s="137">
        <v>2601</v>
      </c>
      <c r="D2118" s="28" t="s">
        <v>3184</v>
      </c>
      <c r="E2118" s="138">
        <v>109</v>
      </c>
      <c r="F2118" s="28" t="s">
        <v>7608</v>
      </c>
      <c r="G2118" s="28" t="s">
        <v>8135</v>
      </c>
    </row>
    <row r="2119" spans="1:7" x14ac:dyDescent="0.25">
      <c r="A2119" s="136">
        <v>16</v>
      </c>
      <c r="B2119" s="28" t="s">
        <v>8807</v>
      </c>
      <c r="C2119" s="137">
        <v>2241</v>
      </c>
      <c r="D2119" s="28" t="s">
        <v>3538</v>
      </c>
      <c r="E2119" s="138">
        <v>110</v>
      </c>
      <c r="F2119" s="28" t="s">
        <v>6407</v>
      </c>
      <c r="G2119" s="28" t="s">
        <v>8135</v>
      </c>
    </row>
    <row r="2120" spans="1:7" x14ac:dyDescent="0.25">
      <c r="A2120" s="136">
        <v>16</v>
      </c>
      <c r="B2120" s="28" t="s">
        <v>8807</v>
      </c>
      <c r="C2120" s="137">
        <v>2371</v>
      </c>
      <c r="D2120" s="28" t="s">
        <v>3584</v>
      </c>
      <c r="E2120" s="138">
        <v>111</v>
      </c>
      <c r="F2120" s="28" t="s">
        <v>6622</v>
      </c>
      <c r="G2120" s="28" t="s">
        <v>8135</v>
      </c>
    </row>
    <row r="2121" spans="1:7" x14ac:dyDescent="0.25">
      <c r="A2121" s="136">
        <v>16</v>
      </c>
      <c r="B2121" s="28" t="s">
        <v>8807</v>
      </c>
      <c r="C2121" s="137">
        <v>2371</v>
      </c>
      <c r="D2121" s="28" t="s">
        <v>3584</v>
      </c>
      <c r="E2121" s="138">
        <v>112</v>
      </c>
      <c r="F2121" s="28" t="s">
        <v>6505</v>
      </c>
      <c r="G2121" s="28" t="s">
        <v>8135</v>
      </c>
    </row>
    <row r="2122" spans="1:7" x14ac:dyDescent="0.25">
      <c r="A2122" s="136">
        <v>16</v>
      </c>
      <c r="B2122" s="28" t="s">
        <v>8807</v>
      </c>
      <c r="C2122" s="137">
        <v>1531</v>
      </c>
      <c r="D2122" s="28" t="s">
        <v>3665</v>
      </c>
      <c r="E2122" s="138">
        <v>113</v>
      </c>
      <c r="F2122" s="28" t="s">
        <v>6412</v>
      </c>
      <c r="G2122" s="28" t="s">
        <v>8135</v>
      </c>
    </row>
    <row r="2123" spans="1:7" x14ac:dyDescent="0.25">
      <c r="A2123" s="136">
        <v>16</v>
      </c>
      <c r="B2123" s="28" t="s">
        <v>8807</v>
      </c>
      <c r="C2123" s="137">
        <v>2411</v>
      </c>
      <c r="D2123" s="28" t="s">
        <v>3751</v>
      </c>
      <c r="E2123" s="138">
        <v>114</v>
      </c>
      <c r="F2123" s="28" t="s">
        <v>6412</v>
      </c>
      <c r="G2123" s="28" t="s">
        <v>8135</v>
      </c>
    </row>
    <row r="2124" spans="1:7" x14ac:dyDescent="0.25">
      <c r="A2124" s="136">
        <v>16</v>
      </c>
      <c r="B2124" s="28" t="s">
        <v>8807</v>
      </c>
      <c r="C2124" s="137">
        <v>2411</v>
      </c>
      <c r="D2124" s="28" t="s">
        <v>3751</v>
      </c>
      <c r="E2124" s="138">
        <v>115</v>
      </c>
      <c r="F2124" s="28" t="s">
        <v>7511</v>
      </c>
      <c r="G2124" s="28" t="s">
        <v>8135</v>
      </c>
    </row>
    <row r="2125" spans="1:7" x14ac:dyDescent="0.25">
      <c r="A2125" s="136">
        <v>16</v>
      </c>
      <c r="B2125" s="28" t="s">
        <v>8807</v>
      </c>
      <c r="C2125" s="137">
        <v>1651</v>
      </c>
      <c r="D2125" s="28" t="s">
        <v>3775</v>
      </c>
      <c r="E2125" s="138">
        <v>116</v>
      </c>
      <c r="F2125" s="28" t="s">
        <v>6413</v>
      </c>
      <c r="G2125" s="28" t="s">
        <v>8135</v>
      </c>
    </row>
    <row r="2126" spans="1:7" x14ac:dyDescent="0.25">
      <c r="A2126" s="136">
        <v>16</v>
      </c>
      <c r="B2126" s="28" t="s">
        <v>8807</v>
      </c>
      <c r="C2126" s="137">
        <v>381</v>
      </c>
      <c r="D2126" s="28" t="s">
        <v>1015</v>
      </c>
      <c r="E2126" s="138">
        <v>117</v>
      </c>
      <c r="F2126" s="28" t="s">
        <v>7695</v>
      </c>
      <c r="G2126" s="28" t="s">
        <v>8135</v>
      </c>
    </row>
    <row r="2127" spans="1:7" x14ac:dyDescent="0.25">
      <c r="A2127" s="136">
        <v>16</v>
      </c>
      <c r="B2127" s="28" t="s">
        <v>8807</v>
      </c>
      <c r="C2127" s="137">
        <v>901</v>
      </c>
      <c r="D2127" s="28" t="s">
        <v>2321</v>
      </c>
      <c r="E2127" s="138">
        <v>118</v>
      </c>
      <c r="F2127" s="28" t="s">
        <v>6421</v>
      </c>
      <c r="G2127" s="28" t="s">
        <v>8135</v>
      </c>
    </row>
    <row r="2128" spans="1:7" x14ac:dyDescent="0.25">
      <c r="A2128" s="136">
        <v>16</v>
      </c>
      <c r="B2128" s="28" t="s">
        <v>8807</v>
      </c>
      <c r="C2128" s="137">
        <v>2121</v>
      </c>
      <c r="D2128" s="28" t="s">
        <v>2951</v>
      </c>
      <c r="E2128" s="138">
        <v>119</v>
      </c>
      <c r="F2128" s="28" t="s">
        <v>6407</v>
      </c>
      <c r="G2128" s="28" t="s">
        <v>8135</v>
      </c>
    </row>
    <row r="2129" spans="1:7" x14ac:dyDescent="0.25">
      <c r="A2129" s="136">
        <v>16</v>
      </c>
      <c r="B2129" s="28" t="s">
        <v>8807</v>
      </c>
      <c r="C2129" s="137">
        <v>861</v>
      </c>
      <c r="D2129" s="28" t="s">
        <v>3682</v>
      </c>
      <c r="E2129" s="138">
        <v>120</v>
      </c>
      <c r="F2129" s="28" t="s">
        <v>6413</v>
      </c>
      <c r="G2129" s="28" t="s">
        <v>8135</v>
      </c>
    </row>
    <row r="2130" spans="1:7" x14ac:dyDescent="0.25">
      <c r="A2130" s="136">
        <v>16</v>
      </c>
      <c r="B2130" s="28" t="s">
        <v>8807</v>
      </c>
      <c r="C2130" s="137">
        <v>2681</v>
      </c>
      <c r="D2130" s="28" t="s">
        <v>968</v>
      </c>
      <c r="E2130" s="138">
        <v>121</v>
      </c>
      <c r="F2130" s="28" t="s">
        <v>7079</v>
      </c>
      <c r="G2130" s="28" t="s">
        <v>8135</v>
      </c>
    </row>
    <row r="2131" spans="1:7" x14ac:dyDescent="0.25">
      <c r="A2131" s="136">
        <v>16</v>
      </c>
      <c r="B2131" s="28" t="s">
        <v>8807</v>
      </c>
      <c r="C2131" s="137">
        <v>1451</v>
      </c>
      <c r="D2131" s="28" t="s">
        <v>8809</v>
      </c>
      <c r="E2131" s="138">
        <v>122</v>
      </c>
      <c r="F2131" s="28" t="s">
        <v>7621</v>
      </c>
      <c r="G2131" s="28" t="s">
        <v>8135</v>
      </c>
    </row>
    <row r="2132" spans="1:7" x14ac:dyDescent="0.25">
      <c r="A2132" s="136">
        <v>16</v>
      </c>
      <c r="B2132" s="28" t="s">
        <v>8807</v>
      </c>
      <c r="C2132" s="137">
        <v>331</v>
      </c>
      <c r="D2132" s="28" t="s">
        <v>3483</v>
      </c>
      <c r="E2132" s="138">
        <v>123</v>
      </c>
      <c r="F2132" s="28" t="s">
        <v>6256</v>
      </c>
      <c r="G2132" s="28" t="s">
        <v>8135</v>
      </c>
    </row>
    <row r="2133" spans="1:7" x14ac:dyDescent="0.25">
      <c r="A2133" s="136">
        <v>16</v>
      </c>
      <c r="B2133" s="28" t="s">
        <v>8807</v>
      </c>
      <c r="C2133" s="137">
        <v>2801</v>
      </c>
      <c r="D2133" s="28" t="s">
        <v>2505</v>
      </c>
      <c r="E2133" s="138">
        <v>124</v>
      </c>
      <c r="F2133" s="28" t="s">
        <v>8810</v>
      </c>
      <c r="G2133" s="28" t="s">
        <v>8135</v>
      </c>
    </row>
    <row r="2134" spans="1:7" x14ac:dyDescent="0.25">
      <c r="A2134" s="136">
        <v>16</v>
      </c>
      <c r="B2134" s="28" t="s">
        <v>8807</v>
      </c>
      <c r="C2134" s="137">
        <v>961</v>
      </c>
      <c r="D2134" s="28" t="s">
        <v>2941</v>
      </c>
      <c r="E2134" s="138">
        <v>125</v>
      </c>
      <c r="F2134" s="28" t="s">
        <v>6407</v>
      </c>
      <c r="G2134" s="28" t="s">
        <v>8135</v>
      </c>
    </row>
    <row r="2135" spans="1:7" x14ac:dyDescent="0.25">
      <c r="A2135" s="136">
        <v>16</v>
      </c>
      <c r="B2135" s="28" t="s">
        <v>8807</v>
      </c>
      <c r="C2135" s="137">
        <v>2481</v>
      </c>
      <c r="D2135" s="28" t="s">
        <v>2276</v>
      </c>
      <c r="E2135" s="138">
        <v>126</v>
      </c>
      <c r="F2135" s="28" t="s">
        <v>6681</v>
      </c>
      <c r="G2135" s="28" t="s">
        <v>8135</v>
      </c>
    </row>
    <row r="2136" spans="1:7" x14ac:dyDescent="0.25">
      <c r="A2136" s="136">
        <v>16</v>
      </c>
      <c r="B2136" s="28" t="s">
        <v>8807</v>
      </c>
      <c r="C2136" s="137">
        <v>331</v>
      </c>
      <c r="D2136" s="28" t="s">
        <v>3483</v>
      </c>
      <c r="E2136" s="138">
        <v>127</v>
      </c>
      <c r="F2136" s="28" t="s">
        <v>6753</v>
      </c>
      <c r="G2136" s="28" t="s">
        <v>8135</v>
      </c>
    </row>
    <row r="2137" spans="1:7" x14ac:dyDescent="0.25">
      <c r="A2137" s="136">
        <v>16</v>
      </c>
      <c r="B2137" s="28" t="s">
        <v>8807</v>
      </c>
      <c r="C2137" s="137">
        <v>861</v>
      </c>
      <c r="D2137" s="28" t="s">
        <v>3682</v>
      </c>
      <c r="E2137" s="138">
        <v>128</v>
      </c>
      <c r="F2137" s="28" t="s">
        <v>6402</v>
      </c>
      <c r="G2137" s="28" t="s">
        <v>8135</v>
      </c>
    </row>
    <row r="2138" spans="1:7" x14ac:dyDescent="0.25">
      <c r="A2138" s="136">
        <v>16</v>
      </c>
      <c r="B2138" s="28" t="s">
        <v>8807</v>
      </c>
      <c r="C2138" s="137">
        <v>2851</v>
      </c>
      <c r="D2138" s="28" t="s">
        <v>148</v>
      </c>
      <c r="E2138" s="138">
        <v>129</v>
      </c>
      <c r="F2138" s="28" t="s">
        <v>8810</v>
      </c>
      <c r="G2138" s="28" t="s">
        <v>8135</v>
      </c>
    </row>
    <row r="2139" spans="1:7" x14ac:dyDescent="0.25">
      <c r="A2139" s="136">
        <v>16</v>
      </c>
      <c r="B2139" s="28" t="s">
        <v>8807</v>
      </c>
      <c r="C2139" s="137">
        <v>901</v>
      </c>
      <c r="D2139" s="28" t="s">
        <v>2321</v>
      </c>
      <c r="E2139" s="138">
        <v>130</v>
      </c>
      <c r="F2139" s="28" t="s">
        <v>7760</v>
      </c>
      <c r="G2139" s="28" t="s">
        <v>8135</v>
      </c>
    </row>
    <row r="2140" spans="1:7" x14ac:dyDescent="0.25">
      <c r="A2140" s="136">
        <v>16</v>
      </c>
      <c r="B2140" s="28" t="s">
        <v>8807</v>
      </c>
      <c r="C2140" s="137">
        <v>5381</v>
      </c>
      <c r="D2140" s="28" t="s">
        <v>3562</v>
      </c>
      <c r="E2140" s="138">
        <v>131</v>
      </c>
      <c r="F2140" s="28" t="s">
        <v>8811</v>
      </c>
      <c r="G2140" s="28" t="s">
        <v>8135</v>
      </c>
    </row>
    <row r="2141" spans="1:7" x14ac:dyDescent="0.25">
      <c r="A2141" s="136">
        <v>16</v>
      </c>
      <c r="B2141" s="28" t="s">
        <v>8807</v>
      </c>
      <c r="C2141" s="137">
        <v>5381</v>
      </c>
      <c r="D2141" s="28" t="s">
        <v>3562</v>
      </c>
      <c r="E2141" s="138">
        <v>132</v>
      </c>
      <c r="F2141" s="28" t="s">
        <v>6464</v>
      </c>
      <c r="G2141" s="28" t="s">
        <v>8135</v>
      </c>
    </row>
    <row r="2142" spans="1:7" x14ac:dyDescent="0.25">
      <c r="A2142" s="136">
        <v>16</v>
      </c>
      <c r="B2142" s="28" t="s">
        <v>8807</v>
      </c>
      <c r="C2142" s="137">
        <v>1201</v>
      </c>
      <c r="D2142" s="28" t="s">
        <v>3446</v>
      </c>
      <c r="E2142" s="138">
        <v>133</v>
      </c>
      <c r="F2142" s="28" t="s">
        <v>7031</v>
      </c>
      <c r="G2142" s="28" t="s">
        <v>8135</v>
      </c>
    </row>
    <row r="2143" spans="1:7" x14ac:dyDescent="0.25">
      <c r="A2143" s="136">
        <v>16</v>
      </c>
      <c r="B2143" s="28" t="s">
        <v>8807</v>
      </c>
      <c r="C2143" s="137">
        <v>661</v>
      </c>
      <c r="D2143" s="28" t="s">
        <v>332</v>
      </c>
      <c r="E2143" s="138">
        <v>700</v>
      </c>
      <c r="F2143" s="28" t="s">
        <v>6398</v>
      </c>
      <c r="G2143" s="28" t="s">
        <v>8143</v>
      </c>
    </row>
    <row r="2144" spans="1:7" x14ac:dyDescent="0.25">
      <c r="A2144" s="136">
        <v>16</v>
      </c>
      <c r="B2144" s="28" t="s">
        <v>8807</v>
      </c>
      <c r="C2144" s="137">
        <v>251</v>
      </c>
      <c r="D2144" s="28" t="s">
        <v>3659</v>
      </c>
      <c r="E2144" s="138">
        <v>701</v>
      </c>
      <c r="F2144" s="28" t="s">
        <v>6403</v>
      </c>
      <c r="G2144" s="28" t="s">
        <v>8143</v>
      </c>
    </row>
    <row r="2145" spans="1:7" x14ac:dyDescent="0.25">
      <c r="A2145" s="136">
        <v>16</v>
      </c>
      <c r="B2145" s="28" t="s">
        <v>8807</v>
      </c>
      <c r="C2145" s="137">
        <v>2591</v>
      </c>
      <c r="D2145" s="28" t="s">
        <v>3193</v>
      </c>
      <c r="E2145" s="138">
        <v>702</v>
      </c>
      <c r="F2145" s="28" t="s">
        <v>6403</v>
      </c>
      <c r="G2145" s="28" t="s">
        <v>8143</v>
      </c>
    </row>
    <row r="2146" spans="1:7" x14ac:dyDescent="0.25">
      <c r="A2146" s="136">
        <v>16</v>
      </c>
      <c r="B2146" s="28" t="s">
        <v>8807</v>
      </c>
      <c r="C2146" s="137">
        <v>1461</v>
      </c>
      <c r="D2146" s="28" t="s">
        <v>3230</v>
      </c>
      <c r="E2146" s="138">
        <v>703</v>
      </c>
      <c r="F2146" s="28" t="s">
        <v>6305</v>
      </c>
      <c r="G2146" s="28" t="s">
        <v>8143</v>
      </c>
    </row>
    <row r="2147" spans="1:7" x14ac:dyDescent="0.25">
      <c r="A2147" s="136">
        <v>16</v>
      </c>
      <c r="B2147" s="28" t="s">
        <v>8807</v>
      </c>
      <c r="C2147" s="137">
        <v>2531</v>
      </c>
      <c r="D2147" s="28" t="s">
        <v>3717</v>
      </c>
      <c r="E2147" s="138">
        <v>705</v>
      </c>
      <c r="F2147" s="28" t="s">
        <v>6403</v>
      </c>
      <c r="G2147" s="28" t="s">
        <v>8143</v>
      </c>
    </row>
    <row r="2148" spans="1:7" x14ac:dyDescent="0.25">
      <c r="A2148" s="136">
        <v>16</v>
      </c>
      <c r="B2148" s="28" t="s">
        <v>8807</v>
      </c>
      <c r="C2148" s="137">
        <v>381</v>
      </c>
      <c r="D2148" s="28" t="s">
        <v>1015</v>
      </c>
      <c r="E2148" s="138">
        <v>706</v>
      </c>
      <c r="F2148" s="28" t="s">
        <v>6305</v>
      </c>
      <c r="G2148" s="28" t="s">
        <v>8143</v>
      </c>
    </row>
    <row r="2149" spans="1:7" x14ac:dyDescent="0.25">
      <c r="A2149" s="136">
        <v>16</v>
      </c>
      <c r="B2149" s="28" t="s">
        <v>8807</v>
      </c>
      <c r="C2149" s="137">
        <v>631</v>
      </c>
      <c r="D2149" s="28" t="s">
        <v>1832</v>
      </c>
      <c r="E2149" s="138">
        <v>707</v>
      </c>
      <c r="F2149" s="28" t="s">
        <v>6403</v>
      </c>
      <c r="G2149" s="28" t="s">
        <v>8143</v>
      </c>
    </row>
    <row r="2150" spans="1:7" x14ac:dyDescent="0.25">
      <c r="A2150" s="136">
        <v>16</v>
      </c>
      <c r="B2150" s="28" t="s">
        <v>8807</v>
      </c>
      <c r="C2150" s="137">
        <v>2381</v>
      </c>
      <c r="D2150" s="28" t="s">
        <v>2486</v>
      </c>
      <c r="E2150" s="138">
        <v>708</v>
      </c>
      <c r="F2150" s="28" t="s">
        <v>6403</v>
      </c>
      <c r="G2150" s="28" t="s">
        <v>8143</v>
      </c>
    </row>
    <row r="2151" spans="1:7" x14ac:dyDescent="0.25">
      <c r="A2151" s="136">
        <v>16</v>
      </c>
      <c r="B2151" s="28" t="s">
        <v>8807</v>
      </c>
      <c r="C2151" s="137">
        <v>2591</v>
      </c>
      <c r="D2151" s="28" t="s">
        <v>3193</v>
      </c>
      <c r="E2151" s="138">
        <v>709</v>
      </c>
      <c r="F2151" s="28" t="s">
        <v>6305</v>
      </c>
      <c r="G2151" s="28" t="s">
        <v>8143</v>
      </c>
    </row>
    <row r="2152" spans="1:7" x14ac:dyDescent="0.25">
      <c r="A2152" s="136">
        <v>16</v>
      </c>
      <c r="B2152" s="28" t="s">
        <v>8807</v>
      </c>
      <c r="C2152" s="137">
        <v>2541</v>
      </c>
      <c r="D2152" s="28" t="s">
        <v>3254</v>
      </c>
      <c r="E2152" s="138">
        <v>710</v>
      </c>
      <c r="F2152" s="28" t="s">
        <v>6305</v>
      </c>
      <c r="G2152" s="28" t="s">
        <v>8143</v>
      </c>
    </row>
    <row r="2153" spans="1:7" x14ac:dyDescent="0.25">
      <c r="A2153" s="136">
        <v>16</v>
      </c>
      <c r="B2153" s="28" t="s">
        <v>8807</v>
      </c>
      <c r="C2153" s="137">
        <v>2531</v>
      </c>
      <c r="D2153" s="28" t="s">
        <v>3717</v>
      </c>
      <c r="E2153" s="138">
        <v>711</v>
      </c>
      <c r="F2153" s="28" t="s">
        <v>6305</v>
      </c>
      <c r="G2153" s="28" t="s">
        <v>8143</v>
      </c>
    </row>
    <row r="2154" spans="1:7" x14ac:dyDescent="0.25">
      <c r="A2154" s="136">
        <v>17</v>
      </c>
      <c r="B2154" s="28" t="s">
        <v>8812</v>
      </c>
      <c r="C2154" s="137">
        <v>521</v>
      </c>
      <c r="D2154" s="28" t="s">
        <v>1833</v>
      </c>
      <c r="E2154" s="138">
        <v>1</v>
      </c>
      <c r="F2154" s="28" t="s">
        <v>6757</v>
      </c>
      <c r="G2154" s="28" t="s">
        <v>8135</v>
      </c>
    </row>
    <row r="2155" spans="1:7" x14ac:dyDescent="0.25">
      <c r="A2155" s="136">
        <v>17</v>
      </c>
      <c r="B2155" s="28" t="s">
        <v>8812</v>
      </c>
      <c r="C2155" s="137">
        <v>862</v>
      </c>
      <c r="D2155" s="28" t="s">
        <v>2367</v>
      </c>
      <c r="E2155" s="138">
        <v>2</v>
      </c>
      <c r="F2155" s="28" t="s">
        <v>6421</v>
      </c>
      <c r="G2155" s="28" t="s">
        <v>8135</v>
      </c>
    </row>
    <row r="2156" spans="1:7" x14ac:dyDescent="0.25">
      <c r="A2156" s="136">
        <v>17</v>
      </c>
      <c r="B2156" s="28" t="s">
        <v>8812</v>
      </c>
      <c r="C2156" s="137">
        <v>862</v>
      </c>
      <c r="D2156" s="28" t="s">
        <v>2367</v>
      </c>
      <c r="E2156" s="138">
        <v>3</v>
      </c>
      <c r="F2156" s="28" t="s">
        <v>6757</v>
      </c>
      <c r="G2156" s="28" t="s">
        <v>8135</v>
      </c>
    </row>
    <row r="2157" spans="1:7" x14ac:dyDescent="0.25">
      <c r="A2157" s="136">
        <v>17</v>
      </c>
      <c r="B2157" s="28" t="s">
        <v>8812</v>
      </c>
      <c r="C2157" s="137">
        <v>951</v>
      </c>
      <c r="D2157" s="28" t="s">
        <v>2600</v>
      </c>
      <c r="E2157" s="138">
        <v>4</v>
      </c>
      <c r="F2157" s="28" t="s">
        <v>7229</v>
      </c>
      <c r="G2157" s="28" t="s">
        <v>8135</v>
      </c>
    </row>
    <row r="2158" spans="1:7" x14ac:dyDescent="0.25">
      <c r="A2158" s="136">
        <v>17</v>
      </c>
      <c r="B2158" s="28" t="s">
        <v>8812</v>
      </c>
      <c r="C2158" s="137">
        <v>951</v>
      </c>
      <c r="D2158" s="28" t="s">
        <v>2600</v>
      </c>
      <c r="E2158" s="138">
        <v>5</v>
      </c>
      <c r="F2158" s="28" t="s">
        <v>7517</v>
      </c>
      <c r="G2158" s="28" t="s">
        <v>8135</v>
      </c>
    </row>
    <row r="2159" spans="1:7" x14ac:dyDescent="0.25">
      <c r="A2159" s="136">
        <v>17</v>
      </c>
      <c r="B2159" s="28" t="s">
        <v>8812</v>
      </c>
      <c r="C2159" s="137">
        <v>1251</v>
      </c>
      <c r="D2159" s="28" t="s">
        <v>2617</v>
      </c>
      <c r="E2159" s="138">
        <v>6</v>
      </c>
      <c r="F2159" s="28" t="s">
        <v>7932</v>
      </c>
      <c r="G2159" s="28" t="s">
        <v>8135</v>
      </c>
    </row>
    <row r="2160" spans="1:7" x14ac:dyDescent="0.25">
      <c r="A2160" s="136">
        <v>17</v>
      </c>
      <c r="B2160" s="28" t="s">
        <v>8812</v>
      </c>
      <c r="C2160" s="137">
        <v>1251</v>
      </c>
      <c r="D2160" s="28" t="s">
        <v>2617</v>
      </c>
      <c r="E2160" s="138">
        <v>6</v>
      </c>
      <c r="F2160" s="28" t="s">
        <v>7492</v>
      </c>
      <c r="G2160" s="28" t="s">
        <v>8135</v>
      </c>
    </row>
    <row r="2161" spans="1:7" x14ac:dyDescent="0.25">
      <c r="A2161" s="136">
        <v>17</v>
      </c>
      <c r="B2161" s="28" t="s">
        <v>8812</v>
      </c>
      <c r="C2161" s="137">
        <v>1251</v>
      </c>
      <c r="D2161" s="28" t="s">
        <v>2617</v>
      </c>
      <c r="E2161" s="138">
        <v>7</v>
      </c>
      <c r="F2161" s="28" t="s">
        <v>7996</v>
      </c>
      <c r="G2161" s="28" t="s">
        <v>8135</v>
      </c>
    </row>
    <row r="2162" spans="1:7" x14ac:dyDescent="0.25">
      <c r="A2162" s="136">
        <v>17</v>
      </c>
      <c r="B2162" s="28" t="s">
        <v>8812</v>
      </c>
      <c r="C2162" s="137">
        <v>1251</v>
      </c>
      <c r="D2162" s="28" t="s">
        <v>2617</v>
      </c>
      <c r="E2162" s="138">
        <v>8</v>
      </c>
      <c r="F2162" s="28" t="s">
        <v>6422</v>
      </c>
      <c r="G2162" s="28" t="s">
        <v>8135</v>
      </c>
    </row>
    <row r="2163" spans="1:7" x14ac:dyDescent="0.25">
      <c r="A2163" s="136">
        <v>17</v>
      </c>
      <c r="B2163" s="28" t="s">
        <v>8812</v>
      </c>
      <c r="C2163" s="137">
        <v>1251</v>
      </c>
      <c r="D2163" s="28" t="s">
        <v>2617</v>
      </c>
      <c r="E2163" s="138">
        <v>9</v>
      </c>
      <c r="F2163" s="28" t="s">
        <v>8041</v>
      </c>
      <c r="G2163" s="28" t="s">
        <v>8135</v>
      </c>
    </row>
    <row r="2164" spans="1:7" x14ac:dyDescent="0.25">
      <c r="A2164" s="136">
        <v>17</v>
      </c>
      <c r="B2164" s="28" t="s">
        <v>8812</v>
      </c>
      <c r="C2164" s="137">
        <v>1251</v>
      </c>
      <c r="D2164" s="28" t="s">
        <v>2617</v>
      </c>
      <c r="E2164" s="138">
        <v>10</v>
      </c>
      <c r="F2164" s="28" t="s">
        <v>8055</v>
      </c>
      <c r="G2164" s="28" t="s">
        <v>8135</v>
      </c>
    </row>
    <row r="2165" spans="1:7" x14ac:dyDescent="0.25">
      <c r="A2165" s="136">
        <v>17</v>
      </c>
      <c r="B2165" s="28" t="s">
        <v>8812</v>
      </c>
      <c r="C2165" s="137">
        <v>281</v>
      </c>
      <c r="D2165" s="28" t="s">
        <v>1271</v>
      </c>
      <c r="E2165" s="138">
        <v>11</v>
      </c>
      <c r="F2165" s="28" t="s">
        <v>6757</v>
      </c>
      <c r="G2165" s="28" t="s">
        <v>8135</v>
      </c>
    </row>
    <row r="2166" spans="1:7" x14ac:dyDescent="0.25">
      <c r="A2166" s="136">
        <v>17</v>
      </c>
      <c r="B2166" s="28" t="s">
        <v>8812</v>
      </c>
      <c r="C2166" s="137">
        <v>411</v>
      </c>
      <c r="D2166" s="28" t="s">
        <v>2322</v>
      </c>
      <c r="E2166" s="138">
        <v>12</v>
      </c>
      <c r="F2166" s="28" t="s">
        <v>6420</v>
      </c>
      <c r="G2166" s="28" t="s">
        <v>8135</v>
      </c>
    </row>
    <row r="2167" spans="1:7" x14ac:dyDescent="0.25">
      <c r="A2167" s="136">
        <v>17</v>
      </c>
      <c r="B2167" s="28" t="s">
        <v>8812</v>
      </c>
      <c r="C2167" s="137">
        <v>411</v>
      </c>
      <c r="D2167" s="28" t="s">
        <v>2322</v>
      </c>
      <c r="E2167" s="138">
        <v>13</v>
      </c>
      <c r="F2167" s="28" t="s">
        <v>7228</v>
      </c>
      <c r="G2167" s="28" t="s">
        <v>8135</v>
      </c>
    </row>
    <row r="2168" spans="1:7" x14ac:dyDescent="0.25">
      <c r="A2168" s="136">
        <v>17</v>
      </c>
      <c r="B2168" s="28" t="s">
        <v>8812</v>
      </c>
      <c r="C2168" s="137">
        <v>862</v>
      </c>
      <c r="D2168" s="28" t="s">
        <v>2367</v>
      </c>
      <c r="E2168" s="138">
        <v>14</v>
      </c>
      <c r="F2168" s="28" t="s">
        <v>7023</v>
      </c>
      <c r="G2168" s="28" t="s">
        <v>8135</v>
      </c>
    </row>
    <row r="2169" spans="1:7" x14ac:dyDescent="0.25">
      <c r="A2169" s="136">
        <v>17</v>
      </c>
      <c r="B2169" s="28" t="s">
        <v>8812</v>
      </c>
      <c r="C2169" s="137">
        <v>951</v>
      </c>
      <c r="D2169" s="28" t="s">
        <v>2600</v>
      </c>
      <c r="E2169" s="138">
        <v>15</v>
      </c>
      <c r="F2169" s="28" t="s">
        <v>7078</v>
      </c>
      <c r="G2169" s="28" t="s">
        <v>8135</v>
      </c>
    </row>
    <row r="2170" spans="1:7" x14ac:dyDescent="0.25">
      <c r="A2170" s="136">
        <v>17</v>
      </c>
      <c r="B2170" s="28" t="s">
        <v>8812</v>
      </c>
      <c r="C2170" s="137">
        <v>951</v>
      </c>
      <c r="D2170" s="28" t="s">
        <v>2600</v>
      </c>
      <c r="E2170" s="138">
        <v>16</v>
      </c>
      <c r="F2170" s="28" t="s">
        <v>7888</v>
      </c>
      <c r="G2170" s="28" t="s">
        <v>8135</v>
      </c>
    </row>
    <row r="2171" spans="1:7" x14ac:dyDescent="0.25">
      <c r="A2171" s="136">
        <v>17</v>
      </c>
      <c r="B2171" s="28" t="s">
        <v>8812</v>
      </c>
      <c r="C2171" s="137">
        <v>951</v>
      </c>
      <c r="D2171" s="28" t="s">
        <v>2600</v>
      </c>
      <c r="E2171" s="138">
        <v>16</v>
      </c>
      <c r="F2171" s="28" t="s">
        <v>7931</v>
      </c>
      <c r="G2171" s="28" t="s">
        <v>8135</v>
      </c>
    </row>
    <row r="2172" spans="1:7" x14ac:dyDescent="0.25">
      <c r="A2172" s="136">
        <v>17</v>
      </c>
      <c r="B2172" s="28" t="s">
        <v>8812</v>
      </c>
      <c r="C2172" s="137">
        <v>1251</v>
      </c>
      <c r="D2172" s="28" t="s">
        <v>2617</v>
      </c>
      <c r="E2172" s="138">
        <v>17</v>
      </c>
      <c r="F2172" s="28" t="s">
        <v>7700</v>
      </c>
      <c r="G2172" s="28" t="s">
        <v>8135</v>
      </c>
    </row>
    <row r="2173" spans="1:7" x14ac:dyDescent="0.25">
      <c r="A2173" s="136">
        <v>17</v>
      </c>
      <c r="B2173" s="28" t="s">
        <v>8812</v>
      </c>
      <c r="C2173" s="137">
        <v>1251</v>
      </c>
      <c r="D2173" s="28" t="s">
        <v>2617</v>
      </c>
      <c r="E2173" s="138">
        <v>18</v>
      </c>
      <c r="F2173" s="28" t="s">
        <v>7776</v>
      </c>
      <c r="G2173" s="28" t="s">
        <v>8135</v>
      </c>
    </row>
    <row r="2174" spans="1:7" x14ac:dyDescent="0.25">
      <c r="A2174" s="136">
        <v>17</v>
      </c>
      <c r="B2174" s="28" t="s">
        <v>8812</v>
      </c>
      <c r="C2174" s="137">
        <v>1251</v>
      </c>
      <c r="D2174" s="28" t="s">
        <v>2617</v>
      </c>
      <c r="E2174" s="138">
        <v>18</v>
      </c>
      <c r="F2174" s="28" t="s">
        <v>7611</v>
      </c>
      <c r="G2174" s="28" t="s">
        <v>8135</v>
      </c>
    </row>
    <row r="2175" spans="1:7" x14ac:dyDescent="0.25">
      <c r="A2175" s="136">
        <v>17</v>
      </c>
      <c r="B2175" s="28" t="s">
        <v>8812</v>
      </c>
      <c r="C2175" s="137">
        <v>1251</v>
      </c>
      <c r="D2175" s="28" t="s">
        <v>2617</v>
      </c>
      <c r="E2175" s="138">
        <v>19</v>
      </c>
      <c r="F2175" s="28" t="s">
        <v>6822</v>
      </c>
      <c r="G2175" s="28" t="s">
        <v>8135</v>
      </c>
    </row>
    <row r="2176" spans="1:7" x14ac:dyDescent="0.25">
      <c r="A2176" s="136">
        <v>17</v>
      </c>
      <c r="B2176" s="28" t="s">
        <v>8812</v>
      </c>
      <c r="C2176" s="137">
        <v>281</v>
      </c>
      <c r="D2176" s="28" t="s">
        <v>1271</v>
      </c>
      <c r="E2176" s="138">
        <v>20</v>
      </c>
      <c r="F2176" s="28" t="s">
        <v>6388</v>
      </c>
      <c r="G2176" s="28" t="s">
        <v>8135</v>
      </c>
    </row>
    <row r="2177" spans="1:7" x14ac:dyDescent="0.25">
      <c r="A2177" s="136">
        <v>17</v>
      </c>
      <c r="B2177" s="28" t="s">
        <v>8812</v>
      </c>
      <c r="C2177" s="137">
        <v>281</v>
      </c>
      <c r="D2177" s="28" t="s">
        <v>1271</v>
      </c>
      <c r="E2177" s="138">
        <v>21</v>
      </c>
      <c r="F2177" s="28" t="s">
        <v>6505</v>
      </c>
      <c r="G2177" s="28" t="s">
        <v>8135</v>
      </c>
    </row>
    <row r="2178" spans="1:7" x14ac:dyDescent="0.25">
      <c r="A2178" s="136">
        <v>17</v>
      </c>
      <c r="B2178" s="28" t="s">
        <v>8812</v>
      </c>
      <c r="C2178" s="137">
        <v>521</v>
      </c>
      <c r="D2178" s="28" t="s">
        <v>1833</v>
      </c>
      <c r="E2178" s="138">
        <v>22</v>
      </c>
      <c r="F2178" s="28" t="s">
        <v>7020</v>
      </c>
      <c r="G2178" s="28" t="s">
        <v>8135</v>
      </c>
    </row>
    <row r="2179" spans="1:7" x14ac:dyDescent="0.25">
      <c r="A2179" s="136">
        <v>17</v>
      </c>
      <c r="B2179" s="28" t="s">
        <v>8812</v>
      </c>
      <c r="C2179" s="137">
        <v>521</v>
      </c>
      <c r="D2179" s="28" t="s">
        <v>1833</v>
      </c>
      <c r="E2179" s="138">
        <v>23</v>
      </c>
      <c r="F2179" s="28" t="s">
        <v>7389</v>
      </c>
      <c r="G2179" s="28" t="s">
        <v>8135</v>
      </c>
    </row>
    <row r="2180" spans="1:7" x14ac:dyDescent="0.25">
      <c r="A2180" s="136">
        <v>17</v>
      </c>
      <c r="B2180" s="28" t="s">
        <v>8812</v>
      </c>
      <c r="C2180" s="137">
        <v>1231</v>
      </c>
      <c r="D2180" s="28" t="s">
        <v>2203</v>
      </c>
      <c r="E2180" s="138">
        <v>24</v>
      </c>
      <c r="F2180" s="28" t="s">
        <v>7021</v>
      </c>
      <c r="G2180" s="28" t="s">
        <v>8135</v>
      </c>
    </row>
    <row r="2181" spans="1:7" x14ac:dyDescent="0.25">
      <c r="A2181" s="136">
        <v>17</v>
      </c>
      <c r="B2181" s="28" t="s">
        <v>8812</v>
      </c>
      <c r="C2181" s="137">
        <v>1231</v>
      </c>
      <c r="D2181" s="28" t="s">
        <v>2203</v>
      </c>
      <c r="E2181" s="138">
        <v>25</v>
      </c>
      <c r="F2181" s="28" t="s">
        <v>6755</v>
      </c>
      <c r="G2181" s="28" t="s">
        <v>8135</v>
      </c>
    </row>
    <row r="2182" spans="1:7" x14ac:dyDescent="0.25">
      <c r="A2182" s="136">
        <v>17</v>
      </c>
      <c r="B2182" s="28" t="s">
        <v>8812</v>
      </c>
      <c r="C2182" s="137">
        <v>411</v>
      </c>
      <c r="D2182" s="28" t="s">
        <v>2322</v>
      </c>
      <c r="E2182" s="138">
        <v>26</v>
      </c>
      <c r="F2182" s="28" t="s">
        <v>7837</v>
      </c>
      <c r="G2182" s="28" t="s">
        <v>8135</v>
      </c>
    </row>
    <row r="2183" spans="1:7" x14ac:dyDescent="0.25">
      <c r="A2183" s="136">
        <v>17</v>
      </c>
      <c r="B2183" s="28" t="s">
        <v>8812</v>
      </c>
      <c r="C2183" s="137">
        <v>862</v>
      </c>
      <c r="D2183" s="28" t="s">
        <v>2367</v>
      </c>
      <c r="E2183" s="138">
        <v>27</v>
      </c>
      <c r="F2183" s="28" t="s">
        <v>7610</v>
      </c>
      <c r="G2183" s="28" t="s">
        <v>8135</v>
      </c>
    </row>
    <row r="2184" spans="1:7" x14ac:dyDescent="0.25">
      <c r="A2184" s="136">
        <v>17</v>
      </c>
      <c r="B2184" s="28" t="s">
        <v>8812</v>
      </c>
      <c r="C2184" s="137">
        <v>862</v>
      </c>
      <c r="D2184" s="28" t="s">
        <v>2367</v>
      </c>
      <c r="E2184" s="138">
        <v>28</v>
      </c>
      <c r="F2184" s="28" t="s">
        <v>7353</v>
      </c>
      <c r="G2184" s="28" t="s">
        <v>8135</v>
      </c>
    </row>
    <row r="2185" spans="1:7" x14ac:dyDescent="0.25">
      <c r="A2185" s="136">
        <v>17</v>
      </c>
      <c r="B2185" s="28" t="s">
        <v>8812</v>
      </c>
      <c r="C2185" s="137">
        <v>951</v>
      </c>
      <c r="D2185" s="28" t="s">
        <v>2600</v>
      </c>
      <c r="E2185" s="138">
        <v>29</v>
      </c>
      <c r="F2185" s="28" t="s">
        <v>6417</v>
      </c>
      <c r="G2185" s="28" t="s">
        <v>8135</v>
      </c>
    </row>
    <row r="2186" spans="1:7" x14ac:dyDescent="0.25">
      <c r="A2186" s="136">
        <v>17</v>
      </c>
      <c r="B2186" s="28" t="s">
        <v>8812</v>
      </c>
      <c r="C2186" s="137">
        <v>1251</v>
      </c>
      <c r="D2186" s="28" t="s">
        <v>2617</v>
      </c>
      <c r="E2186" s="138">
        <v>30</v>
      </c>
      <c r="F2186" s="28" t="s">
        <v>7391</v>
      </c>
      <c r="G2186" s="28" t="s">
        <v>8135</v>
      </c>
    </row>
    <row r="2187" spans="1:7" x14ac:dyDescent="0.25">
      <c r="A2187" s="136">
        <v>17</v>
      </c>
      <c r="B2187" s="28" t="s">
        <v>8812</v>
      </c>
      <c r="C2187" s="137">
        <v>1251</v>
      </c>
      <c r="D2187" s="28" t="s">
        <v>2617</v>
      </c>
      <c r="E2187" s="138">
        <v>31</v>
      </c>
      <c r="F2187" s="28" t="s">
        <v>6418</v>
      </c>
      <c r="G2187" s="28" t="s">
        <v>8135</v>
      </c>
    </row>
    <row r="2188" spans="1:7" x14ac:dyDescent="0.25">
      <c r="A2188" s="136">
        <v>17</v>
      </c>
      <c r="B2188" s="28" t="s">
        <v>8812</v>
      </c>
      <c r="C2188" s="137">
        <v>951</v>
      </c>
      <c r="D2188" s="28" t="s">
        <v>2600</v>
      </c>
      <c r="E2188" s="138">
        <v>32</v>
      </c>
      <c r="F2188" s="28" t="s">
        <v>6388</v>
      </c>
      <c r="G2188" s="28" t="s">
        <v>8135</v>
      </c>
    </row>
    <row r="2189" spans="1:7" x14ac:dyDescent="0.25">
      <c r="A2189" s="136">
        <v>17</v>
      </c>
      <c r="B2189" s="28" t="s">
        <v>8812</v>
      </c>
      <c r="C2189" s="137">
        <v>281</v>
      </c>
      <c r="D2189" s="28" t="s">
        <v>1271</v>
      </c>
      <c r="E2189" s="138">
        <v>33</v>
      </c>
      <c r="F2189" s="28" t="s">
        <v>7609</v>
      </c>
      <c r="G2189" s="28" t="s">
        <v>8135</v>
      </c>
    </row>
    <row r="2190" spans="1:7" x14ac:dyDescent="0.25">
      <c r="A2190" s="136">
        <v>17</v>
      </c>
      <c r="B2190" s="28" t="s">
        <v>8812</v>
      </c>
      <c r="C2190" s="137">
        <v>521</v>
      </c>
      <c r="D2190" s="28" t="s">
        <v>1833</v>
      </c>
      <c r="E2190" s="138">
        <v>34</v>
      </c>
      <c r="F2190" s="28" t="s">
        <v>7078</v>
      </c>
      <c r="G2190" s="28" t="s">
        <v>8135</v>
      </c>
    </row>
    <row r="2191" spans="1:7" x14ac:dyDescent="0.25">
      <c r="A2191" s="136">
        <v>17</v>
      </c>
      <c r="B2191" s="28" t="s">
        <v>8812</v>
      </c>
      <c r="C2191" s="137">
        <v>521</v>
      </c>
      <c r="D2191" s="28" t="s">
        <v>1833</v>
      </c>
      <c r="E2191" s="138">
        <v>35</v>
      </c>
      <c r="F2191" s="28" t="s">
        <v>7513</v>
      </c>
      <c r="G2191" s="28" t="s">
        <v>8135</v>
      </c>
    </row>
    <row r="2192" spans="1:7" x14ac:dyDescent="0.25">
      <c r="A2192" s="136">
        <v>17</v>
      </c>
      <c r="B2192" s="28" t="s">
        <v>8812</v>
      </c>
      <c r="C2192" s="137">
        <v>1231</v>
      </c>
      <c r="D2192" s="28" t="s">
        <v>2203</v>
      </c>
      <c r="E2192" s="138">
        <v>36</v>
      </c>
      <c r="F2192" s="28" t="s">
        <v>6388</v>
      </c>
      <c r="G2192" s="28" t="s">
        <v>8135</v>
      </c>
    </row>
    <row r="2193" spans="1:7" x14ac:dyDescent="0.25">
      <c r="A2193" s="136">
        <v>17</v>
      </c>
      <c r="B2193" s="28" t="s">
        <v>8812</v>
      </c>
      <c r="C2193" s="137">
        <v>411</v>
      </c>
      <c r="D2193" s="28" t="s">
        <v>2322</v>
      </c>
      <c r="E2193" s="138">
        <v>37</v>
      </c>
      <c r="F2193" s="28" t="s">
        <v>6757</v>
      </c>
      <c r="G2193" s="28" t="s">
        <v>8135</v>
      </c>
    </row>
    <row r="2194" spans="1:7" x14ac:dyDescent="0.25">
      <c r="A2194" s="136">
        <v>17</v>
      </c>
      <c r="B2194" s="28" t="s">
        <v>8812</v>
      </c>
      <c r="C2194" s="137">
        <v>411</v>
      </c>
      <c r="D2194" s="28" t="s">
        <v>2322</v>
      </c>
      <c r="E2194" s="138">
        <v>38</v>
      </c>
      <c r="F2194" s="28" t="s">
        <v>7698</v>
      </c>
      <c r="G2194" s="28" t="s">
        <v>8135</v>
      </c>
    </row>
    <row r="2195" spans="1:7" x14ac:dyDescent="0.25">
      <c r="A2195" s="136">
        <v>17</v>
      </c>
      <c r="B2195" s="28" t="s">
        <v>8812</v>
      </c>
      <c r="C2195" s="137">
        <v>1251</v>
      </c>
      <c r="D2195" s="28" t="s">
        <v>2617</v>
      </c>
      <c r="E2195" s="138">
        <v>39</v>
      </c>
      <c r="F2195" s="28" t="s">
        <v>6425</v>
      </c>
      <c r="G2195" s="28" t="s">
        <v>8135</v>
      </c>
    </row>
    <row r="2196" spans="1:7" x14ac:dyDescent="0.25">
      <c r="A2196" s="136">
        <v>17</v>
      </c>
      <c r="B2196" s="28" t="s">
        <v>8812</v>
      </c>
      <c r="C2196" s="137">
        <v>1251</v>
      </c>
      <c r="D2196" s="28" t="s">
        <v>2617</v>
      </c>
      <c r="E2196" s="138">
        <v>39</v>
      </c>
      <c r="F2196" s="28" t="s">
        <v>6762</v>
      </c>
      <c r="G2196" s="28" t="s">
        <v>8135</v>
      </c>
    </row>
    <row r="2197" spans="1:7" x14ac:dyDescent="0.25">
      <c r="A2197" s="136">
        <v>17</v>
      </c>
      <c r="B2197" s="28" t="s">
        <v>8812</v>
      </c>
      <c r="C2197" s="137">
        <v>1251</v>
      </c>
      <c r="D2197" s="28" t="s">
        <v>2617</v>
      </c>
      <c r="E2197" s="138">
        <v>39</v>
      </c>
      <c r="F2197" s="28" t="s">
        <v>6794</v>
      </c>
      <c r="G2197" s="28" t="s">
        <v>8135</v>
      </c>
    </row>
    <row r="2198" spans="1:7" x14ac:dyDescent="0.25">
      <c r="A2198" s="136">
        <v>17</v>
      </c>
      <c r="B2198" s="28" t="s">
        <v>8812</v>
      </c>
      <c r="C2198" s="137">
        <v>1251</v>
      </c>
      <c r="D2198" s="28" t="s">
        <v>2617</v>
      </c>
      <c r="E2198" s="138">
        <v>40</v>
      </c>
      <c r="F2198" s="28" t="s">
        <v>7518</v>
      </c>
      <c r="G2198" s="28" t="s">
        <v>8135</v>
      </c>
    </row>
    <row r="2199" spans="1:7" x14ac:dyDescent="0.25">
      <c r="A2199" s="136">
        <v>17</v>
      </c>
      <c r="B2199" s="28" t="s">
        <v>8812</v>
      </c>
      <c r="C2199" s="137">
        <v>1251</v>
      </c>
      <c r="D2199" s="28" t="s">
        <v>2617</v>
      </c>
      <c r="E2199" s="138">
        <v>41</v>
      </c>
      <c r="F2199" s="28" t="s">
        <v>7834</v>
      </c>
      <c r="G2199" s="28" t="s">
        <v>8135</v>
      </c>
    </row>
    <row r="2200" spans="1:7" x14ac:dyDescent="0.25">
      <c r="A2200" s="136">
        <v>17</v>
      </c>
      <c r="B2200" s="28" t="s">
        <v>8812</v>
      </c>
      <c r="C2200" s="137">
        <v>281</v>
      </c>
      <c r="D2200" s="28" t="s">
        <v>1271</v>
      </c>
      <c r="E2200" s="138">
        <v>42</v>
      </c>
      <c r="F2200" s="28" t="s">
        <v>7773</v>
      </c>
      <c r="G2200" s="28" t="s">
        <v>8135</v>
      </c>
    </row>
    <row r="2201" spans="1:7" x14ac:dyDescent="0.25">
      <c r="A2201" s="136">
        <v>17</v>
      </c>
      <c r="B2201" s="28" t="s">
        <v>8812</v>
      </c>
      <c r="C2201" s="137">
        <v>1251</v>
      </c>
      <c r="D2201" s="28" t="s">
        <v>2617</v>
      </c>
      <c r="E2201" s="138">
        <v>43</v>
      </c>
      <c r="F2201" s="28" t="s">
        <v>6399</v>
      </c>
      <c r="G2201" s="28" t="s">
        <v>8135</v>
      </c>
    </row>
    <row r="2202" spans="1:7" x14ac:dyDescent="0.25">
      <c r="A2202" s="136">
        <v>17</v>
      </c>
      <c r="B2202" s="28" t="s">
        <v>8812</v>
      </c>
      <c r="C2202" s="137">
        <v>1231</v>
      </c>
      <c r="D2202" s="28" t="s">
        <v>2203</v>
      </c>
      <c r="E2202" s="138">
        <v>44</v>
      </c>
      <c r="F2202" s="28" t="s">
        <v>7022</v>
      </c>
      <c r="G2202" s="28" t="s">
        <v>8135</v>
      </c>
    </row>
    <row r="2203" spans="1:7" x14ac:dyDescent="0.25">
      <c r="A2203" s="136">
        <v>17</v>
      </c>
      <c r="B2203" s="28" t="s">
        <v>8812</v>
      </c>
      <c r="C2203" s="137">
        <v>1231</v>
      </c>
      <c r="D2203" s="28" t="s">
        <v>2203</v>
      </c>
      <c r="E2203" s="138">
        <v>44</v>
      </c>
      <c r="F2203" s="28" t="s">
        <v>6419</v>
      </c>
      <c r="G2203" s="28" t="s">
        <v>8135</v>
      </c>
    </row>
    <row r="2204" spans="1:7" x14ac:dyDescent="0.25">
      <c r="A2204" s="136">
        <v>17</v>
      </c>
      <c r="B2204" s="28" t="s">
        <v>8812</v>
      </c>
      <c r="C2204" s="137">
        <v>1231</v>
      </c>
      <c r="D2204" s="28" t="s">
        <v>2203</v>
      </c>
      <c r="E2204" s="138">
        <v>44</v>
      </c>
      <c r="F2204" s="28" t="s">
        <v>7514</v>
      </c>
      <c r="G2204" s="28" t="s">
        <v>8135</v>
      </c>
    </row>
    <row r="2205" spans="1:7" x14ac:dyDescent="0.25">
      <c r="A2205" s="136">
        <v>17</v>
      </c>
      <c r="B2205" s="28" t="s">
        <v>8812</v>
      </c>
      <c r="C2205" s="137">
        <v>862</v>
      </c>
      <c r="D2205" s="28" t="s">
        <v>2367</v>
      </c>
      <c r="E2205" s="138">
        <v>45</v>
      </c>
      <c r="F2205" s="28" t="s">
        <v>6760</v>
      </c>
      <c r="G2205" s="28" t="s">
        <v>8135</v>
      </c>
    </row>
    <row r="2206" spans="1:7" x14ac:dyDescent="0.25">
      <c r="A2206" s="136">
        <v>17</v>
      </c>
      <c r="B2206" s="28" t="s">
        <v>8812</v>
      </c>
      <c r="C2206" s="137">
        <v>862</v>
      </c>
      <c r="D2206" s="28" t="s">
        <v>2367</v>
      </c>
      <c r="E2206" s="138">
        <v>46</v>
      </c>
      <c r="F2206" s="28" t="s">
        <v>7516</v>
      </c>
      <c r="G2206" s="28" t="s">
        <v>8135</v>
      </c>
    </row>
    <row r="2207" spans="1:7" x14ac:dyDescent="0.25">
      <c r="A2207" s="136">
        <v>17</v>
      </c>
      <c r="B2207" s="28" t="s">
        <v>8812</v>
      </c>
      <c r="C2207" s="137">
        <v>862</v>
      </c>
      <c r="D2207" s="28" t="s">
        <v>2367</v>
      </c>
      <c r="E2207" s="138">
        <v>47</v>
      </c>
      <c r="F2207" s="28" t="s">
        <v>7559</v>
      </c>
      <c r="G2207" s="28" t="s">
        <v>8135</v>
      </c>
    </row>
    <row r="2208" spans="1:7" x14ac:dyDescent="0.25">
      <c r="A2208" s="136">
        <v>17</v>
      </c>
      <c r="B2208" s="28" t="s">
        <v>8812</v>
      </c>
      <c r="C2208" s="137">
        <v>951</v>
      </c>
      <c r="D2208" s="28" t="s">
        <v>2600</v>
      </c>
      <c r="E2208" s="138">
        <v>48</v>
      </c>
      <c r="F2208" s="28" t="s">
        <v>7699</v>
      </c>
      <c r="G2208" s="28" t="s">
        <v>8135</v>
      </c>
    </row>
    <row r="2209" spans="1:7" x14ac:dyDescent="0.25">
      <c r="A2209" s="136">
        <v>17</v>
      </c>
      <c r="B2209" s="28" t="s">
        <v>8812</v>
      </c>
      <c r="C2209" s="137">
        <v>951</v>
      </c>
      <c r="D2209" s="28" t="s">
        <v>2600</v>
      </c>
      <c r="E2209" s="138">
        <v>49</v>
      </c>
      <c r="F2209" s="28" t="s">
        <v>7834</v>
      </c>
      <c r="G2209" s="28" t="s">
        <v>8135</v>
      </c>
    </row>
    <row r="2210" spans="1:7" x14ac:dyDescent="0.25">
      <c r="A2210" s="136">
        <v>17</v>
      </c>
      <c r="B2210" s="28" t="s">
        <v>8812</v>
      </c>
      <c r="C2210" s="137">
        <v>411</v>
      </c>
      <c r="D2210" s="28" t="s">
        <v>2322</v>
      </c>
      <c r="E2210" s="138">
        <v>50</v>
      </c>
      <c r="F2210" s="28" t="s">
        <v>6419</v>
      </c>
      <c r="G2210" s="28" t="s">
        <v>8135</v>
      </c>
    </row>
    <row r="2211" spans="1:7" x14ac:dyDescent="0.25">
      <c r="A2211" s="136">
        <v>17</v>
      </c>
      <c r="B2211" s="28" t="s">
        <v>8812</v>
      </c>
      <c r="C2211" s="137">
        <v>411</v>
      </c>
      <c r="D2211" s="28" t="s">
        <v>2322</v>
      </c>
      <c r="E2211" s="138">
        <v>50</v>
      </c>
      <c r="F2211" s="28" t="s">
        <v>7022</v>
      </c>
      <c r="G2211" s="28" t="s">
        <v>8135</v>
      </c>
    </row>
    <row r="2212" spans="1:7" x14ac:dyDescent="0.25">
      <c r="A2212" s="136">
        <v>17</v>
      </c>
      <c r="B2212" s="28" t="s">
        <v>8812</v>
      </c>
      <c r="C2212" s="137">
        <v>411</v>
      </c>
      <c r="D2212" s="28" t="s">
        <v>2322</v>
      </c>
      <c r="E2212" s="138">
        <v>50</v>
      </c>
      <c r="F2212" s="28" t="s">
        <v>7514</v>
      </c>
      <c r="G2212" s="28" t="s">
        <v>8135</v>
      </c>
    </row>
    <row r="2213" spans="1:7" x14ac:dyDescent="0.25">
      <c r="A2213" s="136">
        <v>17</v>
      </c>
      <c r="B2213" s="28" t="s">
        <v>8812</v>
      </c>
      <c r="C2213" s="137">
        <v>411</v>
      </c>
      <c r="D2213" s="28" t="s">
        <v>2322</v>
      </c>
      <c r="E2213" s="138">
        <v>51</v>
      </c>
      <c r="F2213" s="28" t="s">
        <v>7887</v>
      </c>
      <c r="G2213" s="28" t="s">
        <v>8135</v>
      </c>
    </row>
    <row r="2214" spans="1:7" x14ac:dyDescent="0.25">
      <c r="A2214" s="136">
        <v>17</v>
      </c>
      <c r="B2214" s="28" t="s">
        <v>8812</v>
      </c>
      <c r="C2214" s="137">
        <v>281</v>
      </c>
      <c r="D2214" s="28" t="s">
        <v>1271</v>
      </c>
      <c r="E2214" s="138">
        <v>52</v>
      </c>
      <c r="F2214" s="28" t="s">
        <v>6410</v>
      </c>
      <c r="G2214" s="28" t="s">
        <v>8135</v>
      </c>
    </row>
    <row r="2215" spans="1:7" x14ac:dyDescent="0.25">
      <c r="A2215" s="136">
        <v>17</v>
      </c>
      <c r="B2215" s="28" t="s">
        <v>8812</v>
      </c>
      <c r="C2215" s="137">
        <v>281</v>
      </c>
      <c r="D2215" s="28" t="s">
        <v>1271</v>
      </c>
      <c r="E2215" s="138">
        <v>53</v>
      </c>
      <c r="F2215" s="28" t="s">
        <v>7512</v>
      </c>
      <c r="G2215" s="28" t="s">
        <v>8135</v>
      </c>
    </row>
    <row r="2216" spans="1:7" x14ac:dyDescent="0.25">
      <c r="A2216" s="136">
        <v>17</v>
      </c>
      <c r="B2216" s="28" t="s">
        <v>8812</v>
      </c>
      <c r="C2216" s="137">
        <v>281</v>
      </c>
      <c r="D2216" s="28" t="s">
        <v>1271</v>
      </c>
      <c r="E2216" s="138">
        <v>54</v>
      </c>
      <c r="F2216" s="28" t="s">
        <v>7697</v>
      </c>
      <c r="G2216" s="28" t="s">
        <v>8135</v>
      </c>
    </row>
    <row r="2217" spans="1:7" x14ac:dyDescent="0.25">
      <c r="A2217" s="136">
        <v>17</v>
      </c>
      <c r="B2217" s="28" t="s">
        <v>8812</v>
      </c>
      <c r="C2217" s="137">
        <v>862</v>
      </c>
      <c r="D2217" s="28" t="s">
        <v>2367</v>
      </c>
      <c r="E2217" s="138">
        <v>55</v>
      </c>
      <c r="F2217" s="28" t="s">
        <v>7390</v>
      </c>
      <c r="G2217" s="28" t="s">
        <v>8135</v>
      </c>
    </row>
    <row r="2218" spans="1:7" x14ac:dyDescent="0.25">
      <c r="A2218" s="136">
        <v>17</v>
      </c>
      <c r="B2218" s="28" t="s">
        <v>8812</v>
      </c>
      <c r="C2218" s="137">
        <v>951</v>
      </c>
      <c r="D2218" s="28" t="s">
        <v>2600</v>
      </c>
      <c r="E2218" s="138">
        <v>56</v>
      </c>
      <c r="F2218" s="28" t="s">
        <v>6761</v>
      </c>
      <c r="G2218" s="28" t="s">
        <v>8135</v>
      </c>
    </row>
    <row r="2219" spans="1:7" x14ac:dyDescent="0.25">
      <c r="A2219" s="136">
        <v>17</v>
      </c>
      <c r="B2219" s="28" t="s">
        <v>8812</v>
      </c>
      <c r="C2219" s="137">
        <v>951</v>
      </c>
      <c r="D2219" s="28" t="s">
        <v>2600</v>
      </c>
      <c r="E2219" s="138">
        <v>56</v>
      </c>
      <c r="F2219" s="28" t="s">
        <v>6424</v>
      </c>
      <c r="G2219" s="28" t="s">
        <v>8135</v>
      </c>
    </row>
    <row r="2220" spans="1:7" x14ac:dyDescent="0.25">
      <c r="A2220" s="136">
        <v>17</v>
      </c>
      <c r="B2220" s="28" t="s">
        <v>8812</v>
      </c>
      <c r="C2220" s="137">
        <v>281</v>
      </c>
      <c r="D2220" s="28" t="s">
        <v>1271</v>
      </c>
      <c r="E2220" s="138">
        <v>57</v>
      </c>
      <c r="F2220" s="28" t="s">
        <v>7388</v>
      </c>
      <c r="G2220" s="28" t="s">
        <v>8135</v>
      </c>
    </row>
    <row r="2221" spans="1:7" x14ac:dyDescent="0.25">
      <c r="A2221" s="136">
        <v>17</v>
      </c>
      <c r="B2221" s="28" t="s">
        <v>8812</v>
      </c>
      <c r="C2221" s="137">
        <v>281</v>
      </c>
      <c r="D2221" s="28" t="s">
        <v>1271</v>
      </c>
      <c r="E2221" s="138">
        <v>58</v>
      </c>
      <c r="F2221" s="28" t="s">
        <v>7774</v>
      </c>
      <c r="G2221" s="28" t="s">
        <v>8135</v>
      </c>
    </row>
    <row r="2222" spans="1:7" x14ac:dyDescent="0.25">
      <c r="A2222" s="136">
        <v>17</v>
      </c>
      <c r="B2222" s="28" t="s">
        <v>8812</v>
      </c>
      <c r="C2222" s="137">
        <v>521</v>
      </c>
      <c r="D2222" s="28" t="s">
        <v>1833</v>
      </c>
      <c r="E2222" s="138">
        <v>59</v>
      </c>
      <c r="F2222" s="28" t="s">
        <v>6319</v>
      </c>
      <c r="G2222" s="28" t="s">
        <v>8135</v>
      </c>
    </row>
    <row r="2223" spans="1:7" x14ac:dyDescent="0.25">
      <c r="A2223" s="136">
        <v>17</v>
      </c>
      <c r="B2223" s="28" t="s">
        <v>8812</v>
      </c>
      <c r="C2223" s="137">
        <v>411</v>
      </c>
      <c r="D2223" s="28" t="s">
        <v>2322</v>
      </c>
      <c r="E2223" s="138">
        <v>60</v>
      </c>
      <c r="F2223" s="28" t="s">
        <v>6388</v>
      </c>
      <c r="G2223" s="28" t="s">
        <v>8135</v>
      </c>
    </row>
    <row r="2224" spans="1:7" x14ac:dyDescent="0.25">
      <c r="A2224" s="136">
        <v>17</v>
      </c>
      <c r="B2224" s="28" t="s">
        <v>8812</v>
      </c>
      <c r="C2224" s="137">
        <v>951</v>
      </c>
      <c r="D2224" s="28" t="s">
        <v>2600</v>
      </c>
      <c r="E2224" s="138">
        <v>61</v>
      </c>
      <c r="F2224" s="28" t="s">
        <v>7775</v>
      </c>
      <c r="G2224" s="28" t="s">
        <v>8135</v>
      </c>
    </row>
    <row r="2225" spans="1:7" x14ac:dyDescent="0.25">
      <c r="A2225" s="136">
        <v>17</v>
      </c>
      <c r="B2225" s="28" t="s">
        <v>8812</v>
      </c>
      <c r="C2225" s="137">
        <v>411</v>
      </c>
      <c r="D2225" s="28" t="s">
        <v>2322</v>
      </c>
      <c r="E2225" s="138">
        <v>62</v>
      </c>
      <c r="F2225" s="28" t="s">
        <v>7515</v>
      </c>
      <c r="G2225" s="28" t="s">
        <v>8135</v>
      </c>
    </row>
    <row r="2226" spans="1:7" x14ac:dyDescent="0.25">
      <c r="A2226" s="136">
        <v>17</v>
      </c>
      <c r="B2226" s="28" t="s">
        <v>8812</v>
      </c>
      <c r="C2226" s="137">
        <v>862</v>
      </c>
      <c r="D2226" s="28" t="s">
        <v>2367</v>
      </c>
      <c r="E2226" s="138">
        <v>63</v>
      </c>
      <c r="F2226" s="28" t="s">
        <v>7774</v>
      </c>
      <c r="G2226" s="28" t="s">
        <v>8135</v>
      </c>
    </row>
    <row r="2227" spans="1:7" x14ac:dyDescent="0.25">
      <c r="A2227" s="136">
        <v>17</v>
      </c>
      <c r="B2227" s="28" t="s">
        <v>78</v>
      </c>
      <c r="C2227" s="137">
        <v>281</v>
      </c>
      <c r="D2227" s="28" t="s">
        <v>1271</v>
      </c>
      <c r="E2227" s="138">
        <v>63</v>
      </c>
      <c r="F2227" s="28" t="s">
        <v>7310</v>
      </c>
      <c r="G2227" s="28" t="s">
        <v>8135</v>
      </c>
    </row>
    <row r="2228" spans="1:7" x14ac:dyDescent="0.25">
      <c r="A2228" s="136">
        <v>17</v>
      </c>
      <c r="B2228" s="28" t="s">
        <v>8812</v>
      </c>
      <c r="C2228" s="137">
        <v>411</v>
      </c>
      <c r="D2228" s="28" t="s">
        <v>2322</v>
      </c>
      <c r="E2228" s="138">
        <v>64</v>
      </c>
      <c r="F2228" s="28" t="s">
        <v>8813</v>
      </c>
      <c r="G2228" s="28" t="s">
        <v>8135</v>
      </c>
    </row>
    <row r="2229" spans="1:7" x14ac:dyDescent="0.25">
      <c r="A2229" s="136">
        <v>17</v>
      </c>
      <c r="B2229" s="28" t="s">
        <v>8812</v>
      </c>
      <c r="C2229" s="137">
        <v>1231</v>
      </c>
      <c r="D2229" s="28" t="s">
        <v>2203</v>
      </c>
      <c r="E2229" s="138">
        <v>65</v>
      </c>
      <c r="F2229" s="28" t="s">
        <v>8813</v>
      </c>
      <c r="G2229" s="28" t="s">
        <v>8135</v>
      </c>
    </row>
    <row r="2230" spans="1:7" x14ac:dyDescent="0.25">
      <c r="A2230" s="136">
        <v>17</v>
      </c>
      <c r="B2230" s="28" t="s">
        <v>8812</v>
      </c>
      <c r="C2230" s="137">
        <v>61</v>
      </c>
      <c r="D2230" s="28" t="s">
        <v>333</v>
      </c>
      <c r="E2230" s="138">
        <v>700</v>
      </c>
      <c r="F2230" s="28" t="s">
        <v>6418</v>
      </c>
      <c r="G2230" s="28" t="s">
        <v>8143</v>
      </c>
    </row>
    <row r="2231" spans="1:7" x14ac:dyDescent="0.25">
      <c r="A2231" s="136">
        <v>17</v>
      </c>
      <c r="B2231" s="28" t="s">
        <v>8812</v>
      </c>
      <c r="C2231" s="137">
        <v>61</v>
      </c>
      <c r="D2231" s="28" t="s">
        <v>333</v>
      </c>
      <c r="E2231" s="138">
        <v>700</v>
      </c>
      <c r="F2231" s="28" t="s">
        <v>6414</v>
      </c>
      <c r="G2231" s="28" t="s">
        <v>8143</v>
      </c>
    </row>
    <row r="2232" spans="1:7" x14ac:dyDescent="0.25">
      <c r="A2232" s="136">
        <v>17</v>
      </c>
      <c r="B2232" s="28" t="s">
        <v>8812</v>
      </c>
      <c r="C2232" s="137">
        <v>541</v>
      </c>
      <c r="D2232" s="28" t="s">
        <v>1110</v>
      </c>
      <c r="E2232" s="138">
        <v>701</v>
      </c>
      <c r="F2232" s="28" t="s">
        <v>6755</v>
      </c>
      <c r="G2232" s="28" t="s">
        <v>8143</v>
      </c>
    </row>
    <row r="2233" spans="1:7" x14ac:dyDescent="0.25">
      <c r="A2233" s="136">
        <v>17</v>
      </c>
      <c r="B2233" s="28" t="s">
        <v>8812</v>
      </c>
      <c r="C2233" s="137">
        <v>301</v>
      </c>
      <c r="D2233" s="28" t="s">
        <v>1603</v>
      </c>
      <c r="E2233" s="138">
        <v>702</v>
      </c>
      <c r="F2233" s="28" t="s">
        <v>6416</v>
      </c>
      <c r="G2233" s="28" t="s">
        <v>8143</v>
      </c>
    </row>
    <row r="2234" spans="1:7" x14ac:dyDescent="0.25">
      <c r="A2234" s="136">
        <v>17</v>
      </c>
      <c r="B2234" s="28" t="s">
        <v>8812</v>
      </c>
      <c r="C2234" s="137">
        <v>301</v>
      </c>
      <c r="D2234" s="28" t="s">
        <v>1603</v>
      </c>
      <c r="E2234" s="138">
        <v>702</v>
      </c>
      <c r="F2234" s="28" t="s">
        <v>6756</v>
      </c>
      <c r="G2234" s="28" t="s">
        <v>8143</v>
      </c>
    </row>
    <row r="2235" spans="1:7" x14ac:dyDescent="0.25">
      <c r="A2235" s="136">
        <v>17</v>
      </c>
      <c r="B2235" s="28" t="s">
        <v>8812</v>
      </c>
      <c r="C2235" s="137">
        <v>601</v>
      </c>
      <c r="D2235" s="28" t="s">
        <v>1804</v>
      </c>
      <c r="E2235" s="138">
        <v>703</v>
      </c>
      <c r="F2235" s="28" t="s">
        <v>6417</v>
      </c>
      <c r="G2235" s="28" t="s">
        <v>8143</v>
      </c>
    </row>
    <row r="2236" spans="1:7" x14ac:dyDescent="0.25">
      <c r="A2236" s="136">
        <v>17</v>
      </c>
      <c r="B2236" s="28" t="s">
        <v>8812</v>
      </c>
      <c r="C2236" s="137">
        <v>561</v>
      </c>
      <c r="D2236" s="28" t="s">
        <v>2585</v>
      </c>
      <c r="E2236" s="138">
        <v>704</v>
      </c>
      <c r="F2236" s="28" t="s">
        <v>6755</v>
      </c>
      <c r="G2236" s="28" t="s">
        <v>8143</v>
      </c>
    </row>
    <row r="2237" spans="1:7" x14ac:dyDescent="0.25">
      <c r="A2237" s="136">
        <v>17</v>
      </c>
      <c r="B2237" s="28" t="s">
        <v>8812</v>
      </c>
      <c r="C2237" s="137">
        <v>61</v>
      </c>
      <c r="D2237" s="28" t="s">
        <v>333</v>
      </c>
      <c r="E2237" s="138">
        <v>706</v>
      </c>
      <c r="F2237" s="28" t="s">
        <v>7227</v>
      </c>
      <c r="G2237" s="28" t="s">
        <v>8143</v>
      </c>
    </row>
    <row r="2238" spans="1:7" x14ac:dyDescent="0.25">
      <c r="A2238" s="136">
        <v>17</v>
      </c>
      <c r="B2238" s="28" t="s">
        <v>8812</v>
      </c>
      <c r="C2238" s="137">
        <v>1221</v>
      </c>
      <c r="D2238" s="28" t="s">
        <v>1917</v>
      </c>
      <c r="E2238" s="138">
        <v>707</v>
      </c>
      <c r="F2238" s="28" t="s">
        <v>6418</v>
      </c>
      <c r="G2238" s="28" t="s">
        <v>8143</v>
      </c>
    </row>
    <row r="2239" spans="1:7" x14ac:dyDescent="0.25">
      <c r="A2239" s="136">
        <v>17</v>
      </c>
      <c r="B2239" s="28" t="s">
        <v>8812</v>
      </c>
      <c r="C2239" s="137">
        <v>221</v>
      </c>
      <c r="D2239" s="28" t="s">
        <v>2445</v>
      </c>
      <c r="E2239" s="138">
        <v>708</v>
      </c>
      <c r="F2239" s="28" t="s">
        <v>6422</v>
      </c>
      <c r="G2239" s="28" t="s">
        <v>8143</v>
      </c>
    </row>
    <row r="2240" spans="1:7" x14ac:dyDescent="0.25">
      <c r="A2240" s="136">
        <v>17</v>
      </c>
      <c r="B2240" s="28" t="s">
        <v>8812</v>
      </c>
      <c r="C2240" s="137">
        <v>601</v>
      </c>
      <c r="D2240" s="28" t="s">
        <v>1804</v>
      </c>
      <c r="E2240" s="138">
        <v>709</v>
      </c>
      <c r="F2240" s="28" t="s">
        <v>6422</v>
      </c>
      <c r="G2240" s="28" t="s">
        <v>8143</v>
      </c>
    </row>
    <row r="2241" spans="1:7" x14ac:dyDescent="0.25">
      <c r="A2241" s="136">
        <v>17</v>
      </c>
      <c r="B2241" s="28" t="s">
        <v>8812</v>
      </c>
      <c r="C2241" s="137">
        <v>541</v>
      </c>
      <c r="D2241" s="28" t="s">
        <v>1110</v>
      </c>
      <c r="E2241" s="138">
        <v>710</v>
      </c>
      <c r="F2241" s="28" t="s">
        <v>6415</v>
      </c>
      <c r="G2241" s="28" t="s">
        <v>8143</v>
      </c>
    </row>
    <row r="2242" spans="1:7" x14ac:dyDescent="0.25">
      <c r="A2242" s="136">
        <v>17</v>
      </c>
      <c r="B2242" s="28" t="s">
        <v>8812</v>
      </c>
      <c r="C2242" s="137">
        <v>601</v>
      </c>
      <c r="D2242" s="28" t="s">
        <v>1804</v>
      </c>
      <c r="E2242" s="138">
        <v>711</v>
      </c>
      <c r="F2242" s="28" t="s">
        <v>7019</v>
      </c>
      <c r="G2242" s="28" t="s">
        <v>8143</v>
      </c>
    </row>
    <row r="2243" spans="1:7" x14ac:dyDescent="0.25">
      <c r="A2243" s="136">
        <v>17</v>
      </c>
      <c r="B2243" s="28" t="s">
        <v>8812</v>
      </c>
      <c r="C2243" s="137">
        <v>61</v>
      </c>
      <c r="D2243" s="28" t="s">
        <v>333</v>
      </c>
      <c r="E2243" s="138">
        <v>713</v>
      </c>
      <c r="F2243" s="28" t="s">
        <v>6423</v>
      </c>
      <c r="G2243" s="28" t="s">
        <v>8143</v>
      </c>
    </row>
    <row r="2244" spans="1:7" x14ac:dyDescent="0.25">
      <c r="A2244" s="136">
        <v>17</v>
      </c>
      <c r="B2244" s="28" t="s">
        <v>8812</v>
      </c>
      <c r="C2244" s="137">
        <v>1291</v>
      </c>
      <c r="D2244" s="28" t="s">
        <v>517</v>
      </c>
      <c r="E2244" s="138">
        <v>714</v>
      </c>
      <c r="F2244" s="28" t="s">
        <v>6305</v>
      </c>
      <c r="G2244" s="28" t="s">
        <v>8143</v>
      </c>
    </row>
    <row r="2245" spans="1:7" x14ac:dyDescent="0.25">
      <c r="A2245" s="136">
        <v>17</v>
      </c>
      <c r="B2245" s="28" t="s">
        <v>8812</v>
      </c>
      <c r="C2245" s="137">
        <v>1291</v>
      </c>
      <c r="D2245" s="28" t="s">
        <v>517</v>
      </c>
      <c r="E2245" s="138">
        <v>715</v>
      </c>
      <c r="F2245" s="28" t="s">
        <v>6361</v>
      </c>
      <c r="G2245" s="28" t="s">
        <v>8143</v>
      </c>
    </row>
    <row r="2246" spans="1:7" x14ac:dyDescent="0.25">
      <c r="A2246" s="136">
        <v>17</v>
      </c>
      <c r="B2246" s="28" t="s">
        <v>8812</v>
      </c>
      <c r="C2246" s="137">
        <v>1291</v>
      </c>
      <c r="D2246" s="28" t="s">
        <v>517</v>
      </c>
      <c r="E2246" s="138">
        <v>716</v>
      </c>
      <c r="F2246" s="28" t="s">
        <v>7018</v>
      </c>
      <c r="G2246" s="28" t="s">
        <v>8143</v>
      </c>
    </row>
    <row r="2247" spans="1:7" x14ac:dyDescent="0.25">
      <c r="A2247" s="136">
        <v>17</v>
      </c>
      <c r="B2247" s="28" t="s">
        <v>8812</v>
      </c>
      <c r="C2247" s="137">
        <v>561</v>
      </c>
      <c r="D2247" s="28" t="s">
        <v>2585</v>
      </c>
      <c r="E2247" s="138">
        <v>717</v>
      </c>
      <c r="F2247" s="28" t="s">
        <v>6423</v>
      </c>
      <c r="G2247" s="28" t="s">
        <v>8143</v>
      </c>
    </row>
    <row r="2248" spans="1:7" x14ac:dyDescent="0.25">
      <c r="A2248" s="136">
        <v>17</v>
      </c>
      <c r="B2248" s="28" t="s">
        <v>8812</v>
      </c>
      <c r="C2248" s="137">
        <v>561</v>
      </c>
      <c r="D2248" s="28" t="s">
        <v>2585</v>
      </c>
      <c r="E2248" s="138">
        <v>718</v>
      </c>
      <c r="F2248" s="28" t="s">
        <v>7024</v>
      </c>
      <c r="G2248" s="28" t="s">
        <v>8143</v>
      </c>
    </row>
    <row r="2249" spans="1:7" x14ac:dyDescent="0.25">
      <c r="A2249" s="136">
        <v>17</v>
      </c>
      <c r="B2249" s="28" t="s">
        <v>8812</v>
      </c>
      <c r="C2249" s="137">
        <v>1221</v>
      </c>
      <c r="D2249" s="28" t="s">
        <v>1917</v>
      </c>
      <c r="E2249" s="138">
        <v>719</v>
      </c>
      <c r="F2249" s="28" t="s">
        <v>6758</v>
      </c>
      <c r="G2249" s="28" t="s">
        <v>8143</v>
      </c>
    </row>
    <row r="2250" spans="1:7" x14ac:dyDescent="0.25">
      <c r="A2250" s="136">
        <v>17</v>
      </c>
      <c r="B2250" s="28" t="s">
        <v>78</v>
      </c>
      <c r="C2250" s="137">
        <v>221</v>
      </c>
      <c r="D2250" s="28" t="s">
        <v>2445</v>
      </c>
      <c r="E2250" s="138">
        <v>720</v>
      </c>
      <c r="F2250" s="28" t="s">
        <v>8814</v>
      </c>
      <c r="G2250" s="28" t="s">
        <v>8143</v>
      </c>
    </row>
    <row r="2251" spans="1:7" x14ac:dyDescent="0.25">
      <c r="A2251" s="136">
        <v>17</v>
      </c>
      <c r="B2251" s="28" t="s">
        <v>78</v>
      </c>
      <c r="C2251" s="137">
        <v>301</v>
      </c>
      <c r="D2251" s="28" t="s">
        <v>1603</v>
      </c>
      <c r="E2251" s="138">
        <v>721</v>
      </c>
      <c r="F2251" s="28" t="s">
        <v>8814</v>
      </c>
      <c r="G2251" s="28" t="s">
        <v>8143</v>
      </c>
    </row>
    <row r="2252" spans="1:7" x14ac:dyDescent="0.25">
      <c r="A2252" s="136">
        <v>17</v>
      </c>
      <c r="B2252" s="28" t="s">
        <v>78</v>
      </c>
      <c r="C2252" s="137">
        <v>1291</v>
      </c>
      <c r="D2252" s="28" t="s">
        <v>517</v>
      </c>
      <c r="E2252" s="138">
        <v>722</v>
      </c>
      <c r="F2252" s="28" t="s">
        <v>8815</v>
      </c>
      <c r="G2252" s="28" t="s">
        <v>8143</v>
      </c>
    </row>
    <row r="2253" spans="1:7" x14ac:dyDescent="0.25">
      <c r="A2253" s="136">
        <v>18</v>
      </c>
      <c r="B2253" s="28" t="s">
        <v>8816</v>
      </c>
      <c r="C2253" s="137">
        <v>90</v>
      </c>
      <c r="D2253" s="28" t="s">
        <v>1017</v>
      </c>
      <c r="E2253" s="138">
        <v>1</v>
      </c>
      <c r="F2253" s="28" t="s">
        <v>6275</v>
      </c>
      <c r="G2253" s="28" t="s">
        <v>8135</v>
      </c>
    </row>
    <row r="2254" spans="1:7" x14ac:dyDescent="0.25">
      <c r="A2254" s="136">
        <v>18</v>
      </c>
      <c r="B2254" s="28" t="s">
        <v>8816</v>
      </c>
      <c r="C2254" s="137">
        <v>90</v>
      </c>
      <c r="D2254" s="28" t="s">
        <v>1017</v>
      </c>
      <c r="E2254" s="138">
        <v>2</v>
      </c>
      <c r="F2254" s="28" t="s">
        <v>7026</v>
      </c>
      <c r="G2254" s="28" t="s">
        <v>8135</v>
      </c>
    </row>
    <row r="2255" spans="1:7" x14ac:dyDescent="0.25">
      <c r="A2255" s="136">
        <v>18</v>
      </c>
      <c r="B2255" s="28" t="s">
        <v>8816</v>
      </c>
      <c r="C2255" s="137">
        <v>90</v>
      </c>
      <c r="D2255" s="28" t="s">
        <v>1017</v>
      </c>
      <c r="E2255" s="138">
        <v>2</v>
      </c>
      <c r="F2255" s="28" t="s">
        <v>6425</v>
      </c>
      <c r="G2255" s="28" t="s">
        <v>8135</v>
      </c>
    </row>
    <row r="2256" spans="1:7" x14ac:dyDescent="0.25">
      <c r="A2256" s="136">
        <v>18</v>
      </c>
      <c r="B2256" s="28" t="s">
        <v>8816</v>
      </c>
      <c r="C2256" s="137">
        <v>91</v>
      </c>
      <c r="D2256" s="28" t="s">
        <v>694</v>
      </c>
      <c r="E2256" s="138">
        <v>3</v>
      </c>
      <c r="F2256" s="28" t="s">
        <v>6427</v>
      </c>
      <c r="G2256" s="28" t="s">
        <v>8135</v>
      </c>
    </row>
    <row r="2257" spans="1:7" x14ac:dyDescent="0.25">
      <c r="A2257" s="136">
        <v>18</v>
      </c>
      <c r="B2257" s="28" t="s">
        <v>8816</v>
      </c>
      <c r="C2257" s="137">
        <v>90</v>
      </c>
      <c r="D2257" s="28" t="s">
        <v>1017</v>
      </c>
      <c r="E2257" s="138">
        <v>4</v>
      </c>
      <c r="F2257" s="28" t="s">
        <v>7230</v>
      </c>
      <c r="G2257" s="28" t="s">
        <v>8135</v>
      </c>
    </row>
    <row r="2258" spans="1:7" x14ac:dyDescent="0.25">
      <c r="A2258" s="136">
        <v>18</v>
      </c>
      <c r="B2258" s="28" t="s">
        <v>8816</v>
      </c>
      <c r="C2258" s="137">
        <v>11</v>
      </c>
      <c r="D2258" s="28" t="s">
        <v>210</v>
      </c>
      <c r="E2258" s="138">
        <v>700</v>
      </c>
      <c r="F2258" s="28" t="s">
        <v>6317</v>
      </c>
      <c r="G2258" s="28" t="s">
        <v>8143</v>
      </c>
    </row>
    <row r="2259" spans="1:7" x14ac:dyDescent="0.25">
      <c r="A2259" s="136">
        <v>18</v>
      </c>
      <c r="B2259" s="28" t="s">
        <v>8816</v>
      </c>
      <c r="C2259" s="137">
        <v>401</v>
      </c>
      <c r="D2259" s="28" t="s">
        <v>920</v>
      </c>
      <c r="E2259" s="138">
        <v>701</v>
      </c>
      <c r="F2259" s="28" t="s">
        <v>6317</v>
      </c>
      <c r="G2259" s="28" t="s">
        <v>8143</v>
      </c>
    </row>
    <row r="2260" spans="1:7" x14ac:dyDescent="0.25">
      <c r="A2260" s="136">
        <v>19</v>
      </c>
      <c r="B2260" s="28" t="s">
        <v>8817</v>
      </c>
      <c r="C2260" s="137">
        <v>91</v>
      </c>
      <c r="D2260" s="28" t="s">
        <v>399</v>
      </c>
      <c r="E2260" s="138">
        <v>1</v>
      </c>
      <c r="F2260" s="28" t="s">
        <v>6429</v>
      </c>
      <c r="G2260" s="28" t="s">
        <v>8135</v>
      </c>
    </row>
    <row r="2261" spans="1:7" x14ac:dyDescent="0.25">
      <c r="A2261" s="136">
        <v>19</v>
      </c>
      <c r="B2261" s="28" t="s">
        <v>8817</v>
      </c>
      <c r="C2261" s="137">
        <v>91</v>
      </c>
      <c r="D2261" s="28" t="s">
        <v>399</v>
      </c>
      <c r="E2261" s="138">
        <v>1</v>
      </c>
      <c r="F2261" s="28" t="s">
        <v>6347</v>
      </c>
      <c r="G2261" s="28" t="s">
        <v>8135</v>
      </c>
    </row>
    <row r="2262" spans="1:7" x14ac:dyDescent="0.25">
      <c r="A2262" s="136">
        <v>19</v>
      </c>
      <c r="B2262" s="28" t="s">
        <v>8817</v>
      </c>
      <c r="C2262" s="137">
        <v>91</v>
      </c>
      <c r="D2262" s="28" t="s">
        <v>399</v>
      </c>
      <c r="E2262" s="138">
        <v>2</v>
      </c>
      <c r="F2262" s="28" t="s">
        <v>6421</v>
      </c>
      <c r="G2262" s="28" t="s">
        <v>8135</v>
      </c>
    </row>
    <row r="2263" spans="1:7" x14ac:dyDescent="0.25">
      <c r="A2263" s="136">
        <v>19</v>
      </c>
      <c r="B2263" s="28" t="s">
        <v>8817</v>
      </c>
      <c r="C2263" s="137">
        <v>91</v>
      </c>
      <c r="D2263" s="28" t="s">
        <v>399</v>
      </c>
      <c r="E2263" s="138">
        <v>3</v>
      </c>
      <c r="F2263" s="28" t="s">
        <v>6259</v>
      </c>
      <c r="G2263" s="28" t="s">
        <v>8135</v>
      </c>
    </row>
    <row r="2264" spans="1:7" x14ac:dyDescent="0.25">
      <c r="A2264" s="136">
        <v>19</v>
      </c>
      <c r="B2264" s="28" t="s">
        <v>8817</v>
      </c>
      <c r="C2264" s="137">
        <v>91</v>
      </c>
      <c r="D2264" s="28" t="s">
        <v>399</v>
      </c>
      <c r="E2264" s="138">
        <v>4</v>
      </c>
      <c r="F2264" s="28" t="s">
        <v>6428</v>
      </c>
      <c r="G2264" s="28" t="s">
        <v>8135</v>
      </c>
    </row>
    <row r="2265" spans="1:7" x14ac:dyDescent="0.25">
      <c r="A2265" s="136">
        <v>19</v>
      </c>
      <c r="B2265" s="28" t="s">
        <v>8817</v>
      </c>
      <c r="C2265" s="137">
        <v>9009</v>
      </c>
      <c r="D2265" s="28" t="s">
        <v>151</v>
      </c>
      <c r="E2265" s="138">
        <v>700</v>
      </c>
      <c r="F2265" s="28" t="s">
        <v>6429</v>
      </c>
      <c r="G2265" s="28" t="s">
        <v>8143</v>
      </c>
    </row>
    <row r="2266" spans="1:7" x14ac:dyDescent="0.25">
      <c r="A2266" s="136">
        <v>19</v>
      </c>
      <c r="B2266" s="28" t="s">
        <v>8817</v>
      </c>
      <c r="C2266" s="137">
        <v>91</v>
      </c>
      <c r="D2266" s="28" t="s">
        <v>399</v>
      </c>
      <c r="E2266" s="138">
        <v>701</v>
      </c>
      <c r="F2266" s="28" t="s">
        <v>6347</v>
      </c>
      <c r="G2266" s="28" t="s">
        <v>8143</v>
      </c>
    </row>
    <row r="2267" spans="1:7" x14ac:dyDescent="0.25">
      <c r="A2267" s="136">
        <v>19</v>
      </c>
      <c r="B2267" s="28" t="s">
        <v>8817</v>
      </c>
      <c r="C2267" s="137">
        <v>91</v>
      </c>
      <c r="D2267" s="28" t="s">
        <v>399</v>
      </c>
      <c r="E2267" s="138">
        <v>701</v>
      </c>
      <c r="F2267" s="28" t="s">
        <v>7231</v>
      </c>
      <c r="G2267" s="28" t="s">
        <v>8143</v>
      </c>
    </row>
    <row r="2268" spans="1:7" x14ac:dyDescent="0.25">
      <c r="A2268" s="136">
        <v>20</v>
      </c>
      <c r="B2268" s="28" t="s">
        <v>8818</v>
      </c>
      <c r="C2268" s="137">
        <v>51</v>
      </c>
      <c r="D2268" s="28" t="s">
        <v>639</v>
      </c>
      <c r="E2268" s="138">
        <v>1</v>
      </c>
      <c r="F2268" s="28" t="s">
        <v>6305</v>
      </c>
      <c r="G2268" s="28" t="s">
        <v>8135</v>
      </c>
    </row>
    <row r="2269" spans="1:7" x14ac:dyDescent="0.25">
      <c r="A2269" s="136">
        <v>20</v>
      </c>
      <c r="B2269" s="28" t="s">
        <v>8818</v>
      </c>
      <c r="C2269" s="137">
        <v>51</v>
      </c>
      <c r="D2269" s="28" t="s">
        <v>639</v>
      </c>
      <c r="E2269" s="138">
        <v>2</v>
      </c>
      <c r="F2269" s="28" t="s">
        <v>6388</v>
      </c>
      <c r="G2269" s="28" t="s">
        <v>8135</v>
      </c>
    </row>
    <row r="2270" spans="1:7" x14ac:dyDescent="0.25">
      <c r="A2270" s="136">
        <v>20</v>
      </c>
      <c r="B2270" s="28" t="s">
        <v>8818</v>
      </c>
      <c r="C2270" s="137">
        <v>51</v>
      </c>
      <c r="D2270" s="28" t="s">
        <v>639</v>
      </c>
      <c r="E2270" s="138">
        <v>2</v>
      </c>
      <c r="F2270" s="28" t="s">
        <v>6311</v>
      </c>
      <c r="G2270" s="28" t="s">
        <v>8135</v>
      </c>
    </row>
    <row r="2271" spans="1:7" x14ac:dyDescent="0.25">
      <c r="A2271" s="136">
        <v>20</v>
      </c>
      <c r="B2271" s="28" t="s">
        <v>8818</v>
      </c>
      <c r="C2271" s="137">
        <v>9104</v>
      </c>
      <c r="D2271" s="28" t="s">
        <v>335</v>
      </c>
      <c r="E2271" s="138">
        <v>6</v>
      </c>
      <c r="F2271" s="28" t="s">
        <v>6431</v>
      </c>
      <c r="G2271" s="28" t="s">
        <v>8135</v>
      </c>
    </row>
    <row r="2272" spans="1:7" x14ac:dyDescent="0.25">
      <c r="A2272" s="136">
        <v>20</v>
      </c>
      <c r="B2272" s="28" t="s">
        <v>8818</v>
      </c>
      <c r="C2272" s="137">
        <v>51</v>
      </c>
      <c r="D2272" s="28" t="s">
        <v>639</v>
      </c>
      <c r="E2272" s="138">
        <v>8</v>
      </c>
      <c r="F2272" s="28" t="s">
        <v>6432</v>
      </c>
      <c r="G2272" s="28" t="s">
        <v>8135</v>
      </c>
    </row>
    <row r="2273" spans="1:7" x14ac:dyDescent="0.25">
      <c r="A2273" s="136">
        <v>20</v>
      </c>
      <c r="B2273" s="28" t="s">
        <v>8818</v>
      </c>
      <c r="C2273" s="137">
        <v>51</v>
      </c>
      <c r="D2273" s="28" t="s">
        <v>639</v>
      </c>
      <c r="E2273" s="138">
        <v>9</v>
      </c>
      <c r="F2273" s="28" t="s">
        <v>6764</v>
      </c>
      <c r="G2273" s="28" t="s">
        <v>8135</v>
      </c>
    </row>
    <row r="2274" spans="1:7" x14ac:dyDescent="0.25">
      <c r="A2274" s="136">
        <v>20</v>
      </c>
      <c r="B2274" s="28" t="s">
        <v>8818</v>
      </c>
      <c r="C2274" s="137">
        <v>51</v>
      </c>
      <c r="D2274" s="28" t="s">
        <v>639</v>
      </c>
      <c r="E2274" s="138">
        <v>10</v>
      </c>
      <c r="F2274" s="28" t="s">
        <v>7233</v>
      </c>
      <c r="G2274" s="28" t="s">
        <v>8135</v>
      </c>
    </row>
    <row r="2275" spans="1:7" x14ac:dyDescent="0.25">
      <c r="A2275" s="136">
        <v>20</v>
      </c>
      <c r="B2275" s="28" t="s">
        <v>8818</v>
      </c>
      <c r="C2275" s="137">
        <v>51</v>
      </c>
      <c r="D2275" s="28" t="s">
        <v>639</v>
      </c>
      <c r="E2275" s="138">
        <v>11</v>
      </c>
      <c r="F2275" s="28" t="s">
        <v>6562</v>
      </c>
      <c r="G2275" s="28" t="s">
        <v>8135</v>
      </c>
    </row>
    <row r="2276" spans="1:7" x14ac:dyDescent="0.25">
      <c r="A2276" s="136">
        <v>20</v>
      </c>
      <c r="B2276" s="28" t="s">
        <v>8818</v>
      </c>
      <c r="C2276" s="137">
        <v>51</v>
      </c>
      <c r="D2276" s="28" t="s">
        <v>639</v>
      </c>
      <c r="E2276" s="138">
        <v>12</v>
      </c>
      <c r="F2276" s="28" t="s">
        <v>6337</v>
      </c>
      <c r="G2276" s="28" t="s">
        <v>8135</v>
      </c>
    </row>
    <row r="2277" spans="1:7" x14ac:dyDescent="0.25">
      <c r="A2277" s="136">
        <v>20</v>
      </c>
      <c r="B2277" s="28" t="s">
        <v>8818</v>
      </c>
      <c r="C2277" s="137">
        <v>51</v>
      </c>
      <c r="D2277" s="28" t="s">
        <v>639</v>
      </c>
      <c r="E2277" s="138">
        <v>13</v>
      </c>
      <c r="F2277" s="28" t="s">
        <v>6375</v>
      </c>
      <c r="G2277" s="28" t="s">
        <v>8135</v>
      </c>
    </row>
    <row r="2278" spans="1:7" x14ac:dyDescent="0.25">
      <c r="A2278" s="136">
        <v>20</v>
      </c>
      <c r="B2278" s="28" t="s">
        <v>8818</v>
      </c>
      <c r="C2278" s="137">
        <v>51</v>
      </c>
      <c r="D2278" s="28" t="s">
        <v>639</v>
      </c>
      <c r="E2278" s="138">
        <v>14</v>
      </c>
      <c r="F2278" s="28" t="s">
        <v>7317</v>
      </c>
      <c r="G2278" s="28" t="s">
        <v>8135</v>
      </c>
    </row>
    <row r="2279" spans="1:7" x14ac:dyDescent="0.25">
      <c r="A2279" s="136">
        <v>20</v>
      </c>
      <c r="B2279" s="28" t="s">
        <v>8818</v>
      </c>
      <c r="C2279" s="137">
        <v>51</v>
      </c>
      <c r="D2279" s="28" t="s">
        <v>639</v>
      </c>
      <c r="E2279" s="138">
        <v>15</v>
      </c>
      <c r="F2279" s="28" t="s">
        <v>7876</v>
      </c>
      <c r="G2279" s="28" t="s">
        <v>8135</v>
      </c>
    </row>
    <row r="2280" spans="1:7" x14ac:dyDescent="0.25">
      <c r="A2280" s="136">
        <v>20</v>
      </c>
      <c r="B2280" s="28" t="s">
        <v>8818</v>
      </c>
      <c r="C2280" s="137">
        <v>51</v>
      </c>
      <c r="D2280" s="28" t="s">
        <v>639</v>
      </c>
      <c r="E2280" s="138">
        <v>16</v>
      </c>
      <c r="F2280" s="28" t="s">
        <v>7078</v>
      </c>
      <c r="G2280" s="28" t="s">
        <v>8135</v>
      </c>
    </row>
    <row r="2281" spans="1:7" x14ac:dyDescent="0.25">
      <c r="A2281" s="136">
        <v>20</v>
      </c>
      <c r="B2281" s="28" t="s">
        <v>8818</v>
      </c>
      <c r="C2281" s="137">
        <v>211</v>
      </c>
      <c r="D2281" s="28" t="s">
        <v>1196</v>
      </c>
      <c r="E2281" s="138">
        <v>701</v>
      </c>
      <c r="F2281" s="28" t="s">
        <v>6427</v>
      </c>
      <c r="G2281" s="28" t="s">
        <v>8143</v>
      </c>
    </row>
    <row r="2282" spans="1:7" x14ac:dyDescent="0.25">
      <c r="A2282" s="136">
        <v>21</v>
      </c>
      <c r="B2282" s="28" t="s">
        <v>8819</v>
      </c>
      <c r="C2282" s="137">
        <v>31</v>
      </c>
      <c r="D2282" s="28" t="s">
        <v>212</v>
      </c>
      <c r="E2282" s="138">
        <v>1</v>
      </c>
      <c r="F2282" s="28" t="s">
        <v>7519</v>
      </c>
      <c r="G2282" s="28" t="s">
        <v>8135</v>
      </c>
    </row>
    <row r="2283" spans="1:7" x14ac:dyDescent="0.25">
      <c r="A2283" s="136">
        <v>21</v>
      </c>
      <c r="B2283" s="28" t="s">
        <v>8819</v>
      </c>
      <c r="C2283" s="137">
        <v>21</v>
      </c>
      <c r="D2283" s="28" t="s">
        <v>812</v>
      </c>
      <c r="E2283" s="138">
        <v>2</v>
      </c>
      <c r="F2283" s="28" t="s">
        <v>7520</v>
      </c>
      <c r="G2283" s="28" t="s">
        <v>8135</v>
      </c>
    </row>
    <row r="2284" spans="1:7" x14ac:dyDescent="0.25">
      <c r="A2284" s="136">
        <v>21</v>
      </c>
      <c r="B2284" s="28" t="s">
        <v>8819</v>
      </c>
      <c r="C2284" s="137">
        <v>21</v>
      </c>
      <c r="D2284" s="28" t="s">
        <v>812</v>
      </c>
      <c r="E2284" s="138">
        <v>2</v>
      </c>
      <c r="F2284" s="28" t="s">
        <v>7394</v>
      </c>
      <c r="G2284" s="28" t="s">
        <v>8135</v>
      </c>
    </row>
    <row r="2285" spans="1:7" x14ac:dyDescent="0.25">
      <c r="A2285" s="136">
        <v>21</v>
      </c>
      <c r="B2285" s="28" t="s">
        <v>8819</v>
      </c>
      <c r="C2285" s="137">
        <v>31</v>
      </c>
      <c r="D2285" s="28" t="s">
        <v>212</v>
      </c>
      <c r="E2285" s="138">
        <v>3</v>
      </c>
      <c r="F2285" s="28" t="s">
        <v>6433</v>
      </c>
      <c r="G2285" s="28" t="s">
        <v>8135</v>
      </c>
    </row>
    <row r="2286" spans="1:7" x14ac:dyDescent="0.25">
      <c r="A2286" s="136">
        <v>21</v>
      </c>
      <c r="B2286" s="28" t="s">
        <v>8819</v>
      </c>
      <c r="C2286" s="137">
        <v>31</v>
      </c>
      <c r="D2286" s="28" t="s">
        <v>212</v>
      </c>
      <c r="E2286" s="138">
        <v>3</v>
      </c>
      <c r="F2286" s="28" t="s">
        <v>6765</v>
      </c>
      <c r="G2286" s="28" t="s">
        <v>8135</v>
      </c>
    </row>
    <row r="2287" spans="1:7" x14ac:dyDescent="0.25">
      <c r="A2287" s="136">
        <v>21</v>
      </c>
      <c r="B2287" s="28" t="s">
        <v>8819</v>
      </c>
      <c r="C2287" s="137">
        <v>31</v>
      </c>
      <c r="D2287" s="28" t="s">
        <v>212</v>
      </c>
      <c r="E2287" s="138">
        <v>4</v>
      </c>
      <c r="F2287" s="28" t="s">
        <v>6268</v>
      </c>
      <c r="G2287" s="28" t="s">
        <v>8135</v>
      </c>
    </row>
    <row r="2288" spans="1:7" x14ac:dyDescent="0.25">
      <c r="A2288" s="136">
        <v>21</v>
      </c>
      <c r="B2288" s="28" t="s">
        <v>8819</v>
      </c>
      <c r="C2288" s="137">
        <v>31</v>
      </c>
      <c r="D2288" s="28" t="s">
        <v>212</v>
      </c>
      <c r="E2288" s="138">
        <v>4</v>
      </c>
      <c r="F2288" s="28" t="s">
        <v>6560</v>
      </c>
      <c r="G2288" s="28" t="s">
        <v>8135</v>
      </c>
    </row>
    <row r="2289" spans="1:7" x14ac:dyDescent="0.25">
      <c r="A2289" s="136">
        <v>21</v>
      </c>
      <c r="B2289" s="28" t="s">
        <v>8819</v>
      </c>
      <c r="C2289" s="137">
        <v>21</v>
      </c>
      <c r="D2289" s="28" t="s">
        <v>812</v>
      </c>
      <c r="E2289" s="138">
        <v>5</v>
      </c>
      <c r="F2289" s="28" t="s">
        <v>6433</v>
      </c>
      <c r="G2289" s="28" t="s">
        <v>8135</v>
      </c>
    </row>
    <row r="2290" spans="1:7" x14ac:dyDescent="0.25">
      <c r="A2290" s="136">
        <v>21</v>
      </c>
      <c r="B2290" s="28" t="s">
        <v>8819</v>
      </c>
      <c r="C2290" s="137">
        <v>21</v>
      </c>
      <c r="D2290" s="28" t="s">
        <v>812</v>
      </c>
      <c r="E2290" s="138">
        <v>5</v>
      </c>
      <c r="F2290" s="28" t="s">
        <v>6765</v>
      </c>
      <c r="G2290" s="28" t="s">
        <v>8135</v>
      </c>
    </row>
    <row r="2291" spans="1:7" x14ac:dyDescent="0.25">
      <c r="A2291" s="136">
        <v>21</v>
      </c>
      <c r="B2291" s="28" t="s">
        <v>8819</v>
      </c>
      <c r="C2291" s="137">
        <v>31</v>
      </c>
      <c r="D2291" s="28" t="s">
        <v>212</v>
      </c>
      <c r="E2291" s="138">
        <v>6</v>
      </c>
      <c r="F2291" s="28" t="s">
        <v>6505</v>
      </c>
      <c r="G2291" s="28" t="s">
        <v>8135</v>
      </c>
    </row>
    <row r="2292" spans="1:7" x14ac:dyDescent="0.25">
      <c r="A2292" s="136">
        <v>21</v>
      </c>
      <c r="B2292" s="28" t="s">
        <v>8819</v>
      </c>
      <c r="C2292" s="137">
        <v>21</v>
      </c>
      <c r="D2292" s="28" t="s">
        <v>812</v>
      </c>
      <c r="E2292" s="138">
        <v>7</v>
      </c>
      <c r="F2292" s="28" t="s">
        <v>6560</v>
      </c>
      <c r="G2292" s="28" t="s">
        <v>8135</v>
      </c>
    </row>
    <row r="2293" spans="1:7" x14ac:dyDescent="0.25">
      <c r="A2293" s="136">
        <v>21</v>
      </c>
      <c r="B2293" s="28" t="s">
        <v>8819</v>
      </c>
      <c r="C2293" s="137">
        <v>21</v>
      </c>
      <c r="D2293" s="28" t="s">
        <v>812</v>
      </c>
      <c r="E2293" s="138">
        <v>7</v>
      </c>
      <c r="F2293" s="28" t="s">
        <v>6268</v>
      </c>
      <c r="G2293" s="28" t="s">
        <v>8135</v>
      </c>
    </row>
    <row r="2294" spans="1:7" x14ac:dyDescent="0.25">
      <c r="A2294" s="136">
        <v>21</v>
      </c>
      <c r="B2294" s="28" t="s">
        <v>8819</v>
      </c>
      <c r="C2294" s="137">
        <v>31</v>
      </c>
      <c r="D2294" s="28" t="s">
        <v>212</v>
      </c>
      <c r="E2294" s="138">
        <v>8</v>
      </c>
      <c r="F2294" s="28" t="s">
        <v>7393</v>
      </c>
      <c r="G2294" s="28" t="s">
        <v>8135</v>
      </c>
    </row>
    <row r="2295" spans="1:7" x14ac:dyDescent="0.25">
      <c r="A2295" s="136">
        <v>21</v>
      </c>
      <c r="B2295" s="28" t="s">
        <v>8819</v>
      </c>
      <c r="C2295" s="137">
        <v>31</v>
      </c>
      <c r="D2295" s="28" t="s">
        <v>212</v>
      </c>
      <c r="E2295" s="138">
        <v>8</v>
      </c>
      <c r="F2295" s="28" t="s">
        <v>7143</v>
      </c>
      <c r="G2295" s="28" t="s">
        <v>8135</v>
      </c>
    </row>
    <row r="2296" spans="1:7" x14ac:dyDescent="0.25">
      <c r="A2296" s="136">
        <v>21</v>
      </c>
      <c r="B2296" s="28" t="s">
        <v>8819</v>
      </c>
      <c r="C2296" s="137">
        <v>21</v>
      </c>
      <c r="D2296" s="28" t="s">
        <v>812</v>
      </c>
      <c r="E2296" s="138">
        <v>9</v>
      </c>
      <c r="F2296" s="28" t="s">
        <v>6317</v>
      </c>
      <c r="G2296" s="28" t="s">
        <v>8135</v>
      </c>
    </row>
    <row r="2297" spans="1:7" x14ac:dyDescent="0.25">
      <c r="A2297" s="136">
        <v>21</v>
      </c>
      <c r="B2297" s="28" t="s">
        <v>82</v>
      </c>
      <c r="C2297" s="137">
        <v>21</v>
      </c>
      <c r="D2297" s="28" t="s">
        <v>812</v>
      </c>
      <c r="E2297" s="138">
        <v>10</v>
      </c>
      <c r="F2297" s="28" t="s">
        <v>8820</v>
      </c>
      <c r="G2297" s="28" t="s">
        <v>8135</v>
      </c>
    </row>
    <row r="2298" spans="1:7" x14ac:dyDescent="0.25">
      <c r="A2298" s="136">
        <v>21</v>
      </c>
      <c r="B2298" s="28" t="s">
        <v>8819</v>
      </c>
      <c r="C2298" s="137">
        <v>21</v>
      </c>
      <c r="D2298" s="28" t="s">
        <v>812</v>
      </c>
      <c r="E2298" s="138">
        <v>700</v>
      </c>
      <c r="F2298" s="28" t="s">
        <v>7778</v>
      </c>
      <c r="G2298" s="28" t="s">
        <v>8143</v>
      </c>
    </row>
    <row r="2299" spans="1:7" x14ac:dyDescent="0.25">
      <c r="A2299" s="136">
        <v>21</v>
      </c>
      <c r="B2299" s="28" t="s">
        <v>8819</v>
      </c>
      <c r="C2299" s="137">
        <v>21</v>
      </c>
      <c r="D2299" s="28" t="s">
        <v>812</v>
      </c>
      <c r="E2299" s="138">
        <v>700</v>
      </c>
      <c r="F2299" s="28" t="s">
        <v>7702</v>
      </c>
      <c r="G2299" s="28" t="s">
        <v>8143</v>
      </c>
    </row>
    <row r="2300" spans="1:7" x14ac:dyDescent="0.25">
      <c r="A2300" s="136">
        <v>21</v>
      </c>
      <c r="B2300" s="28" t="s">
        <v>8819</v>
      </c>
      <c r="C2300" s="137">
        <v>31</v>
      </c>
      <c r="D2300" s="28" t="s">
        <v>212</v>
      </c>
      <c r="E2300" s="138">
        <v>701</v>
      </c>
      <c r="F2300" s="28" t="s">
        <v>7778</v>
      </c>
      <c r="G2300" s="28" t="s">
        <v>8143</v>
      </c>
    </row>
    <row r="2301" spans="1:7" x14ac:dyDescent="0.25">
      <c r="A2301" s="136">
        <v>21</v>
      </c>
      <c r="B2301" s="28" t="s">
        <v>8819</v>
      </c>
      <c r="C2301" s="137">
        <v>31</v>
      </c>
      <c r="D2301" s="28" t="s">
        <v>212</v>
      </c>
      <c r="E2301" s="138">
        <v>701</v>
      </c>
      <c r="F2301" s="28" t="s">
        <v>7702</v>
      </c>
      <c r="G2301" s="28" t="s">
        <v>8143</v>
      </c>
    </row>
    <row r="2302" spans="1:7" x14ac:dyDescent="0.25">
      <c r="A2302" s="136">
        <v>21</v>
      </c>
      <c r="B2302" s="28" t="s">
        <v>82</v>
      </c>
      <c r="C2302" s="137">
        <v>31</v>
      </c>
      <c r="D2302" s="28" t="s">
        <v>212</v>
      </c>
      <c r="E2302" s="138">
        <v>702</v>
      </c>
      <c r="F2302" s="28" t="s">
        <v>8821</v>
      </c>
      <c r="G2302" s="28" t="s">
        <v>8143</v>
      </c>
    </row>
    <row r="2303" spans="1:7" x14ac:dyDescent="0.25">
      <c r="A2303" s="136">
        <v>21</v>
      </c>
      <c r="B2303" s="28" t="s">
        <v>82</v>
      </c>
      <c r="C2303" s="137">
        <v>21</v>
      </c>
      <c r="D2303" s="28" t="s">
        <v>812</v>
      </c>
      <c r="E2303" s="138">
        <v>703</v>
      </c>
      <c r="F2303" s="28" t="s">
        <v>8821</v>
      </c>
      <c r="G2303" s="28" t="s">
        <v>8143</v>
      </c>
    </row>
    <row r="2304" spans="1:7" x14ac:dyDescent="0.25">
      <c r="A2304" s="136">
        <v>22</v>
      </c>
      <c r="B2304" s="28" t="s">
        <v>8822</v>
      </c>
      <c r="C2304" s="137">
        <v>21</v>
      </c>
      <c r="D2304" s="28" t="s">
        <v>753</v>
      </c>
      <c r="E2304" s="138">
        <v>1</v>
      </c>
      <c r="F2304" s="28" t="s">
        <v>6350</v>
      </c>
      <c r="G2304" s="28" t="s">
        <v>8135</v>
      </c>
    </row>
    <row r="2305" spans="1:7" x14ac:dyDescent="0.25">
      <c r="A2305" s="136">
        <v>22</v>
      </c>
      <c r="B2305" s="28" t="s">
        <v>8822</v>
      </c>
      <c r="C2305" s="137">
        <v>21</v>
      </c>
      <c r="D2305" s="28" t="s">
        <v>753</v>
      </c>
      <c r="E2305" s="138">
        <v>2</v>
      </c>
      <c r="F2305" s="28" t="s">
        <v>8823</v>
      </c>
      <c r="G2305" s="28" t="s">
        <v>8135</v>
      </c>
    </row>
    <row r="2306" spans="1:7" x14ac:dyDescent="0.25">
      <c r="A2306" s="136">
        <v>22</v>
      </c>
      <c r="B2306" s="28" t="s">
        <v>8822</v>
      </c>
      <c r="C2306" s="137">
        <v>21</v>
      </c>
      <c r="D2306" s="28" t="s">
        <v>753</v>
      </c>
      <c r="E2306" s="138">
        <v>2</v>
      </c>
      <c r="F2306" s="28" t="s">
        <v>6434</v>
      </c>
      <c r="G2306" s="28" t="s">
        <v>8135</v>
      </c>
    </row>
    <row r="2307" spans="1:7" x14ac:dyDescent="0.25">
      <c r="A2307" s="136">
        <v>22</v>
      </c>
      <c r="B2307" s="28" t="s">
        <v>8822</v>
      </c>
      <c r="C2307" s="137">
        <v>21</v>
      </c>
      <c r="D2307" s="28" t="s">
        <v>753</v>
      </c>
      <c r="E2307" s="138">
        <v>3</v>
      </c>
      <c r="F2307" s="28" t="s">
        <v>7028</v>
      </c>
      <c r="G2307" s="28" t="s">
        <v>8135</v>
      </c>
    </row>
    <row r="2308" spans="1:7" x14ac:dyDescent="0.25">
      <c r="A2308" s="136">
        <v>23</v>
      </c>
      <c r="B2308" s="28" t="s">
        <v>8824</v>
      </c>
      <c r="C2308" s="137">
        <v>61</v>
      </c>
      <c r="D2308" s="28" t="s">
        <v>584</v>
      </c>
      <c r="E2308" s="138">
        <v>1</v>
      </c>
      <c r="F2308" s="28" t="s">
        <v>6767</v>
      </c>
      <c r="G2308" s="28" t="s">
        <v>8135</v>
      </c>
    </row>
    <row r="2309" spans="1:7" x14ac:dyDescent="0.25">
      <c r="A2309" s="136">
        <v>23</v>
      </c>
      <c r="B2309" s="28" t="s">
        <v>8824</v>
      </c>
      <c r="C2309" s="137">
        <v>81</v>
      </c>
      <c r="D2309" s="28" t="s">
        <v>754</v>
      </c>
      <c r="E2309" s="138">
        <v>2</v>
      </c>
      <c r="F2309" s="28" t="s">
        <v>6435</v>
      </c>
      <c r="G2309" s="28" t="s">
        <v>8135</v>
      </c>
    </row>
    <row r="2310" spans="1:7" x14ac:dyDescent="0.25">
      <c r="A2310" s="136">
        <v>23</v>
      </c>
      <c r="B2310" s="28" t="s">
        <v>8824</v>
      </c>
      <c r="C2310" s="137">
        <v>61</v>
      </c>
      <c r="D2310" s="28" t="s">
        <v>584</v>
      </c>
      <c r="E2310" s="138">
        <v>700</v>
      </c>
      <c r="F2310" s="28" t="s">
        <v>6436</v>
      </c>
      <c r="G2310" s="28" t="s">
        <v>8143</v>
      </c>
    </row>
    <row r="2311" spans="1:7" x14ac:dyDescent="0.25">
      <c r="A2311" s="136">
        <v>23</v>
      </c>
      <c r="B2311" s="28" t="s">
        <v>8824</v>
      </c>
      <c r="C2311" s="137">
        <v>81</v>
      </c>
      <c r="D2311" s="28" t="s">
        <v>754</v>
      </c>
      <c r="E2311" s="138">
        <v>701</v>
      </c>
      <c r="F2311" s="28" t="s">
        <v>6766</v>
      </c>
      <c r="G2311" s="28" t="s">
        <v>8143</v>
      </c>
    </row>
    <row r="2312" spans="1:7" x14ac:dyDescent="0.25">
      <c r="A2312" s="136">
        <v>24</v>
      </c>
      <c r="B2312" s="28" t="s">
        <v>8825</v>
      </c>
      <c r="C2312" s="137">
        <v>32</v>
      </c>
      <c r="D2312" s="28" t="s">
        <v>279</v>
      </c>
      <c r="E2312" s="138">
        <v>1</v>
      </c>
      <c r="F2312" s="28" t="s">
        <v>6437</v>
      </c>
      <c r="G2312" s="28" t="s">
        <v>8135</v>
      </c>
    </row>
    <row r="2313" spans="1:7" x14ac:dyDescent="0.25">
      <c r="A2313" s="136">
        <v>24</v>
      </c>
      <c r="B2313" s="28" t="s">
        <v>8825</v>
      </c>
      <c r="C2313" s="137">
        <v>32</v>
      </c>
      <c r="D2313" s="28" t="s">
        <v>279</v>
      </c>
      <c r="E2313" s="138">
        <v>2</v>
      </c>
      <c r="F2313" s="28" t="s">
        <v>6347</v>
      </c>
      <c r="G2313" s="28" t="s">
        <v>8135</v>
      </c>
    </row>
    <row r="2314" spans="1:7" x14ac:dyDescent="0.25">
      <c r="A2314" s="136">
        <v>24</v>
      </c>
      <c r="B2314" s="28" t="s">
        <v>8825</v>
      </c>
      <c r="C2314" s="137">
        <v>32</v>
      </c>
      <c r="D2314" s="28" t="s">
        <v>279</v>
      </c>
      <c r="E2314" s="138">
        <v>3</v>
      </c>
      <c r="F2314" s="28" t="s">
        <v>6601</v>
      </c>
      <c r="G2314" s="28" t="s">
        <v>8135</v>
      </c>
    </row>
    <row r="2315" spans="1:7" x14ac:dyDescent="0.25">
      <c r="A2315" s="136">
        <v>24</v>
      </c>
      <c r="B2315" s="28" t="s">
        <v>8825</v>
      </c>
      <c r="C2315" s="137">
        <v>32</v>
      </c>
      <c r="D2315" s="28" t="s">
        <v>279</v>
      </c>
      <c r="E2315" s="138">
        <v>4</v>
      </c>
      <c r="F2315" s="28" t="s">
        <v>6388</v>
      </c>
      <c r="G2315" s="28" t="s">
        <v>8135</v>
      </c>
    </row>
    <row r="2316" spans="1:7" x14ac:dyDescent="0.25">
      <c r="A2316" s="136">
        <v>24</v>
      </c>
      <c r="B2316" s="28" t="s">
        <v>8825</v>
      </c>
      <c r="C2316" s="137">
        <v>32</v>
      </c>
      <c r="D2316" s="28" t="s">
        <v>279</v>
      </c>
      <c r="E2316" s="138">
        <v>5</v>
      </c>
      <c r="F2316" s="28" t="s">
        <v>6389</v>
      </c>
      <c r="G2316" s="28" t="s">
        <v>8135</v>
      </c>
    </row>
    <row r="2317" spans="1:7" x14ac:dyDescent="0.25">
      <c r="A2317" s="136">
        <v>24</v>
      </c>
      <c r="B2317" s="28" t="s">
        <v>8825</v>
      </c>
      <c r="C2317" s="137">
        <v>32</v>
      </c>
      <c r="D2317" s="28" t="s">
        <v>279</v>
      </c>
      <c r="E2317" s="138">
        <v>6</v>
      </c>
      <c r="F2317" s="28" t="s">
        <v>6305</v>
      </c>
      <c r="G2317" s="28" t="s">
        <v>8135</v>
      </c>
    </row>
    <row r="2318" spans="1:7" x14ac:dyDescent="0.25">
      <c r="A2318" s="136">
        <v>24</v>
      </c>
      <c r="B2318" s="28" t="s">
        <v>8825</v>
      </c>
      <c r="C2318" s="137">
        <v>32</v>
      </c>
      <c r="D2318" s="28" t="s">
        <v>279</v>
      </c>
      <c r="E2318" s="138">
        <v>7</v>
      </c>
      <c r="F2318" s="28" t="s">
        <v>7044</v>
      </c>
      <c r="G2318" s="28" t="s">
        <v>8135</v>
      </c>
    </row>
    <row r="2319" spans="1:7" x14ac:dyDescent="0.25">
      <c r="A2319" s="136">
        <v>24</v>
      </c>
      <c r="B2319" s="28" t="s">
        <v>8825</v>
      </c>
      <c r="C2319" s="137">
        <v>32</v>
      </c>
      <c r="D2319" s="28" t="s">
        <v>279</v>
      </c>
      <c r="E2319" s="138">
        <v>8</v>
      </c>
      <c r="F2319" s="28" t="s">
        <v>7197</v>
      </c>
      <c r="G2319" s="28" t="s">
        <v>8135</v>
      </c>
    </row>
    <row r="2320" spans="1:7" x14ac:dyDescent="0.25">
      <c r="A2320" s="136">
        <v>24</v>
      </c>
      <c r="B2320" s="28" t="s">
        <v>85</v>
      </c>
      <c r="C2320" s="137">
        <v>32</v>
      </c>
      <c r="D2320" s="28" t="s">
        <v>279</v>
      </c>
      <c r="E2320" s="138">
        <v>9</v>
      </c>
      <c r="F2320" s="28" t="s">
        <v>8066</v>
      </c>
      <c r="G2320" s="28" t="s">
        <v>8135</v>
      </c>
    </row>
    <row r="2321" spans="1:7" x14ac:dyDescent="0.25">
      <c r="A2321" s="136">
        <v>24</v>
      </c>
      <c r="B2321" s="28" t="s">
        <v>85</v>
      </c>
      <c r="C2321" s="137">
        <v>32</v>
      </c>
      <c r="D2321" s="28" t="s">
        <v>279</v>
      </c>
      <c r="E2321" s="138">
        <v>10</v>
      </c>
      <c r="F2321" s="28" t="s">
        <v>8826</v>
      </c>
      <c r="G2321" s="28" t="s">
        <v>8135</v>
      </c>
    </row>
    <row r="2322" spans="1:7" x14ac:dyDescent="0.25">
      <c r="A2322" s="136">
        <v>24</v>
      </c>
      <c r="B2322" s="28" t="s">
        <v>8825</v>
      </c>
      <c r="C2322" s="137">
        <v>32</v>
      </c>
      <c r="D2322" s="28" t="s">
        <v>279</v>
      </c>
      <c r="E2322" s="138">
        <v>700</v>
      </c>
      <c r="F2322" s="28" t="s">
        <v>6390</v>
      </c>
      <c r="G2322" s="28" t="s">
        <v>8143</v>
      </c>
    </row>
    <row r="2323" spans="1:7" x14ac:dyDescent="0.25">
      <c r="A2323" s="136">
        <v>24</v>
      </c>
      <c r="B2323" s="28" t="s">
        <v>85</v>
      </c>
      <c r="C2323" s="137">
        <v>32</v>
      </c>
      <c r="D2323" s="28" t="s">
        <v>279</v>
      </c>
      <c r="E2323" s="138">
        <v>701</v>
      </c>
      <c r="F2323" s="28" t="s">
        <v>8827</v>
      </c>
      <c r="G2323" s="28" t="s">
        <v>8143</v>
      </c>
    </row>
    <row r="2324" spans="1:7" x14ac:dyDescent="0.25">
      <c r="A2324" s="136">
        <v>25</v>
      </c>
      <c r="B2324" s="28" t="s">
        <v>8828</v>
      </c>
      <c r="C2324" s="137">
        <v>21</v>
      </c>
      <c r="D2324" s="28" t="s">
        <v>463</v>
      </c>
      <c r="E2324" s="138">
        <v>1</v>
      </c>
      <c r="F2324" s="28" t="s">
        <v>7779</v>
      </c>
      <c r="G2324" s="28" t="s">
        <v>8135</v>
      </c>
    </row>
    <row r="2325" spans="1:7" x14ac:dyDescent="0.25">
      <c r="A2325" s="136">
        <v>25</v>
      </c>
      <c r="B2325" s="28" t="s">
        <v>8828</v>
      </c>
      <c r="C2325" s="137">
        <v>21</v>
      </c>
      <c r="D2325" s="28" t="s">
        <v>463</v>
      </c>
      <c r="E2325" s="138">
        <v>2</v>
      </c>
      <c r="F2325" s="28" t="s">
        <v>7234</v>
      </c>
      <c r="G2325" s="28" t="s">
        <v>8135</v>
      </c>
    </row>
    <row r="2326" spans="1:7" x14ac:dyDescent="0.25">
      <c r="A2326" s="136">
        <v>25</v>
      </c>
      <c r="B2326" s="28" t="s">
        <v>8828</v>
      </c>
      <c r="C2326" s="137">
        <v>21</v>
      </c>
      <c r="D2326" s="28" t="s">
        <v>463</v>
      </c>
      <c r="E2326" s="138">
        <v>3</v>
      </c>
      <c r="F2326" s="28" t="s">
        <v>6388</v>
      </c>
      <c r="G2326" s="28" t="s">
        <v>8135</v>
      </c>
    </row>
    <row r="2327" spans="1:7" x14ac:dyDescent="0.25">
      <c r="A2327" s="136">
        <v>25</v>
      </c>
      <c r="B2327" s="28" t="s">
        <v>8828</v>
      </c>
      <c r="C2327" s="137">
        <v>21</v>
      </c>
      <c r="D2327" s="28" t="s">
        <v>463</v>
      </c>
      <c r="E2327" s="138">
        <v>4</v>
      </c>
      <c r="F2327" s="28" t="s">
        <v>6768</v>
      </c>
      <c r="G2327" s="28" t="s">
        <v>8135</v>
      </c>
    </row>
    <row r="2328" spans="1:7" x14ac:dyDescent="0.25">
      <c r="A2328" s="136">
        <v>25</v>
      </c>
      <c r="B2328" s="28" t="s">
        <v>8828</v>
      </c>
      <c r="C2328" s="137">
        <v>21</v>
      </c>
      <c r="D2328" s="28" t="s">
        <v>463</v>
      </c>
      <c r="E2328" s="138">
        <v>5</v>
      </c>
      <c r="F2328" s="28" t="s">
        <v>6511</v>
      </c>
      <c r="G2328" s="28" t="s">
        <v>8135</v>
      </c>
    </row>
    <row r="2329" spans="1:7" x14ac:dyDescent="0.25">
      <c r="A2329" s="136">
        <v>25</v>
      </c>
      <c r="B2329" s="28" t="s">
        <v>8828</v>
      </c>
      <c r="C2329" s="137">
        <v>21</v>
      </c>
      <c r="D2329" s="28" t="s">
        <v>463</v>
      </c>
      <c r="E2329" s="138">
        <v>6</v>
      </c>
      <c r="F2329" s="28" t="s">
        <v>6305</v>
      </c>
      <c r="G2329" s="28" t="s">
        <v>8135</v>
      </c>
    </row>
    <row r="2330" spans="1:7" x14ac:dyDescent="0.25">
      <c r="A2330" s="136">
        <v>25</v>
      </c>
      <c r="B2330" s="28" t="s">
        <v>8828</v>
      </c>
      <c r="C2330" s="137">
        <v>21</v>
      </c>
      <c r="D2330" s="28" t="s">
        <v>463</v>
      </c>
      <c r="E2330" s="138">
        <v>6</v>
      </c>
      <c r="F2330" s="28" t="s">
        <v>7579</v>
      </c>
      <c r="G2330" s="28" t="s">
        <v>8135</v>
      </c>
    </row>
    <row r="2331" spans="1:7" x14ac:dyDescent="0.25">
      <c r="A2331" s="136">
        <v>25</v>
      </c>
      <c r="B2331" s="28" t="s">
        <v>8828</v>
      </c>
      <c r="C2331" s="137">
        <v>21</v>
      </c>
      <c r="D2331" s="28" t="s">
        <v>463</v>
      </c>
      <c r="E2331" s="138">
        <v>7</v>
      </c>
      <c r="F2331" s="28" t="s">
        <v>6376</v>
      </c>
      <c r="G2331" s="28" t="s">
        <v>8135</v>
      </c>
    </row>
    <row r="2332" spans="1:7" x14ac:dyDescent="0.25">
      <c r="A2332" s="136">
        <v>25</v>
      </c>
      <c r="B2332" s="28" t="s">
        <v>8828</v>
      </c>
      <c r="C2332" s="137">
        <v>21</v>
      </c>
      <c r="D2332" s="28" t="s">
        <v>463</v>
      </c>
      <c r="E2332" s="138">
        <v>8</v>
      </c>
      <c r="F2332" s="28" t="s">
        <v>6438</v>
      </c>
      <c r="G2332" s="28" t="s">
        <v>8135</v>
      </c>
    </row>
    <row r="2333" spans="1:7" x14ac:dyDescent="0.25">
      <c r="A2333" s="136">
        <v>26</v>
      </c>
      <c r="B2333" s="28" t="s">
        <v>8829</v>
      </c>
      <c r="C2333" s="137">
        <v>181</v>
      </c>
      <c r="D2333" s="28" t="s">
        <v>1065</v>
      </c>
      <c r="E2333" s="138">
        <v>1</v>
      </c>
      <c r="F2333" s="28" t="s">
        <v>6652</v>
      </c>
      <c r="G2333" s="28" t="s">
        <v>8135</v>
      </c>
    </row>
    <row r="2334" spans="1:7" x14ac:dyDescent="0.25">
      <c r="A2334" s="136">
        <v>26</v>
      </c>
      <c r="B2334" s="28" t="s">
        <v>8829</v>
      </c>
      <c r="C2334" s="137">
        <v>181</v>
      </c>
      <c r="D2334" s="28" t="s">
        <v>1065</v>
      </c>
      <c r="E2334" s="138">
        <v>2</v>
      </c>
      <c r="F2334" s="28" t="s">
        <v>6622</v>
      </c>
      <c r="G2334" s="28" t="s">
        <v>8135</v>
      </c>
    </row>
    <row r="2335" spans="1:7" x14ac:dyDescent="0.25">
      <c r="A2335" s="136">
        <v>26</v>
      </c>
      <c r="B2335" s="28" t="s">
        <v>8829</v>
      </c>
      <c r="C2335" s="137">
        <v>201</v>
      </c>
      <c r="D2335" s="28" t="s">
        <v>280</v>
      </c>
      <c r="E2335" s="138">
        <v>3</v>
      </c>
      <c r="F2335" s="28" t="s">
        <v>6440</v>
      </c>
      <c r="G2335" s="28" t="s">
        <v>8135</v>
      </c>
    </row>
    <row r="2336" spans="1:7" x14ac:dyDescent="0.25">
      <c r="A2336" s="136">
        <v>26</v>
      </c>
      <c r="B2336" s="28" t="s">
        <v>8829</v>
      </c>
      <c r="C2336" s="137">
        <v>201</v>
      </c>
      <c r="D2336" s="28" t="s">
        <v>280</v>
      </c>
      <c r="E2336" s="138">
        <v>4</v>
      </c>
      <c r="F2336" s="28" t="s">
        <v>6652</v>
      </c>
      <c r="G2336" s="28" t="s">
        <v>8135</v>
      </c>
    </row>
    <row r="2337" spans="1:7" x14ac:dyDescent="0.25">
      <c r="A2337" s="136">
        <v>26</v>
      </c>
      <c r="B2337" s="28" t="s">
        <v>8829</v>
      </c>
      <c r="C2337" s="137">
        <v>201</v>
      </c>
      <c r="D2337" s="28" t="s">
        <v>280</v>
      </c>
      <c r="E2337" s="138">
        <v>5</v>
      </c>
      <c r="F2337" s="28" t="s">
        <v>6468</v>
      </c>
      <c r="G2337" s="28" t="s">
        <v>8135</v>
      </c>
    </row>
    <row r="2338" spans="1:7" x14ac:dyDescent="0.25">
      <c r="A2338" s="136">
        <v>26</v>
      </c>
      <c r="B2338" s="28" t="s">
        <v>8829</v>
      </c>
      <c r="C2338" s="137">
        <v>181</v>
      </c>
      <c r="D2338" s="28" t="s">
        <v>1065</v>
      </c>
      <c r="E2338" s="138">
        <v>6</v>
      </c>
      <c r="F2338" s="28" t="s">
        <v>6440</v>
      </c>
      <c r="G2338" s="28" t="s">
        <v>8135</v>
      </c>
    </row>
    <row r="2339" spans="1:7" x14ac:dyDescent="0.25">
      <c r="A2339" s="136">
        <v>26</v>
      </c>
      <c r="B2339" s="28" t="s">
        <v>8829</v>
      </c>
      <c r="C2339" s="137">
        <v>181</v>
      </c>
      <c r="D2339" s="28" t="s">
        <v>1065</v>
      </c>
      <c r="E2339" s="138">
        <v>7</v>
      </c>
      <c r="F2339" s="28" t="s">
        <v>7235</v>
      </c>
      <c r="G2339" s="28" t="s">
        <v>8135</v>
      </c>
    </row>
    <row r="2340" spans="1:7" x14ac:dyDescent="0.25">
      <c r="A2340" s="136">
        <v>26</v>
      </c>
      <c r="B2340" s="28" t="s">
        <v>8829</v>
      </c>
      <c r="C2340" s="137">
        <v>181</v>
      </c>
      <c r="D2340" s="28" t="s">
        <v>1065</v>
      </c>
      <c r="E2340" s="138">
        <v>7</v>
      </c>
      <c r="F2340" s="28" t="s">
        <v>7029</v>
      </c>
      <c r="G2340" s="28" t="s">
        <v>8135</v>
      </c>
    </row>
    <row r="2341" spans="1:7" x14ac:dyDescent="0.25">
      <c r="A2341" s="136">
        <v>26</v>
      </c>
      <c r="B2341" s="28" t="s">
        <v>8829</v>
      </c>
      <c r="C2341" s="137">
        <v>201</v>
      </c>
      <c r="D2341" s="28" t="s">
        <v>280</v>
      </c>
      <c r="E2341" s="138">
        <v>8</v>
      </c>
      <c r="F2341" s="28" t="s">
        <v>6439</v>
      </c>
      <c r="G2341" s="28" t="s">
        <v>8135</v>
      </c>
    </row>
    <row r="2342" spans="1:7" x14ac:dyDescent="0.25">
      <c r="A2342" s="136">
        <v>26</v>
      </c>
      <c r="B2342" s="28" t="s">
        <v>8829</v>
      </c>
      <c r="C2342" s="137">
        <v>201</v>
      </c>
      <c r="D2342" s="28" t="s">
        <v>280</v>
      </c>
      <c r="E2342" s="138">
        <v>8</v>
      </c>
      <c r="F2342" s="28" t="s">
        <v>6347</v>
      </c>
      <c r="G2342" s="28" t="s">
        <v>8135</v>
      </c>
    </row>
    <row r="2343" spans="1:7" x14ac:dyDescent="0.25">
      <c r="A2343" s="136">
        <v>26</v>
      </c>
      <c r="B2343" s="28" t="s">
        <v>8829</v>
      </c>
      <c r="C2343" s="137">
        <v>201</v>
      </c>
      <c r="D2343" s="28" t="s">
        <v>280</v>
      </c>
      <c r="E2343" s="138">
        <v>9</v>
      </c>
      <c r="F2343" s="28" t="s">
        <v>6549</v>
      </c>
      <c r="G2343" s="28" t="s">
        <v>8135</v>
      </c>
    </row>
    <row r="2344" spans="1:7" x14ac:dyDescent="0.25">
      <c r="A2344" s="136">
        <v>26</v>
      </c>
      <c r="B2344" s="28" t="s">
        <v>8829</v>
      </c>
      <c r="C2344" s="137">
        <v>181</v>
      </c>
      <c r="D2344" s="28" t="s">
        <v>1065</v>
      </c>
      <c r="E2344" s="138">
        <v>10</v>
      </c>
      <c r="F2344" s="28" t="s">
        <v>7612</v>
      </c>
      <c r="G2344" s="28" t="s">
        <v>8135</v>
      </c>
    </row>
    <row r="2345" spans="1:7" x14ac:dyDescent="0.25">
      <c r="A2345" s="136">
        <v>26</v>
      </c>
      <c r="B2345" s="28" t="s">
        <v>8829</v>
      </c>
      <c r="C2345" s="137">
        <v>201</v>
      </c>
      <c r="D2345" s="28" t="s">
        <v>280</v>
      </c>
      <c r="E2345" s="138">
        <v>11</v>
      </c>
      <c r="F2345" s="28" t="s">
        <v>6413</v>
      </c>
      <c r="G2345" s="28" t="s">
        <v>8135</v>
      </c>
    </row>
    <row r="2346" spans="1:7" x14ac:dyDescent="0.25">
      <c r="A2346" s="136">
        <v>26</v>
      </c>
      <c r="B2346" s="28" t="s">
        <v>8829</v>
      </c>
      <c r="C2346" s="137">
        <v>201</v>
      </c>
      <c r="D2346" s="28" t="s">
        <v>280</v>
      </c>
      <c r="E2346" s="138">
        <v>12</v>
      </c>
      <c r="F2346" s="28" t="s">
        <v>6622</v>
      </c>
      <c r="G2346" s="28" t="s">
        <v>8135</v>
      </c>
    </row>
    <row r="2347" spans="1:7" x14ac:dyDescent="0.25">
      <c r="A2347" s="136">
        <v>26</v>
      </c>
      <c r="B2347" s="28" t="s">
        <v>8829</v>
      </c>
      <c r="C2347" s="137">
        <v>181</v>
      </c>
      <c r="D2347" s="28" t="s">
        <v>1065</v>
      </c>
      <c r="E2347" s="138">
        <v>13</v>
      </c>
      <c r="F2347" s="28" t="s">
        <v>6413</v>
      </c>
      <c r="G2347" s="28" t="s">
        <v>8135</v>
      </c>
    </row>
    <row r="2348" spans="1:7" x14ac:dyDescent="0.25">
      <c r="A2348" s="136">
        <v>26</v>
      </c>
      <c r="B2348" s="28" t="s">
        <v>87</v>
      </c>
      <c r="C2348" s="137">
        <v>201</v>
      </c>
      <c r="D2348" s="28" t="s">
        <v>280</v>
      </c>
      <c r="E2348" s="138">
        <v>14</v>
      </c>
      <c r="F2348" s="28" t="s">
        <v>8053</v>
      </c>
      <c r="G2348" s="28" t="s">
        <v>8135</v>
      </c>
    </row>
    <row r="2349" spans="1:7" x14ac:dyDescent="0.25">
      <c r="A2349" s="136">
        <v>26</v>
      </c>
      <c r="B2349" s="28" t="s">
        <v>87</v>
      </c>
      <c r="C2349" s="137">
        <v>181</v>
      </c>
      <c r="D2349" s="28" t="s">
        <v>1065</v>
      </c>
      <c r="E2349" s="138">
        <v>15</v>
      </c>
      <c r="F2349" s="28" t="s">
        <v>6650</v>
      </c>
      <c r="G2349" s="28" t="s">
        <v>8135</v>
      </c>
    </row>
    <row r="2350" spans="1:7" x14ac:dyDescent="0.25">
      <c r="A2350" s="136">
        <v>26</v>
      </c>
      <c r="B2350" s="28" t="s">
        <v>87</v>
      </c>
      <c r="C2350" s="137">
        <v>181</v>
      </c>
      <c r="D2350" s="28" t="s">
        <v>1065</v>
      </c>
      <c r="E2350" s="138">
        <v>16</v>
      </c>
      <c r="F2350" s="28" t="s">
        <v>7044</v>
      </c>
      <c r="G2350" s="28" t="s">
        <v>8135</v>
      </c>
    </row>
    <row r="2351" spans="1:7" x14ac:dyDescent="0.25">
      <c r="A2351" s="136">
        <v>26</v>
      </c>
      <c r="B2351" s="28" t="s">
        <v>87</v>
      </c>
      <c r="C2351" s="137">
        <v>181</v>
      </c>
      <c r="D2351" s="28" t="s">
        <v>1065</v>
      </c>
      <c r="E2351" s="138">
        <v>17</v>
      </c>
      <c r="F2351" s="28" t="s">
        <v>6468</v>
      </c>
      <c r="G2351" s="28" t="s">
        <v>8135</v>
      </c>
    </row>
    <row r="2352" spans="1:7" x14ac:dyDescent="0.25">
      <c r="A2352" s="136">
        <v>26</v>
      </c>
      <c r="B2352" s="28" t="s">
        <v>87</v>
      </c>
      <c r="C2352" s="137">
        <v>181</v>
      </c>
      <c r="D2352" s="28" t="s">
        <v>1065</v>
      </c>
      <c r="E2352" s="138">
        <v>18</v>
      </c>
      <c r="F2352" s="28" t="s">
        <v>7758</v>
      </c>
      <c r="G2352" s="28" t="s">
        <v>8135</v>
      </c>
    </row>
    <row r="2353" spans="1:7" x14ac:dyDescent="0.25">
      <c r="A2353" s="136">
        <v>26</v>
      </c>
      <c r="B2353" s="28" t="s">
        <v>87</v>
      </c>
      <c r="C2353" s="137">
        <v>181</v>
      </c>
      <c r="D2353" s="28" t="s">
        <v>1065</v>
      </c>
      <c r="E2353" s="138">
        <v>19</v>
      </c>
      <c r="F2353" s="28" t="s">
        <v>8830</v>
      </c>
      <c r="G2353" s="28" t="s">
        <v>8135</v>
      </c>
    </row>
    <row r="2354" spans="1:7" x14ac:dyDescent="0.25">
      <c r="A2354" s="136">
        <v>26</v>
      </c>
      <c r="B2354" s="28" t="s">
        <v>8829</v>
      </c>
      <c r="C2354" s="137">
        <v>20</v>
      </c>
      <c r="D2354" s="28" t="s">
        <v>1113</v>
      </c>
      <c r="E2354" s="138">
        <v>700</v>
      </c>
      <c r="F2354" s="28" t="s">
        <v>6441</v>
      </c>
      <c r="G2354" s="28" t="s">
        <v>8143</v>
      </c>
    </row>
    <row r="2355" spans="1:7" x14ac:dyDescent="0.25">
      <c r="A2355" s="136">
        <v>26</v>
      </c>
      <c r="B2355" s="28" t="s">
        <v>87</v>
      </c>
      <c r="C2355" s="137">
        <v>20</v>
      </c>
      <c r="D2355" s="28" t="s">
        <v>1113</v>
      </c>
      <c r="E2355" s="138">
        <v>701</v>
      </c>
      <c r="F2355" s="28" t="s">
        <v>6440</v>
      </c>
      <c r="G2355" s="28" t="s">
        <v>8143</v>
      </c>
    </row>
    <row r="2356" spans="1:7" x14ac:dyDescent="0.25">
      <c r="A2356" s="136">
        <v>26</v>
      </c>
      <c r="B2356" s="28" t="s">
        <v>87</v>
      </c>
      <c r="C2356" s="137">
        <v>61</v>
      </c>
      <c r="D2356" s="28" t="s">
        <v>341</v>
      </c>
      <c r="E2356" s="138">
        <v>702</v>
      </c>
      <c r="F2356" s="28" t="s">
        <v>6440</v>
      </c>
      <c r="G2356" s="28" t="s">
        <v>8143</v>
      </c>
    </row>
    <row r="2357" spans="1:7" x14ac:dyDescent="0.25">
      <c r="A2357" s="136">
        <v>27</v>
      </c>
      <c r="B2357" s="28" t="s">
        <v>8831</v>
      </c>
      <c r="C2357" s="137">
        <v>181</v>
      </c>
      <c r="D2357" s="28" t="s">
        <v>924</v>
      </c>
      <c r="E2357" s="138">
        <v>1</v>
      </c>
      <c r="F2357" s="28" t="s">
        <v>7031</v>
      </c>
      <c r="G2357" s="28" t="s">
        <v>8135</v>
      </c>
    </row>
    <row r="2358" spans="1:7" x14ac:dyDescent="0.25">
      <c r="A2358" s="136">
        <v>27</v>
      </c>
      <c r="B2358" s="28" t="s">
        <v>8831</v>
      </c>
      <c r="C2358" s="137">
        <v>251</v>
      </c>
      <c r="D2358" s="28" t="s">
        <v>281</v>
      </c>
      <c r="E2358" s="138">
        <v>2</v>
      </c>
      <c r="F2358" s="28" t="s">
        <v>6442</v>
      </c>
      <c r="G2358" s="28" t="s">
        <v>8135</v>
      </c>
    </row>
    <row r="2359" spans="1:7" x14ac:dyDescent="0.25">
      <c r="A2359" s="136">
        <v>27</v>
      </c>
      <c r="B2359" s="28" t="s">
        <v>8831</v>
      </c>
      <c r="C2359" s="137">
        <v>251</v>
      </c>
      <c r="D2359" s="28" t="s">
        <v>281</v>
      </c>
      <c r="E2359" s="138">
        <v>2</v>
      </c>
      <c r="F2359" s="28" t="s">
        <v>7030</v>
      </c>
      <c r="G2359" s="28" t="s">
        <v>8135</v>
      </c>
    </row>
    <row r="2360" spans="1:7" x14ac:dyDescent="0.25">
      <c r="A2360" s="136">
        <v>27</v>
      </c>
      <c r="B2360" s="28" t="s">
        <v>8831</v>
      </c>
      <c r="C2360" s="137">
        <v>51</v>
      </c>
      <c r="D2360" s="28" t="s">
        <v>1235</v>
      </c>
      <c r="E2360" s="138">
        <v>3</v>
      </c>
      <c r="F2360" s="28" t="s">
        <v>7396</v>
      </c>
      <c r="G2360" s="28" t="s">
        <v>8135</v>
      </c>
    </row>
    <row r="2361" spans="1:7" x14ac:dyDescent="0.25">
      <c r="A2361" s="136">
        <v>27</v>
      </c>
      <c r="B2361" s="28" t="s">
        <v>8831</v>
      </c>
      <c r="C2361" s="137">
        <v>351</v>
      </c>
      <c r="D2361" s="28" t="s">
        <v>1546</v>
      </c>
      <c r="E2361" s="138">
        <v>4</v>
      </c>
      <c r="F2361" s="28" t="s">
        <v>7324</v>
      </c>
      <c r="G2361" s="28" t="s">
        <v>8135</v>
      </c>
    </row>
    <row r="2362" spans="1:7" x14ac:dyDescent="0.25">
      <c r="A2362" s="136">
        <v>27</v>
      </c>
      <c r="B2362" s="28" t="s">
        <v>8831</v>
      </c>
      <c r="C2362" s="137">
        <v>351</v>
      </c>
      <c r="D2362" s="28" t="s">
        <v>1546</v>
      </c>
      <c r="E2362" s="138">
        <v>4</v>
      </c>
      <c r="F2362" s="28" t="s">
        <v>6388</v>
      </c>
      <c r="G2362" s="28" t="s">
        <v>8135</v>
      </c>
    </row>
    <row r="2363" spans="1:7" x14ac:dyDescent="0.25">
      <c r="A2363" s="136">
        <v>27</v>
      </c>
      <c r="B2363" s="28" t="s">
        <v>8831</v>
      </c>
      <c r="C2363" s="137">
        <v>351</v>
      </c>
      <c r="D2363" s="28" t="s">
        <v>1546</v>
      </c>
      <c r="E2363" s="138">
        <v>5</v>
      </c>
      <c r="F2363" s="28" t="s">
        <v>6389</v>
      </c>
      <c r="G2363" s="28" t="s">
        <v>8135</v>
      </c>
    </row>
    <row r="2364" spans="1:7" x14ac:dyDescent="0.25">
      <c r="A2364" s="136">
        <v>27</v>
      </c>
      <c r="B2364" s="28" t="s">
        <v>8831</v>
      </c>
      <c r="C2364" s="137">
        <v>351</v>
      </c>
      <c r="D2364" s="28" t="s">
        <v>1546</v>
      </c>
      <c r="E2364" s="138">
        <v>6</v>
      </c>
      <c r="F2364" s="28" t="s">
        <v>6945</v>
      </c>
      <c r="G2364" s="28" t="s">
        <v>8135</v>
      </c>
    </row>
    <row r="2365" spans="1:7" x14ac:dyDescent="0.25">
      <c r="A2365" s="136">
        <v>27</v>
      </c>
      <c r="B2365" s="28" t="s">
        <v>8831</v>
      </c>
      <c r="C2365" s="137">
        <v>251</v>
      </c>
      <c r="D2365" s="28" t="s">
        <v>281</v>
      </c>
      <c r="E2365" s="138">
        <v>7</v>
      </c>
      <c r="F2365" s="28" t="s">
        <v>6769</v>
      </c>
      <c r="G2365" s="28" t="s">
        <v>8135</v>
      </c>
    </row>
    <row r="2366" spans="1:7" x14ac:dyDescent="0.25">
      <c r="A2366" s="136">
        <v>27</v>
      </c>
      <c r="B2366" s="28" t="s">
        <v>8831</v>
      </c>
      <c r="C2366" s="137">
        <v>251</v>
      </c>
      <c r="D2366" s="28" t="s">
        <v>281</v>
      </c>
      <c r="E2366" s="138">
        <v>8</v>
      </c>
      <c r="F2366" s="28" t="s">
        <v>7236</v>
      </c>
      <c r="G2366" s="28" t="s">
        <v>8135</v>
      </c>
    </row>
    <row r="2367" spans="1:7" x14ac:dyDescent="0.25">
      <c r="A2367" s="136">
        <v>27</v>
      </c>
      <c r="B2367" s="28" t="s">
        <v>8831</v>
      </c>
      <c r="C2367" s="137">
        <v>181</v>
      </c>
      <c r="D2367" s="28" t="s">
        <v>924</v>
      </c>
      <c r="E2367" s="138">
        <v>9</v>
      </c>
      <c r="F2367" s="28" t="s">
        <v>6770</v>
      </c>
      <c r="G2367" s="28" t="s">
        <v>8135</v>
      </c>
    </row>
    <row r="2368" spans="1:7" x14ac:dyDescent="0.25">
      <c r="A2368" s="136">
        <v>27</v>
      </c>
      <c r="B2368" s="28" t="s">
        <v>8831</v>
      </c>
      <c r="C2368" s="137">
        <v>51</v>
      </c>
      <c r="D2368" s="28" t="s">
        <v>1235</v>
      </c>
      <c r="E2368" s="138">
        <v>10</v>
      </c>
      <c r="F2368" s="28" t="s">
        <v>6444</v>
      </c>
      <c r="G2368" s="28" t="s">
        <v>8135</v>
      </c>
    </row>
    <row r="2369" spans="1:7" x14ac:dyDescent="0.25">
      <c r="A2369" s="136">
        <v>27</v>
      </c>
      <c r="B2369" s="28" t="s">
        <v>8831</v>
      </c>
      <c r="C2369" s="137">
        <v>51</v>
      </c>
      <c r="D2369" s="28" t="s">
        <v>1235</v>
      </c>
      <c r="E2369" s="138">
        <v>11</v>
      </c>
      <c r="F2369" s="28" t="s">
        <v>6652</v>
      </c>
      <c r="G2369" s="28" t="s">
        <v>8135</v>
      </c>
    </row>
    <row r="2370" spans="1:7" x14ac:dyDescent="0.25">
      <c r="A2370" s="136">
        <v>27</v>
      </c>
      <c r="B2370" s="28" t="s">
        <v>8831</v>
      </c>
      <c r="C2370" s="137">
        <v>351</v>
      </c>
      <c r="D2370" s="28" t="s">
        <v>1546</v>
      </c>
      <c r="E2370" s="138">
        <v>12</v>
      </c>
      <c r="F2370" s="28" t="s">
        <v>6430</v>
      </c>
      <c r="G2370" s="28" t="s">
        <v>8135</v>
      </c>
    </row>
    <row r="2371" spans="1:7" x14ac:dyDescent="0.25">
      <c r="A2371" s="136">
        <v>27</v>
      </c>
      <c r="B2371" s="28" t="s">
        <v>8831</v>
      </c>
      <c r="C2371" s="137">
        <v>351</v>
      </c>
      <c r="D2371" s="28" t="s">
        <v>1546</v>
      </c>
      <c r="E2371" s="138">
        <v>13</v>
      </c>
      <c r="F2371" s="28" t="s">
        <v>7839</v>
      </c>
      <c r="G2371" s="28" t="s">
        <v>8135</v>
      </c>
    </row>
    <row r="2372" spans="1:7" x14ac:dyDescent="0.25">
      <c r="A2372" s="136">
        <v>27</v>
      </c>
      <c r="B2372" s="28" t="s">
        <v>8831</v>
      </c>
      <c r="C2372" s="137">
        <v>351</v>
      </c>
      <c r="D2372" s="28" t="s">
        <v>1546</v>
      </c>
      <c r="E2372" s="138">
        <v>13</v>
      </c>
      <c r="F2372" s="28" t="s">
        <v>7890</v>
      </c>
      <c r="G2372" s="28" t="s">
        <v>8135</v>
      </c>
    </row>
    <row r="2373" spans="1:7" x14ac:dyDescent="0.25">
      <c r="A2373" s="136">
        <v>27</v>
      </c>
      <c r="B2373" s="28" t="s">
        <v>8831</v>
      </c>
      <c r="C2373" s="137">
        <v>351</v>
      </c>
      <c r="D2373" s="28" t="s">
        <v>1546</v>
      </c>
      <c r="E2373" s="138">
        <v>13</v>
      </c>
      <c r="F2373" s="28" t="s">
        <v>7967</v>
      </c>
      <c r="G2373" s="28" t="s">
        <v>8135</v>
      </c>
    </row>
    <row r="2374" spans="1:7" x14ac:dyDescent="0.25">
      <c r="A2374" s="136">
        <v>27</v>
      </c>
      <c r="B2374" s="28" t="s">
        <v>8831</v>
      </c>
      <c r="C2374" s="137">
        <v>351</v>
      </c>
      <c r="D2374" s="28" t="s">
        <v>1546</v>
      </c>
      <c r="E2374" s="138">
        <v>14</v>
      </c>
      <c r="F2374" s="28" t="s">
        <v>6445</v>
      </c>
      <c r="G2374" s="28" t="s">
        <v>8135</v>
      </c>
    </row>
    <row r="2375" spans="1:7" x14ac:dyDescent="0.25">
      <c r="A2375" s="136">
        <v>27</v>
      </c>
      <c r="B2375" s="28" t="s">
        <v>8831</v>
      </c>
      <c r="C2375" s="137">
        <v>351</v>
      </c>
      <c r="D2375" s="28" t="s">
        <v>1546</v>
      </c>
      <c r="E2375" s="138">
        <v>14</v>
      </c>
      <c r="F2375" s="28" t="s">
        <v>6771</v>
      </c>
      <c r="G2375" s="28" t="s">
        <v>8135</v>
      </c>
    </row>
    <row r="2376" spans="1:7" x14ac:dyDescent="0.25">
      <c r="A2376" s="136">
        <v>27</v>
      </c>
      <c r="B2376" s="28" t="s">
        <v>8831</v>
      </c>
      <c r="C2376" s="137">
        <v>51</v>
      </c>
      <c r="D2376" s="28" t="s">
        <v>1235</v>
      </c>
      <c r="E2376" s="138">
        <v>15</v>
      </c>
      <c r="F2376" s="28" t="s">
        <v>6311</v>
      </c>
      <c r="G2376" s="28" t="s">
        <v>8135</v>
      </c>
    </row>
    <row r="2377" spans="1:7" x14ac:dyDescent="0.25">
      <c r="A2377" s="136">
        <v>27</v>
      </c>
      <c r="B2377" s="28" t="s">
        <v>8831</v>
      </c>
      <c r="C2377" s="137">
        <v>181</v>
      </c>
      <c r="D2377" s="28" t="s">
        <v>924</v>
      </c>
      <c r="E2377" s="138">
        <v>16</v>
      </c>
      <c r="F2377" s="28" t="s">
        <v>6282</v>
      </c>
      <c r="G2377" s="28" t="s">
        <v>8135</v>
      </c>
    </row>
    <row r="2378" spans="1:7" x14ac:dyDescent="0.25">
      <c r="A2378" s="136">
        <v>27</v>
      </c>
      <c r="B2378" s="28" t="s">
        <v>8831</v>
      </c>
      <c r="C2378" s="137">
        <v>251</v>
      </c>
      <c r="D2378" s="28" t="s">
        <v>281</v>
      </c>
      <c r="E2378" s="138">
        <v>17</v>
      </c>
      <c r="F2378" s="28" t="s">
        <v>7395</v>
      </c>
      <c r="G2378" s="28" t="s">
        <v>8135</v>
      </c>
    </row>
    <row r="2379" spans="1:7" x14ac:dyDescent="0.25">
      <c r="A2379" s="136">
        <v>27</v>
      </c>
      <c r="B2379" s="28" t="s">
        <v>8831</v>
      </c>
      <c r="C2379" s="137">
        <v>51</v>
      </c>
      <c r="D2379" s="28" t="s">
        <v>1235</v>
      </c>
      <c r="E2379" s="138">
        <v>18</v>
      </c>
      <c r="F2379" s="28" t="s">
        <v>6945</v>
      </c>
      <c r="G2379" s="28" t="s">
        <v>8135</v>
      </c>
    </row>
    <row r="2380" spans="1:7" x14ac:dyDescent="0.25">
      <c r="A2380" s="136">
        <v>27</v>
      </c>
      <c r="B2380" s="28" t="s">
        <v>8831</v>
      </c>
      <c r="C2380" s="137">
        <v>351</v>
      </c>
      <c r="D2380" s="28" t="s">
        <v>1546</v>
      </c>
      <c r="E2380" s="138">
        <v>19</v>
      </c>
      <c r="F2380" s="28" t="s">
        <v>6405</v>
      </c>
      <c r="G2380" s="28" t="s">
        <v>8135</v>
      </c>
    </row>
    <row r="2381" spans="1:7" x14ac:dyDescent="0.25">
      <c r="A2381" s="136">
        <v>27</v>
      </c>
      <c r="B2381" s="28" t="s">
        <v>8831</v>
      </c>
      <c r="C2381" s="137">
        <v>351</v>
      </c>
      <c r="D2381" s="28" t="s">
        <v>1546</v>
      </c>
      <c r="E2381" s="138">
        <v>20</v>
      </c>
      <c r="F2381" s="28" t="s">
        <v>7193</v>
      </c>
      <c r="G2381" s="28" t="s">
        <v>8135</v>
      </c>
    </row>
    <row r="2382" spans="1:7" x14ac:dyDescent="0.25">
      <c r="A2382" s="136">
        <v>27</v>
      </c>
      <c r="B2382" s="28" t="s">
        <v>8831</v>
      </c>
      <c r="C2382" s="137">
        <v>351</v>
      </c>
      <c r="D2382" s="28" t="s">
        <v>1546</v>
      </c>
      <c r="E2382" s="138">
        <v>21</v>
      </c>
      <c r="F2382" s="28" t="s">
        <v>7934</v>
      </c>
      <c r="G2382" s="28" t="s">
        <v>8135</v>
      </c>
    </row>
    <row r="2383" spans="1:7" x14ac:dyDescent="0.25">
      <c r="A2383" s="136">
        <v>27</v>
      </c>
      <c r="B2383" s="28" t="s">
        <v>88</v>
      </c>
      <c r="C2383" s="137">
        <v>51</v>
      </c>
      <c r="D2383" s="28" t="s">
        <v>8832</v>
      </c>
      <c r="E2383" s="138">
        <v>22</v>
      </c>
      <c r="F2383" s="28" t="s">
        <v>8833</v>
      </c>
      <c r="G2383" s="28" t="s">
        <v>8135</v>
      </c>
    </row>
    <row r="2384" spans="1:7" x14ac:dyDescent="0.25">
      <c r="A2384" s="136">
        <v>27</v>
      </c>
      <c r="B2384" s="28" t="s">
        <v>8831</v>
      </c>
      <c r="C2384" s="137">
        <v>241</v>
      </c>
      <c r="D2384" s="28" t="s">
        <v>526</v>
      </c>
      <c r="E2384" s="138">
        <v>700</v>
      </c>
      <c r="F2384" s="28" t="s">
        <v>6443</v>
      </c>
      <c r="G2384" s="28" t="s">
        <v>8143</v>
      </c>
    </row>
    <row r="2385" spans="1:7" x14ac:dyDescent="0.25">
      <c r="A2385" s="136">
        <v>28</v>
      </c>
      <c r="B2385" s="28" t="s">
        <v>8834</v>
      </c>
      <c r="C2385" s="137">
        <v>231</v>
      </c>
      <c r="D2385" s="28" t="s">
        <v>219</v>
      </c>
      <c r="E2385" s="138">
        <v>1</v>
      </c>
      <c r="F2385" s="28" t="s">
        <v>6772</v>
      </c>
      <c r="G2385" s="28" t="s">
        <v>8135</v>
      </c>
    </row>
    <row r="2386" spans="1:7" x14ac:dyDescent="0.25">
      <c r="A2386" s="136">
        <v>28</v>
      </c>
      <c r="B2386" s="28" t="s">
        <v>8834</v>
      </c>
      <c r="C2386" s="137">
        <v>231</v>
      </c>
      <c r="D2386" s="28" t="s">
        <v>219</v>
      </c>
      <c r="E2386" s="138">
        <v>1</v>
      </c>
      <c r="F2386" s="28" t="s">
        <v>6446</v>
      </c>
      <c r="G2386" s="28" t="s">
        <v>8135</v>
      </c>
    </row>
    <row r="2387" spans="1:7" x14ac:dyDescent="0.25">
      <c r="A2387" s="136">
        <v>28</v>
      </c>
      <c r="B2387" s="28" t="s">
        <v>8834</v>
      </c>
      <c r="C2387" s="137">
        <v>251</v>
      </c>
      <c r="D2387" s="28" t="s">
        <v>1067</v>
      </c>
      <c r="E2387" s="138">
        <v>2</v>
      </c>
      <c r="F2387" s="28" t="s">
        <v>6772</v>
      </c>
      <c r="G2387" s="28" t="s">
        <v>8135</v>
      </c>
    </row>
    <row r="2388" spans="1:7" x14ac:dyDescent="0.25">
      <c r="A2388" s="136">
        <v>28</v>
      </c>
      <c r="B2388" s="28" t="s">
        <v>8834</v>
      </c>
      <c r="C2388" s="137">
        <v>251</v>
      </c>
      <c r="D2388" s="28" t="s">
        <v>1067</v>
      </c>
      <c r="E2388" s="138">
        <v>2</v>
      </c>
      <c r="F2388" s="28" t="s">
        <v>6446</v>
      </c>
      <c r="G2388" s="28" t="s">
        <v>8135</v>
      </c>
    </row>
    <row r="2389" spans="1:7" x14ac:dyDescent="0.25">
      <c r="A2389" s="136">
        <v>28</v>
      </c>
      <c r="B2389" s="28" t="s">
        <v>8834</v>
      </c>
      <c r="C2389" s="137">
        <v>221</v>
      </c>
      <c r="D2389" s="28" t="s">
        <v>1313</v>
      </c>
      <c r="E2389" s="138">
        <v>3</v>
      </c>
      <c r="F2389" s="28" t="s">
        <v>6772</v>
      </c>
      <c r="G2389" s="28" t="s">
        <v>8135</v>
      </c>
    </row>
    <row r="2390" spans="1:7" x14ac:dyDescent="0.25">
      <c r="A2390" s="136">
        <v>28</v>
      </c>
      <c r="B2390" s="28" t="s">
        <v>8834</v>
      </c>
      <c r="C2390" s="137">
        <v>221</v>
      </c>
      <c r="D2390" s="28" t="s">
        <v>1313</v>
      </c>
      <c r="E2390" s="138">
        <v>3</v>
      </c>
      <c r="F2390" s="28" t="s">
        <v>6446</v>
      </c>
      <c r="G2390" s="28" t="s">
        <v>8135</v>
      </c>
    </row>
    <row r="2391" spans="1:7" x14ac:dyDescent="0.25">
      <c r="A2391" s="136">
        <v>28</v>
      </c>
      <c r="B2391" s="28" t="s">
        <v>8834</v>
      </c>
      <c r="C2391" s="137">
        <v>251</v>
      </c>
      <c r="D2391" s="28" t="s">
        <v>1067</v>
      </c>
      <c r="E2391" s="138">
        <v>4</v>
      </c>
      <c r="F2391" s="28" t="s">
        <v>8835</v>
      </c>
      <c r="G2391" s="28" t="s">
        <v>8135</v>
      </c>
    </row>
    <row r="2392" spans="1:7" x14ac:dyDescent="0.25">
      <c r="A2392" s="136">
        <v>28</v>
      </c>
      <c r="B2392" s="28" t="s">
        <v>8834</v>
      </c>
      <c r="C2392" s="137">
        <v>251</v>
      </c>
      <c r="D2392" s="28" t="s">
        <v>1067</v>
      </c>
      <c r="E2392" s="138">
        <v>5</v>
      </c>
      <c r="F2392" s="28" t="s">
        <v>8836</v>
      </c>
      <c r="G2392" s="28" t="s">
        <v>8135</v>
      </c>
    </row>
    <row r="2393" spans="1:7" x14ac:dyDescent="0.25">
      <c r="A2393" s="136">
        <v>28</v>
      </c>
      <c r="B2393" s="28" t="s">
        <v>8834</v>
      </c>
      <c r="C2393" s="137">
        <v>251</v>
      </c>
      <c r="D2393" s="28" t="s">
        <v>1067</v>
      </c>
      <c r="E2393" s="138">
        <v>6</v>
      </c>
      <c r="F2393" s="28" t="s">
        <v>8837</v>
      </c>
      <c r="G2393" s="28" t="s">
        <v>8135</v>
      </c>
    </row>
    <row r="2394" spans="1:7" x14ac:dyDescent="0.25">
      <c r="A2394" s="136">
        <v>28</v>
      </c>
      <c r="B2394" s="28" t="s">
        <v>8834</v>
      </c>
      <c r="C2394" s="137">
        <v>251</v>
      </c>
      <c r="D2394" s="28" t="s">
        <v>1067</v>
      </c>
      <c r="E2394" s="138">
        <v>7</v>
      </c>
      <c r="F2394" s="28" t="s">
        <v>8838</v>
      </c>
      <c r="G2394" s="28" t="s">
        <v>8135</v>
      </c>
    </row>
    <row r="2395" spans="1:7" x14ac:dyDescent="0.25">
      <c r="A2395" s="136">
        <v>28</v>
      </c>
      <c r="B2395" s="28" t="s">
        <v>8834</v>
      </c>
      <c r="C2395" s="137">
        <v>231</v>
      </c>
      <c r="D2395" s="28" t="s">
        <v>219</v>
      </c>
      <c r="E2395" s="138">
        <v>8</v>
      </c>
      <c r="F2395" s="28" t="s">
        <v>8839</v>
      </c>
      <c r="G2395" s="28" t="s">
        <v>8135</v>
      </c>
    </row>
    <row r="2396" spans="1:7" x14ac:dyDescent="0.25">
      <c r="A2396" s="136">
        <v>28</v>
      </c>
      <c r="B2396" s="28" t="s">
        <v>8834</v>
      </c>
      <c r="C2396" s="137">
        <v>231</v>
      </c>
      <c r="D2396" s="28" t="s">
        <v>219</v>
      </c>
      <c r="E2396" s="138">
        <v>9</v>
      </c>
      <c r="F2396" s="28" t="s">
        <v>8840</v>
      </c>
      <c r="G2396" s="28" t="s">
        <v>8135</v>
      </c>
    </row>
    <row r="2397" spans="1:7" x14ac:dyDescent="0.25">
      <c r="A2397" s="136">
        <v>28</v>
      </c>
      <c r="B2397" s="28" t="s">
        <v>8834</v>
      </c>
      <c r="C2397" s="137">
        <v>231</v>
      </c>
      <c r="D2397" s="28" t="s">
        <v>219</v>
      </c>
      <c r="E2397" s="138">
        <v>10</v>
      </c>
      <c r="F2397" s="28" t="s">
        <v>8841</v>
      </c>
      <c r="G2397" s="28" t="s">
        <v>8135</v>
      </c>
    </row>
    <row r="2398" spans="1:7" x14ac:dyDescent="0.25">
      <c r="A2398" s="136">
        <v>28</v>
      </c>
      <c r="B2398" s="28" t="s">
        <v>8834</v>
      </c>
      <c r="C2398" s="137">
        <v>231</v>
      </c>
      <c r="D2398" s="28" t="s">
        <v>219</v>
      </c>
      <c r="E2398" s="138">
        <v>11</v>
      </c>
      <c r="F2398" s="28" t="s">
        <v>8842</v>
      </c>
      <c r="G2398" s="28" t="s">
        <v>8135</v>
      </c>
    </row>
    <row r="2399" spans="1:7" x14ac:dyDescent="0.25">
      <c r="A2399" s="136">
        <v>28</v>
      </c>
      <c r="B2399" s="28" t="s">
        <v>8834</v>
      </c>
      <c r="C2399" s="137">
        <v>231</v>
      </c>
      <c r="D2399" s="28" t="s">
        <v>219</v>
      </c>
      <c r="E2399" s="138">
        <v>12</v>
      </c>
      <c r="F2399" s="28" t="s">
        <v>8843</v>
      </c>
      <c r="G2399" s="28" t="s">
        <v>8135</v>
      </c>
    </row>
    <row r="2400" spans="1:7" x14ac:dyDescent="0.25">
      <c r="A2400" s="136">
        <v>28</v>
      </c>
      <c r="B2400" s="28" t="s">
        <v>8834</v>
      </c>
      <c r="C2400" s="137">
        <v>231</v>
      </c>
      <c r="D2400" s="28" t="s">
        <v>219</v>
      </c>
      <c r="E2400" s="138">
        <v>13</v>
      </c>
      <c r="F2400" s="28" t="s">
        <v>8844</v>
      </c>
      <c r="G2400" s="28" t="s">
        <v>8135</v>
      </c>
    </row>
    <row r="2401" spans="1:7" x14ac:dyDescent="0.25">
      <c r="A2401" s="136">
        <v>28</v>
      </c>
      <c r="B2401" s="28" t="s">
        <v>8834</v>
      </c>
      <c r="C2401" s="137">
        <v>221</v>
      </c>
      <c r="D2401" s="28" t="s">
        <v>1313</v>
      </c>
      <c r="E2401" s="138">
        <v>14</v>
      </c>
      <c r="F2401" s="28" t="s">
        <v>8845</v>
      </c>
      <c r="G2401" s="28" t="s">
        <v>8135</v>
      </c>
    </row>
    <row r="2402" spans="1:7" x14ac:dyDescent="0.25">
      <c r="A2402" s="136">
        <v>28</v>
      </c>
      <c r="B2402" s="28" t="s">
        <v>8834</v>
      </c>
      <c r="C2402" s="137">
        <v>221</v>
      </c>
      <c r="D2402" s="28" t="s">
        <v>1313</v>
      </c>
      <c r="E2402" s="138">
        <v>15</v>
      </c>
      <c r="F2402" s="28" t="s">
        <v>8846</v>
      </c>
      <c r="G2402" s="28" t="s">
        <v>8135</v>
      </c>
    </row>
    <row r="2403" spans="1:7" x14ac:dyDescent="0.25">
      <c r="A2403" s="136">
        <v>28</v>
      </c>
      <c r="B2403" s="28" t="s">
        <v>8834</v>
      </c>
      <c r="C2403" s="137">
        <v>221</v>
      </c>
      <c r="D2403" s="28" t="s">
        <v>1313</v>
      </c>
      <c r="E2403" s="138">
        <v>16</v>
      </c>
      <c r="F2403" s="28" t="s">
        <v>8847</v>
      </c>
      <c r="G2403" s="28" t="s">
        <v>8135</v>
      </c>
    </row>
    <row r="2404" spans="1:7" x14ac:dyDescent="0.25">
      <c r="A2404" s="136">
        <v>28</v>
      </c>
      <c r="B2404" s="28" t="s">
        <v>8834</v>
      </c>
      <c r="C2404" s="137">
        <v>221</v>
      </c>
      <c r="D2404" s="28" t="s">
        <v>1313</v>
      </c>
      <c r="E2404" s="138">
        <v>17</v>
      </c>
      <c r="F2404" s="28" t="s">
        <v>8848</v>
      </c>
      <c r="G2404" s="28" t="s">
        <v>8135</v>
      </c>
    </row>
    <row r="2405" spans="1:7" x14ac:dyDescent="0.25">
      <c r="A2405" s="136">
        <v>28</v>
      </c>
      <c r="B2405" s="28" t="s">
        <v>8834</v>
      </c>
      <c r="C2405" s="137">
        <v>221</v>
      </c>
      <c r="D2405" s="28" t="s">
        <v>1313</v>
      </c>
      <c r="E2405" s="138">
        <v>18</v>
      </c>
      <c r="F2405" s="28" t="s">
        <v>8849</v>
      </c>
      <c r="G2405" s="28" t="s">
        <v>8135</v>
      </c>
    </row>
    <row r="2406" spans="1:7" x14ac:dyDescent="0.25">
      <c r="A2406" s="136">
        <v>28</v>
      </c>
      <c r="B2406" s="28" t="s">
        <v>8834</v>
      </c>
      <c r="C2406" s="137">
        <v>221</v>
      </c>
      <c r="D2406" s="28" t="s">
        <v>1313</v>
      </c>
      <c r="E2406" s="138">
        <v>19</v>
      </c>
      <c r="F2406" s="28" t="s">
        <v>8850</v>
      </c>
      <c r="G2406" s="28" t="s">
        <v>8135</v>
      </c>
    </row>
    <row r="2407" spans="1:7" x14ac:dyDescent="0.25">
      <c r="A2407" s="136">
        <v>28</v>
      </c>
      <c r="B2407" s="28" t="s">
        <v>8834</v>
      </c>
      <c r="C2407" s="137">
        <v>91</v>
      </c>
      <c r="D2407" s="28" t="s">
        <v>867</v>
      </c>
      <c r="E2407" s="138">
        <v>700</v>
      </c>
      <c r="F2407" s="28" t="s">
        <v>8851</v>
      </c>
      <c r="G2407" s="28" t="s">
        <v>8143</v>
      </c>
    </row>
    <row r="2408" spans="1:7" x14ac:dyDescent="0.25">
      <c r="A2408" s="136">
        <v>28</v>
      </c>
      <c r="B2408" s="28" t="s">
        <v>8834</v>
      </c>
      <c r="C2408" s="137">
        <v>21</v>
      </c>
      <c r="D2408" s="28" t="s">
        <v>1346</v>
      </c>
      <c r="E2408" s="138">
        <v>701</v>
      </c>
      <c r="F2408" s="28" t="s">
        <v>8852</v>
      </c>
      <c r="G2408" s="28" t="s">
        <v>8143</v>
      </c>
    </row>
    <row r="2409" spans="1:7" x14ac:dyDescent="0.25">
      <c r="A2409" s="136">
        <v>28</v>
      </c>
      <c r="B2409" s="28" t="s">
        <v>8834</v>
      </c>
      <c r="C2409" s="137">
        <v>91</v>
      </c>
      <c r="D2409" s="28" t="s">
        <v>867</v>
      </c>
      <c r="E2409" s="138">
        <v>702</v>
      </c>
      <c r="F2409" s="28" t="s">
        <v>8853</v>
      </c>
      <c r="G2409" s="28" t="s">
        <v>8143</v>
      </c>
    </row>
    <row r="2410" spans="1:7" x14ac:dyDescent="0.25">
      <c r="A2410" s="136">
        <v>28</v>
      </c>
      <c r="B2410" s="28" t="s">
        <v>8834</v>
      </c>
      <c r="C2410" s="137">
        <v>21</v>
      </c>
      <c r="D2410" s="28" t="s">
        <v>1346</v>
      </c>
      <c r="E2410" s="138">
        <v>703</v>
      </c>
      <c r="F2410" s="28" t="s">
        <v>8854</v>
      </c>
      <c r="G2410" s="28" t="s">
        <v>8143</v>
      </c>
    </row>
    <row r="2411" spans="1:7" x14ac:dyDescent="0.25">
      <c r="A2411" s="136">
        <v>28</v>
      </c>
      <c r="B2411" s="28" t="s">
        <v>8834</v>
      </c>
      <c r="C2411" s="137">
        <v>41</v>
      </c>
      <c r="D2411" s="28" t="s">
        <v>1115</v>
      </c>
      <c r="E2411" s="138">
        <v>704</v>
      </c>
      <c r="F2411" s="28" t="s">
        <v>8855</v>
      </c>
      <c r="G2411" s="28" t="s">
        <v>8143</v>
      </c>
    </row>
    <row r="2412" spans="1:7" x14ac:dyDescent="0.25">
      <c r="A2412" s="136">
        <v>28</v>
      </c>
      <c r="B2412" s="28" t="s">
        <v>8834</v>
      </c>
      <c r="C2412" s="137">
        <v>41</v>
      </c>
      <c r="D2412" s="28" t="s">
        <v>1115</v>
      </c>
      <c r="E2412" s="138">
        <v>705</v>
      </c>
      <c r="F2412" s="28" t="s">
        <v>8856</v>
      </c>
      <c r="G2412" s="28" t="s">
        <v>8143</v>
      </c>
    </row>
    <row r="2413" spans="1:7" x14ac:dyDescent="0.25">
      <c r="A2413" s="136">
        <v>28</v>
      </c>
      <c r="B2413" s="28" t="s">
        <v>8834</v>
      </c>
      <c r="C2413" s="137">
        <v>111</v>
      </c>
      <c r="D2413" s="28" t="s">
        <v>282</v>
      </c>
      <c r="E2413" s="138">
        <v>706</v>
      </c>
      <c r="F2413" s="28" t="s">
        <v>8857</v>
      </c>
      <c r="G2413" s="28" t="s">
        <v>8143</v>
      </c>
    </row>
    <row r="2414" spans="1:7" x14ac:dyDescent="0.25">
      <c r="A2414" s="136">
        <v>28</v>
      </c>
      <c r="B2414" s="28" t="s">
        <v>8834</v>
      </c>
      <c r="C2414" s="137">
        <v>111</v>
      </c>
      <c r="D2414" s="28" t="s">
        <v>282</v>
      </c>
      <c r="E2414" s="138">
        <v>707</v>
      </c>
      <c r="F2414" s="28" t="s">
        <v>8842</v>
      </c>
      <c r="G2414" s="28" t="s">
        <v>8143</v>
      </c>
    </row>
    <row r="2415" spans="1:7" x14ac:dyDescent="0.25">
      <c r="A2415" s="136">
        <v>28</v>
      </c>
      <c r="B2415" s="28" t="s">
        <v>8834</v>
      </c>
      <c r="C2415" s="137">
        <v>91</v>
      </c>
      <c r="D2415" s="28" t="s">
        <v>867</v>
      </c>
      <c r="E2415" s="138">
        <v>708</v>
      </c>
      <c r="F2415" s="28" t="s">
        <v>8853</v>
      </c>
      <c r="G2415" s="28" t="s">
        <v>8143</v>
      </c>
    </row>
    <row r="2416" spans="1:7" x14ac:dyDescent="0.25">
      <c r="A2416" s="136">
        <v>28</v>
      </c>
      <c r="B2416" s="28" t="s">
        <v>8834</v>
      </c>
      <c r="C2416" s="137">
        <v>91</v>
      </c>
      <c r="D2416" s="28" t="s">
        <v>867</v>
      </c>
      <c r="E2416" s="138">
        <v>709</v>
      </c>
      <c r="F2416" s="28" t="s">
        <v>8851</v>
      </c>
      <c r="G2416" s="28" t="s">
        <v>8143</v>
      </c>
    </row>
    <row r="2417" spans="1:7" x14ac:dyDescent="0.25">
      <c r="A2417" s="136">
        <v>29</v>
      </c>
      <c r="B2417" s="28" t="s">
        <v>8858</v>
      </c>
      <c r="C2417" s="137">
        <v>151</v>
      </c>
      <c r="D2417" s="28" t="s">
        <v>467</v>
      </c>
      <c r="E2417" s="138">
        <v>1</v>
      </c>
      <c r="F2417" s="28" t="s">
        <v>6347</v>
      </c>
      <c r="G2417" s="28" t="s">
        <v>8135</v>
      </c>
    </row>
    <row r="2418" spans="1:7" x14ac:dyDescent="0.25">
      <c r="A2418" s="136">
        <v>29</v>
      </c>
      <c r="B2418" s="28" t="s">
        <v>8858</v>
      </c>
      <c r="C2418" s="137">
        <v>151</v>
      </c>
      <c r="D2418" s="28" t="s">
        <v>467</v>
      </c>
      <c r="E2418" s="138">
        <v>2</v>
      </c>
      <c r="F2418" s="28" t="s">
        <v>7028</v>
      </c>
      <c r="G2418" s="28" t="s">
        <v>8135</v>
      </c>
    </row>
    <row r="2419" spans="1:7" x14ac:dyDescent="0.25">
      <c r="A2419" s="136">
        <v>29</v>
      </c>
      <c r="B2419" s="28" t="s">
        <v>8858</v>
      </c>
      <c r="C2419" s="137">
        <v>151</v>
      </c>
      <c r="D2419" s="28" t="s">
        <v>467</v>
      </c>
      <c r="E2419" s="138">
        <v>2</v>
      </c>
      <c r="F2419" s="28" t="s">
        <v>7786</v>
      </c>
      <c r="G2419" s="28" t="s">
        <v>8135</v>
      </c>
    </row>
    <row r="2420" spans="1:7" x14ac:dyDescent="0.25">
      <c r="A2420" s="136">
        <v>29</v>
      </c>
      <c r="B2420" s="28" t="s">
        <v>8858</v>
      </c>
      <c r="C2420" s="137">
        <v>151</v>
      </c>
      <c r="D2420" s="28" t="s">
        <v>467</v>
      </c>
      <c r="E2420" s="138">
        <v>3</v>
      </c>
      <c r="F2420" s="28" t="s">
        <v>7578</v>
      </c>
      <c r="G2420" s="28" t="s">
        <v>8135</v>
      </c>
    </row>
    <row r="2421" spans="1:7" x14ac:dyDescent="0.25">
      <c r="A2421" s="136">
        <v>29</v>
      </c>
      <c r="B2421" s="28" t="s">
        <v>8858</v>
      </c>
      <c r="C2421" s="137">
        <v>151</v>
      </c>
      <c r="D2421" s="28" t="s">
        <v>467</v>
      </c>
      <c r="E2421" s="138">
        <v>4</v>
      </c>
      <c r="F2421" s="28" t="s">
        <v>7355</v>
      </c>
      <c r="G2421" s="28" t="s">
        <v>8135</v>
      </c>
    </row>
    <row r="2422" spans="1:7" x14ac:dyDescent="0.25">
      <c r="A2422" s="136">
        <v>29</v>
      </c>
      <c r="B2422" s="28" t="s">
        <v>8858</v>
      </c>
      <c r="C2422" s="137">
        <v>131</v>
      </c>
      <c r="D2422" s="28" t="s">
        <v>817</v>
      </c>
      <c r="E2422" s="138">
        <v>5</v>
      </c>
      <c r="F2422" s="28" t="s">
        <v>6284</v>
      </c>
      <c r="G2422" s="28" t="s">
        <v>8135</v>
      </c>
    </row>
    <row r="2423" spans="1:7" x14ac:dyDescent="0.25">
      <c r="A2423" s="136">
        <v>29</v>
      </c>
      <c r="B2423" s="28" t="s">
        <v>8858</v>
      </c>
      <c r="C2423" s="137">
        <v>131</v>
      </c>
      <c r="D2423" s="28" t="s">
        <v>817</v>
      </c>
      <c r="E2423" s="138">
        <v>6</v>
      </c>
      <c r="F2423" s="28" t="s">
        <v>6304</v>
      </c>
      <c r="G2423" s="28" t="s">
        <v>8135</v>
      </c>
    </row>
    <row r="2424" spans="1:7" x14ac:dyDescent="0.25">
      <c r="A2424" s="136">
        <v>29</v>
      </c>
      <c r="B2424" s="28" t="s">
        <v>8858</v>
      </c>
      <c r="C2424" s="137">
        <v>131</v>
      </c>
      <c r="D2424" s="28" t="s">
        <v>817</v>
      </c>
      <c r="E2424" s="138">
        <v>6</v>
      </c>
      <c r="F2424" s="28" t="s">
        <v>6388</v>
      </c>
      <c r="G2424" s="28" t="s">
        <v>8135</v>
      </c>
    </row>
    <row r="2425" spans="1:7" x14ac:dyDescent="0.25">
      <c r="A2425" s="136">
        <v>29</v>
      </c>
      <c r="B2425" s="28" t="s">
        <v>8858</v>
      </c>
      <c r="C2425" s="137">
        <v>131</v>
      </c>
      <c r="D2425" s="28" t="s">
        <v>817</v>
      </c>
      <c r="E2425" s="138">
        <v>7</v>
      </c>
      <c r="F2425" s="28" t="s">
        <v>7028</v>
      </c>
      <c r="G2425" s="28" t="s">
        <v>8135</v>
      </c>
    </row>
    <row r="2426" spans="1:7" x14ac:dyDescent="0.25">
      <c r="A2426" s="136">
        <v>29</v>
      </c>
      <c r="B2426" s="28" t="s">
        <v>8858</v>
      </c>
      <c r="C2426" s="137">
        <v>131</v>
      </c>
      <c r="D2426" s="28" t="s">
        <v>817</v>
      </c>
      <c r="E2426" s="138">
        <v>7</v>
      </c>
      <c r="F2426" s="28" t="s">
        <v>7786</v>
      </c>
      <c r="G2426" s="28" t="s">
        <v>8135</v>
      </c>
    </row>
    <row r="2427" spans="1:7" x14ac:dyDescent="0.25">
      <c r="A2427" s="136">
        <v>29</v>
      </c>
      <c r="B2427" s="28" t="s">
        <v>8858</v>
      </c>
      <c r="C2427" s="137">
        <v>4141</v>
      </c>
      <c r="D2427" s="28" t="s">
        <v>1420</v>
      </c>
      <c r="E2427" s="138">
        <v>8</v>
      </c>
      <c r="F2427" s="28" t="s">
        <v>6284</v>
      </c>
      <c r="G2427" s="28" t="s">
        <v>8135</v>
      </c>
    </row>
    <row r="2428" spans="1:7" x14ac:dyDescent="0.25">
      <c r="A2428" s="136">
        <v>29</v>
      </c>
      <c r="B2428" s="28" t="s">
        <v>8858</v>
      </c>
      <c r="C2428" s="137">
        <v>4141</v>
      </c>
      <c r="D2428" s="28" t="s">
        <v>1420</v>
      </c>
      <c r="E2428" s="138">
        <v>9</v>
      </c>
      <c r="F2428" s="28" t="s">
        <v>7028</v>
      </c>
      <c r="G2428" s="28" t="s">
        <v>8135</v>
      </c>
    </row>
    <row r="2429" spans="1:7" x14ac:dyDescent="0.25">
      <c r="A2429" s="136">
        <v>29</v>
      </c>
      <c r="B2429" s="28" t="s">
        <v>8858</v>
      </c>
      <c r="C2429" s="137">
        <v>4141</v>
      </c>
      <c r="D2429" s="28" t="s">
        <v>1420</v>
      </c>
      <c r="E2429" s="138">
        <v>9</v>
      </c>
      <c r="F2429" s="28" t="s">
        <v>7786</v>
      </c>
      <c r="G2429" s="28" t="s">
        <v>8135</v>
      </c>
    </row>
    <row r="2430" spans="1:7" x14ac:dyDescent="0.25">
      <c r="A2430" s="136">
        <v>29</v>
      </c>
      <c r="B2430" s="28" t="s">
        <v>8858</v>
      </c>
      <c r="C2430" s="137">
        <v>4155</v>
      </c>
      <c r="D2430" s="28" t="s">
        <v>1453</v>
      </c>
      <c r="E2430" s="138">
        <v>10</v>
      </c>
      <c r="F2430" s="28" t="s">
        <v>6284</v>
      </c>
      <c r="G2430" s="28" t="s">
        <v>8135</v>
      </c>
    </row>
    <row r="2431" spans="1:7" x14ac:dyDescent="0.25">
      <c r="A2431" s="136">
        <v>29</v>
      </c>
      <c r="B2431" s="28" t="s">
        <v>8858</v>
      </c>
      <c r="C2431" s="137">
        <v>4155</v>
      </c>
      <c r="D2431" s="28" t="s">
        <v>1453</v>
      </c>
      <c r="E2431" s="138">
        <v>10</v>
      </c>
      <c r="F2431" s="28" t="s">
        <v>7397</v>
      </c>
      <c r="G2431" s="28" t="s">
        <v>8135</v>
      </c>
    </row>
    <row r="2432" spans="1:7" x14ac:dyDescent="0.25">
      <c r="A2432" s="136">
        <v>29</v>
      </c>
      <c r="B2432" s="28" t="s">
        <v>8858</v>
      </c>
      <c r="C2432" s="137">
        <v>291</v>
      </c>
      <c r="D2432" s="28" t="s">
        <v>1576</v>
      </c>
      <c r="E2432" s="138">
        <v>11</v>
      </c>
      <c r="F2432" s="28" t="s">
        <v>6284</v>
      </c>
      <c r="G2432" s="28" t="s">
        <v>8135</v>
      </c>
    </row>
    <row r="2433" spans="1:7" x14ac:dyDescent="0.25">
      <c r="A2433" s="136">
        <v>29</v>
      </c>
      <c r="B2433" s="28" t="s">
        <v>8858</v>
      </c>
      <c r="C2433" s="137">
        <v>291</v>
      </c>
      <c r="D2433" s="28" t="s">
        <v>1576</v>
      </c>
      <c r="E2433" s="138">
        <v>12</v>
      </c>
      <c r="F2433" s="28" t="s">
        <v>6956</v>
      </c>
      <c r="G2433" s="28" t="s">
        <v>8135</v>
      </c>
    </row>
    <row r="2434" spans="1:7" x14ac:dyDescent="0.25">
      <c r="A2434" s="136">
        <v>29</v>
      </c>
      <c r="B2434" s="28" t="s">
        <v>8858</v>
      </c>
      <c r="C2434" s="137">
        <v>291</v>
      </c>
      <c r="D2434" s="28" t="s">
        <v>1576</v>
      </c>
      <c r="E2434" s="138">
        <v>13</v>
      </c>
      <c r="F2434" s="28" t="s">
        <v>6757</v>
      </c>
      <c r="G2434" s="28" t="s">
        <v>8135</v>
      </c>
    </row>
    <row r="2435" spans="1:7" x14ac:dyDescent="0.25">
      <c r="A2435" s="136">
        <v>29</v>
      </c>
      <c r="B2435" s="28" t="s">
        <v>8858</v>
      </c>
      <c r="C2435" s="137">
        <v>291</v>
      </c>
      <c r="D2435" s="28" t="s">
        <v>1576</v>
      </c>
      <c r="E2435" s="138">
        <v>15</v>
      </c>
      <c r="F2435" s="28" t="s">
        <v>7578</v>
      </c>
      <c r="G2435" s="28" t="s">
        <v>8135</v>
      </c>
    </row>
    <row r="2436" spans="1:7" x14ac:dyDescent="0.25">
      <c r="A2436" s="136">
        <v>29</v>
      </c>
      <c r="B2436" s="28" t="s">
        <v>8858</v>
      </c>
      <c r="C2436" s="137">
        <v>761</v>
      </c>
      <c r="D2436" s="28" t="s">
        <v>2150</v>
      </c>
      <c r="E2436" s="138">
        <v>16</v>
      </c>
      <c r="F2436" s="28" t="s">
        <v>6304</v>
      </c>
      <c r="G2436" s="28" t="s">
        <v>8135</v>
      </c>
    </row>
    <row r="2437" spans="1:7" x14ac:dyDescent="0.25">
      <c r="A2437" s="136">
        <v>29</v>
      </c>
      <c r="B2437" s="28" t="s">
        <v>8858</v>
      </c>
      <c r="C2437" s="137">
        <v>761</v>
      </c>
      <c r="D2437" s="28" t="s">
        <v>2150</v>
      </c>
      <c r="E2437" s="138">
        <v>16</v>
      </c>
      <c r="F2437" s="28" t="s">
        <v>6388</v>
      </c>
      <c r="G2437" s="28" t="s">
        <v>8135</v>
      </c>
    </row>
    <row r="2438" spans="1:7" x14ac:dyDescent="0.25">
      <c r="A2438" s="136">
        <v>29</v>
      </c>
      <c r="B2438" s="28" t="s">
        <v>8858</v>
      </c>
      <c r="C2438" s="137">
        <v>761</v>
      </c>
      <c r="D2438" s="28" t="s">
        <v>2150</v>
      </c>
      <c r="E2438" s="138">
        <v>17</v>
      </c>
      <c r="F2438" s="28" t="s">
        <v>7578</v>
      </c>
      <c r="G2438" s="28" t="s">
        <v>8135</v>
      </c>
    </row>
    <row r="2439" spans="1:7" x14ac:dyDescent="0.25">
      <c r="A2439" s="136">
        <v>29</v>
      </c>
      <c r="B2439" s="28" t="s">
        <v>8858</v>
      </c>
      <c r="C2439" s="137">
        <v>1291</v>
      </c>
      <c r="D2439" s="28" t="s">
        <v>2784</v>
      </c>
      <c r="E2439" s="138">
        <v>18</v>
      </c>
      <c r="F2439" s="28" t="s">
        <v>7969</v>
      </c>
      <c r="G2439" s="28" t="s">
        <v>8135</v>
      </c>
    </row>
    <row r="2440" spans="1:7" x14ac:dyDescent="0.25">
      <c r="A2440" s="136">
        <v>29</v>
      </c>
      <c r="B2440" s="28" t="s">
        <v>8858</v>
      </c>
      <c r="C2440" s="137">
        <v>1291</v>
      </c>
      <c r="D2440" s="28" t="s">
        <v>2784</v>
      </c>
      <c r="E2440" s="138">
        <v>19</v>
      </c>
      <c r="F2440" s="28" t="s">
        <v>7783</v>
      </c>
      <c r="G2440" s="28" t="s">
        <v>8135</v>
      </c>
    </row>
    <row r="2441" spans="1:7" x14ac:dyDescent="0.25">
      <c r="A2441" s="136">
        <v>29</v>
      </c>
      <c r="B2441" s="28" t="s">
        <v>8858</v>
      </c>
      <c r="C2441" s="137">
        <v>1291</v>
      </c>
      <c r="D2441" s="28" t="s">
        <v>2784</v>
      </c>
      <c r="E2441" s="138">
        <v>19</v>
      </c>
      <c r="F2441" s="28" t="s">
        <v>7997</v>
      </c>
      <c r="G2441" s="28" t="s">
        <v>8135</v>
      </c>
    </row>
    <row r="2442" spans="1:7" x14ac:dyDescent="0.25">
      <c r="A2442" s="136">
        <v>29</v>
      </c>
      <c r="B2442" s="28" t="s">
        <v>8858</v>
      </c>
      <c r="C2442" s="137">
        <v>1291</v>
      </c>
      <c r="D2442" s="28" t="s">
        <v>2784</v>
      </c>
      <c r="E2442" s="138">
        <v>21</v>
      </c>
      <c r="F2442" s="28" t="s">
        <v>7355</v>
      </c>
      <c r="G2442" s="28" t="s">
        <v>8135</v>
      </c>
    </row>
    <row r="2443" spans="1:7" x14ac:dyDescent="0.25">
      <c r="A2443" s="136">
        <v>29</v>
      </c>
      <c r="B2443" s="28" t="s">
        <v>8858</v>
      </c>
      <c r="C2443" s="137">
        <v>1322</v>
      </c>
      <c r="D2443" s="28" t="s">
        <v>2807</v>
      </c>
      <c r="E2443" s="138">
        <v>22</v>
      </c>
      <c r="F2443" s="28" t="s">
        <v>6452</v>
      </c>
      <c r="G2443" s="28" t="s">
        <v>8135</v>
      </c>
    </row>
    <row r="2444" spans="1:7" x14ac:dyDescent="0.25">
      <c r="A2444" s="136">
        <v>29</v>
      </c>
      <c r="B2444" s="28" t="s">
        <v>8858</v>
      </c>
      <c r="C2444" s="137">
        <v>1322</v>
      </c>
      <c r="D2444" s="28" t="s">
        <v>2807</v>
      </c>
      <c r="E2444" s="138">
        <v>23</v>
      </c>
      <c r="F2444" s="28" t="s">
        <v>6778</v>
      </c>
      <c r="G2444" s="28" t="s">
        <v>8135</v>
      </c>
    </row>
    <row r="2445" spans="1:7" x14ac:dyDescent="0.25">
      <c r="A2445" s="136">
        <v>29</v>
      </c>
      <c r="B2445" s="28" t="s">
        <v>8858</v>
      </c>
      <c r="C2445" s="137">
        <v>1541</v>
      </c>
      <c r="D2445" s="28" t="s">
        <v>3034</v>
      </c>
      <c r="E2445" s="138">
        <v>24</v>
      </c>
      <c r="F2445" s="28" t="s">
        <v>7704</v>
      </c>
      <c r="G2445" s="28" t="s">
        <v>8135</v>
      </c>
    </row>
    <row r="2446" spans="1:7" x14ac:dyDescent="0.25">
      <c r="A2446" s="136">
        <v>29</v>
      </c>
      <c r="B2446" s="28" t="s">
        <v>8858</v>
      </c>
      <c r="C2446" s="137">
        <v>1541</v>
      </c>
      <c r="D2446" s="28" t="s">
        <v>3034</v>
      </c>
      <c r="E2446" s="138">
        <v>25</v>
      </c>
      <c r="F2446" s="28" t="s">
        <v>7355</v>
      </c>
      <c r="G2446" s="28" t="s">
        <v>8135</v>
      </c>
    </row>
    <row r="2447" spans="1:7" x14ac:dyDescent="0.25">
      <c r="A2447" s="136">
        <v>29</v>
      </c>
      <c r="B2447" s="28" t="s">
        <v>8858</v>
      </c>
      <c r="C2447" s="137">
        <v>1551</v>
      </c>
      <c r="D2447" s="28" t="s">
        <v>3054</v>
      </c>
      <c r="E2447" s="138">
        <v>26</v>
      </c>
      <c r="F2447" s="28" t="s">
        <v>6284</v>
      </c>
      <c r="G2447" s="28" t="s">
        <v>8135</v>
      </c>
    </row>
    <row r="2448" spans="1:7" x14ac:dyDescent="0.25">
      <c r="A2448" s="136">
        <v>29</v>
      </c>
      <c r="B2448" s="28" t="s">
        <v>8858</v>
      </c>
      <c r="C2448" s="137">
        <v>1551</v>
      </c>
      <c r="D2448" s="28" t="s">
        <v>3054</v>
      </c>
      <c r="E2448" s="138">
        <v>27</v>
      </c>
      <c r="F2448" s="28" t="s">
        <v>6757</v>
      </c>
      <c r="G2448" s="28" t="s">
        <v>8135</v>
      </c>
    </row>
    <row r="2449" spans="1:7" x14ac:dyDescent="0.25">
      <c r="A2449" s="136">
        <v>29</v>
      </c>
      <c r="B2449" s="28" t="s">
        <v>8858</v>
      </c>
      <c r="C2449" s="137">
        <v>1551</v>
      </c>
      <c r="D2449" s="28" t="s">
        <v>3054</v>
      </c>
      <c r="E2449" s="138">
        <v>28</v>
      </c>
      <c r="F2449" s="28" t="s">
        <v>7028</v>
      </c>
      <c r="G2449" s="28" t="s">
        <v>8135</v>
      </c>
    </row>
    <row r="2450" spans="1:7" x14ac:dyDescent="0.25">
      <c r="A2450" s="136">
        <v>29</v>
      </c>
      <c r="B2450" s="28" t="s">
        <v>8858</v>
      </c>
      <c r="C2450" s="137">
        <v>1551</v>
      </c>
      <c r="D2450" s="28" t="s">
        <v>3054</v>
      </c>
      <c r="E2450" s="138">
        <v>28</v>
      </c>
      <c r="F2450" s="28" t="s">
        <v>7786</v>
      </c>
      <c r="G2450" s="28" t="s">
        <v>8135</v>
      </c>
    </row>
    <row r="2451" spans="1:7" x14ac:dyDescent="0.25">
      <c r="A2451" s="136">
        <v>29</v>
      </c>
      <c r="B2451" s="28" t="s">
        <v>8858</v>
      </c>
      <c r="C2451" s="137">
        <v>1551</v>
      </c>
      <c r="D2451" s="28" t="s">
        <v>3054</v>
      </c>
      <c r="E2451" s="138">
        <v>29</v>
      </c>
      <c r="F2451" s="28" t="s">
        <v>7578</v>
      </c>
      <c r="G2451" s="28" t="s">
        <v>8135</v>
      </c>
    </row>
    <row r="2452" spans="1:7" x14ac:dyDescent="0.25">
      <c r="A2452" s="136">
        <v>29</v>
      </c>
      <c r="B2452" s="28" t="s">
        <v>8858</v>
      </c>
      <c r="C2452" s="137">
        <v>3784</v>
      </c>
      <c r="D2452" s="28" t="s">
        <v>3333</v>
      </c>
      <c r="E2452" s="138">
        <v>30</v>
      </c>
      <c r="F2452" s="28" t="s">
        <v>6284</v>
      </c>
      <c r="G2452" s="28" t="s">
        <v>8135</v>
      </c>
    </row>
    <row r="2453" spans="1:7" x14ac:dyDescent="0.25">
      <c r="A2453" s="136">
        <v>29</v>
      </c>
      <c r="B2453" s="28" t="s">
        <v>8858</v>
      </c>
      <c r="C2453" s="137">
        <v>3784</v>
      </c>
      <c r="D2453" s="28" t="s">
        <v>3333</v>
      </c>
      <c r="E2453" s="138">
        <v>31</v>
      </c>
      <c r="F2453" s="28" t="s">
        <v>7390</v>
      </c>
      <c r="G2453" s="28" t="s">
        <v>8135</v>
      </c>
    </row>
    <row r="2454" spans="1:7" x14ac:dyDescent="0.25">
      <c r="A2454" s="136">
        <v>29</v>
      </c>
      <c r="B2454" s="28" t="s">
        <v>8858</v>
      </c>
      <c r="C2454" s="137">
        <v>3784</v>
      </c>
      <c r="D2454" s="28" t="s">
        <v>3333</v>
      </c>
      <c r="E2454" s="138">
        <v>31</v>
      </c>
      <c r="F2454" s="28" t="s">
        <v>7969</v>
      </c>
      <c r="G2454" s="28" t="s">
        <v>8135</v>
      </c>
    </row>
    <row r="2455" spans="1:7" x14ac:dyDescent="0.25">
      <c r="A2455" s="136">
        <v>29</v>
      </c>
      <c r="B2455" s="28" t="s">
        <v>8858</v>
      </c>
      <c r="C2455" s="137">
        <v>3784</v>
      </c>
      <c r="D2455" s="28" t="s">
        <v>3333</v>
      </c>
      <c r="E2455" s="138">
        <v>31</v>
      </c>
      <c r="F2455" s="28" t="s">
        <v>7842</v>
      </c>
      <c r="G2455" s="28" t="s">
        <v>8135</v>
      </c>
    </row>
    <row r="2456" spans="1:7" x14ac:dyDescent="0.25">
      <c r="A2456" s="136">
        <v>29</v>
      </c>
      <c r="B2456" s="28" t="s">
        <v>8858</v>
      </c>
      <c r="C2456" s="137">
        <v>2241</v>
      </c>
      <c r="D2456" s="28" t="s">
        <v>3395</v>
      </c>
      <c r="E2456" s="138">
        <v>32</v>
      </c>
      <c r="F2456" s="28" t="s">
        <v>6388</v>
      </c>
      <c r="G2456" s="28" t="s">
        <v>8135</v>
      </c>
    </row>
    <row r="2457" spans="1:7" x14ac:dyDescent="0.25">
      <c r="A2457" s="136">
        <v>29</v>
      </c>
      <c r="B2457" s="28" t="s">
        <v>8858</v>
      </c>
      <c r="C2457" s="137">
        <v>2241</v>
      </c>
      <c r="D2457" s="28" t="s">
        <v>3395</v>
      </c>
      <c r="E2457" s="138">
        <v>32</v>
      </c>
      <c r="F2457" s="28" t="s">
        <v>6304</v>
      </c>
      <c r="G2457" s="28" t="s">
        <v>8135</v>
      </c>
    </row>
    <row r="2458" spans="1:7" x14ac:dyDescent="0.25">
      <c r="A2458" s="136">
        <v>29</v>
      </c>
      <c r="B2458" s="28" t="s">
        <v>8858</v>
      </c>
      <c r="C2458" s="137">
        <v>73</v>
      </c>
      <c r="D2458" s="28" t="s">
        <v>3491</v>
      </c>
      <c r="E2458" s="138">
        <v>33</v>
      </c>
      <c r="F2458" s="28" t="s">
        <v>7578</v>
      </c>
      <c r="G2458" s="28" t="s">
        <v>8135</v>
      </c>
    </row>
    <row r="2459" spans="1:7" x14ac:dyDescent="0.25">
      <c r="A2459" s="136">
        <v>29</v>
      </c>
      <c r="B2459" s="28" t="s">
        <v>8858</v>
      </c>
      <c r="C2459" s="137">
        <v>2421</v>
      </c>
      <c r="D2459" s="28" t="s">
        <v>3513</v>
      </c>
      <c r="E2459" s="138">
        <v>34</v>
      </c>
      <c r="F2459" s="28" t="s">
        <v>6956</v>
      </c>
      <c r="G2459" s="28" t="s">
        <v>8135</v>
      </c>
    </row>
    <row r="2460" spans="1:7" x14ac:dyDescent="0.25">
      <c r="A2460" s="136">
        <v>29</v>
      </c>
      <c r="B2460" s="28" t="s">
        <v>8858</v>
      </c>
      <c r="C2460" s="137">
        <v>2421</v>
      </c>
      <c r="D2460" s="28" t="s">
        <v>3513</v>
      </c>
      <c r="E2460" s="138">
        <v>35</v>
      </c>
      <c r="F2460" s="28" t="s">
        <v>7028</v>
      </c>
      <c r="G2460" s="28" t="s">
        <v>8135</v>
      </c>
    </row>
    <row r="2461" spans="1:7" x14ac:dyDescent="0.25">
      <c r="A2461" s="136">
        <v>29</v>
      </c>
      <c r="B2461" s="28" t="s">
        <v>8858</v>
      </c>
      <c r="C2461" s="137">
        <v>2421</v>
      </c>
      <c r="D2461" s="28" t="s">
        <v>3513</v>
      </c>
      <c r="E2461" s="138">
        <v>35</v>
      </c>
      <c r="F2461" s="28" t="s">
        <v>6280</v>
      </c>
      <c r="G2461" s="28" t="s">
        <v>8135</v>
      </c>
    </row>
    <row r="2462" spans="1:7" x14ac:dyDescent="0.25">
      <c r="A2462" s="136">
        <v>29</v>
      </c>
      <c r="B2462" s="28" t="s">
        <v>8858</v>
      </c>
      <c r="C2462" s="137">
        <v>2421</v>
      </c>
      <c r="D2462" s="28" t="s">
        <v>3513</v>
      </c>
      <c r="E2462" s="138">
        <v>36</v>
      </c>
      <c r="F2462" s="28" t="s">
        <v>7578</v>
      </c>
      <c r="G2462" s="28" t="s">
        <v>8135</v>
      </c>
    </row>
    <row r="2463" spans="1:7" x14ac:dyDescent="0.25">
      <c r="A2463" s="136">
        <v>29</v>
      </c>
      <c r="B2463" s="28" t="s">
        <v>8858</v>
      </c>
      <c r="C2463" s="137">
        <v>3004</v>
      </c>
      <c r="D2463" s="28" t="s">
        <v>3677</v>
      </c>
      <c r="E2463" s="138">
        <v>37</v>
      </c>
      <c r="F2463" s="28" t="s">
        <v>6956</v>
      </c>
      <c r="G2463" s="28" t="s">
        <v>8135</v>
      </c>
    </row>
    <row r="2464" spans="1:7" x14ac:dyDescent="0.25">
      <c r="A2464" s="136">
        <v>29</v>
      </c>
      <c r="B2464" s="28" t="s">
        <v>8858</v>
      </c>
      <c r="C2464" s="137">
        <v>3171</v>
      </c>
      <c r="D2464" s="28" t="s">
        <v>3752</v>
      </c>
      <c r="E2464" s="138">
        <v>40</v>
      </c>
      <c r="F2464" s="28" t="s">
        <v>7578</v>
      </c>
      <c r="G2464" s="28" t="s">
        <v>8135</v>
      </c>
    </row>
    <row r="2465" spans="1:7" x14ac:dyDescent="0.25">
      <c r="A2465" s="136">
        <v>29</v>
      </c>
      <c r="B2465" s="28" t="s">
        <v>8858</v>
      </c>
      <c r="C2465" s="137">
        <v>3431</v>
      </c>
      <c r="D2465" s="28" t="s">
        <v>3837</v>
      </c>
      <c r="E2465" s="138">
        <v>41</v>
      </c>
      <c r="F2465" s="28" t="s">
        <v>6284</v>
      </c>
      <c r="G2465" s="28" t="s">
        <v>8135</v>
      </c>
    </row>
    <row r="2466" spans="1:7" x14ac:dyDescent="0.25">
      <c r="A2466" s="136">
        <v>29</v>
      </c>
      <c r="B2466" s="28" t="s">
        <v>8858</v>
      </c>
      <c r="C2466" s="137">
        <v>3431</v>
      </c>
      <c r="D2466" s="28" t="s">
        <v>3837</v>
      </c>
      <c r="E2466" s="138">
        <v>42</v>
      </c>
      <c r="F2466" s="28" t="s">
        <v>6956</v>
      </c>
      <c r="G2466" s="28" t="s">
        <v>8135</v>
      </c>
    </row>
    <row r="2467" spans="1:7" x14ac:dyDescent="0.25">
      <c r="A2467" s="136">
        <v>29</v>
      </c>
      <c r="B2467" s="28" t="s">
        <v>8858</v>
      </c>
      <c r="C2467" s="137">
        <v>3431</v>
      </c>
      <c r="D2467" s="28" t="s">
        <v>3837</v>
      </c>
      <c r="E2467" s="138">
        <v>43</v>
      </c>
      <c r="F2467" s="28" t="s">
        <v>6757</v>
      </c>
      <c r="G2467" s="28" t="s">
        <v>8135</v>
      </c>
    </row>
    <row r="2468" spans="1:7" x14ac:dyDescent="0.25">
      <c r="A2468" s="136">
        <v>29</v>
      </c>
      <c r="B2468" s="28" t="s">
        <v>8858</v>
      </c>
      <c r="C2468" s="137">
        <v>3431</v>
      </c>
      <c r="D2468" s="28" t="s">
        <v>3837</v>
      </c>
      <c r="E2468" s="138">
        <v>44</v>
      </c>
      <c r="F2468" s="28" t="s">
        <v>7997</v>
      </c>
      <c r="G2468" s="28" t="s">
        <v>8135</v>
      </c>
    </row>
    <row r="2469" spans="1:7" x14ac:dyDescent="0.25">
      <c r="A2469" s="136">
        <v>29</v>
      </c>
      <c r="B2469" s="28" t="s">
        <v>8858</v>
      </c>
      <c r="C2469" s="137">
        <v>3431</v>
      </c>
      <c r="D2469" s="28" t="s">
        <v>3837</v>
      </c>
      <c r="E2469" s="138">
        <v>46</v>
      </c>
      <c r="F2469" s="28" t="s">
        <v>7028</v>
      </c>
      <c r="G2469" s="28" t="s">
        <v>8135</v>
      </c>
    </row>
    <row r="2470" spans="1:7" x14ac:dyDescent="0.25">
      <c r="A2470" s="136">
        <v>29</v>
      </c>
      <c r="B2470" s="28" t="s">
        <v>8858</v>
      </c>
      <c r="C2470" s="137">
        <v>3431</v>
      </c>
      <c r="D2470" s="28" t="s">
        <v>3837</v>
      </c>
      <c r="E2470" s="138">
        <v>46</v>
      </c>
      <c r="F2470" s="28" t="s">
        <v>7786</v>
      </c>
      <c r="G2470" s="28" t="s">
        <v>8135</v>
      </c>
    </row>
    <row r="2471" spans="1:7" x14ac:dyDescent="0.25">
      <c r="A2471" s="136">
        <v>29</v>
      </c>
      <c r="B2471" s="28" t="s">
        <v>8858</v>
      </c>
      <c r="C2471" s="137">
        <v>3431</v>
      </c>
      <c r="D2471" s="28" t="s">
        <v>3837</v>
      </c>
      <c r="E2471" s="138">
        <v>46</v>
      </c>
      <c r="F2471" s="28" t="s">
        <v>6280</v>
      </c>
      <c r="G2471" s="28" t="s">
        <v>8135</v>
      </c>
    </row>
    <row r="2472" spans="1:7" x14ac:dyDescent="0.25">
      <c r="A2472" s="136">
        <v>29</v>
      </c>
      <c r="B2472" s="28" t="s">
        <v>8858</v>
      </c>
      <c r="C2472" s="137">
        <v>3431</v>
      </c>
      <c r="D2472" s="28" t="s">
        <v>3837</v>
      </c>
      <c r="E2472" s="138">
        <v>47</v>
      </c>
      <c r="F2472" s="28" t="s">
        <v>7578</v>
      </c>
      <c r="G2472" s="28" t="s">
        <v>8135</v>
      </c>
    </row>
    <row r="2473" spans="1:7" x14ac:dyDescent="0.25">
      <c r="A2473" s="136">
        <v>29</v>
      </c>
      <c r="B2473" s="28" t="s">
        <v>8858</v>
      </c>
      <c r="C2473" s="137">
        <v>3371</v>
      </c>
      <c r="D2473" s="28" t="s">
        <v>1764</v>
      </c>
      <c r="E2473" s="138">
        <v>48</v>
      </c>
      <c r="F2473" s="28" t="s">
        <v>6956</v>
      </c>
      <c r="G2473" s="28" t="s">
        <v>8135</v>
      </c>
    </row>
    <row r="2474" spans="1:7" x14ac:dyDescent="0.25">
      <c r="A2474" s="136">
        <v>29</v>
      </c>
      <c r="B2474" s="28" t="s">
        <v>8858</v>
      </c>
      <c r="C2474" s="137">
        <v>3371</v>
      </c>
      <c r="D2474" s="28" t="s">
        <v>1764</v>
      </c>
      <c r="E2474" s="138">
        <v>49</v>
      </c>
      <c r="F2474" s="28" t="s">
        <v>6388</v>
      </c>
      <c r="G2474" s="28" t="s">
        <v>8135</v>
      </c>
    </row>
    <row r="2475" spans="1:7" x14ac:dyDescent="0.25">
      <c r="A2475" s="136">
        <v>29</v>
      </c>
      <c r="B2475" s="28" t="s">
        <v>8858</v>
      </c>
      <c r="C2475" s="137">
        <v>3371</v>
      </c>
      <c r="D2475" s="28" t="s">
        <v>1764</v>
      </c>
      <c r="E2475" s="138">
        <v>49</v>
      </c>
      <c r="F2475" s="28" t="s">
        <v>6304</v>
      </c>
      <c r="G2475" s="28" t="s">
        <v>8135</v>
      </c>
    </row>
    <row r="2476" spans="1:7" x14ac:dyDescent="0.25">
      <c r="A2476" s="136">
        <v>29</v>
      </c>
      <c r="B2476" s="28" t="s">
        <v>8858</v>
      </c>
      <c r="C2476" s="137">
        <v>3371</v>
      </c>
      <c r="D2476" s="28" t="s">
        <v>1764</v>
      </c>
      <c r="E2476" s="138">
        <v>50</v>
      </c>
      <c r="F2476" s="28" t="s">
        <v>7028</v>
      </c>
      <c r="G2476" s="28" t="s">
        <v>8135</v>
      </c>
    </row>
    <row r="2477" spans="1:7" x14ac:dyDescent="0.25">
      <c r="A2477" s="136">
        <v>29</v>
      </c>
      <c r="B2477" s="28" t="s">
        <v>8858</v>
      </c>
      <c r="C2477" s="137">
        <v>3371</v>
      </c>
      <c r="D2477" s="28" t="s">
        <v>1764</v>
      </c>
      <c r="E2477" s="138">
        <v>50</v>
      </c>
      <c r="F2477" s="28" t="s">
        <v>7786</v>
      </c>
      <c r="G2477" s="28" t="s">
        <v>8135</v>
      </c>
    </row>
    <row r="2478" spans="1:7" x14ac:dyDescent="0.25">
      <c r="A2478" s="136">
        <v>29</v>
      </c>
      <c r="B2478" s="28" t="s">
        <v>8858</v>
      </c>
      <c r="C2478" s="137">
        <v>3371</v>
      </c>
      <c r="D2478" s="28" t="s">
        <v>1764</v>
      </c>
      <c r="E2478" s="138">
        <v>51</v>
      </c>
      <c r="F2478" s="28" t="s">
        <v>7578</v>
      </c>
      <c r="G2478" s="28" t="s">
        <v>8135</v>
      </c>
    </row>
    <row r="2479" spans="1:7" x14ac:dyDescent="0.25">
      <c r="A2479" s="136">
        <v>29</v>
      </c>
      <c r="B2479" s="28" t="s">
        <v>8858</v>
      </c>
      <c r="C2479" s="137">
        <v>3731</v>
      </c>
      <c r="D2479" s="28" t="s">
        <v>3915</v>
      </c>
      <c r="E2479" s="138">
        <v>52</v>
      </c>
      <c r="F2479" s="28" t="s">
        <v>6284</v>
      </c>
      <c r="G2479" s="28" t="s">
        <v>8135</v>
      </c>
    </row>
    <row r="2480" spans="1:7" x14ac:dyDescent="0.25">
      <c r="A2480" s="136">
        <v>29</v>
      </c>
      <c r="B2480" s="28" t="s">
        <v>8858</v>
      </c>
      <c r="C2480" s="137">
        <v>4151</v>
      </c>
      <c r="D2480" s="28" t="s">
        <v>3995</v>
      </c>
      <c r="E2480" s="138">
        <v>54</v>
      </c>
      <c r="F2480" s="28" t="s">
        <v>6757</v>
      </c>
      <c r="G2480" s="28" t="s">
        <v>8135</v>
      </c>
    </row>
    <row r="2481" spans="1:7" x14ac:dyDescent="0.25">
      <c r="A2481" s="136">
        <v>29</v>
      </c>
      <c r="B2481" s="28" t="s">
        <v>8858</v>
      </c>
      <c r="C2481" s="137">
        <v>4151</v>
      </c>
      <c r="D2481" s="28" t="s">
        <v>3995</v>
      </c>
      <c r="E2481" s="138">
        <v>55</v>
      </c>
      <c r="F2481" s="28" t="s">
        <v>7705</v>
      </c>
      <c r="G2481" s="28" t="s">
        <v>8135</v>
      </c>
    </row>
    <row r="2482" spans="1:7" x14ac:dyDescent="0.25">
      <c r="A2482" s="136">
        <v>29</v>
      </c>
      <c r="B2482" s="28" t="s">
        <v>8858</v>
      </c>
      <c r="C2482" s="137">
        <v>4151</v>
      </c>
      <c r="D2482" s="28" t="s">
        <v>3995</v>
      </c>
      <c r="E2482" s="138">
        <v>55</v>
      </c>
      <c r="F2482" s="28" t="s">
        <v>7615</v>
      </c>
      <c r="G2482" s="28" t="s">
        <v>8135</v>
      </c>
    </row>
    <row r="2483" spans="1:7" x14ac:dyDescent="0.25">
      <c r="A2483" s="136">
        <v>29</v>
      </c>
      <c r="B2483" s="28" t="s">
        <v>8858</v>
      </c>
      <c r="C2483" s="137">
        <v>4151</v>
      </c>
      <c r="D2483" s="28" t="s">
        <v>3995</v>
      </c>
      <c r="E2483" s="138">
        <v>55</v>
      </c>
      <c r="F2483" s="28" t="s">
        <v>7841</v>
      </c>
      <c r="G2483" s="28" t="s">
        <v>8135</v>
      </c>
    </row>
    <row r="2484" spans="1:7" x14ac:dyDescent="0.25">
      <c r="A2484" s="136">
        <v>29</v>
      </c>
      <c r="B2484" s="28" t="s">
        <v>8858</v>
      </c>
      <c r="C2484" s="137">
        <v>4151</v>
      </c>
      <c r="D2484" s="28" t="s">
        <v>3995</v>
      </c>
      <c r="E2484" s="138">
        <v>56</v>
      </c>
      <c r="F2484" s="28" t="s">
        <v>7578</v>
      </c>
      <c r="G2484" s="28" t="s">
        <v>8135</v>
      </c>
    </row>
    <row r="2485" spans="1:7" x14ac:dyDescent="0.25">
      <c r="A2485" s="136">
        <v>29</v>
      </c>
      <c r="B2485" s="28" t="s">
        <v>8858</v>
      </c>
      <c r="C2485" s="137">
        <v>371</v>
      </c>
      <c r="D2485" s="28" t="s">
        <v>4000</v>
      </c>
      <c r="E2485" s="138">
        <v>59</v>
      </c>
      <c r="F2485" s="28" t="s">
        <v>7028</v>
      </c>
      <c r="G2485" s="28" t="s">
        <v>8135</v>
      </c>
    </row>
    <row r="2486" spans="1:7" x14ac:dyDescent="0.25">
      <c r="A2486" s="136">
        <v>29</v>
      </c>
      <c r="B2486" s="28" t="s">
        <v>8858</v>
      </c>
      <c r="C2486" s="137">
        <v>371</v>
      </c>
      <c r="D2486" s="28" t="s">
        <v>4000</v>
      </c>
      <c r="E2486" s="138">
        <v>59</v>
      </c>
      <c r="F2486" s="28" t="s">
        <v>7786</v>
      </c>
      <c r="G2486" s="28" t="s">
        <v>8135</v>
      </c>
    </row>
    <row r="2487" spans="1:7" x14ac:dyDescent="0.25">
      <c r="A2487" s="136">
        <v>29</v>
      </c>
      <c r="B2487" s="28" t="s">
        <v>8858</v>
      </c>
      <c r="C2487" s="137">
        <v>4154</v>
      </c>
      <c r="D2487" s="28" t="s">
        <v>4025</v>
      </c>
      <c r="E2487" s="138">
        <v>60</v>
      </c>
      <c r="F2487" s="28" t="s">
        <v>6284</v>
      </c>
      <c r="G2487" s="28" t="s">
        <v>8135</v>
      </c>
    </row>
    <row r="2488" spans="1:7" x14ac:dyDescent="0.25">
      <c r="A2488" s="136">
        <v>29</v>
      </c>
      <c r="B2488" s="28" t="s">
        <v>8858</v>
      </c>
      <c r="C2488" s="137">
        <v>4154</v>
      </c>
      <c r="D2488" s="28" t="s">
        <v>4025</v>
      </c>
      <c r="E2488" s="138">
        <v>61</v>
      </c>
      <c r="F2488" s="28" t="s">
        <v>7028</v>
      </c>
      <c r="G2488" s="28" t="s">
        <v>8135</v>
      </c>
    </row>
    <row r="2489" spans="1:7" x14ac:dyDescent="0.25">
      <c r="A2489" s="136">
        <v>29</v>
      </c>
      <c r="B2489" s="28" t="s">
        <v>8858</v>
      </c>
      <c r="C2489" s="137">
        <v>4154</v>
      </c>
      <c r="D2489" s="28" t="s">
        <v>4025</v>
      </c>
      <c r="E2489" s="138">
        <v>61</v>
      </c>
      <c r="F2489" s="28" t="s">
        <v>7786</v>
      </c>
      <c r="G2489" s="28" t="s">
        <v>8135</v>
      </c>
    </row>
    <row r="2490" spans="1:7" x14ac:dyDescent="0.25">
      <c r="A2490" s="136">
        <v>29</v>
      </c>
      <c r="B2490" s="28" t="s">
        <v>8858</v>
      </c>
      <c r="C2490" s="137">
        <v>4154</v>
      </c>
      <c r="D2490" s="28" t="s">
        <v>4025</v>
      </c>
      <c r="E2490" s="138">
        <v>61</v>
      </c>
      <c r="F2490" s="28" t="s">
        <v>6280</v>
      </c>
      <c r="G2490" s="28" t="s">
        <v>8135</v>
      </c>
    </row>
    <row r="2491" spans="1:7" x14ac:dyDescent="0.25">
      <c r="A2491" s="136">
        <v>29</v>
      </c>
      <c r="B2491" s="28" t="s">
        <v>8858</v>
      </c>
      <c r="C2491" s="137">
        <v>43</v>
      </c>
      <c r="D2491" s="28" t="s">
        <v>4039</v>
      </c>
      <c r="E2491" s="138">
        <v>62</v>
      </c>
      <c r="F2491" s="28" t="s">
        <v>6347</v>
      </c>
      <c r="G2491" s="28" t="s">
        <v>8135</v>
      </c>
    </row>
    <row r="2492" spans="1:7" x14ac:dyDescent="0.25">
      <c r="A2492" s="136">
        <v>29</v>
      </c>
      <c r="B2492" s="28" t="s">
        <v>8858</v>
      </c>
      <c r="C2492" s="137">
        <v>43</v>
      </c>
      <c r="D2492" s="28" t="s">
        <v>4039</v>
      </c>
      <c r="E2492" s="138">
        <v>63</v>
      </c>
      <c r="F2492" s="28" t="s">
        <v>6757</v>
      </c>
      <c r="G2492" s="28" t="s">
        <v>8135</v>
      </c>
    </row>
    <row r="2493" spans="1:7" x14ac:dyDescent="0.25">
      <c r="A2493" s="136">
        <v>29</v>
      </c>
      <c r="B2493" s="28" t="s">
        <v>8858</v>
      </c>
      <c r="C2493" s="137">
        <v>43</v>
      </c>
      <c r="D2493" s="28" t="s">
        <v>4039</v>
      </c>
      <c r="E2493" s="138">
        <v>65</v>
      </c>
      <c r="F2493" s="28" t="s">
        <v>7578</v>
      </c>
      <c r="G2493" s="28" t="s">
        <v>8135</v>
      </c>
    </row>
    <row r="2494" spans="1:7" x14ac:dyDescent="0.25">
      <c r="A2494" s="136">
        <v>29</v>
      </c>
      <c r="B2494" s="28" t="s">
        <v>8858</v>
      </c>
      <c r="C2494" s="137">
        <v>4221</v>
      </c>
      <c r="D2494" s="28" t="s">
        <v>4090</v>
      </c>
      <c r="E2494" s="138">
        <v>66</v>
      </c>
      <c r="F2494" s="28" t="s">
        <v>6284</v>
      </c>
      <c r="G2494" s="28" t="s">
        <v>8135</v>
      </c>
    </row>
    <row r="2495" spans="1:7" x14ac:dyDescent="0.25">
      <c r="A2495" s="136">
        <v>29</v>
      </c>
      <c r="B2495" s="28" t="s">
        <v>8858</v>
      </c>
      <c r="C2495" s="137">
        <v>4221</v>
      </c>
      <c r="D2495" s="28" t="s">
        <v>4090</v>
      </c>
      <c r="E2495" s="138">
        <v>66</v>
      </c>
      <c r="F2495" s="28" t="s">
        <v>8071</v>
      </c>
      <c r="G2495" s="28" t="s">
        <v>8135</v>
      </c>
    </row>
    <row r="2496" spans="1:7" x14ac:dyDescent="0.25">
      <c r="A2496" s="136">
        <v>29</v>
      </c>
      <c r="B2496" s="28" t="s">
        <v>8858</v>
      </c>
      <c r="C2496" s="137">
        <v>4221</v>
      </c>
      <c r="D2496" s="28" t="s">
        <v>4090</v>
      </c>
      <c r="E2496" s="138">
        <v>67</v>
      </c>
      <c r="F2496" s="28" t="s">
        <v>6956</v>
      </c>
      <c r="G2496" s="28" t="s">
        <v>8135</v>
      </c>
    </row>
    <row r="2497" spans="1:7" x14ac:dyDescent="0.25">
      <c r="A2497" s="136">
        <v>29</v>
      </c>
      <c r="B2497" s="28" t="s">
        <v>8858</v>
      </c>
      <c r="C2497" s="137">
        <v>4221</v>
      </c>
      <c r="D2497" s="28" t="s">
        <v>4090</v>
      </c>
      <c r="E2497" s="138">
        <v>68</v>
      </c>
      <c r="F2497" s="28" t="s">
        <v>6388</v>
      </c>
      <c r="G2497" s="28" t="s">
        <v>8135</v>
      </c>
    </row>
    <row r="2498" spans="1:7" x14ac:dyDescent="0.25">
      <c r="A2498" s="136">
        <v>29</v>
      </c>
      <c r="B2498" s="28" t="s">
        <v>8858</v>
      </c>
      <c r="C2498" s="137">
        <v>4221</v>
      </c>
      <c r="D2498" s="28" t="s">
        <v>4090</v>
      </c>
      <c r="E2498" s="138">
        <v>68</v>
      </c>
      <c r="F2498" s="28" t="s">
        <v>6304</v>
      </c>
      <c r="G2498" s="28" t="s">
        <v>8135</v>
      </c>
    </row>
    <row r="2499" spans="1:7" x14ac:dyDescent="0.25">
      <c r="A2499" s="136">
        <v>29</v>
      </c>
      <c r="B2499" s="28" t="s">
        <v>8858</v>
      </c>
      <c r="C2499" s="137">
        <v>4221</v>
      </c>
      <c r="D2499" s="28" t="s">
        <v>4090</v>
      </c>
      <c r="E2499" s="138">
        <v>70</v>
      </c>
      <c r="F2499" s="28" t="s">
        <v>8114</v>
      </c>
      <c r="G2499" s="28" t="s">
        <v>8135</v>
      </c>
    </row>
    <row r="2500" spans="1:7" x14ac:dyDescent="0.25">
      <c r="A2500" s="136">
        <v>29</v>
      </c>
      <c r="B2500" s="28" t="s">
        <v>8858</v>
      </c>
      <c r="C2500" s="137">
        <v>4221</v>
      </c>
      <c r="D2500" s="28" t="s">
        <v>4090</v>
      </c>
      <c r="E2500" s="138">
        <v>70</v>
      </c>
      <c r="F2500" s="28" t="s">
        <v>8111</v>
      </c>
      <c r="G2500" s="28" t="s">
        <v>8135</v>
      </c>
    </row>
    <row r="2501" spans="1:7" x14ac:dyDescent="0.25">
      <c r="A2501" s="136">
        <v>29</v>
      </c>
      <c r="B2501" s="28" t="s">
        <v>8858</v>
      </c>
      <c r="C2501" s="137">
        <v>4221</v>
      </c>
      <c r="D2501" s="28" t="s">
        <v>4090</v>
      </c>
      <c r="E2501" s="138">
        <v>71</v>
      </c>
      <c r="F2501" s="28" t="s">
        <v>7578</v>
      </c>
      <c r="G2501" s="28" t="s">
        <v>8135</v>
      </c>
    </row>
    <row r="2502" spans="1:7" x14ac:dyDescent="0.25">
      <c r="A2502" s="136">
        <v>29</v>
      </c>
      <c r="B2502" s="28" t="s">
        <v>8858</v>
      </c>
      <c r="C2502" s="137">
        <v>4731</v>
      </c>
      <c r="D2502" s="28" t="s">
        <v>4196</v>
      </c>
      <c r="E2502" s="138">
        <v>73</v>
      </c>
      <c r="F2502" s="28" t="s">
        <v>6388</v>
      </c>
      <c r="G2502" s="28" t="s">
        <v>8135</v>
      </c>
    </row>
    <row r="2503" spans="1:7" x14ac:dyDescent="0.25">
      <c r="A2503" s="136">
        <v>29</v>
      </c>
      <c r="B2503" s="28" t="s">
        <v>8858</v>
      </c>
      <c r="C2503" s="137">
        <v>4731</v>
      </c>
      <c r="D2503" s="28" t="s">
        <v>4196</v>
      </c>
      <c r="E2503" s="138">
        <v>73</v>
      </c>
      <c r="F2503" s="28" t="s">
        <v>6304</v>
      </c>
      <c r="G2503" s="28" t="s">
        <v>8135</v>
      </c>
    </row>
    <row r="2504" spans="1:7" x14ac:dyDescent="0.25">
      <c r="A2504" s="136">
        <v>29</v>
      </c>
      <c r="B2504" s="28" t="s">
        <v>8858</v>
      </c>
      <c r="C2504" s="137">
        <v>4731</v>
      </c>
      <c r="D2504" s="28" t="s">
        <v>4196</v>
      </c>
      <c r="E2504" s="138">
        <v>74</v>
      </c>
      <c r="F2504" s="28" t="s">
        <v>6757</v>
      </c>
      <c r="G2504" s="28" t="s">
        <v>8135</v>
      </c>
    </row>
    <row r="2505" spans="1:7" x14ac:dyDescent="0.25">
      <c r="A2505" s="136">
        <v>29</v>
      </c>
      <c r="B2505" s="28" t="s">
        <v>8858</v>
      </c>
      <c r="C2505" s="137">
        <v>4731</v>
      </c>
      <c r="D2505" s="28" t="s">
        <v>4196</v>
      </c>
      <c r="E2505" s="138">
        <v>75</v>
      </c>
      <c r="F2505" s="28" t="s">
        <v>7028</v>
      </c>
      <c r="G2505" s="28" t="s">
        <v>8135</v>
      </c>
    </row>
    <row r="2506" spans="1:7" x14ac:dyDescent="0.25">
      <c r="A2506" s="136">
        <v>29</v>
      </c>
      <c r="B2506" s="28" t="s">
        <v>8858</v>
      </c>
      <c r="C2506" s="137">
        <v>4731</v>
      </c>
      <c r="D2506" s="28" t="s">
        <v>4196</v>
      </c>
      <c r="E2506" s="138">
        <v>75</v>
      </c>
      <c r="F2506" s="28" t="s">
        <v>7786</v>
      </c>
      <c r="G2506" s="28" t="s">
        <v>8135</v>
      </c>
    </row>
    <row r="2507" spans="1:7" x14ac:dyDescent="0.25">
      <c r="A2507" s="136">
        <v>29</v>
      </c>
      <c r="B2507" s="28" t="s">
        <v>8858</v>
      </c>
      <c r="C2507" s="137">
        <v>4731</v>
      </c>
      <c r="D2507" s="28" t="s">
        <v>4196</v>
      </c>
      <c r="E2507" s="138">
        <v>76</v>
      </c>
      <c r="F2507" s="28" t="s">
        <v>7355</v>
      </c>
      <c r="G2507" s="28" t="s">
        <v>8135</v>
      </c>
    </row>
    <row r="2508" spans="1:7" x14ac:dyDescent="0.25">
      <c r="A2508" s="136">
        <v>29</v>
      </c>
      <c r="B2508" s="28" t="s">
        <v>8858</v>
      </c>
      <c r="C2508" s="137">
        <v>3004</v>
      </c>
      <c r="D2508" s="28" t="s">
        <v>3677</v>
      </c>
      <c r="E2508" s="138">
        <v>77</v>
      </c>
      <c r="F2508" s="28" t="s">
        <v>7033</v>
      </c>
      <c r="G2508" s="28" t="s">
        <v>8135</v>
      </c>
    </row>
    <row r="2509" spans="1:7" x14ac:dyDescent="0.25">
      <c r="A2509" s="136">
        <v>29</v>
      </c>
      <c r="B2509" s="28" t="s">
        <v>8858</v>
      </c>
      <c r="C2509" s="137">
        <v>3004</v>
      </c>
      <c r="D2509" s="28" t="s">
        <v>3677</v>
      </c>
      <c r="E2509" s="138">
        <v>77</v>
      </c>
      <c r="F2509" s="28" t="s">
        <v>6456</v>
      </c>
      <c r="G2509" s="28" t="s">
        <v>8135</v>
      </c>
    </row>
    <row r="2510" spans="1:7" x14ac:dyDescent="0.25">
      <c r="A2510" s="136">
        <v>29</v>
      </c>
      <c r="B2510" s="28" t="s">
        <v>8858</v>
      </c>
      <c r="C2510" s="137">
        <v>3004</v>
      </c>
      <c r="D2510" s="28" t="s">
        <v>3677</v>
      </c>
      <c r="E2510" s="138">
        <v>77</v>
      </c>
      <c r="F2510" s="28" t="s">
        <v>8080</v>
      </c>
      <c r="G2510" s="28" t="s">
        <v>8135</v>
      </c>
    </row>
    <row r="2511" spans="1:7" x14ac:dyDescent="0.25">
      <c r="A2511" s="136">
        <v>29</v>
      </c>
      <c r="B2511" s="28" t="s">
        <v>8858</v>
      </c>
      <c r="C2511" s="137">
        <v>3004</v>
      </c>
      <c r="D2511" s="28" t="s">
        <v>3677</v>
      </c>
      <c r="E2511" s="138">
        <v>77</v>
      </c>
      <c r="F2511" s="28" t="s">
        <v>7398</v>
      </c>
      <c r="G2511" s="28" t="s">
        <v>8135</v>
      </c>
    </row>
    <row r="2512" spans="1:7" x14ac:dyDescent="0.25">
      <c r="A2512" s="136">
        <v>29</v>
      </c>
      <c r="B2512" s="28" t="s">
        <v>8858</v>
      </c>
      <c r="C2512" s="137">
        <v>151</v>
      </c>
      <c r="D2512" s="28" t="s">
        <v>467</v>
      </c>
      <c r="E2512" s="138">
        <v>78</v>
      </c>
      <c r="F2512" s="28" t="s">
        <v>6447</v>
      </c>
      <c r="G2512" s="28" t="s">
        <v>8135</v>
      </c>
    </row>
    <row r="2513" spans="1:7" x14ac:dyDescent="0.25">
      <c r="A2513" s="136">
        <v>29</v>
      </c>
      <c r="B2513" s="28" t="s">
        <v>8858</v>
      </c>
      <c r="C2513" s="137">
        <v>151</v>
      </c>
      <c r="D2513" s="28" t="s">
        <v>467</v>
      </c>
      <c r="E2513" s="138">
        <v>79</v>
      </c>
      <c r="F2513" s="28" t="s">
        <v>7237</v>
      </c>
      <c r="G2513" s="28" t="s">
        <v>8135</v>
      </c>
    </row>
    <row r="2514" spans="1:7" x14ac:dyDescent="0.25">
      <c r="A2514" s="136">
        <v>29</v>
      </c>
      <c r="B2514" s="28" t="s">
        <v>8858</v>
      </c>
      <c r="C2514" s="137">
        <v>151</v>
      </c>
      <c r="D2514" s="28" t="s">
        <v>467</v>
      </c>
      <c r="E2514" s="138">
        <v>79</v>
      </c>
      <c r="F2514" s="28" t="s">
        <v>6253</v>
      </c>
      <c r="G2514" s="28" t="s">
        <v>8135</v>
      </c>
    </row>
    <row r="2515" spans="1:7" x14ac:dyDescent="0.25">
      <c r="A2515" s="136">
        <v>29</v>
      </c>
      <c r="B2515" s="28" t="s">
        <v>8858</v>
      </c>
      <c r="C2515" s="137">
        <v>151</v>
      </c>
      <c r="D2515" s="28" t="s">
        <v>467</v>
      </c>
      <c r="E2515" s="138">
        <v>80</v>
      </c>
      <c r="F2515" s="28" t="s">
        <v>7615</v>
      </c>
      <c r="G2515" s="28" t="s">
        <v>8135</v>
      </c>
    </row>
    <row r="2516" spans="1:7" x14ac:dyDescent="0.25">
      <c r="A2516" s="136">
        <v>29</v>
      </c>
      <c r="B2516" s="28" t="s">
        <v>8858</v>
      </c>
      <c r="C2516" s="137">
        <v>131</v>
      </c>
      <c r="D2516" s="28" t="s">
        <v>817</v>
      </c>
      <c r="E2516" s="138">
        <v>81</v>
      </c>
      <c r="F2516" s="28" t="s">
        <v>6777</v>
      </c>
      <c r="G2516" s="28" t="s">
        <v>8135</v>
      </c>
    </row>
    <row r="2517" spans="1:7" x14ac:dyDescent="0.25">
      <c r="A2517" s="136">
        <v>29</v>
      </c>
      <c r="B2517" s="28" t="s">
        <v>8858</v>
      </c>
      <c r="C2517" s="137">
        <v>131</v>
      </c>
      <c r="D2517" s="28" t="s">
        <v>817</v>
      </c>
      <c r="E2517" s="138">
        <v>81</v>
      </c>
      <c r="F2517" s="28" t="s">
        <v>6253</v>
      </c>
      <c r="G2517" s="28" t="s">
        <v>8135</v>
      </c>
    </row>
    <row r="2518" spans="1:7" x14ac:dyDescent="0.25">
      <c r="A2518" s="136">
        <v>29</v>
      </c>
      <c r="B2518" s="28" t="s">
        <v>8858</v>
      </c>
      <c r="C2518" s="137">
        <v>4155</v>
      </c>
      <c r="D2518" s="28" t="s">
        <v>1453</v>
      </c>
      <c r="E2518" s="138">
        <v>82</v>
      </c>
      <c r="F2518" s="28" t="s">
        <v>6304</v>
      </c>
      <c r="G2518" s="28" t="s">
        <v>8135</v>
      </c>
    </row>
    <row r="2519" spans="1:7" x14ac:dyDescent="0.25">
      <c r="A2519" s="136">
        <v>29</v>
      </c>
      <c r="B2519" s="28" t="s">
        <v>8858</v>
      </c>
      <c r="C2519" s="137">
        <v>4155</v>
      </c>
      <c r="D2519" s="28" t="s">
        <v>1453</v>
      </c>
      <c r="E2519" s="138">
        <v>82</v>
      </c>
      <c r="F2519" s="28" t="s">
        <v>6388</v>
      </c>
      <c r="G2519" s="28" t="s">
        <v>8135</v>
      </c>
    </row>
    <row r="2520" spans="1:7" x14ac:dyDescent="0.25">
      <c r="A2520" s="136">
        <v>29</v>
      </c>
      <c r="B2520" s="28" t="s">
        <v>8858</v>
      </c>
      <c r="C2520" s="137">
        <v>4155</v>
      </c>
      <c r="D2520" s="28" t="s">
        <v>1453</v>
      </c>
      <c r="E2520" s="138">
        <v>83</v>
      </c>
      <c r="F2520" s="28" t="s">
        <v>7786</v>
      </c>
      <c r="G2520" s="28" t="s">
        <v>8135</v>
      </c>
    </row>
    <row r="2521" spans="1:7" x14ac:dyDescent="0.25">
      <c r="A2521" s="136">
        <v>29</v>
      </c>
      <c r="B2521" s="28" t="s">
        <v>8858</v>
      </c>
      <c r="C2521" s="137">
        <v>4155</v>
      </c>
      <c r="D2521" s="28" t="s">
        <v>1453</v>
      </c>
      <c r="E2521" s="138">
        <v>83</v>
      </c>
      <c r="F2521" s="28" t="s">
        <v>7028</v>
      </c>
      <c r="G2521" s="28" t="s">
        <v>8135</v>
      </c>
    </row>
    <row r="2522" spans="1:7" x14ac:dyDescent="0.25">
      <c r="A2522" s="136">
        <v>29</v>
      </c>
      <c r="B2522" s="28" t="s">
        <v>8858</v>
      </c>
      <c r="C2522" s="137">
        <v>4155</v>
      </c>
      <c r="D2522" s="28" t="s">
        <v>1453</v>
      </c>
      <c r="E2522" s="138">
        <v>83</v>
      </c>
      <c r="F2522" s="28" t="s">
        <v>6280</v>
      </c>
      <c r="G2522" s="28" t="s">
        <v>8135</v>
      </c>
    </row>
    <row r="2523" spans="1:7" x14ac:dyDescent="0.25">
      <c r="A2523" s="136">
        <v>29</v>
      </c>
      <c r="B2523" s="28" t="s">
        <v>8858</v>
      </c>
      <c r="C2523" s="137">
        <v>291</v>
      </c>
      <c r="D2523" s="28" t="s">
        <v>1576</v>
      </c>
      <c r="E2523" s="138">
        <v>84</v>
      </c>
      <c r="F2523" s="28" t="s">
        <v>6368</v>
      </c>
      <c r="G2523" s="28" t="s">
        <v>8135</v>
      </c>
    </row>
    <row r="2524" spans="1:7" x14ac:dyDescent="0.25">
      <c r="A2524" s="136">
        <v>29</v>
      </c>
      <c r="B2524" s="28" t="s">
        <v>8858</v>
      </c>
      <c r="C2524" s="137">
        <v>291</v>
      </c>
      <c r="D2524" s="28" t="s">
        <v>1576</v>
      </c>
      <c r="E2524" s="138">
        <v>85</v>
      </c>
      <c r="F2524" s="28" t="s">
        <v>6305</v>
      </c>
      <c r="G2524" s="28" t="s">
        <v>8135</v>
      </c>
    </row>
    <row r="2525" spans="1:7" x14ac:dyDescent="0.25">
      <c r="A2525" s="136">
        <v>29</v>
      </c>
      <c r="B2525" s="28" t="s">
        <v>8858</v>
      </c>
      <c r="C2525" s="137">
        <v>1291</v>
      </c>
      <c r="D2525" s="28" t="s">
        <v>2784</v>
      </c>
      <c r="E2525" s="138">
        <v>86</v>
      </c>
      <c r="F2525" s="28" t="s">
        <v>6347</v>
      </c>
      <c r="G2525" s="28" t="s">
        <v>8135</v>
      </c>
    </row>
    <row r="2526" spans="1:7" x14ac:dyDescent="0.25">
      <c r="A2526" s="136">
        <v>29</v>
      </c>
      <c r="B2526" s="28" t="s">
        <v>8858</v>
      </c>
      <c r="C2526" s="137">
        <v>1322</v>
      </c>
      <c r="D2526" s="28" t="s">
        <v>2807</v>
      </c>
      <c r="E2526" s="138">
        <v>87</v>
      </c>
      <c r="F2526" s="28" t="s">
        <v>6284</v>
      </c>
      <c r="G2526" s="28" t="s">
        <v>8135</v>
      </c>
    </row>
    <row r="2527" spans="1:7" x14ac:dyDescent="0.25">
      <c r="A2527" s="136">
        <v>29</v>
      </c>
      <c r="B2527" s="28" t="s">
        <v>8858</v>
      </c>
      <c r="C2527" s="137">
        <v>1322</v>
      </c>
      <c r="D2527" s="28" t="s">
        <v>2807</v>
      </c>
      <c r="E2527" s="138">
        <v>87</v>
      </c>
      <c r="F2527" s="28" t="s">
        <v>7998</v>
      </c>
      <c r="G2527" s="28" t="s">
        <v>8135</v>
      </c>
    </row>
    <row r="2528" spans="1:7" x14ac:dyDescent="0.25">
      <c r="A2528" s="136">
        <v>29</v>
      </c>
      <c r="B2528" s="28" t="s">
        <v>8858</v>
      </c>
      <c r="C2528" s="137">
        <v>1322</v>
      </c>
      <c r="D2528" s="28" t="s">
        <v>2807</v>
      </c>
      <c r="E2528" s="138">
        <v>88</v>
      </c>
      <c r="F2528" s="28" t="s">
        <v>6347</v>
      </c>
      <c r="G2528" s="28" t="s">
        <v>8135</v>
      </c>
    </row>
    <row r="2529" spans="1:7" x14ac:dyDescent="0.25">
      <c r="A2529" s="136">
        <v>29</v>
      </c>
      <c r="B2529" s="28" t="s">
        <v>8858</v>
      </c>
      <c r="C2529" s="137">
        <v>1322</v>
      </c>
      <c r="D2529" s="28" t="s">
        <v>2807</v>
      </c>
      <c r="E2529" s="138">
        <v>89</v>
      </c>
      <c r="F2529" s="28" t="s">
        <v>7355</v>
      </c>
      <c r="G2529" s="28" t="s">
        <v>8135</v>
      </c>
    </row>
    <row r="2530" spans="1:7" x14ac:dyDescent="0.25">
      <c r="A2530" s="136">
        <v>29</v>
      </c>
      <c r="B2530" s="28" t="s">
        <v>8858</v>
      </c>
      <c r="C2530" s="137">
        <v>1541</v>
      </c>
      <c r="D2530" s="28" t="s">
        <v>3034</v>
      </c>
      <c r="E2530" s="138">
        <v>90</v>
      </c>
      <c r="F2530" s="28" t="s">
        <v>6304</v>
      </c>
      <c r="G2530" s="28" t="s">
        <v>8135</v>
      </c>
    </row>
    <row r="2531" spans="1:7" x14ac:dyDescent="0.25">
      <c r="A2531" s="136">
        <v>29</v>
      </c>
      <c r="B2531" s="28" t="s">
        <v>8858</v>
      </c>
      <c r="C2531" s="137">
        <v>1541</v>
      </c>
      <c r="D2531" s="28" t="s">
        <v>3034</v>
      </c>
      <c r="E2531" s="138">
        <v>90</v>
      </c>
      <c r="F2531" s="28" t="s">
        <v>6388</v>
      </c>
      <c r="G2531" s="28" t="s">
        <v>8135</v>
      </c>
    </row>
    <row r="2532" spans="1:7" x14ac:dyDescent="0.25">
      <c r="A2532" s="136">
        <v>29</v>
      </c>
      <c r="B2532" s="28" t="s">
        <v>8858</v>
      </c>
      <c r="C2532" s="137">
        <v>1551</v>
      </c>
      <c r="D2532" s="28" t="s">
        <v>3054</v>
      </c>
      <c r="E2532" s="138">
        <v>91</v>
      </c>
      <c r="F2532" s="28" t="s">
        <v>6447</v>
      </c>
      <c r="G2532" s="28" t="s">
        <v>8135</v>
      </c>
    </row>
    <row r="2533" spans="1:7" x14ac:dyDescent="0.25">
      <c r="A2533" s="136">
        <v>29</v>
      </c>
      <c r="B2533" s="28" t="s">
        <v>8858</v>
      </c>
      <c r="C2533" s="137">
        <v>1551</v>
      </c>
      <c r="D2533" s="28" t="s">
        <v>3054</v>
      </c>
      <c r="E2533" s="138">
        <v>92</v>
      </c>
      <c r="F2533" s="28" t="s">
        <v>6347</v>
      </c>
      <c r="G2533" s="28" t="s">
        <v>8135</v>
      </c>
    </row>
    <row r="2534" spans="1:7" x14ac:dyDescent="0.25">
      <c r="A2534" s="136">
        <v>29</v>
      </c>
      <c r="B2534" s="28" t="s">
        <v>8858</v>
      </c>
      <c r="C2534" s="137">
        <v>1551</v>
      </c>
      <c r="D2534" s="28" t="s">
        <v>3054</v>
      </c>
      <c r="E2534" s="138">
        <v>93</v>
      </c>
      <c r="F2534" s="28" t="s">
        <v>7355</v>
      </c>
      <c r="G2534" s="28" t="s">
        <v>8135</v>
      </c>
    </row>
    <row r="2535" spans="1:7" x14ac:dyDescent="0.25">
      <c r="A2535" s="136">
        <v>29</v>
      </c>
      <c r="B2535" s="28" t="s">
        <v>8858</v>
      </c>
      <c r="C2535" s="137">
        <v>1881</v>
      </c>
      <c r="D2535" s="28" t="s">
        <v>3214</v>
      </c>
      <c r="E2535" s="138">
        <v>94</v>
      </c>
      <c r="F2535" s="28" t="s">
        <v>6388</v>
      </c>
      <c r="G2535" s="28" t="s">
        <v>8135</v>
      </c>
    </row>
    <row r="2536" spans="1:7" x14ac:dyDescent="0.25">
      <c r="A2536" s="136">
        <v>29</v>
      </c>
      <c r="B2536" s="28" t="s">
        <v>8858</v>
      </c>
      <c r="C2536" s="137">
        <v>1881</v>
      </c>
      <c r="D2536" s="28" t="s">
        <v>3214</v>
      </c>
      <c r="E2536" s="138">
        <v>94</v>
      </c>
      <c r="F2536" s="28" t="s">
        <v>6304</v>
      </c>
      <c r="G2536" s="28" t="s">
        <v>8135</v>
      </c>
    </row>
    <row r="2537" spans="1:7" x14ac:dyDescent="0.25">
      <c r="A2537" s="136">
        <v>29</v>
      </c>
      <c r="B2537" s="28" t="s">
        <v>8858</v>
      </c>
      <c r="C2537" s="137">
        <v>1881</v>
      </c>
      <c r="D2537" s="28" t="s">
        <v>3214</v>
      </c>
      <c r="E2537" s="138">
        <v>95</v>
      </c>
      <c r="F2537" s="28" t="s">
        <v>6253</v>
      </c>
      <c r="G2537" s="28" t="s">
        <v>8135</v>
      </c>
    </row>
    <row r="2538" spans="1:7" x14ac:dyDescent="0.25">
      <c r="A2538" s="136">
        <v>29</v>
      </c>
      <c r="B2538" s="28" t="s">
        <v>8858</v>
      </c>
      <c r="C2538" s="137">
        <v>1881</v>
      </c>
      <c r="D2538" s="28" t="s">
        <v>3214</v>
      </c>
      <c r="E2538" s="138">
        <v>95</v>
      </c>
      <c r="F2538" s="28" t="s">
        <v>6300</v>
      </c>
      <c r="G2538" s="28" t="s">
        <v>8135</v>
      </c>
    </row>
    <row r="2539" spans="1:7" x14ac:dyDescent="0.25">
      <c r="A2539" s="136">
        <v>29</v>
      </c>
      <c r="B2539" s="28" t="s">
        <v>8858</v>
      </c>
      <c r="C2539" s="137">
        <v>1881</v>
      </c>
      <c r="D2539" s="28" t="s">
        <v>3214</v>
      </c>
      <c r="E2539" s="138">
        <v>96</v>
      </c>
      <c r="F2539" s="28" t="s">
        <v>7355</v>
      </c>
      <c r="G2539" s="28" t="s">
        <v>8135</v>
      </c>
    </row>
    <row r="2540" spans="1:7" x14ac:dyDescent="0.25">
      <c r="A2540" s="136">
        <v>29</v>
      </c>
      <c r="B2540" s="28" t="s">
        <v>8858</v>
      </c>
      <c r="C2540" s="137">
        <v>3784</v>
      </c>
      <c r="D2540" s="28" t="s">
        <v>3333</v>
      </c>
      <c r="E2540" s="138">
        <v>97</v>
      </c>
      <c r="F2540" s="28" t="s">
        <v>6447</v>
      </c>
      <c r="G2540" s="28" t="s">
        <v>8135</v>
      </c>
    </row>
    <row r="2541" spans="1:7" x14ac:dyDescent="0.25">
      <c r="A2541" s="136">
        <v>29</v>
      </c>
      <c r="B2541" s="28" t="s">
        <v>8858</v>
      </c>
      <c r="C2541" s="137">
        <v>3784</v>
      </c>
      <c r="D2541" s="28" t="s">
        <v>3333</v>
      </c>
      <c r="E2541" s="138">
        <v>98</v>
      </c>
      <c r="F2541" s="28" t="s">
        <v>6388</v>
      </c>
      <c r="G2541" s="28" t="s">
        <v>8135</v>
      </c>
    </row>
    <row r="2542" spans="1:7" x14ac:dyDescent="0.25">
      <c r="A2542" s="136">
        <v>29</v>
      </c>
      <c r="B2542" s="28" t="s">
        <v>8858</v>
      </c>
      <c r="C2542" s="137">
        <v>3784</v>
      </c>
      <c r="D2542" s="28" t="s">
        <v>3333</v>
      </c>
      <c r="E2542" s="138">
        <v>98</v>
      </c>
      <c r="F2542" s="28" t="s">
        <v>6304</v>
      </c>
      <c r="G2542" s="28" t="s">
        <v>8135</v>
      </c>
    </row>
    <row r="2543" spans="1:7" x14ac:dyDescent="0.25">
      <c r="A2543" s="136">
        <v>29</v>
      </c>
      <c r="B2543" s="28" t="s">
        <v>8858</v>
      </c>
      <c r="C2543" s="137">
        <v>3784</v>
      </c>
      <c r="D2543" s="28" t="s">
        <v>3333</v>
      </c>
      <c r="E2543" s="138">
        <v>99</v>
      </c>
      <c r="F2543" s="28" t="s">
        <v>6368</v>
      </c>
      <c r="G2543" s="28" t="s">
        <v>8135</v>
      </c>
    </row>
    <row r="2544" spans="1:7" x14ac:dyDescent="0.25">
      <c r="A2544" s="136">
        <v>29</v>
      </c>
      <c r="B2544" s="28" t="s">
        <v>8858</v>
      </c>
      <c r="C2544" s="137">
        <v>3784</v>
      </c>
      <c r="D2544" s="28" t="s">
        <v>3333</v>
      </c>
      <c r="E2544" s="138">
        <v>100</v>
      </c>
      <c r="F2544" s="28" t="s">
        <v>6253</v>
      </c>
      <c r="G2544" s="28" t="s">
        <v>8135</v>
      </c>
    </row>
    <row r="2545" spans="1:7" x14ac:dyDescent="0.25">
      <c r="A2545" s="136">
        <v>29</v>
      </c>
      <c r="B2545" s="28" t="s">
        <v>8858</v>
      </c>
      <c r="C2545" s="137">
        <v>2241</v>
      </c>
      <c r="D2545" s="28" t="s">
        <v>3395</v>
      </c>
      <c r="E2545" s="138">
        <v>101</v>
      </c>
      <c r="F2545" s="28" t="s">
        <v>6253</v>
      </c>
      <c r="G2545" s="28" t="s">
        <v>8135</v>
      </c>
    </row>
    <row r="2546" spans="1:7" x14ac:dyDescent="0.25">
      <c r="A2546" s="136">
        <v>29</v>
      </c>
      <c r="B2546" s="28" t="s">
        <v>8858</v>
      </c>
      <c r="C2546" s="137">
        <v>73</v>
      </c>
      <c r="D2546" s="28" t="s">
        <v>3491</v>
      </c>
      <c r="E2546" s="138">
        <v>102</v>
      </c>
      <c r="F2546" s="28" t="s">
        <v>6451</v>
      </c>
      <c r="G2546" s="28" t="s">
        <v>8135</v>
      </c>
    </row>
    <row r="2547" spans="1:7" x14ac:dyDescent="0.25">
      <c r="A2547" s="136">
        <v>29</v>
      </c>
      <c r="B2547" s="28" t="s">
        <v>8858</v>
      </c>
      <c r="C2547" s="137">
        <v>73</v>
      </c>
      <c r="D2547" s="28" t="s">
        <v>3491</v>
      </c>
      <c r="E2547" s="138">
        <v>102</v>
      </c>
      <c r="F2547" s="28" t="s">
        <v>7675</v>
      </c>
      <c r="G2547" s="28" t="s">
        <v>8135</v>
      </c>
    </row>
    <row r="2548" spans="1:7" x14ac:dyDescent="0.25">
      <c r="A2548" s="136">
        <v>29</v>
      </c>
      <c r="B2548" s="28" t="s">
        <v>8858</v>
      </c>
      <c r="C2548" s="137">
        <v>73</v>
      </c>
      <c r="D2548" s="28" t="s">
        <v>3491</v>
      </c>
      <c r="E2548" s="138">
        <v>102</v>
      </c>
      <c r="F2548" s="28" t="s">
        <v>7028</v>
      </c>
      <c r="G2548" s="28" t="s">
        <v>8135</v>
      </c>
    </row>
    <row r="2549" spans="1:7" x14ac:dyDescent="0.25">
      <c r="A2549" s="136">
        <v>29</v>
      </c>
      <c r="B2549" s="28" t="s">
        <v>8858</v>
      </c>
      <c r="C2549" s="137">
        <v>73</v>
      </c>
      <c r="D2549" s="28" t="s">
        <v>3491</v>
      </c>
      <c r="E2549" s="138">
        <v>103</v>
      </c>
      <c r="F2549" s="28" t="s">
        <v>7355</v>
      </c>
      <c r="G2549" s="28" t="s">
        <v>8135</v>
      </c>
    </row>
    <row r="2550" spans="1:7" x14ac:dyDescent="0.25">
      <c r="A2550" s="136">
        <v>29</v>
      </c>
      <c r="B2550" s="28" t="s">
        <v>8858</v>
      </c>
      <c r="C2550" s="137">
        <v>2421</v>
      </c>
      <c r="D2550" s="28" t="s">
        <v>3513</v>
      </c>
      <c r="E2550" s="138">
        <v>104</v>
      </c>
      <c r="F2550" s="28" t="s">
        <v>6388</v>
      </c>
      <c r="G2550" s="28" t="s">
        <v>8135</v>
      </c>
    </row>
    <row r="2551" spans="1:7" x14ac:dyDescent="0.25">
      <c r="A2551" s="136">
        <v>29</v>
      </c>
      <c r="B2551" s="28" t="s">
        <v>8858</v>
      </c>
      <c r="C2551" s="137">
        <v>2421</v>
      </c>
      <c r="D2551" s="28" t="s">
        <v>3513</v>
      </c>
      <c r="E2551" s="138">
        <v>104</v>
      </c>
      <c r="F2551" s="28" t="s">
        <v>6304</v>
      </c>
      <c r="G2551" s="28" t="s">
        <v>8135</v>
      </c>
    </row>
    <row r="2552" spans="1:7" x14ac:dyDescent="0.25">
      <c r="A2552" s="136">
        <v>29</v>
      </c>
      <c r="B2552" s="28" t="s">
        <v>8858</v>
      </c>
      <c r="C2552" s="137">
        <v>2421</v>
      </c>
      <c r="D2552" s="28" t="s">
        <v>3513</v>
      </c>
      <c r="E2552" s="138">
        <v>105</v>
      </c>
      <c r="F2552" s="28" t="s">
        <v>7786</v>
      </c>
      <c r="G2552" s="28" t="s">
        <v>8135</v>
      </c>
    </row>
    <row r="2553" spans="1:7" x14ac:dyDescent="0.25">
      <c r="A2553" s="136">
        <v>29</v>
      </c>
      <c r="B2553" s="28" t="s">
        <v>8858</v>
      </c>
      <c r="C2553" s="137">
        <v>2421</v>
      </c>
      <c r="D2553" s="28" t="s">
        <v>3513</v>
      </c>
      <c r="E2553" s="138">
        <v>106</v>
      </c>
      <c r="F2553" s="28" t="s">
        <v>7355</v>
      </c>
      <c r="G2553" s="28" t="s">
        <v>8135</v>
      </c>
    </row>
    <row r="2554" spans="1:7" x14ac:dyDescent="0.25">
      <c r="A2554" s="136">
        <v>29</v>
      </c>
      <c r="B2554" s="28" t="s">
        <v>8858</v>
      </c>
      <c r="C2554" s="137">
        <v>3004</v>
      </c>
      <c r="D2554" s="28" t="s">
        <v>3677</v>
      </c>
      <c r="E2554" s="138">
        <v>107</v>
      </c>
      <c r="F2554" s="28" t="s">
        <v>7614</v>
      </c>
      <c r="G2554" s="28" t="s">
        <v>8135</v>
      </c>
    </row>
    <row r="2555" spans="1:7" x14ac:dyDescent="0.25">
      <c r="A2555" s="136">
        <v>29</v>
      </c>
      <c r="B2555" s="28" t="s">
        <v>8858</v>
      </c>
      <c r="C2555" s="137">
        <v>3004</v>
      </c>
      <c r="D2555" s="28" t="s">
        <v>3677</v>
      </c>
      <c r="E2555" s="138">
        <v>108</v>
      </c>
      <c r="F2555" s="28" t="s">
        <v>6347</v>
      </c>
      <c r="G2555" s="28" t="s">
        <v>8135</v>
      </c>
    </row>
    <row r="2556" spans="1:7" x14ac:dyDescent="0.25">
      <c r="A2556" s="136">
        <v>29</v>
      </c>
      <c r="B2556" s="28" t="s">
        <v>8858</v>
      </c>
      <c r="C2556" s="137">
        <v>3004</v>
      </c>
      <c r="D2556" s="28" t="s">
        <v>3677</v>
      </c>
      <c r="E2556" s="138">
        <v>109</v>
      </c>
      <c r="F2556" s="28" t="s">
        <v>7355</v>
      </c>
      <c r="G2556" s="28" t="s">
        <v>8135</v>
      </c>
    </row>
    <row r="2557" spans="1:7" x14ac:dyDescent="0.25">
      <c r="A2557" s="136">
        <v>29</v>
      </c>
      <c r="B2557" s="28" t="s">
        <v>8858</v>
      </c>
      <c r="C2557" s="137">
        <v>3171</v>
      </c>
      <c r="D2557" s="28" t="s">
        <v>3752</v>
      </c>
      <c r="E2557" s="138">
        <v>110</v>
      </c>
      <c r="F2557" s="28" t="s">
        <v>7355</v>
      </c>
      <c r="G2557" s="28" t="s">
        <v>8135</v>
      </c>
    </row>
    <row r="2558" spans="1:7" x14ac:dyDescent="0.25">
      <c r="A2558" s="136">
        <v>29</v>
      </c>
      <c r="B2558" s="28" t="s">
        <v>8858</v>
      </c>
      <c r="C2558" s="137">
        <v>3411</v>
      </c>
      <c r="D2558" s="28" t="s">
        <v>3842</v>
      </c>
      <c r="E2558" s="138">
        <v>111</v>
      </c>
      <c r="F2558" s="28" t="s">
        <v>7705</v>
      </c>
      <c r="G2558" s="28" t="s">
        <v>8135</v>
      </c>
    </row>
    <row r="2559" spans="1:7" x14ac:dyDescent="0.25">
      <c r="A2559" s="136">
        <v>29</v>
      </c>
      <c r="B2559" s="28" t="s">
        <v>8858</v>
      </c>
      <c r="C2559" s="137">
        <v>3411</v>
      </c>
      <c r="D2559" s="28" t="s">
        <v>3842</v>
      </c>
      <c r="E2559" s="138">
        <v>111</v>
      </c>
      <c r="F2559" s="28" t="s">
        <v>7615</v>
      </c>
      <c r="G2559" s="28" t="s">
        <v>8135</v>
      </c>
    </row>
    <row r="2560" spans="1:7" x14ac:dyDescent="0.25">
      <c r="A2560" s="136">
        <v>29</v>
      </c>
      <c r="B2560" s="28" t="s">
        <v>8858</v>
      </c>
      <c r="C2560" s="137">
        <v>3411</v>
      </c>
      <c r="D2560" s="28" t="s">
        <v>3842</v>
      </c>
      <c r="E2560" s="138">
        <v>111</v>
      </c>
      <c r="F2560" s="28" t="s">
        <v>7841</v>
      </c>
      <c r="G2560" s="28" t="s">
        <v>8135</v>
      </c>
    </row>
    <row r="2561" spans="1:7" x14ac:dyDescent="0.25">
      <c r="A2561" s="136">
        <v>29</v>
      </c>
      <c r="B2561" s="28" t="s">
        <v>8858</v>
      </c>
      <c r="C2561" s="137">
        <v>3411</v>
      </c>
      <c r="D2561" s="28" t="s">
        <v>3842</v>
      </c>
      <c r="E2561" s="138">
        <v>112</v>
      </c>
      <c r="F2561" s="28" t="s">
        <v>7355</v>
      </c>
      <c r="G2561" s="28" t="s">
        <v>8135</v>
      </c>
    </row>
    <row r="2562" spans="1:7" x14ac:dyDescent="0.25">
      <c r="A2562" s="136">
        <v>29</v>
      </c>
      <c r="B2562" s="28" t="s">
        <v>8858</v>
      </c>
      <c r="C2562" s="137">
        <v>3371</v>
      </c>
      <c r="D2562" s="28" t="s">
        <v>1764</v>
      </c>
      <c r="E2562" s="138">
        <v>113</v>
      </c>
      <c r="F2562" s="28" t="s">
        <v>6347</v>
      </c>
      <c r="G2562" s="28" t="s">
        <v>8135</v>
      </c>
    </row>
    <row r="2563" spans="1:7" x14ac:dyDescent="0.25">
      <c r="A2563" s="136">
        <v>29</v>
      </c>
      <c r="B2563" s="28" t="s">
        <v>8858</v>
      </c>
      <c r="C2563" s="137">
        <v>3731</v>
      </c>
      <c r="D2563" s="28" t="s">
        <v>3915</v>
      </c>
      <c r="E2563" s="138">
        <v>114</v>
      </c>
      <c r="F2563" s="28" t="s">
        <v>6388</v>
      </c>
      <c r="G2563" s="28" t="s">
        <v>8135</v>
      </c>
    </row>
    <row r="2564" spans="1:7" x14ac:dyDescent="0.25">
      <c r="A2564" s="136">
        <v>29</v>
      </c>
      <c r="B2564" s="28" t="s">
        <v>8858</v>
      </c>
      <c r="C2564" s="137">
        <v>3731</v>
      </c>
      <c r="D2564" s="28" t="s">
        <v>3915</v>
      </c>
      <c r="E2564" s="138">
        <v>114</v>
      </c>
      <c r="F2564" s="28" t="s">
        <v>6304</v>
      </c>
      <c r="G2564" s="28" t="s">
        <v>8135</v>
      </c>
    </row>
    <row r="2565" spans="1:7" x14ac:dyDescent="0.25">
      <c r="A2565" s="136">
        <v>29</v>
      </c>
      <c r="B2565" s="28" t="s">
        <v>8858</v>
      </c>
      <c r="C2565" s="137">
        <v>3731</v>
      </c>
      <c r="D2565" s="28" t="s">
        <v>3915</v>
      </c>
      <c r="E2565" s="138">
        <v>115</v>
      </c>
      <c r="F2565" s="28" t="s">
        <v>6347</v>
      </c>
      <c r="G2565" s="28" t="s">
        <v>8135</v>
      </c>
    </row>
    <row r="2566" spans="1:7" x14ac:dyDescent="0.25">
      <c r="A2566" s="136">
        <v>29</v>
      </c>
      <c r="B2566" s="28" t="s">
        <v>8858</v>
      </c>
      <c r="C2566" s="137">
        <v>3731</v>
      </c>
      <c r="D2566" s="28" t="s">
        <v>3915</v>
      </c>
      <c r="E2566" s="138">
        <v>116</v>
      </c>
      <c r="F2566" s="28" t="s">
        <v>7355</v>
      </c>
      <c r="G2566" s="28" t="s">
        <v>8135</v>
      </c>
    </row>
    <row r="2567" spans="1:7" x14ac:dyDescent="0.25">
      <c r="A2567" s="136">
        <v>29</v>
      </c>
      <c r="B2567" s="28" t="s">
        <v>8858</v>
      </c>
      <c r="C2567" s="137">
        <v>4151</v>
      </c>
      <c r="D2567" s="28" t="s">
        <v>3995</v>
      </c>
      <c r="E2567" s="138">
        <v>117</v>
      </c>
      <c r="F2567" s="28" t="s">
        <v>6388</v>
      </c>
      <c r="G2567" s="28" t="s">
        <v>8135</v>
      </c>
    </row>
    <row r="2568" spans="1:7" x14ac:dyDescent="0.25">
      <c r="A2568" s="136">
        <v>29</v>
      </c>
      <c r="B2568" s="28" t="s">
        <v>8858</v>
      </c>
      <c r="C2568" s="137">
        <v>4151</v>
      </c>
      <c r="D2568" s="28" t="s">
        <v>3995</v>
      </c>
      <c r="E2568" s="138">
        <v>117</v>
      </c>
      <c r="F2568" s="28" t="s">
        <v>6304</v>
      </c>
      <c r="G2568" s="28" t="s">
        <v>8135</v>
      </c>
    </row>
    <row r="2569" spans="1:7" x14ac:dyDescent="0.25">
      <c r="A2569" s="136">
        <v>29</v>
      </c>
      <c r="B2569" s="28" t="s">
        <v>8858</v>
      </c>
      <c r="C2569" s="137">
        <v>4151</v>
      </c>
      <c r="D2569" s="28" t="s">
        <v>3995</v>
      </c>
      <c r="E2569" s="138">
        <v>118</v>
      </c>
      <c r="F2569" s="28" t="s">
        <v>7355</v>
      </c>
      <c r="G2569" s="28" t="s">
        <v>8135</v>
      </c>
    </row>
    <row r="2570" spans="1:7" x14ac:dyDescent="0.25">
      <c r="A2570" s="136">
        <v>29</v>
      </c>
      <c r="B2570" s="28" t="s">
        <v>8858</v>
      </c>
      <c r="C2570" s="137">
        <v>371</v>
      </c>
      <c r="D2570" s="28" t="s">
        <v>4000</v>
      </c>
      <c r="E2570" s="138">
        <v>119</v>
      </c>
      <c r="F2570" s="28" t="s">
        <v>6347</v>
      </c>
      <c r="G2570" s="28" t="s">
        <v>8135</v>
      </c>
    </row>
    <row r="2571" spans="1:7" x14ac:dyDescent="0.25">
      <c r="A2571" s="136">
        <v>29</v>
      </c>
      <c r="B2571" s="28" t="s">
        <v>8858</v>
      </c>
      <c r="C2571" s="137">
        <v>371</v>
      </c>
      <c r="D2571" s="28" t="s">
        <v>4000</v>
      </c>
      <c r="E2571" s="138">
        <v>120</v>
      </c>
      <c r="F2571" s="28" t="s">
        <v>7355</v>
      </c>
      <c r="G2571" s="28" t="s">
        <v>8135</v>
      </c>
    </row>
    <row r="2572" spans="1:7" x14ac:dyDescent="0.25">
      <c r="A2572" s="136">
        <v>29</v>
      </c>
      <c r="B2572" s="28" t="s">
        <v>8858</v>
      </c>
      <c r="C2572" s="137">
        <v>4154</v>
      </c>
      <c r="D2572" s="28" t="s">
        <v>4025</v>
      </c>
      <c r="E2572" s="138">
        <v>121</v>
      </c>
      <c r="F2572" s="28" t="s">
        <v>7617</v>
      </c>
      <c r="G2572" s="28" t="s">
        <v>8135</v>
      </c>
    </row>
    <row r="2573" spans="1:7" x14ac:dyDescent="0.25">
      <c r="A2573" s="136">
        <v>29</v>
      </c>
      <c r="B2573" s="28" t="s">
        <v>8858</v>
      </c>
      <c r="C2573" s="137">
        <v>89</v>
      </c>
      <c r="D2573" s="28" t="s">
        <v>4049</v>
      </c>
      <c r="E2573" s="138">
        <v>122</v>
      </c>
      <c r="F2573" s="28" t="s">
        <v>6305</v>
      </c>
      <c r="G2573" s="28" t="s">
        <v>8135</v>
      </c>
    </row>
    <row r="2574" spans="1:7" x14ac:dyDescent="0.25">
      <c r="A2574" s="136">
        <v>29</v>
      </c>
      <c r="B2574" s="28" t="s">
        <v>8858</v>
      </c>
      <c r="C2574" s="137">
        <v>89</v>
      </c>
      <c r="D2574" s="28" t="s">
        <v>4049</v>
      </c>
      <c r="E2574" s="138">
        <v>123</v>
      </c>
      <c r="F2574" s="28" t="s">
        <v>7355</v>
      </c>
      <c r="G2574" s="28" t="s">
        <v>8135</v>
      </c>
    </row>
    <row r="2575" spans="1:7" x14ac:dyDescent="0.25">
      <c r="A2575" s="136">
        <v>29</v>
      </c>
      <c r="B2575" s="28" t="s">
        <v>8858</v>
      </c>
      <c r="C2575" s="137">
        <v>93</v>
      </c>
      <c r="D2575" s="28" t="s">
        <v>4062</v>
      </c>
      <c r="E2575" s="138">
        <v>124</v>
      </c>
      <c r="F2575" s="28" t="s">
        <v>7893</v>
      </c>
      <c r="G2575" s="28" t="s">
        <v>8135</v>
      </c>
    </row>
    <row r="2576" spans="1:7" x14ac:dyDescent="0.25">
      <c r="A2576" s="136">
        <v>29</v>
      </c>
      <c r="B2576" s="28" t="s">
        <v>8858</v>
      </c>
      <c r="C2576" s="137">
        <v>93</v>
      </c>
      <c r="D2576" s="28" t="s">
        <v>4062</v>
      </c>
      <c r="E2576" s="138">
        <v>124</v>
      </c>
      <c r="F2576" s="28" t="s">
        <v>7784</v>
      </c>
      <c r="G2576" s="28" t="s">
        <v>8135</v>
      </c>
    </row>
    <row r="2577" spans="1:7" x14ac:dyDescent="0.25">
      <c r="A2577" s="136">
        <v>29</v>
      </c>
      <c r="B2577" s="28" t="s">
        <v>8858</v>
      </c>
      <c r="C2577" s="137">
        <v>93</v>
      </c>
      <c r="D2577" s="28" t="s">
        <v>4062</v>
      </c>
      <c r="E2577" s="138">
        <v>124</v>
      </c>
      <c r="F2577" s="28" t="s">
        <v>7193</v>
      </c>
      <c r="G2577" s="28" t="s">
        <v>8135</v>
      </c>
    </row>
    <row r="2578" spans="1:7" x14ac:dyDescent="0.25">
      <c r="A2578" s="136">
        <v>29</v>
      </c>
      <c r="B2578" s="28" t="s">
        <v>8858</v>
      </c>
      <c r="C2578" s="137">
        <v>93</v>
      </c>
      <c r="D2578" s="28" t="s">
        <v>4062</v>
      </c>
      <c r="E2578" s="138">
        <v>125</v>
      </c>
      <c r="F2578" s="28" t="s">
        <v>6253</v>
      </c>
      <c r="G2578" s="28" t="s">
        <v>8135</v>
      </c>
    </row>
    <row r="2579" spans="1:7" x14ac:dyDescent="0.25">
      <c r="A2579" s="136">
        <v>29</v>
      </c>
      <c r="B2579" s="28" t="s">
        <v>8858</v>
      </c>
      <c r="C2579" s="137">
        <v>4221</v>
      </c>
      <c r="D2579" s="28" t="s">
        <v>4090</v>
      </c>
      <c r="E2579" s="138">
        <v>126</v>
      </c>
      <c r="F2579" s="28" t="s">
        <v>6447</v>
      </c>
      <c r="G2579" s="28" t="s">
        <v>8135</v>
      </c>
    </row>
    <row r="2580" spans="1:7" x14ac:dyDescent="0.25">
      <c r="A2580" s="136">
        <v>29</v>
      </c>
      <c r="B2580" s="28" t="s">
        <v>8858</v>
      </c>
      <c r="C2580" s="137">
        <v>4221</v>
      </c>
      <c r="D2580" s="28" t="s">
        <v>4090</v>
      </c>
      <c r="E2580" s="138">
        <v>126</v>
      </c>
      <c r="F2580" s="28" t="s">
        <v>6455</v>
      </c>
      <c r="G2580" s="28" t="s">
        <v>8135</v>
      </c>
    </row>
    <row r="2581" spans="1:7" x14ac:dyDescent="0.25">
      <c r="A2581" s="136">
        <v>29</v>
      </c>
      <c r="B2581" s="28" t="s">
        <v>8858</v>
      </c>
      <c r="C2581" s="137">
        <v>4221</v>
      </c>
      <c r="D2581" s="28" t="s">
        <v>4090</v>
      </c>
      <c r="E2581" s="138">
        <v>127</v>
      </c>
      <c r="F2581" s="28" t="s">
        <v>7335</v>
      </c>
      <c r="G2581" s="28" t="s">
        <v>8135</v>
      </c>
    </row>
    <row r="2582" spans="1:7" x14ac:dyDescent="0.25">
      <c r="A2582" s="136">
        <v>29</v>
      </c>
      <c r="B2582" s="28" t="s">
        <v>8858</v>
      </c>
      <c r="C2582" s="137">
        <v>4221</v>
      </c>
      <c r="D2582" s="28" t="s">
        <v>4090</v>
      </c>
      <c r="E2582" s="138">
        <v>127</v>
      </c>
      <c r="F2582" s="28" t="s">
        <v>7762</v>
      </c>
      <c r="G2582" s="28" t="s">
        <v>8135</v>
      </c>
    </row>
    <row r="2583" spans="1:7" x14ac:dyDescent="0.25">
      <c r="A2583" s="136">
        <v>29</v>
      </c>
      <c r="B2583" s="28" t="s">
        <v>8858</v>
      </c>
      <c r="C2583" s="137">
        <v>4221</v>
      </c>
      <c r="D2583" s="28" t="s">
        <v>4090</v>
      </c>
      <c r="E2583" s="138">
        <v>128</v>
      </c>
      <c r="F2583" s="28" t="s">
        <v>8107</v>
      </c>
      <c r="G2583" s="28" t="s">
        <v>8135</v>
      </c>
    </row>
    <row r="2584" spans="1:7" x14ac:dyDescent="0.25">
      <c r="A2584" s="136">
        <v>29</v>
      </c>
      <c r="B2584" s="28" t="s">
        <v>8858</v>
      </c>
      <c r="C2584" s="137">
        <v>151</v>
      </c>
      <c r="D2584" s="28" t="s">
        <v>467</v>
      </c>
      <c r="E2584" s="138">
        <v>131</v>
      </c>
      <c r="F2584" s="28" t="s">
        <v>7036</v>
      </c>
      <c r="G2584" s="28" t="s">
        <v>8135</v>
      </c>
    </row>
    <row r="2585" spans="1:7" x14ac:dyDescent="0.25">
      <c r="A2585" s="136">
        <v>29</v>
      </c>
      <c r="B2585" s="28" t="s">
        <v>8858</v>
      </c>
      <c r="C2585" s="137">
        <v>151</v>
      </c>
      <c r="D2585" s="28" t="s">
        <v>467</v>
      </c>
      <c r="E2585" s="138">
        <v>131</v>
      </c>
      <c r="F2585" s="28" t="s">
        <v>6451</v>
      </c>
      <c r="G2585" s="28" t="s">
        <v>8135</v>
      </c>
    </row>
    <row r="2586" spans="1:7" x14ac:dyDescent="0.25">
      <c r="A2586" s="136">
        <v>29</v>
      </c>
      <c r="B2586" s="28" t="s">
        <v>8858</v>
      </c>
      <c r="C2586" s="137">
        <v>151</v>
      </c>
      <c r="D2586" s="28" t="s">
        <v>467</v>
      </c>
      <c r="E2586" s="138">
        <v>132</v>
      </c>
      <c r="F2586" s="28" t="s">
        <v>6346</v>
      </c>
      <c r="G2586" s="28" t="s">
        <v>8135</v>
      </c>
    </row>
    <row r="2587" spans="1:7" x14ac:dyDescent="0.25">
      <c r="A2587" s="136">
        <v>29</v>
      </c>
      <c r="B2587" s="28" t="s">
        <v>8858</v>
      </c>
      <c r="C2587" s="137">
        <v>151</v>
      </c>
      <c r="D2587" s="28" t="s">
        <v>467</v>
      </c>
      <c r="E2587" s="138">
        <v>132</v>
      </c>
      <c r="F2587" s="28" t="s">
        <v>7045</v>
      </c>
      <c r="G2587" s="28" t="s">
        <v>8135</v>
      </c>
    </row>
    <row r="2588" spans="1:7" x14ac:dyDescent="0.25">
      <c r="A2588" s="136">
        <v>29</v>
      </c>
      <c r="B2588" s="28" t="s">
        <v>8858</v>
      </c>
      <c r="C2588" s="137">
        <v>151</v>
      </c>
      <c r="D2588" s="28" t="s">
        <v>467</v>
      </c>
      <c r="E2588" s="138">
        <v>133</v>
      </c>
      <c r="F2588" s="28" t="s">
        <v>7617</v>
      </c>
      <c r="G2588" s="28" t="s">
        <v>8135</v>
      </c>
    </row>
    <row r="2589" spans="1:7" x14ac:dyDescent="0.25">
      <c r="A2589" s="136">
        <v>29</v>
      </c>
      <c r="B2589" s="28" t="s">
        <v>8858</v>
      </c>
      <c r="C2589" s="137">
        <v>151</v>
      </c>
      <c r="D2589" s="28" t="s">
        <v>467</v>
      </c>
      <c r="E2589" s="138">
        <v>134</v>
      </c>
      <c r="F2589" s="28" t="s">
        <v>6777</v>
      </c>
      <c r="G2589" s="28" t="s">
        <v>8135</v>
      </c>
    </row>
    <row r="2590" spans="1:7" x14ac:dyDescent="0.25">
      <c r="A2590" s="136">
        <v>29</v>
      </c>
      <c r="B2590" s="28" t="s">
        <v>8858</v>
      </c>
      <c r="C2590" s="137">
        <v>131</v>
      </c>
      <c r="D2590" s="28" t="s">
        <v>817</v>
      </c>
      <c r="E2590" s="138">
        <v>135</v>
      </c>
      <c r="F2590" s="28" t="s">
        <v>7036</v>
      </c>
      <c r="G2590" s="28" t="s">
        <v>8135</v>
      </c>
    </row>
    <row r="2591" spans="1:7" x14ac:dyDescent="0.25">
      <c r="A2591" s="136">
        <v>29</v>
      </c>
      <c r="B2591" s="28" t="s">
        <v>8858</v>
      </c>
      <c r="C2591" s="137">
        <v>131</v>
      </c>
      <c r="D2591" s="28" t="s">
        <v>817</v>
      </c>
      <c r="E2591" s="138">
        <v>135</v>
      </c>
      <c r="F2591" s="28" t="s">
        <v>6451</v>
      </c>
      <c r="G2591" s="28" t="s">
        <v>8135</v>
      </c>
    </row>
    <row r="2592" spans="1:7" x14ac:dyDescent="0.25">
      <c r="A2592" s="136">
        <v>29</v>
      </c>
      <c r="B2592" s="28" t="s">
        <v>8858</v>
      </c>
      <c r="C2592" s="137">
        <v>131</v>
      </c>
      <c r="D2592" s="28" t="s">
        <v>817</v>
      </c>
      <c r="E2592" s="138">
        <v>136</v>
      </c>
      <c r="F2592" s="28" t="s">
        <v>6456</v>
      </c>
      <c r="G2592" s="28" t="s">
        <v>8135</v>
      </c>
    </row>
    <row r="2593" spans="1:7" x14ac:dyDescent="0.25">
      <c r="A2593" s="136">
        <v>29</v>
      </c>
      <c r="B2593" s="28" t="s">
        <v>8858</v>
      </c>
      <c r="C2593" s="137">
        <v>131</v>
      </c>
      <c r="D2593" s="28" t="s">
        <v>817</v>
      </c>
      <c r="E2593" s="138">
        <v>136</v>
      </c>
      <c r="F2593" s="28" t="s">
        <v>6448</v>
      </c>
      <c r="G2593" s="28" t="s">
        <v>8135</v>
      </c>
    </row>
    <row r="2594" spans="1:7" x14ac:dyDescent="0.25">
      <c r="A2594" s="136">
        <v>29</v>
      </c>
      <c r="B2594" s="28" t="s">
        <v>8858</v>
      </c>
      <c r="C2594" s="137">
        <v>131</v>
      </c>
      <c r="D2594" s="28" t="s">
        <v>817</v>
      </c>
      <c r="E2594" s="138">
        <v>136</v>
      </c>
      <c r="F2594" s="28" t="s">
        <v>6467</v>
      </c>
      <c r="G2594" s="28" t="s">
        <v>8135</v>
      </c>
    </row>
    <row r="2595" spans="1:7" x14ac:dyDescent="0.25">
      <c r="A2595" s="136">
        <v>29</v>
      </c>
      <c r="B2595" s="28" t="s">
        <v>8858</v>
      </c>
      <c r="C2595" s="137">
        <v>131</v>
      </c>
      <c r="D2595" s="28" t="s">
        <v>817</v>
      </c>
      <c r="E2595" s="138">
        <v>137</v>
      </c>
      <c r="F2595" s="28" t="s">
        <v>6347</v>
      </c>
      <c r="G2595" s="28" t="s">
        <v>8135</v>
      </c>
    </row>
    <row r="2596" spans="1:7" x14ac:dyDescent="0.25">
      <c r="A2596" s="136">
        <v>29</v>
      </c>
      <c r="B2596" s="28" t="s">
        <v>8858</v>
      </c>
      <c r="C2596" s="137">
        <v>131</v>
      </c>
      <c r="D2596" s="28" t="s">
        <v>817</v>
      </c>
      <c r="E2596" s="138">
        <v>138</v>
      </c>
      <c r="F2596" s="28" t="s">
        <v>7617</v>
      </c>
      <c r="G2596" s="28" t="s">
        <v>8135</v>
      </c>
    </row>
    <row r="2597" spans="1:7" x14ac:dyDescent="0.25">
      <c r="A2597" s="136">
        <v>29</v>
      </c>
      <c r="B2597" s="28" t="s">
        <v>8858</v>
      </c>
      <c r="C2597" s="137">
        <v>131</v>
      </c>
      <c r="D2597" s="28" t="s">
        <v>817</v>
      </c>
      <c r="E2597" s="138">
        <v>139</v>
      </c>
      <c r="F2597" s="28" t="s">
        <v>6368</v>
      </c>
      <c r="G2597" s="28" t="s">
        <v>8135</v>
      </c>
    </row>
    <row r="2598" spans="1:7" x14ac:dyDescent="0.25">
      <c r="A2598" s="136">
        <v>29</v>
      </c>
      <c r="B2598" s="28" t="s">
        <v>8858</v>
      </c>
      <c r="C2598" s="137">
        <v>131</v>
      </c>
      <c r="D2598" s="28" t="s">
        <v>817</v>
      </c>
      <c r="E2598" s="138">
        <v>140</v>
      </c>
      <c r="F2598" s="28" t="s">
        <v>7355</v>
      </c>
      <c r="G2598" s="28" t="s">
        <v>8135</v>
      </c>
    </row>
    <row r="2599" spans="1:7" x14ac:dyDescent="0.25">
      <c r="A2599" s="136">
        <v>29</v>
      </c>
      <c r="B2599" s="28" t="s">
        <v>8858</v>
      </c>
      <c r="C2599" s="137">
        <v>281</v>
      </c>
      <c r="D2599" s="28" t="s">
        <v>1383</v>
      </c>
      <c r="E2599" s="138">
        <v>141</v>
      </c>
      <c r="F2599" s="28" t="s">
        <v>6346</v>
      </c>
      <c r="G2599" s="28" t="s">
        <v>8135</v>
      </c>
    </row>
    <row r="2600" spans="1:7" x14ac:dyDescent="0.25">
      <c r="A2600" s="136">
        <v>29</v>
      </c>
      <c r="B2600" s="28" t="s">
        <v>8858</v>
      </c>
      <c r="C2600" s="137">
        <v>281</v>
      </c>
      <c r="D2600" s="28" t="s">
        <v>1383</v>
      </c>
      <c r="E2600" s="138">
        <v>141</v>
      </c>
      <c r="F2600" s="28" t="s">
        <v>6437</v>
      </c>
      <c r="G2600" s="28" t="s">
        <v>8135</v>
      </c>
    </row>
    <row r="2601" spans="1:7" x14ac:dyDescent="0.25">
      <c r="A2601" s="136">
        <v>29</v>
      </c>
      <c r="B2601" s="28" t="s">
        <v>8858</v>
      </c>
      <c r="C2601" s="137">
        <v>281</v>
      </c>
      <c r="D2601" s="28" t="s">
        <v>1383</v>
      </c>
      <c r="E2601" s="138">
        <v>142</v>
      </c>
      <c r="F2601" s="28" t="s">
        <v>6388</v>
      </c>
      <c r="G2601" s="28" t="s">
        <v>8135</v>
      </c>
    </row>
    <row r="2602" spans="1:7" x14ac:dyDescent="0.25">
      <c r="A2602" s="136">
        <v>29</v>
      </c>
      <c r="B2602" s="28" t="s">
        <v>8858</v>
      </c>
      <c r="C2602" s="137">
        <v>281</v>
      </c>
      <c r="D2602" s="28" t="s">
        <v>1383</v>
      </c>
      <c r="E2602" s="138">
        <v>143</v>
      </c>
      <c r="F2602" s="28" t="s">
        <v>6347</v>
      </c>
      <c r="G2602" s="28" t="s">
        <v>8135</v>
      </c>
    </row>
    <row r="2603" spans="1:7" x14ac:dyDescent="0.25">
      <c r="A2603" s="136">
        <v>29</v>
      </c>
      <c r="B2603" s="28" t="s">
        <v>8858</v>
      </c>
      <c r="C2603" s="137">
        <v>281</v>
      </c>
      <c r="D2603" s="28" t="s">
        <v>1383</v>
      </c>
      <c r="E2603" s="138">
        <v>144</v>
      </c>
      <c r="F2603" s="28" t="s">
        <v>7355</v>
      </c>
      <c r="G2603" s="28" t="s">
        <v>8135</v>
      </c>
    </row>
    <row r="2604" spans="1:7" x14ac:dyDescent="0.25">
      <c r="A2604" s="136">
        <v>29</v>
      </c>
      <c r="B2604" s="28" t="s">
        <v>8858</v>
      </c>
      <c r="C2604" s="137">
        <v>4141</v>
      </c>
      <c r="D2604" s="28" t="s">
        <v>1420</v>
      </c>
      <c r="E2604" s="138">
        <v>145</v>
      </c>
      <c r="F2604" s="28" t="s">
        <v>6346</v>
      </c>
      <c r="G2604" s="28" t="s">
        <v>8135</v>
      </c>
    </row>
    <row r="2605" spans="1:7" x14ac:dyDescent="0.25">
      <c r="A2605" s="136">
        <v>29</v>
      </c>
      <c r="B2605" s="28" t="s">
        <v>8858</v>
      </c>
      <c r="C2605" s="137">
        <v>4141</v>
      </c>
      <c r="D2605" s="28" t="s">
        <v>1420</v>
      </c>
      <c r="E2605" s="138">
        <v>145</v>
      </c>
      <c r="F2605" s="28" t="s">
        <v>6437</v>
      </c>
      <c r="G2605" s="28" t="s">
        <v>8135</v>
      </c>
    </row>
    <row r="2606" spans="1:7" x14ac:dyDescent="0.25">
      <c r="A2606" s="136">
        <v>29</v>
      </c>
      <c r="B2606" s="28" t="s">
        <v>8858</v>
      </c>
      <c r="C2606" s="137">
        <v>4141</v>
      </c>
      <c r="D2606" s="28" t="s">
        <v>1420</v>
      </c>
      <c r="E2606" s="138">
        <v>146</v>
      </c>
      <c r="F2606" s="28" t="s">
        <v>6347</v>
      </c>
      <c r="G2606" s="28" t="s">
        <v>8135</v>
      </c>
    </row>
    <row r="2607" spans="1:7" x14ac:dyDescent="0.25">
      <c r="A2607" s="136">
        <v>29</v>
      </c>
      <c r="B2607" s="28" t="s">
        <v>8858</v>
      </c>
      <c r="C2607" s="137">
        <v>4141</v>
      </c>
      <c r="D2607" s="28" t="s">
        <v>1420</v>
      </c>
      <c r="E2607" s="138">
        <v>147</v>
      </c>
      <c r="F2607" s="28" t="s">
        <v>7586</v>
      </c>
      <c r="G2607" s="28" t="s">
        <v>8135</v>
      </c>
    </row>
    <row r="2608" spans="1:7" x14ac:dyDescent="0.25">
      <c r="A2608" s="136">
        <v>29</v>
      </c>
      <c r="B2608" s="28" t="s">
        <v>8858</v>
      </c>
      <c r="C2608" s="137">
        <v>4141</v>
      </c>
      <c r="D2608" s="28" t="s">
        <v>1420</v>
      </c>
      <c r="E2608" s="138">
        <v>147</v>
      </c>
      <c r="F2608" s="28" t="s">
        <v>7703</v>
      </c>
      <c r="G2608" s="28" t="s">
        <v>8135</v>
      </c>
    </row>
    <row r="2609" spans="1:7" x14ac:dyDescent="0.25">
      <c r="A2609" s="136">
        <v>29</v>
      </c>
      <c r="B2609" s="28" t="s">
        <v>8858</v>
      </c>
      <c r="C2609" s="137">
        <v>4141</v>
      </c>
      <c r="D2609" s="28" t="s">
        <v>1420</v>
      </c>
      <c r="E2609" s="138">
        <v>148</v>
      </c>
      <c r="F2609" s="28" t="s">
        <v>7355</v>
      </c>
      <c r="G2609" s="28" t="s">
        <v>8135</v>
      </c>
    </row>
    <row r="2610" spans="1:7" x14ac:dyDescent="0.25">
      <c r="A2610" s="136">
        <v>29</v>
      </c>
      <c r="B2610" s="28" t="s">
        <v>8858</v>
      </c>
      <c r="C2610" s="137">
        <v>4141</v>
      </c>
      <c r="D2610" s="28" t="s">
        <v>1420</v>
      </c>
      <c r="E2610" s="138">
        <v>148</v>
      </c>
      <c r="F2610" s="28" t="s">
        <v>7968</v>
      </c>
      <c r="G2610" s="28" t="s">
        <v>8135</v>
      </c>
    </row>
    <row r="2611" spans="1:7" x14ac:dyDescent="0.25">
      <c r="A2611" s="136">
        <v>29</v>
      </c>
      <c r="B2611" s="28" t="s">
        <v>8858</v>
      </c>
      <c r="C2611" s="137">
        <v>4155</v>
      </c>
      <c r="D2611" s="28" t="s">
        <v>1453</v>
      </c>
      <c r="E2611" s="138">
        <v>149</v>
      </c>
      <c r="F2611" s="28" t="s">
        <v>6777</v>
      </c>
      <c r="G2611" s="28" t="s">
        <v>8135</v>
      </c>
    </row>
    <row r="2612" spans="1:7" x14ac:dyDescent="0.25">
      <c r="A2612" s="136">
        <v>29</v>
      </c>
      <c r="B2612" s="28" t="s">
        <v>8858</v>
      </c>
      <c r="C2612" s="137">
        <v>4155</v>
      </c>
      <c r="D2612" s="28" t="s">
        <v>1453</v>
      </c>
      <c r="E2612" s="138">
        <v>150</v>
      </c>
      <c r="F2612" s="28" t="s">
        <v>6253</v>
      </c>
      <c r="G2612" s="28" t="s">
        <v>8135</v>
      </c>
    </row>
    <row r="2613" spans="1:7" x14ac:dyDescent="0.25">
      <c r="A2613" s="136">
        <v>29</v>
      </c>
      <c r="B2613" s="28" t="s">
        <v>8858</v>
      </c>
      <c r="C2613" s="137">
        <v>291</v>
      </c>
      <c r="D2613" s="28" t="s">
        <v>1576</v>
      </c>
      <c r="E2613" s="138">
        <v>151</v>
      </c>
      <c r="F2613" s="28" t="s">
        <v>6456</v>
      </c>
      <c r="G2613" s="28" t="s">
        <v>8135</v>
      </c>
    </row>
    <row r="2614" spans="1:7" x14ac:dyDescent="0.25">
      <c r="A2614" s="136">
        <v>29</v>
      </c>
      <c r="B2614" s="28" t="s">
        <v>8858</v>
      </c>
      <c r="C2614" s="137">
        <v>291</v>
      </c>
      <c r="D2614" s="28" t="s">
        <v>1576</v>
      </c>
      <c r="E2614" s="138">
        <v>151</v>
      </c>
      <c r="F2614" s="28" t="s">
        <v>7783</v>
      </c>
      <c r="G2614" s="28" t="s">
        <v>8135</v>
      </c>
    </row>
    <row r="2615" spans="1:7" x14ac:dyDescent="0.25">
      <c r="A2615" s="136">
        <v>29</v>
      </c>
      <c r="B2615" s="28" t="s">
        <v>8858</v>
      </c>
      <c r="C2615" s="137">
        <v>291</v>
      </c>
      <c r="D2615" s="28" t="s">
        <v>1576</v>
      </c>
      <c r="E2615" s="138">
        <v>152</v>
      </c>
      <c r="F2615" s="28" t="s">
        <v>6757</v>
      </c>
      <c r="G2615" s="28" t="s">
        <v>8135</v>
      </c>
    </row>
    <row r="2616" spans="1:7" x14ac:dyDescent="0.25">
      <c r="A2616" s="136">
        <v>29</v>
      </c>
      <c r="B2616" s="28" t="s">
        <v>8858</v>
      </c>
      <c r="C2616" s="137">
        <v>291</v>
      </c>
      <c r="D2616" s="28" t="s">
        <v>1576</v>
      </c>
      <c r="E2616" s="138">
        <v>153</v>
      </c>
      <c r="F2616" s="28" t="s">
        <v>7617</v>
      </c>
      <c r="G2616" s="28" t="s">
        <v>8135</v>
      </c>
    </row>
    <row r="2617" spans="1:7" x14ac:dyDescent="0.25">
      <c r="A2617" s="136">
        <v>29</v>
      </c>
      <c r="B2617" s="28" t="s">
        <v>8858</v>
      </c>
      <c r="C2617" s="137">
        <v>291</v>
      </c>
      <c r="D2617" s="28" t="s">
        <v>1576</v>
      </c>
      <c r="E2617" s="138">
        <v>154</v>
      </c>
      <c r="F2617" s="28" t="s">
        <v>6777</v>
      </c>
      <c r="G2617" s="28" t="s">
        <v>8135</v>
      </c>
    </row>
    <row r="2618" spans="1:7" x14ac:dyDescent="0.25">
      <c r="A2618" s="136">
        <v>29</v>
      </c>
      <c r="B2618" s="28" t="s">
        <v>8858</v>
      </c>
      <c r="C2618" s="137">
        <v>291</v>
      </c>
      <c r="D2618" s="28" t="s">
        <v>1576</v>
      </c>
      <c r="E2618" s="138">
        <v>155</v>
      </c>
      <c r="F2618" s="28" t="s">
        <v>6253</v>
      </c>
      <c r="G2618" s="28" t="s">
        <v>8135</v>
      </c>
    </row>
    <row r="2619" spans="1:7" x14ac:dyDescent="0.25">
      <c r="A2619" s="136">
        <v>29</v>
      </c>
      <c r="B2619" s="28" t="s">
        <v>8858</v>
      </c>
      <c r="C2619" s="137">
        <v>291</v>
      </c>
      <c r="D2619" s="28" t="s">
        <v>1576</v>
      </c>
      <c r="E2619" s="138">
        <v>156</v>
      </c>
      <c r="F2619" s="28" t="s">
        <v>7355</v>
      </c>
      <c r="G2619" s="28" t="s">
        <v>8135</v>
      </c>
    </row>
    <row r="2620" spans="1:7" x14ac:dyDescent="0.25">
      <c r="A2620" s="136">
        <v>29</v>
      </c>
      <c r="B2620" s="28" t="s">
        <v>8858</v>
      </c>
      <c r="C2620" s="137">
        <v>761</v>
      </c>
      <c r="D2620" s="28" t="s">
        <v>2150</v>
      </c>
      <c r="E2620" s="138">
        <v>157</v>
      </c>
      <c r="F2620" s="28" t="s">
        <v>7036</v>
      </c>
      <c r="G2620" s="28" t="s">
        <v>8135</v>
      </c>
    </row>
    <row r="2621" spans="1:7" x14ac:dyDescent="0.25">
      <c r="A2621" s="136">
        <v>29</v>
      </c>
      <c r="B2621" s="28" t="s">
        <v>8858</v>
      </c>
      <c r="C2621" s="137">
        <v>761</v>
      </c>
      <c r="D2621" s="28" t="s">
        <v>2150</v>
      </c>
      <c r="E2621" s="138">
        <v>157</v>
      </c>
      <c r="F2621" s="28" t="s">
        <v>6451</v>
      </c>
      <c r="G2621" s="28" t="s">
        <v>8135</v>
      </c>
    </row>
    <row r="2622" spans="1:7" x14ac:dyDescent="0.25">
      <c r="A2622" s="136">
        <v>29</v>
      </c>
      <c r="B2622" s="28" t="s">
        <v>8858</v>
      </c>
      <c r="C2622" s="137">
        <v>761</v>
      </c>
      <c r="D2622" s="28" t="s">
        <v>2150</v>
      </c>
      <c r="E2622" s="138">
        <v>158</v>
      </c>
      <c r="F2622" s="28" t="s">
        <v>6456</v>
      </c>
      <c r="G2622" s="28" t="s">
        <v>8135</v>
      </c>
    </row>
    <row r="2623" spans="1:7" x14ac:dyDescent="0.25">
      <c r="A2623" s="136">
        <v>29</v>
      </c>
      <c r="B2623" s="28" t="s">
        <v>8858</v>
      </c>
      <c r="C2623" s="137">
        <v>761</v>
      </c>
      <c r="D2623" s="28" t="s">
        <v>2150</v>
      </c>
      <c r="E2623" s="138">
        <v>159</v>
      </c>
      <c r="F2623" s="28" t="s">
        <v>6716</v>
      </c>
      <c r="G2623" s="28" t="s">
        <v>8135</v>
      </c>
    </row>
    <row r="2624" spans="1:7" x14ac:dyDescent="0.25">
      <c r="A2624" s="136">
        <v>29</v>
      </c>
      <c r="B2624" s="28" t="s">
        <v>8858</v>
      </c>
      <c r="C2624" s="137">
        <v>1291</v>
      </c>
      <c r="D2624" s="28" t="s">
        <v>2784</v>
      </c>
      <c r="E2624" s="138">
        <v>160</v>
      </c>
      <c r="F2624" s="28" t="s">
        <v>6437</v>
      </c>
      <c r="G2624" s="28" t="s">
        <v>8135</v>
      </c>
    </row>
    <row r="2625" spans="1:7" x14ac:dyDescent="0.25">
      <c r="A2625" s="136">
        <v>29</v>
      </c>
      <c r="B2625" s="28" t="s">
        <v>8858</v>
      </c>
      <c r="C2625" s="137">
        <v>1291</v>
      </c>
      <c r="D2625" s="28" t="s">
        <v>2784</v>
      </c>
      <c r="E2625" s="138">
        <v>161</v>
      </c>
      <c r="F2625" s="28" t="s">
        <v>6451</v>
      </c>
      <c r="G2625" s="28" t="s">
        <v>8135</v>
      </c>
    </row>
    <row r="2626" spans="1:7" x14ac:dyDescent="0.25">
      <c r="A2626" s="136">
        <v>29</v>
      </c>
      <c r="B2626" s="28" t="s">
        <v>8858</v>
      </c>
      <c r="C2626" s="137">
        <v>1291</v>
      </c>
      <c r="D2626" s="28" t="s">
        <v>2784</v>
      </c>
      <c r="E2626" s="138">
        <v>161</v>
      </c>
      <c r="F2626" s="28" t="s">
        <v>7036</v>
      </c>
      <c r="G2626" s="28" t="s">
        <v>8135</v>
      </c>
    </row>
    <row r="2627" spans="1:7" x14ac:dyDescent="0.25">
      <c r="A2627" s="136">
        <v>29</v>
      </c>
      <c r="B2627" s="28" t="s">
        <v>8858</v>
      </c>
      <c r="C2627" s="137">
        <v>1291</v>
      </c>
      <c r="D2627" s="28" t="s">
        <v>2784</v>
      </c>
      <c r="E2627" s="138">
        <v>162</v>
      </c>
      <c r="F2627" s="28" t="s">
        <v>6288</v>
      </c>
      <c r="G2627" s="28" t="s">
        <v>8135</v>
      </c>
    </row>
    <row r="2628" spans="1:7" x14ac:dyDescent="0.25">
      <c r="A2628" s="136">
        <v>29</v>
      </c>
      <c r="B2628" s="28" t="s">
        <v>8858</v>
      </c>
      <c r="C2628" s="137">
        <v>1291</v>
      </c>
      <c r="D2628" s="28" t="s">
        <v>2784</v>
      </c>
      <c r="E2628" s="138">
        <v>162</v>
      </c>
      <c r="F2628" s="28" t="s">
        <v>7400</v>
      </c>
      <c r="G2628" s="28" t="s">
        <v>8135</v>
      </c>
    </row>
    <row r="2629" spans="1:7" x14ac:dyDescent="0.25">
      <c r="A2629" s="136">
        <v>29</v>
      </c>
      <c r="B2629" s="28" t="s">
        <v>8858</v>
      </c>
      <c r="C2629" s="137">
        <v>1291</v>
      </c>
      <c r="D2629" s="28" t="s">
        <v>2784</v>
      </c>
      <c r="E2629" s="138">
        <v>163</v>
      </c>
      <c r="F2629" s="28" t="s">
        <v>6388</v>
      </c>
      <c r="G2629" s="28" t="s">
        <v>8135</v>
      </c>
    </row>
    <row r="2630" spans="1:7" x14ac:dyDescent="0.25">
      <c r="A2630" s="136">
        <v>29</v>
      </c>
      <c r="B2630" s="28" t="s">
        <v>8858</v>
      </c>
      <c r="C2630" s="137">
        <v>1291</v>
      </c>
      <c r="D2630" s="28" t="s">
        <v>2784</v>
      </c>
      <c r="E2630" s="138">
        <v>164</v>
      </c>
      <c r="F2630" s="28" t="s">
        <v>7971</v>
      </c>
      <c r="G2630" s="28" t="s">
        <v>8135</v>
      </c>
    </row>
    <row r="2631" spans="1:7" x14ac:dyDescent="0.25">
      <c r="A2631" s="136">
        <v>29</v>
      </c>
      <c r="B2631" s="28" t="s">
        <v>8858</v>
      </c>
      <c r="C2631" s="137">
        <v>1322</v>
      </c>
      <c r="D2631" s="28" t="s">
        <v>2807</v>
      </c>
      <c r="E2631" s="138">
        <v>165</v>
      </c>
      <c r="F2631" s="28" t="s">
        <v>6447</v>
      </c>
      <c r="G2631" s="28" t="s">
        <v>8135</v>
      </c>
    </row>
    <row r="2632" spans="1:7" x14ac:dyDescent="0.25">
      <c r="A2632" s="136">
        <v>29</v>
      </c>
      <c r="B2632" s="28" t="s">
        <v>8858</v>
      </c>
      <c r="C2632" s="137">
        <v>1322</v>
      </c>
      <c r="D2632" s="28" t="s">
        <v>2807</v>
      </c>
      <c r="E2632" s="138">
        <v>165</v>
      </c>
      <c r="F2632" s="28" t="s">
        <v>6455</v>
      </c>
      <c r="G2632" s="28" t="s">
        <v>8135</v>
      </c>
    </row>
    <row r="2633" spans="1:7" x14ac:dyDescent="0.25">
      <c r="A2633" s="136">
        <v>29</v>
      </c>
      <c r="B2633" s="28" t="s">
        <v>8858</v>
      </c>
      <c r="C2633" s="137">
        <v>1322</v>
      </c>
      <c r="D2633" s="28" t="s">
        <v>2807</v>
      </c>
      <c r="E2633" s="138">
        <v>166</v>
      </c>
      <c r="F2633" s="28" t="s">
        <v>6451</v>
      </c>
      <c r="G2633" s="28" t="s">
        <v>8135</v>
      </c>
    </row>
    <row r="2634" spans="1:7" x14ac:dyDescent="0.25">
      <c r="A2634" s="136">
        <v>29</v>
      </c>
      <c r="B2634" s="28" t="s">
        <v>8858</v>
      </c>
      <c r="C2634" s="137">
        <v>1322</v>
      </c>
      <c r="D2634" s="28" t="s">
        <v>2807</v>
      </c>
      <c r="E2634" s="138">
        <v>166</v>
      </c>
      <c r="F2634" s="28" t="s">
        <v>7036</v>
      </c>
      <c r="G2634" s="28" t="s">
        <v>8135</v>
      </c>
    </row>
    <row r="2635" spans="1:7" x14ac:dyDescent="0.25">
      <c r="A2635" s="136">
        <v>29</v>
      </c>
      <c r="B2635" s="28" t="s">
        <v>8858</v>
      </c>
      <c r="C2635" s="137">
        <v>1322</v>
      </c>
      <c r="D2635" s="28" t="s">
        <v>2807</v>
      </c>
      <c r="E2635" s="138">
        <v>167</v>
      </c>
      <c r="F2635" s="28" t="s">
        <v>6388</v>
      </c>
      <c r="G2635" s="28" t="s">
        <v>8135</v>
      </c>
    </row>
    <row r="2636" spans="1:7" x14ac:dyDescent="0.25">
      <c r="A2636" s="136">
        <v>29</v>
      </c>
      <c r="B2636" s="28" t="s">
        <v>8858</v>
      </c>
      <c r="C2636" s="137">
        <v>1322</v>
      </c>
      <c r="D2636" s="28" t="s">
        <v>2807</v>
      </c>
      <c r="E2636" s="138">
        <v>168</v>
      </c>
      <c r="F2636" s="28" t="s">
        <v>7840</v>
      </c>
      <c r="G2636" s="28" t="s">
        <v>8135</v>
      </c>
    </row>
    <row r="2637" spans="1:7" x14ac:dyDescent="0.25">
      <c r="A2637" s="136">
        <v>29</v>
      </c>
      <c r="B2637" s="28" t="s">
        <v>8858</v>
      </c>
      <c r="C2637" s="137">
        <v>1322</v>
      </c>
      <c r="D2637" s="28" t="s">
        <v>2807</v>
      </c>
      <c r="E2637" s="138">
        <v>169</v>
      </c>
      <c r="F2637" s="28" t="s">
        <v>6777</v>
      </c>
      <c r="G2637" s="28" t="s">
        <v>8135</v>
      </c>
    </row>
    <row r="2638" spans="1:7" x14ac:dyDescent="0.25">
      <c r="A2638" s="136">
        <v>29</v>
      </c>
      <c r="B2638" s="28" t="s">
        <v>8858</v>
      </c>
      <c r="C2638" s="137">
        <v>1322</v>
      </c>
      <c r="D2638" s="28" t="s">
        <v>2807</v>
      </c>
      <c r="E2638" s="138">
        <v>170</v>
      </c>
      <c r="F2638" s="28" t="s">
        <v>7578</v>
      </c>
      <c r="G2638" s="28" t="s">
        <v>8135</v>
      </c>
    </row>
    <row r="2639" spans="1:7" x14ac:dyDescent="0.25">
      <c r="A2639" s="136">
        <v>29</v>
      </c>
      <c r="B2639" s="28" t="s">
        <v>8858</v>
      </c>
      <c r="C2639" s="137">
        <v>1541</v>
      </c>
      <c r="D2639" s="28" t="s">
        <v>3034</v>
      </c>
      <c r="E2639" s="138">
        <v>171</v>
      </c>
      <c r="F2639" s="28" t="s">
        <v>6346</v>
      </c>
      <c r="G2639" s="28" t="s">
        <v>8135</v>
      </c>
    </row>
    <row r="2640" spans="1:7" x14ac:dyDescent="0.25">
      <c r="A2640" s="136">
        <v>29</v>
      </c>
      <c r="B2640" s="28" t="s">
        <v>8858</v>
      </c>
      <c r="C2640" s="137">
        <v>1541</v>
      </c>
      <c r="D2640" s="28" t="s">
        <v>3034</v>
      </c>
      <c r="E2640" s="138">
        <v>171</v>
      </c>
      <c r="F2640" s="28" t="s">
        <v>7045</v>
      </c>
      <c r="G2640" s="28" t="s">
        <v>8135</v>
      </c>
    </row>
    <row r="2641" spans="1:7" x14ac:dyDescent="0.25">
      <c r="A2641" s="136">
        <v>29</v>
      </c>
      <c r="B2641" s="28" t="s">
        <v>8858</v>
      </c>
      <c r="C2641" s="137">
        <v>1551</v>
      </c>
      <c r="D2641" s="28" t="s">
        <v>3054</v>
      </c>
      <c r="E2641" s="138">
        <v>172</v>
      </c>
      <c r="F2641" s="28" t="s">
        <v>7035</v>
      </c>
      <c r="G2641" s="28" t="s">
        <v>8135</v>
      </c>
    </row>
    <row r="2642" spans="1:7" x14ac:dyDescent="0.25">
      <c r="A2642" s="136">
        <v>29</v>
      </c>
      <c r="B2642" s="28" t="s">
        <v>8858</v>
      </c>
      <c r="C2642" s="137">
        <v>1551</v>
      </c>
      <c r="D2642" s="28" t="s">
        <v>3054</v>
      </c>
      <c r="E2642" s="138">
        <v>172</v>
      </c>
      <c r="F2642" s="28" t="s">
        <v>7195</v>
      </c>
      <c r="G2642" s="28" t="s">
        <v>8135</v>
      </c>
    </row>
    <row r="2643" spans="1:7" x14ac:dyDescent="0.25">
      <c r="A2643" s="136">
        <v>29</v>
      </c>
      <c r="B2643" s="28" t="s">
        <v>8858</v>
      </c>
      <c r="C2643" s="137">
        <v>1551</v>
      </c>
      <c r="D2643" s="28" t="s">
        <v>3054</v>
      </c>
      <c r="E2643" s="138">
        <v>172</v>
      </c>
      <c r="F2643" s="28" t="s">
        <v>7891</v>
      </c>
      <c r="G2643" s="28" t="s">
        <v>8135</v>
      </c>
    </row>
    <row r="2644" spans="1:7" x14ac:dyDescent="0.25">
      <c r="A2644" s="136">
        <v>29</v>
      </c>
      <c r="B2644" s="28" t="s">
        <v>8858</v>
      </c>
      <c r="C2644" s="137">
        <v>1881</v>
      </c>
      <c r="D2644" s="28" t="s">
        <v>3214</v>
      </c>
      <c r="E2644" s="138">
        <v>173</v>
      </c>
      <c r="F2644" s="28" t="s">
        <v>6453</v>
      </c>
      <c r="G2644" s="28" t="s">
        <v>8135</v>
      </c>
    </row>
    <row r="2645" spans="1:7" x14ac:dyDescent="0.25">
      <c r="A2645" s="136">
        <v>29</v>
      </c>
      <c r="B2645" s="28" t="s">
        <v>8858</v>
      </c>
      <c r="C2645" s="137">
        <v>1881</v>
      </c>
      <c r="D2645" s="28" t="s">
        <v>3214</v>
      </c>
      <c r="E2645" s="138">
        <v>174</v>
      </c>
      <c r="F2645" s="28" t="s">
        <v>7705</v>
      </c>
      <c r="G2645" s="28" t="s">
        <v>8135</v>
      </c>
    </row>
    <row r="2646" spans="1:7" x14ac:dyDescent="0.25">
      <c r="A2646" s="136">
        <v>29</v>
      </c>
      <c r="B2646" s="28" t="s">
        <v>8858</v>
      </c>
      <c r="C2646" s="137">
        <v>3784</v>
      </c>
      <c r="D2646" s="28" t="s">
        <v>3333</v>
      </c>
      <c r="E2646" s="138">
        <v>175</v>
      </c>
      <c r="F2646" s="28" t="s">
        <v>6453</v>
      </c>
      <c r="G2646" s="28" t="s">
        <v>8135</v>
      </c>
    </row>
    <row r="2647" spans="1:7" x14ac:dyDescent="0.25">
      <c r="A2647" s="136">
        <v>29</v>
      </c>
      <c r="B2647" s="28" t="s">
        <v>8858</v>
      </c>
      <c r="C2647" s="137">
        <v>3784</v>
      </c>
      <c r="D2647" s="28" t="s">
        <v>3333</v>
      </c>
      <c r="E2647" s="138">
        <v>175</v>
      </c>
      <c r="F2647" s="28" t="s">
        <v>8106</v>
      </c>
      <c r="G2647" s="28" t="s">
        <v>8135</v>
      </c>
    </row>
    <row r="2648" spans="1:7" x14ac:dyDescent="0.25">
      <c r="A2648" s="136">
        <v>29</v>
      </c>
      <c r="B2648" s="28" t="s">
        <v>8858</v>
      </c>
      <c r="C2648" s="137">
        <v>3784</v>
      </c>
      <c r="D2648" s="28" t="s">
        <v>3333</v>
      </c>
      <c r="E2648" s="138">
        <v>176</v>
      </c>
      <c r="F2648" s="28" t="s">
        <v>6296</v>
      </c>
      <c r="G2648" s="28" t="s">
        <v>8135</v>
      </c>
    </row>
    <row r="2649" spans="1:7" x14ac:dyDescent="0.25">
      <c r="A2649" s="136">
        <v>29</v>
      </c>
      <c r="B2649" s="28" t="s">
        <v>8858</v>
      </c>
      <c r="C2649" s="137">
        <v>3784</v>
      </c>
      <c r="D2649" s="28" t="s">
        <v>3333</v>
      </c>
      <c r="E2649" s="138">
        <v>177</v>
      </c>
      <c r="F2649" s="28" t="s">
        <v>7617</v>
      </c>
      <c r="G2649" s="28" t="s">
        <v>8135</v>
      </c>
    </row>
    <row r="2650" spans="1:7" x14ac:dyDescent="0.25">
      <c r="A2650" s="136">
        <v>29</v>
      </c>
      <c r="B2650" s="28" t="s">
        <v>8858</v>
      </c>
      <c r="C2650" s="137">
        <v>3784</v>
      </c>
      <c r="D2650" s="28" t="s">
        <v>3333</v>
      </c>
      <c r="E2650" s="138">
        <v>178</v>
      </c>
      <c r="F2650" s="28" t="s">
        <v>7193</v>
      </c>
      <c r="G2650" s="28" t="s">
        <v>8135</v>
      </c>
    </row>
    <row r="2651" spans="1:7" x14ac:dyDescent="0.25">
      <c r="A2651" s="136">
        <v>29</v>
      </c>
      <c r="B2651" s="28" t="s">
        <v>8858</v>
      </c>
      <c r="C2651" s="137">
        <v>3784</v>
      </c>
      <c r="D2651" s="28" t="s">
        <v>3333</v>
      </c>
      <c r="E2651" s="138">
        <v>178</v>
      </c>
      <c r="F2651" s="28" t="s">
        <v>7784</v>
      </c>
      <c r="G2651" s="28" t="s">
        <v>8135</v>
      </c>
    </row>
    <row r="2652" spans="1:7" x14ac:dyDescent="0.25">
      <c r="A2652" s="136">
        <v>29</v>
      </c>
      <c r="B2652" s="28" t="s">
        <v>8858</v>
      </c>
      <c r="C2652" s="137">
        <v>3784</v>
      </c>
      <c r="D2652" s="28" t="s">
        <v>3333</v>
      </c>
      <c r="E2652" s="138">
        <v>179</v>
      </c>
      <c r="F2652" s="28" t="s">
        <v>7782</v>
      </c>
      <c r="G2652" s="28" t="s">
        <v>8135</v>
      </c>
    </row>
    <row r="2653" spans="1:7" x14ac:dyDescent="0.25">
      <c r="A2653" s="136">
        <v>29</v>
      </c>
      <c r="B2653" s="28" t="s">
        <v>8858</v>
      </c>
      <c r="C2653" s="137">
        <v>3784</v>
      </c>
      <c r="D2653" s="28" t="s">
        <v>3333</v>
      </c>
      <c r="E2653" s="138">
        <v>179</v>
      </c>
      <c r="F2653" s="28" t="s">
        <v>6716</v>
      </c>
      <c r="G2653" s="28" t="s">
        <v>8135</v>
      </c>
    </row>
    <row r="2654" spans="1:7" x14ac:dyDescent="0.25">
      <c r="A2654" s="136">
        <v>29</v>
      </c>
      <c r="B2654" s="28" t="s">
        <v>8858</v>
      </c>
      <c r="C2654" s="137">
        <v>3784</v>
      </c>
      <c r="D2654" s="28" t="s">
        <v>3333</v>
      </c>
      <c r="E2654" s="138">
        <v>180</v>
      </c>
      <c r="F2654" s="28" t="s">
        <v>7198</v>
      </c>
      <c r="G2654" s="28" t="s">
        <v>8135</v>
      </c>
    </row>
    <row r="2655" spans="1:7" x14ac:dyDescent="0.25">
      <c r="A2655" s="136">
        <v>29</v>
      </c>
      <c r="B2655" s="28" t="s">
        <v>8858</v>
      </c>
      <c r="C2655" s="137">
        <v>3784</v>
      </c>
      <c r="D2655" s="28" t="s">
        <v>3333</v>
      </c>
      <c r="E2655" s="138">
        <v>180</v>
      </c>
      <c r="F2655" s="28" t="s">
        <v>7882</v>
      </c>
      <c r="G2655" s="28" t="s">
        <v>8135</v>
      </c>
    </row>
    <row r="2656" spans="1:7" x14ac:dyDescent="0.25">
      <c r="A2656" s="136">
        <v>29</v>
      </c>
      <c r="B2656" s="28" t="s">
        <v>8858</v>
      </c>
      <c r="C2656" s="137">
        <v>3784</v>
      </c>
      <c r="D2656" s="28" t="s">
        <v>3333</v>
      </c>
      <c r="E2656" s="138">
        <v>181</v>
      </c>
      <c r="F2656" s="28" t="s">
        <v>7355</v>
      </c>
      <c r="G2656" s="28" t="s">
        <v>8135</v>
      </c>
    </row>
    <row r="2657" spans="1:7" x14ac:dyDescent="0.25">
      <c r="A2657" s="136">
        <v>29</v>
      </c>
      <c r="B2657" s="28" t="s">
        <v>8858</v>
      </c>
      <c r="C2657" s="137">
        <v>2241</v>
      </c>
      <c r="D2657" s="28" t="s">
        <v>3395</v>
      </c>
      <c r="E2657" s="138">
        <v>182</v>
      </c>
      <c r="F2657" s="28" t="s">
        <v>6347</v>
      </c>
      <c r="G2657" s="28" t="s">
        <v>8135</v>
      </c>
    </row>
    <row r="2658" spans="1:7" x14ac:dyDescent="0.25">
      <c r="A2658" s="136">
        <v>29</v>
      </c>
      <c r="B2658" s="28" t="s">
        <v>8858</v>
      </c>
      <c r="C2658" s="137">
        <v>2241</v>
      </c>
      <c r="D2658" s="28" t="s">
        <v>3395</v>
      </c>
      <c r="E2658" s="138">
        <v>183</v>
      </c>
      <c r="F2658" s="28" t="s">
        <v>7355</v>
      </c>
      <c r="G2658" s="28" t="s">
        <v>8135</v>
      </c>
    </row>
    <row r="2659" spans="1:7" x14ac:dyDescent="0.25">
      <c r="A2659" s="136">
        <v>29</v>
      </c>
      <c r="B2659" s="28" t="s">
        <v>8858</v>
      </c>
      <c r="C2659" s="137">
        <v>73</v>
      </c>
      <c r="D2659" s="28" t="s">
        <v>3491</v>
      </c>
      <c r="E2659" s="138">
        <v>184</v>
      </c>
      <c r="F2659" s="28" t="s">
        <v>7782</v>
      </c>
      <c r="G2659" s="28" t="s">
        <v>8135</v>
      </c>
    </row>
    <row r="2660" spans="1:7" x14ac:dyDescent="0.25">
      <c r="A2660" s="136">
        <v>29</v>
      </c>
      <c r="B2660" s="28" t="s">
        <v>8858</v>
      </c>
      <c r="C2660" s="137">
        <v>73</v>
      </c>
      <c r="D2660" s="28" t="s">
        <v>3491</v>
      </c>
      <c r="E2660" s="138">
        <v>184</v>
      </c>
      <c r="F2660" s="28" t="s">
        <v>6437</v>
      </c>
      <c r="G2660" s="28" t="s">
        <v>8135</v>
      </c>
    </row>
    <row r="2661" spans="1:7" x14ac:dyDescent="0.25">
      <c r="A2661" s="136">
        <v>29</v>
      </c>
      <c r="B2661" s="28" t="s">
        <v>8858</v>
      </c>
      <c r="C2661" s="137">
        <v>73</v>
      </c>
      <c r="D2661" s="28" t="s">
        <v>3491</v>
      </c>
      <c r="E2661" s="138">
        <v>185</v>
      </c>
      <c r="F2661" s="28" t="s">
        <v>6347</v>
      </c>
      <c r="G2661" s="28" t="s">
        <v>8135</v>
      </c>
    </row>
    <row r="2662" spans="1:7" x14ac:dyDescent="0.25">
      <c r="A2662" s="136">
        <v>29</v>
      </c>
      <c r="B2662" s="28" t="s">
        <v>8858</v>
      </c>
      <c r="C2662" s="137">
        <v>73</v>
      </c>
      <c r="D2662" s="28" t="s">
        <v>3491</v>
      </c>
      <c r="E2662" s="138">
        <v>186</v>
      </c>
      <c r="F2662" s="28" t="s">
        <v>7617</v>
      </c>
      <c r="G2662" s="28" t="s">
        <v>8135</v>
      </c>
    </row>
    <row r="2663" spans="1:7" x14ac:dyDescent="0.25">
      <c r="A2663" s="136">
        <v>29</v>
      </c>
      <c r="B2663" s="28" t="s">
        <v>8858</v>
      </c>
      <c r="C2663" s="137">
        <v>73</v>
      </c>
      <c r="D2663" s="28" t="s">
        <v>3491</v>
      </c>
      <c r="E2663" s="138">
        <v>186</v>
      </c>
      <c r="F2663" s="28" t="s">
        <v>7781</v>
      </c>
      <c r="G2663" s="28" t="s">
        <v>8135</v>
      </c>
    </row>
    <row r="2664" spans="1:7" x14ac:dyDescent="0.25">
      <c r="A2664" s="136">
        <v>29</v>
      </c>
      <c r="B2664" s="28" t="s">
        <v>8858</v>
      </c>
      <c r="C2664" s="137">
        <v>73</v>
      </c>
      <c r="D2664" s="28" t="s">
        <v>3491</v>
      </c>
      <c r="E2664" s="138">
        <v>187</v>
      </c>
      <c r="F2664" s="28" t="s">
        <v>7783</v>
      </c>
      <c r="G2664" s="28" t="s">
        <v>8135</v>
      </c>
    </row>
    <row r="2665" spans="1:7" x14ac:dyDescent="0.25">
      <c r="A2665" s="136">
        <v>29</v>
      </c>
      <c r="B2665" s="28" t="s">
        <v>8858</v>
      </c>
      <c r="C2665" s="137">
        <v>73</v>
      </c>
      <c r="D2665" s="28" t="s">
        <v>3491</v>
      </c>
      <c r="E2665" s="138">
        <v>188</v>
      </c>
      <c r="F2665" s="28" t="s">
        <v>7675</v>
      </c>
      <c r="G2665" s="28" t="s">
        <v>8135</v>
      </c>
    </row>
    <row r="2666" spans="1:7" x14ac:dyDescent="0.25">
      <c r="A2666" s="136">
        <v>29</v>
      </c>
      <c r="B2666" s="28" t="s">
        <v>8858</v>
      </c>
      <c r="C2666" s="137">
        <v>2421</v>
      </c>
      <c r="D2666" s="28" t="s">
        <v>3513</v>
      </c>
      <c r="E2666" s="138">
        <v>189</v>
      </c>
      <c r="F2666" s="28" t="s">
        <v>7237</v>
      </c>
      <c r="G2666" s="28" t="s">
        <v>8135</v>
      </c>
    </row>
    <row r="2667" spans="1:7" x14ac:dyDescent="0.25">
      <c r="A2667" s="136">
        <v>29</v>
      </c>
      <c r="B2667" s="28" t="s">
        <v>8858</v>
      </c>
      <c r="C2667" s="137">
        <v>2421</v>
      </c>
      <c r="D2667" s="28" t="s">
        <v>3513</v>
      </c>
      <c r="E2667" s="138">
        <v>189</v>
      </c>
      <c r="F2667" s="28" t="s">
        <v>6347</v>
      </c>
      <c r="G2667" s="28" t="s">
        <v>8135</v>
      </c>
    </row>
    <row r="2668" spans="1:7" x14ac:dyDescent="0.25">
      <c r="A2668" s="136">
        <v>29</v>
      </c>
      <c r="B2668" s="28" t="s">
        <v>8858</v>
      </c>
      <c r="C2668" s="137">
        <v>2421</v>
      </c>
      <c r="D2668" s="28" t="s">
        <v>3513</v>
      </c>
      <c r="E2668" s="138">
        <v>190</v>
      </c>
      <c r="F2668" s="28" t="s">
        <v>7617</v>
      </c>
      <c r="G2668" s="28" t="s">
        <v>8135</v>
      </c>
    </row>
    <row r="2669" spans="1:7" x14ac:dyDescent="0.25">
      <c r="A2669" s="136">
        <v>29</v>
      </c>
      <c r="B2669" s="28" t="s">
        <v>8858</v>
      </c>
      <c r="C2669" s="137">
        <v>2421</v>
      </c>
      <c r="D2669" s="28" t="s">
        <v>3513</v>
      </c>
      <c r="E2669" s="138">
        <v>191</v>
      </c>
      <c r="F2669" s="28" t="s">
        <v>7970</v>
      </c>
      <c r="G2669" s="28" t="s">
        <v>8135</v>
      </c>
    </row>
    <row r="2670" spans="1:7" x14ac:dyDescent="0.25">
      <c r="A2670" s="136">
        <v>29</v>
      </c>
      <c r="B2670" s="28" t="s">
        <v>8858</v>
      </c>
      <c r="C2670" s="137">
        <v>2421</v>
      </c>
      <c r="D2670" s="28" t="s">
        <v>3513</v>
      </c>
      <c r="E2670" s="138">
        <v>191</v>
      </c>
      <c r="F2670" s="28" t="s">
        <v>6716</v>
      </c>
      <c r="G2670" s="28" t="s">
        <v>8135</v>
      </c>
    </row>
    <row r="2671" spans="1:7" x14ac:dyDescent="0.25">
      <c r="A2671" s="136">
        <v>29</v>
      </c>
      <c r="B2671" s="28" t="s">
        <v>8858</v>
      </c>
      <c r="C2671" s="137">
        <v>3004</v>
      </c>
      <c r="D2671" s="28" t="s">
        <v>3677</v>
      </c>
      <c r="E2671" s="138">
        <v>192</v>
      </c>
      <c r="F2671" s="28" t="s">
        <v>6447</v>
      </c>
      <c r="G2671" s="28" t="s">
        <v>8135</v>
      </c>
    </row>
    <row r="2672" spans="1:7" x14ac:dyDescent="0.25">
      <c r="A2672" s="136">
        <v>29</v>
      </c>
      <c r="B2672" s="28" t="s">
        <v>8858</v>
      </c>
      <c r="C2672" s="137">
        <v>3004</v>
      </c>
      <c r="D2672" s="28" t="s">
        <v>3677</v>
      </c>
      <c r="E2672" s="138">
        <v>193</v>
      </c>
      <c r="F2672" s="28" t="s">
        <v>6346</v>
      </c>
      <c r="G2672" s="28" t="s">
        <v>8135</v>
      </c>
    </row>
    <row r="2673" spans="1:7" x14ac:dyDescent="0.25">
      <c r="A2673" s="136">
        <v>29</v>
      </c>
      <c r="B2673" s="28" t="s">
        <v>8858</v>
      </c>
      <c r="C2673" s="137">
        <v>3004</v>
      </c>
      <c r="D2673" s="28" t="s">
        <v>3677</v>
      </c>
      <c r="E2673" s="138">
        <v>193</v>
      </c>
      <c r="F2673" s="28" t="s">
        <v>7840</v>
      </c>
      <c r="G2673" s="28" t="s">
        <v>8135</v>
      </c>
    </row>
    <row r="2674" spans="1:7" x14ac:dyDescent="0.25">
      <c r="A2674" s="136">
        <v>29</v>
      </c>
      <c r="B2674" s="28" t="s">
        <v>8858</v>
      </c>
      <c r="C2674" s="137">
        <v>3004</v>
      </c>
      <c r="D2674" s="28" t="s">
        <v>3677</v>
      </c>
      <c r="E2674" s="138">
        <v>194</v>
      </c>
      <c r="F2674" s="28" t="s">
        <v>7169</v>
      </c>
      <c r="G2674" s="28" t="s">
        <v>8135</v>
      </c>
    </row>
    <row r="2675" spans="1:7" x14ac:dyDescent="0.25">
      <c r="A2675" s="136">
        <v>29</v>
      </c>
      <c r="B2675" s="28" t="s">
        <v>8858</v>
      </c>
      <c r="C2675" s="137">
        <v>3004</v>
      </c>
      <c r="D2675" s="28" t="s">
        <v>3677</v>
      </c>
      <c r="E2675" s="138">
        <v>194</v>
      </c>
      <c r="F2675" s="28" t="s">
        <v>7195</v>
      </c>
      <c r="G2675" s="28" t="s">
        <v>8135</v>
      </c>
    </row>
    <row r="2676" spans="1:7" x14ac:dyDescent="0.25">
      <c r="A2676" s="136">
        <v>29</v>
      </c>
      <c r="B2676" s="28" t="s">
        <v>8858</v>
      </c>
      <c r="C2676" s="137">
        <v>3004</v>
      </c>
      <c r="D2676" s="28" t="s">
        <v>3677</v>
      </c>
      <c r="E2676" s="138">
        <v>195</v>
      </c>
      <c r="F2676" s="28" t="s">
        <v>6292</v>
      </c>
      <c r="G2676" s="28" t="s">
        <v>8135</v>
      </c>
    </row>
    <row r="2677" spans="1:7" x14ac:dyDescent="0.25">
      <c r="A2677" s="136">
        <v>29</v>
      </c>
      <c r="B2677" s="28" t="s">
        <v>8858</v>
      </c>
      <c r="C2677" s="137">
        <v>3171</v>
      </c>
      <c r="D2677" s="28" t="s">
        <v>3752</v>
      </c>
      <c r="E2677" s="138">
        <v>196</v>
      </c>
      <c r="F2677" s="28" t="s">
        <v>6451</v>
      </c>
      <c r="G2677" s="28" t="s">
        <v>8135</v>
      </c>
    </row>
    <row r="2678" spans="1:7" x14ac:dyDescent="0.25">
      <c r="A2678" s="136">
        <v>29</v>
      </c>
      <c r="B2678" s="28" t="s">
        <v>8858</v>
      </c>
      <c r="C2678" s="137">
        <v>3171</v>
      </c>
      <c r="D2678" s="28" t="s">
        <v>3752</v>
      </c>
      <c r="E2678" s="138">
        <v>196</v>
      </c>
      <c r="F2678" s="28" t="s">
        <v>7036</v>
      </c>
      <c r="G2678" s="28" t="s">
        <v>8135</v>
      </c>
    </row>
    <row r="2679" spans="1:7" x14ac:dyDescent="0.25">
      <c r="A2679" s="136">
        <v>29</v>
      </c>
      <c r="B2679" s="28" t="s">
        <v>8858</v>
      </c>
      <c r="C2679" s="137">
        <v>3171</v>
      </c>
      <c r="D2679" s="28" t="s">
        <v>3752</v>
      </c>
      <c r="E2679" s="138">
        <v>197</v>
      </c>
      <c r="F2679" s="28" t="s">
        <v>7045</v>
      </c>
      <c r="G2679" s="28" t="s">
        <v>8135</v>
      </c>
    </row>
    <row r="2680" spans="1:7" x14ac:dyDescent="0.25">
      <c r="A2680" s="136">
        <v>29</v>
      </c>
      <c r="B2680" s="28" t="s">
        <v>8858</v>
      </c>
      <c r="C2680" s="137">
        <v>3171</v>
      </c>
      <c r="D2680" s="28" t="s">
        <v>3752</v>
      </c>
      <c r="E2680" s="138">
        <v>198</v>
      </c>
      <c r="F2680" s="28" t="s">
        <v>6347</v>
      </c>
      <c r="G2680" s="28" t="s">
        <v>8135</v>
      </c>
    </row>
    <row r="2681" spans="1:7" x14ac:dyDescent="0.25">
      <c r="A2681" s="136">
        <v>29</v>
      </c>
      <c r="B2681" s="28" t="s">
        <v>8858</v>
      </c>
      <c r="C2681" s="137">
        <v>3171</v>
      </c>
      <c r="D2681" s="28" t="s">
        <v>3752</v>
      </c>
      <c r="E2681" s="138">
        <v>199</v>
      </c>
      <c r="F2681" s="28" t="s">
        <v>7971</v>
      </c>
      <c r="G2681" s="28" t="s">
        <v>8135</v>
      </c>
    </row>
    <row r="2682" spans="1:7" x14ac:dyDescent="0.25">
      <c r="A2682" s="136">
        <v>29</v>
      </c>
      <c r="B2682" s="28" t="s">
        <v>8858</v>
      </c>
      <c r="C2682" s="137">
        <v>3171</v>
      </c>
      <c r="D2682" s="28" t="s">
        <v>3752</v>
      </c>
      <c r="E2682" s="138">
        <v>200</v>
      </c>
      <c r="F2682" s="28" t="s">
        <v>6777</v>
      </c>
      <c r="G2682" s="28" t="s">
        <v>8135</v>
      </c>
    </row>
    <row r="2683" spans="1:7" x14ac:dyDescent="0.25">
      <c r="A2683" s="136">
        <v>29</v>
      </c>
      <c r="B2683" s="28" t="s">
        <v>8858</v>
      </c>
      <c r="C2683" s="137">
        <v>3171</v>
      </c>
      <c r="D2683" s="28" t="s">
        <v>3752</v>
      </c>
      <c r="E2683" s="138">
        <v>200</v>
      </c>
      <c r="F2683" s="28" t="s">
        <v>8025</v>
      </c>
      <c r="G2683" s="28" t="s">
        <v>8135</v>
      </c>
    </row>
    <row r="2684" spans="1:7" x14ac:dyDescent="0.25">
      <c r="A2684" s="136">
        <v>29</v>
      </c>
      <c r="B2684" s="28" t="s">
        <v>8858</v>
      </c>
      <c r="C2684" s="137">
        <v>3431</v>
      </c>
      <c r="D2684" s="28" t="s">
        <v>3837</v>
      </c>
      <c r="E2684" s="138">
        <v>201</v>
      </c>
      <c r="F2684" s="28" t="s">
        <v>6447</v>
      </c>
      <c r="G2684" s="28" t="s">
        <v>8135</v>
      </c>
    </row>
    <row r="2685" spans="1:7" x14ac:dyDescent="0.25">
      <c r="A2685" s="136">
        <v>29</v>
      </c>
      <c r="B2685" s="28" t="s">
        <v>8858</v>
      </c>
      <c r="C2685" s="137">
        <v>3431</v>
      </c>
      <c r="D2685" s="28" t="s">
        <v>3837</v>
      </c>
      <c r="E2685" s="138">
        <v>201</v>
      </c>
      <c r="F2685" s="28" t="s">
        <v>6455</v>
      </c>
      <c r="G2685" s="28" t="s">
        <v>8135</v>
      </c>
    </row>
    <row r="2686" spans="1:7" x14ac:dyDescent="0.25">
      <c r="A2686" s="136">
        <v>29</v>
      </c>
      <c r="B2686" s="28" t="s">
        <v>8858</v>
      </c>
      <c r="C2686" s="137">
        <v>3431</v>
      </c>
      <c r="D2686" s="28" t="s">
        <v>3837</v>
      </c>
      <c r="E2686" s="138">
        <v>202</v>
      </c>
      <c r="F2686" s="28" t="s">
        <v>6451</v>
      </c>
      <c r="G2686" s="28" t="s">
        <v>8135</v>
      </c>
    </row>
    <row r="2687" spans="1:7" x14ac:dyDescent="0.25">
      <c r="A2687" s="136">
        <v>29</v>
      </c>
      <c r="B2687" s="28" t="s">
        <v>8858</v>
      </c>
      <c r="C2687" s="137">
        <v>3431</v>
      </c>
      <c r="D2687" s="28" t="s">
        <v>3837</v>
      </c>
      <c r="E2687" s="138">
        <v>202</v>
      </c>
      <c r="F2687" s="28" t="s">
        <v>7036</v>
      </c>
      <c r="G2687" s="28" t="s">
        <v>8135</v>
      </c>
    </row>
    <row r="2688" spans="1:7" x14ac:dyDescent="0.25">
      <c r="A2688" s="136">
        <v>29</v>
      </c>
      <c r="B2688" s="28" t="s">
        <v>8858</v>
      </c>
      <c r="C2688" s="137">
        <v>3431</v>
      </c>
      <c r="D2688" s="28" t="s">
        <v>3837</v>
      </c>
      <c r="E2688" s="138">
        <v>203</v>
      </c>
      <c r="F2688" s="28" t="s">
        <v>6456</v>
      </c>
      <c r="G2688" s="28" t="s">
        <v>8135</v>
      </c>
    </row>
    <row r="2689" spans="1:7" x14ac:dyDescent="0.25">
      <c r="A2689" s="136">
        <v>29</v>
      </c>
      <c r="B2689" s="28" t="s">
        <v>8858</v>
      </c>
      <c r="C2689" s="137">
        <v>3431</v>
      </c>
      <c r="D2689" s="28" t="s">
        <v>3837</v>
      </c>
      <c r="E2689" s="138">
        <v>204</v>
      </c>
      <c r="F2689" s="28" t="s">
        <v>6347</v>
      </c>
      <c r="G2689" s="28" t="s">
        <v>8135</v>
      </c>
    </row>
    <row r="2690" spans="1:7" x14ac:dyDescent="0.25">
      <c r="A2690" s="136">
        <v>29</v>
      </c>
      <c r="B2690" s="28" t="s">
        <v>8858</v>
      </c>
      <c r="C2690" s="137">
        <v>3431</v>
      </c>
      <c r="D2690" s="28" t="s">
        <v>3837</v>
      </c>
      <c r="E2690" s="138">
        <v>205</v>
      </c>
      <c r="F2690" s="28" t="s">
        <v>7195</v>
      </c>
      <c r="G2690" s="28" t="s">
        <v>8135</v>
      </c>
    </row>
    <row r="2691" spans="1:7" x14ac:dyDescent="0.25">
      <c r="A2691" s="136">
        <v>29</v>
      </c>
      <c r="B2691" s="28" t="s">
        <v>8858</v>
      </c>
      <c r="C2691" s="137">
        <v>3431</v>
      </c>
      <c r="D2691" s="28" t="s">
        <v>3837</v>
      </c>
      <c r="E2691" s="138">
        <v>205</v>
      </c>
      <c r="F2691" s="28" t="s">
        <v>7169</v>
      </c>
      <c r="G2691" s="28" t="s">
        <v>8135</v>
      </c>
    </row>
    <row r="2692" spans="1:7" x14ac:dyDescent="0.25">
      <c r="A2692" s="136">
        <v>29</v>
      </c>
      <c r="B2692" s="28" t="s">
        <v>8858</v>
      </c>
      <c r="C2692" s="137">
        <v>3431</v>
      </c>
      <c r="D2692" s="28" t="s">
        <v>3837</v>
      </c>
      <c r="E2692" s="138">
        <v>206</v>
      </c>
      <c r="F2692" s="28" t="s">
        <v>7784</v>
      </c>
      <c r="G2692" s="28" t="s">
        <v>8135</v>
      </c>
    </row>
    <row r="2693" spans="1:7" x14ac:dyDescent="0.25">
      <c r="A2693" s="136">
        <v>29</v>
      </c>
      <c r="B2693" s="28" t="s">
        <v>8858</v>
      </c>
      <c r="C2693" s="137">
        <v>3431</v>
      </c>
      <c r="D2693" s="28" t="s">
        <v>3837</v>
      </c>
      <c r="E2693" s="138">
        <v>206</v>
      </c>
      <c r="F2693" s="28" t="s">
        <v>7193</v>
      </c>
      <c r="G2693" s="28" t="s">
        <v>8135</v>
      </c>
    </row>
    <row r="2694" spans="1:7" x14ac:dyDescent="0.25">
      <c r="A2694" s="136">
        <v>29</v>
      </c>
      <c r="B2694" s="28" t="s">
        <v>8858</v>
      </c>
      <c r="C2694" s="137">
        <v>3431</v>
      </c>
      <c r="D2694" s="28" t="s">
        <v>3837</v>
      </c>
      <c r="E2694" s="138">
        <v>207</v>
      </c>
      <c r="F2694" s="28" t="s">
        <v>7355</v>
      </c>
      <c r="G2694" s="28" t="s">
        <v>8135</v>
      </c>
    </row>
    <row r="2695" spans="1:7" x14ac:dyDescent="0.25">
      <c r="A2695" s="136">
        <v>29</v>
      </c>
      <c r="B2695" s="28" t="s">
        <v>8858</v>
      </c>
      <c r="C2695" s="137">
        <v>3411</v>
      </c>
      <c r="D2695" s="28" t="s">
        <v>3842</v>
      </c>
      <c r="E2695" s="138">
        <v>208</v>
      </c>
      <c r="F2695" s="28" t="s">
        <v>6447</v>
      </c>
      <c r="G2695" s="28" t="s">
        <v>8135</v>
      </c>
    </row>
    <row r="2696" spans="1:7" x14ac:dyDescent="0.25">
      <c r="A2696" s="136">
        <v>29</v>
      </c>
      <c r="B2696" s="28" t="s">
        <v>8858</v>
      </c>
      <c r="C2696" s="137">
        <v>3411</v>
      </c>
      <c r="D2696" s="28" t="s">
        <v>3842</v>
      </c>
      <c r="E2696" s="138">
        <v>209</v>
      </c>
      <c r="F2696" s="28" t="s">
        <v>7045</v>
      </c>
      <c r="G2696" s="28" t="s">
        <v>8135</v>
      </c>
    </row>
    <row r="2697" spans="1:7" x14ac:dyDescent="0.25">
      <c r="A2697" s="136">
        <v>29</v>
      </c>
      <c r="B2697" s="28" t="s">
        <v>8858</v>
      </c>
      <c r="C2697" s="137">
        <v>3411</v>
      </c>
      <c r="D2697" s="28" t="s">
        <v>3842</v>
      </c>
      <c r="E2697" s="138">
        <v>210</v>
      </c>
      <c r="F2697" s="28" t="s">
        <v>6347</v>
      </c>
      <c r="G2697" s="28" t="s">
        <v>8135</v>
      </c>
    </row>
    <row r="2698" spans="1:7" x14ac:dyDescent="0.25">
      <c r="A2698" s="136">
        <v>29</v>
      </c>
      <c r="B2698" s="28" t="s">
        <v>8858</v>
      </c>
      <c r="C2698" s="137">
        <v>3371</v>
      </c>
      <c r="D2698" s="28" t="s">
        <v>1764</v>
      </c>
      <c r="E2698" s="138">
        <v>211</v>
      </c>
      <c r="F2698" s="28" t="s">
        <v>6447</v>
      </c>
      <c r="G2698" s="28" t="s">
        <v>8135</v>
      </c>
    </row>
    <row r="2699" spans="1:7" x14ac:dyDescent="0.25">
      <c r="A2699" s="136">
        <v>29</v>
      </c>
      <c r="B2699" s="28" t="s">
        <v>8858</v>
      </c>
      <c r="C2699" s="137">
        <v>3371</v>
      </c>
      <c r="D2699" s="28" t="s">
        <v>1764</v>
      </c>
      <c r="E2699" s="138">
        <v>212</v>
      </c>
      <c r="F2699" s="28" t="s">
        <v>6451</v>
      </c>
      <c r="G2699" s="28" t="s">
        <v>8135</v>
      </c>
    </row>
    <row r="2700" spans="1:7" x14ac:dyDescent="0.25">
      <c r="A2700" s="136">
        <v>29</v>
      </c>
      <c r="B2700" s="28" t="s">
        <v>8858</v>
      </c>
      <c r="C2700" s="137">
        <v>3371</v>
      </c>
      <c r="D2700" s="28" t="s">
        <v>1764</v>
      </c>
      <c r="E2700" s="138">
        <v>212</v>
      </c>
      <c r="F2700" s="28" t="s">
        <v>7036</v>
      </c>
      <c r="G2700" s="28" t="s">
        <v>8135</v>
      </c>
    </row>
    <row r="2701" spans="1:7" x14ac:dyDescent="0.25">
      <c r="A2701" s="136">
        <v>29</v>
      </c>
      <c r="B2701" s="28" t="s">
        <v>8858</v>
      </c>
      <c r="C2701" s="137">
        <v>3371</v>
      </c>
      <c r="D2701" s="28" t="s">
        <v>1764</v>
      </c>
      <c r="E2701" s="138">
        <v>213</v>
      </c>
      <c r="F2701" s="28" t="s">
        <v>6288</v>
      </c>
      <c r="G2701" s="28" t="s">
        <v>8135</v>
      </c>
    </row>
    <row r="2702" spans="1:7" x14ac:dyDescent="0.25">
      <c r="A2702" s="136">
        <v>29</v>
      </c>
      <c r="B2702" s="28" t="s">
        <v>8858</v>
      </c>
      <c r="C2702" s="137">
        <v>3371</v>
      </c>
      <c r="D2702" s="28" t="s">
        <v>1764</v>
      </c>
      <c r="E2702" s="138">
        <v>213</v>
      </c>
      <c r="F2702" s="28" t="s">
        <v>7400</v>
      </c>
      <c r="G2702" s="28" t="s">
        <v>8135</v>
      </c>
    </row>
    <row r="2703" spans="1:7" x14ac:dyDescent="0.25">
      <c r="A2703" s="136">
        <v>29</v>
      </c>
      <c r="B2703" s="28" t="s">
        <v>8858</v>
      </c>
      <c r="C2703" s="137">
        <v>3371</v>
      </c>
      <c r="D2703" s="28" t="s">
        <v>1764</v>
      </c>
      <c r="E2703" s="138">
        <v>214</v>
      </c>
      <c r="F2703" s="28" t="s">
        <v>7598</v>
      </c>
      <c r="G2703" s="28" t="s">
        <v>8135</v>
      </c>
    </row>
    <row r="2704" spans="1:7" x14ac:dyDescent="0.25">
      <c r="A2704" s="136">
        <v>29</v>
      </c>
      <c r="B2704" s="28" t="s">
        <v>8858</v>
      </c>
      <c r="C2704" s="137">
        <v>3371</v>
      </c>
      <c r="D2704" s="28" t="s">
        <v>1764</v>
      </c>
      <c r="E2704" s="138">
        <v>215</v>
      </c>
      <c r="F2704" s="28" t="s">
        <v>7355</v>
      </c>
      <c r="G2704" s="28" t="s">
        <v>8135</v>
      </c>
    </row>
    <row r="2705" spans="1:7" x14ac:dyDescent="0.25">
      <c r="A2705" s="136">
        <v>29</v>
      </c>
      <c r="B2705" s="28" t="s">
        <v>8858</v>
      </c>
      <c r="C2705" s="137">
        <v>3731</v>
      </c>
      <c r="D2705" s="28" t="s">
        <v>3915</v>
      </c>
      <c r="E2705" s="138">
        <v>216</v>
      </c>
      <c r="F2705" s="28" t="s">
        <v>6346</v>
      </c>
      <c r="G2705" s="28" t="s">
        <v>8135</v>
      </c>
    </row>
    <row r="2706" spans="1:7" x14ac:dyDescent="0.25">
      <c r="A2706" s="136">
        <v>29</v>
      </c>
      <c r="B2706" s="28" t="s">
        <v>8858</v>
      </c>
      <c r="C2706" s="137">
        <v>3731</v>
      </c>
      <c r="D2706" s="28" t="s">
        <v>3915</v>
      </c>
      <c r="E2706" s="138">
        <v>216</v>
      </c>
      <c r="F2706" s="28" t="s">
        <v>6437</v>
      </c>
      <c r="G2706" s="28" t="s">
        <v>8135</v>
      </c>
    </row>
    <row r="2707" spans="1:7" x14ac:dyDescent="0.25">
      <c r="A2707" s="136">
        <v>29</v>
      </c>
      <c r="B2707" s="28" t="s">
        <v>8858</v>
      </c>
      <c r="C2707" s="137">
        <v>3731</v>
      </c>
      <c r="D2707" s="28" t="s">
        <v>3915</v>
      </c>
      <c r="E2707" s="138">
        <v>216</v>
      </c>
      <c r="F2707" s="28" t="s">
        <v>7238</v>
      </c>
      <c r="G2707" s="28" t="s">
        <v>8135</v>
      </c>
    </row>
    <row r="2708" spans="1:7" x14ac:dyDescent="0.25">
      <c r="A2708" s="136">
        <v>29</v>
      </c>
      <c r="B2708" s="28" t="s">
        <v>8858</v>
      </c>
      <c r="C2708" s="137">
        <v>3731</v>
      </c>
      <c r="D2708" s="28" t="s">
        <v>3915</v>
      </c>
      <c r="E2708" s="138">
        <v>217</v>
      </c>
      <c r="F2708" s="28" t="s">
        <v>6281</v>
      </c>
      <c r="G2708" s="28" t="s">
        <v>8135</v>
      </c>
    </row>
    <row r="2709" spans="1:7" x14ac:dyDescent="0.25">
      <c r="A2709" s="136">
        <v>29</v>
      </c>
      <c r="B2709" s="28" t="s">
        <v>8858</v>
      </c>
      <c r="C2709" s="137">
        <v>3731</v>
      </c>
      <c r="D2709" s="28" t="s">
        <v>3915</v>
      </c>
      <c r="E2709" s="138">
        <v>218</v>
      </c>
      <c r="F2709" s="28" t="s">
        <v>6716</v>
      </c>
      <c r="G2709" s="28" t="s">
        <v>8135</v>
      </c>
    </row>
    <row r="2710" spans="1:7" x14ac:dyDescent="0.25">
      <c r="A2710" s="136">
        <v>29</v>
      </c>
      <c r="B2710" s="28" t="s">
        <v>8858</v>
      </c>
      <c r="C2710" s="137">
        <v>3731</v>
      </c>
      <c r="D2710" s="28" t="s">
        <v>3915</v>
      </c>
      <c r="E2710" s="138">
        <v>219</v>
      </c>
      <c r="F2710" s="28" t="s">
        <v>6777</v>
      </c>
      <c r="G2710" s="28" t="s">
        <v>8135</v>
      </c>
    </row>
    <row r="2711" spans="1:7" x14ac:dyDescent="0.25">
      <c r="A2711" s="136">
        <v>29</v>
      </c>
      <c r="B2711" s="28" t="s">
        <v>8858</v>
      </c>
      <c r="C2711" s="137">
        <v>4151</v>
      </c>
      <c r="D2711" s="28" t="s">
        <v>3995</v>
      </c>
      <c r="E2711" s="138">
        <v>220</v>
      </c>
      <c r="F2711" s="28" t="s">
        <v>6346</v>
      </c>
      <c r="G2711" s="28" t="s">
        <v>8135</v>
      </c>
    </row>
    <row r="2712" spans="1:7" x14ac:dyDescent="0.25">
      <c r="A2712" s="136">
        <v>29</v>
      </c>
      <c r="B2712" s="28" t="s">
        <v>8858</v>
      </c>
      <c r="C2712" s="137">
        <v>4151</v>
      </c>
      <c r="D2712" s="28" t="s">
        <v>3995</v>
      </c>
      <c r="E2712" s="138">
        <v>220</v>
      </c>
      <c r="F2712" s="28" t="s">
        <v>6437</v>
      </c>
      <c r="G2712" s="28" t="s">
        <v>8135</v>
      </c>
    </row>
    <row r="2713" spans="1:7" x14ac:dyDescent="0.25">
      <c r="A2713" s="136">
        <v>29</v>
      </c>
      <c r="B2713" s="28" t="s">
        <v>8858</v>
      </c>
      <c r="C2713" s="137">
        <v>4151</v>
      </c>
      <c r="D2713" s="28" t="s">
        <v>3995</v>
      </c>
      <c r="E2713" s="138">
        <v>221</v>
      </c>
      <c r="F2713" s="28" t="s">
        <v>6347</v>
      </c>
      <c r="G2713" s="28" t="s">
        <v>8135</v>
      </c>
    </row>
    <row r="2714" spans="1:7" x14ac:dyDescent="0.25">
      <c r="A2714" s="136">
        <v>29</v>
      </c>
      <c r="B2714" s="28" t="s">
        <v>8858</v>
      </c>
      <c r="C2714" s="137">
        <v>4151</v>
      </c>
      <c r="D2714" s="28" t="s">
        <v>3995</v>
      </c>
      <c r="E2714" s="138">
        <v>222</v>
      </c>
      <c r="F2714" s="28" t="s">
        <v>7035</v>
      </c>
      <c r="G2714" s="28" t="s">
        <v>8135</v>
      </c>
    </row>
    <row r="2715" spans="1:7" x14ac:dyDescent="0.25">
      <c r="A2715" s="136">
        <v>29</v>
      </c>
      <c r="B2715" s="28" t="s">
        <v>8858</v>
      </c>
      <c r="C2715" s="137">
        <v>4151</v>
      </c>
      <c r="D2715" s="28" t="s">
        <v>3995</v>
      </c>
      <c r="E2715" s="138">
        <v>222</v>
      </c>
      <c r="F2715" s="28" t="s">
        <v>7169</v>
      </c>
      <c r="G2715" s="28" t="s">
        <v>8135</v>
      </c>
    </row>
    <row r="2716" spans="1:7" x14ac:dyDescent="0.25">
      <c r="A2716" s="136">
        <v>29</v>
      </c>
      <c r="B2716" s="28" t="s">
        <v>8858</v>
      </c>
      <c r="C2716" s="137">
        <v>4151</v>
      </c>
      <c r="D2716" s="28" t="s">
        <v>3995</v>
      </c>
      <c r="E2716" s="138">
        <v>223</v>
      </c>
      <c r="F2716" s="28" t="s">
        <v>6253</v>
      </c>
      <c r="G2716" s="28" t="s">
        <v>8135</v>
      </c>
    </row>
    <row r="2717" spans="1:7" x14ac:dyDescent="0.25">
      <c r="A2717" s="136">
        <v>29</v>
      </c>
      <c r="B2717" s="28" t="s">
        <v>8858</v>
      </c>
      <c r="C2717" s="137">
        <v>371</v>
      </c>
      <c r="D2717" s="28" t="s">
        <v>4000</v>
      </c>
      <c r="E2717" s="138">
        <v>224</v>
      </c>
      <c r="F2717" s="28" t="s">
        <v>6437</v>
      </c>
      <c r="G2717" s="28" t="s">
        <v>8135</v>
      </c>
    </row>
    <row r="2718" spans="1:7" x14ac:dyDescent="0.25">
      <c r="A2718" s="136">
        <v>29</v>
      </c>
      <c r="B2718" s="28" t="s">
        <v>8858</v>
      </c>
      <c r="C2718" s="137">
        <v>371</v>
      </c>
      <c r="D2718" s="28" t="s">
        <v>4000</v>
      </c>
      <c r="E2718" s="138">
        <v>225</v>
      </c>
      <c r="F2718" s="28" t="s">
        <v>6388</v>
      </c>
      <c r="G2718" s="28" t="s">
        <v>8135</v>
      </c>
    </row>
    <row r="2719" spans="1:7" x14ac:dyDescent="0.25">
      <c r="A2719" s="136">
        <v>29</v>
      </c>
      <c r="B2719" s="28" t="s">
        <v>8858</v>
      </c>
      <c r="C2719" s="137">
        <v>371</v>
      </c>
      <c r="D2719" s="28" t="s">
        <v>4000</v>
      </c>
      <c r="E2719" s="138">
        <v>226</v>
      </c>
      <c r="F2719" s="28" t="s">
        <v>7783</v>
      </c>
      <c r="G2719" s="28" t="s">
        <v>8135</v>
      </c>
    </row>
    <row r="2720" spans="1:7" x14ac:dyDescent="0.25">
      <c r="A2720" s="136">
        <v>29</v>
      </c>
      <c r="B2720" s="28" t="s">
        <v>8858</v>
      </c>
      <c r="C2720" s="137">
        <v>371</v>
      </c>
      <c r="D2720" s="28" t="s">
        <v>4000</v>
      </c>
      <c r="E2720" s="138">
        <v>227</v>
      </c>
      <c r="F2720" s="28" t="s">
        <v>7705</v>
      </c>
      <c r="G2720" s="28" t="s">
        <v>8135</v>
      </c>
    </row>
    <row r="2721" spans="1:7" x14ac:dyDescent="0.25">
      <c r="A2721" s="136">
        <v>29</v>
      </c>
      <c r="B2721" s="28" t="s">
        <v>8858</v>
      </c>
      <c r="C2721" s="137">
        <v>4154</v>
      </c>
      <c r="D2721" s="28" t="s">
        <v>4025</v>
      </c>
      <c r="E2721" s="138">
        <v>228</v>
      </c>
      <c r="F2721" s="28" t="s">
        <v>6437</v>
      </c>
      <c r="G2721" s="28" t="s">
        <v>8135</v>
      </c>
    </row>
    <row r="2722" spans="1:7" x14ac:dyDescent="0.25">
      <c r="A2722" s="136">
        <v>29</v>
      </c>
      <c r="B2722" s="28" t="s">
        <v>8858</v>
      </c>
      <c r="C2722" s="137">
        <v>4154</v>
      </c>
      <c r="D2722" s="28" t="s">
        <v>4025</v>
      </c>
      <c r="E2722" s="138">
        <v>229</v>
      </c>
      <c r="F2722" s="28" t="s">
        <v>6388</v>
      </c>
      <c r="G2722" s="28" t="s">
        <v>8135</v>
      </c>
    </row>
    <row r="2723" spans="1:7" x14ac:dyDescent="0.25">
      <c r="A2723" s="136">
        <v>29</v>
      </c>
      <c r="B2723" s="28" t="s">
        <v>8858</v>
      </c>
      <c r="C2723" s="137">
        <v>4154</v>
      </c>
      <c r="D2723" s="28" t="s">
        <v>4025</v>
      </c>
      <c r="E2723" s="138">
        <v>230</v>
      </c>
      <c r="F2723" s="28" t="s">
        <v>7193</v>
      </c>
      <c r="G2723" s="28" t="s">
        <v>8135</v>
      </c>
    </row>
    <row r="2724" spans="1:7" x14ac:dyDescent="0.25">
      <c r="A2724" s="136">
        <v>29</v>
      </c>
      <c r="B2724" s="28" t="s">
        <v>8858</v>
      </c>
      <c r="C2724" s="137">
        <v>4154</v>
      </c>
      <c r="D2724" s="28" t="s">
        <v>4025</v>
      </c>
      <c r="E2724" s="138">
        <v>230</v>
      </c>
      <c r="F2724" s="28" t="s">
        <v>7784</v>
      </c>
      <c r="G2724" s="28" t="s">
        <v>8135</v>
      </c>
    </row>
    <row r="2725" spans="1:7" x14ac:dyDescent="0.25">
      <c r="A2725" s="136">
        <v>29</v>
      </c>
      <c r="B2725" s="28" t="s">
        <v>8858</v>
      </c>
      <c r="C2725" s="137">
        <v>43</v>
      </c>
      <c r="D2725" s="28" t="s">
        <v>4039</v>
      </c>
      <c r="E2725" s="138">
        <v>231</v>
      </c>
      <c r="F2725" s="28" t="s">
        <v>6782</v>
      </c>
      <c r="G2725" s="28" t="s">
        <v>8135</v>
      </c>
    </row>
    <row r="2726" spans="1:7" x14ac:dyDescent="0.25">
      <c r="A2726" s="136">
        <v>29</v>
      </c>
      <c r="B2726" s="28" t="s">
        <v>8858</v>
      </c>
      <c r="C2726" s="137">
        <v>43</v>
      </c>
      <c r="D2726" s="28" t="s">
        <v>4039</v>
      </c>
      <c r="E2726" s="138">
        <v>231</v>
      </c>
      <c r="F2726" s="28" t="s">
        <v>7703</v>
      </c>
      <c r="G2726" s="28" t="s">
        <v>8135</v>
      </c>
    </row>
    <row r="2727" spans="1:7" x14ac:dyDescent="0.25">
      <c r="A2727" s="136">
        <v>29</v>
      </c>
      <c r="B2727" s="28" t="s">
        <v>8858</v>
      </c>
      <c r="C2727" s="137">
        <v>43</v>
      </c>
      <c r="D2727" s="28" t="s">
        <v>4039</v>
      </c>
      <c r="E2727" s="138">
        <v>231</v>
      </c>
      <c r="F2727" s="28" t="s">
        <v>7586</v>
      </c>
      <c r="G2727" s="28" t="s">
        <v>8135</v>
      </c>
    </row>
    <row r="2728" spans="1:7" x14ac:dyDescent="0.25">
      <c r="A2728" s="136">
        <v>29</v>
      </c>
      <c r="B2728" s="28" t="s">
        <v>8858</v>
      </c>
      <c r="C2728" s="137">
        <v>43</v>
      </c>
      <c r="D2728" s="28" t="s">
        <v>4039</v>
      </c>
      <c r="E2728" s="138">
        <v>232</v>
      </c>
      <c r="F2728" s="28" t="s">
        <v>6288</v>
      </c>
      <c r="G2728" s="28" t="s">
        <v>8135</v>
      </c>
    </row>
    <row r="2729" spans="1:7" x14ac:dyDescent="0.25">
      <c r="A2729" s="136">
        <v>29</v>
      </c>
      <c r="B2729" s="28" t="s">
        <v>8858</v>
      </c>
      <c r="C2729" s="137">
        <v>43</v>
      </c>
      <c r="D2729" s="28" t="s">
        <v>4039</v>
      </c>
      <c r="E2729" s="138">
        <v>232</v>
      </c>
      <c r="F2729" s="28" t="s">
        <v>7400</v>
      </c>
      <c r="G2729" s="28" t="s">
        <v>8135</v>
      </c>
    </row>
    <row r="2730" spans="1:7" x14ac:dyDescent="0.25">
      <c r="A2730" s="136">
        <v>29</v>
      </c>
      <c r="B2730" s="28" t="s">
        <v>8858</v>
      </c>
      <c r="C2730" s="137">
        <v>43</v>
      </c>
      <c r="D2730" s="28" t="s">
        <v>4039</v>
      </c>
      <c r="E2730" s="138">
        <v>233</v>
      </c>
      <c r="F2730" s="28" t="s">
        <v>7355</v>
      </c>
      <c r="G2730" s="28" t="s">
        <v>8135</v>
      </c>
    </row>
    <row r="2731" spans="1:7" x14ac:dyDescent="0.25">
      <c r="A2731" s="136">
        <v>29</v>
      </c>
      <c r="B2731" s="28" t="s">
        <v>8858</v>
      </c>
      <c r="C2731" s="137">
        <v>89</v>
      </c>
      <c r="D2731" s="28" t="s">
        <v>4049</v>
      </c>
      <c r="E2731" s="138">
        <v>234</v>
      </c>
      <c r="F2731" s="28" t="s">
        <v>6346</v>
      </c>
      <c r="G2731" s="28" t="s">
        <v>8135</v>
      </c>
    </row>
    <row r="2732" spans="1:7" x14ac:dyDescent="0.25">
      <c r="A2732" s="136">
        <v>29</v>
      </c>
      <c r="B2732" s="28" t="s">
        <v>8858</v>
      </c>
      <c r="C2732" s="137">
        <v>89</v>
      </c>
      <c r="D2732" s="28" t="s">
        <v>4049</v>
      </c>
      <c r="E2732" s="138">
        <v>234</v>
      </c>
      <c r="F2732" s="28" t="s">
        <v>6437</v>
      </c>
      <c r="G2732" s="28" t="s">
        <v>8135</v>
      </c>
    </row>
    <row r="2733" spans="1:7" x14ac:dyDescent="0.25">
      <c r="A2733" s="136">
        <v>29</v>
      </c>
      <c r="B2733" s="28" t="s">
        <v>8858</v>
      </c>
      <c r="C2733" s="137">
        <v>89</v>
      </c>
      <c r="D2733" s="28" t="s">
        <v>4049</v>
      </c>
      <c r="E2733" s="138">
        <v>235</v>
      </c>
      <c r="F2733" s="28" t="s">
        <v>6456</v>
      </c>
      <c r="G2733" s="28" t="s">
        <v>8135</v>
      </c>
    </row>
    <row r="2734" spans="1:7" x14ac:dyDescent="0.25">
      <c r="A2734" s="136">
        <v>29</v>
      </c>
      <c r="B2734" s="28" t="s">
        <v>8858</v>
      </c>
      <c r="C2734" s="137">
        <v>89</v>
      </c>
      <c r="D2734" s="28" t="s">
        <v>4049</v>
      </c>
      <c r="E2734" s="138">
        <v>235</v>
      </c>
      <c r="F2734" s="28" t="s">
        <v>7401</v>
      </c>
      <c r="G2734" s="28" t="s">
        <v>8135</v>
      </c>
    </row>
    <row r="2735" spans="1:7" x14ac:dyDescent="0.25">
      <c r="A2735" s="136">
        <v>29</v>
      </c>
      <c r="B2735" s="28" t="s">
        <v>8858</v>
      </c>
      <c r="C2735" s="137">
        <v>89</v>
      </c>
      <c r="D2735" s="28" t="s">
        <v>4049</v>
      </c>
      <c r="E2735" s="138">
        <v>236</v>
      </c>
      <c r="F2735" s="28" t="s">
        <v>7045</v>
      </c>
      <c r="G2735" s="28" t="s">
        <v>8135</v>
      </c>
    </row>
    <row r="2736" spans="1:7" x14ac:dyDescent="0.25">
      <c r="A2736" s="136">
        <v>29</v>
      </c>
      <c r="B2736" s="28" t="s">
        <v>8858</v>
      </c>
      <c r="C2736" s="137">
        <v>89</v>
      </c>
      <c r="D2736" s="28" t="s">
        <v>4049</v>
      </c>
      <c r="E2736" s="138">
        <v>236</v>
      </c>
      <c r="F2736" s="28" t="s">
        <v>7892</v>
      </c>
      <c r="G2736" s="28" t="s">
        <v>8135</v>
      </c>
    </row>
    <row r="2737" spans="1:7" x14ac:dyDescent="0.25">
      <c r="A2737" s="136">
        <v>29</v>
      </c>
      <c r="B2737" s="28" t="s">
        <v>8858</v>
      </c>
      <c r="C2737" s="137">
        <v>89</v>
      </c>
      <c r="D2737" s="28" t="s">
        <v>4049</v>
      </c>
      <c r="E2737" s="138">
        <v>236</v>
      </c>
      <c r="F2737" s="28" t="s">
        <v>7785</v>
      </c>
      <c r="G2737" s="28" t="s">
        <v>8135</v>
      </c>
    </row>
    <row r="2738" spans="1:7" x14ac:dyDescent="0.25">
      <c r="A2738" s="136">
        <v>29</v>
      </c>
      <c r="B2738" s="28" t="s">
        <v>90</v>
      </c>
      <c r="C2738" s="137">
        <v>89</v>
      </c>
      <c r="D2738" s="28" t="s">
        <v>4049</v>
      </c>
      <c r="E2738" s="138">
        <v>236</v>
      </c>
      <c r="F2738" s="28" t="s">
        <v>8859</v>
      </c>
      <c r="G2738" s="28" t="s">
        <v>8135</v>
      </c>
    </row>
    <row r="2739" spans="1:7" x14ac:dyDescent="0.25">
      <c r="A2739" s="136">
        <v>29</v>
      </c>
      <c r="B2739" s="28" t="s">
        <v>8858</v>
      </c>
      <c r="C2739" s="137">
        <v>89</v>
      </c>
      <c r="D2739" s="28" t="s">
        <v>4049</v>
      </c>
      <c r="E2739" s="138">
        <v>237</v>
      </c>
      <c r="F2739" s="28" t="s">
        <v>6388</v>
      </c>
      <c r="G2739" s="28" t="s">
        <v>8135</v>
      </c>
    </row>
    <row r="2740" spans="1:7" x14ac:dyDescent="0.25">
      <c r="A2740" s="136">
        <v>29</v>
      </c>
      <c r="B2740" s="28" t="s">
        <v>8858</v>
      </c>
      <c r="C2740" s="137">
        <v>93</v>
      </c>
      <c r="D2740" s="28" t="s">
        <v>4062</v>
      </c>
      <c r="E2740" s="138">
        <v>238</v>
      </c>
      <c r="F2740" s="28" t="s">
        <v>7036</v>
      </c>
      <c r="G2740" s="28" t="s">
        <v>8135</v>
      </c>
    </row>
    <row r="2741" spans="1:7" x14ac:dyDescent="0.25">
      <c r="A2741" s="136">
        <v>29</v>
      </c>
      <c r="B2741" s="28" t="s">
        <v>8858</v>
      </c>
      <c r="C2741" s="137">
        <v>93</v>
      </c>
      <c r="D2741" s="28" t="s">
        <v>4062</v>
      </c>
      <c r="E2741" s="138">
        <v>238</v>
      </c>
      <c r="F2741" s="28" t="s">
        <v>6451</v>
      </c>
      <c r="G2741" s="28" t="s">
        <v>8135</v>
      </c>
    </row>
    <row r="2742" spans="1:7" x14ac:dyDescent="0.25">
      <c r="A2742" s="136">
        <v>29</v>
      </c>
      <c r="B2742" s="28" t="s">
        <v>8858</v>
      </c>
      <c r="C2742" s="137">
        <v>93</v>
      </c>
      <c r="D2742" s="28" t="s">
        <v>4062</v>
      </c>
      <c r="E2742" s="138">
        <v>239</v>
      </c>
      <c r="F2742" s="28" t="s">
        <v>6456</v>
      </c>
      <c r="G2742" s="28" t="s">
        <v>8135</v>
      </c>
    </row>
    <row r="2743" spans="1:7" x14ac:dyDescent="0.25">
      <c r="A2743" s="136">
        <v>29</v>
      </c>
      <c r="B2743" s="28" t="s">
        <v>8858</v>
      </c>
      <c r="C2743" s="137">
        <v>93</v>
      </c>
      <c r="D2743" s="28" t="s">
        <v>4062</v>
      </c>
      <c r="E2743" s="138">
        <v>240</v>
      </c>
      <c r="F2743" s="28" t="s">
        <v>6388</v>
      </c>
      <c r="G2743" s="28" t="s">
        <v>8135</v>
      </c>
    </row>
    <row r="2744" spans="1:7" x14ac:dyDescent="0.25">
      <c r="A2744" s="136">
        <v>29</v>
      </c>
      <c r="B2744" s="28" t="s">
        <v>8858</v>
      </c>
      <c r="C2744" s="137">
        <v>93</v>
      </c>
      <c r="D2744" s="28" t="s">
        <v>4062</v>
      </c>
      <c r="E2744" s="138">
        <v>241</v>
      </c>
      <c r="F2744" s="28" t="s">
        <v>7842</v>
      </c>
      <c r="G2744" s="28" t="s">
        <v>8135</v>
      </c>
    </row>
    <row r="2745" spans="1:7" x14ac:dyDescent="0.25">
      <c r="A2745" s="136">
        <v>29</v>
      </c>
      <c r="B2745" s="28" t="s">
        <v>8858</v>
      </c>
      <c r="C2745" s="137">
        <v>93</v>
      </c>
      <c r="D2745" s="28" t="s">
        <v>4062</v>
      </c>
      <c r="E2745" s="138">
        <v>241</v>
      </c>
      <c r="F2745" s="28" t="s">
        <v>7390</v>
      </c>
      <c r="G2745" s="28" t="s">
        <v>8135</v>
      </c>
    </row>
    <row r="2746" spans="1:7" x14ac:dyDescent="0.25">
      <c r="A2746" s="136">
        <v>29</v>
      </c>
      <c r="B2746" s="28" t="s">
        <v>8858</v>
      </c>
      <c r="C2746" s="137">
        <v>93</v>
      </c>
      <c r="D2746" s="28" t="s">
        <v>4062</v>
      </c>
      <c r="E2746" s="138">
        <v>242</v>
      </c>
      <c r="F2746" s="28" t="s">
        <v>7783</v>
      </c>
      <c r="G2746" s="28" t="s">
        <v>8135</v>
      </c>
    </row>
    <row r="2747" spans="1:7" x14ac:dyDescent="0.25">
      <c r="A2747" s="136">
        <v>29</v>
      </c>
      <c r="B2747" s="28" t="s">
        <v>8858</v>
      </c>
      <c r="C2747" s="137">
        <v>93</v>
      </c>
      <c r="D2747" s="28" t="s">
        <v>4062</v>
      </c>
      <c r="E2747" s="138">
        <v>243</v>
      </c>
      <c r="F2747" s="28" t="s">
        <v>7355</v>
      </c>
      <c r="G2747" s="28" t="s">
        <v>8135</v>
      </c>
    </row>
    <row r="2748" spans="1:7" x14ac:dyDescent="0.25">
      <c r="A2748" s="136">
        <v>29</v>
      </c>
      <c r="B2748" s="28" t="s">
        <v>8858</v>
      </c>
      <c r="C2748" s="137">
        <v>4221</v>
      </c>
      <c r="D2748" s="28" t="s">
        <v>4090</v>
      </c>
      <c r="E2748" s="138">
        <v>244</v>
      </c>
      <c r="F2748" s="28" t="s">
        <v>7036</v>
      </c>
      <c r="G2748" s="28" t="s">
        <v>8135</v>
      </c>
    </row>
    <row r="2749" spans="1:7" x14ac:dyDescent="0.25">
      <c r="A2749" s="136">
        <v>29</v>
      </c>
      <c r="B2749" s="28" t="s">
        <v>8858</v>
      </c>
      <c r="C2749" s="137">
        <v>4221</v>
      </c>
      <c r="D2749" s="28" t="s">
        <v>4090</v>
      </c>
      <c r="E2749" s="138">
        <v>245</v>
      </c>
      <c r="F2749" s="28" t="s">
        <v>6280</v>
      </c>
      <c r="G2749" s="28" t="s">
        <v>8135</v>
      </c>
    </row>
    <row r="2750" spans="1:7" x14ac:dyDescent="0.25">
      <c r="A2750" s="136">
        <v>29</v>
      </c>
      <c r="B2750" s="28" t="s">
        <v>8858</v>
      </c>
      <c r="C2750" s="137">
        <v>4221</v>
      </c>
      <c r="D2750" s="28" t="s">
        <v>4090</v>
      </c>
      <c r="E2750" s="138">
        <v>246</v>
      </c>
      <c r="F2750" s="28" t="s">
        <v>6453</v>
      </c>
      <c r="G2750" s="28" t="s">
        <v>8135</v>
      </c>
    </row>
    <row r="2751" spans="1:7" x14ac:dyDescent="0.25">
      <c r="A2751" s="136">
        <v>29</v>
      </c>
      <c r="B2751" s="28" t="s">
        <v>8858</v>
      </c>
      <c r="C2751" s="137">
        <v>4221</v>
      </c>
      <c r="D2751" s="28" t="s">
        <v>4090</v>
      </c>
      <c r="E2751" s="138">
        <v>246</v>
      </c>
      <c r="F2751" s="28" t="s">
        <v>8042</v>
      </c>
      <c r="G2751" s="28" t="s">
        <v>8135</v>
      </c>
    </row>
    <row r="2752" spans="1:7" x14ac:dyDescent="0.25">
      <c r="A2752" s="136">
        <v>29</v>
      </c>
      <c r="B2752" s="28" t="s">
        <v>8858</v>
      </c>
      <c r="C2752" s="137">
        <v>4221</v>
      </c>
      <c r="D2752" s="28" t="s">
        <v>4090</v>
      </c>
      <c r="E2752" s="138">
        <v>247</v>
      </c>
      <c r="F2752" s="28" t="s">
        <v>7035</v>
      </c>
      <c r="G2752" s="28" t="s">
        <v>8135</v>
      </c>
    </row>
    <row r="2753" spans="1:7" x14ac:dyDescent="0.25">
      <c r="A2753" s="136">
        <v>29</v>
      </c>
      <c r="B2753" s="28" t="s">
        <v>8858</v>
      </c>
      <c r="C2753" s="137">
        <v>4221</v>
      </c>
      <c r="D2753" s="28" t="s">
        <v>4090</v>
      </c>
      <c r="E2753" s="138">
        <v>248</v>
      </c>
      <c r="F2753" s="28" t="s">
        <v>7213</v>
      </c>
      <c r="G2753" s="28" t="s">
        <v>8135</v>
      </c>
    </row>
    <row r="2754" spans="1:7" x14ac:dyDescent="0.25">
      <c r="A2754" s="136">
        <v>29</v>
      </c>
      <c r="B2754" s="28" t="s">
        <v>8858</v>
      </c>
      <c r="C2754" s="137">
        <v>4221</v>
      </c>
      <c r="D2754" s="28" t="s">
        <v>4090</v>
      </c>
      <c r="E2754" s="138">
        <v>249</v>
      </c>
      <c r="F2754" s="28" t="s">
        <v>7045</v>
      </c>
      <c r="G2754" s="28" t="s">
        <v>8135</v>
      </c>
    </row>
    <row r="2755" spans="1:7" x14ac:dyDescent="0.25">
      <c r="A2755" s="136">
        <v>29</v>
      </c>
      <c r="B2755" s="28" t="s">
        <v>8858</v>
      </c>
      <c r="C2755" s="137">
        <v>4221</v>
      </c>
      <c r="D2755" s="28" t="s">
        <v>4090</v>
      </c>
      <c r="E2755" s="138">
        <v>250</v>
      </c>
      <c r="F2755" s="28" t="s">
        <v>6347</v>
      </c>
      <c r="G2755" s="28" t="s">
        <v>8135</v>
      </c>
    </row>
    <row r="2756" spans="1:7" x14ac:dyDescent="0.25">
      <c r="A2756" s="136">
        <v>29</v>
      </c>
      <c r="B2756" s="28" t="s">
        <v>8858</v>
      </c>
      <c r="C2756" s="137">
        <v>4221</v>
      </c>
      <c r="D2756" s="28" t="s">
        <v>4090</v>
      </c>
      <c r="E2756" s="138">
        <v>251</v>
      </c>
      <c r="F2756" s="28" t="s">
        <v>6975</v>
      </c>
      <c r="G2756" s="28" t="s">
        <v>8135</v>
      </c>
    </row>
    <row r="2757" spans="1:7" x14ac:dyDescent="0.25">
      <c r="A2757" s="136">
        <v>29</v>
      </c>
      <c r="B2757" s="28" t="s">
        <v>8858</v>
      </c>
      <c r="C2757" s="137">
        <v>4221</v>
      </c>
      <c r="D2757" s="28" t="s">
        <v>4090</v>
      </c>
      <c r="E2757" s="138">
        <v>251</v>
      </c>
      <c r="F2757" s="28" t="s">
        <v>8112</v>
      </c>
      <c r="G2757" s="28" t="s">
        <v>8135</v>
      </c>
    </row>
    <row r="2758" spans="1:7" x14ac:dyDescent="0.25">
      <c r="A2758" s="136">
        <v>29</v>
      </c>
      <c r="B2758" s="28" t="s">
        <v>8858</v>
      </c>
      <c r="C2758" s="137">
        <v>4221</v>
      </c>
      <c r="D2758" s="28" t="s">
        <v>4090</v>
      </c>
      <c r="E2758" s="138">
        <v>252</v>
      </c>
      <c r="F2758" s="28" t="s">
        <v>7028</v>
      </c>
      <c r="G2758" s="28" t="s">
        <v>8135</v>
      </c>
    </row>
    <row r="2759" spans="1:7" x14ac:dyDescent="0.25">
      <c r="A2759" s="136">
        <v>29</v>
      </c>
      <c r="B2759" s="28" t="s">
        <v>8858</v>
      </c>
      <c r="C2759" s="137">
        <v>4221</v>
      </c>
      <c r="D2759" s="28" t="s">
        <v>4090</v>
      </c>
      <c r="E2759" s="138">
        <v>253</v>
      </c>
      <c r="F2759" s="28" t="s">
        <v>7675</v>
      </c>
      <c r="G2759" s="28" t="s">
        <v>8135</v>
      </c>
    </row>
    <row r="2760" spans="1:7" x14ac:dyDescent="0.25">
      <c r="A2760" s="136">
        <v>29</v>
      </c>
      <c r="B2760" s="28" t="s">
        <v>8858</v>
      </c>
      <c r="C2760" s="137">
        <v>4221</v>
      </c>
      <c r="D2760" s="28" t="s">
        <v>4090</v>
      </c>
      <c r="E2760" s="138">
        <v>254</v>
      </c>
      <c r="F2760" s="28" t="s">
        <v>7355</v>
      </c>
      <c r="G2760" s="28" t="s">
        <v>8135</v>
      </c>
    </row>
    <row r="2761" spans="1:7" x14ac:dyDescent="0.25">
      <c r="A2761" s="136">
        <v>29</v>
      </c>
      <c r="B2761" s="28" t="s">
        <v>8858</v>
      </c>
      <c r="C2761" s="137">
        <v>4731</v>
      </c>
      <c r="D2761" s="28" t="s">
        <v>4196</v>
      </c>
      <c r="E2761" s="138">
        <v>258</v>
      </c>
      <c r="F2761" s="28" t="s">
        <v>6347</v>
      </c>
      <c r="G2761" s="28" t="s">
        <v>8135</v>
      </c>
    </row>
    <row r="2762" spans="1:7" x14ac:dyDescent="0.25">
      <c r="A2762" s="136">
        <v>29</v>
      </c>
      <c r="B2762" s="28" t="s">
        <v>8858</v>
      </c>
      <c r="C2762" s="137">
        <v>4731</v>
      </c>
      <c r="D2762" s="28" t="s">
        <v>4196</v>
      </c>
      <c r="E2762" s="138">
        <v>259</v>
      </c>
      <c r="F2762" s="28" t="s">
        <v>7617</v>
      </c>
      <c r="G2762" s="28" t="s">
        <v>8135</v>
      </c>
    </row>
    <row r="2763" spans="1:7" x14ac:dyDescent="0.25">
      <c r="A2763" s="136">
        <v>29</v>
      </c>
      <c r="B2763" s="28" t="s">
        <v>8858</v>
      </c>
      <c r="C2763" s="137">
        <v>281</v>
      </c>
      <c r="D2763" s="28" t="s">
        <v>1383</v>
      </c>
      <c r="E2763" s="138">
        <v>260</v>
      </c>
      <c r="F2763" s="28" t="s">
        <v>7613</v>
      </c>
      <c r="G2763" s="28" t="s">
        <v>8135</v>
      </c>
    </row>
    <row r="2764" spans="1:7" x14ac:dyDescent="0.25">
      <c r="A2764" s="136">
        <v>29</v>
      </c>
      <c r="B2764" s="28" t="s">
        <v>8858</v>
      </c>
      <c r="C2764" s="137">
        <v>4141</v>
      </c>
      <c r="D2764" s="28" t="s">
        <v>1420</v>
      </c>
      <c r="E2764" s="138">
        <v>261</v>
      </c>
      <c r="F2764" s="28" t="s">
        <v>7782</v>
      </c>
      <c r="G2764" s="28" t="s">
        <v>8135</v>
      </c>
    </row>
    <row r="2765" spans="1:7" x14ac:dyDescent="0.25">
      <c r="A2765" s="136">
        <v>29</v>
      </c>
      <c r="B2765" s="28" t="s">
        <v>8858</v>
      </c>
      <c r="C2765" s="137">
        <v>4141</v>
      </c>
      <c r="D2765" s="28" t="s">
        <v>1420</v>
      </c>
      <c r="E2765" s="138">
        <v>261</v>
      </c>
      <c r="F2765" s="28" t="s">
        <v>6388</v>
      </c>
      <c r="G2765" s="28" t="s">
        <v>8135</v>
      </c>
    </row>
    <row r="2766" spans="1:7" x14ac:dyDescent="0.25">
      <c r="A2766" s="136">
        <v>29</v>
      </c>
      <c r="B2766" s="28" t="s">
        <v>8858</v>
      </c>
      <c r="C2766" s="137">
        <v>4141</v>
      </c>
      <c r="D2766" s="28" t="s">
        <v>1420</v>
      </c>
      <c r="E2766" s="138">
        <v>262</v>
      </c>
      <c r="F2766" s="28" t="s">
        <v>7613</v>
      </c>
      <c r="G2766" s="28" t="s">
        <v>8135</v>
      </c>
    </row>
    <row r="2767" spans="1:7" x14ac:dyDescent="0.25">
      <c r="A2767" s="136">
        <v>29</v>
      </c>
      <c r="B2767" s="28" t="s">
        <v>8858</v>
      </c>
      <c r="C2767" s="137">
        <v>4155</v>
      </c>
      <c r="D2767" s="28" t="s">
        <v>1453</v>
      </c>
      <c r="E2767" s="138">
        <v>263</v>
      </c>
      <c r="F2767" s="28" t="s">
        <v>7614</v>
      </c>
      <c r="G2767" s="28" t="s">
        <v>8135</v>
      </c>
    </row>
    <row r="2768" spans="1:7" x14ac:dyDescent="0.25">
      <c r="A2768" s="136">
        <v>29</v>
      </c>
      <c r="B2768" s="28" t="s">
        <v>8858</v>
      </c>
      <c r="C2768" s="137">
        <v>4155</v>
      </c>
      <c r="D2768" s="28" t="s">
        <v>1453</v>
      </c>
      <c r="E2768" s="138">
        <v>263</v>
      </c>
      <c r="F2768" s="28" t="s">
        <v>7986</v>
      </c>
      <c r="G2768" s="28" t="s">
        <v>8135</v>
      </c>
    </row>
    <row r="2769" spans="1:7" x14ac:dyDescent="0.25">
      <c r="A2769" s="136">
        <v>29</v>
      </c>
      <c r="B2769" s="28" t="s">
        <v>8858</v>
      </c>
      <c r="C2769" s="137">
        <v>4155</v>
      </c>
      <c r="D2769" s="28" t="s">
        <v>1453</v>
      </c>
      <c r="E2769" s="138">
        <v>264</v>
      </c>
      <c r="F2769" s="28" t="s">
        <v>6757</v>
      </c>
      <c r="G2769" s="28" t="s">
        <v>8135</v>
      </c>
    </row>
    <row r="2770" spans="1:7" x14ac:dyDescent="0.25">
      <c r="A2770" s="136">
        <v>29</v>
      </c>
      <c r="B2770" s="28" t="s">
        <v>8858</v>
      </c>
      <c r="C2770" s="137">
        <v>291</v>
      </c>
      <c r="D2770" s="28" t="s">
        <v>1576</v>
      </c>
      <c r="E2770" s="138">
        <v>265</v>
      </c>
      <c r="F2770" s="28" t="s">
        <v>6346</v>
      </c>
      <c r="G2770" s="28" t="s">
        <v>8135</v>
      </c>
    </row>
    <row r="2771" spans="1:7" x14ac:dyDescent="0.25">
      <c r="A2771" s="136">
        <v>29</v>
      </c>
      <c r="B2771" s="28" t="s">
        <v>8858</v>
      </c>
      <c r="C2771" s="137">
        <v>291</v>
      </c>
      <c r="D2771" s="28" t="s">
        <v>1576</v>
      </c>
      <c r="E2771" s="138">
        <v>266</v>
      </c>
      <c r="F2771" s="28" t="s">
        <v>7257</v>
      </c>
      <c r="G2771" s="28" t="s">
        <v>8135</v>
      </c>
    </row>
    <row r="2772" spans="1:7" x14ac:dyDescent="0.25">
      <c r="A2772" s="136">
        <v>29</v>
      </c>
      <c r="B2772" s="28" t="s">
        <v>8858</v>
      </c>
      <c r="C2772" s="137">
        <v>291</v>
      </c>
      <c r="D2772" s="28" t="s">
        <v>1576</v>
      </c>
      <c r="E2772" s="138">
        <v>267</v>
      </c>
      <c r="F2772" s="28" t="s">
        <v>7782</v>
      </c>
      <c r="G2772" s="28" t="s">
        <v>8135</v>
      </c>
    </row>
    <row r="2773" spans="1:7" x14ac:dyDescent="0.25">
      <c r="A2773" s="136">
        <v>29</v>
      </c>
      <c r="B2773" s="28" t="s">
        <v>8858</v>
      </c>
      <c r="C2773" s="137">
        <v>761</v>
      </c>
      <c r="D2773" s="28" t="s">
        <v>2150</v>
      </c>
      <c r="E2773" s="138">
        <v>268</v>
      </c>
      <c r="F2773" s="28" t="s">
        <v>6368</v>
      </c>
      <c r="G2773" s="28" t="s">
        <v>8135</v>
      </c>
    </row>
    <row r="2774" spans="1:7" x14ac:dyDescent="0.25">
      <c r="A2774" s="136">
        <v>29</v>
      </c>
      <c r="B2774" s="28" t="s">
        <v>8858</v>
      </c>
      <c r="C2774" s="137">
        <v>761</v>
      </c>
      <c r="D2774" s="28" t="s">
        <v>2150</v>
      </c>
      <c r="E2774" s="138">
        <v>269</v>
      </c>
      <c r="F2774" s="28" t="s">
        <v>7355</v>
      </c>
      <c r="G2774" s="28" t="s">
        <v>8135</v>
      </c>
    </row>
    <row r="2775" spans="1:7" x14ac:dyDescent="0.25">
      <c r="A2775" s="136">
        <v>29</v>
      </c>
      <c r="B2775" s="28" t="s">
        <v>8858</v>
      </c>
      <c r="C2775" s="137">
        <v>1541</v>
      </c>
      <c r="D2775" s="28" t="s">
        <v>3034</v>
      </c>
      <c r="E2775" s="138">
        <v>270</v>
      </c>
      <c r="F2775" s="28" t="s">
        <v>7613</v>
      </c>
      <c r="G2775" s="28" t="s">
        <v>8135</v>
      </c>
    </row>
    <row r="2776" spans="1:7" x14ac:dyDescent="0.25">
      <c r="A2776" s="136">
        <v>29</v>
      </c>
      <c r="B2776" s="28" t="s">
        <v>8858</v>
      </c>
      <c r="C2776" s="137">
        <v>1551</v>
      </c>
      <c r="D2776" s="28" t="s">
        <v>3054</v>
      </c>
      <c r="E2776" s="138">
        <v>271</v>
      </c>
      <c r="F2776" s="28" t="s">
        <v>6346</v>
      </c>
      <c r="G2776" s="28" t="s">
        <v>8135</v>
      </c>
    </row>
    <row r="2777" spans="1:7" x14ac:dyDescent="0.25">
      <c r="A2777" s="136">
        <v>29</v>
      </c>
      <c r="B2777" s="28" t="s">
        <v>8858</v>
      </c>
      <c r="C2777" s="137">
        <v>1551</v>
      </c>
      <c r="D2777" s="28" t="s">
        <v>3054</v>
      </c>
      <c r="E2777" s="138">
        <v>271</v>
      </c>
      <c r="F2777" s="28" t="s">
        <v>8860</v>
      </c>
      <c r="G2777" s="28" t="s">
        <v>8135</v>
      </c>
    </row>
    <row r="2778" spans="1:7" x14ac:dyDescent="0.25">
      <c r="A2778" s="136">
        <v>29</v>
      </c>
      <c r="B2778" s="28" t="s">
        <v>8858</v>
      </c>
      <c r="C2778" s="137">
        <v>1551</v>
      </c>
      <c r="D2778" s="28" t="s">
        <v>3054</v>
      </c>
      <c r="E2778" s="138">
        <v>272</v>
      </c>
      <c r="F2778" s="28" t="s">
        <v>6451</v>
      </c>
      <c r="G2778" s="28" t="s">
        <v>8135</v>
      </c>
    </row>
    <row r="2779" spans="1:7" x14ac:dyDescent="0.25">
      <c r="A2779" s="136">
        <v>29</v>
      </c>
      <c r="B2779" s="28" t="s">
        <v>8858</v>
      </c>
      <c r="C2779" s="137">
        <v>1881</v>
      </c>
      <c r="D2779" s="28" t="s">
        <v>3214</v>
      </c>
      <c r="E2779" s="138">
        <v>273</v>
      </c>
      <c r="F2779" s="28" t="s">
        <v>7237</v>
      </c>
      <c r="G2779" s="28" t="s">
        <v>8135</v>
      </c>
    </row>
    <row r="2780" spans="1:7" x14ac:dyDescent="0.25">
      <c r="A2780" s="136">
        <v>29</v>
      </c>
      <c r="B2780" s="28" t="s">
        <v>8858</v>
      </c>
      <c r="C2780" s="137">
        <v>1881</v>
      </c>
      <c r="D2780" s="28" t="s">
        <v>3214</v>
      </c>
      <c r="E2780" s="138">
        <v>273</v>
      </c>
      <c r="F2780" s="28" t="s">
        <v>7617</v>
      </c>
      <c r="G2780" s="28" t="s">
        <v>8135</v>
      </c>
    </row>
    <row r="2781" spans="1:7" x14ac:dyDescent="0.25">
      <c r="A2781" s="136">
        <v>29</v>
      </c>
      <c r="B2781" s="28" t="s">
        <v>8858</v>
      </c>
      <c r="C2781" s="137">
        <v>3784</v>
      </c>
      <c r="D2781" s="28" t="s">
        <v>3333</v>
      </c>
      <c r="E2781" s="138">
        <v>274</v>
      </c>
      <c r="F2781" s="28" t="s">
        <v>7197</v>
      </c>
      <c r="G2781" s="28" t="s">
        <v>8135</v>
      </c>
    </row>
    <row r="2782" spans="1:7" x14ac:dyDescent="0.25">
      <c r="A2782" s="136">
        <v>29</v>
      </c>
      <c r="B2782" s="28" t="s">
        <v>8858</v>
      </c>
      <c r="C2782" s="137">
        <v>2241</v>
      </c>
      <c r="D2782" s="28" t="s">
        <v>3395</v>
      </c>
      <c r="E2782" s="138">
        <v>275</v>
      </c>
      <c r="F2782" s="28" t="s">
        <v>6346</v>
      </c>
      <c r="G2782" s="28" t="s">
        <v>8135</v>
      </c>
    </row>
    <row r="2783" spans="1:7" x14ac:dyDescent="0.25">
      <c r="A2783" s="136">
        <v>29</v>
      </c>
      <c r="B2783" s="28" t="s">
        <v>8858</v>
      </c>
      <c r="C2783" s="137">
        <v>2241</v>
      </c>
      <c r="D2783" s="28" t="s">
        <v>3395</v>
      </c>
      <c r="E2783" s="138">
        <v>276</v>
      </c>
      <c r="F2783" s="28" t="s">
        <v>7613</v>
      </c>
      <c r="G2783" s="28" t="s">
        <v>8135</v>
      </c>
    </row>
    <row r="2784" spans="1:7" x14ac:dyDescent="0.25">
      <c r="A2784" s="136">
        <v>29</v>
      </c>
      <c r="B2784" s="28" t="s">
        <v>8858</v>
      </c>
      <c r="C2784" s="137">
        <v>2241</v>
      </c>
      <c r="D2784" s="28" t="s">
        <v>3395</v>
      </c>
      <c r="E2784" s="138">
        <v>277</v>
      </c>
      <c r="F2784" s="28" t="s">
        <v>7578</v>
      </c>
      <c r="G2784" s="28" t="s">
        <v>8135</v>
      </c>
    </row>
    <row r="2785" spans="1:7" x14ac:dyDescent="0.25">
      <c r="A2785" s="136">
        <v>29</v>
      </c>
      <c r="B2785" s="28" t="s">
        <v>8858</v>
      </c>
      <c r="C2785" s="137">
        <v>73</v>
      </c>
      <c r="D2785" s="28" t="s">
        <v>3491</v>
      </c>
      <c r="E2785" s="138">
        <v>278</v>
      </c>
      <c r="F2785" s="28" t="s">
        <v>6346</v>
      </c>
      <c r="G2785" s="28" t="s">
        <v>8135</v>
      </c>
    </row>
    <row r="2786" spans="1:7" x14ac:dyDescent="0.25">
      <c r="A2786" s="136">
        <v>29</v>
      </c>
      <c r="B2786" s="28" t="s">
        <v>8858</v>
      </c>
      <c r="C2786" s="137">
        <v>73</v>
      </c>
      <c r="D2786" s="28" t="s">
        <v>3491</v>
      </c>
      <c r="E2786" s="138">
        <v>278</v>
      </c>
      <c r="F2786" s="28" t="s">
        <v>6779</v>
      </c>
      <c r="G2786" s="28" t="s">
        <v>8135</v>
      </c>
    </row>
    <row r="2787" spans="1:7" x14ac:dyDescent="0.25">
      <c r="A2787" s="136">
        <v>29</v>
      </c>
      <c r="B2787" s="28" t="s">
        <v>8858</v>
      </c>
      <c r="C2787" s="137">
        <v>3171</v>
      </c>
      <c r="D2787" s="28" t="s">
        <v>3752</v>
      </c>
      <c r="E2787" s="138">
        <v>279</v>
      </c>
      <c r="F2787" s="28" t="s">
        <v>6346</v>
      </c>
      <c r="G2787" s="28" t="s">
        <v>8135</v>
      </c>
    </row>
    <row r="2788" spans="1:7" x14ac:dyDescent="0.25">
      <c r="A2788" s="136">
        <v>29</v>
      </c>
      <c r="B2788" s="28" t="s">
        <v>8858</v>
      </c>
      <c r="C2788" s="137">
        <v>3171</v>
      </c>
      <c r="D2788" s="28" t="s">
        <v>3752</v>
      </c>
      <c r="E2788" s="138">
        <v>280</v>
      </c>
      <c r="F2788" s="28" t="s">
        <v>6456</v>
      </c>
      <c r="G2788" s="28" t="s">
        <v>8135</v>
      </c>
    </row>
    <row r="2789" spans="1:7" x14ac:dyDescent="0.25">
      <c r="A2789" s="136">
        <v>29</v>
      </c>
      <c r="B2789" s="28" t="s">
        <v>8858</v>
      </c>
      <c r="C2789" s="137">
        <v>3171</v>
      </c>
      <c r="D2789" s="28" t="s">
        <v>3752</v>
      </c>
      <c r="E2789" s="138">
        <v>282</v>
      </c>
      <c r="F2789" s="28" t="s">
        <v>7237</v>
      </c>
      <c r="G2789" s="28" t="s">
        <v>8135</v>
      </c>
    </row>
    <row r="2790" spans="1:7" x14ac:dyDescent="0.25">
      <c r="A2790" s="136">
        <v>29</v>
      </c>
      <c r="B2790" s="28" t="s">
        <v>8858</v>
      </c>
      <c r="C2790" s="137">
        <v>3411</v>
      </c>
      <c r="D2790" s="28" t="s">
        <v>3842</v>
      </c>
      <c r="E2790" s="138">
        <v>283</v>
      </c>
      <c r="F2790" s="28" t="s">
        <v>7237</v>
      </c>
      <c r="G2790" s="28" t="s">
        <v>8135</v>
      </c>
    </row>
    <row r="2791" spans="1:7" x14ac:dyDescent="0.25">
      <c r="A2791" s="136">
        <v>29</v>
      </c>
      <c r="B2791" s="28" t="s">
        <v>8858</v>
      </c>
      <c r="C2791" s="137">
        <v>3411</v>
      </c>
      <c r="D2791" s="28" t="s">
        <v>3842</v>
      </c>
      <c r="E2791" s="138">
        <v>284</v>
      </c>
      <c r="F2791" s="28" t="s">
        <v>7782</v>
      </c>
      <c r="G2791" s="28" t="s">
        <v>8135</v>
      </c>
    </row>
    <row r="2792" spans="1:7" x14ac:dyDescent="0.25">
      <c r="A2792" s="136">
        <v>29</v>
      </c>
      <c r="B2792" s="28" t="s">
        <v>8858</v>
      </c>
      <c r="C2792" s="137">
        <v>3371</v>
      </c>
      <c r="D2792" s="28" t="s">
        <v>1764</v>
      </c>
      <c r="E2792" s="138">
        <v>285</v>
      </c>
      <c r="F2792" s="28" t="s">
        <v>6456</v>
      </c>
      <c r="G2792" s="28" t="s">
        <v>8135</v>
      </c>
    </row>
    <row r="2793" spans="1:7" x14ac:dyDescent="0.25">
      <c r="A2793" s="136">
        <v>29</v>
      </c>
      <c r="B2793" s="28" t="s">
        <v>8858</v>
      </c>
      <c r="C2793" s="137">
        <v>3371</v>
      </c>
      <c r="D2793" s="28" t="s">
        <v>1764</v>
      </c>
      <c r="E2793" s="138">
        <v>286</v>
      </c>
      <c r="F2793" s="28" t="s">
        <v>6777</v>
      </c>
      <c r="G2793" s="28" t="s">
        <v>8135</v>
      </c>
    </row>
    <row r="2794" spans="1:7" x14ac:dyDescent="0.25">
      <c r="A2794" s="136">
        <v>29</v>
      </c>
      <c r="B2794" s="28" t="s">
        <v>8858</v>
      </c>
      <c r="C2794" s="137">
        <v>3731</v>
      </c>
      <c r="D2794" s="28" t="s">
        <v>3915</v>
      </c>
      <c r="E2794" s="138">
        <v>288</v>
      </c>
      <c r="F2794" s="28" t="s">
        <v>7237</v>
      </c>
      <c r="G2794" s="28" t="s">
        <v>8135</v>
      </c>
    </row>
    <row r="2795" spans="1:7" x14ac:dyDescent="0.25">
      <c r="A2795" s="136">
        <v>29</v>
      </c>
      <c r="B2795" s="28" t="s">
        <v>8858</v>
      </c>
      <c r="C2795" s="137">
        <v>43</v>
      </c>
      <c r="D2795" s="28" t="s">
        <v>4039</v>
      </c>
      <c r="E2795" s="138">
        <v>289</v>
      </c>
      <c r="F2795" s="28" t="s">
        <v>6450</v>
      </c>
      <c r="G2795" s="28" t="s">
        <v>8135</v>
      </c>
    </row>
    <row r="2796" spans="1:7" x14ac:dyDescent="0.25">
      <c r="A2796" s="136">
        <v>29</v>
      </c>
      <c r="B2796" s="28" t="s">
        <v>8858</v>
      </c>
      <c r="C2796" s="137">
        <v>43</v>
      </c>
      <c r="D2796" s="28" t="s">
        <v>4039</v>
      </c>
      <c r="E2796" s="138">
        <v>290</v>
      </c>
      <c r="F2796" s="28" t="s">
        <v>6976</v>
      </c>
      <c r="G2796" s="28" t="s">
        <v>8135</v>
      </c>
    </row>
    <row r="2797" spans="1:7" x14ac:dyDescent="0.25">
      <c r="A2797" s="136">
        <v>29</v>
      </c>
      <c r="B2797" s="28" t="s">
        <v>8858</v>
      </c>
      <c r="C2797" s="137">
        <v>43</v>
      </c>
      <c r="D2797" s="28" t="s">
        <v>4039</v>
      </c>
      <c r="E2797" s="138">
        <v>290</v>
      </c>
      <c r="F2797" s="28" t="s">
        <v>7616</v>
      </c>
      <c r="G2797" s="28" t="s">
        <v>8135</v>
      </c>
    </row>
    <row r="2798" spans="1:7" x14ac:dyDescent="0.25">
      <c r="A2798" s="136">
        <v>29</v>
      </c>
      <c r="B2798" s="28" t="s">
        <v>8858</v>
      </c>
      <c r="C2798" s="137">
        <v>43</v>
      </c>
      <c r="D2798" s="28" t="s">
        <v>4039</v>
      </c>
      <c r="E2798" s="138">
        <v>290</v>
      </c>
      <c r="F2798" s="28" t="s">
        <v>6343</v>
      </c>
      <c r="G2798" s="28" t="s">
        <v>8135</v>
      </c>
    </row>
    <row r="2799" spans="1:7" x14ac:dyDescent="0.25">
      <c r="A2799" s="136">
        <v>29</v>
      </c>
      <c r="B2799" s="28" t="s">
        <v>8858</v>
      </c>
      <c r="C2799" s="137">
        <v>43</v>
      </c>
      <c r="D2799" s="28" t="s">
        <v>4039</v>
      </c>
      <c r="E2799" s="138">
        <v>291</v>
      </c>
      <c r="F2799" s="28" t="s">
        <v>7999</v>
      </c>
      <c r="G2799" s="28" t="s">
        <v>8135</v>
      </c>
    </row>
    <row r="2800" spans="1:7" x14ac:dyDescent="0.25">
      <c r="A2800" s="136">
        <v>29</v>
      </c>
      <c r="B2800" s="28" t="s">
        <v>8858</v>
      </c>
      <c r="C2800" s="137">
        <v>43</v>
      </c>
      <c r="D2800" s="28" t="s">
        <v>4039</v>
      </c>
      <c r="E2800" s="138">
        <v>292</v>
      </c>
      <c r="F2800" s="28" t="s">
        <v>7782</v>
      </c>
      <c r="G2800" s="28" t="s">
        <v>8135</v>
      </c>
    </row>
    <row r="2801" spans="1:7" x14ac:dyDescent="0.25">
      <c r="A2801" s="136">
        <v>29</v>
      </c>
      <c r="B2801" s="28" t="s">
        <v>8858</v>
      </c>
      <c r="C2801" s="137">
        <v>43</v>
      </c>
      <c r="D2801" s="28" t="s">
        <v>4039</v>
      </c>
      <c r="E2801" s="138">
        <v>293</v>
      </c>
      <c r="F2801" s="28" t="s">
        <v>7613</v>
      </c>
      <c r="G2801" s="28" t="s">
        <v>8135</v>
      </c>
    </row>
    <row r="2802" spans="1:7" x14ac:dyDescent="0.25">
      <c r="A2802" s="136">
        <v>29</v>
      </c>
      <c r="B2802" s="28" t="s">
        <v>8858</v>
      </c>
      <c r="C2802" s="137">
        <v>89</v>
      </c>
      <c r="D2802" s="28" t="s">
        <v>4049</v>
      </c>
      <c r="E2802" s="138">
        <v>294</v>
      </c>
      <c r="F2802" s="28" t="s">
        <v>6448</v>
      </c>
      <c r="G2802" s="28" t="s">
        <v>8135</v>
      </c>
    </row>
    <row r="2803" spans="1:7" x14ac:dyDescent="0.25">
      <c r="A2803" s="136">
        <v>29</v>
      </c>
      <c r="B2803" s="28" t="s">
        <v>8858</v>
      </c>
      <c r="C2803" s="137">
        <v>89</v>
      </c>
      <c r="D2803" s="28" t="s">
        <v>4049</v>
      </c>
      <c r="E2803" s="138">
        <v>295</v>
      </c>
      <c r="F2803" s="28" t="s">
        <v>7578</v>
      </c>
      <c r="G2803" s="28" t="s">
        <v>8135</v>
      </c>
    </row>
    <row r="2804" spans="1:7" x14ac:dyDescent="0.25">
      <c r="A2804" s="136">
        <v>29</v>
      </c>
      <c r="B2804" s="28" t="s">
        <v>8858</v>
      </c>
      <c r="C2804" s="137">
        <v>93</v>
      </c>
      <c r="D2804" s="28" t="s">
        <v>4062</v>
      </c>
      <c r="E2804" s="138">
        <v>296</v>
      </c>
      <c r="F2804" s="28" t="s">
        <v>6346</v>
      </c>
      <c r="G2804" s="28" t="s">
        <v>8135</v>
      </c>
    </row>
    <row r="2805" spans="1:7" x14ac:dyDescent="0.25">
      <c r="A2805" s="136">
        <v>29</v>
      </c>
      <c r="B2805" s="28" t="s">
        <v>8858</v>
      </c>
      <c r="C2805" s="137">
        <v>93</v>
      </c>
      <c r="D2805" s="28" t="s">
        <v>4062</v>
      </c>
      <c r="E2805" s="138">
        <v>297</v>
      </c>
      <c r="F2805" s="28" t="s">
        <v>7578</v>
      </c>
      <c r="G2805" s="28" t="s">
        <v>8135</v>
      </c>
    </row>
    <row r="2806" spans="1:7" x14ac:dyDescent="0.25">
      <c r="A2806" s="136">
        <v>29</v>
      </c>
      <c r="B2806" s="28" t="s">
        <v>8858</v>
      </c>
      <c r="C2806" s="137">
        <v>4731</v>
      </c>
      <c r="D2806" s="28" t="s">
        <v>4196</v>
      </c>
      <c r="E2806" s="138">
        <v>298</v>
      </c>
      <c r="F2806" s="28" t="s">
        <v>6447</v>
      </c>
      <c r="G2806" s="28" t="s">
        <v>8135</v>
      </c>
    </row>
    <row r="2807" spans="1:7" x14ac:dyDescent="0.25">
      <c r="A2807" s="136">
        <v>29</v>
      </c>
      <c r="B2807" s="28" t="s">
        <v>8858</v>
      </c>
      <c r="C2807" s="137">
        <v>4731</v>
      </c>
      <c r="D2807" s="28" t="s">
        <v>4196</v>
      </c>
      <c r="E2807" s="138">
        <v>299</v>
      </c>
      <c r="F2807" s="28" t="s">
        <v>6346</v>
      </c>
      <c r="G2807" s="28" t="s">
        <v>8135</v>
      </c>
    </row>
    <row r="2808" spans="1:7" x14ac:dyDescent="0.25">
      <c r="A2808" s="136">
        <v>29</v>
      </c>
      <c r="B2808" s="28" t="s">
        <v>8858</v>
      </c>
      <c r="C2808" s="137">
        <v>4731</v>
      </c>
      <c r="D2808" s="28" t="s">
        <v>4196</v>
      </c>
      <c r="E2808" s="138">
        <v>300</v>
      </c>
      <c r="F2808" s="28" t="s">
        <v>7782</v>
      </c>
      <c r="G2808" s="28" t="s">
        <v>8135</v>
      </c>
    </row>
    <row r="2809" spans="1:7" x14ac:dyDescent="0.25">
      <c r="A2809" s="136">
        <v>29</v>
      </c>
      <c r="B2809" s="28" t="s">
        <v>8858</v>
      </c>
      <c r="C2809" s="137">
        <v>4731</v>
      </c>
      <c r="D2809" s="28" t="s">
        <v>4196</v>
      </c>
      <c r="E2809" s="138">
        <v>301</v>
      </c>
      <c r="F2809" s="28" t="s">
        <v>7613</v>
      </c>
      <c r="G2809" s="28" t="s">
        <v>8135</v>
      </c>
    </row>
    <row r="2810" spans="1:7" x14ac:dyDescent="0.25">
      <c r="A2810" s="136">
        <v>29</v>
      </c>
      <c r="B2810" s="28" t="s">
        <v>8858</v>
      </c>
      <c r="C2810" s="137">
        <v>73</v>
      </c>
      <c r="D2810" s="28" t="s">
        <v>3491</v>
      </c>
      <c r="E2810" s="138">
        <v>302</v>
      </c>
      <c r="F2810" s="28" t="s">
        <v>7237</v>
      </c>
      <c r="G2810" s="28" t="s">
        <v>8135</v>
      </c>
    </row>
    <row r="2811" spans="1:7" x14ac:dyDescent="0.25">
      <c r="A2811" s="136">
        <v>29</v>
      </c>
      <c r="B2811" s="28" t="s">
        <v>8858</v>
      </c>
      <c r="C2811" s="137">
        <v>93</v>
      </c>
      <c r="D2811" s="28" t="s">
        <v>4062</v>
      </c>
      <c r="E2811" s="138">
        <v>303</v>
      </c>
      <c r="F2811" s="28" t="s">
        <v>6970</v>
      </c>
      <c r="G2811" s="28" t="s">
        <v>8135</v>
      </c>
    </row>
    <row r="2812" spans="1:7" x14ac:dyDescent="0.25">
      <c r="A2812" s="136">
        <v>29</v>
      </c>
      <c r="B2812" s="28" t="s">
        <v>8858</v>
      </c>
      <c r="C2812" s="137">
        <v>93</v>
      </c>
      <c r="D2812" s="28" t="s">
        <v>4062</v>
      </c>
      <c r="E2812" s="138">
        <v>304</v>
      </c>
      <c r="F2812" s="28" t="s">
        <v>7613</v>
      </c>
      <c r="G2812" s="28" t="s">
        <v>8135</v>
      </c>
    </row>
    <row r="2813" spans="1:7" x14ac:dyDescent="0.25">
      <c r="A2813" s="136">
        <v>29</v>
      </c>
      <c r="B2813" s="28" t="s">
        <v>8858</v>
      </c>
      <c r="C2813" s="137">
        <v>151</v>
      </c>
      <c r="D2813" s="28" t="s">
        <v>467</v>
      </c>
      <c r="E2813" s="138">
        <v>305</v>
      </c>
      <c r="F2813" s="28" t="s">
        <v>7782</v>
      </c>
      <c r="G2813" s="28" t="s">
        <v>8135</v>
      </c>
    </row>
    <row r="2814" spans="1:7" x14ac:dyDescent="0.25">
      <c r="A2814" s="136">
        <v>29</v>
      </c>
      <c r="B2814" s="28" t="s">
        <v>8858</v>
      </c>
      <c r="C2814" s="137">
        <v>291</v>
      </c>
      <c r="D2814" s="28" t="s">
        <v>1576</v>
      </c>
      <c r="E2814" s="138">
        <v>306</v>
      </c>
      <c r="F2814" s="28" t="s">
        <v>6280</v>
      </c>
      <c r="G2814" s="28" t="s">
        <v>8135</v>
      </c>
    </row>
    <row r="2815" spans="1:7" x14ac:dyDescent="0.25">
      <c r="A2815" s="136">
        <v>29</v>
      </c>
      <c r="B2815" s="28" t="s">
        <v>8858</v>
      </c>
      <c r="C2815" s="137">
        <v>291</v>
      </c>
      <c r="D2815" s="28" t="s">
        <v>1576</v>
      </c>
      <c r="E2815" s="138">
        <v>307</v>
      </c>
      <c r="F2815" s="28" t="s">
        <v>6450</v>
      </c>
      <c r="G2815" s="28" t="s">
        <v>8135</v>
      </c>
    </row>
    <row r="2816" spans="1:7" x14ac:dyDescent="0.25">
      <c r="A2816" s="136">
        <v>29</v>
      </c>
      <c r="B2816" s="28" t="s">
        <v>8858</v>
      </c>
      <c r="C2816" s="137">
        <v>1291</v>
      </c>
      <c r="D2816" s="28" t="s">
        <v>2784</v>
      </c>
      <c r="E2816" s="138">
        <v>310</v>
      </c>
      <c r="F2816" s="28" t="s">
        <v>6757</v>
      </c>
      <c r="G2816" s="28" t="s">
        <v>8135</v>
      </c>
    </row>
    <row r="2817" spans="1:7" x14ac:dyDescent="0.25">
      <c r="A2817" s="136">
        <v>29</v>
      </c>
      <c r="B2817" s="28" t="s">
        <v>8858</v>
      </c>
      <c r="C2817" s="137">
        <v>1322</v>
      </c>
      <c r="D2817" s="28" t="s">
        <v>2807</v>
      </c>
      <c r="E2817" s="138">
        <v>311</v>
      </c>
      <c r="F2817" s="28" t="s">
        <v>7613</v>
      </c>
      <c r="G2817" s="28" t="s">
        <v>8135</v>
      </c>
    </row>
    <row r="2818" spans="1:7" x14ac:dyDescent="0.25">
      <c r="A2818" s="136">
        <v>29</v>
      </c>
      <c r="B2818" s="28" t="s">
        <v>8858</v>
      </c>
      <c r="C2818" s="137">
        <v>1322</v>
      </c>
      <c r="D2818" s="28" t="s">
        <v>2807</v>
      </c>
      <c r="E2818" s="138">
        <v>312</v>
      </c>
      <c r="F2818" s="28" t="s">
        <v>6448</v>
      </c>
      <c r="G2818" s="28" t="s">
        <v>8135</v>
      </c>
    </row>
    <row r="2819" spans="1:7" x14ac:dyDescent="0.25">
      <c r="A2819" s="136">
        <v>29</v>
      </c>
      <c r="B2819" s="28" t="s">
        <v>8858</v>
      </c>
      <c r="C2819" s="137">
        <v>1322</v>
      </c>
      <c r="D2819" s="28" t="s">
        <v>2807</v>
      </c>
      <c r="E2819" s="138">
        <v>312</v>
      </c>
      <c r="F2819" s="28" t="s">
        <v>6467</v>
      </c>
      <c r="G2819" s="28" t="s">
        <v>8135</v>
      </c>
    </row>
    <row r="2820" spans="1:7" x14ac:dyDescent="0.25">
      <c r="A2820" s="136">
        <v>29</v>
      </c>
      <c r="B2820" s="28" t="s">
        <v>8858</v>
      </c>
      <c r="C2820" s="137">
        <v>1551</v>
      </c>
      <c r="D2820" s="28" t="s">
        <v>3054</v>
      </c>
      <c r="E2820" s="138">
        <v>313</v>
      </c>
      <c r="F2820" s="28" t="s">
        <v>7613</v>
      </c>
      <c r="G2820" s="28" t="s">
        <v>8135</v>
      </c>
    </row>
    <row r="2821" spans="1:7" x14ac:dyDescent="0.25">
      <c r="A2821" s="136">
        <v>29</v>
      </c>
      <c r="B2821" s="28" t="s">
        <v>8858</v>
      </c>
      <c r="C2821" s="137">
        <v>2241</v>
      </c>
      <c r="D2821" s="28" t="s">
        <v>3395</v>
      </c>
      <c r="E2821" s="138">
        <v>314</v>
      </c>
      <c r="F2821" s="28" t="s">
        <v>6757</v>
      </c>
      <c r="G2821" s="28" t="s">
        <v>8135</v>
      </c>
    </row>
    <row r="2822" spans="1:7" x14ac:dyDescent="0.25">
      <c r="A2822" s="136">
        <v>29</v>
      </c>
      <c r="B2822" s="28" t="s">
        <v>8858</v>
      </c>
      <c r="C2822" s="137">
        <v>2421</v>
      </c>
      <c r="D2822" s="28" t="s">
        <v>3513</v>
      </c>
      <c r="E2822" s="138">
        <v>315</v>
      </c>
      <c r="F2822" s="28" t="s">
        <v>6757</v>
      </c>
      <c r="G2822" s="28" t="s">
        <v>8135</v>
      </c>
    </row>
    <row r="2823" spans="1:7" x14ac:dyDescent="0.25">
      <c r="A2823" s="136">
        <v>29</v>
      </c>
      <c r="B2823" s="28" t="s">
        <v>8858</v>
      </c>
      <c r="C2823" s="137">
        <v>2421</v>
      </c>
      <c r="D2823" s="28" t="s">
        <v>3513</v>
      </c>
      <c r="E2823" s="138">
        <v>316</v>
      </c>
      <c r="F2823" s="28" t="s">
        <v>6284</v>
      </c>
      <c r="G2823" s="28" t="s">
        <v>8135</v>
      </c>
    </row>
    <row r="2824" spans="1:7" x14ac:dyDescent="0.25">
      <c r="A2824" s="136">
        <v>29</v>
      </c>
      <c r="B2824" s="28" t="s">
        <v>8858</v>
      </c>
      <c r="C2824" s="137">
        <v>3004</v>
      </c>
      <c r="D2824" s="28" t="s">
        <v>3677</v>
      </c>
      <c r="E2824" s="138">
        <v>317</v>
      </c>
      <c r="F2824" s="28" t="s">
        <v>7613</v>
      </c>
      <c r="G2824" s="28" t="s">
        <v>8135</v>
      </c>
    </row>
    <row r="2825" spans="1:7" x14ac:dyDescent="0.25">
      <c r="A2825" s="136">
        <v>29</v>
      </c>
      <c r="B2825" s="28" t="s">
        <v>8858</v>
      </c>
      <c r="C2825" s="137">
        <v>3171</v>
      </c>
      <c r="D2825" s="28" t="s">
        <v>3752</v>
      </c>
      <c r="E2825" s="138">
        <v>318</v>
      </c>
      <c r="F2825" s="28" t="s">
        <v>7613</v>
      </c>
      <c r="G2825" s="28" t="s">
        <v>8135</v>
      </c>
    </row>
    <row r="2826" spans="1:7" x14ac:dyDescent="0.25">
      <c r="A2826" s="136">
        <v>29</v>
      </c>
      <c r="B2826" s="28" t="s">
        <v>8858</v>
      </c>
      <c r="C2826" s="137">
        <v>3371</v>
      </c>
      <c r="D2826" s="28" t="s">
        <v>1764</v>
      </c>
      <c r="E2826" s="138">
        <v>319</v>
      </c>
      <c r="F2826" s="28" t="s">
        <v>7237</v>
      </c>
      <c r="G2826" s="28" t="s">
        <v>8135</v>
      </c>
    </row>
    <row r="2827" spans="1:7" x14ac:dyDescent="0.25">
      <c r="A2827" s="136">
        <v>29</v>
      </c>
      <c r="B2827" s="28" t="s">
        <v>8858</v>
      </c>
      <c r="C2827" s="137">
        <v>3411</v>
      </c>
      <c r="D2827" s="28" t="s">
        <v>3842</v>
      </c>
      <c r="E2827" s="138">
        <v>320</v>
      </c>
      <c r="F2827" s="28" t="s">
        <v>6346</v>
      </c>
      <c r="G2827" s="28" t="s">
        <v>8135</v>
      </c>
    </row>
    <row r="2828" spans="1:7" x14ac:dyDescent="0.25">
      <c r="A2828" s="136">
        <v>29</v>
      </c>
      <c r="B2828" s="28" t="s">
        <v>8858</v>
      </c>
      <c r="C2828" s="137">
        <v>3431</v>
      </c>
      <c r="D2828" s="28" t="s">
        <v>3837</v>
      </c>
      <c r="E2828" s="138">
        <v>321</v>
      </c>
      <c r="F2828" s="28" t="s">
        <v>6346</v>
      </c>
      <c r="G2828" s="28" t="s">
        <v>8135</v>
      </c>
    </row>
    <row r="2829" spans="1:7" x14ac:dyDescent="0.25">
      <c r="A2829" s="136">
        <v>29</v>
      </c>
      <c r="B2829" s="28" t="s">
        <v>8858</v>
      </c>
      <c r="C2829" s="137">
        <v>3431</v>
      </c>
      <c r="D2829" s="28" t="s">
        <v>3837</v>
      </c>
      <c r="E2829" s="138">
        <v>321</v>
      </c>
      <c r="F2829" s="28" t="s">
        <v>7237</v>
      </c>
      <c r="G2829" s="28" t="s">
        <v>8135</v>
      </c>
    </row>
    <row r="2830" spans="1:7" x14ac:dyDescent="0.25">
      <c r="A2830" s="136">
        <v>29</v>
      </c>
      <c r="B2830" s="28" t="s">
        <v>8858</v>
      </c>
      <c r="C2830" s="137">
        <v>3731</v>
      </c>
      <c r="D2830" s="28" t="s">
        <v>3915</v>
      </c>
      <c r="E2830" s="138">
        <v>322</v>
      </c>
      <c r="F2830" s="28" t="s">
        <v>6757</v>
      </c>
      <c r="G2830" s="28" t="s">
        <v>8135</v>
      </c>
    </row>
    <row r="2831" spans="1:7" x14ac:dyDescent="0.25">
      <c r="A2831" s="136">
        <v>29</v>
      </c>
      <c r="B2831" s="28" t="s">
        <v>8858</v>
      </c>
      <c r="C2831" s="137">
        <v>3784</v>
      </c>
      <c r="D2831" s="28" t="s">
        <v>3333</v>
      </c>
      <c r="E2831" s="138">
        <v>323</v>
      </c>
      <c r="F2831" s="28" t="s">
        <v>7970</v>
      </c>
      <c r="G2831" s="28" t="s">
        <v>8135</v>
      </c>
    </row>
    <row r="2832" spans="1:7" x14ac:dyDescent="0.25">
      <c r="A2832" s="136">
        <v>29</v>
      </c>
      <c r="B2832" s="28" t="s">
        <v>8858</v>
      </c>
      <c r="C2832" s="137">
        <v>4221</v>
      </c>
      <c r="D2832" s="28" t="s">
        <v>4090</v>
      </c>
      <c r="E2832" s="138">
        <v>324</v>
      </c>
      <c r="F2832" s="28" t="s">
        <v>6757</v>
      </c>
      <c r="G2832" s="28" t="s">
        <v>8135</v>
      </c>
    </row>
    <row r="2833" spans="1:7" x14ac:dyDescent="0.25">
      <c r="A2833" s="136">
        <v>29</v>
      </c>
      <c r="B2833" s="28" t="s">
        <v>8858</v>
      </c>
      <c r="C2833" s="137">
        <v>131</v>
      </c>
      <c r="D2833" s="28" t="s">
        <v>817</v>
      </c>
      <c r="E2833" s="138">
        <v>325</v>
      </c>
      <c r="F2833" s="28" t="s">
        <v>7237</v>
      </c>
      <c r="G2833" s="28" t="s">
        <v>8135</v>
      </c>
    </row>
    <row r="2834" spans="1:7" x14ac:dyDescent="0.25">
      <c r="A2834" s="136">
        <v>29</v>
      </c>
      <c r="B2834" s="28" t="s">
        <v>8858</v>
      </c>
      <c r="C2834" s="137">
        <v>761</v>
      </c>
      <c r="D2834" s="28" t="s">
        <v>2150</v>
      </c>
      <c r="E2834" s="138">
        <v>326</v>
      </c>
      <c r="F2834" s="28" t="s">
        <v>6346</v>
      </c>
      <c r="G2834" s="28" t="s">
        <v>8135</v>
      </c>
    </row>
    <row r="2835" spans="1:7" x14ac:dyDescent="0.25">
      <c r="A2835" s="136">
        <v>29</v>
      </c>
      <c r="B2835" s="28" t="s">
        <v>8858</v>
      </c>
      <c r="C2835" s="137">
        <v>1322</v>
      </c>
      <c r="D2835" s="28" t="s">
        <v>2807</v>
      </c>
      <c r="E2835" s="138">
        <v>327</v>
      </c>
      <c r="F2835" s="28" t="s">
        <v>6346</v>
      </c>
      <c r="G2835" s="28" t="s">
        <v>8135</v>
      </c>
    </row>
    <row r="2836" spans="1:7" x14ac:dyDescent="0.25">
      <c r="A2836" s="136">
        <v>29</v>
      </c>
      <c r="B2836" s="28" t="s">
        <v>8858</v>
      </c>
      <c r="C2836" s="137">
        <v>1322</v>
      </c>
      <c r="D2836" s="28" t="s">
        <v>2807</v>
      </c>
      <c r="E2836" s="138">
        <v>328</v>
      </c>
      <c r="F2836" s="28" t="s">
        <v>7586</v>
      </c>
      <c r="G2836" s="28" t="s">
        <v>8135</v>
      </c>
    </row>
    <row r="2837" spans="1:7" x14ac:dyDescent="0.25">
      <c r="A2837" s="136">
        <v>29</v>
      </c>
      <c r="B2837" s="28" t="s">
        <v>8858</v>
      </c>
      <c r="C2837" s="137">
        <v>3784</v>
      </c>
      <c r="D2837" s="28" t="s">
        <v>3333</v>
      </c>
      <c r="E2837" s="138">
        <v>329</v>
      </c>
      <c r="F2837" s="28" t="s">
        <v>6346</v>
      </c>
      <c r="G2837" s="28" t="s">
        <v>8135</v>
      </c>
    </row>
    <row r="2838" spans="1:7" x14ac:dyDescent="0.25">
      <c r="A2838" s="136">
        <v>29</v>
      </c>
      <c r="B2838" s="28" t="s">
        <v>8858</v>
      </c>
      <c r="C2838" s="137">
        <v>3784</v>
      </c>
      <c r="D2838" s="28" t="s">
        <v>3333</v>
      </c>
      <c r="E2838" s="138">
        <v>329</v>
      </c>
      <c r="F2838" s="28" t="s">
        <v>6779</v>
      </c>
      <c r="G2838" s="28" t="s">
        <v>8135</v>
      </c>
    </row>
    <row r="2839" spans="1:7" x14ac:dyDescent="0.25">
      <c r="A2839" s="136">
        <v>29</v>
      </c>
      <c r="B2839" s="28" t="s">
        <v>8858</v>
      </c>
      <c r="C2839" s="137">
        <v>3784</v>
      </c>
      <c r="D2839" s="28" t="s">
        <v>3333</v>
      </c>
      <c r="E2839" s="138">
        <v>330</v>
      </c>
      <c r="F2839" s="28" t="s">
        <v>7191</v>
      </c>
      <c r="G2839" s="28" t="s">
        <v>8135</v>
      </c>
    </row>
    <row r="2840" spans="1:7" x14ac:dyDescent="0.25">
      <c r="A2840" s="136">
        <v>29</v>
      </c>
      <c r="B2840" s="28" t="s">
        <v>8858</v>
      </c>
      <c r="C2840" s="137">
        <v>3004</v>
      </c>
      <c r="D2840" s="28" t="s">
        <v>3677</v>
      </c>
      <c r="E2840" s="138">
        <v>331</v>
      </c>
      <c r="F2840" s="28" t="s">
        <v>6253</v>
      </c>
      <c r="G2840" s="28" t="s">
        <v>8135</v>
      </c>
    </row>
    <row r="2841" spans="1:7" x14ac:dyDescent="0.25">
      <c r="A2841" s="136">
        <v>29</v>
      </c>
      <c r="B2841" s="28" t="s">
        <v>8858</v>
      </c>
      <c r="C2841" s="137">
        <v>151</v>
      </c>
      <c r="D2841" s="28" t="s">
        <v>467</v>
      </c>
      <c r="E2841" s="138">
        <v>332</v>
      </c>
      <c r="F2841" s="28" t="s">
        <v>7034</v>
      </c>
      <c r="G2841" s="28" t="s">
        <v>8135</v>
      </c>
    </row>
    <row r="2842" spans="1:7" x14ac:dyDescent="0.25">
      <c r="A2842" s="136">
        <v>29</v>
      </c>
      <c r="B2842" s="28" t="s">
        <v>8858</v>
      </c>
      <c r="C2842" s="137">
        <v>151</v>
      </c>
      <c r="D2842" s="28" t="s">
        <v>467</v>
      </c>
      <c r="E2842" s="138">
        <v>332</v>
      </c>
      <c r="F2842" s="28" t="s">
        <v>7426</v>
      </c>
      <c r="G2842" s="28" t="s">
        <v>8135</v>
      </c>
    </row>
    <row r="2843" spans="1:7" x14ac:dyDescent="0.25">
      <c r="A2843" s="136">
        <v>29</v>
      </c>
      <c r="B2843" s="28" t="s">
        <v>8858</v>
      </c>
      <c r="C2843" s="137">
        <v>151</v>
      </c>
      <c r="D2843" s="28" t="s">
        <v>467</v>
      </c>
      <c r="E2843" s="138">
        <v>333</v>
      </c>
      <c r="F2843" s="28" t="s">
        <v>6757</v>
      </c>
      <c r="G2843" s="28" t="s">
        <v>8135</v>
      </c>
    </row>
    <row r="2844" spans="1:7" x14ac:dyDescent="0.25">
      <c r="A2844" s="136">
        <v>29</v>
      </c>
      <c r="B2844" s="28" t="s">
        <v>8858</v>
      </c>
      <c r="C2844" s="137">
        <v>151</v>
      </c>
      <c r="D2844" s="28" t="s">
        <v>467</v>
      </c>
      <c r="E2844" s="138">
        <v>334</v>
      </c>
      <c r="F2844" s="28" t="s">
        <v>6441</v>
      </c>
      <c r="G2844" s="28" t="s">
        <v>8135</v>
      </c>
    </row>
    <row r="2845" spans="1:7" x14ac:dyDescent="0.25">
      <c r="A2845" s="136">
        <v>29</v>
      </c>
      <c r="B2845" s="28" t="s">
        <v>8858</v>
      </c>
      <c r="C2845" s="137">
        <v>131</v>
      </c>
      <c r="D2845" s="28" t="s">
        <v>817</v>
      </c>
      <c r="E2845" s="138">
        <v>335</v>
      </c>
      <c r="F2845" s="28" t="s">
        <v>6700</v>
      </c>
      <c r="G2845" s="28" t="s">
        <v>8135</v>
      </c>
    </row>
    <row r="2846" spans="1:7" x14ac:dyDescent="0.25">
      <c r="A2846" s="136">
        <v>29</v>
      </c>
      <c r="B2846" s="28" t="s">
        <v>8858</v>
      </c>
      <c r="C2846" s="137">
        <v>131</v>
      </c>
      <c r="D2846" s="28" t="s">
        <v>817</v>
      </c>
      <c r="E2846" s="138">
        <v>336</v>
      </c>
      <c r="F2846" s="28" t="s">
        <v>6441</v>
      </c>
      <c r="G2846" s="28" t="s">
        <v>8135</v>
      </c>
    </row>
    <row r="2847" spans="1:7" x14ac:dyDescent="0.25">
      <c r="A2847" s="136">
        <v>29</v>
      </c>
      <c r="B2847" s="28" t="s">
        <v>8858</v>
      </c>
      <c r="C2847" s="137">
        <v>281</v>
      </c>
      <c r="D2847" s="28" t="s">
        <v>1383</v>
      </c>
      <c r="E2847" s="138">
        <v>337</v>
      </c>
      <c r="F2847" s="28" t="s">
        <v>6441</v>
      </c>
      <c r="G2847" s="28" t="s">
        <v>8135</v>
      </c>
    </row>
    <row r="2848" spans="1:7" x14ac:dyDescent="0.25">
      <c r="A2848" s="136">
        <v>29</v>
      </c>
      <c r="B2848" s="28" t="s">
        <v>8858</v>
      </c>
      <c r="C2848" s="137">
        <v>4141</v>
      </c>
      <c r="D2848" s="28" t="s">
        <v>1420</v>
      </c>
      <c r="E2848" s="138">
        <v>338</v>
      </c>
      <c r="F2848" s="28" t="s">
        <v>6441</v>
      </c>
      <c r="G2848" s="28" t="s">
        <v>8135</v>
      </c>
    </row>
    <row r="2849" spans="1:7" x14ac:dyDescent="0.25">
      <c r="A2849" s="136">
        <v>29</v>
      </c>
      <c r="B2849" s="28" t="s">
        <v>8858</v>
      </c>
      <c r="C2849" s="137">
        <v>4155</v>
      </c>
      <c r="D2849" s="28" t="s">
        <v>1453</v>
      </c>
      <c r="E2849" s="138">
        <v>339</v>
      </c>
      <c r="F2849" s="28" t="s">
        <v>6259</v>
      </c>
      <c r="G2849" s="28" t="s">
        <v>8135</v>
      </c>
    </row>
    <row r="2850" spans="1:7" x14ac:dyDescent="0.25">
      <c r="A2850" s="136">
        <v>29</v>
      </c>
      <c r="B2850" s="28" t="s">
        <v>8858</v>
      </c>
      <c r="C2850" s="137">
        <v>4155</v>
      </c>
      <c r="D2850" s="28" t="s">
        <v>1453</v>
      </c>
      <c r="E2850" s="138">
        <v>340</v>
      </c>
      <c r="F2850" s="28" t="s">
        <v>7935</v>
      </c>
      <c r="G2850" s="28" t="s">
        <v>8135</v>
      </c>
    </row>
    <row r="2851" spans="1:7" x14ac:dyDescent="0.25">
      <c r="A2851" s="136">
        <v>29</v>
      </c>
      <c r="B2851" s="28" t="s">
        <v>8858</v>
      </c>
      <c r="C2851" s="137">
        <v>4155</v>
      </c>
      <c r="D2851" s="28" t="s">
        <v>1453</v>
      </c>
      <c r="E2851" s="138">
        <v>340</v>
      </c>
      <c r="F2851" s="28" t="s">
        <v>7703</v>
      </c>
      <c r="G2851" s="28" t="s">
        <v>8135</v>
      </c>
    </row>
    <row r="2852" spans="1:7" x14ac:dyDescent="0.25">
      <c r="A2852" s="136">
        <v>29</v>
      </c>
      <c r="B2852" s="28" t="s">
        <v>8858</v>
      </c>
      <c r="C2852" s="137">
        <v>4155</v>
      </c>
      <c r="D2852" s="28" t="s">
        <v>1453</v>
      </c>
      <c r="E2852" s="138">
        <v>341</v>
      </c>
      <c r="F2852" s="28" t="s">
        <v>7782</v>
      </c>
      <c r="G2852" s="28" t="s">
        <v>8135</v>
      </c>
    </row>
    <row r="2853" spans="1:7" x14ac:dyDescent="0.25">
      <c r="A2853" s="136">
        <v>29</v>
      </c>
      <c r="B2853" s="28" t="s">
        <v>8858</v>
      </c>
      <c r="C2853" s="137">
        <v>291</v>
      </c>
      <c r="D2853" s="28" t="s">
        <v>1576</v>
      </c>
      <c r="E2853" s="138">
        <v>342</v>
      </c>
      <c r="F2853" s="28" t="s">
        <v>7575</v>
      </c>
      <c r="G2853" s="28" t="s">
        <v>8135</v>
      </c>
    </row>
    <row r="2854" spans="1:7" x14ac:dyDescent="0.25">
      <c r="A2854" s="136">
        <v>29</v>
      </c>
      <c r="B2854" s="28" t="s">
        <v>8858</v>
      </c>
      <c r="C2854" s="137">
        <v>291</v>
      </c>
      <c r="D2854" s="28" t="s">
        <v>1576</v>
      </c>
      <c r="E2854" s="138">
        <v>342</v>
      </c>
      <c r="F2854" s="28" t="s">
        <v>7780</v>
      </c>
      <c r="G2854" s="28" t="s">
        <v>8135</v>
      </c>
    </row>
    <row r="2855" spans="1:7" x14ac:dyDescent="0.25">
      <c r="A2855" s="136">
        <v>29</v>
      </c>
      <c r="B2855" s="28" t="s">
        <v>8858</v>
      </c>
      <c r="C2855" s="137">
        <v>761</v>
      </c>
      <c r="D2855" s="28" t="s">
        <v>2150</v>
      </c>
      <c r="E2855" s="138">
        <v>343</v>
      </c>
      <c r="F2855" s="28" t="s">
        <v>6448</v>
      </c>
      <c r="G2855" s="28" t="s">
        <v>8135</v>
      </c>
    </row>
    <row r="2856" spans="1:7" x14ac:dyDescent="0.25">
      <c r="A2856" s="136">
        <v>29</v>
      </c>
      <c r="B2856" s="28" t="s">
        <v>8858</v>
      </c>
      <c r="C2856" s="137">
        <v>761</v>
      </c>
      <c r="D2856" s="28" t="s">
        <v>2150</v>
      </c>
      <c r="E2856" s="138">
        <v>344</v>
      </c>
      <c r="F2856" s="28" t="s">
        <v>7332</v>
      </c>
      <c r="G2856" s="28" t="s">
        <v>8135</v>
      </c>
    </row>
    <row r="2857" spans="1:7" x14ac:dyDescent="0.25">
      <c r="A2857" s="136">
        <v>29</v>
      </c>
      <c r="B2857" s="28" t="s">
        <v>8858</v>
      </c>
      <c r="C2857" s="137">
        <v>761</v>
      </c>
      <c r="D2857" s="28" t="s">
        <v>2150</v>
      </c>
      <c r="E2857" s="138">
        <v>345</v>
      </c>
      <c r="F2857" s="28" t="s">
        <v>7237</v>
      </c>
      <c r="G2857" s="28" t="s">
        <v>8135</v>
      </c>
    </row>
    <row r="2858" spans="1:7" x14ac:dyDescent="0.25">
      <c r="A2858" s="136">
        <v>29</v>
      </c>
      <c r="B2858" s="28" t="s">
        <v>8858</v>
      </c>
      <c r="C2858" s="137">
        <v>761</v>
      </c>
      <c r="D2858" s="28" t="s">
        <v>2150</v>
      </c>
      <c r="E2858" s="138">
        <v>346</v>
      </c>
      <c r="F2858" s="28" t="s">
        <v>6441</v>
      </c>
      <c r="G2858" s="28" t="s">
        <v>8135</v>
      </c>
    </row>
    <row r="2859" spans="1:7" x14ac:dyDescent="0.25">
      <c r="A2859" s="136">
        <v>29</v>
      </c>
      <c r="B2859" s="28" t="s">
        <v>8858</v>
      </c>
      <c r="C2859" s="137">
        <v>1291</v>
      </c>
      <c r="D2859" s="28" t="s">
        <v>2784</v>
      </c>
      <c r="E2859" s="138">
        <v>347</v>
      </c>
      <c r="F2859" s="28" t="s">
        <v>7034</v>
      </c>
      <c r="G2859" s="28" t="s">
        <v>8135</v>
      </c>
    </row>
    <row r="2860" spans="1:7" x14ac:dyDescent="0.25">
      <c r="A2860" s="136">
        <v>29</v>
      </c>
      <c r="B2860" s="28" t="s">
        <v>8858</v>
      </c>
      <c r="C2860" s="137">
        <v>1291</v>
      </c>
      <c r="D2860" s="28" t="s">
        <v>2784</v>
      </c>
      <c r="E2860" s="138">
        <v>347</v>
      </c>
      <c r="F2860" s="28" t="s">
        <v>7426</v>
      </c>
      <c r="G2860" s="28" t="s">
        <v>8135</v>
      </c>
    </row>
    <row r="2861" spans="1:7" x14ac:dyDescent="0.25">
      <c r="A2861" s="136">
        <v>29</v>
      </c>
      <c r="B2861" s="28" t="s">
        <v>8858</v>
      </c>
      <c r="C2861" s="137">
        <v>1291</v>
      </c>
      <c r="D2861" s="28" t="s">
        <v>2784</v>
      </c>
      <c r="E2861" s="138">
        <v>348</v>
      </c>
      <c r="F2861" s="28" t="s">
        <v>6700</v>
      </c>
      <c r="G2861" s="28" t="s">
        <v>8135</v>
      </c>
    </row>
    <row r="2862" spans="1:7" x14ac:dyDescent="0.25">
      <c r="A2862" s="136">
        <v>29</v>
      </c>
      <c r="B2862" s="28" t="s">
        <v>8858</v>
      </c>
      <c r="C2862" s="137">
        <v>1291</v>
      </c>
      <c r="D2862" s="28" t="s">
        <v>2784</v>
      </c>
      <c r="E2862" s="138">
        <v>349</v>
      </c>
      <c r="F2862" s="28" t="s">
        <v>7613</v>
      </c>
      <c r="G2862" s="28" t="s">
        <v>8135</v>
      </c>
    </row>
    <row r="2863" spans="1:7" x14ac:dyDescent="0.25">
      <c r="A2863" s="136">
        <v>29</v>
      </c>
      <c r="B2863" s="28" t="s">
        <v>8858</v>
      </c>
      <c r="C2863" s="137">
        <v>1291</v>
      </c>
      <c r="D2863" s="28" t="s">
        <v>2784</v>
      </c>
      <c r="E2863" s="138">
        <v>350</v>
      </c>
      <c r="F2863" s="28" t="s">
        <v>6441</v>
      </c>
      <c r="G2863" s="28" t="s">
        <v>8135</v>
      </c>
    </row>
    <row r="2864" spans="1:7" x14ac:dyDescent="0.25">
      <c r="A2864" s="136">
        <v>29</v>
      </c>
      <c r="B2864" s="28" t="s">
        <v>8858</v>
      </c>
      <c r="C2864" s="137">
        <v>1322</v>
      </c>
      <c r="D2864" s="28" t="s">
        <v>2807</v>
      </c>
      <c r="E2864" s="138">
        <v>351</v>
      </c>
      <c r="F2864" s="28" t="s">
        <v>6628</v>
      </c>
      <c r="G2864" s="28" t="s">
        <v>8135</v>
      </c>
    </row>
    <row r="2865" spans="1:7" x14ac:dyDescent="0.25">
      <c r="A2865" s="136">
        <v>29</v>
      </c>
      <c r="B2865" s="28" t="s">
        <v>8858</v>
      </c>
      <c r="C2865" s="137">
        <v>1322</v>
      </c>
      <c r="D2865" s="28" t="s">
        <v>2807</v>
      </c>
      <c r="E2865" s="138">
        <v>352</v>
      </c>
      <c r="F2865" s="28" t="s">
        <v>6441</v>
      </c>
      <c r="G2865" s="28" t="s">
        <v>8135</v>
      </c>
    </row>
    <row r="2866" spans="1:7" x14ac:dyDescent="0.25">
      <c r="A2866" s="136">
        <v>29</v>
      </c>
      <c r="B2866" s="28" t="s">
        <v>8858</v>
      </c>
      <c r="C2866" s="137">
        <v>1541</v>
      </c>
      <c r="D2866" s="28" t="s">
        <v>3034</v>
      </c>
      <c r="E2866" s="138">
        <v>353</v>
      </c>
      <c r="F2866" s="28" t="s">
        <v>6451</v>
      </c>
      <c r="G2866" s="28" t="s">
        <v>8135</v>
      </c>
    </row>
    <row r="2867" spans="1:7" x14ac:dyDescent="0.25">
      <c r="A2867" s="136">
        <v>29</v>
      </c>
      <c r="B2867" s="28" t="s">
        <v>8858</v>
      </c>
      <c r="C2867" s="137">
        <v>1541</v>
      </c>
      <c r="D2867" s="28" t="s">
        <v>3034</v>
      </c>
      <c r="E2867" s="138">
        <v>354</v>
      </c>
      <c r="F2867" s="28" t="s">
        <v>6700</v>
      </c>
      <c r="G2867" s="28" t="s">
        <v>8135</v>
      </c>
    </row>
    <row r="2868" spans="1:7" x14ac:dyDescent="0.25">
      <c r="A2868" s="136">
        <v>29</v>
      </c>
      <c r="B2868" s="28" t="s">
        <v>8858</v>
      </c>
      <c r="C2868" s="137">
        <v>1541</v>
      </c>
      <c r="D2868" s="28" t="s">
        <v>3034</v>
      </c>
      <c r="E2868" s="138">
        <v>355</v>
      </c>
      <c r="F2868" s="28" t="s">
        <v>6441</v>
      </c>
      <c r="G2868" s="28" t="s">
        <v>8135</v>
      </c>
    </row>
    <row r="2869" spans="1:7" x14ac:dyDescent="0.25">
      <c r="A2869" s="136">
        <v>29</v>
      </c>
      <c r="B2869" s="28" t="s">
        <v>8858</v>
      </c>
      <c r="C2869" s="137">
        <v>1551</v>
      </c>
      <c r="D2869" s="28" t="s">
        <v>3054</v>
      </c>
      <c r="E2869" s="138">
        <v>356</v>
      </c>
      <c r="F2869" s="28" t="s">
        <v>6700</v>
      </c>
      <c r="G2869" s="28" t="s">
        <v>8135</v>
      </c>
    </row>
    <row r="2870" spans="1:7" x14ac:dyDescent="0.25">
      <c r="A2870" s="136">
        <v>29</v>
      </c>
      <c r="B2870" s="28" t="s">
        <v>8858</v>
      </c>
      <c r="C2870" s="137">
        <v>1551</v>
      </c>
      <c r="D2870" s="28" t="s">
        <v>3054</v>
      </c>
      <c r="E2870" s="138">
        <v>357</v>
      </c>
      <c r="F2870" s="28" t="s">
        <v>6441</v>
      </c>
      <c r="G2870" s="28" t="s">
        <v>8135</v>
      </c>
    </row>
    <row r="2871" spans="1:7" x14ac:dyDescent="0.25">
      <c r="A2871" s="136">
        <v>29</v>
      </c>
      <c r="B2871" s="28" t="s">
        <v>8858</v>
      </c>
      <c r="C2871" s="137">
        <v>1881</v>
      </c>
      <c r="D2871" s="28" t="s">
        <v>3214</v>
      </c>
      <c r="E2871" s="138">
        <v>358</v>
      </c>
      <c r="F2871" s="28" t="s">
        <v>7613</v>
      </c>
      <c r="G2871" s="28" t="s">
        <v>8135</v>
      </c>
    </row>
    <row r="2872" spans="1:7" x14ac:dyDescent="0.25">
      <c r="A2872" s="136">
        <v>29</v>
      </c>
      <c r="B2872" s="28" t="s">
        <v>8858</v>
      </c>
      <c r="C2872" s="137">
        <v>1881</v>
      </c>
      <c r="D2872" s="28" t="s">
        <v>3214</v>
      </c>
      <c r="E2872" s="138">
        <v>358</v>
      </c>
      <c r="F2872" s="28" t="s">
        <v>7237</v>
      </c>
      <c r="G2872" s="28" t="s">
        <v>8135</v>
      </c>
    </row>
    <row r="2873" spans="1:7" x14ac:dyDescent="0.25">
      <c r="A2873" s="136">
        <v>29</v>
      </c>
      <c r="B2873" s="28" t="s">
        <v>8858</v>
      </c>
      <c r="C2873" s="137">
        <v>1881</v>
      </c>
      <c r="D2873" s="28" t="s">
        <v>3214</v>
      </c>
      <c r="E2873" s="138">
        <v>359</v>
      </c>
      <c r="F2873" s="28" t="s">
        <v>6441</v>
      </c>
      <c r="G2873" s="28" t="s">
        <v>8135</v>
      </c>
    </row>
    <row r="2874" spans="1:7" x14ac:dyDescent="0.25">
      <c r="A2874" s="136">
        <v>29</v>
      </c>
      <c r="B2874" s="28" t="s">
        <v>8858</v>
      </c>
      <c r="C2874" s="137">
        <v>3784</v>
      </c>
      <c r="D2874" s="28" t="s">
        <v>3333</v>
      </c>
      <c r="E2874" s="138">
        <v>360</v>
      </c>
      <c r="F2874" s="28" t="s">
        <v>7237</v>
      </c>
      <c r="G2874" s="28" t="s">
        <v>8135</v>
      </c>
    </row>
    <row r="2875" spans="1:7" x14ac:dyDescent="0.25">
      <c r="A2875" s="136">
        <v>29</v>
      </c>
      <c r="B2875" s="28" t="s">
        <v>8858</v>
      </c>
      <c r="C2875" s="137">
        <v>3784</v>
      </c>
      <c r="D2875" s="28" t="s">
        <v>3333</v>
      </c>
      <c r="E2875" s="138">
        <v>361</v>
      </c>
      <c r="F2875" s="28" t="s">
        <v>6441</v>
      </c>
      <c r="G2875" s="28" t="s">
        <v>8135</v>
      </c>
    </row>
    <row r="2876" spans="1:7" x14ac:dyDescent="0.25">
      <c r="A2876" s="136">
        <v>29</v>
      </c>
      <c r="B2876" s="28" t="s">
        <v>8858</v>
      </c>
      <c r="C2876" s="137">
        <v>2241</v>
      </c>
      <c r="D2876" s="28" t="s">
        <v>3395</v>
      </c>
      <c r="E2876" s="138">
        <v>362</v>
      </c>
      <c r="F2876" s="28" t="s">
        <v>6441</v>
      </c>
      <c r="G2876" s="28" t="s">
        <v>8135</v>
      </c>
    </row>
    <row r="2877" spans="1:7" x14ac:dyDescent="0.25">
      <c r="A2877" s="136">
        <v>29</v>
      </c>
      <c r="B2877" s="28" t="s">
        <v>8858</v>
      </c>
      <c r="C2877" s="137">
        <v>73</v>
      </c>
      <c r="D2877" s="28" t="s">
        <v>3491</v>
      </c>
      <c r="E2877" s="138">
        <v>363</v>
      </c>
      <c r="F2877" s="28" t="s">
        <v>6757</v>
      </c>
      <c r="G2877" s="28" t="s">
        <v>8135</v>
      </c>
    </row>
    <row r="2878" spans="1:7" x14ac:dyDescent="0.25">
      <c r="A2878" s="136">
        <v>29</v>
      </c>
      <c r="B2878" s="28" t="s">
        <v>8858</v>
      </c>
      <c r="C2878" s="137">
        <v>2421</v>
      </c>
      <c r="D2878" s="28" t="s">
        <v>3513</v>
      </c>
      <c r="E2878" s="138">
        <v>364</v>
      </c>
      <c r="F2878" s="28" t="s">
        <v>6716</v>
      </c>
      <c r="G2878" s="28" t="s">
        <v>8135</v>
      </c>
    </row>
    <row r="2879" spans="1:7" x14ac:dyDescent="0.25">
      <c r="A2879" s="136">
        <v>29</v>
      </c>
      <c r="B2879" s="28" t="s">
        <v>8858</v>
      </c>
      <c r="C2879" s="137">
        <v>2421</v>
      </c>
      <c r="D2879" s="28" t="s">
        <v>3513</v>
      </c>
      <c r="E2879" s="138">
        <v>365</v>
      </c>
      <c r="F2879" s="28" t="s">
        <v>6441</v>
      </c>
      <c r="G2879" s="28" t="s">
        <v>8135</v>
      </c>
    </row>
    <row r="2880" spans="1:7" x14ac:dyDescent="0.25">
      <c r="A2880" s="136">
        <v>29</v>
      </c>
      <c r="B2880" s="28" t="s">
        <v>8858</v>
      </c>
      <c r="C2880" s="137">
        <v>3004</v>
      </c>
      <c r="D2880" s="28" t="s">
        <v>3677</v>
      </c>
      <c r="E2880" s="138">
        <v>366</v>
      </c>
      <c r="F2880" s="28" t="s">
        <v>6259</v>
      </c>
      <c r="G2880" s="28" t="s">
        <v>8135</v>
      </c>
    </row>
    <row r="2881" spans="1:7" x14ac:dyDescent="0.25">
      <c r="A2881" s="136">
        <v>29</v>
      </c>
      <c r="B2881" s="28" t="s">
        <v>8858</v>
      </c>
      <c r="C2881" s="137">
        <v>3004</v>
      </c>
      <c r="D2881" s="28" t="s">
        <v>3677</v>
      </c>
      <c r="E2881" s="138">
        <v>367</v>
      </c>
      <c r="F2881" s="28" t="s">
        <v>7575</v>
      </c>
      <c r="G2881" s="28" t="s">
        <v>8135</v>
      </c>
    </row>
    <row r="2882" spans="1:7" x14ac:dyDescent="0.25">
      <c r="A2882" s="136">
        <v>29</v>
      </c>
      <c r="B2882" s="28" t="s">
        <v>8858</v>
      </c>
      <c r="C2882" s="137">
        <v>3004</v>
      </c>
      <c r="D2882" s="28" t="s">
        <v>3677</v>
      </c>
      <c r="E2882" s="138">
        <v>368</v>
      </c>
      <c r="F2882" s="28" t="s">
        <v>7237</v>
      </c>
      <c r="G2882" s="28" t="s">
        <v>8135</v>
      </c>
    </row>
    <row r="2883" spans="1:7" x14ac:dyDescent="0.25">
      <c r="A2883" s="136">
        <v>29</v>
      </c>
      <c r="B2883" s="28" t="s">
        <v>8858</v>
      </c>
      <c r="C2883" s="137">
        <v>3171</v>
      </c>
      <c r="D2883" s="28" t="s">
        <v>3752</v>
      </c>
      <c r="E2883" s="138">
        <v>369</v>
      </c>
      <c r="F2883" s="28" t="s">
        <v>7034</v>
      </c>
      <c r="G2883" s="28" t="s">
        <v>8135</v>
      </c>
    </row>
    <row r="2884" spans="1:7" x14ac:dyDescent="0.25">
      <c r="A2884" s="136">
        <v>29</v>
      </c>
      <c r="B2884" s="28" t="s">
        <v>8858</v>
      </c>
      <c r="C2884" s="137">
        <v>3171</v>
      </c>
      <c r="D2884" s="28" t="s">
        <v>3752</v>
      </c>
      <c r="E2884" s="138">
        <v>369</v>
      </c>
      <c r="F2884" s="28" t="s">
        <v>7426</v>
      </c>
      <c r="G2884" s="28" t="s">
        <v>8135</v>
      </c>
    </row>
    <row r="2885" spans="1:7" x14ac:dyDescent="0.25">
      <c r="A2885" s="136">
        <v>29</v>
      </c>
      <c r="B2885" s="28" t="s">
        <v>8858</v>
      </c>
      <c r="C2885" s="137">
        <v>3171</v>
      </c>
      <c r="D2885" s="28" t="s">
        <v>3752</v>
      </c>
      <c r="E2885" s="138">
        <v>370</v>
      </c>
      <c r="F2885" s="28" t="s">
        <v>6700</v>
      </c>
      <c r="G2885" s="28" t="s">
        <v>8135</v>
      </c>
    </row>
    <row r="2886" spans="1:7" x14ac:dyDescent="0.25">
      <c r="A2886" s="136">
        <v>29</v>
      </c>
      <c r="B2886" s="28" t="s">
        <v>8858</v>
      </c>
      <c r="C2886" s="137">
        <v>3171</v>
      </c>
      <c r="D2886" s="28" t="s">
        <v>3752</v>
      </c>
      <c r="E2886" s="138">
        <v>371</v>
      </c>
      <c r="F2886" s="28" t="s">
        <v>7617</v>
      </c>
      <c r="G2886" s="28" t="s">
        <v>8135</v>
      </c>
    </row>
    <row r="2887" spans="1:7" x14ac:dyDescent="0.25">
      <c r="A2887" s="136">
        <v>29</v>
      </c>
      <c r="B2887" s="28" t="s">
        <v>8858</v>
      </c>
      <c r="C2887" s="137">
        <v>3171</v>
      </c>
      <c r="D2887" s="28" t="s">
        <v>3752</v>
      </c>
      <c r="E2887" s="138">
        <v>372</v>
      </c>
      <c r="F2887" s="28" t="s">
        <v>6441</v>
      </c>
      <c r="G2887" s="28" t="s">
        <v>8135</v>
      </c>
    </row>
    <row r="2888" spans="1:7" x14ac:dyDescent="0.25">
      <c r="A2888" s="136">
        <v>29</v>
      </c>
      <c r="B2888" s="28" t="s">
        <v>8858</v>
      </c>
      <c r="C2888" s="137">
        <v>3431</v>
      </c>
      <c r="D2888" s="28" t="s">
        <v>3837</v>
      </c>
      <c r="E2888" s="138">
        <v>373</v>
      </c>
      <c r="F2888" s="28" t="s">
        <v>6700</v>
      </c>
      <c r="G2888" s="28" t="s">
        <v>8135</v>
      </c>
    </row>
    <row r="2889" spans="1:7" x14ac:dyDescent="0.25">
      <c r="A2889" s="136">
        <v>29</v>
      </c>
      <c r="B2889" s="28" t="s">
        <v>8858</v>
      </c>
      <c r="C2889" s="137">
        <v>3431</v>
      </c>
      <c r="D2889" s="28" t="s">
        <v>3837</v>
      </c>
      <c r="E2889" s="138">
        <v>374</v>
      </c>
      <c r="F2889" s="28" t="s">
        <v>6695</v>
      </c>
      <c r="G2889" s="28" t="s">
        <v>8135</v>
      </c>
    </row>
    <row r="2890" spans="1:7" x14ac:dyDescent="0.25">
      <c r="A2890" s="136">
        <v>29</v>
      </c>
      <c r="B2890" s="28" t="s">
        <v>8858</v>
      </c>
      <c r="C2890" s="137">
        <v>3431</v>
      </c>
      <c r="D2890" s="28" t="s">
        <v>3837</v>
      </c>
      <c r="E2890" s="138">
        <v>375</v>
      </c>
      <c r="F2890" s="28" t="s">
        <v>8861</v>
      </c>
      <c r="G2890" s="28" t="s">
        <v>8135</v>
      </c>
    </row>
    <row r="2891" spans="1:7" x14ac:dyDescent="0.25">
      <c r="A2891" s="136">
        <v>29</v>
      </c>
      <c r="B2891" s="28" t="s">
        <v>8858</v>
      </c>
      <c r="C2891" s="137">
        <v>3431</v>
      </c>
      <c r="D2891" s="28" t="s">
        <v>3837</v>
      </c>
      <c r="E2891" s="138">
        <v>375</v>
      </c>
      <c r="F2891" s="28" t="s">
        <v>6441</v>
      </c>
      <c r="G2891" s="28" t="s">
        <v>8135</v>
      </c>
    </row>
    <row r="2892" spans="1:7" x14ac:dyDescent="0.25">
      <c r="A2892" s="136">
        <v>29</v>
      </c>
      <c r="B2892" s="28" t="s">
        <v>8858</v>
      </c>
      <c r="C2892" s="137">
        <v>3411</v>
      </c>
      <c r="D2892" s="28" t="s">
        <v>3842</v>
      </c>
      <c r="E2892" s="138">
        <v>376</v>
      </c>
      <c r="F2892" s="28" t="s">
        <v>6441</v>
      </c>
      <c r="G2892" s="28" t="s">
        <v>8135</v>
      </c>
    </row>
    <row r="2893" spans="1:7" x14ac:dyDescent="0.25">
      <c r="A2893" s="136">
        <v>29</v>
      </c>
      <c r="B2893" s="28" t="s">
        <v>8858</v>
      </c>
      <c r="C2893" s="137">
        <v>3371</v>
      </c>
      <c r="D2893" s="28" t="s">
        <v>1764</v>
      </c>
      <c r="E2893" s="138">
        <v>377</v>
      </c>
      <c r="F2893" s="28" t="s">
        <v>7034</v>
      </c>
      <c r="G2893" s="28" t="s">
        <v>8135</v>
      </c>
    </row>
    <row r="2894" spans="1:7" x14ac:dyDescent="0.25">
      <c r="A2894" s="136">
        <v>29</v>
      </c>
      <c r="B2894" s="28" t="s">
        <v>8858</v>
      </c>
      <c r="C2894" s="137">
        <v>3371</v>
      </c>
      <c r="D2894" s="28" t="s">
        <v>1764</v>
      </c>
      <c r="E2894" s="138">
        <v>377</v>
      </c>
      <c r="F2894" s="28" t="s">
        <v>7426</v>
      </c>
      <c r="G2894" s="28" t="s">
        <v>8135</v>
      </c>
    </row>
    <row r="2895" spans="1:7" x14ac:dyDescent="0.25">
      <c r="A2895" s="136">
        <v>29</v>
      </c>
      <c r="B2895" s="28" t="s">
        <v>8858</v>
      </c>
      <c r="C2895" s="137">
        <v>3371</v>
      </c>
      <c r="D2895" s="28" t="s">
        <v>1764</v>
      </c>
      <c r="E2895" s="138">
        <v>378</v>
      </c>
      <c r="F2895" s="28" t="s">
        <v>6700</v>
      </c>
      <c r="G2895" s="28" t="s">
        <v>8135</v>
      </c>
    </row>
    <row r="2896" spans="1:7" x14ac:dyDescent="0.25">
      <c r="A2896" s="136">
        <v>29</v>
      </c>
      <c r="B2896" s="28" t="s">
        <v>8858</v>
      </c>
      <c r="C2896" s="137">
        <v>3371</v>
      </c>
      <c r="D2896" s="28" t="s">
        <v>1764</v>
      </c>
      <c r="E2896" s="138">
        <v>379</v>
      </c>
      <c r="F2896" s="28" t="s">
        <v>7575</v>
      </c>
      <c r="G2896" s="28" t="s">
        <v>8135</v>
      </c>
    </row>
    <row r="2897" spans="1:7" x14ac:dyDescent="0.25">
      <c r="A2897" s="136">
        <v>29</v>
      </c>
      <c r="B2897" s="28" t="s">
        <v>8858</v>
      </c>
      <c r="C2897" s="137">
        <v>3371</v>
      </c>
      <c r="D2897" s="28" t="s">
        <v>1764</v>
      </c>
      <c r="E2897" s="138">
        <v>380</v>
      </c>
      <c r="F2897" s="28" t="s">
        <v>6441</v>
      </c>
      <c r="G2897" s="28" t="s">
        <v>8135</v>
      </c>
    </row>
    <row r="2898" spans="1:7" x14ac:dyDescent="0.25">
      <c r="A2898" s="136">
        <v>29</v>
      </c>
      <c r="B2898" s="28" t="s">
        <v>8858</v>
      </c>
      <c r="C2898" s="137">
        <v>3731</v>
      </c>
      <c r="D2898" s="28" t="s">
        <v>3915</v>
      </c>
      <c r="E2898" s="138">
        <v>381</v>
      </c>
      <c r="F2898" s="28" t="s">
        <v>6441</v>
      </c>
      <c r="G2898" s="28" t="s">
        <v>8135</v>
      </c>
    </row>
    <row r="2899" spans="1:7" x14ac:dyDescent="0.25">
      <c r="A2899" s="136">
        <v>29</v>
      </c>
      <c r="B2899" s="28" t="s">
        <v>8858</v>
      </c>
      <c r="C2899" s="137">
        <v>4151</v>
      </c>
      <c r="D2899" s="28" t="s">
        <v>3995</v>
      </c>
      <c r="E2899" s="138">
        <v>382</v>
      </c>
      <c r="F2899" s="28" t="s">
        <v>6511</v>
      </c>
      <c r="G2899" s="28" t="s">
        <v>8135</v>
      </c>
    </row>
    <row r="2900" spans="1:7" x14ac:dyDescent="0.25">
      <c r="A2900" s="136">
        <v>29</v>
      </c>
      <c r="B2900" s="28" t="s">
        <v>8858</v>
      </c>
      <c r="C2900" s="137">
        <v>4151</v>
      </c>
      <c r="D2900" s="28" t="s">
        <v>3995</v>
      </c>
      <c r="E2900" s="138">
        <v>383</v>
      </c>
      <c r="F2900" s="28" t="s">
        <v>6441</v>
      </c>
      <c r="G2900" s="28" t="s">
        <v>8135</v>
      </c>
    </row>
    <row r="2901" spans="1:7" x14ac:dyDescent="0.25">
      <c r="A2901" s="136">
        <v>29</v>
      </c>
      <c r="B2901" s="28" t="s">
        <v>8858</v>
      </c>
      <c r="C2901" s="137">
        <v>371</v>
      </c>
      <c r="D2901" s="28" t="s">
        <v>4000</v>
      </c>
      <c r="E2901" s="138">
        <v>384</v>
      </c>
      <c r="F2901" s="28" t="s">
        <v>7034</v>
      </c>
      <c r="G2901" s="28" t="s">
        <v>8135</v>
      </c>
    </row>
    <row r="2902" spans="1:7" x14ac:dyDescent="0.25">
      <c r="A2902" s="136">
        <v>29</v>
      </c>
      <c r="B2902" s="28" t="s">
        <v>8858</v>
      </c>
      <c r="C2902" s="137">
        <v>371</v>
      </c>
      <c r="D2902" s="28" t="s">
        <v>4000</v>
      </c>
      <c r="E2902" s="138">
        <v>384</v>
      </c>
      <c r="F2902" s="28" t="s">
        <v>7426</v>
      </c>
      <c r="G2902" s="28" t="s">
        <v>8135</v>
      </c>
    </row>
    <row r="2903" spans="1:7" x14ac:dyDescent="0.25">
      <c r="A2903" s="136">
        <v>29</v>
      </c>
      <c r="B2903" s="28" t="s">
        <v>8858</v>
      </c>
      <c r="C2903" s="137">
        <v>371</v>
      </c>
      <c r="D2903" s="28" t="s">
        <v>4000</v>
      </c>
      <c r="E2903" s="138">
        <v>385</v>
      </c>
      <c r="F2903" s="28" t="s">
        <v>6259</v>
      </c>
      <c r="G2903" s="28" t="s">
        <v>8135</v>
      </c>
    </row>
    <row r="2904" spans="1:7" x14ac:dyDescent="0.25">
      <c r="A2904" s="136">
        <v>29</v>
      </c>
      <c r="B2904" s="28" t="s">
        <v>8858</v>
      </c>
      <c r="C2904" s="137">
        <v>371</v>
      </c>
      <c r="D2904" s="28" t="s">
        <v>4000</v>
      </c>
      <c r="E2904" s="138">
        <v>386</v>
      </c>
      <c r="F2904" s="28" t="s">
        <v>6441</v>
      </c>
      <c r="G2904" s="28" t="s">
        <v>8135</v>
      </c>
    </row>
    <row r="2905" spans="1:7" x14ac:dyDescent="0.25">
      <c r="A2905" s="136">
        <v>29</v>
      </c>
      <c r="B2905" s="28" t="s">
        <v>8858</v>
      </c>
      <c r="C2905" s="137">
        <v>4154</v>
      </c>
      <c r="D2905" s="28" t="s">
        <v>4025</v>
      </c>
      <c r="E2905" s="138">
        <v>387</v>
      </c>
      <c r="F2905" s="28" t="s">
        <v>7399</v>
      </c>
      <c r="G2905" s="28" t="s">
        <v>8135</v>
      </c>
    </row>
    <row r="2906" spans="1:7" x14ac:dyDescent="0.25">
      <c r="A2906" s="136">
        <v>29</v>
      </c>
      <c r="B2906" s="28" t="s">
        <v>8858</v>
      </c>
      <c r="C2906" s="137">
        <v>43</v>
      </c>
      <c r="D2906" s="28" t="s">
        <v>4039</v>
      </c>
      <c r="E2906" s="138">
        <v>388</v>
      </c>
      <c r="F2906" s="28" t="s">
        <v>6700</v>
      </c>
      <c r="G2906" s="28" t="s">
        <v>8135</v>
      </c>
    </row>
    <row r="2907" spans="1:7" x14ac:dyDescent="0.25">
      <c r="A2907" s="136">
        <v>29</v>
      </c>
      <c r="B2907" s="28" t="s">
        <v>8858</v>
      </c>
      <c r="C2907" s="137">
        <v>43</v>
      </c>
      <c r="D2907" s="28" t="s">
        <v>4039</v>
      </c>
      <c r="E2907" s="138">
        <v>389</v>
      </c>
      <c r="F2907" s="28" t="s">
        <v>6441</v>
      </c>
      <c r="G2907" s="28" t="s">
        <v>8135</v>
      </c>
    </row>
    <row r="2908" spans="1:7" x14ac:dyDescent="0.25">
      <c r="A2908" s="136">
        <v>29</v>
      </c>
      <c r="B2908" s="28" t="s">
        <v>8858</v>
      </c>
      <c r="C2908" s="137">
        <v>93</v>
      </c>
      <c r="D2908" s="28" t="s">
        <v>4062</v>
      </c>
      <c r="E2908" s="138">
        <v>390</v>
      </c>
      <c r="F2908" s="28" t="s">
        <v>6700</v>
      </c>
      <c r="G2908" s="28" t="s">
        <v>8135</v>
      </c>
    </row>
    <row r="2909" spans="1:7" x14ac:dyDescent="0.25">
      <c r="A2909" s="136">
        <v>29</v>
      </c>
      <c r="B2909" s="28" t="s">
        <v>8858</v>
      </c>
      <c r="C2909" s="137">
        <v>93</v>
      </c>
      <c r="D2909" s="28" t="s">
        <v>4062</v>
      </c>
      <c r="E2909" s="138">
        <v>391</v>
      </c>
      <c r="F2909" s="28" t="s">
        <v>6441</v>
      </c>
      <c r="G2909" s="28" t="s">
        <v>8135</v>
      </c>
    </row>
    <row r="2910" spans="1:7" x14ac:dyDescent="0.25">
      <c r="A2910" s="136">
        <v>29</v>
      </c>
      <c r="B2910" s="28" t="s">
        <v>8858</v>
      </c>
      <c r="C2910" s="137">
        <v>4221</v>
      </c>
      <c r="D2910" s="28" t="s">
        <v>4090</v>
      </c>
      <c r="E2910" s="138">
        <v>392</v>
      </c>
      <c r="F2910" s="28" t="s">
        <v>7575</v>
      </c>
      <c r="G2910" s="28" t="s">
        <v>8135</v>
      </c>
    </row>
    <row r="2911" spans="1:7" x14ac:dyDescent="0.25">
      <c r="A2911" s="136">
        <v>29</v>
      </c>
      <c r="B2911" s="28" t="s">
        <v>8858</v>
      </c>
      <c r="C2911" s="137">
        <v>4221</v>
      </c>
      <c r="D2911" s="28" t="s">
        <v>4090</v>
      </c>
      <c r="E2911" s="138">
        <v>393</v>
      </c>
      <c r="F2911" s="28" t="s">
        <v>8056</v>
      </c>
      <c r="G2911" s="28" t="s">
        <v>8135</v>
      </c>
    </row>
    <row r="2912" spans="1:7" x14ac:dyDescent="0.25">
      <c r="A2912" s="136">
        <v>29</v>
      </c>
      <c r="B2912" s="28" t="s">
        <v>8858</v>
      </c>
      <c r="C2912" s="137">
        <v>4221</v>
      </c>
      <c r="D2912" s="28" t="s">
        <v>4090</v>
      </c>
      <c r="E2912" s="138">
        <v>394</v>
      </c>
      <c r="F2912" s="28" t="s">
        <v>7910</v>
      </c>
      <c r="G2912" s="28" t="s">
        <v>8135</v>
      </c>
    </row>
    <row r="2913" spans="1:7" x14ac:dyDescent="0.25">
      <c r="A2913" s="136">
        <v>29</v>
      </c>
      <c r="B2913" s="28" t="s">
        <v>8858</v>
      </c>
      <c r="C2913" s="137">
        <v>4221</v>
      </c>
      <c r="D2913" s="28" t="s">
        <v>4090</v>
      </c>
      <c r="E2913" s="138">
        <v>395</v>
      </c>
      <c r="F2913" s="28" t="s">
        <v>8118</v>
      </c>
      <c r="G2913" s="28" t="s">
        <v>8135</v>
      </c>
    </row>
    <row r="2914" spans="1:7" x14ac:dyDescent="0.25">
      <c r="A2914" s="136">
        <v>29</v>
      </c>
      <c r="B2914" s="28" t="s">
        <v>8858</v>
      </c>
      <c r="C2914" s="137">
        <v>4221</v>
      </c>
      <c r="D2914" s="28" t="s">
        <v>4090</v>
      </c>
      <c r="E2914" s="138">
        <v>395</v>
      </c>
      <c r="F2914" s="28" t="s">
        <v>7193</v>
      </c>
      <c r="G2914" s="28" t="s">
        <v>8135</v>
      </c>
    </row>
    <row r="2915" spans="1:7" x14ac:dyDescent="0.25">
      <c r="A2915" s="136">
        <v>29</v>
      </c>
      <c r="B2915" s="28" t="s">
        <v>8858</v>
      </c>
      <c r="C2915" s="137">
        <v>4221</v>
      </c>
      <c r="D2915" s="28" t="s">
        <v>4090</v>
      </c>
      <c r="E2915" s="138">
        <v>396</v>
      </c>
      <c r="F2915" s="28" t="s">
        <v>6441</v>
      </c>
      <c r="G2915" s="28" t="s">
        <v>8135</v>
      </c>
    </row>
    <row r="2916" spans="1:7" x14ac:dyDescent="0.25">
      <c r="A2916" s="136">
        <v>29</v>
      </c>
      <c r="B2916" s="28" t="s">
        <v>8858</v>
      </c>
      <c r="C2916" s="137">
        <v>4731</v>
      </c>
      <c r="D2916" s="28" t="s">
        <v>4196</v>
      </c>
      <c r="E2916" s="138">
        <v>399</v>
      </c>
      <c r="F2916" s="28" t="s">
        <v>6441</v>
      </c>
      <c r="G2916" s="28" t="s">
        <v>8135</v>
      </c>
    </row>
    <row r="2917" spans="1:7" x14ac:dyDescent="0.25">
      <c r="A2917" s="136">
        <v>29</v>
      </c>
      <c r="B2917" s="28" t="s">
        <v>8858</v>
      </c>
      <c r="C2917" s="137">
        <v>1541</v>
      </c>
      <c r="D2917" s="28" t="s">
        <v>3034</v>
      </c>
      <c r="E2917" s="138">
        <v>400</v>
      </c>
      <c r="F2917" s="28" t="s">
        <v>6347</v>
      </c>
      <c r="G2917" s="28" t="s">
        <v>8135</v>
      </c>
    </row>
    <row r="2918" spans="1:7" x14ac:dyDescent="0.25">
      <c r="A2918" s="136">
        <v>29</v>
      </c>
      <c r="B2918" s="28" t="s">
        <v>8858</v>
      </c>
      <c r="C2918" s="137">
        <v>4221</v>
      </c>
      <c r="D2918" s="28" t="s">
        <v>4090</v>
      </c>
      <c r="E2918" s="138">
        <v>401</v>
      </c>
      <c r="F2918" s="28" t="s">
        <v>7785</v>
      </c>
      <c r="G2918" s="28" t="s">
        <v>8135</v>
      </c>
    </row>
    <row r="2919" spans="1:7" x14ac:dyDescent="0.25">
      <c r="A2919" s="136">
        <v>29</v>
      </c>
      <c r="B2919" s="28" t="s">
        <v>8858</v>
      </c>
      <c r="C2919" s="137">
        <v>151</v>
      </c>
      <c r="D2919" s="28" t="s">
        <v>467</v>
      </c>
      <c r="E2919" s="138">
        <v>402</v>
      </c>
      <c r="F2919" s="28" t="s">
        <v>7467</v>
      </c>
      <c r="G2919" s="28" t="s">
        <v>8135</v>
      </c>
    </row>
    <row r="2920" spans="1:7" x14ac:dyDescent="0.25">
      <c r="A2920" s="136">
        <v>29</v>
      </c>
      <c r="B2920" s="28" t="s">
        <v>8858</v>
      </c>
      <c r="C2920" s="137">
        <v>131</v>
      </c>
      <c r="D2920" s="28" t="s">
        <v>817</v>
      </c>
      <c r="E2920" s="138">
        <v>403</v>
      </c>
      <c r="F2920" s="28" t="s">
        <v>8022</v>
      </c>
      <c r="G2920" s="28" t="s">
        <v>8135</v>
      </c>
    </row>
    <row r="2921" spans="1:7" x14ac:dyDescent="0.25">
      <c r="A2921" s="136">
        <v>29</v>
      </c>
      <c r="B2921" s="28" t="s">
        <v>8858</v>
      </c>
      <c r="C2921" s="137">
        <v>131</v>
      </c>
      <c r="D2921" s="28" t="s">
        <v>817</v>
      </c>
      <c r="E2921" s="138">
        <v>404</v>
      </c>
      <c r="F2921" s="28" t="s">
        <v>7467</v>
      </c>
      <c r="G2921" s="28" t="s">
        <v>8135</v>
      </c>
    </row>
    <row r="2922" spans="1:7" x14ac:dyDescent="0.25">
      <c r="A2922" s="136">
        <v>29</v>
      </c>
      <c r="B2922" s="28" t="s">
        <v>8858</v>
      </c>
      <c r="C2922" s="137">
        <v>281</v>
      </c>
      <c r="D2922" s="28" t="s">
        <v>1383</v>
      </c>
      <c r="E2922" s="138">
        <v>405</v>
      </c>
      <c r="F2922" s="28" t="s">
        <v>7521</v>
      </c>
      <c r="G2922" s="28" t="s">
        <v>8135</v>
      </c>
    </row>
    <row r="2923" spans="1:7" x14ac:dyDescent="0.25">
      <c r="A2923" s="136">
        <v>29</v>
      </c>
      <c r="B2923" s="28" t="s">
        <v>8858</v>
      </c>
      <c r="C2923" s="137">
        <v>281</v>
      </c>
      <c r="D2923" s="28" t="s">
        <v>1383</v>
      </c>
      <c r="E2923" s="138">
        <v>406</v>
      </c>
      <c r="F2923" s="28" t="s">
        <v>7467</v>
      </c>
      <c r="G2923" s="28" t="s">
        <v>8135</v>
      </c>
    </row>
    <row r="2924" spans="1:7" x14ac:dyDescent="0.25">
      <c r="A2924" s="136">
        <v>29</v>
      </c>
      <c r="B2924" s="28" t="s">
        <v>8858</v>
      </c>
      <c r="C2924" s="137">
        <v>4141</v>
      </c>
      <c r="D2924" s="28" t="s">
        <v>1420</v>
      </c>
      <c r="E2924" s="138">
        <v>407</v>
      </c>
      <c r="F2924" s="28" t="s">
        <v>7032</v>
      </c>
      <c r="G2924" s="28" t="s">
        <v>8135</v>
      </c>
    </row>
    <row r="2925" spans="1:7" x14ac:dyDescent="0.25">
      <c r="A2925" s="136">
        <v>29</v>
      </c>
      <c r="B2925" s="28" t="s">
        <v>8858</v>
      </c>
      <c r="C2925" s="137">
        <v>4141</v>
      </c>
      <c r="D2925" s="28" t="s">
        <v>1420</v>
      </c>
      <c r="E2925" s="138">
        <v>408</v>
      </c>
      <c r="F2925" s="28" t="s">
        <v>6992</v>
      </c>
      <c r="G2925" s="28" t="s">
        <v>8135</v>
      </c>
    </row>
    <row r="2926" spans="1:7" x14ac:dyDescent="0.25">
      <c r="A2926" s="136">
        <v>29</v>
      </c>
      <c r="B2926" s="28" t="s">
        <v>8858</v>
      </c>
      <c r="C2926" s="137">
        <v>4155</v>
      </c>
      <c r="D2926" s="28" t="s">
        <v>1453</v>
      </c>
      <c r="E2926" s="138">
        <v>409</v>
      </c>
      <c r="F2926" s="28" t="s">
        <v>6346</v>
      </c>
      <c r="G2926" s="28" t="s">
        <v>8135</v>
      </c>
    </row>
    <row r="2927" spans="1:7" x14ac:dyDescent="0.25">
      <c r="A2927" s="136">
        <v>29</v>
      </c>
      <c r="B2927" s="28" t="s">
        <v>8858</v>
      </c>
      <c r="C2927" s="137">
        <v>4155</v>
      </c>
      <c r="D2927" s="28" t="s">
        <v>1453</v>
      </c>
      <c r="E2927" s="138">
        <v>410</v>
      </c>
      <c r="F2927" s="28" t="s">
        <v>7032</v>
      </c>
      <c r="G2927" s="28" t="s">
        <v>8135</v>
      </c>
    </row>
    <row r="2928" spans="1:7" x14ac:dyDescent="0.25">
      <c r="A2928" s="136">
        <v>29</v>
      </c>
      <c r="B2928" s="28" t="s">
        <v>8858</v>
      </c>
      <c r="C2928" s="137">
        <v>291</v>
      </c>
      <c r="D2928" s="28" t="s">
        <v>1576</v>
      </c>
      <c r="E2928" s="138">
        <v>411</v>
      </c>
      <c r="F2928" s="28" t="s">
        <v>6294</v>
      </c>
      <c r="G2928" s="28" t="s">
        <v>8135</v>
      </c>
    </row>
    <row r="2929" spans="1:7" x14ac:dyDescent="0.25">
      <c r="A2929" s="136">
        <v>29</v>
      </c>
      <c r="B2929" s="28" t="s">
        <v>8858</v>
      </c>
      <c r="C2929" s="137">
        <v>291</v>
      </c>
      <c r="D2929" s="28" t="s">
        <v>1576</v>
      </c>
      <c r="E2929" s="138">
        <v>412</v>
      </c>
      <c r="F2929" s="28" t="s">
        <v>7032</v>
      </c>
      <c r="G2929" s="28" t="s">
        <v>8135</v>
      </c>
    </row>
    <row r="2930" spans="1:7" x14ac:dyDescent="0.25">
      <c r="A2930" s="136">
        <v>29</v>
      </c>
      <c r="B2930" s="28" t="s">
        <v>8858</v>
      </c>
      <c r="C2930" s="137">
        <v>291</v>
      </c>
      <c r="D2930" s="28" t="s">
        <v>1576</v>
      </c>
      <c r="E2930" s="138">
        <v>413</v>
      </c>
      <c r="F2930" s="28" t="s">
        <v>7575</v>
      </c>
      <c r="G2930" s="28" t="s">
        <v>8135</v>
      </c>
    </row>
    <row r="2931" spans="1:7" x14ac:dyDescent="0.25">
      <c r="A2931" s="136">
        <v>29</v>
      </c>
      <c r="B2931" s="28" t="s">
        <v>8858</v>
      </c>
      <c r="C2931" s="137">
        <v>291</v>
      </c>
      <c r="D2931" s="28" t="s">
        <v>1576</v>
      </c>
      <c r="E2931" s="138">
        <v>414</v>
      </c>
      <c r="F2931" s="28" t="s">
        <v>7521</v>
      </c>
      <c r="G2931" s="28" t="s">
        <v>8135</v>
      </c>
    </row>
    <row r="2932" spans="1:7" x14ac:dyDescent="0.25">
      <c r="A2932" s="136">
        <v>29</v>
      </c>
      <c r="B2932" s="28" t="s">
        <v>8858</v>
      </c>
      <c r="C2932" s="137">
        <v>291</v>
      </c>
      <c r="D2932" s="28" t="s">
        <v>1576</v>
      </c>
      <c r="E2932" s="138">
        <v>415</v>
      </c>
      <c r="F2932" s="28" t="s">
        <v>6992</v>
      </c>
      <c r="G2932" s="28" t="s">
        <v>8135</v>
      </c>
    </row>
    <row r="2933" spans="1:7" x14ac:dyDescent="0.25">
      <c r="A2933" s="136">
        <v>29</v>
      </c>
      <c r="B2933" s="28" t="s">
        <v>8858</v>
      </c>
      <c r="C2933" s="137">
        <v>761</v>
      </c>
      <c r="D2933" s="28" t="s">
        <v>2150</v>
      </c>
      <c r="E2933" s="138">
        <v>416</v>
      </c>
      <c r="F2933" s="28" t="s">
        <v>6992</v>
      </c>
      <c r="G2933" s="28" t="s">
        <v>8135</v>
      </c>
    </row>
    <row r="2934" spans="1:7" x14ac:dyDescent="0.25">
      <c r="A2934" s="136">
        <v>29</v>
      </c>
      <c r="B2934" s="28" t="s">
        <v>8858</v>
      </c>
      <c r="C2934" s="137">
        <v>1291</v>
      </c>
      <c r="D2934" s="28" t="s">
        <v>2784</v>
      </c>
      <c r="E2934" s="138">
        <v>417</v>
      </c>
      <c r="F2934" s="28" t="s">
        <v>6346</v>
      </c>
      <c r="G2934" s="28" t="s">
        <v>8135</v>
      </c>
    </row>
    <row r="2935" spans="1:7" x14ac:dyDescent="0.25">
      <c r="A2935" s="136">
        <v>29</v>
      </c>
      <c r="B2935" s="28" t="s">
        <v>8858</v>
      </c>
      <c r="C2935" s="137">
        <v>1291</v>
      </c>
      <c r="D2935" s="28" t="s">
        <v>2784</v>
      </c>
      <c r="E2935" s="138">
        <v>418</v>
      </c>
      <c r="F2935" s="28" t="s">
        <v>8023</v>
      </c>
      <c r="G2935" s="28" t="s">
        <v>8135</v>
      </c>
    </row>
    <row r="2936" spans="1:7" x14ac:dyDescent="0.25">
      <c r="A2936" s="136">
        <v>29</v>
      </c>
      <c r="B2936" s="28" t="s">
        <v>8858</v>
      </c>
      <c r="C2936" s="137">
        <v>1291</v>
      </c>
      <c r="D2936" s="28" t="s">
        <v>2784</v>
      </c>
      <c r="E2936" s="138">
        <v>419</v>
      </c>
      <c r="F2936" s="28" t="s">
        <v>6992</v>
      </c>
      <c r="G2936" s="28" t="s">
        <v>8135</v>
      </c>
    </row>
    <row r="2937" spans="1:7" x14ac:dyDescent="0.25">
      <c r="A2937" s="136">
        <v>29</v>
      </c>
      <c r="B2937" s="28" t="s">
        <v>8858</v>
      </c>
      <c r="C2937" s="137">
        <v>1322</v>
      </c>
      <c r="D2937" s="28" t="s">
        <v>2807</v>
      </c>
      <c r="E2937" s="138">
        <v>420</v>
      </c>
      <c r="F2937" s="28" t="s">
        <v>7032</v>
      </c>
      <c r="G2937" s="28" t="s">
        <v>8135</v>
      </c>
    </row>
    <row r="2938" spans="1:7" x14ac:dyDescent="0.25">
      <c r="A2938" s="136">
        <v>29</v>
      </c>
      <c r="B2938" s="28" t="s">
        <v>8858</v>
      </c>
      <c r="C2938" s="137">
        <v>1322</v>
      </c>
      <c r="D2938" s="28" t="s">
        <v>2807</v>
      </c>
      <c r="E2938" s="138">
        <v>421</v>
      </c>
      <c r="F2938" s="28" t="s">
        <v>6368</v>
      </c>
      <c r="G2938" s="28" t="s">
        <v>8135</v>
      </c>
    </row>
    <row r="2939" spans="1:7" x14ac:dyDescent="0.25">
      <c r="A2939" s="136">
        <v>29</v>
      </c>
      <c r="B2939" s="28" t="s">
        <v>8858</v>
      </c>
      <c r="C2939" s="137">
        <v>1541</v>
      </c>
      <c r="D2939" s="28" t="s">
        <v>3034</v>
      </c>
      <c r="E2939" s="138">
        <v>422</v>
      </c>
      <c r="F2939" s="28" t="s">
        <v>6992</v>
      </c>
      <c r="G2939" s="28" t="s">
        <v>8135</v>
      </c>
    </row>
    <row r="2940" spans="1:7" x14ac:dyDescent="0.25">
      <c r="A2940" s="136">
        <v>29</v>
      </c>
      <c r="B2940" s="28" t="s">
        <v>8858</v>
      </c>
      <c r="C2940" s="137">
        <v>1551</v>
      </c>
      <c r="D2940" s="28" t="s">
        <v>3054</v>
      </c>
      <c r="E2940" s="138">
        <v>423</v>
      </c>
      <c r="F2940" s="28" t="s">
        <v>7032</v>
      </c>
      <c r="G2940" s="28" t="s">
        <v>8135</v>
      </c>
    </row>
    <row r="2941" spans="1:7" x14ac:dyDescent="0.25">
      <c r="A2941" s="136">
        <v>29</v>
      </c>
      <c r="B2941" s="28" t="s">
        <v>8858</v>
      </c>
      <c r="C2941" s="137">
        <v>1551</v>
      </c>
      <c r="D2941" s="28" t="s">
        <v>3054</v>
      </c>
      <c r="E2941" s="138">
        <v>424</v>
      </c>
      <c r="F2941" s="28" t="s">
        <v>6992</v>
      </c>
      <c r="G2941" s="28" t="s">
        <v>8135</v>
      </c>
    </row>
    <row r="2942" spans="1:7" x14ac:dyDescent="0.25">
      <c r="A2942" s="136">
        <v>29</v>
      </c>
      <c r="B2942" s="28" t="s">
        <v>8858</v>
      </c>
      <c r="C2942" s="137">
        <v>1881</v>
      </c>
      <c r="D2942" s="28" t="s">
        <v>3214</v>
      </c>
      <c r="E2942" s="138">
        <v>425</v>
      </c>
      <c r="F2942" s="28" t="s">
        <v>6692</v>
      </c>
      <c r="G2942" s="28" t="s">
        <v>8135</v>
      </c>
    </row>
    <row r="2943" spans="1:7" x14ac:dyDescent="0.25">
      <c r="A2943" s="136">
        <v>29</v>
      </c>
      <c r="B2943" s="28" t="s">
        <v>8858</v>
      </c>
      <c r="C2943" s="137">
        <v>1881</v>
      </c>
      <c r="D2943" s="28" t="s">
        <v>3214</v>
      </c>
      <c r="E2943" s="138">
        <v>426</v>
      </c>
      <c r="F2943" s="28" t="s">
        <v>7521</v>
      </c>
      <c r="G2943" s="28" t="s">
        <v>8135</v>
      </c>
    </row>
    <row r="2944" spans="1:7" x14ac:dyDescent="0.25">
      <c r="A2944" s="136">
        <v>29</v>
      </c>
      <c r="B2944" s="28" t="s">
        <v>8858</v>
      </c>
      <c r="C2944" s="137">
        <v>1881</v>
      </c>
      <c r="D2944" s="28" t="s">
        <v>3214</v>
      </c>
      <c r="E2944" s="138">
        <v>427</v>
      </c>
      <c r="F2944" s="28" t="s">
        <v>6992</v>
      </c>
      <c r="G2944" s="28" t="s">
        <v>8135</v>
      </c>
    </row>
    <row r="2945" spans="1:7" x14ac:dyDescent="0.25">
      <c r="A2945" s="136">
        <v>29</v>
      </c>
      <c r="B2945" s="28" t="s">
        <v>8858</v>
      </c>
      <c r="C2945" s="137">
        <v>1881</v>
      </c>
      <c r="D2945" s="28" t="s">
        <v>3214</v>
      </c>
      <c r="E2945" s="138">
        <v>428</v>
      </c>
      <c r="F2945" s="28" t="s">
        <v>8042</v>
      </c>
      <c r="G2945" s="28" t="s">
        <v>8135</v>
      </c>
    </row>
    <row r="2946" spans="1:7" x14ac:dyDescent="0.25">
      <c r="A2946" s="136">
        <v>29</v>
      </c>
      <c r="B2946" s="28" t="s">
        <v>8858</v>
      </c>
      <c r="C2946" s="137">
        <v>3784</v>
      </c>
      <c r="D2946" s="28" t="s">
        <v>3333</v>
      </c>
      <c r="E2946" s="138">
        <v>429</v>
      </c>
      <c r="F2946" s="28" t="s">
        <v>8042</v>
      </c>
      <c r="G2946" s="28" t="s">
        <v>8135</v>
      </c>
    </row>
    <row r="2947" spans="1:7" x14ac:dyDescent="0.25">
      <c r="A2947" s="136">
        <v>29</v>
      </c>
      <c r="B2947" s="28" t="s">
        <v>8858</v>
      </c>
      <c r="C2947" s="137">
        <v>2241</v>
      </c>
      <c r="D2947" s="28" t="s">
        <v>3395</v>
      </c>
      <c r="E2947" s="138">
        <v>430</v>
      </c>
      <c r="F2947" s="28" t="s">
        <v>6701</v>
      </c>
      <c r="G2947" s="28" t="s">
        <v>8135</v>
      </c>
    </row>
    <row r="2948" spans="1:7" x14ac:dyDescent="0.25">
      <c r="A2948" s="136">
        <v>29</v>
      </c>
      <c r="B2948" s="28" t="s">
        <v>8858</v>
      </c>
      <c r="C2948" s="137">
        <v>4221</v>
      </c>
      <c r="D2948" s="28" t="s">
        <v>4090</v>
      </c>
      <c r="E2948" s="138">
        <v>431</v>
      </c>
      <c r="F2948" s="28" t="s">
        <v>8042</v>
      </c>
      <c r="G2948" s="28" t="s">
        <v>8135</v>
      </c>
    </row>
    <row r="2949" spans="1:7" x14ac:dyDescent="0.25">
      <c r="A2949" s="136">
        <v>29</v>
      </c>
      <c r="B2949" s="28" t="s">
        <v>8858</v>
      </c>
      <c r="C2949" s="137">
        <v>4731</v>
      </c>
      <c r="D2949" s="28" t="s">
        <v>4196</v>
      </c>
      <c r="E2949" s="138">
        <v>434</v>
      </c>
      <c r="F2949" s="28" t="s">
        <v>6992</v>
      </c>
      <c r="G2949" s="28" t="s">
        <v>8135</v>
      </c>
    </row>
    <row r="2950" spans="1:7" x14ac:dyDescent="0.25">
      <c r="A2950" s="136">
        <v>29</v>
      </c>
      <c r="B2950" s="28" t="s">
        <v>8858</v>
      </c>
      <c r="C2950" s="137">
        <v>3731</v>
      </c>
      <c r="D2950" s="28" t="s">
        <v>3915</v>
      </c>
      <c r="E2950" s="138">
        <v>435</v>
      </c>
      <c r="F2950" s="28" t="s">
        <v>7213</v>
      </c>
      <c r="G2950" s="28" t="s">
        <v>8135</v>
      </c>
    </row>
    <row r="2951" spans="1:7" x14ac:dyDescent="0.25">
      <c r="A2951" s="136">
        <v>29</v>
      </c>
      <c r="B2951" s="28" t="s">
        <v>8858</v>
      </c>
      <c r="C2951" s="137">
        <v>3731</v>
      </c>
      <c r="D2951" s="28" t="s">
        <v>3915</v>
      </c>
      <c r="E2951" s="138">
        <v>436</v>
      </c>
      <c r="F2951" s="28" t="s">
        <v>7032</v>
      </c>
      <c r="G2951" s="28" t="s">
        <v>8135</v>
      </c>
    </row>
    <row r="2952" spans="1:7" x14ac:dyDescent="0.25">
      <c r="A2952" s="136">
        <v>29</v>
      </c>
      <c r="B2952" s="28" t="s">
        <v>8858</v>
      </c>
      <c r="C2952" s="137">
        <v>3731</v>
      </c>
      <c r="D2952" s="28" t="s">
        <v>3915</v>
      </c>
      <c r="E2952" s="138">
        <v>437</v>
      </c>
      <c r="F2952" s="28" t="s">
        <v>6992</v>
      </c>
      <c r="G2952" s="28" t="s">
        <v>8135</v>
      </c>
    </row>
    <row r="2953" spans="1:7" x14ac:dyDescent="0.25">
      <c r="A2953" s="136">
        <v>29</v>
      </c>
      <c r="B2953" s="28" t="s">
        <v>8858</v>
      </c>
      <c r="C2953" s="137">
        <v>4151</v>
      </c>
      <c r="D2953" s="28" t="s">
        <v>3995</v>
      </c>
      <c r="E2953" s="138">
        <v>438</v>
      </c>
      <c r="F2953" s="28" t="s">
        <v>6695</v>
      </c>
      <c r="G2953" s="28" t="s">
        <v>8135</v>
      </c>
    </row>
    <row r="2954" spans="1:7" x14ac:dyDescent="0.25">
      <c r="A2954" s="136">
        <v>29</v>
      </c>
      <c r="B2954" s="28" t="s">
        <v>8858</v>
      </c>
      <c r="C2954" s="137">
        <v>4151</v>
      </c>
      <c r="D2954" s="28" t="s">
        <v>3995</v>
      </c>
      <c r="E2954" s="138">
        <v>439</v>
      </c>
      <c r="F2954" s="28" t="s">
        <v>6692</v>
      </c>
      <c r="G2954" s="28" t="s">
        <v>8135</v>
      </c>
    </row>
    <row r="2955" spans="1:7" x14ac:dyDescent="0.25">
      <c r="A2955" s="136">
        <v>29</v>
      </c>
      <c r="B2955" s="28" t="s">
        <v>8858</v>
      </c>
      <c r="C2955" s="137">
        <v>4151</v>
      </c>
      <c r="D2955" s="28" t="s">
        <v>3995</v>
      </c>
      <c r="E2955" s="138">
        <v>440</v>
      </c>
      <c r="F2955" s="28" t="s">
        <v>6992</v>
      </c>
      <c r="G2955" s="28" t="s">
        <v>8135</v>
      </c>
    </row>
    <row r="2956" spans="1:7" x14ac:dyDescent="0.25">
      <c r="A2956" s="136">
        <v>29</v>
      </c>
      <c r="B2956" s="28" t="s">
        <v>8858</v>
      </c>
      <c r="C2956" s="137">
        <v>371</v>
      </c>
      <c r="D2956" s="28" t="s">
        <v>4000</v>
      </c>
      <c r="E2956" s="138">
        <v>441</v>
      </c>
      <c r="F2956" s="28" t="s">
        <v>6451</v>
      </c>
      <c r="G2956" s="28" t="s">
        <v>8135</v>
      </c>
    </row>
    <row r="2957" spans="1:7" x14ac:dyDescent="0.25">
      <c r="A2957" s="136">
        <v>29</v>
      </c>
      <c r="B2957" s="28" t="s">
        <v>8858</v>
      </c>
      <c r="C2957" s="137">
        <v>371</v>
      </c>
      <c r="D2957" s="28" t="s">
        <v>4000</v>
      </c>
      <c r="E2957" s="138">
        <v>442</v>
      </c>
      <c r="F2957" s="28" t="s">
        <v>6456</v>
      </c>
      <c r="G2957" s="28" t="s">
        <v>8135</v>
      </c>
    </row>
    <row r="2958" spans="1:7" x14ac:dyDescent="0.25">
      <c r="A2958" s="136">
        <v>29</v>
      </c>
      <c r="B2958" s="28" t="s">
        <v>8858</v>
      </c>
      <c r="C2958" s="137">
        <v>371</v>
      </c>
      <c r="D2958" s="28" t="s">
        <v>4000</v>
      </c>
      <c r="E2958" s="138">
        <v>443</v>
      </c>
      <c r="F2958" s="28" t="s">
        <v>6700</v>
      </c>
      <c r="G2958" s="28" t="s">
        <v>8135</v>
      </c>
    </row>
    <row r="2959" spans="1:7" x14ac:dyDescent="0.25">
      <c r="A2959" s="136">
        <v>29</v>
      </c>
      <c r="B2959" s="28" t="s">
        <v>8858</v>
      </c>
      <c r="C2959" s="137">
        <v>4154</v>
      </c>
      <c r="D2959" s="28" t="s">
        <v>4025</v>
      </c>
      <c r="E2959" s="138">
        <v>444</v>
      </c>
      <c r="F2959" s="28" t="s">
        <v>6845</v>
      </c>
      <c r="G2959" s="28" t="s">
        <v>8135</v>
      </c>
    </row>
    <row r="2960" spans="1:7" x14ac:dyDescent="0.25">
      <c r="A2960" s="136">
        <v>29</v>
      </c>
      <c r="B2960" s="28" t="s">
        <v>8858</v>
      </c>
      <c r="C2960" s="137">
        <v>43</v>
      </c>
      <c r="D2960" s="28" t="s">
        <v>4039</v>
      </c>
      <c r="E2960" s="138">
        <v>445</v>
      </c>
      <c r="F2960" s="28" t="s">
        <v>6346</v>
      </c>
      <c r="G2960" s="28" t="s">
        <v>8135</v>
      </c>
    </row>
    <row r="2961" spans="1:7" x14ac:dyDescent="0.25">
      <c r="A2961" s="136">
        <v>29</v>
      </c>
      <c r="B2961" s="28" t="s">
        <v>8858</v>
      </c>
      <c r="C2961" s="137">
        <v>89</v>
      </c>
      <c r="D2961" s="28" t="s">
        <v>4049</v>
      </c>
      <c r="E2961" s="138">
        <v>446</v>
      </c>
      <c r="F2961" s="28" t="s">
        <v>6294</v>
      </c>
      <c r="G2961" s="28" t="s">
        <v>8135</v>
      </c>
    </row>
    <row r="2962" spans="1:7" x14ac:dyDescent="0.25">
      <c r="A2962" s="136">
        <v>29</v>
      </c>
      <c r="B2962" s="28" t="s">
        <v>8858</v>
      </c>
      <c r="C2962" s="137">
        <v>89</v>
      </c>
      <c r="D2962" s="28" t="s">
        <v>4049</v>
      </c>
      <c r="E2962" s="138">
        <v>447</v>
      </c>
      <c r="F2962" s="28" t="s">
        <v>7936</v>
      </c>
      <c r="G2962" s="28" t="s">
        <v>8135</v>
      </c>
    </row>
    <row r="2963" spans="1:7" x14ac:dyDescent="0.25">
      <c r="A2963" s="136">
        <v>29</v>
      </c>
      <c r="B2963" s="28" t="s">
        <v>8858</v>
      </c>
      <c r="C2963" s="137">
        <v>89</v>
      </c>
      <c r="D2963" s="28" t="s">
        <v>4049</v>
      </c>
      <c r="E2963" s="138">
        <v>448</v>
      </c>
      <c r="F2963" s="28" t="s">
        <v>6992</v>
      </c>
      <c r="G2963" s="28" t="s">
        <v>8135</v>
      </c>
    </row>
    <row r="2964" spans="1:7" x14ac:dyDescent="0.25">
      <c r="A2964" s="136">
        <v>29</v>
      </c>
      <c r="B2964" s="28" t="s">
        <v>8858</v>
      </c>
      <c r="C2964" s="137">
        <v>93</v>
      </c>
      <c r="D2964" s="28" t="s">
        <v>4062</v>
      </c>
      <c r="E2964" s="138">
        <v>449</v>
      </c>
      <c r="F2964" s="28" t="s">
        <v>6992</v>
      </c>
      <c r="G2964" s="28" t="s">
        <v>8135</v>
      </c>
    </row>
    <row r="2965" spans="1:7" x14ac:dyDescent="0.25">
      <c r="A2965" s="136">
        <v>29</v>
      </c>
      <c r="B2965" s="28" t="s">
        <v>8858</v>
      </c>
      <c r="C2965" s="137">
        <v>4221</v>
      </c>
      <c r="D2965" s="28" t="s">
        <v>4090</v>
      </c>
      <c r="E2965" s="138">
        <v>450</v>
      </c>
      <c r="F2965" s="28" t="s">
        <v>6285</v>
      </c>
      <c r="G2965" s="28" t="s">
        <v>8135</v>
      </c>
    </row>
    <row r="2966" spans="1:7" x14ac:dyDescent="0.25">
      <c r="A2966" s="136">
        <v>29</v>
      </c>
      <c r="B2966" s="28" t="s">
        <v>8858</v>
      </c>
      <c r="C2966" s="137">
        <v>4221</v>
      </c>
      <c r="D2966" s="28" t="s">
        <v>4090</v>
      </c>
      <c r="E2966" s="138">
        <v>451</v>
      </c>
      <c r="F2966" s="28" t="s">
        <v>6992</v>
      </c>
      <c r="G2966" s="28" t="s">
        <v>8135</v>
      </c>
    </row>
    <row r="2967" spans="1:7" x14ac:dyDescent="0.25">
      <c r="A2967" s="136">
        <v>29</v>
      </c>
      <c r="B2967" s="28" t="s">
        <v>8858</v>
      </c>
      <c r="C2967" s="137">
        <v>2241</v>
      </c>
      <c r="D2967" s="28" t="s">
        <v>3395</v>
      </c>
      <c r="E2967" s="138">
        <v>452</v>
      </c>
      <c r="F2967" s="28" t="s">
        <v>7521</v>
      </c>
      <c r="G2967" s="28" t="s">
        <v>8135</v>
      </c>
    </row>
    <row r="2968" spans="1:7" x14ac:dyDescent="0.25">
      <c r="A2968" s="136">
        <v>29</v>
      </c>
      <c r="B2968" s="28" t="s">
        <v>8858</v>
      </c>
      <c r="C2968" s="137">
        <v>73</v>
      </c>
      <c r="D2968" s="28" t="s">
        <v>3491</v>
      </c>
      <c r="E2968" s="138">
        <v>453</v>
      </c>
      <c r="F2968" s="28" t="s">
        <v>6346</v>
      </c>
      <c r="G2968" s="28" t="s">
        <v>8135</v>
      </c>
    </row>
    <row r="2969" spans="1:7" x14ac:dyDescent="0.25">
      <c r="A2969" s="136">
        <v>29</v>
      </c>
      <c r="B2969" s="28" t="s">
        <v>8858</v>
      </c>
      <c r="C2969" s="137">
        <v>73</v>
      </c>
      <c r="D2969" s="28" t="s">
        <v>3491</v>
      </c>
      <c r="E2969" s="138">
        <v>454</v>
      </c>
      <c r="F2969" s="28" t="s">
        <v>7617</v>
      </c>
      <c r="G2969" s="28" t="s">
        <v>8135</v>
      </c>
    </row>
    <row r="2970" spans="1:7" x14ac:dyDescent="0.25">
      <c r="A2970" s="136">
        <v>29</v>
      </c>
      <c r="B2970" s="28" t="s">
        <v>8858</v>
      </c>
      <c r="C2970" s="137">
        <v>73</v>
      </c>
      <c r="D2970" s="28" t="s">
        <v>3491</v>
      </c>
      <c r="E2970" s="138">
        <v>455</v>
      </c>
      <c r="F2970" s="28" t="s">
        <v>6992</v>
      </c>
      <c r="G2970" s="28" t="s">
        <v>8135</v>
      </c>
    </row>
    <row r="2971" spans="1:7" x14ac:dyDescent="0.25">
      <c r="A2971" s="136">
        <v>29</v>
      </c>
      <c r="B2971" s="28" t="s">
        <v>8858</v>
      </c>
      <c r="C2971" s="137">
        <v>2421</v>
      </c>
      <c r="D2971" s="28" t="s">
        <v>3513</v>
      </c>
      <c r="E2971" s="138">
        <v>456</v>
      </c>
      <c r="F2971" s="28" t="s">
        <v>6992</v>
      </c>
      <c r="G2971" s="28" t="s">
        <v>8135</v>
      </c>
    </row>
    <row r="2972" spans="1:7" x14ac:dyDescent="0.25">
      <c r="A2972" s="136">
        <v>29</v>
      </c>
      <c r="B2972" s="28" t="s">
        <v>8858</v>
      </c>
      <c r="C2972" s="137">
        <v>3004</v>
      </c>
      <c r="D2972" s="28" t="s">
        <v>3677</v>
      </c>
      <c r="E2972" s="138">
        <v>457</v>
      </c>
      <c r="F2972" s="28" t="s">
        <v>7986</v>
      </c>
      <c r="G2972" s="28" t="s">
        <v>8135</v>
      </c>
    </row>
    <row r="2973" spans="1:7" x14ac:dyDescent="0.25">
      <c r="A2973" s="136">
        <v>29</v>
      </c>
      <c r="B2973" s="28" t="s">
        <v>8858</v>
      </c>
      <c r="C2973" s="137">
        <v>3004</v>
      </c>
      <c r="D2973" s="28" t="s">
        <v>3677</v>
      </c>
      <c r="E2973" s="138">
        <v>458</v>
      </c>
      <c r="F2973" s="28" t="s">
        <v>6441</v>
      </c>
      <c r="G2973" s="28" t="s">
        <v>8135</v>
      </c>
    </row>
    <row r="2974" spans="1:7" x14ac:dyDescent="0.25">
      <c r="A2974" s="136">
        <v>29</v>
      </c>
      <c r="B2974" s="28" t="s">
        <v>8858</v>
      </c>
      <c r="C2974" s="137">
        <v>3171</v>
      </c>
      <c r="D2974" s="28" t="s">
        <v>3752</v>
      </c>
      <c r="E2974" s="138">
        <v>459</v>
      </c>
      <c r="F2974" s="28" t="s">
        <v>6285</v>
      </c>
      <c r="G2974" s="28" t="s">
        <v>8135</v>
      </c>
    </row>
    <row r="2975" spans="1:7" x14ac:dyDescent="0.25">
      <c r="A2975" s="136">
        <v>29</v>
      </c>
      <c r="B2975" s="28" t="s">
        <v>8858</v>
      </c>
      <c r="C2975" s="137">
        <v>3171</v>
      </c>
      <c r="D2975" s="28" t="s">
        <v>3752</v>
      </c>
      <c r="E2975" s="138">
        <v>460</v>
      </c>
      <c r="F2975" s="28" t="s">
        <v>6992</v>
      </c>
      <c r="G2975" s="28" t="s">
        <v>8135</v>
      </c>
    </row>
    <row r="2976" spans="1:7" x14ac:dyDescent="0.25">
      <c r="A2976" s="136">
        <v>29</v>
      </c>
      <c r="B2976" s="28" t="s">
        <v>8858</v>
      </c>
      <c r="C2976" s="137">
        <v>3431</v>
      </c>
      <c r="D2976" s="28" t="s">
        <v>3837</v>
      </c>
      <c r="E2976" s="138">
        <v>461</v>
      </c>
      <c r="F2976" s="28" t="s">
        <v>7032</v>
      </c>
      <c r="G2976" s="28" t="s">
        <v>8135</v>
      </c>
    </row>
    <row r="2977" spans="1:7" x14ac:dyDescent="0.25">
      <c r="A2977" s="136">
        <v>29</v>
      </c>
      <c r="B2977" s="28" t="s">
        <v>8858</v>
      </c>
      <c r="C2977" s="137">
        <v>3431</v>
      </c>
      <c r="D2977" s="28" t="s">
        <v>3837</v>
      </c>
      <c r="E2977" s="138">
        <v>462</v>
      </c>
      <c r="F2977" s="28" t="s">
        <v>6692</v>
      </c>
      <c r="G2977" s="28" t="s">
        <v>8135</v>
      </c>
    </row>
    <row r="2978" spans="1:7" x14ac:dyDescent="0.25">
      <c r="A2978" s="136">
        <v>29</v>
      </c>
      <c r="B2978" s="28" t="s">
        <v>8858</v>
      </c>
      <c r="C2978" s="137">
        <v>3431</v>
      </c>
      <c r="D2978" s="28" t="s">
        <v>3837</v>
      </c>
      <c r="E2978" s="138">
        <v>463</v>
      </c>
      <c r="F2978" s="28" t="s">
        <v>6992</v>
      </c>
      <c r="G2978" s="28" t="s">
        <v>8135</v>
      </c>
    </row>
    <row r="2979" spans="1:7" x14ac:dyDescent="0.25">
      <c r="A2979" s="136">
        <v>29</v>
      </c>
      <c r="B2979" s="28" t="s">
        <v>8858</v>
      </c>
      <c r="C2979" s="137">
        <v>3411</v>
      </c>
      <c r="D2979" s="28" t="s">
        <v>3842</v>
      </c>
      <c r="E2979" s="138">
        <v>464</v>
      </c>
      <c r="F2979" s="28" t="s">
        <v>6285</v>
      </c>
      <c r="G2979" s="28" t="s">
        <v>8135</v>
      </c>
    </row>
    <row r="2980" spans="1:7" x14ac:dyDescent="0.25">
      <c r="A2980" s="136">
        <v>29</v>
      </c>
      <c r="B2980" s="28" t="s">
        <v>8858</v>
      </c>
      <c r="C2980" s="137">
        <v>3411</v>
      </c>
      <c r="D2980" s="28" t="s">
        <v>3842</v>
      </c>
      <c r="E2980" s="138">
        <v>465</v>
      </c>
      <c r="F2980" s="28" t="s">
        <v>6992</v>
      </c>
      <c r="G2980" s="28" t="s">
        <v>8135</v>
      </c>
    </row>
    <row r="2981" spans="1:7" x14ac:dyDescent="0.25">
      <c r="A2981" s="136">
        <v>29</v>
      </c>
      <c r="B2981" s="28" t="s">
        <v>8858</v>
      </c>
      <c r="C2981" s="137">
        <v>3371</v>
      </c>
      <c r="D2981" s="28" t="s">
        <v>1764</v>
      </c>
      <c r="E2981" s="138">
        <v>466</v>
      </c>
      <c r="F2981" s="28" t="s">
        <v>7961</v>
      </c>
      <c r="G2981" s="28" t="s">
        <v>8135</v>
      </c>
    </row>
    <row r="2982" spans="1:7" x14ac:dyDescent="0.25">
      <c r="A2982" s="136">
        <v>29</v>
      </c>
      <c r="B2982" s="28" t="s">
        <v>8858</v>
      </c>
      <c r="C2982" s="137">
        <v>3371</v>
      </c>
      <c r="D2982" s="28" t="s">
        <v>1764</v>
      </c>
      <c r="E2982" s="138">
        <v>467</v>
      </c>
      <c r="F2982" s="28" t="s">
        <v>6992</v>
      </c>
      <c r="G2982" s="28" t="s">
        <v>8135</v>
      </c>
    </row>
    <row r="2983" spans="1:7" x14ac:dyDescent="0.25">
      <c r="A2983" s="136">
        <v>29</v>
      </c>
      <c r="B2983" s="28" t="s">
        <v>8858</v>
      </c>
      <c r="C2983" s="137">
        <v>281</v>
      </c>
      <c r="D2983" s="28" t="s">
        <v>1383</v>
      </c>
      <c r="E2983" s="138">
        <v>468</v>
      </c>
      <c r="F2983" s="28" t="s">
        <v>7237</v>
      </c>
      <c r="G2983" s="28" t="s">
        <v>8135</v>
      </c>
    </row>
    <row r="2984" spans="1:7" x14ac:dyDescent="0.25">
      <c r="A2984" s="136">
        <v>29</v>
      </c>
      <c r="B2984" s="28" t="s">
        <v>8858</v>
      </c>
      <c r="C2984" s="137">
        <v>4155</v>
      </c>
      <c r="D2984" s="28" t="s">
        <v>1453</v>
      </c>
      <c r="E2984" s="138">
        <v>469</v>
      </c>
      <c r="F2984" s="28" t="s">
        <v>6347</v>
      </c>
      <c r="G2984" s="28" t="s">
        <v>8135</v>
      </c>
    </row>
    <row r="2985" spans="1:7" x14ac:dyDescent="0.25">
      <c r="A2985" s="136">
        <v>29</v>
      </c>
      <c r="B2985" s="28" t="s">
        <v>8858</v>
      </c>
      <c r="C2985" s="137">
        <v>291</v>
      </c>
      <c r="D2985" s="28" t="s">
        <v>1576</v>
      </c>
      <c r="E2985" s="138">
        <v>470</v>
      </c>
      <c r="F2985" s="28" t="s">
        <v>6451</v>
      </c>
      <c r="G2985" s="28" t="s">
        <v>8135</v>
      </c>
    </row>
    <row r="2986" spans="1:7" x14ac:dyDescent="0.25">
      <c r="A2986" s="136">
        <v>29</v>
      </c>
      <c r="B2986" s="28" t="s">
        <v>8858</v>
      </c>
      <c r="C2986" s="137">
        <v>291</v>
      </c>
      <c r="D2986" s="28" t="s">
        <v>1576</v>
      </c>
      <c r="E2986" s="138">
        <v>471</v>
      </c>
      <c r="F2986" s="28" t="s">
        <v>6441</v>
      </c>
      <c r="G2986" s="28" t="s">
        <v>8135</v>
      </c>
    </row>
    <row r="2987" spans="1:7" x14ac:dyDescent="0.25">
      <c r="A2987" s="136">
        <v>29</v>
      </c>
      <c r="B2987" s="28" t="s">
        <v>8858</v>
      </c>
      <c r="C2987" s="137">
        <v>3371</v>
      </c>
      <c r="D2987" s="28" t="s">
        <v>1764</v>
      </c>
      <c r="E2987" s="138">
        <v>472</v>
      </c>
      <c r="F2987" s="28" t="s">
        <v>6455</v>
      </c>
      <c r="G2987" s="28" t="s">
        <v>8135</v>
      </c>
    </row>
    <row r="2988" spans="1:7" x14ac:dyDescent="0.25">
      <c r="A2988" s="136">
        <v>29</v>
      </c>
      <c r="B2988" s="28" t="s">
        <v>8858</v>
      </c>
      <c r="C2988" s="137">
        <v>3731</v>
      </c>
      <c r="D2988" s="28" t="s">
        <v>3915</v>
      </c>
      <c r="E2988" s="138">
        <v>473</v>
      </c>
      <c r="F2988" s="28" t="s">
        <v>6346</v>
      </c>
      <c r="G2988" s="28" t="s">
        <v>8135</v>
      </c>
    </row>
    <row r="2989" spans="1:7" x14ac:dyDescent="0.25">
      <c r="A2989" s="136">
        <v>29</v>
      </c>
      <c r="B2989" s="28" t="s">
        <v>8858</v>
      </c>
      <c r="C2989" s="137">
        <v>151</v>
      </c>
      <c r="D2989" s="28" t="s">
        <v>467</v>
      </c>
      <c r="E2989" s="138">
        <v>474</v>
      </c>
      <c r="F2989" s="28" t="s">
        <v>7189</v>
      </c>
      <c r="G2989" s="28" t="s">
        <v>8135</v>
      </c>
    </row>
    <row r="2990" spans="1:7" x14ac:dyDescent="0.25">
      <c r="A2990" s="136">
        <v>29</v>
      </c>
      <c r="B2990" s="28" t="s">
        <v>8858</v>
      </c>
      <c r="C2990" s="137">
        <v>1291</v>
      </c>
      <c r="D2990" s="28" t="s">
        <v>2784</v>
      </c>
      <c r="E2990" s="138">
        <v>475</v>
      </c>
      <c r="F2990" s="28" t="s">
        <v>7189</v>
      </c>
      <c r="G2990" s="28" t="s">
        <v>8135</v>
      </c>
    </row>
    <row r="2991" spans="1:7" x14ac:dyDescent="0.25">
      <c r="A2991" s="136">
        <v>29</v>
      </c>
      <c r="B2991" s="28" t="s">
        <v>8858</v>
      </c>
      <c r="C2991" s="137">
        <v>3784</v>
      </c>
      <c r="D2991" s="28" t="s">
        <v>3333</v>
      </c>
      <c r="E2991" s="138">
        <v>476</v>
      </c>
      <c r="F2991" s="28" t="s">
        <v>7189</v>
      </c>
      <c r="G2991" s="28" t="s">
        <v>8135</v>
      </c>
    </row>
    <row r="2992" spans="1:7" x14ac:dyDescent="0.25">
      <c r="A2992" s="136">
        <v>29</v>
      </c>
      <c r="B2992" s="28" t="s">
        <v>8858</v>
      </c>
      <c r="C2992" s="137">
        <v>2421</v>
      </c>
      <c r="D2992" s="28" t="s">
        <v>3513</v>
      </c>
      <c r="E2992" s="138">
        <v>477</v>
      </c>
      <c r="F2992" s="28" t="s">
        <v>7189</v>
      </c>
      <c r="G2992" s="28" t="s">
        <v>8135</v>
      </c>
    </row>
    <row r="2993" spans="1:7" x14ac:dyDescent="0.25">
      <c r="A2993" s="136">
        <v>29</v>
      </c>
      <c r="B2993" s="28" t="s">
        <v>8858</v>
      </c>
      <c r="C2993" s="137">
        <v>3004</v>
      </c>
      <c r="D2993" s="28" t="s">
        <v>3677</v>
      </c>
      <c r="E2993" s="138">
        <v>478</v>
      </c>
      <c r="F2993" s="28" t="s">
        <v>8024</v>
      </c>
      <c r="G2993" s="28" t="s">
        <v>8135</v>
      </c>
    </row>
    <row r="2994" spans="1:7" x14ac:dyDescent="0.25">
      <c r="A2994" s="136">
        <v>29</v>
      </c>
      <c r="B2994" s="28" t="s">
        <v>8858</v>
      </c>
      <c r="C2994" s="137">
        <v>3171</v>
      </c>
      <c r="D2994" s="28" t="s">
        <v>3752</v>
      </c>
      <c r="E2994" s="138">
        <v>479</v>
      </c>
      <c r="F2994" s="28" t="s">
        <v>7189</v>
      </c>
      <c r="G2994" s="28" t="s">
        <v>8135</v>
      </c>
    </row>
    <row r="2995" spans="1:7" x14ac:dyDescent="0.25">
      <c r="A2995" s="136">
        <v>29</v>
      </c>
      <c r="B2995" s="28" t="s">
        <v>8858</v>
      </c>
      <c r="C2995" s="137">
        <v>131</v>
      </c>
      <c r="D2995" s="28" t="s">
        <v>817</v>
      </c>
      <c r="E2995" s="138">
        <v>480</v>
      </c>
      <c r="F2995" s="28" t="s">
        <v>6280</v>
      </c>
      <c r="G2995" s="28" t="s">
        <v>8135</v>
      </c>
    </row>
    <row r="2996" spans="1:7" x14ac:dyDescent="0.25">
      <c r="A2996" s="136">
        <v>29</v>
      </c>
      <c r="B2996" s="28" t="s">
        <v>90</v>
      </c>
      <c r="C2996" s="137">
        <v>151</v>
      </c>
      <c r="D2996" s="28" t="s">
        <v>467</v>
      </c>
      <c r="E2996" s="138">
        <v>481</v>
      </c>
      <c r="F2996" s="28" t="s">
        <v>7189</v>
      </c>
      <c r="G2996" s="28" t="s">
        <v>8135</v>
      </c>
    </row>
    <row r="2997" spans="1:7" x14ac:dyDescent="0.25">
      <c r="A2997" s="136">
        <v>29</v>
      </c>
      <c r="B2997" s="28" t="s">
        <v>90</v>
      </c>
      <c r="C2997" s="137">
        <v>151</v>
      </c>
      <c r="D2997" s="28" t="s">
        <v>467</v>
      </c>
      <c r="E2997" s="138">
        <v>482</v>
      </c>
      <c r="F2997" s="28" t="s">
        <v>7578</v>
      </c>
      <c r="G2997" s="28" t="s">
        <v>8135</v>
      </c>
    </row>
    <row r="2998" spans="1:7" x14ac:dyDescent="0.25">
      <c r="A2998" s="136">
        <v>29</v>
      </c>
      <c r="B2998" s="28" t="s">
        <v>90</v>
      </c>
      <c r="C2998" s="137">
        <v>151</v>
      </c>
      <c r="D2998" s="28" t="s">
        <v>467</v>
      </c>
      <c r="E2998" s="138">
        <v>483</v>
      </c>
      <c r="F2998" s="28" t="s">
        <v>6447</v>
      </c>
      <c r="G2998" s="28" t="s">
        <v>8135</v>
      </c>
    </row>
    <row r="2999" spans="1:7" x14ac:dyDescent="0.25">
      <c r="A2999" s="136">
        <v>29</v>
      </c>
      <c r="B2999" s="28" t="s">
        <v>90</v>
      </c>
      <c r="C2999" s="137">
        <v>281</v>
      </c>
      <c r="D2999" s="28" t="s">
        <v>1383</v>
      </c>
      <c r="E2999" s="138">
        <v>484</v>
      </c>
      <c r="F2999" s="28" t="s">
        <v>8912</v>
      </c>
      <c r="G2999" s="28" t="s">
        <v>8135</v>
      </c>
    </row>
    <row r="3000" spans="1:7" x14ac:dyDescent="0.25">
      <c r="A3000" s="136">
        <v>29</v>
      </c>
      <c r="B3000" s="28" t="s">
        <v>90</v>
      </c>
      <c r="C3000" s="137">
        <v>4141</v>
      </c>
      <c r="D3000" s="28" t="s">
        <v>1420</v>
      </c>
      <c r="E3000" s="138">
        <v>485</v>
      </c>
      <c r="F3000" s="28" t="s">
        <v>6388</v>
      </c>
      <c r="G3000" s="28" t="s">
        <v>8135</v>
      </c>
    </row>
    <row r="3001" spans="1:7" x14ac:dyDescent="0.25">
      <c r="A3001" s="136">
        <v>29</v>
      </c>
      <c r="B3001" s="28" t="s">
        <v>90</v>
      </c>
      <c r="C3001" s="137">
        <v>4141</v>
      </c>
      <c r="D3001" s="28" t="s">
        <v>1420</v>
      </c>
      <c r="E3001" s="138">
        <v>486</v>
      </c>
      <c r="F3001" s="28" t="s">
        <v>8915</v>
      </c>
      <c r="G3001" s="28" t="s">
        <v>8135</v>
      </c>
    </row>
    <row r="3002" spans="1:7" x14ac:dyDescent="0.25">
      <c r="A3002" s="136">
        <v>29</v>
      </c>
      <c r="B3002" s="28" t="s">
        <v>90</v>
      </c>
      <c r="C3002" s="137">
        <v>291</v>
      </c>
      <c r="D3002" s="28" t="s">
        <v>1576</v>
      </c>
      <c r="E3002" s="138">
        <v>487</v>
      </c>
      <c r="F3002" s="28" t="s">
        <v>7032</v>
      </c>
      <c r="G3002" s="28" t="s">
        <v>8135</v>
      </c>
    </row>
    <row r="3003" spans="1:7" x14ac:dyDescent="0.25">
      <c r="A3003" s="136">
        <v>29</v>
      </c>
      <c r="B3003" s="28" t="s">
        <v>90</v>
      </c>
      <c r="C3003" s="137">
        <v>291</v>
      </c>
      <c r="D3003" s="28" t="s">
        <v>1576</v>
      </c>
      <c r="E3003" s="138">
        <v>489</v>
      </c>
      <c r="F3003" s="28" t="s">
        <v>6777</v>
      </c>
      <c r="G3003" s="28" t="s">
        <v>8135</v>
      </c>
    </row>
    <row r="3004" spans="1:7" x14ac:dyDescent="0.25">
      <c r="A3004" s="136">
        <v>29</v>
      </c>
      <c r="B3004" s="28" t="s">
        <v>90</v>
      </c>
      <c r="C3004" s="137">
        <v>1291</v>
      </c>
      <c r="D3004" s="28" t="s">
        <v>2784</v>
      </c>
      <c r="E3004" s="138">
        <v>490</v>
      </c>
      <c r="F3004" s="28" t="s">
        <v>6757</v>
      </c>
      <c r="G3004" s="28" t="s">
        <v>8135</v>
      </c>
    </row>
    <row r="3005" spans="1:7" x14ac:dyDescent="0.25">
      <c r="A3005" s="136">
        <v>29</v>
      </c>
      <c r="B3005" s="28" t="s">
        <v>90</v>
      </c>
      <c r="C3005" s="137">
        <v>1541</v>
      </c>
      <c r="D3005" s="28" t="s">
        <v>3034</v>
      </c>
      <c r="E3005" s="138">
        <v>491</v>
      </c>
      <c r="F3005" s="28" t="s">
        <v>7578</v>
      </c>
      <c r="G3005" s="28" t="s">
        <v>8135</v>
      </c>
    </row>
    <row r="3006" spans="1:7" x14ac:dyDescent="0.25">
      <c r="A3006" s="136">
        <v>29</v>
      </c>
      <c r="B3006" s="28" t="s">
        <v>90</v>
      </c>
      <c r="C3006" s="137">
        <v>1551</v>
      </c>
      <c r="D3006" s="28" t="s">
        <v>3054</v>
      </c>
      <c r="E3006" s="138">
        <v>492</v>
      </c>
      <c r="F3006" s="28" t="s">
        <v>8915</v>
      </c>
      <c r="G3006" s="28" t="s">
        <v>8135</v>
      </c>
    </row>
    <row r="3007" spans="1:7" x14ac:dyDescent="0.25">
      <c r="A3007" s="136">
        <v>29</v>
      </c>
      <c r="B3007" s="28" t="s">
        <v>90</v>
      </c>
      <c r="C3007" s="137">
        <v>3784</v>
      </c>
      <c r="D3007" s="28" t="s">
        <v>3333</v>
      </c>
      <c r="E3007" s="138">
        <v>493</v>
      </c>
      <c r="F3007" s="28" t="s">
        <v>7189</v>
      </c>
      <c r="G3007" s="28" t="s">
        <v>8135</v>
      </c>
    </row>
    <row r="3008" spans="1:7" x14ac:dyDescent="0.25">
      <c r="A3008" s="136">
        <v>29</v>
      </c>
      <c r="B3008" s="28" t="s">
        <v>90</v>
      </c>
      <c r="C3008" s="137">
        <v>2241</v>
      </c>
      <c r="D3008" s="28" t="s">
        <v>3395</v>
      </c>
      <c r="E3008" s="138">
        <v>494</v>
      </c>
      <c r="F3008" s="28" t="s">
        <v>7237</v>
      </c>
      <c r="G3008" s="28" t="s">
        <v>8135</v>
      </c>
    </row>
    <row r="3009" spans="1:7" x14ac:dyDescent="0.25">
      <c r="A3009" s="136">
        <v>29</v>
      </c>
      <c r="B3009" s="28" t="s">
        <v>90</v>
      </c>
      <c r="C3009" s="137">
        <v>2241</v>
      </c>
      <c r="D3009" s="28" t="s">
        <v>3395</v>
      </c>
      <c r="E3009" s="138">
        <v>495</v>
      </c>
      <c r="F3009" s="28" t="s">
        <v>6757</v>
      </c>
      <c r="G3009" s="28" t="s">
        <v>8135</v>
      </c>
    </row>
    <row r="3010" spans="1:7" x14ac:dyDescent="0.25">
      <c r="A3010" s="136">
        <v>29</v>
      </c>
      <c r="B3010" s="28" t="s">
        <v>90</v>
      </c>
      <c r="C3010" s="137">
        <v>2241</v>
      </c>
      <c r="D3010" s="28" t="s">
        <v>3395</v>
      </c>
      <c r="E3010" s="138">
        <v>496</v>
      </c>
      <c r="F3010" s="28" t="s">
        <v>6347</v>
      </c>
      <c r="G3010" s="28" t="s">
        <v>8135</v>
      </c>
    </row>
    <row r="3011" spans="1:7" x14ac:dyDescent="0.25">
      <c r="A3011" s="136">
        <v>29</v>
      </c>
      <c r="B3011" s="28" t="s">
        <v>90</v>
      </c>
      <c r="C3011" s="137">
        <v>3431</v>
      </c>
      <c r="D3011" s="28" t="s">
        <v>3837</v>
      </c>
      <c r="E3011" s="138">
        <v>497</v>
      </c>
      <c r="F3011" s="28" t="s">
        <v>8915</v>
      </c>
      <c r="G3011" s="28" t="s">
        <v>8135</v>
      </c>
    </row>
    <row r="3012" spans="1:7" x14ac:dyDescent="0.25">
      <c r="A3012" s="136">
        <v>29</v>
      </c>
      <c r="B3012" s="28" t="s">
        <v>90</v>
      </c>
      <c r="C3012" s="137">
        <v>4151</v>
      </c>
      <c r="D3012" s="28" t="s">
        <v>3995</v>
      </c>
      <c r="E3012" s="138">
        <v>498</v>
      </c>
      <c r="F3012" s="28" t="s">
        <v>6757</v>
      </c>
      <c r="G3012" s="28" t="s">
        <v>8135</v>
      </c>
    </row>
    <row r="3013" spans="1:7" x14ac:dyDescent="0.25">
      <c r="A3013" s="136">
        <v>29</v>
      </c>
      <c r="B3013" s="28" t="s">
        <v>90</v>
      </c>
      <c r="C3013" s="137">
        <v>371</v>
      </c>
      <c r="D3013" s="28" t="s">
        <v>4000</v>
      </c>
      <c r="E3013" s="138">
        <v>499</v>
      </c>
      <c r="F3013" s="28" t="s">
        <v>6388</v>
      </c>
      <c r="G3013" s="28" t="s">
        <v>8135</v>
      </c>
    </row>
    <row r="3014" spans="1:7" x14ac:dyDescent="0.25">
      <c r="A3014" s="136">
        <v>29</v>
      </c>
      <c r="B3014" s="28" t="s">
        <v>8858</v>
      </c>
      <c r="C3014" s="137">
        <v>86</v>
      </c>
      <c r="D3014" s="28" t="s">
        <v>976</v>
      </c>
      <c r="E3014" s="138">
        <v>700</v>
      </c>
      <c r="F3014" s="28" t="s">
        <v>6390</v>
      </c>
      <c r="G3014" s="28" t="s">
        <v>8143</v>
      </c>
    </row>
    <row r="3015" spans="1:7" x14ac:dyDescent="0.25">
      <c r="A3015" s="136">
        <v>29</v>
      </c>
      <c r="B3015" s="28" t="s">
        <v>8858</v>
      </c>
      <c r="C3015" s="137">
        <v>86</v>
      </c>
      <c r="D3015" s="28" t="s">
        <v>976</v>
      </c>
      <c r="E3015" s="138">
        <v>700</v>
      </c>
      <c r="F3015" s="28" t="s">
        <v>6776</v>
      </c>
      <c r="G3015" s="28" t="s">
        <v>8143</v>
      </c>
    </row>
    <row r="3016" spans="1:7" x14ac:dyDescent="0.25">
      <c r="A3016" s="136">
        <v>29</v>
      </c>
      <c r="B3016" s="28" t="s">
        <v>8858</v>
      </c>
      <c r="C3016" s="137">
        <v>201</v>
      </c>
      <c r="D3016" s="28" t="s">
        <v>1237</v>
      </c>
      <c r="E3016" s="138">
        <v>702</v>
      </c>
      <c r="F3016" s="28" t="s">
        <v>6390</v>
      </c>
      <c r="G3016" s="28" t="s">
        <v>8143</v>
      </c>
    </row>
    <row r="3017" spans="1:7" x14ac:dyDescent="0.25">
      <c r="A3017" s="136">
        <v>29</v>
      </c>
      <c r="B3017" s="28" t="s">
        <v>8858</v>
      </c>
      <c r="C3017" s="137">
        <v>201</v>
      </c>
      <c r="D3017" s="28" t="s">
        <v>1237</v>
      </c>
      <c r="E3017" s="138">
        <v>702</v>
      </c>
      <c r="F3017" s="28" t="s">
        <v>6773</v>
      </c>
      <c r="G3017" s="28" t="s">
        <v>8143</v>
      </c>
    </row>
    <row r="3018" spans="1:7" x14ac:dyDescent="0.25">
      <c r="A3018" s="136">
        <v>29</v>
      </c>
      <c r="B3018" s="28" t="s">
        <v>8858</v>
      </c>
      <c r="C3018" s="137">
        <v>631</v>
      </c>
      <c r="D3018" s="28" t="s">
        <v>1945</v>
      </c>
      <c r="E3018" s="138">
        <v>703</v>
      </c>
      <c r="F3018" s="28" t="s">
        <v>6390</v>
      </c>
      <c r="G3018" s="28" t="s">
        <v>8143</v>
      </c>
    </row>
    <row r="3019" spans="1:7" x14ac:dyDescent="0.25">
      <c r="A3019" s="136">
        <v>29</v>
      </c>
      <c r="B3019" s="28" t="s">
        <v>8858</v>
      </c>
      <c r="C3019" s="137">
        <v>631</v>
      </c>
      <c r="D3019" s="28" t="s">
        <v>1945</v>
      </c>
      <c r="E3019" s="138">
        <v>703</v>
      </c>
      <c r="F3019" s="28" t="s">
        <v>6775</v>
      </c>
      <c r="G3019" s="28" t="s">
        <v>8143</v>
      </c>
    </row>
    <row r="3020" spans="1:7" x14ac:dyDescent="0.25">
      <c r="A3020" s="136">
        <v>29</v>
      </c>
      <c r="B3020" s="28" t="s">
        <v>8858</v>
      </c>
      <c r="C3020" s="137">
        <v>651</v>
      </c>
      <c r="D3020" s="28" t="s">
        <v>2001</v>
      </c>
      <c r="E3020" s="138">
        <v>704</v>
      </c>
      <c r="F3020" s="28" t="s">
        <v>6390</v>
      </c>
      <c r="G3020" s="28" t="s">
        <v>8143</v>
      </c>
    </row>
    <row r="3021" spans="1:7" x14ac:dyDescent="0.25">
      <c r="A3021" s="136">
        <v>29</v>
      </c>
      <c r="B3021" s="28" t="s">
        <v>8858</v>
      </c>
      <c r="C3021" s="137">
        <v>651</v>
      </c>
      <c r="D3021" s="28" t="s">
        <v>2001</v>
      </c>
      <c r="E3021" s="138">
        <v>704</v>
      </c>
      <c r="F3021" s="28" t="s">
        <v>6776</v>
      </c>
      <c r="G3021" s="28" t="s">
        <v>8143</v>
      </c>
    </row>
    <row r="3022" spans="1:7" x14ac:dyDescent="0.25">
      <c r="A3022" s="136">
        <v>29</v>
      </c>
      <c r="B3022" s="28" t="s">
        <v>8858</v>
      </c>
      <c r="C3022" s="137">
        <v>842</v>
      </c>
      <c r="D3022" s="28" t="s">
        <v>2722</v>
      </c>
      <c r="E3022" s="138">
        <v>705</v>
      </c>
      <c r="F3022" s="28" t="s">
        <v>6390</v>
      </c>
      <c r="G3022" s="28" t="s">
        <v>8143</v>
      </c>
    </row>
    <row r="3023" spans="1:7" x14ac:dyDescent="0.25">
      <c r="A3023" s="136">
        <v>29</v>
      </c>
      <c r="B3023" s="28" t="s">
        <v>8858</v>
      </c>
      <c r="C3023" s="137">
        <v>842</v>
      </c>
      <c r="D3023" s="28" t="s">
        <v>2722</v>
      </c>
      <c r="E3023" s="138">
        <v>705</v>
      </c>
      <c r="F3023" s="28" t="s">
        <v>6775</v>
      </c>
      <c r="G3023" s="28" t="s">
        <v>8143</v>
      </c>
    </row>
    <row r="3024" spans="1:7" x14ac:dyDescent="0.25">
      <c r="A3024" s="136">
        <v>29</v>
      </c>
      <c r="B3024" s="28" t="s">
        <v>8858</v>
      </c>
      <c r="C3024" s="137">
        <v>1441</v>
      </c>
      <c r="D3024" s="28" t="s">
        <v>2931</v>
      </c>
      <c r="E3024" s="138">
        <v>706</v>
      </c>
      <c r="F3024" s="28" t="s">
        <v>6390</v>
      </c>
      <c r="G3024" s="28" t="s">
        <v>8143</v>
      </c>
    </row>
    <row r="3025" spans="1:7" x14ac:dyDescent="0.25">
      <c r="A3025" s="136">
        <v>29</v>
      </c>
      <c r="B3025" s="28" t="s">
        <v>8858</v>
      </c>
      <c r="C3025" s="137">
        <v>1441</v>
      </c>
      <c r="D3025" s="28" t="s">
        <v>2931</v>
      </c>
      <c r="E3025" s="138">
        <v>706</v>
      </c>
      <c r="F3025" s="28" t="s">
        <v>6776</v>
      </c>
      <c r="G3025" s="28" t="s">
        <v>8143</v>
      </c>
    </row>
    <row r="3026" spans="1:7" x14ac:dyDescent="0.25">
      <c r="A3026" s="136">
        <v>29</v>
      </c>
      <c r="B3026" s="28" t="s">
        <v>8858</v>
      </c>
      <c r="C3026" s="137">
        <v>52</v>
      </c>
      <c r="D3026" s="28" t="s">
        <v>3084</v>
      </c>
      <c r="E3026" s="138">
        <v>707</v>
      </c>
      <c r="F3026" s="28" t="s">
        <v>6390</v>
      </c>
      <c r="G3026" s="28" t="s">
        <v>8143</v>
      </c>
    </row>
    <row r="3027" spans="1:7" x14ac:dyDescent="0.25">
      <c r="A3027" s="136">
        <v>29</v>
      </c>
      <c r="B3027" s="28" t="s">
        <v>8858</v>
      </c>
      <c r="C3027" s="137">
        <v>52</v>
      </c>
      <c r="D3027" s="28" t="s">
        <v>3084</v>
      </c>
      <c r="E3027" s="138">
        <v>707</v>
      </c>
      <c r="F3027" s="28" t="s">
        <v>6776</v>
      </c>
      <c r="G3027" s="28" t="s">
        <v>8143</v>
      </c>
    </row>
    <row r="3028" spans="1:7" x14ac:dyDescent="0.25">
      <c r="A3028" s="136">
        <v>29</v>
      </c>
      <c r="B3028" s="28" t="s">
        <v>8858</v>
      </c>
      <c r="C3028" s="137">
        <v>1871</v>
      </c>
      <c r="D3028" s="28" t="s">
        <v>3166</v>
      </c>
      <c r="E3028" s="138">
        <v>708</v>
      </c>
      <c r="F3028" s="28" t="s">
        <v>6390</v>
      </c>
      <c r="G3028" s="28" t="s">
        <v>8143</v>
      </c>
    </row>
    <row r="3029" spans="1:7" x14ac:dyDescent="0.25">
      <c r="A3029" s="136">
        <v>29</v>
      </c>
      <c r="B3029" s="28" t="s">
        <v>8858</v>
      </c>
      <c r="C3029" s="137">
        <v>1871</v>
      </c>
      <c r="D3029" s="28" t="s">
        <v>3166</v>
      </c>
      <c r="E3029" s="138">
        <v>708</v>
      </c>
      <c r="F3029" s="28" t="s">
        <v>6776</v>
      </c>
      <c r="G3029" s="28" t="s">
        <v>8143</v>
      </c>
    </row>
    <row r="3030" spans="1:7" x14ac:dyDescent="0.25">
      <c r="A3030" s="136">
        <v>29</v>
      </c>
      <c r="B3030" s="28" t="s">
        <v>8858</v>
      </c>
      <c r="C3030" s="137">
        <v>2042</v>
      </c>
      <c r="D3030" s="28" t="s">
        <v>3340</v>
      </c>
      <c r="E3030" s="138">
        <v>709</v>
      </c>
      <c r="F3030" s="28" t="s">
        <v>6390</v>
      </c>
      <c r="G3030" s="28" t="s">
        <v>8143</v>
      </c>
    </row>
    <row r="3031" spans="1:7" x14ac:dyDescent="0.25">
      <c r="A3031" s="136">
        <v>29</v>
      </c>
      <c r="B3031" s="28" t="s">
        <v>8858</v>
      </c>
      <c r="C3031" s="137">
        <v>2042</v>
      </c>
      <c r="D3031" s="28" t="s">
        <v>3340</v>
      </c>
      <c r="E3031" s="138">
        <v>709</v>
      </c>
      <c r="F3031" s="28" t="s">
        <v>6776</v>
      </c>
      <c r="G3031" s="28" t="s">
        <v>8143</v>
      </c>
    </row>
    <row r="3032" spans="1:7" x14ac:dyDescent="0.25">
      <c r="A3032" s="136">
        <v>29</v>
      </c>
      <c r="B3032" s="28" t="s">
        <v>8858</v>
      </c>
      <c r="C3032" s="137">
        <v>2471</v>
      </c>
      <c r="D3032" s="28" t="s">
        <v>1582</v>
      </c>
      <c r="E3032" s="138">
        <v>710</v>
      </c>
      <c r="F3032" s="28" t="s">
        <v>6390</v>
      </c>
      <c r="G3032" s="28" t="s">
        <v>8143</v>
      </c>
    </row>
    <row r="3033" spans="1:7" x14ac:dyDescent="0.25">
      <c r="A3033" s="136">
        <v>29</v>
      </c>
      <c r="B3033" s="28" t="s">
        <v>8858</v>
      </c>
      <c r="C3033" s="137">
        <v>2471</v>
      </c>
      <c r="D3033" s="28" t="s">
        <v>1582</v>
      </c>
      <c r="E3033" s="138">
        <v>710</v>
      </c>
      <c r="F3033" s="28" t="s">
        <v>6776</v>
      </c>
      <c r="G3033" s="28" t="s">
        <v>8143</v>
      </c>
    </row>
    <row r="3034" spans="1:7" x14ac:dyDescent="0.25">
      <c r="A3034" s="136">
        <v>29</v>
      </c>
      <c r="B3034" s="28" t="s">
        <v>8858</v>
      </c>
      <c r="C3034" s="137">
        <v>2471</v>
      </c>
      <c r="D3034" s="28" t="s">
        <v>1582</v>
      </c>
      <c r="E3034" s="138">
        <v>711</v>
      </c>
      <c r="F3034" s="28" t="s">
        <v>6775</v>
      </c>
      <c r="G3034" s="28" t="s">
        <v>8143</v>
      </c>
    </row>
    <row r="3035" spans="1:7" x14ac:dyDescent="0.25">
      <c r="A3035" s="136">
        <v>29</v>
      </c>
      <c r="B3035" s="28" t="s">
        <v>8858</v>
      </c>
      <c r="C3035" s="137">
        <v>2801</v>
      </c>
      <c r="D3035" s="28" t="s">
        <v>3631</v>
      </c>
      <c r="E3035" s="138">
        <v>712</v>
      </c>
      <c r="F3035" s="28" t="s">
        <v>6390</v>
      </c>
      <c r="G3035" s="28" t="s">
        <v>8143</v>
      </c>
    </row>
    <row r="3036" spans="1:7" x14ac:dyDescent="0.25">
      <c r="A3036" s="136">
        <v>29</v>
      </c>
      <c r="B3036" s="28" t="s">
        <v>8858</v>
      </c>
      <c r="C3036" s="137">
        <v>2801</v>
      </c>
      <c r="D3036" s="28" t="s">
        <v>3631</v>
      </c>
      <c r="E3036" s="138">
        <v>712</v>
      </c>
      <c r="F3036" s="28" t="s">
        <v>6776</v>
      </c>
      <c r="G3036" s="28" t="s">
        <v>8143</v>
      </c>
    </row>
    <row r="3037" spans="1:7" x14ac:dyDescent="0.25">
      <c r="A3037" s="136">
        <v>29</v>
      </c>
      <c r="B3037" s="28" t="s">
        <v>8858</v>
      </c>
      <c r="C3037" s="137">
        <v>2851</v>
      </c>
      <c r="D3037" s="28" t="s">
        <v>3643</v>
      </c>
      <c r="E3037" s="138">
        <v>713</v>
      </c>
      <c r="F3037" s="28" t="s">
        <v>6390</v>
      </c>
      <c r="G3037" s="28" t="s">
        <v>8143</v>
      </c>
    </row>
    <row r="3038" spans="1:7" x14ac:dyDescent="0.25">
      <c r="A3038" s="136">
        <v>29</v>
      </c>
      <c r="B3038" s="28" t="s">
        <v>8858</v>
      </c>
      <c r="C3038" s="137">
        <v>2851</v>
      </c>
      <c r="D3038" s="28" t="s">
        <v>3643</v>
      </c>
      <c r="E3038" s="138">
        <v>713</v>
      </c>
      <c r="F3038" s="28" t="s">
        <v>6780</v>
      </c>
      <c r="G3038" s="28" t="s">
        <v>8143</v>
      </c>
    </row>
    <row r="3039" spans="1:7" x14ac:dyDescent="0.25">
      <c r="A3039" s="136">
        <v>29</v>
      </c>
      <c r="B3039" s="28" t="s">
        <v>8858</v>
      </c>
      <c r="C3039" s="137">
        <v>322</v>
      </c>
      <c r="D3039" s="28" t="s">
        <v>3660</v>
      </c>
      <c r="E3039" s="138">
        <v>714</v>
      </c>
      <c r="F3039" s="28" t="s">
        <v>6390</v>
      </c>
      <c r="G3039" s="28" t="s">
        <v>8143</v>
      </c>
    </row>
    <row r="3040" spans="1:7" x14ac:dyDescent="0.25">
      <c r="A3040" s="136">
        <v>29</v>
      </c>
      <c r="B3040" s="28" t="s">
        <v>8858</v>
      </c>
      <c r="C3040" s="137">
        <v>322</v>
      </c>
      <c r="D3040" s="28" t="s">
        <v>3660</v>
      </c>
      <c r="E3040" s="138">
        <v>714</v>
      </c>
      <c r="F3040" s="28" t="s">
        <v>6776</v>
      </c>
      <c r="G3040" s="28" t="s">
        <v>8143</v>
      </c>
    </row>
    <row r="3041" spans="1:7" x14ac:dyDescent="0.25">
      <c r="A3041" s="136">
        <v>29</v>
      </c>
      <c r="B3041" s="28" t="s">
        <v>8858</v>
      </c>
      <c r="C3041" s="137">
        <v>2882</v>
      </c>
      <c r="D3041" s="28" t="s">
        <v>3666</v>
      </c>
      <c r="E3041" s="138">
        <v>715</v>
      </c>
      <c r="F3041" s="28" t="s">
        <v>6390</v>
      </c>
      <c r="G3041" s="28" t="s">
        <v>8143</v>
      </c>
    </row>
    <row r="3042" spans="1:7" x14ac:dyDescent="0.25">
      <c r="A3042" s="136">
        <v>29</v>
      </c>
      <c r="B3042" s="28" t="s">
        <v>8858</v>
      </c>
      <c r="C3042" s="137">
        <v>2882</v>
      </c>
      <c r="D3042" s="28" t="s">
        <v>3666</v>
      </c>
      <c r="E3042" s="138">
        <v>715</v>
      </c>
      <c r="F3042" s="28" t="s">
        <v>6775</v>
      </c>
      <c r="G3042" s="28" t="s">
        <v>8143</v>
      </c>
    </row>
    <row r="3043" spans="1:7" x14ac:dyDescent="0.25">
      <c r="A3043" s="136">
        <v>29</v>
      </c>
      <c r="B3043" s="28" t="s">
        <v>8858</v>
      </c>
      <c r="C3043" s="137">
        <v>2362</v>
      </c>
      <c r="D3043" s="28" t="s">
        <v>3706</v>
      </c>
      <c r="E3043" s="138">
        <v>716</v>
      </c>
      <c r="F3043" s="28" t="s">
        <v>6390</v>
      </c>
      <c r="G3043" s="28" t="s">
        <v>8143</v>
      </c>
    </row>
    <row r="3044" spans="1:7" x14ac:dyDescent="0.25">
      <c r="A3044" s="136">
        <v>29</v>
      </c>
      <c r="B3044" s="28" t="s">
        <v>8858</v>
      </c>
      <c r="C3044" s="137">
        <v>2362</v>
      </c>
      <c r="D3044" s="28" t="s">
        <v>3706</v>
      </c>
      <c r="E3044" s="138">
        <v>716</v>
      </c>
      <c r="F3044" s="28" t="s">
        <v>6775</v>
      </c>
      <c r="G3044" s="28" t="s">
        <v>8143</v>
      </c>
    </row>
    <row r="3045" spans="1:7" x14ac:dyDescent="0.25">
      <c r="A3045" s="136">
        <v>29</v>
      </c>
      <c r="B3045" s="28" t="s">
        <v>8858</v>
      </c>
      <c r="C3045" s="137">
        <v>82</v>
      </c>
      <c r="D3045" s="28" t="s">
        <v>3814</v>
      </c>
      <c r="E3045" s="138">
        <v>717</v>
      </c>
      <c r="F3045" s="28" t="s">
        <v>6390</v>
      </c>
      <c r="G3045" s="28" t="s">
        <v>8143</v>
      </c>
    </row>
    <row r="3046" spans="1:7" x14ac:dyDescent="0.25">
      <c r="A3046" s="136">
        <v>29</v>
      </c>
      <c r="B3046" s="28" t="s">
        <v>8858</v>
      </c>
      <c r="C3046" s="137">
        <v>82</v>
      </c>
      <c r="D3046" s="28" t="s">
        <v>3814</v>
      </c>
      <c r="E3046" s="138">
        <v>717</v>
      </c>
      <c r="F3046" s="28" t="s">
        <v>6775</v>
      </c>
      <c r="G3046" s="28" t="s">
        <v>8143</v>
      </c>
    </row>
    <row r="3047" spans="1:7" x14ac:dyDescent="0.25">
      <c r="A3047" s="136">
        <v>29</v>
      </c>
      <c r="B3047" s="28" t="s">
        <v>8858</v>
      </c>
      <c r="C3047" s="137">
        <v>3620</v>
      </c>
      <c r="D3047" s="28" t="s">
        <v>3871</v>
      </c>
      <c r="E3047" s="138">
        <v>718</v>
      </c>
      <c r="F3047" s="28" t="s">
        <v>6776</v>
      </c>
      <c r="G3047" s="28" t="s">
        <v>8143</v>
      </c>
    </row>
    <row r="3048" spans="1:7" x14ac:dyDescent="0.25">
      <c r="A3048" s="136">
        <v>29</v>
      </c>
      <c r="B3048" s="28" t="s">
        <v>8858</v>
      </c>
      <c r="C3048" s="137">
        <v>3620</v>
      </c>
      <c r="D3048" s="28" t="s">
        <v>3871</v>
      </c>
      <c r="E3048" s="138">
        <v>719</v>
      </c>
      <c r="F3048" s="28" t="s">
        <v>6390</v>
      </c>
      <c r="G3048" s="28" t="s">
        <v>8143</v>
      </c>
    </row>
    <row r="3049" spans="1:7" x14ac:dyDescent="0.25">
      <c r="A3049" s="136">
        <v>29</v>
      </c>
      <c r="B3049" s="28" t="s">
        <v>8858</v>
      </c>
      <c r="C3049" s="137">
        <v>3620</v>
      </c>
      <c r="D3049" s="28" t="s">
        <v>3871</v>
      </c>
      <c r="E3049" s="138">
        <v>719</v>
      </c>
      <c r="F3049" s="28" t="s">
        <v>6775</v>
      </c>
      <c r="G3049" s="28" t="s">
        <v>8143</v>
      </c>
    </row>
    <row r="3050" spans="1:7" x14ac:dyDescent="0.25">
      <c r="A3050" s="136">
        <v>29</v>
      </c>
      <c r="B3050" s="28" t="s">
        <v>8858</v>
      </c>
      <c r="C3050" s="137">
        <v>55</v>
      </c>
      <c r="D3050" s="28" t="s">
        <v>3986</v>
      </c>
      <c r="E3050" s="138">
        <v>720</v>
      </c>
      <c r="F3050" s="28" t="s">
        <v>6395</v>
      </c>
      <c r="G3050" s="28" t="s">
        <v>8143</v>
      </c>
    </row>
    <row r="3051" spans="1:7" x14ac:dyDescent="0.25">
      <c r="A3051" s="136">
        <v>29</v>
      </c>
      <c r="B3051" s="28" t="s">
        <v>8858</v>
      </c>
      <c r="C3051" s="137">
        <v>55</v>
      </c>
      <c r="D3051" s="28" t="s">
        <v>3986</v>
      </c>
      <c r="E3051" s="138">
        <v>720</v>
      </c>
      <c r="F3051" s="28" t="s">
        <v>6776</v>
      </c>
      <c r="G3051" s="28" t="s">
        <v>8143</v>
      </c>
    </row>
    <row r="3052" spans="1:7" x14ac:dyDescent="0.25">
      <c r="A3052" s="136">
        <v>29</v>
      </c>
      <c r="B3052" s="28" t="s">
        <v>8858</v>
      </c>
      <c r="C3052" s="137">
        <v>55</v>
      </c>
      <c r="D3052" s="28" t="s">
        <v>3986</v>
      </c>
      <c r="E3052" s="138">
        <v>721</v>
      </c>
      <c r="F3052" s="28" t="s">
        <v>6390</v>
      </c>
      <c r="G3052" s="28" t="s">
        <v>8143</v>
      </c>
    </row>
    <row r="3053" spans="1:7" x14ac:dyDescent="0.25">
      <c r="A3053" s="136">
        <v>29</v>
      </c>
      <c r="B3053" s="28" t="s">
        <v>8858</v>
      </c>
      <c r="C3053" s="137">
        <v>55</v>
      </c>
      <c r="D3053" s="28" t="s">
        <v>3986</v>
      </c>
      <c r="E3053" s="138">
        <v>721</v>
      </c>
      <c r="F3053" s="28" t="s">
        <v>6775</v>
      </c>
      <c r="G3053" s="28" t="s">
        <v>8143</v>
      </c>
    </row>
    <row r="3054" spans="1:7" x14ac:dyDescent="0.25">
      <c r="A3054" s="136">
        <v>29</v>
      </c>
      <c r="B3054" s="28" t="s">
        <v>8858</v>
      </c>
      <c r="C3054" s="137">
        <v>1482</v>
      </c>
      <c r="D3054" s="28" t="s">
        <v>4020</v>
      </c>
      <c r="E3054" s="138">
        <v>722</v>
      </c>
      <c r="F3054" s="28" t="s">
        <v>6781</v>
      </c>
      <c r="G3054" s="28" t="s">
        <v>8143</v>
      </c>
    </row>
    <row r="3055" spans="1:7" x14ac:dyDescent="0.25">
      <c r="A3055" s="136">
        <v>29</v>
      </c>
      <c r="B3055" s="28" t="s">
        <v>8858</v>
      </c>
      <c r="C3055" s="137">
        <v>284</v>
      </c>
      <c r="D3055" s="28" t="s">
        <v>4054</v>
      </c>
      <c r="E3055" s="138">
        <v>723</v>
      </c>
      <c r="F3055" s="28" t="s">
        <v>6390</v>
      </c>
      <c r="G3055" s="28" t="s">
        <v>8143</v>
      </c>
    </row>
    <row r="3056" spans="1:7" x14ac:dyDescent="0.25">
      <c r="A3056" s="136">
        <v>29</v>
      </c>
      <c r="B3056" s="28" t="s">
        <v>8858</v>
      </c>
      <c r="C3056" s="137">
        <v>284</v>
      </c>
      <c r="D3056" s="28" t="s">
        <v>4054</v>
      </c>
      <c r="E3056" s="138">
        <v>723</v>
      </c>
      <c r="F3056" s="28" t="s">
        <v>6773</v>
      </c>
      <c r="G3056" s="28" t="s">
        <v>8143</v>
      </c>
    </row>
    <row r="3057" spans="1:7" x14ac:dyDescent="0.25">
      <c r="A3057" s="136">
        <v>29</v>
      </c>
      <c r="B3057" s="28" t="s">
        <v>8858</v>
      </c>
      <c r="C3057" s="137">
        <v>3442</v>
      </c>
      <c r="D3057" s="28" t="s">
        <v>4127</v>
      </c>
      <c r="E3057" s="138">
        <v>724</v>
      </c>
      <c r="F3057" s="28" t="s">
        <v>6448</v>
      </c>
      <c r="G3057" s="28" t="s">
        <v>8143</v>
      </c>
    </row>
    <row r="3058" spans="1:7" x14ac:dyDescent="0.25">
      <c r="A3058" s="136">
        <v>29</v>
      </c>
      <c r="B3058" s="28" t="s">
        <v>8858</v>
      </c>
      <c r="C3058" s="137">
        <v>3442</v>
      </c>
      <c r="D3058" s="28" t="s">
        <v>4127</v>
      </c>
      <c r="E3058" s="138">
        <v>725</v>
      </c>
      <c r="F3058" s="28" t="s">
        <v>6390</v>
      </c>
      <c r="G3058" s="28" t="s">
        <v>8143</v>
      </c>
    </row>
    <row r="3059" spans="1:7" x14ac:dyDescent="0.25">
      <c r="A3059" s="136">
        <v>29</v>
      </c>
      <c r="B3059" s="28" t="s">
        <v>8858</v>
      </c>
      <c r="C3059" s="137">
        <v>3442</v>
      </c>
      <c r="D3059" s="28" t="s">
        <v>4127</v>
      </c>
      <c r="E3059" s="138">
        <v>725</v>
      </c>
      <c r="F3059" s="28" t="s">
        <v>6776</v>
      </c>
      <c r="G3059" s="28" t="s">
        <v>8143</v>
      </c>
    </row>
    <row r="3060" spans="1:7" x14ac:dyDescent="0.25">
      <c r="A3060" s="136">
        <v>29</v>
      </c>
      <c r="B3060" s="28" t="s">
        <v>8858</v>
      </c>
      <c r="C3060" s="137">
        <v>4611</v>
      </c>
      <c r="D3060" s="28" t="s">
        <v>4168</v>
      </c>
      <c r="E3060" s="138">
        <v>726</v>
      </c>
      <c r="F3060" s="28" t="s">
        <v>6390</v>
      </c>
      <c r="G3060" s="28" t="s">
        <v>8143</v>
      </c>
    </row>
    <row r="3061" spans="1:7" x14ac:dyDescent="0.25">
      <c r="A3061" s="136">
        <v>29</v>
      </c>
      <c r="B3061" s="28" t="s">
        <v>8858</v>
      </c>
      <c r="C3061" s="137">
        <v>4611</v>
      </c>
      <c r="D3061" s="28" t="s">
        <v>4168</v>
      </c>
      <c r="E3061" s="138">
        <v>726</v>
      </c>
      <c r="F3061" s="28" t="s">
        <v>6783</v>
      </c>
      <c r="G3061" s="28" t="s">
        <v>8143</v>
      </c>
    </row>
    <row r="3062" spans="1:7" x14ac:dyDescent="0.25">
      <c r="A3062" s="136">
        <v>29</v>
      </c>
      <c r="B3062" s="28" t="s">
        <v>8858</v>
      </c>
      <c r="C3062" s="137">
        <v>4442</v>
      </c>
      <c r="D3062" s="28" t="s">
        <v>4182</v>
      </c>
      <c r="E3062" s="138">
        <v>727</v>
      </c>
      <c r="F3062" s="28" t="s">
        <v>6390</v>
      </c>
      <c r="G3062" s="28" t="s">
        <v>8143</v>
      </c>
    </row>
    <row r="3063" spans="1:7" x14ac:dyDescent="0.25">
      <c r="A3063" s="136">
        <v>29</v>
      </c>
      <c r="B3063" s="28" t="s">
        <v>8858</v>
      </c>
      <c r="C3063" s="137">
        <v>4442</v>
      </c>
      <c r="D3063" s="28" t="s">
        <v>4182</v>
      </c>
      <c r="E3063" s="138">
        <v>727</v>
      </c>
      <c r="F3063" s="28" t="s">
        <v>6775</v>
      </c>
      <c r="G3063" s="28" t="s">
        <v>8143</v>
      </c>
    </row>
    <row r="3064" spans="1:7" x14ac:dyDescent="0.25">
      <c r="A3064" s="136">
        <v>29</v>
      </c>
      <c r="B3064" s="28" t="s">
        <v>8858</v>
      </c>
      <c r="C3064" s="137">
        <v>4741</v>
      </c>
      <c r="D3064" s="28" t="s">
        <v>4199</v>
      </c>
      <c r="E3064" s="138">
        <v>728</v>
      </c>
      <c r="F3064" s="28" t="s">
        <v>6457</v>
      </c>
      <c r="G3064" s="28" t="s">
        <v>8143</v>
      </c>
    </row>
    <row r="3065" spans="1:7" x14ac:dyDescent="0.25">
      <c r="A3065" s="136">
        <v>29</v>
      </c>
      <c r="B3065" s="28" t="s">
        <v>8858</v>
      </c>
      <c r="C3065" s="137">
        <v>4741</v>
      </c>
      <c r="D3065" s="28" t="s">
        <v>4199</v>
      </c>
      <c r="E3065" s="138">
        <v>728</v>
      </c>
      <c r="F3065" s="28" t="s">
        <v>6390</v>
      </c>
      <c r="G3065" s="28" t="s">
        <v>8143</v>
      </c>
    </row>
    <row r="3066" spans="1:7" x14ac:dyDescent="0.25">
      <c r="A3066" s="136">
        <v>29</v>
      </c>
      <c r="B3066" s="28" t="s">
        <v>8858</v>
      </c>
      <c r="C3066" s="137">
        <v>41</v>
      </c>
      <c r="D3066" s="28" t="s">
        <v>220</v>
      </c>
      <c r="E3066" s="138">
        <v>729</v>
      </c>
      <c r="F3066" s="28" t="s">
        <v>6390</v>
      </c>
      <c r="G3066" s="28" t="s">
        <v>8143</v>
      </c>
    </row>
    <row r="3067" spans="1:7" x14ac:dyDescent="0.25">
      <c r="A3067" s="136">
        <v>29</v>
      </c>
      <c r="B3067" s="28" t="s">
        <v>8858</v>
      </c>
      <c r="C3067" s="137">
        <v>561</v>
      </c>
      <c r="D3067" s="28" t="s">
        <v>1890</v>
      </c>
      <c r="E3067" s="138">
        <v>730</v>
      </c>
      <c r="F3067" s="28" t="s">
        <v>6774</v>
      </c>
      <c r="G3067" s="28" t="s">
        <v>8143</v>
      </c>
    </row>
    <row r="3068" spans="1:7" x14ac:dyDescent="0.25">
      <c r="A3068" s="136">
        <v>29</v>
      </c>
      <c r="B3068" s="28" t="s">
        <v>8858</v>
      </c>
      <c r="C3068" s="137">
        <v>561</v>
      </c>
      <c r="D3068" s="28" t="s">
        <v>1890</v>
      </c>
      <c r="E3068" s="138">
        <v>730</v>
      </c>
      <c r="F3068" s="28" t="s">
        <v>6390</v>
      </c>
      <c r="G3068" s="28" t="s">
        <v>8143</v>
      </c>
    </row>
    <row r="3069" spans="1:7" x14ac:dyDescent="0.25">
      <c r="A3069" s="136">
        <v>29</v>
      </c>
      <c r="B3069" s="28" t="s">
        <v>8858</v>
      </c>
      <c r="C3069" s="137">
        <v>1080</v>
      </c>
      <c r="D3069" s="28" t="s">
        <v>2555</v>
      </c>
      <c r="E3069" s="138">
        <v>731</v>
      </c>
      <c r="F3069" s="28" t="s">
        <v>6390</v>
      </c>
      <c r="G3069" s="28" t="s">
        <v>8143</v>
      </c>
    </row>
    <row r="3070" spans="1:7" x14ac:dyDescent="0.25">
      <c r="A3070" s="136">
        <v>29</v>
      </c>
      <c r="B3070" s="28" t="s">
        <v>8858</v>
      </c>
      <c r="C3070" s="137">
        <v>1080</v>
      </c>
      <c r="D3070" s="28" t="s">
        <v>2555</v>
      </c>
      <c r="E3070" s="138">
        <v>732</v>
      </c>
      <c r="F3070" s="28" t="s">
        <v>6777</v>
      </c>
      <c r="G3070" s="28" t="s">
        <v>8143</v>
      </c>
    </row>
    <row r="3071" spans="1:7" x14ac:dyDescent="0.25">
      <c r="A3071" s="136">
        <v>29</v>
      </c>
      <c r="B3071" s="28" t="s">
        <v>8858</v>
      </c>
      <c r="C3071" s="137">
        <v>842</v>
      </c>
      <c r="D3071" s="28" t="s">
        <v>2722</v>
      </c>
      <c r="E3071" s="138">
        <v>733</v>
      </c>
      <c r="F3071" s="28" t="s">
        <v>6451</v>
      </c>
      <c r="G3071" s="28" t="s">
        <v>8143</v>
      </c>
    </row>
    <row r="3072" spans="1:7" x14ac:dyDescent="0.25">
      <c r="A3072" s="136">
        <v>29</v>
      </c>
      <c r="B3072" s="28" t="s">
        <v>8858</v>
      </c>
      <c r="C3072" s="137">
        <v>1324</v>
      </c>
      <c r="D3072" s="28" t="s">
        <v>2845</v>
      </c>
      <c r="E3072" s="138">
        <v>734</v>
      </c>
      <c r="F3072" s="28" t="s">
        <v>6390</v>
      </c>
      <c r="G3072" s="28" t="s">
        <v>8143</v>
      </c>
    </row>
    <row r="3073" spans="1:7" x14ac:dyDescent="0.25">
      <c r="A3073" s="136">
        <v>29</v>
      </c>
      <c r="B3073" s="28" t="s">
        <v>8858</v>
      </c>
      <c r="C3073" s="137">
        <v>3001</v>
      </c>
      <c r="D3073" s="28" t="s">
        <v>2942</v>
      </c>
      <c r="E3073" s="138">
        <v>735</v>
      </c>
      <c r="F3073" s="28" t="s">
        <v>6390</v>
      </c>
      <c r="G3073" s="28" t="s">
        <v>8143</v>
      </c>
    </row>
    <row r="3074" spans="1:7" x14ac:dyDescent="0.25">
      <c r="A3074" s="136">
        <v>29</v>
      </c>
      <c r="B3074" s="28" t="s">
        <v>8858</v>
      </c>
      <c r="C3074" s="137">
        <v>1542</v>
      </c>
      <c r="D3074" s="28" t="s">
        <v>3025</v>
      </c>
      <c r="E3074" s="138">
        <v>736</v>
      </c>
      <c r="F3074" s="28" t="s">
        <v>6390</v>
      </c>
      <c r="G3074" s="28" t="s">
        <v>8143</v>
      </c>
    </row>
    <row r="3075" spans="1:7" x14ac:dyDescent="0.25">
      <c r="A3075" s="136">
        <v>29</v>
      </c>
      <c r="B3075" s="28" t="s">
        <v>8858</v>
      </c>
      <c r="C3075" s="137">
        <v>1781</v>
      </c>
      <c r="D3075" s="28" t="s">
        <v>3128</v>
      </c>
      <c r="E3075" s="138">
        <v>737</v>
      </c>
      <c r="F3075" s="28" t="s">
        <v>6390</v>
      </c>
      <c r="G3075" s="28" t="s">
        <v>8143</v>
      </c>
    </row>
    <row r="3076" spans="1:7" x14ac:dyDescent="0.25">
      <c r="A3076" s="136">
        <v>29</v>
      </c>
      <c r="B3076" s="28" t="s">
        <v>8858</v>
      </c>
      <c r="C3076" s="137">
        <v>1871</v>
      </c>
      <c r="D3076" s="28" t="s">
        <v>3166</v>
      </c>
      <c r="E3076" s="138">
        <v>738</v>
      </c>
      <c r="F3076" s="28" t="s">
        <v>6777</v>
      </c>
      <c r="G3076" s="28" t="s">
        <v>8143</v>
      </c>
    </row>
    <row r="3077" spans="1:7" x14ac:dyDescent="0.25">
      <c r="A3077" s="136">
        <v>29</v>
      </c>
      <c r="B3077" s="28" t="s">
        <v>8858</v>
      </c>
      <c r="C3077" s="137">
        <v>2841</v>
      </c>
      <c r="D3077" s="28" t="s">
        <v>3637</v>
      </c>
      <c r="E3077" s="138">
        <v>739</v>
      </c>
      <c r="F3077" s="28" t="s">
        <v>6390</v>
      </c>
      <c r="G3077" s="28" t="s">
        <v>8143</v>
      </c>
    </row>
    <row r="3078" spans="1:7" x14ac:dyDescent="0.25">
      <c r="A3078" s="136">
        <v>29</v>
      </c>
      <c r="B3078" s="28" t="s">
        <v>8858</v>
      </c>
      <c r="C3078" s="137">
        <v>322</v>
      </c>
      <c r="D3078" s="28" t="s">
        <v>3660</v>
      </c>
      <c r="E3078" s="138">
        <v>740</v>
      </c>
      <c r="F3078" s="28" t="s">
        <v>6777</v>
      </c>
      <c r="G3078" s="28" t="s">
        <v>8143</v>
      </c>
    </row>
    <row r="3079" spans="1:7" x14ac:dyDescent="0.25">
      <c r="A3079" s="136">
        <v>29</v>
      </c>
      <c r="B3079" s="28" t="s">
        <v>8858</v>
      </c>
      <c r="C3079" s="137">
        <v>3131</v>
      </c>
      <c r="D3079" s="28" t="s">
        <v>3729</v>
      </c>
      <c r="E3079" s="138">
        <v>741</v>
      </c>
      <c r="F3079" s="28" t="s">
        <v>6395</v>
      </c>
      <c r="G3079" s="28" t="s">
        <v>8143</v>
      </c>
    </row>
    <row r="3080" spans="1:7" x14ac:dyDescent="0.25">
      <c r="A3080" s="136">
        <v>29</v>
      </c>
      <c r="B3080" s="28" t="s">
        <v>8858</v>
      </c>
      <c r="C3080" s="137">
        <v>3131</v>
      </c>
      <c r="D3080" s="28" t="s">
        <v>3729</v>
      </c>
      <c r="E3080" s="138">
        <v>741</v>
      </c>
      <c r="F3080" s="28" t="s">
        <v>6390</v>
      </c>
      <c r="G3080" s="28" t="s">
        <v>8143</v>
      </c>
    </row>
    <row r="3081" spans="1:7" x14ac:dyDescent="0.25">
      <c r="A3081" s="136">
        <v>29</v>
      </c>
      <c r="B3081" s="28" t="s">
        <v>8858</v>
      </c>
      <c r="C3081" s="137">
        <v>3561</v>
      </c>
      <c r="D3081" s="28" t="s">
        <v>3861</v>
      </c>
      <c r="E3081" s="138">
        <v>742</v>
      </c>
      <c r="F3081" s="28" t="s">
        <v>6390</v>
      </c>
      <c r="G3081" s="28" t="s">
        <v>8143</v>
      </c>
    </row>
    <row r="3082" spans="1:7" x14ac:dyDescent="0.25">
      <c r="A3082" s="136">
        <v>29</v>
      </c>
      <c r="B3082" s="28" t="s">
        <v>8858</v>
      </c>
      <c r="C3082" s="137">
        <v>3802</v>
      </c>
      <c r="D3082" s="28" t="s">
        <v>3929</v>
      </c>
      <c r="E3082" s="138">
        <v>743</v>
      </c>
      <c r="F3082" s="28" t="s">
        <v>6390</v>
      </c>
      <c r="G3082" s="28" t="s">
        <v>8143</v>
      </c>
    </row>
    <row r="3083" spans="1:7" x14ac:dyDescent="0.25">
      <c r="A3083" s="136">
        <v>29</v>
      </c>
      <c r="B3083" s="28" t="s">
        <v>8858</v>
      </c>
      <c r="C3083" s="137">
        <v>74</v>
      </c>
      <c r="D3083" s="28" t="s">
        <v>3966</v>
      </c>
      <c r="E3083" s="138">
        <v>744</v>
      </c>
      <c r="F3083" s="28" t="s">
        <v>6390</v>
      </c>
      <c r="G3083" s="28" t="s">
        <v>8143</v>
      </c>
    </row>
    <row r="3084" spans="1:7" x14ac:dyDescent="0.25">
      <c r="A3084" s="136">
        <v>29</v>
      </c>
      <c r="B3084" s="28" t="s">
        <v>8858</v>
      </c>
      <c r="C3084" s="137">
        <v>1482</v>
      </c>
      <c r="D3084" s="28" t="s">
        <v>4020</v>
      </c>
      <c r="E3084" s="138">
        <v>745</v>
      </c>
      <c r="F3084" s="28" t="s">
        <v>6390</v>
      </c>
      <c r="G3084" s="28" t="s">
        <v>8143</v>
      </c>
    </row>
    <row r="3085" spans="1:7" x14ac:dyDescent="0.25">
      <c r="A3085" s="136">
        <v>29</v>
      </c>
      <c r="B3085" s="28" t="s">
        <v>8858</v>
      </c>
      <c r="C3085" s="137">
        <v>682</v>
      </c>
      <c r="D3085" s="28" t="s">
        <v>2734</v>
      </c>
      <c r="E3085" s="138">
        <v>746</v>
      </c>
      <c r="F3085" s="28" t="s">
        <v>6390</v>
      </c>
      <c r="G3085" s="28" t="s">
        <v>8143</v>
      </c>
    </row>
    <row r="3086" spans="1:7" x14ac:dyDescent="0.25">
      <c r="A3086" s="136">
        <v>29</v>
      </c>
      <c r="B3086" s="28" t="s">
        <v>8858</v>
      </c>
      <c r="C3086" s="137">
        <v>4442</v>
      </c>
      <c r="D3086" s="28" t="s">
        <v>4182</v>
      </c>
      <c r="E3086" s="138">
        <v>747</v>
      </c>
      <c r="F3086" s="28" t="s">
        <v>6777</v>
      </c>
      <c r="G3086" s="28" t="s">
        <v>8143</v>
      </c>
    </row>
    <row r="3087" spans="1:7" x14ac:dyDescent="0.25">
      <c r="A3087" s="136">
        <v>29</v>
      </c>
      <c r="B3087" s="28" t="s">
        <v>8858</v>
      </c>
      <c r="C3087" s="137">
        <v>4761</v>
      </c>
      <c r="D3087" s="28" t="s">
        <v>4206</v>
      </c>
      <c r="E3087" s="138">
        <v>748</v>
      </c>
      <c r="F3087" s="28" t="s">
        <v>6390</v>
      </c>
      <c r="G3087" s="28" t="s">
        <v>8143</v>
      </c>
    </row>
    <row r="3088" spans="1:7" x14ac:dyDescent="0.25">
      <c r="A3088" s="136">
        <v>29</v>
      </c>
      <c r="B3088" s="28" t="s">
        <v>8858</v>
      </c>
      <c r="C3088" s="137">
        <v>4522</v>
      </c>
      <c r="D3088" s="28" t="s">
        <v>4138</v>
      </c>
      <c r="E3088" s="138">
        <v>749</v>
      </c>
      <c r="F3088" s="28" t="s">
        <v>6390</v>
      </c>
      <c r="G3088" s="28" t="s">
        <v>8143</v>
      </c>
    </row>
    <row r="3089" spans="1:7" x14ac:dyDescent="0.25">
      <c r="A3089" s="136">
        <v>29</v>
      </c>
      <c r="B3089" s="28" t="s">
        <v>8858</v>
      </c>
      <c r="C3089" s="137">
        <v>4522</v>
      </c>
      <c r="D3089" s="28" t="s">
        <v>4138</v>
      </c>
      <c r="E3089" s="138">
        <v>749</v>
      </c>
      <c r="F3089" s="28" t="s">
        <v>6456</v>
      </c>
      <c r="G3089" s="28" t="s">
        <v>8143</v>
      </c>
    </row>
    <row r="3090" spans="1:7" x14ac:dyDescent="0.25">
      <c r="A3090" s="136">
        <v>29</v>
      </c>
      <c r="B3090" s="28" t="s">
        <v>8858</v>
      </c>
      <c r="C3090" s="137">
        <v>921</v>
      </c>
      <c r="D3090" s="28" t="s">
        <v>2386</v>
      </c>
      <c r="E3090" s="138">
        <v>750</v>
      </c>
      <c r="F3090" s="28" t="s">
        <v>6390</v>
      </c>
      <c r="G3090" s="28" t="s">
        <v>8143</v>
      </c>
    </row>
    <row r="3091" spans="1:7" x14ac:dyDescent="0.25">
      <c r="A3091" s="136">
        <v>29</v>
      </c>
      <c r="B3091" s="28" t="s">
        <v>8858</v>
      </c>
      <c r="C3091" s="137">
        <v>86</v>
      </c>
      <c r="D3091" s="28" t="s">
        <v>976</v>
      </c>
      <c r="E3091" s="138">
        <v>751</v>
      </c>
      <c r="F3091" s="28" t="s">
        <v>6449</v>
      </c>
      <c r="G3091" s="28" t="s">
        <v>8143</v>
      </c>
    </row>
    <row r="3092" spans="1:7" x14ac:dyDescent="0.25">
      <c r="A3092" s="136">
        <v>29</v>
      </c>
      <c r="B3092" s="28" t="s">
        <v>8858</v>
      </c>
      <c r="C3092" s="137">
        <v>2561</v>
      </c>
      <c r="D3092" s="28" t="s">
        <v>3591</v>
      </c>
      <c r="E3092" s="138">
        <v>752</v>
      </c>
      <c r="F3092" s="28" t="s">
        <v>6454</v>
      </c>
      <c r="G3092" s="28" t="s">
        <v>8143</v>
      </c>
    </row>
    <row r="3093" spans="1:7" x14ac:dyDescent="0.25">
      <c r="A3093" s="136">
        <v>29</v>
      </c>
      <c r="B3093" s="28" t="s">
        <v>8858</v>
      </c>
      <c r="C3093" s="137">
        <v>2841</v>
      </c>
      <c r="D3093" s="28" t="s">
        <v>3637</v>
      </c>
      <c r="E3093" s="138">
        <v>753</v>
      </c>
      <c r="F3093" s="28" t="s">
        <v>6449</v>
      </c>
      <c r="G3093" s="28" t="s">
        <v>8143</v>
      </c>
    </row>
    <row r="3094" spans="1:7" x14ac:dyDescent="0.25">
      <c r="A3094" s="136">
        <v>30</v>
      </c>
      <c r="B3094" s="28" t="s">
        <v>8929</v>
      </c>
      <c r="C3094" s="137">
        <v>41</v>
      </c>
      <c r="D3094" s="28" t="s">
        <v>160</v>
      </c>
      <c r="E3094" s="138">
        <v>1</v>
      </c>
      <c r="F3094" s="28" t="s">
        <v>6421</v>
      </c>
      <c r="G3094" s="28" t="s">
        <v>8135</v>
      </c>
    </row>
    <row r="3095" spans="1:7" x14ac:dyDescent="0.25">
      <c r="A3095" s="136">
        <v>30</v>
      </c>
      <c r="B3095" s="28" t="s">
        <v>8929</v>
      </c>
      <c r="C3095" s="137">
        <v>41</v>
      </c>
      <c r="D3095" s="28" t="s">
        <v>160</v>
      </c>
      <c r="E3095" s="138">
        <v>1</v>
      </c>
      <c r="F3095" s="28" t="s">
        <v>7239</v>
      </c>
      <c r="G3095" s="28" t="s">
        <v>8135</v>
      </c>
    </row>
    <row r="3096" spans="1:7" x14ac:dyDescent="0.25">
      <c r="A3096" s="136">
        <v>30</v>
      </c>
      <c r="B3096" s="28" t="s">
        <v>8929</v>
      </c>
      <c r="C3096" s="137">
        <v>261</v>
      </c>
      <c r="D3096" s="28" t="s">
        <v>408</v>
      </c>
      <c r="E3096" s="138">
        <v>2</v>
      </c>
      <c r="F3096" s="28" t="s">
        <v>6459</v>
      </c>
      <c r="G3096" s="28" t="s">
        <v>8135</v>
      </c>
    </row>
    <row r="3097" spans="1:7" x14ac:dyDescent="0.25">
      <c r="A3097" s="136">
        <v>30</v>
      </c>
      <c r="B3097" s="28" t="s">
        <v>8929</v>
      </c>
      <c r="C3097" s="137">
        <v>261</v>
      </c>
      <c r="D3097" s="28" t="s">
        <v>408</v>
      </c>
      <c r="E3097" s="138">
        <v>2</v>
      </c>
      <c r="F3097" s="28" t="s">
        <v>6785</v>
      </c>
      <c r="G3097" s="28" t="s">
        <v>8135</v>
      </c>
    </row>
    <row r="3098" spans="1:7" x14ac:dyDescent="0.25">
      <c r="A3098" s="136">
        <v>30</v>
      </c>
      <c r="B3098" s="28" t="s">
        <v>8929</v>
      </c>
      <c r="C3098" s="137">
        <v>61</v>
      </c>
      <c r="D3098" s="28" t="s">
        <v>818</v>
      </c>
      <c r="E3098" s="138">
        <v>3</v>
      </c>
      <c r="F3098" s="28" t="s">
        <v>6459</v>
      </c>
      <c r="G3098" s="28" t="s">
        <v>8135</v>
      </c>
    </row>
    <row r="3099" spans="1:7" x14ac:dyDescent="0.25">
      <c r="A3099" s="136">
        <v>30</v>
      </c>
      <c r="B3099" s="28" t="s">
        <v>8929</v>
      </c>
      <c r="C3099" s="137">
        <v>61</v>
      </c>
      <c r="D3099" s="28" t="s">
        <v>818</v>
      </c>
      <c r="E3099" s="138">
        <v>3</v>
      </c>
      <c r="F3099" s="28" t="s">
        <v>6786</v>
      </c>
      <c r="G3099" s="28" t="s">
        <v>8135</v>
      </c>
    </row>
    <row r="3100" spans="1:7" x14ac:dyDescent="0.25">
      <c r="A3100" s="136">
        <v>30</v>
      </c>
      <c r="B3100" s="28" t="s">
        <v>8929</v>
      </c>
      <c r="C3100" s="137">
        <v>31</v>
      </c>
      <c r="D3100" s="28" t="s">
        <v>869</v>
      </c>
      <c r="E3100" s="138">
        <v>4</v>
      </c>
      <c r="F3100" s="28" t="s">
        <v>7706</v>
      </c>
      <c r="G3100" s="28" t="s">
        <v>8135</v>
      </c>
    </row>
    <row r="3101" spans="1:7" x14ac:dyDescent="0.25">
      <c r="A3101" s="136">
        <v>30</v>
      </c>
      <c r="B3101" s="28" t="s">
        <v>8929</v>
      </c>
      <c r="C3101" s="137">
        <v>41</v>
      </c>
      <c r="D3101" s="28" t="s">
        <v>160</v>
      </c>
      <c r="E3101" s="138">
        <v>5</v>
      </c>
      <c r="F3101" s="28" t="s">
        <v>6458</v>
      </c>
      <c r="G3101" s="28" t="s">
        <v>8135</v>
      </c>
    </row>
    <row r="3102" spans="1:7" x14ac:dyDescent="0.25">
      <c r="A3102" s="136">
        <v>30</v>
      </c>
      <c r="B3102" s="28" t="s">
        <v>8929</v>
      </c>
      <c r="C3102" s="137">
        <v>41</v>
      </c>
      <c r="D3102" s="28" t="s">
        <v>160</v>
      </c>
      <c r="E3102" s="138">
        <v>5</v>
      </c>
      <c r="F3102" s="28" t="s">
        <v>7037</v>
      </c>
      <c r="G3102" s="28" t="s">
        <v>8135</v>
      </c>
    </row>
    <row r="3103" spans="1:7" x14ac:dyDescent="0.25">
      <c r="A3103" s="136">
        <v>30</v>
      </c>
      <c r="B3103" s="28" t="s">
        <v>8929</v>
      </c>
      <c r="C3103" s="137">
        <v>261</v>
      </c>
      <c r="D3103" s="28" t="s">
        <v>408</v>
      </c>
      <c r="E3103" s="138">
        <v>6</v>
      </c>
      <c r="F3103" s="28" t="s">
        <v>7038</v>
      </c>
      <c r="G3103" s="28" t="s">
        <v>8135</v>
      </c>
    </row>
    <row r="3104" spans="1:7" x14ac:dyDescent="0.25">
      <c r="A3104" s="136">
        <v>30</v>
      </c>
      <c r="B3104" s="28" t="s">
        <v>8929</v>
      </c>
      <c r="C3104" s="137">
        <v>261</v>
      </c>
      <c r="D3104" s="28" t="s">
        <v>408</v>
      </c>
      <c r="E3104" s="138">
        <v>6</v>
      </c>
      <c r="F3104" s="28" t="s">
        <v>7240</v>
      </c>
      <c r="G3104" s="28" t="s">
        <v>8135</v>
      </c>
    </row>
    <row r="3105" spans="1:7" x14ac:dyDescent="0.25">
      <c r="A3105" s="136">
        <v>30</v>
      </c>
      <c r="B3105" s="28" t="s">
        <v>8929</v>
      </c>
      <c r="C3105" s="137">
        <v>61</v>
      </c>
      <c r="D3105" s="28" t="s">
        <v>818</v>
      </c>
      <c r="E3105" s="138">
        <v>7</v>
      </c>
      <c r="F3105" s="28" t="s">
        <v>7241</v>
      </c>
      <c r="G3105" s="28" t="s">
        <v>8135</v>
      </c>
    </row>
    <row r="3106" spans="1:7" x14ac:dyDescent="0.25">
      <c r="A3106" s="136">
        <v>30</v>
      </c>
      <c r="B3106" s="28" t="s">
        <v>8929</v>
      </c>
      <c r="C3106" s="137">
        <v>61</v>
      </c>
      <c r="D3106" s="28" t="s">
        <v>818</v>
      </c>
      <c r="E3106" s="138">
        <v>8</v>
      </c>
      <c r="F3106" s="28" t="s">
        <v>7403</v>
      </c>
      <c r="G3106" s="28" t="s">
        <v>8135</v>
      </c>
    </row>
    <row r="3107" spans="1:7" x14ac:dyDescent="0.25">
      <c r="A3107" s="136">
        <v>30</v>
      </c>
      <c r="B3107" s="28" t="s">
        <v>8929</v>
      </c>
      <c r="C3107" s="137">
        <v>61</v>
      </c>
      <c r="D3107" s="28" t="s">
        <v>818</v>
      </c>
      <c r="E3107" s="138">
        <v>8</v>
      </c>
      <c r="F3107" s="28" t="s">
        <v>7039</v>
      </c>
      <c r="G3107" s="28" t="s">
        <v>8135</v>
      </c>
    </row>
    <row r="3108" spans="1:7" x14ac:dyDescent="0.25">
      <c r="A3108" s="136">
        <v>30</v>
      </c>
      <c r="B3108" s="28" t="s">
        <v>8929</v>
      </c>
      <c r="C3108" s="137">
        <v>31</v>
      </c>
      <c r="D3108" s="28" t="s">
        <v>869</v>
      </c>
      <c r="E3108" s="138">
        <v>9</v>
      </c>
      <c r="F3108" s="28" t="s">
        <v>6459</v>
      </c>
      <c r="G3108" s="28" t="s">
        <v>8135</v>
      </c>
    </row>
    <row r="3109" spans="1:7" x14ac:dyDescent="0.25">
      <c r="A3109" s="136">
        <v>30</v>
      </c>
      <c r="B3109" s="28" t="s">
        <v>8929</v>
      </c>
      <c r="C3109" s="137">
        <v>61</v>
      </c>
      <c r="D3109" s="28" t="s">
        <v>818</v>
      </c>
      <c r="E3109" s="138">
        <v>10</v>
      </c>
      <c r="F3109" s="28" t="s">
        <v>7522</v>
      </c>
      <c r="G3109" s="28" t="s">
        <v>8135</v>
      </c>
    </row>
    <row r="3110" spans="1:7" x14ac:dyDescent="0.25">
      <c r="A3110" s="136">
        <v>30</v>
      </c>
      <c r="B3110" s="28" t="s">
        <v>8929</v>
      </c>
      <c r="C3110" s="137">
        <v>261</v>
      </c>
      <c r="D3110" s="28" t="s">
        <v>408</v>
      </c>
      <c r="E3110" s="138">
        <v>11</v>
      </c>
      <c r="F3110" s="28" t="s">
        <v>7402</v>
      </c>
      <c r="G3110" s="28" t="s">
        <v>8135</v>
      </c>
    </row>
    <row r="3111" spans="1:7" x14ac:dyDescent="0.25">
      <c r="A3111" s="136">
        <v>30</v>
      </c>
      <c r="B3111" s="28" t="s">
        <v>8929</v>
      </c>
      <c r="C3111" s="137">
        <v>31</v>
      </c>
      <c r="D3111" s="28" t="s">
        <v>869</v>
      </c>
      <c r="E3111" s="138">
        <v>12</v>
      </c>
      <c r="F3111" s="28" t="s">
        <v>7787</v>
      </c>
      <c r="G3111" s="28" t="s">
        <v>8135</v>
      </c>
    </row>
    <row r="3112" spans="1:7" x14ac:dyDescent="0.25">
      <c r="A3112" s="136">
        <v>30</v>
      </c>
      <c r="B3112" s="28" t="s">
        <v>8929</v>
      </c>
      <c r="C3112" s="137">
        <v>41</v>
      </c>
      <c r="D3112" s="28" t="s">
        <v>160</v>
      </c>
      <c r="E3112" s="138">
        <v>701</v>
      </c>
      <c r="F3112" s="28" t="s">
        <v>6427</v>
      </c>
      <c r="G3112" s="28" t="s">
        <v>8143</v>
      </c>
    </row>
    <row r="3113" spans="1:7" x14ac:dyDescent="0.25">
      <c r="A3113" s="136">
        <v>30</v>
      </c>
      <c r="B3113" s="28" t="s">
        <v>8929</v>
      </c>
      <c r="C3113" s="137">
        <v>41</v>
      </c>
      <c r="D3113" s="28" t="s">
        <v>160</v>
      </c>
      <c r="E3113" s="138">
        <v>702</v>
      </c>
      <c r="F3113" s="28" t="s">
        <v>6784</v>
      </c>
      <c r="G3113" s="28" t="s">
        <v>8143</v>
      </c>
    </row>
    <row r="3114" spans="1:7" x14ac:dyDescent="0.25">
      <c r="A3114" s="136">
        <v>31</v>
      </c>
      <c r="B3114" s="28" t="s">
        <v>8930</v>
      </c>
      <c r="C3114" s="137">
        <v>291</v>
      </c>
      <c r="D3114" s="28" t="s">
        <v>1421</v>
      </c>
      <c r="E3114" s="138">
        <v>1</v>
      </c>
      <c r="F3114" s="28" t="s">
        <v>7042</v>
      </c>
      <c r="G3114" s="28" t="s">
        <v>8135</v>
      </c>
    </row>
    <row r="3115" spans="1:7" x14ac:dyDescent="0.25">
      <c r="A3115" s="136">
        <v>31</v>
      </c>
      <c r="B3115" s="28" t="s">
        <v>8930</v>
      </c>
      <c r="C3115" s="137">
        <v>291</v>
      </c>
      <c r="D3115" s="28" t="s">
        <v>1421</v>
      </c>
      <c r="E3115" s="138">
        <v>2</v>
      </c>
      <c r="F3115" s="28" t="s">
        <v>6989</v>
      </c>
      <c r="G3115" s="28" t="s">
        <v>8135</v>
      </c>
    </row>
    <row r="3116" spans="1:7" x14ac:dyDescent="0.25">
      <c r="A3116" s="136">
        <v>31</v>
      </c>
      <c r="B3116" s="28" t="s">
        <v>8930</v>
      </c>
      <c r="C3116" s="137">
        <v>31</v>
      </c>
      <c r="D3116" s="28" t="s">
        <v>1637</v>
      </c>
      <c r="E3116" s="138">
        <v>3</v>
      </c>
      <c r="F3116" s="28" t="s">
        <v>6389</v>
      </c>
      <c r="G3116" s="28" t="s">
        <v>8135</v>
      </c>
    </row>
    <row r="3117" spans="1:7" x14ac:dyDescent="0.25">
      <c r="A3117" s="136">
        <v>31</v>
      </c>
      <c r="B3117" s="28" t="s">
        <v>8930</v>
      </c>
      <c r="C3117" s="137">
        <v>31</v>
      </c>
      <c r="D3117" s="28" t="s">
        <v>1637</v>
      </c>
      <c r="E3117" s="138">
        <v>4</v>
      </c>
      <c r="F3117" s="28" t="s">
        <v>7242</v>
      </c>
      <c r="G3117" s="28" t="s">
        <v>8135</v>
      </c>
    </row>
    <row r="3118" spans="1:7" x14ac:dyDescent="0.25">
      <c r="A3118" s="136">
        <v>31</v>
      </c>
      <c r="B3118" s="28" t="s">
        <v>8930</v>
      </c>
      <c r="C3118" s="137">
        <v>291</v>
      </c>
      <c r="D3118" s="28" t="s">
        <v>1421</v>
      </c>
      <c r="E3118" s="138">
        <v>5</v>
      </c>
      <c r="F3118" s="28" t="s">
        <v>6388</v>
      </c>
      <c r="G3118" s="28" t="s">
        <v>8135</v>
      </c>
    </row>
    <row r="3119" spans="1:7" x14ac:dyDescent="0.25">
      <c r="A3119" s="136">
        <v>31</v>
      </c>
      <c r="B3119" s="28" t="s">
        <v>8930</v>
      </c>
      <c r="C3119" s="137">
        <v>291</v>
      </c>
      <c r="D3119" s="28" t="s">
        <v>1421</v>
      </c>
      <c r="E3119" s="138">
        <v>6</v>
      </c>
      <c r="F3119" s="28" t="s">
        <v>7972</v>
      </c>
      <c r="G3119" s="28" t="s">
        <v>8135</v>
      </c>
    </row>
    <row r="3120" spans="1:7" x14ac:dyDescent="0.25">
      <c r="A3120" s="136">
        <v>31</v>
      </c>
      <c r="B3120" s="28" t="s">
        <v>8930</v>
      </c>
      <c r="C3120" s="137">
        <v>31</v>
      </c>
      <c r="D3120" s="28" t="s">
        <v>1637</v>
      </c>
      <c r="E3120" s="138">
        <v>7</v>
      </c>
      <c r="F3120" s="28" t="s">
        <v>6256</v>
      </c>
      <c r="G3120" s="28" t="s">
        <v>8135</v>
      </c>
    </row>
    <row r="3121" spans="1:7" x14ac:dyDescent="0.25">
      <c r="A3121" s="136">
        <v>31</v>
      </c>
      <c r="B3121" s="28" t="s">
        <v>8930</v>
      </c>
      <c r="C3121" s="137">
        <v>31</v>
      </c>
      <c r="D3121" s="28" t="s">
        <v>1637</v>
      </c>
      <c r="E3121" s="138">
        <v>8</v>
      </c>
      <c r="F3121" s="28" t="s">
        <v>6388</v>
      </c>
      <c r="G3121" s="28" t="s">
        <v>8135</v>
      </c>
    </row>
    <row r="3122" spans="1:7" x14ac:dyDescent="0.25">
      <c r="A3122" s="136">
        <v>31</v>
      </c>
      <c r="B3122" s="28" t="s">
        <v>8930</v>
      </c>
      <c r="C3122" s="137">
        <v>31</v>
      </c>
      <c r="D3122" s="28" t="s">
        <v>1637</v>
      </c>
      <c r="E3122" s="138">
        <v>9</v>
      </c>
      <c r="F3122" s="28" t="s">
        <v>7483</v>
      </c>
      <c r="G3122" s="28" t="s">
        <v>8135</v>
      </c>
    </row>
    <row r="3123" spans="1:7" x14ac:dyDescent="0.25">
      <c r="A3123" s="136">
        <v>31</v>
      </c>
      <c r="B3123" s="28" t="s">
        <v>8930</v>
      </c>
      <c r="C3123" s="137">
        <v>291</v>
      </c>
      <c r="D3123" s="28" t="s">
        <v>1421</v>
      </c>
      <c r="E3123" s="138">
        <v>10</v>
      </c>
      <c r="F3123" s="28" t="s">
        <v>6345</v>
      </c>
      <c r="G3123" s="28" t="s">
        <v>8135</v>
      </c>
    </row>
    <row r="3124" spans="1:7" x14ac:dyDescent="0.25">
      <c r="A3124" s="136">
        <v>31</v>
      </c>
      <c r="B3124" s="28" t="s">
        <v>8930</v>
      </c>
      <c r="C3124" s="137">
        <v>291</v>
      </c>
      <c r="D3124" s="28" t="s">
        <v>1421</v>
      </c>
      <c r="E3124" s="138">
        <v>11</v>
      </c>
      <c r="F3124" s="28" t="s">
        <v>8094</v>
      </c>
      <c r="G3124" s="28" t="s">
        <v>8135</v>
      </c>
    </row>
    <row r="3125" spans="1:7" x14ac:dyDescent="0.25">
      <c r="A3125" s="136">
        <v>31</v>
      </c>
      <c r="B3125" s="28" t="s">
        <v>8930</v>
      </c>
      <c r="C3125" s="137">
        <v>31</v>
      </c>
      <c r="D3125" s="28" t="s">
        <v>1637</v>
      </c>
      <c r="E3125" s="138">
        <v>12</v>
      </c>
      <c r="F3125" s="28" t="s">
        <v>6824</v>
      </c>
      <c r="G3125" s="28" t="s">
        <v>8135</v>
      </c>
    </row>
    <row r="3126" spans="1:7" x14ac:dyDescent="0.25">
      <c r="A3126" s="136">
        <v>31</v>
      </c>
      <c r="B3126" s="28" t="s">
        <v>8930</v>
      </c>
      <c r="C3126" s="137">
        <v>31</v>
      </c>
      <c r="D3126" s="28" t="s">
        <v>1637</v>
      </c>
      <c r="E3126" s="138">
        <v>13</v>
      </c>
      <c r="F3126" s="28" t="s">
        <v>6850</v>
      </c>
      <c r="G3126" s="28" t="s">
        <v>8135</v>
      </c>
    </row>
    <row r="3127" spans="1:7" x14ac:dyDescent="0.25">
      <c r="A3127" s="136">
        <v>31</v>
      </c>
      <c r="B3127" s="28" t="s">
        <v>8930</v>
      </c>
      <c r="C3127" s="137">
        <v>31</v>
      </c>
      <c r="D3127" s="28" t="s">
        <v>1637</v>
      </c>
      <c r="E3127" s="138">
        <v>14</v>
      </c>
      <c r="F3127" s="28" t="s">
        <v>8102</v>
      </c>
      <c r="G3127" s="28" t="s">
        <v>8135</v>
      </c>
    </row>
    <row r="3128" spans="1:7" x14ac:dyDescent="0.25">
      <c r="A3128" s="136">
        <v>31</v>
      </c>
      <c r="B3128" s="28" t="s">
        <v>8930</v>
      </c>
      <c r="C3128" s="137">
        <v>291</v>
      </c>
      <c r="D3128" s="28" t="s">
        <v>1421</v>
      </c>
      <c r="E3128" s="138">
        <v>15</v>
      </c>
      <c r="F3128" s="28" t="s">
        <v>6410</v>
      </c>
      <c r="G3128" s="28" t="s">
        <v>8135</v>
      </c>
    </row>
    <row r="3129" spans="1:7" x14ac:dyDescent="0.25">
      <c r="A3129" s="136">
        <v>31</v>
      </c>
      <c r="B3129" s="28" t="s">
        <v>8930</v>
      </c>
      <c r="C3129" s="137">
        <v>291</v>
      </c>
      <c r="D3129" s="28" t="s">
        <v>1421</v>
      </c>
      <c r="E3129" s="138">
        <v>16</v>
      </c>
      <c r="F3129" s="28" t="s">
        <v>7257</v>
      </c>
      <c r="G3129" s="28" t="s">
        <v>8135</v>
      </c>
    </row>
    <row r="3130" spans="1:7" x14ac:dyDescent="0.25">
      <c r="A3130" s="136">
        <v>31</v>
      </c>
      <c r="B3130" s="28" t="s">
        <v>8930</v>
      </c>
      <c r="C3130" s="137">
        <v>31</v>
      </c>
      <c r="D3130" s="28" t="s">
        <v>1637</v>
      </c>
      <c r="E3130" s="138">
        <v>17</v>
      </c>
      <c r="F3130" s="28" t="s">
        <v>6463</v>
      </c>
      <c r="G3130" s="28" t="s">
        <v>8135</v>
      </c>
    </row>
    <row r="3131" spans="1:7" x14ac:dyDescent="0.25">
      <c r="A3131" s="136">
        <v>31</v>
      </c>
      <c r="B3131" s="28" t="s">
        <v>8930</v>
      </c>
      <c r="C3131" s="137">
        <v>31</v>
      </c>
      <c r="D3131" s="28" t="s">
        <v>1637</v>
      </c>
      <c r="E3131" s="138">
        <v>18</v>
      </c>
      <c r="F3131" s="28" t="s">
        <v>7789</v>
      </c>
      <c r="G3131" s="28" t="s">
        <v>8135</v>
      </c>
    </row>
    <row r="3132" spans="1:7" x14ac:dyDescent="0.25">
      <c r="A3132" s="136">
        <v>31</v>
      </c>
      <c r="B3132" s="28" t="s">
        <v>8930</v>
      </c>
      <c r="C3132" s="137">
        <v>31</v>
      </c>
      <c r="D3132" s="28" t="s">
        <v>1637</v>
      </c>
      <c r="E3132" s="138">
        <v>19</v>
      </c>
      <c r="F3132" s="28" t="s">
        <v>6410</v>
      </c>
      <c r="G3132" s="28" t="s">
        <v>8135</v>
      </c>
    </row>
    <row r="3133" spans="1:7" x14ac:dyDescent="0.25">
      <c r="A3133" s="136">
        <v>31</v>
      </c>
      <c r="B3133" s="28" t="s">
        <v>8930</v>
      </c>
      <c r="C3133" s="137">
        <v>31</v>
      </c>
      <c r="D3133" s="28" t="s">
        <v>1637</v>
      </c>
      <c r="E3133" s="138">
        <v>20</v>
      </c>
      <c r="F3133" s="28" t="s">
        <v>7257</v>
      </c>
      <c r="G3133" s="28" t="s">
        <v>8135</v>
      </c>
    </row>
    <row r="3134" spans="1:7" x14ac:dyDescent="0.25">
      <c r="A3134" s="136">
        <v>31</v>
      </c>
      <c r="B3134" s="28" t="s">
        <v>8930</v>
      </c>
      <c r="C3134" s="137">
        <v>291</v>
      </c>
      <c r="D3134" s="28" t="s">
        <v>1421</v>
      </c>
      <c r="E3134" s="138">
        <v>21</v>
      </c>
      <c r="F3134" s="28" t="s">
        <v>6422</v>
      </c>
      <c r="G3134" s="28" t="s">
        <v>8135</v>
      </c>
    </row>
    <row r="3135" spans="1:7" x14ac:dyDescent="0.25">
      <c r="A3135" s="136">
        <v>31</v>
      </c>
      <c r="B3135" s="28" t="s">
        <v>8930</v>
      </c>
      <c r="C3135" s="137">
        <v>291</v>
      </c>
      <c r="D3135" s="28" t="s">
        <v>1421</v>
      </c>
      <c r="E3135" s="138">
        <v>22</v>
      </c>
      <c r="F3135" s="28" t="s">
        <v>7788</v>
      </c>
      <c r="G3135" s="28" t="s">
        <v>8135</v>
      </c>
    </row>
    <row r="3136" spans="1:7" x14ac:dyDescent="0.25">
      <c r="A3136" s="136">
        <v>31</v>
      </c>
      <c r="B3136" s="28" t="s">
        <v>8930</v>
      </c>
      <c r="C3136" s="137">
        <v>291</v>
      </c>
      <c r="D3136" s="28" t="s">
        <v>1421</v>
      </c>
      <c r="E3136" s="138">
        <v>23</v>
      </c>
      <c r="F3136" s="28" t="s">
        <v>6976</v>
      </c>
      <c r="G3136" s="28" t="s">
        <v>8135</v>
      </c>
    </row>
    <row r="3137" spans="1:7" x14ac:dyDescent="0.25">
      <c r="A3137" s="136">
        <v>31</v>
      </c>
      <c r="B3137" s="28" t="s">
        <v>8930</v>
      </c>
      <c r="C3137" s="137">
        <v>291</v>
      </c>
      <c r="D3137" s="28" t="s">
        <v>1421</v>
      </c>
      <c r="E3137" s="138">
        <v>24</v>
      </c>
      <c r="F3137" s="28" t="s">
        <v>7044</v>
      </c>
      <c r="G3137" s="28" t="s">
        <v>8135</v>
      </c>
    </row>
    <row r="3138" spans="1:7" x14ac:dyDescent="0.25">
      <c r="A3138" s="136">
        <v>31</v>
      </c>
      <c r="B3138" s="28" t="s">
        <v>8930</v>
      </c>
      <c r="C3138" s="137">
        <v>291</v>
      </c>
      <c r="D3138" s="28" t="s">
        <v>1421</v>
      </c>
      <c r="E3138" s="138">
        <v>25</v>
      </c>
      <c r="F3138" s="28" t="s">
        <v>8078</v>
      </c>
      <c r="G3138" s="28" t="s">
        <v>8135</v>
      </c>
    </row>
    <row r="3139" spans="1:7" x14ac:dyDescent="0.25">
      <c r="A3139" s="136">
        <v>31</v>
      </c>
      <c r="B3139" s="28" t="s">
        <v>8930</v>
      </c>
      <c r="C3139" s="137">
        <v>291</v>
      </c>
      <c r="D3139" s="28" t="s">
        <v>1421</v>
      </c>
      <c r="E3139" s="138">
        <v>26</v>
      </c>
      <c r="F3139" s="28" t="s">
        <v>7133</v>
      </c>
      <c r="G3139" s="28" t="s">
        <v>8135</v>
      </c>
    </row>
    <row r="3140" spans="1:7" x14ac:dyDescent="0.25">
      <c r="A3140" s="136">
        <v>31</v>
      </c>
      <c r="B3140" s="28" t="s">
        <v>8930</v>
      </c>
      <c r="C3140" s="137">
        <v>291</v>
      </c>
      <c r="D3140" s="28" t="s">
        <v>1421</v>
      </c>
      <c r="E3140" s="138">
        <v>27</v>
      </c>
      <c r="F3140" s="28" t="s">
        <v>8002</v>
      </c>
      <c r="G3140" s="28" t="s">
        <v>8135</v>
      </c>
    </row>
    <row r="3141" spans="1:7" x14ac:dyDescent="0.25">
      <c r="A3141" s="136">
        <v>31</v>
      </c>
      <c r="B3141" s="28" t="s">
        <v>8930</v>
      </c>
      <c r="C3141" s="137">
        <v>31</v>
      </c>
      <c r="D3141" s="28" t="s">
        <v>1637</v>
      </c>
      <c r="E3141" s="138">
        <v>28</v>
      </c>
      <c r="F3141" s="28" t="s">
        <v>7576</v>
      </c>
      <c r="G3141" s="28" t="s">
        <v>8135</v>
      </c>
    </row>
    <row r="3142" spans="1:7" x14ac:dyDescent="0.25">
      <c r="A3142" s="136">
        <v>31</v>
      </c>
      <c r="B3142" s="28" t="s">
        <v>8930</v>
      </c>
      <c r="C3142" s="137">
        <v>31</v>
      </c>
      <c r="D3142" s="28" t="s">
        <v>1637</v>
      </c>
      <c r="E3142" s="138">
        <v>29</v>
      </c>
      <c r="F3142" s="28" t="s">
        <v>7133</v>
      </c>
      <c r="G3142" s="28" t="s">
        <v>8135</v>
      </c>
    </row>
    <row r="3143" spans="1:7" x14ac:dyDescent="0.25">
      <c r="A3143" s="136">
        <v>31</v>
      </c>
      <c r="B3143" s="28" t="s">
        <v>8930</v>
      </c>
      <c r="C3143" s="137">
        <v>31</v>
      </c>
      <c r="D3143" s="28" t="s">
        <v>1637</v>
      </c>
      <c r="E3143" s="138">
        <v>30</v>
      </c>
      <c r="F3143" s="28" t="s">
        <v>7707</v>
      </c>
      <c r="G3143" s="28" t="s">
        <v>8135</v>
      </c>
    </row>
    <row r="3144" spans="1:7" x14ac:dyDescent="0.25">
      <c r="A3144" s="136">
        <v>31</v>
      </c>
      <c r="B3144" s="28" t="s">
        <v>8930</v>
      </c>
      <c r="C3144" s="137">
        <v>291</v>
      </c>
      <c r="D3144" s="28" t="s">
        <v>1421</v>
      </c>
      <c r="E3144" s="138">
        <v>31</v>
      </c>
      <c r="F3144" s="28" t="s">
        <v>6788</v>
      </c>
      <c r="G3144" s="28" t="s">
        <v>8135</v>
      </c>
    </row>
    <row r="3145" spans="1:7" x14ac:dyDescent="0.25">
      <c r="A3145" s="136">
        <v>31</v>
      </c>
      <c r="B3145" s="28" t="s">
        <v>8930</v>
      </c>
      <c r="C3145" s="137">
        <v>291</v>
      </c>
      <c r="D3145" s="28" t="s">
        <v>1421</v>
      </c>
      <c r="E3145" s="138">
        <v>32</v>
      </c>
      <c r="F3145" s="28" t="s">
        <v>7078</v>
      </c>
      <c r="G3145" s="28" t="s">
        <v>8135</v>
      </c>
    </row>
    <row r="3146" spans="1:7" x14ac:dyDescent="0.25">
      <c r="A3146" s="136">
        <v>31</v>
      </c>
      <c r="B3146" s="28" t="s">
        <v>8930</v>
      </c>
      <c r="C3146" s="137">
        <v>291</v>
      </c>
      <c r="D3146" s="28" t="s">
        <v>1421</v>
      </c>
      <c r="E3146" s="138">
        <v>33</v>
      </c>
      <c r="F3146" s="28" t="s">
        <v>7894</v>
      </c>
      <c r="G3146" s="28" t="s">
        <v>8135</v>
      </c>
    </row>
    <row r="3147" spans="1:7" x14ac:dyDescent="0.25">
      <c r="A3147" s="136">
        <v>31</v>
      </c>
      <c r="B3147" s="28" t="s">
        <v>8930</v>
      </c>
      <c r="C3147" s="137">
        <v>291</v>
      </c>
      <c r="D3147" s="28" t="s">
        <v>1421</v>
      </c>
      <c r="E3147" s="138">
        <v>34</v>
      </c>
      <c r="F3147" s="28" t="s">
        <v>6418</v>
      </c>
      <c r="G3147" s="28" t="s">
        <v>8135</v>
      </c>
    </row>
    <row r="3148" spans="1:7" x14ac:dyDescent="0.25">
      <c r="A3148" s="136">
        <v>31</v>
      </c>
      <c r="B3148" s="28" t="s">
        <v>8930</v>
      </c>
      <c r="C3148" s="137">
        <v>291</v>
      </c>
      <c r="D3148" s="28" t="s">
        <v>1421</v>
      </c>
      <c r="E3148" s="138">
        <v>35</v>
      </c>
      <c r="F3148" s="28" t="s">
        <v>7298</v>
      </c>
      <c r="G3148" s="28" t="s">
        <v>8135</v>
      </c>
    </row>
    <row r="3149" spans="1:7" x14ac:dyDescent="0.25">
      <c r="A3149" s="136">
        <v>31</v>
      </c>
      <c r="B3149" s="28" t="s">
        <v>92</v>
      </c>
      <c r="C3149" s="137">
        <v>31</v>
      </c>
      <c r="D3149" s="28" t="s">
        <v>1421</v>
      </c>
      <c r="E3149" s="138">
        <v>35</v>
      </c>
      <c r="F3149" s="28" t="s">
        <v>7298</v>
      </c>
      <c r="G3149" s="28" t="s">
        <v>8135</v>
      </c>
    </row>
    <row r="3150" spans="1:7" x14ac:dyDescent="0.25">
      <c r="A3150" s="136">
        <v>31</v>
      </c>
      <c r="B3150" s="28" t="s">
        <v>8930</v>
      </c>
      <c r="C3150" s="137">
        <v>291</v>
      </c>
      <c r="D3150" s="28" t="s">
        <v>1421</v>
      </c>
      <c r="E3150" s="138">
        <v>36</v>
      </c>
      <c r="F3150" s="28" t="s">
        <v>8043</v>
      </c>
      <c r="G3150" s="28" t="s">
        <v>8135</v>
      </c>
    </row>
    <row r="3151" spans="1:7" x14ac:dyDescent="0.25">
      <c r="A3151" s="136">
        <v>31</v>
      </c>
      <c r="B3151" s="28" t="s">
        <v>92</v>
      </c>
      <c r="C3151" s="137">
        <v>31</v>
      </c>
      <c r="D3151" s="28" t="s">
        <v>1421</v>
      </c>
      <c r="E3151" s="138">
        <v>36</v>
      </c>
      <c r="F3151" s="28" t="s">
        <v>8043</v>
      </c>
      <c r="G3151" s="28" t="s">
        <v>8135</v>
      </c>
    </row>
    <row r="3152" spans="1:7" x14ac:dyDescent="0.25">
      <c r="A3152" s="136">
        <v>31</v>
      </c>
      <c r="B3152" s="28" t="s">
        <v>8930</v>
      </c>
      <c r="C3152" s="137">
        <v>291</v>
      </c>
      <c r="D3152" s="28" t="s">
        <v>1421</v>
      </c>
      <c r="E3152" s="138">
        <v>37</v>
      </c>
      <c r="F3152" s="28" t="s">
        <v>8101</v>
      </c>
      <c r="G3152" s="28" t="s">
        <v>8135</v>
      </c>
    </row>
    <row r="3153" spans="1:7" x14ac:dyDescent="0.25">
      <c r="A3153" s="136">
        <v>31</v>
      </c>
      <c r="B3153" s="28" t="s">
        <v>92</v>
      </c>
      <c r="C3153" s="137">
        <v>31</v>
      </c>
      <c r="D3153" s="28" t="s">
        <v>1421</v>
      </c>
      <c r="E3153" s="138">
        <v>37</v>
      </c>
      <c r="F3153" s="28" t="s">
        <v>8101</v>
      </c>
      <c r="G3153" s="28" t="s">
        <v>8135</v>
      </c>
    </row>
    <row r="3154" spans="1:7" x14ac:dyDescent="0.25">
      <c r="A3154" s="136">
        <v>31</v>
      </c>
      <c r="B3154" s="28" t="s">
        <v>8930</v>
      </c>
      <c r="C3154" s="137">
        <v>31</v>
      </c>
      <c r="D3154" s="28" t="s">
        <v>1637</v>
      </c>
      <c r="E3154" s="138">
        <v>38</v>
      </c>
      <c r="F3154" s="28" t="s">
        <v>6789</v>
      </c>
      <c r="G3154" s="28" t="s">
        <v>8135</v>
      </c>
    </row>
    <row r="3155" spans="1:7" x14ac:dyDescent="0.25">
      <c r="A3155" s="136">
        <v>31</v>
      </c>
      <c r="B3155" s="28" t="s">
        <v>8930</v>
      </c>
      <c r="C3155" s="137">
        <v>31</v>
      </c>
      <c r="D3155" s="28" t="s">
        <v>1637</v>
      </c>
      <c r="E3155" s="138">
        <v>39</v>
      </c>
      <c r="F3155" s="28" t="s">
        <v>6788</v>
      </c>
      <c r="G3155" s="28" t="s">
        <v>8135</v>
      </c>
    </row>
    <row r="3156" spans="1:7" x14ac:dyDescent="0.25">
      <c r="A3156" s="136">
        <v>31</v>
      </c>
      <c r="B3156" s="28" t="s">
        <v>92</v>
      </c>
      <c r="C3156" s="137">
        <v>31</v>
      </c>
      <c r="D3156" s="28" t="s">
        <v>8931</v>
      </c>
      <c r="E3156" s="138">
        <v>39</v>
      </c>
      <c r="F3156" s="28" t="s">
        <v>6788</v>
      </c>
      <c r="G3156" s="28" t="s">
        <v>8135</v>
      </c>
    </row>
    <row r="3157" spans="1:7" x14ac:dyDescent="0.25">
      <c r="A3157" s="136">
        <v>31</v>
      </c>
      <c r="B3157" s="28" t="s">
        <v>8930</v>
      </c>
      <c r="C3157" s="137">
        <v>31</v>
      </c>
      <c r="D3157" s="28" t="s">
        <v>1637</v>
      </c>
      <c r="E3157" s="138">
        <v>40</v>
      </c>
      <c r="F3157" s="28" t="s">
        <v>7619</v>
      </c>
      <c r="G3157" s="28" t="s">
        <v>8135</v>
      </c>
    </row>
    <row r="3158" spans="1:7" x14ac:dyDescent="0.25">
      <c r="A3158" s="136">
        <v>31</v>
      </c>
      <c r="B3158" s="28" t="s">
        <v>8930</v>
      </c>
      <c r="C3158" s="137">
        <v>31</v>
      </c>
      <c r="D3158" s="28" t="s">
        <v>1637</v>
      </c>
      <c r="E3158" s="138">
        <v>41</v>
      </c>
      <c r="F3158" s="28" t="s">
        <v>7894</v>
      </c>
      <c r="G3158" s="28" t="s">
        <v>8135</v>
      </c>
    </row>
    <row r="3159" spans="1:7" x14ac:dyDescent="0.25">
      <c r="A3159" s="136">
        <v>31</v>
      </c>
      <c r="B3159" s="28" t="s">
        <v>8930</v>
      </c>
      <c r="C3159" s="137">
        <v>31</v>
      </c>
      <c r="D3159" s="28" t="s">
        <v>1637</v>
      </c>
      <c r="E3159" s="138">
        <v>42</v>
      </c>
      <c r="F3159" s="28" t="s">
        <v>7298</v>
      </c>
      <c r="G3159" s="28" t="s">
        <v>8135</v>
      </c>
    </row>
    <row r="3160" spans="1:7" x14ac:dyDescent="0.25">
      <c r="A3160" s="136">
        <v>31</v>
      </c>
      <c r="B3160" s="28" t="s">
        <v>92</v>
      </c>
      <c r="C3160" s="137">
        <v>31</v>
      </c>
      <c r="D3160" s="28" t="s">
        <v>8931</v>
      </c>
      <c r="E3160" s="138">
        <v>42</v>
      </c>
      <c r="F3160" s="28" t="s">
        <v>7298</v>
      </c>
      <c r="G3160" s="28" t="s">
        <v>8135</v>
      </c>
    </row>
    <row r="3161" spans="1:7" x14ac:dyDescent="0.25">
      <c r="A3161" s="136">
        <v>31</v>
      </c>
      <c r="B3161" s="28" t="s">
        <v>8930</v>
      </c>
      <c r="C3161" s="137">
        <v>31</v>
      </c>
      <c r="D3161" s="28" t="s">
        <v>1637</v>
      </c>
      <c r="E3161" s="138">
        <v>43</v>
      </c>
      <c r="F3161" s="28" t="s">
        <v>8101</v>
      </c>
      <c r="G3161" s="28" t="s">
        <v>8135</v>
      </c>
    </row>
    <row r="3162" spans="1:7" x14ac:dyDescent="0.25">
      <c r="A3162" s="136">
        <v>31</v>
      </c>
      <c r="B3162" s="28" t="s">
        <v>92</v>
      </c>
      <c r="C3162" s="137">
        <v>31</v>
      </c>
      <c r="D3162" s="28" t="s">
        <v>8931</v>
      </c>
      <c r="E3162" s="138">
        <v>43</v>
      </c>
      <c r="F3162" s="28" t="s">
        <v>8101</v>
      </c>
      <c r="G3162" s="28" t="s">
        <v>8135</v>
      </c>
    </row>
    <row r="3163" spans="1:7" x14ac:dyDescent="0.25">
      <c r="A3163" s="136">
        <v>31</v>
      </c>
      <c r="B3163" s="28" t="s">
        <v>8930</v>
      </c>
      <c r="C3163" s="137">
        <v>31</v>
      </c>
      <c r="D3163" s="28" t="s">
        <v>1637</v>
      </c>
      <c r="E3163" s="138">
        <v>44</v>
      </c>
      <c r="F3163" s="28" t="s">
        <v>7078</v>
      </c>
      <c r="G3163" s="28" t="s">
        <v>8135</v>
      </c>
    </row>
    <row r="3164" spans="1:7" x14ac:dyDescent="0.25">
      <c r="A3164" s="136">
        <v>31</v>
      </c>
      <c r="B3164" s="28" t="s">
        <v>92</v>
      </c>
      <c r="C3164" s="137">
        <v>31</v>
      </c>
      <c r="D3164" s="28" t="s">
        <v>8931</v>
      </c>
      <c r="E3164" s="138">
        <v>44</v>
      </c>
      <c r="F3164" s="28" t="s">
        <v>7078</v>
      </c>
      <c r="G3164" s="28" t="s">
        <v>8135</v>
      </c>
    </row>
    <row r="3165" spans="1:7" x14ac:dyDescent="0.25">
      <c r="A3165" s="136">
        <v>31</v>
      </c>
      <c r="B3165" s="28" t="s">
        <v>8930</v>
      </c>
      <c r="C3165" s="137">
        <v>291</v>
      </c>
      <c r="D3165" s="28" t="s">
        <v>1421</v>
      </c>
      <c r="E3165" s="138">
        <v>45</v>
      </c>
      <c r="F3165" s="28" t="s">
        <v>7618</v>
      </c>
      <c r="G3165" s="28" t="s">
        <v>8135</v>
      </c>
    </row>
    <row r="3166" spans="1:7" x14ac:dyDescent="0.25">
      <c r="A3166" s="136">
        <v>31</v>
      </c>
      <c r="B3166" s="28" t="s">
        <v>92</v>
      </c>
      <c r="C3166" s="137">
        <v>31</v>
      </c>
      <c r="D3166" s="28" t="s">
        <v>1421</v>
      </c>
      <c r="E3166" s="138">
        <v>45</v>
      </c>
      <c r="F3166" s="28" t="s">
        <v>7618</v>
      </c>
      <c r="G3166" s="28" t="s">
        <v>8135</v>
      </c>
    </row>
    <row r="3167" spans="1:7" x14ac:dyDescent="0.25">
      <c r="A3167" s="136">
        <v>31</v>
      </c>
      <c r="B3167" s="28" t="s">
        <v>8930</v>
      </c>
      <c r="C3167" s="137">
        <v>31</v>
      </c>
      <c r="D3167" s="28" t="s">
        <v>1637</v>
      </c>
      <c r="E3167" s="138">
        <v>46</v>
      </c>
      <c r="F3167" s="28" t="s">
        <v>6305</v>
      </c>
      <c r="G3167" s="28" t="s">
        <v>8135</v>
      </c>
    </row>
    <row r="3168" spans="1:7" x14ac:dyDescent="0.25">
      <c r="A3168" s="136">
        <v>31</v>
      </c>
      <c r="B3168" s="28" t="s">
        <v>8930</v>
      </c>
      <c r="C3168" s="137">
        <v>31</v>
      </c>
      <c r="D3168" s="28" t="s">
        <v>1637</v>
      </c>
      <c r="E3168" s="138">
        <v>47</v>
      </c>
      <c r="F3168" s="28" t="s">
        <v>8095</v>
      </c>
      <c r="G3168" s="28" t="s">
        <v>8135</v>
      </c>
    </row>
    <row r="3169" spans="1:7" x14ac:dyDescent="0.25">
      <c r="A3169" s="136">
        <v>31</v>
      </c>
      <c r="B3169" s="28" t="s">
        <v>92</v>
      </c>
      <c r="C3169" s="137">
        <v>31</v>
      </c>
      <c r="D3169" s="28" t="s">
        <v>8931</v>
      </c>
      <c r="E3169" s="138">
        <v>47</v>
      </c>
      <c r="F3169" s="28" t="s">
        <v>8932</v>
      </c>
      <c r="G3169" s="28" t="s">
        <v>8135</v>
      </c>
    </row>
    <row r="3170" spans="1:7" x14ac:dyDescent="0.25">
      <c r="A3170" s="136">
        <v>31</v>
      </c>
      <c r="B3170" s="28" t="s">
        <v>8930</v>
      </c>
      <c r="C3170" s="137">
        <v>81</v>
      </c>
      <c r="D3170" s="28" t="s">
        <v>591</v>
      </c>
      <c r="E3170" s="138">
        <v>700</v>
      </c>
      <c r="F3170" s="28" t="s">
        <v>6787</v>
      </c>
      <c r="G3170" s="28" t="s">
        <v>8143</v>
      </c>
    </row>
    <row r="3171" spans="1:7" x14ac:dyDescent="0.25">
      <c r="A3171" s="136">
        <v>31</v>
      </c>
      <c r="B3171" s="28" t="s">
        <v>8930</v>
      </c>
      <c r="C3171" s="137">
        <v>81</v>
      </c>
      <c r="D3171" s="28" t="s">
        <v>591</v>
      </c>
      <c r="E3171" s="138">
        <v>700</v>
      </c>
      <c r="F3171" s="28" t="s">
        <v>7040</v>
      </c>
      <c r="G3171" s="28" t="s">
        <v>8143</v>
      </c>
    </row>
    <row r="3172" spans="1:7" x14ac:dyDescent="0.25">
      <c r="A3172" s="136">
        <v>31</v>
      </c>
      <c r="B3172" s="28" t="s">
        <v>8930</v>
      </c>
      <c r="C3172" s="137">
        <v>271</v>
      </c>
      <c r="D3172" s="28" t="s">
        <v>1238</v>
      </c>
      <c r="E3172" s="138">
        <v>701</v>
      </c>
      <c r="F3172" s="28" t="s">
        <v>6787</v>
      </c>
      <c r="G3172" s="28" t="s">
        <v>8143</v>
      </c>
    </row>
    <row r="3173" spans="1:7" x14ac:dyDescent="0.25">
      <c r="A3173" s="136">
        <v>31</v>
      </c>
      <c r="B3173" s="28" t="s">
        <v>8930</v>
      </c>
      <c r="C3173" s="137">
        <v>271</v>
      </c>
      <c r="D3173" s="28" t="s">
        <v>1238</v>
      </c>
      <c r="E3173" s="138">
        <v>701</v>
      </c>
      <c r="F3173" s="28" t="s">
        <v>6461</v>
      </c>
      <c r="G3173" s="28" t="s">
        <v>8143</v>
      </c>
    </row>
    <row r="3174" spans="1:7" x14ac:dyDescent="0.25">
      <c r="A3174" s="136">
        <v>31</v>
      </c>
      <c r="B3174" s="28" t="s">
        <v>8930</v>
      </c>
      <c r="C3174" s="137">
        <v>171</v>
      </c>
      <c r="D3174" s="28" t="s">
        <v>1454</v>
      </c>
      <c r="E3174" s="138">
        <v>702</v>
      </c>
      <c r="F3174" s="28" t="s">
        <v>6787</v>
      </c>
      <c r="G3174" s="28" t="s">
        <v>8143</v>
      </c>
    </row>
    <row r="3175" spans="1:7" x14ac:dyDescent="0.25">
      <c r="A3175" s="136">
        <v>31</v>
      </c>
      <c r="B3175" s="28" t="s">
        <v>8930</v>
      </c>
      <c r="C3175" s="137">
        <v>171</v>
      </c>
      <c r="D3175" s="28" t="s">
        <v>1454</v>
      </c>
      <c r="E3175" s="138">
        <v>702</v>
      </c>
      <c r="F3175" s="28" t="s">
        <v>6461</v>
      </c>
      <c r="G3175" s="28" t="s">
        <v>8143</v>
      </c>
    </row>
    <row r="3176" spans="1:7" x14ac:dyDescent="0.25">
      <c r="A3176" s="136">
        <v>31</v>
      </c>
      <c r="B3176" s="28" t="s">
        <v>8930</v>
      </c>
      <c r="C3176" s="137">
        <v>371</v>
      </c>
      <c r="D3176" s="28" t="s">
        <v>1517</v>
      </c>
      <c r="E3176" s="138">
        <v>703</v>
      </c>
      <c r="F3176" s="28" t="s">
        <v>6787</v>
      </c>
      <c r="G3176" s="28" t="s">
        <v>8143</v>
      </c>
    </row>
    <row r="3177" spans="1:7" x14ac:dyDescent="0.25">
      <c r="A3177" s="136">
        <v>31</v>
      </c>
      <c r="B3177" s="28" t="s">
        <v>8930</v>
      </c>
      <c r="C3177" s="137">
        <v>371</v>
      </c>
      <c r="D3177" s="28" t="s">
        <v>1517</v>
      </c>
      <c r="E3177" s="138">
        <v>703</v>
      </c>
      <c r="F3177" s="28" t="s">
        <v>6462</v>
      </c>
      <c r="G3177" s="28" t="s">
        <v>8143</v>
      </c>
    </row>
    <row r="3178" spans="1:7" x14ac:dyDescent="0.25">
      <c r="A3178" s="136">
        <v>31</v>
      </c>
      <c r="B3178" s="28" t="s">
        <v>8930</v>
      </c>
      <c r="C3178" s="137">
        <v>81</v>
      </c>
      <c r="D3178" s="28" t="s">
        <v>591</v>
      </c>
      <c r="E3178" s="138">
        <v>704</v>
      </c>
      <c r="F3178" s="28" t="s">
        <v>6460</v>
      </c>
      <c r="G3178" s="28" t="s">
        <v>8143</v>
      </c>
    </row>
    <row r="3179" spans="1:7" x14ac:dyDescent="0.25">
      <c r="A3179" s="136">
        <v>31</v>
      </c>
      <c r="B3179" s="28" t="s">
        <v>8930</v>
      </c>
      <c r="C3179" s="137">
        <v>271</v>
      </c>
      <c r="D3179" s="28" t="s">
        <v>1238</v>
      </c>
      <c r="E3179" s="138">
        <v>705</v>
      </c>
      <c r="F3179" s="28" t="s">
        <v>7041</v>
      </c>
      <c r="G3179" s="28" t="s">
        <v>8143</v>
      </c>
    </row>
    <row r="3180" spans="1:7" x14ac:dyDescent="0.25">
      <c r="A3180" s="136">
        <v>31</v>
      </c>
      <c r="B3180" s="28" t="s">
        <v>8930</v>
      </c>
      <c r="C3180" s="137">
        <v>171</v>
      </c>
      <c r="D3180" s="28" t="s">
        <v>1454</v>
      </c>
      <c r="E3180" s="138">
        <v>706</v>
      </c>
      <c r="F3180" s="28" t="s">
        <v>6460</v>
      </c>
      <c r="G3180" s="28" t="s">
        <v>8143</v>
      </c>
    </row>
    <row r="3181" spans="1:7" x14ac:dyDescent="0.25">
      <c r="A3181" s="136">
        <v>31</v>
      </c>
      <c r="B3181" s="28" t="s">
        <v>8930</v>
      </c>
      <c r="C3181" s="137">
        <v>371</v>
      </c>
      <c r="D3181" s="28" t="s">
        <v>1517</v>
      </c>
      <c r="E3181" s="138">
        <v>707</v>
      </c>
      <c r="F3181" s="28" t="s">
        <v>7041</v>
      </c>
      <c r="G3181" s="28" t="s">
        <v>8143</v>
      </c>
    </row>
    <row r="3182" spans="1:7" x14ac:dyDescent="0.25">
      <c r="A3182" s="136">
        <v>31</v>
      </c>
      <c r="B3182" s="28" t="s">
        <v>8930</v>
      </c>
      <c r="C3182" s="137">
        <v>81</v>
      </c>
      <c r="D3182" s="28" t="s">
        <v>591</v>
      </c>
      <c r="E3182" s="138">
        <v>708</v>
      </c>
      <c r="F3182" s="28" t="s">
        <v>7041</v>
      </c>
      <c r="G3182" s="28" t="s">
        <v>8143</v>
      </c>
    </row>
    <row r="3183" spans="1:7" x14ac:dyDescent="0.25">
      <c r="A3183" s="136">
        <v>31</v>
      </c>
      <c r="B3183" s="28" t="s">
        <v>8930</v>
      </c>
      <c r="C3183" s="137">
        <v>171</v>
      </c>
      <c r="D3183" s="28" t="s">
        <v>1454</v>
      </c>
      <c r="E3183" s="138">
        <v>709</v>
      </c>
      <c r="F3183" s="28" t="s">
        <v>7041</v>
      </c>
      <c r="G3183" s="28" t="s">
        <v>8143</v>
      </c>
    </row>
    <row r="3184" spans="1:7" x14ac:dyDescent="0.25">
      <c r="A3184" s="136">
        <v>32</v>
      </c>
      <c r="B3184" s="28" t="s">
        <v>8933</v>
      </c>
      <c r="C3184" s="137">
        <v>21</v>
      </c>
      <c r="D3184" s="28" t="s">
        <v>1239</v>
      </c>
      <c r="E3184" s="138">
        <v>1</v>
      </c>
      <c r="F3184" s="28" t="s">
        <v>6791</v>
      </c>
      <c r="G3184" s="28" t="s">
        <v>8135</v>
      </c>
    </row>
    <row r="3185" spans="1:7" x14ac:dyDescent="0.25">
      <c r="A3185" s="136">
        <v>32</v>
      </c>
      <c r="B3185" s="28" t="s">
        <v>8933</v>
      </c>
      <c r="C3185" s="137">
        <v>21</v>
      </c>
      <c r="D3185" s="28" t="s">
        <v>1239</v>
      </c>
      <c r="E3185" s="138">
        <v>1</v>
      </c>
      <c r="F3185" s="28" t="s">
        <v>7043</v>
      </c>
      <c r="G3185" s="28" t="s">
        <v>8135</v>
      </c>
    </row>
    <row r="3186" spans="1:7" x14ac:dyDescent="0.25">
      <c r="A3186" s="136">
        <v>32</v>
      </c>
      <c r="B3186" s="28" t="s">
        <v>8933</v>
      </c>
      <c r="C3186" s="137">
        <v>21</v>
      </c>
      <c r="D3186" s="28" t="s">
        <v>1239</v>
      </c>
      <c r="E3186" s="138">
        <v>2</v>
      </c>
      <c r="F3186" s="28" t="s">
        <v>7243</v>
      </c>
      <c r="G3186" s="28" t="s">
        <v>8135</v>
      </c>
    </row>
    <row r="3187" spans="1:7" x14ac:dyDescent="0.25">
      <c r="A3187" s="136">
        <v>32</v>
      </c>
      <c r="B3187" s="28" t="s">
        <v>8933</v>
      </c>
      <c r="C3187" s="137">
        <v>21</v>
      </c>
      <c r="D3187" s="28" t="s">
        <v>1239</v>
      </c>
      <c r="E3187" s="138">
        <v>3</v>
      </c>
      <c r="F3187" s="28" t="s">
        <v>7404</v>
      </c>
      <c r="G3187" s="28" t="s">
        <v>8135</v>
      </c>
    </row>
    <row r="3188" spans="1:7" x14ac:dyDescent="0.25">
      <c r="A3188" s="136">
        <v>32</v>
      </c>
      <c r="B3188" s="28" t="s">
        <v>8933</v>
      </c>
      <c r="C3188" s="137">
        <v>251</v>
      </c>
      <c r="D3188" s="28" t="s">
        <v>223</v>
      </c>
      <c r="E3188" s="138">
        <v>4</v>
      </c>
      <c r="F3188" s="28" t="s">
        <v>6790</v>
      </c>
      <c r="G3188" s="28" t="s">
        <v>8135</v>
      </c>
    </row>
    <row r="3189" spans="1:7" x14ac:dyDescent="0.25">
      <c r="A3189" s="136">
        <v>32</v>
      </c>
      <c r="B3189" s="28" t="s">
        <v>8933</v>
      </c>
      <c r="C3189" s="137">
        <v>251</v>
      </c>
      <c r="D3189" s="28" t="s">
        <v>223</v>
      </c>
      <c r="E3189" s="138">
        <v>4</v>
      </c>
      <c r="F3189" s="28" t="s">
        <v>6464</v>
      </c>
      <c r="G3189" s="28" t="s">
        <v>8135</v>
      </c>
    </row>
    <row r="3190" spans="1:7" x14ac:dyDescent="0.25">
      <c r="A3190" s="136">
        <v>32</v>
      </c>
      <c r="B3190" s="28" t="s">
        <v>8933</v>
      </c>
      <c r="C3190" s="137">
        <v>21</v>
      </c>
      <c r="D3190" s="28" t="s">
        <v>1239</v>
      </c>
      <c r="E3190" s="138">
        <v>5</v>
      </c>
      <c r="F3190" s="28" t="s">
        <v>6465</v>
      </c>
      <c r="G3190" s="28" t="s">
        <v>8135</v>
      </c>
    </row>
    <row r="3191" spans="1:7" x14ac:dyDescent="0.25">
      <c r="A3191" s="136">
        <v>32</v>
      </c>
      <c r="B3191" s="28" t="s">
        <v>8933</v>
      </c>
      <c r="C3191" s="137">
        <v>51</v>
      </c>
      <c r="D3191" s="28" t="s">
        <v>1277</v>
      </c>
      <c r="E3191" s="138">
        <v>700</v>
      </c>
      <c r="F3191" s="28" t="s">
        <v>6466</v>
      </c>
      <c r="G3191" s="28" t="s">
        <v>8143</v>
      </c>
    </row>
    <row r="3192" spans="1:7" x14ac:dyDescent="0.25">
      <c r="A3192" s="136">
        <v>33</v>
      </c>
      <c r="B3192" s="28" t="s">
        <v>8934</v>
      </c>
      <c r="C3192" s="137">
        <v>21</v>
      </c>
      <c r="D3192" s="28" t="s">
        <v>532</v>
      </c>
      <c r="E3192" s="138">
        <v>1</v>
      </c>
      <c r="F3192" s="28" t="s">
        <v>7257</v>
      </c>
      <c r="G3192" s="28" t="s">
        <v>8135</v>
      </c>
    </row>
    <row r="3193" spans="1:7" x14ac:dyDescent="0.25">
      <c r="A3193" s="136">
        <v>33</v>
      </c>
      <c r="B3193" s="28" t="s">
        <v>8934</v>
      </c>
      <c r="C3193" s="137">
        <v>21</v>
      </c>
      <c r="D3193" s="28" t="s">
        <v>532</v>
      </c>
      <c r="E3193" s="138">
        <v>1</v>
      </c>
      <c r="F3193" s="28" t="s">
        <v>6347</v>
      </c>
      <c r="G3193" s="28" t="s">
        <v>8135</v>
      </c>
    </row>
    <row r="3194" spans="1:7" x14ac:dyDescent="0.25">
      <c r="A3194" s="136">
        <v>33</v>
      </c>
      <c r="B3194" s="28" t="s">
        <v>8934</v>
      </c>
      <c r="C3194" s="137">
        <v>21</v>
      </c>
      <c r="D3194" s="28" t="s">
        <v>532</v>
      </c>
      <c r="E3194" s="138">
        <v>1</v>
      </c>
      <c r="F3194" s="28" t="s">
        <v>7790</v>
      </c>
      <c r="G3194" s="28" t="s">
        <v>8135</v>
      </c>
    </row>
    <row r="3195" spans="1:7" x14ac:dyDescent="0.25">
      <c r="A3195" s="136">
        <v>33</v>
      </c>
      <c r="B3195" s="28" t="s">
        <v>8934</v>
      </c>
      <c r="C3195" s="137">
        <v>21</v>
      </c>
      <c r="D3195" s="28" t="s">
        <v>532</v>
      </c>
      <c r="E3195" s="138">
        <v>1</v>
      </c>
      <c r="F3195" s="28" t="s">
        <v>6300</v>
      </c>
      <c r="G3195" s="28" t="s">
        <v>8135</v>
      </c>
    </row>
    <row r="3196" spans="1:7" x14ac:dyDescent="0.25">
      <c r="A3196" s="136">
        <v>33</v>
      </c>
      <c r="B3196" s="28" t="s">
        <v>8934</v>
      </c>
      <c r="C3196" s="137">
        <v>21</v>
      </c>
      <c r="D3196" s="28" t="s">
        <v>532</v>
      </c>
      <c r="E3196" s="138">
        <v>2</v>
      </c>
      <c r="F3196" s="28" t="s">
        <v>6557</v>
      </c>
      <c r="G3196" s="28" t="s">
        <v>8135</v>
      </c>
    </row>
    <row r="3197" spans="1:7" x14ac:dyDescent="0.25">
      <c r="A3197" s="136">
        <v>33</v>
      </c>
      <c r="B3197" s="28" t="s">
        <v>8934</v>
      </c>
      <c r="C3197" s="137">
        <v>21</v>
      </c>
      <c r="D3197" s="28" t="s">
        <v>532</v>
      </c>
      <c r="E3197" s="138">
        <v>3</v>
      </c>
      <c r="F3197" s="28" t="s">
        <v>6549</v>
      </c>
      <c r="G3197" s="28" t="s">
        <v>8135</v>
      </c>
    </row>
    <row r="3198" spans="1:7" x14ac:dyDescent="0.25">
      <c r="A3198" s="136">
        <v>33</v>
      </c>
      <c r="B3198" s="28" t="s">
        <v>8934</v>
      </c>
      <c r="C3198" s="137">
        <v>21</v>
      </c>
      <c r="D3198" s="28" t="s">
        <v>532</v>
      </c>
      <c r="E3198" s="138">
        <v>4</v>
      </c>
      <c r="F3198" s="28" t="s">
        <v>6970</v>
      </c>
      <c r="G3198" s="28" t="s">
        <v>8135</v>
      </c>
    </row>
    <row r="3199" spans="1:7" x14ac:dyDescent="0.25">
      <c r="A3199" s="136">
        <v>33</v>
      </c>
      <c r="B3199" s="28" t="s">
        <v>8934</v>
      </c>
      <c r="C3199" s="137">
        <v>21</v>
      </c>
      <c r="D3199" s="28" t="s">
        <v>532</v>
      </c>
      <c r="E3199" s="138">
        <v>5</v>
      </c>
      <c r="F3199" s="28" t="s">
        <v>6438</v>
      </c>
      <c r="G3199" s="28" t="s">
        <v>8135</v>
      </c>
    </row>
    <row r="3200" spans="1:7" x14ac:dyDescent="0.25">
      <c r="A3200" s="136">
        <v>33</v>
      </c>
      <c r="B3200" s="28" t="s">
        <v>8934</v>
      </c>
      <c r="C3200" s="137">
        <v>21</v>
      </c>
      <c r="D3200" s="28" t="s">
        <v>532</v>
      </c>
      <c r="E3200" s="138">
        <v>6</v>
      </c>
      <c r="F3200" s="28" t="s">
        <v>6305</v>
      </c>
      <c r="G3200" s="28" t="s">
        <v>8135</v>
      </c>
    </row>
    <row r="3201" spans="1:7" x14ac:dyDescent="0.25">
      <c r="A3201" s="136">
        <v>33</v>
      </c>
      <c r="B3201" s="28" t="s">
        <v>8934</v>
      </c>
      <c r="C3201" s="137">
        <v>21</v>
      </c>
      <c r="D3201" s="28" t="s">
        <v>532</v>
      </c>
      <c r="E3201" s="138">
        <v>7</v>
      </c>
      <c r="F3201" s="28" t="s">
        <v>6792</v>
      </c>
      <c r="G3201" s="28" t="s">
        <v>8135</v>
      </c>
    </row>
    <row r="3202" spans="1:7" x14ac:dyDescent="0.25">
      <c r="A3202" s="136">
        <v>33</v>
      </c>
      <c r="B3202" s="28" t="s">
        <v>8934</v>
      </c>
      <c r="C3202" s="137">
        <v>24</v>
      </c>
      <c r="D3202" s="28" t="s">
        <v>470</v>
      </c>
      <c r="E3202" s="138">
        <v>8</v>
      </c>
      <c r="F3202" s="28" t="s">
        <v>6388</v>
      </c>
      <c r="G3202" s="28" t="s">
        <v>8135</v>
      </c>
    </row>
    <row r="3203" spans="1:7" x14ac:dyDescent="0.25">
      <c r="A3203" s="136">
        <v>33</v>
      </c>
      <c r="B3203" s="28" t="s">
        <v>8934</v>
      </c>
      <c r="C3203" s="137">
        <v>24</v>
      </c>
      <c r="D3203" s="28" t="s">
        <v>470</v>
      </c>
      <c r="E3203" s="138">
        <v>9</v>
      </c>
      <c r="F3203" s="28" t="s">
        <v>6347</v>
      </c>
      <c r="G3203" s="28" t="s">
        <v>8135</v>
      </c>
    </row>
    <row r="3204" spans="1:7" x14ac:dyDescent="0.25">
      <c r="A3204" s="136">
        <v>33</v>
      </c>
      <c r="B3204" s="28" t="s">
        <v>8934</v>
      </c>
      <c r="C3204" s="137">
        <v>24</v>
      </c>
      <c r="D3204" s="28" t="s">
        <v>470</v>
      </c>
      <c r="E3204" s="138">
        <v>10</v>
      </c>
      <c r="F3204" s="28" t="s">
        <v>7044</v>
      </c>
      <c r="G3204" s="28" t="s">
        <v>8135</v>
      </c>
    </row>
    <row r="3205" spans="1:7" x14ac:dyDescent="0.25">
      <c r="A3205" s="136">
        <v>34</v>
      </c>
      <c r="B3205" s="28" t="s">
        <v>8935</v>
      </c>
      <c r="C3205" s="137">
        <v>21</v>
      </c>
      <c r="D3205" s="28" t="s">
        <v>471</v>
      </c>
      <c r="E3205" s="138">
        <v>1</v>
      </c>
      <c r="F3205" s="28" t="s">
        <v>7045</v>
      </c>
      <c r="G3205" s="28" t="s">
        <v>8135</v>
      </c>
    </row>
    <row r="3206" spans="1:7" x14ac:dyDescent="0.25">
      <c r="A3206" s="136">
        <v>34</v>
      </c>
      <c r="B3206" s="28" t="s">
        <v>8935</v>
      </c>
      <c r="C3206" s="137">
        <v>21</v>
      </c>
      <c r="D3206" s="28" t="s">
        <v>471</v>
      </c>
      <c r="E3206" s="138">
        <v>1</v>
      </c>
      <c r="F3206" s="28" t="s">
        <v>6347</v>
      </c>
      <c r="G3206" s="28" t="s">
        <v>8135</v>
      </c>
    </row>
    <row r="3207" spans="1:7" x14ac:dyDescent="0.25">
      <c r="A3207" s="136">
        <v>34</v>
      </c>
      <c r="B3207" s="28" t="s">
        <v>8935</v>
      </c>
      <c r="C3207" s="137">
        <v>21</v>
      </c>
      <c r="D3207" s="28" t="s">
        <v>471</v>
      </c>
      <c r="E3207" s="138">
        <v>2</v>
      </c>
      <c r="F3207" s="28" t="s">
        <v>6347</v>
      </c>
      <c r="G3207" s="28" t="s">
        <v>8135</v>
      </c>
    </row>
    <row r="3208" spans="1:7" x14ac:dyDescent="0.25">
      <c r="A3208" s="136">
        <v>34</v>
      </c>
      <c r="B3208" s="28" t="s">
        <v>8935</v>
      </c>
      <c r="C3208" s="137">
        <v>21</v>
      </c>
      <c r="D3208" s="28" t="s">
        <v>471</v>
      </c>
      <c r="E3208" s="138">
        <v>3</v>
      </c>
      <c r="F3208" s="28" t="s">
        <v>6793</v>
      </c>
      <c r="G3208" s="28" t="s">
        <v>8135</v>
      </c>
    </row>
    <row r="3209" spans="1:7" x14ac:dyDescent="0.25">
      <c r="A3209" s="136">
        <v>34</v>
      </c>
      <c r="B3209" s="28" t="s">
        <v>95</v>
      </c>
      <c r="C3209" s="137">
        <v>31</v>
      </c>
      <c r="D3209" s="28" t="s">
        <v>8936</v>
      </c>
      <c r="E3209" s="138">
        <v>3</v>
      </c>
      <c r="F3209" s="28" t="s">
        <v>6456</v>
      </c>
      <c r="G3209" s="28" t="s">
        <v>8135</v>
      </c>
    </row>
    <row r="3210" spans="1:7" x14ac:dyDescent="0.25">
      <c r="A3210" s="136">
        <v>34</v>
      </c>
      <c r="B3210" s="28" t="s">
        <v>8935</v>
      </c>
      <c r="C3210" s="137">
        <v>21</v>
      </c>
      <c r="D3210" s="28" t="s">
        <v>471</v>
      </c>
      <c r="E3210" s="138">
        <v>4</v>
      </c>
      <c r="F3210" s="28" t="s">
        <v>6467</v>
      </c>
      <c r="G3210" s="28" t="s">
        <v>8135</v>
      </c>
    </row>
    <row r="3211" spans="1:7" x14ac:dyDescent="0.25">
      <c r="A3211" s="136">
        <v>34</v>
      </c>
      <c r="B3211" s="28" t="s">
        <v>8935</v>
      </c>
      <c r="C3211" s="137">
        <v>21</v>
      </c>
      <c r="D3211" s="28" t="s">
        <v>471</v>
      </c>
      <c r="E3211" s="138">
        <v>5</v>
      </c>
      <c r="F3211" s="28" t="s">
        <v>7028</v>
      </c>
      <c r="G3211" s="28" t="s">
        <v>8135</v>
      </c>
    </row>
    <row r="3212" spans="1:7" x14ac:dyDescent="0.25">
      <c r="A3212" s="136">
        <v>34</v>
      </c>
      <c r="B3212" s="28" t="s">
        <v>95</v>
      </c>
      <c r="C3212" s="137">
        <v>31</v>
      </c>
      <c r="D3212" s="28" t="s">
        <v>8936</v>
      </c>
      <c r="E3212" s="138">
        <v>5</v>
      </c>
      <c r="F3212" s="28" t="s">
        <v>8115</v>
      </c>
      <c r="G3212" s="28" t="s">
        <v>8135</v>
      </c>
    </row>
    <row r="3213" spans="1:7" x14ac:dyDescent="0.25">
      <c r="A3213" s="136">
        <v>34</v>
      </c>
      <c r="B3213" s="28" t="s">
        <v>8935</v>
      </c>
      <c r="C3213" s="137">
        <v>21</v>
      </c>
      <c r="D3213" s="28" t="s">
        <v>471</v>
      </c>
      <c r="E3213" s="138">
        <v>6</v>
      </c>
      <c r="F3213" s="28" t="s">
        <v>6388</v>
      </c>
      <c r="G3213" s="28" t="s">
        <v>8135</v>
      </c>
    </row>
    <row r="3214" spans="1:7" x14ac:dyDescent="0.25">
      <c r="A3214" s="136">
        <v>35</v>
      </c>
      <c r="B3214" s="28" t="s">
        <v>8937</v>
      </c>
      <c r="C3214" s="137">
        <v>801</v>
      </c>
      <c r="D3214" s="28" t="s">
        <v>594</v>
      </c>
      <c r="E3214" s="138">
        <v>1</v>
      </c>
      <c r="F3214" s="28" t="s">
        <v>7078</v>
      </c>
      <c r="G3214" s="28" t="s">
        <v>8135</v>
      </c>
    </row>
    <row r="3215" spans="1:7" x14ac:dyDescent="0.25">
      <c r="A3215" s="136">
        <v>35</v>
      </c>
      <c r="B3215" s="28" t="s">
        <v>8937</v>
      </c>
      <c r="C3215" s="137">
        <v>801</v>
      </c>
      <c r="D3215" s="28" t="s">
        <v>594</v>
      </c>
      <c r="E3215" s="138">
        <v>1</v>
      </c>
      <c r="F3215" s="28" t="s">
        <v>7046</v>
      </c>
      <c r="G3215" s="28" t="s">
        <v>8135</v>
      </c>
    </row>
    <row r="3216" spans="1:7" x14ac:dyDescent="0.25">
      <c r="A3216" s="136">
        <v>35</v>
      </c>
      <c r="B3216" s="28" t="s">
        <v>8937</v>
      </c>
      <c r="C3216" s="137">
        <v>801</v>
      </c>
      <c r="D3216" s="28" t="s">
        <v>594</v>
      </c>
      <c r="E3216" s="138">
        <v>2</v>
      </c>
      <c r="F3216" s="28" t="s">
        <v>7708</v>
      </c>
      <c r="G3216" s="28" t="s">
        <v>8135</v>
      </c>
    </row>
    <row r="3217" spans="1:7" x14ac:dyDescent="0.25">
      <c r="A3217" s="136">
        <v>35</v>
      </c>
      <c r="B3217" s="28" t="s">
        <v>8937</v>
      </c>
      <c r="C3217" s="137">
        <v>801</v>
      </c>
      <c r="D3217" s="28" t="s">
        <v>594</v>
      </c>
      <c r="E3217" s="138">
        <v>2</v>
      </c>
      <c r="F3217" s="28" t="s">
        <v>7791</v>
      </c>
      <c r="G3217" s="28" t="s">
        <v>8135</v>
      </c>
    </row>
    <row r="3218" spans="1:7" x14ac:dyDescent="0.25">
      <c r="A3218" s="136">
        <v>35</v>
      </c>
      <c r="B3218" s="28" t="s">
        <v>8937</v>
      </c>
      <c r="C3218" s="137">
        <v>801</v>
      </c>
      <c r="D3218" s="28" t="s">
        <v>594</v>
      </c>
      <c r="E3218" s="138">
        <v>2</v>
      </c>
      <c r="F3218" s="28" t="s">
        <v>7620</v>
      </c>
      <c r="G3218" s="28" t="s">
        <v>8135</v>
      </c>
    </row>
    <row r="3219" spans="1:7" x14ac:dyDescent="0.25">
      <c r="A3219" s="136">
        <v>35</v>
      </c>
      <c r="B3219" s="28" t="s">
        <v>8937</v>
      </c>
      <c r="C3219" s="137">
        <v>801</v>
      </c>
      <c r="D3219" s="28" t="s">
        <v>594</v>
      </c>
      <c r="E3219" s="138">
        <v>3</v>
      </c>
      <c r="F3219" s="28" t="s">
        <v>6732</v>
      </c>
      <c r="G3219" s="28" t="s">
        <v>8135</v>
      </c>
    </row>
    <row r="3220" spans="1:7" x14ac:dyDescent="0.25">
      <c r="A3220" s="136">
        <v>35</v>
      </c>
      <c r="B3220" s="28" t="s">
        <v>8937</v>
      </c>
      <c r="C3220" s="137">
        <v>801</v>
      </c>
      <c r="D3220" s="28" t="s">
        <v>594</v>
      </c>
      <c r="E3220" s="138">
        <v>3</v>
      </c>
      <c r="F3220" s="28" t="s">
        <v>6388</v>
      </c>
      <c r="G3220" s="28" t="s">
        <v>8135</v>
      </c>
    </row>
    <row r="3221" spans="1:7" x14ac:dyDescent="0.25">
      <c r="A3221" s="136">
        <v>35</v>
      </c>
      <c r="B3221" s="28" t="s">
        <v>8937</v>
      </c>
      <c r="C3221" s="137">
        <v>801</v>
      </c>
      <c r="D3221" s="28" t="s">
        <v>594</v>
      </c>
      <c r="E3221" s="138">
        <v>3</v>
      </c>
      <c r="F3221" s="28" t="s">
        <v>6421</v>
      </c>
      <c r="G3221" s="28" t="s">
        <v>8135</v>
      </c>
    </row>
    <row r="3222" spans="1:7" x14ac:dyDescent="0.25">
      <c r="A3222" s="136">
        <v>35</v>
      </c>
      <c r="B3222" s="28" t="s">
        <v>8937</v>
      </c>
      <c r="C3222" s="137">
        <v>801</v>
      </c>
      <c r="D3222" s="28" t="s">
        <v>594</v>
      </c>
      <c r="E3222" s="138">
        <v>4</v>
      </c>
      <c r="F3222" s="28" t="s">
        <v>6692</v>
      </c>
      <c r="G3222" s="28" t="s">
        <v>8135</v>
      </c>
    </row>
    <row r="3223" spans="1:7" x14ac:dyDescent="0.25">
      <c r="A3223" s="136">
        <v>35</v>
      </c>
      <c r="B3223" s="28" t="s">
        <v>8937</v>
      </c>
      <c r="C3223" s="137">
        <v>801</v>
      </c>
      <c r="D3223" s="28" t="s">
        <v>594</v>
      </c>
      <c r="E3223" s="138">
        <v>4</v>
      </c>
      <c r="F3223" s="28" t="s">
        <v>7035</v>
      </c>
      <c r="G3223" s="28" t="s">
        <v>8135</v>
      </c>
    </row>
    <row r="3224" spans="1:7" x14ac:dyDescent="0.25">
      <c r="A3224" s="136">
        <v>35</v>
      </c>
      <c r="B3224" s="28" t="s">
        <v>8937</v>
      </c>
      <c r="C3224" s="137">
        <v>801</v>
      </c>
      <c r="D3224" s="28" t="s">
        <v>594</v>
      </c>
      <c r="E3224" s="138">
        <v>4</v>
      </c>
      <c r="F3224" s="28" t="s">
        <v>7405</v>
      </c>
      <c r="G3224" s="28" t="s">
        <v>8135</v>
      </c>
    </row>
    <row r="3225" spans="1:7" x14ac:dyDescent="0.25">
      <c r="A3225" s="136">
        <v>35</v>
      </c>
      <c r="B3225" s="28" t="s">
        <v>8937</v>
      </c>
      <c r="C3225" s="137">
        <v>801</v>
      </c>
      <c r="D3225" s="28" t="s">
        <v>594</v>
      </c>
      <c r="E3225" s="138">
        <v>5</v>
      </c>
      <c r="F3225" s="28" t="s">
        <v>7355</v>
      </c>
      <c r="G3225" s="28" t="s">
        <v>8135</v>
      </c>
    </row>
    <row r="3226" spans="1:7" x14ac:dyDescent="0.25">
      <c r="A3226" s="136">
        <v>35</v>
      </c>
      <c r="B3226" s="28" t="s">
        <v>8937</v>
      </c>
      <c r="C3226" s="137">
        <v>81</v>
      </c>
      <c r="D3226" s="28" t="s">
        <v>822</v>
      </c>
      <c r="E3226" s="138">
        <v>6</v>
      </c>
      <c r="F3226" s="28" t="s">
        <v>6992</v>
      </c>
      <c r="G3226" s="28" t="s">
        <v>8135</v>
      </c>
    </row>
    <row r="3227" spans="1:7" x14ac:dyDescent="0.25">
      <c r="A3227" s="136">
        <v>35</v>
      </c>
      <c r="B3227" s="28" t="s">
        <v>8937</v>
      </c>
      <c r="C3227" s="137">
        <v>81</v>
      </c>
      <c r="D3227" s="28" t="s">
        <v>822</v>
      </c>
      <c r="E3227" s="138">
        <v>6</v>
      </c>
      <c r="F3227" s="28" t="s">
        <v>6637</v>
      </c>
      <c r="G3227" s="28" t="s">
        <v>8135</v>
      </c>
    </row>
    <row r="3228" spans="1:7" x14ac:dyDescent="0.25">
      <c r="A3228" s="136">
        <v>35</v>
      </c>
      <c r="B3228" s="28" t="s">
        <v>8937</v>
      </c>
      <c r="C3228" s="137">
        <v>161</v>
      </c>
      <c r="D3228" s="28" t="s">
        <v>1667</v>
      </c>
      <c r="E3228" s="138">
        <v>7</v>
      </c>
      <c r="F3228" s="28" t="s">
        <v>6585</v>
      </c>
      <c r="G3228" s="28" t="s">
        <v>8135</v>
      </c>
    </row>
    <row r="3229" spans="1:7" x14ac:dyDescent="0.25">
      <c r="A3229" s="136">
        <v>35</v>
      </c>
      <c r="B3229" s="28" t="s">
        <v>8937</v>
      </c>
      <c r="C3229" s="137">
        <v>161</v>
      </c>
      <c r="D3229" s="28" t="s">
        <v>1667</v>
      </c>
      <c r="E3229" s="138">
        <v>7</v>
      </c>
      <c r="F3229" s="28" t="s">
        <v>7709</v>
      </c>
      <c r="G3229" s="28" t="s">
        <v>8135</v>
      </c>
    </row>
    <row r="3230" spans="1:7" x14ac:dyDescent="0.25">
      <c r="A3230" s="136">
        <v>35</v>
      </c>
      <c r="B3230" s="28" t="s">
        <v>8937</v>
      </c>
      <c r="C3230" s="137">
        <v>161</v>
      </c>
      <c r="D3230" s="28" t="s">
        <v>1667</v>
      </c>
      <c r="E3230" s="138">
        <v>7</v>
      </c>
      <c r="F3230" s="28" t="s">
        <v>7244</v>
      </c>
      <c r="G3230" s="28" t="s">
        <v>8135</v>
      </c>
    </row>
    <row r="3231" spans="1:7" x14ac:dyDescent="0.25">
      <c r="A3231" s="136">
        <v>35</v>
      </c>
      <c r="B3231" s="28" t="s">
        <v>8937</v>
      </c>
      <c r="C3231" s="137">
        <v>161</v>
      </c>
      <c r="D3231" s="28" t="s">
        <v>1667</v>
      </c>
      <c r="E3231" s="138">
        <v>8</v>
      </c>
      <c r="F3231" s="28" t="s">
        <v>6692</v>
      </c>
      <c r="G3231" s="28" t="s">
        <v>8135</v>
      </c>
    </row>
    <row r="3232" spans="1:7" x14ac:dyDescent="0.25">
      <c r="A3232" s="136">
        <v>35</v>
      </c>
      <c r="B3232" s="28" t="s">
        <v>8937</v>
      </c>
      <c r="C3232" s="137">
        <v>161</v>
      </c>
      <c r="D3232" s="28" t="s">
        <v>1667</v>
      </c>
      <c r="E3232" s="138">
        <v>8</v>
      </c>
      <c r="F3232" s="28" t="s">
        <v>8086</v>
      </c>
      <c r="G3232" s="28" t="s">
        <v>8135</v>
      </c>
    </row>
    <row r="3233" spans="1:7" x14ac:dyDescent="0.25">
      <c r="A3233" s="136">
        <v>35</v>
      </c>
      <c r="B3233" s="28" t="s">
        <v>8937</v>
      </c>
      <c r="C3233" s="137">
        <v>701</v>
      </c>
      <c r="D3233" s="28" t="s">
        <v>2230</v>
      </c>
      <c r="E3233" s="138">
        <v>9</v>
      </c>
      <c r="F3233" s="28" t="s">
        <v>7524</v>
      </c>
      <c r="G3233" s="28" t="s">
        <v>8135</v>
      </c>
    </row>
    <row r="3234" spans="1:7" x14ac:dyDescent="0.25">
      <c r="A3234" s="136">
        <v>35</v>
      </c>
      <c r="B3234" s="28" t="s">
        <v>8937</v>
      </c>
      <c r="C3234" s="137">
        <v>701</v>
      </c>
      <c r="D3234" s="28" t="s">
        <v>2230</v>
      </c>
      <c r="E3234" s="138">
        <v>9</v>
      </c>
      <c r="F3234" s="28" t="s">
        <v>6284</v>
      </c>
      <c r="G3234" s="28" t="s">
        <v>8135</v>
      </c>
    </row>
    <row r="3235" spans="1:7" x14ac:dyDescent="0.25">
      <c r="A3235" s="136">
        <v>35</v>
      </c>
      <c r="B3235" s="28" t="s">
        <v>8937</v>
      </c>
      <c r="C3235" s="137">
        <v>701</v>
      </c>
      <c r="D3235" s="28" t="s">
        <v>2230</v>
      </c>
      <c r="E3235" s="138">
        <v>9</v>
      </c>
      <c r="F3235" s="28" t="s">
        <v>7103</v>
      </c>
      <c r="G3235" s="28" t="s">
        <v>8135</v>
      </c>
    </row>
    <row r="3236" spans="1:7" x14ac:dyDescent="0.25">
      <c r="A3236" s="136">
        <v>35</v>
      </c>
      <c r="B3236" s="28" t="s">
        <v>8937</v>
      </c>
      <c r="C3236" s="137">
        <v>701</v>
      </c>
      <c r="D3236" s="28" t="s">
        <v>2230</v>
      </c>
      <c r="E3236" s="138">
        <v>10</v>
      </c>
      <c r="F3236" s="28" t="s">
        <v>7244</v>
      </c>
      <c r="G3236" s="28" t="s">
        <v>8135</v>
      </c>
    </row>
    <row r="3237" spans="1:7" x14ac:dyDescent="0.25">
      <c r="A3237" s="136">
        <v>35</v>
      </c>
      <c r="B3237" s="28" t="s">
        <v>8937</v>
      </c>
      <c r="C3237" s="137">
        <v>701</v>
      </c>
      <c r="D3237" s="28" t="s">
        <v>2230</v>
      </c>
      <c r="E3237" s="138">
        <v>10</v>
      </c>
      <c r="F3237" s="28" t="s">
        <v>6585</v>
      </c>
      <c r="G3237" s="28" t="s">
        <v>8135</v>
      </c>
    </row>
    <row r="3238" spans="1:7" x14ac:dyDescent="0.25">
      <c r="A3238" s="136">
        <v>35</v>
      </c>
      <c r="B3238" s="28" t="s">
        <v>8937</v>
      </c>
      <c r="C3238" s="137">
        <v>701</v>
      </c>
      <c r="D3238" s="28" t="s">
        <v>2230</v>
      </c>
      <c r="E3238" s="138">
        <v>10</v>
      </c>
      <c r="F3238" s="28" t="s">
        <v>7709</v>
      </c>
      <c r="G3238" s="28" t="s">
        <v>8135</v>
      </c>
    </row>
    <row r="3239" spans="1:7" x14ac:dyDescent="0.25">
      <c r="A3239" s="136">
        <v>35</v>
      </c>
      <c r="B3239" s="28" t="s">
        <v>8937</v>
      </c>
      <c r="C3239" s="137">
        <v>701</v>
      </c>
      <c r="D3239" s="28" t="s">
        <v>2230</v>
      </c>
      <c r="E3239" s="138">
        <v>11</v>
      </c>
      <c r="F3239" s="28" t="s">
        <v>6410</v>
      </c>
      <c r="G3239" s="28" t="s">
        <v>8135</v>
      </c>
    </row>
    <row r="3240" spans="1:7" x14ac:dyDescent="0.25">
      <c r="A3240" s="136">
        <v>35</v>
      </c>
      <c r="B3240" s="28" t="s">
        <v>8937</v>
      </c>
      <c r="C3240" s="137">
        <v>701</v>
      </c>
      <c r="D3240" s="28" t="s">
        <v>2230</v>
      </c>
      <c r="E3240" s="138">
        <v>11</v>
      </c>
      <c r="F3240" s="28" t="s">
        <v>6347</v>
      </c>
      <c r="G3240" s="28" t="s">
        <v>8135</v>
      </c>
    </row>
    <row r="3241" spans="1:7" x14ac:dyDescent="0.25">
      <c r="A3241" s="136">
        <v>35</v>
      </c>
      <c r="B3241" s="28" t="s">
        <v>8937</v>
      </c>
      <c r="C3241" s="137">
        <v>701</v>
      </c>
      <c r="D3241" s="28" t="s">
        <v>2230</v>
      </c>
      <c r="E3241" s="138">
        <v>12</v>
      </c>
      <c r="F3241" s="28" t="s">
        <v>6692</v>
      </c>
      <c r="G3241" s="28" t="s">
        <v>8135</v>
      </c>
    </row>
    <row r="3242" spans="1:7" x14ac:dyDescent="0.25">
      <c r="A3242" s="136">
        <v>35</v>
      </c>
      <c r="B3242" s="28" t="s">
        <v>8937</v>
      </c>
      <c r="C3242" s="137">
        <v>701</v>
      </c>
      <c r="D3242" s="28" t="s">
        <v>2230</v>
      </c>
      <c r="E3242" s="138">
        <v>12</v>
      </c>
      <c r="F3242" s="28" t="s">
        <v>7035</v>
      </c>
      <c r="G3242" s="28" t="s">
        <v>8135</v>
      </c>
    </row>
    <row r="3243" spans="1:7" x14ac:dyDescent="0.25">
      <c r="A3243" s="136">
        <v>35</v>
      </c>
      <c r="B3243" s="28" t="s">
        <v>8937</v>
      </c>
      <c r="C3243" s="137">
        <v>701</v>
      </c>
      <c r="D3243" s="28" t="s">
        <v>2230</v>
      </c>
      <c r="E3243" s="138">
        <v>13</v>
      </c>
      <c r="F3243" s="28" t="s">
        <v>7257</v>
      </c>
      <c r="G3243" s="28" t="s">
        <v>8135</v>
      </c>
    </row>
    <row r="3244" spans="1:7" x14ac:dyDescent="0.25">
      <c r="A3244" s="136">
        <v>35</v>
      </c>
      <c r="B3244" s="28" t="s">
        <v>8937</v>
      </c>
      <c r="C3244" s="137">
        <v>701</v>
      </c>
      <c r="D3244" s="28" t="s">
        <v>2230</v>
      </c>
      <c r="E3244" s="138">
        <v>14</v>
      </c>
      <c r="F3244" s="28" t="s">
        <v>7750</v>
      </c>
      <c r="G3244" s="28" t="s">
        <v>8135</v>
      </c>
    </row>
    <row r="3245" spans="1:7" x14ac:dyDescent="0.25">
      <c r="A3245" s="136">
        <v>35</v>
      </c>
      <c r="B3245" s="28" t="s">
        <v>8937</v>
      </c>
      <c r="C3245" s="137">
        <v>701</v>
      </c>
      <c r="D3245" s="28" t="s">
        <v>2230</v>
      </c>
      <c r="E3245" s="138">
        <v>15</v>
      </c>
      <c r="F3245" s="28" t="s">
        <v>7355</v>
      </c>
      <c r="G3245" s="28" t="s">
        <v>8135</v>
      </c>
    </row>
    <row r="3246" spans="1:7" x14ac:dyDescent="0.25">
      <c r="A3246" s="136">
        <v>35</v>
      </c>
      <c r="B3246" s="28" t="s">
        <v>8937</v>
      </c>
      <c r="C3246" s="137">
        <v>211</v>
      </c>
      <c r="D3246" s="28" t="s">
        <v>2302</v>
      </c>
      <c r="E3246" s="138">
        <v>16</v>
      </c>
      <c r="F3246" s="28" t="s">
        <v>6692</v>
      </c>
      <c r="G3246" s="28" t="s">
        <v>8135</v>
      </c>
    </row>
    <row r="3247" spans="1:7" x14ac:dyDescent="0.25">
      <c r="A3247" s="136">
        <v>35</v>
      </c>
      <c r="B3247" s="28" t="s">
        <v>8937</v>
      </c>
      <c r="C3247" s="137">
        <v>211</v>
      </c>
      <c r="D3247" s="28" t="s">
        <v>2302</v>
      </c>
      <c r="E3247" s="138">
        <v>17</v>
      </c>
      <c r="F3247" s="28" t="s">
        <v>7355</v>
      </c>
      <c r="G3247" s="28" t="s">
        <v>8135</v>
      </c>
    </row>
    <row r="3248" spans="1:7" x14ac:dyDescent="0.25">
      <c r="A3248" s="136">
        <v>35</v>
      </c>
      <c r="B3248" s="28" t="s">
        <v>8937</v>
      </c>
      <c r="C3248" s="137">
        <v>231</v>
      </c>
      <c r="D3248" s="28" t="s">
        <v>2447</v>
      </c>
      <c r="E3248" s="138">
        <v>18</v>
      </c>
      <c r="F3248" s="28" t="s">
        <v>6347</v>
      </c>
      <c r="G3248" s="28" t="s">
        <v>8135</v>
      </c>
    </row>
    <row r="3249" spans="1:7" x14ac:dyDescent="0.25">
      <c r="A3249" s="136">
        <v>35</v>
      </c>
      <c r="B3249" s="28" t="s">
        <v>8937</v>
      </c>
      <c r="C3249" s="137">
        <v>231</v>
      </c>
      <c r="D3249" s="28" t="s">
        <v>2447</v>
      </c>
      <c r="E3249" s="138">
        <v>18</v>
      </c>
      <c r="F3249" s="28" t="s">
        <v>6410</v>
      </c>
      <c r="G3249" s="28" t="s">
        <v>8135</v>
      </c>
    </row>
    <row r="3250" spans="1:7" x14ac:dyDescent="0.25">
      <c r="A3250" s="136">
        <v>35</v>
      </c>
      <c r="B3250" s="28" t="s">
        <v>8937</v>
      </c>
      <c r="C3250" s="137">
        <v>231</v>
      </c>
      <c r="D3250" s="28" t="s">
        <v>2447</v>
      </c>
      <c r="E3250" s="138">
        <v>19</v>
      </c>
      <c r="F3250" s="28" t="s">
        <v>7511</v>
      </c>
      <c r="G3250" s="28" t="s">
        <v>8135</v>
      </c>
    </row>
    <row r="3251" spans="1:7" x14ac:dyDescent="0.25">
      <c r="A3251" s="136">
        <v>35</v>
      </c>
      <c r="B3251" s="28" t="s">
        <v>8937</v>
      </c>
      <c r="C3251" s="137">
        <v>231</v>
      </c>
      <c r="D3251" s="28" t="s">
        <v>2447</v>
      </c>
      <c r="E3251" s="138">
        <v>19</v>
      </c>
      <c r="F3251" s="28" t="s">
        <v>7355</v>
      </c>
      <c r="G3251" s="28" t="s">
        <v>8135</v>
      </c>
    </row>
    <row r="3252" spans="1:7" x14ac:dyDescent="0.25">
      <c r="A3252" s="136">
        <v>35</v>
      </c>
      <c r="B3252" s="28" t="s">
        <v>8937</v>
      </c>
      <c r="C3252" s="137">
        <v>801</v>
      </c>
      <c r="D3252" s="28" t="s">
        <v>594</v>
      </c>
      <c r="E3252" s="138">
        <v>20</v>
      </c>
      <c r="F3252" s="28" t="s">
        <v>6430</v>
      </c>
      <c r="G3252" s="28" t="s">
        <v>8135</v>
      </c>
    </row>
    <row r="3253" spans="1:7" x14ac:dyDescent="0.25">
      <c r="A3253" s="136">
        <v>35</v>
      </c>
      <c r="B3253" s="28" t="s">
        <v>8937</v>
      </c>
      <c r="C3253" s="137">
        <v>801</v>
      </c>
      <c r="D3253" s="28" t="s">
        <v>594</v>
      </c>
      <c r="E3253" s="138">
        <v>20</v>
      </c>
      <c r="F3253" s="28" t="s">
        <v>7015</v>
      </c>
      <c r="G3253" s="28" t="s">
        <v>8135</v>
      </c>
    </row>
    <row r="3254" spans="1:7" x14ac:dyDescent="0.25">
      <c r="A3254" s="136">
        <v>35</v>
      </c>
      <c r="B3254" s="28" t="s">
        <v>8937</v>
      </c>
      <c r="C3254" s="137">
        <v>801</v>
      </c>
      <c r="D3254" s="28" t="s">
        <v>594</v>
      </c>
      <c r="E3254" s="138">
        <v>21</v>
      </c>
      <c r="F3254" s="28" t="s">
        <v>7783</v>
      </c>
      <c r="G3254" s="28" t="s">
        <v>8135</v>
      </c>
    </row>
    <row r="3255" spans="1:7" x14ac:dyDescent="0.25">
      <c r="A3255" s="136">
        <v>35</v>
      </c>
      <c r="B3255" s="28" t="s">
        <v>8937</v>
      </c>
      <c r="C3255" s="137">
        <v>801</v>
      </c>
      <c r="D3255" s="28" t="s">
        <v>594</v>
      </c>
      <c r="E3255" s="138">
        <v>22</v>
      </c>
      <c r="F3255" s="28" t="s">
        <v>6777</v>
      </c>
      <c r="G3255" s="28" t="s">
        <v>8135</v>
      </c>
    </row>
    <row r="3256" spans="1:7" x14ac:dyDescent="0.25">
      <c r="A3256" s="136">
        <v>35</v>
      </c>
      <c r="B3256" s="28" t="s">
        <v>8937</v>
      </c>
      <c r="C3256" s="137">
        <v>801</v>
      </c>
      <c r="D3256" s="28" t="s">
        <v>594</v>
      </c>
      <c r="E3256" s="138">
        <v>22</v>
      </c>
      <c r="F3256" s="28" t="s">
        <v>7974</v>
      </c>
      <c r="G3256" s="28" t="s">
        <v>8135</v>
      </c>
    </row>
    <row r="3257" spans="1:7" x14ac:dyDescent="0.25">
      <c r="A3257" s="136">
        <v>35</v>
      </c>
      <c r="B3257" s="28" t="s">
        <v>8937</v>
      </c>
      <c r="C3257" s="137">
        <v>801</v>
      </c>
      <c r="D3257" s="28" t="s">
        <v>594</v>
      </c>
      <c r="E3257" s="138">
        <v>22</v>
      </c>
      <c r="F3257" s="28" t="s">
        <v>8113</v>
      </c>
      <c r="G3257" s="28" t="s">
        <v>8135</v>
      </c>
    </row>
    <row r="3258" spans="1:7" x14ac:dyDescent="0.25">
      <c r="A3258" s="136">
        <v>35</v>
      </c>
      <c r="B3258" s="28" t="s">
        <v>8937</v>
      </c>
      <c r="C3258" s="137">
        <v>801</v>
      </c>
      <c r="D3258" s="28" t="s">
        <v>594</v>
      </c>
      <c r="E3258" s="138">
        <v>23</v>
      </c>
      <c r="F3258" s="28" t="s">
        <v>6992</v>
      </c>
      <c r="G3258" s="28" t="s">
        <v>8135</v>
      </c>
    </row>
    <row r="3259" spans="1:7" x14ac:dyDescent="0.25">
      <c r="A3259" s="136">
        <v>35</v>
      </c>
      <c r="B3259" s="28" t="s">
        <v>8937</v>
      </c>
      <c r="C3259" s="137">
        <v>801</v>
      </c>
      <c r="D3259" s="28" t="s">
        <v>594</v>
      </c>
      <c r="E3259" s="138">
        <v>23</v>
      </c>
      <c r="F3259" s="28" t="s">
        <v>6637</v>
      </c>
      <c r="G3259" s="28" t="s">
        <v>8135</v>
      </c>
    </row>
    <row r="3260" spans="1:7" x14ac:dyDescent="0.25">
      <c r="A3260" s="136">
        <v>35</v>
      </c>
      <c r="B3260" s="28" t="s">
        <v>8937</v>
      </c>
      <c r="C3260" s="137">
        <v>81</v>
      </c>
      <c r="D3260" s="28" t="s">
        <v>822</v>
      </c>
      <c r="E3260" s="138">
        <v>24</v>
      </c>
      <c r="F3260" s="28" t="s">
        <v>6388</v>
      </c>
      <c r="G3260" s="28" t="s">
        <v>8135</v>
      </c>
    </row>
    <row r="3261" spans="1:7" x14ac:dyDescent="0.25">
      <c r="A3261" s="136">
        <v>35</v>
      </c>
      <c r="B3261" s="28" t="s">
        <v>8937</v>
      </c>
      <c r="C3261" s="137">
        <v>81</v>
      </c>
      <c r="D3261" s="28" t="s">
        <v>822</v>
      </c>
      <c r="E3261" s="138">
        <v>24</v>
      </c>
      <c r="F3261" s="28" t="s">
        <v>6421</v>
      </c>
      <c r="G3261" s="28" t="s">
        <v>8135</v>
      </c>
    </row>
    <row r="3262" spans="1:7" x14ac:dyDescent="0.25">
      <c r="A3262" s="136">
        <v>35</v>
      </c>
      <c r="B3262" s="28" t="s">
        <v>8937</v>
      </c>
      <c r="C3262" s="137">
        <v>81</v>
      </c>
      <c r="D3262" s="28" t="s">
        <v>822</v>
      </c>
      <c r="E3262" s="138">
        <v>25</v>
      </c>
      <c r="F3262" s="28" t="s">
        <v>6347</v>
      </c>
      <c r="G3262" s="28" t="s">
        <v>8135</v>
      </c>
    </row>
    <row r="3263" spans="1:7" x14ac:dyDescent="0.25">
      <c r="A3263" s="136">
        <v>35</v>
      </c>
      <c r="B3263" s="28" t="s">
        <v>8937</v>
      </c>
      <c r="C3263" s="137">
        <v>81</v>
      </c>
      <c r="D3263" s="28" t="s">
        <v>822</v>
      </c>
      <c r="E3263" s="138">
        <v>25</v>
      </c>
      <c r="F3263" s="28" t="s">
        <v>6410</v>
      </c>
      <c r="G3263" s="28" t="s">
        <v>8135</v>
      </c>
    </row>
    <row r="3264" spans="1:7" x14ac:dyDescent="0.25">
      <c r="A3264" s="136">
        <v>35</v>
      </c>
      <c r="B3264" s="28" t="s">
        <v>8937</v>
      </c>
      <c r="C3264" s="137">
        <v>161</v>
      </c>
      <c r="D3264" s="28" t="s">
        <v>1667</v>
      </c>
      <c r="E3264" s="138">
        <v>26</v>
      </c>
      <c r="F3264" s="28" t="s">
        <v>7035</v>
      </c>
      <c r="G3264" s="28" t="s">
        <v>8135</v>
      </c>
    </row>
    <row r="3265" spans="1:7" x14ac:dyDescent="0.25">
      <c r="A3265" s="136">
        <v>35</v>
      </c>
      <c r="B3265" s="28" t="s">
        <v>8937</v>
      </c>
      <c r="C3265" s="137">
        <v>161</v>
      </c>
      <c r="D3265" s="28" t="s">
        <v>1667</v>
      </c>
      <c r="E3265" s="138">
        <v>27</v>
      </c>
      <c r="F3265" s="28" t="s">
        <v>6388</v>
      </c>
      <c r="G3265" s="28" t="s">
        <v>8135</v>
      </c>
    </row>
    <row r="3266" spans="1:7" x14ac:dyDescent="0.25">
      <c r="A3266" s="136">
        <v>35</v>
      </c>
      <c r="B3266" s="28" t="s">
        <v>8937</v>
      </c>
      <c r="C3266" s="137">
        <v>161</v>
      </c>
      <c r="D3266" s="28" t="s">
        <v>1667</v>
      </c>
      <c r="E3266" s="138">
        <v>27</v>
      </c>
      <c r="F3266" s="28" t="s">
        <v>6421</v>
      </c>
      <c r="G3266" s="28" t="s">
        <v>8135</v>
      </c>
    </row>
    <row r="3267" spans="1:7" x14ac:dyDescent="0.25">
      <c r="A3267" s="136">
        <v>35</v>
      </c>
      <c r="B3267" s="28" t="s">
        <v>8937</v>
      </c>
      <c r="C3267" s="137">
        <v>161</v>
      </c>
      <c r="D3267" s="28" t="s">
        <v>1667</v>
      </c>
      <c r="E3267" s="138">
        <v>28</v>
      </c>
      <c r="F3267" s="28" t="s">
        <v>6347</v>
      </c>
      <c r="G3267" s="28" t="s">
        <v>8135</v>
      </c>
    </row>
    <row r="3268" spans="1:7" x14ac:dyDescent="0.25">
      <c r="A3268" s="136">
        <v>35</v>
      </c>
      <c r="B3268" s="28" t="s">
        <v>8937</v>
      </c>
      <c r="C3268" s="137">
        <v>161</v>
      </c>
      <c r="D3268" s="28" t="s">
        <v>1667</v>
      </c>
      <c r="E3268" s="138">
        <v>28</v>
      </c>
      <c r="F3268" s="28" t="s">
        <v>6410</v>
      </c>
      <c r="G3268" s="28" t="s">
        <v>8135</v>
      </c>
    </row>
    <row r="3269" spans="1:7" x14ac:dyDescent="0.25">
      <c r="A3269" s="136">
        <v>35</v>
      </c>
      <c r="B3269" s="28" t="s">
        <v>8937</v>
      </c>
      <c r="C3269" s="137">
        <v>161</v>
      </c>
      <c r="D3269" s="28" t="s">
        <v>1667</v>
      </c>
      <c r="E3269" s="138">
        <v>29</v>
      </c>
      <c r="F3269" s="28" t="s">
        <v>6982</v>
      </c>
      <c r="G3269" s="28" t="s">
        <v>8135</v>
      </c>
    </row>
    <row r="3270" spans="1:7" x14ac:dyDescent="0.25">
      <c r="A3270" s="136">
        <v>35</v>
      </c>
      <c r="B3270" s="28" t="s">
        <v>8937</v>
      </c>
      <c r="C3270" s="137">
        <v>161</v>
      </c>
      <c r="D3270" s="28" t="s">
        <v>1667</v>
      </c>
      <c r="E3270" s="138">
        <v>30</v>
      </c>
      <c r="F3270" s="28" t="s">
        <v>7078</v>
      </c>
      <c r="G3270" s="28" t="s">
        <v>8135</v>
      </c>
    </row>
    <row r="3271" spans="1:7" x14ac:dyDescent="0.25">
      <c r="A3271" s="136">
        <v>35</v>
      </c>
      <c r="B3271" s="28" t="s">
        <v>8937</v>
      </c>
      <c r="C3271" s="137">
        <v>161</v>
      </c>
      <c r="D3271" s="28" t="s">
        <v>1667</v>
      </c>
      <c r="E3271" s="138">
        <v>30</v>
      </c>
      <c r="F3271" s="28" t="s">
        <v>8057</v>
      </c>
      <c r="G3271" s="28" t="s">
        <v>8135</v>
      </c>
    </row>
    <row r="3272" spans="1:7" x14ac:dyDescent="0.25">
      <c r="A3272" s="136">
        <v>35</v>
      </c>
      <c r="B3272" s="28" t="s">
        <v>8937</v>
      </c>
      <c r="C3272" s="137">
        <v>161</v>
      </c>
      <c r="D3272" s="28" t="s">
        <v>1667</v>
      </c>
      <c r="E3272" s="138">
        <v>30</v>
      </c>
      <c r="F3272" s="28" t="s">
        <v>7046</v>
      </c>
      <c r="G3272" s="28" t="s">
        <v>8135</v>
      </c>
    </row>
    <row r="3273" spans="1:7" x14ac:dyDescent="0.25">
      <c r="A3273" s="136">
        <v>35</v>
      </c>
      <c r="B3273" s="28" t="s">
        <v>8937</v>
      </c>
      <c r="C3273" s="137">
        <v>161</v>
      </c>
      <c r="D3273" s="28" t="s">
        <v>1667</v>
      </c>
      <c r="E3273" s="138">
        <v>30</v>
      </c>
      <c r="F3273" s="28" t="s">
        <v>6280</v>
      </c>
      <c r="G3273" s="28" t="s">
        <v>8135</v>
      </c>
    </row>
    <row r="3274" spans="1:7" x14ac:dyDescent="0.25">
      <c r="A3274" s="136">
        <v>35</v>
      </c>
      <c r="B3274" s="28" t="s">
        <v>8937</v>
      </c>
      <c r="C3274" s="137">
        <v>161</v>
      </c>
      <c r="D3274" s="28" t="s">
        <v>1667</v>
      </c>
      <c r="E3274" s="138">
        <v>31</v>
      </c>
      <c r="F3274" s="28" t="s">
        <v>7257</v>
      </c>
      <c r="G3274" s="28" t="s">
        <v>8135</v>
      </c>
    </row>
    <row r="3275" spans="1:7" x14ac:dyDescent="0.25">
      <c r="A3275" s="136">
        <v>35</v>
      </c>
      <c r="B3275" s="28" t="s">
        <v>8937</v>
      </c>
      <c r="C3275" s="137">
        <v>161</v>
      </c>
      <c r="D3275" s="28" t="s">
        <v>1667</v>
      </c>
      <c r="E3275" s="138">
        <v>32</v>
      </c>
      <c r="F3275" s="28" t="s">
        <v>6992</v>
      </c>
      <c r="G3275" s="28" t="s">
        <v>8135</v>
      </c>
    </row>
    <row r="3276" spans="1:7" x14ac:dyDescent="0.25">
      <c r="A3276" s="136">
        <v>35</v>
      </c>
      <c r="B3276" s="28" t="s">
        <v>8937</v>
      </c>
      <c r="C3276" s="137">
        <v>181</v>
      </c>
      <c r="D3276" s="28" t="s">
        <v>1807</v>
      </c>
      <c r="E3276" s="138">
        <v>33</v>
      </c>
      <c r="F3276" s="28" t="s">
        <v>6421</v>
      </c>
      <c r="G3276" s="28" t="s">
        <v>8135</v>
      </c>
    </row>
    <row r="3277" spans="1:7" x14ac:dyDescent="0.25">
      <c r="A3277" s="136">
        <v>35</v>
      </c>
      <c r="B3277" s="28" t="s">
        <v>8937</v>
      </c>
      <c r="C3277" s="137">
        <v>181</v>
      </c>
      <c r="D3277" s="28" t="s">
        <v>1807</v>
      </c>
      <c r="E3277" s="138">
        <v>33</v>
      </c>
      <c r="F3277" s="28" t="s">
        <v>6388</v>
      </c>
      <c r="G3277" s="28" t="s">
        <v>8135</v>
      </c>
    </row>
    <row r="3278" spans="1:7" x14ac:dyDescent="0.25">
      <c r="A3278" s="136">
        <v>35</v>
      </c>
      <c r="B3278" s="28" t="s">
        <v>8937</v>
      </c>
      <c r="C3278" s="137">
        <v>181</v>
      </c>
      <c r="D3278" s="28" t="s">
        <v>1807</v>
      </c>
      <c r="E3278" s="138">
        <v>34</v>
      </c>
      <c r="F3278" s="28" t="s">
        <v>6410</v>
      </c>
      <c r="G3278" s="28" t="s">
        <v>8135</v>
      </c>
    </row>
    <row r="3279" spans="1:7" x14ac:dyDescent="0.25">
      <c r="A3279" s="136">
        <v>35</v>
      </c>
      <c r="B3279" s="28" t="s">
        <v>8937</v>
      </c>
      <c r="C3279" s="137">
        <v>181</v>
      </c>
      <c r="D3279" s="28" t="s">
        <v>1807</v>
      </c>
      <c r="E3279" s="138">
        <v>34</v>
      </c>
      <c r="F3279" s="28" t="s">
        <v>6347</v>
      </c>
      <c r="G3279" s="28" t="s">
        <v>8135</v>
      </c>
    </row>
    <row r="3280" spans="1:7" x14ac:dyDescent="0.25">
      <c r="A3280" s="136">
        <v>35</v>
      </c>
      <c r="B3280" s="28" t="s">
        <v>8937</v>
      </c>
      <c r="C3280" s="137">
        <v>181</v>
      </c>
      <c r="D3280" s="28" t="s">
        <v>1807</v>
      </c>
      <c r="E3280" s="138">
        <v>35</v>
      </c>
      <c r="F3280" s="28" t="s">
        <v>7355</v>
      </c>
      <c r="G3280" s="28" t="s">
        <v>8135</v>
      </c>
    </row>
    <row r="3281" spans="1:7" x14ac:dyDescent="0.25">
      <c r="A3281" s="136">
        <v>35</v>
      </c>
      <c r="B3281" s="28" t="s">
        <v>8937</v>
      </c>
      <c r="C3281" s="137">
        <v>701</v>
      </c>
      <c r="D3281" s="28" t="s">
        <v>2230</v>
      </c>
      <c r="E3281" s="138">
        <v>36</v>
      </c>
      <c r="F3281" s="28" t="s">
        <v>6421</v>
      </c>
      <c r="G3281" s="28" t="s">
        <v>8135</v>
      </c>
    </row>
    <row r="3282" spans="1:7" x14ac:dyDescent="0.25">
      <c r="A3282" s="136">
        <v>35</v>
      </c>
      <c r="B3282" s="28" t="s">
        <v>8937</v>
      </c>
      <c r="C3282" s="137">
        <v>701</v>
      </c>
      <c r="D3282" s="28" t="s">
        <v>2230</v>
      </c>
      <c r="E3282" s="138">
        <v>36</v>
      </c>
      <c r="F3282" s="28" t="s">
        <v>6388</v>
      </c>
      <c r="G3282" s="28" t="s">
        <v>8135</v>
      </c>
    </row>
    <row r="3283" spans="1:7" x14ac:dyDescent="0.25">
      <c r="A3283" s="136">
        <v>35</v>
      </c>
      <c r="B3283" s="28" t="s">
        <v>8937</v>
      </c>
      <c r="C3283" s="137">
        <v>701</v>
      </c>
      <c r="D3283" s="28" t="s">
        <v>2230</v>
      </c>
      <c r="E3283" s="138">
        <v>37</v>
      </c>
      <c r="F3283" s="28" t="s">
        <v>7046</v>
      </c>
      <c r="G3283" s="28" t="s">
        <v>8135</v>
      </c>
    </row>
    <row r="3284" spans="1:7" x14ac:dyDescent="0.25">
      <c r="A3284" s="136">
        <v>35</v>
      </c>
      <c r="B3284" s="28" t="s">
        <v>8937</v>
      </c>
      <c r="C3284" s="137">
        <v>701</v>
      </c>
      <c r="D3284" s="28" t="s">
        <v>2230</v>
      </c>
      <c r="E3284" s="138">
        <v>37</v>
      </c>
      <c r="F3284" s="28" t="s">
        <v>7078</v>
      </c>
      <c r="G3284" s="28" t="s">
        <v>8135</v>
      </c>
    </row>
    <row r="3285" spans="1:7" x14ac:dyDescent="0.25">
      <c r="A3285" s="136">
        <v>35</v>
      </c>
      <c r="B3285" s="28" t="s">
        <v>8937</v>
      </c>
      <c r="C3285" s="137">
        <v>211</v>
      </c>
      <c r="D3285" s="28" t="s">
        <v>2302</v>
      </c>
      <c r="E3285" s="138">
        <v>38</v>
      </c>
      <c r="F3285" s="28" t="s">
        <v>6421</v>
      </c>
      <c r="G3285" s="28" t="s">
        <v>8135</v>
      </c>
    </row>
    <row r="3286" spans="1:7" x14ac:dyDescent="0.25">
      <c r="A3286" s="136">
        <v>35</v>
      </c>
      <c r="B3286" s="28" t="s">
        <v>8937</v>
      </c>
      <c r="C3286" s="137">
        <v>211</v>
      </c>
      <c r="D3286" s="28" t="s">
        <v>2302</v>
      </c>
      <c r="E3286" s="138">
        <v>38</v>
      </c>
      <c r="F3286" s="28" t="s">
        <v>6388</v>
      </c>
      <c r="G3286" s="28" t="s">
        <v>8135</v>
      </c>
    </row>
    <row r="3287" spans="1:7" x14ac:dyDescent="0.25">
      <c r="A3287" s="136">
        <v>35</v>
      </c>
      <c r="B3287" s="28" t="s">
        <v>8937</v>
      </c>
      <c r="C3287" s="137">
        <v>211</v>
      </c>
      <c r="D3287" s="28" t="s">
        <v>2302</v>
      </c>
      <c r="E3287" s="138">
        <v>39</v>
      </c>
      <c r="F3287" s="28" t="s">
        <v>7046</v>
      </c>
      <c r="G3287" s="28" t="s">
        <v>8135</v>
      </c>
    </row>
    <row r="3288" spans="1:7" x14ac:dyDescent="0.25">
      <c r="A3288" s="136">
        <v>35</v>
      </c>
      <c r="B3288" s="28" t="s">
        <v>8937</v>
      </c>
      <c r="C3288" s="137">
        <v>211</v>
      </c>
      <c r="D3288" s="28" t="s">
        <v>2302</v>
      </c>
      <c r="E3288" s="138">
        <v>39</v>
      </c>
      <c r="F3288" s="28" t="s">
        <v>7078</v>
      </c>
      <c r="G3288" s="28" t="s">
        <v>8135</v>
      </c>
    </row>
    <row r="3289" spans="1:7" x14ac:dyDescent="0.25">
      <c r="A3289" s="136">
        <v>35</v>
      </c>
      <c r="B3289" s="28" t="s">
        <v>8937</v>
      </c>
      <c r="C3289" s="137">
        <v>231</v>
      </c>
      <c r="D3289" s="28" t="s">
        <v>2447</v>
      </c>
      <c r="E3289" s="138">
        <v>40</v>
      </c>
      <c r="F3289" s="28" t="s">
        <v>6421</v>
      </c>
      <c r="G3289" s="28" t="s">
        <v>8135</v>
      </c>
    </row>
    <row r="3290" spans="1:7" x14ac:dyDescent="0.25">
      <c r="A3290" s="136">
        <v>35</v>
      </c>
      <c r="B3290" s="28" t="s">
        <v>8937</v>
      </c>
      <c r="C3290" s="137">
        <v>231</v>
      </c>
      <c r="D3290" s="28" t="s">
        <v>2447</v>
      </c>
      <c r="E3290" s="138">
        <v>40</v>
      </c>
      <c r="F3290" s="28" t="s">
        <v>6388</v>
      </c>
      <c r="G3290" s="28" t="s">
        <v>8135</v>
      </c>
    </row>
    <row r="3291" spans="1:7" x14ac:dyDescent="0.25">
      <c r="A3291" s="136">
        <v>35</v>
      </c>
      <c r="B3291" s="28" t="s">
        <v>8937</v>
      </c>
      <c r="C3291" s="137">
        <v>231</v>
      </c>
      <c r="D3291" s="28" t="s">
        <v>2447</v>
      </c>
      <c r="E3291" s="138">
        <v>41</v>
      </c>
      <c r="F3291" s="28" t="s">
        <v>7674</v>
      </c>
      <c r="G3291" s="28" t="s">
        <v>8135</v>
      </c>
    </row>
    <row r="3292" spans="1:7" x14ac:dyDescent="0.25">
      <c r="A3292" s="136">
        <v>35</v>
      </c>
      <c r="B3292" s="28" t="s">
        <v>8937</v>
      </c>
      <c r="C3292" s="137">
        <v>901</v>
      </c>
      <c r="D3292" s="28" t="s">
        <v>1386</v>
      </c>
      <c r="E3292" s="138">
        <v>42</v>
      </c>
      <c r="F3292" s="28" t="s">
        <v>6388</v>
      </c>
      <c r="G3292" s="28" t="s">
        <v>8135</v>
      </c>
    </row>
    <row r="3293" spans="1:7" x14ac:dyDescent="0.25">
      <c r="A3293" s="136">
        <v>35</v>
      </c>
      <c r="B3293" s="28" t="s">
        <v>8937</v>
      </c>
      <c r="C3293" s="137">
        <v>901</v>
      </c>
      <c r="D3293" s="28" t="s">
        <v>1386</v>
      </c>
      <c r="E3293" s="138">
        <v>42</v>
      </c>
      <c r="F3293" s="28" t="s">
        <v>6421</v>
      </c>
      <c r="G3293" s="28" t="s">
        <v>8135</v>
      </c>
    </row>
    <row r="3294" spans="1:7" x14ac:dyDescent="0.25">
      <c r="A3294" s="136">
        <v>35</v>
      </c>
      <c r="B3294" s="28" t="s">
        <v>8937</v>
      </c>
      <c r="C3294" s="137">
        <v>901</v>
      </c>
      <c r="D3294" s="28" t="s">
        <v>1386</v>
      </c>
      <c r="E3294" s="138">
        <v>43</v>
      </c>
      <c r="F3294" s="28" t="s">
        <v>6347</v>
      </c>
      <c r="G3294" s="28" t="s">
        <v>8135</v>
      </c>
    </row>
    <row r="3295" spans="1:7" x14ac:dyDescent="0.25">
      <c r="A3295" s="136">
        <v>35</v>
      </c>
      <c r="B3295" s="28" t="s">
        <v>8937</v>
      </c>
      <c r="C3295" s="137">
        <v>901</v>
      </c>
      <c r="D3295" s="28" t="s">
        <v>1386</v>
      </c>
      <c r="E3295" s="138">
        <v>43</v>
      </c>
      <c r="F3295" s="28" t="s">
        <v>6410</v>
      </c>
      <c r="G3295" s="28" t="s">
        <v>8135</v>
      </c>
    </row>
    <row r="3296" spans="1:7" x14ac:dyDescent="0.25">
      <c r="A3296" s="136">
        <v>35</v>
      </c>
      <c r="B3296" s="28" t="s">
        <v>8937</v>
      </c>
      <c r="C3296" s="137">
        <v>901</v>
      </c>
      <c r="D3296" s="28" t="s">
        <v>1386</v>
      </c>
      <c r="E3296" s="138">
        <v>44</v>
      </c>
      <c r="F3296" s="28" t="s">
        <v>6637</v>
      </c>
      <c r="G3296" s="28" t="s">
        <v>8135</v>
      </c>
    </row>
    <row r="3297" spans="1:7" x14ac:dyDescent="0.25">
      <c r="A3297" s="136">
        <v>35</v>
      </c>
      <c r="B3297" s="28" t="s">
        <v>8937</v>
      </c>
      <c r="C3297" s="137">
        <v>901</v>
      </c>
      <c r="D3297" s="28" t="s">
        <v>1386</v>
      </c>
      <c r="E3297" s="138">
        <v>44</v>
      </c>
      <c r="F3297" s="28" t="s">
        <v>6992</v>
      </c>
      <c r="G3297" s="28" t="s">
        <v>8135</v>
      </c>
    </row>
    <row r="3298" spans="1:7" x14ac:dyDescent="0.25">
      <c r="A3298" s="136">
        <v>35</v>
      </c>
      <c r="B3298" s="28" t="s">
        <v>8937</v>
      </c>
      <c r="C3298" s="137">
        <v>161</v>
      </c>
      <c r="D3298" s="28" t="s">
        <v>1667</v>
      </c>
      <c r="E3298" s="138">
        <v>45</v>
      </c>
      <c r="F3298" s="28" t="s">
        <v>6456</v>
      </c>
      <c r="G3298" s="28" t="s">
        <v>8135</v>
      </c>
    </row>
    <row r="3299" spans="1:7" x14ac:dyDescent="0.25">
      <c r="A3299" s="136">
        <v>35</v>
      </c>
      <c r="B3299" s="28" t="s">
        <v>8937</v>
      </c>
      <c r="C3299" s="137">
        <v>161</v>
      </c>
      <c r="D3299" s="28" t="s">
        <v>1667</v>
      </c>
      <c r="E3299" s="138">
        <v>45</v>
      </c>
      <c r="F3299" s="28" t="s">
        <v>6528</v>
      </c>
      <c r="G3299" s="28" t="s">
        <v>8135</v>
      </c>
    </row>
    <row r="3300" spans="1:7" x14ac:dyDescent="0.25">
      <c r="A3300" s="136">
        <v>35</v>
      </c>
      <c r="B3300" s="28" t="s">
        <v>8937</v>
      </c>
      <c r="C3300" s="137">
        <v>181</v>
      </c>
      <c r="D3300" s="28" t="s">
        <v>1807</v>
      </c>
      <c r="E3300" s="138">
        <v>46</v>
      </c>
      <c r="F3300" s="28" t="s">
        <v>7405</v>
      </c>
      <c r="G3300" s="28" t="s">
        <v>8135</v>
      </c>
    </row>
    <row r="3301" spans="1:7" x14ac:dyDescent="0.25">
      <c r="A3301" s="136">
        <v>35</v>
      </c>
      <c r="B3301" s="28" t="s">
        <v>8937</v>
      </c>
      <c r="C3301" s="137">
        <v>181</v>
      </c>
      <c r="D3301" s="28" t="s">
        <v>1807</v>
      </c>
      <c r="E3301" s="138">
        <v>46</v>
      </c>
      <c r="F3301" s="28" t="s">
        <v>7035</v>
      </c>
      <c r="G3301" s="28" t="s">
        <v>8135</v>
      </c>
    </row>
    <row r="3302" spans="1:7" x14ac:dyDescent="0.25">
      <c r="A3302" s="136">
        <v>35</v>
      </c>
      <c r="B3302" s="28" t="s">
        <v>8937</v>
      </c>
      <c r="C3302" s="137">
        <v>181</v>
      </c>
      <c r="D3302" s="28" t="s">
        <v>1807</v>
      </c>
      <c r="E3302" s="138">
        <v>46</v>
      </c>
      <c r="F3302" s="28" t="s">
        <v>6692</v>
      </c>
      <c r="G3302" s="28" t="s">
        <v>8135</v>
      </c>
    </row>
    <row r="3303" spans="1:7" x14ac:dyDescent="0.25">
      <c r="A3303" s="136">
        <v>35</v>
      </c>
      <c r="B3303" s="28" t="s">
        <v>8937</v>
      </c>
      <c r="C3303" s="137">
        <v>211</v>
      </c>
      <c r="D3303" s="28" t="s">
        <v>2302</v>
      </c>
      <c r="E3303" s="138">
        <v>47</v>
      </c>
      <c r="F3303" s="28" t="s">
        <v>6528</v>
      </c>
      <c r="G3303" s="28" t="s">
        <v>8135</v>
      </c>
    </row>
    <row r="3304" spans="1:7" x14ac:dyDescent="0.25">
      <c r="A3304" s="136">
        <v>35</v>
      </c>
      <c r="B3304" s="28" t="s">
        <v>8937</v>
      </c>
      <c r="C3304" s="137">
        <v>211</v>
      </c>
      <c r="D3304" s="28" t="s">
        <v>2302</v>
      </c>
      <c r="E3304" s="138">
        <v>47</v>
      </c>
      <c r="F3304" s="28" t="s">
        <v>6456</v>
      </c>
      <c r="G3304" s="28" t="s">
        <v>8135</v>
      </c>
    </row>
    <row r="3305" spans="1:7" x14ac:dyDescent="0.25">
      <c r="A3305" s="136">
        <v>35</v>
      </c>
      <c r="B3305" s="28" t="s">
        <v>8937</v>
      </c>
      <c r="C3305" s="137">
        <v>801</v>
      </c>
      <c r="D3305" s="28" t="s">
        <v>594</v>
      </c>
      <c r="E3305" s="138">
        <v>48</v>
      </c>
      <c r="F3305" s="28" t="s">
        <v>7045</v>
      </c>
      <c r="G3305" s="28" t="s">
        <v>8135</v>
      </c>
    </row>
    <row r="3306" spans="1:7" x14ac:dyDescent="0.25">
      <c r="A3306" s="136">
        <v>35</v>
      </c>
      <c r="B3306" s="28" t="s">
        <v>8937</v>
      </c>
      <c r="C3306" s="137">
        <v>801</v>
      </c>
      <c r="D3306" s="28" t="s">
        <v>594</v>
      </c>
      <c r="E3306" s="138">
        <v>48</v>
      </c>
      <c r="F3306" s="28" t="s">
        <v>7937</v>
      </c>
      <c r="G3306" s="28" t="s">
        <v>8135</v>
      </c>
    </row>
    <row r="3307" spans="1:7" x14ac:dyDescent="0.25">
      <c r="A3307" s="136">
        <v>35</v>
      </c>
      <c r="B3307" s="28" t="s">
        <v>8937</v>
      </c>
      <c r="C3307" s="137">
        <v>801</v>
      </c>
      <c r="D3307" s="28" t="s">
        <v>594</v>
      </c>
      <c r="E3307" s="138">
        <v>48</v>
      </c>
      <c r="F3307" s="28" t="s">
        <v>7843</v>
      </c>
      <c r="G3307" s="28" t="s">
        <v>8135</v>
      </c>
    </row>
    <row r="3308" spans="1:7" x14ac:dyDescent="0.25">
      <c r="A3308" s="136">
        <v>35</v>
      </c>
      <c r="B3308" s="28" t="s">
        <v>8937</v>
      </c>
      <c r="C3308" s="137">
        <v>801</v>
      </c>
      <c r="D3308" s="28" t="s">
        <v>594</v>
      </c>
      <c r="E3308" s="138">
        <v>49</v>
      </c>
      <c r="F3308" s="28" t="s">
        <v>6757</v>
      </c>
      <c r="G3308" s="28" t="s">
        <v>8135</v>
      </c>
    </row>
    <row r="3309" spans="1:7" x14ac:dyDescent="0.25">
      <c r="A3309" s="136">
        <v>35</v>
      </c>
      <c r="B3309" s="28" t="s">
        <v>8937</v>
      </c>
      <c r="C3309" s="137">
        <v>801</v>
      </c>
      <c r="D3309" s="28" t="s">
        <v>594</v>
      </c>
      <c r="E3309" s="138">
        <v>49</v>
      </c>
      <c r="F3309" s="28" t="s">
        <v>6928</v>
      </c>
      <c r="G3309" s="28" t="s">
        <v>8135</v>
      </c>
    </row>
    <row r="3310" spans="1:7" x14ac:dyDescent="0.25">
      <c r="A3310" s="136">
        <v>35</v>
      </c>
      <c r="B3310" s="28" t="s">
        <v>8937</v>
      </c>
      <c r="C3310" s="137">
        <v>801</v>
      </c>
      <c r="D3310" s="28" t="s">
        <v>594</v>
      </c>
      <c r="E3310" s="138">
        <v>50</v>
      </c>
      <c r="F3310" s="28" t="s">
        <v>7198</v>
      </c>
      <c r="G3310" s="28" t="s">
        <v>8135</v>
      </c>
    </row>
    <row r="3311" spans="1:7" x14ac:dyDescent="0.25">
      <c r="A3311" s="136">
        <v>35</v>
      </c>
      <c r="B3311" s="28" t="s">
        <v>8937</v>
      </c>
      <c r="C3311" s="137">
        <v>801</v>
      </c>
      <c r="D3311" s="28" t="s">
        <v>594</v>
      </c>
      <c r="E3311" s="138">
        <v>50</v>
      </c>
      <c r="F3311" s="28" t="s">
        <v>6686</v>
      </c>
      <c r="G3311" s="28" t="s">
        <v>8135</v>
      </c>
    </row>
    <row r="3312" spans="1:7" x14ac:dyDescent="0.25">
      <c r="A3312" s="136">
        <v>35</v>
      </c>
      <c r="B3312" s="28" t="s">
        <v>8937</v>
      </c>
      <c r="C3312" s="137">
        <v>81</v>
      </c>
      <c r="D3312" s="28" t="s">
        <v>822</v>
      </c>
      <c r="E3312" s="138">
        <v>51</v>
      </c>
      <c r="F3312" s="28" t="s">
        <v>6317</v>
      </c>
      <c r="G3312" s="28" t="s">
        <v>8135</v>
      </c>
    </row>
    <row r="3313" spans="1:7" x14ac:dyDescent="0.25">
      <c r="A3313" s="136">
        <v>35</v>
      </c>
      <c r="B3313" s="28" t="s">
        <v>8937</v>
      </c>
      <c r="C3313" s="137">
        <v>81</v>
      </c>
      <c r="D3313" s="28" t="s">
        <v>822</v>
      </c>
      <c r="E3313" s="138">
        <v>51</v>
      </c>
      <c r="F3313" s="28" t="s">
        <v>6431</v>
      </c>
      <c r="G3313" s="28" t="s">
        <v>8135</v>
      </c>
    </row>
    <row r="3314" spans="1:7" x14ac:dyDescent="0.25">
      <c r="A3314" s="136">
        <v>35</v>
      </c>
      <c r="B3314" s="28" t="s">
        <v>8937</v>
      </c>
      <c r="C3314" s="137">
        <v>901</v>
      </c>
      <c r="D3314" s="28" t="s">
        <v>1386</v>
      </c>
      <c r="E3314" s="138">
        <v>52</v>
      </c>
      <c r="F3314" s="28" t="s">
        <v>7035</v>
      </c>
      <c r="G3314" s="28" t="s">
        <v>8135</v>
      </c>
    </row>
    <row r="3315" spans="1:7" x14ac:dyDescent="0.25">
      <c r="A3315" s="136">
        <v>35</v>
      </c>
      <c r="B3315" s="28" t="s">
        <v>8937</v>
      </c>
      <c r="C3315" s="137">
        <v>901</v>
      </c>
      <c r="D3315" s="28" t="s">
        <v>1386</v>
      </c>
      <c r="E3315" s="138">
        <v>52</v>
      </c>
      <c r="F3315" s="28" t="s">
        <v>7405</v>
      </c>
      <c r="G3315" s="28" t="s">
        <v>8135</v>
      </c>
    </row>
    <row r="3316" spans="1:7" x14ac:dyDescent="0.25">
      <c r="A3316" s="136">
        <v>35</v>
      </c>
      <c r="B3316" s="28" t="s">
        <v>8937</v>
      </c>
      <c r="C3316" s="137">
        <v>901</v>
      </c>
      <c r="D3316" s="28" t="s">
        <v>1386</v>
      </c>
      <c r="E3316" s="138">
        <v>53</v>
      </c>
      <c r="F3316" s="28" t="s">
        <v>6430</v>
      </c>
      <c r="G3316" s="28" t="s">
        <v>8135</v>
      </c>
    </row>
    <row r="3317" spans="1:7" x14ac:dyDescent="0.25">
      <c r="A3317" s="136">
        <v>35</v>
      </c>
      <c r="B3317" s="28" t="s">
        <v>8937</v>
      </c>
      <c r="C3317" s="137">
        <v>901</v>
      </c>
      <c r="D3317" s="28" t="s">
        <v>1386</v>
      </c>
      <c r="E3317" s="138">
        <v>53</v>
      </c>
      <c r="F3317" s="28" t="s">
        <v>7015</v>
      </c>
      <c r="G3317" s="28" t="s">
        <v>8135</v>
      </c>
    </row>
    <row r="3318" spans="1:7" x14ac:dyDescent="0.25">
      <c r="A3318" s="136">
        <v>35</v>
      </c>
      <c r="B3318" s="28" t="s">
        <v>8937</v>
      </c>
      <c r="C3318" s="137">
        <v>901</v>
      </c>
      <c r="D3318" s="28" t="s">
        <v>1386</v>
      </c>
      <c r="E3318" s="138">
        <v>54</v>
      </c>
      <c r="F3318" s="28" t="s">
        <v>6928</v>
      </c>
      <c r="G3318" s="28" t="s">
        <v>8135</v>
      </c>
    </row>
    <row r="3319" spans="1:7" x14ac:dyDescent="0.25">
      <c r="A3319" s="136">
        <v>35</v>
      </c>
      <c r="B3319" s="28" t="s">
        <v>8937</v>
      </c>
      <c r="C3319" s="137">
        <v>901</v>
      </c>
      <c r="D3319" s="28" t="s">
        <v>1386</v>
      </c>
      <c r="E3319" s="138">
        <v>54</v>
      </c>
      <c r="F3319" s="28" t="s">
        <v>6757</v>
      </c>
      <c r="G3319" s="28" t="s">
        <v>8135</v>
      </c>
    </row>
    <row r="3320" spans="1:7" x14ac:dyDescent="0.25">
      <c r="A3320" s="136">
        <v>35</v>
      </c>
      <c r="B3320" s="28" t="s">
        <v>8937</v>
      </c>
      <c r="C3320" s="137">
        <v>901</v>
      </c>
      <c r="D3320" s="28" t="s">
        <v>1386</v>
      </c>
      <c r="E3320" s="138">
        <v>55</v>
      </c>
      <c r="F3320" s="28" t="s">
        <v>8080</v>
      </c>
      <c r="G3320" s="28" t="s">
        <v>8135</v>
      </c>
    </row>
    <row r="3321" spans="1:7" x14ac:dyDescent="0.25">
      <c r="A3321" s="136">
        <v>35</v>
      </c>
      <c r="B3321" s="28" t="s">
        <v>8937</v>
      </c>
      <c r="C3321" s="137">
        <v>901</v>
      </c>
      <c r="D3321" s="28" t="s">
        <v>1386</v>
      </c>
      <c r="E3321" s="138">
        <v>55</v>
      </c>
      <c r="F3321" s="28" t="s">
        <v>8096</v>
      </c>
      <c r="G3321" s="28" t="s">
        <v>8135</v>
      </c>
    </row>
    <row r="3322" spans="1:7" x14ac:dyDescent="0.25">
      <c r="A3322" s="136">
        <v>35</v>
      </c>
      <c r="B3322" s="28" t="s">
        <v>8937</v>
      </c>
      <c r="C3322" s="137">
        <v>901</v>
      </c>
      <c r="D3322" s="28" t="s">
        <v>1386</v>
      </c>
      <c r="E3322" s="138">
        <v>55</v>
      </c>
      <c r="F3322" s="28" t="s">
        <v>6794</v>
      </c>
      <c r="G3322" s="28" t="s">
        <v>8135</v>
      </c>
    </row>
    <row r="3323" spans="1:7" x14ac:dyDescent="0.25">
      <c r="A3323" s="136">
        <v>35</v>
      </c>
      <c r="B3323" s="28" t="s">
        <v>8937</v>
      </c>
      <c r="C3323" s="137">
        <v>181</v>
      </c>
      <c r="D3323" s="28" t="s">
        <v>1807</v>
      </c>
      <c r="E3323" s="138">
        <v>56</v>
      </c>
      <c r="F3323" s="28" t="s">
        <v>6528</v>
      </c>
      <c r="G3323" s="28" t="s">
        <v>8135</v>
      </c>
    </row>
    <row r="3324" spans="1:7" x14ac:dyDescent="0.25">
      <c r="A3324" s="136">
        <v>35</v>
      </c>
      <c r="B3324" s="28" t="s">
        <v>8937</v>
      </c>
      <c r="C3324" s="137">
        <v>181</v>
      </c>
      <c r="D3324" s="28" t="s">
        <v>1807</v>
      </c>
      <c r="E3324" s="138">
        <v>56</v>
      </c>
      <c r="F3324" s="28" t="s">
        <v>6456</v>
      </c>
      <c r="G3324" s="28" t="s">
        <v>8135</v>
      </c>
    </row>
    <row r="3325" spans="1:7" x14ac:dyDescent="0.25">
      <c r="A3325" s="136">
        <v>35</v>
      </c>
      <c r="B3325" s="28" t="s">
        <v>8937</v>
      </c>
      <c r="C3325" s="137">
        <v>701</v>
      </c>
      <c r="D3325" s="28" t="s">
        <v>2230</v>
      </c>
      <c r="E3325" s="138">
        <v>57</v>
      </c>
      <c r="F3325" s="28" t="s">
        <v>6528</v>
      </c>
      <c r="G3325" s="28" t="s">
        <v>8135</v>
      </c>
    </row>
    <row r="3326" spans="1:7" x14ac:dyDescent="0.25">
      <c r="A3326" s="136">
        <v>35</v>
      </c>
      <c r="B3326" s="28" t="s">
        <v>8937</v>
      </c>
      <c r="C3326" s="137">
        <v>701</v>
      </c>
      <c r="D3326" s="28" t="s">
        <v>2230</v>
      </c>
      <c r="E3326" s="138">
        <v>57</v>
      </c>
      <c r="F3326" s="28" t="s">
        <v>6456</v>
      </c>
      <c r="G3326" s="28" t="s">
        <v>8135</v>
      </c>
    </row>
    <row r="3327" spans="1:7" x14ac:dyDescent="0.25">
      <c r="A3327" s="136">
        <v>35</v>
      </c>
      <c r="B3327" s="28" t="s">
        <v>8937</v>
      </c>
      <c r="C3327" s="137">
        <v>701</v>
      </c>
      <c r="D3327" s="28" t="s">
        <v>2230</v>
      </c>
      <c r="E3327" s="138">
        <v>58</v>
      </c>
      <c r="F3327" s="28" t="s">
        <v>7845</v>
      </c>
      <c r="G3327" s="28" t="s">
        <v>8135</v>
      </c>
    </row>
    <row r="3328" spans="1:7" x14ac:dyDescent="0.25">
      <c r="A3328" s="136">
        <v>35</v>
      </c>
      <c r="B3328" s="28" t="s">
        <v>8937</v>
      </c>
      <c r="C3328" s="137">
        <v>701</v>
      </c>
      <c r="D3328" s="28" t="s">
        <v>2230</v>
      </c>
      <c r="E3328" s="138">
        <v>58</v>
      </c>
      <c r="F3328" s="28" t="s">
        <v>7783</v>
      </c>
      <c r="G3328" s="28" t="s">
        <v>8135</v>
      </c>
    </row>
    <row r="3329" spans="1:7" x14ac:dyDescent="0.25">
      <c r="A3329" s="136">
        <v>35</v>
      </c>
      <c r="B3329" s="28" t="s">
        <v>8937</v>
      </c>
      <c r="C3329" s="137">
        <v>231</v>
      </c>
      <c r="D3329" s="28" t="s">
        <v>2447</v>
      </c>
      <c r="E3329" s="138">
        <v>59</v>
      </c>
      <c r="F3329" s="28" t="s">
        <v>6528</v>
      </c>
      <c r="G3329" s="28" t="s">
        <v>8135</v>
      </c>
    </row>
    <row r="3330" spans="1:7" x14ac:dyDescent="0.25">
      <c r="A3330" s="136">
        <v>35</v>
      </c>
      <c r="B3330" s="28" t="s">
        <v>8937</v>
      </c>
      <c r="C3330" s="137">
        <v>231</v>
      </c>
      <c r="D3330" s="28" t="s">
        <v>2447</v>
      </c>
      <c r="E3330" s="138">
        <v>59</v>
      </c>
      <c r="F3330" s="28" t="s">
        <v>6456</v>
      </c>
      <c r="G3330" s="28" t="s">
        <v>8135</v>
      </c>
    </row>
    <row r="3331" spans="1:7" x14ac:dyDescent="0.25">
      <c r="A3331" s="136">
        <v>35</v>
      </c>
      <c r="B3331" s="28" t="s">
        <v>8937</v>
      </c>
      <c r="C3331" s="137">
        <v>231</v>
      </c>
      <c r="D3331" s="28" t="s">
        <v>2447</v>
      </c>
      <c r="E3331" s="138">
        <v>60</v>
      </c>
      <c r="F3331" s="28" t="s">
        <v>7845</v>
      </c>
      <c r="G3331" s="28" t="s">
        <v>8135</v>
      </c>
    </row>
    <row r="3332" spans="1:7" x14ac:dyDescent="0.25">
      <c r="A3332" s="136">
        <v>35</v>
      </c>
      <c r="B3332" s="28" t="s">
        <v>8937</v>
      </c>
      <c r="C3332" s="137">
        <v>231</v>
      </c>
      <c r="D3332" s="28" t="s">
        <v>2447</v>
      </c>
      <c r="E3332" s="138">
        <v>60</v>
      </c>
      <c r="F3332" s="28" t="s">
        <v>7783</v>
      </c>
      <c r="G3332" s="28" t="s">
        <v>8135</v>
      </c>
    </row>
    <row r="3333" spans="1:7" x14ac:dyDescent="0.25">
      <c r="A3333" s="136">
        <v>35</v>
      </c>
      <c r="B3333" s="28" t="s">
        <v>8937</v>
      </c>
      <c r="C3333" s="137">
        <v>211</v>
      </c>
      <c r="D3333" s="28" t="s">
        <v>2302</v>
      </c>
      <c r="E3333" s="138">
        <v>61</v>
      </c>
      <c r="F3333" s="28" t="s">
        <v>7710</v>
      </c>
      <c r="G3333" s="28" t="s">
        <v>8135</v>
      </c>
    </row>
    <row r="3334" spans="1:7" x14ac:dyDescent="0.25">
      <c r="A3334" s="136">
        <v>35</v>
      </c>
      <c r="B3334" s="28" t="s">
        <v>8937</v>
      </c>
      <c r="C3334" s="137">
        <v>211</v>
      </c>
      <c r="D3334" s="28" t="s">
        <v>2302</v>
      </c>
      <c r="E3334" s="138">
        <v>61</v>
      </c>
      <c r="F3334" s="28" t="s">
        <v>7360</v>
      </c>
      <c r="G3334" s="28" t="s">
        <v>8135</v>
      </c>
    </row>
    <row r="3335" spans="1:7" x14ac:dyDescent="0.25">
      <c r="A3335" s="136">
        <v>35</v>
      </c>
      <c r="B3335" s="28" t="s">
        <v>8937</v>
      </c>
      <c r="C3335" s="137">
        <v>801</v>
      </c>
      <c r="D3335" s="28" t="s">
        <v>594</v>
      </c>
      <c r="E3335" s="138">
        <v>62</v>
      </c>
      <c r="F3335" s="28" t="s">
        <v>6528</v>
      </c>
      <c r="G3335" s="28" t="s">
        <v>8135</v>
      </c>
    </row>
    <row r="3336" spans="1:7" x14ac:dyDescent="0.25">
      <c r="A3336" s="136">
        <v>35</v>
      </c>
      <c r="B3336" s="28" t="s">
        <v>8937</v>
      </c>
      <c r="C3336" s="137">
        <v>801</v>
      </c>
      <c r="D3336" s="28" t="s">
        <v>594</v>
      </c>
      <c r="E3336" s="138">
        <v>63</v>
      </c>
      <c r="F3336" s="28" t="s">
        <v>7895</v>
      </c>
      <c r="G3336" s="28" t="s">
        <v>8135</v>
      </c>
    </row>
    <row r="3337" spans="1:7" x14ac:dyDescent="0.25">
      <c r="A3337" s="136">
        <v>35</v>
      </c>
      <c r="B3337" s="28" t="s">
        <v>8937</v>
      </c>
      <c r="C3337" s="137">
        <v>81</v>
      </c>
      <c r="D3337" s="28" t="s">
        <v>822</v>
      </c>
      <c r="E3337" s="138">
        <v>64</v>
      </c>
      <c r="F3337" s="28" t="s">
        <v>7973</v>
      </c>
      <c r="G3337" s="28" t="s">
        <v>8135</v>
      </c>
    </row>
    <row r="3338" spans="1:7" x14ac:dyDescent="0.25">
      <c r="A3338" s="136">
        <v>35</v>
      </c>
      <c r="B3338" s="28" t="s">
        <v>8937</v>
      </c>
      <c r="C3338" s="137">
        <v>81</v>
      </c>
      <c r="D3338" s="28" t="s">
        <v>822</v>
      </c>
      <c r="E3338" s="138">
        <v>64</v>
      </c>
      <c r="F3338" s="28" t="s">
        <v>7792</v>
      </c>
      <c r="G3338" s="28" t="s">
        <v>8135</v>
      </c>
    </row>
    <row r="3339" spans="1:7" x14ac:dyDescent="0.25">
      <c r="A3339" s="136">
        <v>35</v>
      </c>
      <c r="B3339" s="28" t="s">
        <v>8937</v>
      </c>
      <c r="C3339" s="137">
        <v>901</v>
      </c>
      <c r="D3339" s="28" t="s">
        <v>1386</v>
      </c>
      <c r="E3339" s="138">
        <v>65</v>
      </c>
      <c r="F3339" s="28" t="s">
        <v>7523</v>
      </c>
      <c r="G3339" s="28" t="s">
        <v>8135</v>
      </c>
    </row>
    <row r="3340" spans="1:7" x14ac:dyDescent="0.25">
      <c r="A3340" s="136">
        <v>35</v>
      </c>
      <c r="B3340" s="28" t="s">
        <v>8937</v>
      </c>
      <c r="C3340" s="137">
        <v>901</v>
      </c>
      <c r="D3340" s="28" t="s">
        <v>1386</v>
      </c>
      <c r="E3340" s="138">
        <v>66</v>
      </c>
      <c r="F3340" s="28" t="s">
        <v>7710</v>
      </c>
      <c r="G3340" s="28" t="s">
        <v>8135</v>
      </c>
    </row>
    <row r="3341" spans="1:7" x14ac:dyDescent="0.25">
      <c r="A3341" s="136">
        <v>35</v>
      </c>
      <c r="B3341" s="28" t="s">
        <v>8937</v>
      </c>
      <c r="C3341" s="137">
        <v>161</v>
      </c>
      <c r="D3341" s="28" t="s">
        <v>1667</v>
      </c>
      <c r="E3341" s="138">
        <v>67</v>
      </c>
      <c r="F3341" s="28" t="s">
        <v>7845</v>
      </c>
      <c r="G3341" s="28" t="s">
        <v>8135</v>
      </c>
    </row>
    <row r="3342" spans="1:7" x14ac:dyDescent="0.25">
      <c r="A3342" s="136">
        <v>35</v>
      </c>
      <c r="B3342" s="28" t="s">
        <v>8937</v>
      </c>
      <c r="C3342" s="137">
        <v>161</v>
      </c>
      <c r="D3342" s="28" t="s">
        <v>1667</v>
      </c>
      <c r="E3342" s="138">
        <v>68</v>
      </c>
      <c r="F3342" s="28" t="s">
        <v>7895</v>
      </c>
      <c r="G3342" s="28" t="s">
        <v>8135</v>
      </c>
    </row>
    <row r="3343" spans="1:7" x14ac:dyDescent="0.25">
      <c r="A3343" s="136">
        <v>35</v>
      </c>
      <c r="B3343" s="28" t="s">
        <v>8937</v>
      </c>
      <c r="C3343" s="137">
        <v>161</v>
      </c>
      <c r="D3343" s="28" t="s">
        <v>1667</v>
      </c>
      <c r="E3343" s="138">
        <v>69</v>
      </c>
      <c r="F3343" s="28" t="s">
        <v>7973</v>
      </c>
      <c r="G3343" s="28" t="s">
        <v>8135</v>
      </c>
    </row>
    <row r="3344" spans="1:7" x14ac:dyDescent="0.25">
      <c r="A3344" s="136">
        <v>35</v>
      </c>
      <c r="B3344" s="28" t="s">
        <v>8937</v>
      </c>
      <c r="C3344" s="137">
        <v>161</v>
      </c>
      <c r="D3344" s="28" t="s">
        <v>1667</v>
      </c>
      <c r="E3344" s="138">
        <v>69</v>
      </c>
      <c r="F3344" s="28" t="s">
        <v>7792</v>
      </c>
      <c r="G3344" s="28" t="s">
        <v>8135</v>
      </c>
    </row>
    <row r="3345" spans="1:7" x14ac:dyDescent="0.25">
      <c r="A3345" s="136">
        <v>35</v>
      </c>
      <c r="B3345" s="28" t="s">
        <v>8937</v>
      </c>
      <c r="C3345" s="137">
        <v>701</v>
      </c>
      <c r="D3345" s="28" t="s">
        <v>2230</v>
      </c>
      <c r="E3345" s="138">
        <v>70</v>
      </c>
      <c r="F3345" s="28" t="s">
        <v>7895</v>
      </c>
      <c r="G3345" s="28" t="s">
        <v>8135</v>
      </c>
    </row>
    <row r="3346" spans="1:7" x14ac:dyDescent="0.25">
      <c r="A3346" s="136">
        <v>35</v>
      </c>
      <c r="B3346" s="28" t="s">
        <v>8937</v>
      </c>
      <c r="C3346" s="137">
        <v>211</v>
      </c>
      <c r="D3346" s="28" t="s">
        <v>2302</v>
      </c>
      <c r="E3346" s="138">
        <v>71</v>
      </c>
      <c r="F3346" s="28" t="s">
        <v>7895</v>
      </c>
      <c r="G3346" s="28" t="s">
        <v>8135</v>
      </c>
    </row>
    <row r="3347" spans="1:7" x14ac:dyDescent="0.25">
      <c r="A3347" s="136">
        <v>35</v>
      </c>
      <c r="B3347" s="28" t="s">
        <v>8937</v>
      </c>
      <c r="C3347" s="137">
        <v>231</v>
      </c>
      <c r="D3347" s="28" t="s">
        <v>2447</v>
      </c>
      <c r="E3347" s="138">
        <v>72</v>
      </c>
      <c r="F3347" s="28" t="s">
        <v>7046</v>
      </c>
      <c r="G3347" s="28" t="s">
        <v>8135</v>
      </c>
    </row>
    <row r="3348" spans="1:7" x14ac:dyDescent="0.25">
      <c r="A3348" s="136">
        <v>35</v>
      </c>
      <c r="B3348" s="28" t="s">
        <v>8937</v>
      </c>
      <c r="C3348" s="137">
        <v>801</v>
      </c>
      <c r="D3348" s="28" t="s">
        <v>594</v>
      </c>
      <c r="E3348" s="138">
        <v>73</v>
      </c>
      <c r="F3348" s="28" t="s">
        <v>7047</v>
      </c>
      <c r="G3348" s="28" t="s">
        <v>8135</v>
      </c>
    </row>
    <row r="3349" spans="1:7" x14ac:dyDescent="0.25">
      <c r="A3349" s="136">
        <v>35</v>
      </c>
      <c r="B3349" s="28" t="s">
        <v>8937</v>
      </c>
      <c r="C3349" s="137">
        <v>801</v>
      </c>
      <c r="D3349" s="28" t="s">
        <v>594</v>
      </c>
      <c r="E3349" s="138">
        <v>74</v>
      </c>
      <c r="F3349" s="28" t="s">
        <v>7792</v>
      </c>
      <c r="G3349" s="28" t="s">
        <v>8135</v>
      </c>
    </row>
    <row r="3350" spans="1:7" x14ac:dyDescent="0.25">
      <c r="A3350" s="136">
        <v>35</v>
      </c>
      <c r="B3350" s="28" t="s">
        <v>8937</v>
      </c>
      <c r="C3350" s="137">
        <v>81</v>
      </c>
      <c r="D3350" s="28" t="s">
        <v>822</v>
      </c>
      <c r="E3350" s="138">
        <v>75</v>
      </c>
      <c r="F3350" s="28" t="s">
        <v>7047</v>
      </c>
      <c r="G3350" s="28" t="s">
        <v>8135</v>
      </c>
    </row>
    <row r="3351" spans="1:7" x14ac:dyDescent="0.25">
      <c r="A3351" s="136">
        <v>35</v>
      </c>
      <c r="B3351" s="28" t="s">
        <v>8937</v>
      </c>
      <c r="C3351" s="137">
        <v>81</v>
      </c>
      <c r="D3351" s="28" t="s">
        <v>822</v>
      </c>
      <c r="E3351" s="138">
        <v>76</v>
      </c>
      <c r="F3351" s="28" t="s">
        <v>7760</v>
      </c>
      <c r="G3351" s="28" t="s">
        <v>8135</v>
      </c>
    </row>
    <row r="3352" spans="1:7" x14ac:dyDescent="0.25">
      <c r="A3352" s="136">
        <v>35</v>
      </c>
      <c r="B3352" s="28" t="s">
        <v>8937</v>
      </c>
      <c r="C3352" s="137">
        <v>81</v>
      </c>
      <c r="D3352" s="28" t="s">
        <v>822</v>
      </c>
      <c r="E3352" s="138">
        <v>76</v>
      </c>
      <c r="F3352" s="28" t="s">
        <v>7044</v>
      </c>
      <c r="G3352" s="28" t="s">
        <v>8135</v>
      </c>
    </row>
    <row r="3353" spans="1:7" x14ac:dyDescent="0.25">
      <c r="A3353" s="136">
        <v>35</v>
      </c>
      <c r="B3353" s="28" t="s">
        <v>8937</v>
      </c>
      <c r="C3353" s="137">
        <v>901</v>
      </c>
      <c r="D3353" s="28" t="s">
        <v>1386</v>
      </c>
      <c r="E3353" s="138">
        <v>77</v>
      </c>
      <c r="F3353" s="28" t="s">
        <v>7621</v>
      </c>
      <c r="G3353" s="28" t="s">
        <v>8135</v>
      </c>
    </row>
    <row r="3354" spans="1:7" x14ac:dyDescent="0.25">
      <c r="A3354" s="136">
        <v>35</v>
      </c>
      <c r="B3354" s="28" t="s">
        <v>8937</v>
      </c>
      <c r="C3354" s="137">
        <v>901</v>
      </c>
      <c r="D3354" s="28" t="s">
        <v>1386</v>
      </c>
      <c r="E3354" s="138">
        <v>78</v>
      </c>
      <c r="F3354" s="28" t="s">
        <v>7844</v>
      </c>
      <c r="G3354" s="28" t="s">
        <v>8135</v>
      </c>
    </row>
    <row r="3355" spans="1:7" x14ac:dyDescent="0.25">
      <c r="A3355" s="136">
        <v>35</v>
      </c>
      <c r="B3355" s="28" t="s">
        <v>8937</v>
      </c>
      <c r="C3355" s="137">
        <v>161</v>
      </c>
      <c r="D3355" s="28" t="s">
        <v>1667</v>
      </c>
      <c r="E3355" s="138">
        <v>79</v>
      </c>
      <c r="F3355" s="28" t="s">
        <v>8000</v>
      </c>
      <c r="G3355" s="28" t="s">
        <v>8135</v>
      </c>
    </row>
    <row r="3356" spans="1:7" x14ac:dyDescent="0.25">
      <c r="A3356" s="136">
        <v>35</v>
      </c>
      <c r="B3356" s="28" t="s">
        <v>8937</v>
      </c>
      <c r="C3356" s="137">
        <v>181</v>
      </c>
      <c r="D3356" s="28" t="s">
        <v>1807</v>
      </c>
      <c r="E3356" s="138">
        <v>80</v>
      </c>
      <c r="F3356" s="28" t="s">
        <v>7046</v>
      </c>
      <c r="G3356" s="28" t="s">
        <v>8135</v>
      </c>
    </row>
    <row r="3357" spans="1:7" x14ac:dyDescent="0.25">
      <c r="A3357" s="136">
        <v>35</v>
      </c>
      <c r="B3357" s="28" t="s">
        <v>8937</v>
      </c>
      <c r="C3357" s="137">
        <v>211</v>
      </c>
      <c r="D3357" s="28" t="s">
        <v>2302</v>
      </c>
      <c r="E3357" s="138">
        <v>81</v>
      </c>
      <c r="F3357" s="28" t="s">
        <v>7844</v>
      </c>
      <c r="G3357" s="28" t="s">
        <v>8135</v>
      </c>
    </row>
    <row r="3358" spans="1:7" x14ac:dyDescent="0.25">
      <c r="A3358" s="136">
        <v>35</v>
      </c>
      <c r="B3358" s="28" t="s">
        <v>8937</v>
      </c>
      <c r="C3358" s="137">
        <v>901</v>
      </c>
      <c r="D3358" s="28" t="s">
        <v>1386</v>
      </c>
      <c r="E3358" s="138">
        <v>82</v>
      </c>
      <c r="F3358" s="28" t="s">
        <v>7046</v>
      </c>
      <c r="G3358" s="28" t="s">
        <v>8135</v>
      </c>
    </row>
    <row r="3359" spans="1:7" x14ac:dyDescent="0.25">
      <c r="A3359" s="136">
        <v>35</v>
      </c>
      <c r="B3359" s="28" t="s">
        <v>8937</v>
      </c>
      <c r="C3359" s="137">
        <v>901</v>
      </c>
      <c r="D3359" s="28" t="s">
        <v>1386</v>
      </c>
      <c r="E3359" s="138">
        <v>83</v>
      </c>
      <c r="F3359" s="28" t="s">
        <v>7895</v>
      </c>
      <c r="G3359" s="28" t="s">
        <v>8135</v>
      </c>
    </row>
    <row r="3360" spans="1:7" x14ac:dyDescent="0.25">
      <c r="A3360" s="136">
        <v>35</v>
      </c>
      <c r="B3360" s="28" t="s">
        <v>8937</v>
      </c>
      <c r="C3360" s="137">
        <v>701</v>
      </c>
      <c r="D3360" s="28" t="s">
        <v>2230</v>
      </c>
      <c r="E3360" s="138">
        <v>84</v>
      </c>
      <c r="F3360" s="28" t="s">
        <v>8058</v>
      </c>
      <c r="G3360" s="28" t="s">
        <v>8135</v>
      </c>
    </row>
    <row r="3361" spans="1:7" x14ac:dyDescent="0.25">
      <c r="A3361" s="136">
        <v>35</v>
      </c>
      <c r="B3361" s="28" t="s">
        <v>8937</v>
      </c>
      <c r="C3361" s="137">
        <v>701</v>
      </c>
      <c r="D3361" s="28" t="s">
        <v>2230</v>
      </c>
      <c r="E3361" s="138">
        <v>84</v>
      </c>
      <c r="F3361" s="28" t="s">
        <v>8072</v>
      </c>
      <c r="G3361" s="28" t="s">
        <v>8135</v>
      </c>
    </row>
    <row r="3362" spans="1:7" x14ac:dyDescent="0.25">
      <c r="A3362" s="136">
        <v>35</v>
      </c>
      <c r="B3362" s="28" t="s">
        <v>8937</v>
      </c>
      <c r="C3362" s="137">
        <v>801</v>
      </c>
      <c r="D3362" s="28" t="s">
        <v>594</v>
      </c>
      <c r="E3362" s="138">
        <v>85</v>
      </c>
      <c r="F3362" s="28" t="s">
        <v>6431</v>
      </c>
      <c r="G3362" s="28" t="s">
        <v>8135</v>
      </c>
    </row>
    <row r="3363" spans="1:7" x14ac:dyDescent="0.25">
      <c r="A3363" s="136">
        <v>35</v>
      </c>
      <c r="B3363" s="28" t="s">
        <v>8937</v>
      </c>
      <c r="C3363" s="137">
        <v>901</v>
      </c>
      <c r="D3363" s="28" t="s">
        <v>1386</v>
      </c>
      <c r="E3363" s="138">
        <v>86</v>
      </c>
      <c r="F3363" s="28" t="s">
        <v>6469</v>
      </c>
      <c r="G3363" s="28" t="s">
        <v>8135</v>
      </c>
    </row>
    <row r="3364" spans="1:7" x14ac:dyDescent="0.25">
      <c r="A3364" s="136">
        <v>35</v>
      </c>
      <c r="B3364" s="28" t="s">
        <v>8937</v>
      </c>
      <c r="C3364" s="137">
        <v>181</v>
      </c>
      <c r="D3364" s="28" t="s">
        <v>1807</v>
      </c>
      <c r="E3364" s="138">
        <v>87</v>
      </c>
      <c r="F3364" s="28" t="s">
        <v>7938</v>
      </c>
      <c r="G3364" s="28" t="s">
        <v>8135</v>
      </c>
    </row>
    <row r="3365" spans="1:7" x14ac:dyDescent="0.25">
      <c r="A3365" s="136">
        <v>35</v>
      </c>
      <c r="B3365" s="28" t="s">
        <v>8937</v>
      </c>
      <c r="C3365" s="137">
        <v>181</v>
      </c>
      <c r="D3365" s="28" t="s">
        <v>1807</v>
      </c>
      <c r="E3365" s="138">
        <v>87</v>
      </c>
      <c r="F3365" s="28" t="s">
        <v>7974</v>
      </c>
      <c r="G3365" s="28" t="s">
        <v>8135</v>
      </c>
    </row>
    <row r="3366" spans="1:7" x14ac:dyDescent="0.25">
      <c r="A3366" s="136">
        <v>35</v>
      </c>
      <c r="B3366" s="28" t="s">
        <v>8937</v>
      </c>
      <c r="C3366" s="137">
        <v>701</v>
      </c>
      <c r="D3366" s="28" t="s">
        <v>2230</v>
      </c>
      <c r="E3366" s="138">
        <v>88</v>
      </c>
      <c r="F3366" s="28" t="s">
        <v>6986</v>
      </c>
      <c r="G3366" s="28" t="s">
        <v>8135</v>
      </c>
    </row>
    <row r="3367" spans="1:7" x14ac:dyDescent="0.25">
      <c r="A3367" s="136">
        <v>35</v>
      </c>
      <c r="B3367" s="28" t="s">
        <v>8937</v>
      </c>
      <c r="C3367" s="137">
        <v>701</v>
      </c>
      <c r="D3367" s="28" t="s">
        <v>2230</v>
      </c>
      <c r="E3367" s="138">
        <v>89</v>
      </c>
      <c r="F3367" s="28" t="s">
        <v>8081</v>
      </c>
      <c r="G3367" s="28" t="s">
        <v>8135</v>
      </c>
    </row>
    <row r="3368" spans="1:7" x14ac:dyDescent="0.25">
      <c r="A3368" s="136">
        <v>35</v>
      </c>
      <c r="B3368" s="28" t="s">
        <v>8937</v>
      </c>
      <c r="C3368" s="137">
        <v>211</v>
      </c>
      <c r="D3368" s="28" t="s">
        <v>2302</v>
      </c>
      <c r="E3368" s="138">
        <v>90</v>
      </c>
      <c r="F3368" s="28" t="s">
        <v>7521</v>
      </c>
      <c r="G3368" s="28" t="s">
        <v>8135</v>
      </c>
    </row>
    <row r="3369" spans="1:7" x14ac:dyDescent="0.25">
      <c r="A3369" s="136">
        <v>35</v>
      </c>
      <c r="B3369" s="28" t="s">
        <v>8937</v>
      </c>
      <c r="C3369" s="137">
        <v>211</v>
      </c>
      <c r="D3369" s="28" t="s">
        <v>2302</v>
      </c>
      <c r="E3369" s="138">
        <v>90</v>
      </c>
      <c r="F3369" s="28" t="s">
        <v>7975</v>
      </c>
      <c r="G3369" s="28" t="s">
        <v>8135</v>
      </c>
    </row>
    <row r="3370" spans="1:7" x14ac:dyDescent="0.25">
      <c r="A3370" s="136">
        <v>35</v>
      </c>
      <c r="B3370" s="28" t="s">
        <v>8937</v>
      </c>
      <c r="C3370" s="137">
        <v>81</v>
      </c>
      <c r="D3370" s="28" t="s">
        <v>822</v>
      </c>
      <c r="E3370" s="138">
        <v>91</v>
      </c>
      <c r="F3370" s="28" t="s">
        <v>7244</v>
      </c>
      <c r="G3370" s="28" t="s">
        <v>8135</v>
      </c>
    </row>
    <row r="3371" spans="1:7" x14ac:dyDescent="0.25">
      <c r="A3371" s="136">
        <v>35</v>
      </c>
      <c r="B3371" s="28" t="s">
        <v>8937</v>
      </c>
      <c r="C3371" s="137">
        <v>901</v>
      </c>
      <c r="D3371" s="28" t="s">
        <v>1386</v>
      </c>
      <c r="E3371" s="138">
        <v>92</v>
      </c>
      <c r="F3371" s="28" t="s">
        <v>7573</v>
      </c>
      <c r="G3371" s="28" t="s">
        <v>8135</v>
      </c>
    </row>
    <row r="3372" spans="1:7" x14ac:dyDescent="0.25">
      <c r="A3372" s="136">
        <v>35</v>
      </c>
      <c r="B3372" s="28" t="s">
        <v>8937</v>
      </c>
      <c r="C3372" s="137">
        <v>211</v>
      </c>
      <c r="D3372" s="28" t="s">
        <v>2302</v>
      </c>
      <c r="E3372" s="138">
        <v>93</v>
      </c>
      <c r="F3372" s="28" t="s">
        <v>8026</v>
      </c>
      <c r="G3372" s="28" t="s">
        <v>8135</v>
      </c>
    </row>
    <row r="3373" spans="1:7" x14ac:dyDescent="0.25">
      <c r="A3373" s="136">
        <v>35</v>
      </c>
      <c r="B3373" s="28" t="s">
        <v>8937</v>
      </c>
      <c r="C3373" s="137">
        <v>211</v>
      </c>
      <c r="D3373" s="28" t="s">
        <v>2302</v>
      </c>
      <c r="E3373" s="138">
        <v>93</v>
      </c>
      <c r="F3373" s="28" t="s">
        <v>8001</v>
      </c>
      <c r="G3373" s="28" t="s">
        <v>8135</v>
      </c>
    </row>
    <row r="3374" spans="1:7" x14ac:dyDescent="0.25">
      <c r="A3374" s="136">
        <v>35</v>
      </c>
      <c r="B3374" s="28" t="s">
        <v>8937</v>
      </c>
      <c r="C3374" s="137">
        <v>231</v>
      </c>
      <c r="D3374" s="28" t="s">
        <v>2447</v>
      </c>
      <c r="E3374" s="138">
        <v>94</v>
      </c>
      <c r="F3374" s="28" t="s">
        <v>7048</v>
      </c>
      <c r="G3374" s="28" t="s">
        <v>8135</v>
      </c>
    </row>
    <row r="3375" spans="1:7" x14ac:dyDescent="0.25">
      <c r="A3375" s="136">
        <v>35</v>
      </c>
      <c r="B3375" s="28" t="s">
        <v>8937</v>
      </c>
      <c r="C3375" s="137">
        <v>801</v>
      </c>
      <c r="D3375" s="28" t="s">
        <v>594</v>
      </c>
      <c r="E3375" s="138">
        <v>95</v>
      </c>
      <c r="F3375" s="28" t="s">
        <v>8116</v>
      </c>
      <c r="G3375" s="28" t="s">
        <v>8135</v>
      </c>
    </row>
    <row r="3376" spans="1:7" x14ac:dyDescent="0.25">
      <c r="A3376" s="136">
        <v>35</v>
      </c>
      <c r="B3376" s="28" t="s">
        <v>8937</v>
      </c>
      <c r="C3376" s="137">
        <v>81</v>
      </c>
      <c r="D3376" s="28" t="s">
        <v>822</v>
      </c>
      <c r="E3376" s="138">
        <v>96</v>
      </c>
      <c r="F3376" s="28" t="s">
        <v>6404</v>
      </c>
      <c r="G3376" s="28" t="s">
        <v>8135</v>
      </c>
    </row>
    <row r="3377" spans="1:7" x14ac:dyDescent="0.25">
      <c r="A3377" s="136">
        <v>35</v>
      </c>
      <c r="B3377" s="28" t="s">
        <v>8937</v>
      </c>
      <c r="C3377" s="137">
        <v>181</v>
      </c>
      <c r="D3377" s="28" t="s">
        <v>1807</v>
      </c>
      <c r="E3377" s="138">
        <v>97</v>
      </c>
      <c r="F3377" s="28" t="s">
        <v>7518</v>
      </c>
      <c r="G3377" s="28" t="s">
        <v>8135</v>
      </c>
    </row>
    <row r="3378" spans="1:7" x14ac:dyDescent="0.25">
      <c r="A3378" s="136">
        <v>35</v>
      </c>
      <c r="B3378" s="28" t="s">
        <v>96</v>
      </c>
      <c r="C3378" s="137">
        <v>181</v>
      </c>
      <c r="D3378" s="28" t="s">
        <v>1807</v>
      </c>
      <c r="E3378" s="138">
        <v>98</v>
      </c>
      <c r="F3378" s="28" t="s">
        <v>7845</v>
      </c>
      <c r="G3378" s="28" t="s">
        <v>8135</v>
      </c>
    </row>
    <row r="3379" spans="1:7" x14ac:dyDescent="0.25">
      <c r="A3379" s="136">
        <v>35</v>
      </c>
      <c r="B3379" s="28" t="s">
        <v>96</v>
      </c>
      <c r="C3379" s="137">
        <v>211</v>
      </c>
      <c r="D3379" s="28" t="s">
        <v>2302</v>
      </c>
      <c r="E3379" s="138">
        <v>99</v>
      </c>
      <c r="F3379" s="28" t="s">
        <v>7792</v>
      </c>
      <c r="G3379" s="28" t="s">
        <v>8135</v>
      </c>
    </row>
    <row r="3380" spans="1:7" x14ac:dyDescent="0.25">
      <c r="A3380" s="136">
        <v>35</v>
      </c>
      <c r="B3380" s="28" t="s">
        <v>96</v>
      </c>
      <c r="C3380" s="137">
        <v>231</v>
      </c>
      <c r="D3380" s="28" t="s">
        <v>2447</v>
      </c>
      <c r="E3380" s="138">
        <v>100</v>
      </c>
      <c r="F3380" s="28" t="s">
        <v>7792</v>
      </c>
      <c r="G3380" s="28" t="s">
        <v>8135</v>
      </c>
    </row>
    <row r="3381" spans="1:7" x14ac:dyDescent="0.25">
      <c r="A3381" s="136">
        <v>35</v>
      </c>
      <c r="B3381" s="28" t="s">
        <v>8937</v>
      </c>
      <c r="C3381" s="137">
        <v>80</v>
      </c>
      <c r="D3381" s="28" t="s">
        <v>651</v>
      </c>
      <c r="E3381" s="138">
        <v>701</v>
      </c>
      <c r="F3381" s="28" t="s">
        <v>6468</v>
      </c>
      <c r="G3381" s="28" t="s">
        <v>8143</v>
      </c>
    </row>
    <row r="3382" spans="1:7" x14ac:dyDescent="0.25">
      <c r="A3382" s="136">
        <v>35</v>
      </c>
      <c r="B3382" s="28" t="s">
        <v>8937</v>
      </c>
      <c r="C3382" s="137">
        <v>697</v>
      </c>
      <c r="D3382" s="28" t="s">
        <v>872</v>
      </c>
      <c r="E3382" s="138">
        <v>702</v>
      </c>
      <c r="F3382" s="28" t="s">
        <v>6468</v>
      </c>
      <c r="G3382" s="28" t="s">
        <v>8143</v>
      </c>
    </row>
    <row r="3383" spans="1:7" x14ac:dyDescent="0.25">
      <c r="A3383" s="136">
        <v>35</v>
      </c>
      <c r="B3383" s="28" t="s">
        <v>8937</v>
      </c>
      <c r="C3383" s="137">
        <v>113</v>
      </c>
      <c r="D3383" s="28" t="s">
        <v>1071</v>
      </c>
      <c r="E3383" s="138">
        <v>703</v>
      </c>
      <c r="F3383" s="28" t="s">
        <v>6468</v>
      </c>
      <c r="G3383" s="28" t="s">
        <v>8143</v>
      </c>
    </row>
    <row r="3384" spans="1:7" x14ac:dyDescent="0.25">
      <c r="A3384" s="136">
        <v>35</v>
      </c>
      <c r="B3384" s="28" t="s">
        <v>8937</v>
      </c>
      <c r="C3384" s="137">
        <v>251</v>
      </c>
      <c r="D3384" s="28" t="s">
        <v>1946</v>
      </c>
      <c r="E3384" s="138">
        <v>704</v>
      </c>
      <c r="F3384" s="28" t="s">
        <v>6468</v>
      </c>
      <c r="G3384" s="28" t="s">
        <v>8143</v>
      </c>
    </row>
    <row r="3385" spans="1:7" x14ac:dyDescent="0.25">
      <c r="A3385" s="136">
        <v>35</v>
      </c>
      <c r="B3385" s="28" t="s">
        <v>8937</v>
      </c>
      <c r="C3385" s="137">
        <v>251</v>
      </c>
      <c r="D3385" s="28" t="s">
        <v>1946</v>
      </c>
      <c r="E3385" s="138">
        <v>704</v>
      </c>
      <c r="F3385" s="28" t="s">
        <v>6470</v>
      </c>
      <c r="G3385" s="28" t="s">
        <v>8143</v>
      </c>
    </row>
    <row r="3386" spans="1:7" x14ac:dyDescent="0.25">
      <c r="A3386" s="136">
        <v>35</v>
      </c>
      <c r="B3386" s="28" t="s">
        <v>8937</v>
      </c>
      <c r="C3386" s="137">
        <v>411</v>
      </c>
      <c r="D3386" s="28" t="s">
        <v>1835</v>
      </c>
      <c r="E3386" s="138">
        <v>705</v>
      </c>
      <c r="F3386" s="28" t="s">
        <v>6468</v>
      </c>
      <c r="G3386" s="28" t="s">
        <v>8143</v>
      </c>
    </row>
    <row r="3387" spans="1:7" x14ac:dyDescent="0.25">
      <c r="A3387" s="136">
        <v>35</v>
      </c>
      <c r="B3387" s="28" t="s">
        <v>8937</v>
      </c>
      <c r="C3387" s="137">
        <v>213</v>
      </c>
      <c r="D3387" s="28" t="s">
        <v>2324</v>
      </c>
      <c r="E3387" s="138">
        <v>706</v>
      </c>
      <c r="F3387" s="28" t="s">
        <v>6468</v>
      </c>
      <c r="G3387" s="28" t="s">
        <v>8143</v>
      </c>
    </row>
    <row r="3388" spans="1:7" x14ac:dyDescent="0.25">
      <c r="A3388" s="136">
        <v>35</v>
      </c>
      <c r="B3388" s="28" t="s">
        <v>8937</v>
      </c>
      <c r="C3388" s="137">
        <v>571</v>
      </c>
      <c r="D3388" s="28" t="s">
        <v>2468</v>
      </c>
      <c r="E3388" s="138">
        <v>707</v>
      </c>
      <c r="F3388" s="28" t="s">
        <v>6468</v>
      </c>
      <c r="G3388" s="28" t="s">
        <v>8143</v>
      </c>
    </row>
    <row r="3389" spans="1:7" x14ac:dyDescent="0.25">
      <c r="A3389" s="136">
        <v>35</v>
      </c>
      <c r="B3389" s="28" t="s">
        <v>8937</v>
      </c>
      <c r="C3389" s="137">
        <v>481</v>
      </c>
      <c r="D3389" s="28" t="s">
        <v>2489</v>
      </c>
      <c r="E3389" s="138">
        <v>708</v>
      </c>
      <c r="F3389" s="28" t="s">
        <v>6468</v>
      </c>
      <c r="G3389" s="28" t="s">
        <v>8143</v>
      </c>
    </row>
    <row r="3390" spans="1:7" x14ac:dyDescent="0.25">
      <c r="A3390" s="136">
        <v>35</v>
      </c>
      <c r="B3390" s="28" t="s">
        <v>8937</v>
      </c>
      <c r="C3390" s="137">
        <v>351</v>
      </c>
      <c r="D3390" s="28" t="s">
        <v>412</v>
      </c>
      <c r="E3390" s="138">
        <v>709</v>
      </c>
      <c r="F3390" s="28" t="s">
        <v>6468</v>
      </c>
      <c r="G3390" s="28" t="s">
        <v>8143</v>
      </c>
    </row>
    <row r="3391" spans="1:7" x14ac:dyDescent="0.25">
      <c r="A3391" s="136">
        <v>35</v>
      </c>
      <c r="B3391" s="28" t="s">
        <v>8937</v>
      </c>
      <c r="C3391" s="137">
        <v>149</v>
      </c>
      <c r="D3391" s="28" t="s">
        <v>2126</v>
      </c>
      <c r="E3391" s="138">
        <v>710</v>
      </c>
      <c r="F3391" s="28" t="s">
        <v>6468</v>
      </c>
      <c r="G3391" s="28" t="s">
        <v>8143</v>
      </c>
    </row>
    <row r="3392" spans="1:7" x14ac:dyDescent="0.25">
      <c r="A3392" s="136">
        <v>35</v>
      </c>
      <c r="B3392" s="28" t="s">
        <v>8937</v>
      </c>
      <c r="C3392" s="137">
        <v>9061</v>
      </c>
      <c r="D3392" s="28" t="s">
        <v>2077</v>
      </c>
      <c r="E3392" s="138">
        <v>711</v>
      </c>
      <c r="F3392" s="28" t="s">
        <v>6468</v>
      </c>
      <c r="G3392" s="28" t="s">
        <v>8143</v>
      </c>
    </row>
    <row r="3393" spans="1:7" x14ac:dyDescent="0.25">
      <c r="A3393" s="136">
        <v>35</v>
      </c>
      <c r="B3393" s="28" t="s">
        <v>8937</v>
      </c>
      <c r="C3393" s="137">
        <v>431</v>
      </c>
      <c r="D3393" s="28" t="s">
        <v>1423</v>
      </c>
      <c r="E3393" s="138">
        <v>712</v>
      </c>
      <c r="F3393" s="28" t="s">
        <v>6468</v>
      </c>
      <c r="G3393" s="28" t="s">
        <v>8143</v>
      </c>
    </row>
    <row r="3394" spans="1:7" x14ac:dyDescent="0.25">
      <c r="A3394" s="136">
        <v>36</v>
      </c>
      <c r="B3394" s="28" t="s">
        <v>8938</v>
      </c>
      <c r="C3394" s="137">
        <v>731</v>
      </c>
      <c r="D3394" s="28" t="s">
        <v>1608</v>
      </c>
      <c r="E3394" s="138">
        <v>1</v>
      </c>
      <c r="F3394" s="28" t="s">
        <v>7248</v>
      </c>
      <c r="G3394" s="28" t="s">
        <v>8135</v>
      </c>
    </row>
    <row r="3395" spans="1:7" x14ac:dyDescent="0.25">
      <c r="A3395" s="136">
        <v>36</v>
      </c>
      <c r="B3395" s="28" t="s">
        <v>8938</v>
      </c>
      <c r="C3395" s="137">
        <v>731</v>
      </c>
      <c r="D3395" s="28" t="s">
        <v>1608</v>
      </c>
      <c r="E3395" s="138">
        <v>1</v>
      </c>
      <c r="F3395" s="28" t="s">
        <v>6464</v>
      </c>
      <c r="G3395" s="28" t="s">
        <v>8135</v>
      </c>
    </row>
    <row r="3396" spans="1:7" x14ac:dyDescent="0.25">
      <c r="A3396" s="136">
        <v>36</v>
      </c>
      <c r="B3396" s="28" t="s">
        <v>8938</v>
      </c>
      <c r="C3396" s="137">
        <v>731</v>
      </c>
      <c r="D3396" s="28" t="s">
        <v>1608</v>
      </c>
      <c r="E3396" s="138">
        <v>2</v>
      </c>
      <c r="F3396" s="28" t="s">
        <v>6989</v>
      </c>
      <c r="G3396" s="28" t="s">
        <v>8135</v>
      </c>
    </row>
    <row r="3397" spans="1:7" x14ac:dyDescent="0.25">
      <c r="A3397" s="136">
        <v>36</v>
      </c>
      <c r="B3397" s="28" t="s">
        <v>8938</v>
      </c>
      <c r="C3397" s="137">
        <v>861</v>
      </c>
      <c r="D3397" s="28" t="s">
        <v>2254</v>
      </c>
      <c r="E3397" s="138">
        <v>3</v>
      </c>
      <c r="F3397" s="28" t="s">
        <v>6989</v>
      </c>
      <c r="G3397" s="28" t="s">
        <v>8135</v>
      </c>
    </row>
    <row r="3398" spans="1:7" x14ac:dyDescent="0.25">
      <c r="A3398" s="136">
        <v>36</v>
      </c>
      <c r="B3398" s="28" t="s">
        <v>8938</v>
      </c>
      <c r="C3398" s="137">
        <v>511</v>
      </c>
      <c r="D3398" s="28" t="s">
        <v>2994</v>
      </c>
      <c r="E3398" s="138">
        <v>4</v>
      </c>
      <c r="F3398" s="28" t="s">
        <v>6708</v>
      </c>
      <c r="G3398" s="28" t="s">
        <v>8135</v>
      </c>
    </row>
    <row r="3399" spans="1:7" x14ac:dyDescent="0.25">
      <c r="A3399" s="136">
        <v>36</v>
      </c>
      <c r="B3399" s="28" t="s">
        <v>8938</v>
      </c>
      <c r="C3399" s="137">
        <v>511</v>
      </c>
      <c r="D3399" s="28" t="s">
        <v>2994</v>
      </c>
      <c r="E3399" s="138">
        <v>5</v>
      </c>
      <c r="F3399" s="28" t="s">
        <v>6989</v>
      </c>
      <c r="G3399" s="28" t="s">
        <v>8135</v>
      </c>
    </row>
    <row r="3400" spans="1:7" x14ac:dyDescent="0.25">
      <c r="A3400" s="136">
        <v>36</v>
      </c>
      <c r="B3400" s="28" t="s">
        <v>8938</v>
      </c>
      <c r="C3400" s="137">
        <v>831</v>
      </c>
      <c r="D3400" s="28" t="s">
        <v>1456</v>
      </c>
      <c r="E3400" s="138">
        <v>6</v>
      </c>
      <c r="F3400" s="28" t="s">
        <v>7525</v>
      </c>
      <c r="G3400" s="28" t="s">
        <v>8135</v>
      </c>
    </row>
    <row r="3401" spans="1:7" x14ac:dyDescent="0.25">
      <c r="A3401" s="136">
        <v>36</v>
      </c>
      <c r="B3401" s="28" t="s">
        <v>8938</v>
      </c>
      <c r="C3401" s="137">
        <v>831</v>
      </c>
      <c r="D3401" s="28" t="s">
        <v>1456</v>
      </c>
      <c r="E3401" s="138">
        <v>7</v>
      </c>
      <c r="F3401" s="28" t="s">
        <v>7246</v>
      </c>
      <c r="G3401" s="28" t="s">
        <v>8135</v>
      </c>
    </row>
    <row r="3402" spans="1:7" x14ac:dyDescent="0.25">
      <c r="A3402" s="136">
        <v>36</v>
      </c>
      <c r="B3402" s="28" t="s">
        <v>8938</v>
      </c>
      <c r="C3402" s="137">
        <v>861</v>
      </c>
      <c r="D3402" s="28" t="s">
        <v>2254</v>
      </c>
      <c r="E3402" s="138">
        <v>8</v>
      </c>
      <c r="F3402" s="28" t="s">
        <v>7622</v>
      </c>
      <c r="G3402" s="28" t="s">
        <v>8135</v>
      </c>
    </row>
    <row r="3403" spans="1:7" x14ac:dyDescent="0.25">
      <c r="A3403" s="136">
        <v>36</v>
      </c>
      <c r="B3403" s="28" t="s">
        <v>8938</v>
      </c>
      <c r="C3403" s="137">
        <v>861</v>
      </c>
      <c r="D3403" s="28" t="s">
        <v>2254</v>
      </c>
      <c r="E3403" s="138">
        <v>9</v>
      </c>
      <c r="F3403" s="28" t="s">
        <v>7896</v>
      </c>
      <c r="G3403" s="28" t="s">
        <v>8135</v>
      </c>
    </row>
    <row r="3404" spans="1:7" x14ac:dyDescent="0.25">
      <c r="A3404" s="136">
        <v>36</v>
      </c>
      <c r="B3404" s="28" t="s">
        <v>8938</v>
      </c>
      <c r="C3404" s="137">
        <v>861</v>
      </c>
      <c r="D3404" s="28" t="s">
        <v>2254</v>
      </c>
      <c r="E3404" s="138">
        <v>9</v>
      </c>
      <c r="F3404" s="28" t="s">
        <v>7940</v>
      </c>
      <c r="G3404" s="28" t="s">
        <v>8135</v>
      </c>
    </row>
    <row r="3405" spans="1:7" x14ac:dyDescent="0.25">
      <c r="A3405" s="136">
        <v>36</v>
      </c>
      <c r="B3405" s="28" t="s">
        <v>8938</v>
      </c>
      <c r="C3405" s="137">
        <v>241</v>
      </c>
      <c r="D3405" s="28" t="s">
        <v>2540</v>
      </c>
      <c r="E3405" s="138">
        <v>10</v>
      </c>
      <c r="F3405" s="28" t="s">
        <v>6489</v>
      </c>
      <c r="G3405" s="28" t="s">
        <v>8135</v>
      </c>
    </row>
    <row r="3406" spans="1:7" x14ac:dyDescent="0.25">
      <c r="A3406" s="136">
        <v>36</v>
      </c>
      <c r="B3406" s="28" t="s">
        <v>8938</v>
      </c>
      <c r="C3406" s="137">
        <v>721</v>
      </c>
      <c r="D3406" s="28" t="s">
        <v>2586</v>
      </c>
      <c r="E3406" s="138">
        <v>11</v>
      </c>
      <c r="F3406" s="28" t="s">
        <v>7796</v>
      </c>
      <c r="G3406" s="28" t="s">
        <v>8135</v>
      </c>
    </row>
    <row r="3407" spans="1:7" x14ac:dyDescent="0.25">
      <c r="A3407" s="136">
        <v>36</v>
      </c>
      <c r="B3407" s="28" t="s">
        <v>8938</v>
      </c>
      <c r="C3407" s="137">
        <v>721</v>
      </c>
      <c r="D3407" s="28" t="s">
        <v>2586</v>
      </c>
      <c r="E3407" s="138">
        <v>11</v>
      </c>
      <c r="F3407" s="28" t="s">
        <v>6811</v>
      </c>
      <c r="G3407" s="28" t="s">
        <v>8135</v>
      </c>
    </row>
    <row r="3408" spans="1:7" x14ac:dyDescent="0.25">
      <c r="A3408" s="136">
        <v>36</v>
      </c>
      <c r="B3408" s="28" t="s">
        <v>8938</v>
      </c>
      <c r="C3408" s="137">
        <v>311</v>
      </c>
      <c r="D3408" s="28" t="s">
        <v>2679</v>
      </c>
      <c r="E3408" s="138">
        <v>12</v>
      </c>
      <c r="F3408" s="28" t="s">
        <v>7059</v>
      </c>
      <c r="G3408" s="28" t="s">
        <v>8135</v>
      </c>
    </row>
    <row r="3409" spans="1:7" x14ac:dyDescent="0.25">
      <c r="A3409" s="136">
        <v>36</v>
      </c>
      <c r="B3409" s="28" t="s">
        <v>8938</v>
      </c>
      <c r="C3409" s="137">
        <v>621</v>
      </c>
      <c r="D3409" s="28" t="s">
        <v>823</v>
      </c>
      <c r="E3409" s="138">
        <v>13</v>
      </c>
      <c r="F3409" s="28" t="s">
        <v>6797</v>
      </c>
      <c r="G3409" s="28" t="s">
        <v>8135</v>
      </c>
    </row>
    <row r="3410" spans="1:7" x14ac:dyDescent="0.25">
      <c r="A3410" s="136">
        <v>36</v>
      </c>
      <c r="B3410" s="28" t="s">
        <v>8938</v>
      </c>
      <c r="C3410" s="137">
        <v>745</v>
      </c>
      <c r="D3410" s="28" t="s">
        <v>1519</v>
      </c>
      <c r="E3410" s="138">
        <v>14</v>
      </c>
      <c r="F3410" s="28" t="s">
        <v>6305</v>
      </c>
      <c r="G3410" s="28" t="s">
        <v>8135</v>
      </c>
    </row>
    <row r="3411" spans="1:7" x14ac:dyDescent="0.25">
      <c r="A3411" s="136">
        <v>36</v>
      </c>
      <c r="B3411" s="28" t="s">
        <v>8938</v>
      </c>
      <c r="C3411" s="137">
        <v>745</v>
      </c>
      <c r="D3411" s="28" t="s">
        <v>1519</v>
      </c>
      <c r="E3411" s="138">
        <v>14</v>
      </c>
      <c r="F3411" s="28" t="s">
        <v>6479</v>
      </c>
      <c r="G3411" s="28" t="s">
        <v>8135</v>
      </c>
    </row>
    <row r="3412" spans="1:7" x14ac:dyDescent="0.25">
      <c r="A3412" s="136">
        <v>36</v>
      </c>
      <c r="B3412" s="28" t="s">
        <v>8938</v>
      </c>
      <c r="C3412" s="137">
        <v>745</v>
      </c>
      <c r="D3412" s="28" t="s">
        <v>1519</v>
      </c>
      <c r="E3412" s="138">
        <v>15</v>
      </c>
      <c r="F3412" s="28" t="s">
        <v>6989</v>
      </c>
      <c r="G3412" s="28" t="s">
        <v>8135</v>
      </c>
    </row>
    <row r="3413" spans="1:7" x14ac:dyDescent="0.25">
      <c r="A3413" s="136">
        <v>36</v>
      </c>
      <c r="B3413" s="28" t="s">
        <v>8938</v>
      </c>
      <c r="C3413" s="137">
        <v>731</v>
      </c>
      <c r="D3413" s="28" t="s">
        <v>1608</v>
      </c>
      <c r="E3413" s="138">
        <v>16</v>
      </c>
      <c r="F3413" s="28" t="s">
        <v>6480</v>
      </c>
      <c r="G3413" s="28" t="s">
        <v>8135</v>
      </c>
    </row>
    <row r="3414" spans="1:7" x14ac:dyDescent="0.25">
      <c r="A3414" s="136">
        <v>36</v>
      </c>
      <c r="B3414" s="28" t="s">
        <v>8938</v>
      </c>
      <c r="C3414" s="137">
        <v>221</v>
      </c>
      <c r="D3414" s="28" t="s">
        <v>1723</v>
      </c>
      <c r="E3414" s="138">
        <v>17</v>
      </c>
      <c r="F3414" s="28" t="s">
        <v>6345</v>
      </c>
      <c r="G3414" s="28" t="s">
        <v>8135</v>
      </c>
    </row>
    <row r="3415" spans="1:7" x14ac:dyDescent="0.25">
      <c r="A3415" s="136">
        <v>36</v>
      </c>
      <c r="B3415" s="28" t="s">
        <v>8938</v>
      </c>
      <c r="C3415" s="137">
        <v>221</v>
      </c>
      <c r="D3415" s="28" t="s">
        <v>1723</v>
      </c>
      <c r="E3415" s="138">
        <v>17</v>
      </c>
      <c r="F3415" s="28" t="s">
        <v>6338</v>
      </c>
      <c r="G3415" s="28" t="s">
        <v>8135</v>
      </c>
    </row>
    <row r="3416" spans="1:7" x14ac:dyDescent="0.25">
      <c r="A3416" s="136">
        <v>36</v>
      </c>
      <c r="B3416" s="28" t="s">
        <v>8938</v>
      </c>
      <c r="C3416" s="137">
        <v>221</v>
      </c>
      <c r="D3416" s="28" t="s">
        <v>1723</v>
      </c>
      <c r="E3416" s="138">
        <v>18</v>
      </c>
      <c r="F3416" s="28" t="s">
        <v>6954</v>
      </c>
      <c r="G3416" s="28" t="s">
        <v>8135</v>
      </c>
    </row>
    <row r="3417" spans="1:7" x14ac:dyDescent="0.25">
      <c r="A3417" s="136">
        <v>36</v>
      </c>
      <c r="B3417" s="28" t="s">
        <v>8938</v>
      </c>
      <c r="C3417" s="137">
        <v>861</v>
      </c>
      <c r="D3417" s="28" t="s">
        <v>2254</v>
      </c>
      <c r="E3417" s="138">
        <v>19</v>
      </c>
      <c r="F3417" s="28" t="s">
        <v>6807</v>
      </c>
      <c r="G3417" s="28" t="s">
        <v>8135</v>
      </c>
    </row>
    <row r="3418" spans="1:7" x14ac:dyDescent="0.25">
      <c r="A3418" s="136">
        <v>36</v>
      </c>
      <c r="B3418" s="28" t="s">
        <v>8938</v>
      </c>
      <c r="C3418" s="137">
        <v>491</v>
      </c>
      <c r="D3418" s="28" t="s">
        <v>2280</v>
      </c>
      <c r="E3418" s="138">
        <v>20</v>
      </c>
      <c r="F3418" s="28" t="s">
        <v>6310</v>
      </c>
      <c r="G3418" s="28" t="s">
        <v>8135</v>
      </c>
    </row>
    <row r="3419" spans="1:7" x14ac:dyDescent="0.25">
      <c r="A3419" s="136">
        <v>36</v>
      </c>
      <c r="B3419" s="28" t="s">
        <v>8938</v>
      </c>
      <c r="C3419" s="137">
        <v>491</v>
      </c>
      <c r="D3419" s="28" t="s">
        <v>2280</v>
      </c>
      <c r="E3419" s="138">
        <v>20</v>
      </c>
      <c r="F3419" s="28" t="s">
        <v>6808</v>
      </c>
      <c r="G3419" s="28" t="s">
        <v>8135</v>
      </c>
    </row>
    <row r="3420" spans="1:7" x14ac:dyDescent="0.25">
      <c r="A3420" s="136">
        <v>36</v>
      </c>
      <c r="B3420" s="28" t="s">
        <v>8938</v>
      </c>
      <c r="C3420" s="137">
        <v>721</v>
      </c>
      <c r="D3420" s="28" t="s">
        <v>2586</v>
      </c>
      <c r="E3420" s="138">
        <v>21</v>
      </c>
      <c r="F3420" s="28" t="s">
        <v>7712</v>
      </c>
      <c r="G3420" s="28" t="s">
        <v>8135</v>
      </c>
    </row>
    <row r="3421" spans="1:7" x14ac:dyDescent="0.25">
      <c r="A3421" s="136">
        <v>36</v>
      </c>
      <c r="B3421" s="28" t="s">
        <v>8938</v>
      </c>
      <c r="C3421" s="137">
        <v>511</v>
      </c>
      <c r="D3421" s="28" t="s">
        <v>2994</v>
      </c>
      <c r="E3421" s="138">
        <v>22</v>
      </c>
      <c r="F3421" s="28" t="s">
        <v>7061</v>
      </c>
      <c r="G3421" s="28" t="s">
        <v>8135</v>
      </c>
    </row>
    <row r="3422" spans="1:7" x14ac:dyDescent="0.25">
      <c r="A3422" s="136">
        <v>36</v>
      </c>
      <c r="B3422" s="28" t="s">
        <v>8938</v>
      </c>
      <c r="C3422" s="137">
        <v>511</v>
      </c>
      <c r="D3422" s="28" t="s">
        <v>2994</v>
      </c>
      <c r="E3422" s="138">
        <v>22</v>
      </c>
      <c r="F3422" s="28" t="s">
        <v>7411</v>
      </c>
      <c r="G3422" s="28" t="s">
        <v>8135</v>
      </c>
    </row>
    <row r="3423" spans="1:7" x14ac:dyDescent="0.25">
      <c r="A3423" s="136">
        <v>36</v>
      </c>
      <c r="B3423" s="28" t="s">
        <v>8938</v>
      </c>
      <c r="C3423" s="137">
        <v>511</v>
      </c>
      <c r="D3423" s="28" t="s">
        <v>2994</v>
      </c>
      <c r="E3423" s="138">
        <v>22</v>
      </c>
      <c r="F3423" s="28" t="s">
        <v>7253</v>
      </c>
      <c r="G3423" s="28" t="s">
        <v>8135</v>
      </c>
    </row>
    <row r="3424" spans="1:7" x14ac:dyDescent="0.25">
      <c r="A3424" s="136">
        <v>36</v>
      </c>
      <c r="B3424" s="28" t="s">
        <v>8938</v>
      </c>
      <c r="C3424" s="137">
        <v>531</v>
      </c>
      <c r="D3424" s="28" t="s">
        <v>1203</v>
      </c>
      <c r="E3424" s="138">
        <v>23</v>
      </c>
      <c r="F3424" s="28" t="s">
        <v>6479</v>
      </c>
      <c r="G3424" s="28" t="s">
        <v>8135</v>
      </c>
    </row>
    <row r="3425" spans="1:7" x14ac:dyDescent="0.25">
      <c r="A3425" s="136">
        <v>36</v>
      </c>
      <c r="B3425" s="28" t="s">
        <v>8938</v>
      </c>
      <c r="C3425" s="137">
        <v>831</v>
      </c>
      <c r="D3425" s="28" t="s">
        <v>1456</v>
      </c>
      <c r="E3425" s="138">
        <v>24</v>
      </c>
      <c r="F3425" s="28" t="s">
        <v>7406</v>
      </c>
      <c r="G3425" s="28" t="s">
        <v>8135</v>
      </c>
    </row>
    <row r="3426" spans="1:7" x14ac:dyDescent="0.25">
      <c r="A3426" s="136">
        <v>36</v>
      </c>
      <c r="B3426" s="28" t="s">
        <v>8938</v>
      </c>
      <c r="C3426" s="137">
        <v>861</v>
      </c>
      <c r="D3426" s="28" t="s">
        <v>2254</v>
      </c>
      <c r="E3426" s="138">
        <v>25</v>
      </c>
      <c r="F3426" s="28" t="s">
        <v>6485</v>
      </c>
      <c r="G3426" s="28" t="s">
        <v>8135</v>
      </c>
    </row>
    <row r="3427" spans="1:7" x14ac:dyDescent="0.25">
      <c r="A3427" s="136">
        <v>36</v>
      </c>
      <c r="B3427" s="28" t="s">
        <v>8938</v>
      </c>
      <c r="C3427" s="137">
        <v>721</v>
      </c>
      <c r="D3427" s="28" t="s">
        <v>2586</v>
      </c>
      <c r="E3427" s="138">
        <v>26</v>
      </c>
      <c r="F3427" s="28" t="s">
        <v>6989</v>
      </c>
      <c r="G3427" s="28" t="s">
        <v>8135</v>
      </c>
    </row>
    <row r="3428" spans="1:7" x14ac:dyDescent="0.25">
      <c r="A3428" s="136">
        <v>36</v>
      </c>
      <c r="B3428" s="28" t="s">
        <v>8938</v>
      </c>
      <c r="C3428" s="137">
        <v>721</v>
      </c>
      <c r="D3428" s="28" t="s">
        <v>2586</v>
      </c>
      <c r="E3428" s="138">
        <v>26</v>
      </c>
      <c r="F3428" s="28" t="s">
        <v>7078</v>
      </c>
      <c r="G3428" s="28" t="s">
        <v>8135</v>
      </c>
    </row>
    <row r="3429" spans="1:7" x14ac:dyDescent="0.25">
      <c r="A3429" s="136">
        <v>36</v>
      </c>
      <c r="B3429" s="28" t="s">
        <v>8938</v>
      </c>
      <c r="C3429" s="137">
        <v>591</v>
      </c>
      <c r="D3429" s="28" t="s">
        <v>2943</v>
      </c>
      <c r="E3429" s="138">
        <v>27</v>
      </c>
      <c r="F3429" s="28" t="s">
        <v>6797</v>
      </c>
      <c r="G3429" s="28" t="s">
        <v>8135</v>
      </c>
    </row>
    <row r="3430" spans="1:7" x14ac:dyDescent="0.25">
      <c r="A3430" s="136">
        <v>36</v>
      </c>
      <c r="B3430" s="28" t="s">
        <v>8938</v>
      </c>
      <c r="C3430" s="137">
        <v>591</v>
      </c>
      <c r="D3430" s="28" t="s">
        <v>2943</v>
      </c>
      <c r="E3430" s="138">
        <v>27</v>
      </c>
      <c r="F3430" s="28" t="s">
        <v>6310</v>
      </c>
      <c r="G3430" s="28" t="s">
        <v>8135</v>
      </c>
    </row>
    <row r="3431" spans="1:7" x14ac:dyDescent="0.25">
      <c r="A3431" s="136">
        <v>36</v>
      </c>
      <c r="B3431" s="28" t="s">
        <v>8938</v>
      </c>
      <c r="C3431" s="137">
        <v>591</v>
      </c>
      <c r="D3431" s="28" t="s">
        <v>2943</v>
      </c>
      <c r="E3431" s="138">
        <v>28</v>
      </c>
      <c r="F3431" s="28" t="s">
        <v>6464</v>
      </c>
      <c r="G3431" s="28" t="s">
        <v>8135</v>
      </c>
    </row>
    <row r="3432" spans="1:7" x14ac:dyDescent="0.25">
      <c r="A3432" s="136">
        <v>36</v>
      </c>
      <c r="B3432" s="28" t="s">
        <v>8938</v>
      </c>
      <c r="C3432" s="137">
        <v>831</v>
      </c>
      <c r="D3432" s="28" t="s">
        <v>1456</v>
      </c>
      <c r="E3432" s="138">
        <v>29</v>
      </c>
      <c r="F3432" s="28" t="s">
        <v>6478</v>
      </c>
      <c r="G3432" s="28" t="s">
        <v>8135</v>
      </c>
    </row>
    <row r="3433" spans="1:7" x14ac:dyDescent="0.25">
      <c r="A3433" s="136">
        <v>36</v>
      </c>
      <c r="B3433" s="28" t="s">
        <v>8938</v>
      </c>
      <c r="C3433" s="137">
        <v>491</v>
      </c>
      <c r="D3433" s="28" t="s">
        <v>2280</v>
      </c>
      <c r="E3433" s="138">
        <v>30</v>
      </c>
      <c r="F3433" s="28" t="s">
        <v>6452</v>
      </c>
      <c r="G3433" s="28" t="s">
        <v>8135</v>
      </c>
    </row>
    <row r="3434" spans="1:7" x14ac:dyDescent="0.25">
      <c r="A3434" s="136">
        <v>36</v>
      </c>
      <c r="B3434" s="28" t="s">
        <v>8938</v>
      </c>
      <c r="C3434" s="137">
        <v>491</v>
      </c>
      <c r="D3434" s="28" t="s">
        <v>2280</v>
      </c>
      <c r="E3434" s="138">
        <v>30</v>
      </c>
      <c r="F3434" s="28" t="s">
        <v>7026</v>
      </c>
      <c r="G3434" s="28" t="s">
        <v>8135</v>
      </c>
    </row>
    <row r="3435" spans="1:7" x14ac:dyDescent="0.25">
      <c r="A3435" s="136">
        <v>36</v>
      </c>
      <c r="B3435" s="28" t="s">
        <v>8938</v>
      </c>
      <c r="C3435" s="137">
        <v>721</v>
      </c>
      <c r="D3435" s="28" t="s">
        <v>2586</v>
      </c>
      <c r="E3435" s="138">
        <v>31</v>
      </c>
      <c r="F3435" s="28" t="s">
        <v>6505</v>
      </c>
      <c r="G3435" s="28" t="s">
        <v>8135</v>
      </c>
    </row>
    <row r="3436" spans="1:7" x14ac:dyDescent="0.25">
      <c r="A3436" s="136">
        <v>36</v>
      </c>
      <c r="B3436" s="28" t="s">
        <v>8938</v>
      </c>
      <c r="C3436" s="137">
        <v>721</v>
      </c>
      <c r="D3436" s="28" t="s">
        <v>2586</v>
      </c>
      <c r="E3436" s="138">
        <v>31</v>
      </c>
      <c r="F3436" s="28" t="s">
        <v>7181</v>
      </c>
      <c r="G3436" s="28" t="s">
        <v>8135</v>
      </c>
    </row>
    <row r="3437" spans="1:7" x14ac:dyDescent="0.25">
      <c r="A3437" s="136">
        <v>36</v>
      </c>
      <c r="B3437" s="28" t="s">
        <v>8938</v>
      </c>
      <c r="C3437" s="137">
        <v>511</v>
      </c>
      <c r="D3437" s="28" t="s">
        <v>2994</v>
      </c>
      <c r="E3437" s="138">
        <v>32</v>
      </c>
      <c r="F3437" s="28" t="s">
        <v>6816</v>
      </c>
      <c r="G3437" s="28" t="s">
        <v>8135</v>
      </c>
    </row>
    <row r="3438" spans="1:7" x14ac:dyDescent="0.25">
      <c r="A3438" s="136">
        <v>36</v>
      </c>
      <c r="B3438" s="28" t="s">
        <v>8938</v>
      </c>
      <c r="C3438" s="137">
        <v>511</v>
      </c>
      <c r="D3438" s="28" t="s">
        <v>2994</v>
      </c>
      <c r="E3438" s="138">
        <v>32</v>
      </c>
      <c r="F3438" s="28" t="s">
        <v>7897</v>
      </c>
      <c r="G3438" s="28" t="s">
        <v>8135</v>
      </c>
    </row>
    <row r="3439" spans="1:7" x14ac:dyDescent="0.25">
      <c r="A3439" s="136">
        <v>36</v>
      </c>
      <c r="B3439" s="28" t="s">
        <v>8938</v>
      </c>
      <c r="C3439" s="137">
        <v>511</v>
      </c>
      <c r="D3439" s="28" t="s">
        <v>2994</v>
      </c>
      <c r="E3439" s="138">
        <v>33</v>
      </c>
      <c r="F3439" s="28" t="s">
        <v>7941</v>
      </c>
      <c r="G3439" s="28" t="s">
        <v>8135</v>
      </c>
    </row>
    <row r="3440" spans="1:7" x14ac:dyDescent="0.25">
      <c r="A3440" s="136">
        <v>36</v>
      </c>
      <c r="B3440" s="28" t="s">
        <v>8938</v>
      </c>
      <c r="C3440" s="137">
        <v>511</v>
      </c>
      <c r="D3440" s="28" t="s">
        <v>2994</v>
      </c>
      <c r="E3440" s="138">
        <v>34</v>
      </c>
      <c r="F3440" s="28" t="s">
        <v>6505</v>
      </c>
      <c r="G3440" s="28" t="s">
        <v>8135</v>
      </c>
    </row>
    <row r="3441" spans="1:7" x14ac:dyDescent="0.25">
      <c r="A3441" s="136">
        <v>36</v>
      </c>
      <c r="B3441" s="28" t="s">
        <v>8938</v>
      </c>
      <c r="C3441" s="137">
        <v>511</v>
      </c>
      <c r="D3441" s="28" t="s">
        <v>2994</v>
      </c>
      <c r="E3441" s="138">
        <v>35</v>
      </c>
      <c r="F3441" s="28" t="s">
        <v>7712</v>
      </c>
      <c r="G3441" s="28" t="s">
        <v>8135</v>
      </c>
    </row>
    <row r="3442" spans="1:7" x14ac:dyDescent="0.25">
      <c r="A3442" s="136">
        <v>36</v>
      </c>
      <c r="B3442" s="28" t="s">
        <v>8938</v>
      </c>
      <c r="C3442" s="137">
        <v>7004</v>
      </c>
      <c r="D3442" s="28" t="s">
        <v>2408</v>
      </c>
      <c r="E3442" s="138">
        <v>36</v>
      </c>
      <c r="F3442" s="28" t="s">
        <v>7056</v>
      </c>
      <c r="G3442" s="28" t="s">
        <v>8135</v>
      </c>
    </row>
    <row r="3443" spans="1:7" x14ac:dyDescent="0.25">
      <c r="A3443" s="136">
        <v>36</v>
      </c>
      <c r="B3443" s="28" t="s">
        <v>8938</v>
      </c>
      <c r="C3443" s="137">
        <v>7004</v>
      </c>
      <c r="D3443" s="28" t="s">
        <v>2408</v>
      </c>
      <c r="E3443" s="138">
        <v>36</v>
      </c>
      <c r="F3443" s="28" t="s">
        <v>6741</v>
      </c>
      <c r="G3443" s="28" t="s">
        <v>8135</v>
      </c>
    </row>
    <row r="3444" spans="1:7" x14ac:dyDescent="0.25">
      <c r="A3444" s="136">
        <v>36</v>
      </c>
      <c r="B3444" s="28" t="s">
        <v>8938</v>
      </c>
      <c r="C3444" s="137">
        <v>511</v>
      </c>
      <c r="D3444" s="28" t="s">
        <v>2994</v>
      </c>
      <c r="E3444" s="138">
        <v>37</v>
      </c>
      <c r="F3444" s="28" t="s">
        <v>7883</v>
      </c>
      <c r="G3444" s="28" t="s">
        <v>8135</v>
      </c>
    </row>
    <row r="3445" spans="1:7" x14ac:dyDescent="0.25">
      <c r="A3445" s="136">
        <v>36</v>
      </c>
      <c r="B3445" s="28" t="s">
        <v>8938</v>
      </c>
      <c r="C3445" s="137">
        <v>831</v>
      </c>
      <c r="D3445" s="28" t="s">
        <v>1456</v>
      </c>
      <c r="E3445" s="138">
        <v>38</v>
      </c>
      <c r="F3445" s="28" t="s">
        <v>6801</v>
      </c>
      <c r="G3445" s="28" t="s">
        <v>8135</v>
      </c>
    </row>
    <row r="3446" spans="1:7" x14ac:dyDescent="0.25">
      <c r="A3446" s="136">
        <v>36</v>
      </c>
      <c r="B3446" s="28" t="s">
        <v>8938</v>
      </c>
      <c r="C3446" s="137">
        <v>745</v>
      </c>
      <c r="D3446" s="28" t="s">
        <v>1519</v>
      </c>
      <c r="E3446" s="138">
        <v>39</v>
      </c>
      <c r="F3446" s="28" t="s">
        <v>6708</v>
      </c>
      <c r="G3446" s="28" t="s">
        <v>8135</v>
      </c>
    </row>
    <row r="3447" spans="1:7" x14ac:dyDescent="0.25">
      <c r="A3447" s="136">
        <v>36</v>
      </c>
      <c r="B3447" s="28" t="s">
        <v>8938</v>
      </c>
      <c r="C3447" s="137">
        <v>745</v>
      </c>
      <c r="D3447" s="28" t="s">
        <v>1519</v>
      </c>
      <c r="E3447" s="138">
        <v>40</v>
      </c>
      <c r="F3447" s="28" t="s">
        <v>7088</v>
      </c>
      <c r="G3447" s="28" t="s">
        <v>8135</v>
      </c>
    </row>
    <row r="3448" spans="1:7" x14ac:dyDescent="0.25">
      <c r="A3448" s="136">
        <v>36</v>
      </c>
      <c r="B3448" s="28" t="s">
        <v>8938</v>
      </c>
      <c r="C3448" s="137">
        <v>745</v>
      </c>
      <c r="D3448" s="28" t="s">
        <v>1519</v>
      </c>
      <c r="E3448" s="138">
        <v>41</v>
      </c>
      <c r="F3448" s="28" t="s">
        <v>7793</v>
      </c>
      <c r="G3448" s="28" t="s">
        <v>8135</v>
      </c>
    </row>
    <row r="3449" spans="1:7" x14ac:dyDescent="0.25">
      <c r="A3449" s="136">
        <v>36</v>
      </c>
      <c r="B3449" s="28" t="s">
        <v>8938</v>
      </c>
      <c r="C3449" s="137">
        <v>745</v>
      </c>
      <c r="D3449" s="28" t="s">
        <v>1519</v>
      </c>
      <c r="E3449" s="138">
        <v>42</v>
      </c>
      <c r="F3449" s="28" t="s">
        <v>7794</v>
      </c>
      <c r="G3449" s="28" t="s">
        <v>8135</v>
      </c>
    </row>
    <row r="3450" spans="1:7" x14ac:dyDescent="0.25">
      <c r="A3450" s="136">
        <v>36</v>
      </c>
      <c r="B3450" s="28" t="s">
        <v>8938</v>
      </c>
      <c r="C3450" s="137">
        <v>745</v>
      </c>
      <c r="D3450" s="28" t="s">
        <v>1519</v>
      </c>
      <c r="E3450" s="138">
        <v>43</v>
      </c>
      <c r="F3450" s="28" t="s">
        <v>8002</v>
      </c>
      <c r="G3450" s="28" t="s">
        <v>8135</v>
      </c>
    </row>
    <row r="3451" spans="1:7" x14ac:dyDescent="0.25">
      <c r="A3451" s="136">
        <v>36</v>
      </c>
      <c r="B3451" s="28" t="s">
        <v>8938</v>
      </c>
      <c r="C3451" s="137">
        <v>745</v>
      </c>
      <c r="D3451" s="28" t="s">
        <v>1519</v>
      </c>
      <c r="E3451" s="138">
        <v>43</v>
      </c>
      <c r="F3451" s="28" t="s">
        <v>7939</v>
      </c>
      <c r="G3451" s="28" t="s">
        <v>8135</v>
      </c>
    </row>
    <row r="3452" spans="1:7" x14ac:dyDescent="0.25">
      <c r="A3452" s="136">
        <v>36</v>
      </c>
      <c r="B3452" s="28" t="s">
        <v>8938</v>
      </c>
      <c r="C3452" s="137">
        <v>511</v>
      </c>
      <c r="D3452" s="28" t="s">
        <v>2994</v>
      </c>
      <c r="E3452" s="138">
        <v>44</v>
      </c>
      <c r="F3452" s="28" t="s">
        <v>6308</v>
      </c>
      <c r="G3452" s="28" t="s">
        <v>8135</v>
      </c>
    </row>
    <row r="3453" spans="1:7" x14ac:dyDescent="0.25">
      <c r="A3453" s="136">
        <v>36</v>
      </c>
      <c r="B3453" s="28" t="s">
        <v>8938</v>
      </c>
      <c r="C3453" s="137">
        <v>491</v>
      </c>
      <c r="D3453" s="28" t="s">
        <v>2280</v>
      </c>
      <c r="E3453" s="138">
        <v>45</v>
      </c>
      <c r="F3453" s="28" t="s">
        <v>7795</v>
      </c>
      <c r="G3453" s="28" t="s">
        <v>8135</v>
      </c>
    </row>
    <row r="3454" spans="1:7" x14ac:dyDescent="0.25">
      <c r="A3454" s="136">
        <v>36</v>
      </c>
      <c r="B3454" s="28" t="s">
        <v>8938</v>
      </c>
      <c r="C3454" s="137">
        <v>621</v>
      </c>
      <c r="D3454" s="28" t="s">
        <v>823</v>
      </c>
      <c r="E3454" s="138">
        <v>46</v>
      </c>
      <c r="F3454" s="28" t="s">
        <v>7050</v>
      </c>
      <c r="G3454" s="28" t="s">
        <v>8135</v>
      </c>
    </row>
    <row r="3455" spans="1:7" x14ac:dyDescent="0.25">
      <c r="A3455" s="136">
        <v>36</v>
      </c>
      <c r="B3455" s="28" t="s">
        <v>8938</v>
      </c>
      <c r="C3455" s="137">
        <v>531</v>
      </c>
      <c r="D3455" s="28" t="s">
        <v>1203</v>
      </c>
      <c r="E3455" s="138">
        <v>47</v>
      </c>
      <c r="F3455" s="28" t="s">
        <v>6308</v>
      </c>
      <c r="G3455" s="28" t="s">
        <v>8135</v>
      </c>
    </row>
    <row r="3456" spans="1:7" x14ac:dyDescent="0.25">
      <c r="A3456" s="136">
        <v>36</v>
      </c>
      <c r="B3456" s="28" t="s">
        <v>8938</v>
      </c>
      <c r="C3456" s="137">
        <v>531</v>
      </c>
      <c r="D3456" s="28" t="s">
        <v>1203</v>
      </c>
      <c r="E3456" s="138">
        <v>48</v>
      </c>
      <c r="F3456" s="28" t="s">
        <v>6249</v>
      </c>
      <c r="G3456" s="28" t="s">
        <v>8135</v>
      </c>
    </row>
    <row r="3457" spans="1:7" x14ac:dyDescent="0.25">
      <c r="A3457" s="136">
        <v>36</v>
      </c>
      <c r="B3457" s="28" t="s">
        <v>8938</v>
      </c>
      <c r="C3457" s="137">
        <v>531</v>
      </c>
      <c r="D3457" s="28" t="s">
        <v>1203</v>
      </c>
      <c r="E3457" s="138">
        <v>49</v>
      </c>
      <c r="F3457" s="28" t="s">
        <v>6983</v>
      </c>
      <c r="G3457" s="28" t="s">
        <v>8135</v>
      </c>
    </row>
    <row r="3458" spans="1:7" x14ac:dyDescent="0.25">
      <c r="A3458" s="136">
        <v>36</v>
      </c>
      <c r="B3458" s="28" t="s">
        <v>8938</v>
      </c>
      <c r="C3458" s="137">
        <v>531</v>
      </c>
      <c r="D3458" s="28" t="s">
        <v>1203</v>
      </c>
      <c r="E3458" s="138">
        <v>50</v>
      </c>
      <c r="F3458" s="28" t="s">
        <v>7200</v>
      </c>
      <c r="G3458" s="28" t="s">
        <v>8135</v>
      </c>
    </row>
    <row r="3459" spans="1:7" x14ac:dyDescent="0.25">
      <c r="A3459" s="136">
        <v>36</v>
      </c>
      <c r="B3459" s="28" t="s">
        <v>8938</v>
      </c>
      <c r="C3459" s="137">
        <v>531</v>
      </c>
      <c r="D3459" s="28" t="s">
        <v>1203</v>
      </c>
      <c r="E3459" s="138">
        <v>51</v>
      </c>
      <c r="F3459" s="28" t="s">
        <v>6602</v>
      </c>
      <c r="G3459" s="28" t="s">
        <v>8135</v>
      </c>
    </row>
    <row r="3460" spans="1:7" x14ac:dyDescent="0.25">
      <c r="A3460" s="136">
        <v>36</v>
      </c>
      <c r="B3460" s="28" t="s">
        <v>8938</v>
      </c>
      <c r="C3460" s="137">
        <v>745</v>
      </c>
      <c r="D3460" s="28" t="s">
        <v>1519</v>
      </c>
      <c r="E3460" s="138">
        <v>52</v>
      </c>
      <c r="F3460" s="28" t="s">
        <v>6421</v>
      </c>
      <c r="G3460" s="28" t="s">
        <v>8135</v>
      </c>
    </row>
    <row r="3461" spans="1:7" x14ac:dyDescent="0.25">
      <c r="A3461" s="136">
        <v>36</v>
      </c>
      <c r="B3461" s="28" t="s">
        <v>8938</v>
      </c>
      <c r="C3461" s="137">
        <v>861</v>
      </c>
      <c r="D3461" s="28" t="s">
        <v>2254</v>
      </c>
      <c r="E3461" s="138">
        <v>53</v>
      </c>
      <c r="F3461" s="28" t="s">
        <v>7054</v>
      </c>
      <c r="G3461" s="28" t="s">
        <v>8135</v>
      </c>
    </row>
    <row r="3462" spans="1:7" x14ac:dyDescent="0.25">
      <c r="A3462" s="136">
        <v>36</v>
      </c>
      <c r="B3462" s="28" t="s">
        <v>8938</v>
      </c>
      <c r="C3462" s="137">
        <v>861</v>
      </c>
      <c r="D3462" s="28" t="s">
        <v>2254</v>
      </c>
      <c r="E3462" s="138">
        <v>54</v>
      </c>
      <c r="F3462" s="28" t="s">
        <v>7088</v>
      </c>
      <c r="G3462" s="28" t="s">
        <v>8135</v>
      </c>
    </row>
    <row r="3463" spans="1:7" x14ac:dyDescent="0.25">
      <c r="A3463" s="136">
        <v>36</v>
      </c>
      <c r="B3463" s="28" t="s">
        <v>8938</v>
      </c>
      <c r="C3463" s="137">
        <v>861</v>
      </c>
      <c r="D3463" s="28" t="s">
        <v>2254</v>
      </c>
      <c r="E3463" s="138">
        <v>55</v>
      </c>
      <c r="F3463" s="28" t="s">
        <v>7618</v>
      </c>
      <c r="G3463" s="28" t="s">
        <v>8135</v>
      </c>
    </row>
    <row r="3464" spans="1:7" x14ac:dyDescent="0.25">
      <c r="A3464" s="136">
        <v>36</v>
      </c>
      <c r="B3464" s="28" t="s">
        <v>8938</v>
      </c>
      <c r="C3464" s="137">
        <v>861</v>
      </c>
      <c r="D3464" s="28" t="s">
        <v>2254</v>
      </c>
      <c r="E3464" s="138">
        <v>56</v>
      </c>
      <c r="F3464" s="28" t="s">
        <v>7794</v>
      </c>
      <c r="G3464" s="28" t="s">
        <v>8135</v>
      </c>
    </row>
    <row r="3465" spans="1:7" x14ac:dyDescent="0.25">
      <c r="A3465" s="136">
        <v>36</v>
      </c>
      <c r="B3465" s="28" t="s">
        <v>8938</v>
      </c>
      <c r="C3465" s="137">
        <v>861</v>
      </c>
      <c r="D3465" s="28" t="s">
        <v>2254</v>
      </c>
      <c r="E3465" s="138">
        <v>57</v>
      </c>
      <c r="F3465" s="28" t="s">
        <v>6305</v>
      </c>
      <c r="G3465" s="28" t="s">
        <v>8135</v>
      </c>
    </row>
    <row r="3466" spans="1:7" x14ac:dyDescent="0.25">
      <c r="A3466" s="136">
        <v>36</v>
      </c>
      <c r="B3466" s="28" t="s">
        <v>8938</v>
      </c>
      <c r="C3466" s="137">
        <v>861</v>
      </c>
      <c r="D3466" s="28" t="s">
        <v>2254</v>
      </c>
      <c r="E3466" s="138">
        <v>58</v>
      </c>
      <c r="F3466" s="28" t="s">
        <v>7976</v>
      </c>
      <c r="G3466" s="28" t="s">
        <v>8135</v>
      </c>
    </row>
    <row r="3467" spans="1:7" x14ac:dyDescent="0.25">
      <c r="A3467" s="136">
        <v>36</v>
      </c>
      <c r="B3467" s="28" t="s">
        <v>8938</v>
      </c>
      <c r="C3467" s="137">
        <v>7004</v>
      </c>
      <c r="D3467" s="28" t="s">
        <v>2408</v>
      </c>
      <c r="E3467" s="138">
        <v>59</v>
      </c>
      <c r="F3467" s="28" t="s">
        <v>6308</v>
      </c>
      <c r="G3467" s="28" t="s">
        <v>8135</v>
      </c>
    </row>
    <row r="3468" spans="1:7" x14ac:dyDescent="0.25">
      <c r="A3468" s="136">
        <v>36</v>
      </c>
      <c r="B3468" s="28" t="s">
        <v>8938</v>
      </c>
      <c r="C3468" s="137">
        <v>4181</v>
      </c>
      <c r="D3468" s="28" t="s">
        <v>2759</v>
      </c>
      <c r="E3468" s="138">
        <v>60</v>
      </c>
      <c r="F3468" s="28" t="s">
        <v>6464</v>
      </c>
      <c r="G3468" s="28" t="s">
        <v>8135</v>
      </c>
    </row>
    <row r="3469" spans="1:7" x14ac:dyDescent="0.25">
      <c r="A3469" s="136">
        <v>36</v>
      </c>
      <c r="B3469" s="28" t="s">
        <v>8938</v>
      </c>
      <c r="C3469" s="137">
        <v>4181</v>
      </c>
      <c r="D3469" s="28" t="s">
        <v>2759</v>
      </c>
      <c r="E3469" s="138">
        <v>61</v>
      </c>
      <c r="F3469" s="28" t="s">
        <v>7410</v>
      </c>
      <c r="G3469" s="28" t="s">
        <v>8135</v>
      </c>
    </row>
    <row r="3470" spans="1:7" x14ac:dyDescent="0.25">
      <c r="A3470" s="136">
        <v>36</v>
      </c>
      <c r="B3470" s="28" t="s">
        <v>8938</v>
      </c>
      <c r="C3470" s="137">
        <v>552</v>
      </c>
      <c r="D3470" s="28" t="s">
        <v>2522</v>
      </c>
      <c r="E3470" s="138">
        <v>62</v>
      </c>
      <c r="F3470" s="28" t="s">
        <v>6496</v>
      </c>
      <c r="G3470" s="28" t="s">
        <v>8135</v>
      </c>
    </row>
    <row r="3471" spans="1:7" x14ac:dyDescent="0.25">
      <c r="A3471" s="136">
        <v>36</v>
      </c>
      <c r="B3471" s="28" t="s">
        <v>8938</v>
      </c>
      <c r="C3471" s="137">
        <v>745</v>
      </c>
      <c r="D3471" s="28" t="s">
        <v>1519</v>
      </c>
      <c r="E3471" s="138">
        <v>63</v>
      </c>
      <c r="F3471" s="28" t="s">
        <v>7143</v>
      </c>
      <c r="G3471" s="28" t="s">
        <v>8135</v>
      </c>
    </row>
    <row r="3472" spans="1:7" x14ac:dyDescent="0.25">
      <c r="A3472" s="136">
        <v>36</v>
      </c>
      <c r="B3472" s="28" t="s">
        <v>8938</v>
      </c>
      <c r="C3472" s="137">
        <v>841</v>
      </c>
      <c r="D3472" s="28" t="s">
        <v>535</v>
      </c>
      <c r="E3472" s="138">
        <v>64</v>
      </c>
      <c r="F3472" s="28" t="s">
        <v>6795</v>
      </c>
      <c r="G3472" s="28" t="s">
        <v>8135</v>
      </c>
    </row>
    <row r="3473" spans="1:7" x14ac:dyDescent="0.25">
      <c r="A3473" s="136">
        <v>36</v>
      </c>
      <c r="B3473" s="28" t="s">
        <v>8938</v>
      </c>
      <c r="C3473" s="137">
        <v>841</v>
      </c>
      <c r="D3473" s="28" t="s">
        <v>535</v>
      </c>
      <c r="E3473" s="138">
        <v>65</v>
      </c>
      <c r="F3473" s="28" t="s">
        <v>7049</v>
      </c>
      <c r="G3473" s="28" t="s">
        <v>8135</v>
      </c>
    </row>
    <row r="3474" spans="1:7" x14ac:dyDescent="0.25">
      <c r="A3474" s="136">
        <v>36</v>
      </c>
      <c r="B3474" s="28" t="s">
        <v>8938</v>
      </c>
      <c r="C3474" s="137">
        <v>841</v>
      </c>
      <c r="D3474" s="28" t="s">
        <v>535</v>
      </c>
      <c r="E3474" s="138">
        <v>65</v>
      </c>
      <c r="F3474" s="28" t="s">
        <v>6305</v>
      </c>
      <c r="G3474" s="28" t="s">
        <v>8135</v>
      </c>
    </row>
    <row r="3475" spans="1:7" x14ac:dyDescent="0.25">
      <c r="A3475" s="136">
        <v>36</v>
      </c>
      <c r="B3475" s="28" t="s">
        <v>8938</v>
      </c>
      <c r="C3475" s="137">
        <v>841</v>
      </c>
      <c r="D3475" s="28" t="s">
        <v>535</v>
      </c>
      <c r="E3475" s="138">
        <v>66</v>
      </c>
      <c r="F3475" s="28" t="s">
        <v>6471</v>
      </c>
      <c r="G3475" s="28" t="s">
        <v>8135</v>
      </c>
    </row>
    <row r="3476" spans="1:7" x14ac:dyDescent="0.25">
      <c r="A3476" s="136">
        <v>36</v>
      </c>
      <c r="B3476" s="28" t="s">
        <v>8938</v>
      </c>
      <c r="C3476" s="137">
        <v>841</v>
      </c>
      <c r="D3476" s="28" t="s">
        <v>535</v>
      </c>
      <c r="E3476" s="138">
        <v>66</v>
      </c>
      <c r="F3476" s="28" t="s">
        <v>6989</v>
      </c>
      <c r="G3476" s="28" t="s">
        <v>8135</v>
      </c>
    </row>
    <row r="3477" spans="1:7" x14ac:dyDescent="0.25">
      <c r="A3477" s="136">
        <v>36</v>
      </c>
      <c r="B3477" s="28" t="s">
        <v>8938</v>
      </c>
      <c r="C3477" s="137">
        <v>531</v>
      </c>
      <c r="D3477" s="28" t="s">
        <v>1203</v>
      </c>
      <c r="E3477" s="138">
        <v>67</v>
      </c>
      <c r="F3477" s="28" t="s">
        <v>6475</v>
      </c>
      <c r="G3477" s="28" t="s">
        <v>8135</v>
      </c>
    </row>
    <row r="3478" spans="1:7" x14ac:dyDescent="0.25">
      <c r="A3478" s="136">
        <v>36</v>
      </c>
      <c r="B3478" s="28" t="s">
        <v>8938</v>
      </c>
      <c r="C3478" s="137">
        <v>731</v>
      </c>
      <c r="D3478" s="28" t="s">
        <v>1608</v>
      </c>
      <c r="E3478" s="138">
        <v>68</v>
      </c>
      <c r="F3478" s="28" t="s">
        <v>6802</v>
      </c>
      <c r="G3478" s="28" t="s">
        <v>8135</v>
      </c>
    </row>
    <row r="3479" spans="1:7" x14ac:dyDescent="0.25">
      <c r="A3479" s="136">
        <v>36</v>
      </c>
      <c r="B3479" s="28" t="s">
        <v>8938</v>
      </c>
      <c r="C3479" s="137">
        <v>861</v>
      </c>
      <c r="D3479" s="28" t="s">
        <v>2254</v>
      </c>
      <c r="E3479" s="138">
        <v>69</v>
      </c>
      <c r="F3479" s="28" t="s">
        <v>6256</v>
      </c>
      <c r="G3479" s="28" t="s">
        <v>8135</v>
      </c>
    </row>
    <row r="3480" spans="1:7" x14ac:dyDescent="0.25">
      <c r="A3480" s="136">
        <v>36</v>
      </c>
      <c r="B3480" s="28" t="s">
        <v>8938</v>
      </c>
      <c r="C3480" s="137">
        <v>491</v>
      </c>
      <c r="D3480" s="28" t="s">
        <v>2280</v>
      </c>
      <c r="E3480" s="138">
        <v>70</v>
      </c>
      <c r="F3480" s="28" t="s">
        <v>6505</v>
      </c>
      <c r="G3480" s="28" t="s">
        <v>8135</v>
      </c>
    </row>
    <row r="3481" spans="1:7" x14ac:dyDescent="0.25">
      <c r="A3481" s="136">
        <v>36</v>
      </c>
      <c r="B3481" s="28" t="s">
        <v>8938</v>
      </c>
      <c r="C3481" s="137">
        <v>7004</v>
      </c>
      <c r="D3481" s="28" t="s">
        <v>2408</v>
      </c>
      <c r="E3481" s="138">
        <v>71</v>
      </c>
      <c r="F3481" s="28" t="s">
        <v>6464</v>
      </c>
      <c r="G3481" s="28" t="s">
        <v>8135</v>
      </c>
    </row>
    <row r="3482" spans="1:7" x14ac:dyDescent="0.25">
      <c r="A3482" s="136">
        <v>36</v>
      </c>
      <c r="B3482" s="28" t="s">
        <v>8938</v>
      </c>
      <c r="C3482" s="137">
        <v>721</v>
      </c>
      <c r="D3482" s="28" t="s">
        <v>2586</v>
      </c>
      <c r="E3482" s="138">
        <v>72</v>
      </c>
      <c r="F3482" s="28" t="s">
        <v>7624</v>
      </c>
      <c r="G3482" s="28" t="s">
        <v>8135</v>
      </c>
    </row>
    <row r="3483" spans="1:7" x14ac:dyDescent="0.25">
      <c r="A3483" s="136">
        <v>36</v>
      </c>
      <c r="B3483" s="28" t="s">
        <v>8938</v>
      </c>
      <c r="C3483" s="137">
        <v>311</v>
      </c>
      <c r="D3483" s="28" t="s">
        <v>2679</v>
      </c>
      <c r="E3483" s="138">
        <v>73</v>
      </c>
      <c r="F3483" s="28" t="s">
        <v>6812</v>
      </c>
      <c r="G3483" s="28" t="s">
        <v>8135</v>
      </c>
    </row>
    <row r="3484" spans="1:7" x14ac:dyDescent="0.25">
      <c r="A3484" s="136">
        <v>36</v>
      </c>
      <c r="B3484" s="28" t="s">
        <v>8938</v>
      </c>
      <c r="C3484" s="137">
        <v>591</v>
      </c>
      <c r="D3484" s="28" t="s">
        <v>2943</v>
      </c>
      <c r="E3484" s="138">
        <v>74</v>
      </c>
      <c r="F3484" s="28" t="s">
        <v>7252</v>
      </c>
      <c r="G3484" s="28" t="s">
        <v>8135</v>
      </c>
    </row>
    <row r="3485" spans="1:7" x14ac:dyDescent="0.25">
      <c r="A3485" s="136">
        <v>36</v>
      </c>
      <c r="B3485" s="28" t="s">
        <v>8938</v>
      </c>
      <c r="C3485" s="137">
        <v>591</v>
      </c>
      <c r="D3485" s="28" t="s">
        <v>2943</v>
      </c>
      <c r="E3485" s="138">
        <v>74</v>
      </c>
      <c r="F3485" s="28" t="s">
        <v>6345</v>
      </c>
      <c r="G3485" s="28" t="s">
        <v>8135</v>
      </c>
    </row>
    <row r="3486" spans="1:7" x14ac:dyDescent="0.25">
      <c r="A3486" s="136">
        <v>36</v>
      </c>
      <c r="B3486" s="28" t="s">
        <v>8938</v>
      </c>
      <c r="C3486" s="137">
        <v>511</v>
      </c>
      <c r="D3486" s="28" t="s">
        <v>2994</v>
      </c>
      <c r="E3486" s="138">
        <v>75</v>
      </c>
      <c r="F3486" s="28" t="s">
        <v>7939</v>
      </c>
      <c r="G3486" s="28" t="s">
        <v>8135</v>
      </c>
    </row>
    <row r="3487" spans="1:7" x14ac:dyDescent="0.25">
      <c r="A3487" s="136">
        <v>36</v>
      </c>
      <c r="B3487" s="28" t="s">
        <v>8938</v>
      </c>
      <c r="C3487" s="137">
        <v>841</v>
      </c>
      <c r="D3487" s="28" t="s">
        <v>535</v>
      </c>
      <c r="E3487" s="138">
        <v>76</v>
      </c>
      <c r="F3487" s="28" t="s">
        <v>6867</v>
      </c>
      <c r="G3487" s="28" t="s">
        <v>8135</v>
      </c>
    </row>
    <row r="3488" spans="1:7" x14ac:dyDescent="0.25">
      <c r="A3488" s="136">
        <v>36</v>
      </c>
      <c r="B3488" s="28" t="s">
        <v>8938</v>
      </c>
      <c r="C3488" s="137">
        <v>621</v>
      </c>
      <c r="D3488" s="28" t="s">
        <v>823</v>
      </c>
      <c r="E3488" s="138">
        <v>77</v>
      </c>
      <c r="F3488" s="28" t="s">
        <v>7245</v>
      </c>
      <c r="G3488" s="28" t="s">
        <v>8135</v>
      </c>
    </row>
    <row r="3489" spans="1:7" x14ac:dyDescent="0.25">
      <c r="A3489" s="136">
        <v>36</v>
      </c>
      <c r="B3489" s="28" t="s">
        <v>8938</v>
      </c>
      <c r="C3489" s="137">
        <v>531</v>
      </c>
      <c r="D3489" s="28" t="s">
        <v>1203</v>
      </c>
      <c r="E3489" s="138">
        <v>78</v>
      </c>
      <c r="F3489" s="28" t="s">
        <v>7711</v>
      </c>
      <c r="G3489" s="28" t="s">
        <v>8135</v>
      </c>
    </row>
    <row r="3490" spans="1:7" x14ac:dyDescent="0.25">
      <c r="A3490" s="136">
        <v>36</v>
      </c>
      <c r="B3490" s="28" t="s">
        <v>8938</v>
      </c>
      <c r="C3490" s="137">
        <v>745</v>
      </c>
      <c r="D3490" s="28" t="s">
        <v>1519</v>
      </c>
      <c r="E3490" s="138">
        <v>79</v>
      </c>
      <c r="F3490" s="28" t="s">
        <v>6438</v>
      </c>
      <c r="G3490" s="28" t="s">
        <v>8135</v>
      </c>
    </row>
    <row r="3491" spans="1:7" x14ac:dyDescent="0.25">
      <c r="A3491" s="136">
        <v>36</v>
      </c>
      <c r="B3491" s="28" t="s">
        <v>8938</v>
      </c>
      <c r="C3491" s="137">
        <v>745</v>
      </c>
      <c r="D3491" s="28" t="s">
        <v>1519</v>
      </c>
      <c r="E3491" s="138">
        <v>80</v>
      </c>
      <c r="F3491" s="28" t="s">
        <v>7247</v>
      </c>
      <c r="G3491" s="28" t="s">
        <v>8135</v>
      </c>
    </row>
    <row r="3492" spans="1:7" x14ac:dyDescent="0.25">
      <c r="A3492" s="136">
        <v>36</v>
      </c>
      <c r="B3492" s="28" t="s">
        <v>8938</v>
      </c>
      <c r="C3492" s="137">
        <v>221</v>
      </c>
      <c r="D3492" s="28" t="s">
        <v>1723</v>
      </c>
      <c r="E3492" s="138">
        <v>81</v>
      </c>
      <c r="F3492" s="28" t="s">
        <v>6562</v>
      </c>
      <c r="G3492" s="28" t="s">
        <v>8135</v>
      </c>
    </row>
    <row r="3493" spans="1:7" x14ac:dyDescent="0.25">
      <c r="A3493" s="136">
        <v>36</v>
      </c>
      <c r="B3493" s="28" t="s">
        <v>8938</v>
      </c>
      <c r="C3493" s="137">
        <v>221</v>
      </c>
      <c r="D3493" s="28" t="s">
        <v>1723</v>
      </c>
      <c r="E3493" s="138">
        <v>81</v>
      </c>
      <c r="F3493" s="28" t="s">
        <v>6928</v>
      </c>
      <c r="G3493" s="28" t="s">
        <v>8135</v>
      </c>
    </row>
    <row r="3494" spans="1:7" x14ac:dyDescent="0.25">
      <c r="A3494" s="136">
        <v>36</v>
      </c>
      <c r="B3494" s="28" t="s">
        <v>8938</v>
      </c>
      <c r="C3494" s="137">
        <v>4121</v>
      </c>
      <c r="D3494" s="28" t="s">
        <v>1892</v>
      </c>
      <c r="E3494" s="138">
        <v>82</v>
      </c>
      <c r="F3494" s="28" t="s">
        <v>7249</v>
      </c>
      <c r="G3494" s="28" t="s">
        <v>8135</v>
      </c>
    </row>
    <row r="3495" spans="1:7" x14ac:dyDescent="0.25">
      <c r="A3495" s="136">
        <v>36</v>
      </c>
      <c r="B3495" s="28" t="s">
        <v>8938</v>
      </c>
      <c r="C3495" s="137">
        <v>4121</v>
      </c>
      <c r="D3495" s="28" t="s">
        <v>1892</v>
      </c>
      <c r="E3495" s="138">
        <v>82</v>
      </c>
      <c r="F3495" s="28" t="s">
        <v>6803</v>
      </c>
      <c r="G3495" s="28" t="s">
        <v>8135</v>
      </c>
    </row>
    <row r="3496" spans="1:7" x14ac:dyDescent="0.25">
      <c r="A3496" s="136">
        <v>36</v>
      </c>
      <c r="B3496" s="28" t="s">
        <v>8938</v>
      </c>
      <c r="C3496" s="137">
        <v>861</v>
      </c>
      <c r="D3496" s="28" t="s">
        <v>2254</v>
      </c>
      <c r="E3496" s="138">
        <v>83</v>
      </c>
      <c r="F3496" s="28" t="s">
        <v>6413</v>
      </c>
      <c r="G3496" s="28" t="s">
        <v>8135</v>
      </c>
    </row>
    <row r="3497" spans="1:7" x14ac:dyDescent="0.25">
      <c r="A3497" s="136">
        <v>36</v>
      </c>
      <c r="B3497" s="28" t="s">
        <v>8938</v>
      </c>
      <c r="C3497" s="137">
        <v>152</v>
      </c>
      <c r="D3497" s="28" t="s">
        <v>2370</v>
      </c>
      <c r="E3497" s="138">
        <v>84</v>
      </c>
      <c r="F3497" s="28" t="s">
        <v>6311</v>
      </c>
      <c r="G3497" s="28" t="s">
        <v>8135</v>
      </c>
    </row>
    <row r="3498" spans="1:7" x14ac:dyDescent="0.25">
      <c r="A3498" s="136">
        <v>36</v>
      </c>
      <c r="B3498" s="28" t="s">
        <v>8938</v>
      </c>
      <c r="C3498" s="137">
        <v>152</v>
      </c>
      <c r="D3498" s="28" t="s">
        <v>2370</v>
      </c>
      <c r="E3498" s="138">
        <v>85</v>
      </c>
      <c r="F3498" s="28" t="s">
        <v>6991</v>
      </c>
      <c r="G3498" s="28" t="s">
        <v>8135</v>
      </c>
    </row>
    <row r="3499" spans="1:7" x14ac:dyDescent="0.25">
      <c r="A3499" s="136">
        <v>36</v>
      </c>
      <c r="B3499" s="28" t="s">
        <v>8938</v>
      </c>
      <c r="C3499" s="137">
        <v>591</v>
      </c>
      <c r="D3499" s="28" t="s">
        <v>2943</v>
      </c>
      <c r="E3499" s="138">
        <v>86</v>
      </c>
      <c r="F3499" s="28" t="s">
        <v>6493</v>
      </c>
      <c r="G3499" s="28" t="s">
        <v>8135</v>
      </c>
    </row>
    <row r="3500" spans="1:7" x14ac:dyDescent="0.25">
      <c r="A3500" s="136">
        <v>36</v>
      </c>
      <c r="B3500" s="28" t="s">
        <v>8938</v>
      </c>
      <c r="C3500" s="137">
        <v>511</v>
      </c>
      <c r="D3500" s="28" t="s">
        <v>2994</v>
      </c>
      <c r="E3500" s="138">
        <v>87</v>
      </c>
      <c r="F3500" s="28" t="s">
        <v>6495</v>
      </c>
      <c r="G3500" s="28" t="s">
        <v>8135</v>
      </c>
    </row>
    <row r="3501" spans="1:7" x14ac:dyDescent="0.25">
      <c r="A3501" s="136">
        <v>36</v>
      </c>
      <c r="B3501" s="28" t="s">
        <v>8938</v>
      </c>
      <c r="C3501" s="137">
        <v>831</v>
      </c>
      <c r="D3501" s="28" t="s">
        <v>1456</v>
      </c>
      <c r="E3501" s="138">
        <v>88</v>
      </c>
      <c r="F3501" s="28" t="s">
        <v>7051</v>
      </c>
      <c r="G3501" s="28" t="s">
        <v>8135</v>
      </c>
    </row>
    <row r="3502" spans="1:7" x14ac:dyDescent="0.25">
      <c r="A3502" s="136">
        <v>36</v>
      </c>
      <c r="B3502" s="28" t="s">
        <v>8938</v>
      </c>
      <c r="C3502" s="137">
        <v>745</v>
      </c>
      <c r="D3502" s="28" t="s">
        <v>1519</v>
      </c>
      <c r="E3502" s="138">
        <v>89</v>
      </c>
      <c r="F3502" s="28" t="s">
        <v>6727</v>
      </c>
      <c r="G3502" s="28" t="s">
        <v>8135</v>
      </c>
    </row>
    <row r="3503" spans="1:7" x14ac:dyDescent="0.25">
      <c r="A3503" s="136">
        <v>36</v>
      </c>
      <c r="B3503" s="28" t="s">
        <v>8938</v>
      </c>
      <c r="C3503" s="137">
        <v>221</v>
      </c>
      <c r="D3503" s="28" t="s">
        <v>1723</v>
      </c>
      <c r="E3503" s="138">
        <v>90</v>
      </c>
      <c r="F3503" s="28" t="s">
        <v>6367</v>
      </c>
      <c r="G3503" s="28" t="s">
        <v>8135</v>
      </c>
    </row>
    <row r="3504" spans="1:7" x14ac:dyDescent="0.25">
      <c r="A3504" s="136">
        <v>36</v>
      </c>
      <c r="B3504" s="28" t="s">
        <v>8938</v>
      </c>
      <c r="C3504" s="137">
        <v>221</v>
      </c>
      <c r="D3504" s="28" t="s">
        <v>1723</v>
      </c>
      <c r="E3504" s="138">
        <v>91</v>
      </c>
      <c r="F3504" s="28" t="s">
        <v>6310</v>
      </c>
      <c r="G3504" s="28" t="s">
        <v>8135</v>
      </c>
    </row>
    <row r="3505" spans="1:7" x14ac:dyDescent="0.25">
      <c r="A3505" s="136">
        <v>36</v>
      </c>
      <c r="B3505" s="28" t="s">
        <v>8938</v>
      </c>
      <c r="C3505" s="137">
        <v>221</v>
      </c>
      <c r="D3505" s="28" t="s">
        <v>1723</v>
      </c>
      <c r="E3505" s="138">
        <v>92</v>
      </c>
      <c r="F3505" s="28" t="s">
        <v>6327</v>
      </c>
      <c r="G3505" s="28" t="s">
        <v>8135</v>
      </c>
    </row>
    <row r="3506" spans="1:7" x14ac:dyDescent="0.25">
      <c r="A3506" s="136">
        <v>36</v>
      </c>
      <c r="B3506" s="28" t="s">
        <v>8938</v>
      </c>
      <c r="C3506" s="137">
        <v>4121</v>
      </c>
      <c r="D3506" s="28" t="s">
        <v>1892</v>
      </c>
      <c r="E3506" s="138">
        <v>93</v>
      </c>
      <c r="F3506" s="28" t="s">
        <v>6482</v>
      </c>
      <c r="G3506" s="28" t="s">
        <v>8135</v>
      </c>
    </row>
    <row r="3507" spans="1:7" x14ac:dyDescent="0.25">
      <c r="A3507" s="136">
        <v>36</v>
      </c>
      <c r="B3507" s="28" t="s">
        <v>8938</v>
      </c>
      <c r="C3507" s="137">
        <v>4121</v>
      </c>
      <c r="D3507" s="28" t="s">
        <v>1892</v>
      </c>
      <c r="E3507" s="138">
        <v>94</v>
      </c>
      <c r="F3507" s="28" t="s">
        <v>6418</v>
      </c>
      <c r="G3507" s="28" t="s">
        <v>8135</v>
      </c>
    </row>
    <row r="3508" spans="1:7" x14ac:dyDescent="0.25">
      <c r="A3508" s="136">
        <v>36</v>
      </c>
      <c r="B3508" s="28" t="s">
        <v>8938</v>
      </c>
      <c r="C3508" s="137">
        <v>491</v>
      </c>
      <c r="D3508" s="28" t="s">
        <v>2280</v>
      </c>
      <c r="E3508" s="138">
        <v>95</v>
      </c>
      <c r="F3508" s="28" t="s">
        <v>7055</v>
      </c>
      <c r="G3508" s="28" t="s">
        <v>8135</v>
      </c>
    </row>
    <row r="3509" spans="1:7" x14ac:dyDescent="0.25">
      <c r="A3509" s="136">
        <v>36</v>
      </c>
      <c r="B3509" s="28" t="s">
        <v>8938</v>
      </c>
      <c r="C3509" s="137">
        <v>491</v>
      </c>
      <c r="D3509" s="28" t="s">
        <v>2280</v>
      </c>
      <c r="E3509" s="138">
        <v>96</v>
      </c>
      <c r="F3509" s="28" t="s">
        <v>7408</v>
      </c>
      <c r="G3509" s="28" t="s">
        <v>8135</v>
      </c>
    </row>
    <row r="3510" spans="1:7" x14ac:dyDescent="0.25">
      <c r="A3510" s="136">
        <v>36</v>
      </c>
      <c r="B3510" s="28" t="s">
        <v>8938</v>
      </c>
      <c r="C3510" s="137">
        <v>152</v>
      </c>
      <c r="D3510" s="28" t="s">
        <v>2370</v>
      </c>
      <c r="E3510" s="138">
        <v>97</v>
      </c>
      <c r="F3510" s="28" t="s">
        <v>6479</v>
      </c>
      <c r="G3510" s="28" t="s">
        <v>8135</v>
      </c>
    </row>
    <row r="3511" spans="1:7" x14ac:dyDescent="0.25">
      <c r="A3511" s="136">
        <v>36</v>
      </c>
      <c r="B3511" s="28" t="s">
        <v>8938</v>
      </c>
      <c r="C3511" s="137">
        <v>241</v>
      </c>
      <c r="D3511" s="28" t="s">
        <v>2540</v>
      </c>
      <c r="E3511" s="138">
        <v>98</v>
      </c>
      <c r="F3511" s="28" t="s">
        <v>6421</v>
      </c>
      <c r="G3511" s="28" t="s">
        <v>8135</v>
      </c>
    </row>
    <row r="3512" spans="1:7" x14ac:dyDescent="0.25">
      <c r="A3512" s="136">
        <v>36</v>
      </c>
      <c r="B3512" s="28" t="s">
        <v>8938</v>
      </c>
      <c r="C3512" s="137">
        <v>241</v>
      </c>
      <c r="D3512" s="28" t="s">
        <v>2540</v>
      </c>
      <c r="E3512" s="138">
        <v>99</v>
      </c>
      <c r="F3512" s="28" t="s">
        <v>6727</v>
      </c>
      <c r="G3512" s="28" t="s">
        <v>8135</v>
      </c>
    </row>
    <row r="3513" spans="1:7" x14ac:dyDescent="0.25">
      <c r="A3513" s="136">
        <v>36</v>
      </c>
      <c r="B3513" s="28" t="s">
        <v>8938</v>
      </c>
      <c r="C3513" s="137">
        <v>311</v>
      </c>
      <c r="D3513" s="28" t="s">
        <v>2679</v>
      </c>
      <c r="E3513" s="138">
        <v>100</v>
      </c>
      <c r="F3513" s="28" t="s">
        <v>6492</v>
      </c>
      <c r="G3513" s="28" t="s">
        <v>8135</v>
      </c>
    </row>
    <row r="3514" spans="1:7" x14ac:dyDescent="0.25">
      <c r="A3514" s="136">
        <v>36</v>
      </c>
      <c r="B3514" s="28" t="s">
        <v>8938</v>
      </c>
      <c r="C3514" s="137">
        <v>4181</v>
      </c>
      <c r="D3514" s="28" t="s">
        <v>2759</v>
      </c>
      <c r="E3514" s="138">
        <v>101</v>
      </c>
      <c r="F3514" s="28" t="s">
        <v>6410</v>
      </c>
      <c r="G3514" s="28" t="s">
        <v>8135</v>
      </c>
    </row>
    <row r="3515" spans="1:7" x14ac:dyDescent="0.25">
      <c r="A3515" s="136">
        <v>36</v>
      </c>
      <c r="B3515" s="28" t="s">
        <v>8938</v>
      </c>
      <c r="C3515" s="137">
        <v>591</v>
      </c>
      <c r="D3515" s="28" t="s">
        <v>2943</v>
      </c>
      <c r="E3515" s="138">
        <v>102</v>
      </c>
      <c r="F3515" s="28" t="s">
        <v>6815</v>
      </c>
      <c r="G3515" s="28" t="s">
        <v>8135</v>
      </c>
    </row>
    <row r="3516" spans="1:7" x14ac:dyDescent="0.25">
      <c r="A3516" s="136">
        <v>36</v>
      </c>
      <c r="B3516" s="28" t="s">
        <v>8938</v>
      </c>
      <c r="C3516" s="137">
        <v>591</v>
      </c>
      <c r="D3516" s="28" t="s">
        <v>2943</v>
      </c>
      <c r="E3516" s="138">
        <v>103</v>
      </c>
      <c r="F3516" s="28" t="s">
        <v>6953</v>
      </c>
      <c r="G3516" s="28" t="s">
        <v>8135</v>
      </c>
    </row>
    <row r="3517" spans="1:7" x14ac:dyDescent="0.25">
      <c r="A3517" s="136">
        <v>36</v>
      </c>
      <c r="B3517" s="28" t="s">
        <v>8938</v>
      </c>
      <c r="C3517" s="137">
        <v>591</v>
      </c>
      <c r="D3517" s="28" t="s">
        <v>2943</v>
      </c>
      <c r="E3517" s="138">
        <v>104</v>
      </c>
      <c r="F3517" s="28" t="s">
        <v>7711</v>
      </c>
      <c r="G3517" s="28" t="s">
        <v>8135</v>
      </c>
    </row>
    <row r="3518" spans="1:7" x14ac:dyDescent="0.25">
      <c r="A3518" s="136">
        <v>36</v>
      </c>
      <c r="B3518" s="28" t="s">
        <v>8938</v>
      </c>
      <c r="C3518" s="137">
        <v>591</v>
      </c>
      <c r="D3518" s="28" t="s">
        <v>2943</v>
      </c>
      <c r="E3518" s="138">
        <v>105</v>
      </c>
      <c r="F3518" s="28" t="s">
        <v>6727</v>
      </c>
      <c r="G3518" s="28" t="s">
        <v>8135</v>
      </c>
    </row>
    <row r="3519" spans="1:7" x14ac:dyDescent="0.25">
      <c r="A3519" s="136">
        <v>36</v>
      </c>
      <c r="B3519" s="28" t="s">
        <v>8938</v>
      </c>
      <c r="C3519" s="137">
        <v>842</v>
      </c>
      <c r="D3519" s="28" t="s">
        <v>1325</v>
      </c>
      <c r="E3519" s="138">
        <v>106</v>
      </c>
      <c r="F3519" s="28" t="s">
        <v>6804</v>
      </c>
      <c r="G3519" s="28" t="s">
        <v>8135</v>
      </c>
    </row>
    <row r="3520" spans="1:7" x14ac:dyDescent="0.25">
      <c r="A3520" s="136">
        <v>36</v>
      </c>
      <c r="B3520" s="28" t="s">
        <v>8938</v>
      </c>
      <c r="C3520" s="137">
        <v>842</v>
      </c>
      <c r="D3520" s="28" t="s">
        <v>1325</v>
      </c>
      <c r="E3520" s="138">
        <v>107</v>
      </c>
      <c r="F3520" s="28" t="s">
        <v>6989</v>
      </c>
      <c r="G3520" s="28" t="s">
        <v>8135</v>
      </c>
    </row>
    <row r="3521" spans="1:7" x14ac:dyDescent="0.25">
      <c r="A3521" s="136">
        <v>36</v>
      </c>
      <c r="B3521" s="28" t="s">
        <v>8938</v>
      </c>
      <c r="C3521" s="137">
        <v>842</v>
      </c>
      <c r="D3521" s="28" t="s">
        <v>1325</v>
      </c>
      <c r="E3521" s="138">
        <v>108</v>
      </c>
      <c r="F3521" s="28" t="s">
        <v>7407</v>
      </c>
      <c r="G3521" s="28" t="s">
        <v>8135</v>
      </c>
    </row>
    <row r="3522" spans="1:7" x14ac:dyDescent="0.25">
      <c r="A3522" s="136">
        <v>36</v>
      </c>
      <c r="B3522" s="28" t="s">
        <v>8938</v>
      </c>
      <c r="C3522" s="137">
        <v>721</v>
      </c>
      <c r="D3522" s="28" t="s">
        <v>2586</v>
      </c>
      <c r="E3522" s="138">
        <v>109</v>
      </c>
      <c r="F3522" s="28" t="s">
        <v>6399</v>
      </c>
      <c r="G3522" s="28" t="s">
        <v>8135</v>
      </c>
    </row>
    <row r="3523" spans="1:7" x14ac:dyDescent="0.25">
      <c r="A3523" s="136">
        <v>36</v>
      </c>
      <c r="B3523" s="28" t="s">
        <v>8938</v>
      </c>
      <c r="C3523" s="137">
        <v>621</v>
      </c>
      <c r="D3523" s="28" t="s">
        <v>823</v>
      </c>
      <c r="E3523" s="138">
        <v>110</v>
      </c>
      <c r="F3523" s="28" t="s">
        <v>6316</v>
      </c>
      <c r="G3523" s="28" t="s">
        <v>8135</v>
      </c>
    </row>
    <row r="3524" spans="1:7" x14ac:dyDescent="0.25">
      <c r="A3524" s="136">
        <v>36</v>
      </c>
      <c r="B3524" s="28" t="s">
        <v>8938</v>
      </c>
      <c r="C3524" s="137">
        <v>842</v>
      </c>
      <c r="D3524" s="28" t="s">
        <v>1325</v>
      </c>
      <c r="E3524" s="138">
        <v>111</v>
      </c>
      <c r="F3524" s="28" t="s">
        <v>6256</v>
      </c>
      <c r="G3524" s="28" t="s">
        <v>8135</v>
      </c>
    </row>
    <row r="3525" spans="1:7" x14ac:dyDescent="0.25">
      <c r="A3525" s="136">
        <v>36</v>
      </c>
      <c r="B3525" s="28" t="s">
        <v>8938</v>
      </c>
      <c r="C3525" s="137">
        <v>842</v>
      </c>
      <c r="D3525" s="28" t="s">
        <v>1325</v>
      </c>
      <c r="E3525" s="138">
        <v>112</v>
      </c>
      <c r="F3525" s="28" t="s">
        <v>6305</v>
      </c>
      <c r="G3525" s="28" t="s">
        <v>8135</v>
      </c>
    </row>
    <row r="3526" spans="1:7" x14ac:dyDescent="0.25">
      <c r="A3526" s="136">
        <v>36</v>
      </c>
      <c r="B3526" s="28" t="s">
        <v>8938</v>
      </c>
      <c r="C3526" s="137">
        <v>861</v>
      </c>
      <c r="D3526" s="28" t="s">
        <v>2254</v>
      </c>
      <c r="E3526" s="138">
        <v>113</v>
      </c>
      <c r="F3526" s="28" t="s">
        <v>8003</v>
      </c>
      <c r="G3526" s="28" t="s">
        <v>8135</v>
      </c>
    </row>
    <row r="3527" spans="1:7" x14ac:dyDescent="0.25">
      <c r="A3527" s="136">
        <v>36</v>
      </c>
      <c r="B3527" s="28" t="s">
        <v>8938</v>
      </c>
      <c r="C3527" s="137">
        <v>861</v>
      </c>
      <c r="D3527" s="28" t="s">
        <v>2254</v>
      </c>
      <c r="E3527" s="138">
        <v>114</v>
      </c>
      <c r="F3527" s="28" t="s">
        <v>7851</v>
      </c>
      <c r="G3527" s="28" t="s">
        <v>8135</v>
      </c>
    </row>
    <row r="3528" spans="1:7" x14ac:dyDescent="0.25">
      <c r="A3528" s="136">
        <v>36</v>
      </c>
      <c r="B3528" s="28" t="s">
        <v>8938</v>
      </c>
      <c r="C3528" s="137">
        <v>491</v>
      </c>
      <c r="D3528" s="28" t="s">
        <v>2280</v>
      </c>
      <c r="E3528" s="138">
        <v>115</v>
      </c>
      <c r="F3528" s="28" t="s">
        <v>6486</v>
      </c>
      <c r="G3528" s="28" t="s">
        <v>8135</v>
      </c>
    </row>
    <row r="3529" spans="1:7" x14ac:dyDescent="0.25">
      <c r="A3529" s="136">
        <v>36</v>
      </c>
      <c r="B3529" s="28" t="s">
        <v>8938</v>
      </c>
      <c r="C3529" s="137">
        <v>4181</v>
      </c>
      <c r="D3529" s="28" t="s">
        <v>2759</v>
      </c>
      <c r="E3529" s="138">
        <v>116</v>
      </c>
      <c r="F3529" s="28" t="s">
        <v>6494</v>
      </c>
      <c r="G3529" s="28" t="s">
        <v>8135</v>
      </c>
    </row>
    <row r="3530" spans="1:7" x14ac:dyDescent="0.25">
      <c r="A3530" s="136">
        <v>36</v>
      </c>
      <c r="B3530" s="28" t="s">
        <v>8938</v>
      </c>
      <c r="C3530" s="137">
        <v>4181</v>
      </c>
      <c r="D3530" s="28" t="s">
        <v>2759</v>
      </c>
      <c r="E3530" s="138">
        <v>117</v>
      </c>
      <c r="F3530" s="28" t="s">
        <v>7251</v>
      </c>
      <c r="G3530" s="28" t="s">
        <v>8135</v>
      </c>
    </row>
    <row r="3531" spans="1:7" x14ac:dyDescent="0.25">
      <c r="A3531" s="136">
        <v>36</v>
      </c>
      <c r="B3531" s="28" t="s">
        <v>8938</v>
      </c>
      <c r="C3531" s="137">
        <v>591</v>
      </c>
      <c r="D3531" s="28" t="s">
        <v>2943</v>
      </c>
      <c r="E3531" s="138">
        <v>118</v>
      </c>
      <c r="F3531" s="28" t="s">
        <v>6325</v>
      </c>
      <c r="G3531" s="28" t="s">
        <v>8135</v>
      </c>
    </row>
    <row r="3532" spans="1:7" x14ac:dyDescent="0.25">
      <c r="A3532" s="136">
        <v>36</v>
      </c>
      <c r="B3532" s="28" t="s">
        <v>8938</v>
      </c>
      <c r="C3532" s="137">
        <v>511</v>
      </c>
      <c r="D3532" s="28" t="s">
        <v>2994</v>
      </c>
      <c r="E3532" s="138">
        <v>119</v>
      </c>
      <c r="F3532" s="28" t="s">
        <v>7527</v>
      </c>
      <c r="G3532" s="28" t="s">
        <v>8135</v>
      </c>
    </row>
    <row r="3533" spans="1:7" x14ac:dyDescent="0.25">
      <c r="A3533" s="136">
        <v>36</v>
      </c>
      <c r="B3533" s="28" t="s">
        <v>8938</v>
      </c>
      <c r="C3533" s="137">
        <v>511</v>
      </c>
      <c r="D3533" s="28" t="s">
        <v>2994</v>
      </c>
      <c r="E3533" s="138">
        <v>120</v>
      </c>
      <c r="F3533" s="28" t="s">
        <v>6325</v>
      </c>
      <c r="G3533" s="28" t="s">
        <v>8135</v>
      </c>
    </row>
    <row r="3534" spans="1:7" x14ac:dyDescent="0.25">
      <c r="A3534" s="136">
        <v>36</v>
      </c>
      <c r="B3534" s="28" t="s">
        <v>8938</v>
      </c>
      <c r="C3534" s="137">
        <v>511</v>
      </c>
      <c r="D3534" s="28" t="s">
        <v>2994</v>
      </c>
      <c r="E3534" s="138">
        <v>121</v>
      </c>
      <c r="F3534" s="28" t="s">
        <v>7797</v>
      </c>
      <c r="G3534" s="28" t="s">
        <v>8135</v>
      </c>
    </row>
    <row r="3535" spans="1:7" x14ac:dyDescent="0.25">
      <c r="A3535" s="136">
        <v>36</v>
      </c>
      <c r="B3535" s="28" t="s">
        <v>97</v>
      </c>
      <c r="C3535" s="137">
        <v>221</v>
      </c>
      <c r="D3535" s="28" t="s">
        <v>1723</v>
      </c>
      <c r="E3535" s="138">
        <v>122</v>
      </c>
      <c r="F3535" s="28" t="s">
        <v>8939</v>
      </c>
      <c r="G3535" s="28" t="s">
        <v>8135</v>
      </c>
    </row>
    <row r="3536" spans="1:7" x14ac:dyDescent="0.25">
      <c r="A3536" s="136">
        <v>36</v>
      </c>
      <c r="B3536" s="28" t="s">
        <v>97</v>
      </c>
      <c r="C3536" s="137">
        <v>221</v>
      </c>
      <c r="D3536" s="28" t="s">
        <v>1723</v>
      </c>
      <c r="E3536" s="138">
        <v>123</v>
      </c>
      <c r="F3536" s="28" t="s">
        <v>8940</v>
      </c>
      <c r="G3536" s="28" t="s">
        <v>8135</v>
      </c>
    </row>
    <row r="3537" spans="1:7" x14ac:dyDescent="0.25">
      <c r="A3537" s="136">
        <v>36</v>
      </c>
      <c r="B3537" s="28" t="s">
        <v>97</v>
      </c>
      <c r="C3537" s="137">
        <v>591</v>
      </c>
      <c r="D3537" s="28" t="s">
        <v>2943</v>
      </c>
      <c r="E3537" s="138">
        <v>124</v>
      </c>
      <c r="F3537" s="28" t="s">
        <v>6311</v>
      </c>
      <c r="G3537" s="28" t="s">
        <v>8135</v>
      </c>
    </row>
    <row r="3538" spans="1:7" x14ac:dyDescent="0.25">
      <c r="A3538" s="136">
        <v>36</v>
      </c>
      <c r="B3538" s="28" t="s">
        <v>97</v>
      </c>
      <c r="C3538" s="137">
        <v>721</v>
      </c>
      <c r="D3538" s="28" t="s">
        <v>2586</v>
      </c>
      <c r="E3538" s="138">
        <v>125</v>
      </c>
      <c r="F3538" s="28" t="s">
        <v>8941</v>
      </c>
      <c r="G3538" s="28" t="s">
        <v>8135</v>
      </c>
    </row>
    <row r="3539" spans="1:7" x14ac:dyDescent="0.25">
      <c r="A3539" s="136">
        <v>36</v>
      </c>
      <c r="B3539" s="28" t="s">
        <v>97</v>
      </c>
      <c r="C3539" s="137">
        <v>721</v>
      </c>
      <c r="D3539" s="28" t="s">
        <v>2586</v>
      </c>
      <c r="E3539" s="138">
        <v>126</v>
      </c>
      <c r="F3539" s="28" t="s">
        <v>8942</v>
      </c>
      <c r="G3539" s="28" t="s">
        <v>8135</v>
      </c>
    </row>
    <row r="3540" spans="1:7" x14ac:dyDescent="0.25">
      <c r="A3540" s="136">
        <v>36</v>
      </c>
      <c r="B3540" s="28" t="s">
        <v>97</v>
      </c>
      <c r="C3540" s="137">
        <v>745</v>
      </c>
      <c r="D3540" s="28" t="s">
        <v>1519</v>
      </c>
      <c r="E3540" s="138">
        <v>127</v>
      </c>
      <c r="F3540" s="28" t="s">
        <v>8943</v>
      </c>
      <c r="G3540" s="28" t="s">
        <v>8135</v>
      </c>
    </row>
    <row r="3541" spans="1:7" x14ac:dyDescent="0.25">
      <c r="A3541" s="136">
        <v>36</v>
      </c>
      <c r="B3541" s="28" t="s">
        <v>97</v>
      </c>
      <c r="C3541" s="137">
        <v>745</v>
      </c>
      <c r="D3541" s="28" t="s">
        <v>1519</v>
      </c>
      <c r="E3541" s="138">
        <v>128</v>
      </c>
      <c r="F3541" s="28" t="s">
        <v>6256</v>
      </c>
      <c r="G3541" s="28" t="s">
        <v>8135</v>
      </c>
    </row>
    <row r="3542" spans="1:7" x14ac:dyDescent="0.25">
      <c r="A3542" s="136">
        <v>36</v>
      </c>
      <c r="B3542" s="28" t="s">
        <v>97</v>
      </c>
      <c r="C3542" s="137">
        <v>745</v>
      </c>
      <c r="D3542" s="28" t="s">
        <v>1519</v>
      </c>
      <c r="E3542" s="138">
        <v>129</v>
      </c>
      <c r="F3542" s="28" t="s">
        <v>7143</v>
      </c>
      <c r="G3542" s="28" t="s">
        <v>8135</v>
      </c>
    </row>
    <row r="3543" spans="1:7" x14ac:dyDescent="0.25">
      <c r="A3543" s="136">
        <v>36</v>
      </c>
      <c r="B3543" s="28" t="s">
        <v>97</v>
      </c>
      <c r="C3543" s="137">
        <v>831</v>
      </c>
      <c r="D3543" s="28" t="s">
        <v>1456</v>
      </c>
      <c r="E3543" s="138">
        <v>130</v>
      </c>
      <c r="F3543" s="28" t="s">
        <v>8944</v>
      </c>
      <c r="G3543" s="28" t="s">
        <v>8135</v>
      </c>
    </row>
    <row r="3544" spans="1:7" x14ac:dyDescent="0.25">
      <c r="A3544" s="136">
        <v>36</v>
      </c>
      <c r="B3544" s="28" t="s">
        <v>97</v>
      </c>
      <c r="C3544" s="137">
        <v>4181</v>
      </c>
      <c r="D3544" s="28" t="s">
        <v>2759</v>
      </c>
      <c r="E3544" s="138">
        <v>131</v>
      </c>
      <c r="F3544" s="28" t="s">
        <v>6760</v>
      </c>
      <c r="G3544" s="28" t="s">
        <v>8135</v>
      </c>
    </row>
    <row r="3545" spans="1:7" x14ac:dyDescent="0.25">
      <c r="A3545" s="136">
        <v>36</v>
      </c>
      <c r="B3545" s="28" t="s">
        <v>8938</v>
      </c>
      <c r="C3545" s="137">
        <v>572</v>
      </c>
      <c r="D3545" s="28" t="s">
        <v>765</v>
      </c>
      <c r="E3545" s="138">
        <v>700</v>
      </c>
      <c r="F3545" s="28" t="s">
        <v>6473</v>
      </c>
      <c r="G3545" s="28" t="s">
        <v>8143</v>
      </c>
    </row>
    <row r="3546" spans="1:7" x14ac:dyDescent="0.25">
      <c r="A3546" s="136">
        <v>36</v>
      </c>
      <c r="B3546" s="28" t="s">
        <v>8938</v>
      </c>
      <c r="C3546" s="137">
        <v>382</v>
      </c>
      <c r="D3546" s="28" t="s">
        <v>2735</v>
      </c>
      <c r="E3546" s="138">
        <v>701</v>
      </c>
      <c r="F3546" s="28" t="s">
        <v>7060</v>
      </c>
      <c r="G3546" s="28" t="s">
        <v>8143</v>
      </c>
    </row>
    <row r="3547" spans="1:7" x14ac:dyDescent="0.25">
      <c r="A3547" s="136">
        <v>36</v>
      </c>
      <c r="B3547" s="28" t="s">
        <v>8938</v>
      </c>
      <c r="C3547" s="137">
        <v>161</v>
      </c>
      <c r="D3547" s="28" t="s">
        <v>2870</v>
      </c>
      <c r="E3547" s="138">
        <v>702</v>
      </c>
      <c r="F3547" s="28" t="s">
        <v>6814</v>
      </c>
      <c r="G3547" s="28" t="s">
        <v>8143</v>
      </c>
    </row>
    <row r="3548" spans="1:7" x14ac:dyDescent="0.25">
      <c r="A3548" s="136">
        <v>36</v>
      </c>
      <c r="B3548" s="28" t="s">
        <v>8938</v>
      </c>
      <c r="C3548" s="137">
        <v>161</v>
      </c>
      <c r="D3548" s="28" t="s">
        <v>2870</v>
      </c>
      <c r="E3548" s="138">
        <v>702</v>
      </c>
      <c r="F3548" s="28" t="s">
        <v>8945</v>
      </c>
      <c r="G3548" s="28" t="s">
        <v>8143</v>
      </c>
    </row>
    <row r="3549" spans="1:7" x14ac:dyDescent="0.25">
      <c r="A3549" s="136">
        <v>36</v>
      </c>
      <c r="B3549" s="28" t="s">
        <v>8938</v>
      </c>
      <c r="C3549" s="137">
        <v>611</v>
      </c>
      <c r="D3549" s="28" t="s">
        <v>595</v>
      </c>
      <c r="E3549" s="138">
        <v>703</v>
      </c>
      <c r="F3549" s="28" t="s">
        <v>6796</v>
      </c>
      <c r="G3549" s="28" t="s">
        <v>8143</v>
      </c>
    </row>
    <row r="3550" spans="1:7" x14ac:dyDescent="0.25">
      <c r="A3550" s="136">
        <v>36</v>
      </c>
      <c r="B3550" s="28" t="s">
        <v>8938</v>
      </c>
      <c r="C3550" s="137">
        <v>133</v>
      </c>
      <c r="D3550" s="28" t="s">
        <v>980</v>
      </c>
      <c r="E3550" s="138">
        <v>704</v>
      </c>
      <c r="F3550" s="28" t="s">
        <v>6798</v>
      </c>
      <c r="G3550" s="28" t="s">
        <v>8143</v>
      </c>
    </row>
    <row r="3551" spans="1:7" x14ac:dyDescent="0.25">
      <c r="A3551" s="136">
        <v>36</v>
      </c>
      <c r="B3551" s="28" t="s">
        <v>8938</v>
      </c>
      <c r="C3551" s="137">
        <v>133</v>
      </c>
      <c r="D3551" s="28" t="s">
        <v>980</v>
      </c>
      <c r="E3551" s="138">
        <v>704</v>
      </c>
      <c r="F3551" s="28" t="s">
        <v>6474</v>
      </c>
      <c r="G3551" s="28" t="s">
        <v>8143</v>
      </c>
    </row>
    <row r="3552" spans="1:7" x14ac:dyDescent="0.25">
      <c r="A3552" s="136">
        <v>36</v>
      </c>
      <c r="B3552" s="28" t="s">
        <v>8938</v>
      </c>
      <c r="C3552" s="137">
        <v>772</v>
      </c>
      <c r="D3552" s="28" t="s">
        <v>1317</v>
      </c>
      <c r="E3552" s="138">
        <v>705</v>
      </c>
      <c r="F3552" s="28" t="s">
        <v>6800</v>
      </c>
      <c r="G3552" s="28" t="s">
        <v>8143</v>
      </c>
    </row>
    <row r="3553" spans="1:7" x14ac:dyDescent="0.25">
      <c r="A3553" s="136">
        <v>36</v>
      </c>
      <c r="B3553" s="28" t="s">
        <v>8938</v>
      </c>
      <c r="C3553" s="137">
        <v>211</v>
      </c>
      <c r="D3553" s="28" t="s">
        <v>1751</v>
      </c>
      <c r="E3553" s="138">
        <v>706</v>
      </c>
      <c r="F3553" s="28" t="s">
        <v>6481</v>
      </c>
      <c r="G3553" s="28" t="s">
        <v>8143</v>
      </c>
    </row>
    <row r="3554" spans="1:7" x14ac:dyDescent="0.25">
      <c r="A3554" s="136">
        <v>36</v>
      </c>
      <c r="B3554" s="28" t="s">
        <v>8938</v>
      </c>
      <c r="C3554" s="137">
        <v>671</v>
      </c>
      <c r="D3554" s="28" t="s">
        <v>1956</v>
      </c>
      <c r="E3554" s="138">
        <v>707</v>
      </c>
      <c r="F3554" s="28" t="s">
        <v>6483</v>
      </c>
      <c r="G3554" s="28" t="s">
        <v>8143</v>
      </c>
    </row>
    <row r="3555" spans="1:7" x14ac:dyDescent="0.25">
      <c r="A3555" s="136">
        <v>36</v>
      </c>
      <c r="B3555" s="28" t="s">
        <v>8938</v>
      </c>
      <c r="C3555" s="137">
        <v>582</v>
      </c>
      <c r="D3555" s="28" t="s">
        <v>2127</v>
      </c>
      <c r="E3555" s="138">
        <v>708</v>
      </c>
      <c r="F3555" s="28" t="s">
        <v>7053</v>
      </c>
      <c r="G3555" s="28" t="s">
        <v>8143</v>
      </c>
    </row>
    <row r="3556" spans="1:7" x14ac:dyDescent="0.25">
      <c r="A3556" s="136">
        <v>36</v>
      </c>
      <c r="B3556" s="28" t="s">
        <v>8938</v>
      </c>
      <c r="C3556" s="137">
        <v>592</v>
      </c>
      <c r="D3556" s="28" t="s">
        <v>2348</v>
      </c>
      <c r="E3556" s="138">
        <v>709</v>
      </c>
      <c r="F3556" s="28" t="s">
        <v>6487</v>
      </c>
      <c r="G3556" s="28" t="s">
        <v>8143</v>
      </c>
    </row>
    <row r="3557" spans="1:7" x14ac:dyDescent="0.25">
      <c r="A3557" s="136">
        <v>36</v>
      </c>
      <c r="B3557" s="28" t="s">
        <v>8938</v>
      </c>
      <c r="C3557" s="137">
        <v>601</v>
      </c>
      <c r="D3557" s="28" t="s">
        <v>2665</v>
      </c>
      <c r="E3557" s="138">
        <v>710</v>
      </c>
      <c r="F3557" s="28" t="s">
        <v>6491</v>
      </c>
      <c r="G3557" s="28" t="s">
        <v>8143</v>
      </c>
    </row>
    <row r="3558" spans="1:7" x14ac:dyDescent="0.25">
      <c r="A3558" s="136">
        <v>36</v>
      </c>
      <c r="B3558" s="28" t="s">
        <v>8938</v>
      </c>
      <c r="C3558" s="137">
        <v>382</v>
      </c>
      <c r="D3558" s="28" t="s">
        <v>2735</v>
      </c>
      <c r="E3558" s="138">
        <v>711</v>
      </c>
      <c r="F3558" s="28" t="s">
        <v>6813</v>
      </c>
      <c r="G3558" s="28" t="s">
        <v>8143</v>
      </c>
    </row>
    <row r="3559" spans="1:7" x14ac:dyDescent="0.25">
      <c r="A3559" s="136">
        <v>36</v>
      </c>
      <c r="B3559" s="28" t="s">
        <v>8938</v>
      </c>
      <c r="C3559" s="137">
        <v>242</v>
      </c>
      <c r="D3559" s="28" t="s">
        <v>3195</v>
      </c>
      <c r="E3559" s="138">
        <v>712</v>
      </c>
      <c r="F3559" s="28" t="s">
        <v>7064</v>
      </c>
      <c r="G3559" s="28" t="s">
        <v>8143</v>
      </c>
    </row>
    <row r="3560" spans="1:7" x14ac:dyDescent="0.25">
      <c r="A3560" s="136">
        <v>36</v>
      </c>
      <c r="B3560" s="28" t="s">
        <v>8938</v>
      </c>
      <c r="C3560" s="137">
        <v>851</v>
      </c>
      <c r="D3560" s="28" t="s">
        <v>3205</v>
      </c>
      <c r="E3560" s="138">
        <v>713</v>
      </c>
      <c r="F3560" s="28" t="s">
        <v>6502</v>
      </c>
      <c r="G3560" s="28" t="s">
        <v>8143</v>
      </c>
    </row>
    <row r="3561" spans="1:7" x14ac:dyDescent="0.25">
      <c r="A3561" s="136">
        <v>36</v>
      </c>
      <c r="B3561" s="28" t="s">
        <v>8938</v>
      </c>
      <c r="C3561" s="137">
        <v>91</v>
      </c>
      <c r="D3561" s="28" t="s">
        <v>3085</v>
      </c>
      <c r="E3561" s="138">
        <v>714</v>
      </c>
      <c r="F3561" s="28" t="s">
        <v>7062</v>
      </c>
      <c r="G3561" s="28" t="s">
        <v>8143</v>
      </c>
    </row>
    <row r="3562" spans="1:7" x14ac:dyDescent="0.25">
      <c r="A3562" s="136">
        <v>36</v>
      </c>
      <c r="B3562" s="28" t="s">
        <v>8938</v>
      </c>
      <c r="C3562" s="137">
        <v>91</v>
      </c>
      <c r="D3562" s="28" t="s">
        <v>3085</v>
      </c>
      <c r="E3562" s="138">
        <v>714</v>
      </c>
      <c r="F3562" s="28" t="s">
        <v>6818</v>
      </c>
      <c r="G3562" s="28" t="s">
        <v>8143</v>
      </c>
    </row>
    <row r="3563" spans="1:7" x14ac:dyDescent="0.25">
      <c r="A3563" s="136">
        <v>36</v>
      </c>
      <c r="B3563" s="28" t="s">
        <v>8938</v>
      </c>
      <c r="C3563" s="137">
        <v>821</v>
      </c>
      <c r="D3563" s="28" t="s">
        <v>3129</v>
      </c>
      <c r="E3563" s="138">
        <v>715</v>
      </c>
      <c r="F3563" s="28" t="s">
        <v>6499</v>
      </c>
      <c r="G3563" s="28" t="s">
        <v>8143</v>
      </c>
    </row>
    <row r="3564" spans="1:7" x14ac:dyDescent="0.25">
      <c r="A3564" s="136">
        <v>36</v>
      </c>
      <c r="B3564" s="28" t="s">
        <v>8938</v>
      </c>
      <c r="C3564" s="137">
        <v>761</v>
      </c>
      <c r="D3564" s="28" t="s">
        <v>3167</v>
      </c>
      <c r="E3564" s="138">
        <v>716</v>
      </c>
      <c r="F3564" s="28" t="s">
        <v>6819</v>
      </c>
      <c r="G3564" s="28" t="s">
        <v>8143</v>
      </c>
    </row>
    <row r="3565" spans="1:7" x14ac:dyDescent="0.25">
      <c r="A3565" s="136">
        <v>36</v>
      </c>
      <c r="B3565" s="28" t="s">
        <v>8938</v>
      </c>
      <c r="C3565" s="137">
        <v>141</v>
      </c>
      <c r="D3565" s="28" t="s">
        <v>1241</v>
      </c>
      <c r="E3565" s="138">
        <v>717</v>
      </c>
      <c r="F3565" s="28" t="s">
        <v>6476</v>
      </c>
      <c r="G3565" s="28" t="s">
        <v>8143</v>
      </c>
    </row>
    <row r="3566" spans="1:7" x14ac:dyDescent="0.25">
      <c r="A3566" s="136">
        <v>36</v>
      </c>
      <c r="B3566" s="28" t="s">
        <v>8938</v>
      </c>
      <c r="C3566" s="137">
        <v>141</v>
      </c>
      <c r="D3566" s="28" t="s">
        <v>1241</v>
      </c>
      <c r="E3566" s="138">
        <v>717</v>
      </c>
      <c r="F3566" s="28" t="s">
        <v>6799</v>
      </c>
      <c r="G3566" s="28" t="s">
        <v>8143</v>
      </c>
    </row>
    <row r="3567" spans="1:7" x14ac:dyDescent="0.25">
      <c r="A3567" s="136">
        <v>36</v>
      </c>
      <c r="B3567" s="28" t="s">
        <v>8938</v>
      </c>
      <c r="C3567" s="137">
        <v>351</v>
      </c>
      <c r="D3567" s="28" t="s">
        <v>2556</v>
      </c>
      <c r="E3567" s="138">
        <v>718</v>
      </c>
      <c r="F3567" s="28" t="s">
        <v>6810</v>
      </c>
      <c r="G3567" s="28" t="s">
        <v>8143</v>
      </c>
    </row>
    <row r="3568" spans="1:7" x14ac:dyDescent="0.25">
      <c r="A3568" s="136">
        <v>36</v>
      </c>
      <c r="B3568" s="28" t="s">
        <v>8938</v>
      </c>
      <c r="C3568" s="137">
        <v>361</v>
      </c>
      <c r="D3568" s="28" t="s">
        <v>3107</v>
      </c>
      <c r="E3568" s="138">
        <v>719</v>
      </c>
      <c r="F3568" s="28" t="s">
        <v>6498</v>
      </c>
      <c r="G3568" s="28" t="s">
        <v>8143</v>
      </c>
    </row>
    <row r="3569" spans="1:7" x14ac:dyDescent="0.25">
      <c r="A3569" s="136">
        <v>36</v>
      </c>
      <c r="B3569" s="28" t="s">
        <v>8938</v>
      </c>
      <c r="C3569" s="137">
        <v>7004</v>
      </c>
      <c r="D3569" s="28" t="s">
        <v>2408</v>
      </c>
      <c r="E3569" s="138">
        <v>720</v>
      </c>
      <c r="F3569" s="28" t="s">
        <v>7623</v>
      </c>
      <c r="G3569" s="28" t="s">
        <v>8143</v>
      </c>
    </row>
    <row r="3570" spans="1:7" x14ac:dyDescent="0.25">
      <c r="A3570" s="136">
        <v>36</v>
      </c>
      <c r="B3570" s="28" t="s">
        <v>8938</v>
      </c>
      <c r="C3570" s="137">
        <v>7004</v>
      </c>
      <c r="D3570" s="28" t="s">
        <v>2408</v>
      </c>
      <c r="E3570" s="138">
        <v>720</v>
      </c>
      <c r="F3570" s="28" t="s">
        <v>7409</v>
      </c>
      <c r="G3570" s="28" t="s">
        <v>8143</v>
      </c>
    </row>
    <row r="3571" spans="1:7" x14ac:dyDescent="0.25">
      <c r="A3571" s="136">
        <v>36</v>
      </c>
      <c r="B3571" s="28" t="s">
        <v>8938</v>
      </c>
      <c r="C3571" s="137">
        <v>7004</v>
      </c>
      <c r="D3571" s="28" t="s">
        <v>2408</v>
      </c>
      <c r="E3571" s="138">
        <v>720</v>
      </c>
      <c r="F3571" s="28" t="s">
        <v>7526</v>
      </c>
      <c r="G3571" s="28" t="s">
        <v>8143</v>
      </c>
    </row>
    <row r="3572" spans="1:7" x14ac:dyDescent="0.25">
      <c r="A3572" s="136">
        <v>36</v>
      </c>
      <c r="B3572" s="28" t="s">
        <v>8938</v>
      </c>
      <c r="C3572" s="137">
        <v>691</v>
      </c>
      <c r="D3572" s="28" t="s">
        <v>2508</v>
      </c>
      <c r="E3572" s="138">
        <v>721</v>
      </c>
      <c r="F3572" s="28" t="s">
        <v>7250</v>
      </c>
      <c r="G3572" s="28" t="s">
        <v>8143</v>
      </c>
    </row>
    <row r="3573" spans="1:7" x14ac:dyDescent="0.25">
      <c r="A3573" s="136">
        <v>36</v>
      </c>
      <c r="B3573" s="28" t="s">
        <v>8938</v>
      </c>
      <c r="C3573" s="137">
        <v>691</v>
      </c>
      <c r="D3573" s="28" t="s">
        <v>2508</v>
      </c>
      <c r="E3573" s="138">
        <v>721</v>
      </c>
      <c r="F3573" s="28" t="s">
        <v>7057</v>
      </c>
      <c r="G3573" s="28" t="s">
        <v>8143</v>
      </c>
    </row>
    <row r="3574" spans="1:7" x14ac:dyDescent="0.25">
      <c r="A3574" s="136">
        <v>36</v>
      </c>
      <c r="B3574" s="28" t="s">
        <v>8938</v>
      </c>
      <c r="C3574" s="137">
        <v>691</v>
      </c>
      <c r="D3574" s="28" t="s">
        <v>2508</v>
      </c>
      <c r="E3574" s="138">
        <v>721</v>
      </c>
      <c r="F3574" s="28" t="s">
        <v>6809</v>
      </c>
      <c r="G3574" s="28" t="s">
        <v>8143</v>
      </c>
    </row>
    <row r="3575" spans="1:7" x14ac:dyDescent="0.25">
      <c r="A3575" s="136">
        <v>36</v>
      </c>
      <c r="B3575" s="28" t="s">
        <v>8938</v>
      </c>
      <c r="C3575" s="137">
        <v>722</v>
      </c>
      <c r="D3575" s="28" t="s">
        <v>2602</v>
      </c>
      <c r="E3575" s="138">
        <v>722</v>
      </c>
      <c r="F3575" s="28" t="s">
        <v>6464</v>
      </c>
      <c r="G3575" s="28" t="s">
        <v>8143</v>
      </c>
    </row>
    <row r="3576" spans="1:7" x14ac:dyDescent="0.25">
      <c r="A3576" s="136">
        <v>36</v>
      </c>
      <c r="B3576" s="28" t="s">
        <v>8938</v>
      </c>
      <c r="C3576" s="137">
        <v>722</v>
      </c>
      <c r="D3576" s="28" t="s">
        <v>2602</v>
      </c>
      <c r="E3576" s="138">
        <v>722</v>
      </c>
      <c r="F3576" s="28" t="s">
        <v>7058</v>
      </c>
      <c r="G3576" s="28" t="s">
        <v>8143</v>
      </c>
    </row>
    <row r="3577" spans="1:7" x14ac:dyDescent="0.25">
      <c r="A3577" s="136">
        <v>36</v>
      </c>
      <c r="B3577" s="28" t="s">
        <v>8938</v>
      </c>
      <c r="C3577" s="137">
        <v>772</v>
      </c>
      <c r="D3577" s="28" t="s">
        <v>1317</v>
      </c>
      <c r="E3577" s="138">
        <v>723</v>
      </c>
      <c r="F3577" s="28" t="s">
        <v>6477</v>
      </c>
      <c r="G3577" s="28" t="s">
        <v>8143</v>
      </c>
    </row>
    <row r="3578" spans="1:7" x14ac:dyDescent="0.25">
      <c r="A3578" s="136">
        <v>36</v>
      </c>
      <c r="B3578" s="28" t="s">
        <v>8938</v>
      </c>
      <c r="C3578" s="137">
        <v>582</v>
      </c>
      <c r="D3578" s="28" t="s">
        <v>2127</v>
      </c>
      <c r="E3578" s="138">
        <v>724</v>
      </c>
      <c r="F3578" s="28" t="s">
        <v>6484</v>
      </c>
      <c r="G3578" s="28" t="s">
        <v>8143</v>
      </c>
    </row>
    <row r="3579" spans="1:7" x14ac:dyDescent="0.25">
      <c r="A3579" s="136">
        <v>36</v>
      </c>
      <c r="B3579" s="28" t="s">
        <v>8938</v>
      </c>
      <c r="C3579" s="137">
        <v>582</v>
      </c>
      <c r="D3579" s="28" t="s">
        <v>2127</v>
      </c>
      <c r="E3579" s="138">
        <v>725</v>
      </c>
      <c r="F3579" s="28" t="s">
        <v>6806</v>
      </c>
      <c r="G3579" s="28" t="s">
        <v>8143</v>
      </c>
    </row>
    <row r="3580" spans="1:7" x14ac:dyDescent="0.25">
      <c r="A3580" s="136">
        <v>36</v>
      </c>
      <c r="B3580" s="28" t="s">
        <v>8938</v>
      </c>
      <c r="C3580" s="137">
        <v>552</v>
      </c>
      <c r="D3580" s="28" t="s">
        <v>2522</v>
      </c>
      <c r="E3580" s="138">
        <v>727</v>
      </c>
      <c r="F3580" s="28" t="s">
        <v>6817</v>
      </c>
      <c r="G3580" s="28" t="s">
        <v>8143</v>
      </c>
    </row>
    <row r="3581" spans="1:7" x14ac:dyDescent="0.25">
      <c r="A3581" s="136">
        <v>36</v>
      </c>
      <c r="B3581" s="28" t="s">
        <v>8938</v>
      </c>
      <c r="C3581" s="137">
        <v>761</v>
      </c>
      <c r="D3581" s="28" t="s">
        <v>3167</v>
      </c>
      <c r="E3581" s="138">
        <v>728</v>
      </c>
      <c r="F3581" s="28" t="s">
        <v>6500</v>
      </c>
      <c r="G3581" s="28" t="s">
        <v>8143</v>
      </c>
    </row>
    <row r="3582" spans="1:7" x14ac:dyDescent="0.25">
      <c r="A3582" s="136">
        <v>36</v>
      </c>
      <c r="B3582" s="28" t="s">
        <v>8938</v>
      </c>
      <c r="C3582" s="137">
        <v>761</v>
      </c>
      <c r="D3582" s="28" t="s">
        <v>3167</v>
      </c>
      <c r="E3582" s="138">
        <v>729</v>
      </c>
      <c r="F3582" s="28" t="s">
        <v>7063</v>
      </c>
      <c r="G3582" s="28" t="s">
        <v>8143</v>
      </c>
    </row>
    <row r="3583" spans="1:7" x14ac:dyDescent="0.25">
      <c r="A3583" s="136">
        <v>36</v>
      </c>
      <c r="B3583" s="28" t="s">
        <v>8938</v>
      </c>
      <c r="C3583" s="137">
        <v>761</v>
      </c>
      <c r="D3583" s="28" t="s">
        <v>3167</v>
      </c>
      <c r="E3583" s="138">
        <v>730</v>
      </c>
      <c r="F3583" s="28" t="s">
        <v>7254</v>
      </c>
      <c r="G3583" s="28" t="s">
        <v>8143</v>
      </c>
    </row>
    <row r="3584" spans="1:7" x14ac:dyDescent="0.25">
      <c r="A3584" s="136">
        <v>36</v>
      </c>
      <c r="B3584" s="28" t="s">
        <v>8938</v>
      </c>
      <c r="C3584" s="137">
        <v>242</v>
      </c>
      <c r="D3584" s="28" t="s">
        <v>3195</v>
      </c>
      <c r="E3584" s="138">
        <v>731</v>
      </c>
      <c r="F3584" s="28" t="s">
        <v>6501</v>
      </c>
      <c r="G3584" s="28" t="s">
        <v>8143</v>
      </c>
    </row>
    <row r="3585" spans="1:7" x14ac:dyDescent="0.25">
      <c r="A3585" s="136">
        <v>36</v>
      </c>
      <c r="B3585" s="28" t="s">
        <v>8938</v>
      </c>
      <c r="C3585" s="137">
        <v>242</v>
      </c>
      <c r="D3585" s="28" t="s">
        <v>3195</v>
      </c>
      <c r="E3585" s="138">
        <v>732</v>
      </c>
      <c r="F3585" s="28" t="s">
        <v>6820</v>
      </c>
      <c r="G3585" s="28" t="s">
        <v>8143</v>
      </c>
    </row>
    <row r="3586" spans="1:7" x14ac:dyDescent="0.25">
      <c r="A3586" s="136">
        <v>36</v>
      </c>
      <c r="B3586" s="28" t="s">
        <v>8938</v>
      </c>
      <c r="C3586" s="137">
        <v>671</v>
      </c>
      <c r="D3586" s="28" t="s">
        <v>1956</v>
      </c>
      <c r="E3586" s="138">
        <v>733</v>
      </c>
      <c r="F3586" s="28" t="s">
        <v>6805</v>
      </c>
      <c r="G3586" s="28" t="s">
        <v>8143</v>
      </c>
    </row>
    <row r="3587" spans="1:7" x14ac:dyDescent="0.25">
      <c r="A3587" s="136">
        <v>36</v>
      </c>
      <c r="B3587" s="28" t="s">
        <v>8938</v>
      </c>
      <c r="C3587" s="137">
        <v>671</v>
      </c>
      <c r="D3587" s="28" t="s">
        <v>1956</v>
      </c>
      <c r="E3587" s="138">
        <v>734</v>
      </c>
      <c r="F3587" s="28" t="s">
        <v>7052</v>
      </c>
      <c r="G3587" s="28" t="s">
        <v>8143</v>
      </c>
    </row>
    <row r="3588" spans="1:7" x14ac:dyDescent="0.25">
      <c r="A3588" s="136">
        <v>36</v>
      </c>
      <c r="B3588" s="28" t="s">
        <v>8938</v>
      </c>
      <c r="C3588" s="137">
        <v>351</v>
      </c>
      <c r="D3588" s="28" t="s">
        <v>2556</v>
      </c>
      <c r="E3588" s="138">
        <v>735</v>
      </c>
      <c r="F3588" s="28" t="s">
        <v>6490</v>
      </c>
      <c r="G3588" s="28" t="s">
        <v>8143</v>
      </c>
    </row>
    <row r="3589" spans="1:7" x14ac:dyDescent="0.25">
      <c r="A3589" s="136">
        <v>36</v>
      </c>
      <c r="B3589" s="28" t="s">
        <v>8938</v>
      </c>
      <c r="C3589" s="137">
        <v>722</v>
      </c>
      <c r="D3589" s="28" t="s">
        <v>2602</v>
      </c>
      <c r="E3589" s="138">
        <v>736</v>
      </c>
      <c r="F3589" s="28" t="s">
        <v>6320</v>
      </c>
      <c r="G3589" s="28" t="s">
        <v>8143</v>
      </c>
    </row>
    <row r="3590" spans="1:7" x14ac:dyDescent="0.25">
      <c r="A3590" s="136">
        <v>36</v>
      </c>
      <c r="B3590" s="28" t="s">
        <v>8938</v>
      </c>
      <c r="C3590" s="137">
        <v>382</v>
      </c>
      <c r="D3590" s="28" t="s">
        <v>2735</v>
      </c>
      <c r="E3590" s="138">
        <v>737</v>
      </c>
      <c r="F3590" s="28" t="s">
        <v>6493</v>
      </c>
      <c r="G3590" s="28" t="s">
        <v>8143</v>
      </c>
    </row>
    <row r="3591" spans="1:7" x14ac:dyDescent="0.25">
      <c r="A3591" s="136">
        <v>36</v>
      </c>
      <c r="B3591" s="28" t="s">
        <v>8938</v>
      </c>
      <c r="C3591" s="137">
        <v>161</v>
      </c>
      <c r="D3591" s="28" t="s">
        <v>2870</v>
      </c>
      <c r="E3591" s="138">
        <v>738</v>
      </c>
      <c r="F3591" s="28" t="s">
        <v>6464</v>
      </c>
      <c r="G3591" s="28" t="s">
        <v>8143</v>
      </c>
    </row>
    <row r="3592" spans="1:7" x14ac:dyDescent="0.25">
      <c r="A3592" s="136">
        <v>36</v>
      </c>
      <c r="B3592" s="28" t="s">
        <v>8938</v>
      </c>
      <c r="C3592" s="137">
        <v>7006</v>
      </c>
      <c r="D3592" s="28" t="s">
        <v>2469</v>
      </c>
      <c r="E3592" s="138">
        <v>739</v>
      </c>
      <c r="F3592" s="28" t="s">
        <v>6310</v>
      </c>
      <c r="G3592" s="28" t="s">
        <v>8143</v>
      </c>
    </row>
    <row r="3593" spans="1:7" x14ac:dyDescent="0.25">
      <c r="A3593" s="136">
        <v>36</v>
      </c>
      <c r="B3593" s="28" t="s">
        <v>8938</v>
      </c>
      <c r="C3593" s="137">
        <v>611</v>
      </c>
      <c r="D3593" s="28" t="s">
        <v>595</v>
      </c>
      <c r="E3593" s="138">
        <v>740</v>
      </c>
      <c r="F3593" s="28" t="s">
        <v>6472</v>
      </c>
      <c r="G3593" s="28" t="s">
        <v>8143</v>
      </c>
    </row>
    <row r="3594" spans="1:7" x14ac:dyDescent="0.25">
      <c r="A3594" s="136">
        <v>36</v>
      </c>
      <c r="B3594" s="28" t="s">
        <v>8938</v>
      </c>
      <c r="C3594" s="137">
        <v>691</v>
      </c>
      <c r="D3594" s="28" t="s">
        <v>2508</v>
      </c>
      <c r="E3594" s="138">
        <v>741</v>
      </c>
      <c r="F3594" s="28" t="s">
        <v>6488</v>
      </c>
      <c r="G3594" s="28" t="s">
        <v>8143</v>
      </c>
    </row>
    <row r="3595" spans="1:7" x14ac:dyDescent="0.25">
      <c r="A3595" s="136">
        <v>36</v>
      </c>
      <c r="B3595" s="28" t="s">
        <v>8938</v>
      </c>
      <c r="C3595" s="137">
        <v>91</v>
      </c>
      <c r="D3595" s="28" t="s">
        <v>3085</v>
      </c>
      <c r="E3595" s="138">
        <v>742</v>
      </c>
      <c r="F3595" s="28" t="s">
        <v>6497</v>
      </c>
      <c r="G3595" s="28" t="s">
        <v>8143</v>
      </c>
    </row>
    <row r="3596" spans="1:7" x14ac:dyDescent="0.25">
      <c r="A3596" s="136">
        <v>37</v>
      </c>
      <c r="B3596" s="28" t="s">
        <v>8946</v>
      </c>
      <c r="C3596" s="137">
        <v>1091</v>
      </c>
      <c r="D3596" s="28" t="s">
        <v>1780</v>
      </c>
      <c r="E3596" s="138">
        <v>1</v>
      </c>
      <c r="F3596" s="28" t="s">
        <v>6507</v>
      </c>
      <c r="G3596" s="28" t="s">
        <v>8135</v>
      </c>
    </row>
    <row r="3597" spans="1:7" x14ac:dyDescent="0.25">
      <c r="A3597" s="136">
        <v>37</v>
      </c>
      <c r="B3597" s="28" t="s">
        <v>8946</v>
      </c>
      <c r="C3597" s="137">
        <v>21</v>
      </c>
      <c r="D3597" s="28" t="s">
        <v>1697</v>
      </c>
      <c r="E3597" s="138">
        <v>2</v>
      </c>
      <c r="F3597" s="28" t="s">
        <v>6506</v>
      </c>
      <c r="G3597" s="28" t="s">
        <v>8135</v>
      </c>
    </row>
    <row r="3598" spans="1:7" x14ac:dyDescent="0.25">
      <c r="A3598" s="136">
        <v>37</v>
      </c>
      <c r="B3598" s="28" t="s">
        <v>8946</v>
      </c>
      <c r="C3598" s="137">
        <v>161</v>
      </c>
      <c r="D3598" s="28" t="s">
        <v>166</v>
      </c>
      <c r="E3598" s="138">
        <v>3</v>
      </c>
      <c r="F3598" s="28" t="s">
        <v>7255</v>
      </c>
      <c r="G3598" s="28" t="s">
        <v>8135</v>
      </c>
    </row>
    <row r="3599" spans="1:7" x14ac:dyDescent="0.25">
      <c r="A3599" s="136">
        <v>37</v>
      </c>
      <c r="B3599" s="28" t="s">
        <v>8946</v>
      </c>
      <c r="C3599" s="137">
        <v>161</v>
      </c>
      <c r="D3599" s="28" t="s">
        <v>166</v>
      </c>
      <c r="E3599" s="138">
        <v>4</v>
      </c>
      <c r="F3599" s="28" t="s">
        <v>6375</v>
      </c>
      <c r="G3599" s="28" t="s">
        <v>8135</v>
      </c>
    </row>
    <row r="3600" spans="1:7" x14ac:dyDescent="0.25">
      <c r="A3600" s="136">
        <v>37</v>
      </c>
      <c r="B3600" s="28" t="s">
        <v>8946</v>
      </c>
      <c r="C3600" s="137">
        <v>161</v>
      </c>
      <c r="D3600" s="28" t="s">
        <v>166</v>
      </c>
      <c r="E3600" s="138">
        <v>5</v>
      </c>
      <c r="F3600" s="28" t="s">
        <v>6305</v>
      </c>
      <c r="G3600" s="28" t="s">
        <v>8135</v>
      </c>
    </row>
    <row r="3601" spans="1:7" x14ac:dyDescent="0.25">
      <c r="A3601" s="136">
        <v>37</v>
      </c>
      <c r="B3601" s="28" t="s">
        <v>8946</v>
      </c>
      <c r="C3601" s="137">
        <v>51</v>
      </c>
      <c r="D3601" s="28" t="s">
        <v>1352</v>
      </c>
      <c r="E3601" s="138">
        <v>6</v>
      </c>
      <c r="F3601" s="28" t="s">
        <v>6504</v>
      </c>
      <c r="G3601" s="28" t="s">
        <v>8135</v>
      </c>
    </row>
    <row r="3602" spans="1:7" x14ac:dyDescent="0.25">
      <c r="A3602" s="136">
        <v>37</v>
      </c>
      <c r="B3602" s="28" t="s">
        <v>8946</v>
      </c>
      <c r="C3602" s="137">
        <v>51</v>
      </c>
      <c r="D3602" s="28" t="s">
        <v>1352</v>
      </c>
      <c r="E3602" s="138">
        <v>6</v>
      </c>
      <c r="F3602" s="28" t="s">
        <v>7066</v>
      </c>
      <c r="G3602" s="28" t="s">
        <v>8135</v>
      </c>
    </row>
    <row r="3603" spans="1:7" x14ac:dyDescent="0.25">
      <c r="A3603" s="136">
        <v>37</v>
      </c>
      <c r="B3603" s="28" t="s">
        <v>8946</v>
      </c>
      <c r="C3603" s="137">
        <v>1141</v>
      </c>
      <c r="D3603" s="28" t="s">
        <v>1487</v>
      </c>
      <c r="E3603" s="138">
        <v>7</v>
      </c>
      <c r="F3603" s="28" t="s">
        <v>6505</v>
      </c>
      <c r="G3603" s="28" t="s">
        <v>8135</v>
      </c>
    </row>
    <row r="3604" spans="1:7" x14ac:dyDescent="0.25">
      <c r="A3604" s="136">
        <v>37</v>
      </c>
      <c r="B3604" s="28" t="s">
        <v>8946</v>
      </c>
      <c r="C3604" s="137">
        <v>161</v>
      </c>
      <c r="D3604" s="28" t="s">
        <v>166</v>
      </c>
      <c r="E3604" s="138">
        <v>8</v>
      </c>
      <c r="F3604" s="28" t="s">
        <v>7065</v>
      </c>
      <c r="G3604" s="28" t="s">
        <v>8135</v>
      </c>
    </row>
    <row r="3605" spans="1:7" x14ac:dyDescent="0.25">
      <c r="A3605" s="136">
        <v>37</v>
      </c>
      <c r="B3605" s="28" t="s">
        <v>8946</v>
      </c>
      <c r="C3605" s="137">
        <v>161</v>
      </c>
      <c r="D3605" s="28" t="s">
        <v>166</v>
      </c>
      <c r="E3605" s="138">
        <v>9</v>
      </c>
      <c r="F3605" s="28" t="s">
        <v>6347</v>
      </c>
      <c r="G3605" s="28" t="s">
        <v>8135</v>
      </c>
    </row>
    <row r="3606" spans="1:7" x14ac:dyDescent="0.25">
      <c r="A3606" s="136">
        <v>37</v>
      </c>
      <c r="B3606" s="28" t="s">
        <v>8946</v>
      </c>
      <c r="C3606" s="137">
        <v>161</v>
      </c>
      <c r="D3606" s="28" t="s">
        <v>166</v>
      </c>
      <c r="E3606" s="138">
        <v>10</v>
      </c>
      <c r="F3606" s="28" t="s">
        <v>7625</v>
      </c>
      <c r="G3606" s="28" t="s">
        <v>8135</v>
      </c>
    </row>
    <row r="3607" spans="1:7" x14ac:dyDescent="0.25">
      <c r="A3607" s="136">
        <v>37</v>
      </c>
      <c r="B3607" s="28" t="s">
        <v>8946</v>
      </c>
      <c r="C3607" s="137">
        <v>161</v>
      </c>
      <c r="D3607" s="28" t="s">
        <v>166</v>
      </c>
      <c r="E3607" s="138">
        <v>11</v>
      </c>
      <c r="F3607" s="28" t="s">
        <v>7355</v>
      </c>
      <c r="G3607" s="28" t="s">
        <v>8135</v>
      </c>
    </row>
    <row r="3608" spans="1:7" x14ac:dyDescent="0.25">
      <c r="A3608" s="136">
        <v>37</v>
      </c>
      <c r="B3608" s="28" t="s">
        <v>8946</v>
      </c>
      <c r="C3608" s="137">
        <v>1091</v>
      </c>
      <c r="D3608" s="28" t="s">
        <v>1780</v>
      </c>
      <c r="E3608" s="138">
        <v>12</v>
      </c>
      <c r="F3608" s="28" t="s">
        <v>6823</v>
      </c>
      <c r="G3608" s="28" t="s">
        <v>8135</v>
      </c>
    </row>
    <row r="3609" spans="1:7" x14ac:dyDescent="0.25">
      <c r="A3609" s="136">
        <v>37</v>
      </c>
      <c r="B3609" s="28" t="s">
        <v>8946</v>
      </c>
      <c r="C3609" s="137">
        <v>1091</v>
      </c>
      <c r="D3609" s="28" t="s">
        <v>1780</v>
      </c>
      <c r="E3609" s="138">
        <v>13</v>
      </c>
      <c r="F3609" s="28" t="s">
        <v>7067</v>
      </c>
      <c r="G3609" s="28" t="s">
        <v>8135</v>
      </c>
    </row>
    <row r="3610" spans="1:7" x14ac:dyDescent="0.25">
      <c r="A3610" s="136">
        <v>37</v>
      </c>
      <c r="B3610" s="28" t="s">
        <v>8946</v>
      </c>
      <c r="C3610" s="137">
        <v>1091</v>
      </c>
      <c r="D3610" s="28" t="s">
        <v>1780</v>
      </c>
      <c r="E3610" s="138">
        <v>14</v>
      </c>
      <c r="F3610" s="28" t="s">
        <v>7256</v>
      </c>
      <c r="G3610" s="28" t="s">
        <v>8135</v>
      </c>
    </row>
    <row r="3611" spans="1:7" x14ac:dyDescent="0.25">
      <c r="A3611" s="136">
        <v>37</v>
      </c>
      <c r="B3611" s="28" t="s">
        <v>8946</v>
      </c>
      <c r="C3611" s="137">
        <v>1091</v>
      </c>
      <c r="D3611" s="28" t="s">
        <v>1780</v>
      </c>
      <c r="E3611" s="138">
        <v>15</v>
      </c>
      <c r="F3611" s="28" t="s">
        <v>7412</v>
      </c>
      <c r="G3611" s="28" t="s">
        <v>8135</v>
      </c>
    </row>
    <row r="3612" spans="1:7" x14ac:dyDescent="0.25">
      <c r="A3612" s="136">
        <v>37</v>
      </c>
      <c r="B3612" s="28" t="s">
        <v>8946</v>
      </c>
      <c r="C3612" s="137">
        <v>161</v>
      </c>
      <c r="D3612" s="28" t="s">
        <v>166</v>
      </c>
      <c r="E3612" s="138">
        <v>16</v>
      </c>
      <c r="F3612" s="28" t="s">
        <v>7713</v>
      </c>
      <c r="G3612" s="28" t="s">
        <v>8135</v>
      </c>
    </row>
    <row r="3613" spans="1:7" x14ac:dyDescent="0.25">
      <c r="A3613" s="136">
        <v>37</v>
      </c>
      <c r="B3613" s="28" t="s">
        <v>8946</v>
      </c>
      <c r="C3613" s="137">
        <v>51</v>
      </c>
      <c r="D3613" s="28" t="s">
        <v>1352</v>
      </c>
      <c r="E3613" s="138">
        <v>17</v>
      </c>
      <c r="F3613" s="28" t="s">
        <v>6822</v>
      </c>
      <c r="G3613" s="28" t="s">
        <v>8135</v>
      </c>
    </row>
    <row r="3614" spans="1:7" x14ac:dyDescent="0.25">
      <c r="A3614" s="136">
        <v>37</v>
      </c>
      <c r="B3614" s="28" t="s">
        <v>8946</v>
      </c>
      <c r="C3614" s="137">
        <v>161</v>
      </c>
      <c r="D3614" s="28" t="s">
        <v>166</v>
      </c>
      <c r="E3614" s="138">
        <v>18</v>
      </c>
      <c r="F3614" s="28" t="s">
        <v>6821</v>
      </c>
      <c r="G3614" s="28" t="s">
        <v>8135</v>
      </c>
    </row>
    <row r="3615" spans="1:7" x14ac:dyDescent="0.25">
      <c r="A3615" s="136">
        <v>37</v>
      </c>
      <c r="B3615" s="28" t="s">
        <v>8946</v>
      </c>
      <c r="C3615" s="137">
        <v>222</v>
      </c>
      <c r="D3615" s="28" t="s">
        <v>1120</v>
      </c>
      <c r="E3615" s="138">
        <v>700</v>
      </c>
      <c r="F3615" s="28" t="s">
        <v>6503</v>
      </c>
      <c r="G3615" s="28" t="s">
        <v>8143</v>
      </c>
    </row>
    <row r="3616" spans="1:7" x14ac:dyDescent="0.25">
      <c r="A3616" s="136">
        <v>38</v>
      </c>
      <c r="B3616" s="28" t="s">
        <v>8947</v>
      </c>
      <c r="C3616" s="137">
        <v>51</v>
      </c>
      <c r="D3616" s="28" t="s">
        <v>415</v>
      </c>
      <c r="E3616" s="138">
        <v>2</v>
      </c>
      <c r="F3616" s="28" t="s">
        <v>7068</v>
      </c>
      <c r="G3616" s="28" t="s">
        <v>8135</v>
      </c>
    </row>
    <row r="3617" spans="1:7" x14ac:dyDescent="0.25">
      <c r="A3617" s="136">
        <v>38</v>
      </c>
      <c r="B3617" s="28" t="s">
        <v>8947</v>
      </c>
      <c r="C3617" s="137">
        <v>21</v>
      </c>
      <c r="D3617" s="28" t="s">
        <v>227</v>
      </c>
      <c r="E3617" s="138">
        <v>3</v>
      </c>
      <c r="F3617" s="28" t="s">
        <v>6824</v>
      </c>
      <c r="G3617" s="28" t="s">
        <v>8135</v>
      </c>
    </row>
    <row r="3618" spans="1:7" x14ac:dyDescent="0.25">
      <c r="A3618" s="136">
        <v>38</v>
      </c>
      <c r="B3618" s="28" t="s">
        <v>8947</v>
      </c>
      <c r="C3618" s="137">
        <v>51</v>
      </c>
      <c r="D3618" s="28" t="s">
        <v>415</v>
      </c>
      <c r="E3618" s="138">
        <v>4</v>
      </c>
      <c r="F3618" s="28" t="s">
        <v>6825</v>
      </c>
      <c r="G3618" s="28" t="s">
        <v>8135</v>
      </c>
    </row>
    <row r="3619" spans="1:7" x14ac:dyDescent="0.25">
      <c r="A3619" s="136">
        <v>38</v>
      </c>
      <c r="B3619" s="28" t="s">
        <v>8947</v>
      </c>
      <c r="C3619" s="137">
        <v>21</v>
      </c>
      <c r="D3619" s="28" t="s">
        <v>227</v>
      </c>
      <c r="E3619" s="138">
        <v>5</v>
      </c>
      <c r="F3619" s="28" t="s">
        <v>7257</v>
      </c>
      <c r="G3619" s="28" t="s">
        <v>8135</v>
      </c>
    </row>
    <row r="3620" spans="1:7" x14ac:dyDescent="0.25">
      <c r="A3620" s="136">
        <v>38</v>
      </c>
      <c r="B3620" s="28" t="s">
        <v>8947</v>
      </c>
      <c r="C3620" s="137">
        <v>91</v>
      </c>
      <c r="D3620" s="28" t="s">
        <v>1165</v>
      </c>
      <c r="E3620" s="138">
        <v>6</v>
      </c>
      <c r="F3620" s="28" t="s">
        <v>6826</v>
      </c>
      <c r="G3620" s="28" t="s">
        <v>8135</v>
      </c>
    </row>
    <row r="3621" spans="1:7" x14ac:dyDescent="0.25">
      <c r="A3621" s="136">
        <v>38</v>
      </c>
      <c r="B3621" s="28" t="s">
        <v>8947</v>
      </c>
      <c r="C3621" s="137">
        <v>91</v>
      </c>
      <c r="D3621" s="28" t="s">
        <v>1165</v>
      </c>
      <c r="E3621" s="138">
        <v>7</v>
      </c>
      <c r="F3621" s="28" t="s">
        <v>6256</v>
      </c>
      <c r="G3621" s="28" t="s">
        <v>8135</v>
      </c>
    </row>
    <row r="3622" spans="1:7" x14ac:dyDescent="0.25">
      <c r="A3622" s="136">
        <v>38</v>
      </c>
      <c r="B3622" s="28" t="s">
        <v>8947</v>
      </c>
      <c r="C3622" s="137">
        <v>21</v>
      </c>
      <c r="D3622" s="28" t="s">
        <v>227</v>
      </c>
      <c r="E3622" s="138">
        <v>8</v>
      </c>
      <c r="F3622" s="28" t="s">
        <v>6319</v>
      </c>
      <c r="G3622" s="28" t="s">
        <v>8135</v>
      </c>
    </row>
    <row r="3623" spans="1:7" x14ac:dyDescent="0.25">
      <c r="A3623" s="136">
        <v>38</v>
      </c>
      <c r="B3623" s="28" t="s">
        <v>8947</v>
      </c>
      <c r="C3623" s="137">
        <v>41</v>
      </c>
      <c r="D3623" s="28" t="s">
        <v>289</v>
      </c>
      <c r="E3623" s="138">
        <v>9</v>
      </c>
      <c r="F3623" s="28" t="s">
        <v>6256</v>
      </c>
      <c r="G3623" s="28" t="s">
        <v>8135</v>
      </c>
    </row>
    <row r="3624" spans="1:7" x14ac:dyDescent="0.25">
      <c r="A3624" s="136">
        <v>38</v>
      </c>
      <c r="B3624" s="28" t="s">
        <v>8947</v>
      </c>
      <c r="C3624" s="137">
        <v>51</v>
      </c>
      <c r="D3624" s="28" t="s">
        <v>415</v>
      </c>
      <c r="E3624" s="138">
        <v>10</v>
      </c>
      <c r="F3624" s="28" t="s">
        <v>6319</v>
      </c>
      <c r="G3624" s="28" t="s">
        <v>8135</v>
      </c>
    </row>
    <row r="3625" spans="1:7" x14ac:dyDescent="0.25">
      <c r="A3625" s="136">
        <v>38</v>
      </c>
      <c r="B3625" s="28" t="s">
        <v>8947</v>
      </c>
      <c r="C3625" s="137">
        <v>91</v>
      </c>
      <c r="D3625" s="28" t="s">
        <v>1165</v>
      </c>
      <c r="E3625" s="138">
        <v>11</v>
      </c>
      <c r="F3625" s="28" t="s">
        <v>6509</v>
      </c>
      <c r="G3625" s="28" t="s">
        <v>8135</v>
      </c>
    </row>
    <row r="3626" spans="1:7" x14ac:dyDescent="0.25">
      <c r="A3626" s="136">
        <v>38</v>
      </c>
      <c r="B3626" s="28" t="s">
        <v>8947</v>
      </c>
      <c r="C3626" s="137">
        <v>91</v>
      </c>
      <c r="D3626" s="28" t="s">
        <v>1165</v>
      </c>
      <c r="E3626" s="138">
        <v>11</v>
      </c>
      <c r="F3626" s="28" t="s">
        <v>6837</v>
      </c>
      <c r="G3626" s="28" t="s">
        <v>8135</v>
      </c>
    </row>
    <row r="3627" spans="1:7" x14ac:dyDescent="0.25">
      <c r="A3627" s="136">
        <v>38</v>
      </c>
      <c r="B3627" s="28" t="s">
        <v>8947</v>
      </c>
      <c r="C3627" s="137">
        <v>21</v>
      </c>
      <c r="D3627" s="28" t="s">
        <v>227</v>
      </c>
      <c r="E3627" s="138">
        <v>12</v>
      </c>
      <c r="F3627" s="28" t="s">
        <v>6256</v>
      </c>
      <c r="G3627" s="28" t="s">
        <v>8135</v>
      </c>
    </row>
    <row r="3628" spans="1:7" x14ac:dyDescent="0.25">
      <c r="A3628" s="136">
        <v>38</v>
      </c>
      <c r="B3628" s="28" t="s">
        <v>8947</v>
      </c>
      <c r="C3628" s="137">
        <v>41</v>
      </c>
      <c r="D3628" s="28" t="s">
        <v>289</v>
      </c>
      <c r="E3628" s="138">
        <v>13</v>
      </c>
      <c r="F3628" s="28" t="s">
        <v>6508</v>
      </c>
      <c r="G3628" s="28" t="s">
        <v>8135</v>
      </c>
    </row>
    <row r="3629" spans="1:7" x14ac:dyDescent="0.25">
      <c r="A3629" s="136">
        <v>39</v>
      </c>
      <c r="B3629" s="28" t="s">
        <v>8948</v>
      </c>
      <c r="C3629" s="137">
        <v>21</v>
      </c>
      <c r="D3629" s="28" t="s">
        <v>475</v>
      </c>
      <c r="E3629" s="138">
        <v>1</v>
      </c>
      <c r="F3629" s="28" t="s">
        <v>7413</v>
      </c>
      <c r="G3629" s="28" t="s">
        <v>8135</v>
      </c>
    </row>
    <row r="3630" spans="1:7" x14ac:dyDescent="0.25">
      <c r="A3630" s="136">
        <v>39</v>
      </c>
      <c r="B3630" s="28" t="s">
        <v>8948</v>
      </c>
      <c r="C3630" s="137">
        <v>21</v>
      </c>
      <c r="D3630" s="28" t="s">
        <v>475</v>
      </c>
      <c r="E3630" s="138">
        <v>2</v>
      </c>
      <c r="F3630" s="28" t="s">
        <v>6282</v>
      </c>
      <c r="G3630" s="28" t="s">
        <v>8135</v>
      </c>
    </row>
    <row r="3631" spans="1:7" x14ac:dyDescent="0.25">
      <c r="A3631" s="136">
        <v>39</v>
      </c>
      <c r="B3631" s="28" t="s">
        <v>8948</v>
      </c>
      <c r="C3631" s="137">
        <v>21</v>
      </c>
      <c r="D3631" s="28" t="s">
        <v>475</v>
      </c>
      <c r="E3631" s="138">
        <v>3</v>
      </c>
      <c r="F3631" s="28" t="s">
        <v>6944</v>
      </c>
      <c r="G3631" s="28" t="s">
        <v>8135</v>
      </c>
    </row>
    <row r="3632" spans="1:7" x14ac:dyDescent="0.25">
      <c r="A3632" s="136">
        <v>39</v>
      </c>
      <c r="B3632" s="28" t="s">
        <v>8948</v>
      </c>
      <c r="C3632" s="137">
        <v>21</v>
      </c>
      <c r="D3632" s="28" t="s">
        <v>475</v>
      </c>
      <c r="E3632" s="138">
        <v>4</v>
      </c>
      <c r="F3632" s="28" t="s">
        <v>6827</v>
      </c>
      <c r="G3632" s="28" t="s">
        <v>8135</v>
      </c>
    </row>
    <row r="3633" spans="1:7" x14ac:dyDescent="0.25">
      <c r="A3633" s="136">
        <v>39</v>
      </c>
      <c r="B3633" s="28" t="s">
        <v>8948</v>
      </c>
      <c r="C3633" s="137">
        <v>21</v>
      </c>
      <c r="D3633" s="28" t="s">
        <v>475</v>
      </c>
      <c r="E3633" s="138">
        <v>5</v>
      </c>
      <c r="F3633" s="28" t="s">
        <v>7258</v>
      </c>
      <c r="G3633" s="28" t="s">
        <v>8135</v>
      </c>
    </row>
    <row r="3634" spans="1:7" x14ac:dyDescent="0.25">
      <c r="A3634" s="136">
        <v>39</v>
      </c>
      <c r="B3634" s="28" t="s">
        <v>8948</v>
      </c>
      <c r="C3634" s="137">
        <v>51</v>
      </c>
      <c r="D3634" s="28" t="s">
        <v>825</v>
      </c>
      <c r="E3634" s="138">
        <v>6</v>
      </c>
      <c r="F3634" s="28" t="s">
        <v>6511</v>
      </c>
      <c r="G3634" s="28" t="s">
        <v>8135</v>
      </c>
    </row>
    <row r="3635" spans="1:7" x14ac:dyDescent="0.25">
      <c r="A3635" s="136">
        <v>39</v>
      </c>
      <c r="B3635" s="28" t="s">
        <v>8948</v>
      </c>
      <c r="C3635" s="137">
        <v>51</v>
      </c>
      <c r="D3635" s="28" t="s">
        <v>825</v>
      </c>
      <c r="E3635" s="138">
        <v>7</v>
      </c>
      <c r="F3635" s="28" t="s">
        <v>6828</v>
      </c>
      <c r="G3635" s="28" t="s">
        <v>8135</v>
      </c>
    </row>
    <row r="3636" spans="1:7" x14ac:dyDescent="0.25">
      <c r="A3636" s="136">
        <v>39</v>
      </c>
      <c r="B3636" s="28" t="s">
        <v>100</v>
      </c>
      <c r="C3636" s="137">
        <v>21</v>
      </c>
      <c r="D3636" s="28" t="s">
        <v>475</v>
      </c>
      <c r="E3636" s="138">
        <v>8</v>
      </c>
      <c r="F3636" s="28" t="s">
        <v>6388</v>
      </c>
      <c r="G3636" s="28" t="s">
        <v>8135</v>
      </c>
    </row>
    <row r="3637" spans="1:7" x14ac:dyDescent="0.25">
      <c r="A3637" s="136">
        <v>39</v>
      </c>
      <c r="B3637" s="28" t="s">
        <v>8948</v>
      </c>
      <c r="C3637" s="137">
        <v>31</v>
      </c>
      <c r="D3637" s="28" t="s">
        <v>876</v>
      </c>
      <c r="E3637" s="138">
        <v>700</v>
      </c>
      <c r="F3637" s="28" t="s">
        <v>6512</v>
      </c>
      <c r="G3637" s="28" t="s">
        <v>8143</v>
      </c>
    </row>
    <row r="3638" spans="1:7" x14ac:dyDescent="0.25">
      <c r="A3638" s="136">
        <v>39</v>
      </c>
      <c r="B3638" s="28" t="s">
        <v>8948</v>
      </c>
      <c r="C3638" s="137">
        <v>41</v>
      </c>
      <c r="D3638" s="28" t="s">
        <v>353</v>
      </c>
      <c r="E3638" s="138">
        <v>701</v>
      </c>
      <c r="F3638" s="28" t="s">
        <v>6510</v>
      </c>
      <c r="G3638" s="28" t="s">
        <v>8143</v>
      </c>
    </row>
    <row r="3639" spans="1:7" x14ac:dyDescent="0.25">
      <c r="A3639" s="136">
        <v>40</v>
      </c>
      <c r="B3639" s="28" t="s">
        <v>8949</v>
      </c>
      <c r="C3639" s="137">
        <v>11</v>
      </c>
      <c r="D3639" s="28" t="s">
        <v>656</v>
      </c>
      <c r="E3639" s="138">
        <v>1</v>
      </c>
      <c r="F3639" s="28" t="s">
        <v>7078</v>
      </c>
      <c r="G3639" s="28" t="s">
        <v>8135</v>
      </c>
    </row>
    <row r="3640" spans="1:7" x14ac:dyDescent="0.25">
      <c r="A3640" s="136">
        <v>40</v>
      </c>
      <c r="B3640" s="28" t="s">
        <v>8949</v>
      </c>
      <c r="C3640" s="137">
        <v>11</v>
      </c>
      <c r="D3640" s="28" t="s">
        <v>656</v>
      </c>
      <c r="E3640" s="138">
        <v>2</v>
      </c>
      <c r="F3640" s="28" t="s">
        <v>6418</v>
      </c>
      <c r="G3640" s="28" t="s">
        <v>8135</v>
      </c>
    </row>
    <row r="3641" spans="1:7" x14ac:dyDescent="0.25">
      <c r="A3641" s="136">
        <v>40</v>
      </c>
      <c r="B3641" s="28" t="s">
        <v>8949</v>
      </c>
      <c r="C3641" s="137">
        <v>11</v>
      </c>
      <c r="D3641" s="28" t="s">
        <v>656</v>
      </c>
      <c r="E3641" s="138">
        <v>5</v>
      </c>
      <c r="F3641" s="28" t="s">
        <v>7528</v>
      </c>
      <c r="G3641" s="28" t="s">
        <v>8135</v>
      </c>
    </row>
    <row r="3642" spans="1:7" x14ac:dyDescent="0.25">
      <c r="A3642" s="136">
        <v>40</v>
      </c>
      <c r="B3642" s="28" t="s">
        <v>8949</v>
      </c>
      <c r="C3642" s="137">
        <v>11</v>
      </c>
      <c r="D3642" s="28" t="s">
        <v>656</v>
      </c>
      <c r="E3642" s="138">
        <v>8</v>
      </c>
      <c r="F3642" s="28" t="s">
        <v>6438</v>
      </c>
      <c r="G3642" s="28" t="s">
        <v>8135</v>
      </c>
    </row>
    <row r="3643" spans="1:7" x14ac:dyDescent="0.25">
      <c r="A3643" s="136">
        <v>40</v>
      </c>
      <c r="B3643" s="28" t="s">
        <v>8949</v>
      </c>
      <c r="C3643" s="137">
        <v>11</v>
      </c>
      <c r="D3643" s="28" t="s">
        <v>656</v>
      </c>
      <c r="E3643" s="138">
        <v>9</v>
      </c>
      <c r="F3643" s="28" t="s">
        <v>6421</v>
      </c>
      <c r="G3643" s="28" t="s">
        <v>8135</v>
      </c>
    </row>
    <row r="3644" spans="1:7" x14ac:dyDescent="0.25">
      <c r="A3644" s="136">
        <v>40</v>
      </c>
      <c r="B3644" s="28" t="s">
        <v>8949</v>
      </c>
      <c r="C3644" s="137">
        <v>11</v>
      </c>
      <c r="D3644" s="28" t="s">
        <v>656</v>
      </c>
      <c r="E3644" s="138">
        <v>11</v>
      </c>
      <c r="F3644" s="28" t="s">
        <v>6757</v>
      </c>
      <c r="G3644" s="28" t="s">
        <v>8135</v>
      </c>
    </row>
    <row r="3645" spans="1:7" x14ac:dyDescent="0.25">
      <c r="A3645" s="136">
        <v>40</v>
      </c>
      <c r="B3645" s="28" t="s">
        <v>8949</v>
      </c>
      <c r="C3645" s="137">
        <v>11</v>
      </c>
      <c r="D3645" s="28" t="s">
        <v>656</v>
      </c>
      <c r="E3645" s="138">
        <v>12</v>
      </c>
      <c r="F3645" s="28" t="s">
        <v>7714</v>
      </c>
      <c r="G3645" s="28" t="s">
        <v>8135</v>
      </c>
    </row>
    <row r="3646" spans="1:7" x14ac:dyDescent="0.25">
      <c r="A3646" s="136">
        <v>40</v>
      </c>
      <c r="B3646" s="28" t="s">
        <v>8949</v>
      </c>
      <c r="C3646" s="137">
        <v>121</v>
      </c>
      <c r="D3646" s="28" t="s">
        <v>354</v>
      </c>
      <c r="E3646" s="138">
        <v>13</v>
      </c>
      <c r="F3646" s="28" t="s">
        <v>6696</v>
      </c>
      <c r="G3646" s="28" t="s">
        <v>8135</v>
      </c>
    </row>
    <row r="3647" spans="1:7" x14ac:dyDescent="0.25">
      <c r="A3647" s="136">
        <v>40</v>
      </c>
      <c r="B3647" s="28" t="s">
        <v>8949</v>
      </c>
      <c r="C3647" s="137">
        <v>121</v>
      </c>
      <c r="D3647" s="28" t="s">
        <v>354</v>
      </c>
      <c r="E3647" s="138">
        <v>14</v>
      </c>
      <c r="F3647" s="28" t="s">
        <v>6305</v>
      </c>
      <c r="G3647" s="28" t="s">
        <v>8135</v>
      </c>
    </row>
    <row r="3648" spans="1:7" x14ac:dyDescent="0.25">
      <c r="A3648" s="136">
        <v>40</v>
      </c>
      <c r="B3648" s="28" t="s">
        <v>8949</v>
      </c>
      <c r="C3648" s="137">
        <v>121</v>
      </c>
      <c r="D3648" s="28" t="s">
        <v>354</v>
      </c>
      <c r="E3648" s="138">
        <v>15</v>
      </c>
      <c r="F3648" s="28" t="s">
        <v>6456</v>
      </c>
      <c r="G3648" s="28" t="s">
        <v>8135</v>
      </c>
    </row>
    <row r="3649" spans="1:7" x14ac:dyDescent="0.25">
      <c r="A3649" s="136">
        <v>40</v>
      </c>
      <c r="B3649" s="28" t="s">
        <v>8949</v>
      </c>
      <c r="C3649" s="137">
        <v>121</v>
      </c>
      <c r="D3649" s="28" t="s">
        <v>354</v>
      </c>
      <c r="E3649" s="138">
        <v>15</v>
      </c>
      <c r="F3649" s="28" t="s">
        <v>7069</v>
      </c>
      <c r="G3649" s="28" t="s">
        <v>8135</v>
      </c>
    </row>
    <row r="3650" spans="1:7" x14ac:dyDescent="0.25">
      <c r="A3650" s="136">
        <v>40</v>
      </c>
      <c r="B3650" s="28" t="s">
        <v>8949</v>
      </c>
      <c r="C3650" s="137">
        <v>11</v>
      </c>
      <c r="D3650" s="28" t="s">
        <v>656</v>
      </c>
      <c r="E3650" s="138">
        <v>16</v>
      </c>
      <c r="F3650" s="28" t="s">
        <v>6701</v>
      </c>
      <c r="G3650" s="28" t="s">
        <v>8135</v>
      </c>
    </row>
    <row r="3651" spans="1:7" x14ac:dyDescent="0.25">
      <c r="A3651" s="136">
        <v>40</v>
      </c>
      <c r="B3651" s="28" t="s">
        <v>8949</v>
      </c>
      <c r="C3651" s="137">
        <v>11</v>
      </c>
      <c r="D3651" s="28" t="s">
        <v>656</v>
      </c>
      <c r="E3651" s="138">
        <v>17</v>
      </c>
      <c r="F3651" s="28" t="s">
        <v>7798</v>
      </c>
      <c r="G3651" s="28" t="s">
        <v>8135</v>
      </c>
    </row>
    <row r="3652" spans="1:7" x14ac:dyDescent="0.25">
      <c r="A3652" s="136">
        <v>40</v>
      </c>
      <c r="B3652" s="28" t="s">
        <v>8949</v>
      </c>
      <c r="C3652" s="137">
        <v>11</v>
      </c>
      <c r="D3652" s="28" t="s">
        <v>656</v>
      </c>
      <c r="E3652" s="138">
        <v>18</v>
      </c>
      <c r="F3652" s="28" t="s">
        <v>7846</v>
      </c>
      <c r="G3652" s="28" t="s">
        <v>8135</v>
      </c>
    </row>
    <row r="3653" spans="1:7" x14ac:dyDescent="0.25">
      <c r="A3653" s="136">
        <v>40</v>
      </c>
      <c r="B3653" s="28" t="s">
        <v>8949</v>
      </c>
      <c r="C3653" s="137">
        <v>41</v>
      </c>
      <c r="D3653" s="28" t="s">
        <v>599</v>
      </c>
      <c r="E3653" s="138">
        <v>700</v>
      </c>
      <c r="F3653" s="28" t="s">
        <v>6305</v>
      </c>
      <c r="G3653" s="28" t="s">
        <v>8143</v>
      </c>
    </row>
    <row r="3654" spans="1:7" x14ac:dyDescent="0.25">
      <c r="A3654" s="136">
        <v>41</v>
      </c>
      <c r="B3654" s="28" t="s">
        <v>8950</v>
      </c>
      <c r="C3654" s="137">
        <v>351</v>
      </c>
      <c r="D3654" s="28" t="s">
        <v>2410</v>
      </c>
      <c r="E3654" s="138">
        <v>1</v>
      </c>
      <c r="F3654" s="28" t="s">
        <v>6517</v>
      </c>
      <c r="G3654" s="28" t="s">
        <v>8135</v>
      </c>
    </row>
    <row r="3655" spans="1:7" x14ac:dyDescent="0.25">
      <c r="A3655" s="136">
        <v>41</v>
      </c>
      <c r="B3655" s="28" t="s">
        <v>8950</v>
      </c>
      <c r="C3655" s="137">
        <v>351</v>
      </c>
      <c r="D3655" s="28" t="s">
        <v>2410</v>
      </c>
      <c r="E3655" s="138">
        <v>1</v>
      </c>
      <c r="F3655" s="28" t="s">
        <v>7263</v>
      </c>
      <c r="G3655" s="28" t="s">
        <v>8135</v>
      </c>
    </row>
    <row r="3656" spans="1:7" x14ac:dyDescent="0.25">
      <c r="A3656" s="136">
        <v>41</v>
      </c>
      <c r="B3656" s="28" t="s">
        <v>8950</v>
      </c>
      <c r="C3656" s="137">
        <v>72</v>
      </c>
      <c r="D3656" s="28" t="s">
        <v>657</v>
      </c>
      <c r="E3656" s="138">
        <v>2</v>
      </c>
      <c r="F3656" s="28" t="s">
        <v>7529</v>
      </c>
      <c r="G3656" s="28" t="s">
        <v>8135</v>
      </c>
    </row>
    <row r="3657" spans="1:7" x14ac:dyDescent="0.25">
      <c r="A3657" s="136">
        <v>41</v>
      </c>
      <c r="B3657" s="28" t="s">
        <v>8950</v>
      </c>
      <c r="C3657" s="137">
        <v>72</v>
      </c>
      <c r="D3657" s="28" t="s">
        <v>657</v>
      </c>
      <c r="E3657" s="138">
        <v>2</v>
      </c>
      <c r="F3657" s="28" t="s">
        <v>7414</v>
      </c>
      <c r="G3657" s="28" t="s">
        <v>8135</v>
      </c>
    </row>
    <row r="3658" spans="1:7" x14ac:dyDescent="0.25">
      <c r="A3658" s="136">
        <v>41</v>
      </c>
      <c r="B3658" s="28" t="s">
        <v>8950</v>
      </c>
      <c r="C3658" s="137">
        <v>72</v>
      </c>
      <c r="D3658" s="28" t="s">
        <v>657</v>
      </c>
      <c r="E3658" s="138">
        <v>2</v>
      </c>
      <c r="F3658" s="28" t="s">
        <v>6829</v>
      </c>
      <c r="G3658" s="28" t="s">
        <v>8135</v>
      </c>
    </row>
    <row r="3659" spans="1:7" x14ac:dyDescent="0.25">
      <c r="A3659" s="136">
        <v>41</v>
      </c>
      <c r="B3659" s="28" t="s">
        <v>8950</v>
      </c>
      <c r="C3659" s="137">
        <v>762</v>
      </c>
      <c r="D3659" s="28" t="s">
        <v>878</v>
      </c>
      <c r="E3659" s="138">
        <v>3</v>
      </c>
      <c r="F3659" s="28" t="s">
        <v>6830</v>
      </c>
      <c r="G3659" s="28" t="s">
        <v>8135</v>
      </c>
    </row>
    <row r="3660" spans="1:7" x14ac:dyDescent="0.25">
      <c r="A3660" s="136">
        <v>41</v>
      </c>
      <c r="B3660" s="28" t="s">
        <v>8950</v>
      </c>
      <c r="C3660" s="137">
        <v>762</v>
      </c>
      <c r="D3660" s="28" t="s">
        <v>878</v>
      </c>
      <c r="E3660" s="138">
        <v>3</v>
      </c>
      <c r="F3660" s="28" t="s">
        <v>6514</v>
      </c>
      <c r="G3660" s="28" t="s">
        <v>8135</v>
      </c>
    </row>
    <row r="3661" spans="1:7" x14ac:dyDescent="0.25">
      <c r="A3661" s="136">
        <v>41</v>
      </c>
      <c r="B3661" s="28" t="s">
        <v>8950</v>
      </c>
      <c r="C3661" s="137">
        <v>762</v>
      </c>
      <c r="D3661" s="28" t="s">
        <v>878</v>
      </c>
      <c r="E3661" s="138">
        <v>4</v>
      </c>
      <c r="F3661" s="28" t="s">
        <v>7070</v>
      </c>
      <c r="G3661" s="28" t="s">
        <v>8135</v>
      </c>
    </row>
    <row r="3662" spans="1:7" x14ac:dyDescent="0.25">
      <c r="A3662" s="136">
        <v>41</v>
      </c>
      <c r="B3662" s="28" t="s">
        <v>8950</v>
      </c>
      <c r="C3662" s="137">
        <v>762</v>
      </c>
      <c r="D3662" s="28" t="s">
        <v>878</v>
      </c>
      <c r="E3662" s="138">
        <v>5</v>
      </c>
      <c r="F3662" s="28" t="s">
        <v>7530</v>
      </c>
      <c r="G3662" s="28" t="s">
        <v>8135</v>
      </c>
    </row>
    <row r="3663" spans="1:7" x14ac:dyDescent="0.25">
      <c r="A3663" s="136">
        <v>41</v>
      </c>
      <c r="B3663" s="28" t="s">
        <v>8950</v>
      </c>
      <c r="C3663" s="137">
        <v>762</v>
      </c>
      <c r="D3663" s="28" t="s">
        <v>878</v>
      </c>
      <c r="E3663" s="138">
        <v>5</v>
      </c>
      <c r="F3663" s="28" t="s">
        <v>7415</v>
      </c>
      <c r="G3663" s="28" t="s">
        <v>8135</v>
      </c>
    </row>
    <row r="3664" spans="1:7" x14ac:dyDescent="0.25">
      <c r="A3664" s="136">
        <v>41</v>
      </c>
      <c r="B3664" s="28" t="s">
        <v>8950</v>
      </c>
      <c r="C3664" s="137">
        <v>721</v>
      </c>
      <c r="D3664" s="28" t="s">
        <v>1781</v>
      </c>
      <c r="E3664" s="138">
        <v>6</v>
      </c>
      <c r="F3664" s="28" t="s">
        <v>7071</v>
      </c>
      <c r="G3664" s="28" t="s">
        <v>8135</v>
      </c>
    </row>
    <row r="3665" spans="1:7" x14ac:dyDescent="0.25">
      <c r="A3665" s="136">
        <v>41</v>
      </c>
      <c r="B3665" s="28" t="s">
        <v>8950</v>
      </c>
      <c r="C3665" s="137">
        <v>721</v>
      </c>
      <c r="D3665" s="28" t="s">
        <v>1781</v>
      </c>
      <c r="E3665" s="138">
        <v>6</v>
      </c>
      <c r="F3665" s="28" t="s">
        <v>6832</v>
      </c>
      <c r="G3665" s="28" t="s">
        <v>8135</v>
      </c>
    </row>
    <row r="3666" spans="1:7" x14ac:dyDescent="0.25">
      <c r="A3666" s="136">
        <v>41</v>
      </c>
      <c r="B3666" s="28" t="s">
        <v>8950</v>
      </c>
      <c r="C3666" s="137">
        <v>181</v>
      </c>
      <c r="D3666" s="28" t="s">
        <v>2005</v>
      </c>
      <c r="E3666" s="138">
        <v>7</v>
      </c>
      <c r="F3666" s="28" t="s">
        <v>6989</v>
      </c>
      <c r="G3666" s="28" t="s">
        <v>8135</v>
      </c>
    </row>
    <row r="3667" spans="1:7" x14ac:dyDescent="0.25">
      <c r="A3667" s="136">
        <v>41</v>
      </c>
      <c r="B3667" s="28" t="s">
        <v>8950</v>
      </c>
      <c r="C3667" s="137">
        <v>181</v>
      </c>
      <c r="D3667" s="28" t="s">
        <v>2005</v>
      </c>
      <c r="E3667" s="138">
        <v>7</v>
      </c>
      <c r="F3667" s="28" t="s">
        <v>6516</v>
      </c>
      <c r="G3667" s="28" t="s">
        <v>8135</v>
      </c>
    </row>
    <row r="3668" spans="1:7" x14ac:dyDescent="0.25">
      <c r="A3668" s="136">
        <v>41</v>
      </c>
      <c r="B3668" s="28" t="s">
        <v>8950</v>
      </c>
      <c r="C3668" s="137">
        <v>181</v>
      </c>
      <c r="D3668" s="28" t="s">
        <v>2005</v>
      </c>
      <c r="E3668" s="138">
        <v>7</v>
      </c>
      <c r="F3668" s="28" t="s">
        <v>6833</v>
      </c>
      <c r="G3668" s="28" t="s">
        <v>8135</v>
      </c>
    </row>
    <row r="3669" spans="1:7" x14ac:dyDescent="0.25">
      <c r="A3669" s="136">
        <v>41</v>
      </c>
      <c r="B3669" s="28" t="s">
        <v>8950</v>
      </c>
      <c r="C3669" s="137">
        <v>351</v>
      </c>
      <c r="D3669" s="28" t="s">
        <v>2410</v>
      </c>
      <c r="E3669" s="138">
        <v>8</v>
      </c>
      <c r="F3669" s="28" t="s">
        <v>6727</v>
      </c>
      <c r="G3669" s="28" t="s">
        <v>8135</v>
      </c>
    </row>
    <row r="3670" spans="1:7" x14ac:dyDescent="0.25">
      <c r="A3670" s="136">
        <v>41</v>
      </c>
      <c r="B3670" s="28" t="s">
        <v>8950</v>
      </c>
      <c r="C3670" s="137">
        <v>351</v>
      </c>
      <c r="D3670" s="28" t="s">
        <v>2410</v>
      </c>
      <c r="E3670" s="138">
        <v>8</v>
      </c>
      <c r="F3670" s="28" t="s">
        <v>7627</v>
      </c>
      <c r="G3670" s="28" t="s">
        <v>8135</v>
      </c>
    </row>
    <row r="3671" spans="1:7" x14ac:dyDescent="0.25">
      <c r="A3671" s="136">
        <v>41</v>
      </c>
      <c r="B3671" s="28" t="s">
        <v>8950</v>
      </c>
      <c r="C3671" s="137">
        <v>351</v>
      </c>
      <c r="D3671" s="28" t="s">
        <v>2410</v>
      </c>
      <c r="E3671" s="138">
        <v>8</v>
      </c>
      <c r="F3671" s="28" t="s">
        <v>6834</v>
      </c>
      <c r="G3671" s="28" t="s">
        <v>8135</v>
      </c>
    </row>
    <row r="3672" spans="1:7" x14ac:dyDescent="0.25">
      <c r="A3672" s="136">
        <v>41</v>
      </c>
      <c r="B3672" s="28" t="s">
        <v>8950</v>
      </c>
      <c r="C3672" s="137">
        <v>431</v>
      </c>
      <c r="D3672" s="28" t="s">
        <v>2635</v>
      </c>
      <c r="E3672" s="138">
        <v>9</v>
      </c>
      <c r="F3672" s="28" t="s">
        <v>7628</v>
      </c>
      <c r="G3672" s="28" t="s">
        <v>8135</v>
      </c>
    </row>
    <row r="3673" spans="1:7" x14ac:dyDescent="0.25">
      <c r="A3673" s="136">
        <v>41</v>
      </c>
      <c r="B3673" s="28" t="s">
        <v>8950</v>
      </c>
      <c r="C3673" s="137">
        <v>762</v>
      </c>
      <c r="D3673" s="28" t="s">
        <v>878</v>
      </c>
      <c r="E3673" s="138">
        <v>10</v>
      </c>
      <c r="F3673" s="28" t="s">
        <v>7260</v>
      </c>
      <c r="G3673" s="28" t="s">
        <v>8135</v>
      </c>
    </row>
    <row r="3674" spans="1:7" x14ac:dyDescent="0.25">
      <c r="A3674" s="136">
        <v>41</v>
      </c>
      <c r="B3674" s="28" t="s">
        <v>8950</v>
      </c>
      <c r="C3674" s="137">
        <v>721</v>
      </c>
      <c r="D3674" s="28" t="s">
        <v>1781</v>
      </c>
      <c r="E3674" s="138">
        <v>11</v>
      </c>
      <c r="F3674" s="28" t="s">
        <v>7416</v>
      </c>
      <c r="G3674" s="28" t="s">
        <v>8135</v>
      </c>
    </row>
    <row r="3675" spans="1:7" x14ac:dyDescent="0.25">
      <c r="A3675" s="136">
        <v>41</v>
      </c>
      <c r="B3675" s="28" t="s">
        <v>8950</v>
      </c>
      <c r="C3675" s="137">
        <v>721</v>
      </c>
      <c r="D3675" s="28" t="s">
        <v>1781</v>
      </c>
      <c r="E3675" s="138">
        <v>11</v>
      </c>
      <c r="F3675" s="28" t="s">
        <v>7261</v>
      </c>
      <c r="G3675" s="28" t="s">
        <v>8135</v>
      </c>
    </row>
    <row r="3676" spans="1:7" x14ac:dyDescent="0.25">
      <c r="A3676" s="136">
        <v>41</v>
      </c>
      <c r="B3676" s="28" t="s">
        <v>8950</v>
      </c>
      <c r="C3676" s="137">
        <v>351</v>
      </c>
      <c r="D3676" s="28" t="s">
        <v>2410</v>
      </c>
      <c r="E3676" s="138">
        <v>12</v>
      </c>
      <c r="F3676" s="28" t="s">
        <v>7073</v>
      </c>
      <c r="G3676" s="28" t="s">
        <v>8135</v>
      </c>
    </row>
    <row r="3677" spans="1:7" x14ac:dyDescent="0.25">
      <c r="A3677" s="136">
        <v>41</v>
      </c>
      <c r="B3677" s="28" t="s">
        <v>8950</v>
      </c>
      <c r="C3677" s="137">
        <v>721</v>
      </c>
      <c r="D3677" s="28" t="s">
        <v>1781</v>
      </c>
      <c r="E3677" s="138">
        <v>13</v>
      </c>
      <c r="F3677" s="28" t="s">
        <v>6494</v>
      </c>
      <c r="G3677" s="28" t="s">
        <v>8135</v>
      </c>
    </row>
    <row r="3678" spans="1:7" x14ac:dyDescent="0.25">
      <c r="A3678" s="136">
        <v>41</v>
      </c>
      <c r="B3678" s="28" t="s">
        <v>8950</v>
      </c>
      <c r="C3678" s="137">
        <v>431</v>
      </c>
      <c r="D3678" s="28" t="s">
        <v>2635</v>
      </c>
      <c r="E3678" s="138">
        <v>14</v>
      </c>
      <c r="F3678" s="28" t="s">
        <v>6835</v>
      </c>
      <c r="G3678" s="28" t="s">
        <v>8135</v>
      </c>
    </row>
    <row r="3679" spans="1:7" x14ac:dyDescent="0.25">
      <c r="A3679" s="136">
        <v>41</v>
      </c>
      <c r="B3679" s="28" t="s">
        <v>8950</v>
      </c>
      <c r="C3679" s="137">
        <v>431</v>
      </c>
      <c r="D3679" s="28" t="s">
        <v>2635</v>
      </c>
      <c r="E3679" s="138">
        <v>15</v>
      </c>
      <c r="F3679" s="28" t="s">
        <v>7264</v>
      </c>
      <c r="G3679" s="28" t="s">
        <v>8135</v>
      </c>
    </row>
    <row r="3680" spans="1:7" x14ac:dyDescent="0.25">
      <c r="A3680" s="136">
        <v>41</v>
      </c>
      <c r="B3680" s="28" t="s">
        <v>8950</v>
      </c>
      <c r="C3680" s="137">
        <v>181</v>
      </c>
      <c r="D3680" s="28" t="s">
        <v>2005</v>
      </c>
      <c r="E3680" s="138">
        <v>16</v>
      </c>
      <c r="F3680" s="28" t="s">
        <v>7072</v>
      </c>
      <c r="G3680" s="28" t="s">
        <v>8135</v>
      </c>
    </row>
    <row r="3681" spans="1:7" x14ac:dyDescent="0.25">
      <c r="A3681" s="136">
        <v>41</v>
      </c>
      <c r="B3681" s="28" t="s">
        <v>8950</v>
      </c>
      <c r="C3681" s="137">
        <v>181</v>
      </c>
      <c r="D3681" s="28" t="s">
        <v>2005</v>
      </c>
      <c r="E3681" s="138">
        <v>17</v>
      </c>
      <c r="F3681" s="28" t="s">
        <v>7262</v>
      </c>
      <c r="G3681" s="28" t="s">
        <v>8135</v>
      </c>
    </row>
    <row r="3682" spans="1:7" x14ac:dyDescent="0.25">
      <c r="A3682" s="136">
        <v>41</v>
      </c>
      <c r="B3682" s="28" t="s">
        <v>8950</v>
      </c>
      <c r="C3682" s="137">
        <v>72</v>
      </c>
      <c r="D3682" s="28" t="s">
        <v>657</v>
      </c>
      <c r="E3682" s="138">
        <v>18</v>
      </c>
      <c r="F3682" s="28" t="s">
        <v>6513</v>
      </c>
      <c r="G3682" s="28" t="s">
        <v>8135</v>
      </c>
    </row>
    <row r="3683" spans="1:7" x14ac:dyDescent="0.25">
      <c r="A3683" s="136">
        <v>41</v>
      </c>
      <c r="B3683" s="28" t="s">
        <v>8950</v>
      </c>
      <c r="C3683" s="137">
        <v>72</v>
      </c>
      <c r="D3683" s="28" t="s">
        <v>657</v>
      </c>
      <c r="E3683" s="138">
        <v>19</v>
      </c>
      <c r="F3683" s="28" t="s">
        <v>6829</v>
      </c>
      <c r="G3683" s="28" t="s">
        <v>8135</v>
      </c>
    </row>
    <row r="3684" spans="1:7" x14ac:dyDescent="0.25">
      <c r="A3684" s="136">
        <v>41</v>
      </c>
      <c r="B3684" s="28" t="s">
        <v>8950</v>
      </c>
      <c r="C3684" s="137">
        <v>72</v>
      </c>
      <c r="D3684" s="28" t="s">
        <v>657</v>
      </c>
      <c r="E3684" s="138">
        <v>19</v>
      </c>
      <c r="F3684" s="28" t="s">
        <v>7259</v>
      </c>
      <c r="G3684" s="28" t="s">
        <v>8135</v>
      </c>
    </row>
    <row r="3685" spans="1:7" x14ac:dyDescent="0.25">
      <c r="A3685" s="136">
        <v>41</v>
      </c>
      <c r="B3685" s="28" t="s">
        <v>8950</v>
      </c>
      <c r="C3685" s="137">
        <v>181</v>
      </c>
      <c r="D3685" s="28" t="s">
        <v>2005</v>
      </c>
      <c r="E3685" s="138">
        <v>20</v>
      </c>
      <c r="F3685" s="28" t="s">
        <v>7531</v>
      </c>
      <c r="G3685" s="28" t="s">
        <v>8135</v>
      </c>
    </row>
    <row r="3686" spans="1:7" x14ac:dyDescent="0.25">
      <c r="A3686" s="136">
        <v>41</v>
      </c>
      <c r="B3686" s="28" t="s">
        <v>8950</v>
      </c>
      <c r="C3686" s="137">
        <v>351</v>
      </c>
      <c r="D3686" s="28" t="s">
        <v>2410</v>
      </c>
      <c r="E3686" s="138">
        <v>21</v>
      </c>
      <c r="F3686" s="28" t="s">
        <v>7417</v>
      </c>
      <c r="G3686" s="28" t="s">
        <v>8135</v>
      </c>
    </row>
    <row r="3687" spans="1:7" x14ac:dyDescent="0.25">
      <c r="A3687" s="136">
        <v>41</v>
      </c>
      <c r="B3687" s="28" t="s">
        <v>8950</v>
      </c>
      <c r="C3687" s="137">
        <v>431</v>
      </c>
      <c r="D3687" s="28" t="s">
        <v>2635</v>
      </c>
      <c r="E3687" s="138">
        <v>22</v>
      </c>
      <c r="F3687" s="28" t="s">
        <v>7074</v>
      </c>
      <c r="G3687" s="28" t="s">
        <v>8135</v>
      </c>
    </row>
    <row r="3688" spans="1:7" x14ac:dyDescent="0.25">
      <c r="A3688" s="136">
        <v>41</v>
      </c>
      <c r="B3688" s="28" t="s">
        <v>8950</v>
      </c>
      <c r="C3688" s="137">
        <v>181</v>
      </c>
      <c r="D3688" s="28" t="s">
        <v>2005</v>
      </c>
      <c r="E3688" s="138">
        <v>23</v>
      </c>
      <c r="F3688" s="28" t="s">
        <v>7626</v>
      </c>
      <c r="G3688" s="28" t="s">
        <v>8135</v>
      </c>
    </row>
    <row r="3689" spans="1:7" x14ac:dyDescent="0.25">
      <c r="A3689" s="136">
        <v>41</v>
      </c>
      <c r="B3689" s="28" t="s">
        <v>8950</v>
      </c>
      <c r="C3689" s="137">
        <v>431</v>
      </c>
      <c r="D3689" s="28" t="s">
        <v>2635</v>
      </c>
      <c r="E3689" s="138">
        <v>24</v>
      </c>
      <c r="F3689" s="28" t="s">
        <v>6519</v>
      </c>
      <c r="G3689" s="28" t="s">
        <v>8135</v>
      </c>
    </row>
    <row r="3690" spans="1:7" x14ac:dyDescent="0.25">
      <c r="A3690" s="136">
        <v>41</v>
      </c>
      <c r="B3690" s="28" t="s">
        <v>8950</v>
      </c>
      <c r="C3690" s="137">
        <v>431</v>
      </c>
      <c r="D3690" s="28" t="s">
        <v>2635</v>
      </c>
      <c r="E3690" s="138">
        <v>25</v>
      </c>
      <c r="F3690" s="28" t="s">
        <v>7418</v>
      </c>
      <c r="G3690" s="28" t="s">
        <v>8135</v>
      </c>
    </row>
    <row r="3691" spans="1:7" x14ac:dyDescent="0.25">
      <c r="A3691" s="136">
        <v>41</v>
      </c>
      <c r="B3691" s="28" t="s">
        <v>8950</v>
      </c>
      <c r="C3691" s="137">
        <v>431</v>
      </c>
      <c r="D3691" s="28" t="s">
        <v>2635</v>
      </c>
      <c r="E3691" s="138">
        <v>26</v>
      </c>
      <c r="F3691" s="28" t="s">
        <v>7532</v>
      </c>
      <c r="G3691" s="28" t="s">
        <v>8135</v>
      </c>
    </row>
    <row r="3692" spans="1:7" x14ac:dyDescent="0.25">
      <c r="A3692" s="136">
        <v>41</v>
      </c>
      <c r="B3692" s="28" t="s">
        <v>8950</v>
      </c>
      <c r="C3692" s="137">
        <v>711</v>
      </c>
      <c r="D3692" s="28" t="s">
        <v>1030</v>
      </c>
      <c r="E3692" s="138">
        <v>700</v>
      </c>
      <c r="F3692" s="28" t="s">
        <v>6515</v>
      </c>
      <c r="G3692" s="28" t="s">
        <v>8143</v>
      </c>
    </row>
    <row r="3693" spans="1:7" x14ac:dyDescent="0.25">
      <c r="A3693" s="136">
        <v>41</v>
      </c>
      <c r="B3693" s="28" t="s">
        <v>8950</v>
      </c>
      <c r="C3693" s="137">
        <v>711</v>
      </c>
      <c r="D3693" s="28" t="s">
        <v>1030</v>
      </c>
      <c r="E3693" s="138">
        <v>700</v>
      </c>
      <c r="F3693" s="28" t="s">
        <v>6831</v>
      </c>
      <c r="G3693" s="28" t="s">
        <v>8143</v>
      </c>
    </row>
    <row r="3694" spans="1:7" x14ac:dyDescent="0.25">
      <c r="A3694" s="136">
        <v>41</v>
      </c>
      <c r="B3694" s="28" t="s">
        <v>8950</v>
      </c>
      <c r="C3694" s="137">
        <v>752</v>
      </c>
      <c r="D3694" s="28" t="s">
        <v>2509</v>
      </c>
      <c r="E3694" s="138">
        <v>703</v>
      </c>
      <c r="F3694" s="28" t="s">
        <v>6518</v>
      </c>
      <c r="G3694" s="28" t="s">
        <v>8143</v>
      </c>
    </row>
    <row r="3695" spans="1:7" x14ac:dyDescent="0.25">
      <c r="A3695" s="136">
        <v>41</v>
      </c>
      <c r="B3695" s="28" t="s">
        <v>8950</v>
      </c>
      <c r="C3695" s="137">
        <v>581</v>
      </c>
      <c r="D3695" s="28" t="s">
        <v>2736</v>
      </c>
      <c r="E3695" s="138">
        <v>704</v>
      </c>
      <c r="F3695" s="28" t="s">
        <v>6520</v>
      </c>
      <c r="G3695" s="28" t="s">
        <v>8143</v>
      </c>
    </row>
    <row r="3696" spans="1:7" x14ac:dyDescent="0.25">
      <c r="A3696" s="136">
        <v>42</v>
      </c>
      <c r="B3696" s="28" t="s">
        <v>8951</v>
      </c>
      <c r="C3696" s="137">
        <v>9401</v>
      </c>
      <c r="D3696" s="28" t="s">
        <v>1866</v>
      </c>
      <c r="E3696" s="138">
        <v>1</v>
      </c>
      <c r="F3696" s="28" t="s">
        <v>6824</v>
      </c>
      <c r="G3696" s="28" t="s">
        <v>8135</v>
      </c>
    </row>
    <row r="3697" spans="1:7" x14ac:dyDescent="0.25">
      <c r="A3697" s="136">
        <v>42</v>
      </c>
      <c r="B3697" s="28" t="s">
        <v>8951</v>
      </c>
      <c r="C3697" s="137">
        <v>9401</v>
      </c>
      <c r="D3697" s="28" t="s">
        <v>1866</v>
      </c>
      <c r="E3697" s="138">
        <v>2</v>
      </c>
      <c r="F3697" s="28" t="s">
        <v>6523</v>
      </c>
      <c r="G3697" s="28" t="s">
        <v>8135</v>
      </c>
    </row>
    <row r="3698" spans="1:7" x14ac:dyDescent="0.25">
      <c r="A3698" s="136">
        <v>42</v>
      </c>
      <c r="B3698" s="28" t="s">
        <v>8951</v>
      </c>
      <c r="C3698" s="137">
        <v>9401</v>
      </c>
      <c r="D3698" s="28" t="s">
        <v>1866</v>
      </c>
      <c r="E3698" s="138">
        <v>3</v>
      </c>
      <c r="F3698" s="28" t="s">
        <v>7847</v>
      </c>
      <c r="G3698" s="28" t="s">
        <v>8135</v>
      </c>
    </row>
    <row r="3699" spans="1:7" x14ac:dyDescent="0.25">
      <c r="A3699" s="136">
        <v>42</v>
      </c>
      <c r="B3699" s="28" t="s">
        <v>8951</v>
      </c>
      <c r="C3699" s="137">
        <v>9401</v>
      </c>
      <c r="D3699" s="28" t="s">
        <v>1866</v>
      </c>
      <c r="E3699" s="138">
        <v>3</v>
      </c>
      <c r="F3699" s="28" t="s">
        <v>7629</v>
      </c>
      <c r="G3699" s="28" t="s">
        <v>8135</v>
      </c>
    </row>
    <row r="3700" spans="1:7" x14ac:dyDescent="0.25">
      <c r="A3700" s="136">
        <v>42</v>
      </c>
      <c r="B3700" s="28" t="s">
        <v>8951</v>
      </c>
      <c r="C3700" s="137">
        <v>9401</v>
      </c>
      <c r="D3700" s="28" t="s">
        <v>1866</v>
      </c>
      <c r="E3700" s="138">
        <v>4</v>
      </c>
      <c r="F3700" s="28" t="s">
        <v>6418</v>
      </c>
      <c r="G3700" s="28" t="s">
        <v>8135</v>
      </c>
    </row>
    <row r="3701" spans="1:7" x14ac:dyDescent="0.25">
      <c r="A3701" s="136">
        <v>42</v>
      </c>
      <c r="B3701" s="28" t="s">
        <v>8951</v>
      </c>
      <c r="C3701" s="137">
        <v>9401</v>
      </c>
      <c r="D3701" s="28" t="s">
        <v>1866</v>
      </c>
      <c r="E3701" s="138">
        <v>5</v>
      </c>
      <c r="F3701" s="28" t="s">
        <v>7201</v>
      </c>
      <c r="G3701" s="28" t="s">
        <v>8135</v>
      </c>
    </row>
    <row r="3702" spans="1:7" x14ac:dyDescent="0.25">
      <c r="A3702" s="136">
        <v>42</v>
      </c>
      <c r="B3702" s="28" t="s">
        <v>8951</v>
      </c>
      <c r="C3702" s="137">
        <v>521</v>
      </c>
      <c r="D3702" s="28" t="s">
        <v>658</v>
      </c>
      <c r="E3702" s="138">
        <v>6</v>
      </c>
      <c r="F3702" s="28" t="s">
        <v>7075</v>
      </c>
      <c r="G3702" s="28" t="s">
        <v>8135</v>
      </c>
    </row>
    <row r="3703" spans="1:7" x14ac:dyDescent="0.25">
      <c r="A3703" s="136">
        <v>42</v>
      </c>
      <c r="B3703" s="28" t="s">
        <v>8951</v>
      </c>
      <c r="C3703" s="137">
        <v>351</v>
      </c>
      <c r="D3703" s="28" t="s">
        <v>1077</v>
      </c>
      <c r="E3703" s="138">
        <v>7</v>
      </c>
      <c r="F3703" s="28" t="s">
        <v>6521</v>
      </c>
      <c r="G3703" s="28" t="s">
        <v>8135</v>
      </c>
    </row>
    <row r="3704" spans="1:7" x14ac:dyDescent="0.25">
      <c r="A3704" s="136">
        <v>42</v>
      </c>
      <c r="B3704" s="28" t="s">
        <v>8951</v>
      </c>
      <c r="C3704" s="137">
        <v>9401</v>
      </c>
      <c r="D3704" s="28" t="s">
        <v>1866</v>
      </c>
      <c r="E3704" s="138">
        <v>8</v>
      </c>
      <c r="F3704" s="28" t="s">
        <v>7265</v>
      </c>
      <c r="G3704" s="28" t="s">
        <v>8135</v>
      </c>
    </row>
    <row r="3705" spans="1:7" x14ac:dyDescent="0.25">
      <c r="A3705" s="136">
        <v>42</v>
      </c>
      <c r="B3705" s="28" t="s">
        <v>8951</v>
      </c>
      <c r="C3705" s="137">
        <v>9401</v>
      </c>
      <c r="D3705" s="28" t="s">
        <v>1866</v>
      </c>
      <c r="E3705" s="138">
        <v>9</v>
      </c>
      <c r="F3705" s="28" t="s">
        <v>6421</v>
      </c>
      <c r="G3705" s="28" t="s">
        <v>8135</v>
      </c>
    </row>
    <row r="3706" spans="1:7" x14ac:dyDescent="0.25">
      <c r="A3706" s="136">
        <v>42</v>
      </c>
      <c r="B3706" s="28" t="s">
        <v>8951</v>
      </c>
      <c r="C3706" s="137">
        <v>9401</v>
      </c>
      <c r="D3706" s="28" t="s">
        <v>1866</v>
      </c>
      <c r="E3706" s="138">
        <v>9</v>
      </c>
      <c r="F3706" s="28" t="s">
        <v>6388</v>
      </c>
      <c r="G3706" s="28" t="s">
        <v>8135</v>
      </c>
    </row>
    <row r="3707" spans="1:7" x14ac:dyDescent="0.25">
      <c r="A3707" s="136">
        <v>42</v>
      </c>
      <c r="B3707" s="28" t="s">
        <v>8951</v>
      </c>
      <c r="C3707" s="137">
        <v>351</v>
      </c>
      <c r="D3707" s="28" t="s">
        <v>1077</v>
      </c>
      <c r="E3707" s="138">
        <v>10</v>
      </c>
      <c r="F3707" s="28" t="s">
        <v>6836</v>
      </c>
      <c r="G3707" s="28" t="s">
        <v>8135</v>
      </c>
    </row>
    <row r="3708" spans="1:7" x14ac:dyDescent="0.25">
      <c r="A3708" s="136">
        <v>42</v>
      </c>
      <c r="B3708" s="28" t="s">
        <v>8951</v>
      </c>
      <c r="C3708" s="137">
        <v>501</v>
      </c>
      <c r="D3708" s="28" t="s">
        <v>1489</v>
      </c>
      <c r="E3708" s="138">
        <v>11</v>
      </c>
      <c r="F3708" s="28" t="s">
        <v>6522</v>
      </c>
      <c r="G3708" s="28" t="s">
        <v>8135</v>
      </c>
    </row>
    <row r="3709" spans="1:7" x14ac:dyDescent="0.25">
      <c r="A3709" s="136">
        <v>42</v>
      </c>
      <c r="B3709" s="28" t="s">
        <v>8951</v>
      </c>
      <c r="C3709" s="137">
        <v>9401</v>
      </c>
      <c r="D3709" s="28" t="s">
        <v>1866</v>
      </c>
      <c r="E3709" s="138">
        <v>12</v>
      </c>
      <c r="F3709" s="28" t="s">
        <v>7077</v>
      </c>
      <c r="G3709" s="28" t="s">
        <v>8135</v>
      </c>
    </row>
    <row r="3710" spans="1:7" x14ac:dyDescent="0.25">
      <c r="A3710" s="136">
        <v>42</v>
      </c>
      <c r="B3710" s="28" t="s">
        <v>8951</v>
      </c>
      <c r="C3710" s="137">
        <v>331</v>
      </c>
      <c r="D3710" s="28" t="s">
        <v>2054</v>
      </c>
      <c r="E3710" s="138">
        <v>13</v>
      </c>
      <c r="F3710" s="28" t="s">
        <v>6524</v>
      </c>
      <c r="G3710" s="28" t="s">
        <v>8135</v>
      </c>
    </row>
    <row r="3711" spans="1:7" x14ac:dyDescent="0.25">
      <c r="A3711" s="136">
        <v>42</v>
      </c>
      <c r="B3711" s="28" t="s">
        <v>8951</v>
      </c>
      <c r="C3711" s="137">
        <v>661</v>
      </c>
      <c r="D3711" s="28" t="s">
        <v>291</v>
      </c>
      <c r="E3711" s="138">
        <v>14</v>
      </c>
      <c r="F3711" s="28" t="s">
        <v>6421</v>
      </c>
      <c r="G3711" s="28" t="s">
        <v>8135</v>
      </c>
    </row>
    <row r="3712" spans="1:7" x14ac:dyDescent="0.25">
      <c r="A3712" s="136">
        <v>42</v>
      </c>
      <c r="B3712" s="28" t="s">
        <v>8951</v>
      </c>
      <c r="C3712" s="137">
        <v>661</v>
      </c>
      <c r="D3712" s="28" t="s">
        <v>291</v>
      </c>
      <c r="E3712" s="138">
        <v>15</v>
      </c>
      <c r="F3712" s="28" t="s">
        <v>6836</v>
      </c>
      <c r="G3712" s="28" t="s">
        <v>8135</v>
      </c>
    </row>
    <row r="3713" spans="1:7" x14ac:dyDescent="0.25">
      <c r="A3713" s="136">
        <v>42</v>
      </c>
      <c r="B3713" s="28" t="s">
        <v>8951</v>
      </c>
      <c r="C3713" s="137">
        <v>661</v>
      </c>
      <c r="D3713" s="28" t="s">
        <v>291</v>
      </c>
      <c r="E3713" s="138">
        <v>16</v>
      </c>
      <c r="F3713" s="28" t="s">
        <v>6422</v>
      </c>
      <c r="G3713" s="28" t="s">
        <v>8135</v>
      </c>
    </row>
    <row r="3714" spans="1:7" x14ac:dyDescent="0.25">
      <c r="A3714" s="136">
        <v>42</v>
      </c>
      <c r="B3714" s="28" t="s">
        <v>8951</v>
      </c>
      <c r="C3714" s="137">
        <v>521</v>
      </c>
      <c r="D3714" s="28" t="s">
        <v>658</v>
      </c>
      <c r="E3714" s="138">
        <v>17</v>
      </c>
      <c r="F3714" s="28" t="s">
        <v>6837</v>
      </c>
      <c r="G3714" s="28" t="s">
        <v>8135</v>
      </c>
    </row>
    <row r="3715" spans="1:7" x14ac:dyDescent="0.25">
      <c r="A3715" s="136">
        <v>42</v>
      </c>
      <c r="B3715" s="28" t="s">
        <v>8951</v>
      </c>
      <c r="C3715" s="137">
        <v>331</v>
      </c>
      <c r="D3715" s="28" t="s">
        <v>2054</v>
      </c>
      <c r="E3715" s="138">
        <v>18</v>
      </c>
      <c r="F3715" s="28" t="s">
        <v>6422</v>
      </c>
      <c r="G3715" s="28" t="s">
        <v>8135</v>
      </c>
    </row>
    <row r="3716" spans="1:7" x14ac:dyDescent="0.25">
      <c r="A3716" s="136">
        <v>42</v>
      </c>
      <c r="B3716" s="28" t="s">
        <v>8951</v>
      </c>
      <c r="C3716" s="137">
        <v>461</v>
      </c>
      <c r="D3716" s="28" t="s">
        <v>2491</v>
      </c>
      <c r="E3716" s="138">
        <v>19</v>
      </c>
      <c r="F3716" s="28" t="s">
        <v>6422</v>
      </c>
      <c r="G3716" s="28" t="s">
        <v>8135</v>
      </c>
    </row>
    <row r="3717" spans="1:7" x14ac:dyDescent="0.25">
      <c r="A3717" s="136">
        <v>42</v>
      </c>
      <c r="B3717" s="28" t="s">
        <v>8951</v>
      </c>
      <c r="C3717" s="137">
        <v>701</v>
      </c>
      <c r="D3717" s="28" t="s">
        <v>2526</v>
      </c>
      <c r="E3717" s="138">
        <v>20</v>
      </c>
      <c r="F3717" s="28" t="s">
        <v>6505</v>
      </c>
      <c r="G3717" s="28" t="s">
        <v>8135</v>
      </c>
    </row>
    <row r="3718" spans="1:7" x14ac:dyDescent="0.25">
      <c r="A3718" s="136">
        <v>42</v>
      </c>
      <c r="B3718" s="28" t="s">
        <v>8951</v>
      </c>
      <c r="C3718" s="137">
        <v>701</v>
      </c>
      <c r="D3718" s="28" t="s">
        <v>2526</v>
      </c>
      <c r="E3718" s="138">
        <v>21</v>
      </c>
      <c r="F3718" s="28" t="s">
        <v>6837</v>
      </c>
      <c r="G3718" s="28" t="s">
        <v>8135</v>
      </c>
    </row>
    <row r="3719" spans="1:7" x14ac:dyDescent="0.25">
      <c r="A3719" s="136">
        <v>42</v>
      </c>
      <c r="B3719" s="28" t="s">
        <v>8951</v>
      </c>
      <c r="C3719" s="137">
        <v>521</v>
      </c>
      <c r="D3719" s="28" t="s">
        <v>658</v>
      </c>
      <c r="E3719" s="138">
        <v>22</v>
      </c>
      <c r="F3719" s="28" t="s">
        <v>6421</v>
      </c>
      <c r="G3719" s="28" t="s">
        <v>8135</v>
      </c>
    </row>
    <row r="3720" spans="1:7" x14ac:dyDescent="0.25">
      <c r="A3720" s="136">
        <v>42</v>
      </c>
      <c r="B3720" s="28" t="s">
        <v>8951</v>
      </c>
      <c r="C3720" s="137">
        <v>501</v>
      </c>
      <c r="D3720" s="28" t="s">
        <v>1489</v>
      </c>
      <c r="E3720" s="138">
        <v>23</v>
      </c>
      <c r="F3720" s="28" t="s">
        <v>6836</v>
      </c>
      <c r="G3720" s="28" t="s">
        <v>8135</v>
      </c>
    </row>
    <row r="3721" spans="1:7" x14ac:dyDescent="0.25">
      <c r="A3721" s="136">
        <v>42</v>
      </c>
      <c r="B3721" s="28" t="s">
        <v>8951</v>
      </c>
      <c r="C3721" s="137">
        <v>501</v>
      </c>
      <c r="D3721" s="28" t="s">
        <v>1489</v>
      </c>
      <c r="E3721" s="138">
        <v>24</v>
      </c>
      <c r="F3721" s="28" t="s">
        <v>6838</v>
      </c>
      <c r="G3721" s="28" t="s">
        <v>8135</v>
      </c>
    </row>
    <row r="3722" spans="1:7" x14ac:dyDescent="0.25">
      <c r="A3722" s="136">
        <v>42</v>
      </c>
      <c r="B3722" s="28" t="s">
        <v>8951</v>
      </c>
      <c r="C3722" s="137">
        <v>501</v>
      </c>
      <c r="D3722" s="28" t="s">
        <v>1489</v>
      </c>
      <c r="E3722" s="138">
        <v>25</v>
      </c>
      <c r="F3722" s="28" t="s">
        <v>7076</v>
      </c>
      <c r="G3722" s="28" t="s">
        <v>8135</v>
      </c>
    </row>
    <row r="3723" spans="1:7" x14ac:dyDescent="0.25">
      <c r="A3723" s="136">
        <v>42</v>
      </c>
      <c r="B3723" s="28" t="s">
        <v>8951</v>
      </c>
      <c r="C3723" s="137">
        <v>701</v>
      </c>
      <c r="D3723" s="28" t="s">
        <v>2526</v>
      </c>
      <c r="E3723" s="138">
        <v>26</v>
      </c>
      <c r="F3723" s="28" t="s">
        <v>6838</v>
      </c>
      <c r="G3723" s="28" t="s">
        <v>8135</v>
      </c>
    </row>
    <row r="3724" spans="1:7" x14ac:dyDescent="0.25">
      <c r="A3724" s="136">
        <v>42</v>
      </c>
      <c r="B3724" s="28" t="s">
        <v>8951</v>
      </c>
      <c r="C3724" s="137">
        <v>701</v>
      </c>
      <c r="D3724" s="28" t="s">
        <v>2526</v>
      </c>
      <c r="E3724" s="138">
        <v>27</v>
      </c>
      <c r="F3724" s="28" t="s">
        <v>7076</v>
      </c>
      <c r="G3724" s="28" t="s">
        <v>8135</v>
      </c>
    </row>
    <row r="3725" spans="1:7" x14ac:dyDescent="0.25">
      <c r="A3725" s="136">
        <v>43</v>
      </c>
      <c r="B3725" s="28" t="s">
        <v>8952</v>
      </c>
      <c r="C3725" s="137">
        <v>351</v>
      </c>
      <c r="D3725" s="28" t="s">
        <v>1207</v>
      </c>
      <c r="E3725" s="138">
        <v>1</v>
      </c>
      <c r="F3725" s="28" t="s">
        <v>7898</v>
      </c>
      <c r="G3725" s="28" t="s">
        <v>8135</v>
      </c>
    </row>
    <row r="3726" spans="1:7" x14ac:dyDescent="0.25">
      <c r="A3726" s="136">
        <v>43</v>
      </c>
      <c r="B3726" s="28" t="s">
        <v>8952</v>
      </c>
      <c r="C3726" s="137">
        <v>351</v>
      </c>
      <c r="D3726" s="28" t="s">
        <v>1207</v>
      </c>
      <c r="E3726" s="138">
        <v>1</v>
      </c>
      <c r="F3726" s="28" t="s">
        <v>7848</v>
      </c>
      <c r="G3726" s="28" t="s">
        <v>8135</v>
      </c>
    </row>
    <row r="3727" spans="1:7" x14ac:dyDescent="0.25">
      <c r="A3727" s="136">
        <v>43</v>
      </c>
      <c r="B3727" s="28" t="s">
        <v>8952</v>
      </c>
      <c r="C3727" s="137">
        <v>31</v>
      </c>
      <c r="D3727" s="28" t="s">
        <v>1244</v>
      </c>
      <c r="E3727" s="138">
        <v>2</v>
      </c>
      <c r="F3727" s="28" t="s">
        <v>7898</v>
      </c>
      <c r="G3727" s="28" t="s">
        <v>8135</v>
      </c>
    </row>
    <row r="3728" spans="1:7" x14ac:dyDescent="0.25">
      <c r="A3728" s="136">
        <v>43</v>
      </c>
      <c r="B3728" s="28" t="s">
        <v>8952</v>
      </c>
      <c r="C3728" s="137">
        <v>31</v>
      </c>
      <c r="D3728" s="28" t="s">
        <v>1244</v>
      </c>
      <c r="E3728" s="138">
        <v>2</v>
      </c>
      <c r="F3728" s="28" t="s">
        <v>7848</v>
      </c>
      <c r="G3728" s="28" t="s">
        <v>8135</v>
      </c>
    </row>
    <row r="3729" spans="1:7" x14ac:dyDescent="0.25">
      <c r="A3729" s="136">
        <v>43</v>
      </c>
      <c r="B3729" s="28" t="s">
        <v>8952</v>
      </c>
      <c r="C3729" s="137">
        <v>241</v>
      </c>
      <c r="D3729" s="28" t="s">
        <v>1755</v>
      </c>
      <c r="E3729" s="138">
        <v>3</v>
      </c>
      <c r="F3729" s="28" t="s">
        <v>7898</v>
      </c>
      <c r="G3729" s="28" t="s">
        <v>8135</v>
      </c>
    </row>
    <row r="3730" spans="1:7" x14ac:dyDescent="0.25">
      <c r="A3730" s="136">
        <v>43</v>
      </c>
      <c r="B3730" s="28" t="s">
        <v>8952</v>
      </c>
      <c r="C3730" s="137">
        <v>241</v>
      </c>
      <c r="D3730" s="28" t="s">
        <v>1755</v>
      </c>
      <c r="E3730" s="138">
        <v>3</v>
      </c>
      <c r="F3730" s="28" t="s">
        <v>7848</v>
      </c>
      <c r="G3730" s="28" t="s">
        <v>8135</v>
      </c>
    </row>
    <row r="3731" spans="1:7" x14ac:dyDescent="0.25">
      <c r="A3731" s="136">
        <v>43</v>
      </c>
      <c r="B3731" s="28" t="s">
        <v>8952</v>
      </c>
      <c r="C3731" s="137">
        <v>31</v>
      </c>
      <c r="D3731" s="28" t="s">
        <v>1244</v>
      </c>
      <c r="E3731" s="138">
        <v>4</v>
      </c>
      <c r="F3731" s="28" t="s">
        <v>8108</v>
      </c>
      <c r="G3731" s="28" t="s">
        <v>8135</v>
      </c>
    </row>
    <row r="3732" spans="1:7" x14ac:dyDescent="0.25">
      <c r="A3732" s="136">
        <v>43</v>
      </c>
      <c r="B3732" s="28" t="s">
        <v>8952</v>
      </c>
      <c r="C3732" s="137">
        <v>31</v>
      </c>
      <c r="D3732" s="28" t="s">
        <v>1244</v>
      </c>
      <c r="E3732" s="138">
        <v>4</v>
      </c>
      <c r="F3732" s="28" t="s">
        <v>8103</v>
      </c>
      <c r="G3732" s="28" t="s">
        <v>8135</v>
      </c>
    </row>
    <row r="3733" spans="1:7" x14ac:dyDescent="0.25">
      <c r="A3733" s="136">
        <v>43</v>
      </c>
      <c r="B3733" s="28" t="s">
        <v>8952</v>
      </c>
      <c r="C3733" s="137">
        <v>31</v>
      </c>
      <c r="D3733" s="28" t="s">
        <v>1244</v>
      </c>
      <c r="E3733" s="138">
        <v>4</v>
      </c>
      <c r="F3733" s="28" t="s">
        <v>8045</v>
      </c>
      <c r="G3733" s="28" t="s">
        <v>8135</v>
      </c>
    </row>
    <row r="3734" spans="1:7" x14ac:dyDescent="0.25">
      <c r="A3734" s="136">
        <v>43</v>
      </c>
      <c r="B3734" s="28" t="s">
        <v>8952</v>
      </c>
      <c r="C3734" s="137">
        <v>31</v>
      </c>
      <c r="D3734" s="28" t="s">
        <v>1244</v>
      </c>
      <c r="E3734" s="138">
        <v>4</v>
      </c>
      <c r="F3734" s="28" t="s">
        <v>6953</v>
      </c>
      <c r="G3734" s="28" t="s">
        <v>8135</v>
      </c>
    </row>
    <row r="3735" spans="1:7" x14ac:dyDescent="0.25">
      <c r="A3735" s="136">
        <v>43</v>
      </c>
      <c r="B3735" s="28" t="s">
        <v>8952</v>
      </c>
      <c r="C3735" s="137">
        <v>241</v>
      </c>
      <c r="D3735" s="28" t="s">
        <v>1755</v>
      </c>
      <c r="E3735" s="138">
        <v>5</v>
      </c>
      <c r="F3735" s="28" t="s">
        <v>6683</v>
      </c>
      <c r="G3735" s="28" t="s">
        <v>8135</v>
      </c>
    </row>
    <row r="3736" spans="1:7" x14ac:dyDescent="0.25">
      <c r="A3736" s="136">
        <v>43</v>
      </c>
      <c r="B3736" s="28" t="s">
        <v>8952</v>
      </c>
      <c r="C3736" s="137">
        <v>241</v>
      </c>
      <c r="D3736" s="28" t="s">
        <v>1755</v>
      </c>
      <c r="E3736" s="138">
        <v>5</v>
      </c>
      <c r="F3736" s="28" t="s">
        <v>6527</v>
      </c>
      <c r="G3736" s="28" t="s">
        <v>8135</v>
      </c>
    </row>
    <row r="3737" spans="1:7" x14ac:dyDescent="0.25">
      <c r="A3737" s="136">
        <v>43</v>
      </c>
      <c r="B3737" s="28" t="s">
        <v>8952</v>
      </c>
      <c r="C3737" s="137">
        <v>351</v>
      </c>
      <c r="D3737" s="28" t="s">
        <v>1207</v>
      </c>
      <c r="E3737" s="138">
        <v>6</v>
      </c>
      <c r="F3737" s="28" t="s">
        <v>6418</v>
      </c>
      <c r="G3737" s="28" t="s">
        <v>8135</v>
      </c>
    </row>
    <row r="3738" spans="1:7" x14ac:dyDescent="0.25">
      <c r="A3738" s="136">
        <v>43</v>
      </c>
      <c r="B3738" s="28" t="s">
        <v>8952</v>
      </c>
      <c r="C3738" s="137">
        <v>351</v>
      </c>
      <c r="D3738" s="28" t="s">
        <v>1207</v>
      </c>
      <c r="E3738" s="138">
        <v>7</v>
      </c>
      <c r="F3738" s="28" t="s">
        <v>6308</v>
      </c>
      <c r="G3738" s="28" t="s">
        <v>8135</v>
      </c>
    </row>
    <row r="3739" spans="1:7" x14ac:dyDescent="0.25">
      <c r="A3739" s="136">
        <v>43</v>
      </c>
      <c r="B3739" s="28" t="s">
        <v>8952</v>
      </c>
      <c r="C3739" s="137">
        <v>31</v>
      </c>
      <c r="D3739" s="28" t="s">
        <v>1244</v>
      </c>
      <c r="E3739" s="138">
        <v>8</v>
      </c>
      <c r="F3739" s="28" t="s">
        <v>7716</v>
      </c>
      <c r="G3739" s="28" t="s">
        <v>8135</v>
      </c>
    </row>
    <row r="3740" spans="1:7" x14ac:dyDescent="0.25">
      <c r="A3740" s="136">
        <v>43</v>
      </c>
      <c r="B3740" s="28" t="s">
        <v>8952</v>
      </c>
      <c r="C3740" s="137">
        <v>31</v>
      </c>
      <c r="D3740" s="28" t="s">
        <v>1244</v>
      </c>
      <c r="E3740" s="138">
        <v>9</v>
      </c>
      <c r="F3740" s="28" t="s">
        <v>7080</v>
      </c>
      <c r="G3740" s="28" t="s">
        <v>8135</v>
      </c>
    </row>
    <row r="3741" spans="1:7" x14ac:dyDescent="0.25">
      <c r="A3741" s="136">
        <v>43</v>
      </c>
      <c r="B3741" s="28" t="s">
        <v>8952</v>
      </c>
      <c r="C3741" s="137">
        <v>31</v>
      </c>
      <c r="D3741" s="28" t="s">
        <v>1244</v>
      </c>
      <c r="E3741" s="138">
        <v>9</v>
      </c>
      <c r="F3741" s="28" t="s">
        <v>6840</v>
      </c>
      <c r="G3741" s="28" t="s">
        <v>8135</v>
      </c>
    </row>
    <row r="3742" spans="1:7" x14ac:dyDescent="0.25">
      <c r="A3742" s="136">
        <v>43</v>
      </c>
      <c r="B3742" s="28" t="s">
        <v>8952</v>
      </c>
      <c r="C3742" s="137">
        <v>31</v>
      </c>
      <c r="D3742" s="28" t="s">
        <v>1244</v>
      </c>
      <c r="E3742" s="138">
        <v>10</v>
      </c>
      <c r="F3742" s="28" t="s">
        <v>7267</v>
      </c>
      <c r="G3742" s="28" t="s">
        <v>8135</v>
      </c>
    </row>
    <row r="3743" spans="1:7" x14ac:dyDescent="0.25">
      <c r="A3743" s="136">
        <v>43</v>
      </c>
      <c r="B3743" s="28" t="s">
        <v>8952</v>
      </c>
      <c r="C3743" s="137">
        <v>31</v>
      </c>
      <c r="D3743" s="28" t="s">
        <v>1244</v>
      </c>
      <c r="E3743" s="138">
        <v>10</v>
      </c>
      <c r="F3743" s="28" t="s">
        <v>6526</v>
      </c>
      <c r="G3743" s="28" t="s">
        <v>8135</v>
      </c>
    </row>
    <row r="3744" spans="1:7" x14ac:dyDescent="0.25">
      <c r="A3744" s="136">
        <v>43</v>
      </c>
      <c r="B3744" s="28" t="s">
        <v>8952</v>
      </c>
      <c r="C3744" s="137">
        <v>31</v>
      </c>
      <c r="D3744" s="28" t="s">
        <v>1244</v>
      </c>
      <c r="E3744" s="138">
        <v>11</v>
      </c>
      <c r="F3744" s="28" t="s">
        <v>6706</v>
      </c>
      <c r="G3744" s="28" t="s">
        <v>8135</v>
      </c>
    </row>
    <row r="3745" spans="1:7" x14ac:dyDescent="0.25">
      <c r="A3745" s="136">
        <v>43</v>
      </c>
      <c r="B3745" s="28" t="s">
        <v>8952</v>
      </c>
      <c r="C3745" s="137">
        <v>31</v>
      </c>
      <c r="D3745" s="28" t="s">
        <v>1244</v>
      </c>
      <c r="E3745" s="138">
        <v>11</v>
      </c>
      <c r="F3745" s="28" t="s">
        <v>7943</v>
      </c>
      <c r="G3745" s="28" t="s">
        <v>8135</v>
      </c>
    </row>
    <row r="3746" spans="1:7" x14ac:dyDescent="0.25">
      <c r="A3746" s="136">
        <v>43</v>
      </c>
      <c r="B3746" s="28" t="s">
        <v>8952</v>
      </c>
      <c r="C3746" s="137">
        <v>241</v>
      </c>
      <c r="D3746" s="28" t="s">
        <v>1755</v>
      </c>
      <c r="E3746" s="138">
        <v>12</v>
      </c>
      <c r="F3746" s="28" t="s">
        <v>7112</v>
      </c>
      <c r="G3746" s="28" t="s">
        <v>8135</v>
      </c>
    </row>
    <row r="3747" spans="1:7" x14ac:dyDescent="0.25">
      <c r="A3747" s="136">
        <v>43</v>
      </c>
      <c r="B3747" s="28" t="s">
        <v>8952</v>
      </c>
      <c r="C3747" s="137">
        <v>241</v>
      </c>
      <c r="D3747" s="28" t="s">
        <v>1755</v>
      </c>
      <c r="E3747" s="138">
        <v>12</v>
      </c>
      <c r="F3747" s="28" t="s">
        <v>8083</v>
      </c>
      <c r="G3747" s="28" t="s">
        <v>8135</v>
      </c>
    </row>
    <row r="3748" spans="1:7" x14ac:dyDescent="0.25">
      <c r="A3748" s="136">
        <v>43</v>
      </c>
      <c r="B3748" s="28" t="s">
        <v>8952</v>
      </c>
      <c r="C3748" s="137">
        <v>241</v>
      </c>
      <c r="D3748" s="28" t="s">
        <v>1755</v>
      </c>
      <c r="E3748" s="138">
        <v>13</v>
      </c>
      <c r="F3748" s="28" t="s">
        <v>7630</v>
      </c>
      <c r="G3748" s="28" t="s">
        <v>8135</v>
      </c>
    </row>
    <row r="3749" spans="1:7" x14ac:dyDescent="0.25">
      <c r="A3749" s="136">
        <v>43</v>
      </c>
      <c r="B3749" s="28" t="s">
        <v>8952</v>
      </c>
      <c r="C3749" s="137">
        <v>241</v>
      </c>
      <c r="D3749" s="28" t="s">
        <v>1755</v>
      </c>
      <c r="E3749" s="138">
        <v>13</v>
      </c>
      <c r="F3749" s="28" t="s">
        <v>6373</v>
      </c>
      <c r="G3749" s="28" t="s">
        <v>8135</v>
      </c>
    </row>
    <row r="3750" spans="1:7" x14ac:dyDescent="0.25">
      <c r="A3750" s="136">
        <v>43</v>
      </c>
      <c r="B3750" s="28" t="s">
        <v>8952</v>
      </c>
      <c r="C3750" s="137">
        <v>241</v>
      </c>
      <c r="D3750" s="28" t="s">
        <v>1755</v>
      </c>
      <c r="E3750" s="138">
        <v>13</v>
      </c>
      <c r="F3750" s="28" t="s">
        <v>7716</v>
      </c>
      <c r="G3750" s="28" t="s">
        <v>8135</v>
      </c>
    </row>
    <row r="3751" spans="1:7" x14ac:dyDescent="0.25">
      <c r="A3751" s="136">
        <v>43</v>
      </c>
      <c r="B3751" s="28" t="s">
        <v>8952</v>
      </c>
      <c r="C3751" s="137">
        <v>241</v>
      </c>
      <c r="D3751" s="28" t="s">
        <v>1755</v>
      </c>
      <c r="E3751" s="138">
        <v>14</v>
      </c>
      <c r="F3751" s="28" t="s">
        <v>7267</v>
      </c>
      <c r="G3751" s="28" t="s">
        <v>8135</v>
      </c>
    </row>
    <row r="3752" spans="1:7" x14ac:dyDescent="0.25">
      <c r="A3752" s="136">
        <v>43</v>
      </c>
      <c r="B3752" s="28" t="s">
        <v>8952</v>
      </c>
      <c r="C3752" s="137">
        <v>241</v>
      </c>
      <c r="D3752" s="28" t="s">
        <v>1755</v>
      </c>
      <c r="E3752" s="138">
        <v>14</v>
      </c>
      <c r="F3752" s="28" t="s">
        <v>6526</v>
      </c>
      <c r="G3752" s="28" t="s">
        <v>8135</v>
      </c>
    </row>
    <row r="3753" spans="1:7" x14ac:dyDescent="0.25">
      <c r="A3753" s="136">
        <v>43</v>
      </c>
      <c r="B3753" s="28" t="s">
        <v>8952</v>
      </c>
      <c r="C3753" s="137">
        <v>241</v>
      </c>
      <c r="D3753" s="28" t="s">
        <v>1755</v>
      </c>
      <c r="E3753" s="138">
        <v>15</v>
      </c>
      <c r="F3753" s="28" t="s">
        <v>6375</v>
      </c>
      <c r="G3753" s="28" t="s">
        <v>8135</v>
      </c>
    </row>
    <row r="3754" spans="1:7" x14ac:dyDescent="0.25">
      <c r="A3754" s="136">
        <v>43</v>
      </c>
      <c r="B3754" s="28" t="s">
        <v>8952</v>
      </c>
      <c r="C3754" s="137">
        <v>351</v>
      </c>
      <c r="D3754" s="28" t="s">
        <v>1207</v>
      </c>
      <c r="E3754" s="138">
        <v>16</v>
      </c>
      <c r="F3754" s="28" t="s">
        <v>8044</v>
      </c>
      <c r="G3754" s="28" t="s">
        <v>8135</v>
      </c>
    </row>
    <row r="3755" spans="1:7" x14ac:dyDescent="0.25">
      <c r="A3755" s="136">
        <v>43</v>
      </c>
      <c r="B3755" s="28" t="s">
        <v>8952</v>
      </c>
      <c r="C3755" s="137">
        <v>351</v>
      </c>
      <c r="D3755" s="28" t="s">
        <v>1207</v>
      </c>
      <c r="E3755" s="138">
        <v>16</v>
      </c>
      <c r="F3755" s="28" t="s">
        <v>7977</v>
      </c>
      <c r="G3755" s="28" t="s">
        <v>8135</v>
      </c>
    </row>
    <row r="3756" spans="1:7" x14ac:dyDescent="0.25">
      <c r="A3756" s="136">
        <v>43</v>
      </c>
      <c r="B3756" s="28" t="s">
        <v>8952</v>
      </c>
      <c r="C3756" s="137">
        <v>351</v>
      </c>
      <c r="D3756" s="28" t="s">
        <v>1207</v>
      </c>
      <c r="E3756" s="138">
        <v>16</v>
      </c>
      <c r="F3756" s="28" t="s">
        <v>7942</v>
      </c>
      <c r="G3756" s="28" t="s">
        <v>8135</v>
      </c>
    </row>
    <row r="3757" spans="1:7" x14ac:dyDescent="0.25">
      <c r="A3757" s="136">
        <v>43</v>
      </c>
      <c r="B3757" s="28" t="s">
        <v>8952</v>
      </c>
      <c r="C3757" s="137">
        <v>351</v>
      </c>
      <c r="D3757" s="28" t="s">
        <v>1207</v>
      </c>
      <c r="E3757" s="138">
        <v>16</v>
      </c>
      <c r="F3757" s="28" t="s">
        <v>6525</v>
      </c>
      <c r="G3757" s="28" t="s">
        <v>8135</v>
      </c>
    </row>
    <row r="3758" spans="1:7" x14ac:dyDescent="0.25">
      <c r="A3758" s="136">
        <v>43</v>
      </c>
      <c r="B3758" s="28" t="s">
        <v>8952</v>
      </c>
      <c r="C3758" s="137">
        <v>351</v>
      </c>
      <c r="D3758" s="28" t="s">
        <v>1207</v>
      </c>
      <c r="E3758" s="138">
        <v>17</v>
      </c>
      <c r="F3758" s="28" t="s">
        <v>6539</v>
      </c>
      <c r="G3758" s="28" t="s">
        <v>8135</v>
      </c>
    </row>
    <row r="3759" spans="1:7" x14ac:dyDescent="0.25">
      <c r="A3759" s="136">
        <v>43</v>
      </c>
      <c r="B3759" s="28" t="s">
        <v>8952</v>
      </c>
      <c r="C3759" s="137">
        <v>351</v>
      </c>
      <c r="D3759" s="28" t="s">
        <v>1207</v>
      </c>
      <c r="E3759" s="138">
        <v>17</v>
      </c>
      <c r="F3759" s="28" t="s">
        <v>7420</v>
      </c>
      <c r="G3759" s="28" t="s">
        <v>8135</v>
      </c>
    </row>
    <row r="3760" spans="1:7" x14ac:dyDescent="0.25">
      <c r="A3760" s="136">
        <v>43</v>
      </c>
      <c r="B3760" s="28" t="s">
        <v>8952</v>
      </c>
      <c r="C3760" s="137">
        <v>31</v>
      </c>
      <c r="D3760" s="28" t="s">
        <v>1244</v>
      </c>
      <c r="E3760" s="138">
        <v>18</v>
      </c>
      <c r="F3760" s="28" t="s">
        <v>6311</v>
      </c>
      <c r="G3760" s="28" t="s">
        <v>8135</v>
      </c>
    </row>
    <row r="3761" spans="1:7" x14ac:dyDescent="0.25">
      <c r="A3761" s="136">
        <v>43</v>
      </c>
      <c r="B3761" s="28" t="s">
        <v>8952</v>
      </c>
      <c r="C3761" s="137">
        <v>31</v>
      </c>
      <c r="D3761" s="28" t="s">
        <v>1244</v>
      </c>
      <c r="E3761" s="138">
        <v>18</v>
      </c>
      <c r="F3761" s="28" t="s">
        <v>7421</v>
      </c>
      <c r="G3761" s="28" t="s">
        <v>8135</v>
      </c>
    </row>
    <row r="3762" spans="1:7" x14ac:dyDescent="0.25">
      <c r="A3762" s="136">
        <v>43</v>
      </c>
      <c r="B3762" s="28" t="s">
        <v>8952</v>
      </c>
      <c r="C3762" s="137">
        <v>31</v>
      </c>
      <c r="D3762" s="28" t="s">
        <v>1244</v>
      </c>
      <c r="E3762" s="138">
        <v>19</v>
      </c>
      <c r="F3762" s="28" t="s">
        <v>8110</v>
      </c>
      <c r="G3762" s="28" t="s">
        <v>8135</v>
      </c>
    </row>
    <row r="3763" spans="1:7" x14ac:dyDescent="0.25">
      <c r="A3763" s="136">
        <v>43</v>
      </c>
      <c r="B3763" s="28" t="s">
        <v>8952</v>
      </c>
      <c r="C3763" s="137">
        <v>31</v>
      </c>
      <c r="D3763" s="28" t="s">
        <v>1244</v>
      </c>
      <c r="E3763" s="138">
        <v>19</v>
      </c>
      <c r="F3763" s="28" t="s">
        <v>8004</v>
      </c>
      <c r="G3763" s="28" t="s">
        <v>8135</v>
      </c>
    </row>
    <row r="3764" spans="1:7" x14ac:dyDescent="0.25">
      <c r="A3764" s="136">
        <v>43</v>
      </c>
      <c r="B3764" s="28" t="s">
        <v>8952</v>
      </c>
      <c r="C3764" s="137">
        <v>31</v>
      </c>
      <c r="D3764" s="28" t="s">
        <v>1244</v>
      </c>
      <c r="E3764" s="138">
        <v>19</v>
      </c>
      <c r="F3764" s="28" t="s">
        <v>8073</v>
      </c>
      <c r="G3764" s="28" t="s">
        <v>8135</v>
      </c>
    </row>
    <row r="3765" spans="1:7" x14ac:dyDescent="0.25">
      <c r="A3765" s="136">
        <v>43</v>
      </c>
      <c r="B3765" s="28" t="s">
        <v>8952</v>
      </c>
      <c r="C3765" s="137">
        <v>241</v>
      </c>
      <c r="D3765" s="28" t="s">
        <v>1755</v>
      </c>
      <c r="E3765" s="138">
        <v>20</v>
      </c>
      <c r="F3765" s="28" t="s">
        <v>7978</v>
      </c>
      <c r="G3765" s="28" t="s">
        <v>8135</v>
      </c>
    </row>
    <row r="3766" spans="1:7" x14ac:dyDescent="0.25">
      <c r="A3766" s="136">
        <v>43</v>
      </c>
      <c r="B3766" s="28" t="s">
        <v>8952</v>
      </c>
      <c r="C3766" s="137">
        <v>241</v>
      </c>
      <c r="D3766" s="28" t="s">
        <v>1755</v>
      </c>
      <c r="E3766" s="138">
        <v>20</v>
      </c>
      <c r="F3766" s="28" t="s">
        <v>8005</v>
      </c>
      <c r="G3766" s="28" t="s">
        <v>8135</v>
      </c>
    </row>
    <row r="3767" spans="1:7" x14ac:dyDescent="0.25">
      <c r="A3767" s="136">
        <v>43</v>
      </c>
      <c r="B3767" s="28" t="s">
        <v>8952</v>
      </c>
      <c r="C3767" s="137">
        <v>400</v>
      </c>
      <c r="D3767" s="28" t="s">
        <v>420</v>
      </c>
      <c r="E3767" s="138">
        <v>21</v>
      </c>
      <c r="F3767" s="28" t="s">
        <v>6410</v>
      </c>
      <c r="G3767" s="28" t="s">
        <v>8135</v>
      </c>
    </row>
    <row r="3768" spans="1:7" x14ac:dyDescent="0.25">
      <c r="A3768" s="136">
        <v>43</v>
      </c>
      <c r="B3768" s="28" t="s">
        <v>8952</v>
      </c>
      <c r="C3768" s="137">
        <v>400</v>
      </c>
      <c r="D3768" s="28" t="s">
        <v>420</v>
      </c>
      <c r="E3768" s="138">
        <v>22</v>
      </c>
      <c r="F3768" s="28" t="s">
        <v>6839</v>
      </c>
      <c r="G3768" s="28" t="s">
        <v>8135</v>
      </c>
    </row>
    <row r="3769" spans="1:7" x14ac:dyDescent="0.25">
      <c r="A3769" s="136">
        <v>43</v>
      </c>
      <c r="B3769" s="28" t="s">
        <v>8952</v>
      </c>
      <c r="C3769" s="137">
        <v>400</v>
      </c>
      <c r="D3769" s="28" t="s">
        <v>420</v>
      </c>
      <c r="E3769" s="138">
        <v>23</v>
      </c>
      <c r="F3769" s="28" t="s">
        <v>7078</v>
      </c>
      <c r="G3769" s="28" t="s">
        <v>8135</v>
      </c>
    </row>
    <row r="3770" spans="1:7" x14ac:dyDescent="0.25">
      <c r="A3770" s="136">
        <v>43</v>
      </c>
      <c r="B3770" s="28" t="s">
        <v>8952</v>
      </c>
      <c r="C3770" s="137">
        <v>400</v>
      </c>
      <c r="D3770" s="28" t="s">
        <v>420</v>
      </c>
      <c r="E3770" s="138">
        <v>24</v>
      </c>
      <c r="F3770" s="28" t="s">
        <v>6418</v>
      </c>
      <c r="G3770" s="28" t="s">
        <v>8135</v>
      </c>
    </row>
    <row r="3771" spans="1:7" x14ac:dyDescent="0.25">
      <c r="A3771" s="136">
        <v>43</v>
      </c>
      <c r="B3771" s="28" t="s">
        <v>8952</v>
      </c>
      <c r="C3771" s="137">
        <v>400</v>
      </c>
      <c r="D3771" s="28" t="s">
        <v>420</v>
      </c>
      <c r="E3771" s="138">
        <v>25</v>
      </c>
      <c r="F3771" s="28" t="s">
        <v>7419</v>
      </c>
      <c r="G3771" s="28" t="s">
        <v>8135</v>
      </c>
    </row>
    <row r="3772" spans="1:7" x14ac:dyDescent="0.25">
      <c r="A3772" s="136">
        <v>43</v>
      </c>
      <c r="B3772" s="28" t="s">
        <v>8952</v>
      </c>
      <c r="C3772" s="137">
        <v>351</v>
      </c>
      <c r="D3772" s="28" t="s">
        <v>1207</v>
      </c>
      <c r="E3772" s="138">
        <v>26</v>
      </c>
      <c r="F3772" s="28" t="s">
        <v>7200</v>
      </c>
      <c r="G3772" s="28" t="s">
        <v>8135</v>
      </c>
    </row>
    <row r="3773" spans="1:7" x14ac:dyDescent="0.25">
      <c r="A3773" s="136">
        <v>43</v>
      </c>
      <c r="B3773" s="28" t="s">
        <v>8952</v>
      </c>
      <c r="C3773" s="137">
        <v>351</v>
      </c>
      <c r="D3773" s="28" t="s">
        <v>1207</v>
      </c>
      <c r="E3773" s="138">
        <v>26</v>
      </c>
      <c r="F3773" s="28" t="s">
        <v>8082</v>
      </c>
      <c r="G3773" s="28" t="s">
        <v>8135</v>
      </c>
    </row>
    <row r="3774" spans="1:7" x14ac:dyDescent="0.25">
      <c r="A3774" s="136">
        <v>43</v>
      </c>
      <c r="B3774" s="28" t="s">
        <v>8952</v>
      </c>
      <c r="C3774" s="137">
        <v>351</v>
      </c>
      <c r="D3774" s="28" t="s">
        <v>1207</v>
      </c>
      <c r="E3774" s="138">
        <v>26</v>
      </c>
      <c r="F3774" s="28" t="s">
        <v>7079</v>
      </c>
      <c r="G3774" s="28" t="s">
        <v>8135</v>
      </c>
    </row>
    <row r="3775" spans="1:7" x14ac:dyDescent="0.25">
      <c r="A3775" s="136">
        <v>43</v>
      </c>
      <c r="B3775" s="28" t="s">
        <v>8952</v>
      </c>
      <c r="C3775" s="137">
        <v>351</v>
      </c>
      <c r="D3775" s="28" t="s">
        <v>1207</v>
      </c>
      <c r="E3775" s="138">
        <v>26</v>
      </c>
      <c r="F3775" s="28" t="s">
        <v>7373</v>
      </c>
      <c r="G3775" s="28" t="s">
        <v>8135</v>
      </c>
    </row>
    <row r="3776" spans="1:7" x14ac:dyDescent="0.25">
      <c r="A3776" s="136">
        <v>43</v>
      </c>
      <c r="B3776" s="28" t="s">
        <v>8952</v>
      </c>
      <c r="C3776" s="137">
        <v>31</v>
      </c>
      <c r="D3776" s="28" t="s">
        <v>1244</v>
      </c>
      <c r="E3776" s="138">
        <v>27</v>
      </c>
      <c r="F3776" s="28" t="s">
        <v>7849</v>
      </c>
      <c r="G3776" s="28" t="s">
        <v>8135</v>
      </c>
    </row>
    <row r="3777" spans="1:7" x14ac:dyDescent="0.25">
      <c r="A3777" s="136">
        <v>43</v>
      </c>
      <c r="B3777" s="28" t="s">
        <v>8952</v>
      </c>
      <c r="C3777" s="137">
        <v>31</v>
      </c>
      <c r="D3777" s="28" t="s">
        <v>1244</v>
      </c>
      <c r="E3777" s="138">
        <v>27</v>
      </c>
      <c r="F3777" s="28" t="s">
        <v>8097</v>
      </c>
      <c r="G3777" s="28" t="s">
        <v>8135</v>
      </c>
    </row>
    <row r="3778" spans="1:7" x14ac:dyDescent="0.25">
      <c r="A3778" s="136">
        <v>43</v>
      </c>
      <c r="B3778" s="28" t="s">
        <v>8952</v>
      </c>
      <c r="C3778" s="137">
        <v>31</v>
      </c>
      <c r="D3778" s="28" t="s">
        <v>1244</v>
      </c>
      <c r="E3778" s="138">
        <v>27</v>
      </c>
      <c r="F3778" s="28" t="s">
        <v>7533</v>
      </c>
      <c r="G3778" s="28" t="s">
        <v>8135</v>
      </c>
    </row>
    <row r="3779" spans="1:7" x14ac:dyDescent="0.25">
      <c r="A3779" s="136">
        <v>43</v>
      </c>
      <c r="B3779" s="28" t="s">
        <v>8952</v>
      </c>
      <c r="C3779" s="137">
        <v>31</v>
      </c>
      <c r="D3779" s="28" t="s">
        <v>1244</v>
      </c>
      <c r="E3779" s="138">
        <v>27</v>
      </c>
      <c r="F3779" s="28" t="s">
        <v>8060</v>
      </c>
      <c r="G3779" s="28" t="s">
        <v>8135</v>
      </c>
    </row>
    <row r="3780" spans="1:7" x14ac:dyDescent="0.25">
      <c r="A3780" s="136">
        <v>43</v>
      </c>
      <c r="B3780" s="28" t="s">
        <v>8952</v>
      </c>
      <c r="C3780" s="137">
        <v>241</v>
      </c>
      <c r="D3780" s="28" t="s">
        <v>1755</v>
      </c>
      <c r="E3780" s="138">
        <v>28</v>
      </c>
      <c r="F3780" s="28" t="s">
        <v>8061</v>
      </c>
      <c r="G3780" s="28" t="s">
        <v>8135</v>
      </c>
    </row>
    <row r="3781" spans="1:7" x14ac:dyDescent="0.25">
      <c r="A3781" s="136">
        <v>43</v>
      </c>
      <c r="B3781" s="28" t="s">
        <v>8952</v>
      </c>
      <c r="C3781" s="137">
        <v>241</v>
      </c>
      <c r="D3781" s="28" t="s">
        <v>1755</v>
      </c>
      <c r="E3781" s="138">
        <v>28</v>
      </c>
      <c r="F3781" s="28" t="s">
        <v>8082</v>
      </c>
      <c r="G3781" s="28" t="s">
        <v>8135</v>
      </c>
    </row>
    <row r="3782" spans="1:7" x14ac:dyDescent="0.25">
      <c r="A3782" s="136">
        <v>43</v>
      </c>
      <c r="B3782" s="28" t="s">
        <v>8952</v>
      </c>
      <c r="C3782" s="137">
        <v>241</v>
      </c>
      <c r="D3782" s="28" t="s">
        <v>1755</v>
      </c>
      <c r="E3782" s="138">
        <v>28</v>
      </c>
      <c r="F3782" s="28" t="s">
        <v>7079</v>
      </c>
      <c r="G3782" s="28" t="s">
        <v>8135</v>
      </c>
    </row>
    <row r="3783" spans="1:7" x14ac:dyDescent="0.25">
      <c r="A3783" s="136">
        <v>43</v>
      </c>
      <c r="B3783" s="28" t="s">
        <v>8952</v>
      </c>
      <c r="C3783" s="137">
        <v>241</v>
      </c>
      <c r="D3783" s="28" t="s">
        <v>1755</v>
      </c>
      <c r="E3783" s="138">
        <v>28</v>
      </c>
      <c r="F3783" s="28" t="s">
        <v>7200</v>
      </c>
      <c r="G3783" s="28" t="s">
        <v>8135</v>
      </c>
    </row>
    <row r="3784" spans="1:7" x14ac:dyDescent="0.25">
      <c r="A3784" s="136">
        <v>43</v>
      </c>
      <c r="B3784" s="28" t="s">
        <v>8952</v>
      </c>
      <c r="C3784" s="137">
        <v>241</v>
      </c>
      <c r="D3784" s="28" t="s">
        <v>1755</v>
      </c>
      <c r="E3784" s="138">
        <v>28</v>
      </c>
      <c r="F3784" s="28" t="s">
        <v>8087</v>
      </c>
      <c r="G3784" s="28" t="s">
        <v>8135</v>
      </c>
    </row>
    <row r="3785" spans="1:7" x14ac:dyDescent="0.25">
      <c r="A3785" s="136">
        <v>43</v>
      </c>
      <c r="B3785" s="28" t="s">
        <v>8952</v>
      </c>
      <c r="C3785" s="137">
        <v>31</v>
      </c>
      <c r="D3785" s="28" t="s">
        <v>1244</v>
      </c>
      <c r="E3785" s="138">
        <v>29</v>
      </c>
      <c r="F3785" s="28" t="s">
        <v>7200</v>
      </c>
      <c r="G3785" s="28" t="s">
        <v>8135</v>
      </c>
    </row>
    <row r="3786" spans="1:7" x14ac:dyDescent="0.25">
      <c r="A3786" s="136">
        <v>43</v>
      </c>
      <c r="B3786" s="28" t="s">
        <v>8952</v>
      </c>
      <c r="C3786" s="137">
        <v>31</v>
      </c>
      <c r="D3786" s="28" t="s">
        <v>1244</v>
      </c>
      <c r="E3786" s="138">
        <v>29</v>
      </c>
      <c r="F3786" s="28" t="s">
        <v>8082</v>
      </c>
      <c r="G3786" s="28" t="s">
        <v>8135</v>
      </c>
    </row>
    <row r="3787" spans="1:7" x14ac:dyDescent="0.25">
      <c r="A3787" s="136">
        <v>43</v>
      </c>
      <c r="B3787" s="28" t="s">
        <v>8952</v>
      </c>
      <c r="C3787" s="137">
        <v>31</v>
      </c>
      <c r="D3787" s="28" t="s">
        <v>1244</v>
      </c>
      <c r="E3787" s="138">
        <v>29</v>
      </c>
      <c r="F3787" s="28" t="s">
        <v>7373</v>
      </c>
      <c r="G3787" s="28" t="s">
        <v>8135</v>
      </c>
    </row>
    <row r="3788" spans="1:7" x14ac:dyDescent="0.25">
      <c r="A3788" s="136">
        <v>43</v>
      </c>
      <c r="B3788" s="28" t="s">
        <v>8952</v>
      </c>
      <c r="C3788" s="137">
        <v>351</v>
      </c>
      <c r="D3788" s="28" t="s">
        <v>1207</v>
      </c>
      <c r="E3788" s="138">
        <v>30</v>
      </c>
      <c r="F3788" s="28" t="s">
        <v>6249</v>
      </c>
      <c r="G3788" s="28" t="s">
        <v>8135</v>
      </c>
    </row>
    <row r="3789" spans="1:7" x14ac:dyDescent="0.25">
      <c r="A3789" s="136">
        <v>43</v>
      </c>
      <c r="B3789" s="28" t="s">
        <v>8952</v>
      </c>
      <c r="C3789" s="137">
        <v>351</v>
      </c>
      <c r="D3789" s="28" t="s">
        <v>1207</v>
      </c>
      <c r="E3789" s="138">
        <v>30</v>
      </c>
      <c r="F3789" s="28" t="s">
        <v>8059</v>
      </c>
      <c r="G3789" s="28" t="s">
        <v>8135</v>
      </c>
    </row>
    <row r="3790" spans="1:7" x14ac:dyDescent="0.25">
      <c r="A3790" s="136">
        <v>43</v>
      </c>
      <c r="B3790" s="28" t="s">
        <v>8952</v>
      </c>
      <c r="C3790" s="137">
        <v>351</v>
      </c>
      <c r="D3790" s="28" t="s">
        <v>1207</v>
      </c>
      <c r="E3790" s="138">
        <v>31</v>
      </c>
      <c r="F3790" s="28" t="s">
        <v>7799</v>
      </c>
      <c r="G3790" s="28" t="s">
        <v>8135</v>
      </c>
    </row>
    <row r="3791" spans="1:7" x14ac:dyDescent="0.25">
      <c r="A3791" s="136">
        <v>43</v>
      </c>
      <c r="B3791" s="28" t="s">
        <v>8952</v>
      </c>
      <c r="C3791" s="137">
        <v>241</v>
      </c>
      <c r="D3791" s="28" t="s">
        <v>1755</v>
      </c>
      <c r="E3791" s="138">
        <v>32</v>
      </c>
      <c r="F3791" s="28" t="s">
        <v>6841</v>
      </c>
      <c r="G3791" s="28" t="s">
        <v>8135</v>
      </c>
    </row>
    <row r="3792" spans="1:7" x14ac:dyDescent="0.25">
      <c r="A3792" s="136">
        <v>43</v>
      </c>
      <c r="B3792" s="28" t="s">
        <v>8952</v>
      </c>
      <c r="C3792" s="137">
        <v>241</v>
      </c>
      <c r="D3792" s="28" t="s">
        <v>1755</v>
      </c>
      <c r="E3792" s="138">
        <v>32</v>
      </c>
      <c r="F3792" s="28" t="s">
        <v>7850</v>
      </c>
      <c r="G3792" s="28" t="s">
        <v>8135</v>
      </c>
    </row>
    <row r="3793" spans="1:7" x14ac:dyDescent="0.25">
      <c r="A3793" s="136">
        <v>43</v>
      </c>
      <c r="B3793" s="28" t="s">
        <v>8952</v>
      </c>
      <c r="C3793" s="137">
        <v>351</v>
      </c>
      <c r="D3793" s="28" t="s">
        <v>1207</v>
      </c>
      <c r="E3793" s="138">
        <v>33</v>
      </c>
      <c r="F3793" s="28" t="s">
        <v>7715</v>
      </c>
      <c r="G3793" s="28" t="s">
        <v>8135</v>
      </c>
    </row>
    <row r="3794" spans="1:7" x14ac:dyDescent="0.25">
      <c r="A3794" s="136">
        <v>43</v>
      </c>
      <c r="B3794" s="28" t="s">
        <v>8952</v>
      </c>
      <c r="C3794" s="137">
        <v>351</v>
      </c>
      <c r="D3794" s="28" t="s">
        <v>1207</v>
      </c>
      <c r="E3794" s="138">
        <v>33</v>
      </c>
      <c r="F3794" s="28" t="s">
        <v>7266</v>
      </c>
      <c r="G3794" s="28" t="s">
        <v>8135</v>
      </c>
    </row>
    <row r="3795" spans="1:7" x14ac:dyDescent="0.25">
      <c r="A3795" s="136">
        <v>43</v>
      </c>
      <c r="B3795" s="28" t="s">
        <v>104</v>
      </c>
      <c r="C3795" s="137">
        <v>241</v>
      </c>
      <c r="D3795" s="28" t="s">
        <v>1755</v>
      </c>
      <c r="E3795" s="138">
        <v>34</v>
      </c>
      <c r="F3795" s="28" t="s">
        <v>8953</v>
      </c>
      <c r="G3795" s="28" t="s">
        <v>8135</v>
      </c>
    </row>
    <row r="3796" spans="1:7" x14ac:dyDescent="0.25">
      <c r="A3796" s="136">
        <v>43</v>
      </c>
      <c r="B3796" s="28" t="s">
        <v>104</v>
      </c>
      <c r="C3796" s="137">
        <v>351</v>
      </c>
      <c r="D3796" s="28" t="s">
        <v>1207</v>
      </c>
      <c r="E3796" s="138">
        <v>35</v>
      </c>
      <c r="F3796" s="28" t="s">
        <v>6275</v>
      </c>
      <c r="G3796" s="28" t="s">
        <v>8135</v>
      </c>
    </row>
    <row r="3797" spans="1:7" x14ac:dyDescent="0.25">
      <c r="A3797" s="136">
        <v>43</v>
      </c>
      <c r="B3797" s="28" t="s">
        <v>104</v>
      </c>
      <c r="C3797" s="137">
        <v>73</v>
      </c>
      <c r="D3797" s="28" t="s">
        <v>1783</v>
      </c>
      <c r="E3797" s="138">
        <v>37</v>
      </c>
      <c r="F3797" s="28" t="s">
        <v>8954</v>
      </c>
      <c r="G3797" s="28" t="s">
        <v>8135</v>
      </c>
    </row>
    <row r="3798" spans="1:7" x14ac:dyDescent="0.25">
      <c r="A3798" s="136">
        <v>43</v>
      </c>
      <c r="B3798" s="28" t="s">
        <v>104</v>
      </c>
      <c r="C3798" s="137">
        <v>31</v>
      </c>
      <c r="D3798" s="28" t="s">
        <v>1244</v>
      </c>
      <c r="E3798" s="138">
        <v>38</v>
      </c>
      <c r="F3798" s="28" t="s">
        <v>6561</v>
      </c>
      <c r="G3798" s="28" t="s">
        <v>8135</v>
      </c>
    </row>
    <row r="3799" spans="1:7" x14ac:dyDescent="0.25">
      <c r="A3799" s="136">
        <v>43</v>
      </c>
      <c r="B3799" s="28" t="s">
        <v>104</v>
      </c>
      <c r="C3799" s="137">
        <v>31</v>
      </c>
      <c r="D3799" s="28" t="s">
        <v>1244</v>
      </c>
      <c r="E3799" s="138">
        <v>39</v>
      </c>
      <c r="F3799" s="28" t="s">
        <v>8955</v>
      </c>
      <c r="G3799" s="28" t="s">
        <v>8135</v>
      </c>
    </row>
    <row r="3800" spans="1:7" x14ac:dyDescent="0.25">
      <c r="A3800" s="136">
        <v>43</v>
      </c>
      <c r="B3800" s="28" t="s">
        <v>8952</v>
      </c>
      <c r="C3800" s="137">
        <v>361</v>
      </c>
      <c r="D3800" s="28" t="s">
        <v>541</v>
      </c>
      <c r="E3800" s="138">
        <v>700</v>
      </c>
      <c r="F3800" s="28" t="s">
        <v>6310</v>
      </c>
      <c r="G3800" s="28" t="s">
        <v>8143</v>
      </c>
    </row>
    <row r="3801" spans="1:7" x14ac:dyDescent="0.25">
      <c r="A3801" s="136">
        <v>43</v>
      </c>
      <c r="B3801" s="28" t="s">
        <v>8952</v>
      </c>
      <c r="C3801" s="137">
        <v>321</v>
      </c>
      <c r="D3801" s="28" t="s">
        <v>829</v>
      </c>
      <c r="E3801" s="138">
        <v>701</v>
      </c>
      <c r="F3801" s="28" t="s">
        <v>6310</v>
      </c>
      <c r="G3801" s="28" t="s">
        <v>8143</v>
      </c>
    </row>
    <row r="3802" spans="1:7" x14ac:dyDescent="0.25">
      <c r="A3802" s="136">
        <v>43</v>
      </c>
      <c r="B3802" s="28" t="s">
        <v>8952</v>
      </c>
      <c r="C3802" s="137">
        <v>21</v>
      </c>
      <c r="D3802" s="28" t="s">
        <v>1839</v>
      </c>
      <c r="E3802" s="138">
        <v>702</v>
      </c>
      <c r="F3802" s="28" t="s">
        <v>6310</v>
      </c>
      <c r="G3802" s="28" t="s">
        <v>8143</v>
      </c>
    </row>
    <row r="3803" spans="1:7" x14ac:dyDescent="0.25">
      <c r="A3803" s="136">
        <v>44</v>
      </c>
      <c r="B3803" s="28" t="s">
        <v>8956</v>
      </c>
      <c r="C3803" s="137">
        <v>131</v>
      </c>
      <c r="D3803" s="28" t="s">
        <v>830</v>
      </c>
      <c r="E3803" s="138">
        <v>1</v>
      </c>
      <c r="F3803" s="28" t="s">
        <v>6464</v>
      </c>
      <c r="G3803" s="28" t="s">
        <v>8135</v>
      </c>
    </row>
    <row r="3804" spans="1:7" x14ac:dyDescent="0.25">
      <c r="A3804" s="136">
        <v>44</v>
      </c>
      <c r="B3804" s="28" t="s">
        <v>8956</v>
      </c>
      <c r="C3804" s="137">
        <v>101</v>
      </c>
      <c r="D3804" s="28" t="s">
        <v>659</v>
      </c>
      <c r="E3804" s="138">
        <v>2</v>
      </c>
      <c r="F3804" s="28" t="s">
        <v>6464</v>
      </c>
      <c r="G3804" s="28" t="s">
        <v>8135</v>
      </c>
    </row>
    <row r="3805" spans="1:7" x14ac:dyDescent="0.25">
      <c r="A3805" s="136">
        <v>45</v>
      </c>
      <c r="B3805" s="28" t="s">
        <v>8957</v>
      </c>
      <c r="C3805" s="137">
        <v>291</v>
      </c>
      <c r="D3805" s="28" t="s">
        <v>603</v>
      </c>
      <c r="E3805" s="138">
        <v>1</v>
      </c>
      <c r="F3805" s="28" t="s">
        <v>6942</v>
      </c>
      <c r="G3805" s="28" t="s">
        <v>8135</v>
      </c>
    </row>
    <row r="3806" spans="1:7" x14ac:dyDescent="0.25">
      <c r="A3806" s="136">
        <v>45</v>
      </c>
      <c r="B3806" s="28" t="s">
        <v>8957</v>
      </c>
      <c r="C3806" s="137">
        <v>191</v>
      </c>
      <c r="D3806" s="28" t="s">
        <v>1209</v>
      </c>
      <c r="E3806" s="138">
        <v>2</v>
      </c>
      <c r="F3806" s="28" t="s">
        <v>7423</v>
      </c>
      <c r="G3806" s="28" t="s">
        <v>8135</v>
      </c>
    </row>
    <row r="3807" spans="1:7" x14ac:dyDescent="0.25">
      <c r="A3807" s="136">
        <v>45</v>
      </c>
      <c r="B3807" s="28" t="s">
        <v>8957</v>
      </c>
      <c r="C3807" s="137">
        <v>231</v>
      </c>
      <c r="D3807" s="28" t="s">
        <v>1323</v>
      </c>
      <c r="E3807" s="138">
        <v>3</v>
      </c>
      <c r="F3807" s="28" t="s">
        <v>6942</v>
      </c>
      <c r="G3807" s="28" t="s">
        <v>8135</v>
      </c>
    </row>
    <row r="3808" spans="1:7" x14ac:dyDescent="0.25">
      <c r="A3808" s="136">
        <v>45</v>
      </c>
      <c r="B3808" s="28" t="s">
        <v>8957</v>
      </c>
      <c r="C3808" s="137">
        <v>151</v>
      </c>
      <c r="D3808" s="28" t="s">
        <v>774</v>
      </c>
      <c r="E3808" s="138">
        <v>4</v>
      </c>
      <c r="F3808" s="28" t="s">
        <v>6585</v>
      </c>
      <c r="G3808" s="28" t="s">
        <v>8135</v>
      </c>
    </row>
    <row r="3809" spans="1:7" x14ac:dyDescent="0.25">
      <c r="A3809" s="136">
        <v>45</v>
      </c>
      <c r="B3809" s="28" t="s">
        <v>8957</v>
      </c>
      <c r="C3809" s="137">
        <v>151</v>
      </c>
      <c r="D3809" s="28" t="s">
        <v>774</v>
      </c>
      <c r="E3809" s="138">
        <v>4</v>
      </c>
      <c r="F3809" s="28" t="s">
        <v>6529</v>
      </c>
      <c r="G3809" s="28" t="s">
        <v>8135</v>
      </c>
    </row>
    <row r="3810" spans="1:7" x14ac:dyDescent="0.25">
      <c r="A3810" s="136">
        <v>45</v>
      </c>
      <c r="B3810" s="28" t="s">
        <v>8957</v>
      </c>
      <c r="C3810" s="137">
        <v>151</v>
      </c>
      <c r="D3810" s="28" t="s">
        <v>774</v>
      </c>
      <c r="E3810" s="138">
        <v>4</v>
      </c>
      <c r="F3810" s="28" t="s">
        <v>7631</v>
      </c>
      <c r="G3810" s="28" t="s">
        <v>8135</v>
      </c>
    </row>
    <row r="3811" spans="1:7" x14ac:dyDescent="0.25">
      <c r="A3811" s="136">
        <v>45</v>
      </c>
      <c r="B3811" s="28" t="s">
        <v>8957</v>
      </c>
      <c r="C3811" s="137">
        <v>191</v>
      </c>
      <c r="D3811" s="28" t="s">
        <v>1209</v>
      </c>
      <c r="E3811" s="138">
        <v>5</v>
      </c>
      <c r="F3811" s="28" t="s">
        <v>6842</v>
      </c>
      <c r="G3811" s="28" t="s">
        <v>8135</v>
      </c>
    </row>
    <row r="3812" spans="1:7" x14ac:dyDescent="0.25">
      <c r="A3812" s="136">
        <v>45</v>
      </c>
      <c r="B3812" s="28" t="s">
        <v>8957</v>
      </c>
      <c r="C3812" s="137">
        <v>191</v>
      </c>
      <c r="D3812" s="28" t="s">
        <v>1209</v>
      </c>
      <c r="E3812" s="138">
        <v>5</v>
      </c>
      <c r="F3812" s="28" t="s">
        <v>6529</v>
      </c>
      <c r="G3812" s="28" t="s">
        <v>8135</v>
      </c>
    </row>
    <row r="3813" spans="1:7" x14ac:dyDescent="0.25">
      <c r="A3813" s="136">
        <v>45</v>
      </c>
      <c r="B3813" s="28" t="s">
        <v>8957</v>
      </c>
      <c r="C3813" s="137">
        <v>231</v>
      </c>
      <c r="D3813" s="28" t="s">
        <v>1323</v>
      </c>
      <c r="E3813" s="138">
        <v>6</v>
      </c>
      <c r="F3813" s="28" t="s">
        <v>6585</v>
      </c>
      <c r="G3813" s="28" t="s">
        <v>8135</v>
      </c>
    </row>
    <row r="3814" spans="1:7" x14ac:dyDescent="0.25">
      <c r="A3814" s="136">
        <v>45</v>
      </c>
      <c r="B3814" s="28" t="s">
        <v>8957</v>
      </c>
      <c r="C3814" s="137">
        <v>231</v>
      </c>
      <c r="D3814" s="28" t="s">
        <v>1323</v>
      </c>
      <c r="E3814" s="138">
        <v>6</v>
      </c>
      <c r="F3814" s="28" t="s">
        <v>6529</v>
      </c>
      <c r="G3814" s="28" t="s">
        <v>8135</v>
      </c>
    </row>
    <row r="3815" spans="1:7" x14ac:dyDescent="0.25">
      <c r="A3815" s="136">
        <v>45</v>
      </c>
      <c r="B3815" s="28" t="s">
        <v>8957</v>
      </c>
      <c r="C3815" s="137">
        <v>231</v>
      </c>
      <c r="D3815" s="28" t="s">
        <v>1323</v>
      </c>
      <c r="E3815" s="138">
        <v>6</v>
      </c>
      <c r="F3815" s="28" t="s">
        <v>7269</v>
      </c>
      <c r="G3815" s="28" t="s">
        <v>8135</v>
      </c>
    </row>
    <row r="3816" spans="1:7" x14ac:dyDescent="0.25">
      <c r="A3816" s="136">
        <v>45</v>
      </c>
      <c r="B3816" s="28" t="s">
        <v>8957</v>
      </c>
      <c r="C3816" s="137">
        <v>291</v>
      </c>
      <c r="D3816" s="28" t="s">
        <v>603</v>
      </c>
      <c r="E3816" s="138">
        <v>7</v>
      </c>
      <c r="F3816" s="28" t="s">
        <v>6464</v>
      </c>
      <c r="G3816" s="28" t="s">
        <v>8135</v>
      </c>
    </row>
    <row r="3817" spans="1:7" x14ac:dyDescent="0.25">
      <c r="A3817" s="136">
        <v>45</v>
      </c>
      <c r="B3817" s="28" t="s">
        <v>8957</v>
      </c>
      <c r="C3817" s="137">
        <v>291</v>
      </c>
      <c r="D3817" s="28" t="s">
        <v>603</v>
      </c>
      <c r="E3817" s="138">
        <v>7</v>
      </c>
      <c r="F3817" s="28" t="s">
        <v>8958</v>
      </c>
      <c r="G3817" s="28" t="s">
        <v>8135</v>
      </c>
    </row>
    <row r="3818" spans="1:7" x14ac:dyDescent="0.25">
      <c r="A3818" s="136">
        <v>45</v>
      </c>
      <c r="B3818" s="28" t="s">
        <v>8957</v>
      </c>
      <c r="C3818" s="137">
        <v>151</v>
      </c>
      <c r="D3818" s="28" t="s">
        <v>774</v>
      </c>
      <c r="E3818" s="138">
        <v>8</v>
      </c>
      <c r="F3818" s="28" t="s">
        <v>6652</v>
      </c>
      <c r="G3818" s="28" t="s">
        <v>8135</v>
      </c>
    </row>
    <row r="3819" spans="1:7" x14ac:dyDescent="0.25">
      <c r="A3819" s="136">
        <v>45</v>
      </c>
      <c r="B3819" s="28" t="s">
        <v>8957</v>
      </c>
      <c r="C3819" s="137">
        <v>151</v>
      </c>
      <c r="D3819" s="28" t="s">
        <v>774</v>
      </c>
      <c r="E3819" s="138">
        <v>8</v>
      </c>
      <c r="F3819" s="28" t="s">
        <v>7895</v>
      </c>
      <c r="G3819" s="28" t="s">
        <v>8135</v>
      </c>
    </row>
    <row r="3820" spans="1:7" x14ac:dyDescent="0.25">
      <c r="A3820" s="136">
        <v>45</v>
      </c>
      <c r="B3820" s="28" t="s">
        <v>106</v>
      </c>
      <c r="C3820" s="137">
        <v>151</v>
      </c>
      <c r="D3820" s="28" t="s">
        <v>774</v>
      </c>
      <c r="E3820" s="138">
        <v>8</v>
      </c>
      <c r="F3820" s="28" t="s">
        <v>6942</v>
      </c>
      <c r="G3820" s="28" t="s">
        <v>8135</v>
      </c>
    </row>
    <row r="3821" spans="1:7" x14ac:dyDescent="0.25">
      <c r="A3821" s="136">
        <v>45</v>
      </c>
      <c r="B3821" s="28" t="s">
        <v>8957</v>
      </c>
      <c r="C3821" s="137">
        <v>191</v>
      </c>
      <c r="D3821" s="28" t="s">
        <v>1209</v>
      </c>
      <c r="E3821" s="138">
        <v>9</v>
      </c>
      <c r="F3821" s="28" t="s">
        <v>6459</v>
      </c>
      <c r="G3821" s="28" t="s">
        <v>8135</v>
      </c>
    </row>
    <row r="3822" spans="1:7" x14ac:dyDescent="0.25">
      <c r="A3822" s="136">
        <v>45</v>
      </c>
      <c r="B3822" s="28" t="s">
        <v>8957</v>
      </c>
      <c r="C3822" s="137">
        <v>191</v>
      </c>
      <c r="D3822" s="28" t="s">
        <v>1209</v>
      </c>
      <c r="E3822" s="138">
        <v>9</v>
      </c>
      <c r="F3822" s="28" t="s">
        <v>7268</v>
      </c>
      <c r="G3822" s="28" t="s">
        <v>8135</v>
      </c>
    </row>
    <row r="3823" spans="1:7" x14ac:dyDescent="0.25">
      <c r="A3823" s="136">
        <v>45</v>
      </c>
      <c r="B3823" s="28" t="s">
        <v>8957</v>
      </c>
      <c r="C3823" s="137">
        <v>191</v>
      </c>
      <c r="D3823" s="28" t="s">
        <v>1209</v>
      </c>
      <c r="E3823" s="138">
        <v>9</v>
      </c>
      <c r="F3823" s="28" t="s">
        <v>7800</v>
      </c>
      <c r="G3823" s="28" t="s">
        <v>8135</v>
      </c>
    </row>
    <row r="3824" spans="1:7" x14ac:dyDescent="0.25">
      <c r="A3824" s="136">
        <v>45</v>
      </c>
      <c r="B3824" s="28" t="s">
        <v>8957</v>
      </c>
      <c r="C3824" s="137">
        <v>231</v>
      </c>
      <c r="D3824" s="28" t="s">
        <v>1323</v>
      </c>
      <c r="E3824" s="138">
        <v>10</v>
      </c>
      <c r="F3824" s="28" t="s">
        <v>7031</v>
      </c>
      <c r="G3824" s="28" t="s">
        <v>8135</v>
      </c>
    </row>
    <row r="3825" spans="1:7" x14ac:dyDescent="0.25">
      <c r="A3825" s="136">
        <v>45</v>
      </c>
      <c r="B3825" s="28" t="s">
        <v>8957</v>
      </c>
      <c r="C3825" s="137">
        <v>231</v>
      </c>
      <c r="D3825" s="28" t="s">
        <v>1323</v>
      </c>
      <c r="E3825" s="138">
        <v>10</v>
      </c>
      <c r="F3825" s="28" t="s">
        <v>7899</v>
      </c>
      <c r="G3825" s="28" t="s">
        <v>8135</v>
      </c>
    </row>
    <row r="3826" spans="1:7" x14ac:dyDescent="0.25">
      <c r="A3826" s="136">
        <v>45</v>
      </c>
      <c r="B3826" s="28" t="s">
        <v>8957</v>
      </c>
      <c r="C3826" s="137">
        <v>231</v>
      </c>
      <c r="D3826" s="28" t="s">
        <v>1323</v>
      </c>
      <c r="E3826" s="138">
        <v>10</v>
      </c>
      <c r="F3826" s="28" t="s">
        <v>7800</v>
      </c>
      <c r="G3826" s="28" t="s">
        <v>8135</v>
      </c>
    </row>
    <row r="3827" spans="1:7" x14ac:dyDescent="0.25">
      <c r="A3827" s="136">
        <v>45</v>
      </c>
      <c r="B3827" s="28" t="s">
        <v>8957</v>
      </c>
      <c r="C3827" s="137">
        <v>291</v>
      </c>
      <c r="D3827" s="28" t="s">
        <v>603</v>
      </c>
      <c r="E3827" s="138">
        <v>11</v>
      </c>
      <c r="F3827" s="28" t="s">
        <v>7422</v>
      </c>
      <c r="G3827" s="28" t="s">
        <v>8135</v>
      </c>
    </row>
    <row r="3828" spans="1:7" x14ac:dyDescent="0.25">
      <c r="A3828" s="136">
        <v>45</v>
      </c>
      <c r="B3828" s="28" t="s">
        <v>8957</v>
      </c>
      <c r="C3828" s="137">
        <v>151</v>
      </c>
      <c r="D3828" s="28" t="s">
        <v>774</v>
      </c>
      <c r="E3828" s="138">
        <v>12</v>
      </c>
      <c r="F3828" s="28" t="s">
        <v>7422</v>
      </c>
      <c r="G3828" s="28" t="s">
        <v>8135</v>
      </c>
    </row>
    <row r="3829" spans="1:7" x14ac:dyDescent="0.25">
      <c r="A3829" s="136">
        <v>45</v>
      </c>
      <c r="B3829" s="28" t="s">
        <v>8957</v>
      </c>
      <c r="C3829" s="137">
        <v>151</v>
      </c>
      <c r="D3829" s="28" t="s">
        <v>774</v>
      </c>
      <c r="E3829" s="138">
        <v>12</v>
      </c>
      <c r="F3829" s="28" t="s">
        <v>7800</v>
      </c>
      <c r="G3829" s="28" t="s">
        <v>8135</v>
      </c>
    </row>
    <row r="3830" spans="1:7" x14ac:dyDescent="0.25">
      <c r="A3830" s="136">
        <v>45</v>
      </c>
      <c r="B3830" s="28" t="s">
        <v>8957</v>
      </c>
      <c r="C3830" s="137">
        <v>151</v>
      </c>
      <c r="D3830" s="28" t="s">
        <v>774</v>
      </c>
      <c r="E3830" s="138">
        <v>13</v>
      </c>
      <c r="F3830" s="28" t="s">
        <v>7632</v>
      </c>
      <c r="G3830" s="28" t="s">
        <v>8135</v>
      </c>
    </row>
    <row r="3831" spans="1:7" x14ac:dyDescent="0.25">
      <c r="A3831" s="136">
        <v>45</v>
      </c>
      <c r="B3831" s="28" t="s">
        <v>8957</v>
      </c>
      <c r="C3831" s="137">
        <v>151</v>
      </c>
      <c r="D3831" s="28" t="s">
        <v>774</v>
      </c>
      <c r="E3831" s="138">
        <v>13</v>
      </c>
      <c r="F3831" s="28" t="s">
        <v>7717</v>
      </c>
      <c r="G3831" s="28" t="s">
        <v>8135</v>
      </c>
    </row>
    <row r="3832" spans="1:7" x14ac:dyDescent="0.25">
      <c r="A3832" s="136">
        <v>45</v>
      </c>
      <c r="B3832" s="28" t="s">
        <v>8957</v>
      </c>
      <c r="C3832" s="137">
        <v>231</v>
      </c>
      <c r="D3832" s="28" t="s">
        <v>1323</v>
      </c>
      <c r="E3832" s="138">
        <v>14</v>
      </c>
      <c r="F3832" s="28" t="s">
        <v>7632</v>
      </c>
      <c r="G3832" s="28" t="s">
        <v>8135</v>
      </c>
    </row>
    <row r="3833" spans="1:7" x14ac:dyDescent="0.25">
      <c r="A3833" s="136">
        <v>45</v>
      </c>
      <c r="B3833" s="28" t="s">
        <v>8957</v>
      </c>
      <c r="C3833" s="137">
        <v>231</v>
      </c>
      <c r="D3833" s="28" t="s">
        <v>1323</v>
      </c>
      <c r="E3833" s="138">
        <v>14</v>
      </c>
      <c r="F3833" s="28" t="s">
        <v>7717</v>
      </c>
      <c r="G3833" s="28" t="s">
        <v>8135</v>
      </c>
    </row>
    <row r="3834" spans="1:7" x14ac:dyDescent="0.25">
      <c r="A3834" s="136">
        <v>45</v>
      </c>
      <c r="B3834" s="28" t="s">
        <v>8957</v>
      </c>
      <c r="C3834" s="137">
        <v>291</v>
      </c>
      <c r="D3834" s="28" t="s">
        <v>603</v>
      </c>
      <c r="E3834" s="138">
        <v>15</v>
      </c>
      <c r="F3834" s="28" t="s">
        <v>6795</v>
      </c>
      <c r="G3834" s="28" t="s">
        <v>8135</v>
      </c>
    </row>
    <row r="3835" spans="1:7" x14ac:dyDescent="0.25">
      <c r="A3835" s="136">
        <v>45</v>
      </c>
      <c r="B3835" s="28" t="s">
        <v>8957</v>
      </c>
      <c r="C3835" s="137">
        <v>151</v>
      </c>
      <c r="D3835" s="28" t="s">
        <v>774</v>
      </c>
      <c r="E3835" s="138">
        <v>16</v>
      </c>
      <c r="F3835" s="28" t="s">
        <v>6528</v>
      </c>
      <c r="G3835" s="28" t="s">
        <v>8135</v>
      </c>
    </row>
    <row r="3836" spans="1:7" x14ac:dyDescent="0.25">
      <c r="A3836" s="136">
        <v>45</v>
      </c>
      <c r="B3836" s="28" t="s">
        <v>8957</v>
      </c>
      <c r="C3836" s="137">
        <v>191</v>
      </c>
      <c r="D3836" s="28" t="s">
        <v>1209</v>
      </c>
      <c r="E3836" s="138">
        <v>17</v>
      </c>
      <c r="F3836" s="28" t="s">
        <v>7632</v>
      </c>
      <c r="G3836" s="28" t="s">
        <v>8135</v>
      </c>
    </row>
    <row r="3837" spans="1:7" x14ac:dyDescent="0.25">
      <c r="A3837" s="136">
        <v>45</v>
      </c>
      <c r="B3837" s="28" t="s">
        <v>8957</v>
      </c>
      <c r="C3837" s="137">
        <v>191</v>
      </c>
      <c r="D3837" s="28" t="s">
        <v>1209</v>
      </c>
      <c r="E3837" s="138">
        <v>17</v>
      </c>
      <c r="F3837" s="28" t="s">
        <v>7717</v>
      </c>
      <c r="G3837" s="28" t="s">
        <v>8135</v>
      </c>
    </row>
    <row r="3838" spans="1:7" x14ac:dyDescent="0.25">
      <c r="A3838" s="136">
        <v>45</v>
      </c>
      <c r="B3838" s="28" t="s">
        <v>8957</v>
      </c>
      <c r="C3838" s="137">
        <v>291</v>
      </c>
      <c r="D3838" s="28" t="s">
        <v>603</v>
      </c>
      <c r="E3838" s="138">
        <v>18</v>
      </c>
      <c r="F3838" s="28" t="s">
        <v>7534</v>
      </c>
      <c r="G3838" s="28" t="s">
        <v>8135</v>
      </c>
    </row>
    <row r="3839" spans="1:7" x14ac:dyDescent="0.25">
      <c r="A3839" s="136">
        <v>45</v>
      </c>
      <c r="B3839" s="28" t="s">
        <v>8957</v>
      </c>
      <c r="C3839" s="137">
        <v>151</v>
      </c>
      <c r="D3839" s="28" t="s">
        <v>774</v>
      </c>
      <c r="E3839" s="138">
        <v>19</v>
      </c>
      <c r="F3839" s="28" t="s">
        <v>7424</v>
      </c>
      <c r="G3839" s="28" t="s">
        <v>8135</v>
      </c>
    </row>
    <row r="3840" spans="1:7" x14ac:dyDescent="0.25">
      <c r="A3840" s="136">
        <v>45</v>
      </c>
      <c r="B3840" s="28" t="s">
        <v>8957</v>
      </c>
      <c r="C3840" s="137">
        <v>151</v>
      </c>
      <c r="D3840" s="28" t="s">
        <v>774</v>
      </c>
      <c r="E3840" s="138">
        <v>20</v>
      </c>
      <c r="F3840" s="28" t="s">
        <v>7534</v>
      </c>
      <c r="G3840" s="28" t="s">
        <v>8135</v>
      </c>
    </row>
    <row r="3841" spans="1:7" x14ac:dyDescent="0.25">
      <c r="A3841" s="136">
        <v>45</v>
      </c>
      <c r="B3841" s="28" t="s">
        <v>8957</v>
      </c>
      <c r="C3841" s="137">
        <v>191</v>
      </c>
      <c r="D3841" s="28" t="s">
        <v>1209</v>
      </c>
      <c r="E3841" s="138">
        <v>21</v>
      </c>
      <c r="F3841" s="28" t="s">
        <v>7424</v>
      </c>
      <c r="G3841" s="28" t="s">
        <v>8135</v>
      </c>
    </row>
    <row r="3842" spans="1:7" x14ac:dyDescent="0.25">
      <c r="A3842" s="136">
        <v>45</v>
      </c>
      <c r="B3842" s="28" t="s">
        <v>8957</v>
      </c>
      <c r="C3842" s="137">
        <v>191</v>
      </c>
      <c r="D3842" s="28" t="s">
        <v>1209</v>
      </c>
      <c r="E3842" s="138">
        <v>22</v>
      </c>
      <c r="F3842" s="28" t="s">
        <v>7534</v>
      </c>
      <c r="G3842" s="28" t="s">
        <v>8135</v>
      </c>
    </row>
    <row r="3843" spans="1:7" x14ac:dyDescent="0.25">
      <c r="A3843" s="136">
        <v>45</v>
      </c>
      <c r="B3843" s="28" t="s">
        <v>8957</v>
      </c>
      <c r="C3843" s="137">
        <v>231</v>
      </c>
      <c r="D3843" s="28" t="s">
        <v>1323</v>
      </c>
      <c r="E3843" s="138">
        <v>23</v>
      </c>
      <c r="F3843" s="28" t="s">
        <v>7424</v>
      </c>
      <c r="G3843" s="28" t="s">
        <v>8135</v>
      </c>
    </row>
    <row r="3844" spans="1:7" x14ac:dyDescent="0.25">
      <c r="A3844" s="136">
        <v>45</v>
      </c>
      <c r="B3844" s="28" t="s">
        <v>8957</v>
      </c>
      <c r="C3844" s="137">
        <v>231</v>
      </c>
      <c r="D3844" s="28" t="s">
        <v>1323</v>
      </c>
      <c r="E3844" s="138">
        <v>24</v>
      </c>
      <c r="F3844" s="28" t="s">
        <v>7534</v>
      </c>
      <c r="G3844" s="28" t="s">
        <v>8135</v>
      </c>
    </row>
    <row r="3845" spans="1:7" x14ac:dyDescent="0.25">
      <c r="A3845" s="136">
        <v>45</v>
      </c>
      <c r="B3845" s="28" t="s">
        <v>106</v>
      </c>
      <c r="C3845" s="137">
        <v>191</v>
      </c>
      <c r="D3845" s="28" t="s">
        <v>1209</v>
      </c>
      <c r="E3845" s="138">
        <v>25</v>
      </c>
      <c r="F3845" s="28" t="s">
        <v>6528</v>
      </c>
      <c r="G3845" s="28" t="s">
        <v>8135</v>
      </c>
    </row>
    <row r="3846" spans="1:7" x14ac:dyDescent="0.25">
      <c r="A3846" s="136">
        <v>45</v>
      </c>
      <c r="B3846" s="28" t="s">
        <v>106</v>
      </c>
      <c r="C3846" s="137">
        <v>231</v>
      </c>
      <c r="D3846" s="28" t="s">
        <v>1323</v>
      </c>
      <c r="E3846" s="138">
        <v>26</v>
      </c>
      <c r="F3846" s="28" t="s">
        <v>6528</v>
      </c>
      <c r="G3846" s="28" t="s">
        <v>8135</v>
      </c>
    </row>
    <row r="3847" spans="1:7" x14ac:dyDescent="0.25">
      <c r="A3847" s="136">
        <v>45</v>
      </c>
      <c r="B3847" s="28" t="s">
        <v>8957</v>
      </c>
      <c r="C3847" s="137">
        <v>221</v>
      </c>
      <c r="D3847" s="28" t="s">
        <v>1356</v>
      </c>
      <c r="E3847" s="138">
        <v>700</v>
      </c>
      <c r="F3847" s="28" t="s">
        <v>6413</v>
      </c>
      <c r="G3847" s="28" t="s">
        <v>8143</v>
      </c>
    </row>
    <row r="3848" spans="1:7" x14ac:dyDescent="0.25">
      <c r="A3848" s="136">
        <v>45</v>
      </c>
      <c r="B3848" s="28" t="s">
        <v>8957</v>
      </c>
      <c r="C3848" s="137">
        <v>151</v>
      </c>
      <c r="D3848" s="28" t="s">
        <v>774</v>
      </c>
      <c r="E3848" s="138">
        <v>701</v>
      </c>
      <c r="F3848" s="28" t="s">
        <v>6413</v>
      </c>
      <c r="G3848" s="28" t="s">
        <v>8143</v>
      </c>
    </row>
    <row r="3849" spans="1:7" x14ac:dyDescent="0.25">
      <c r="A3849" s="136">
        <v>46</v>
      </c>
      <c r="B3849" s="28" t="s">
        <v>8959</v>
      </c>
      <c r="C3849" s="137">
        <v>41</v>
      </c>
      <c r="D3849" s="28" t="s">
        <v>422</v>
      </c>
      <c r="E3849" s="138">
        <v>1</v>
      </c>
      <c r="F3849" s="28" t="s">
        <v>6305</v>
      </c>
      <c r="G3849" s="28" t="s">
        <v>8135</v>
      </c>
    </row>
    <row r="3850" spans="1:7" x14ac:dyDescent="0.25">
      <c r="A3850" s="136">
        <v>46</v>
      </c>
      <c r="B3850" s="28" t="s">
        <v>8959</v>
      </c>
      <c r="C3850" s="137">
        <v>581</v>
      </c>
      <c r="D3850" s="28" t="s">
        <v>661</v>
      </c>
      <c r="E3850" s="138">
        <v>2</v>
      </c>
      <c r="F3850" s="28" t="s">
        <v>6530</v>
      </c>
      <c r="G3850" s="28" t="s">
        <v>8135</v>
      </c>
    </row>
    <row r="3851" spans="1:7" x14ac:dyDescent="0.25">
      <c r="A3851" s="136">
        <v>46</v>
      </c>
      <c r="B3851" s="28" t="s">
        <v>8959</v>
      </c>
      <c r="C3851" s="137">
        <v>601</v>
      </c>
      <c r="D3851" s="28" t="s">
        <v>883</v>
      </c>
      <c r="E3851" s="138">
        <v>3</v>
      </c>
      <c r="F3851" s="28" t="s">
        <v>7270</v>
      </c>
      <c r="G3851" s="28" t="s">
        <v>8135</v>
      </c>
    </row>
    <row r="3852" spans="1:7" x14ac:dyDescent="0.25">
      <c r="A3852" s="136">
        <v>46</v>
      </c>
      <c r="B3852" s="28" t="s">
        <v>8959</v>
      </c>
      <c r="C3852" s="137">
        <v>601</v>
      </c>
      <c r="D3852" s="28" t="s">
        <v>883</v>
      </c>
      <c r="E3852" s="138">
        <v>4</v>
      </c>
      <c r="F3852" s="28" t="s">
        <v>7272</v>
      </c>
      <c r="G3852" s="28" t="s">
        <v>8135</v>
      </c>
    </row>
    <row r="3853" spans="1:7" x14ac:dyDescent="0.25">
      <c r="A3853" s="136">
        <v>46</v>
      </c>
      <c r="B3853" s="28" t="s">
        <v>8959</v>
      </c>
      <c r="C3853" s="137">
        <v>601</v>
      </c>
      <c r="D3853" s="28" t="s">
        <v>883</v>
      </c>
      <c r="E3853" s="138">
        <v>5</v>
      </c>
      <c r="F3853" s="28" t="s">
        <v>6305</v>
      </c>
      <c r="G3853" s="28" t="s">
        <v>8135</v>
      </c>
    </row>
    <row r="3854" spans="1:7" x14ac:dyDescent="0.25">
      <c r="A3854" s="136">
        <v>46</v>
      </c>
      <c r="B3854" s="28" t="s">
        <v>8959</v>
      </c>
      <c r="C3854" s="137">
        <v>211</v>
      </c>
      <c r="D3854" s="28" t="s">
        <v>1728</v>
      </c>
      <c r="E3854" s="138">
        <v>6</v>
      </c>
      <c r="F3854" s="28" t="s">
        <v>6305</v>
      </c>
      <c r="G3854" s="28" t="s">
        <v>8135</v>
      </c>
    </row>
    <row r="3855" spans="1:7" x14ac:dyDescent="0.25">
      <c r="A3855" s="136">
        <v>46</v>
      </c>
      <c r="B3855" s="28" t="s">
        <v>8959</v>
      </c>
      <c r="C3855" s="137">
        <v>701</v>
      </c>
      <c r="D3855" s="28" t="s">
        <v>1952</v>
      </c>
      <c r="E3855" s="138">
        <v>7</v>
      </c>
      <c r="F3855" s="28" t="s">
        <v>7272</v>
      </c>
      <c r="G3855" s="28" t="s">
        <v>8135</v>
      </c>
    </row>
    <row r="3856" spans="1:7" x14ac:dyDescent="0.25">
      <c r="A3856" s="136">
        <v>46</v>
      </c>
      <c r="B3856" s="28" t="s">
        <v>8959</v>
      </c>
      <c r="C3856" s="137">
        <v>581</v>
      </c>
      <c r="D3856" s="28" t="s">
        <v>661</v>
      </c>
      <c r="E3856" s="138">
        <v>8</v>
      </c>
      <c r="F3856" s="28" t="s">
        <v>6305</v>
      </c>
      <c r="G3856" s="28" t="s">
        <v>8135</v>
      </c>
    </row>
    <row r="3857" spans="1:7" x14ac:dyDescent="0.25">
      <c r="A3857" s="136">
        <v>46</v>
      </c>
      <c r="B3857" s="28" t="s">
        <v>8959</v>
      </c>
      <c r="C3857" s="137">
        <v>641</v>
      </c>
      <c r="D3857" s="28" t="s">
        <v>1393</v>
      </c>
      <c r="E3857" s="138">
        <v>9</v>
      </c>
      <c r="F3857" s="28" t="s">
        <v>6305</v>
      </c>
      <c r="G3857" s="28" t="s">
        <v>8135</v>
      </c>
    </row>
    <row r="3858" spans="1:7" x14ac:dyDescent="0.25">
      <c r="A3858" s="136">
        <v>46</v>
      </c>
      <c r="B3858" s="28" t="s">
        <v>8959</v>
      </c>
      <c r="C3858" s="137">
        <v>201</v>
      </c>
      <c r="D3858" s="28" t="s">
        <v>1525</v>
      </c>
      <c r="E3858" s="138">
        <v>10</v>
      </c>
      <c r="F3858" s="28" t="s">
        <v>6305</v>
      </c>
      <c r="G3858" s="28" t="s">
        <v>8135</v>
      </c>
    </row>
    <row r="3859" spans="1:7" x14ac:dyDescent="0.25">
      <c r="A3859" s="136">
        <v>46</v>
      </c>
      <c r="B3859" s="28" t="s">
        <v>8959</v>
      </c>
      <c r="C3859" s="137">
        <v>701</v>
      </c>
      <c r="D3859" s="28" t="s">
        <v>1952</v>
      </c>
      <c r="E3859" s="138">
        <v>11</v>
      </c>
      <c r="F3859" s="28" t="s">
        <v>7425</v>
      </c>
      <c r="G3859" s="28" t="s">
        <v>8135</v>
      </c>
    </row>
    <row r="3860" spans="1:7" x14ac:dyDescent="0.25">
      <c r="A3860" s="136">
        <v>46</v>
      </c>
      <c r="B3860" s="28" t="s">
        <v>8959</v>
      </c>
      <c r="C3860" s="137">
        <v>701</v>
      </c>
      <c r="D3860" s="28" t="s">
        <v>1952</v>
      </c>
      <c r="E3860" s="138">
        <v>12</v>
      </c>
      <c r="F3860" s="28" t="s">
        <v>6376</v>
      </c>
      <c r="G3860" s="28" t="s">
        <v>8135</v>
      </c>
    </row>
    <row r="3861" spans="1:7" x14ac:dyDescent="0.25">
      <c r="A3861" s="136">
        <v>46</v>
      </c>
      <c r="B3861" s="28" t="s">
        <v>8959</v>
      </c>
      <c r="C3861" s="137">
        <v>201</v>
      </c>
      <c r="D3861" s="28" t="s">
        <v>1525</v>
      </c>
      <c r="E3861" s="138">
        <v>13</v>
      </c>
      <c r="F3861" s="28" t="s">
        <v>6511</v>
      </c>
      <c r="G3861" s="28" t="s">
        <v>8135</v>
      </c>
    </row>
    <row r="3862" spans="1:7" x14ac:dyDescent="0.25">
      <c r="A3862" s="136">
        <v>46</v>
      </c>
      <c r="B3862" s="28" t="s">
        <v>8959</v>
      </c>
      <c r="C3862" s="137">
        <v>601</v>
      </c>
      <c r="D3862" s="28" t="s">
        <v>883</v>
      </c>
      <c r="E3862" s="138">
        <v>14</v>
      </c>
      <c r="F3862" s="28" t="s">
        <v>6376</v>
      </c>
      <c r="G3862" s="28" t="s">
        <v>8135</v>
      </c>
    </row>
    <row r="3863" spans="1:7" x14ac:dyDescent="0.25">
      <c r="A3863" s="136">
        <v>46</v>
      </c>
      <c r="B3863" s="28" t="s">
        <v>8959</v>
      </c>
      <c r="C3863" s="137">
        <v>601</v>
      </c>
      <c r="D3863" s="28" t="s">
        <v>883</v>
      </c>
      <c r="E3863" s="138">
        <v>14</v>
      </c>
      <c r="F3863" s="28" t="s">
        <v>6845</v>
      </c>
      <c r="G3863" s="28" t="s">
        <v>8135</v>
      </c>
    </row>
    <row r="3864" spans="1:7" x14ac:dyDescent="0.25">
      <c r="A3864" s="136">
        <v>46</v>
      </c>
      <c r="B3864" s="28" t="s">
        <v>8959</v>
      </c>
      <c r="C3864" s="137">
        <v>581</v>
      </c>
      <c r="D3864" s="28" t="s">
        <v>661</v>
      </c>
      <c r="E3864" s="138">
        <v>15</v>
      </c>
      <c r="F3864" s="28" t="s">
        <v>6844</v>
      </c>
      <c r="G3864" s="28" t="s">
        <v>8135</v>
      </c>
    </row>
    <row r="3865" spans="1:7" x14ac:dyDescent="0.25">
      <c r="A3865" s="136">
        <v>46</v>
      </c>
      <c r="B3865" s="28" t="s">
        <v>8959</v>
      </c>
      <c r="C3865" s="137">
        <v>601</v>
      </c>
      <c r="D3865" s="28" t="s">
        <v>883</v>
      </c>
      <c r="E3865" s="138">
        <v>16</v>
      </c>
      <c r="F3865" s="28" t="s">
        <v>6282</v>
      </c>
      <c r="G3865" s="28" t="s">
        <v>8135</v>
      </c>
    </row>
    <row r="3866" spans="1:7" x14ac:dyDescent="0.25">
      <c r="A3866" s="136">
        <v>46</v>
      </c>
      <c r="B3866" s="28" t="s">
        <v>8959</v>
      </c>
      <c r="C3866" s="137">
        <v>601</v>
      </c>
      <c r="D3866" s="28" t="s">
        <v>883</v>
      </c>
      <c r="E3866" s="138">
        <v>17</v>
      </c>
      <c r="F3866" s="28" t="s">
        <v>6847</v>
      </c>
      <c r="G3866" s="28" t="s">
        <v>8135</v>
      </c>
    </row>
    <row r="3867" spans="1:7" x14ac:dyDescent="0.25">
      <c r="A3867" s="136">
        <v>46</v>
      </c>
      <c r="B3867" s="28" t="s">
        <v>8959</v>
      </c>
      <c r="C3867" s="137">
        <v>701</v>
      </c>
      <c r="D3867" s="28" t="s">
        <v>1952</v>
      </c>
      <c r="E3867" s="138">
        <v>18</v>
      </c>
      <c r="F3867" s="28" t="s">
        <v>6847</v>
      </c>
      <c r="G3867" s="28" t="s">
        <v>8135</v>
      </c>
    </row>
    <row r="3868" spans="1:7" x14ac:dyDescent="0.25">
      <c r="A3868" s="136">
        <v>46</v>
      </c>
      <c r="B3868" s="28" t="s">
        <v>8959</v>
      </c>
      <c r="C3868" s="137">
        <v>41</v>
      </c>
      <c r="D3868" s="28" t="s">
        <v>422</v>
      </c>
      <c r="E3868" s="138">
        <v>19</v>
      </c>
      <c r="F3868" s="28" t="s">
        <v>7081</v>
      </c>
      <c r="G3868" s="28" t="s">
        <v>8135</v>
      </c>
    </row>
    <row r="3869" spans="1:7" x14ac:dyDescent="0.25">
      <c r="A3869" s="136">
        <v>46</v>
      </c>
      <c r="B3869" s="28" t="s">
        <v>8959</v>
      </c>
      <c r="C3869" s="137">
        <v>641</v>
      </c>
      <c r="D3869" s="28" t="s">
        <v>1393</v>
      </c>
      <c r="E3869" s="138">
        <v>20</v>
      </c>
      <c r="F3869" s="28" t="s">
        <v>6846</v>
      </c>
      <c r="G3869" s="28" t="s">
        <v>8135</v>
      </c>
    </row>
    <row r="3870" spans="1:7" x14ac:dyDescent="0.25">
      <c r="A3870" s="136">
        <v>46</v>
      </c>
      <c r="B3870" s="28" t="s">
        <v>8959</v>
      </c>
      <c r="C3870" s="137">
        <v>581</v>
      </c>
      <c r="D3870" s="28" t="s">
        <v>661</v>
      </c>
      <c r="E3870" s="138">
        <v>21</v>
      </c>
      <c r="F3870" s="28" t="s">
        <v>7082</v>
      </c>
      <c r="G3870" s="28" t="s">
        <v>8135</v>
      </c>
    </row>
    <row r="3871" spans="1:7" x14ac:dyDescent="0.25">
      <c r="A3871" s="136">
        <v>46</v>
      </c>
      <c r="B3871" s="28" t="s">
        <v>8959</v>
      </c>
      <c r="C3871" s="137">
        <v>641</v>
      </c>
      <c r="D3871" s="28" t="s">
        <v>1393</v>
      </c>
      <c r="E3871" s="138">
        <v>22</v>
      </c>
      <c r="F3871" s="28" t="s">
        <v>6531</v>
      </c>
      <c r="G3871" s="28" t="s">
        <v>8135</v>
      </c>
    </row>
    <row r="3872" spans="1:7" x14ac:dyDescent="0.25">
      <c r="A3872" s="136">
        <v>46</v>
      </c>
      <c r="B3872" s="28" t="s">
        <v>8959</v>
      </c>
      <c r="C3872" s="137">
        <v>641</v>
      </c>
      <c r="D3872" s="28" t="s">
        <v>1393</v>
      </c>
      <c r="E3872" s="138">
        <v>23</v>
      </c>
      <c r="F3872" s="28" t="s">
        <v>7083</v>
      </c>
      <c r="G3872" s="28" t="s">
        <v>8135</v>
      </c>
    </row>
    <row r="3873" spans="1:7" x14ac:dyDescent="0.25">
      <c r="A3873" s="136">
        <v>46</v>
      </c>
      <c r="B3873" s="28" t="s">
        <v>8959</v>
      </c>
      <c r="C3873" s="137">
        <v>211</v>
      </c>
      <c r="D3873" s="28" t="s">
        <v>1728</v>
      </c>
      <c r="E3873" s="138">
        <v>24</v>
      </c>
      <c r="F3873" s="28" t="s">
        <v>6327</v>
      </c>
      <c r="G3873" s="28" t="s">
        <v>8135</v>
      </c>
    </row>
    <row r="3874" spans="1:7" x14ac:dyDescent="0.25">
      <c r="A3874" s="136">
        <v>46</v>
      </c>
      <c r="B3874" s="28" t="s">
        <v>8959</v>
      </c>
      <c r="C3874" s="137">
        <v>701</v>
      </c>
      <c r="D3874" s="28" t="s">
        <v>1952</v>
      </c>
      <c r="E3874" s="138">
        <v>25</v>
      </c>
      <c r="F3874" s="28" t="s">
        <v>7084</v>
      </c>
      <c r="G3874" s="28" t="s">
        <v>8135</v>
      </c>
    </row>
    <row r="3875" spans="1:7" x14ac:dyDescent="0.25">
      <c r="A3875" s="136">
        <v>46</v>
      </c>
      <c r="B3875" s="28" t="s">
        <v>8959</v>
      </c>
      <c r="C3875" s="137">
        <v>701</v>
      </c>
      <c r="D3875" s="28" t="s">
        <v>1952</v>
      </c>
      <c r="E3875" s="138">
        <v>26</v>
      </c>
      <c r="F3875" s="28" t="s">
        <v>6305</v>
      </c>
      <c r="G3875" s="28" t="s">
        <v>8135</v>
      </c>
    </row>
    <row r="3876" spans="1:7" x14ac:dyDescent="0.25">
      <c r="A3876" s="136">
        <v>46</v>
      </c>
      <c r="B3876" s="28" t="s">
        <v>8959</v>
      </c>
      <c r="C3876" s="137">
        <v>41</v>
      </c>
      <c r="D3876" s="28" t="s">
        <v>422</v>
      </c>
      <c r="E3876" s="138">
        <v>27</v>
      </c>
      <c r="F3876" s="28" t="s">
        <v>6311</v>
      </c>
      <c r="G3876" s="28" t="s">
        <v>8135</v>
      </c>
    </row>
    <row r="3877" spans="1:7" x14ac:dyDescent="0.25">
      <c r="A3877" s="136">
        <v>46</v>
      </c>
      <c r="B3877" s="28" t="s">
        <v>8959</v>
      </c>
      <c r="C3877" s="137">
        <v>41</v>
      </c>
      <c r="D3877" s="28" t="s">
        <v>422</v>
      </c>
      <c r="E3877" s="138">
        <v>28</v>
      </c>
      <c r="F3877" s="28" t="s">
        <v>6843</v>
      </c>
      <c r="G3877" s="28" t="s">
        <v>8135</v>
      </c>
    </row>
    <row r="3878" spans="1:7" x14ac:dyDescent="0.25">
      <c r="A3878" s="136">
        <v>46</v>
      </c>
      <c r="B3878" s="28" t="s">
        <v>8959</v>
      </c>
      <c r="C3878" s="137">
        <v>581</v>
      </c>
      <c r="D3878" s="28" t="s">
        <v>661</v>
      </c>
      <c r="E3878" s="138">
        <v>29</v>
      </c>
      <c r="F3878" s="28" t="s">
        <v>6505</v>
      </c>
      <c r="G3878" s="28" t="s">
        <v>8135</v>
      </c>
    </row>
    <row r="3879" spans="1:7" x14ac:dyDescent="0.25">
      <c r="A3879" s="136">
        <v>46</v>
      </c>
      <c r="B3879" s="28" t="s">
        <v>8959</v>
      </c>
      <c r="C3879" s="137">
        <v>701</v>
      </c>
      <c r="D3879" s="28" t="s">
        <v>1952</v>
      </c>
      <c r="E3879" s="138">
        <v>30</v>
      </c>
      <c r="F3879" s="28" t="s">
        <v>7801</v>
      </c>
      <c r="G3879" s="28" t="s">
        <v>8135</v>
      </c>
    </row>
    <row r="3880" spans="1:7" x14ac:dyDescent="0.25">
      <c r="A3880" s="136">
        <v>46</v>
      </c>
      <c r="B3880" s="28" t="s">
        <v>8959</v>
      </c>
      <c r="C3880" s="137">
        <v>201</v>
      </c>
      <c r="D3880" s="28" t="s">
        <v>1525</v>
      </c>
      <c r="E3880" s="138">
        <v>31</v>
      </c>
      <c r="F3880" s="28" t="s">
        <v>6311</v>
      </c>
      <c r="G3880" s="28" t="s">
        <v>8135</v>
      </c>
    </row>
    <row r="3881" spans="1:7" x14ac:dyDescent="0.25">
      <c r="A3881" s="136">
        <v>46</v>
      </c>
      <c r="B3881" s="28" t="s">
        <v>8959</v>
      </c>
      <c r="C3881" s="137">
        <v>211</v>
      </c>
      <c r="D3881" s="28" t="s">
        <v>1728</v>
      </c>
      <c r="E3881" s="138">
        <v>32</v>
      </c>
      <c r="F3881" s="28" t="s">
        <v>7271</v>
      </c>
      <c r="G3881" s="28" t="s">
        <v>8135</v>
      </c>
    </row>
    <row r="3882" spans="1:7" x14ac:dyDescent="0.25">
      <c r="A3882" s="136">
        <v>46</v>
      </c>
      <c r="B3882" s="28" t="s">
        <v>8959</v>
      </c>
      <c r="C3882" s="137">
        <v>211</v>
      </c>
      <c r="D3882" s="28" t="s">
        <v>1728</v>
      </c>
      <c r="E3882" s="138">
        <v>33</v>
      </c>
      <c r="F3882" s="28" t="s">
        <v>6847</v>
      </c>
      <c r="G3882" s="28" t="s">
        <v>8135</v>
      </c>
    </row>
    <row r="3883" spans="1:7" x14ac:dyDescent="0.25">
      <c r="A3883" s="136">
        <v>46</v>
      </c>
      <c r="B3883" s="28" t="s">
        <v>8959</v>
      </c>
      <c r="C3883" s="137">
        <v>701</v>
      </c>
      <c r="D3883" s="28" t="s">
        <v>1952</v>
      </c>
      <c r="E3883" s="138">
        <v>34</v>
      </c>
      <c r="F3883" s="28" t="s">
        <v>6532</v>
      </c>
      <c r="G3883" s="28" t="s">
        <v>8135</v>
      </c>
    </row>
    <row r="3884" spans="1:7" x14ac:dyDescent="0.25">
      <c r="A3884" s="136">
        <v>46</v>
      </c>
      <c r="B3884" s="28" t="s">
        <v>8959</v>
      </c>
      <c r="C3884" s="137">
        <v>601</v>
      </c>
      <c r="D3884" s="28" t="s">
        <v>883</v>
      </c>
      <c r="E3884" s="138">
        <v>35</v>
      </c>
      <c r="F3884" s="28" t="s">
        <v>6505</v>
      </c>
      <c r="G3884" s="28" t="s">
        <v>8135</v>
      </c>
    </row>
    <row r="3885" spans="1:7" x14ac:dyDescent="0.25">
      <c r="A3885" s="136">
        <v>46</v>
      </c>
      <c r="B3885" s="28" t="s">
        <v>8959</v>
      </c>
      <c r="C3885" s="137">
        <v>701</v>
      </c>
      <c r="D3885" s="28" t="s">
        <v>1952</v>
      </c>
      <c r="E3885" s="138">
        <v>36</v>
      </c>
      <c r="F3885" s="28" t="s">
        <v>6992</v>
      </c>
      <c r="G3885" s="28" t="s">
        <v>8135</v>
      </c>
    </row>
    <row r="3886" spans="1:7" x14ac:dyDescent="0.25">
      <c r="A3886" s="136">
        <v>46</v>
      </c>
      <c r="B3886" s="28" t="s">
        <v>8959</v>
      </c>
      <c r="C3886" s="137">
        <v>601</v>
      </c>
      <c r="D3886" s="28" t="s">
        <v>883</v>
      </c>
      <c r="E3886" s="138">
        <v>37</v>
      </c>
      <c r="F3886" s="28" t="s">
        <v>6760</v>
      </c>
      <c r="G3886" s="28" t="s">
        <v>8135</v>
      </c>
    </row>
    <row r="3887" spans="1:7" x14ac:dyDescent="0.25">
      <c r="A3887" s="136">
        <v>46</v>
      </c>
      <c r="B3887" s="28" t="s">
        <v>8959</v>
      </c>
      <c r="C3887" s="137">
        <v>211</v>
      </c>
      <c r="D3887" s="28" t="s">
        <v>1728</v>
      </c>
      <c r="E3887" s="138">
        <v>38</v>
      </c>
      <c r="F3887" s="28" t="s">
        <v>6760</v>
      </c>
      <c r="G3887" s="28" t="s">
        <v>8135</v>
      </c>
    </row>
    <row r="3888" spans="1:7" x14ac:dyDescent="0.25">
      <c r="A3888" s="136">
        <v>46</v>
      </c>
      <c r="B3888" s="28" t="s">
        <v>8959</v>
      </c>
      <c r="C3888" s="137">
        <v>211</v>
      </c>
      <c r="D3888" s="28" t="s">
        <v>1728</v>
      </c>
      <c r="E3888" s="138">
        <v>39</v>
      </c>
      <c r="F3888" s="28" t="s">
        <v>7298</v>
      </c>
      <c r="G3888" s="28" t="s">
        <v>8135</v>
      </c>
    </row>
    <row r="3889" spans="1:7" x14ac:dyDescent="0.25">
      <c r="A3889" s="136">
        <v>46</v>
      </c>
      <c r="B3889" s="28" t="s">
        <v>8959</v>
      </c>
      <c r="C3889" s="137">
        <v>671</v>
      </c>
      <c r="D3889" s="28" t="s">
        <v>174</v>
      </c>
      <c r="E3889" s="138">
        <v>700</v>
      </c>
      <c r="F3889" s="28" t="s">
        <v>6441</v>
      </c>
      <c r="G3889" s="28" t="s">
        <v>8143</v>
      </c>
    </row>
    <row r="3890" spans="1:7" x14ac:dyDescent="0.25">
      <c r="A3890" s="136">
        <v>46</v>
      </c>
      <c r="B3890" s="28" t="s">
        <v>8959</v>
      </c>
      <c r="C3890" s="137">
        <v>41</v>
      </c>
      <c r="D3890" s="28" t="s">
        <v>422</v>
      </c>
      <c r="E3890" s="138">
        <v>701</v>
      </c>
      <c r="F3890" s="28" t="s">
        <v>6441</v>
      </c>
      <c r="G3890" s="28" t="s">
        <v>8143</v>
      </c>
    </row>
    <row r="3891" spans="1:7" x14ac:dyDescent="0.25">
      <c r="A3891" s="136">
        <v>46</v>
      </c>
      <c r="B3891" s="28" t="s">
        <v>8959</v>
      </c>
      <c r="C3891" s="137">
        <v>121</v>
      </c>
      <c r="D3891" s="28" t="s">
        <v>604</v>
      </c>
      <c r="E3891" s="138">
        <v>702</v>
      </c>
      <c r="F3891" s="28" t="s">
        <v>6441</v>
      </c>
      <c r="G3891" s="28" t="s">
        <v>8143</v>
      </c>
    </row>
    <row r="3892" spans="1:7" x14ac:dyDescent="0.25">
      <c r="A3892" s="136">
        <v>46</v>
      </c>
      <c r="B3892" s="28" t="s">
        <v>8959</v>
      </c>
      <c r="C3892" s="137">
        <v>82</v>
      </c>
      <c r="D3892" s="28" t="s">
        <v>717</v>
      </c>
      <c r="E3892" s="138">
        <v>703</v>
      </c>
      <c r="F3892" s="28" t="s">
        <v>6441</v>
      </c>
      <c r="G3892" s="28" t="s">
        <v>8143</v>
      </c>
    </row>
    <row r="3893" spans="1:7" x14ac:dyDescent="0.25">
      <c r="A3893" s="136">
        <v>46</v>
      </c>
      <c r="B3893" s="28" t="s">
        <v>8959</v>
      </c>
      <c r="C3893" s="137">
        <v>761</v>
      </c>
      <c r="D3893" s="28" t="s">
        <v>1035</v>
      </c>
      <c r="E3893" s="138">
        <v>704</v>
      </c>
      <c r="F3893" s="28" t="s">
        <v>6441</v>
      </c>
      <c r="G3893" s="28" t="s">
        <v>8143</v>
      </c>
    </row>
    <row r="3894" spans="1:7" x14ac:dyDescent="0.25">
      <c r="A3894" s="136">
        <v>46</v>
      </c>
      <c r="B3894" s="28" t="s">
        <v>8959</v>
      </c>
      <c r="C3894" s="137">
        <v>771</v>
      </c>
      <c r="D3894" s="28" t="s">
        <v>1170</v>
      </c>
      <c r="E3894" s="138">
        <v>705</v>
      </c>
      <c r="F3894" s="28" t="s">
        <v>6441</v>
      </c>
      <c r="G3894" s="28" t="s">
        <v>8143</v>
      </c>
    </row>
    <row r="3895" spans="1:7" x14ac:dyDescent="0.25">
      <c r="A3895" s="136">
        <v>46</v>
      </c>
      <c r="B3895" s="28" t="s">
        <v>8959</v>
      </c>
      <c r="C3895" s="137">
        <v>201</v>
      </c>
      <c r="D3895" s="28" t="s">
        <v>1525</v>
      </c>
      <c r="E3895" s="138">
        <v>706</v>
      </c>
      <c r="F3895" s="28" t="s">
        <v>6441</v>
      </c>
      <c r="G3895" s="28" t="s">
        <v>8143</v>
      </c>
    </row>
    <row r="3896" spans="1:7" x14ac:dyDescent="0.25">
      <c r="A3896" s="136">
        <v>46</v>
      </c>
      <c r="B3896" s="28" t="s">
        <v>8959</v>
      </c>
      <c r="C3896" s="137">
        <v>651</v>
      </c>
      <c r="D3896" s="28" t="s">
        <v>1672</v>
      </c>
      <c r="E3896" s="138">
        <v>707</v>
      </c>
      <c r="F3896" s="28" t="s">
        <v>6441</v>
      </c>
      <c r="G3896" s="28" t="s">
        <v>8143</v>
      </c>
    </row>
    <row r="3897" spans="1:7" x14ac:dyDescent="0.25">
      <c r="A3897" s="136">
        <v>46</v>
      </c>
      <c r="B3897" s="28" t="s">
        <v>8959</v>
      </c>
      <c r="C3897" s="137">
        <v>92</v>
      </c>
      <c r="D3897" s="28" t="s">
        <v>2156</v>
      </c>
      <c r="E3897" s="138">
        <v>708</v>
      </c>
      <c r="F3897" s="28" t="s">
        <v>6441</v>
      </c>
      <c r="G3897" s="28" t="s">
        <v>8143</v>
      </c>
    </row>
    <row r="3898" spans="1:7" x14ac:dyDescent="0.25">
      <c r="A3898" s="136">
        <v>46</v>
      </c>
      <c r="B3898" s="28" t="s">
        <v>8959</v>
      </c>
      <c r="C3898" s="137">
        <v>271</v>
      </c>
      <c r="D3898" s="28" t="s">
        <v>2233</v>
      </c>
      <c r="E3898" s="138">
        <v>709</v>
      </c>
      <c r="F3898" s="28" t="s">
        <v>6441</v>
      </c>
      <c r="G3898" s="28" t="s">
        <v>8143</v>
      </c>
    </row>
    <row r="3899" spans="1:7" x14ac:dyDescent="0.25">
      <c r="A3899" s="136">
        <v>47</v>
      </c>
      <c r="B3899" s="28" t="s">
        <v>8960</v>
      </c>
      <c r="C3899" s="137">
        <v>101</v>
      </c>
      <c r="D3899" s="28" t="s">
        <v>718</v>
      </c>
      <c r="E3899" s="138">
        <v>1</v>
      </c>
      <c r="F3899" s="28" t="s">
        <v>6504</v>
      </c>
      <c r="G3899" s="28" t="s">
        <v>8135</v>
      </c>
    </row>
    <row r="3900" spans="1:7" x14ac:dyDescent="0.25">
      <c r="A3900" s="136">
        <v>47</v>
      </c>
      <c r="B3900" s="28" t="s">
        <v>108</v>
      </c>
      <c r="C3900" s="137">
        <v>101</v>
      </c>
      <c r="D3900" s="28" t="s">
        <v>8961</v>
      </c>
      <c r="E3900" s="138">
        <v>1</v>
      </c>
      <c r="F3900" s="28" t="s">
        <v>7094</v>
      </c>
      <c r="G3900" s="28" t="s">
        <v>8135</v>
      </c>
    </row>
    <row r="3901" spans="1:7" x14ac:dyDescent="0.25">
      <c r="A3901" s="136">
        <v>47</v>
      </c>
      <c r="B3901" s="28" t="s">
        <v>8960</v>
      </c>
      <c r="C3901" s="137">
        <v>101</v>
      </c>
      <c r="D3901" s="28" t="s">
        <v>718</v>
      </c>
      <c r="E3901" s="138">
        <v>2</v>
      </c>
      <c r="F3901" s="28" t="s">
        <v>7426</v>
      </c>
      <c r="G3901" s="28" t="s">
        <v>8135</v>
      </c>
    </row>
    <row r="3902" spans="1:7" x14ac:dyDescent="0.25">
      <c r="A3902" s="136">
        <v>47</v>
      </c>
      <c r="B3902" s="28" t="s">
        <v>8960</v>
      </c>
      <c r="C3902" s="137">
        <v>101</v>
      </c>
      <c r="D3902" s="28" t="s">
        <v>718</v>
      </c>
      <c r="E3902" s="138">
        <v>2</v>
      </c>
      <c r="F3902" s="28" t="s">
        <v>6848</v>
      </c>
      <c r="G3902" s="28" t="s">
        <v>8135</v>
      </c>
    </row>
    <row r="3903" spans="1:7" x14ac:dyDescent="0.25">
      <c r="A3903" s="136">
        <v>47</v>
      </c>
      <c r="B3903" s="28" t="s">
        <v>8960</v>
      </c>
      <c r="C3903" s="137">
        <v>101</v>
      </c>
      <c r="D3903" s="28" t="s">
        <v>718</v>
      </c>
      <c r="E3903" s="138">
        <v>3</v>
      </c>
      <c r="F3903" s="28" t="s">
        <v>7085</v>
      </c>
      <c r="G3903" s="28" t="s">
        <v>8135</v>
      </c>
    </row>
    <row r="3904" spans="1:7" x14ac:dyDescent="0.25">
      <c r="A3904" s="136">
        <v>47</v>
      </c>
      <c r="B3904" s="28" t="s">
        <v>108</v>
      </c>
      <c r="C3904" s="137">
        <v>101</v>
      </c>
      <c r="D3904" s="28" t="s">
        <v>8961</v>
      </c>
      <c r="E3904" s="138">
        <v>3</v>
      </c>
      <c r="F3904" s="28" t="s">
        <v>6845</v>
      </c>
      <c r="G3904" s="28" t="s">
        <v>8135</v>
      </c>
    </row>
    <row r="3905" spans="1:7" x14ac:dyDescent="0.25">
      <c r="A3905" s="136">
        <v>47</v>
      </c>
      <c r="B3905" s="28" t="s">
        <v>8960</v>
      </c>
      <c r="C3905" s="137">
        <v>101</v>
      </c>
      <c r="D3905" s="28" t="s">
        <v>718</v>
      </c>
      <c r="E3905" s="138">
        <v>4</v>
      </c>
      <c r="F3905" s="28" t="s">
        <v>6347</v>
      </c>
      <c r="G3905" s="28" t="s">
        <v>8135</v>
      </c>
    </row>
    <row r="3906" spans="1:7" x14ac:dyDescent="0.25">
      <c r="A3906" s="136">
        <v>47</v>
      </c>
      <c r="B3906" s="28" t="s">
        <v>108</v>
      </c>
      <c r="C3906" s="137">
        <v>101</v>
      </c>
      <c r="D3906" s="28" t="s">
        <v>8961</v>
      </c>
      <c r="E3906" s="138">
        <v>5</v>
      </c>
      <c r="F3906" s="28" t="s">
        <v>8962</v>
      </c>
      <c r="G3906" s="28" t="s">
        <v>8135</v>
      </c>
    </row>
    <row r="3907" spans="1:7" x14ac:dyDescent="0.25">
      <c r="A3907" s="136">
        <v>47</v>
      </c>
      <c r="B3907" s="28" t="s">
        <v>108</v>
      </c>
      <c r="C3907" s="137">
        <v>101</v>
      </c>
      <c r="D3907" s="28" t="s">
        <v>8961</v>
      </c>
      <c r="E3907" s="138">
        <v>6</v>
      </c>
      <c r="F3907" s="28" t="s">
        <v>6977</v>
      </c>
      <c r="G3907" s="28" t="s">
        <v>8135</v>
      </c>
    </row>
    <row r="3908" spans="1:7" x14ac:dyDescent="0.25">
      <c r="A3908" s="136">
        <v>47</v>
      </c>
      <c r="B3908" s="28" t="s">
        <v>108</v>
      </c>
      <c r="C3908" s="137">
        <v>101</v>
      </c>
      <c r="D3908" s="28" t="s">
        <v>8961</v>
      </c>
      <c r="E3908" s="138">
        <v>7</v>
      </c>
      <c r="F3908" s="28" t="s">
        <v>6628</v>
      </c>
      <c r="G3908" s="28" t="s">
        <v>8135</v>
      </c>
    </row>
    <row r="3909" spans="1:7" x14ac:dyDescent="0.25">
      <c r="A3909" s="136">
        <v>48</v>
      </c>
      <c r="B3909" s="28" t="s">
        <v>8963</v>
      </c>
      <c r="C3909" s="137">
        <v>931</v>
      </c>
      <c r="D3909" s="28" t="s">
        <v>2259</v>
      </c>
      <c r="E3909" s="138">
        <v>1</v>
      </c>
      <c r="F3909" s="28" t="s">
        <v>6256</v>
      </c>
      <c r="G3909" s="28" t="s">
        <v>8135</v>
      </c>
    </row>
    <row r="3910" spans="1:7" x14ac:dyDescent="0.25">
      <c r="A3910" s="136">
        <v>48</v>
      </c>
      <c r="B3910" s="28" t="s">
        <v>8963</v>
      </c>
      <c r="C3910" s="137">
        <v>1001</v>
      </c>
      <c r="D3910" s="28" t="s">
        <v>3939</v>
      </c>
      <c r="E3910" s="138">
        <v>2</v>
      </c>
      <c r="F3910" s="28" t="s">
        <v>6310</v>
      </c>
      <c r="G3910" s="28" t="s">
        <v>8135</v>
      </c>
    </row>
    <row r="3911" spans="1:7" x14ac:dyDescent="0.25">
      <c r="A3911" s="136">
        <v>48</v>
      </c>
      <c r="B3911" s="28" t="s">
        <v>8963</v>
      </c>
      <c r="C3911" s="137">
        <v>1581</v>
      </c>
      <c r="D3911" s="28" t="s">
        <v>3485</v>
      </c>
      <c r="E3911" s="138">
        <v>3</v>
      </c>
      <c r="F3911" s="28" t="s">
        <v>6535</v>
      </c>
      <c r="G3911" s="28" t="s">
        <v>8135</v>
      </c>
    </row>
    <row r="3912" spans="1:7" x14ac:dyDescent="0.25">
      <c r="A3912" s="136">
        <v>48</v>
      </c>
      <c r="B3912" s="28" t="s">
        <v>8963</v>
      </c>
      <c r="C3912" s="137">
        <v>1521</v>
      </c>
      <c r="D3912" s="28" t="s">
        <v>663</v>
      </c>
      <c r="E3912" s="138">
        <v>4</v>
      </c>
      <c r="F3912" s="28" t="s">
        <v>6376</v>
      </c>
      <c r="G3912" s="28" t="s">
        <v>8135</v>
      </c>
    </row>
    <row r="3913" spans="1:7" x14ac:dyDescent="0.25">
      <c r="A3913" s="136">
        <v>48</v>
      </c>
      <c r="B3913" s="28" t="s">
        <v>8963</v>
      </c>
      <c r="C3913" s="137">
        <v>1521</v>
      </c>
      <c r="D3913" s="28" t="s">
        <v>663</v>
      </c>
      <c r="E3913" s="138">
        <v>5</v>
      </c>
      <c r="F3913" s="28" t="s">
        <v>7273</v>
      </c>
      <c r="G3913" s="28" t="s">
        <v>8135</v>
      </c>
    </row>
    <row r="3914" spans="1:7" x14ac:dyDescent="0.25">
      <c r="A3914" s="136">
        <v>48</v>
      </c>
      <c r="B3914" s="28" t="s">
        <v>8963</v>
      </c>
      <c r="C3914" s="137">
        <v>1521</v>
      </c>
      <c r="D3914" s="28" t="s">
        <v>663</v>
      </c>
      <c r="E3914" s="138">
        <v>6</v>
      </c>
      <c r="F3914" s="28" t="s">
        <v>7427</v>
      </c>
      <c r="G3914" s="28" t="s">
        <v>8135</v>
      </c>
    </row>
    <row r="3915" spans="1:7" x14ac:dyDescent="0.25">
      <c r="A3915" s="136">
        <v>48</v>
      </c>
      <c r="B3915" s="28" t="s">
        <v>8963</v>
      </c>
      <c r="C3915" s="137">
        <v>1521</v>
      </c>
      <c r="D3915" s="28" t="s">
        <v>663</v>
      </c>
      <c r="E3915" s="138">
        <v>7</v>
      </c>
      <c r="F3915" s="28" t="s">
        <v>6837</v>
      </c>
      <c r="G3915" s="28" t="s">
        <v>8135</v>
      </c>
    </row>
    <row r="3916" spans="1:7" x14ac:dyDescent="0.25">
      <c r="A3916" s="136">
        <v>48</v>
      </c>
      <c r="B3916" s="28" t="s">
        <v>8963</v>
      </c>
      <c r="C3916" s="137">
        <v>1521</v>
      </c>
      <c r="D3916" s="28" t="s">
        <v>663</v>
      </c>
      <c r="E3916" s="138">
        <v>7</v>
      </c>
      <c r="F3916" s="28" t="s">
        <v>6504</v>
      </c>
      <c r="G3916" s="28" t="s">
        <v>8135</v>
      </c>
    </row>
    <row r="3917" spans="1:7" x14ac:dyDescent="0.25">
      <c r="A3917" s="136">
        <v>48</v>
      </c>
      <c r="B3917" s="28" t="s">
        <v>8963</v>
      </c>
      <c r="C3917" s="137">
        <v>111</v>
      </c>
      <c r="D3917" s="28" t="s">
        <v>4050</v>
      </c>
      <c r="E3917" s="138">
        <v>8</v>
      </c>
      <c r="F3917" s="28" t="s">
        <v>6375</v>
      </c>
      <c r="G3917" s="28" t="s">
        <v>8135</v>
      </c>
    </row>
    <row r="3918" spans="1:7" x14ac:dyDescent="0.25">
      <c r="A3918" s="136">
        <v>48</v>
      </c>
      <c r="B3918" s="28" t="s">
        <v>8963</v>
      </c>
      <c r="C3918" s="137">
        <v>111</v>
      </c>
      <c r="D3918" s="28" t="s">
        <v>4050</v>
      </c>
      <c r="E3918" s="138">
        <v>9</v>
      </c>
      <c r="F3918" s="28" t="s">
        <v>6310</v>
      </c>
      <c r="G3918" s="28" t="s">
        <v>8135</v>
      </c>
    </row>
    <row r="3919" spans="1:7" x14ac:dyDescent="0.25">
      <c r="A3919" s="136">
        <v>48</v>
      </c>
      <c r="B3919" s="28" t="s">
        <v>8963</v>
      </c>
      <c r="C3919" s="137">
        <v>111</v>
      </c>
      <c r="D3919" s="28" t="s">
        <v>4050</v>
      </c>
      <c r="E3919" s="138">
        <v>10</v>
      </c>
      <c r="F3919" s="28" t="s">
        <v>7539</v>
      </c>
      <c r="G3919" s="28" t="s">
        <v>8135</v>
      </c>
    </row>
    <row r="3920" spans="1:7" x14ac:dyDescent="0.25">
      <c r="A3920" s="136">
        <v>48</v>
      </c>
      <c r="B3920" s="28" t="s">
        <v>8963</v>
      </c>
      <c r="C3920" s="137">
        <v>111</v>
      </c>
      <c r="D3920" s="28" t="s">
        <v>4050</v>
      </c>
      <c r="E3920" s="138">
        <v>11</v>
      </c>
      <c r="F3920" s="28" t="s">
        <v>7634</v>
      </c>
      <c r="G3920" s="28" t="s">
        <v>8135</v>
      </c>
    </row>
    <row r="3921" spans="1:7" x14ac:dyDescent="0.25">
      <c r="A3921" s="136">
        <v>48</v>
      </c>
      <c r="B3921" s="28" t="s">
        <v>8963</v>
      </c>
      <c r="C3921" s="137">
        <v>111</v>
      </c>
      <c r="D3921" s="28" t="s">
        <v>4050</v>
      </c>
      <c r="E3921" s="138">
        <v>12</v>
      </c>
      <c r="F3921" s="28" t="s">
        <v>7173</v>
      </c>
      <c r="G3921" s="28" t="s">
        <v>8135</v>
      </c>
    </row>
    <row r="3922" spans="1:7" x14ac:dyDescent="0.25">
      <c r="A3922" s="136">
        <v>48</v>
      </c>
      <c r="B3922" s="28" t="s">
        <v>8963</v>
      </c>
      <c r="C3922" s="137">
        <v>661</v>
      </c>
      <c r="D3922" s="28" t="s">
        <v>1814</v>
      </c>
      <c r="E3922" s="138">
        <v>13</v>
      </c>
      <c r="F3922" s="28" t="s">
        <v>6310</v>
      </c>
      <c r="G3922" s="28" t="s">
        <v>8135</v>
      </c>
    </row>
    <row r="3923" spans="1:7" x14ac:dyDescent="0.25">
      <c r="A3923" s="136">
        <v>48</v>
      </c>
      <c r="B3923" s="28" t="s">
        <v>8963</v>
      </c>
      <c r="C3923" s="137">
        <v>1651</v>
      </c>
      <c r="D3923" s="28" t="s">
        <v>2033</v>
      </c>
      <c r="E3923" s="138">
        <v>14</v>
      </c>
      <c r="F3923" s="28" t="s">
        <v>7086</v>
      </c>
      <c r="G3923" s="28" t="s">
        <v>8135</v>
      </c>
    </row>
    <row r="3924" spans="1:7" x14ac:dyDescent="0.25">
      <c r="A3924" s="136">
        <v>48</v>
      </c>
      <c r="B3924" s="28" t="s">
        <v>8963</v>
      </c>
      <c r="C3924" s="137">
        <v>1651</v>
      </c>
      <c r="D3924" s="28" t="s">
        <v>2033</v>
      </c>
      <c r="E3924" s="138">
        <v>15</v>
      </c>
      <c r="F3924" s="28" t="s">
        <v>7274</v>
      </c>
      <c r="G3924" s="28" t="s">
        <v>8135</v>
      </c>
    </row>
    <row r="3925" spans="1:7" x14ac:dyDescent="0.25">
      <c r="A3925" s="136">
        <v>48</v>
      </c>
      <c r="B3925" s="28" t="s">
        <v>8963</v>
      </c>
      <c r="C3925" s="137">
        <v>1651</v>
      </c>
      <c r="D3925" s="28" t="s">
        <v>2033</v>
      </c>
      <c r="E3925" s="138">
        <v>16</v>
      </c>
      <c r="F3925" s="28" t="s">
        <v>7428</v>
      </c>
      <c r="G3925" s="28" t="s">
        <v>8135</v>
      </c>
    </row>
    <row r="3926" spans="1:7" x14ac:dyDescent="0.25">
      <c r="A3926" s="136">
        <v>48</v>
      </c>
      <c r="B3926" s="28" t="s">
        <v>8963</v>
      </c>
      <c r="C3926" s="137">
        <v>1651</v>
      </c>
      <c r="D3926" s="28" t="s">
        <v>2033</v>
      </c>
      <c r="E3926" s="138">
        <v>17</v>
      </c>
      <c r="F3926" s="28" t="s">
        <v>7535</v>
      </c>
      <c r="G3926" s="28" t="s">
        <v>8135</v>
      </c>
    </row>
    <row r="3927" spans="1:7" x14ac:dyDescent="0.25">
      <c r="A3927" s="136">
        <v>48</v>
      </c>
      <c r="B3927" s="28" t="s">
        <v>8963</v>
      </c>
      <c r="C3927" s="137">
        <v>931</v>
      </c>
      <c r="D3927" s="28" t="s">
        <v>2259</v>
      </c>
      <c r="E3927" s="138">
        <v>18</v>
      </c>
      <c r="F3927" s="28" t="s">
        <v>7087</v>
      </c>
      <c r="G3927" s="28" t="s">
        <v>8135</v>
      </c>
    </row>
    <row r="3928" spans="1:7" x14ac:dyDescent="0.25">
      <c r="A3928" s="136">
        <v>48</v>
      </c>
      <c r="B3928" s="28" t="s">
        <v>8963</v>
      </c>
      <c r="C3928" s="137">
        <v>931</v>
      </c>
      <c r="D3928" s="28" t="s">
        <v>2259</v>
      </c>
      <c r="E3928" s="138">
        <v>19</v>
      </c>
      <c r="F3928" s="28" t="s">
        <v>6850</v>
      </c>
      <c r="G3928" s="28" t="s">
        <v>8135</v>
      </c>
    </row>
    <row r="3929" spans="1:7" x14ac:dyDescent="0.25">
      <c r="A3929" s="136">
        <v>48</v>
      </c>
      <c r="B3929" s="28" t="s">
        <v>8963</v>
      </c>
      <c r="C3929" s="137">
        <v>121</v>
      </c>
      <c r="D3929" s="28" t="s">
        <v>2432</v>
      </c>
      <c r="E3929" s="138">
        <v>20</v>
      </c>
      <c r="F3929" s="28" t="s">
        <v>7088</v>
      </c>
      <c r="G3929" s="28" t="s">
        <v>8135</v>
      </c>
    </row>
    <row r="3930" spans="1:7" x14ac:dyDescent="0.25">
      <c r="A3930" s="136">
        <v>48</v>
      </c>
      <c r="B3930" s="28" t="s">
        <v>8963</v>
      </c>
      <c r="C3930" s="137">
        <v>121</v>
      </c>
      <c r="D3930" s="28" t="s">
        <v>2432</v>
      </c>
      <c r="E3930" s="138">
        <v>21</v>
      </c>
      <c r="F3930" s="28" t="s">
        <v>7275</v>
      </c>
      <c r="G3930" s="28" t="s">
        <v>8135</v>
      </c>
    </row>
    <row r="3931" spans="1:7" x14ac:dyDescent="0.25">
      <c r="A3931" s="136">
        <v>48</v>
      </c>
      <c r="B3931" s="28" t="s">
        <v>8963</v>
      </c>
      <c r="C3931" s="137">
        <v>121</v>
      </c>
      <c r="D3931" s="28" t="s">
        <v>2432</v>
      </c>
      <c r="E3931" s="138">
        <v>21</v>
      </c>
      <c r="F3931" s="28" t="s">
        <v>6337</v>
      </c>
      <c r="G3931" s="28" t="s">
        <v>8135</v>
      </c>
    </row>
    <row r="3932" spans="1:7" x14ac:dyDescent="0.25">
      <c r="A3932" s="136">
        <v>48</v>
      </c>
      <c r="B3932" s="28" t="s">
        <v>8963</v>
      </c>
      <c r="C3932" s="137">
        <v>671</v>
      </c>
      <c r="D3932" s="28" t="s">
        <v>3262</v>
      </c>
      <c r="E3932" s="138">
        <v>22</v>
      </c>
      <c r="F3932" s="28" t="s">
        <v>7276</v>
      </c>
      <c r="G3932" s="28" t="s">
        <v>8135</v>
      </c>
    </row>
    <row r="3933" spans="1:7" x14ac:dyDescent="0.25">
      <c r="A3933" s="136">
        <v>48</v>
      </c>
      <c r="B3933" s="28" t="s">
        <v>8963</v>
      </c>
      <c r="C3933" s="137">
        <v>671</v>
      </c>
      <c r="D3933" s="28" t="s">
        <v>3262</v>
      </c>
      <c r="E3933" s="138">
        <v>23</v>
      </c>
      <c r="F3933" s="28" t="s">
        <v>7431</v>
      </c>
      <c r="G3933" s="28" t="s">
        <v>8135</v>
      </c>
    </row>
    <row r="3934" spans="1:7" x14ac:dyDescent="0.25">
      <c r="A3934" s="136">
        <v>48</v>
      </c>
      <c r="B3934" s="28" t="s">
        <v>8963</v>
      </c>
      <c r="C3934" s="137">
        <v>1662</v>
      </c>
      <c r="D3934" s="28" t="s">
        <v>2558</v>
      </c>
      <c r="E3934" s="138">
        <v>24</v>
      </c>
      <c r="F3934" s="28" t="s">
        <v>6708</v>
      </c>
      <c r="G3934" s="28" t="s">
        <v>8135</v>
      </c>
    </row>
    <row r="3935" spans="1:7" x14ac:dyDescent="0.25">
      <c r="A3935" s="136">
        <v>48</v>
      </c>
      <c r="B3935" s="28" t="s">
        <v>8963</v>
      </c>
      <c r="C3935" s="137">
        <v>1662</v>
      </c>
      <c r="D3935" s="28" t="s">
        <v>2558</v>
      </c>
      <c r="E3935" s="138">
        <v>25</v>
      </c>
      <c r="F3935" s="28" t="s">
        <v>7429</v>
      </c>
      <c r="G3935" s="28" t="s">
        <v>8135</v>
      </c>
    </row>
    <row r="3936" spans="1:7" x14ac:dyDescent="0.25">
      <c r="A3936" s="136">
        <v>48</v>
      </c>
      <c r="B3936" s="28" t="s">
        <v>8963</v>
      </c>
      <c r="C3936" s="137">
        <v>1662</v>
      </c>
      <c r="D3936" s="28" t="s">
        <v>2558</v>
      </c>
      <c r="E3936" s="138">
        <v>25</v>
      </c>
      <c r="F3936" s="28" t="s">
        <v>6310</v>
      </c>
      <c r="G3936" s="28" t="s">
        <v>8135</v>
      </c>
    </row>
    <row r="3937" spans="1:7" x14ac:dyDescent="0.25">
      <c r="A3937" s="136">
        <v>48</v>
      </c>
      <c r="B3937" s="28" t="s">
        <v>8963</v>
      </c>
      <c r="C3937" s="137">
        <v>1662</v>
      </c>
      <c r="D3937" s="28" t="s">
        <v>2558</v>
      </c>
      <c r="E3937" s="138">
        <v>25</v>
      </c>
      <c r="F3937" s="28" t="s">
        <v>6305</v>
      </c>
      <c r="G3937" s="28" t="s">
        <v>8135</v>
      </c>
    </row>
    <row r="3938" spans="1:7" x14ac:dyDescent="0.25">
      <c r="A3938" s="136">
        <v>48</v>
      </c>
      <c r="B3938" s="28" t="s">
        <v>8963</v>
      </c>
      <c r="C3938" s="137">
        <v>1662</v>
      </c>
      <c r="D3938" s="28" t="s">
        <v>2558</v>
      </c>
      <c r="E3938" s="138">
        <v>26</v>
      </c>
      <c r="F3938" s="28" t="s">
        <v>6757</v>
      </c>
      <c r="G3938" s="28" t="s">
        <v>8135</v>
      </c>
    </row>
    <row r="3939" spans="1:7" x14ac:dyDescent="0.25">
      <c r="A3939" s="136">
        <v>48</v>
      </c>
      <c r="B3939" s="28" t="s">
        <v>8963</v>
      </c>
      <c r="C3939" s="137">
        <v>1662</v>
      </c>
      <c r="D3939" s="28" t="s">
        <v>2558</v>
      </c>
      <c r="E3939" s="138">
        <v>27</v>
      </c>
      <c r="F3939" s="28" t="s">
        <v>6716</v>
      </c>
      <c r="G3939" s="28" t="s">
        <v>8135</v>
      </c>
    </row>
    <row r="3940" spans="1:7" x14ac:dyDescent="0.25">
      <c r="A3940" s="136">
        <v>48</v>
      </c>
      <c r="B3940" s="28" t="s">
        <v>8963</v>
      </c>
      <c r="C3940" s="137">
        <v>1662</v>
      </c>
      <c r="D3940" s="28" t="s">
        <v>2558</v>
      </c>
      <c r="E3940" s="138">
        <v>27</v>
      </c>
      <c r="F3940" s="28" t="s">
        <v>6325</v>
      </c>
      <c r="G3940" s="28" t="s">
        <v>8135</v>
      </c>
    </row>
    <row r="3941" spans="1:7" x14ac:dyDescent="0.25">
      <c r="A3941" s="136">
        <v>48</v>
      </c>
      <c r="B3941" s="28" t="s">
        <v>8963</v>
      </c>
      <c r="C3941" s="137">
        <v>1662</v>
      </c>
      <c r="D3941" s="28" t="s">
        <v>2558</v>
      </c>
      <c r="E3941" s="138">
        <v>28</v>
      </c>
      <c r="F3941" s="28" t="s">
        <v>6989</v>
      </c>
      <c r="G3941" s="28" t="s">
        <v>8135</v>
      </c>
    </row>
    <row r="3942" spans="1:7" x14ac:dyDescent="0.25">
      <c r="A3942" s="136">
        <v>48</v>
      </c>
      <c r="B3942" s="28" t="s">
        <v>8963</v>
      </c>
      <c r="C3942" s="137">
        <v>5711</v>
      </c>
      <c r="D3942" s="28" t="s">
        <v>2893</v>
      </c>
      <c r="E3942" s="138">
        <v>29</v>
      </c>
      <c r="F3942" s="28" t="s">
        <v>6769</v>
      </c>
      <c r="G3942" s="28" t="s">
        <v>8135</v>
      </c>
    </row>
    <row r="3943" spans="1:7" x14ac:dyDescent="0.25">
      <c r="A3943" s="136">
        <v>48</v>
      </c>
      <c r="B3943" s="28" t="s">
        <v>8963</v>
      </c>
      <c r="C3943" s="137">
        <v>1951</v>
      </c>
      <c r="D3943" s="28" t="s">
        <v>3027</v>
      </c>
      <c r="E3943" s="138">
        <v>30</v>
      </c>
      <c r="F3943" s="28" t="s">
        <v>7430</v>
      </c>
      <c r="G3943" s="28" t="s">
        <v>8135</v>
      </c>
    </row>
    <row r="3944" spans="1:7" x14ac:dyDescent="0.25">
      <c r="A3944" s="136">
        <v>48</v>
      </c>
      <c r="B3944" s="28" t="s">
        <v>8963</v>
      </c>
      <c r="C3944" s="137">
        <v>1951</v>
      </c>
      <c r="D3944" s="28" t="s">
        <v>3027</v>
      </c>
      <c r="E3944" s="138">
        <v>30</v>
      </c>
      <c r="F3944" s="28" t="s">
        <v>7111</v>
      </c>
      <c r="G3944" s="28" t="s">
        <v>8135</v>
      </c>
    </row>
    <row r="3945" spans="1:7" x14ac:dyDescent="0.25">
      <c r="A3945" s="136">
        <v>48</v>
      </c>
      <c r="B3945" s="28" t="s">
        <v>8963</v>
      </c>
      <c r="C3945" s="137">
        <v>1951</v>
      </c>
      <c r="D3945" s="28" t="s">
        <v>3027</v>
      </c>
      <c r="E3945" s="138">
        <v>30</v>
      </c>
      <c r="F3945" s="28" t="s">
        <v>6504</v>
      </c>
      <c r="G3945" s="28" t="s">
        <v>8135</v>
      </c>
    </row>
    <row r="3946" spans="1:7" x14ac:dyDescent="0.25">
      <c r="A3946" s="136">
        <v>48</v>
      </c>
      <c r="B3946" s="28" t="s">
        <v>8963</v>
      </c>
      <c r="C3946" s="137">
        <v>1632</v>
      </c>
      <c r="D3946" s="28" t="s">
        <v>3455</v>
      </c>
      <c r="E3946" s="138">
        <v>31</v>
      </c>
      <c r="F3946" s="28" t="s">
        <v>6534</v>
      </c>
      <c r="G3946" s="28" t="s">
        <v>8135</v>
      </c>
    </row>
    <row r="3947" spans="1:7" x14ac:dyDescent="0.25">
      <c r="A3947" s="136">
        <v>48</v>
      </c>
      <c r="B3947" s="28" t="s">
        <v>8963</v>
      </c>
      <c r="C3947" s="137">
        <v>1631</v>
      </c>
      <c r="D3947" s="28" t="s">
        <v>3882</v>
      </c>
      <c r="E3947" s="138">
        <v>32</v>
      </c>
      <c r="F3947" s="28" t="s">
        <v>6375</v>
      </c>
      <c r="G3947" s="28" t="s">
        <v>8135</v>
      </c>
    </row>
    <row r="3948" spans="1:7" x14ac:dyDescent="0.25">
      <c r="A3948" s="136">
        <v>48</v>
      </c>
      <c r="B3948" s="28" t="s">
        <v>8963</v>
      </c>
      <c r="C3948" s="137">
        <v>1631</v>
      </c>
      <c r="D3948" s="28" t="s">
        <v>3882</v>
      </c>
      <c r="E3948" s="138">
        <v>33</v>
      </c>
      <c r="F3948" s="28" t="s">
        <v>6256</v>
      </c>
      <c r="G3948" s="28" t="s">
        <v>8135</v>
      </c>
    </row>
    <row r="3949" spans="1:7" x14ac:dyDescent="0.25">
      <c r="A3949" s="136">
        <v>48</v>
      </c>
      <c r="B3949" s="28" t="s">
        <v>8963</v>
      </c>
      <c r="C3949" s="137">
        <v>1631</v>
      </c>
      <c r="D3949" s="28" t="s">
        <v>3882</v>
      </c>
      <c r="E3949" s="138">
        <v>34</v>
      </c>
      <c r="F3949" s="28" t="s">
        <v>7111</v>
      </c>
      <c r="G3949" s="28" t="s">
        <v>8135</v>
      </c>
    </row>
    <row r="3950" spans="1:7" x14ac:dyDescent="0.25">
      <c r="A3950" s="136">
        <v>48</v>
      </c>
      <c r="B3950" s="28" t="s">
        <v>8963</v>
      </c>
      <c r="C3950" s="137">
        <v>1631</v>
      </c>
      <c r="D3950" s="28" t="s">
        <v>3882</v>
      </c>
      <c r="E3950" s="138">
        <v>35</v>
      </c>
      <c r="F3950" s="28" t="s">
        <v>7802</v>
      </c>
      <c r="G3950" s="28" t="s">
        <v>8135</v>
      </c>
    </row>
    <row r="3951" spans="1:7" x14ac:dyDescent="0.25">
      <c r="A3951" s="136">
        <v>48</v>
      </c>
      <c r="B3951" s="28" t="s">
        <v>8963</v>
      </c>
      <c r="C3951" s="137">
        <v>1631</v>
      </c>
      <c r="D3951" s="28" t="s">
        <v>3882</v>
      </c>
      <c r="E3951" s="138">
        <v>35</v>
      </c>
      <c r="F3951" s="28" t="s">
        <v>6337</v>
      </c>
      <c r="G3951" s="28" t="s">
        <v>8135</v>
      </c>
    </row>
    <row r="3952" spans="1:7" x14ac:dyDescent="0.25">
      <c r="A3952" s="136">
        <v>48</v>
      </c>
      <c r="B3952" s="28" t="s">
        <v>8963</v>
      </c>
      <c r="C3952" s="137">
        <v>1631</v>
      </c>
      <c r="D3952" s="28" t="s">
        <v>3882</v>
      </c>
      <c r="E3952" s="138">
        <v>36</v>
      </c>
      <c r="F3952" s="28" t="s">
        <v>7537</v>
      </c>
      <c r="G3952" s="28" t="s">
        <v>8135</v>
      </c>
    </row>
    <row r="3953" spans="1:7" x14ac:dyDescent="0.25">
      <c r="A3953" s="136">
        <v>48</v>
      </c>
      <c r="B3953" s="28" t="s">
        <v>8963</v>
      </c>
      <c r="C3953" s="137">
        <v>1631</v>
      </c>
      <c r="D3953" s="28" t="s">
        <v>3882</v>
      </c>
      <c r="E3953" s="138">
        <v>36</v>
      </c>
      <c r="F3953" s="28" t="s">
        <v>7851</v>
      </c>
      <c r="G3953" s="28" t="s">
        <v>8135</v>
      </c>
    </row>
    <row r="3954" spans="1:7" x14ac:dyDescent="0.25">
      <c r="A3954" s="136">
        <v>48</v>
      </c>
      <c r="B3954" s="28" t="s">
        <v>8963</v>
      </c>
      <c r="C3954" s="137">
        <v>1631</v>
      </c>
      <c r="D3954" s="28" t="s">
        <v>3882</v>
      </c>
      <c r="E3954" s="138">
        <v>36</v>
      </c>
      <c r="F3954" s="28" t="s">
        <v>7634</v>
      </c>
      <c r="G3954" s="28" t="s">
        <v>8135</v>
      </c>
    </row>
    <row r="3955" spans="1:7" x14ac:dyDescent="0.25">
      <c r="A3955" s="136">
        <v>48</v>
      </c>
      <c r="B3955" s="28" t="s">
        <v>8963</v>
      </c>
      <c r="C3955" s="137">
        <v>1631</v>
      </c>
      <c r="D3955" s="28" t="s">
        <v>3882</v>
      </c>
      <c r="E3955" s="138">
        <v>37</v>
      </c>
      <c r="F3955" s="28" t="s">
        <v>6992</v>
      </c>
      <c r="G3955" s="28" t="s">
        <v>8135</v>
      </c>
    </row>
    <row r="3956" spans="1:7" x14ac:dyDescent="0.25">
      <c r="A3956" s="136">
        <v>48</v>
      </c>
      <c r="B3956" s="28" t="s">
        <v>8963</v>
      </c>
      <c r="C3956" s="137">
        <v>1001</v>
      </c>
      <c r="D3956" s="28" t="s">
        <v>3939</v>
      </c>
      <c r="E3956" s="138">
        <v>38</v>
      </c>
      <c r="F3956" s="28" t="s">
        <v>7277</v>
      </c>
      <c r="G3956" s="28" t="s">
        <v>8135</v>
      </c>
    </row>
    <row r="3957" spans="1:7" x14ac:dyDescent="0.25">
      <c r="A3957" s="136">
        <v>48</v>
      </c>
      <c r="B3957" s="28" t="s">
        <v>8963</v>
      </c>
      <c r="C3957" s="137">
        <v>1542</v>
      </c>
      <c r="D3957" s="28" t="s">
        <v>4001</v>
      </c>
      <c r="E3957" s="138">
        <v>39</v>
      </c>
      <c r="F3957" s="28" t="s">
        <v>6410</v>
      </c>
      <c r="G3957" s="28" t="s">
        <v>8135</v>
      </c>
    </row>
    <row r="3958" spans="1:7" x14ac:dyDescent="0.25">
      <c r="A3958" s="136">
        <v>48</v>
      </c>
      <c r="B3958" s="28" t="s">
        <v>8963</v>
      </c>
      <c r="C3958" s="137">
        <v>1542</v>
      </c>
      <c r="D3958" s="28" t="s">
        <v>4001</v>
      </c>
      <c r="E3958" s="138">
        <v>40</v>
      </c>
      <c r="F3958" s="28" t="s">
        <v>7434</v>
      </c>
      <c r="G3958" s="28" t="s">
        <v>8135</v>
      </c>
    </row>
    <row r="3959" spans="1:7" x14ac:dyDescent="0.25">
      <c r="A3959" s="136">
        <v>48</v>
      </c>
      <c r="B3959" s="28" t="s">
        <v>8963</v>
      </c>
      <c r="C3959" s="137">
        <v>1542</v>
      </c>
      <c r="D3959" s="28" t="s">
        <v>4001</v>
      </c>
      <c r="E3959" s="138">
        <v>41</v>
      </c>
      <c r="F3959" s="28" t="s">
        <v>7538</v>
      </c>
      <c r="G3959" s="28" t="s">
        <v>8135</v>
      </c>
    </row>
    <row r="3960" spans="1:7" x14ac:dyDescent="0.25">
      <c r="A3960" s="136">
        <v>48</v>
      </c>
      <c r="B3960" s="28" t="s">
        <v>8963</v>
      </c>
      <c r="C3960" s="137">
        <v>1542</v>
      </c>
      <c r="D3960" s="28" t="s">
        <v>4001</v>
      </c>
      <c r="E3960" s="138">
        <v>43</v>
      </c>
      <c r="F3960" s="28" t="s">
        <v>7635</v>
      </c>
      <c r="G3960" s="28" t="s">
        <v>8135</v>
      </c>
    </row>
    <row r="3961" spans="1:7" x14ac:dyDescent="0.25">
      <c r="A3961" s="136">
        <v>48</v>
      </c>
      <c r="B3961" s="28" t="s">
        <v>8963</v>
      </c>
      <c r="C3961" s="137">
        <v>1542</v>
      </c>
      <c r="D3961" s="28" t="s">
        <v>4001</v>
      </c>
      <c r="E3961" s="138">
        <v>44</v>
      </c>
      <c r="F3961" s="28" t="s">
        <v>6637</v>
      </c>
      <c r="G3961" s="28" t="s">
        <v>8135</v>
      </c>
    </row>
    <row r="3962" spans="1:7" x14ac:dyDescent="0.25">
      <c r="A3962" s="136">
        <v>48</v>
      </c>
      <c r="B3962" s="28" t="s">
        <v>8963</v>
      </c>
      <c r="C3962" s="137">
        <v>1542</v>
      </c>
      <c r="D3962" s="28" t="s">
        <v>4001</v>
      </c>
      <c r="E3962" s="138">
        <v>45</v>
      </c>
      <c r="F3962" s="28" t="s">
        <v>7031</v>
      </c>
      <c r="G3962" s="28" t="s">
        <v>8135</v>
      </c>
    </row>
    <row r="3963" spans="1:7" x14ac:dyDescent="0.25">
      <c r="A3963" s="136">
        <v>48</v>
      </c>
      <c r="B3963" s="28" t="s">
        <v>8963</v>
      </c>
      <c r="C3963" s="137">
        <v>1511</v>
      </c>
      <c r="D3963" s="28" t="s">
        <v>4016</v>
      </c>
      <c r="E3963" s="138">
        <v>46</v>
      </c>
      <c r="F3963" s="28" t="s">
        <v>6310</v>
      </c>
      <c r="G3963" s="28" t="s">
        <v>8135</v>
      </c>
    </row>
    <row r="3964" spans="1:7" x14ac:dyDescent="0.25">
      <c r="A3964" s="136">
        <v>48</v>
      </c>
      <c r="B3964" s="28" t="s">
        <v>8963</v>
      </c>
      <c r="C3964" s="137">
        <v>5783</v>
      </c>
      <c r="D3964" s="28" t="s">
        <v>3507</v>
      </c>
      <c r="E3964" s="138">
        <v>47</v>
      </c>
      <c r="F3964" s="28" t="s">
        <v>6536</v>
      </c>
      <c r="G3964" s="28" t="s">
        <v>8135</v>
      </c>
    </row>
    <row r="3965" spans="1:7" x14ac:dyDescent="0.25">
      <c r="A3965" s="136">
        <v>48</v>
      </c>
      <c r="B3965" s="28" t="s">
        <v>8963</v>
      </c>
      <c r="C3965" s="137">
        <v>111</v>
      </c>
      <c r="D3965" s="28" t="s">
        <v>4050</v>
      </c>
      <c r="E3965" s="138">
        <v>48</v>
      </c>
      <c r="F3965" s="28" t="s">
        <v>6539</v>
      </c>
      <c r="G3965" s="28" t="s">
        <v>8135</v>
      </c>
    </row>
    <row r="3966" spans="1:7" x14ac:dyDescent="0.25">
      <c r="A3966" s="136">
        <v>48</v>
      </c>
      <c r="B3966" s="28" t="s">
        <v>8963</v>
      </c>
      <c r="C3966" s="137">
        <v>1411</v>
      </c>
      <c r="D3966" s="28" t="s">
        <v>4075</v>
      </c>
      <c r="E3966" s="138">
        <v>49</v>
      </c>
      <c r="F3966" s="28" t="s">
        <v>6337</v>
      </c>
      <c r="G3966" s="28" t="s">
        <v>8135</v>
      </c>
    </row>
    <row r="3967" spans="1:7" x14ac:dyDescent="0.25">
      <c r="A3967" s="136">
        <v>48</v>
      </c>
      <c r="B3967" s="28" t="s">
        <v>8963</v>
      </c>
      <c r="C3967" s="137">
        <v>1411</v>
      </c>
      <c r="D3967" s="28" t="s">
        <v>4075</v>
      </c>
      <c r="E3967" s="138">
        <v>50</v>
      </c>
      <c r="F3967" s="28" t="s">
        <v>6310</v>
      </c>
      <c r="G3967" s="28" t="s">
        <v>8135</v>
      </c>
    </row>
    <row r="3968" spans="1:7" x14ac:dyDescent="0.25">
      <c r="A3968" s="136">
        <v>48</v>
      </c>
      <c r="B3968" s="28" t="s">
        <v>8963</v>
      </c>
      <c r="C3968" s="137">
        <v>1411</v>
      </c>
      <c r="D3968" s="28" t="s">
        <v>4075</v>
      </c>
      <c r="E3968" s="138">
        <v>51</v>
      </c>
      <c r="F3968" s="28" t="s">
        <v>6256</v>
      </c>
      <c r="G3968" s="28" t="s">
        <v>8135</v>
      </c>
    </row>
    <row r="3969" spans="1:7" x14ac:dyDescent="0.25">
      <c r="A3969" s="136">
        <v>48</v>
      </c>
      <c r="B3969" s="28" t="s">
        <v>8963</v>
      </c>
      <c r="C3969" s="137">
        <v>1411</v>
      </c>
      <c r="D3969" s="28" t="s">
        <v>4075</v>
      </c>
      <c r="E3969" s="138">
        <v>52</v>
      </c>
      <c r="F3969" s="28" t="s">
        <v>6847</v>
      </c>
      <c r="G3969" s="28" t="s">
        <v>8135</v>
      </c>
    </row>
    <row r="3970" spans="1:7" x14ac:dyDescent="0.25">
      <c r="A3970" s="136">
        <v>48</v>
      </c>
      <c r="B3970" s="28" t="s">
        <v>8963</v>
      </c>
      <c r="C3970" s="137">
        <v>1411</v>
      </c>
      <c r="D3970" s="28" t="s">
        <v>4075</v>
      </c>
      <c r="E3970" s="138">
        <v>53</v>
      </c>
      <c r="F3970" s="28" t="s">
        <v>7540</v>
      </c>
      <c r="G3970" s="28" t="s">
        <v>8135</v>
      </c>
    </row>
    <row r="3971" spans="1:7" x14ac:dyDescent="0.25">
      <c r="A3971" s="136">
        <v>48</v>
      </c>
      <c r="B3971" s="28" t="s">
        <v>8963</v>
      </c>
      <c r="C3971" s="137">
        <v>671</v>
      </c>
      <c r="D3971" s="28" t="s">
        <v>3262</v>
      </c>
      <c r="E3971" s="138">
        <v>54</v>
      </c>
      <c r="F3971" s="28" t="s">
        <v>7089</v>
      </c>
      <c r="G3971" s="28" t="s">
        <v>8135</v>
      </c>
    </row>
    <row r="3972" spans="1:7" x14ac:dyDescent="0.25">
      <c r="A3972" s="136">
        <v>48</v>
      </c>
      <c r="B3972" s="28" t="s">
        <v>8963</v>
      </c>
      <c r="C3972" s="137">
        <v>691</v>
      </c>
      <c r="D3972" s="28" t="s">
        <v>3364</v>
      </c>
      <c r="E3972" s="138">
        <v>55</v>
      </c>
      <c r="F3972" s="28" t="s">
        <v>7090</v>
      </c>
      <c r="G3972" s="28" t="s">
        <v>8135</v>
      </c>
    </row>
    <row r="3973" spans="1:7" x14ac:dyDescent="0.25">
      <c r="A3973" s="136">
        <v>48</v>
      </c>
      <c r="B3973" s="28" t="s">
        <v>8963</v>
      </c>
      <c r="C3973" s="137">
        <v>691</v>
      </c>
      <c r="D3973" s="28" t="s">
        <v>3364</v>
      </c>
      <c r="E3973" s="138">
        <v>56</v>
      </c>
      <c r="F3973" s="28" t="s">
        <v>7432</v>
      </c>
      <c r="G3973" s="28" t="s">
        <v>8135</v>
      </c>
    </row>
    <row r="3974" spans="1:7" x14ac:dyDescent="0.25">
      <c r="A3974" s="136">
        <v>48</v>
      </c>
      <c r="B3974" s="28" t="s">
        <v>8963</v>
      </c>
      <c r="C3974" s="137">
        <v>691</v>
      </c>
      <c r="D3974" s="28" t="s">
        <v>3364</v>
      </c>
      <c r="E3974" s="138">
        <v>56</v>
      </c>
      <c r="F3974" s="28" t="s">
        <v>6488</v>
      </c>
      <c r="G3974" s="28" t="s">
        <v>8135</v>
      </c>
    </row>
    <row r="3975" spans="1:7" x14ac:dyDescent="0.25">
      <c r="A3975" s="136">
        <v>48</v>
      </c>
      <c r="B3975" s="28" t="s">
        <v>8963</v>
      </c>
      <c r="C3975" s="137">
        <v>691</v>
      </c>
      <c r="D3975" s="28" t="s">
        <v>3364</v>
      </c>
      <c r="E3975" s="138">
        <v>56</v>
      </c>
      <c r="F3975" s="28" t="s">
        <v>6325</v>
      </c>
      <c r="G3975" s="28" t="s">
        <v>8135</v>
      </c>
    </row>
    <row r="3976" spans="1:7" x14ac:dyDescent="0.25">
      <c r="A3976" s="136">
        <v>48</v>
      </c>
      <c r="B3976" s="28" t="s">
        <v>8963</v>
      </c>
      <c r="C3976" s="137">
        <v>691</v>
      </c>
      <c r="D3976" s="28" t="s">
        <v>3364</v>
      </c>
      <c r="E3976" s="138">
        <v>57</v>
      </c>
      <c r="F3976" s="28" t="s">
        <v>7633</v>
      </c>
      <c r="G3976" s="28" t="s">
        <v>8135</v>
      </c>
    </row>
    <row r="3977" spans="1:7" x14ac:dyDescent="0.25">
      <c r="A3977" s="136">
        <v>48</v>
      </c>
      <c r="B3977" s="28" t="s">
        <v>8963</v>
      </c>
      <c r="C3977" s="137">
        <v>252</v>
      </c>
      <c r="D3977" s="28" t="s">
        <v>3396</v>
      </c>
      <c r="E3977" s="138">
        <v>58</v>
      </c>
      <c r="F3977" s="28" t="s">
        <v>6345</v>
      </c>
      <c r="G3977" s="28" t="s">
        <v>8135</v>
      </c>
    </row>
    <row r="3978" spans="1:7" x14ac:dyDescent="0.25">
      <c r="A3978" s="136">
        <v>48</v>
      </c>
      <c r="B3978" s="28" t="s">
        <v>8963</v>
      </c>
      <c r="C3978" s="137">
        <v>252</v>
      </c>
      <c r="D3978" s="28" t="s">
        <v>3396</v>
      </c>
      <c r="E3978" s="138">
        <v>59</v>
      </c>
      <c r="F3978" s="28" t="s">
        <v>7091</v>
      </c>
      <c r="G3978" s="28" t="s">
        <v>8135</v>
      </c>
    </row>
    <row r="3979" spans="1:7" x14ac:dyDescent="0.25">
      <c r="A3979" s="136">
        <v>48</v>
      </c>
      <c r="B3979" s="28" t="s">
        <v>8963</v>
      </c>
      <c r="C3979" s="137">
        <v>252</v>
      </c>
      <c r="D3979" s="28" t="s">
        <v>3396</v>
      </c>
      <c r="E3979" s="138">
        <v>59</v>
      </c>
      <c r="F3979" s="28" t="s">
        <v>6849</v>
      </c>
      <c r="G3979" s="28" t="s">
        <v>8135</v>
      </c>
    </row>
    <row r="3980" spans="1:7" x14ac:dyDescent="0.25">
      <c r="A3980" s="136">
        <v>48</v>
      </c>
      <c r="B3980" s="28" t="s">
        <v>8963</v>
      </c>
      <c r="C3980" s="137">
        <v>252</v>
      </c>
      <c r="D3980" s="28" t="s">
        <v>3396</v>
      </c>
      <c r="E3980" s="138">
        <v>60</v>
      </c>
      <c r="F3980" s="28" t="s">
        <v>7433</v>
      </c>
      <c r="G3980" s="28" t="s">
        <v>8135</v>
      </c>
    </row>
    <row r="3981" spans="1:7" x14ac:dyDescent="0.25">
      <c r="A3981" s="136">
        <v>48</v>
      </c>
      <c r="B3981" s="28" t="s">
        <v>8963</v>
      </c>
      <c r="C3981" s="137">
        <v>1521</v>
      </c>
      <c r="D3981" s="28" t="s">
        <v>663</v>
      </c>
      <c r="E3981" s="138">
        <v>61</v>
      </c>
      <c r="F3981" s="28" t="s">
        <v>6982</v>
      </c>
      <c r="G3981" s="28" t="s">
        <v>8135</v>
      </c>
    </row>
    <row r="3982" spans="1:7" x14ac:dyDescent="0.25">
      <c r="A3982" s="136">
        <v>48</v>
      </c>
      <c r="B3982" s="28" t="s">
        <v>8963</v>
      </c>
      <c r="C3982" s="137">
        <v>1521</v>
      </c>
      <c r="D3982" s="28" t="s">
        <v>663</v>
      </c>
      <c r="E3982" s="138">
        <v>61</v>
      </c>
      <c r="F3982" s="28" t="s">
        <v>6337</v>
      </c>
      <c r="G3982" s="28" t="s">
        <v>8135</v>
      </c>
    </row>
    <row r="3983" spans="1:7" x14ac:dyDescent="0.25">
      <c r="A3983" s="136">
        <v>48</v>
      </c>
      <c r="B3983" s="28" t="s">
        <v>8963</v>
      </c>
      <c r="C3983" s="137">
        <v>1801</v>
      </c>
      <c r="D3983" s="28" t="s">
        <v>2374</v>
      </c>
      <c r="E3983" s="138">
        <v>62</v>
      </c>
      <c r="F3983" s="28" t="s">
        <v>6988</v>
      </c>
      <c r="G3983" s="28" t="s">
        <v>8135</v>
      </c>
    </row>
    <row r="3984" spans="1:7" x14ac:dyDescent="0.25">
      <c r="A3984" s="136">
        <v>48</v>
      </c>
      <c r="B3984" s="28" t="s">
        <v>8963</v>
      </c>
      <c r="C3984" s="137">
        <v>591</v>
      </c>
      <c r="D3984" s="28" t="s">
        <v>3785</v>
      </c>
      <c r="E3984" s="138">
        <v>63</v>
      </c>
      <c r="F3984" s="28" t="s">
        <v>6464</v>
      </c>
      <c r="G3984" s="28" t="s">
        <v>8135</v>
      </c>
    </row>
    <row r="3985" spans="1:7" x14ac:dyDescent="0.25">
      <c r="A3985" s="136">
        <v>48</v>
      </c>
      <c r="B3985" s="28" t="s">
        <v>8963</v>
      </c>
      <c r="C3985" s="137">
        <v>591</v>
      </c>
      <c r="D3985" s="28" t="s">
        <v>3785</v>
      </c>
      <c r="E3985" s="138">
        <v>64</v>
      </c>
      <c r="F3985" s="28" t="s">
        <v>6850</v>
      </c>
      <c r="G3985" s="28" t="s">
        <v>8135</v>
      </c>
    </row>
    <row r="3986" spans="1:7" x14ac:dyDescent="0.25">
      <c r="A3986" s="136">
        <v>48</v>
      </c>
      <c r="B3986" s="28" t="s">
        <v>8963</v>
      </c>
      <c r="C3986" s="137">
        <v>111</v>
      </c>
      <c r="D3986" s="28" t="s">
        <v>4050</v>
      </c>
      <c r="E3986" s="138">
        <v>65</v>
      </c>
      <c r="F3986" s="28" t="s">
        <v>7636</v>
      </c>
      <c r="G3986" s="28" t="s">
        <v>8135</v>
      </c>
    </row>
    <row r="3987" spans="1:7" x14ac:dyDescent="0.25">
      <c r="A3987" s="136">
        <v>48</v>
      </c>
      <c r="B3987" s="28" t="s">
        <v>8963</v>
      </c>
      <c r="C3987" s="137">
        <v>1662</v>
      </c>
      <c r="D3987" s="28" t="s">
        <v>2558</v>
      </c>
      <c r="E3987" s="138">
        <v>66</v>
      </c>
      <c r="F3987" s="28" t="s">
        <v>6337</v>
      </c>
      <c r="G3987" s="28" t="s">
        <v>8135</v>
      </c>
    </row>
    <row r="3988" spans="1:7" x14ac:dyDescent="0.25">
      <c r="A3988" s="136">
        <v>48</v>
      </c>
      <c r="B3988" s="28" t="s">
        <v>8963</v>
      </c>
      <c r="C3988" s="137">
        <v>1662</v>
      </c>
      <c r="D3988" s="28" t="s">
        <v>2558</v>
      </c>
      <c r="E3988" s="138">
        <v>67</v>
      </c>
      <c r="F3988" s="28" t="s">
        <v>6421</v>
      </c>
      <c r="G3988" s="28" t="s">
        <v>8135</v>
      </c>
    </row>
    <row r="3989" spans="1:7" x14ac:dyDescent="0.25">
      <c r="A3989" s="136">
        <v>48</v>
      </c>
      <c r="B3989" s="28" t="s">
        <v>8963</v>
      </c>
      <c r="C3989" s="137">
        <v>1542</v>
      </c>
      <c r="D3989" s="28" t="s">
        <v>4001</v>
      </c>
      <c r="E3989" s="138">
        <v>68</v>
      </c>
      <c r="F3989" s="28" t="s">
        <v>7093</v>
      </c>
      <c r="G3989" s="28" t="s">
        <v>8135</v>
      </c>
    </row>
    <row r="3990" spans="1:7" x14ac:dyDescent="0.25">
      <c r="A3990" s="136">
        <v>48</v>
      </c>
      <c r="B3990" s="28" t="s">
        <v>8963</v>
      </c>
      <c r="C3990" s="137">
        <v>661</v>
      </c>
      <c r="D3990" s="28" t="s">
        <v>1814</v>
      </c>
      <c r="E3990" s="138">
        <v>69</v>
      </c>
      <c r="F3990" s="28" t="s">
        <v>6325</v>
      </c>
      <c r="G3990" s="28" t="s">
        <v>8135</v>
      </c>
    </row>
    <row r="3991" spans="1:7" x14ac:dyDescent="0.25">
      <c r="A3991" s="136">
        <v>48</v>
      </c>
      <c r="B3991" s="28" t="s">
        <v>8963</v>
      </c>
      <c r="C3991" s="137">
        <v>1951</v>
      </c>
      <c r="D3991" s="28" t="s">
        <v>3027</v>
      </c>
      <c r="E3991" s="138">
        <v>70</v>
      </c>
      <c r="F3991" s="28" t="s">
        <v>6681</v>
      </c>
      <c r="G3991" s="28" t="s">
        <v>8135</v>
      </c>
    </row>
    <row r="3992" spans="1:7" x14ac:dyDescent="0.25">
      <c r="A3992" s="136">
        <v>48</v>
      </c>
      <c r="B3992" s="28" t="s">
        <v>8963</v>
      </c>
      <c r="C3992" s="137">
        <v>691</v>
      </c>
      <c r="D3992" s="28" t="s">
        <v>3364</v>
      </c>
      <c r="E3992" s="138">
        <v>71</v>
      </c>
      <c r="F3992" s="28" t="s">
        <v>7536</v>
      </c>
      <c r="G3992" s="28" t="s">
        <v>8135</v>
      </c>
    </row>
    <row r="3993" spans="1:7" x14ac:dyDescent="0.25">
      <c r="A3993" s="136">
        <v>48</v>
      </c>
      <c r="B3993" s="28" t="s">
        <v>8963</v>
      </c>
      <c r="C3993" s="137">
        <v>1631</v>
      </c>
      <c r="D3993" s="28" t="s">
        <v>3882</v>
      </c>
      <c r="E3993" s="138">
        <v>72</v>
      </c>
      <c r="F3993" s="28" t="s">
        <v>6538</v>
      </c>
      <c r="G3993" s="28" t="s">
        <v>8135</v>
      </c>
    </row>
    <row r="3994" spans="1:7" x14ac:dyDescent="0.25">
      <c r="A3994" s="136">
        <v>48</v>
      </c>
      <c r="B3994" s="28" t="s">
        <v>8963</v>
      </c>
      <c r="C3994" s="137">
        <v>661</v>
      </c>
      <c r="D3994" s="28" t="s">
        <v>1814</v>
      </c>
      <c r="E3994" s="138">
        <v>73</v>
      </c>
      <c r="F3994" s="28" t="s">
        <v>6504</v>
      </c>
      <c r="G3994" s="28" t="s">
        <v>8135</v>
      </c>
    </row>
    <row r="3995" spans="1:7" x14ac:dyDescent="0.25">
      <c r="A3995" s="136">
        <v>48</v>
      </c>
      <c r="B3995" s="28" t="s">
        <v>8963</v>
      </c>
      <c r="C3995" s="137">
        <v>252</v>
      </c>
      <c r="D3995" s="28" t="s">
        <v>3396</v>
      </c>
      <c r="E3995" s="138">
        <v>74</v>
      </c>
      <c r="F3995" s="28" t="s">
        <v>6310</v>
      </c>
      <c r="G3995" s="28" t="s">
        <v>8135</v>
      </c>
    </row>
    <row r="3996" spans="1:7" x14ac:dyDescent="0.25">
      <c r="A3996" s="136">
        <v>48</v>
      </c>
      <c r="B3996" s="28" t="s">
        <v>8963</v>
      </c>
      <c r="C3996" s="137">
        <v>1411</v>
      </c>
      <c r="D3996" s="28" t="s">
        <v>4075</v>
      </c>
      <c r="E3996" s="138">
        <v>75</v>
      </c>
      <c r="F3996" s="28" t="s">
        <v>6325</v>
      </c>
      <c r="G3996" s="28" t="s">
        <v>8135</v>
      </c>
    </row>
    <row r="3997" spans="1:7" x14ac:dyDescent="0.25">
      <c r="A3997" s="136">
        <v>48</v>
      </c>
      <c r="B3997" s="28" t="s">
        <v>8963</v>
      </c>
      <c r="C3997" s="137">
        <v>1651</v>
      </c>
      <c r="D3997" s="28" t="s">
        <v>2033</v>
      </c>
      <c r="E3997" s="138">
        <v>76</v>
      </c>
      <c r="F3997" s="28" t="s">
        <v>6310</v>
      </c>
      <c r="G3997" s="28" t="s">
        <v>8135</v>
      </c>
    </row>
    <row r="3998" spans="1:7" x14ac:dyDescent="0.25">
      <c r="A3998" s="136">
        <v>48</v>
      </c>
      <c r="B3998" s="28" t="s">
        <v>8963</v>
      </c>
      <c r="C3998" s="137">
        <v>1651</v>
      </c>
      <c r="D3998" s="28" t="s">
        <v>2033</v>
      </c>
      <c r="E3998" s="138">
        <v>76</v>
      </c>
      <c r="F3998" s="28" t="s">
        <v>6533</v>
      </c>
      <c r="G3998" s="28" t="s">
        <v>8135</v>
      </c>
    </row>
    <row r="3999" spans="1:7" x14ac:dyDescent="0.25">
      <c r="A3999" s="136">
        <v>48</v>
      </c>
      <c r="B3999" s="28" t="s">
        <v>8963</v>
      </c>
      <c r="C3999" s="137">
        <v>691</v>
      </c>
      <c r="D3999" s="28" t="s">
        <v>3364</v>
      </c>
      <c r="E3999" s="138">
        <v>77</v>
      </c>
      <c r="F3999" s="28" t="s">
        <v>6325</v>
      </c>
      <c r="G3999" s="28" t="s">
        <v>8135</v>
      </c>
    </row>
    <row r="4000" spans="1:7" x14ac:dyDescent="0.25">
      <c r="A4000" s="136">
        <v>48</v>
      </c>
      <c r="B4000" s="28" t="s">
        <v>8963</v>
      </c>
      <c r="C4000" s="137">
        <v>1631</v>
      </c>
      <c r="D4000" s="28" t="s">
        <v>3882</v>
      </c>
      <c r="E4000" s="138">
        <v>78</v>
      </c>
      <c r="F4000" s="28" t="s">
        <v>6310</v>
      </c>
      <c r="G4000" s="28" t="s">
        <v>8135</v>
      </c>
    </row>
    <row r="4001" spans="1:7" x14ac:dyDescent="0.25">
      <c r="A4001" s="136">
        <v>48</v>
      </c>
      <c r="B4001" s="28" t="s">
        <v>8963</v>
      </c>
      <c r="C4001" s="137">
        <v>1631</v>
      </c>
      <c r="D4001" s="28" t="s">
        <v>3882</v>
      </c>
      <c r="E4001" s="138">
        <v>79</v>
      </c>
      <c r="F4001" s="28" t="s">
        <v>7277</v>
      </c>
      <c r="G4001" s="28" t="s">
        <v>8135</v>
      </c>
    </row>
    <row r="4002" spans="1:7" x14ac:dyDescent="0.25">
      <c r="A4002" s="136">
        <v>48</v>
      </c>
      <c r="B4002" s="28" t="s">
        <v>8963</v>
      </c>
      <c r="C4002" s="137">
        <v>1001</v>
      </c>
      <c r="D4002" s="28" t="s">
        <v>3939</v>
      </c>
      <c r="E4002" s="138">
        <v>80</v>
      </c>
      <c r="F4002" s="28" t="s">
        <v>7092</v>
      </c>
      <c r="G4002" s="28" t="s">
        <v>8135</v>
      </c>
    </row>
    <row r="4003" spans="1:7" x14ac:dyDescent="0.25">
      <c r="A4003" s="136">
        <v>48</v>
      </c>
      <c r="B4003" s="28" t="s">
        <v>8963</v>
      </c>
      <c r="C4003" s="137">
        <v>111</v>
      </c>
      <c r="D4003" s="28" t="s">
        <v>4050</v>
      </c>
      <c r="E4003" s="138">
        <v>81</v>
      </c>
      <c r="F4003" s="28" t="s">
        <v>6504</v>
      </c>
      <c r="G4003" s="28" t="s">
        <v>8135</v>
      </c>
    </row>
    <row r="4004" spans="1:7" x14ac:dyDescent="0.25">
      <c r="A4004" s="136">
        <v>48</v>
      </c>
      <c r="B4004" s="28" t="s">
        <v>8963</v>
      </c>
      <c r="C4004" s="137">
        <v>111</v>
      </c>
      <c r="D4004" s="28" t="s">
        <v>4050</v>
      </c>
      <c r="E4004" s="138">
        <v>81</v>
      </c>
      <c r="F4004" s="28" t="s">
        <v>7094</v>
      </c>
      <c r="G4004" s="28" t="s">
        <v>8135</v>
      </c>
    </row>
    <row r="4005" spans="1:7" x14ac:dyDescent="0.25">
      <c r="A4005" s="136">
        <v>48</v>
      </c>
      <c r="B4005" s="28" t="s">
        <v>8963</v>
      </c>
      <c r="C4005" s="137">
        <v>1801</v>
      </c>
      <c r="D4005" s="28" t="s">
        <v>2374</v>
      </c>
      <c r="E4005" s="138">
        <v>82</v>
      </c>
      <c r="F4005" s="28" t="s">
        <v>6337</v>
      </c>
      <c r="G4005" s="28" t="s">
        <v>8135</v>
      </c>
    </row>
    <row r="4006" spans="1:7" x14ac:dyDescent="0.25">
      <c r="A4006" s="136">
        <v>48</v>
      </c>
      <c r="B4006" s="28" t="s">
        <v>8963</v>
      </c>
      <c r="C4006" s="137">
        <v>1542</v>
      </c>
      <c r="D4006" s="28" t="s">
        <v>4001</v>
      </c>
      <c r="E4006" s="138">
        <v>83</v>
      </c>
      <c r="F4006" s="28" t="s">
        <v>6375</v>
      </c>
      <c r="G4006" s="28" t="s">
        <v>8135</v>
      </c>
    </row>
    <row r="4007" spans="1:7" x14ac:dyDescent="0.25">
      <c r="A4007" s="136">
        <v>48</v>
      </c>
      <c r="B4007" s="28" t="s">
        <v>8963</v>
      </c>
      <c r="C4007" s="137">
        <v>1542</v>
      </c>
      <c r="D4007" s="28" t="s">
        <v>4001</v>
      </c>
      <c r="E4007" s="138">
        <v>84</v>
      </c>
      <c r="F4007" s="28" t="s">
        <v>6325</v>
      </c>
      <c r="G4007" s="28" t="s">
        <v>8135</v>
      </c>
    </row>
    <row r="4008" spans="1:7" x14ac:dyDescent="0.25">
      <c r="A4008" s="136">
        <v>48</v>
      </c>
      <c r="B4008" s="28" t="s">
        <v>8963</v>
      </c>
      <c r="C4008" s="137">
        <v>931</v>
      </c>
      <c r="D4008" s="28" t="s">
        <v>2259</v>
      </c>
      <c r="E4008" s="138">
        <v>85</v>
      </c>
      <c r="F4008" s="28" t="s">
        <v>6337</v>
      </c>
      <c r="G4008" s="28" t="s">
        <v>8135</v>
      </c>
    </row>
    <row r="4009" spans="1:7" x14ac:dyDescent="0.25">
      <c r="A4009" s="136">
        <v>48</v>
      </c>
      <c r="B4009" s="28" t="s">
        <v>8963</v>
      </c>
      <c r="C4009" s="137">
        <v>671</v>
      </c>
      <c r="D4009" s="28" t="s">
        <v>3262</v>
      </c>
      <c r="E4009" s="138">
        <v>86</v>
      </c>
      <c r="F4009" s="28" t="s">
        <v>6337</v>
      </c>
      <c r="G4009" s="28" t="s">
        <v>8135</v>
      </c>
    </row>
    <row r="4010" spans="1:7" x14ac:dyDescent="0.25">
      <c r="A4010" s="136">
        <v>48</v>
      </c>
      <c r="B4010" s="28" t="s">
        <v>8963</v>
      </c>
      <c r="C4010" s="137">
        <v>671</v>
      </c>
      <c r="D4010" s="28" t="s">
        <v>3262</v>
      </c>
      <c r="E4010" s="138">
        <v>87</v>
      </c>
      <c r="F4010" s="28" t="s">
        <v>6310</v>
      </c>
      <c r="G4010" s="28" t="s">
        <v>8135</v>
      </c>
    </row>
    <row r="4011" spans="1:7" x14ac:dyDescent="0.25">
      <c r="A4011" s="136">
        <v>48</v>
      </c>
      <c r="B4011" s="28" t="s">
        <v>8963</v>
      </c>
      <c r="C4011" s="137">
        <v>1001</v>
      </c>
      <c r="D4011" s="28" t="s">
        <v>3939</v>
      </c>
      <c r="E4011" s="138">
        <v>88</v>
      </c>
      <c r="F4011" s="28" t="s">
        <v>6337</v>
      </c>
      <c r="G4011" s="28" t="s">
        <v>8135</v>
      </c>
    </row>
    <row r="4012" spans="1:7" x14ac:dyDescent="0.25">
      <c r="A4012" s="136">
        <v>48</v>
      </c>
      <c r="B4012" s="28" t="s">
        <v>8963</v>
      </c>
      <c r="C4012" s="137">
        <v>1801</v>
      </c>
      <c r="D4012" s="28" t="s">
        <v>2374</v>
      </c>
      <c r="E4012" s="138">
        <v>89</v>
      </c>
      <c r="F4012" s="28" t="s">
        <v>6310</v>
      </c>
      <c r="G4012" s="28" t="s">
        <v>8135</v>
      </c>
    </row>
    <row r="4013" spans="1:7" x14ac:dyDescent="0.25">
      <c r="A4013" s="136">
        <v>48</v>
      </c>
      <c r="B4013" s="28" t="s">
        <v>8963</v>
      </c>
      <c r="C4013" s="137">
        <v>121</v>
      </c>
      <c r="D4013" s="28" t="s">
        <v>2432</v>
      </c>
      <c r="E4013" s="138">
        <v>90</v>
      </c>
      <c r="F4013" s="28" t="s">
        <v>6310</v>
      </c>
      <c r="G4013" s="28" t="s">
        <v>8135</v>
      </c>
    </row>
    <row r="4014" spans="1:7" x14ac:dyDescent="0.25">
      <c r="A4014" s="136">
        <v>48</v>
      </c>
      <c r="B4014" s="28" t="s">
        <v>8963</v>
      </c>
      <c r="C4014" s="137">
        <v>5711</v>
      </c>
      <c r="D4014" s="28" t="s">
        <v>2893</v>
      </c>
      <c r="E4014" s="138">
        <v>91</v>
      </c>
      <c r="F4014" s="28" t="s">
        <v>6337</v>
      </c>
      <c r="G4014" s="28" t="s">
        <v>8135</v>
      </c>
    </row>
    <row r="4015" spans="1:7" x14ac:dyDescent="0.25">
      <c r="A4015" s="136">
        <v>48</v>
      </c>
      <c r="B4015" s="28" t="s">
        <v>8963</v>
      </c>
      <c r="C4015" s="137">
        <v>1951</v>
      </c>
      <c r="D4015" s="28" t="s">
        <v>3027</v>
      </c>
      <c r="E4015" s="138">
        <v>92</v>
      </c>
      <c r="F4015" s="28" t="s">
        <v>6337</v>
      </c>
      <c r="G4015" s="28" t="s">
        <v>8135</v>
      </c>
    </row>
    <row r="4016" spans="1:7" x14ac:dyDescent="0.25">
      <c r="A4016" s="136">
        <v>48</v>
      </c>
      <c r="B4016" s="28" t="s">
        <v>8963</v>
      </c>
      <c r="C4016" s="137">
        <v>1511</v>
      </c>
      <c r="D4016" s="28" t="s">
        <v>4016</v>
      </c>
      <c r="E4016" s="138">
        <v>93</v>
      </c>
      <c r="F4016" s="28" t="s">
        <v>6375</v>
      </c>
      <c r="G4016" s="28" t="s">
        <v>8135</v>
      </c>
    </row>
    <row r="4017" spans="1:7" x14ac:dyDescent="0.25">
      <c r="A4017" s="136">
        <v>48</v>
      </c>
      <c r="B4017" s="28" t="s">
        <v>8963</v>
      </c>
      <c r="C4017" s="137">
        <v>1908</v>
      </c>
      <c r="D4017" s="28" t="s">
        <v>4063</v>
      </c>
      <c r="E4017" s="138">
        <v>94</v>
      </c>
      <c r="F4017" s="28" t="s">
        <v>6325</v>
      </c>
      <c r="G4017" s="28" t="s">
        <v>8135</v>
      </c>
    </row>
    <row r="4018" spans="1:7" x14ac:dyDescent="0.25">
      <c r="A4018" s="136">
        <v>48</v>
      </c>
      <c r="B4018" s="28" t="s">
        <v>8963</v>
      </c>
      <c r="C4018" s="137">
        <v>1632</v>
      </c>
      <c r="D4018" s="28" t="s">
        <v>3455</v>
      </c>
      <c r="E4018" s="138">
        <v>95</v>
      </c>
      <c r="F4018" s="28" t="s">
        <v>6325</v>
      </c>
      <c r="G4018" s="28" t="s">
        <v>8135</v>
      </c>
    </row>
    <row r="4019" spans="1:7" x14ac:dyDescent="0.25">
      <c r="A4019" s="136">
        <v>48</v>
      </c>
      <c r="B4019" s="28" t="s">
        <v>8963</v>
      </c>
      <c r="C4019" s="137">
        <v>245</v>
      </c>
      <c r="D4019" s="28" t="s">
        <v>2574</v>
      </c>
      <c r="E4019" s="138">
        <v>700</v>
      </c>
      <c r="F4019" s="28" t="s">
        <v>6268</v>
      </c>
      <c r="G4019" s="28" t="s">
        <v>8143</v>
      </c>
    </row>
    <row r="4020" spans="1:7" x14ac:dyDescent="0.25">
      <c r="A4020" s="136">
        <v>48</v>
      </c>
      <c r="B4020" s="28" t="s">
        <v>8963</v>
      </c>
      <c r="C4020" s="137">
        <v>245</v>
      </c>
      <c r="D4020" s="28" t="s">
        <v>2574</v>
      </c>
      <c r="E4020" s="138">
        <v>701</v>
      </c>
      <c r="F4020" s="28" t="s">
        <v>6337</v>
      </c>
      <c r="G4020" s="28" t="s">
        <v>8143</v>
      </c>
    </row>
    <row r="4021" spans="1:7" x14ac:dyDescent="0.25">
      <c r="A4021" s="136">
        <v>48</v>
      </c>
      <c r="B4021" s="28" t="s">
        <v>8963</v>
      </c>
      <c r="C4021" s="137">
        <v>1703</v>
      </c>
      <c r="D4021" s="28" t="s">
        <v>3795</v>
      </c>
      <c r="E4021" s="138">
        <v>702</v>
      </c>
      <c r="F4021" s="28" t="s">
        <v>6310</v>
      </c>
      <c r="G4021" s="28" t="s">
        <v>8143</v>
      </c>
    </row>
    <row r="4022" spans="1:7" x14ac:dyDescent="0.25">
      <c r="A4022" s="136">
        <v>48</v>
      </c>
      <c r="B4022" s="28" t="s">
        <v>8963</v>
      </c>
      <c r="C4022" s="137">
        <v>1031</v>
      </c>
      <c r="D4022" s="28" t="s">
        <v>3800</v>
      </c>
      <c r="E4022" s="138">
        <v>703</v>
      </c>
      <c r="F4022" s="28" t="s">
        <v>6268</v>
      </c>
      <c r="G4022" s="28" t="s">
        <v>8143</v>
      </c>
    </row>
    <row r="4023" spans="1:7" x14ac:dyDescent="0.25">
      <c r="A4023" s="136">
        <v>48</v>
      </c>
      <c r="B4023" s="28" t="s">
        <v>8963</v>
      </c>
      <c r="C4023" s="137">
        <v>1111</v>
      </c>
      <c r="D4023" s="28" t="s">
        <v>3719</v>
      </c>
      <c r="E4023" s="138">
        <v>704</v>
      </c>
      <c r="F4023" s="28" t="s">
        <v>6537</v>
      </c>
      <c r="G4023" s="28" t="s">
        <v>8143</v>
      </c>
    </row>
    <row r="4024" spans="1:7" x14ac:dyDescent="0.25">
      <c r="A4024" s="136">
        <v>48</v>
      </c>
      <c r="B4024" s="28" t="s">
        <v>8963</v>
      </c>
      <c r="C4024" s="137">
        <v>921</v>
      </c>
      <c r="D4024" s="28" t="s">
        <v>3725</v>
      </c>
      <c r="E4024" s="138">
        <v>705</v>
      </c>
      <c r="F4024" s="28" t="s">
        <v>6310</v>
      </c>
      <c r="G4024" s="28" t="s">
        <v>8143</v>
      </c>
    </row>
    <row r="4025" spans="1:7" x14ac:dyDescent="0.25">
      <c r="A4025" s="136">
        <v>48</v>
      </c>
      <c r="B4025" s="28" t="s">
        <v>8963</v>
      </c>
      <c r="C4025" s="137">
        <v>1133</v>
      </c>
      <c r="D4025" s="28" t="s">
        <v>4031</v>
      </c>
      <c r="E4025" s="138">
        <v>706</v>
      </c>
      <c r="F4025" s="28" t="s">
        <v>6310</v>
      </c>
      <c r="G4025" s="28" t="s">
        <v>8143</v>
      </c>
    </row>
    <row r="4026" spans="1:7" x14ac:dyDescent="0.25">
      <c r="A4026" s="136">
        <v>48</v>
      </c>
      <c r="B4026" s="28" t="s">
        <v>8963</v>
      </c>
      <c r="C4026" s="137">
        <v>1133</v>
      </c>
      <c r="D4026" s="28" t="s">
        <v>4031</v>
      </c>
      <c r="E4026" s="138">
        <v>706</v>
      </c>
      <c r="F4026" s="28" t="s">
        <v>6851</v>
      </c>
      <c r="G4026" s="28" t="s">
        <v>8143</v>
      </c>
    </row>
    <row r="4027" spans="1:7" x14ac:dyDescent="0.25">
      <c r="A4027" s="136">
        <v>49</v>
      </c>
      <c r="B4027" s="28" t="s">
        <v>8964</v>
      </c>
      <c r="C4027" s="137">
        <v>601</v>
      </c>
      <c r="D4027" s="28" t="s">
        <v>1325</v>
      </c>
      <c r="E4027" s="138">
        <v>1</v>
      </c>
      <c r="F4027" s="28" t="s">
        <v>6540</v>
      </c>
      <c r="G4027" s="28" t="s">
        <v>8135</v>
      </c>
    </row>
    <row r="4028" spans="1:7" x14ac:dyDescent="0.25">
      <c r="A4028" s="136">
        <v>49</v>
      </c>
      <c r="B4028" s="28" t="s">
        <v>8964</v>
      </c>
      <c r="C4028" s="137">
        <v>601</v>
      </c>
      <c r="D4028" s="28" t="s">
        <v>1325</v>
      </c>
      <c r="E4028" s="138">
        <v>2</v>
      </c>
      <c r="F4028" s="28" t="s">
        <v>6852</v>
      </c>
      <c r="G4028" s="28" t="s">
        <v>8135</v>
      </c>
    </row>
    <row r="4029" spans="1:7" x14ac:dyDescent="0.25">
      <c r="A4029" s="136">
        <v>49</v>
      </c>
      <c r="B4029" s="28" t="s">
        <v>8964</v>
      </c>
      <c r="C4029" s="137">
        <v>601</v>
      </c>
      <c r="D4029" s="28" t="s">
        <v>1325</v>
      </c>
      <c r="E4029" s="138">
        <v>3</v>
      </c>
      <c r="F4029" s="28" t="s">
        <v>6542</v>
      </c>
      <c r="G4029" s="28" t="s">
        <v>8135</v>
      </c>
    </row>
    <row r="4030" spans="1:7" x14ac:dyDescent="0.25">
      <c r="A4030" s="136">
        <v>49</v>
      </c>
      <c r="B4030" s="28" t="s">
        <v>8964</v>
      </c>
      <c r="C4030" s="137">
        <v>601</v>
      </c>
      <c r="D4030" s="28" t="s">
        <v>1325</v>
      </c>
      <c r="E4030" s="138">
        <v>3</v>
      </c>
      <c r="F4030" s="28" t="s">
        <v>6853</v>
      </c>
      <c r="G4030" s="28" t="s">
        <v>8135</v>
      </c>
    </row>
    <row r="4031" spans="1:7" x14ac:dyDescent="0.25">
      <c r="A4031" s="136">
        <v>49</v>
      </c>
      <c r="B4031" s="28" t="s">
        <v>8964</v>
      </c>
      <c r="C4031" s="137">
        <v>922</v>
      </c>
      <c r="D4031" s="28" t="s">
        <v>1395</v>
      </c>
      <c r="E4031" s="138">
        <v>4</v>
      </c>
      <c r="F4031" s="28" t="s">
        <v>6853</v>
      </c>
      <c r="G4031" s="28" t="s">
        <v>8135</v>
      </c>
    </row>
    <row r="4032" spans="1:7" x14ac:dyDescent="0.25">
      <c r="A4032" s="136">
        <v>49</v>
      </c>
      <c r="B4032" s="28" t="s">
        <v>8964</v>
      </c>
      <c r="C4032" s="137">
        <v>922</v>
      </c>
      <c r="D4032" s="28" t="s">
        <v>1395</v>
      </c>
      <c r="E4032" s="138">
        <v>4</v>
      </c>
      <c r="F4032" s="28" t="s">
        <v>6542</v>
      </c>
      <c r="G4032" s="28" t="s">
        <v>8135</v>
      </c>
    </row>
    <row r="4033" spans="1:7" x14ac:dyDescent="0.25">
      <c r="A4033" s="136">
        <v>49</v>
      </c>
      <c r="B4033" s="28" t="s">
        <v>8964</v>
      </c>
      <c r="C4033" s="137">
        <v>842</v>
      </c>
      <c r="D4033" s="28" t="s">
        <v>1786</v>
      </c>
      <c r="E4033" s="138">
        <v>5</v>
      </c>
      <c r="F4033" s="28" t="s">
        <v>7435</v>
      </c>
      <c r="G4033" s="28" t="s">
        <v>8135</v>
      </c>
    </row>
    <row r="4034" spans="1:7" x14ac:dyDescent="0.25">
      <c r="A4034" s="136">
        <v>49</v>
      </c>
      <c r="B4034" s="28" t="s">
        <v>8964</v>
      </c>
      <c r="C4034" s="137">
        <v>842</v>
      </c>
      <c r="D4034" s="28" t="s">
        <v>1786</v>
      </c>
      <c r="E4034" s="138">
        <v>5</v>
      </c>
      <c r="F4034" s="28" t="s">
        <v>7280</v>
      </c>
      <c r="G4034" s="28" t="s">
        <v>8135</v>
      </c>
    </row>
    <row r="4035" spans="1:7" x14ac:dyDescent="0.25">
      <c r="A4035" s="136">
        <v>49</v>
      </c>
      <c r="B4035" s="28" t="s">
        <v>8964</v>
      </c>
      <c r="C4035" s="137">
        <v>842</v>
      </c>
      <c r="D4035" s="28" t="s">
        <v>1786</v>
      </c>
      <c r="E4035" s="138">
        <v>6</v>
      </c>
      <c r="F4035" s="28" t="s">
        <v>7718</v>
      </c>
      <c r="G4035" s="28" t="s">
        <v>8135</v>
      </c>
    </row>
    <row r="4036" spans="1:7" x14ac:dyDescent="0.25">
      <c r="A4036" s="136">
        <v>49</v>
      </c>
      <c r="B4036" s="28" t="s">
        <v>8964</v>
      </c>
      <c r="C4036" s="137">
        <v>842</v>
      </c>
      <c r="D4036" s="28" t="s">
        <v>1786</v>
      </c>
      <c r="E4036" s="138">
        <v>6</v>
      </c>
      <c r="F4036" s="28" t="s">
        <v>7279</v>
      </c>
      <c r="G4036" s="28" t="s">
        <v>8135</v>
      </c>
    </row>
    <row r="4037" spans="1:7" x14ac:dyDescent="0.25">
      <c r="A4037" s="136">
        <v>49</v>
      </c>
      <c r="B4037" s="28" t="s">
        <v>8964</v>
      </c>
      <c r="C4037" s="137">
        <v>842</v>
      </c>
      <c r="D4037" s="28" t="s">
        <v>1786</v>
      </c>
      <c r="E4037" s="138">
        <v>6</v>
      </c>
      <c r="F4037" s="28" t="s">
        <v>7095</v>
      </c>
      <c r="G4037" s="28" t="s">
        <v>8135</v>
      </c>
    </row>
    <row r="4038" spans="1:7" x14ac:dyDescent="0.25">
      <c r="A4038" s="136">
        <v>49</v>
      </c>
      <c r="B4038" s="28" t="s">
        <v>8964</v>
      </c>
      <c r="C4038" s="137">
        <v>81</v>
      </c>
      <c r="D4038" s="28" t="s">
        <v>2330</v>
      </c>
      <c r="E4038" s="138">
        <v>7</v>
      </c>
      <c r="F4038" s="28" t="s">
        <v>7280</v>
      </c>
      <c r="G4038" s="28" t="s">
        <v>8135</v>
      </c>
    </row>
    <row r="4039" spans="1:7" x14ac:dyDescent="0.25">
      <c r="A4039" s="136">
        <v>49</v>
      </c>
      <c r="B4039" s="28" t="s">
        <v>8964</v>
      </c>
      <c r="C4039" s="137">
        <v>81</v>
      </c>
      <c r="D4039" s="28" t="s">
        <v>2330</v>
      </c>
      <c r="E4039" s="138">
        <v>7</v>
      </c>
      <c r="F4039" s="28" t="s">
        <v>7435</v>
      </c>
      <c r="G4039" s="28" t="s">
        <v>8135</v>
      </c>
    </row>
    <row r="4040" spans="1:7" x14ac:dyDescent="0.25">
      <c r="A4040" s="136">
        <v>49</v>
      </c>
      <c r="B4040" s="28" t="s">
        <v>8964</v>
      </c>
      <c r="C4040" s="137">
        <v>841</v>
      </c>
      <c r="D4040" s="28" t="s">
        <v>2575</v>
      </c>
      <c r="E4040" s="138">
        <v>8</v>
      </c>
      <c r="F4040" s="28" t="s">
        <v>7281</v>
      </c>
      <c r="G4040" s="28" t="s">
        <v>8135</v>
      </c>
    </row>
    <row r="4041" spans="1:7" x14ac:dyDescent="0.25">
      <c r="A4041" s="136">
        <v>49</v>
      </c>
      <c r="B4041" s="28" t="s">
        <v>8964</v>
      </c>
      <c r="C4041" s="137">
        <v>841</v>
      </c>
      <c r="D4041" s="28" t="s">
        <v>2575</v>
      </c>
      <c r="E4041" s="138">
        <v>8</v>
      </c>
      <c r="F4041" s="28" t="s">
        <v>6388</v>
      </c>
      <c r="G4041" s="28" t="s">
        <v>8135</v>
      </c>
    </row>
    <row r="4042" spans="1:7" x14ac:dyDescent="0.25">
      <c r="A4042" s="136">
        <v>49</v>
      </c>
      <c r="B4042" s="28" t="s">
        <v>8964</v>
      </c>
      <c r="C4042" s="137">
        <v>841</v>
      </c>
      <c r="D4042" s="28" t="s">
        <v>2575</v>
      </c>
      <c r="E4042" s="138">
        <v>9</v>
      </c>
      <c r="F4042" s="28" t="s">
        <v>7278</v>
      </c>
      <c r="G4042" s="28" t="s">
        <v>8135</v>
      </c>
    </row>
    <row r="4043" spans="1:7" x14ac:dyDescent="0.25">
      <c r="A4043" s="136">
        <v>49</v>
      </c>
      <c r="B4043" s="28" t="s">
        <v>8964</v>
      </c>
      <c r="C4043" s="137">
        <v>841</v>
      </c>
      <c r="D4043" s="28" t="s">
        <v>2575</v>
      </c>
      <c r="E4043" s="138">
        <v>9</v>
      </c>
      <c r="F4043" s="28" t="s">
        <v>6982</v>
      </c>
      <c r="G4043" s="28" t="s">
        <v>8135</v>
      </c>
    </row>
    <row r="4044" spans="1:7" x14ac:dyDescent="0.25">
      <c r="A4044" s="136">
        <v>49</v>
      </c>
      <c r="B4044" s="28" t="s">
        <v>8964</v>
      </c>
      <c r="C4044" s="137">
        <v>841</v>
      </c>
      <c r="D4044" s="28" t="s">
        <v>2575</v>
      </c>
      <c r="E4044" s="138">
        <v>10</v>
      </c>
      <c r="F4044" s="28" t="s">
        <v>7542</v>
      </c>
      <c r="G4044" s="28" t="s">
        <v>8135</v>
      </c>
    </row>
    <row r="4045" spans="1:7" x14ac:dyDescent="0.25">
      <c r="A4045" s="136">
        <v>49</v>
      </c>
      <c r="B4045" s="28" t="s">
        <v>8964</v>
      </c>
      <c r="C4045" s="137">
        <v>841</v>
      </c>
      <c r="D4045" s="28" t="s">
        <v>2575</v>
      </c>
      <c r="E4045" s="138">
        <v>11</v>
      </c>
      <c r="F4045" s="28" t="s">
        <v>7435</v>
      </c>
      <c r="G4045" s="28" t="s">
        <v>8135</v>
      </c>
    </row>
    <row r="4046" spans="1:7" x14ac:dyDescent="0.25">
      <c r="A4046" s="136">
        <v>49</v>
      </c>
      <c r="B4046" s="28" t="s">
        <v>8964</v>
      </c>
      <c r="C4046" s="137">
        <v>841</v>
      </c>
      <c r="D4046" s="28" t="s">
        <v>2575</v>
      </c>
      <c r="E4046" s="138">
        <v>11</v>
      </c>
      <c r="F4046" s="28" t="s">
        <v>7280</v>
      </c>
      <c r="G4046" s="28" t="s">
        <v>8135</v>
      </c>
    </row>
    <row r="4047" spans="1:7" x14ac:dyDescent="0.25">
      <c r="A4047" s="136">
        <v>49</v>
      </c>
      <c r="B4047" s="28" t="s">
        <v>8964</v>
      </c>
      <c r="C4047" s="137">
        <v>862</v>
      </c>
      <c r="D4047" s="28" t="s">
        <v>2589</v>
      </c>
      <c r="E4047" s="138">
        <v>12</v>
      </c>
      <c r="F4047" s="28" t="s">
        <v>6284</v>
      </c>
      <c r="G4047" s="28" t="s">
        <v>8135</v>
      </c>
    </row>
    <row r="4048" spans="1:7" x14ac:dyDescent="0.25">
      <c r="A4048" s="136">
        <v>49</v>
      </c>
      <c r="B4048" s="28" t="s">
        <v>8964</v>
      </c>
      <c r="C4048" s="137">
        <v>842</v>
      </c>
      <c r="D4048" s="28" t="s">
        <v>1786</v>
      </c>
      <c r="E4048" s="138">
        <v>13</v>
      </c>
      <c r="F4048" s="28" t="s">
        <v>7637</v>
      </c>
      <c r="G4048" s="28" t="s">
        <v>8135</v>
      </c>
    </row>
    <row r="4049" spans="1:7" x14ac:dyDescent="0.25">
      <c r="A4049" s="136">
        <v>49</v>
      </c>
      <c r="B4049" s="28" t="s">
        <v>8964</v>
      </c>
      <c r="C4049" s="137">
        <v>842</v>
      </c>
      <c r="D4049" s="28" t="s">
        <v>1786</v>
      </c>
      <c r="E4049" s="138">
        <v>13</v>
      </c>
      <c r="F4049" s="28" t="s">
        <v>6854</v>
      </c>
      <c r="G4049" s="28" t="s">
        <v>8135</v>
      </c>
    </row>
    <row r="4050" spans="1:7" x14ac:dyDescent="0.25">
      <c r="A4050" s="136">
        <v>49</v>
      </c>
      <c r="B4050" s="28" t="s">
        <v>8964</v>
      </c>
      <c r="C4050" s="137">
        <v>902</v>
      </c>
      <c r="D4050" s="28" t="s">
        <v>607</v>
      </c>
      <c r="E4050" s="138">
        <v>14</v>
      </c>
      <c r="F4050" s="28" t="s">
        <v>6542</v>
      </c>
      <c r="G4050" s="28" t="s">
        <v>8135</v>
      </c>
    </row>
    <row r="4051" spans="1:7" x14ac:dyDescent="0.25">
      <c r="A4051" s="136">
        <v>49</v>
      </c>
      <c r="B4051" s="28" t="s">
        <v>8964</v>
      </c>
      <c r="C4051" s="137">
        <v>902</v>
      </c>
      <c r="D4051" s="28" t="s">
        <v>607</v>
      </c>
      <c r="E4051" s="138">
        <v>14</v>
      </c>
      <c r="F4051" s="28" t="s">
        <v>6992</v>
      </c>
      <c r="G4051" s="28" t="s">
        <v>8135</v>
      </c>
    </row>
    <row r="4052" spans="1:7" x14ac:dyDescent="0.25">
      <c r="A4052" s="136">
        <v>49</v>
      </c>
      <c r="B4052" s="28" t="s">
        <v>8964</v>
      </c>
      <c r="C4052" s="137">
        <v>201</v>
      </c>
      <c r="D4052" s="28" t="s">
        <v>2697</v>
      </c>
      <c r="E4052" s="138">
        <v>15</v>
      </c>
      <c r="F4052" s="28" t="s">
        <v>7435</v>
      </c>
      <c r="G4052" s="28" t="s">
        <v>8135</v>
      </c>
    </row>
    <row r="4053" spans="1:7" x14ac:dyDescent="0.25">
      <c r="A4053" s="136">
        <v>49</v>
      </c>
      <c r="B4053" s="28" t="s">
        <v>8964</v>
      </c>
      <c r="C4053" s="137">
        <v>201</v>
      </c>
      <c r="D4053" s="28" t="s">
        <v>2697</v>
      </c>
      <c r="E4053" s="138">
        <v>15</v>
      </c>
      <c r="F4053" s="28" t="s">
        <v>7280</v>
      </c>
      <c r="G4053" s="28" t="s">
        <v>8135</v>
      </c>
    </row>
    <row r="4054" spans="1:7" x14ac:dyDescent="0.25">
      <c r="A4054" s="136">
        <v>49</v>
      </c>
      <c r="B4054" s="28" t="s">
        <v>8964</v>
      </c>
      <c r="C4054" s="137">
        <v>862</v>
      </c>
      <c r="D4054" s="28" t="s">
        <v>2589</v>
      </c>
      <c r="E4054" s="138">
        <v>16</v>
      </c>
      <c r="F4054" s="28" t="s">
        <v>6305</v>
      </c>
      <c r="G4054" s="28" t="s">
        <v>8135</v>
      </c>
    </row>
    <row r="4055" spans="1:7" x14ac:dyDescent="0.25">
      <c r="A4055" s="136">
        <v>49</v>
      </c>
      <c r="B4055" s="28" t="s">
        <v>8964</v>
      </c>
      <c r="C4055" s="137">
        <v>922</v>
      </c>
      <c r="D4055" s="28" t="s">
        <v>1395</v>
      </c>
      <c r="E4055" s="138">
        <v>17</v>
      </c>
      <c r="F4055" s="28" t="s">
        <v>6541</v>
      </c>
      <c r="G4055" s="28" t="s">
        <v>8135</v>
      </c>
    </row>
    <row r="4056" spans="1:7" x14ac:dyDescent="0.25">
      <c r="A4056" s="136">
        <v>49</v>
      </c>
      <c r="B4056" s="28" t="s">
        <v>8964</v>
      </c>
      <c r="C4056" s="137">
        <v>81</v>
      </c>
      <c r="D4056" s="28" t="s">
        <v>2330</v>
      </c>
      <c r="E4056" s="138">
        <v>18</v>
      </c>
      <c r="F4056" s="28" t="s">
        <v>6542</v>
      </c>
      <c r="G4056" s="28" t="s">
        <v>8135</v>
      </c>
    </row>
    <row r="4057" spans="1:7" x14ac:dyDescent="0.25">
      <c r="A4057" s="136">
        <v>49</v>
      </c>
      <c r="B4057" s="28" t="s">
        <v>8964</v>
      </c>
      <c r="C4057" s="137">
        <v>81</v>
      </c>
      <c r="D4057" s="28" t="s">
        <v>2330</v>
      </c>
      <c r="E4057" s="138">
        <v>19</v>
      </c>
      <c r="F4057" s="28" t="s">
        <v>6388</v>
      </c>
      <c r="G4057" s="28" t="s">
        <v>8135</v>
      </c>
    </row>
    <row r="4058" spans="1:7" x14ac:dyDescent="0.25">
      <c r="A4058" s="136">
        <v>49</v>
      </c>
      <c r="B4058" s="28" t="s">
        <v>8964</v>
      </c>
      <c r="C4058" s="137">
        <v>81</v>
      </c>
      <c r="D4058" s="28" t="s">
        <v>2330</v>
      </c>
      <c r="E4058" s="138">
        <v>19</v>
      </c>
      <c r="F4058" s="28" t="s">
        <v>7541</v>
      </c>
      <c r="G4058" s="28" t="s">
        <v>8135</v>
      </c>
    </row>
    <row r="4059" spans="1:7" x14ac:dyDescent="0.25">
      <c r="A4059" s="136">
        <v>49</v>
      </c>
      <c r="B4059" s="28" t="s">
        <v>8964</v>
      </c>
      <c r="C4059" s="137">
        <v>922</v>
      </c>
      <c r="D4059" s="28" t="s">
        <v>1395</v>
      </c>
      <c r="E4059" s="138">
        <v>20</v>
      </c>
      <c r="F4059" s="28" t="s">
        <v>7278</v>
      </c>
      <c r="G4059" s="28" t="s">
        <v>8135</v>
      </c>
    </row>
    <row r="4060" spans="1:7" x14ac:dyDescent="0.25">
      <c r="A4060" s="136">
        <v>49</v>
      </c>
      <c r="B4060" s="28" t="s">
        <v>8964</v>
      </c>
      <c r="C4060" s="137">
        <v>842</v>
      </c>
      <c r="D4060" s="28" t="s">
        <v>1786</v>
      </c>
      <c r="E4060" s="138">
        <v>21</v>
      </c>
      <c r="F4060" s="28" t="s">
        <v>6542</v>
      </c>
      <c r="G4060" s="28" t="s">
        <v>8135</v>
      </c>
    </row>
    <row r="4061" spans="1:7" x14ac:dyDescent="0.25">
      <c r="A4061" s="136">
        <v>49</v>
      </c>
      <c r="B4061" s="28" t="s">
        <v>8964</v>
      </c>
      <c r="C4061" s="137">
        <v>841</v>
      </c>
      <c r="D4061" s="28" t="s">
        <v>2575</v>
      </c>
      <c r="E4061" s="138">
        <v>22</v>
      </c>
      <c r="F4061" s="28" t="s">
        <v>6542</v>
      </c>
      <c r="G4061" s="28" t="s">
        <v>8135</v>
      </c>
    </row>
    <row r="4062" spans="1:7" x14ac:dyDescent="0.25">
      <c r="A4062" s="136">
        <v>49</v>
      </c>
      <c r="B4062" s="28" t="s">
        <v>8964</v>
      </c>
      <c r="C4062" s="137">
        <v>201</v>
      </c>
      <c r="D4062" s="28" t="s">
        <v>2697</v>
      </c>
      <c r="E4062" s="138">
        <v>23</v>
      </c>
      <c r="F4062" s="28" t="s">
        <v>6542</v>
      </c>
      <c r="G4062" s="28" t="s">
        <v>8135</v>
      </c>
    </row>
    <row r="4063" spans="1:7" x14ac:dyDescent="0.25">
      <c r="A4063" s="136">
        <v>49</v>
      </c>
      <c r="B4063" s="28" t="s">
        <v>8964</v>
      </c>
      <c r="C4063" s="137">
        <v>201</v>
      </c>
      <c r="D4063" s="28" t="s">
        <v>2697</v>
      </c>
      <c r="E4063" s="138">
        <v>24</v>
      </c>
      <c r="F4063" s="28" t="s">
        <v>6757</v>
      </c>
      <c r="G4063" s="28" t="s">
        <v>8135</v>
      </c>
    </row>
    <row r="4064" spans="1:7" x14ac:dyDescent="0.25">
      <c r="A4064" s="136">
        <v>49</v>
      </c>
      <c r="B4064" s="28" t="s">
        <v>8964</v>
      </c>
      <c r="C4064" s="137">
        <v>201</v>
      </c>
      <c r="D4064" s="28" t="s">
        <v>2697</v>
      </c>
      <c r="E4064" s="138">
        <v>25</v>
      </c>
      <c r="F4064" s="28" t="s">
        <v>6855</v>
      </c>
      <c r="G4064" s="28" t="s">
        <v>8135</v>
      </c>
    </row>
    <row r="4065" spans="1:7" x14ac:dyDescent="0.25">
      <c r="A4065" s="136">
        <v>49</v>
      </c>
      <c r="B4065" s="28" t="s">
        <v>8964</v>
      </c>
      <c r="C4065" s="137">
        <v>201</v>
      </c>
      <c r="D4065" s="28" t="s">
        <v>2697</v>
      </c>
      <c r="E4065" s="138">
        <v>25</v>
      </c>
      <c r="F4065" s="28" t="s">
        <v>7282</v>
      </c>
      <c r="G4065" s="28" t="s">
        <v>8135</v>
      </c>
    </row>
    <row r="4066" spans="1:7" x14ac:dyDescent="0.25">
      <c r="A4066" s="136">
        <v>49</v>
      </c>
      <c r="B4066" s="28" t="s">
        <v>8964</v>
      </c>
      <c r="C4066" s="137">
        <v>902</v>
      </c>
      <c r="D4066" s="28" t="s">
        <v>607</v>
      </c>
      <c r="E4066" s="138">
        <v>26</v>
      </c>
      <c r="F4066" s="28" t="s">
        <v>6399</v>
      </c>
      <c r="G4066" s="28" t="s">
        <v>8135</v>
      </c>
    </row>
    <row r="4067" spans="1:7" x14ac:dyDescent="0.25">
      <c r="A4067" s="136">
        <v>49</v>
      </c>
      <c r="B4067" s="28" t="s">
        <v>8964</v>
      </c>
      <c r="C4067" s="137">
        <v>81</v>
      </c>
      <c r="D4067" s="28" t="s">
        <v>2330</v>
      </c>
      <c r="E4067" s="138">
        <v>27</v>
      </c>
      <c r="F4067" s="28" t="s">
        <v>6543</v>
      </c>
      <c r="G4067" s="28" t="s">
        <v>8135</v>
      </c>
    </row>
    <row r="4068" spans="1:7" x14ac:dyDescent="0.25">
      <c r="A4068" s="136">
        <v>49</v>
      </c>
      <c r="B4068" s="28" t="s">
        <v>8964</v>
      </c>
      <c r="C4068" s="137">
        <v>841</v>
      </c>
      <c r="D4068" s="28" t="s">
        <v>2575</v>
      </c>
      <c r="E4068" s="138">
        <v>28</v>
      </c>
      <c r="F4068" s="28" t="s">
        <v>6544</v>
      </c>
      <c r="G4068" s="28" t="s">
        <v>8135</v>
      </c>
    </row>
    <row r="4069" spans="1:7" x14ac:dyDescent="0.25">
      <c r="A4069" s="136">
        <v>49</v>
      </c>
      <c r="B4069" s="28" t="s">
        <v>8964</v>
      </c>
      <c r="C4069" s="137">
        <v>201</v>
      </c>
      <c r="D4069" s="28" t="s">
        <v>2697</v>
      </c>
      <c r="E4069" s="138">
        <v>29</v>
      </c>
      <c r="F4069" s="28" t="s">
        <v>7719</v>
      </c>
      <c r="G4069" s="28" t="s">
        <v>8135</v>
      </c>
    </row>
    <row r="4070" spans="1:7" x14ac:dyDescent="0.25">
      <c r="A4070" s="136">
        <v>49</v>
      </c>
      <c r="B4070" s="28" t="s">
        <v>8964</v>
      </c>
      <c r="C4070" s="137">
        <v>201</v>
      </c>
      <c r="D4070" s="28" t="s">
        <v>2697</v>
      </c>
      <c r="E4070" s="138">
        <v>30</v>
      </c>
      <c r="F4070" s="28" t="s">
        <v>6376</v>
      </c>
      <c r="G4070" s="28" t="s">
        <v>8135</v>
      </c>
    </row>
    <row r="4071" spans="1:7" x14ac:dyDescent="0.25">
      <c r="A4071" s="136">
        <v>49</v>
      </c>
      <c r="B4071" s="28" t="s">
        <v>8964</v>
      </c>
      <c r="C4071" s="137">
        <v>841</v>
      </c>
      <c r="D4071" s="28" t="s">
        <v>2575</v>
      </c>
      <c r="E4071" s="138">
        <v>31</v>
      </c>
      <c r="F4071" s="28" t="s">
        <v>7803</v>
      </c>
      <c r="G4071" s="28" t="s">
        <v>8135</v>
      </c>
    </row>
    <row r="4072" spans="1:7" x14ac:dyDescent="0.25">
      <c r="A4072" s="136">
        <v>49</v>
      </c>
      <c r="B4072" s="28" t="s">
        <v>110</v>
      </c>
      <c r="C4072" s="137">
        <v>81</v>
      </c>
      <c r="D4072" s="28" t="s">
        <v>2330</v>
      </c>
      <c r="E4072" s="138">
        <v>32</v>
      </c>
      <c r="F4072" s="28" t="s">
        <v>8965</v>
      </c>
      <c r="G4072" s="28" t="s">
        <v>8135</v>
      </c>
    </row>
    <row r="4073" spans="1:7" x14ac:dyDescent="0.25">
      <c r="A4073" s="136">
        <v>49</v>
      </c>
      <c r="B4073" s="28" t="s">
        <v>110</v>
      </c>
      <c r="C4073" s="137">
        <v>841</v>
      </c>
      <c r="D4073" s="28" t="s">
        <v>2575</v>
      </c>
      <c r="E4073" s="138">
        <v>33</v>
      </c>
      <c r="F4073" s="28" t="s">
        <v>8966</v>
      </c>
      <c r="G4073" s="28" t="s">
        <v>8135</v>
      </c>
    </row>
    <row r="4074" spans="1:7" x14ac:dyDescent="0.25">
      <c r="A4074" s="136">
        <v>49</v>
      </c>
      <c r="B4074" s="28" t="s">
        <v>8964</v>
      </c>
      <c r="C4074" s="137">
        <v>311</v>
      </c>
      <c r="D4074" s="28" t="s">
        <v>2158</v>
      </c>
      <c r="E4074" s="138">
        <v>700</v>
      </c>
      <c r="F4074" s="28" t="s">
        <v>6317</v>
      </c>
      <c r="G4074" s="28" t="s">
        <v>8143</v>
      </c>
    </row>
    <row r="4075" spans="1:7" x14ac:dyDescent="0.25">
      <c r="A4075" s="136">
        <v>49</v>
      </c>
      <c r="B4075" s="28" t="s">
        <v>8964</v>
      </c>
      <c r="C4075" s="137">
        <v>821</v>
      </c>
      <c r="D4075" s="28" t="s">
        <v>2512</v>
      </c>
      <c r="E4075" s="138">
        <v>701</v>
      </c>
      <c r="F4075" s="28" t="s">
        <v>6317</v>
      </c>
      <c r="G4075" s="28" t="s">
        <v>8143</v>
      </c>
    </row>
    <row r="4076" spans="1:7" x14ac:dyDescent="0.25">
      <c r="A4076" s="136">
        <v>49</v>
      </c>
      <c r="B4076" s="28" t="s">
        <v>8964</v>
      </c>
      <c r="C4076" s="137">
        <v>272</v>
      </c>
      <c r="D4076" s="28" t="s">
        <v>2712</v>
      </c>
      <c r="E4076" s="138">
        <v>702</v>
      </c>
      <c r="F4076" s="28" t="s">
        <v>6317</v>
      </c>
      <c r="G4076" s="28" t="s">
        <v>8143</v>
      </c>
    </row>
    <row r="4077" spans="1:7" x14ac:dyDescent="0.25">
      <c r="A4077" s="136">
        <v>49</v>
      </c>
      <c r="B4077" s="28" t="s">
        <v>8964</v>
      </c>
      <c r="C4077" s="137">
        <v>302</v>
      </c>
      <c r="D4077" s="28" t="s">
        <v>2822</v>
      </c>
      <c r="E4077" s="138">
        <v>703</v>
      </c>
      <c r="F4077" s="28" t="s">
        <v>6317</v>
      </c>
      <c r="G4077" s="28" t="s">
        <v>8143</v>
      </c>
    </row>
    <row r="4078" spans="1:7" x14ac:dyDescent="0.25">
      <c r="A4078" s="136">
        <v>50</v>
      </c>
      <c r="B4078" s="28" t="s">
        <v>8967</v>
      </c>
      <c r="C4078" s="137">
        <v>2201</v>
      </c>
      <c r="D4078" s="28" t="s">
        <v>4032</v>
      </c>
      <c r="E4078" s="138">
        <v>1</v>
      </c>
      <c r="F4078" s="28" t="s">
        <v>6375</v>
      </c>
      <c r="G4078" s="28" t="s">
        <v>8135</v>
      </c>
    </row>
    <row r="4079" spans="1:7" x14ac:dyDescent="0.25">
      <c r="A4079" s="136">
        <v>50</v>
      </c>
      <c r="B4079" s="28" t="s">
        <v>8967</v>
      </c>
      <c r="C4079" s="137">
        <v>862</v>
      </c>
      <c r="D4079" s="28" t="s">
        <v>250</v>
      </c>
      <c r="E4079" s="138">
        <v>2</v>
      </c>
      <c r="F4079" s="28" t="s">
        <v>6622</v>
      </c>
      <c r="G4079" s="28" t="s">
        <v>8135</v>
      </c>
    </row>
    <row r="4080" spans="1:7" x14ac:dyDescent="0.25">
      <c r="A4080" s="136">
        <v>50</v>
      </c>
      <c r="B4080" s="28" t="s">
        <v>8967</v>
      </c>
      <c r="C4080" s="137">
        <v>862</v>
      </c>
      <c r="D4080" s="28" t="s">
        <v>250</v>
      </c>
      <c r="E4080" s="138">
        <v>2</v>
      </c>
      <c r="F4080" s="28" t="s">
        <v>6545</v>
      </c>
      <c r="G4080" s="28" t="s">
        <v>8135</v>
      </c>
    </row>
    <row r="4081" spans="1:7" x14ac:dyDescent="0.25">
      <c r="A4081" s="136">
        <v>50</v>
      </c>
      <c r="B4081" s="28" t="s">
        <v>8967</v>
      </c>
      <c r="C4081" s="137">
        <v>862</v>
      </c>
      <c r="D4081" s="28" t="s">
        <v>250</v>
      </c>
      <c r="E4081" s="138">
        <v>3</v>
      </c>
      <c r="F4081" s="28" t="s">
        <v>7635</v>
      </c>
      <c r="G4081" s="28" t="s">
        <v>8135</v>
      </c>
    </row>
    <row r="4082" spans="1:7" x14ac:dyDescent="0.25">
      <c r="A4082" s="136">
        <v>50</v>
      </c>
      <c r="B4082" s="28" t="s">
        <v>8967</v>
      </c>
      <c r="C4082" s="137">
        <v>961</v>
      </c>
      <c r="D4082" s="28" t="s">
        <v>1360</v>
      </c>
      <c r="E4082" s="138">
        <v>4</v>
      </c>
      <c r="F4082" s="28" t="s">
        <v>6421</v>
      </c>
      <c r="G4082" s="28" t="s">
        <v>8135</v>
      </c>
    </row>
    <row r="4083" spans="1:7" x14ac:dyDescent="0.25">
      <c r="A4083" s="136">
        <v>50</v>
      </c>
      <c r="B4083" s="28" t="s">
        <v>8967</v>
      </c>
      <c r="C4083" s="137">
        <v>961</v>
      </c>
      <c r="D4083" s="28" t="s">
        <v>1360</v>
      </c>
      <c r="E4083" s="138">
        <v>5</v>
      </c>
      <c r="F4083" s="28" t="s">
        <v>7078</v>
      </c>
      <c r="G4083" s="28" t="s">
        <v>8135</v>
      </c>
    </row>
    <row r="4084" spans="1:7" x14ac:dyDescent="0.25">
      <c r="A4084" s="136">
        <v>50</v>
      </c>
      <c r="B4084" s="28" t="s">
        <v>8967</v>
      </c>
      <c r="C4084" s="137">
        <v>961</v>
      </c>
      <c r="D4084" s="28" t="s">
        <v>1360</v>
      </c>
      <c r="E4084" s="138">
        <v>5</v>
      </c>
      <c r="F4084" s="28" t="s">
        <v>7436</v>
      </c>
      <c r="G4084" s="28" t="s">
        <v>8135</v>
      </c>
    </row>
    <row r="4085" spans="1:7" x14ac:dyDescent="0.25">
      <c r="A4085" s="136">
        <v>50</v>
      </c>
      <c r="B4085" s="28" t="s">
        <v>8967</v>
      </c>
      <c r="C4085" s="137">
        <v>961</v>
      </c>
      <c r="D4085" s="28" t="s">
        <v>1360</v>
      </c>
      <c r="E4085" s="138">
        <v>5</v>
      </c>
      <c r="F4085" s="28" t="s">
        <v>6836</v>
      </c>
      <c r="G4085" s="28" t="s">
        <v>8135</v>
      </c>
    </row>
    <row r="4086" spans="1:7" x14ac:dyDescent="0.25">
      <c r="A4086" s="136">
        <v>50</v>
      </c>
      <c r="B4086" s="28" t="s">
        <v>8967</v>
      </c>
      <c r="C4086" s="137">
        <v>2361</v>
      </c>
      <c r="D4086" s="28" t="s">
        <v>1558</v>
      </c>
      <c r="E4086" s="138">
        <v>6</v>
      </c>
      <c r="F4086" s="28" t="s">
        <v>6310</v>
      </c>
      <c r="G4086" s="28" t="s">
        <v>8135</v>
      </c>
    </row>
    <row r="4087" spans="1:7" x14ac:dyDescent="0.25">
      <c r="A4087" s="136">
        <v>50</v>
      </c>
      <c r="B4087" s="28" t="s">
        <v>8967</v>
      </c>
      <c r="C4087" s="137">
        <v>2361</v>
      </c>
      <c r="D4087" s="28" t="s">
        <v>1558</v>
      </c>
      <c r="E4087" s="138">
        <v>7</v>
      </c>
      <c r="F4087" s="28" t="s">
        <v>6856</v>
      </c>
      <c r="G4087" s="28" t="s">
        <v>8135</v>
      </c>
    </row>
    <row r="4088" spans="1:7" x14ac:dyDescent="0.25">
      <c r="A4088" s="136">
        <v>50</v>
      </c>
      <c r="B4088" s="28" t="s">
        <v>8967</v>
      </c>
      <c r="C4088" s="137">
        <v>2361</v>
      </c>
      <c r="D4088" s="28" t="s">
        <v>1558</v>
      </c>
      <c r="E4088" s="138">
        <v>8</v>
      </c>
      <c r="F4088" s="28" t="s">
        <v>6421</v>
      </c>
      <c r="G4088" s="28" t="s">
        <v>8135</v>
      </c>
    </row>
    <row r="4089" spans="1:7" x14ac:dyDescent="0.25">
      <c r="A4089" s="136">
        <v>50</v>
      </c>
      <c r="B4089" s="28" t="s">
        <v>8967</v>
      </c>
      <c r="C4089" s="137">
        <v>2361</v>
      </c>
      <c r="D4089" s="28" t="s">
        <v>1558</v>
      </c>
      <c r="E4089" s="138">
        <v>9</v>
      </c>
      <c r="F4089" s="28" t="s">
        <v>7096</v>
      </c>
      <c r="G4089" s="28" t="s">
        <v>8135</v>
      </c>
    </row>
    <row r="4090" spans="1:7" x14ac:dyDescent="0.25">
      <c r="A4090" s="136">
        <v>50</v>
      </c>
      <c r="B4090" s="28" t="s">
        <v>8967</v>
      </c>
      <c r="C4090" s="137">
        <v>581</v>
      </c>
      <c r="D4090" s="28" t="s">
        <v>2545</v>
      </c>
      <c r="E4090" s="138">
        <v>10</v>
      </c>
      <c r="F4090" s="28" t="s">
        <v>6311</v>
      </c>
      <c r="G4090" s="28" t="s">
        <v>8135</v>
      </c>
    </row>
    <row r="4091" spans="1:7" x14ac:dyDescent="0.25">
      <c r="A4091" s="136">
        <v>50</v>
      </c>
      <c r="B4091" s="28" t="s">
        <v>8967</v>
      </c>
      <c r="C4091" s="137">
        <v>581</v>
      </c>
      <c r="D4091" s="28" t="s">
        <v>2545</v>
      </c>
      <c r="E4091" s="138">
        <v>11</v>
      </c>
      <c r="F4091" s="28" t="s">
        <v>6857</v>
      </c>
      <c r="G4091" s="28" t="s">
        <v>8135</v>
      </c>
    </row>
    <row r="4092" spans="1:7" x14ac:dyDescent="0.25">
      <c r="A4092" s="136">
        <v>50</v>
      </c>
      <c r="B4092" s="28" t="s">
        <v>8967</v>
      </c>
      <c r="C4092" s="137">
        <v>581</v>
      </c>
      <c r="D4092" s="28" t="s">
        <v>2545</v>
      </c>
      <c r="E4092" s="138">
        <v>12</v>
      </c>
      <c r="F4092" s="28" t="s">
        <v>6275</v>
      </c>
      <c r="G4092" s="28" t="s">
        <v>8135</v>
      </c>
    </row>
    <row r="4093" spans="1:7" x14ac:dyDescent="0.25">
      <c r="A4093" s="136">
        <v>50</v>
      </c>
      <c r="B4093" s="28" t="s">
        <v>8967</v>
      </c>
      <c r="C4093" s="137">
        <v>581</v>
      </c>
      <c r="D4093" s="28" t="s">
        <v>2545</v>
      </c>
      <c r="E4093" s="138">
        <v>13</v>
      </c>
      <c r="F4093" s="28" t="s">
        <v>6310</v>
      </c>
      <c r="G4093" s="28" t="s">
        <v>8135</v>
      </c>
    </row>
    <row r="4094" spans="1:7" x14ac:dyDescent="0.25">
      <c r="A4094" s="136">
        <v>50</v>
      </c>
      <c r="B4094" s="28" t="s">
        <v>8967</v>
      </c>
      <c r="C4094" s="137">
        <v>2301</v>
      </c>
      <c r="D4094" s="28" t="s">
        <v>2739</v>
      </c>
      <c r="E4094" s="138">
        <v>14</v>
      </c>
      <c r="F4094" s="28" t="s">
        <v>6549</v>
      </c>
      <c r="G4094" s="28" t="s">
        <v>8135</v>
      </c>
    </row>
    <row r="4095" spans="1:7" x14ac:dyDescent="0.25">
      <c r="A4095" s="136">
        <v>50</v>
      </c>
      <c r="B4095" s="28" t="s">
        <v>8967</v>
      </c>
      <c r="C4095" s="137">
        <v>2301</v>
      </c>
      <c r="D4095" s="28" t="s">
        <v>2739</v>
      </c>
      <c r="E4095" s="138">
        <v>15</v>
      </c>
      <c r="F4095" s="28" t="s">
        <v>6858</v>
      </c>
      <c r="G4095" s="28" t="s">
        <v>8135</v>
      </c>
    </row>
    <row r="4096" spans="1:7" x14ac:dyDescent="0.25">
      <c r="A4096" s="136">
        <v>50</v>
      </c>
      <c r="B4096" s="28" t="s">
        <v>8967</v>
      </c>
      <c r="C4096" s="137">
        <v>2301</v>
      </c>
      <c r="D4096" s="28" t="s">
        <v>2739</v>
      </c>
      <c r="E4096" s="138">
        <v>16</v>
      </c>
      <c r="F4096" s="28" t="s">
        <v>7097</v>
      </c>
      <c r="G4096" s="28" t="s">
        <v>8135</v>
      </c>
    </row>
    <row r="4097" spans="1:7" x14ac:dyDescent="0.25">
      <c r="A4097" s="136">
        <v>50</v>
      </c>
      <c r="B4097" s="28" t="s">
        <v>8967</v>
      </c>
      <c r="C4097" s="137">
        <v>2301</v>
      </c>
      <c r="D4097" s="28" t="s">
        <v>2739</v>
      </c>
      <c r="E4097" s="138">
        <v>17</v>
      </c>
      <c r="F4097" s="28" t="s">
        <v>7438</v>
      </c>
      <c r="G4097" s="28" t="s">
        <v>8135</v>
      </c>
    </row>
    <row r="4098" spans="1:7" x14ac:dyDescent="0.25">
      <c r="A4098" s="136">
        <v>50</v>
      </c>
      <c r="B4098" s="28" t="s">
        <v>8967</v>
      </c>
      <c r="C4098" s="137">
        <v>2301</v>
      </c>
      <c r="D4098" s="28" t="s">
        <v>2739</v>
      </c>
      <c r="E4098" s="138">
        <v>17</v>
      </c>
      <c r="F4098" s="28" t="s">
        <v>7283</v>
      </c>
      <c r="G4098" s="28" t="s">
        <v>8135</v>
      </c>
    </row>
    <row r="4099" spans="1:7" x14ac:dyDescent="0.25">
      <c r="A4099" s="136">
        <v>50</v>
      </c>
      <c r="B4099" s="28" t="s">
        <v>8967</v>
      </c>
      <c r="C4099" s="137">
        <v>2301</v>
      </c>
      <c r="D4099" s="28" t="s">
        <v>2739</v>
      </c>
      <c r="E4099" s="138">
        <v>17</v>
      </c>
      <c r="F4099" s="28" t="s">
        <v>6836</v>
      </c>
      <c r="G4099" s="28" t="s">
        <v>8135</v>
      </c>
    </row>
    <row r="4100" spans="1:7" x14ac:dyDescent="0.25">
      <c r="A4100" s="136">
        <v>50</v>
      </c>
      <c r="B4100" s="28" t="s">
        <v>8967</v>
      </c>
      <c r="C4100" s="137">
        <v>1461</v>
      </c>
      <c r="D4100" s="28" t="s">
        <v>2986</v>
      </c>
      <c r="E4100" s="138">
        <v>18</v>
      </c>
      <c r="F4100" s="28" t="s">
        <v>6376</v>
      </c>
      <c r="G4100" s="28" t="s">
        <v>8135</v>
      </c>
    </row>
    <row r="4101" spans="1:7" x14ac:dyDescent="0.25">
      <c r="A4101" s="136">
        <v>50</v>
      </c>
      <c r="B4101" s="28" t="s">
        <v>8967</v>
      </c>
      <c r="C4101" s="137">
        <v>1461</v>
      </c>
      <c r="D4101" s="28" t="s">
        <v>2986</v>
      </c>
      <c r="E4101" s="138">
        <v>19</v>
      </c>
      <c r="F4101" s="28" t="s">
        <v>6859</v>
      </c>
      <c r="G4101" s="28" t="s">
        <v>8135</v>
      </c>
    </row>
    <row r="4102" spans="1:7" x14ac:dyDescent="0.25">
      <c r="A4102" s="136">
        <v>50</v>
      </c>
      <c r="B4102" s="28" t="s">
        <v>8967</v>
      </c>
      <c r="C4102" s="137">
        <v>1461</v>
      </c>
      <c r="D4102" s="28" t="s">
        <v>2986</v>
      </c>
      <c r="E4102" s="138">
        <v>20</v>
      </c>
      <c r="F4102" s="28" t="s">
        <v>7284</v>
      </c>
      <c r="G4102" s="28" t="s">
        <v>8135</v>
      </c>
    </row>
    <row r="4103" spans="1:7" x14ac:dyDescent="0.25">
      <c r="A4103" s="136">
        <v>50</v>
      </c>
      <c r="B4103" s="28" t="s">
        <v>8967</v>
      </c>
      <c r="C4103" s="137">
        <v>1461</v>
      </c>
      <c r="D4103" s="28" t="s">
        <v>2986</v>
      </c>
      <c r="E4103" s="138">
        <v>20</v>
      </c>
      <c r="F4103" s="28" t="s">
        <v>7098</v>
      </c>
      <c r="G4103" s="28" t="s">
        <v>8135</v>
      </c>
    </row>
    <row r="4104" spans="1:7" x14ac:dyDescent="0.25">
      <c r="A4104" s="136">
        <v>50</v>
      </c>
      <c r="B4104" s="28" t="s">
        <v>8967</v>
      </c>
      <c r="C4104" s="137">
        <v>1461</v>
      </c>
      <c r="D4104" s="28" t="s">
        <v>2986</v>
      </c>
      <c r="E4104" s="138">
        <v>21</v>
      </c>
      <c r="F4104" s="28" t="s">
        <v>6421</v>
      </c>
      <c r="G4104" s="28" t="s">
        <v>8135</v>
      </c>
    </row>
    <row r="4105" spans="1:7" x14ac:dyDescent="0.25">
      <c r="A4105" s="136">
        <v>50</v>
      </c>
      <c r="B4105" s="28" t="s">
        <v>8967</v>
      </c>
      <c r="C4105" s="137">
        <v>1461</v>
      </c>
      <c r="D4105" s="28" t="s">
        <v>2986</v>
      </c>
      <c r="E4105" s="138">
        <v>21</v>
      </c>
      <c r="F4105" s="28" t="s">
        <v>6388</v>
      </c>
      <c r="G4105" s="28" t="s">
        <v>8135</v>
      </c>
    </row>
    <row r="4106" spans="1:7" x14ac:dyDescent="0.25">
      <c r="A4106" s="136">
        <v>50</v>
      </c>
      <c r="B4106" s="28" t="s">
        <v>8967</v>
      </c>
      <c r="C4106" s="137">
        <v>1461</v>
      </c>
      <c r="D4106" s="28" t="s">
        <v>2986</v>
      </c>
      <c r="E4106" s="138">
        <v>22</v>
      </c>
      <c r="F4106" s="28" t="s">
        <v>7979</v>
      </c>
      <c r="G4106" s="28" t="s">
        <v>8135</v>
      </c>
    </row>
    <row r="4107" spans="1:7" x14ac:dyDescent="0.25">
      <c r="A4107" s="136">
        <v>50</v>
      </c>
      <c r="B4107" s="28" t="s">
        <v>8967</v>
      </c>
      <c r="C4107" s="137">
        <v>1461</v>
      </c>
      <c r="D4107" s="28" t="s">
        <v>2986</v>
      </c>
      <c r="E4107" s="138">
        <v>22</v>
      </c>
      <c r="F4107" s="28" t="s">
        <v>7944</v>
      </c>
      <c r="G4107" s="28" t="s">
        <v>8135</v>
      </c>
    </row>
    <row r="4108" spans="1:7" x14ac:dyDescent="0.25">
      <c r="A4108" s="136">
        <v>50</v>
      </c>
      <c r="B4108" s="28" t="s">
        <v>8967</v>
      </c>
      <c r="C4108" s="137">
        <v>1461</v>
      </c>
      <c r="D4108" s="28" t="s">
        <v>2986</v>
      </c>
      <c r="E4108" s="138">
        <v>23</v>
      </c>
      <c r="F4108" s="28" t="s">
        <v>8027</v>
      </c>
      <c r="G4108" s="28" t="s">
        <v>8135</v>
      </c>
    </row>
    <row r="4109" spans="1:7" x14ac:dyDescent="0.25">
      <c r="A4109" s="136">
        <v>50</v>
      </c>
      <c r="B4109" s="28" t="s">
        <v>8967</v>
      </c>
      <c r="C4109" s="137">
        <v>1461</v>
      </c>
      <c r="D4109" s="28" t="s">
        <v>2986</v>
      </c>
      <c r="E4109" s="138">
        <v>23</v>
      </c>
      <c r="F4109" s="28" t="s">
        <v>8006</v>
      </c>
      <c r="G4109" s="28" t="s">
        <v>8135</v>
      </c>
    </row>
    <row r="4110" spans="1:7" x14ac:dyDescent="0.25">
      <c r="A4110" s="136">
        <v>50</v>
      </c>
      <c r="B4110" s="28" t="s">
        <v>8967</v>
      </c>
      <c r="C4110" s="137">
        <v>1461</v>
      </c>
      <c r="D4110" s="28" t="s">
        <v>2986</v>
      </c>
      <c r="E4110" s="138">
        <v>23</v>
      </c>
      <c r="F4110" s="28" t="s">
        <v>6836</v>
      </c>
      <c r="G4110" s="28" t="s">
        <v>8135</v>
      </c>
    </row>
    <row r="4111" spans="1:7" x14ac:dyDescent="0.25">
      <c r="A4111" s="136">
        <v>50</v>
      </c>
      <c r="B4111" s="28" t="s">
        <v>8967</v>
      </c>
      <c r="C4111" s="137">
        <v>1461</v>
      </c>
      <c r="D4111" s="28" t="s">
        <v>2986</v>
      </c>
      <c r="E4111" s="138">
        <v>24</v>
      </c>
      <c r="F4111" s="28" t="s">
        <v>7585</v>
      </c>
      <c r="G4111" s="28" t="s">
        <v>8135</v>
      </c>
    </row>
    <row r="4112" spans="1:7" x14ac:dyDescent="0.25">
      <c r="A4112" s="136">
        <v>50</v>
      </c>
      <c r="B4112" s="28" t="s">
        <v>8967</v>
      </c>
      <c r="C4112" s="137">
        <v>1461</v>
      </c>
      <c r="D4112" s="28" t="s">
        <v>2986</v>
      </c>
      <c r="E4112" s="138">
        <v>24</v>
      </c>
      <c r="F4112" s="28" t="s">
        <v>7467</v>
      </c>
      <c r="G4112" s="28" t="s">
        <v>8135</v>
      </c>
    </row>
    <row r="4113" spans="1:7" x14ac:dyDescent="0.25">
      <c r="A4113" s="136">
        <v>50</v>
      </c>
      <c r="B4113" s="28" t="s">
        <v>8967</v>
      </c>
      <c r="C4113" s="137">
        <v>1461</v>
      </c>
      <c r="D4113" s="28" t="s">
        <v>2986</v>
      </c>
      <c r="E4113" s="138">
        <v>25</v>
      </c>
      <c r="F4113" s="28" t="s">
        <v>7031</v>
      </c>
      <c r="G4113" s="28" t="s">
        <v>8135</v>
      </c>
    </row>
    <row r="4114" spans="1:7" x14ac:dyDescent="0.25">
      <c r="A4114" s="136">
        <v>50</v>
      </c>
      <c r="B4114" s="28" t="s">
        <v>8967</v>
      </c>
      <c r="C4114" s="137">
        <v>1461</v>
      </c>
      <c r="D4114" s="28" t="s">
        <v>2986</v>
      </c>
      <c r="E4114" s="138">
        <v>25</v>
      </c>
      <c r="F4114" s="28" t="s">
        <v>7355</v>
      </c>
      <c r="G4114" s="28" t="s">
        <v>8135</v>
      </c>
    </row>
    <row r="4115" spans="1:7" x14ac:dyDescent="0.25">
      <c r="A4115" s="136">
        <v>50</v>
      </c>
      <c r="B4115" s="28" t="s">
        <v>8967</v>
      </c>
      <c r="C4115" s="137">
        <v>1361</v>
      </c>
      <c r="D4115" s="28" t="s">
        <v>3046</v>
      </c>
      <c r="E4115" s="138">
        <v>26</v>
      </c>
      <c r="F4115" s="28" t="s">
        <v>6375</v>
      </c>
      <c r="G4115" s="28" t="s">
        <v>8135</v>
      </c>
    </row>
    <row r="4116" spans="1:7" x14ac:dyDescent="0.25">
      <c r="A4116" s="136">
        <v>50</v>
      </c>
      <c r="B4116" s="28" t="s">
        <v>8967</v>
      </c>
      <c r="C4116" s="137">
        <v>1361</v>
      </c>
      <c r="D4116" s="28" t="s">
        <v>3046</v>
      </c>
      <c r="E4116" s="138">
        <v>27</v>
      </c>
      <c r="F4116" s="28" t="s">
        <v>7099</v>
      </c>
      <c r="G4116" s="28" t="s">
        <v>8135</v>
      </c>
    </row>
    <row r="4117" spans="1:7" x14ac:dyDescent="0.25">
      <c r="A4117" s="136">
        <v>50</v>
      </c>
      <c r="B4117" s="28" t="s">
        <v>8967</v>
      </c>
      <c r="C4117" s="137">
        <v>1361</v>
      </c>
      <c r="D4117" s="28" t="s">
        <v>3046</v>
      </c>
      <c r="E4117" s="138">
        <v>27</v>
      </c>
      <c r="F4117" s="28" t="s">
        <v>6860</v>
      </c>
      <c r="G4117" s="28" t="s">
        <v>8135</v>
      </c>
    </row>
    <row r="4118" spans="1:7" x14ac:dyDescent="0.25">
      <c r="A4118" s="136">
        <v>50</v>
      </c>
      <c r="B4118" s="28" t="s">
        <v>8967</v>
      </c>
      <c r="C4118" s="137">
        <v>1361</v>
      </c>
      <c r="D4118" s="28" t="s">
        <v>3046</v>
      </c>
      <c r="E4118" s="138">
        <v>28</v>
      </c>
      <c r="F4118" s="28" t="s">
        <v>6421</v>
      </c>
      <c r="G4118" s="28" t="s">
        <v>8135</v>
      </c>
    </row>
    <row r="4119" spans="1:7" x14ac:dyDescent="0.25">
      <c r="A4119" s="136">
        <v>50</v>
      </c>
      <c r="B4119" s="28" t="s">
        <v>8967</v>
      </c>
      <c r="C4119" s="137">
        <v>1361</v>
      </c>
      <c r="D4119" s="28" t="s">
        <v>3046</v>
      </c>
      <c r="E4119" s="138">
        <v>28</v>
      </c>
      <c r="F4119" s="28" t="s">
        <v>6464</v>
      </c>
      <c r="G4119" s="28" t="s">
        <v>8135</v>
      </c>
    </row>
    <row r="4120" spans="1:7" x14ac:dyDescent="0.25">
      <c r="A4120" s="136">
        <v>50</v>
      </c>
      <c r="B4120" s="28" t="s">
        <v>8967</v>
      </c>
      <c r="C4120" s="137">
        <v>81</v>
      </c>
      <c r="D4120" s="28" t="s">
        <v>3087</v>
      </c>
      <c r="E4120" s="138">
        <v>29</v>
      </c>
      <c r="F4120" s="28" t="s">
        <v>6549</v>
      </c>
      <c r="G4120" s="28" t="s">
        <v>8135</v>
      </c>
    </row>
    <row r="4121" spans="1:7" x14ac:dyDescent="0.25">
      <c r="A4121" s="136">
        <v>50</v>
      </c>
      <c r="B4121" s="28" t="s">
        <v>8967</v>
      </c>
      <c r="C4121" s="137">
        <v>81</v>
      </c>
      <c r="D4121" s="28" t="s">
        <v>3087</v>
      </c>
      <c r="E4121" s="138">
        <v>30</v>
      </c>
      <c r="F4121" s="28" t="s">
        <v>6421</v>
      </c>
      <c r="G4121" s="28" t="s">
        <v>8135</v>
      </c>
    </row>
    <row r="4122" spans="1:7" x14ac:dyDescent="0.25">
      <c r="A4122" s="136">
        <v>50</v>
      </c>
      <c r="B4122" s="28" t="s">
        <v>8967</v>
      </c>
      <c r="C4122" s="137">
        <v>81</v>
      </c>
      <c r="D4122" s="28" t="s">
        <v>3087</v>
      </c>
      <c r="E4122" s="138">
        <v>30</v>
      </c>
      <c r="F4122" s="28" t="s">
        <v>6388</v>
      </c>
      <c r="G4122" s="28" t="s">
        <v>8135</v>
      </c>
    </row>
    <row r="4123" spans="1:7" x14ac:dyDescent="0.25">
      <c r="A4123" s="136">
        <v>50</v>
      </c>
      <c r="B4123" s="28" t="s">
        <v>8967</v>
      </c>
      <c r="C4123" s="137">
        <v>81</v>
      </c>
      <c r="D4123" s="28" t="s">
        <v>3087</v>
      </c>
      <c r="E4123" s="138">
        <v>31</v>
      </c>
      <c r="F4123" s="28" t="s">
        <v>6505</v>
      </c>
      <c r="G4123" s="28" t="s">
        <v>8135</v>
      </c>
    </row>
    <row r="4124" spans="1:7" x14ac:dyDescent="0.25">
      <c r="A4124" s="136">
        <v>50</v>
      </c>
      <c r="B4124" s="28" t="s">
        <v>8967</v>
      </c>
      <c r="C4124" s="137">
        <v>81</v>
      </c>
      <c r="D4124" s="28" t="s">
        <v>3087</v>
      </c>
      <c r="E4124" s="138">
        <v>31</v>
      </c>
      <c r="F4124" s="28" t="s">
        <v>7165</v>
      </c>
      <c r="G4124" s="28" t="s">
        <v>8135</v>
      </c>
    </row>
    <row r="4125" spans="1:7" x14ac:dyDescent="0.25">
      <c r="A4125" s="136">
        <v>50</v>
      </c>
      <c r="B4125" s="28" t="s">
        <v>8967</v>
      </c>
      <c r="C4125" s="137">
        <v>81</v>
      </c>
      <c r="D4125" s="28" t="s">
        <v>3087</v>
      </c>
      <c r="E4125" s="138">
        <v>32</v>
      </c>
      <c r="F4125" s="28" t="s">
        <v>6418</v>
      </c>
      <c r="G4125" s="28" t="s">
        <v>8135</v>
      </c>
    </row>
    <row r="4126" spans="1:7" x14ac:dyDescent="0.25">
      <c r="A4126" s="136">
        <v>50</v>
      </c>
      <c r="B4126" s="28" t="s">
        <v>8967</v>
      </c>
      <c r="C4126" s="137">
        <v>81</v>
      </c>
      <c r="D4126" s="28" t="s">
        <v>3087</v>
      </c>
      <c r="E4126" s="138">
        <v>32</v>
      </c>
      <c r="F4126" s="28" t="s">
        <v>6305</v>
      </c>
      <c r="G4126" s="28" t="s">
        <v>8135</v>
      </c>
    </row>
    <row r="4127" spans="1:7" x14ac:dyDescent="0.25">
      <c r="A4127" s="136">
        <v>50</v>
      </c>
      <c r="B4127" s="28" t="s">
        <v>8967</v>
      </c>
      <c r="C4127" s="137">
        <v>81</v>
      </c>
      <c r="D4127" s="28" t="s">
        <v>3087</v>
      </c>
      <c r="E4127" s="138">
        <v>33</v>
      </c>
      <c r="F4127" s="28" t="s">
        <v>7438</v>
      </c>
      <c r="G4127" s="28" t="s">
        <v>8135</v>
      </c>
    </row>
    <row r="4128" spans="1:7" x14ac:dyDescent="0.25">
      <c r="A4128" s="136">
        <v>50</v>
      </c>
      <c r="B4128" s="28" t="s">
        <v>8967</v>
      </c>
      <c r="C4128" s="137">
        <v>81</v>
      </c>
      <c r="D4128" s="28" t="s">
        <v>3087</v>
      </c>
      <c r="E4128" s="138">
        <v>33</v>
      </c>
      <c r="F4128" s="28" t="s">
        <v>6836</v>
      </c>
      <c r="G4128" s="28" t="s">
        <v>8135</v>
      </c>
    </row>
    <row r="4129" spans="1:7" x14ac:dyDescent="0.25">
      <c r="A4129" s="136">
        <v>50</v>
      </c>
      <c r="B4129" s="28" t="s">
        <v>8967</v>
      </c>
      <c r="C4129" s="137">
        <v>81</v>
      </c>
      <c r="D4129" s="28" t="s">
        <v>3087</v>
      </c>
      <c r="E4129" s="138">
        <v>33</v>
      </c>
      <c r="F4129" s="28" t="s">
        <v>7283</v>
      </c>
      <c r="G4129" s="28" t="s">
        <v>8135</v>
      </c>
    </row>
    <row r="4130" spans="1:7" x14ac:dyDescent="0.25">
      <c r="A4130" s="136">
        <v>50</v>
      </c>
      <c r="B4130" s="28" t="s">
        <v>8967</v>
      </c>
      <c r="C4130" s="137">
        <v>691</v>
      </c>
      <c r="D4130" s="28" t="s">
        <v>3169</v>
      </c>
      <c r="E4130" s="138">
        <v>34</v>
      </c>
      <c r="F4130" s="28" t="s">
        <v>6861</v>
      </c>
      <c r="G4130" s="28" t="s">
        <v>8135</v>
      </c>
    </row>
    <row r="4131" spans="1:7" x14ac:dyDescent="0.25">
      <c r="A4131" s="136">
        <v>50</v>
      </c>
      <c r="B4131" s="28" t="s">
        <v>8967</v>
      </c>
      <c r="C4131" s="137">
        <v>691</v>
      </c>
      <c r="D4131" s="28" t="s">
        <v>3169</v>
      </c>
      <c r="E4131" s="138">
        <v>34</v>
      </c>
      <c r="F4131" s="28" t="s">
        <v>6511</v>
      </c>
      <c r="G4131" s="28" t="s">
        <v>8135</v>
      </c>
    </row>
    <row r="4132" spans="1:7" x14ac:dyDescent="0.25">
      <c r="A4132" s="136">
        <v>50</v>
      </c>
      <c r="B4132" s="28" t="s">
        <v>8967</v>
      </c>
      <c r="C4132" s="137">
        <v>691</v>
      </c>
      <c r="D4132" s="28" t="s">
        <v>3169</v>
      </c>
      <c r="E4132" s="138">
        <v>35</v>
      </c>
      <c r="F4132" s="28" t="s">
        <v>6421</v>
      </c>
      <c r="G4132" s="28" t="s">
        <v>8135</v>
      </c>
    </row>
    <row r="4133" spans="1:7" x14ac:dyDescent="0.25">
      <c r="A4133" s="136">
        <v>50</v>
      </c>
      <c r="B4133" s="28" t="s">
        <v>8967</v>
      </c>
      <c r="C4133" s="137">
        <v>691</v>
      </c>
      <c r="D4133" s="28" t="s">
        <v>3169</v>
      </c>
      <c r="E4133" s="138">
        <v>36</v>
      </c>
      <c r="F4133" s="28" t="s">
        <v>7101</v>
      </c>
      <c r="G4133" s="28" t="s">
        <v>8135</v>
      </c>
    </row>
    <row r="4134" spans="1:7" x14ac:dyDescent="0.25">
      <c r="A4134" s="136">
        <v>50</v>
      </c>
      <c r="B4134" s="28" t="s">
        <v>8967</v>
      </c>
      <c r="C4134" s="137">
        <v>691</v>
      </c>
      <c r="D4134" s="28" t="s">
        <v>3169</v>
      </c>
      <c r="E4134" s="138">
        <v>36</v>
      </c>
      <c r="F4134" s="28" t="s">
        <v>7105</v>
      </c>
      <c r="G4134" s="28" t="s">
        <v>8135</v>
      </c>
    </row>
    <row r="4135" spans="1:7" x14ac:dyDescent="0.25">
      <c r="A4135" s="136">
        <v>50</v>
      </c>
      <c r="B4135" s="28" t="s">
        <v>8967</v>
      </c>
      <c r="C4135" s="137">
        <v>691</v>
      </c>
      <c r="D4135" s="28" t="s">
        <v>3169</v>
      </c>
      <c r="E4135" s="138">
        <v>37</v>
      </c>
      <c r="F4135" s="28" t="s">
        <v>7438</v>
      </c>
      <c r="G4135" s="28" t="s">
        <v>8135</v>
      </c>
    </row>
    <row r="4136" spans="1:7" x14ac:dyDescent="0.25">
      <c r="A4136" s="136">
        <v>50</v>
      </c>
      <c r="B4136" s="28" t="s">
        <v>8967</v>
      </c>
      <c r="C4136" s="137">
        <v>691</v>
      </c>
      <c r="D4136" s="28" t="s">
        <v>3169</v>
      </c>
      <c r="E4136" s="138">
        <v>37</v>
      </c>
      <c r="F4136" s="28" t="s">
        <v>6836</v>
      </c>
      <c r="G4136" s="28" t="s">
        <v>8135</v>
      </c>
    </row>
    <row r="4137" spans="1:7" x14ac:dyDescent="0.25">
      <c r="A4137" s="136">
        <v>50</v>
      </c>
      <c r="B4137" s="28" t="s">
        <v>8967</v>
      </c>
      <c r="C4137" s="137">
        <v>2181</v>
      </c>
      <c r="D4137" s="28" t="s">
        <v>3365</v>
      </c>
      <c r="E4137" s="138">
        <v>38</v>
      </c>
      <c r="F4137" s="28" t="s">
        <v>6421</v>
      </c>
      <c r="G4137" s="28" t="s">
        <v>8135</v>
      </c>
    </row>
    <row r="4138" spans="1:7" x14ac:dyDescent="0.25">
      <c r="A4138" s="136">
        <v>50</v>
      </c>
      <c r="B4138" s="28" t="s">
        <v>8967</v>
      </c>
      <c r="C4138" s="137">
        <v>2181</v>
      </c>
      <c r="D4138" s="28" t="s">
        <v>3365</v>
      </c>
      <c r="E4138" s="138">
        <v>38</v>
      </c>
      <c r="F4138" s="28" t="s">
        <v>6847</v>
      </c>
      <c r="G4138" s="28" t="s">
        <v>8135</v>
      </c>
    </row>
    <row r="4139" spans="1:7" x14ac:dyDescent="0.25">
      <c r="A4139" s="136">
        <v>50</v>
      </c>
      <c r="B4139" s="28" t="s">
        <v>8967</v>
      </c>
      <c r="C4139" s="137">
        <v>2181</v>
      </c>
      <c r="D4139" s="28" t="s">
        <v>3365</v>
      </c>
      <c r="E4139" s="138">
        <v>39</v>
      </c>
      <c r="F4139" s="28" t="s">
        <v>7105</v>
      </c>
      <c r="G4139" s="28" t="s">
        <v>8135</v>
      </c>
    </row>
    <row r="4140" spans="1:7" x14ac:dyDescent="0.25">
      <c r="A4140" s="136">
        <v>50</v>
      </c>
      <c r="B4140" s="28" t="s">
        <v>8967</v>
      </c>
      <c r="C4140" s="137">
        <v>2181</v>
      </c>
      <c r="D4140" s="28" t="s">
        <v>3365</v>
      </c>
      <c r="E4140" s="138">
        <v>39</v>
      </c>
      <c r="F4140" s="28" t="s">
        <v>7101</v>
      </c>
      <c r="G4140" s="28" t="s">
        <v>8135</v>
      </c>
    </row>
    <row r="4141" spans="1:7" x14ac:dyDescent="0.25">
      <c r="A4141" s="136">
        <v>50</v>
      </c>
      <c r="B4141" s="28" t="s">
        <v>8967</v>
      </c>
      <c r="C4141" s="137">
        <v>2181</v>
      </c>
      <c r="D4141" s="28" t="s">
        <v>3365</v>
      </c>
      <c r="E4141" s="138">
        <v>40</v>
      </c>
      <c r="F4141" s="28" t="s">
        <v>6505</v>
      </c>
      <c r="G4141" s="28" t="s">
        <v>8135</v>
      </c>
    </row>
    <row r="4142" spans="1:7" x14ac:dyDescent="0.25">
      <c r="A4142" s="136">
        <v>50</v>
      </c>
      <c r="B4142" s="28" t="s">
        <v>8967</v>
      </c>
      <c r="C4142" s="137">
        <v>2181</v>
      </c>
      <c r="D4142" s="28" t="s">
        <v>3365</v>
      </c>
      <c r="E4142" s="138">
        <v>40</v>
      </c>
      <c r="F4142" s="28" t="s">
        <v>7165</v>
      </c>
      <c r="G4142" s="28" t="s">
        <v>8135</v>
      </c>
    </row>
    <row r="4143" spans="1:7" x14ac:dyDescent="0.25">
      <c r="A4143" s="136">
        <v>50</v>
      </c>
      <c r="B4143" s="28" t="s">
        <v>8967</v>
      </c>
      <c r="C4143" s="137">
        <v>2181</v>
      </c>
      <c r="D4143" s="28" t="s">
        <v>3365</v>
      </c>
      <c r="E4143" s="138">
        <v>41</v>
      </c>
      <c r="F4143" s="28" t="s">
        <v>7102</v>
      </c>
      <c r="G4143" s="28" t="s">
        <v>8135</v>
      </c>
    </row>
    <row r="4144" spans="1:7" x14ac:dyDescent="0.25">
      <c r="A4144" s="136">
        <v>50</v>
      </c>
      <c r="B4144" s="28" t="s">
        <v>8967</v>
      </c>
      <c r="C4144" s="137">
        <v>2181</v>
      </c>
      <c r="D4144" s="28" t="s">
        <v>3365</v>
      </c>
      <c r="E4144" s="138">
        <v>42</v>
      </c>
      <c r="F4144" s="28" t="s">
        <v>6375</v>
      </c>
      <c r="G4144" s="28" t="s">
        <v>8135</v>
      </c>
    </row>
    <row r="4145" spans="1:7" x14ac:dyDescent="0.25">
      <c r="A4145" s="136">
        <v>50</v>
      </c>
      <c r="B4145" s="28" t="s">
        <v>8967</v>
      </c>
      <c r="C4145" s="137">
        <v>2181</v>
      </c>
      <c r="D4145" s="28" t="s">
        <v>3365</v>
      </c>
      <c r="E4145" s="138">
        <v>42</v>
      </c>
      <c r="F4145" s="28" t="s">
        <v>6368</v>
      </c>
      <c r="G4145" s="28" t="s">
        <v>8135</v>
      </c>
    </row>
    <row r="4146" spans="1:7" x14ac:dyDescent="0.25">
      <c r="A4146" s="136">
        <v>50</v>
      </c>
      <c r="B4146" s="28" t="s">
        <v>8967</v>
      </c>
      <c r="C4146" s="137">
        <v>2181</v>
      </c>
      <c r="D4146" s="28" t="s">
        <v>3365</v>
      </c>
      <c r="E4146" s="138">
        <v>43</v>
      </c>
      <c r="F4146" s="28" t="s">
        <v>7248</v>
      </c>
      <c r="G4146" s="28" t="s">
        <v>8135</v>
      </c>
    </row>
    <row r="4147" spans="1:7" x14ac:dyDescent="0.25">
      <c r="A4147" s="136">
        <v>50</v>
      </c>
      <c r="B4147" s="28" t="s">
        <v>8967</v>
      </c>
      <c r="C4147" s="137">
        <v>2181</v>
      </c>
      <c r="D4147" s="28" t="s">
        <v>3365</v>
      </c>
      <c r="E4147" s="138">
        <v>43</v>
      </c>
      <c r="F4147" s="28" t="s">
        <v>7901</v>
      </c>
      <c r="G4147" s="28" t="s">
        <v>8135</v>
      </c>
    </row>
    <row r="4148" spans="1:7" x14ac:dyDescent="0.25">
      <c r="A4148" s="136">
        <v>50</v>
      </c>
      <c r="B4148" s="28" t="s">
        <v>8967</v>
      </c>
      <c r="C4148" s="137">
        <v>2631</v>
      </c>
      <c r="D4148" s="28" t="s">
        <v>3434</v>
      </c>
      <c r="E4148" s="138">
        <v>44</v>
      </c>
      <c r="F4148" s="28" t="s">
        <v>6421</v>
      </c>
      <c r="G4148" s="28" t="s">
        <v>8135</v>
      </c>
    </row>
    <row r="4149" spans="1:7" x14ac:dyDescent="0.25">
      <c r="A4149" s="136">
        <v>50</v>
      </c>
      <c r="B4149" s="28" t="s">
        <v>8967</v>
      </c>
      <c r="C4149" s="137">
        <v>2631</v>
      </c>
      <c r="D4149" s="28" t="s">
        <v>3434</v>
      </c>
      <c r="E4149" s="138">
        <v>44</v>
      </c>
      <c r="F4149" s="28" t="s">
        <v>6388</v>
      </c>
      <c r="G4149" s="28" t="s">
        <v>8135</v>
      </c>
    </row>
    <row r="4150" spans="1:7" x14ac:dyDescent="0.25">
      <c r="A4150" s="136">
        <v>50</v>
      </c>
      <c r="B4150" s="28" t="s">
        <v>8967</v>
      </c>
      <c r="C4150" s="137">
        <v>2631</v>
      </c>
      <c r="D4150" s="28" t="s">
        <v>3434</v>
      </c>
      <c r="E4150" s="138">
        <v>45</v>
      </c>
      <c r="F4150" s="28" t="s">
        <v>6839</v>
      </c>
      <c r="G4150" s="28" t="s">
        <v>8135</v>
      </c>
    </row>
    <row r="4151" spans="1:7" x14ac:dyDescent="0.25">
      <c r="A4151" s="136">
        <v>50</v>
      </c>
      <c r="B4151" s="28" t="s">
        <v>8967</v>
      </c>
      <c r="C4151" s="137">
        <v>2631</v>
      </c>
      <c r="D4151" s="28" t="s">
        <v>3434</v>
      </c>
      <c r="E4151" s="138">
        <v>45</v>
      </c>
      <c r="F4151" s="28" t="s">
        <v>6982</v>
      </c>
      <c r="G4151" s="28" t="s">
        <v>8135</v>
      </c>
    </row>
    <row r="4152" spans="1:7" x14ac:dyDescent="0.25">
      <c r="A4152" s="136">
        <v>50</v>
      </c>
      <c r="B4152" s="28" t="s">
        <v>8967</v>
      </c>
      <c r="C4152" s="137">
        <v>2631</v>
      </c>
      <c r="D4152" s="28" t="s">
        <v>3434</v>
      </c>
      <c r="E4152" s="138">
        <v>46</v>
      </c>
      <c r="F4152" s="28" t="s">
        <v>6418</v>
      </c>
      <c r="G4152" s="28" t="s">
        <v>8135</v>
      </c>
    </row>
    <row r="4153" spans="1:7" x14ac:dyDescent="0.25">
      <c r="A4153" s="136">
        <v>50</v>
      </c>
      <c r="B4153" s="28" t="s">
        <v>8967</v>
      </c>
      <c r="C4153" s="137">
        <v>2631</v>
      </c>
      <c r="D4153" s="28" t="s">
        <v>3434</v>
      </c>
      <c r="E4153" s="138">
        <v>46</v>
      </c>
      <c r="F4153" s="28" t="s">
        <v>7543</v>
      </c>
      <c r="G4153" s="28" t="s">
        <v>8135</v>
      </c>
    </row>
    <row r="4154" spans="1:7" x14ac:dyDescent="0.25">
      <c r="A4154" s="136">
        <v>50</v>
      </c>
      <c r="B4154" s="28" t="s">
        <v>8967</v>
      </c>
      <c r="C4154" s="137">
        <v>1371</v>
      </c>
      <c r="D4154" s="28" t="s">
        <v>3472</v>
      </c>
      <c r="E4154" s="138">
        <v>47</v>
      </c>
      <c r="F4154" s="28" t="s">
        <v>6421</v>
      </c>
      <c r="G4154" s="28" t="s">
        <v>8135</v>
      </c>
    </row>
    <row r="4155" spans="1:7" x14ac:dyDescent="0.25">
      <c r="A4155" s="136">
        <v>50</v>
      </c>
      <c r="B4155" s="28" t="s">
        <v>8967</v>
      </c>
      <c r="C4155" s="137">
        <v>1371</v>
      </c>
      <c r="D4155" s="28" t="s">
        <v>3472</v>
      </c>
      <c r="E4155" s="138">
        <v>47</v>
      </c>
      <c r="F4155" s="28" t="s">
        <v>6388</v>
      </c>
      <c r="G4155" s="28" t="s">
        <v>8135</v>
      </c>
    </row>
    <row r="4156" spans="1:7" x14ac:dyDescent="0.25">
      <c r="A4156" s="136">
        <v>50</v>
      </c>
      <c r="B4156" s="28" t="s">
        <v>8967</v>
      </c>
      <c r="C4156" s="137">
        <v>1371</v>
      </c>
      <c r="D4156" s="28" t="s">
        <v>3472</v>
      </c>
      <c r="E4156" s="138">
        <v>48</v>
      </c>
      <c r="F4156" s="28" t="s">
        <v>7439</v>
      </c>
      <c r="G4156" s="28" t="s">
        <v>8135</v>
      </c>
    </row>
    <row r="4157" spans="1:7" x14ac:dyDescent="0.25">
      <c r="A4157" s="136">
        <v>50</v>
      </c>
      <c r="B4157" s="28" t="s">
        <v>8967</v>
      </c>
      <c r="C4157" s="137">
        <v>1371</v>
      </c>
      <c r="D4157" s="28" t="s">
        <v>3472</v>
      </c>
      <c r="E4157" s="138">
        <v>48</v>
      </c>
      <c r="F4157" s="28" t="s">
        <v>6686</v>
      </c>
      <c r="G4157" s="28" t="s">
        <v>8135</v>
      </c>
    </row>
    <row r="4158" spans="1:7" x14ac:dyDescent="0.25">
      <c r="A4158" s="136">
        <v>50</v>
      </c>
      <c r="B4158" s="28" t="s">
        <v>8967</v>
      </c>
      <c r="C4158" s="137">
        <v>1371</v>
      </c>
      <c r="D4158" s="28" t="s">
        <v>3472</v>
      </c>
      <c r="E4158" s="138">
        <v>49</v>
      </c>
      <c r="F4158" s="28" t="s">
        <v>7438</v>
      </c>
      <c r="G4158" s="28" t="s">
        <v>8135</v>
      </c>
    </row>
    <row r="4159" spans="1:7" x14ac:dyDescent="0.25">
      <c r="A4159" s="136">
        <v>50</v>
      </c>
      <c r="B4159" s="28" t="s">
        <v>8967</v>
      </c>
      <c r="C4159" s="137">
        <v>1371</v>
      </c>
      <c r="D4159" s="28" t="s">
        <v>3472</v>
      </c>
      <c r="E4159" s="138">
        <v>49</v>
      </c>
      <c r="F4159" s="28" t="s">
        <v>7804</v>
      </c>
      <c r="G4159" s="28" t="s">
        <v>8135</v>
      </c>
    </row>
    <row r="4160" spans="1:7" x14ac:dyDescent="0.25">
      <c r="A4160" s="136">
        <v>50</v>
      </c>
      <c r="B4160" s="28" t="s">
        <v>8967</v>
      </c>
      <c r="C4160" s="137">
        <v>1371</v>
      </c>
      <c r="D4160" s="28" t="s">
        <v>3472</v>
      </c>
      <c r="E4160" s="138">
        <v>49</v>
      </c>
      <c r="F4160" s="28" t="s">
        <v>6836</v>
      </c>
      <c r="G4160" s="28" t="s">
        <v>8135</v>
      </c>
    </row>
    <row r="4161" spans="1:7" x14ac:dyDescent="0.25">
      <c r="A4161" s="136">
        <v>50</v>
      </c>
      <c r="B4161" s="28" t="s">
        <v>8967</v>
      </c>
      <c r="C4161" s="137">
        <v>1371</v>
      </c>
      <c r="D4161" s="28" t="s">
        <v>3472</v>
      </c>
      <c r="E4161" s="138">
        <v>50</v>
      </c>
      <c r="F4161" s="28" t="s">
        <v>6553</v>
      </c>
      <c r="G4161" s="28" t="s">
        <v>8135</v>
      </c>
    </row>
    <row r="4162" spans="1:7" x14ac:dyDescent="0.25">
      <c r="A4162" s="136">
        <v>50</v>
      </c>
      <c r="B4162" s="28" t="s">
        <v>8967</v>
      </c>
      <c r="C4162" s="137">
        <v>1371</v>
      </c>
      <c r="D4162" s="28" t="s">
        <v>3472</v>
      </c>
      <c r="E4162" s="138">
        <v>50</v>
      </c>
      <c r="F4162" s="28" t="s">
        <v>7852</v>
      </c>
      <c r="G4162" s="28" t="s">
        <v>8135</v>
      </c>
    </row>
    <row r="4163" spans="1:7" x14ac:dyDescent="0.25">
      <c r="A4163" s="136">
        <v>50</v>
      </c>
      <c r="B4163" s="28" t="s">
        <v>8967</v>
      </c>
      <c r="C4163" s="137">
        <v>1371</v>
      </c>
      <c r="D4163" s="28" t="s">
        <v>3472</v>
      </c>
      <c r="E4163" s="138">
        <v>51</v>
      </c>
      <c r="F4163" s="28" t="s">
        <v>7945</v>
      </c>
      <c r="G4163" s="28" t="s">
        <v>8135</v>
      </c>
    </row>
    <row r="4164" spans="1:7" x14ac:dyDescent="0.25">
      <c r="A4164" s="136">
        <v>50</v>
      </c>
      <c r="B4164" s="28" t="s">
        <v>8967</v>
      </c>
      <c r="C4164" s="137">
        <v>1371</v>
      </c>
      <c r="D4164" s="28" t="s">
        <v>3472</v>
      </c>
      <c r="E4164" s="138">
        <v>51</v>
      </c>
      <c r="F4164" s="28" t="s">
        <v>7902</v>
      </c>
      <c r="G4164" s="28" t="s">
        <v>8135</v>
      </c>
    </row>
    <row r="4165" spans="1:7" x14ac:dyDescent="0.25">
      <c r="A4165" s="136">
        <v>50</v>
      </c>
      <c r="B4165" s="28" t="s">
        <v>8967</v>
      </c>
      <c r="C4165" s="137">
        <v>1371</v>
      </c>
      <c r="D4165" s="28" t="s">
        <v>3472</v>
      </c>
      <c r="E4165" s="138">
        <v>52</v>
      </c>
      <c r="F4165" s="28" t="s">
        <v>6863</v>
      </c>
      <c r="G4165" s="28" t="s">
        <v>8135</v>
      </c>
    </row>
    <row r="4166" spans="1:7" x14ac:dyDescent="0.25">
      <c r="A4166" s="136">
        <v>50</v>
      </c>
      <c r="B4166" s="28" t="s">
        <v>8967</v>
      </c>
      <c r="C4166" s="137">
        <v>1371</v>
      </c>
      <c r="D4166" s="28" t="s">
        <v>3472</v>
      </c>
      <c r="E4166" s="138">
        <v>52</v>
      </c>
      <c r="F4166" s="28" t="s">
        <v>7980</v>
      </c>
      <c r="G4166" s="28" t="s">
        <v>8135</v>
      </c>
    </row>
    <row r="4167" spans="1:7" x14ac:dyDescent="0.25">
      <c r="A4167" s="136">
        <v>50</v>
      </c>
      <c r="B4167" s="28" t="s">
        <v>8967</v>
      </c>
      <c r="C4167" s="137">
        <v>1851</v>
      </c>
      <c r="D4167" s="28" t="s">
        <v>3493</v>
      </c>
      <c r="E4167" s="138">
        <v>53</v>
      </c>
      <c r="F4167" s="28" t="s">
        <v>7101</v>
      </c>
      <c r="G4167" s="28" t="s">
        <v>8135</v>
      </c>
    </row>
    <row r="4168" spans="1:7" x14ac:dyDescent="0.25">
      <c r="A4168" s="136">
        <v>50</v>
      </c>
      <c r="B4168" s="28" t="s">
        <v>8967</v>
      </c>
      <c r="C4168" s="137">
        <v>1851</v>
      </c>
      <c r="D4168" s="28" t="s">
        <v>3493</v>
      </c>
      <c r="E4168" s="138">
        <v>54</v>
      </c>
      <c r="F4168" s="28" t="s">
        <v>7438</v>
      </c>
      <c r="G4168" s="28" t="s">
        <v>8135</v>
      </c>
    </row>
    <row r="4169" spans="1:7" x14ac:dyDescent="0.25">
      <c r="A4169" s="136">
        <v>50</v>
      </c>
      <c r="B4169" s="28" t="s">
        <v>8967</v>
      </c>
      <c r="C4169" s="137">
        <v>1851</v>
      </c>
      <c r="D4169" s="28" t="s">
        <v>3493</v>
      </c>
      <c r="E4169" s="138">
        <v>54</v>
      </c>
      <c r="F4169" s="28" t="s">
        <v>6836</v>
      </c>
      <c r="G4169" s="28" t="s">
        <v>8135</v>
      </c>
    </row>
    <row r="4170" spans="1:7" x14ac:dyDescent="0.25">
      <c r="A4170" s="136">
        <v>50</v>
      </c>
      <c r="B4170" s="28" t="s">
        <v>8967</v>
      </c>
      <c r="C4170" s="137">
        <v>2001</v>
      </c>
      <c r="D4170" s="28" t="s">
        <v>3593</v>
      </c>
      <c r="E4170" s="138">
        <v>55</v>
      </c>
      <c r="F4170" s="28" t="s">
        <v>6865</v>
      </c>
      <c r="G4170" s="28" t="s">
        <v>8135</v>
      </c>
    </row>
    <row r="4171" spans="1:7" x14ac:dyDescent="0.25">
      <c r="A4171" s="136">
        <v>50</v>
      </c>
      <c r="B4171" s="28" t="s">
        <v>8967</v>
      </c>
      <c r="C4171" s="137">
        <v>2001</v>
      </c>
      <c r="D4171" s="28" t="s">
        <v>3593</v>
      </c>
      <c r="E4171" s="138">
        <v>55</v>
      </c>
      <c r="F4171" s="28" t="s">
        <v>6554</v>
      </c>
      <c r="G4171" s="28" t="s">
        <v>8135</v>
      </c>
    </row>
    <row r="4172" spans="1:7" x14ac:dyDescent="0.25">
      <c r="A4172" s="136">
        <v>50</v>
      </c>
      <c r="B4172" s="28" t="s">
        <v>8967</v>
      </c>
      <c r="C4172" s="137">
        <v>2001</v>
      </c>
      <c r="D4172" s="28" t="s">
        <v>3593</v>
      </c>
      <c r="E4172" s="138">
        <v>56</v>
      </c>
      <c r="F4172" s="28" t="s">
        <v>7103</v>
      </c>
      <c r="G4172" s="28" t="s">
        <v>8135</v>
      </c>
    </row>
    <row r="4173" spans="1:7" x14ac:dyDescent="0.25">
      <c r="A4173" s="136">
        <v>50</v>
      </c>
      <c r="B4173" s="28" t="s">
        <v>8967</v>
      </c>
      <c r="C4173" s="137">
        <v>2001</v>
      </c>
      <c r="D4173" s="28" t="s">
        <v>3593</v>
      </c>
      <c r="E4173" s="138">
        <v>56</v>
      </c>
      <c r="F4173" s="28" t="s">
        <v>6284</v>
      </c>
      <c r="G4173" s="28" t="s">
        <v>8135</v>
      </c>
    </row>
    <row r="4174" spans="1:7" x14ac:dyDescent="0.25">
      <c r="A4174" s="136">
        <v>50</v>
      </c>
      <c r="B4174" s="28" t="s">
        <v>8967</v>
      </c>
      <c r="C4174" s="137">
        <v>2001</v>
      </c>
      <c r="D4174" s="28" t="s">
        <v>3593</v>
      </c>
      <c r="E4174" s="138">
        <v>57</v>
      </c>
      <c r="F4174" s="28" t="s">
        <v>6418</v>
      </c>
      <c r="G4174" s="28" t="s">
        <v>8135</v>
      </c>
    </row>
    <row r="4175" spans="1:7" x14ac:dyDescent="0.25">
      <c r="A4175" s="136">
        <v>50</v>
      </c>
      <c r="B4175" s="28" t="s">
        <v>8967</v>
      </c>
      <c r="C4175" s="137">
        <v>2001</v>
      </c>
      <c r="D4175" s="28" t="s">
        <v>3593</v>
      </c>
      <c r="E4175" s="138">
        <v>57</v>
      </c>
      <c r="F4175" s="28" t="s">
        <v>6305</v>
      </c>
      <c r="G4175" s="28" t="s">
        <v>8135</v>
      </c>
    </row>
    <row r="4176" spans="1:7" x14ac:dyDescent="0.25">
      <c r="A4176" s="136">
        <v>50</v>
      </c>
      <c r="B4176" s="28" t="s">
        <v>8967</v>
      </c>
      <c r="C4176" s="137">
        <v>2001</v>
      </c>
      <c r="D4176" s="28" t="s">
        <v>3593</v>
      </c>
      <c r="E4176" s="138">
        <v>58</v>
      </c>
      <c r="F4176" s="28" t="s">
        <v>7721</v>
      </c>
      <c r="G4176" s="28" t="s">
        <v>8135</v>
      </c>
    </row>
    <row r="4177" spans="1:7" x14ac:dyDescent="0.25">
      <c r="A4177" s="136">
        <v>50</v>
      </c>
      <c r="B4177" s="28" t="s">
        <v>8967</v>
      </c>
      <c r="C4177" s="137">
        <v>2001</v>
      </c>
      <c r="D4177" s="28" t="s">
        <v>3593</v>
      </c>
      <c r="E4177" s="138">
        <v>58</v>
      </c>
      <c r="F4177" s="28" t="s">
        <v>7640</v>
      </c>
      <c r="G4177" s="28" t="s">
        <v>8135</v>
      </c>
    </row>
    <row r="4178" spans="1:7" x14ac:dyDescent="0.25">
      <c r="A4178" s="136">
        <v>50</v>
      </c>
      <c r="B4178" s="28" t="s">
        <v>8967</v>
      </c>
      <c r="C4178" s="137">
        <v>2001</v>
      </c>
      <c r="D4178" s="28" t="s">
        <v>3593</v>
      </c>
      <c r="E4178" s="138">
        <v>59</v>
      </c>
      <c r="F4178" s="28" t="s">
        <v>7438</v>
      </c>
      <c r="G4178" s="28" t="s">
        <v>8135</v>
      </c>
    </row>
    <row r="4179" spans="1:7" x14ac:dyDescent="0.25">
      <c r="A4179" s="136">
        <v>50</v>
      </c>
      <c r="B4179" s="28" t="s">
        <v>8967</v>
      </c>
      <c r="C4179" s="137">
        <v>2001</v>
      </c>
      <c r="D4179" s="28" t="s">
        <v>3593</v>
      </c>
      <c r="E4179" s="138">
        <v>59</v>
      </c>
      <c r="F4179" s="28" t="s">
        <v>7283</v>
      </c>
      <c r="G4179" s="28" t="s">
        <v>8135</v>
      </c>
    </row>
    <row r="4180" spans="1:7" x14ac:dyDescent="0.25">
      <c r="A4180" s="136">
        <v>50</v>
      </c>
      <c r="B4180" s="28" t="s">
        <v>8967</v>
      </c>
      <c r="C4180" s="137">
        <v>2001</v>
      </c>
      <c r="D4180" s="28" t="s">
        <v>3593</v>
      </c>
      <c r="E4180" s="138">
        <v>59</v>
      </c>
      <c r="F4180" s="28" t="s">
        <v>6836</v>
      </c>
      <c r="G4180" s="28" t="s">
        <v>8135</v>
      </c>
    </row>
    <row r="4181" spans="1:7" x14ac:dyDescent="0.25">
      <c r="A4181" s="136">
        <v>50</v>
      </c>
      <c r="B4181" s="28" t="s">
        <v>8967</v>
      </c>
      <c r="C4181" s="137">
        <v>2331</v>
      </c>
      <c r="D4181" s="28" t="s">
        <v>3737</v>
      </c>
      <c r="E4181" s="138">
        <v>60</v>
      </c>
      <c r="F4181" s="28" t="s">
        <v>6867</v>
      </c>
      <c r="G4181" s="28" t="s">
        <v>8135</v>
      </c>
    </row>
    <row r="4182" spans="1:7" x14ac:dyDescent="0.25">
      <c r="A4182" s="136">
        <v>50</v>
      </c>
      <c r="B4182" s="28" t="s">
        <v>8967</v>
      </c>
      <c r="C4182" s="137">
        <v>2331</v>
      </c>
      <c r="D4182" s="28" t="s">
        <v>3737</v>
      </c>
      <c r="E4182" s="138">
        <v>60</v>
      </c>
      <c r="F4182" s="28" t="s">
        <v>6556</v>
      </c>
      <c r="G4182" s="28" t="s">
        <v>8135</v>
      </c>
    </row>
    <row r="4183" spans="1:7" x14ac:dyDescent="0.25">
      <c r="A4183" s="136">
        <v>50</v>
      </c>
      <c r="B4183" s="28" t="s">
        <v>8967</v>
      </c>
      <c r="C4183" s="137">
        <v>2331</v>
      </c>
      <c r="D4183" s="28" t="s">
        <v>3737</v>
      </c>
      <c r="E4183" s="138">
        <v>61</v>
      </c>
      <c r="F4183" s="28" t="s">
        <v>6686</v>
      </c>
      <c r="G4183" s="28" t="s">
        <v>8135</v>
      </c>
    </row>
    <row r="4184" spans="1:7" x14ac:dyDescent="0.25">
      <c r="A4184" s="136">
        <v>50</v>
      </c>
      <c r="B4184" s="28" t="s">
        <v>8967</v>
      </c>
      <c r="C4184" s="137">
        <v>2331</v>
      </c>
      <c r="D4184" s="28" t="s">
        <v>3737</v>
      </c>
      <c r="E4184" s="138">
        <v>62</v>
      </c>
      <c r="F4184" s="28" t="s">
        <v>7438</v>
      </c>
      <c r="G4184" s="28" t="s">
        <v>8135</v>
      </c>
    </row>
    <row r="4185" spans="1:7" x14ac:dyDescent="0.25">
      <c r="A4185" s="136">
        <v>50</v>
      </c>
      <c r="B4185" s="28" t="s">
        <v>8967</v>
      </c>
      <c r="C4185" s="137">
        <v>2331</v>
      </c>
      <c r="D4185" s="28" t="s">
        <v>3737</v>
      </c>
      <c r="E4185" s="138">
        <v>62</v>
      </c>
      <c r="F4185" s="28" t="s">
        <v>7283</v>
      </c>
      <c r="G4185" s="28" t="s">
        <v>8135</v>
      </c>
    </row>
    <row r="4186" spans="1:7" x14ac:dyDescent="0.25">
      <c r="A4186" s="136">
        <v>50</v>
      </c>
      <c r="B4186" s="28" t="s">
        <v>8967</v>
      </c>
      <c r="C4186" s="137">
        <v>2331</v>
      </c>
      <c r="D4186" s="28" t="s">
        <v>3737</v>
      </c>
      <c r="E4186" s="138">
        <v>62</v>
      </c>
      <c r="F4186" s="28" t="s">
        <v>6836</v>
      </c>
      <c r="G4186" s="28" t="s">
        <v>8135</v>
      </c>
    </row>
    <row r="4187" spans="1:7" x14ac:dyDescent="0.25">
      <c r="A4187" s="136">
        <v>50</v>
      </c>
      <c r="B4187" s="28" t="s">
        <v>8967</v>
      </c>
      <c r="C4187" s="137">
        <v>1611</v>
      </c>
      <c r="D4187" s="28" t="s">
        <v>3760</v>
      </c>
      <c r="E4187" s="138">
        <v>63</v>
      </c>
      <c r="F4187" s="28" t="s">
        <v>6421</v>
      </c>
      <c r="G4187" s="28" t="s">
        <v>8135</v>
      </c>
    </row>
    <row r="4188" spans="1:7" x14ac:dyDescent="0.25">
      <c r="A4188" s="136">
        <v>50</v>
      </c>
      <c r="B4188" s="28" t="s">
        <v>8967</v>
      </c>
      <c r="C4188" s="137">
        <v>1611</v>
      </c>
      <c r="D4188" s="28" t="s">
        <v>3760</v>
      </c>
      <c r="E4188" s="138">
        <v>64</v>
      </c>
      <c r="F4188" s="28" t="s">
        <v>6868</v>
      </c>
      <c r="G4188" s="28" t="s">
        <v>8135</v>
      </c>
    </row>
    <row r="4189" spans="1:7" x14ac:dyDescent="0.25">
      <c r="A4189" s="136">
        <v>50</v>
      </c>
      <c r="B4189" s="28" t="s">
        <v>8967</v>
      </c>
      <c r="C4189" s="137">
        <v>1611</v>
      </c>
      <c r="D4189" s="28" t="s">
        <v>3760</v>
      </c>
      <c r="E4189" s="138">
        <v>65</v>
      </c>
      <c r="F4189" s="28" t="s">
        <v>7102</v>
      </c>
      <c r="G4189" s="28" t="s">
        <v>8135</v>
      </c>
    </row>
    <row r="4190" spans="1:7" x14ac:dyDescent="0.25">
      <c r="A4190" s="136">
        <v>50</v>
      </c>
      <c r="B4190" s="28" t="s">
        <v>8967</v>
      </c>
      <c r="C4190" s="137">
        <v>3861</v>
      </c>
      <c r="D4190" s="28" t="s">
        <v>3786</v>
      </c>
      <c r="E4190" s="138">
        <v>66</v>
      </c>
      <c r="F4190" s="28" t="s">
        <v>6310</v>
      </c>
      <c r="G4190" s="28" t="s">
        <v>8135</v>
      </c>
    </row>
    <row r="4191" spans="1:7" x14ac:dyDescent="0.25">
      <c r="A4191" s="136">
        <v>50</v>
      </c>
      <c r="B4191" s="28" t="s">
        <v>8967</v>
      </c>
      <c r="C4191" s="137">
        <v>3861</v>
      </c>
      <c r="D4191" s="28" t="s">
        <v>3786</v>
      </c>
      <c r="E4191" s="138">
        <v>67</v>
      </c>
      <c r="F4191" s="28" t="s">
        <v>7103</v>
      </c>
      <c r="G4191" s="28" t="s">
        <v>8135</v>
      </c>
    </row>
    <row r="4192" spans="1:7" x14ac:dyDescent="0.25">
      <c r="A4192" s="136">
        <v>50</v>
      </c>
      <c r="B4192" s="28" t="s">
        <v>8967</v>
      </c>
      <c r="C4192" s="137">
        <v>3861</v>
      </c>
      <c r="D4192" s="28" t="s">
        <v>3786</v>
      </c>
      <c r="E4192" s="138">
        <v>67</v>
      </c>
      <c r="F4192" s="28" t="s">
        <v>6284</v>
      </c>
      <c r="G4192" s="28" t="s">
        <v>8135</v>
      </c>
    </row>
    <row r="4193" spans="1:7" x14ac:dyDescent="0.25">
      <c r="A4193" s="136">
        <v>50</v>
      </c>
      <c r="B4193" s="28" t="s">
        <v>8967</v>
      </c>
      <c r="C4193" s="137">
        <v>3861</v>
      </c>
      <c r="D4193" s="28" t="s">
        <v>3786</v>
      </c>
      <c r="E4193" s="138">
        <v>68</v>
      </c>
      <c r="F4193" s="28" t="s">
        <v>7441</v>
      </c>
      <c r="G4193" s="28" t="s">
        <v>8135</v>
      </c>
    </row>
    <row r="4194" spans="1:7" x14ac:dyDescent="0.25">
      <c r="A4194" s="136">
        <v>50</v>
      </c>
      <c r="B4194" s="28" t="s">
        <v>8967</v>
      </c>
      <c r="C4194" s="137">
        <v>3861</v>
      </c>
      <c r="D4194" s="28" t="s">
        <v>3786</v>
      </c>
      <c r="E4194" s="138">
        <v>68</v>
      </c>
      <c r="F4194" s="28" t="s">
        <v>7288</v>
      </c>
      <c r="G4194" s="28" t="s">
        <v>8135</v>
      </c>
    </row>
    <row r="4195" spans="1:7" x14ac:dyDescent="0.25">
      <c r="A4195" s="136">
        <v>50</v>
      </c>
      <c r="B4195" s="28" t="s">
        <v>8967</v>
      </c>
      <c r="C4195" s="137">
        <v>3861</v>
      </c>
      <c r="D4195" s="28" t="s">
        <v>3786</v>
      </c>
      <c r="E4195" s="138">
        <v>69</v>
      </c>
      <c r="F4195" s="28" t="s">
        <v>6861</v>
      </c>
      <c r="G4195" s="28" t="s">
        <v>8135</v>
      </c>
    </row>
    <row r="4196" spans="1:7" x14ac:dyDescent="0.25">
      <c r="A4196" s="136">
        <v>50</v>
      </c>
      <c r="B4196" s="28" t="s">
        <v>8967</v>
      </c>
      <c r="C4196" s="137">
        <v>3861</v>
      </c>
      <c r="D4196" s="28" t="s">
        <v>3786</v>
      </c>
      <c r="E4196" s="138">
        <v>69</v>
      </c>
      <c r="F4196" s="28" t="s">
        <v>6511</v>
      </c>
      <c r="G4196" s="28" t="s">
        <v>8135</v>
      </c>
    </row>
    <row r="4197" spans="1:7" x14ac:dyDescent="0.25">
      <c r="A4197" s="136">
        <v>50</v>
      </c>
      <c r="B4197" s="28" t="s">
        <v>8967</v>
      </c>
      <c r="C4197" s="137">
        <v>1571</v>
      </c>
      <c r="D4197" s="28" t="s">
        <v>3858</v>
      </c>
      <c r="E4197" s="138">
        <v>70</v>
      </c>
      <c r="F4197" s="28" t="s">
        <v>6298</v>
      </c>
      <c r="G4197" s="28" t="s">
        <v>8135</v>
      </c>
    </row>
    <row r="4198" spans="1:7" x14ac:dyDescent="0.25">
      <c r="A4198" s="136">
        <v>50</v>
      </c>
      <c r="B4198" s="28" t="s">
        <v>8967</v>
      </c>
      <c r="C4198" s="137">
        <v>1571</v>
      </c>
      <c r="D4198" s="28" t="s">
        <v>3858</v>
      </c>
      <c r="E4198" s="138">
        <v>70</v>
      </c>
      <c r="F4198" s="28" t="s">
        <v>6375</v>
      </c>
      <c r="G4198" s="28" t="s">
        <v>8135</v>
      </c>
    </row>
    <row r="4199" spans="1:7" x14ac:dyDescent="0.25">
      <c r="A4199" s="136">
        <v>50</v>
      </c>
      <c r="B4199" s="28" t="s">
        <v>8967</v>
      </c>
      <c r="C4199" s="137">
        <v>1571</v>
      </c>
      <c r="D4199" s="28" t="s">
        <v>3858</v>
      </c>
      <c r="E4199" s="138">
        <v>71</v>
      </c>
      <c r="F4199" s="28" t="s">
        <v>7104</v>
      </c>
      <c r="G4199" s="28" t="s">
        <v>8135</v>
      </c>
    </row>
    <row r="4200" spans="1:7" x14ac:dyDescent="0.25">
      <c r="A4200" s="136">
        <v>50</v>
      </c>
      <c r="B4200" s="28" t="s">
        <v>8967</v>
      </c>
      <c r="C4200" s="137">
        <v>1571</v>
      </c>
      <c r="D4200" s="28" t="s">
        <v>3858</v>
      </c>
      <c r="E4200" s="138">
        <v>71</v>
      </c>
      <c r="F4200" s="28" t="s">
        <v>6869</v>
      </c>
      <c r="G4200" s="28" t="s">
        <v>8135</v>
      </c>
    </row>
    <row r="4201" spans="1:7" x14ac:dyDescent="0.25">
      <c r="A4201" s="136">
        <v>50</v>
      </c>
      <c r="B4201" s="28" t="s">
        <v>8967</v>
      </c>
      <c r="C4201" s="137">
        <v>1571</v>
      </c>
      <c r="D4201" s="28" t="s">
        <v>3858</v>
      </c>
      <c r="E4201" s="138">
        <v>72</v>
      </c>
      <c r="F4201" s="28" t="s">
        <v>7103</v>
      </c>
      <c r="G4201" s="28" t="s">
        <v>8135</v>
      </c>
    </row>
    <row r="4202" spans="1:7" x14ac:dyDescent="0.25">
      <c r="A4202" s="136">
        <v>50</v>
      </c>
      <c r="B4202" s="28" t="s">
        <v>8967</v>
      </c>
      <c r="C4202" s="137">
        <v>1571</v>
      </c>
      <c r="D4202" s="28" t="s">
        <v>3858</v>
      </c>
      <c r="E4202" s="138">
        <v>72</v>
      </c>
      <c r="F4202" s="28" t="s">
        <v>6284</v>
      </c>
      <c r="G4202" s="28" t="s">
        <v>8135</v>
      </c>
    </row>
    <row r="4203" spans="1:7" x14ac:dyDescent="0.25">
      <c r="A4203" s="136">
        <v>50</v>
      </c>
      <c r="B4203" s="28" t="s">
        <v>8967</v>
      </c>
      <c r="C4203" s="137">
        <v>1571</v>
      </c>
      <c r="D4203" s="28" t="s">
        <v>3858</v>
      </c>
      <c r="E4203" s="138">
        <v>73</v>
      </c>
      <c r="F4203" s="28" t="s">
        <v>7641</v>
      </c>
      <c r="G4203" s="28" t="s">
        <v>8135</v>
      </c>
    </row>
    <row r="4204" spans="1:7" x14ac:dyDescent="0.25">
      <c r="A4204" s="136">
        <v>50</v>
      </c>
      <c r="B4204" s="28" t="s">
        <v>8967</v>
      </c>
      <c r="C4204" s="137">
        <v>1571</v>
      </c>
      <c r="D4204" s="28" t="s">
        <v>3858</v>
      </c>
      <c r="E4204" s="138">
        <v>74</v>
      </c>
      <c r="F4204" s="28" t="s">
        <v>6866</v>
      </c>
      <c r="G4204" s="28" t="s">
        <v>8135</v>
      </c>
    </row>
    <row r="4205" spans="1:7" x14ac:dyDescent="0.25">
      <c r="A4205" s="136">
        <v>50</v>
      </c>
      <c r="B4205" s="28" t="s">
        <v>8967</v>
      </c>
      <c r="C4205" s="137">
        <v>1571</v>
      </c>
      <c r="D4205" s="28" t="s">
        <v>3858</v>
      </c>
      <c r="E4205" s="138">
        <v>75</v>
      </c>
      <c r="F4205" s="28" t="s">
        <v>6421</v>
      </c>
      <c r="G4205" s="28" t="s">
        <v>8135</v>
      </c>
    </row>
    <row r="4206" spans="1:7" x14ac:dyDescent="0.25">
      <c r="A4206" s="136">
        <v>50</v>
      </c>
      <c r="B4206" s="28" t="s">
        <v>8967</v>
      </c>
      <c r="C4206" s="137">
        <v>1571</v>
      </c>
      <c r="D4206" s="28" t="s">
        <v>3858</v>
      </c>
      <c r="E4206" s="138">
        <v>75</v>
      </c>
      <c r="F4206" s="28" t="s">
        <v>6388</v>
      </c>
      <c r="G4206" s="28" t="s">
        <v>8135</v>
      </c>
    </row>
    <row r="4207" spans="1:7" x14ac:dyDescent="0.25">
      <c r="A4207" s="136">
        <v>50</v>
      </c>
      <c r="B4207" s="28" t="s">
        <v>8967</v>
      </c>
      <c r="C4207" s="137">
        <v>1571</v>
      </c>
      <c r="D4207" s="28" t="s">
        <v>3858</v>
      </c>
      <c r="E4207" s="138">
        <v>76</v>
      </c>
      <c r="F4207" s="28" t="s">
        <v>7981</v>
      </c>
      <c r="G4207" s="28" t="s">
        <v>8135</v>
      </c>
    </row>
    <row r="4208" spans="1:7" x14ac:dyDescent="0.25">
      <c r="A4208" s="136">
        <v>50</v>
      </c>
      <c r="B4208" s="28" t="s">
        <v>8967</v>
      </c>
      <c r="C4208" s="137">
        <v>1571</v>
      </c>
      <c r="D4208" s="28" t="s">
        <v>3858</v>
      </c>
      <c r="E4208" s="138">
        <v>77</v>
      </c>
      <c r="F4208" s="28" t="s">
        <v>7805</v>
      </c>
      <c r="G4208" s="28" t="s">
        <v>8135</v>
      </c>
    </row>
    <row r="4209" spans="1:7" x14ac:dyDescent="0.25">
      <c r="A4209" s="136">
        <v>50</v>
      </c>
      <c r="B4209" s="28" t="s">
        <v>8967</v>
      </c>
      <c r="C4209" s="137">
        <v>1571</v>
      </c>
      <c r="D4209" s="28" t="s">
        <v>3858</v>
      </c>
      <c r="E4209" s="138">
        <v>78</v>
      </c>
      <c r="F4209" s="28" t="s">
        <v>8028</v>
      </c>
      <c r="G4209" s="28" t="s">
        <v>8135</v>
      </c>
    </row>
    <row r="4210" spans="1:7" x14ac:dyDescent="0.25">
      <c r="A4210" s="136">
        <v>50</v>
      </c>
      <c r="B4210" s="28" t="s">
        <v>8967</v>
      </c>
      <c r="C4210" s="137">
        <v>1571</v>
      </c>
      <c r="D4210" s="28" t="s">
        <v>3858</v>
      </c>
      <c r="E4210" s="138">
        <v>78</v>
      </c>
      <c r="F4210" s="28" t="s">
        <v>6836</v>
      </c>
      <c r="G4210" s="28" t="s">
        <v>8135</v>
      </c>
    </row>
    <row r="4211" spans="1:7" x14ac:dyDescent="0.25">
      <c r="A4211" s="136">
        <v>50</v>
      </c>
      <c r="B4211" s="28" t="s">
        <v>8967</v>
      </c>
      <c r="C4211" s="137">
        <v>1571</v>
      </c>
      <c r="D4211" s="28" t="s">
        <v>3858</v>
      </c>
      <c r="E4211" s="138">
        <v>79</v>
      </c>
      <c r="F4211" s="28" t="s">
        <v>8062</v>
      </c>
      <c r="G4211" s="28" t="s">
        <v>8135</v>
      </c>
    </row>
    <row r="4212" spans="1:7" x14ac:dyDescent="0.25">
      <c r="A4212" s="136">
        <v>50</v>
      </c>
      <c r="B4212" s="28" t="s">
        <v>8967</v>
      </c>
      <c r="C4212" s="137">
        <v>1571</v>
      </c>
      <c r="D4212" s="28" t="s">
        <v>3858</v>
      </c>
      <c r="E4212" s="138">
        <v>80</v>
      </c>
      <c r="F4212" s="28" t="s">
        <v>8088</v>
      </c>
      <c r="G4212" s="28" t="s">
        <v>8135</v>
      </c>
    </row>
    <row r="4213" spans="1:7" x14ac:dyDescent="0.25">
      <c r="A4213" s="136">
        <v>50</v>
      </c>
      <c r="B4213" s="28" t="s">
        <v>8967</v>
      </c>
      <c r="C4213" s="137">
        <v>1571</v>
      </c>
      <c r="D4213" s="28" t="s">
        <v>3858</v>
      </c>
      <c r="E4213" s="138">
        <v>80</v>
      </c>
      <c r="F4213" s="28" t="s">
        <v>6511</v>
      </c>
      <c r="G4213" s="28" t="s">
        <v>8135</v>
      </c>
    </row>
    <row r="4214" spans="1:7" x14ac:dyDescent="0.25">
      <c r="A4214" s="136">
        <v>50</v>
      </c>
      <c r="B4214" s="28" t="s">
        <v>8967</v>
      </c>
      <c r="C4214" s="137">
        <v>1571</v>
      </c>
      <c r="D4214" s="28" t="s">
        <v>3858</v>
      </c>
      <c r="E4214" s="138">
        <v>81</v>
      </c>
      <c r="F4214" s="28" t="s">
        <v>7139</v>
      </c>
      <c r="G4214" s="28" t="s">
        <v>8135</v>
      </c>
    </row>
    <row r="4215" spans="1:7" x14ac:dyDescent="0.25">
      <c r="A4215" s="136">
        <v>50</v>
      </c>
      <c r="B4215" s="28" t="s">
        <v>8967</v>
      </c>
      <c r="C4215" s="137">
        <v>1571</v>
      </c>
      <c r="D4215" s="28" t="s">
        <v>3858</v>
      </c>
      <c r="E4215" s="138">
        <v>81</v>
      </c>
      <c r="F4215" s="28" t="s">
        <v>8098</v>
      </c>
      <c r="G4215" s="28" t="s">
        <v>8135</v>
      </c>
    </row>
    <row r="4216" spans="1:7" x14ac:dyDescent="0.25">
      <c r="A4216" s="136">
        <v>50</v>
      </c>
      <c r="B4216" s="28" t="s">
        <v>8967</v>
      </c>
      <c r="C4216" s="137">
        <v>1571</v>
      </c>
      <c r="D4216" s="28" t="s">
        <v>3858</v>
      </c>
      <c r="E4216" s="138">
        <v>82</v>
      </c>
      <c r="F4216" s="28" t="s">
        <v>7712</v>
      </c>
      <c r="G4216" s="28" t="s">
        <v>8135</v>
      </c>
    </row>
    <row r="4217" spans="1:7" x14ac:dyDescent="0.25">
      <c r="A4217" s="136">
        <v>50</v>
      </c>
      <c r="B4217" s="28" t="s">
        <v>8967</v>
      </c>
      <c r="C4217" s="137">
        <v>1571</v>
      </c>
      <c r="D4217" s="28" t="s">
        <v>3858</v>
      </c>
      <c r="E4217" s="138">
        <v>82</v>
      </c>
      <c r="F4217" s="28" t="s">
        <v>7578</v>
      </c>
      <c r="G4217" s="28" t="s">
        <v>8135</v>
      </c>
    </row>
    <row r="4218" spans="1:7" x14ac:dyDescent="0.25">
      <c r="A4218" s="136">
        <v>50</v>
      </c>
      <c r="B4218" s="28" t="s">
        <v>8967</v>
      </c>
      <c r="C4218" s="137">
        <v>1681</v>
      </c>
      <c r="D4218" s="28" t="s">
        <v>3873</v>
      </c>
      <c r="E4218" s="138">
        <v>83</v>
      </c>
      <c r="F4218" s="28" t="s">
        <v>6249</v>
      </c>
      <c r="G4218" s="28" t="s">
        <v>8135</v>
      </c>
    </row>
    <row r="4219" spans="1:7" x14ac:dyDescent="0.25">
      <c r="A4219" s="136">
        <v>50</v>
      </c>
      <c r="B4219" s="28" t="s">
        <v>8967</v>
      </c>
      <c r="C4219" s="137">
        <v>1681</v>
      </c>
      <c r="D4219" s="28" t="s">
        <v>3873</v>
      </c>
      <c r="E4219" s="138">
        <v>84</v>
      </c>
      <c r="F4219" s="28" t="s">
        <v>6255</v>
      </c>
      <c r="G4219" s="28" t="s">
        <v>8135</v>
      </c>
    </row>
    <row r="4220" spans="1:7" x14ac:dyDescent="0.25">
      <c r="A4220" s="136">
        <v>50</v>
      </c>
      <c r="B4220" s="28" t="s">
        <v>8967</v>
      </c>
      <c r="C4220" s="137">
        <v>1681</v>
      </c>
      <c r="D4220" s="28" t="s">
        <v>3873</v>
      </c>
      <c r="E4220" s="138">
        <v>85</v>
      </c>
      <c r="F4220" s="28" t="s">
        <v>7105</v>
      </c>
      <c r="G4220" s="28" t="s">
        <v>8135</v>
      </c>
    </row>
    <row r="4221" spans="1:7" x14ac:dyDescent="0.25">
      <c r="A4221" s="136">
        <v>50</v>
      </c>
      <c r="B4221" s="28" t="s">
        <v>8967</v>
      </c>
      <c r="C4221" s="137">
        <v>2191</v>
      </c>
      <c r="D4221" s="28" t="s">
        <v>3978</v>
      </c>
      <c r="E4221" s="138">
        <v>86</v>
      </c>
      <c r="F4221" s="28" t="s">
        <v>6558</v>
      </c>
      <c r="G4221" s="28" t="s">
        <v>8135</v>
      </c>
    </row>
    <row r="4222" spans="1:7" x14ac:dyDescent="0.25">
      <c r="A4222" s="136">
        <v>50</v>
      </c>
      <c r="B4222" s="28" t="s">
        <v>8967</v>
      </c>
      <c r="C4222" s="137">
        <v>2191</v>
      </c>
      <c r="D4222" s="28" t="s">
        <v>3978</v>
      </c>
      <c r="E4222" s="138">
        <v>87</v>
      </c>
      <c r="F4222" s="28" t="s">
        <v>6870</v>
      </c>
      <c r="G4222" s="28" t="s">
        <v>8135</v>
      </c>
    </row>
    <row r="4223" spans="1:7" x14ac:dyDescent="0.25">
      <c r="A4223" s="136">
        <v>50</v>
      </c>
      <c r="B4223" s="28" t="s">
        <v>8967</v>
      </c>
      <c r="C4223" s="137">
        <v>2191</v>
      </c>
      <c r="D4223" s="28" t="s">
        <v>3978</v>
      </c>
      <c r="E4223" s="138">
        <v>88</v>
      </c>
      <c r="F4223" s="28" t="s">
        <v>7106</v>
      </c>
      <c r="G4223" s="28" t="s">
        <v>8135</v>
      </c>
    </row>
    <row r="4224" spans="1:7" x14ac:dyDescent="0.25">
      <c r="A4224" s="136">
        <v>50</v>
      </c>
      <c r="B4224" s="28" t="s">
        <v>8967</v>
      </c>
      <c r="C4224" s="137">
        <v>3251</v>
      </c>
      <c r="D4224" s="28" t="s">
        <v>3992</v>
      </c>
      <c r="E4224" s="138">
        <v>89</v>
      </c>
      <c r="F4224" s="28" t="s">
        <v>6421</v>
      </c>
      <c r="G4224" s="28" t="s">
        <v>8135</v>
      </c>
    </row>
    <row r="4225" spans="1:7" x14ac:dyDescent="0.25">
      <c r="A4225" s="136">
        <v>50</v>
      </c>
      <c r="B4225" s="28" t="s">
        <v>8967</v>
      </c>
      <c r="C4225" s="137">
        <v>3251</v>
      </c>
      <c r="D4225" s="28" t="s">
        <v>3992</v>
      </c>
      <c r="E4225" s="138">
        <v>89</v>
      </c>
      <c r="F4225" s="28" t="s">
        <v>6388</v>
      </c>
      <c r="G4225" s="28" t="s">
        <v>8135</v>
      </c>
    </row>
    <row r="4226" spans="1:7" x14ac:dyDescent="0.25">
      <c r="A4226" s="136">
        <v>50</v>
      </c>
      <c r="B4226" s="28" t="s">
        <v>8967</v>
      </c>
      <c r="C4226" s="137">
        <v>3251</v>
      </c>
      <c r="D4226" s="28" t="s">
        <v>3992</v>
      </c>
      <c r="E4226" s="138">
        <v>90</v>
      </c>
      <c r="F4226" s="28" t="s">
        <v>6418</v>
      </c>
      <c r="G4226" s="28" t="s">
        <v>8135</v>
      </c>
    </row>
    <row r="4227" spans="1:7" x14ac:dyDescent="0.25">
      <c r="A4227" s="136">
        <v>50</v>
      </c>
      <c r="B4227" s="28" t="s">
        <v>8967</v>
      </c>
      <c r="C4227" s="137">
        <v>3251</v>
      </c>
      <c r="D4227" s="28" t="s">
        <v>3992</v>
      </c>
      <c r="E4227" s="138">
        <v>90</v>
      </c>
      <c r="F4227" s="28" t="s">
        <v>6305</v>
      </c>
      <c r="G4227" s="28" t="s">
        <v>8135</v>
      </c>
    </row>
    <row r="4228" spans="1:7" x14ac:dyDescent="0.25">
      <c r="A4228" s="136">
        <v>50</v>
      </c>
      <c r="B4228" s="28" t="s">
        <v>8967</v>
      </c>
      <c r="C4228" s="137">
        <v>3251</v>
      </c>
      <c r="D4228" s="28" t="s">
        <v>3992</v>
      </c>
      <c r="E4228" s="138">
        <v>91</v>
      </c>
      <c r="F4228" s="28" t="s">
        <v>7285</v>
      </c>
      <c r="G4228" s="28" t="s">
        <v>8135</v>
      </c>
    </row>
    <row r="4229" spans="1:7" x14ac:dyDescent="0.25">
      <c r="A4229" s="136">
        <v>50</v>
      </c>
      <c r="B4229" s="28" t="s">
        <v>8967</v>
      </c>
      <c r="C4229" s="137">
        <v>3251</v>
      </c>
      <c r="D4229" s="28" t="s">
        <v>3992</v>
      </c>
      <c r="E4229" s="138">
        <v>91</v>
      </c>
      <c r="F4229" s="28" t="s">
        <v>6836</v>
      </c>
      <c r="G4229" s="28" t="s">
        <v>8135</v>
      </c>
    </row>
    <row r="4230" spans="1:7" x14ac:dyDescent="0.25">
      <c r="A4230" s="136">
        <v>50</v>
      </c>
      <c r="B4230" s="28" t="s">
        <v>8967</v>
      </c>
      <c r="C4230" s="137">
        <v>2201</v>
      </c>
      <c r="D4230" s="28" t="s">
        <v>4032</v>
      </c>
      <c r="E4230" s="138">
        <v>92</v>
      </c>
      <c r="F4230" s="28" t="s">
        <v>6622</v>
      </c>
      <c r="G4230" s="28" t="s">
        <v>8135</v>
      </c>
    </row>
    <row r="4231" spans="1:7" x14ac:dyDescent="0.25">
      <c r="A4231" s="136">
        <v>50</v>
      </c>
      <c r="B4231" s="28" t="s">
        <v>8967</v>
      </c>
      <c r="C4231" s="137">
        <v>2201</v>
      </c>
      <c r="D4231" s="28" t="s">
        <v>4032</v>
      </c>
      <c r="E4231" s="138">
        <v>93</v>
      </c>
      <c r="F4231" s="28" t="s">
        <v>6421</v>
      </c>
      <c r="G4231" s="28" t="s">
        <v>8135</v>
      </c>
    </row>
    <row r="4232" spans="1:7" x14ac:dyDescent="0.25">
      <c r="A4232" s="136">
        <v>50</v>
      </c>
      <c r="B4232" s="28" t="s">
        <v>8967</v>
      </c>
      <c r="C4232" s="137">
        <v>2201</v>
      </c>
      <c r="D4232" s="28" t="s">
        <v>4032</v>
      </c>
      <c r="E4232" s="138">
        <v>94</v>
      </c>
      <c r="F4232" s="28" t="s">
        <v>7105</v>
      </c>
      <c r="G4232" s="28" t="s">
        <v>8135</v>
      </c>
    </row>
    <row r="4233" spans="1:7" x14ac:dyDescent="0.25">
      <c r="A4233" s="136">
        <v>50</v>
      </c>
      <c r="B4233" s="28" t="s">
        <v>8967</v>
      </c>
      <c r="C4233" s="137">
        <v>2201</v>
      </c>
      <c r="D4233" s="28" t="s">
        <v>4032</v>
      </c>
      <c r="E4233" s="138">
        <v>94</v>
      </c>
      <c r="F4233" s="28" t="s">
        <v>7101</v>
      </c>
      <c r="G4233" s="28" t="s">
        <v>8135</v>
      </c>
    </row>
    <row r="4234" spans="1:7" x14ac:dyDescent="0.25">
      <c r="A4234" s="136">
        <v>50</v>
      </c>
      <c r="B4234" s="28" t="s">
        <v>8967</v>
      </c>
      <c r="C4234" s="137">
        <v>1461</v>
      </c>
      <c r="D4234" s="28" t="s">
        <v>2986</v>
      </c>
      <c r="E4234" s="138">
        <v>95</v>
      </c>
      <c r="F4234" s="28" t="s">
        <v>6535</v>
      </c>
      <c r="G4234" s="28" t="s">
        <v>8135</v>
      </c>
    </row>
    <row r="4235" spans="1:7" x14ac:dyDescent="0.25">
      <c r="A4235" s="136">
        <v>50</v>
      </c>
      <c r="B4235" s="28" t="s">
        <v>8967</v>
      </c>
      <c r="C4235" s="137">
        <v>3251</v>
      </c>
      <c r="D4235" s="28" t="s">
        <v>3992</v>
      </c>
      <c r="E4235" s="138">
        <v>96</v>
      </c>
      <c r="F4235" s="28" t="s">
        <v>6558</v>
      </c>
      <c r="G4235" s="28" t="s">
        <v>8135</v>
      </c>
    </row>
    <row r="4236" spans="1:7" x14ac:dyDescent="0.25">
      <c r="A4236" s="136">
        <v>50</v>
      </c>
      <c r="B4236" s="28" t="s">
        <v>8967</v>
      </c>
      <c r="C4236" s="137">
        <v>3251</v>
      </c>
      <c r="D4236" s="28" t="s">
        <v>3992</v>
      </c>
      <c r="E4236" s="138">
        <v>96</v>
      </c>
      <c r="F4236" s="28" t="s">
        <v>7107</v>
      </c>
      <c r="G4236" s="28" t="s">
        <v>8135</v>
      </c>
    </row>
    <row r="4237" spans="1:7" x14ac:dyDescent="0.25">
      <c r="A4237" s="136">
        <v>50</v>
      </c>
      <c r="B4237" s="28" t="s">
        <v>8967</v>
      </c>
      <c r="C4237" s="137">
        <v>862</v>
      </c>
      <c r="D4237" s="28" t="s">
        <v>250</v>
      </c>
      <c r="E4237" s="138">
        <v>97</v>
      </c>
      <c r="F4237" s="28" t="s">
        <v>7096</v>
      </c>
      <c r="G4237" s="28" t="s">
        <v>8135</v>
      </c>
    </row>
    <row r="4238" spans="1:7" x14ac:dyDescent="0.25">
      <c r="A4238" s="136">
        <v>50</v>
      </c>
      <c r="B4238" s="28" t="s">
        <v>8967</v>
      </c>
      <c r="C4238" s="137">
        <v>961</v>
      </c>
      <c r="D4238" s="28" t="s">
        <v>1360</v>
      </c>
      <c r="E4238" s="138">
        <v>98</v>
      </c>
      <c r="F4238" s="28" t="s">
        <v>6774</v>
      </c>
      <c r="G4238" s="28" t="s">
        <v>8135</v>
      </c>
    </row>
    <row r="4239" spans="1:7" x14ac:dyDescent="0.25">
      <c r="A4239" s="136">
        <v>50</v>
      </c>
      <c r="B4239" s="28" t="s">
        <v>8967</v>
      </c>
      <c r="C4239" s="137">
        <v>961</v>
      </c>
      <c r="D4239" s="28" t="s">
        <v>1360</v>
      </c>
      <c r="E4239" s="138">
        <v>98</v>
      </c>
      <c r="F4239" s="28" t="s">
        <v>6546</v>
      </c>
      <c r="G4239" s="28" t="s">
        <v>8135</v>
      </c>
    </row>
    <row r="4240" spans="1:7" x14ac:dyDescent="0.25">
      <c r="A4240" s="136">
        <v>50</v>
      </c>
      <c r="B4240" s="28" t="s">
        <v>111</v>
      </c>
      <c r="C4240" s="137">
        <v>961</v>
      </c>
      <c r="D4240" s="28" t="s">
        <v>1360</v>
      </c>
      <c r="E4240" s="138">
        <v>98</v>
      </c>
      <c r="F4240" s="28" t="s">
        <v>6857</v>
      </c>
      <c r="G4240" s="28" t="s">
        <v>8135</v>
      </c>
    </row>
    <row r="4241" spans="1:7" x14ac:dyDescent="0.25">
      <c r="A4241" s="136">
        <v>50</v>
      </c>
      <c r="B4241" s="28" t="s">
        <v>8967</v>
      </c>
      <c r="C4241" s="137">
        <v>961</v>
      </c>
      <c r="D4241" s="28" t="s">
        <v>1360</v>
      </c>
      <c r="E4241" s="138">
        <v>99</v>
      </c>
      <c r="F4241" s="28" t="s">
        <v>7096</v>
      </c>
      <c r="G4241" s="28" t="s">
        <v>8135</v>
      </c>
    </row>
    <row r="4242" spans="1:7" x14ac:dyDescent="0.25">
      <c r="A4242" s="136">
        <v>50</v>
      </c>
      <c r="B4242" s="28" t="s">
        <v>8967</v>
      </c>
      <c r="C4242" s="137">
        <v>1361</v>
      </c>
      <c r="D4242" s="28" t="s">
        <v>3046</v>
      </c>
      <c r="E4242" s="138">
        <v>100</v>
      </c>
      <c r="F4242" s="28" t="s">
        <v>7438</v>
      </c>
      <c r="G4242" s="28" t="s">
        <v>8135</v>
      </c>
    </row>
    <row r="4243" spans="1:7" x14ac:dyDescent="0.25">
      <c r="A4243" s="136">
        <v>50</v>
      </c>
      <c r="B4243" s="28" t="s">
        <v>8967</v>
      </c>
      <c r="C4243" s="137">
        <v>1361</v>
      </c>
      <c r="D4243" s="28" t="s">
        <v>3046</v>
      </c>
      <c r="E4243" s="138">
        <v>100</v>
      </c>
      <c r="F4243" s="28" t="s">
        <v>6836</v>
      </c>
      <c r="G4243" s="28" t="s">
        <v>8135</v>
      </c>
    </row>
    <row r="4244" spans="1:7" x14ac:dyDescent="0.25">
      <c r="A4244" s="136">
        <v>50</v>
      </c>
      <c r="B4244" s="28" t="s">
        <v>8967</v>
      </c>
      <c r="C4244" s="137">
        <v>691</v>
      </c>
      <c r="D4244" s="28" t="s">
        <v>3169</v>
      </c>
      <c r="E4244" s="138">
        <v>101</v>
      </c>
      <c r="F4244" s="28" t="s">
        <v>6558</v>
      </c>
      <c r="G4244" s="28" t="s">
        <v>8135</v>
      </c>
    </row>
    <row r="4245" spans="1:7" x14ac:dyDescent="0.25">
      <c r="A4245" s="136">
        <v>50</v>
      </c>
      <c r="B4245" s="28" t="s">
        <v>8967</v>
      </c>
      <c r="C4245" s="137">
        <v>151</v>
      </c>
      <c r="D4245" s="28" t="s">
        <v>3888</v>
      </c>
      <c r="E4245" s="138">
        <v>105</v>
      </c>
      <c r="F4245" s="28" t="s">
        <v>6546</v>
      </c>
      <c r="G4245" s="28" t="s">
        <v>8135</v>
      </c>
    </row>
    <row r="4246" spans="1:7" x14ac:dyDescent="0.25">
      <c r="A4246" s="136">
        <v>50</v>
      </c>
      <c r="B4246" s="28" t="s">
        <v>8967</v>
      </c>
      <c r="C4246" s="137">
        <v>151</v>
      </c>
      <c r="D4246" s="28" t="s">
        <v>3888</v>
      </c>
      <c r="E4246" s="138">
        <v>105</v>
      </c>
      <c r="F4246" s="28" t="s">
        <v>7442</v>
      </c>
      <c r="G4246" s="28" t="s">
        <v>8135</v>
      </c>
    </row>
    <row r="4247" spans="1:7" x14ac:dyDescent="0.25">
      <c r="A4247" s="136">
        <v>50</v>
      </c>
      <c r="B4247" s="28" t="s">
        <v>8967</v>
      </c>
      <c r="C4247" s="137">
        <v>151</v>
      </c>
      <c r="D4247" s="28" t="s">
        <v>3888</v>
      </c>
      <c r="E4247" s="138">
        <v>106</v>
      </c>
      <c r="F4247" s="28" t="s">
        <v>7099</v>
      </c>
      <c r="G4247" s="28" t="s">
        <v>8135</v>
      </c>
    </row>
    <row r="4248" spans="1:7" x14ac:dyDescent="0.25">
      <c r="A4248" s="136">
        <v>50</v>
      </c>
      <c r="B4248" s="28" t="s">
        <v>8967</v>
      </c>
      <c r="C4248" s="137">
        <v>151</v>
      </c>
      <c r="D4248" s="28" t="s">
        <v>3888</v>
      </c>
      <c r="E4248" s="138">
        <v>106</v>
      </c>
      <c r="F4248" s="28" t="s">
        <v>6413</v>
      </c>
      <c r="G4248" s="28" t="s">
        <v>8135</v>
      </c>
    </row>
    <row r="4249" spans="1:7" x14ac:dyDescent="0.25">
      <c r="A4249" s="136">
        <v>50</v>
      </c>
      <c r="B4249" s="28" t="s">
        <v>8967</v>
      </c>
      <c r="C4249" s="137">
        <v>862</v>
      </c>
      <c r="D4249" s="28" t="s">
        <v>250</v>
      </c>
      <c r="E4249" s="138">
        <v>108</v>
      </c>
      <c r="F4249" s="28" t="s">
        <v>6692</v>
      </c>
      <c r="G4249" s="28" t="s">
        <v>8135</v>
      </c>
    </row>
    <row r="4250" spans="1:7" x14ac:dyDescent="0.25">
      <c r="A4250" s="136">
        <v>50</v>
      </c>
      <c r="B4250" s="28" t="s">
        <v>8967</v>
      </c>
      <c r="C4250" s="137">
        <v>862</v>
      </c>
      <c r="D4250" s="28" t="s">
        <v>250</v>
      </c>
      <c r="E4250" s="138">
        <v>109</v>
      </c>
      <c r="F4250" s="28" t="s">
        <v>7285</v>
      </c>
      <c r="G4250" s="28" t="s">
        <v>8135</v>
      </c>
    </row>
    <row r="4251" spans="1:7" x14ac:dyDescent="0.25">
      <c r="A4251" s="136">
        <v>50</v>
      </c>
      <c r="B4251" s="28" t="s">
        <v>8967</v>
      </c>
      <c r="C4251" s="137">
        <v>862</v>
      </c>
      <c r="D4251" s="28" t="s">
        <v>250</v>
      </c>
      <c r="E4251" s="138">
        <v>109</v>
      </c>
      <c r="F4251" s="28" t="s">
        <v>6836</v>
      </c>
      <c r="G4251" s="28" t="s">
        <v>8135</v>
      </c>
    </row>
    <row r="4252" spans="1:7" x14ac:dyDescent="0.25">
      <c r="A4252" s="136">
        <v>50</v>
      </c>
      <c r="B4252" s="28" t="s">
        <v>8967</v>
      </c>
      <c r="C4252" s="137">
        <v>862</v>
      </c>
      <c r="D4252" s="28" t="s">
        <v>250</v>
      </c>
      <c r="E4252" s="138">
        <v>110</v>
      </c>
      <c r="F4252" s="28" t="s">
        <v>7615</v>
      </c>
      <c r="G4252" s="28" t="s">
        <v>8135</v>
      </c>
    </row>
    <row r="4253" spans="1:7" x14ac:dyDescent="0.25">
      <c r="A4253" s="136">
        <v>50</v>
      </c>
      <c r="B4253" s="28" t="s">
        <v>8967</v>
      </c>
      <c r="C4253" s="137">
        <v>862</v>
      </c>
      <c r="D4253" s="28" t="s">
        <v>250</v>
      </c>
      <c r="E4253" s="138">
        <v>111</v>
      </c>
      <c r="F4253" s="28" t="s">
        <v>7467</v>
      </c>
      <c r="G4253" s="28" t="s">
        <v>8135</v>
      </c>
    </row>
    <row r="4254" spans="1:7" x14ac:dyDescent="0.25">
      <c r="A4254" s="136">
        <v>50</v>
      </c>
      <c r="B4254" s="28" t="s">
        <v>8967</v>
      </c>
      <c r="C4254" s="137">
        <v>1771</v>
      </c>
      <c r="D4254" s="28" t="s">
        <v>3420</v>
      </c>
      <c r="E4254" s="138">
        <v>115</v>
      </c>
      <c r="F4254" s="28" t="s">
        <v>7285</v>
      </c>
      <c r="G4254" s="28" t="s">
        <v>8135</v>
      </c>
    </row>
    <row r="4255" spans="1:7" x14ac:dyDescent="0.25">
      <c r="A4255" s="136">
        <v>50</v>
      </c>
      <c r="B4255" s="28" t="s">
        <v>8967</v>
      </c>
      <c r="C4255" s="137">
        <v>1771</v>
      </c>
      <c r="D4255" s="28" t="s">
        <v>3420</v>
      </c>
      <c r="E4255" s="138">
        <v>115</v>
      </c>
      <c r="F4255" s="28" t="s">
        <v>6836</v>
      </c>
      <c r="G4255" s="28" t="s">
        <v>8135</v>
      </c>
    </row>
    <row r="4256" spans="1:7" x14ac:dyDescent="0.25">
      <c r="A4256" s="136">
        <v>50</v>
      </c>
      <c r="B4256" s="28" t="s">
        <v>8967</v>
      </c>
      <c r="C4256" s="137">
        <v>1771</v>
      </c>
      <c r="D4256" s="28" t="s">
        <v>3420</v>
      </c>
      <c r="E4256" s="138">
        <v>115</v>
      </c>
      <c r="F4256" s="28" t="s">
        <v>6552</v>
      </c>
      <c r="G4256" s="28" t="s">
        <v>8135</v>
      </c>
    </row>
    <row r="4257" spans="1:7" x14ac:dyDescent="0.25">
      <c r="A4257" s="136">
        <v>50</v>
      </c>
      <c r="B4257" s="28" t="s">
        <v>8967</v>
      </c>
      <c r="C4257" s="137">
        <v>1771</v>
      </c>
      <c r="D4257" s="28" t="s">
        <v>3420</v>
      </c>
      <c r="E4257" s="138">
        <v>115</v>
      </c>
      <c r="F4257" s="28" t="s">
        <v>7638</v>
      </c>
      <c r="G4257" s="28" t="s">
        <v>8135</v>
      </c>
    </row>
    <row r="4258" spans="1:7" x14ac:dyDescent="0.25">
      <c r="A4258" s="136">
        <v>50</v>
      </c>
      <c r="B4258" s="28" t="s">
        <v>8967</v>
      </c>
      <c r="C4258" s="137">
        <v>862</v>
      </c>
      <c r="D4258" s="28" t="s">
        <v>250</v>
      </c>
      <c r="E4258" s="138">
        <v>116</v>
      </c>
      <c r="F4258" s="28" t="s">
        <v>6549</v>
      </c>
      <c r="G4258" s="28" t="s">
        <v>8135</v>
      </c>
    </row>
    <row r="4259" spans="1:7" x14ac:dyDescent="0.25">
      <c r="A4259" s="136">
        <v>50</v>
      </c>
      <c r="B4259" s="28" t="s">
        <v>8967</v>
      </c>
      <c r="C4259" s="137">
        <v>581</v>
      </c>
      <c r="D4259" s="28" t="s">
        <v>2545</v>
      </c>
      <c r="E4259" s="138">
        <v>117</v>
      </c>
      <c r="F4259" s="28" t="s">
        <v>7437</v>
      </c>
      <c r="G4259" s="28" t="s">
        <v>8135</v>
      </c>
    </row>
    <row r="4260" spans="1:7" x14ac:dyDescent="0.25">
      <c r="A4260" s="136">
        <v>50</v>
      </c>
      <c r="B4260" s="28" t="s">
        <v>8967</v>
      </c>
      <c r="C4260" s="137">
        <v>1461</v>
      </c>
      <c r="D4260" s="28" t="s">
        <v>2986</v>
      </c>
      <c r="E4260" s="138">
        <v>118</v>
      </c>
      <c r="F4260" s="28" t="s">
        <v>6975</v>
      </c>
      <c r="G4260" s="28" t="s">
        <v>8135</v>
      </c>
    </row>
    <row r="4261" spans="1:7" x14ac:dyDescent="0.25">
      <c r="A4261" s="136">
        <v>50</v>
      </c>
      <c r="B4261" s="28" t="s">
        <v>8967</v>
      </c>
      <c r="C4261" s="137">
        <v>1771</v>
      </c>
      <c r="D4261" s="28" t="s">
        <v>3420</v>
      </c>
      <c r="E4261" s="138">
        <v>119</v>
      </c>
      <c r="F4261" s="28" t="s">
        <v>7355</v>
      </c>
      <c r="G4261" s="28" t="s">
        <v>8135</v>
      </c>
    </row>
    <row r="4262" spans="1:7" x14ac:dyDescent="0.25">
      <c r="A4262" s="136">
        <v>50</v>
      </c>
      <c r="B4262" s="28" t="s">
        <v>8967</v>
      </c>
      <c r="C4262" s="137">
        <v>1771</v>
      </c>
      <c r="D4262" s="28" t="s">
        <v>3420</v>
      </c>
      <c r="E4262" s="138">
        <v>119</v>
      </c>
      <c r="F4262" s="28" t="s">
        <v>6862</v>
      </c>
      <c r="G4262" s="28" t="s">
        <v>8135</v>
      </c>
    </row>
    <row r="4263" spans="1:7" x14ac:dyDescent="0.25">
      <c r="A4263" s="136">
        <v>50</v>
      </c>
      <c r="B4263" s="28" t="s">
        <v>8967</v>
      </c>
      <c r="C4263" s="137">
        <v>1851</v>
      </c>
      <c r="D4263" s="28" t="s">
        <v>3493</v>
      </c>
      <c r="E4263" s="138">
        <v>120</v>
      </c>
      <c r="F4263" s="28" t="s">
        <v>6347</v>
      </c>
      <c r="G4263" s="28" t="s">
        <v>8135</v>
      </c>
    </row>
    <row r="4264" spans="1:7" x14ac:dyDescent="0.25">
      <c r="A4264" s="136">
        <v>50</v>
      </c>
      <c r="B4264" s="28" t="s">
        <v>8967</v>
      </c>
      <c r="C4264" s="137">
        <v>1851</v>
      </c>
      <c r="D4264" s="28" t="s">
        <v>3493</v>
      </c>
      <c r="E4264" s="138">
        <v>121</v>
      </c>
      <c r="F4264" s="28" t="s">
        <v>7286</v>
      </c>
      <c r="G4264" s="28" t="s">
        <v>8135</v>
      </c>
    </row>
    <row r="4265" spans="1:7" x14ac:dyDescent="0.25">
      <c r="A4265" s="136">
        <v>50</v>
      </c>
      <c r="B4265" s="28" t="s">
        <v>8967</v>
      </c>
      <c r="C4265" s="137">
        <v>1851</v>
      </c>
      <c r="D4265" s="28" t="s">
        <v>3493</v>
      </c>
      <c r="E4265" s="138">
        <v>122</v>
      </c>
      <c r="F4265" s="28" t="s">
        <v>7639</v>
      </c>
      <c r="G4265" s="28" t="s">
        <v>8135</v>
      </c>
    </row>
    <row r="4266" spans="1:7" x14ac:dyDescent="0.25">
      <c r="A4266" s="136">
        <v>50</v>
      </c>
      <c r="B4266" s="28" t="s">
        <v>8967</v>
      </c>
      <c r="C4266" s="137">
        <v>3355</v>
      </c>
      <c r="D4266" s="28" t="s">
        <v>3696</v>
      </c>
      <c r="E4266" s="138">
        <v>123</v>
      </c>
      <c r="F4266" s="28" t="s">
        <v>6284</v>
      </c>
      <c r="G4266" s="28" t="s">
        <v>8135</v>
      </c>
    </row>
    <row r="4267" spans="1:7" x14ac:dyDescent="0.25">
      <c r="A4267" s="136">
        <v>50</v>
      </c>
      <c r="B4267" s="28" t="s">
        <v>8967</v>
      </c>
      <c r="C4267" s="137">
        <v>3355</v>
      </c>
      <c r="D4267" s="28" t="s">
        <v>3696</v>
      </c>
      <c r="E4267" s="138">
        <v>124</v>
      </c>
      <c r="F4267" s="28" t="s">
        <v>6866</v>
      </c>
      <c r="G4267" s="28" t="s">
        <v>8135</v>
      </c>
    </row>
    <row r="4268" spans="1:7" x14ac:dyDescent="0.25">
      <c r="A4268" s="136">
        <v>50</v>
      </c>
      <c r="B4268" s="28" t="s">
        <v>8967</v>
      </c>
      <c r="C4268" s="137">
        <v>3355</v>
      </c>
      <c r="D4268" s="28" t="s">
        <v>3696</v>
      </c>
      <c r="E4268" s="138">
        <v>125</v>
      </c>
      <c r="F4268" s="28" t="s">
        <v>6847</v>
      </c>
      <c r="G4268" s="28" t="s">
        <v>8135</v>
      </c>
    </row>
    <row r="4269" spans="1:7" x14ac:dyDescent="0.25">
      <c r="A4269" s="136">
        <v>50</v>
      </c>
      <c r="B4269" s="28" t="s">
        <v>8967</v>
      </c>
      <c r="C4269" s="137">
        <v>3355</v>
      </c>
      <c r="D4269" s="28" t="s">
        <v>3696</v>
      </c>
      <c r="E4269" s="138">
        <v>126</v>
      </c>
      <c r="F4269" s="28" t="s">
        <v>6305</v>
      </c>
      <c r="G4269" s="28" t="s">
        <v>8135</v>
      </c>
    </row>
    <row r="4270" spans="1:7" x14ac:dyDescent="0.25">
      <c r="A4270" s="136">
        <v>50</v>
      </c>
      <c r="B4270" s="28" t="s">
        <v>8967</v>
      </c>
      <c r="C4270" s="137">
        <v>2331</v>
      </c>
      <c r="D4270" s="28" t="s">
        <v>3737</v>
      </c>
      <c r="E4270" s="138">
        <v>127</v>
      </c>
      <c r="F4270" s="28" t="s">
        <v>7227</v>
      </c>
      <c r="G4270" s="28" t="s">
        <v>8135</v>
      </c>
    </row>
    <row r="4271" spans="1:7" x14ac:dyDescent="0.25">
      <c r="A4271" s="136">
        <v>50</v>
      </c>
      <c r="B4271" s="28" t="s">
        <v>8967</v>
      </c>
      <c r="C4271" s="137">
        <v>1611</v>
      </c>
      <c r="D4271" s="28" t="s">
        <v>3760</v>
      </c>
      <c r="E4271" s="138">
        <v>128</v>
      </c>
      <c r="F4271" s="28" t="s">
        <v>7287</v>
      </c>
      <c r="G4271" s="28" t="s">
        <v>8135</v>
      </c>
    </row>
    <row r="4272" spans="1:7" x14ac:dyDescent="0.25">
      <c r="A4272" s="136">
        <v>50</v>
      </c>
      <c r="B4272" s="28" t="s">
        <v>8967</v>
      </c>
      <c r="C4272" s="137">
        <v>1611</v>
      </c>
      <c r="D4272" s="28" t="s">
        <v>3760</v>
      </c>
      <c r="E4272" s="138">
        <v>129</v>
      </c>
      <c r="F4272" s="28" t="s">
        <v>7440</v>
      </c>
      <c r="G4272" s="28" t="s">
        <v>8135</v>
      </c>
    </row>
    <row r="4273" spans="1:7" x14ac:dyDescent="0.25">
      <c r="A4273" s="136">
        <v>50</v>
      </c>
      <c r="B4273" s="28" t="s">
        <v>8967</v>
      </c>
      <c r="C4273" s="137">
        <v>1611</v>
      </c>
      <c r="D4273" s="28" t="s">
        <v>3760</v>
      </c>
      <c r="E4273" s="138">
        <v>130</v>
      </c>
      <c r="F4273" s="28" t="s">
        <v>7355</v>
      </c>
      <c r="G4273" s="28" t="s">
        <v>8135</v>
      </c>
    </row>
    <row r="4274" spans="1:7" x14ac:dyDescent="0.25">
      <c r="A4274" s="136">
        <v>50</v>
      </c>
      <c r="B4274" s="28" t="s">
        <v>8967</v>
      </c>
      <c r="C4274" s="137">
        <v>151</v>
      </c>
      <c r="D4274" s="28" t="s">
        <v>3888</v>
      </c>
      <c r="E4274" s="138">
        <v>131</v>
      </c>
      <c r="F4274" s="28" t="s">
        <v>7289</v>
      </c>
      <c r="G4274" s="28" t="s">
        <v>8135</v>
      </c>
    </row>
    <row r="4275" spans="1:7" x14ac:dyDescent="0.25">
      <c r="A4275" s="136">
        <v>50</v>
      </c>
      <c r="B4275" s="28" t="s">
        <v>8967</v>
      </c>
      <c r="C4275" s="137">
        <v>1771</v>
      </c>
      <c r="D4275" s="28" t="s">
        <v>3420</v>
      </c>
      <c r="E4275" s="138">
        <v>132</v>
      </c>
      <c r="F4275" s="28" t="s">
        <v>7100</v>
      </c>
      <c r="G4275" s="28" t="s">
        <v>8135</v>
      </c>
    </row>
    <row r="4276" spans="1:7" x14ac:dyDescent="0.25">
      <c r="A4276" s="136">
        <v>50</v>
      </c>
      <c r="B4276" s="28" t="s">
        <v>8967</v>
      </c>
      <c r="C4276" s="137">
        <v>1771</v>
      </c>
      <c r="D4276" s="28" t="s">
        <v>3420</v>
      </c>
      <c r="E4276" s="138">
        <v>132</v>
      </c>
      <c r="F4276" s="28" t="s">
        <v>7720</v>
      </c>
      <c r="G4276" s="28" t="s">
        <v>8135</v>
      </c>
    </row>
    <row r="4277" spans="1:7" x14ac:dyDescent="0.25">
      <c r="A4277" s="136">
        <v>50</v>
      </c>
      <c r="B4277" s="28" t="s">
        <v>8967</v>
      </c>
      <c r="C4277" s="137">
        <v>1851</v>
      </c>
      <c r="D4277" s="28" t="s">
        <v>3493</v>
      </c>
      <c r="E4277" s="138">
        <v>133</v>
      </c>
      <c r="F4277" s="28" t="s">
        <v>6864</v>
      </c>
      <c r="G4277" s="28" t="s">
        <v>8135</v>
      </c>
    </row>
    <row r="4278" spans="1:7" x14ac:dyDescent="0.25">
      <c r="A4278" s="136">
        <v>50</v>
      </c>
      <c r="B4278" s="28" t="s">
        <v>8967</v>
      </c>
      <c r="C4278" s="137">
        <v>2361</v>
      </c>
      <c r="D4278" s="28" t="s">
        <v>1558</v>
      </c>
      <c r="E4278" s="138">
        <v>134</v>
      </c>
      <c r="F4278" s="28" t="s">
        <v>6728</v>
      </c>
      <c r="G4278" s="28" t="s">
        <v>8135</v>
      </c>
    </row>
    <row r="4279" spans="1:7" x14ac:dyDescent="0.25">
      <c r="A4279" s="136">
        <v>50</v>
      </c>
      <c r="B4279" s="28" t="s">
        <v>8967</v>
      </c>
      <c r="C4279" s="137">
        <v>81</v>
      </c>
      <c r="D4279" s="28" t="s">
        <v>3087</v>
      </c>
      <c r="E4279" s="138">
        <v>135</v>
      </c>
      <c r="F4279" s="28" t="s">
        <v>6550</v>
      </c>
      <c r="G4279" s="28" t="s">
        <v>8135</v>
      </c>
    </row>
    <row r="4280" spans="1:7" x14ac:dyDescent="0.25">
      <c r="A4280" s="136">
        <v>50</v>
      </c>
      <c r="B4280" s="28" t="s">
        <v>8967</v>
      </c>
      <c r="C4280" s="137">
        <v>3861</v>
      </c>
      <c r="D4280" s="28" t="s">
        <v>3786</v>
      </c>
      <c r="E4280" s="138">
        <v>136</v>
      </c>
      <c r="F4280" s="28" t="s">
        <v>6637</v>
      </c>
      <c r="G4280" s="28" t="s">
        <v>8135</v>
      </c>
    </row>
    <row r="4281" spans="1:7" x14ac:dyDescent="0.25">
      <c r="A4281" s="136">
        <v>50</v>
      </c>
      <c r="B4281" s="28" t="s">
        <v>8967</v>
      </c>
      <c r="C4281" s="137">
        <v>1571</v>
      </c>
      <c r="D4281" s="28" t="s">
        <v>3858</v>
      </c>
      <c r="E4281" s="138">
        <v>137</v>
      </c>
      <c r="F4281" s="28" t="s">
        <v>8074</v>
      </c>
      <c r="G4281" s="28" t="s">
        <v>8135</v>
      </c>
    </row>
    <row r="4282" spans="1:7" x14ac:dyDescent="0.25">
      <c r="A4282" s="136">
        <v>50</v>
      </c>
      <c r="B4282" s="28" t="s">
        <v>8967</v>
      </c>
      <c r="C4282" s="137">
        <v>1571</v>
      </c>
      <c r="D4282" s="28" t="s">
        <v>3858</v>
      </c>
      <c r="E4282" s="138">
        <v>137</v>
      </c>
      <c r="F4282" s="28" t="s">
        <v>7946</v>
      </c>
      <c r="G4282" s="28" t="s">
        <v>8135</v>
      </c>
    </row>
    <row r="4283" spans="1:7" x14ac:dyDescent="0.25">
      <c r="A4283" s="136">
        <v>50</v>
      </c>
      <c r="B4283" s="28" t="s">
        <v>8967</v>
      </c>
      <c r="C4283" s="137">
        <v>4013</v>
      </c>
      <c r="D4283" s="28" t="s">
        <v>3816</v>
      </c>
      <c r="E4283" s="138">
        <v>138</v>
      </c>
      <c r="F4283" s="28" t="s">
        <v>6557</v>
      </c>
      <c r="G4283" s="28" t="s">
        <v>8135</v>
      </c>
    </row>
    <row r="4284" spans="1:7" x14ac:dyDescent="0.25">
      <c r="A4284" s="136">
        <v>50</v>
      </c>
      <c r="B4284" s="28" t="s">
        <v>8967</v>
      </c>
      <c r="C4284" s="137">
        <v>1461</v>
      </c>
      <c r="D4284" s="28" t="s">
        <v>2986</v>
      </c>
      <c r="E4284" s="138">
        <v>139</v>
      </c>
      <c r="F4284" s="28" t="s">
        <v>6410</v>
      </c>
      <c r="G4284" s="28" t="s">
        <v>8135</v>
      </c>
    </row>
    <row r="4285" spans="1:7" x14ac:dyDescent="0.25">
      <c r="A4285" s="136">
        <v>50</v>
      </c>
      <c r="B4285" s="28" t="s">
        <v>8967</v>
      </c>
      <c r="C4285" s="137">
        <v>1771</v>
      </c>
      <c r="D4285" s="28" t="s">
        <v>3420</v>
      </c>
      <c r="E4285" s="138">
        <v>140</v>
      </c>
      <c r="F4285" s="28" t="s">
        <v>6836</v>
      </c>
      <c r="G4285" s="28" t="s">
        <v>8135</v>
      </c>
    </row>
    <row r="4286" spans="1:7" x14ac:dyDescent="0.25">
      <c r="A4286" s="136">
        <v>50</v>
      </c>
      <c r="B4286" s="28" t="s">
        <v>8967</v>
      </c>
      <c r="C4286" s="137">
        <v>2201</v>
      </c>
      <c r="D4286" s="28" t="s">
        <v>4032</v>
      </c>
      <c r="E4286" s="138">
        <v>141</v>
      </c>
      <c r="F4286" s="28" t="s">
        <v>6871</v>
      </c>
      <c r="G4286" s="28" t="s">
        <v>8135</v>
      </c>
    </row>
    <row r="4287" spans="1:7" x14ac:dyDescent="0.25">
      <c r="A4287" s="136">
        <v>50</v>
      </c>
      <c r="B4287" s="28" t="s">
        <v>8967</v>
      </c>
      <c r="C4287" s="137">
        <v>1461</v>
      </c>
      <c r="D4287" s="28" t="s">
        <v>2986</v>
      </c>
      <c r="E4287" s="138">
        <v>142</v>
      </c>
      <c r="F4287" s="28" t="s">
        <v>7900</v>
      </c>
      <c r="G4287" s="28" t="s">
        <v>8135</v>
      </c>
    </row>
    <row r="4288" spans="1:7" x14ac:dyDescent="0.25">
      <c r="A4288" s="136">
        <v>50</v>
      </c>
      <c r="B4288" s="28" t="s">
        <v>8967</v>
      </c>
      <c r="C4288" s="137">
        <v>2461</v>
      </c>
      <c r="D4288" s="28" t="s">
        <v>2261</v>
      </c>
      <c r="E4288" s="138">
        <v>700</v>
      </c>
      <c r="F4288" s="28" t="s">
        <v>6548</v>
      </c>
      <c r="G4288" s="28" t="s">
        <v>8143</v>
      </c>
    </row>
    <row r="4289" spans="1:7" x14ac:dyDescent="0.25">
      <c r="A4289" s="136">
        <v>50</v>
      </c>
      <c r="B4289" s="28" t="s">
        <v>8967</v>
      </c>
      <c r="C4289" s="137">
        <v>2621</v>
      </c>
      <c r="D4289" s="28" t="s">
        <v>2955</v>
      </c>
      <c r="E4289" s="138">
        <v>701</v>
      </c>
      <c r="F4289" s="28" t="s">
        <v>6390</v>
      </c>
      <c r="G4289" s="28" t="s">
        <v>8143</v>
      </c>
    </row>
    <row r="4290" spans="1:7" x14ac:dyDescent="0.25">
      <c r="A4290" s="136">
        <v>50</v>
      </c>
      <c r="B4290" s="28" t="s">
        <v>8967</v>
      </c>
      <c r="C4290" s="137">
        <v>1971</v>
      </c>
      <c r="D4290" s="28" t="s">
        <v>3963</v>
      </c>
      <c r="E4290" s="138">
        <v>702</v>
      </c>
      <c r="F4290" s="28" t="s">
        <v>6375</v>
      </c>
      <c r="G4290" s="28" t="s">
        <v>8143</v>
      </c>
    </row>
    <row r="4291" spans="1:7" x14ac:dyDescent="0.25">
      <c r="A4291" s="136">
        <v>50</v>
      </c>
      <c r="B4291" s="28" t="s">
        <v>8967</v>
      </c>
      <c r="C4291" s="137">
        <v>2451</v>
      </c>
      <c r="D4291" s="28" t="s">
        <v>4017</v>
      </c>
      <c r="E4291" s="138">
        <v>703</v>
      </c>
      <c r="F4291" s="28" t="s">
        <v>6305</v>
      </c>
      <c r="G4291" s="28" t="s">
        <v>8143</v>
      </c>
    </row>
    <row r="4292" spans="1:7" x14ac:dyDescent="0.25">
      <c r="A4292" s="136">
        <v>50</v>
      </c>
      <c r="B4292" s="28" t="s">
        <v>8967</v>
      </c>
      <c r="C4292" s="137">
        <v>1991</v>
      </c>
      <c r="D4292" s="28" t="s">
        <v>3381</v>
      </c>
      <c r="E4292" s="138">
        <v>704</v>
      </c>
      <c r="F4292" s="28" t="s">
        <v>6551</v>
      </c>
      <c r="G4292" s="28" t="s">
        <v>8143</v>
      </c>
    </row>
    <row r="4293" spans="1:7" x14ac:dyDescent="0.25">
      <c r="A4293" s="136">
        <v>50</v>
      </c>
      <c r="B4293" s="28" t="s">
        <v>8967</v>
      </c>
      <c r="C4293" s="137">
        <v>311</v>
      </c>
      <c r="D4293" s="28" t="s">
        <v>3714</v>
      </c>
      <c r="E4293" s="138">
        <v>705</v>
      </c>
      <c r="F4293" s="28" t="s">
        <v>6555</v>
      </c>
      <c r="G4293" s="28" t="s">
        <v>8143</v>
      </c>
    </row>
    <row r="4294" spans="1:7" x14ac:dyDescent="0.25">
      <c r="A4294" s="136">
        <v>50</v>
      </c>
      <c r="B4294" s="28" t="s">
        <v>8967</v>
      </c>
      <c r="C4294" s="137">
        <v>2041</v>
      </c>
      <c r="D4294" s="28" t="s">
        <v>412</v>
      </c>
      <c r="E4294" s="138">
        <v>706</v>
      </c>
      <c r="F4294" s="28" t="s">
        <v>6547</v>
      </c>
      <c r="G4294" s="28" t="s">
        <v>8143</v>
      </c>
    </row>
    <row r="4295" spans="1:7" x14ac:dyDescent="0.25">
      <c r="A4295" s="136">
        <v>50</v>
      </c>
      <c r="B4295" s="28" t="s">
        <v>8967</v>
      </c>
      <c r="C4295" s="137">
        <v>3441</v>
      </c>
      <c r="D4295" s="28" t="s">
        <v>3863</v>
      </c>
      <c r="E4295" s="138">
        <v>707</v>
      </c>
      <c r="F4295" s="28" t="s">
        <v>6418</v>
      </c>
      <c r="G4295" s="28" t="s">
        <v>8143</v>
      </c>
    </row>
    <row r="4296" spans="1:7" x14ac:dyDescent="0.25">
      <c r="A4296" s="136">
        <v>50</v>
      </c>
      <c r="B4296" s="28" t="s">
        <v>8967</v>
      </c>
      <c r="C4296" s="137">
        <v>3441</v>
      </c>
      <c r="D4296" s="28" t="s">
        <v>3863</v>
      </c>
      <c r="E4296" s="138">
        <v>708</v>
      </c>
      <c r="F4296" s="28" t="s">
        <v>6836</v>
      </c>
      <c r="G4296" s="28" t="s">
        <v>8143</v>
      </c>
    </row>
    <row r="4297" spans="1:7" x14ac:dyDescent="0.25">
      <c r="A4297" s="136">
        <v>51</v>
      </c>
      <c r="B4297" s="28" t="s">
        <v>8968</v>
      </c>
      <c r="C4297" s="137">
        <v>331</v>
      </c>
      <c r="D4297" s="28" t="s">
        <v>1900</v>
      </c>
      <c r="E4297" s="138">
        <v>1</v>
      </c>
      <c r="F4297" s="28" t="s">
        <v>7111</v>
      </c>
      <c r="G4297" s="28" t="s">
        <v>8135</v>
      </c>
    </row>
    <row r="4298" spans="1:7" x14ac:dyDescent="0.25">
      <c r="A4298" s="136">
        <v>51</v>
      </c>
      <c r="B4298" s="28" t="s">
        <v>8968</v>
      </c>
      <c r="C4298" s="137">
        <v>73</v>
      </c>
      <c r="D4298" s="28" t="s">
        <v>2262</v>
      </c>
      <c r="E4298" s="138">
        <v>2</v>
      </c>
      <c r="F4298" s="28" t="s">
        <v>6563</v>
      </c>
      <c r="G4298" s="28" t="s">
        <v>8135</v>
      </c>
    </row>
    <row r="4299" spans="1:7" x14ac:dyDescent="0.25">
      <c r="A4299" s="136">
        <v>51</v>
      </c>
      <c r="B4299" s="28" t="s">
        <v>8968</v>
      </c>
      <c r="C4299" s="137">
        <v>90</v>
      </c>
      <c r="D4299" s="28" t="s">
        <v>3179</v>
      </c>
      <c r="E4299" s="138">
        <v>4</v>
      </c>
      <c r="F4299" s="28" t="s">
        <v>7291</v>
      </c>
      <c r="G4299" s="28" t="s">
        <v>8135</v>
      </c>
    </row>
    <row r="4300" spans="1:7" x14ac:dyDescent="0.25">
      <c r="A4300" s="136">
        <v>51</v>
      </c>
      <c r="B4300" s="28" t="s">
        <v>8968</v>
      </c>
      <c r="C4300" s="137">
        <v>90</v>
      </c>
      <c r="D4300" s="28" t="s">
        <v>3179</v>
      </c>
      <c r="E4300" s="138">
        <v>4</v>
      </c>
      <c r="F4300" s="28" t="s">
        <v>6310</v>
      </c>
      <c r="G4300" s="28" t="s">
        <v>8135</v>
      </c>
    </row>
    <row r="4301" spans="1:7" x14ac:dyDescent="0.25">
      <c r="A4301" s="136">
        <v>51</v>
      </c>
      <c r="B4301" s="28" t="s">
        <v>8968</v>
      </c>
      <c r="C4301" s="137">
        <v>90</v>
      </c>
      <c r="D4301" s="28" t="s">
        <v>3179</v>
      </c>
      <c r="E4301" s="138">
        <v>4</v>
      </c>
      <c r="F4301" s="28" t="s">
        <v>6560</v>
      </c>
      <c r="G4301" s="28" t="s">
        <v>8135</v>
      </c>
    </row>
    <row r="4302" spans="1:7" x14ac:dyDescent="0.25">
      <c r="A4302" s="136">
        <v>51</v>
      </c>
      <c r="B4302" s="28" t="s">
        <v>8968</v>
      </c>
      <c r="C4302" s="137">
        <v>131</v>
      </c>
      <c r="D4302" s="28" t="s">
        <v>3208</v>
      </c>
      <c r="E4302" s="138">
        <v>5</v>
      </c>
      <c r="F4302" s="28" t="s">
        <v>7094</v>
      </c>
      <c r="G4302" s="28" t="s">
        <v>8135</v>
      </c>
    </row>
    <row r="4303" spans="1:7" x14ac:dyDescent="0.25">
      <c r="A4303" s="136">
        <v>51</v>
      </c>
      <c r="B4303" s="28" t="s">
        <v>8968</v>
      </c>
      <c r="C4303" s="137">
        <v>113</v>
      </c>
      <c r="D4303" s="28" t="s">
        <v>486</v>
      </c>
      <c r="E4303" s="138">
        <v>6</v>
      </c>
      <c r="F4303" s="28" t="s">
        <v>6559</v>
      </c>
      <c r="G4303" s="28" t="s">
        <v>8135</v>
      </c>
    </row>
    <row r="4304" spans="1:7" x14ac:dyDescent="0.25">
      <c r="A4304" s="136">
        <v>51</v>
      </c>
      <c r="B4304" s="28" t="s">
        <v>8968</v>
      </c>
      <c r="C4304" s="137">
        <v>113</v>
      </c>
      <c r="D4304" s="28" t="s">
        <v>486</v>
      </c>
      <c r="E4304" s="138">
        <v>6</v>
      </c>
      <c r="F4304" s="28" t="s">
        <v>6311</v>
      </c>
      <c r="G4304" s="28" t="s">
        <v>8135</v>
      </c>
    </row>
    <row r="4305" spans="1:7" x14ac:dyDescent="0.25">
      <c r="A4305" s="136">
        <v>51</v>
      </c>
      <c r="B4305" s="28" t="s">
        <v>8968</v>
      </c>
      <c r="C4305" s="137">
        <v>113</v>
      </c>
      <c r="D4305" s="28" t="s">
        <v>486</v>
      </c>
      <c r="E4305" s="138">
        <v>7</v>
      </c>
      <c r="F4305" s="28" t="s">
        <v>7108</v>
      </c>
      <c r="G4305" s="28" t="s">
        <v>8135</v>
      </c>
    </row>
    <row r="4306" spans="1:7" x14ac:dyDescent="0.25">
      <c r="A4306" s="136">
        <v>51</v>
      </c>
      <c r="B4306" s="28" t="s">
        <v>8968</v>
      </c>
      <c r="C4306" s="137">
        <v>801</v>
      </c>
      <c r="D4306" s="28" t="s">
        <v>2395</v>
      </c>
      <c r="E4306" s="138">
        <v>8</v>
      </c>
      <c r="F4306" s="28" t="s">
        <v>6311</v>
      </c>
      <c r="G4306" s="28" t="s">
        <v>8135</v>
      </c>
    </row>
    <row r="4307" spans="1:7" x14ac:dyDescent="0.25">
      <c r="A4307" s="136">
        <v>51</v>
      </c>
      <c r="B4307" s="28" t="s">
        <v>8968</v>
      </c>
      <c r="C4307" s="137">
        <v>31</v>
      </c>
      <c r="D4307" s="28" t="s">
        <v>2670</v>
      </c>
      <c r="E4307" s="138">
        <v>9</v>
      </c>
      <c r="F4307" s="28" t="s">
        <v>7113</v>
      </c>
      <c r="G4307" s="28" t="s">
        <v>8135</v>
      </c>
    </row>
    <row r="4308" spans="1:7" x14ac:dyDescent="0.25">
      <c r="A4308" s="136">
        <v>51</v>
      </c>
      <c r="B4308" s="28" t="s">
        <v>8968</v>
      </c>
      <c r="C4308" s="137">
        <v>471</v>
      </c>
      <c r="D4308" s="28" t="s">
        <v>2861</v>
      </c>
      <c r="E4308" s="138">
        <v>10</v>
      </c>
      <c r="F4308" s="28" t="s">
        <v>6337</v>
      </c>
      <c r="G4308" s="28" t="s">
        <v>8135</v>
      </c>
    </row>
    <row r="4309" spans="1:7" x14ac:dyDescent="0.25">
      <c r="A4309" s="136">
        <v>51</v>
      </c>
      <c r="B4309" s="28" t="s">
        <v>8968</v>
      </c>
      <c r="C4309" s="137">
        <v>63</v>
      </c>
      <c r="D4309" s="28" t="s">
        <v>3131</v>
      </c>
      <c r="E4309" s="138">
        <v>11</v>
      </c>
      <c r="F4309" s="28" t="s">
        <v>6568</v>
      </c>
      <c r="G4309" s="28" t="s">
        <v>8135</v>
      </c>
    </row>
    <row r="4310" spans="1:7" x14ac:dyDescent="0.25">
      <c r="A4310" s="136">
        <v>51</v>
      </c>
      <c r="B4310" s="28" t="s">
        <v>8968</v>
      </c>
      <c r="C4310" s="137">
        <v>63</v>
      </c>
      <c r="D4310" s="28" t="s">
        <v>3131</v>
      </c>
      <c r="E4310" s="138">
        <v>11</v>
      </c>
      <c r="F4310" s="28" t="s">
        <v>6879</v>
      </c>
      <c r="G4310" s="28" t="s">
        <v>8135</v>
      </c>
    </row>
    <row r="4311" spans="1:7" x14ac:dyDescent="0.25">
      <c r="A4311" s="136">
        <v>51</v>
      </c>
      <c r="B4311" s="28" t="s">
        <v>8968</v>
      </c>
      <c r="C4311" s="137">
        <v>90</v>
      </c>
      <c r="D4311" s="28" t="s">
        <v>3179</v>
      </c>
      <c r="E4311" s="138">
        <v>12</v>
      </c>
      <c r="F4311" s="28" t="s">
        <v>7116</v>
      </c>
      <c r="G4311" s="28" t="s">
        <v>8135</v>
      </c>
    </row>
    <row r="4312" spans="1:7" x14ac:dyDescent="0.25">
      <c r="A4312" s="136">
        <v>51</v>
      </c>
      <c r="B4312" s="28" t="s">
        <v>8968</v>
      </c>
      <c r="C4312" s="137">
        <v>101</v>
      </c>
      <c r="D4312" s="28" t="s">
        <v>3007</v>
      </c>
      <c r="E4312" s="138">
        <v>13</v>
      </c>
      <c r="F4312" s="28" t="s">
        <v>6375</v>
      </c>
      <c r="G4312" s="28" t="s">
        <v>8135</v>
      </c>
    </row>
    <row r="4313" spans="1:7" x14ac:dyDescent="0.25">
      <c r="A4313" s="136">
        <v>51</v>
      </c>
      <c r="B4313" s="28" t="s">
        <v>8968</v>
      </c>
      <c r="C4313" s="137">
        <v>101</v>
      </c>
      <c r="D4313" s="28" t="s">
        <v>3007</v>
      </c>
      <c r="E4313" s="138">
        <v>13</v>
      </c>
      <c r="F4313" s="28" t="s">
        <v>6560</v>
      </c>
      <c r="G4313" s="28" t="s">
        <v>8135</v>
      </c>
    </row>
    <row r="4314" spans="1:7" x14ac:dyDescent="0.25">
      <c r="A4314" s="136">
        <v>51</v>
      </c>
      <c r="B4314" s="28" t="s">
        <v>8968</v>
      </c>
      <c r="C4314" s="137">
        <v>114</v>
      </c>
      <c r="D4314" s="28" t="s">
        <v>1817</v>
      </c>
      <c r="E4314" s="138">
        <v>14</v>
      </c>
      <c r="F4314" s="28" t="s">
        <v>7110</v>
      </c>
      <c r="G4314" s="28" t="s">
        <v>8135</v>
      </c>
    </row>
    <row r="4315" spans="1:7" x14ac:dyDescent="0.25">
      <c r="A4315" s="136">
        <v>51</v>
      </c>
      <c r="B4315" s="28" t="s">
        <v>8968</v>
      </c>
      <c r="C4315" s="137">
        <v>521</v>
      </c>
      <c r="D4315" s="28" t="s">
        <v>2109</v>
      </c>
      <c r="E4315" s="138">
        <v>15</v>
      </c>
      <c r="F4315" s="28" t="s">
        <v>7112</v>
      </c>
      <c r="G4315" s="28" t="s">
        <v>8135</v>
      </c>
    </row>
    <row r="4316" spans="1:7" x14ac:dyDescent="0.25">
      <c r="A4316" s="136">
        <v>51</v>
      </c>
      <c r="B4316" s="28" t="s">
        <v>8968</v>
      </c>
      <c r="C4316" s="137">
        <v>73</v>
      </c>
      <c r="D4316" s="28" t="s">
        <v>2262</v>
      </c>
      <c r="E4316" s="138">
        <v>16</v>
      </c>
      <c r="F4316" s="28" t="s">
        <v>6875</v>
      </c>
      <c r="G4316" s="28" t="s">
        <v>8135</v>
      </c>
    </row>
    <row r="4317" spans="1:7" x14ac:dyDescent="0.25">
      <c r="A4317" s="136">
        <v>51</v>
      </c>
      <c r="B4317" s="28" t="s">
        <v>8968</v>
      </c>
      <c r="C4317" s="137">
        <v>31</v>
      </c>
      <c r="D4317" s="28" t="s">
        <v>2670</v>
      </c>
      <c r="E4317" s="138">
        <v>17</v>
      </c>
      <c r="F4317" s="28" t="s">
        <v>6564</v>
      </c>
      <c r="G4317" s="28" t="s">
        <v>8135</v>
      </c>
    </row>
    <row r="4318" spans="1:7" x14ac:dyDescent="0.25">
      <c r="A4318" s="136">
        <v>51</v>
      </c>
      <c r="B4318" s="28" t="s">
        <v>8968</v>
      </c>
      <c r="C4318" s="137">
        <v>31</v>
      </c>
      <c r="D4318" s="28" t="s">
        <v>2670</v>
      </c>
      <c r="E4318" s="138">
        <v>17</v>
      </c>
      <c r="F4318" s="28" t="s">
        <v>6876</v>
      </c>
      <c r="G4318" s="28" t="s">
        <v>8135</v>
      </c>
    </row>
    <row r="4319" spans="1:7" x14ac:dyDescent="0.25">
      <c r="A4319" s="136">
        <v>51</v>
      </c>
      <c r="B4319" s="28" t="s">
        <v>8968</v>
      </c>
      <c r="C4319" s="137">
        <v>113</v>
      </c>
      <c r="D4319" s="28" t="s">
        <v>486</v>
      </c>
      <c r="E4319" s="138">
        <v>18</v>
      </c>
      <c r="F4319" s="28" t="s">
        <v>7094</v>
      </c>
      <c r="G4319" s="28" t="s">
        <v>8135</v>
      </c>
    </row>
    <row r="4320" spans="1:7" x14ac:dyDescent="0.25">
      <c r="A4320" s="136">
        <v>51</v>
      </c>
      <c r="B4320" s="28" t="s">
        <v>8968</v>
      </c>
      <c r="C4320" s="137">
        <v>101</v>
      </c>
      <c r="D4320" s="28" t="s">
        <v>3007</v>
      </c>
      <c r="E4320" s="138">
        <v>19</v>
      </c>
      <c r="F4320" s="28" t="s">
        <v>6877</v>
      </c>
      <c r="G4320" s="28" t="s">
        <v>8135</v>
      </c>
    </row>
    <row r="4321" spans="1:7" x14ac:dyDescent="0.25">
      <c r="A4321" s="136">
        <v>51</v>
      </c>
      <c r="B4321" s="28" t="s">
        <v>8968</v>
      </c>
      <c r="C4321" s="137">
        <v>63</v>
      </c>
      <c r="D4321" s="28" t="s">
        <v>3131</v>
      </c>
      <c r="E4321" s="138">
        <v>20</v>
      </c>
      <c r="F4321" s="28" t="s">
        <v>7200</v>
      </c>
      <c r="G4321" s="28" t="s">
        <v>8135</v>
      </c>
    </row>
    <row r="4322" spans="1:7" x14ac:dyDescent="0.25">
      <c r="A4322" s="136">
        <v>51</v>
      </c>
      <c r="B4322" s="28" t="s">
        <v>8968</v>
      </c>
      <c r="C4322" s="137">
        <v>63</v>
      </c>
      <c r="D4322" s="28" t="s">
        <v>3131</v>
      </c>
      <c r="E4322" s="138">
        <v>20</v>
      </c>
      <c r="F4322" s="28" t="s">
        <v>6372</v>
      </c>
      <c r="G4322" s="28" t="s">
        <v>8135</v>
      </c>
    </row>
    <row r="4323" spans="1:7" x14ac:dyDescent="0.25">
      <c r="A4323" s="136">
        <v>51</v>
      </c>
      <c r="B4323" s="28" t="s">
        <v>8968</v>
      </c>
      <c r="C4323" s="137">
        <v>331</v>
      </c>
      <c r="D4323" s="28" t="s">
        <v>1900</v>
      </c>
      <c r="E4323" s="138">
        <v>21</v>
      </c>
      <c r="F4323" s="28" t="s">
        <v>6873</v>
      </c>
      <c r="G4323" s="28" t="s">
        <v>8135</v>
      </c>
    </row>
    <row r="4324" spans="1:7" x14ac:dyDescent="0.25">
      <c r="A4324" s="136">
        <v>51</v>
      </c>
      <c r="B4324" s="28" t="s">
        <v>8968</v>
      </c>
      <c r="C4324" s="137">
        <v>801</v>
      </c>
      <c r="D4324" s="28" t="s">
        <v>2395</v>
      </c>
      <c r="E4324" s="138">
        <v>22</v>
      </c>
      <c r="F4324" s="28" t="s">
        <v>6432</v>
      </c>
      <c r="G4324" s="28" t="s">
        <v>8135</v>
      </c>
    </row>
    <row r="4325" spans="1:7" x14ac:dyDescent="0.25">
      <c r="A4325" s="136">
        <v>51</v>
      </c>
      <c r="B4325" s="28" t="s">
        <v>8968</v>
      </c>
      <c r="C4325" s="137">
        <v>471</v>
      </c>
      <c r="D4325" s="28" t="s">
        <v>2861</v>
      </c>
      <c r="E4325" s="138">
        <v>24</v>
      </c>
      <c r="F4325" s="28" t="s">
        <v>7114</v>
      </c>
      <c r="G4325" s="28" t="s">
        <v>8135</v>
      </c>
    </row>
    <row r="4326" spans="1:7" x14ac:dyDescent="0.25">
      <c r="A4326" s="136">
        <v>51</v>
      </c>
      <c r="B4326" s="28" t="s">
        <v>8968</v>
      </c>
      <c r="C4326" s="137">
        <v>101</v>
      </c>
      <c r="D4326" s="28" t="s">
        <v>3007</v>
      </c>
      <c r="E4326" s="138">
        <v>25</v>
      </c>
      <c r="F4326" s="28" t="s">
        <v>6874</v>
      </c>
      <c r="G4326" s="28" t="s">
        <v>8135</v>
      </c>
    </row>
    <row r="4327" spans="1:7" x14ac:dyDescent="0.25">
      <c r="A4327" s="136">
        <v>51</v>
      </c>
      <c r="B4327" s="28" t="s">
        <v>8968</v>
      </c>
      <c r="C4327" s="137">
        <v>101</v>
      </c>
      <c r="D4327" s="28" t="s">
        <v>3007</v>
      </c>
      <c r="E4327" s="138">
        <v>25</v>
      </c>
      <c r="F4327" s="28" t="s">
        <v>6566</v>
      </c>
      <c r="G4327" s="28" t="s">
        <v>8135</v>
      </c>
    </row>
    <row r="4328" spans="1:7" x14ac:dyDescent="0.25">
      <c r="A4328" s="136">
        <v>51</v>
      </c>
      <c r="B4328" s="28" t="s">
        <v>8968</v>
      </c>
      <c r="C4328" s="137">
        <v>101</v>
      </c>
      <c r="D4328" s="28" t="s">
        <v>3007</v>
      </c>
      <c r="E4328" s="138">
        <v>26</v>
      </c>
      <c r="F4328" s="28" t="s">
        <v>7443</v>
      </c>
      <c r="G4328" s="28" t="s">
        <v>8135</v>
      </c>
    </row>
    <row r="4329" spans="1:7" x14ac:dyDescent="0.25">
      <c r="A4329" s="136">
        <v>51</v>
      </c>
      <c r="B4329" s="28" t="s">
        <v>8968</v>
      </c>
      <c r="C4329" s="137">
        <v>101</v>
      </c>
      <c r="D4329" s="28" t="s">
        <v>3007</v>
      </c>
      <c r="E4329" s="138">
        <v>27</v>
      </c>
      <c r="F4329" s="28" t="s">
        <v>7113</v>
      </c>
      <c r="G4329" s="28" t="s">
        <v>8135</v>
      </c>
    </row>
    <row r="4330" spans="1:7" x14ac:dyDescent="0.25">
      <c r="A4330" s="136">
        <v>51</v>
      </c>
      <c r="B4330" s="28" t="s">
        <v>8968</v>
      </c>
      <c r="C4330" s="137">
        <v>114</v>
      </c>
      <c r="D4330" s="28" t="s">
        <v>1817</v>
      </c>
      <c r="E4330" s="138">
        <v>28</v>
      </c>
      <c r="F4330" s="28" t="s">
        <v>6561</v>
      </c>
      <c r="G4330" s="28" t="s">
        <v>8135</v>
      </c>
    </row>
    <row r="4331" spans="1:7" x14ac:dyDescent="0.25">
      <c r="A4331" s="136">
        <v>51</v>
      </c>
      <c r="B4331" s="28" t="s">
        <v>8968</v>
      </c>
      <c r="C4331" s="137">
        <v>521</v>
      </c>
      <c r="D4331" s="28" t="s">
        <v>2109</v>
      </c>
      <c r="E4331" s="138">
        <v>29</v>
      </c>
      <c r="F4331" s="28" t="s">
        <v>6874</v>
      </c>
      <c r="G4331" s="28" t="s">
        <v>8135</v>
      </c>
    </row>
    <row r="4332" spans="1:7" x14ac:dyDescent="0.25">
      <c r="A4332" s="136">
        <v>51</v>
      </c>
      <c r="B4332" s="28" t="s">
        <v>8968</v>
      </c>
      <c r="C4332" s="137">
        <v>131</v>
      </c>
      <c r="D4332" s="28" t="s">
        <v>3208</v>
      </c>
      <c r="E4332" s="138">
        <v>30</v>
      </c>
      <c r="F4332" s="28" t="s">
        <v>6874</v>
      </c>
      <c r="G4332" s="28" t="s">
        <v>8135</v>
      </c>
    </row>
    <row r="4333" spans="1:7" x14ac:dyDescent="0.25">
      <c r="A4333" s="136">
        <v>51</v>
      </c>
      <c r="B4333" s="28" t="s">
        <v>8968</v>
      </c>
      <c r="C4333" s="137">
        <v>471</v>
      </c>
      <c r="D4333" s="28" t="s">
        <v>2861</v>
      </c>
      <c r="E4333" s="138">
        <v>31</v>
      </c>
      <c r="F4333" s="28" t="s">
        <v>7290</v>
      </c>
      <c r="G4333" s="28" t="s">
        <v>8135</v>
      </c>
    </row>
    <row r="4334" spans="1:7" x14ac:dyDescent="0.25">
      <c r="A4334" s="136">
        <v>51</v>
      </c>
      <c r="B4334" s="28" t="s">
        <v>8968</v>
      </c>
      <c r="C4334" s="137">
        <v>128</v>
      </c>
      <c r="D4334" s="28" t="s">
        <v>3099</v>
      </c>
      <c r="E4334" s="138">
        <v>32</v>
      </c>
      <c r="F4334" s="28" t="s">
        <v>7115</v>
      </c>
      <c r="G4334" s="28" t="s">
        <v>8135</v>
      </c>
    </row>
    <row r="4335" spans="1:7" x14ac:dyDescent="0.25">
      <c r="A4335" s="136">
        <v>51</v>
      </c>
      <c r="B4335" s="28" t="s">
        <v>8968</v>
      </c>
      <c r="C4335" s="137">
        <v>123</v>
      </c>
      <c r="D4335" s="28" t="s">
        <v>1397</v>
      </c>
      <c r="E4335" s="138">
        <v>33</v>
      </c>
      <c r="F4335" s="28" t="s">
        <v>7109</v>
      </c>
      <c r="G4335" s="28" t="s">
        <v>8135</v>
      </c>
    </row>
    <row r="4336" spans="1:7" x14ac:dyDescent="0.25">
      <c r="A4336" s="136">
        <v>51</v>
      </c>
      <c r="B4336" s="28" t="s">
        <v>8968</v>
      </c>
      <c r="C4336" s="137">
        <v>131</v>
      </c>
      <c r="D4336" s="28" t="s">
        <v>3208</v>
      </c>
      <c r="E4336" s="138">
        <v>34</v>
      </c>
      <c r="F4336" s="28" t="s">
        <v>6561</v>
      </c>
      <c r="G4336" s="28" t="s">
        <v>8135</v>
      </c>
    </row>
    <row r="4337" spans="1:7" x14ac:dyDescent="0.25">
      <c r="A4337" s="136">
        <v>51</v>
      </c>
      <c r="B4337" s="28" t="s">
        <v>8968</v>
      </c>
      <c r="C4337" s="137">
        <v>123</v>
      </c>
      <c r="D4337" s="28" t="s">
        <v>1397</v>
      </c>
      <c r="E4337" s="138">
        <v>35</v>
      </c>
      <c r="F4337" s="28" t="s">
        <v>6560</v>
      </c>
      <c r="G4337" s="28" t="s">
        <v>8135</v>
      </c>
    </row>
    <row r="4338" spans="1:7" x14ac:dyDescent="0.25">
      <c r="A4338" s="136">
        <v>51</v>
      </c>
      <c r="B4338" s="28" t="s">
        <v>8968</v>
      </c>
      <c r="C4338" s="137">
        <v>123</v>
      </c>
      <c r="D4338" s="28" t="s">
        <v>1397</v>
      </c>
      <c r="E4338" s="138">
        <v>36</v>
      </c>
      <c r="F4338" s="28" t="s">
        <v>6561</v>
      </c>
      <c r="G4338" s="28" t="s">
        <v>8135</v>
      </c>
    </row>
    <row r="4339" spans="1:7" x14ac:dyDescent="0.25">
      <c r="A4339" s="136">
        <v>51</v>
      </c>
      <c r="B4339" s="28" t="s">
        <v>8968</v>
      </c>
      <c r="C4339" s="137">
        <v>114</v>
      </c>
      <c r="D4339" s="28" t="s">
        <v>1817</v>
      </c>
      <c r="E4339" s="138">
        <v>37</v>
      </c>
      <c r="F4339" s="28" t="s">
        <v>6872</v>
      </c>
      <c r="G4339" s="28" t="s">
        <v>8135</v>
      </c>
    </row>
    <row r="4340" spans="1:7" x14ac:dyDescent="0.25">
      <c r="A4340" s="136">
        <v>51</v>
      </c>
      <c r="B4340" s="28" t="s">
        <v>8968</v>
      </c>
      <c r="C4340" s="137">
        <v>331</v>
      </c>
      <c r="D4340" s="28" t="s">
        <v>1900</v>
      </c>
      <c r="E4340" s="138">
        <v>38</v>
      </c>
      <c r="F4340" s="28" t="s">
        <v>6562</v>
      </c>
      <c r="G4340" s="28" t="s">
        <v>8135</v>
      </c>
    </row>
    <row r="4341" spans="1:7" x14ac:dyDescent="0.25">
      <c r="A4341" s="136">
        <v>51</v>
      </c>
      <c r="B4341" s="28" t="s">
        <v>8968</v>
      </c>
      <c r="C4341" s="137">
        <v>521</v>
      </c>
      <c r="D4341" s="28" t="s">
        <v>2109</v>
      </c>
      <c r="E4341" s="138">
        <v>39</v>
      </c>
      <c r="F4341" s="28" t="s">
        <v>6493</v>
      </c>
      <c r="G4341" s="28" t="s">
        <v>8135</v>
      </c>
    </row>
    <row r="4342" spans="1:7" x14ac:dyDescent="0.25">
      <c r="A4342" s="136">
        <v>51</v>
      </c>
      <c r="B4342" s="28" t="s">
        <v>8968</v>
      </c>
      <c r="C4342" s="137">
        <v>471</v>
      </c>
      <c r="D4342" s="28" t="s">
        <v>2861</v>
      </c>
      <c r="E4342" s="138">
        <v>40</v>
      </c>
      <c r="F4342" s="28" t="s">
        <v>6560</v>
      </c>
      <c r="G4342" s="28" t="s">
        <v>8135</v>
      </c>
    </row>
    <row r="4343" spans="1:7" x14ac:dyDescent="0.25">
      <c r="A4343" s="136">
        <v>51</v>
      </c>
      <c r="B4343" s="28" t="s">
        <v>8968</v>
      </c>
      <c r="C4343" s="137">
        <v>128</v>
      </c>
      <c r="D4343" s="28" t="s">
        <v>3099</v>
      </c>
      <c r="E4343" s="138">
        <v>41</v>
      </c>
      <c r="F4343" s="28" t="s">
        <v>6567</v>
      </c>
      <c r="G4343" s="28" t="s">
        <v>8135</v>
      </c>
    </row>
    <row r="4344" spans="1:7" x14ac:dyDescent="0.25">
      <c r="A4344" s="136">
        <v>51</v>
      </c>
      <c r="B4344" s="28" t="s">
        <v>8968</v>
      </c>
      <c r="C4344" s="137">
        <v>128</v>
      </c>
      <c r="D4344" s="28" t="s">
        <v>3099</v>
      </c>
      <c r="E4344" s="138">
        <v>42</v>
      </c>
      <c r="F4344" s="28" t="s">
        <v>6878</v>
      </c>
      <c r="G4344" s="28" t="s">
        <v>8135</v>
      </c>
    </row>
    <row r="4345" spans="1:7" x14ac:dyDescent="0.25">
      <c r="A4345" s="136">
        <v>51</v>
      </c>
      <c r="B4345" s="28" t="s">
        <v>8968</v>
      </c>
      <c r="C4345" s="137">
        <v>131</v>
      </c>
      <c r="D4345" s="28" t="s">
        <v>3208</v>
      </c>
      <c r="E4345" s="138">
        <v>43</v>
      </c>
      <c r="F4345" s="28" t="s">
        <v>6356</v>
      </c>
      <c r="G4345" s="28" t="s">
        <v>8135</v>
      </c>
    </row>
    <row r="4346" spans="1:7" x14ac:dyDescent="0.25">
      <c r="A4346" s="136">
        <v>51</v>
      </c>
      <c r="B4346" s="28" t="s">
        <v>8968</v>
      </c>
      <c r="C4346" s="137">
        <v>131</v>
      </c>
      <c r="D4346" s="28" t="s">
        <v>3208</v>
      </c>
      <c r="E4346" s="138">
        <v>44</v>
      </c>
      <c r="F4346" s="28" t="s">
        <v>6560</v>
      </c>
      <c r="G4346" s="28" t="s">
        <v>8135</v>
      </c>
    </row>
    <row r="4347" spans="1:7" x14ac:dyDescent="0.25">
      <c r="A4347" s="136">
        <v>51</v>
      </c>
      <c r="B4347" s="28" t="s">
        <v>8968</v>
      </c>
      <c r="C4347" s="137">
        <v>131</v>
      </c>
      <c r="D4347" s="28" t="s">
        <v>3208</v>
      </c>
      <c r="E4347" s="138">
        <v>45</v>
      </c>
      <c r="F4347" s="28" t="s">
        <v>7112</v>
      </c>
      <c r="G4347" s="28" t="s">
        <v>8135</v>
      </c>
    </row>
    <row r="4348" spans="1:7" x14ac:dyDescent="0.25">
      <c r="A4348" s="136">
        <v>51</v>
      </c>
      <c r="B4348" s="28" t="s">
        <v>112</v>
      </c>
      <c r="C4348" s="137">
        <v>801</v>
      </c>
      <c r="D4348" s="28" t="s">
        <v>2395</v>
      </c>
      <c r="E4348" s="138">
        <v>46</v>
      </c>
      <c r="F4348" s="28" t="s">
        <v>8969</v>
      </c>
      <c r="G4348" s="28" t="s">
        <v>8135</v>
      </c>
    </row>
    <row r="4349" spans="1:7" x14ac:dyDescent="0.25">
      <c r="A4349" s="136">
        <v>51</v>
      </c>
      <c r="B4349" s="28" t="s">
        <v>112</v>
      </c>
      <c r="C4349" s="137">
        <v>801</v>
      </c>
      <c r="D4349" s="28" t="s">
        <v>2395</v>
      </c>
      <c r="E4349" s="138">
        <v>47</v>
      </c>
      <c r="F4349" s="28" t="s">
        <v>6560</v>
      </c>
      <c r="G4349" s="28" t="s">
        <v>8135</v>
      </c>
    </row>
    <row r="4350" spans="1:7" x14ac:dyDescent="0.25">
      <c r="A4350" s="136">
        <v>51</v>
      </c>
      <c r="B4350" s="28" t="s">
        <v>112</v>
      </c>
      <c r="C4350" s="137">
        <v>90</v>
      </c>
      <c r="D4350" s="28" t="s">
        <v>3179</v>
      </c>
      <c r="E4350" s="138">
        <v>48</v>
      </c>
      <c r="F4350" s="28" t="s">
        <v>6464</v>
      </c>
      <c r="G4350" s="28" t="s">
        <v>8135</v>
      </c>
    </row>
    <row r="4351" spans="1:7" x14ac:dyDescent="0.25">
      <c r="A4351" s="136">
        <v>51</v>
      </c>
      <c r="B4351" s="28" t="s">
        <v>112</v>
      </c>
      <c r="C4351" s="137">
        <v>331</v>
      </c>
      <c r="D4351" s="28" t="s">
        <v>1900</v>
      </c>
      <c r="E4351" s="138">
        <v>49</v>
      </c>
      <c r="F4351" s="28" t="s">
        <v>8970</v>
      </c>
      <c r="G4351" s="28" t="s">
        <v>8135</v>
      </c>
    </row>
    <row r="4352" spans="1:7" x14ac:dyDescent="0.25">
      <c r="A4352" s="136">
        <v>51</v>
      </c>
      <c r="B4352" s="28" t="s">
        <v>112</v>
      </c>
      <c r="C4352" s="137">
        <v>63</v>
      </c>
      <c r="D4352" s="28" t="s">
        <v>3131</v>
      </c>
      <c r="E4352" s="138">
        <v>50</v>
      </c>
      <c r="F4352" s="28" t="s">
        <v>6308</v>
      </c>
      <c r="G4352" s="28" t="s">
        <v>8135</v>
      </c>
    </row>
    <row r="4353" spans="1:7" x14ac:dyDescent="0.25">
      <c r="A4353" s="136">
        <v>51</v>
      </c>
      <c r="B4353" s="28" t="s">
        <v>112</v>
      </c>
      <c r="C4353" s="137">
        <v>63</v>
      </c>
      <c r="D4353" s="28" t="s">
        <v>3131</v>
      </c>
      <c r="E4353" s="138">
        <v>51</v>
      </c>
      <c r="F4353" s="28" t="s">
        <v>8971</v>
      </c>
      <c r="G4353" s="28" t="s">
        <v>8135</v>
      </c>
    </row>
    <row r="4354" spans="1:7" x14ac:dyDescent="0.25">
      <c r="A4354" s="136">
        <v>51</v>
      </c>
      <c r="B4354" s="28" t="s">
        <v>112</v>
      </c>
      <c r="C4354" s="137">
        <v>128</v>
      </c>
      <c r="D4354" s="28" t="s">
        <v>3099</v>
      </c>
      <c r="E4354" s="138">
        <v>52</v>
      </c>
      <c r="F4354" s="28" t="s">
        <v>8972</v>
      </c>
      <c r="G4354" s="28" t="s">
        <v>8135</v>
      </c>
    </row>
    <row r="4355" spans="1:7" x14ac:dyDescent="0.25">
      <c r="A4355" s="136">
        <v>51</v>
      </c>
      <c r="B4355" s="28" t="s">
        <v>112</v>
      </c>
      <c r="C4355" s="137">
        <v>101</v>
      </c>
      <c r="D4355" s="28" t="s">
        <v>3007</v>
      </c>
      <c r="E4355" s="138">
        <v>53</v>
      </c>
      <c r="F4355" s="28" t="s">
        <v>6312</v>
      </c>
      <c r="G4355" s="28" t="s">
        <v>8135</v>
      </c>
    </row>
    <row r="4356" spans="1:7" x14ac:dyDescent="0.25">
      <c r="A4356" s="136">
        <v>51</v>
      </c>
      <c r="B4356" s="28" t="s">
        <v>112</v>
      </c>
      <c r="C4356" s="137">
        <v>142</v>
      </c>
      <c r="D4356" s="28" t="s">
        <v>2309</v>
      </c>
      <c r="E4356" s="138">
        <v>54</v>
      </c>
      <c r="F4356" s="28" t="s">
        <v>8973</v>
      </c>
      <c r="G4356" s="28" t="s">
        <v>8135</v>
      </c>
    </row>
    <row r="4357" spans="1:7" x14ac:dyDescent="0.25">
      <c r="A4357" s="136">
        <v>51</v>
      </c>
      <c r="B4357" s="28" t="s">
        <v>112</v>
      </c>
      <c r="C4357" s="137">
        <v>142</v>
      </c>
      <c r="D4357" s="28" t="s">
        <v>2309</v>
      </c>
      <c r="E4357" s="138">
        <v>55</v>
      </c>
      <c r="F4357" s="28" t="s">
        <v>6878</v>
      </c>
      <c r="G4357" s="28" t="s">
        <v>8135</v>
      </c>
    </row>
    <row r="4358" spans="1:7" x14ac:dyDescent="0.25">
      <c r="A4358" s="136">
        <v>51</v>
      </c>
      <c r="B4358" s="28" t="s">
        <v>112</v>
      </c>
      <c r="C4358" s="137">
        <v>142</v>
      </c>
      <c r="D4358" s="28" t="s">
        <v>2309</v>
      </c>
      <c r="E4358" s="138">
        <v>56</v>
      </c>
      <c r="F4358" s="28" t="s">
        <v>8974</v>
      </c>
      <c r="G4358" s="28" t="s">
        <v>8135</v>
      </c>
    </row>
    <row r="4359" spans="1:7" x14ac:dyDescent="0.25">
      <c r="A4359" s="136">
        <v>51</v>
      </c>
      <c r="B4359" s="28" t="s">
        <v>112</v>
      </c>
      <c r="C4359" s="137">
        <v>142</v>
      </c>
      <c r="D4359" s="28" t="s">
        <v>2309</v>
      </c>
      <c r="E4359" s="138">
        <v>57</v>
      </c>
      <c r="F4359" s="28" t="s">
        <v>8975</v>
      </c>
      <c r="G4359" s="28" t="s">
        <v>8135</v>
      </c>
    </row>
    <row r="4360" spans="1:7" x14ac:dyDescent="0.25">
      <c r="A4360" s="136">
        <v>51</v>
      </c>
      <c r="B4360" s="28" t="s">
        <v>112</v>
      </c>
      <c r="C4360" s="137">
        <v>142</v>
      </c>
      <c r="D4360" s="28" t="s">
        <v>2309</v>
      </c>
      <c r="E4360" s="138">
        <v>58</v>
      </c>
      <c r="F4360" s="28" t="s">
        <v>7527</v>
      </c>
      <c r="G4360" s="28" t="s">
        <v>8135</v>
      </c>
    </row>
    <row r="4361" spans="1:7" x14ac:dyDescent="0.25">
      <c r="A4361" s="136">
        <v>51</v>
      </c>
      <c r="B4361" s="28" t="s">
        <v>112</v>
      </c>
      <c r="C4361" s="137">
        <v>142</v>
      </c>
      <c r="D4361" s="28" t="s">
        <v>2309</v>
      </c>
      <c r="E4361" s="138">
        <v>59</v>
      </c>
      <c r="F4361" s="28" t="s">
        <v>6912</v>
      </c>
      <c r="G4361" s="28" t="s">
        <v>8135</v>
      </c>
    </row>
    <row r="4362" spans="1:7" x14ac:dyDescent="0.25">
      <c r="A4362" s="136">
        <v>51</v>
      </c>
      <c r="B4362" s="28" t="s">
        <v>112</v>
      </c>
      <c r="C4362" s="137">
        <v>142</v>
      </c>
      <c r="D4362" s="28" t="s">
        <v>2309</v>
      </c>
      <c r="E4362" s="138">
        <v>60</v>
      </c>
      <c r="F4362" s="28" t="s">
        <v>6504</v>
      </c>
      <c r="G4362" s="28" t="s">
        <v>8135</v>
      </c>
    </row>
    <row r="4363" spans="1:7" x14ac:dyDescent="0.25">
      <c r="A4363" s="136">
        <v>51</v>
      </c>
      <c r="B4363" s="28" t="s">
        <v>8968</v>
      </c>
      <c r="C4363" s="137">
        <v>472</v>
      </c>
      <c r="D4363" s="28" t="s">
        <v>2873</v>
      </c>
      <c r="E4363" s="138">
        <v>700</v>
      </c>
      <c r="F4363" s="28" t="s">
        <v>6565</v>
      </c>
      <c r="G4363" s="28" t="s">
        <v>8143</v>
      </c>
    </row>
    <row r="4364" spans="1:7" x14ac:dyDescent="0.25">
      <c r="A4364" s="136">
        <v>52</v>
      </c>
      <c r="B4364" s="28" t="s">
        <v>8976</v>
      </c>
      <c r="C4364" s="137">
        <v>431</v>
      </c>
      <c r="D4364" s="28" t="s">
        <v>1087</v>
      </c>
      <c r="E4364" s="138">
        <v>1</v>
      </c>
      <c r="F4364" s="28" t="s">
        <v>6583</v>
      </c>
      <c r="G4364" s="28" t="s">
        <v>8135</v>
      </c>
    </row>
    <row r="4365" spans="1:7" x14ac:dyDescent="0.25">
      <c r="A4365" s="136">
        <v>52</v>
      </c>
      <c r="B4365" s="28" t="s">
        <v>8976</v>
      </c>
      <c r="C4365" s="137">
        <v>4681</v>
      </c>
      <c r="D4365" s="28" t="s">
        <v>2978</v>
      </c>
      <c r="E4365" s="138">
        <v>2</v>
      </c>
      <c r="F4365" s="28" t="s">
        <v>6583</v>
      </c>
      <c r="G4365" s="28" t="s">
        <v>8135</v>
      </c>
    </row>
    <row r="4366" spans="1:7" x14ac:dyDescent="0.25">
      <c r="A4366" s="136">
        <v>52</v>
      </c>
      <c r="B4366" s="28" t="s">
        <v>8976</v>
      </c>
      <c r="C4366" s="137">
        <v>1081</v>
      </c>
      <c r="D4366" s="28" t="s">
        <v>1845</v>
      </c>
      <c r="E4366" s="138">
        <v>3</v>
      </c>
      <c r="F4366" s="28" t="s">
        <v>7294</v>
      </c>
      <c r="G4366" s="28" t="s">
        <v>8135</v>
      </c>
    </row>
    <row r="4367" spans="1:7" x14ac:dyDescent="0.25">
      <c r="A4367" s="136">
        <v>52</v>
      </c>
      <c r="B4367" s="28" t="s">
        <v>8976</v>
      </c>
      <c r="C4367" s="137">
        <v>1081</v>
      </c>
      <c r="D4367" s="28" t="s">
        <v>1845</v>
      </c>
      <c r="E4367" s="138">
        <v>3</v>
      </c>
      <c r="F4367" s="28" t="s">
        <v>6883</v>
      </c>
      <c r="G4367" s="28" t="s">
        <v>8135</v>
      </c>
    </row>
    <row r="4368" spans="1:7" x14ac:dyDescent="0.25">
      <c r="A4368" s="136">
        <v>52</v>
      </c>
      <c r="B4368" s="28" t="s">
        <v>8976</v>
      </c>
      <c r="C4368" s="137">
        <v>1081</v>
      </c>
      <c r="D4368" s="28" t="s">
        <v>1845</v>
      </c>
      <c r="E4368" s="138">
        <v>3</v>
      </c>
      <c r="F4368" s="28" t="s">
        <v>6575</v>
      </c>
      <c r="G4368" s="28" t="s">
        <v>8135</v>
      </c>
    </row>
    <row r="4369" spans="1:7" x14ac:dyDescent="0.25">
      <c r="A4369" s="136">
        <v>52</v>
      </c>
      <c r="B4369" s="28" t="s">
        <v>8976</v>
      </c>
      <c r="C4369" s="137">
        <v>2641</v>
      </c>
      <c r="D4369" s="28" t="s">
        <v>2838</v>
      </c>
      <c r="E4369" s="138">
        <v>4</v>
      </c>
      <c r="F4369" s="28" t="s">
        <v>7444</v>
      </c>
      <c r="G4369" s="28" t="s">
        <v>8135</v>
      </c>
    </row>
    <row r="4370" spans="1:7" x14ac:dyDescent="0.25">
      <c r="A4370" s="136">
        <v>52</v>
      </c>
      <c r="B4370" s="28" t="s">
        <v>8976</v>
      </c>
      <c r="C4370" s="137">
        <v>2641</v>
      </c>
      <c r="D4370" s="28" t="s">
        <v>2838</v>
      </c>
      <c r="E4370" s="138">
        <v>4</v>
      </c>
      <c r="F4370" s="28" t="s">
        <v>6421</v>
      </c>
      <c r="G4370" s="28" t="s">
        <v>8135</v>
      </c>
    </row>
    <row r="4371" spans="1:7" x14ac:dyDescent="0.25">
      <c r="A4371" s="136">
        <v>52</v>
      </c>
      <c r="B4371" s="28" t="s">
        <v>8976</v>
      </c>
      <c r="C4371" s="137">
        <v>3031</v>
      </c>
      <c r="D4371" s="28" t="s">
        <v>2917</v>
      </c>
      <c r="E4371" s="138">
        <v>5</v>
      </c>
      <c r="F4371" s="28" t="s">
        <v>6885</v>
      </c>
      <c r="G4371" s="28" t="s">
        <v>8135</v>
      </c>
    </row>
    <row r="4372" spans="1:7" x14ac:dyDescent="0.25">
      <c r="A4372" s="136">
        <v>52</v>
      </c>
      <c r="B4372" s="28" t="s">
        <v>8976</v>
      </c>
      <c r="C4372" s="137">
        <v>3031</v>
      </c>
      <c r="D4372" s="28" t="s">
        <v>2917</v>
      </c>
      <c r="E4372" s="138">
        <v>5</v>
      </c>
      <c r="F4372" s="28" t="s">
        <v>6581</v>
      </c>
      <c r="G4372" s="28" t="s">
        <v>8135</v>
      </c>
    </row>
    <row r="4373" spans="1:7" x14ac:dyDescent="0.25">
      <c r="A4373" s="136">
        <v>52</v>
      </c>
      <c r="B4373" s="28" t="s">
        <v>8976</v>
      </c>
      <c r="C4373" s="137">
        <v>751</v>
      </c>
      <c r="D4373" s="28" t="s">
        <v>1497</v>
      </c>
      <c r="E4373" s="138">
        <v>6</v>
      </c>
      <c r="F4373" s="28" t="s">
        <v>6757</v>
      </c>
      <c r="G4373" s="28" t="s">
        <v>8135</v>
      </c>
    </row>
    <row r="4374" spans="1:7" x14ac:dyDescent="0.25">
      <c r="A4374" s="136">
        <v>52</v>
      </c>
      <c r="B4374" s="28" t="s">
        <v>8976</v>
      </c>
      <c r="C4374" s="137">
        <v>6181</v>
      </c>
      <c r="D4374" s="28" t="s">
        <v>1901</v>
      </c>
      <c r="E4374" s="138">
        <v>7</v>
      </c>
      <c r="F4374" s="28" t="s">
        <v>6337</v>
      </c>
      <c r="G4374" s="28" t="s">
        <v>8135</v>
      </c>
    </row>
    <row r="4375" spans="1:7" x14ac:dyDescent="0.25">
      <c r="A4375" s="136">
        <v>52</v>
      </c>
      <c r="B4375" s="28" t="s">
        <v>8976</v>
      </c>
      <c r="C4375" s="137">
        <v>6181</v>
      </c>
      <c r="D4375" s="28" t="s">
        <v>1901</v>
      </c>
      <c r="E4375" s="138">
        <v>8</v>
      </c>
      <c r="F4375" s="28" t="s">
        <v>6757</v>
      </c>
      <c r="G4375" s="28" t="s">
        <v>8135</v>
      </c>
    </row>
    <row r="4376" spans="1:7" x14ac:dyDescent="0.25">
      <c r="A4376" s="136">
        <v>52</v>
      </c>
      <c r="B4376" s="28" t="s">
        <v>8976</v>
      </c>
      <c r="C4376" s="137">
        <v>3371</v>
      </c>
      <c r="D4376" s="28" t="s">
        <v>3284</v>
      </c>
      <c r="E4376" s="138">
        <v>9</v>
      </c>
      <c r="F4376" s="28" t="s">
        <v>6695</v>
      </c>
      <c r="G4376" s="28" t="s">
        <v>8135</v>
      </c>
    </row>
    <row r="4377" spans="1:7" x14ac:dyDescent="0.25">
      <c r="A4377" s="136">
        <v>52</v>
      </c>
      <c r="B4377" s="28" t="s">
        <v>8976</v>
      </c>
      <c r="C4377" s="137">
        <v>3371</v>
      </c>
      <c r="D4377" s="28" t="s">
        <v>3284</v>
      </c>
      <c r="E4377" s="138">
        <v>9</v>
      </c>
      <c r="F4377" s="28" t="s">
        <v>6585</v>
      </c>
      <c r="G4377" s="28" t="s">
        <v>8135</v>
      </c>
    </row>
    <row r="4378" spans="1:7" x14ac:dyDescent="0.25">
      <c r="A4378" s="136">
        <v>52</v>
      </c>
      <c r="B4378" s="28" t="s">
        <v>8976</v>
      </c>
      <c r="C4378" s="137">
        <v>3371</v>
      </c>
      <c r="D4378" s="28" t="s">
        <v>3284</v>
      </c>
      <c r="E4378" s="138">
        <v>10</v>
      </c>
      <c r="F4378" s="28" t="s">
        <v>6973</v>
      </c>
      <c r="G4378" s="28" t="s">
        <v>8135</v>
      </c>
    </row>
    <row r="4379" spans="1:7" x14ac:dyDescent="0.25">
      <c r="A4379" s="136">
        <v>52</v>
      </c>
      <c r="B4379" s="28" t="s">
        <v>8976</v>
      </c>
      <c r="C4379" s="137">
        <v>4521</v>
      </c>
      <c r="D4379" s="28" t="s">
        <v>3473</v>
      </c>
      <c r="E4379" s="138">
        <v>11</v>
      </c>
      <c r="F4379" s="28" t="s">
        <v>6757</v>
      </c>
      <c r="G4379" s="28" t="s">
        <v>8135</v>
      </c>
    </row>
    <row r="4380" spans="1:7" x14ac:dyDescent="0.25">
      <c r="A4380" s="136">
        <v>52</v>
      </c>
      <c r="B4380" s="28" t="s">
        <v>8976</v>
      </c>
      <c r="C4380" s="137">
        <v>4521</v>
      </c>
      <c r="D4380" s="28" t="s">
        <v>3473</v>
      </c>
      <c r="E4380" s="138">
        <v>12</v>
      </c>
      <c r="F4380" s="28" t="s">
        <v>7126</v>
      </c>
      <c r="G4380" s="28" t="s">
        <v>8135</v>
      </c>
    </row>
    <row r="4381" spans="1:7" x14ac:dyDescent="0.25">
      <c r="A4381" s="136">
        <v>52</v>
      </c>
      <c r="B4381" s="28" t="s">
        <v>8976</v>
      </c>
      <c r="C4381" s="137">
        <v>751</v>
      </c>
      <c r="D4381" s="28" t="s">
        <v>1497</v>
      </c>
      <c r="E4381" s="138">
        <v>13</v>
      </c>
      <c r="F4381" s="28" t="s">
        <v>6573</v>
      </c>
      <c r="G4381" s="28" t="s">
        <v>8135</v>
      </c>
    </row>
    <row r="4382" spans="1:7" x14ac:dyDescent="0.25">
      <c r="A4382" s="136">
        <v>52</v>
      </c>
      <c r="B4382" s="28" t="s">
        <v>8976</v>
      </c>
      <c r="C4382" s="137">
        <v>751</v>
      </c>
      <c r="D4382" s="28" t="s">
        <v>1497</v>
      </c>
      <c r="E4382" s="138">
        <v>13</v>
      </c>
      <c r="F4382" s="28" t="s">
        <v>6881</v>
      </c>
      <c r="G4382" s="28" t="s">
        <v>8135</v>
      </c>
    </row>
    <row r="4383" spans="1:7" x14ac:dyDescent="0.25">
      <c r="A4383" s="136">
        <v>52</v>
      </c>
      <c r="B4383" s="28" t="s">
        <v>8976</v>
      </c>
      <c r="C4383" s="137">
        <v>1531</v>
      </c>
      <c r="D4383" s="28" t="s">
        <v>2238</v>
      </c>
      <c r="E4383" s="138">
        <v>14</v>
      </c>
      <c r="F4383" s="28" t="s">
        <v>6578</v>
      </c>
      <c r="G4383" s="28" t="s">
        <v>8135</v>
      </c>
    </row>
    <row r="4384" spans="1:7" x14ac:dyDescent="0.25">
      <c r="A4384" s="136">
        <v>52</v>
      </c>
      <c r="B4384" s="28" t="s">
        <v>8976</v>
      </c>
      <c r="C4384" s="137">
        <v>3371</v>
      </c>
      <c r="D4384" s="28" t="s">
        <v>3284</v>
      </c>
      <c r="E4384" s="138">
        <v>15</v>
      </c>
      <c r="F4384" s="28" t="s">
        <v>7903</v>
      </c>
      <c r="G4384" s="28" t="s">
        <v>8135</v>
      </c>
    </row>
    <row r="4385" spans="1:7" x14ac:dyDescent="0.25">
      <c r="A4385" s="136">
        <v>52</v>
      </c>
      <c r="B4385" s="28" t="s">
        <v>8976</v>
      </c>
      <c r="C4385" s="137">
        <v>4521</v>
      </c>
      <c r="D4385" s="28" t="s">
        <v>3473</v>
      </c>
      <c r="E4385" s="138">
        <v>16</v>
      </c>
      <c r="F4385" s="28" t="s">
        <v>6588</v>
      </c>
      <c r="G4385" s="28" t="s">
        <v>8135</v>
      </c>
    </row>
    <row r="4386" spans="1:7" x14ac:dyDescent="0.25">
      <c r="A4386" s="136">
        <v>52</v>
      </c>
      <c r="B4386" s="28" t="s">
        <v>8976</v>
      </c>
      <c r="C4386" s="137">
        <v>2641</v>
      </c>
      <c r="D4386" s="28" t="s">
        <v>2838</v>
      </c>
      <c r="E4386" s="138">
        <v>17</v>
      </c>
      <c r="F4386" s="28" t="s">
        <v>6708</v>
      </c>
      <c r="G4386" s="28" t="s">
        <v>8135</v>
      </c>
    </row>
    <row r="4387" spans="1:7" x14ac:dyDescent="0.25">
      <c r="A4387" s="136">
        <v>52</v>
      </c>
      <c r="B4387" s="28" t="s">
        <v>8976</v>
      </c>
      <c r="C4387" s="137">
        <v>2641</v>
      </c>
      <c r="D4387" s="28" t="s">
        <v>2838</v>
      </c>
      <c r="E4387" s="138">
        <v>17</v>
      </c>
      <c r="F4387" s="28" t="s">
        <v>7297</v>
      </c>
      <c r="G4387" s="28" t="s">
        <v>8135</v>
      </c>
    </row>
    <row r="4388" spans="1:7" x14ac:dyDescent="0.25">
      <c r="A4388" s="136">
        <v>52</v>
      </c>
      <c r="B4388" s="28" t="s">
        <v>8976</v>
      </c>
      <c r="C4388" s="137">
        <v>711</v>
      </c>
      <c r="D4388" s="28" t="s">
        <v>1434</v>
      </c>
      <c r="E4388" s="138">
        <v>18</v>
      </c>
      <c r="F4388" s="28" t="s">
        <v>6880</v>
      </c>
      <c r="G4388" s="28" t="s">
        <v>8135</v>
      </c>
    </row>
    <row r="4389" spans="1:7" x14ac:dyDescent="0.25">
      <c r="A4389" s="136">
        <v>52</v>
      </c>
      <c r="B4389" s="28" t="s">
        <v>8976</v>
      </c>
      <c r="C4389" s="137">
        <v>1031</v>
      </c>
      <c r="D4389" s="28" t="s">
        <v>1733</v>
      </c>
      <c r="E4389" s="138">
        <v>19</v>
      </c>
      <c r="F4389" s="28" t="s">
        <v>6755</v>
      </c>
      <c r="G4389" s="28" t="s">
        <v>8135</v>
      </c>
    </row>
    <row r="4390" spans="1:7" x14ac:dyDescent="0.25">
      <c r="A4390" s="136">
        <v>52</v>
      </c>
      <c r="B4390" s="28" t="s">
        <v>8976</v>
      </c>
      <c r="C4390" s="137">
        <v>1031</v>
      </c>
      <c r="D4390" s="28" t="s">
        <v>1733</v>
      </c>
      <c r="E4390" s="138">
        <v>19</v>
      </c>
      <c r="F4390" s="28" t="s">
        <v>6574</v>
      </c>
      <c r="G4390" s="28" t="s">
        <v>8135</v>
      </c>
    </row>
    <row r="4391" spans="1:7" x14ac:dyDescent="0.25">
      <c r="A4391" s="136">
        <v>52</v>
      </c>
      <c r="B4391" s="28" t="s">
        <v>8976</v>
      </c>
      <c r="C4391" s="137">
        <v>2031</v>
      </c>
      <c r="D4391" s="28" t="s">
        <v>2562</v>
      </c>
      <c r="E4391" s="138">
        <v>20</v>
      </c>
      <c r="F4391" s="28" t="s">
        <v>6884</v>
      </c>
      <c r="G4391" s="28" t="s">
        <v>8135</v>
      </c>
    </row>
    <row r="4392" spans="1:7" x14ac:dyDescent="0.25">
      <c r="A4392" s="136">
        <v>52</v>
      </c>
      <c r="B4392" s="28" t="s">
        <v>8976</v>
      </c>
      <c r="C4392" s="137">
        <v>2641</v>
      </c>
      <c r="D4392" s="28" t="s">
        <v>2838</v>
      </c>
      <c r="E4392" s="138">
        <v>21</v>
      </c>
      <c r="F4392" s="28" t="s">
        <v>6375</v>
      </c>
      <c r="G4392" s="28" t="s">
        <v>8135</v>
      </c>
    </row>
    <row r="4393" spans="1:7" x14ac:dyDescent="0.25">
      <c r="A4393" s="136">
        <v>52</v>
      </c>
      <c r="B4393" s="28" t="s">
        <v>8976</v>
      </c>
      <c r="C4393" s="137">
        <v>2641</v>
      </c>
      <c r="D4393" s="28" t="s">
        <v>2838</v>
      </c>
      <c r="E4393" s="138">
        <v>22</v>
      </c>
      <c r="F4393" s="28" t="s">
        <v>6310</v>
      </c>
      <c r="G4393" s="28" t="s">
        <v>8135</v>
      </c>
    </row>
    <row r="4394" spans="1:7" x14ac:dyDescent="0.25">
      <c r="A4394" s="136">
        <v>52</v>
      </c>
      <c r="B4394" s="28" t="s">
        <v>8976</v>
      </c>
      <c r="C4394" s="137">
        <v>3781</v>
      </c>
      <c r="D4394" s="28" t="s">
        <v>3421</v>
      </c>
      <c r="E4394" s="138">
        <v>23</v>
      </c>
      <c r="F4394" s="28" t="s">
        <v>6587</v>
      </c>
      <c r="G4394" s="28" t="s">
        <v>8135</v>
      </c>
    </row>
    <row r="4395" spans="1:7" x14ac:dyDescent="0.25">
      <c r="A4395" s="136">
        <v>52</v>
      </c>
      <c r="B4395" s="28" t="s">
        <v>8976</v>
      </c>
      <c r="C4395" s="137">
        <v>3781</v>
      </c>
      <c r="D4395" s="28" t="s">
        <v>3421</v>
      </c>
      <c r="E4395" s="138">
        <v>23</v>
      </c>
      <c r="F4395" s="28" t="s">
        <v>7125</v>
      </c>
      <c r="G4395" s="28" t="s">
        <v>8135</v>
      </c>
    </row>
    <row r="4396" spans="1:7" x14ac:dyDescent="0.25">
      <c r="A4396" s="136">
        <v>52</v>
      </c>
      <c r="B4396" s="28" t="s">
        <v>8976</v>
      </c>
      <c r="C4396" s="137">
        <v>4681</v>
      </c>
      <c r="D4396" s="28" t="s">
        <v>2978</v>
      </c>
      <c r="E4396" s="138">
        <v>24</v>
      </c>
      <c r="F4396" s="28" t="s">
        <v>6886</v>
      </c>
      <c r="G4396" s="28" t="s">
        <v>8135</v>
      </c>
    </row>
    <row r="4397" spans="1:7" x14ac:dyDescent="0.25">
      <c r="A4397" s="136">
        <v>52</v>
      </c>
      <c r="B4397" s="28" t="s">
        <v>8976</v>
      </c>
      <c r="C4397" s="137">
        <v>1031</v>
      </c>
      <c r="D4397" s="28" t="s">
        <v>1733</v>
      </c>
      <c r="E4397" s="138">
        <v>25</v>
      </c>
      <c r="F4397" s="28" t="s">
        <v>6464</v>
      </c>
      <c r="G4397" s="28" t="s">
        <v>8135</v>
      </c>
    </row>
    <row r="4398" spans="1:7" x14ac:dyDescent="0.25">
      <c r="A4398" s="136">
        <v>52</v>
      </c>
      <c r="B4398" s="28" t="s">
        <v>8976</v>
      </c>
      <c r="C4398" s="137">
        <v>1031</v>
      </c>
      <c r="D4398" s="28" t="s">
        <v>1733</v>
      </c>
      <c r="E4398" s="138">
        <v>25</v>
      </c>
      <c r="F4398" s="28" t="s">
        <v>6882</v>
      </c>
      <c r="G4398" s="28" t="s">
        <v>8135</v>
      </c>
    </row>
    <row r="4399" spans="1:7" x14ac:dyDescent="0.25">
      <c r="A4399" s="136">
        <v>52</v>
      </c>
      <c r="B4399" s="28" t="s">
        <v>8976</v>
      </c>
      <c r="C4399" s="137">
        <v>6181</v>
      </c>
      <c r="D4399" s="28" t="s">
        <v>1901</v>
      </c>
      <c r="E4399" s="138">
        <v>26</v>
      </c>
      <c r="F4399" s="28" t="s">
        <v>7295</v>
      </c>
      <c r="G4399" s="28" t="s">
        <v>8135</v>
      </c>
    </row>
    <row r="4400" spans="1:7" x14ac:dyDescent="0.25">
      <c r="A4400" s="136">
        <v>52</v>
      </c>
      <c r="B4400" s="28" t="s">
        <v>8976</v>
      </c>
      <c r="C4400" s="137">
        <v>6181</v>
      </c>
      <c r="D4400" s="28" t="s">
        <v>1901</v>
      </c>
      <c r="E4400" s="138">
        <v>26</v>
      </c>
      <c r="F4400" s="28" t="s">
        <v>6576</v>
      </c>
      <c r="G4400" s="28" t="s">
        <v>8135</v>
      </c>
    </row>
    <row r="4401" spans="1:7" x14ac:dyDescent="0.25">
      <c r="A4401" s="136">
        <v>52</v>
      </c>
      <c r="B4401" s="28" t="s">
        <v>8976</v>
      </c>
      <c r="C4401" s="137">
        <v>3371</v>
      </c>
      <c r="D4401" s="28" t="s">
        <v>3284</v>
      </c>
      <c r="E4401" s="138">
        <v>27</v>
      </c>
      <c r="F4401" s="28" t="s">
        <v>7642</v>
      </c>
      <c r="G4401" s="28" t="s">
        <v>8135</v>
      </c>
    </row>
    <row r="4402" spans="1:7" x14ac:dyDescent="0.25">
      <c r="A4402" s="136">
        <v>52</v>
      </c>
      <c r="B4402" s="28" t="s">
        <v>8976</v>
      </c>
      <c r="C4402" s="137">
        <v>3371</v>
      </c>
      <c r="D4402" s="28" t="s">
        <v>3284</v>
      </c>
      <c r="E4402" s="138">
        <v>27</v>
      </c>
      <c r="F4402" s="28" t="s">
        <v>7805</v>
      </c>
      <c r="G4402" s="28" t="s">
        <v>8135</v>
      </c>
    </row>
    <row r="4403" spans="1:7" x14ac:dyDescent="0.25">
      <c r="A4403" s="136">
        <v>52</v>
      </c>
      <c r="B4403" s="28" t="s">
        <v>8976</v>
      </c>
      <c r="C4403" s="137">
        <v>3371</v>
      </c>
      <c r="D4403" s="28" t="s">
        <v>3284</v>
      </c>
      <c r="E4403" s="138">
        <v>27</v>
      </c>
      <c r="F4403" s="28" t="s">
        <v>7124</v>
      </c>
      <c r="G4403" s="28" t="s">
        <v>8135</v>
      </c>
    </row>
    <row r="4404" spans="1:7" x14ac:dyDescent="0.25">
      <c r="A4404" s="136">
        <v>52</v>
      </c>
      <c r="B4404" s="28" t="s">
        <v>8976</v>
      </c>
      <c r="C4404" s="137">
        <v>431</v>
      </c>
      <c r="D4404" s="28" t="s">
        <v>1087</v>
      </c>
      <c r="E4404" s="138">
        <v>28</v>
      </c>
      <c r="F4404" s="28" t="s">
        <v>6571</v>
      </c>
      <c r="G4404" s="28" t="s">
        <v>8135</v>
      </c>
    </row>
    <row r="4405" spans="1:7" x14ac:dyDescent="0.25">
      <c r="A4405" s="136">
        <v>52</v>
      </c>
      <c r="B4405" s="28" t="s">
        <v>8976</v>
      </c>
      <c r="C4405" s="137">
        <v>3371</v>
      </c>
      <c r="D4405" s="28" t="s">
        <v>3284</v>
      </c>
      <c r="E4405" s="138">
        <v>29</v>
      </c>
      <c r="F4405" s="28" t="s">
        <v>7445</v>
      </c>
      <c r="G4405" s="28" t="s">
        <v>8135</v>
      </c>
    </row>
    <row r="4406" spans="1:7" x14ac:dyDescent="0.25">
      <c r="A4406" s="136">
        <v>52</v>
      </c>
      <c r="B4406" s="28" t="s">
        <v>8976</v>
      </c>
      <c r="C4406" s="137">
        <v>3371</v>
      </c>
      <c r="D4406" s="28" t="s">
        <v>3284</v>
      </c>
      <c r="E4406" s="138">
        <v>29</v>
      </c>
      <c r="F4406" s="28" t="s">
        <v>7299</v>
      </c>
      <c r="G4406" s="28" t="s">
        <v>8135</v>
      </c>
    </row>
    <row r="4407" spans="1:7" x14ac:dyDescent="0.25">
      <c r="A4407" s="136">
        <v>52</v>
      </c>
      <c r="B4407" s="28" t="s">
        <v>8976</v>
      </c>
      <c r="C4407" s="137">
        <v>2031</v>
      </c>
      <c r="D4407" s="28" t="s">
        <v>2562</v>
      </c>
      <c r="E4407" s="138">
        <v>30</v>
      </c>
      <c r="F4407" s="28" t="s">
        <v>6579</v>
      </c>
      <c r="G4407" s="28" t="s">
        <v>8135</v>
      </c>
    </row>
    <row r="4408" spans="1:7" x14ac:dyDescent="0.25">
      <c r="A4408" s="136">
        <v>52</v>
      </c>
      <c r="B4408" s="28" t="s">
        <v>8976</v>
      </c>
      <c r="C4408" s="137">
        <v>2031</v>
      </c>
      <c r="D4408" s="28" t="s">
        <v>2562</v>
      </c>
      <c r="E4408" s="138">
        <v>31</v>
      </c>
      <c r="F4408" s="28" t="s">
        <v>7296</v>
      </c>
      <c r="G4408" s="28" t="s">
        <v>8135</v>
      </c>
    </row>
    <row r="4409" spans="1:7" x14ac:dyDescent="0.25">
      <c r="A4409" s="136">
        <v>52</v>
      </c>
      <c r="B4409" s="28" t="s">
        <v>8976</v>
      </c>
      <c r="C4409" s="137">
        <v>2031</v>
      </c>
      <c r="D4409" s="28" t="s">
        <v>2562</v>
      </c>
      <c r="E4409" s="138">
        <v>31</v>
      </c>
      <c r="F4409" s="28" t="s">
        <v>7121</v>
      </c>
      <c r="G4409" s="28" t="s">
        <v>8135</v>
      </c>
    </row>
    <row r="4410" spans="1:7" x14ac:dyDescent="0.25">
      <c r="A4410" s="136">
        <v>52</v>
      </c>
      <c r="B4410" s="28" t="s">
        <v>8976</v>
      </c>
      <c r="C4410" s="137">
        <v>3031</v>
      </c>
      <c r="D4410" s="28" t="s">
        <v>2917</v>
      </c>
      <c r="E4410" s="138">
        <v>32</v>
      </c>
      <c r="F4410" s="28" t="s">
        <v>7122</v>
      </c>
      <c r="G4410" s="28" t="s">
        <v>8135</v>
      </c>
    </row>
    <row r="4411" spans="1:7" x14ac:dyDescent="0.25">
      <c r="A4411" s="136">
        <v>52</v>
      </c>
      <c r="B4411" s="28" t="s">
        <v>8976</v>
      </c>
      <c r="C4411" s="137">
        <v>3421</v>
      </c>
      <c r="D4411" s="28" t="s">
        <v>3100</v>
      </c>
      <c r="E4411" s="138">
        <v>33</v>
      </c>
      <c r="F4411" s="28" t="s">
        <v>6584</v>
      </c>
      <c r="G4411" s="28" t="s">
        <v>8135</v>
      </c>
    </row>
    <row r="4412" spans="1:7" x14ac:dyDescent="0.25">
      <c r="A4412" s="136">
        <v>52</v>
      </c>
      <c r="B4412" s="28" t="s">
        <v>8976</v>
      </c>
      <c r="C4412" s="137">
        <v>3421</v>
      </c>
      <c r="D4412" s="28" t="s">
        <v>3100</v>
      </c>
      <c r="E4412" s="138">
        <v>34</v>
      </c>
      <c r="F4412" s="28" t="s">
        <v>6887</v>
      </c>
      <c r="G4412" s="28" t="s">
        <v>8135</v>
      </c>
    </row>
    <row r="4413" spans="1:7" x14ac:dyDescent="0.25">
      <c r="A4413" s="136">
        <v>52</v>
      </c>
      <c r="B4413" s="28" t="s">
        <v>8976</v>
      </c>
      <c r="C4413" s="137">
        <v>3421</v>
      </c>
      <c r="D4413" s="28" t="s">
        <v>3100</v>
      </c>
      <c r="E4413" s="138">
        <v>35</v>
      </c>
      <c r="F4413" s="28" t="s">
        <v>7123</v>
      </c>
      <c r="G4413" s="28" t="s">
        <v>8135</v>
      </c>
    </row>
    <row r="4414" spans="1:7" x14ac:dyDescent="0.25">
      <c r="A4414" s="136">
        <v>52</v>
      </c>
      <c r="B4414" s="28" t="s">
        <v>8976</v>
      </c>
      <c r="C4414" s="137">
        <v>3921</v>
      </c>
      <c r="D4414" s="28" t="s">
        <v>2438</v>
      </c>
      <c r="E4414" s="138">
        <v>36</v>
      </c>
      <c r="F4414" s="28" t="s">
        <v>6586</v>
      </c>
      <c r="G4414" s="28" t="s">
        <v>8135</v>
      </c>
    </row>
    <row r="4415" spans="1:7" x14ac:dyDescent="0.25">
      <c r="A4415" s="136">
        <v>52</v>
      </c>
      <c r="B4415" s="28" t="s">
        <v>8976</v>
      </c>
      <c r="C4415" s="137">
        <v>431</v>
      </c>
      <c r="D4415" s="28" t="s">
        <v>1087</v>
      </c>
      <c r="E4415" s="138">
        <v>37</v>
      </c>
      <c r="F4415" s="28" t="s">
        <v>7117</v>
      </c>
      <c r="G4415" s="28" t="s">
        <v>8135</v>
      </c>
    </row>
    <row r="4416" spans="1:7" x14ac:dyDescent="0.25">
      <c r="A4416" s="136">
        <v>52</v>
      </c>
      <c r="B4416" s="28" t="s">
        <v>8976</v>
      </c>
      <c r="C4416" s="137">
        <v>3031</v>
      </c>
      <c r="D4416" s="28" t="s">
        <v>2917</v>
      </c>
      <c r="E4416" s="138">
        <v>38</v>
      </c>
      <c r="F4416" s="28" t="s">
        <v>7298</v>
      </c>
      <c r="G4416" s="28" t="s">
        <v>8135</v>
      </c>
    </row>
    <row r="4417" spans="1:7" x14ac:dyDescent="0.25">
      <c r="A4417" s="136">
        <v>52</v>
      </c>
      <c r="B4417" s="28" t="s">
        <v>8976</v>
      </c>
      <c r="C4417" s="137">
        <v>751</v>
      </c>
      <c r="D4417" s="28" t="s">
        <v>1497</v>
      </c>
      <c r="E4417" s="138">
        <v>39</v>
      </c>
      <c r="F4417" s="28" t="s">
        <v>7293</v>
      </c>
      <c r="G4417" s="28" t="s">
        <v>8135</v>
      </c>
    </row>
    <row r="4418" spans="1:7" x14ac:dyDescent="0.25">
      <c r="A4418" s="136">
        <v>52</v>
      </c>
      <c r="B4418" s="28" t="s">
        <v>8976</v>
      </c>
      <c r="C4418" s="137">
        <v>1081</v>
      </c>
      <c r="D4418" s="28" t="s">
        <v>1845</v>
      </c>
      <c r="E4418" s="138">
        <v>40</v>
      </c>
      <c r="F4418" s="28" t="s">
        <v>7119</v>
      </c>
      <c r="G4418" s="28" t="s">
        <v>8135</v>
      </c>
    </row>
    <row r="4419" spans="1:7" x14ac:dyDescent="0.25">
      <c r="A4419" s="136">
        <v>52</v>
      </c>
      <c r="B4419" s="28" t="s">
        <v>8976</v>
      </c>
      <c r="C4419" s="137">
        <v>1081</v>
      </c>
      <c r="D4419" s="28" t="s">
        <v>1845</v>
      </c>
      <c r="E4419" s="138">
        <v>40</v>
      </c>
      <c r="F4419" s="28" t="s">
        <v>6888</v>
      </c>
      <c r="G4419" s="28" t="s">
        <v>8135</v>
      </c>
    </row>
    <row r="4420" spans="1:7" x14ac:dyDescent="0.25">
      <c r="A4420" s="136">
        <v>52</v>
      </c>
      <c r="B4420" s="28" t="s">
        <v>8976</v>
      </c>
      <c r="C4420" s="137">
        <v>711</v>
      </c>
      <c r="D4420" s="28" t="s">
        <v>1434</v>
      </c>
      <c r="E4420" s="138">
        <v>41</v>
      </c>
      <c r="F4420" s="28" t="s">
        <v>7118</v>
      </c>
      <c r="G4420" s="28" t="s">
        <v>8135</v>
      </c>
    </row>
    <row r="4421" spans="1:7" x14ac:dyDescent="0.25">
      <c r="A4421" s="136">
        <v>52</v>
      </c>
      <c r="B4421" s="28" t="s">
        <v>8976</v>
      </c>
      <c r="C4421" s="137">
        <v>2081</v>
      </c>
      <c r="D4421" s="28" t="s">
        <v>2578</v>
      </c>
      <c r="E4421" s="138">
        <v>42</v>
      </c>
      <c r="F4421" s="28" t="s">
        <v>6580</v>
      </c>
      <c r="G4421" s="28" t="s">
        <v>8135</v>
      </c>
    </row>
    <row r="4422" spans="1:7" x14ac:dyDescent="0.25">
      <c r="A4422" s="136">
        <v>52</v>
      </c>
      <c r="B4422" s="28" t="s">
        <v>8976</v>
      </c>
      <c r="C4422" s="137">
        <v>711</v>
      </c>
      <c r="D4422" s="28" t="s">
        <v>1434</v>
      </c>
      <c r="E4422" s="138">
        <v>43</v>
      </c>
      <c r="F4422" s="28" t="s">
        <v>6572</v>
      </c>
      <c r="G4422" s="28" t="s">
        <v>8135</v>
      </c>
    </row>
    <row r="4423" spans="1:7" x14ac:dyDescent="0.25">
      <c r="A4423" s="136">
        <v>52</v>
      </c>
      <c r="B4423" s="28" t="s">
        <v>8976</v>
      </c>
      <c r="C4423" s="137">
        <v>711</v>
      </c>
      <c r="D4423" s="28" t="s">
        <v>1434</v>
      </c>
      <c r="E4423" s="138">
        <v>44</v>
      </c>
      <c r="F4423" s="28" t="s">
        <v>7292</v>
      </c>
      <c r="G4423" s="28" t="s">
        <v>8135</v>
      </c>
    </row>
    <row r="4424" spans="1:7" x14ac:dyDescent="0.25">
      <c r="A4424" s="136">
        <v>52</v>
      </c>
      <c r="B4424" s="28" t="s">
        <v>8976</v>
      </c>
      <c r="C4424" s="137">
        <v>1531</v>
      </c>
      <c r="D4424" s="28" t="s">
        <v>2238</v>
      </c>
      <c r="E4424" s="138">
        <v>45</v>
      </c>
      <c r="F4424" s="28" t="s">
        <v>6757</v>
      </c>
      <c r="G4424" s="28" t="s">
        <v>8135</v>
      </c>
    </row>
    <row r="4425" spans="1:7" x14ac:dyDescent="0.25">
      <c r="A4425" s="136">
        <v>52</v>
      </c>
      <c r="B4425" s="28" t="s">
        <v>8976</v>
      </c>
      <c r="C4425" s="137">
        <v>2081</v>
      </c>
      <c r="D4425" s="28" t="s">
        <v>2578</v>
      </c>
      <c r="E4425" s="138">
        <v>46</v>
      </c>
      <c r="F4425" s="28" t="s">
        <v>6757</v>
      </c>
      <c r="G4425" s="28" t="s">
        <v>8135</v>
      </c>
    </row>
    <row r="4426" spans="1:7" x14ac:dyDescent="0.25">
      <c r="A4426" s="136">
        <v>52</v>
      </c>
      <c r="B4426" s="28" t="s">
        <v>8976</v>
      </c>
      <c r="C4426" s="137">
        <v>3371</v>
      </c>
      <c r="D4426" s="28" t="s">
        <v>3284</v>
      </c>
      <c r="E4426" s="138">
        <v>47</v>
      </c>
      <c r="F4426" s="28" t="s">
        <v>7722</v>
      </c>
      <c r="G4426" s="28" t="s">
        <v>8135</v>
      </c>
    </row>
    <row r="4427" spans="1:7" x14ac:dyDescent="0.25">
      <c r="A4427" s="136">
        <v>52</v>
      </c>
      <c r="B4427" s="28" t="s">
        <v>8976</v>
      </c>
      <c r="C4427" s="137">
        <v>3371</v>
      </c>
      <c r="D4427" s="28" t="s">
        <v>3284</v>
      </c>
      <c r="E4427" s="138">
        <v>48</v>
      </c>
      <c r="F4427" s="28" t="s">
        <v>7853</v>
      </c>
      <c r="G4427" s="28" t="s">
        <v>8135</v>
      </c>
    </row>
    <row r="4428" spans="1:7" x14ac:dyDescent="0.25">
      <c r="A4428" s="136">
        <v>52</v>
      </c>
      <c r="B4428" s="28" t="s">
        <v>8976</v>
      </c>
      <c r="C4428" s="137">
        <v>3921</v>
      </c>
      <c r="D4428" s="28" t="s">
        <v>2438</v>
      </c>
      <c r="E4428" s="138">
        <v>49</v>
      </c>
      <c r="F4428" s="28" t="s">
        <v>6505</v>
      </c>
      <c r="G4428" s="28" t="s">
        <v>8135</v>
      </c>
    </row>
    <row r="4429" spans="1:7" x14ac:dyDescent="0.25">
      <c r="A4429" s="136">
        <v>52</v>
      </c>
      <c r="B4429" s="28" t="s">
        <v>8976</v>
      </c>
      <c r="C4429" s="137">
        <v>6181</v>
      </c>
      <c r="D4429" s="28" t="s">
        <v>1901</v>
      </c>
      <c r="E4429" s="138">
        <v>50</v>
      </c>
      <c r="F4429" s="28" t="s">
        <v>7120</v>
      </c>
      <c r="G4429" s="28" t="s">
        <v>8135</v>
      </c>
    </row>
    <row r="4430" spans="1:7" x14ac:dyDescent="0.25">
      <c r="A4430" s="136">
        <v>52</v>
      </c>
      <c r="B4430" s="28" t="s">
        <v>8976</v>
      </c>
      <c r="C4430" s="137">
        <v>3781</v>
      </c>
      <c r="D4430" s="28" t="s">
        <v>3421</v>
      </c>
      <c r="E4430" s="138">
        <v>51</v>
      </c>
      <c r="F4430" s="28" t="s">
        <v>6888</v>
      </c>
      <c r="G4430" s="28" t="s">
        <v>8135</v>
      </c>
    </row>
    <row r="4431" spans="1:7" x14ac:dyDescent="0.25">
      <c r="A4431" s="136">
        <v>52</v>
      </c>
      <c r="B4431" s="28" t="s">
        <v>113</v>
      </c>
      <c r="C4431" s="137">
        <v>2031</v>
      </c>
      <c r="D4431" s="28" t="s">
        <v>2562</v>
      </c>
      <c r="E4431" s="138">
        <v>52</v>
      </c>
      <c r="F4431" s="28" t="s">
        <v>8977</v>
      </c>
      <c r="G4431" s="28" t="s">
        <v>8135</v>
      </c>
    </row>
    <row r="4432" spans="1:7" x14ac:dyDescent="0.25">
      <c r="A4432" s="136">
        <v>52</v>
      </c>
      <c r="B4432" s="28" t="s">
        <v>113</v>
      </c>
      <c r="C4432" s="137">
        <v>3421</v>
      </c>
      <c r="D4432" s="28" t="s">
        <v>3100</v>
      </c>
      <c r="E4432" s="138">
        <v>53</v>
      </c>
      <c r="F4432" s="28" t="s">
        <v>7143</v>
      </c>
      <c r="G4432" s="28" t="s">
        <v>8135</v>
      </c>
    </row>
    <row r="4433" spans="1:7" x14ac:dyDescent="0.25">
      <c r="A4433" s="136">
        <v>52</v>
      </c>
      <c r="B4433" s="28" t="s">
        <v>8976</v>
      </c>
      <c r="C4433" s="137">
        <v>171</v>
      </c>
      <c r="D4433" s="28" t="s">
        <v>723</v>
      </c>
      <c r="E4433" s="138">
        <v>700</v>
      </c>
      <c r="F4433" s="28" t="s">
        <v>6570</v>
      </c>
      <c r="G4433" s="28" t="s">
        <v>8143</v>
      </c>
    </row>
    <row r="4434" spans="1:7" x14ac:dyDescent="0.25">
      <c r="A4434" s="136">
        <v>52</v>
      </c>
      <c r="B4434" s="28" t="s">
        <v>8976</v>
      </c>
      <c r="C4434" s="137">
        <v>1091</v>
      </c>
      <c r="D4434" s="28" t="s">
        <v>1873</v>
      </c>
      <c r="E4434" s="138">
        <v>701</v>
      </c>
      <c r="F4434" s="28" t="s">
        <v>6570</v>
      </c>
      <c r="G4434" s="28" t="s">
        <v>8143</v>
      </c>
    </row>
    <row r="4435" spans="1:7" x14ac:dyDescent="0.25">
      <c r="A4435" s="136">
        <v>52</v>
      </c>
      <c r="B4435" s="28" t="s">
        <v>8976</v>
      </c>
      <c r="C4435" s="137">
        <v>2261</v>
      </c>
      <c r="D4435" s="28" t="s">
        <v>2671</v>
      </c>
      <c r="E4435" s="138">
        <v>702</v>
      </c>
      <c r="F4435" s="28" t="s">
        <v>6570</v>
      </c>
      <c r="G4435" s="28" t="s">
        <v>8143</v>
      </c>
    </row>
    <row r="4436" spans="1:7" x14ac:dyDescent="0.25">
      <c r="A4436" s="136">
        <v>52</v>
      </c>
      <c r="B4436" s="28" t="s">
        <v>8976</v>
      </c>
      <c r="C4436" s="137">
        <v>3411</v>
      </c>
      <c r="D4436" s="28" t="s">
        <v>3111</v>
      </c>
      <c r="E4436" s="138">
        <v>703</v>
      </c>
      <c r="F4436" s="28" t="s">
        <v>6570</v>
      </c>
      <c r="G4436" s="28" t="s">
        <v>8143</v>
      </c>
    </row>
    <row r="4437" spans="1:7" x14ac:dyDescent="0.25">
      <c r="A4437" s="136">
        <v>52</v>
      </c>
      <c r="B4437" s="28" t="s">
        <v>8976</v>
      </c>
      <c r="C4437" s="137">
        <v>4611</v>
      </c>
      <c r="D4437" s="28" t="s">
        <v>3502</v>
      </c>
      <c r="E4437" s="138">
        <v>704</v>
      </c>
      <c r="F4437" s="28" t="s">
        <v>6570</v>
      </c>
      <c r="G4437" s="28" t="s">
        <v>8143</v>
      </c>
    </row>
    <row r="4438" spans="1:7" x14ac:dyDescent="0.25">
      <c r="A4438" s="136">
        <v>52</v>
      </c>
      <c r="B4438" s="28" t="s">
        <v>8976</v>
      </c>
      <c r="C4438" s="137">
        <v>731</v>
      </c>
      <c r="D4438" s="28" t="s">
        <v>1398</v>
      </c>
      <c r="E4438" s="138">
        <v>705</v>
      </c>
      <c r="F4438" s="28" t="s">
        <v>6570</v>
      </c>
      <c r="G4438" s="28" t="s">
        <v>8143</v>
      </c>
    </row>
    <row r="4439" spans="1:7" x14ac:dyDescent="0.25">
      <c r="A4439" s="136">
        <v>52</v>
      </c>
      <c r="B4439" s="28" t="s">
        <v>8976</v>
      </c>
      <c r="C4439" s="137">
        <v>4061</v>
      </c>
      <c r="D4439" s="28" t="s">
        <v>2416</v>
      </c>
      <c r="E4439" s="138">
        <v>706</v>
      </c>
      <c r="F4439" s="28" t="s">
        <v>6570</v>
      </c>
      <c r="G4439" s="28" t="s">
        <v>8143</v>
      </c>
    </row>
    <row r="4440" spans="1:7" x14ac:dyDescent="0.25">
      <c r="A4440" s="136">
        <v>52</v>
      </c>
      <c r="B4440" s="28" t="s">
        <v>8976</v>
      </c>
      <c r="C4440" s="137">
        <v>531</v>
      </c>
      <c r="D4440" s="28" t="s">
        <v>2455</v>
      </c>
      <c r="E4440" s="138">
        <v>707</v>
      </c>
      <c r="F4440" s="28" t="s">
        <v>6570</v>
      </c>
      <c r="G4440" s="28" t="s">
        <v>8143</v>
      </c>
    </row>
    <row r="4441" spans="1:7" x14ac:dyDescent="0.25">
      <c r="A4441" s="136">
        <v>52</v>
      </c>
      <c r="B4441" s="28" t="s">
        <v>8976</v>
      </c>
      <c r="C4441" s="137">
        <v>2151</v>
      </c>
      <c r="D4441" s="28" t="s">
        <v>2625</v>
      </c>
      <c r="E4441" s="138">
        <v>708</v>
      </c>
      <c r="F4441" s="28" t="s">
        <v>6570</v>
      </c>
      <c r="G4441" s="28" t="s">
        <v>8143</v>
      </c>
    </row>
    <row r="4442" spans="1:7" x14ac:dyDescent="0.25">
      <c r="A4442" s="136">
        <v>52</v>
      </c>
      <c r="B4442" s="28" t="s">
        <v>8976</v>
      </c>
      <c r="C4442" s="137">
        <v>3191</v>
      </c>
      <c r="D4442" s="28" t="s">
        <v>2967</v>
      </c>
      <c r="E4442" s="138">
        <v>709</v>
      </c>
      <c r="F4442" s="28" t="s">
        <v>6570</v>
      </c>
      <c r="G4442" s="28" t="s">
        <v>8143</v>
      </c>
    </row>
    <row r="4443" spans="1:7" x14ac:dyDescent="0.25">
      <c r="A4443" s="136">
        <v>52</v>
      </c>
      <c r="B4443" s="28" t="s">
        <v>8976</v>
      </c>
      <c r="C4443" s="137">
        <v>121</v>
      </c>
      <c r="D4443" s="28" t="s">
        <v>487</v>
      </c>
      <c r="E4443" s="138">
        <v>710</v>
      </c>
      <c r="F4443" s="28" t="s">
        <v>6569</v>
      </c>
      <c r="G4443" s="28" t="s">
        <v>8143</v>
      </c>
    </row>
    <row r="4444" spans="1:7" x14ac:dyDescent="0.25">
      <c r="A4444" s="136">
        <v>52</v>
      </c>
      <c r="B4444" s="28" t="s">
        <v>8976</v>
      </c>
      <c r="C4444" s="137">
        <v>6391</v>
      </c>
      <c r="D4444" s="28" t="s">
        <v>1930</v>
      </c>
      <c r="E4444" s="138">
        <v>711</v>
      </c>
      <c r="F4444" s="28" t="s">
        <v>6337</v>
      </c>
      <c r="G4444" s="28" t="s">
        <v>8143</v>
      </c>
    </row>
    <row r="4445" spans="1:7" x14ac:dyDescent="0.25">
      <c r="A4445" s="136">
        <v>52</v>
      </c>
      <c r="B4445" s="28" t="s">
        <v>8976</v>
      </c>
      <c r="C4445" s="137">
        <v>2321</v>
      </c>
      <c r="D4445" s="28" t="s">
        <v>2728</v>
      </c>
      <c r="E4445" s="138">
        <v>712</v>
      </c>
      <c r="F4445" s="28" t="s">
        <v>6570</v>
      </c>
      <c r="G4445" s="28" t="s">
        <v>8143</v>
      </c>
    </row>
    <row r="4446" spans="1:7" x14ac:dyDescent="0.25">
      <c r="A4446" s="136">
        <v>52</v>
      </c>
      <c r="B4446" s="28" t="s">
        <v>8976</v>
      </c>
      <c r="C4446" s="137">
        <v>3041</v>
      </c>
      <c r="D4446" s="28" t="s">
        <v>884</v>
      </c>
      <c r="E4446" s="138">
        <v>713</v>
      </c>
      <c r="F4446" s="28" t="s">
        <v>6582</v>
      </c>
      <c r="G4446" s="28" t="s">
        <v>8143</v>
      </c>
    </row>
    <row r="4447" spans="1:7" x14ac:dyDescent="0.25">
      <c r="A4447" s="136">
        <v>52</v>
      </c>
      <c r="B4447" s="28" t="s">
        <v>8976</v>
      </c>
      <c r="C4447" s="137">
        <v>3741</v>
      </c>
      <c r="D4447" s="28" t="s">
        <v>3306</v>
      </c>
      <c r="E4447" s="138">
        <v>714</v>
      </c>
      <c r="F4447" s="28" t="s">
        <v>6582</v>
      </c>
      <c r="G4447" s="28" t="s">
        <v>8143</v>
      </c>
    </row>
    <row r="4448" spans="1:7" x14ac:dyDescent="0.25">
      <c r="A4448" s="136">
        <v>52</v>
      </c>
      <c r="B4448" s="28" t="s">
        <v>8976</v>
      </c>
      <c r="C4448" s="137">
        <v>3931</v>
      </c>
      <c r="D4448" s="28" t="s">
        <v>3350</v>
      </c>
      <c r="E4448" s="138">
        <v>715</v>
      </c>
      <c r="F4448" s="28" t="s">
        <v>6582</v>
      </c>
      <c r="G4448" s="28" t="s">
        <v>8143</v>
      </c>
    </row>
    <row r="4449" spans="1:7" x14ac:dyDescent="0.25">
      <c r="A4449" s="136">
        <v>52</v>
      </c>
      <c r="B4449" s="28" t="s">
        <v>8976</v>
      </c>
      <c r="C4449" s="137">
        <v>1281</v>
      </c>
      <c r="D4449" s="28" t="s">
        <v>2110</v>
      </c>
      <c r="E4449" s="138">
        <v>716</v>
      </c>
      <c r="F4449" s="28" t="s">
        <v>6577</v>
      </c>
      <c r="G4449" s="28" t="s">
        <v>8143</v>
      </c>
    </row>
    <row r="4450" spans="1:7" x14ac:dyDescent="0.25">
      <c r="A4450" s="136">
        <v>52</v>
      </c>
      <c r="B4450" s="28" t="s">
        <v>8976</v>
      </c>
      <c r="C4450" s="137">
        <v>3761</v>
      </c>
      <c r="D4450" s="28" t="s">
        <v>2396</v>
      </c>
      <c r="E4450" s="138">
        <v>717</v>
      </c>
      <c r="F4450" s="28" t="s">
        <v>6577</v>
      </c>
      <c r="G4450" s="28" t="s">
        <v>8143</v>
      </c>
    </row>
    <row r="4451" spans="1:7" x14ac:dyDescent="0.25">
      <c r="A4451" s="136">
        <v>52</v>
      </c>
      <c r="B4451" s="28" t="s">
        <v>8976</v>
      </c>
      <c r="C4451" s="137">
        <v>141</v>
      </c>
      <c r="D4451" s="28" t="s">
        <v>2591</v>
      </c>
      <c r="E4451" s="138">
        <v>718</v>
      </c>
      <c r="F4451" s="28" t="s">
        <v>6577</v>
      </c>
      <c r="G4451" s="28" t="s">
        <v>8143</v>
      </c>
    </row>
    <row r="4452" spans="1:7" x14ac:dyDescent="0.25">
      <c r="A4452" s="136">
        <v>52</v>
      </c>
      <c r="B4452" s="28" t="s">
        <v>8976</v>
      </c>
      <c r="C4452" s="137">
        <v>2861</v>
      </c>
      <c r="D4452" s="28" t="s">
        <v>2874</v>
      </c>
      <c r="E4452" s="138">
        <v>719</v>
      </c>
      <c r="F4452" s="28" t="s">
        <v>6577</v>
      </c>
      <c r="G4452" s="28" t="s">
        <v>8143</v>
      </c>
    </row>
    <row r="4453" spans="1:7" x14ac:dyDescent="0.25">
      <c r="A4453" s="136">
        <v>52</v>
      </c>
      <c r="B4453" s="28" t="s">
        <v>8976</v>
      </c>
      <c r="C4453" s="137">
        <v>4581</v>
      </c>
      <c r="D4453" s="28" t="s">
        <v>3480</v>
      </c>
      <c r="E4453" s="138">
        <v>720</v>
      </c>
      <c r="F4453" s="28" t="s">
        <v>6577</v>
      </c>
      <c r="G4453" s="28" t="s">
        <v>8143</v>
      </c>
    </row>
    <row r="4454" spans="1:7" x14ac:dyDescent="0.25">
      <c r="A4454" s="136">
        <v>52</v>
      </c>
      <c r="B4454" s="28" t="s">
        <v>8976</v>
      </c>
      <c r="C4454" s="137">
        <v>4631</v>
      </c>
      <c r="D4454" s="28" t="s">
        <v>3487</v>
      </c>
      <c r="E4454" s="138">
        <v>721</v>
      </c>
      <c r="F4454" s="28" t="s">
        <v>6577</v>
      </c>
      <c r="G4454" s="28" t="s">
        <v>8143</v>
      </c>
    </row>
    <row r="4455" spans="1:7" x14ac:dyDescent="0.25">
      <c r="A4455" s="136">
        <v>53</v>
      </c>
      <c r="B4455" s="28" t="s">
        <v>8978</v>
      </c>
      <c r="C4455" s="137">
        <v>901</v>
      </c>
      <c r="D4455" s="28" t="s">
        <v>611</v>
      </c>
      <c r="E4455" s="138">
        <v>1</v>
      </c>
      <c r="F4455" s="28" t="s">
        <v>7643</v>
      </c>
      <c r="G4455" s="28" t="s">
        <v>8135</v>
      </c>
    </row>
    <row r="4456" spans="1:7" x14ac:dyDescent="0.25">
      <c r="A4456" s="136">
        <v>53</v>
      </c>
      <c r="B4456" s="28" t="s">
        <v>8978</v>
      </c>
      <c r="C4456" s="137">
        <v>901</v>
      </c>
      <c r="D4456" s="28" t="s">
        <v>611</v>
      </c>
      <c r="E4456" s="138">
        <v>1</v>
      </c>
      <c r="F4456" s="28" t="s">
        <v>7544</v>
      </c>
      <c r="G4456" s="28" t="s">
        <v>8135</v>
      </c>
    </row>
    <row r="4457" spans="1:7" x14ac:dyDescent="0.25">
      <c r="A4457" s="136">
        <v>53</v>
      </c>
      <c r="B4457" s="28" t="s">
        <v>8978</v>
      </c>
      <c r="C4457" s="137">
        <v>1931</v>
      </c>
      <c r="D4457" s="28" t="s">
        <v>2334</v>
      </c>
      <c r="E4457" s="138">
        <v>2</v>
      </c>
      <c r="F4457" s="28" t="s">
        <v>7449</v>
      </c>
      <c r="G4457" s="28" t="s">
        <v>8135</v>
      </c>
    </row>
    <row r="4458" spans="1:7" x14ac:dyDescent="0.25">
      <c r="A4458" s="136">
        <v>53</v>
      </c>
      <c r="B4458" s="28" t="s">
        <v>8978</v>
      </c>
      <c r="C4458" s="137">
        <v>1762</v>
      </c>
      <c r="D4458" s="28" t="s">
        <v>2803</v>
      </c>
      <c r="E4458" s="138">
        <v>3</v>
      </c>
      <c r="F4458" s="28" t="s">
        <v>6375</v>
      </c>
      <c r="G4458" s="28" t="s">
        <v>8135</v>
      </c>
    </row>
    <row r="4459" spans="1:7" x14ac:dyDescent="0.25">
      <c r="A4459" s="136">
        <v>53</v>
      </c>
      <c r="B4459" s="28" t="s">
        <v>8978</v>
      </c>
      <c r="C4459" s="137">
        <v>1762</v>
      </c>
      <c r="D4459" s="28" t="s">
        <v>2803</v>
      </c>
      <c r="E4459" s="138">
        <v>4</v>
      </c>
      <c r="F4459" s="28" t="s">
        <v>7548</v>
      </c>
      <c r="G4459" s="28" t="s">
        <v>8135</v>
      </c>
    </row>
    <row r="4460" spans="1:7" x14ac:dyDescent="0.25">
      <c r="A4460" s="136">
        <v>53</v>
      </c>
      <c r="B4460" s="28" t="s">
        <v>8978</v>
      </c>
      <c r="C4460" s="137">
        <v>1931</v>
      </c>
      <c r="D4460" s="28" t="s">
        <v>2334</v>
      </c>
      <c r="E4460" s="138">
        <v>5</v>
      </c>
      <c r="F4460" s="28" t="s">
        <v>6496</v>
      </c>
      <c r="G4460" s="28" t="s">
        <v>8135</v>
      </c>
    </row>
    <row r="4461" spans="1:7" x14ac:dyDescent="0.25">
      <c r="A4461" s="136">
        <v>53</v>
      </c>
      <c r="B4461" s="28" t="s">
        <v>8978</v>
      </c>
      <c r="C4461" s="137">
        <v>1791</v>
      </c>
      <c r="D4461" s="28" t="s">
        <v>2417</v>
      </c>
      <c r="E4461" s="138">
        <v>6</v>
      </c>
      <c r="F4461" s="28" t="s">
        <v>6598</v>
      </c>
      <c r="G4461" s="28" t="s">
        <v>8135</v>
      </c>
    </row>
    <row r="4462" spans="1:7" x14ac:dyDescent="0.25">
      <c r="A4462" s="136">
        <v>53</v>
      </c>
      <c r="B4462" s="28" t="s">
        <v>8978</v>
      </c>
      <c r="C4462" s="137">
        <v>1991</v>
      </c>
      <c r="D4462" s="28" t="s">
        <v>2826</v>
      </c>
      <c r="E4462" s="138">
        <v>7</v>
      </c>
      <c r="F4462" s="28" t="s">
        <v>7452</v>
      </c>
      <c r="G4462" s="28" t="s">
        <v>8135</v>
      </c>
    </row>
    <row r="4463" spans="1:7" x14ac:dyDescent="0.25">
      <c r="A4463" s="136">
        <v>53</v>
      </c>
      <c r="B4463" s="28" t="s">
        <v>8978</v>
      </c>
      <c r="C4463" s="137">
        <v>1181</v>
      </c>
      <c r="D4463" s="28" t="s">
        <v>2753</v>
      </c>
      <c r="E4463" s="138">
        <v>8</v>
      </c>
      <c r="F4463" s="28" t="s">
        <v>7132</v>
      </c>
      <c r="G4463" s="28" t="s">
        <v>8135</v>
      </c>
    </row>
    <row r="4464" spans="1:7" x14ac:dyDescent="0.25">
      <c r="A4464" s="136">
        <v>53</v>
      </c>
      <c r="B4464" s="28" t="s">
        <v>8978</v>
      </c>
      <c r="C4464" s="137">
        <v>1721</v>
      </c>
      <c r="D4464" s="28" t="s">
        <v>2851</v>
      </c>
      <c r="E4464" s="138">
        <v>9</v>
      </c>
      <c r="F4464" s="28" t="s">
        <v>7453</v>
      </c>
      <c r="G4464" s="28" t="s">
        <v>8135</v>
      </c>
    </row>
    <row r="4465" spans="1:7" x14ac:dyDescent="0.25">
      <c r="A4465" s="136">
        <v>53</v>
      </c>
      <c r="B4465" s="28" t="s">
        <v>8978</v>
      </c>
      <c r="C4465" s="137">
        <v>481</v>
      </c>
      <c r="D4465" s="28" t="s">
        <v>3560</v>
      </c>
      <c r="E4465" s="138">
        <v>10</v>
      </c>
      <c r="F4465" s="28" t="s">
        <v>6325</v>
      </c>
      <c r="G4465" s="28" t="s">
        <v>8135</v>
      </c>
    </row>
    <row r="4466" spans="1:7" x14ac:dyDescent="0.25">
      <c r="A4466" s="136">
        <v>53</v>
      </c>
      <c r="B4466" s="28" t="s">
        <v>8978</v>
      </c>
      <c r="C4466" s="137">
        <v>811</v>
      </c>
      <c r="D4466" s="28" t="s">
        <v>429</v>
      </c>
      <c r="E4466" s="138">
        <v>11</v>
      </c>
      <c r="F4466" s="28" t="s">
        <v>7446</v>
      </c>
      <c r="G4466" s="28" t="s">
        <v>8135</v>
      </c>
    </row>
    <row r="4467" spans="1:7" x14ac:dyDescent="0.25">
      <c r="A4467" s="136">
        <v>53</v>
      </c>
      <c r="B4467" s="28" t="s">
        <v>8978</v>
      </c>
      <c r="C4467" s="137">
        <v>1931</v>
      </c>
      <c r="D4467" s="28" t="s">
        <v>2334</v>
      </c>
      <c r="E4467" s="138">
        <v>13</v>
      </c>
      <c r="F4467" s="28" t="s">
        <v>7807</v>
      </c>
      <c r="G4467" s="28" t="s">
        <v>8135</v>
      </c>
    </row>
    <row r="4468" spans="1:7" x14ac:dyDescent="0.25">
      <c r="A4468" s="136">
        <v>53</v>
      </c>
      <c r="B4468" s="28" t="s">
        <v>8978</v>
      </c>
      <c r="C4468" s="137">
        <v>1181</v>
      </c>
      <c r="D4468" s="28" t="s">
        <v>2753</v>
      </c>
      <c r="E4468" s="138">
        <v>14</v>
      </c>
      <c r="F4468" s="28" t="s">
        <v>7304</v>
      </c>
      <c r="G4468" s="28" t="s">
        <v>8135</v>
      </c>
    </row>
    <row r="4469" spans="1:7" x14ac:dyDescent="0.25">
      <c r="A4469" s="136">
        <v>53</v>
      </c>
      <c r="B4469" s="28" t="s">
        <v>8978</v>
      </c>
      <c r="C4469" s="137">
        <v>1762</v>
      </c>
      <c r="D4469" s="28" t="s">
        <v>2803</v>
      </c>
      <c r="E4469" s="138">
        <v>15</v>
      </c>
      <c r="F4469" s="28" t="s">
        <v>6899</v>
      </c>
      <c r="G4469" s="28" t="s">
        <v>8135</v>
      </c>
    </row>
    <row r="4470" spans="1:7" x14ac:dyDescent="0.25">
      <c r="A4470" s="136">
        <v>53</v>
      </c>
      <c r="B4470" s="28" t="s">
        <v>8978</v>
      </c>
      <c r="C4470" s="137">
        <v>1762</v>
      </c>
      <c r="D4470" s="28" t="s">
        <v>2803</v>
      </c>
      <c r="E4470" s="138">
        <v>15</v>
      </c>
      <c r="F4470" s="28" t="s">
        <v>7451</v>
      </c>
      <c r="G4470" s="28" t="s">
        <v>8135</v>
      </c>
    </row>
    <row r="4471" spans="1:7" x14ac:dyDescent="0.25">
      <c r="A4471" s="136">
        <v>53</v>
      </c>
      <c r="B4471" s="28" t="s">
        <v>8978</v>
      </c>
      <c r="C4471" s="137">
        <v>31</v>
      </c>
      <c r="D4471" s="28" t="s">
        <v>2897</v>
      </c>
      <c r="E4471" s="138">
        <v>16</v>
      </c>
      <c r="F4471" s="28" t="s">
        <v>7455</v>
      </c>
      <c r="G4471" s="28" t="s">
        <v>8135</v>
      </c>
    </row>
    <row r="4472" spans="1:7" x14ac:dyDescent="0.25">
      <c r="A4472" s="136">
        <v>53</v>
      </c>
      <c r="B4472" s="28" t="s">
        <v>8978</v>
      </c>
      <c r="C4472" s="137">
        <v>31</v>
      </c>
      <c r="D4472" s="28" t="s">
        <v>2897</v>
      </c>
      <c r="E4472" s="138">
        <v>16</v>
      </c>
      <c r="F4472" s="28" t="s">
        <v>6604</v>
      </c>
      <c r="G4472" s="28" t="s">
        <v>8135</v>
      </c>
    </row>
    <row r="4473" spans="1:7" x14ac:dyDescent="0.25">
      <c r="A4473" s="136">
        <v>53</v>
      </c>
      <c r="B4473" s="28" t="s">
        <v>8978</v>
      </c>
      <c r="C4473" s="137">
        <v>31</v>
      </c>
      <c r="D4473" s="28" t="s">
        <v>2897</v>
      </c>
      <c r="E4473" s="138">
        <v>17</v>
      </c>
      <c r="F4473" s="28" t="s">
        <v>7137</v>
      </c>
      <c r="G4473" s="28" t="s">
        <v>8135</v>
      </c>
    </row>
    <row r="4474" spans="1:7" x14ac:dyDescent="0.25">
      <c r="A4474" s="136">
        <v>53</v>
      </c>
      <c r="B4474" s="28" t="s">
        <v>8978</v>
      </c>
      <c r="C4474" s="137">
        <v>31</v>
      </c>
      <c r="D4474" s="28" t="s">
        <v>2897</v>
      </c>
      <c r="E4474" s="138">
        <v>17</v>
      </c>
      <c r="F4474" s="28" t="s">
        <v>7310</v>
      </c>
      <c r="G4474" s="28" t="s">
        <v>8135</v>
      </c>
    </row>
    <row r="4475" spans="1:7" x14ac:dyDescent="0.25">
      <c r="A4475" s="136">
        <v>53</v>
      </c>
      <c r="B4475" s="28" t="s">
        <v>8978</v>
      </c>
      <c r="C4475" s="137">
        <v>937</v>
      </c>
      <c r="D4475" s="28" t="s">
        <v>3321</v>
      </c>
      <c r="E4475" s="138">
        <v>18</v>
      </c>
      <c r="F4475" s="28" t="s">
        <v>7311</v>
      </c>
      <c r="G4475" s="28" t="s">
        <v>8135</v>
      </c>
    </row>
    <row r="4476" spans="1:7" x14ac:dyDescent="0.25">
      <c r="A4476" s="136">
        <v>53</v>
      </c>
      <c r="B4476" s="28" t="s">
        <v>8978</v>
      </c>
      <c r="C4476" s="137">
        <v>1051</v>
      </c>
      <c r="D4476" s="28" t="s">
        <v>3466</v>
      </c>
      <c r="E4476" s="138">
        <v>19</v>
      </c>
      <c r="F4476" s="28" t="s">
        <v>7138</v>
      </c>
      <c r="G4476" s="28" t="s">
        <v>8135</v>
      </c>
    </row>
    <row r="4477" spans="1:7" x14ac:dyDescent="0.25">
      <c r="A4477" s="136">
        <v>53</v>
      </c>
      <c r="B4477" s="28" t="s">
        <v>8978</v>
      </c>
      <c r="C4477" s="137">
        <v>1931</v>
      </c>
      <c r="D4477" s="28" t="s">
        <v>2334</v>
      </c>
      <c r="E4477" s="138">
        <v>20</v>
      </c>
      <c r="F4477" s="28" t="s">
        <v>7546</v>
      </c>
      <c r="G4477" s="28" t="s">
        <v>8135</v>
      </c>
    </row>
    <row r="4478" spans="1:7" x14ac:dyDescent="0.25">
      <c r="A4478" s="136">
        <v>53</v>
      </c>
      <c r="B4478" s="28" t="s">
        <v>8978</v>
      </c>
      <c r="C4478" s="137">
        <v>1931</v>
      </c>
      <c r="D4478" s="28" t="s">
        <v>2334</v>
      </c>
      <c r="E4478" s="138">
        <v>21</v>
      </c>
      <c r="F4478" s="28" t="s">
        <v>7303</v>
      </c>
      <c r="G4478" s="28" t="s">
        <v>8135</v>
      </c>
    </row>
    <row r="4479" spans="1:7" x14ac:dyDescent="0.25">
      <c r="A4479" s="136">
        <v>53</v>
      </c>
      <c r="B4479" s="28" t="s">
        <v>8978</v>
      </c>
      <c r="C4479" s="137">
        <v>1931</v>
      </c>
      <c r="D4479" s="28" t="s">
        <v>2334</v>
      </c>
      <c r="E4479" s="138">
        <v>21</v>
      </c>
      <c r="F4479" s="28" t="s">
        <v>6505</v>
      </c>
      <c r="G4479" s="28" t="s">
        <v>8135</v>
      </c>
    </row>
    <row r="4480" spans="1:7" x14ac:dyDescent="0.25">
      <c r="A4480" s="136">
        <v>53</v>
      </c>
      <c r="B4480" s="28" t="s">
        <v>8978</v>
      </c>
      <c r="C4480" s="137">
        <v>1931</v>
      </c>
      <c r="D4480" s="28" t="s">
        <v>2334</v>
      </c>
      <c r="E4480" s="138">
        <v>21</v>
      </c>
      <c r="F4480" s="28" t="s">
        <v>7854</v>
      </c>
      <c r="G4480" s="28" t="s">
        <v>8135</v>
      </c>
    </row>
    <row r="4481" spans="1:7" x14ac:dyDescent="0.25">
      <c r="A4481" s="136">
        <v>53</v>
      </c>
      <c r="B4481" s="28" t="s">
        <v>8978</v>
      </c>
      <c r="C4481" s="137">
        <v>1931</v>
      </c>
      <c r="D4481" s="28" t="s">
        <v>2334</v>
      </c>
      <c r="E4481" s="138">
        <v>21</v>
      </c>
      <c r="F4481" s="28" t="s">
        <v>7904</v>
      </c>
      <c r="G4481" s="28" t="s">
        <v>8135</v>
      </c>
    </row>
    <row r="4482" spans="1:7" x14ac:dyDescent="0.25">
      <c r="A4482" s="136">
        <v>53</v>
      </c>
      <c r="B4482" s="28" t="s">
        <v>8978</v>
      </c>
      <c r="C4482" s="137">
        <v>1931</v>
      </c>
      <c r="D4482" s="28" t="s">
        <v>2334</v>
      </c>
      <c r="E4482" s="138">
        <v>22</v>
      </c>
      <c r="F4482" s="28" t="s">
        <v>7724</v>
      </c>
      <c r="G4482" s="28" t="s">
        <v>8135</v>
      </c>
    </row>
    <row r="4483" spans="1:7" x14ac:dyDescent="0.25">
      <c r="A4483" s="136">
        <v>53</v>
      </c>
      <c r="B4483" s="28" t="s">
        <v>8978</v>
      </c>
      <c r="C4483" s="137">
        <v>1791</v>
      </c>
      <c r="D4483" s="28" t="s">
        <v>2417</v>
      </c>
      <c r="E4483" s="138">
        <v>23</v>
      </c>
      <c r="F4483" s="28" t="s">
        <v>6896</v>
      </c>
      <c r="G4483" s="28" t="s">
        <v>8135</v>
      </c>
    </row>
    <row r="4484" spans="1:7" x14ac:dyDescent="0.25">
      <c r="A4484" s="136">
        <v>53</v>
      </c>
      <c r="B4484" s="28" t="s">
        <v>8978</v>
      </c>
      <c r="C4484" s="137">
        <v>1991</v>
      </c>
      <c r="D4484" s="28" t="s">
        <v>2826</v>
      </c>
      <c r="E4484" s="138">
        <v>24</v>
      </c>
      <c r="F4484" s="28" t="s">
        <v>7549</v>
      </c>
      <c r="G4484" s="28" t="s">
        <v>8135</v>
      </c>
    </row>
    <row r="4485" spans="1:7" x14ac:dyDescent="0.25">
      <c r="A4485" s="136">
        <v>53</v>
      </c>
      <c r="B4485" s="28" t="s">
        <v>8978</v>
      </c>
      <c r="C4485" s="137">
        <v>481</v>
      </c>
      <c r="D4485" s="28" t="s">
        <v>3560</v>
      </c>
      <c r="E4485" s="138">
        <v>25</v>
      </c>
      <c r="F4485" s="28" t="s">
        <v>7555</v>
      </c>
      <c r="G4485" s="28" t="s">
        <v>8135</v>
      </c>
    </row>
    <row r="4486" spans="1:7" x14ac:dyDescent="0.25">
      <c r="A4486" s="136">
        <v>53</v>
      </c>
      <c r="B4486" s="28" t="s">
        <v>8978</v>
      </c>
      <c r="C4486" s="137">
        <v>1721</v>
      </c>
      <c r="D4486" s="28" t="s">
        <v>2851</v>
      </c>
      <c r="E4486" s="138">
        <v>26</v>
      </c>
      <c r="F4486" s="28" t="s">
        <v>7727</v>
      </c>
      <c r="G4486" s="28" t="s">
        <v>8135</v>
      </c>
    </row>
    <row r="4487" spans="1:7" x14ac:dyDescent="0.25">
      <c r="A4487" s="136">
        <v>53</v>
      </c>
      <c r="B4487" s="28" t="s">
        <v>8978</v>
      </c>
      <c r="C4487" s="137">
        <v>811</v>
      </c>
      <c r="D4487" s="28" t="s">
        <v>429</v>
      </c>
      <c r="E4487" s="138">
        <v>27</v>
      </c>
      <c r="F4487" s="28" t="s">
        <v>7300</v>
      </c>
      <c r="G4487" s="28" t="s">
        <v>8135</v>
      </c>
    </row>
    <row r="4488" spans="1:7" x14ac:dyDescent="0.25">
      <c r="A4488" s="136">
        <v>53</v>
      </c>
      <c r="B4488" s="28" t="s">
        <v>8978</v>
      </c>
      <c r="C4488" s="137">
        <v>901</v>
      </c>
      <c r="D4488" s="28" t="s">
        <v>611</v>
      </c>
      <c r="E4488" s="138">
        <v>28</v>
      </c>
      <c r="F4488" s="28" t="s">
        <v>6337</v>
      </c>
      <c r="G4488" s="28" t="s">
        <v>8135</v>
      </c>
    </row>
    <row r="4489" spans="1:7" x14ac:dyDescent="0.25">
      <c r="A4489" s="136">
        <v>53</v>
      </c>
      <c r="B4489" s="28" t="s">
        <v>8978</v>
      </c>
      <c r="C4489" s="137">
        <v>901</v>
      </c>
      <c r="D4489" s="28" t="s">
        <v>611</v>
      </c>
      <c r="E4489" s="138">
        <v>29</v>
      </c>
      <c r="F4489" s="28" t="s">
        <v>6464</v>
      </c>
      <c r="G4489" s="28" t="s">
        <v>8135</v>
      </c>
    </row>
    <row r="4490" spans="1:7" x14ac:dyDescent="0.25">
      <c r="A4490" s="136">
        <v>53</v>
      </c>
      <c r="B4490" s="28" t="s">
        <v>8978</v>
      </c>
      <c r="C4490" s="137">
        <v>901</v>
      </c>
      <c r="D4490" s="28" t="s">
        <v>611</v>
      </c>
      <c r="E4490" s="138">
        <v>30</v>
      </c>
      <c r="F4490" s="28" t="s">
        <v>6367</v>
      </c>
      <c r="G4490" s="28" t="s">
        <v>8135</v>
      </c>
    </row>
    <row r="4491" spans="1:7" x14ac:dyDescent="0.25">
      <c r="A4491" s="136">
        <v>53</v>
      </c>
      <c r="B4491" s="28" t="s">
        <v>8978</v>
      </c>
      <c r="C4491" s="137">
        <v>901</v>
      </c>
      <c r="D4491" s="28" t="s">
        <v>611</v>
      </c>
      <c r="E4491" s="138">
        <v>30</v>
      </c>
      <c r="F4491" s="28" t="s">
        <v>8046</v>
      </c>
      <c r="G4491" s="28" t="s">
        <v>8135</v>
      </c>
    </row>
    <row r="4492" spans="1:7" x14ac:dyDescent="0.25">
      <c r="A4492" s="136">
        <v>53</v>
      </c>
      <c r="B4492" s="28" t="s">
        <v>8978</v>
      </c>
      <c r="C4492" s="137">
        <v>901</v>
      </c>
      <c r="D4492" s="28" t="s">
        <v>611</v>
      </c>
      <c r="E4492" s="138">
        <v>30</v>
      </c>
      <c r="F4492" s="28" t="s">
        <v>7301</v>
      </c>
      <c r="G4492" s="28" t="s">
        <v>8135</v>
      </c>
    </row>
    <row r="4493" spans="1:7" x14ac:dyDescent="0.25">
      <c r="A4493" s="136">
        <v>53</v>
      </c>
      <c r="B4493" s="28" t="s">
        <v>8978</v>
      </c>
      <c r="C4493" s="137">
        <v>901</v>
      </c>
      <c r="D4493" s="28" t="s">
        <v>611</v>
      </c>
      <c r="E4493" s="138">
        <v>30</v>
      </c>
      <c r="F4493" s="28" t="s">
        <v>7947</v>
      </c>
      <c r="G4493" s="28" t="s">
        <v>8135</v>
      </c>
    </row>
    <row r="4494" spans="1:7" x14ac:dyDescent="0.25">
      <c r="A4494" s="136">
        <v>53</v>
      </c>
      <c r="B4494" s="28" t="s">
        <v>8978</v>
      </c>
      <c r="C4494" s="137">
        <v>1931</v>
      </c>
      <c r="D4494" s="28" t="s">
        <v>2334</v>
      </c>
      <c r="E4494" s="138">
        <v>31</v>
      </c>
      <c r="F4494" s="28" t="s">
        <v>6562</v>
      </c>
      <c r="G4494" s="28" t="s">
        <v>8135</v>
      </c>
    </row>
    <row r="4495" spans="1:7" x14ac:dyDescent="0.25">
      <c r="A4495" s="136">
        <v>53</v>
      </c>
      <c r="B4495" s="28" t="s">
        <v>8978</v>
      </c>
      <c r="C4495" s="137">
        <v>1181</v>
      </c>
      <c r="D4495" s="28" t="s">
        <v>2753</v>
      </c>
      <c r="E4495" s="138">
        <v>32</v>
      </c>
      <c r="F4495" s="28" t="s">
        <v>6452</v>
      </c>
      <c r="G4495" s="28" t="s">
        <v>8135</v>
      </c>
    </row>
    <row r="4496" spans="1:7" x14ac:dyDescent="0.25">
      <c r="A4496" s="136">
        <v>53</v>
      </c>
      <c r="B4496" s="28" t="s">
        <v>8978</v>
      </c>
      <c r="C4496" s="137">
        <v>1762</v>
      </c>
      <c r="D4496" s="28" t="s">
        <v>2803</v>
      </c>
      <c r="E4496" s="138">
        <v>33</v>
      </c>
      <c r="F4496" s="28" t="s">
        <v>7133</v>
      </c>
      <c r="G4496" s="28" t="s">
        <v>8135</v>
      </c>
    </row>
    <row r="4497" spans="1:7" x14ac:dyDescent="0.25">
      <c r="A4497" s="136">
        <v>53</v>
      </c>
      <c r="B4497" s="28" t="s">
        <v>8978</v>
      </c>
      <c r="C4497" s="137">
        <v>1991</v>
      </c>
      <c r="D4497" s="28" t="s">
        <v>2826</v>
      </c>
      <c r="E4497" s="138">
        <v>34</v>
      </c>
      <c r="F4497" s="28" t="s">
        <v>6337</v>
      </c>
      <c r="G4497" s="28" t="s">
        <v>8135</v>
      </c>
    </row>
    <row r="4498" spans="1:7" x14ac:dyDescent="0.25">
      <c r="A4498" s="136">
        <v>53</v>
      </c>
      <c r="B4498" s="28" t="s">
        <v>8978</v>
      </c>
      <c r="C4498" s="137">
        <v>1991</v>
      </c>
      <c r="D4498" s="28" t="s">
        <v>2826</v>
      </c>
      <c r="E4498" s="138">
        <v>35</v>
      </c>
      <c r="F4498" s="28" t="s">
        <v>6900</v>
      </c>
      <c r="G4498" s="28" t="s">
        <v>8135</v>
      </c>
    </row>
    <row r="4499" spans="1:7" x14ac:dyDescent="0.25">
      <c r="A4499" s="136">
        <v>53</v>
      </c>
      <c r="B4499" s="28" t="s">
        <v>8978</v>
      </c>
      <c r="C4499" s="137">
        <v>1721</v>
      </c>
      <c r="D4499" s="28" t="s">
        <v>2851</v>
      </c>
      <c r="E4499" s="138">
        <v>36</v>
      </c>
      <c r="F4499" s="28" t="s">
        <v>6602</v>
      </c>
      <c r="G4499" s="28" t="s">
        <v>8135</v>
      </c>
    </row>
    <row r="4500" spans="1:7" x14ac:dyDescent="0.25">
      <c r="A4500" s="136">
        <v>53</v>
      </c>
      <c r="B4500" s="28" t="s">
        <v>8978</v>
      </c>
      <c r="C4500" s="137">
        <v>1721</v>
      </c>
      <c r="D4500" s="28" t="s">
        <v>2851</v>
      </c>
      <c r="E4500" s="138">
        <v>36</v>
      </c>
      <c r="F4500" s="28" t="s">
        <v>7308</v>
      </c>
      <c r="G4500" s="28" t="s">
        <v>8135</v>
      </c>
    </row>
    <row r="4501" spans="1:7" x14ac:dyDescent="0.25">
      <c r="A4501" s="136">
        <v>53</v>
      </c>
      <c r="B4501" s="28" t="s">
        <v>8978</v>
      </c>
      <c r="C4501" s="137">
        <v>1721</v>
      </c>
      <c r="D4501" s="28" t="s">
        <v>2851</v>
      </c>
      <c r="E4501" s="138">
        <v>36</v>
      </c>
      <c r="F4501" s="28" t="s">
        <v>7135</v>
      </c>
      <c r="G4501" s="28" t="s">
        <v>8135</v>
      </c>
    </row>
    <row r="4502" spans="1:7" x14ac:dyDescent="0.25">
      <c r="A4502" s="136">
        <v>53</v>
      </c>
      <c r="B4502" s="28" t="s">
        <v>8978</v>
      </c>
      <c r="C4502" s="137">
        <v>1721</v>
      </c>
      <c r="D4502" s="28" t="s">
        <v>2851</v>
      </c>
      <c r="E4502" s="138">
        <v>37</v>
      </c>
      <c r="F4502" s="28" t="s">
        <v>7550</v>
      </c>
      <c r="G4502" s="28" t="s">
        <v>8135</v>
      </c>
    </row>
    <row r="4503" spans="1:7" x14ac:dyDescent="0.25">
      <c r="A4503" s="136">
        <v>53</v>
      </c>
      <c r="B4503" s="28" t="s">
        <v>8978</v>
      </c>
      <c r="C4503" s="137">
        <v>1721</v>
      </c>
      <c r="D4503" s="28" t="s">
        <v>2851</v>
      </c>
      <c r="E4503" s="138">
        <v>38</v>
      </c>
      <c r="F4503" s="28" t="s">
        <v>7078</v>
      </c>
      <c r="G4503" s="28" t="s">
        <v>8135</v>
      </c>
    </row>
    <row r="4504" spans="1:7" x14ac:dyDescent="0.25">
      <c r="A4504" s="136">
        <v>53</v>
      </c>
      <c r="B4504" s="28" t="s">
        <v>8978</v>
      </c>
      <c r="C4504" s="137">
        <v>1721</v>
      </c>
      <c r="D4504" s="28" t="s">
        <v>2851</v>
      </c>
      <c r="E4504" s="138">
        <v>38</v>
      </c>
      <c r="F4504" s="28" t="s">
        <v>6989</v>
      </c>
      <c r="G4504" s="28" t="s">
        <v>8135</v>
      </c>
    </row>
    <row r="4505" spans="1:7" x14ac:dyDescent="0.25">
      <c r="A4505" s="136">
        <v>53</v>
      </c>
      <c r="B4505" s="28" t="s">
        <v>8978</v>
      </c>
      <c r="C4505" s="137">
        <v>1671</v>
      </c>
      <c r="D4505" s="28" t="s">
        <v>3030</v>
      </c>
      <c r="E4505" s="138">
        <v>39</v>
      </c>
      <c r="F4505" s="28" t="s">
        <v>6906</v>
      </c>
      <c r="G4505" s="28" t="s">
        <v>8135</v>
      </c>
    </row>
    <row r="4506" spans="1:7" x14ac:dyDescent="0.25">
      <c r="A4506" s="136">
        <v>53</v>
      </c>
      <c r="B4506" s="28" t="s">
        <v>8978</v>
      </c>
      <c r="C4506" s="137">
        <v>937</v>
      </c>
      <c r="D4506" s="28" t="s">
        <v>3321</v>
      </c>
      <c r="E4506" s="138">
        <v>40</v>
      </c>
      <c r="F4506" s="28" t="s">
        <v>6839</v>
      </c>
      <c r="G4506" s="28" t="s">
        <v>8135</v>
      </c>
    </row>
    <row r="4507" spans="1:7" x14ac:dyDescent="0.25">
      <c r="A4507" s="136">
        <v>53</v>
      </c>
      <c r="B4507" s="28" t="s">
        <v>8978</v>
      </c>
      <c r="C4507" s="137">
        <v>937</v>
      </c>
      <c r="D4507" s="28" t="s">
        <v>3321</v>
      </c>
      <c r="E4507" s="138">
        <v>41</v>
      </c>
      <c r="F4507" s="28" t="s">
        <v>7139</v>
      </c>
      <c r="G4507" s="28" t="s">
        <v>8135</v>
      </c>
    </row>
    <row r="4508" spans="1:7" x14ac:dyDescent="0.25">
      <c r="A4508" s="136">
        <v>53</v>
      </c>
      <c r="B4508" s="28" t="s">
        <v>8978</v>
      </c>
      <c r="C4508" s="137">
        <v>1051</v>
      </c>
      <c r="D4508" s="28" t="s">
        <v>3466</v>
      </c>
      <c r="E4508" s="138">
        <v>42</v>
      </c>
      <c r="F4508" s="28" t="s">
        <v>7314</v>
      </c>
      <c r="G4508" s="28" t="s">
        <v>8135</v>
      </c>
    </row>
    <row r="4509" spans="1:7" x14ac:dyDescent="0.25">
      <c r="A4509" s="136">
        <v>53</v>
      </c>
      <c r="B4509" s="28" t="s">
        <v>8978</v>
      </c>
      <c r="C4509" s="137">
        <v>1051</v>
      </c>
      <c r="D4509" s="28" t="s">
        <v>3466</v>
      </c>
      <c r="E4509" s="138">
        <v>42</v>
      </c>
      <c r="F4509" s="28" t="s">
        <v>7457</v>
      </c>
      <c r="G4509" s="28" t="s">
        <v>8135</v>
      </c>
    </row>
    <row r="4510" spans="1:7" x14ac:dyDescent="0.25">
      <c r="A4510" s="136">
        <v>53</v>
      </c>
      <c r="B4510" s="28" t="s">
        <v>8978</v>
      </c>
      <c r="C4510" s="137">
        <v>481</v>
      </c>
      <c r="D4510" s="28" t="s">
        <v>3560</v>
      </c>
      <c r="E4510" s="138">
        <v>43</v>
      </c>
      <c r="F4510" s="28" t="s">
        <v>6760</v>
      </c>
      <c r="G4510" s="28" t="s">
        <v>8135</v>
      </c>
    </row>
    <row r="4511" spans="1:7" x14ac:dyDescent="0.25">
      <c r="A4511" s="136">
        <v>53</v>
      </c>
      <c r="B4511" s="28" t="s">
        <v>8978</v>
      </c>
      <c r="C4511" s="137">
        <v>481</v>
      </c>
      <c r="D4511" s="28" t="s">
        <v>3560</v>
      </c>
      <c r="E4511" s="138">
        <v>44</v>
      </c>
      <c r="F4511" s="28" t="s">
        <v>7458</v>
      </c>
      <c r="G4511" s="28" t="s">
        <v>8135</v>
      </c>
    </row>
    <row r="4512" spans="1:7" x14ac:dyDescent="0.25">
      <c r="A4512" s="136">
        <v>53</v>
      </c>
      <c r="B4512" s="28" t="s">
        <v>8978</v>
      </c>
      <c r="C4512" s="137">
        <v>811</v>
      </c>
      <c r="D4512" s="28" t="s">
        <v>429</v>
      </c>
      <c r="E4512" s="138">
        <v>45</v>
      </c>
      <c r="F4512" s="28" t="s">
        <v>6589</v>
      </c>
      <c r="G4512" s="28" t="s">
        <v>8135</v>
      </c>
    </row>
    <row r="4513" spans="1:7" x14ac:dyDescent="0.25">
      <c r="A4513" s="136">
        <v>53</v>
      </c>
      <c r="B4513" s="28" t="s">
        <v>8978</v>
      </c>
      <c r="C4513" s="137">
        <v>811</v>
      </c>
      <c r="D4513" s="28" t="s">
        <v>429</v>
      </c>
      <c r="E4513" s="138">
        <v>46</v>
      </c>
      <c r="F4513" s="28" t="s">
        <v>7127</v>
      </c>
      <c r="G4513" s="28" t="s">
        <v>8135</v>
      </c>
    </row>
    <row r="4514" spans="1:7" x14ac:dyDescent="0.25">
      <c r="A4514" s="136">
        <v>53</v>
      </c>
      <c r="B4514" s="28" t="s">
        <v>8978</v>
      </c>
      <c r="C4514" s="137">
        <v>811</v>
      </c>
      <c r="D4514" s="28" t="s">
        <v>429</v>
      </c>
      <c r="E4514" s="138">
        <v>46</v>
      </c>
      <c r="F4514" s="28" t="s">
        <v>6889</v>
      </c>
      <c r="G4514" s="28" t="s">
        <v>8135</v>
      </c>
    </row>
    <row r="4515" spans="1:7" x14ac:dyDescent="0.25">
      <c r="A4515" s="136">
        <v>53</v>
      </c>
      <c r="B4515" s="28" t="s">
        <v>8978</v>
      </c>
      <c r="C4515" s="137">
        <v>901</v>
      </c>
      <c r="D4515" s="28" t="s">
        <v>611</v>
      </c>
      <c r="E4515" s="138">
        <v>47</v>
      </c>
      <c r="F4515" s="28" t="s">
        <v>8007</v>
      </c>
      <c r="G4515" s="28" t="s">
        <v>8135</v>
      </c>
    </row>
    <row r="4516" spans="1:7" x14ac:dyDescent="0.25">
      <c r="A4516" s="136">
        <v>53</v>
      </c>
      <c r="B4516" s="28" t="s">
        <v>8978</v>
      </c>
      <c r="C4516" s="137">
        <v>901</v>
      </c>
      <c r="D4516" s="28" t="s">
        <v>611</v>
      </c>
      <c r="E4516" s="138">
        <v>47</v>
      </c>
      <c r="F4516" s="28" t="s">
        <v>7982</v>
      </c>
      <c r="G4516" s="28" t="s">
        <v>8135</v>
      </c>
    </row>
    <row r="4517" spans="1:7" x14ac:dyDescent="0.25">
      <c r="A4517" s="136">
        <v>53</v>
      </c>
      <c r="B4517" s="28" t="s">
        <v>8978</v>
      </c>
      <c r="C4517" s="137">
        <v>791</v>
      </c>
      <c r="D4517" s="28" t="s">
        <v>2137</v>
      </c>
      <c r="E4517" s="138">
        <v>48</v>
      </c>
      <c r="F4517" s="28" t="s">
        <v>6595</v>
      </c>
      <c r="G4517" s="28" t="s">
        <v>8135</v>
      </c>
    </row>
    <row r="4518" spans="1:7" x14ac:dyDescent="0.25">
      <c r="A4518" s="136">
        <v>53</v>
      </c>
      <c r="B4518" s="28" t="s">
        <v>8978</v>
      </c>
      <c r="C4518" s="137">
        <v>791</v>
      </c>
      <c r="D4518" s="28" t="s">
        <v>2137</v>
      </c>
      <c r="E4518" s="138">
        <v>49</v>
      </c>
      <c r="F4518" s="28" t="s">
        <v>6893</v>
      </c>
      <c r="G4518" s="28" t="s">
        <v>8135</v>
      </c>
    </row>
    <row r="4519" spans="1:7" x14ac:dyDescent="0.25">
      <c r="A4519" s="136">
        <v>53</v>
      </c>
      <c r="B4519" s="28" t="s">
        <v>8978</v>
      </c>
      <c r="C4519" s="137">
        <v>1801</v>
      </c>
      <c r="D4519" s="28" t="s">
        <v>2264</v>
      </c>
      <c r="E4519" s="138">
        <v>50</v>
      </c>
      <c r="F4519" s="28" t="s">
        <v>6596</v>
      </c>
      <c r="G4519" s="28" t="s">
        <v>8135</v>
      </c>
    </row>
    <row r="4520" spans="1:7" x14ac:dyDescent="0.25">
      <c r="A4520" s="136">
        <v>53</v>
      </c>
      <c r="B4520" s="28" t="s">
        <v>8978</v>
      </c>
      <c r="C4520" s="137">
        <v>1801</v>
      </c>
      <c r="D4520" s="28" t="s">
        <v>2264</v>
      </c>
      <c r="E4520" s="138">
        <v>51</v>
      </c>
      <c r="F4520" s="28" t="s">
        <v>6894</v>
      </c>
      <c r="G4520" s="28" t="s">
        <v>8135</v>
      </c>
    </row>
    <row r="4521" spans="1:7" x14ac:dyDescent="0.25">
      <c r="A4521" s="136">
        <v>53</v>
      </c>
      <c r="B4521" s="28" t="s">
        <v>8978</v>
      </c>
      <c r="C4521" s="137">
        <v>1931</v>
      </c>
      <c r="D4521" s="28" t="s">
        <v>2334</v>
      </c>
      <c r="E4521" s="138">
        <v>52</v>
      </c>
      <c r="F4521" s="28" t="s">
        <v>6311</v>
      </c>
      <c r="G4521" s="28" t="s">
        <v>8135</v>
      </c>
    </row>
    <row r="4522" spans="1:7" x14ac:dyDescent="0.25">
      <c r="A4522" s="136">
        <v>53</v>
      </c>
      <c r="B4522" s="28" t="s">
        <v>8978</v>
      </c>
      <c r="C4522" s="137">
        <v>1791</v>
      </c>
      <c r="D4522" s="28" t="s">
        <v>2417</v>
      </c>
      <c r="E4522" s="138">
        <v>53</v>
      </c>
      <c r="F4522" s="28" t="s">
        <v>7131</v>
      </c>
      <c r="G4522" s="28" t="s">
        <v>8135</v>
      </c>
    </row>
    <row r="4523" spans="1:7" x14ac:dyDescent="0.25">
      <c r="A4523" s="136">
        <v>53</v>
      </c>
      <c r="B4523" s="28" t="s">
        <v>8978</v>
      </c>
      <c r="C4523" s="137">
        <v>1181</v>
      </c>
      <c r="D4523" s="28" t="s">
        <v>2753</v>
      </c>
      <c r="E4523" s="138">
        <v>54</v>
      </c>
      <c r="F4523" s="28" t="s">
        <v>6708</v>
      </c>
      <c r="G4523" s="28" t="s">
        <v>8135</v>
      </c>
    </row>
    <row r="4524" spans="1:7" x14ac:dyDescent="0.25">
      <c r="A4524" s="136">
        <v>53</v>
      </c>
      <c r="B4524" s="28" t="s">
        <v>8978</v>
      </c>
      <c r="C4524" s="137">
        <v>1991</v>
      </c>
      <c r="D4524" s="28" t="s">
        <v>2826</v>
      </c>
      <c r="E4524" s="138">
        <v>55</v>
      </c>
      <c r="F4524" s="28" t="s">
        <v>7134</v>
      </c>
      <c r="G4524" s="28" t="s">
        <v>8135</v>
      </c>
    </row>
    <row r="4525" spans="1:7" x14ac:dyDescent="0.25">
      <c r="A4525" s="136">
        <v>53</v>
      </c>
      <c r="B4525" s="28" t="s">
        <v>8978</v>
      </c>
      <c r="C4525" s="137">
        <v>1991</v>
      </c>
      <c r="D4525" s="28" t="s">
        <v>2826</v>
      </c>
      <c r="E4525" s="138">
        <v>56</v>
      </c>
      <c r="F4525" s="28" t="s">
        <v>7726</v>
      </c>
      <c r="G4525" s="28" t="s">
        <v>8135</v>
      </c>
    </row>
    <row r="4526" spans="1:7" x14ac:dyDescent="0.25">
      <c r="A4526" s="136">
        <v>53</v>
      </c>
      <c r="B4526" s="28" t="s">
        <v>8978</v>
      </c>
      <c r="C4526" s="137">
        <v>1991</v>
      </c>
      <c r="D4526" s="28" t="s">
        <v>2826</v>
      </c>
      <c r="E4526" s="138">
        <v>56</v>
      </c>
      <c r="F4526" s="28" t="s">
        <v>7307</v>
      </c>
      <c r="G4526" s="28" t="s">
        <v>8135</v>
      </c>
    </row>
    <row r="4527" spans="1:7" x14ac:dyDescent="0.25">
      <c r="A4527" s="136">
        <v>53</v>
      </c>
      <c r="B4527" s="28" t="s">
        <v>8978</v>
      </c>
      <c r="C4527" s="137">
        <v>1991</v>
      </c>
      <c r="D4527" s="28" t="s">
        <v>2826</v>
      </c>
      <c r="E4527" s="138">
        <v>57</v>
      </c>
      <c r="F4527" s="28" t="s">
        <v>7646</v>
      </c>
      <c r="G4527" s="28" t="s">
        <v>8135</v>
      </c>
    </row>
    <row r="4528" spans="1:7" x14ac:dyDescent="0.25">
      <c r="A4528" s="136">
        <v>53</v>
      </c>
      <c r="B4528" s="28" t="s">
        <v>8978</v>
      </c>
      <c r="C4528" s="137">
        <v>1721</v>
      </c>
      <c r="D4528" s="28" t="s">
        <v>2851</v>
      </c>
      <c r="E4528" s="138">
        <v>58</v>
      </c>
      <c r="F4528" s="28" t="s">
        <v>6901</v>
      </c>
      <c r="G4528" s="28" t="s">
        <v>8135</v>
      </c>
    </row>
    <row r="4529" spans="1:7" x14ac:dyDescent="0.25">
      <c r="A4529" s="136">
        <v>53</v>
      </c>
      <c r="B4529" s="28" t="s">
        <v>8978</v>
      </c>
      <c r="C4529" s="137">
        <v>31</v>
      </c>
      <c r="D4529" s="28" t="s">
        <v>2897</v>
      </c>
      <c r="E4529" s="138">
        <v>59</v>
      </c>
      <c r="F4529" s="28" t="s">
        <v>6903</v>
      </c>
      <c r="G4529" s="28" t="s">
        <v>8135</v>
      </c>
    </row>
    <row r="4530" spans="1:7" x14ac:dyDescent="0.25">
      <c r="A4530" s="136">
        <v>53</v>
      </c>
      <c r="B4530" s="28" t="s">
        <v>8978</v>
      </c>
      <c r="C4530" s="137">
        <v>1591</v>
      </c>
      <c r="D4530" s="28" t="s">
        <v>3009</v>
      </c>
      <c r="E4530" s="138">
        <v>60</v>
      </c>
      <c r="F4530" s="28" t="s">
        <v>6605</v>
      </c>
      <c r="G4530" s="28" t="s">
        <v>8135</v>
      </c>
    </row>
    <row r="4531" spans="1:7" x14ac:dyDescent="0.25">
      <c r="A4531" s="136">
        <v>53</v>
      </c>
      <c r="B4531" s="28" t="s">
        <v>8978</v>
      </c>
      <c r="C4531" s="137">
        <v>1591</v>
      </c>
      <c r="D4531" s="28" t="s">
        <v>3009</v>
      </c>
      <c r="E4531" s="138">
        <v>61</v>
      </c>
      <c r="F4531" s="28" t="s">
        <v>6905</v>
      </c>
      <c r="G4531" s="28" t="s">
        <v>8135</v>
      </c>
    </row>
    <row r="4532" spans="1:7" x14ac:dyDescent="0.25">
      <c r="A4532" s="136">
        <v>53</v>
      </c>
      <c r="B4532" s="28" t="s">
        <v>8978</v>
      </c>
      <c r="C4532" s="137">
        <v>1591</v>
      </c>
      <c r="D4532" s="28" t="s">
        <v>3009</v>
      </c>
      <c r="E4532" s="138">
        <v>62</v>
      </c>
      <c r="F4532" s="28" t="s">
        <v>6989</v>
      </c>
      <c r="G4532" s="28" t="s">
        <v>8135</v>
      </c>
    </row>
    <row r="4533" spans="1:7" x14ac:dyDescent="0.25">
      <c r="A4533" s="136">
        <v>53</v>
      </c>
      <c r="B4533" s="28" t="s">
        <v>8978</v>
      </c>
      <c r="C4533" s="137">
        <v>1131</v>
      </c>
      <c r="D4533" s="28" t="s">
        <v>3090</v>
      </c>
      <c r="E4533" s="138">
        <v>63</v>
      </c>
      <c r="F4533" s="28" t="s">
        <v>6311</v>
      </c>
      <c r="G4533" s="28" t="s">
        <v>8135</v>
      </c>
    </row>
    <row r="4534" spans="1:7" x14ac:dyDescent="0.25">
      <c r="A4534" s="136">
        <v>53</v>
      </c>
      <c r="B4534" s="28" t="s">
        <v>8978</v>
      </c>
      <c r="C4534" s="137">
        <v>1131</v>
      </c>
      <c r="D4534" s="28" t="s">
        <v>3090</v>
      </c>
      <c r="E4534" s="138">
        <v>64</v>
      </c>
      <c r="F4534" s="28" t="s">
        <v>8979</v>
      </c>
      <c r="G4534" s="28" t="s">
        <v>8135</v>
      </c>
    </row>
    <row r="4535" spans="1:7" x14ac:dyDescent="0.25">
      <c r="A4535" s="136">
        <v>53</v>
      </c>
      <c r="B4535" s="28" t="s">
        <v>8978</v>
      </c>
      <c r="C4535" s="137">
        <v>1691</v>
      </c>
      <c r="D4535" s="28" t="s">
        <v>3336</v>
      </c>
      <c r="E4535" s="138">
        <v>65</v>
      </c>
      <c r="F4535" s="28" t="s">
        <v>6608</v>
      </c>
      <c r="G4535" s="28" t="s">
        <v>8135</v>
      </c>
    </row>
    <row r="4536" spans="1:7" x14ac:dyDescent="0.25">
      <c r="A4536" s="136">
        <v>53</v>
      </c>
      <c r="B4536" s="28" t="s">
        <v>8978</v>
      </c>
      <c r="C4536" s="137">
        <v>1051</v>
      </c>
      <c r="D4536" s="28" t="s">
        <v>3466</v>
      </c>
      <c r="E4536" s="138">
        <v>66</v>
      </c>
      <c r="F4536" s="28" t="s">
        <v>6612</v>
      </c>
      <c r="G4536" s="28" t="s">
        <v>8135</v>
      </c>
    </row>
    <row r="4537" spans="1:7" x14ac:dyDescent="0.25">
      <c r="A4537" s="136">
        <v>53</v>
      </c>
      <c r="B4537" s="28" t="s">
        <v>8978</v>
      </c>
      <c r="C4537" s="137">
        <v>1051</v>
      </c>
      <c r="D4537" s="28" t="s">
        <v>3466</v>
      </c>
      <c r="E4537" s="138">
        <v>66</v>
      </c>
      <c r="F4537" s="28" t="s">
        <v>6909</v>
      </c>
      <c r="G4537" s="28" t="s">
        <v>8135</v>
      </c>
    </row>
    <row r="4538" spans="1:7" x14ac:dyDescent="0.25">
      <c r="A4538" s="136">
        <v>53</v>
      </c>
      <c r="B4538" s="28" t="s">
        <v>8978</v>
      </c>
      <c r="C4538" s="137">
        <v>481</v>
      </c>
      <c r="D4538" s="28" t="s">
        <v>3560</v>
      </c>
      <c r="E4538" s="138">
        <v>67</v>
      </c>
      <c r="F4538" s="28" t="s">
        <v>6911</v>
      </c>
      <c r="G4538" s="28" t="s">
        <v>8135</v>
      </c>
    </row>
    <row r="4539" spans="1:7" x14ac:dyDescent="0.25">
      <c r="A4539" s="136">
        <v>53</v>
      </c>
      <c r="B4539" s="28" t="s">
        <v>8978</v>
      </c>
      <c r="C4539" s="137">
        <v>481</v>
      </c>
      <c r="D4539" s="28" t="s">
        <v>3560</v>
      </c>
      <c r="E4539" s="138">
        <v>68</v>
      </c>
      <c r="F4539" s="28" t="s">
        <v>7316</v>
      </c>
      <c r="G4539" s="28" t="s">
        <v>8135</v>
      </c>
    </row>
    <row r="4540" spans="1:7" x14ac:dyDescent="0.25">
      <c r="A4540" s="136">
        <v>53</v>
      </c>
      <c r="B4540" s="28" t="s">
        <v>8978</v>
      </c>
      <c r="C4540" s="137">
        <v>791</v>
      </c>
      <c r="D4540" s="28" t="s">
        <v>2137</v>
      </c>
      <c r="E4540" s="138">
        <v>69</v>
      </c>
      <c r="F4540" s="28" t="s">
        <v>7130</v>
      </c>
      <c r="G4540" s="28" t="s">
        <v>8135</v>
      </c>
    </row>
    <row r="4541" spans="1:7" x14ac:dyDescent="0.25">
      <c r="A4541" s="136">
        <v>53</v>
      </c>
      <c r="B4541" s="28" t="s">
        <v>8978</v>
      </c>
      <c r="C4541" s="137">
        <v>1671</v>
      </c>
      <c r="D4541" s="28" t="s">
        <v>3030</v>
      </c>
      <c r="E4541" s="138">
        <v>70</v>
      </c>
      <c r="F4541" s="28" t="s">
        <v>6989</v>
      </c>
      <c r="G4541" s="28" t="s">
        <v>8135</v>
      </c>
    </row>
    <row r="4542" spans="1:7" x14ac:dyDescent="0.25">
      <c r="A4542" s="136">
        <v>53</v>
      </c>
      <c r="B4542" s="28" t="s">
        <v>8978</v>
      </c>
      <c r="C4542" s="137">
        <v>1491</v>
      </c>
      <c r="D4542" s="28" t="s">
        <v>2311</v>
      </c>
      <c r="E4542" s="138">
        <v>71</v>
      </c>
      <c r="F4542" s="28" t="s">
        <v>6597</v>
      </c>
      <c r="G4542" s="28" t="s">
        <v>8135</v>
      </c>
    </row>
    <row r="4543" spans="1:7" x14ac:dyDescent="0.25">
      <c r="A4543" s="136">
        <v>53</v>
      </c>
      <c r="B4543" s="28" t="s">
        <v>8978</v>
      </c>
      <c r="C4543" s="137">
        <v>901</v>
      </c>
      <c r="D4543" s="28" t="s">
        <v>611</v>
      </c>
      <c r="E4543" s="138">
        <v>72</v>
      </c>
      <c r="F4543" s="28" t="s">
        <v>7806</v>
      </c>
      <c r="G4543" s="28" t="s">
        <v>8135</v>
      </c>
    </row>
    <row r="4544" spans="1:7" x14ac:dyDescent="0.25">
      <c r="A4544" s="136">
        <v>53</v>
      </c>
      <c r="B4544" s="28" t="s">
        <v>8978</v>
      </c>
      <c r="C4544" s="137">
        <v>901</v>
      </c>
      <c r="D4544" s="28" t="s">
        <v>611</v>
      </c>
      <c r="E4544" s="138">
        <v>72</v>
      </c>
      <c r="F4544" s="28" t="s">
        <v>6622</v>
      </c>
      <c r="G4544" s="28" t="s">
        <v>8135</v>
      </c>
    </row>
    <row r="4545" spans="1:7" x14ac:dyDescent="0.25">
      <c r="A4545" s="136">
        <v>53</v>
      </c>
      <c r="B4545" s="28" t="s">
        <v>8978</v>
      </c>
      <c r="C4545" s="137">
        <v>1591</v>
      </c>
      <c r="D4545" s="28" t="s">
        <v>3009</v>
      </c>
      <c r="E4545" s="138">
        <v>73</v>
      </c>
      <c r="F4545" s="28" t="s">
        <v>7138</v>
      </c>
      <c r="G4545" s="28" t="s">
        <v>8135</v>
      </c>
    </row>
    <row r="4546" spans="1:7" x14ac:dyDescent="0.25">
      <c r="A4546" s="136">
        <v>53</v>
      </c>
      <c r="B4546" s="28" t="s">
        <v>8978</v>
      </c>
      <c r="C4546" s="137">
        <v>901</v>
      </c>
      <c r="D4546" s="28" t="s">
        <v>611</v>
      </c>
      <c r="E4546" s="138">
        <v>74</v>
      </c>
      <c r="F4546" s="28" t="s">
        <v>7143</v>
      </c>
      <c r="G4546" s="28" t="s">
        <v>8135</v>
      </c>
    </row>
    <row r="4547" spans="1:7" x14ac:dyDescent="0.25">
      <c r="A4547" s="136">
        <v>53</v>
      </c>
      <c r="B4547" s="28" t="s">
        <v>8978</v>
      </c>
      <c r="C4547" s="137">
        <v>901</v>
      </c>
      <c r="D4547" s="28" t="s">
        <v>611</v>
      </c>
      <c r="E4547" s="138">
        <v>74</v>
      </c>
      <c r="F4547" s="28" t="s">
        <v>7447</v>
      </c>
      <c r="G4547" s="28" t="s">
        <v>8135</v>
      </c>
    </row>
    <row r="4548" spans="1:7" x14ac:dyDescent="0.25">
      <c r="A4548" s="136">
        <v>53</v>
      </c>
      <c r="B4548" s="28" t="s">
        <v>8978</v>
      </c>
      <c r="C4548" s="137">
        <v>1762</v>
      </c>
      <c r="D4548" s="28" t="s">
        <v>2803</v>
      </c>
      <c r="E4548" s="138">
        <v>75</v>
      </c>
      <c r="F4548" s="28" t="s">
        <v>7306</v>
      </c>
      <c r="G4548" s="28" t="s">
        <v>8135</v>
      </c>
    </row>
    <row r="4549" spans="1:7" x14ac:dyDescent="0.25">
      <c r="A4549" s="136">
        <v>53</v>
      </c>
      <c r="B4549" s="28" t="s">
        <v>8978</v>
      </c>
      <c r="C4549" s="137">
        <v>901</v>
      </c>
      <c r="D4549" s="28" t="s">
        <v>611</v>
      </c>
      <c r="E4549" s="138">
        <v>76</v>
      </c>
      <c r="F4549" s="28" t="s">
        <v>8029</v>
      </c>
      <c r="G4549" s="28" t="s">
        <v>8135</v>
      </c>
    </row>
    <row r="4550" spans="1:7" x14ac:dyDescent="0.25">
      <c r="A4550" s="136">
        <v>53</v>
      </c>
      <c r="B4550" s="28" t="s">
        <v>8978</v>
      </c>
      <c r="C4550" s="137">
        <v>1671</v>
      </c>
      <c r="D4550" s="28" t="s">
        <v>3030</v>
      </c>
      <c r="E4550" s="138">
        <v>77</v>
      </c>
      <c r="F4550" s="28" t="s">
        <v>6606</v>
      </c>
      <c r="G4550" s="28" t="s">
        <v>8135</v>
      </c>
    </row>
    <row r="4551" spans="1:7" x14ac:dyDescent="0.25">
      <c r="A4551" s="136">
        <v>53</v>
      </c>
      <c r="B4551" s="28" t="s">
        <v>8978</v>
      </c>
      <c r="C4551" s="137">
        <v>1051</v>
      </c>
      <c r="D4551" s="28" t="s">
        <v>3466</v>
      </c>
      <c r="E4551" s="138">
        <v>78</v>
      </c>
      <c r="F4551" s="28" t="s">
        <v>7553</v>
      </c>
      <c r="G4551" s="28" t="s">
        <v>8135</v>
      </c>
    </row>
    <row r="4552" spans="1:7" x14ac:dyDescent="0.25">
      <c r="A4552" s="136">
        <v>53</v>
      </c>
      <c r="B4552" s="28" t="s">
        <v>8978</v>
      </c>
      <c r="C4552" s="137">
        <v>811</v>
      </c>
      <c r="D4552" s="28" t="s">
        <v>429</v>
      </c>
      <c r="E4552" s="138">
        <v>79</v>
      </c>
      <c r="F4552" s="28" t="s">
        <v>8980</v>
      </c>
      <c r="G4552" s="28" t="s">
        <v>8135</v>
      </c>
    </row>
    <row r="4553" spans="1:7" x14ac:dyDescent="0.25">
      <c r="A4553" s="136">
        <v>53</v>
      </c>
      <c r="B4553" s="28" t="s">
        <v>8978</v>
      </c>
      <c r="C4553" s="137">
        <v>901</v>
      </c>
      <c r="D4553" s="28" t="s">
        <v>611</v>
      </c>
      <c r="E4553" s="138">
        <v>80</v>
      </c>
      <c r="F4553" s="28" t="s">
        <v>6591</v>
      </c>
      <c r="G4553" s="28" t="s">
        <v>8135</v>
      </c>
    </row>
    <row r="4554" spans="1:7" x14ac:dyDescent="0.25">
      <c r="A4554" s="136">
        <v>53</v>
      </c>
      <c r="B4554" s="28" t="s">
        <v>8978</v>
      </c>
      <c r="C4554" s="137">
        <v>937</v>
      </c>
      <c r="D4554" s="28" t="s">
        <v>3321</v>
      </c>
      <c r="E4554" s="138">
        <v>81</v>
      </c>
      <c r="F4554" s="28" t="s">
        <v>6607</v>
      </c>
      <c r="G4554" s="28" t="s">
        <v>8135</v>
      </c>
    </row>
    <row r="4555" spans="1:7" x14ac:dyDescent="0.25">
      <c r="A4555" s="136">
        <v>53</v>
      </c>
      <c r="B4555" s="28" t="s">
        <v>8978</v>
      </c>
      <c r="C4555" s="137">
        <v>1561</v>
      </c>
      <c r="D4555" s="28" t="s">
        <v>2999</v>
      </c>
      <c r="E4555" s="138">
        <v>82</v>
      </c>
      <c r="F4555" s="28" t="s">
        <v>6605</v>
      </c>
      <c r="G4555" s="28" t="s">
        <v>8135</v>
      </c>
    </row>
    <row r="4556" spans="1:7" x14ac:dyDescent="0.25">
      <c r="A4556" s="136">
        <v>53</v>
      </c>
      <c r="B4556" s="28" t="s">
        <v>8978</v>
      </c>
      <c r="C4556" s="137">
        <v>1561</v>
      </c>
      <c r="D4556" s="28" t="s">
        <v>2999</v>
      </c>
      <c r="E4556" s="138">
        <v>83</v>
      </c>
      <c r="F4556" s="28" t="s">
        <v>6904</v>
      </c>
      <c r="G4556" s="28" t="s">
        <v>8135</v>
      </c>
    </row>
    <row r="4557" spans="1:7" x14ac:dyDescent="0.25">
      <c r="A4557" s="136">
        <v>53</v>
      </c>
      <c r="B4557" s="28" t="s">
        <v>8978</v>
      </c>
      <c r="C4557" s="137">
        <v>1561</v>
      </c>
      <c r="D4557" s="28" t="s">
        <v>2999</v>
      </c>
      <c r="E4557" s="138">
        <v>84</v>
      </c>
      <c r="F4557" s="28" t="s">
        <v>7138</v>
      </c>
      <c r="G4557" s="28" t="s">
        <v>8135</v>
      </c>
    </row>
    <row r="4558" spans="1:7" x14ac:dyDescent="0.25">
      <c r="A4558" s="136">
        <v>53</v>
      </c>
      <c r="B4558" s="28" t="s">
        <v>8978</v>
      </c>
      <c r="C4558" s="137">
        <v>1561</v>
      </c>
      <c r="D4558" s="28" t="s">
        <v>2999</v>
      </c>
      <c r="E4558" s="138">
        <v>85</v>
      </c>
      <c r="F4558" s="28" t="s">
        <v>6989</v>
      </c>
      <c r="G4558" s="28" t="s">
        <v>8135</v>
      </c>
    </row>
    <row r="4559" spans="1:7" x14ac:dyDescent="0.25">
      <c r="A4559" s="136">
        <v>53</v>
      </c>
      <c r="B4559" s="28" t="s">
        <v>8978</v>
      </c>
      <c r="C4559" s="137">
        <v>931</v>
      </c>
      <c r="D4559" s="28" t="s">
        <v>550</v>
      </c>
      <c r="E4559" s="138">
        <v>700</v>
      </c>
      <c r="F4559" s="28" t="s">
        <v>7128</v>
      </c>
      <c r="G4559" s="28" t="s">
        <v>8143</v>
      </c>
    </row>
    <row r="4560" spans="1:7" x14ac:dyDescent="0.25">
      <c r="A4560" s="136">
        <v>53</v>
      </c>
      <c r="B4560" s="28" t="s">
        <v>8978</v>
      </c>
      <c r="C4560" s="137">
        <v>931</v>
      </c>
      <c r="D4560" s="28" t="s">
        <v>550</v>
      </c>
      <c r="E4560" s="138">
        <v>700</v>
      </c>
      <c r="F4560" s="28" t="s">
        <v>6890</v>
      </c>
      <c r="G4560" s="28" t="s">
        <v>8143</v>
      </c>
    </row>
    <row r="4561" spans="1:7" x14ac:dyDescent="0.25">
      <c r="A4561" s="136">
        <v>53</v>
      </c>
      <c r="B4561" s="28" t="s">
        <v>8978</v>
      </c>
      <c r="C4561" s="137">
        <v>1501</v>
      </c>
      <c r="D4561" s="28" t="s">
        <v>1399</v>
      </c>
      <c r="E4561" s="138">
        <v>701</v>
      </c>
      <c r="F4561" s="28" t="s">
        <v>6592</v>
      </c>
      <c r="G4561" s="28" t="s">
        <v>8143</v>
      </c>
    </row>
    <row r="4562" spans="1:7" x14ac:dyDescent="0.25">
      <c r="A4562" s="136">
        <v>53</v>
      </c>
      <c r="B4562" s="28" t="s">
        <v>8978</v>
      </c>
      <c r="C4562" s="137">
        <v>1491</v>
      </c>
      <c r="D4562" s="28" t="s">
        <v>2311</v>
      </c>
      <c r="E4562" s="138">
        <v>702</v>
      </c>
      <c r="F4562" s="28" t="s">
        <v>6895</v>
      </c>
      <c r="G4562" s="28" t="s">
        <v>8143</v>
      </c>
    </row>
    <row r="4563" spans="1:7" x14ac:dyDescent="0.25">
      <c r="A4563" s="136">
        <v>53</v>
      </c>
      <c r="B4563" s="28" t="s">
        <v>8978</v>
      </c>
      <c r="C4563" s="137">
        <v>1971</v>
      </c>
      <c r="D4563" s="28" t="s">
        <v>3414</v>
      </c>
      <c r="E4563" s="138">
        <v>703</v>
      </c>
      <c r="F4563" s="28" t="s">
        <v>6907</v>
      </c>
      <c r="G4563" s="28" t="s">
        <v>8143</v>
      </c>
    </row>
    <row r="4564" spans="1:7" x14ac:dyDescent="0.25">
      <c r="A4564" s="136">
        <v>53</v>
      </c>
      <c r="B4564" s="28" t="s">
        <v>8978</v>
      </c>
      <c r="C4564" s="137">
        <v>1971</v>
      </c>
      <c r="D4564" s="28" t="s">
        <v>3414</v>
      </c>
      <c r="E4564" s="138">
        <v>703</v>
      </c>
      <c r="F4564" s="28" t="s">
        <v>7140</v>
      </c>
      <c r="G4564" s="28" t="s">
        <v>8143</v>
      </c>
    </row>
    <row r="4565" spans="1:7" x14ac:dyDescent="0.25">
      <c r="A4565" s="136">
        <v>53</v>
      </c>
      <c r="B4565" s="28" t="s">
        <v>8978</v>
      </c>
      <c r="C4565" s="137">
        <v>51</v>
      </c>
      <c r="D4565" s="28" t="s">
        <v>2990</v>
      </c>
      <c r="E4565" s="138">
        <v>704</v>
      </c>
      <c r="F4565" s="28" t="s">
        <v>7647</v>
      </c>
      <c r="G4565" s="28" t="s">
        <v>8143</v>
      </c>
    </row>
    <row r="4566" spans="1:7" x14ac:dyDescent="0.25">
      <c r="A4566" s="136">
        <v>53</v>
      </c>
      <c r="B4566" s="28" t="s">
        <v>8978</v>
      </c>
      <c r="C4566" s="137">
        <v>491</v>
      </c>
      <c r="D4566" s="28" t="s">
        <v>1619</v>
      </c>
      <c r="E4566" s="138">
        <v>705</v>
      </c>
      <c r="F4566" s="28" t="s">
        <v>7129</v>
      </c>
      <c r="G4566" s="28" t="s">
        <v>8143</v>
      </c>
    </row>
    <row r="4567" spans="1:7" x14ac:dyDescent="0.25">
      <c r="A4567" s="136">
        <v>53</v>
      </c>
      <c r="B4567" s="28" t="s">
        <v>8978</v>
      </c>
      <c r="C4567" s="137">
        <v>491</v>
      </c>
      <c r="D4567" s="28" t="s">
        <v>1619</v>
      </c>
      <c r="E4567" s="138">
        <v>706</v>
      </c>
      <c r="F4567" s="28" t="s">
        <v>7302</v>
      </c>
      <c r="G4567" s="28" t="s">
        <v>8143</v>
      </c>
    </row>
    <row r="4568" spans="1:7" x14ac:dyDescent="0.25">
      <c r="A4568" s="136">
        <v>53</v>
      </c>
      <c r="B4568" s="28" t="s">
        <v>8978</v>
      </c>
      <c r="C4568" s="137">
        <v>1981</v>
      </c>
      <c r="D4568" s="28" t="s">
        <v>1846</v>
      </c>
      <c r="E4568" s="138">
        <v>707</v>
      </c>
      <c r="F4568" s="28" t="s">
        <v>6594</v>
      </c>
      <c r="G4568" s="28" t="s">
        <v>8143</v>
      </c>
    </row>
    <row r="4569" spans="1:7" x14ac:dyDescent="0.25">
      <c r="A4569" s="136">
        <v>53</v>
      </c>
      <c r="B4569" s="28" t="s">
        <v>8978</v>
      </c>
      <c r="C4569" s="137">
        <v>821</v>
      </c>
      <c r="D4569" s="28" t="s">
        <v>2641</v>
      </c>
      <c r="E4569" s="138">
        <v>708</v>
      </c>
      <c r="F4569" s="28" t="s">
        <v>6600</v>
      </c>
      <c r="G4569" s="28" t="s">
        <v>8143</v>
      </c>
    </row>
    <row r="4570" spans="1:7" x14ac:dyDescent="0.25">
      <c r="A4570" s="136">
        <v>53</v>
      </c>
      <c r="B4570" s="28" t="s">
        <v>8978</v>
      </c>
      <c r="C4570" s="137">
        <v>821</v>
      </c>
      <c r="D4570" s="28" t="s">
        <v>2641</v>
      </c>
      <c r="E4570" s="138">
        <v>708</v>
      </c>
      <c r="F4570" s="28" t="s">
        <v>6599</v>
      </c>
      <c r="G4570" s="28" t="s">
        <v>8143</v>
      </c>
    </row>
    <row r="4571" spans="1:7" x14ac:dyDescent="0.25">
      <c r="A4571" s="136">
        <v>53</v>
      </c>
      <c r="B4571" s="28" t="s">
        <v>8978</v>
      </c>
      <c r="C4571" s="137">
        <v>821</v>
      </c>
      <c r="D4571" s="28" t="s">
        <v>2641</v>
      </c>
      <c r="E4571" s="138">
        <v>708</v>
      </c>
      <c r="F4571" s="28" t="s">
        <v>7547</v>
      </c>
      <c r="G4571" s="28" t="s">
        <v>8143</v>
      </c>
    </row>
    <row r="4572" spans="1:7" x14ac:dyDescent="0.25">
      <c r="A4572" s="136">
        <v>53</v>
      </c>
      <c r="B4572" s="28" t="s">
        <v>8978</v>
      </c>
      <c r="C4572" s="137">
        <v>821</v>
      </c>
      <c r="D4572" s="28" t="s">
        <v>2641</v>
      </c>
      <c r="E4572" s="138">
        <v>709</v>
      </c>
      <c r="F4572" s="28" t="s">
        <v>7645</v>
      </c>
      <c r="G4572" s="28" t="s">
        <v>8143</v>
      </c>
    </row>
    <row r="4573" spans="1:7" x14ac:dyDescent="0.25">
      <c r="A4573" s="136">
        <v>53</v>
      </c>
      <c r="B4573" s="28" t="s">
        <v>8978</v>
      </c>
      <c r="C4573" s="137">
        <v>1761</v>
      </c>
      <c r="D4573" s="28" t="s">
        <v>2791</v>
      </c>
      <c r="E4573" s="138">
        <v>710</v>
      </c>
      <c r="F4573" s="28" t="s">
        <v>6600</v>
      </c>
      <c r="G4573" s="28" t="s">
        <v>8143</v>
      </c>
    </row>
    <row r="4574" spans="1:7" x14ac:dyDescent="0.25">
      <c r="A4574" s="136">
        <v>53</v>
      </c>
      <c r="B4574" s="28" t="s">
        <v>8978</v>
      </c>
      <c r="C4574" s="137">
        <v>1761</v>
      </c>
      <c r="D4574" s="28" t="s">
        <v>2791</v>
      </c>
      <c r="E4574" s="138">
        <v>710</v>
      </c>
      <c r="F4574" s="28" t="s">
        <v>6601</v>
      </c>
      <c r="G4574" s="28" t="s">
        <v>8143</v>
      </c>
    </row>
    <row r="4575" spans="1:7" x14ac:dyDescent="0.25">
      <c r="A4575" s="136">
        <v>53</v>
      </c>
      <c r="B4575" s="28" t="s">
        <v>8978</v>
      </c>
      <c r="C4575" s="137">
        <v>1761</v>
      </c>
      <c r="D4575" s="28" t="s">
        <v>2791</v>
      </c>
      <c r="E4575" s="138">
        <v>711</v>
      </c>
      <c r="F4575" s="28" t="s">
        <v>7305</v>
      </c>
      <c r="G4575" s="28" t="s">
        <v>8143</v>
      </c>
    </row>
    <row r="4576" spans="1:7" x14ac:dyDescent="0.25">
      <c r="A4576" s="136">
        <v>53</v>
      </c>
      <c r="B4576" s="28" t="s">
        <v>8978</v>
      </c>
      <c r="C4576" s="137">
        <v>1761</v>
      </c>
      <c r="D4576" s="28" t="s">
        <v>2791</v>
      </c>
      <c r="E4576" s="138">
        <v>711</v>
      </c>
      <c r="F4576" s="28" t="s">
        <v>6611</v>
      </c>
      <c r="G4576" s="28" t="s">
        <v>8143</v>
      </c>
    </row>
    <row r="4577" spans="1:7" x14ac:dyDescent="0.25">
      <c r="A4577" s="136">
        <v>53</v>
      </c>
      <c r="B4577" s="28" t="s">
        <v>8978</v>
      </c>
      <c r="C4577" s="137">
        <v>1761</v>
      </c>
      <c r="D4577" s="28" t="s">
        <v>2791</v>
      </c>
      <c r="E4577" s="138">
        <v>712</v>
      </c>
      <c r="F4577" s="28" t="s">
        <v>7725</v>
      </c>
      <c r="G4577" s="28" t="s">
        <v>8143</v>
      </c>
    </row>
    <row r="4578" spans="1:7" x14ac:dyDescent="0.25">
      <c r="A4578" s="136">
        <v>53</v>
      </c>
      <c r="B4578" s="28" t="s">
        <v>8978</v>
      </c>
      <c r="C4578" s="137">
        <v>1771</v>
      </c>
      <c r="D4578" s="28" t="s">
        <v>2863</v>
      </c>
      <c r="E4578" s="138">
        <v>713</v>
      </c>
      <c r="F4578" s="28" t="s">
        <v>6611</v>
      </c>
      <c r="G4578" s="28" t="s">
        <v>8143</v>
      </c>
    </row>
    <row r="4579" spans="1:7" x14ac:dyDescent="0.25">
      <c r="A4579" s="136">
        <v>53</v>
      </c>
      <c r="B4579" s="28" t="s">
        <v>8978</v>
      </c>
      <c r="C4579" s="137">
        <v>1771</v>
      </c>
      <c r="D4579" s="28" t="s">
        <v>2863</v>
      </c>
      <c r="E4579" s="138">
        <v>713</v>
      </c>
      <c r="F4579" s="28" t="s">
        <v>7551</v>
      </c>
      <c r="G4579" s="28" t="s">
        <v>8143</v>
      </c>
    </row>
    <row r="4580" spans="1:7" x14ac:dyDescent="0.25">
      <c r="A4580" s="136">
        <v>53</v>
      </c>
      <c r="B4580" s="28" t="s">
        <v>8978</v>
      </c>
      <c r="C4580" s="137">
        <v>1771</v>
      </c>
      <c r="D4580" s="28" t="s">
        <v>2863</v>
      </c>
      <c r="E4580" s="138">
        <v>714</v>
      </c>
      <c r="F4580" s="28" t="s">
        <v>7856</v>
      </c>
      <c r="G4580" s="28" t="s">
        <v>8143</v>
      </c>
    </row>
    <row r="4581" spans="1:7" x14ac:dyDescent="0.25">
      <c r="A4581" s="136">
        <v>53</v>
      </c>
      <c r="B4581" s="28" t="s">
        <v>8978</v>
      </c>
      <c r="C4581" s="137">
        <v>1771</v>
      </c>
      <c r="D4581" s="28" t="s">
        <v>2863</v>
      </c>
      <c r="E4581" s="138">
        <v>715</v>
      </c>
      <c r="F4581" s="28" t="s">
        <v>7905</v>
      </c>
      <c r="G4581" s="28" t="s">
        <v>8143</v>
      </c>
    </row>
    <row r="4582" spans="1:7" x14ac:dyDescent="0.25">
      <c r="A4582" s="136">
        <v>53</v>
      </c>
      <c r="B4582" s="28" t="s">
        <v>8978</v>
      </c>
      <c r="C4582" s="137">
        <v>1771</v>
      </c>
      <c r="D4582" s="28" t="s">
        <v>2863</v>
      </c>
      <c r="E4582" s="138">
        <v>716</v>
      </c>
      <c r="F4582" s="28" t="s">
        <v>7855</v>
      </c>
      <c r="G4582" s="28" t="s">
        <v>8143</v>
      </c>
    </row>
    <row r="4583" spans="1:7" x14ac:dyDescent="0.25">
      <c r="A4583" s="136">
        <v>53</v>
      </c>
      <c r="B4583" s="28" t="s">
        <v>8978</v>
      </c>
      <c r="C4583" s="137">
        <v>1771</v>
      </c>
      <c r="D4583" s="28" t="s">
        <v>2863</v>
      </c>
      <c r="E4583" s="138">
        <v>716</v>
      </c>
      <c r="F4583" s="28" t="s">
        <v>6897</v>
      </c>
      <c r="G4583" s="28" t="s">
        <v>8143</v>
      </c>
    </row>
    <row r="4584" spans="1:7" x14ac:dyDescent="0.25">
      <c r="A4584" s="136">
        <v>53</v>
      </c>
      <c r="B4584" s="28" t="s">
        <v>8978</v>
      </c>
      <c r="C4584" s="137">
        <v>571</v>
      </c>
      <c r="D4584" s="28" t="s">
        <v>2500</v>
      </c>
      <c r="E4584" s="138">
        <v>717</v>
      </c>
      <c r="F4584" s="28" t="s">
        <v>6600</v>
      </c>
      <c r="G4584" s="28" t="s">
        <v>8143</v>
      </c>
    </row>
    <row r="4585" spans="1:7" x14ac:dyDescent="0.25">
      <c r="A4585" s="136">
        <v>53</v>
      </c>
      <c r="B4585" s="28" t="s">
        <v>8978</v>
      </c>
      <c r="C4585" s="137">
        <v>571</v>
      </c>
      <c r="D4585" s="28" t="s">
        <v>2500</v>
      </c>
      <c r="E4585" s="138">
        <v>717</v>
      </c>
      <c r="F4585" s="28" t="s">
        <v>6613</v>
      </c>
      <c r="G4585" s="28" t="s">
        <v>8143</v>
      </c>
    </row>
    <row r="4586" spans="1:7" x14ac:dyDescent="0.25">
      <c r="A4586" s="136">
        <v>53</v>
      </c>
      <c r="B4586" s="28" t="s">
        <v>8978</v>
      </c>
      <c r="C4586" s="137">
        <v>571</v>
      </c>
      <c r="D4586" s="28" t="s">
        <v>2500</v>
      </c>
      <c r="E4586" s="138">
        <v>718</v>
      </c>
      <c r="F4586" s="28" t="s">
        <v>7554</v>
      </c>
      <c r="G4586" s="28" t="s">
        <v>8143</v>
      </c>
    </row>
    <row r="4587" spans="1:7" x14ac:dyDescent="0.25">
      <c r="A4587" s="136">
        <v>53</v>
      </c>
      <c r="B4587" s="28" t="s">
        <v>8978</v>
      </c>
      <c r="C4587" s="137">
        <v>571</v>
      </c>
      <c r="D4587" s="28" t="s">
        <v>2500</v>
      </c>
      <c r="E4587" s="138">
        <v>718</v>
      </c>
      <c r="F4587" s="28" t="s">
        <v>7315</v>
      </c>
      <c r="G4587" s="28" t="s">
        <v>8143</v>
      </c>
    </row>
    <row r="4588" spans="1:7" x14ac:dyDescent="0.25">
      <c r="A4588" s="136">
        <v>53</v>
      </c>
      <c r="B4588" s="28" t="s">
        <v>8978</v>
      </c>
      <c r="C4588" s="137">
        <v>571</v>
      </c>
      <c r="D4588" s="28" t="s">
        <v>2500</v>
      </c>
      <c r="E4588" s="138">
        <v>719</v>
      </c>
      <c r="F4588" s="28" t="s">
        <v>7648</v>
      </c>
      <c r="G4588" s="28" t="s">
        <v>8143</v>
      </c>
    </row>
    <row r="4589" spans="1:7" x14ac:dyDescent="0.25">
      <c r="A4589" s="136">
        <v>53</v>
      </c>
      <c r="B4589" s="28" t="s">
        <v>8978</v>
      </c>
      <c r="C4589" s="137">
        <v>1501</v>
      </c>
      <c r="D4589" s="28" t="s">
        <v>1399</v>
      </c>
      <c r="E4589" s="138">
        <v>720</v>
      </c>
      <c r="F4589" s="28" t="s">
        <v>6891</v>
      </c>
      <c r="G4589" s="28" t="s">
        <v>8143</v>
      </c>
    </row>
    <row r="4590" spans="1:7" x14ac:dyDescent="0.25">
      <c r="A4590" s="136">
        <v>53</v>
      </c>
      <c r="B4590" s="28" t="s">
        <v>8978</v>
      </c>
      <c r="C4590" s="137">
        <v>491</v>
      </c>
      <c r="D4590" s="28" t="s">
        <v>1619</v>
      </c>
      <c r="E4590" s="138">
        <v>721</v>
      </c>
      <c r="F4590" s="28" t="s">
        <v>6892</v>
      </c>
      <c r="G4590" s="28" t="s">
        <v>8143</v>
      </c>
    </row>
    <row r="4591" spans="1:7" x14ac:dyDescent="0.25">
      <c r="A4591" s="136">
        <v>53</v>
      </c>
      <c r="B4591" s="28" t="s">
        <v>8978</v>
      </c>
      <c r="C4591" s="137">
        <v>491</v>
      </c>
      <c r="D4591" s="28" t="s">
        <v>1619</v>
      </c>
      <c r="E4591" s="138">
        <v>721</v>
      </c>
      <c r="F4591" s="28" t="s">
        <v>6593</v>
      </c>
      <c r="G4591" s="28" t="s">
        <v>8143</v>
      </c>
    </row>
    <row r="4592" spans="1:7" x14ac:dyDescent="0.25">
      <c r="A4592" s="136">
        <v>53</v>
      </c>
      <c r="B4592" s="28" t="s">
        <v>8978</v>
      </c>
      <c r="C4592" s="137">
        <v>491</v>
      </c>
      <c r="D4592" s="28" t="s">
        <v>1619</v>
      </c>
      <c r="E4592" s="138">
        <v>722</v>
      </c>
      <c r="F4592" s="28" t="s">
        <v>7723</v>
      </c>
      <c r="G4592" s="28" t="s">
        <v>8143</v>
      </c>
    </row>
    <row r="4593" spans="1:7" x14ac:dyDescent="0.25">
      <c r="A4593" s="136">
        <v>53</v>
      </c>
      <c r="B4593" s="28" t="s">
        <v>8978</v>
      </c>
      <c r="C4593" s="137">
        <v>491</v>
      </c>
      <c r="D4593" s="28" t="s">
        <v>1619</v>
      </c>
      <c r="E4593" s="138">
        <v>722</v>
      </c>
      <c r="F4593" s="28" t="s">
        <v>7644</v>
      </c>
      <c r="G4593" s="28" t="s">
        <v>8143</v>
      </c>
    </row>
    <row r="4594" spans="1:7" x14ac:dyDescent="0.25">
      <c r="A4594" s="136">
        <v>53</v>
      </c>
      <c r="B4594" s="28" t="s">
        <v>8978</v>
      </c>
      <c r="C4594" s="137">
        <v>821</v>
      </c>
      <c r="D4594" s="28" t="s">
        <v>2641</v>
      </c>
      <c r="E4594" s="138">
        <v>723</v>
      </c>
      <c r="F4594" s="28" t="s">
        <v>7302</v>
      </c>
      <c r="G4594" s="28" t="s">
        <v>8143</v>
      </c>
    </row>
    <row r="4595" spans="1:7" x14ac:dyDescent="0.25">
      <c r="A4595" s="136">
        <v>53</v>
      </c>
      <c r="B4595" s="28" t="s">
        <v>8978</v>
      </c>
      <c r="C4595" s="137">
        <v>821</v>
      </c>
      <c r="D4595" s="28" t="s">
        <v>2641</v>
      </c>
      <c r="E4595" s="138">
        <v>724</v>
      </c>
      <c r="F4595" s="28" t="s">
        <v>7450</v>
      </c>
      <c r="G4595" s="28" t="s">
        <v>8143</v>
      </c>
    </row>
    <row r="4596" spans="1:7" x14ac:dyDescent="0.25">
      <c r="A4596" s="136">
        <v>53</v>
      </c>
      <c r="B4596" s="28" t="s">
        <v>8978</v>
      </c>
      <c r="C4596" s="137">
        <v>1761</v>
      </c>
      <c r="D4596" s="28" t="s">
        <v>2791</v>
      </c>
      <c r="E4596" s="138">
        <v>725</v>
      </c>
      <c r="F4596" s="28" t="s">
        <v>7302</v>
      </c>
      <c r="G4596" s="28" t="s">
        <v>8143</v>
      </c>
    </row>
    <row r="4597" spans="1:7" x14ac:dyDescent="0.25">
      <c r="A4597" s="136">
        <v>53</v>
      </c>
      <c r="B4597" s="28" t="s">
        <v>8978</v>
      </c>
      <c r="C4597" s="137">
        <v>1761</v>
      </c>
      <c r="D4597" s="28" t="s">
        <v>2791</v>
      </c>
      <c r="E4597" s="138">
        <v>725</v>
      </c>
      <c r="F4597" s="28" t="s">
        <v>6847</v>
      </c>
      <c r="G4597" s="28" t="s">
        <v>8143</v>
      </c>
    </row>
    <row r="4598" spans="1:7" x14ac:dyDescent="0.25">
      <c r="A4598" s="136">
        <v>53</v>
      </c>
      <c r="B4598" s="28" t="s">
        <v>8978</v>
      </c>
      <c r="C4598" s="137">
        <v>1761</v>
      </c>
      <c r="D4598" s="28" t="s">
        <v>2791</v>
      </c>
      <c r="E4598" s="138">
        <v>726</v>
      </c>
      <c r="F4598" s="28" t="s">
        <v>7808</v>
      </c>
      <c r="G4598" s="28" t="s">
        <v>8143</v>
      </c>
    </row>
    <row r="4599" spans="1:7" x14ac:dyDescent="0.25">
      <c r="A4599" s="136">
        <v>53</v>
      </c>
      <c r="B4599" s="28" t="s">
        <v>8978</v>
      </c>
      <c r="C4599" s="137">
        <v>1761</v>
      </c>
      <c r="D4599" s="28" t="s">
        <v>2791</v>
      </c>
      <c r="E4599" s="138">
        <v>727</v>
      </c>
      <c r="F4599" s="28" t="s">
        <v>6898</v>
      </c>
      <c r="G4599" s="28" t="s">
        <v>8143</v>
      </c>
    </row>
    <row r="4600" spans="1:7" x14ac:dyDescent="0.25">
      <c r="A4600" s="136">
        <v>53</v>
      </c>
      <c r="B4600" s="28" t="s">
        <v>8978</v>
      </c>
      <c r="C4600" s="137">
        <v>1771</v>
      </c>
      <c r="D4600" s="28" t="s">
        <v>2863</v>
      </c>
      <c r="E4600" s="138">
        <v>728</v>
      </c>
      <c r="F4600" s="28" t="s">
        <v>7302</v>
      </c>
      <c r="G4600" s="28" t="s">
        <v>8143</v>
      </c>
    </row>
    <row r="4601" spans="1:7" x14ac:dyDescent="0.25">
      <c r="A4601" s="136">
        <v>53</v>
      </c>
      <c r="B4601" s="28" t="s">
        <v>8978</v>
      </c>
      <c r="C4601" s="137">
        <v>1771</v>
      </c>
      <c r="D4601" s="28" t="s">
        <v>2863</v>
      </c>
      <c r="E4601" s="138">
        <v>728</v>
      </c>
      <c r="F4601" s="28" t="s">
        <v>7454</v>
      </c>
      <c r="G4601" s="28" t="s">
        <v>8143</v>
      </c>
    </row>
    <row r="4602" spans="1:7" x14ac:dyDescent="0.25">
      <c r="A4602" s="136">
        <v>53</v>
      </c>
      <c r="B4602" s="28" t="s">
        <v>8978</v>
      </c>
      <c r="C4602" s="137">
        <v>51</v>
      </c>
      <c r="D4602" s="28" t="s">
        <v>2990</v>
      </c>
      <c r="E4602" s="138">
        <v>729</v>
      </c>
      <c r="F4602" s="28" t="s">
        <v>7456</v>
      </c>
      <c r="G4602" s="28" t="s">
        <v>8143</v>
      </c>
    </row>
    <row r="4603" spans="1:7" x14ac:dyDescent="0.25">
      <c r="A4603" s="136">
        <v>53</v>
      </c>
      <c r="B4603" s="28" t="s">
        <v>8978</v>
      </c>
      <c r="C4603" s="137">
        <v>51</v>
      </c>
      <c r="D4603" s="28" t="s">
        <v>2990</v>
      </c>
      <c r="E4603" s="138">
        <v>729</v>
      </c>
      <c r="F4603" s="28" t="s">
        <v>6611</v>
      </c>
      <c r="G4603" s="28" t="s">
        <v>8143</v>
      </c>
    </row>
    <row r="4604" spans="1:7" x14ac:dyDescent="0.25">
      <c r="A4604" s="136">
        <v>53</v>
      </c>
      <c r="B4604" s="28" t="s">
        <v>8978</v>
      </c>
      <c r="C4604" s="137">
        <v>51</v>
      </c>
      <c r="D4604" s="28" t="s">
        <v>2990</v>
      </c>
      <c r="E4604" s="138">
        <v>730</v>
      </c>
      <c r="F4604" s="28" t="s">
        <v>7728</v>
      </c>
      <c r="G4604" s="28" t="s">
        <v>8143</v>
      </c>
    </row>
    <row r="4605" spans="1:7" x14ac:dyDescent="0.25">
      <c r="A4605" s="136">
        <v>53</v>
      </c>
      <c r="B4605" s="28" t="s">
        <v>8978</v>
      </c>
      <c r="C4605" s="137">
        <v>931</v>
      </c>
      <c r="D4605" s="28" t="s">
        <v>550</v>
      </c>
      <c r="E4605" s="138">
        <v>731</v>
      </c>
      <c r="F4605" s="28" t="s">
        <v>6600</v>
      </c>
      <c r="G4605" s="28" t="s">
        <v>8143</v>
      </c>
    </row>
    <row r="4606" spans="1:7" x14ac:dyDescent="0.25">
      <c r="A4606" s="136">
        <v>53</v>
      </c>
      <c r="B4606" s="28" t="s">
        <v>8978</v>
      </c>
      <c r="C4606" s="137">
        <v>931</v>
      </c>
      <c r="D4606" s="28" t="s">
        <v>550</v>
      </c>
      <c r="E4606" s="138">
        <v>731</v>
      </c>
      <c r="F4606" s="28" t="s">
        <v>6590</v>
      </c>
      <c r="G4606" s="28" t="s">
        <v>8143</v>
      </c>
    </row>
    <row r="4607" spans="1:7" x14ac:dyDescent="0.25">
      <c r="A4607" s="136">
        <v>53</v>
      </c>
      <c r="B4607" s="28" t="s">
        <v>8978</v>
      </c>
      <c r="C4607" s="137">
        <v>1191</v>
      </c>
      <c r="D4607" s="28" t="s">
        <v>2741</v>
      </c>
      <c r="E4607" s="138">
        <v>732</v>
      </c>
      <c r="F4607" s="28" t="s">
        <v>6600</v>
      </c>
      <c r="G4607" s="28" t="s">
        <v>8143</v>
      </c>
    </row>
    <row r="4608" spans="1:7" x14ac:dyDescent="0.25">
      <c r="A4608" s="136">
        <v>53</v>
      </c>
      <c r="B4608" s="28" t="s">
        <v>8978</v>
      </c>
      <c r="C4608" s="137">
        <v>1161</v>
      </c>
      <c r="D4608" s="28" t="s">
        <v>3080</v>
      </c>
      <c r="E4608" s="138">
        <v>733</v>
      </c>
      <c r="F4608" s="28" t="s">
        <v>6600</v>
      </c>
      <c r="G4608" s="28" t="s">
        <v>8143</v>
      </c>
    </row>
    <row r="4609" spans="1:7" x14ac:dyDescent="0.25">
      <c r="A4609" s="136">
        <v>53</v>
      </c>
      <c r="B4609" s="28" t="s">
        <v>8978</v>
      </c>
      <c r="C4609" s="137">
        <v>1861</v>
      </c>
      <c r="D4609" s="28" t="s">
        <v>3375</v>
      </c>
      <c r="E4609" s="138">
        <v>734</v>
      </c>
      <c r="F4609" s="28" t="s">
        <v>6609</v>
      </c>
      <c r="G4609" s="28" t="s">
        <v>8143</v>
      </c>
    </row>
    <row r="4610" spans="1:7" x14ac:dyDescent="0.25">
      <c r="A4610" s="136">
        <v>53</v>
      </c>
      <c r="B4610" s="28" t="s">
        <v>8978</v>
      </c>
      <c r="C4610" s="137">
        <v>1771</v>
      </c>
      <c r="D4610" s="28" t="s">
        <v>2863</v>
      </c>
      <c r="E4610" s="138">
        <v>735</v>
      </c>
      <c r="F4610" s="28" t="s">
        <v>6902</v>
      </c>
      <c r="G4610" s="28" t="s">
        <v>8143</v>
      </c>
    </row>
    <row r="4611" spans="1:7" x14ac:dyDescent="0.25">
      <c r="A4611" s="136">
        <v>53</v>
      </c>
      <c r="B4611" s="28" t="s">
        <v>8978</v>
      </c>
      <c r="C4611" s="137">
        <v>1771</v>
      </c>
      <c r="D4611" s="28" t="s">
        <v>2863</v>
      </c>
      <c r="E4611" s="138">
        <v>735</v>
      </c>
      <c r="F4611" s="28" t="s">
        <v>7983</v>
      </c>
      <c r="G4611" s="28" t="s">
        <v>8143</v>
      </c>
    </row>
    <row r="4612" spans="1:7" x14ac:dyDescent="0.25">
      <c r="A4612" s="136">
        <v>53</v>
      </c>
      <c r="B4612" s="28" t="s">
        <v>8978</v>
      </c>
      <c r="C4612" s="137">
        <v>1771</v>
      </c>
      <c r="D4612" s="28" t="s">
        <v>2863</v>
      </c>
      <c r="E4612" s="138">
        <v>736</v>
      </c>
      <c r="F4612" s="28" t="s">
        <v>7136</v>
      </c>
      <c r="G4612" s="28" t="s">
        <v>8143</v>
      </c>
    </row>
    <row r="4613" spans="1:7" x14ac:dyDescent="0.25">
      <c r="A4613" s="136">
        <v>53</v>
      </c>
      <c r="B4613" s="28" t="s">
        <v>8978</v>
      </c>
      <c r="C4613" s="137">
        <v>1771</v>
      </c>
      <c r="D4613" s="28" t="s">
        <v>2863</v>
      </c>
      <c r="E4613" s="138">
        <v>736</v>
      </c>
      <c r="F4613" s="28" t="s">
        <v>7309</v>
      </c>
      <c r="G4613" s="28" t="s">
        <v>8143</v>
      </c>
    </row>
    <row r="4614" spans="1:7" x14ac:dyDescent="0.25">
      <c r="A4614" s="136">
        <v>53</v>
      </c>
      <c r="B4614" s="28" t="s">
        <v>8978</v>
      </c>
      <c r="C4614" s="137">
        <v>491</v>
      </c>
      <c r="D4614" s="28" t="s">
        <v>1619</v>
      </c>
      <c r="E4614" s="138">
        <v>737</v>
      </c>
      <c r="F4614" s="28" t="s">
        <v>7448</v>
      </c>
      <c r="G4614" s="28" t="s">
        <v>8143</v>
      </c>
    </row>
    <row r="4615" spans="1:7" x14ac:dyDescent="0.25">
      <c r="A4615" s="136">
        <v>53</v>
      </c>
      <c r="B4615" s="28" t="s">
        <v>8978</v>
      </c>
      <c r="C4615" s="137">
        <v>491</v>
      </c>
      <c r="D4615" s="28" t="s">
        <v>1619</v>
      </c>
      <c r="E4615" s="138">
        <v>738</v>
      </c>
      <c r="F4615" s="28" t="s">
        <v>7545</v>
      </c>
      <c r="G4615" s="28" t="s">
        <v>8143</v>
      </c>
    </row>
    <row r="4616" spans="1:7" x14ac:dyDescent="0.25">
      <c r="A4616" s="136">
        <v>53</v>
      </c>
      <c r="B4616" s="28" t="s">
        <v>8978</v>
      </c>
      <c r="C4616" s="137">
        <v>821</v>
      </c>
      <c r="D4616" s="28" t="s">
        <v>2641</v>
      </c>
      <c r="E4616" s="138">
        <v>739</v>
      </c>
      <c r="F4616" s="28" t="s">
        <v>6897</v>
      </c>
      <c r="G4616" s="28" t="s">
        <v>8143</v>
      </c>
    </row>
    <row r="4617" spans="1:7" x14ac:dyDescent="0.25">
      <c r="A4617" s="136">
        <v>53</v>
      </c>
      <c r="B4617" s="28" t="s">
        <v>8978</v>
      </c>
      <c r="C4617" s="137">
        <v>1191</v>
      </c>
      <c r="D4617" s="28" t="s">
        <v>2741</v>
      </c>
      <c r="E4617" s="138">
        <v>740</v>
      </c>
      <c r="F4617" s="28" t="s">
        <v>6898</v>
      </c>
      <c r="G4617" s="28" t="s">
        <v>8143</v>
      </c>
    </row>
    <row r="4618" spans="1:7" x14ac:dyDescent="0.25">
      <c r="A4618" s="136">
        <v>53</v>
      </c>
      <c r="B4618" s="28" t="s">
        <v>8978</v>
      </c>
      <c r="C4618" s="137">
        <v>1761</v>
      </c>
      <c r="D4618" s="28" t="s">
        <v>2791</v>
      </c>
      <c r="E4618" s="138">
        <v>741</v>
      </c>
      <c r="F4618" s="28" t="s">
        <v>6350</v>
      </c>
      <c r="G4618" s="28" t="s">
        <v>8143</v>
      </c>
    </row>
    <row r="4619" spans="1:7" x14ac:dyDescent="0.25">
      <c r="A4619" s="136">
        <v>53</v>
      </c>
      <c r="B4619" s="28" t="s">
        <v>8978</v>
      </c>
      <c r="C4619" s="137">
        <v>1761</v>
      </c>
      <c r="D4619" s="28" t="s">
        <v>2791</v>
      </c>
      <c r="E4619" s="138">
        <v>742</v>
      </c>
      <c r="F4619" s="28" t="s">
        <v>7855</v>
      </c>
      <c r="G4619" s="28" t="s">
        <v>8143</v>
      </c>
    </row>
    <row r="4620" spans="1:7" x14ac:dyDescent="0.25">
      <c r="A4620" s="136">
        <v>53</v>
      </c>
      <c r="B4620" s="28" t="s">
        <v>8978</v>
      </c>
      <c r="C4620" s="137">
        <v>1771</v>
      </c>
      <c r="D4620" s="28" t="s">
        <v>2863</v>
      </c>
      <c r="E4620" s="138">
        <v>743</v>
      </c>
      <c r="F4620" s="28" t="s">
        <v>6603</v>
      </c>
      <c r="G4620" s="28" t="s">
        <v>8143</v>
      </c>
    </row>
    <row r="4621" spans="1:7" x14ac:dyDescent="0.25">
      <c r="A4621" s="136">
        <v>53</v>
      </c>
      <c r="B4621" s="28" t="s">
        <v>8978</v>
      </c>
      <c r="C4621" s="137">
        <v>1971</v>
      </c>
      <c r="D4621" s="28" t="s">
        <v>3414</v>
      </c>
      <c r="E4621" s="138">
        <v>744</v>
      </c>
      <c r="F4621" s="28" t="s">
        <v>6610</v>
      </c>
      <c r="G4621" s="28" t="s">
        <v>8143</v>
      </c>
    </row>
    <row r="4622" spans="1:7" x14ac:dyDescent="0.25">
      <c r="A4622" s="136">
        <v>53</v>
      </c>
      <c r="B4622" s="28" t="s">
        <v>8978</v>
      </c>
      <c r="C4622" s="137">
        <v>1971</v>
      </c>
      <c r="D4622" s="28" t="s">
        <v>3414</v>
      </c>
      <c r="E4622" s="138">
        <v>745</v>
      </c>
      <c r="F4622" s="28" t="s">
        <v>7312</v>
      </c>
      <c r="G4622" s="28" t="s">
        <v>8143</v>
      </c>
    </row>
    <row r="4623" spans="1:7" x14ac:dyDescent="0.25">
      <c r="A4623" s="136">
        <v>53</v>
      </c>
      <c r="B4623" s="28" t="s">
        <v>8978</v>
      </c>
      <c r="C4623" s="137">
        <v>51</v>
      </c>
      <c r="D4623" s="28" t="s">
        <v>2990</v>
      </c>
      <c r="E4623" s="138">
        <v>746</v>
      </c>
      <c r="F4623" s="28" t="s">
        <v>6908</v>
      </c>
      <c r="G4623" s="28" t="s">
        <v>8143</v>
      </c>
    </row>
    <row r="4624" spans="1:7" x14ac:dyDescent="0.25">
      <c r="A4624" s="136">
        <v>53</v>
      </c>
      <c r="B4624" s="28" t="s">
        <v>8978</v>
      </c>
      <c r="C4624" s="137">
        <v>51</v>
      </c>
      <c r="D4624" s="28" t="s">
        <v>2990</v>
      </c>
      <c r="E4624" s="138">
        <v>747</v>
      </c>
      <c r="F4624" s="28" t="s">
        <v>7141</v>
      </c>
      <c r="G4624" s="28" t="s">
        <v>8143</v>
      </c>
    </row>
    <row r="4625" spans="1:7" x14ac:dyDescent="0.25">
      <c r="A4625" s="136">
        <v>53</v>
      </c>
      <c r="B4625" s="28" t="s">
        <v>8978</v>
      </c>
      <c r="C4625" s="137">
        <v>51</v>
      </c>
      <c r="D4625" s="28" t="s">
        <v>2990</v>
      </c>
      <c r="E4625" s="138">
        <v>748</v>
      </c>
      <c r="F4625" s="28" t="s">
        <v>7313</v>
      </c>
      <c r="G4625" s="28" t="s">
        <v>8143</v>
      </c>
    </row>
    <row r="4626" spans="1:7" x14ac:dyDescent="0.25">
      <c r="A4626" s="136">
        <v>53</v>
      </c>
      <c r="B4626" s="28" t="s">
        <v>8978</v>
      </c>
      <c r="C4626" s="137">
        <v>51</v>
      </c>
      <c r="D4626" s="28" t="s">
        <v>2990</v>
      </c>
      <c r="E4626" s="138">
        <v>749</v>
      </c>
      <c r="F4626" s="28" t="s">
        <v>7552</v>
      </c>
      <c r="G4626" s="28" t="s">
        <v>8143</v>
      </c>
    </row>
    <row r="4627" spans="1:7" x14ac:dyDescent="0.25">
      <c r="A4627" s="136">
        <v>53</v>
      </c>
      <c r="B4627" s="28" t="s">
        <v>8978</v>
      </c>
      <c r="C4627" s="137">
        <v>571</v>
      </c>
      <c r="D4627" s="28" t="s">
        <v>2500</v>
      </c>
      <c r="E4627" s="138">
        <v>750</v>
      </c>
      <c r="F4627" s="28" t="s">
        <v>6910</v>
      </c>
      <c r="G4627" s="28" t="s">
        <v>8143</v>
      </c>
    </row>
    <row r="4628" spans="1:7" x14ac:dyDescent="0.25">
      <c r="A4628" s="136">
        <v>53</v>
      </c>
      <c r="B4628" s="28" t="s">
        <v>8978</v>
      </c>
      <c r="C4628" s="137">
        <v>571</v>
      </c>
      <c r="D4628" s="28" t="s">
        <v>2500</v>
      </c>
      <c r="E4628" s="138">
        <v>751</v>
      </c>
      <c r="F4628" s="28" t="s">
        <v>7142</v>
      </c>
      <c r="G4628" s="28" t="s">
        <v>8143</v>
      </c>
    </row>
    <row r="4629" spans="1:7" x14ac:dyDescent="0.25">
      <c r="A4629" s="136">
        <v>54</v>
      </c>
      <c r="B4629" s="28" t="s">
        <v>8981</v>
      </c>
      <c r="C4629" s="137">
        <v>261</v>
      </c>
      <c r="D4629" s="28" t="s">
        <v>241</v>
      </c>
      <c r="E4629" s="138">
        <v>1</v>
      </c>
      <c r="F4629" s="28" t="s">
        <v>7078</v>
      </c>
      <c r="G4629" s="28" t="s">
        <v>8135</v>
      </c>
    </row>
    <row r="4630" spans="1:7" x14ac:dyDescent="0.25">
      <c r="A4630" s="136">
        <v>54</v>
      </c>
      <c r="B4630" s="28" t="s">
        <v>8981</v>
      </c>
      <c r="C4630" s="137">
        <v>261</v>
      </c>
      <c r="D4630" s="28" t="s">
        <v>241</v>
      </c>
      <c r="E4630" s="138">
        <v>1</v>
      </c>
      <c r="F4630" s="28" t="s">
        <v>6614</v>
      </c>
      <c r="G4630" s="28" t="s">
        <v>8135</v>
      </c>
    </row>
    <row r="4631" spans="1:7" x14ac:dyDescent="0.25">
      <c r="A4631" s="136">
        <v>54</v>
      </c>
      <c r="B4631" s="28" t="s">
        <v>115</v>
      </c>
      <c r="C4631" s="137">
        <v>261</v>
      </c>
      <c r="D4631" s="28" t="s">
        <v>8982</v>
      </c>
      <c r="E4631" s="138">
        <v>1</v>
      </c>
      <c r="F4631" s="28" t="s">
        <v>7078</v>
      </c>
      <c r="G4631" s="28" t="s">
        <v>8135</v>
      </c>
    </row>
    <row r="4632" spans="1:7" x14ac:dyDescent="0.25">
      <c r="A4632" s="136">
        <v>54</v>
      </c>
      <c r="B4632" s="28" t="s">
        <v>8981</v>
      </c>
      <c r="C4632" s="137">
        <v>112</v>
      </c>
      <c r="D4632" s="28" t="s">
        <v>489</v>
      </c>
      <c r="E4632" s="138">
        <v>2</v>
      </c>
      <c r="F4632" s="28" t="s">
        <v>6316</v>
      </c>
      <c r="G4632" s="28" t="s">
        <v>8135</v>
      </c>
    </row>
    <row r="4633" spans="1:7" x14ac:dyDescent="0.25">
      <c r="A4633" s="136">
        <v>54</v>
      </c>
      <c r="B4633" s="28" t="s">
        <v>8981</v>
      </c>
      <c r="C4633" s="137">
        <v>112</v>
      </c>
      <c r="D4633" s="28" t="s">
        <v>489</v>
      </c>
      <c r="E4633" s="138">
        <v>3</v>
      </c>
      <c r="F4633" s="28" t="s">
        <v>7143</v>
      </c>
      <c r="G4633" s="28" t="s">
        <v>8135</v>
      </c>
    </row>
    <row r="4634" spans="1:7" x14ac:dyDescent="0.25">
      <c r="A4634" s="136">
        <v>54</v>
      </c>
      <c r="B4634" s="28" t="s">
        <v>8981</v>
      </c>
      <c r="C4634" s="137">
        <v>112</v>
      </c>
      <c r="D4634" s="28" t="s">
        <v>489</v>
      </c>
      <c r="E4634" s="138">
        <v>4</v>
      </c>
      <c r="F4634" s="28" t="s">
        <v>7078</v>
      </c>
      <c r="G4634" s="28" t="s">
        <v>8135</v>
      </c>
    </row>
    <row r="4635" spans="1:7" x14ac:dyDescent="0.25">
      <c r="A4635" s="136">
        <v>54</v>
      </c>
      <c r="B4635" s="28" t="s">
        <v>115</v>
      </c>
      <c r="C4635" s="137">
        <v>112</v>
      </c>
      <c r="D4635" s="28" t="s">
        <v>8983</v>
      </c>
      <c r="E4635" s="138">
        <v>4</v>
      </c>
      <c r="F4635" s="28" t="s">
        <v>7078</v>
      </c>
      <c r="G4635" s="28" t="s">
        <v>8135</v>
      </c>
    </row>
    <row r="4636" spans="1:7" x14ac:dyDescent="0.25">
      <c r="A4636" s="136">
        <v>54</v>
      </c>
      <c r="B4636" s="28" t="s">
        <v>8981</v>
      </c>
      <c r="C4636" s="137">
        <v>261</v>
      </c>
      <c r="D4636" s="28" t="s">
        <v>241</v>
      </c>
      <c r="E4636" s="138">
        <v>5</v>
      </c>
      <c r="F4636" s="28" t="s">
        <v>6912</v>
      </c>
      <c r="G4636" s="28" t="s">
        <v>8135</v>
      </c>
    </row>
    <row r="4637" spans="1:7" x14ac:dyDescent="0.25">
      <c r="A4637" s="136">
        <v>54</v>
      </c>
      <c r="B4637" s="28" t="s">
        <v>8981</v>
      </c>
      <c r="C4637" s="137">
        <v>112</v>
      </c>
      <c r="D4637" s="28" t="s">
        <v>489</v>
      </c>
      <c r="E4637" s="138">
        <v>6</v>
      </c>
      <c r="F4637" s="28" t="s">
        <v>6311</v>
      </c>
      <c r="G4637" s="28" t="s">
        <v>8135</v>
      </c>
    </row>
    <row r="4638" spans="1:7" x14ac:dyDescent="0.25">
      <c r="A4638" s="136">
        <v>54</v>
      </c>
      <c r="B4638" s="28" t="s">
        <v>8981</v>
      </c>
      <c r="C4638" s="137">
        <v>301</v>
      </c>
      <c r="D4638" s="28" t="s">
        <v>943</v>
      </c>
      <c r="E4638" s="138">
        <v>7</v>
      </c>
      <c r="F4638" s="28" t="s">
        <v>6816</v>
      </c>
      <c r="G4638" s="28" t="s">
        <v>8135</v>
      </c>
    </row>
    <row r="4639" spans="1:7" x14ac:dyDescent="0.25">
      <c r="A4639" s="136">
        <v>54</v>
      </c>
      <c r="B4639" s="28" t="s">
        <v>8981</v>
      </c>
      <c r="C4639" s="137">
        <v>301</v>
      </c>
      <c r="D4639" s="28" t="s">
        <v>943</v>
      </c>
      <c r="E4639" s="138">
        <v>8</v>
      </c>
      <c r="F4639" s="28" t="s">
        <v>6311</v>
      </c>
      <c r="G4639" s="28" t="s">
        <v>8135</v>
      </c>
    </row>
    <row r="4640" spans="1:7" x14ac:dyDescent="0.25">
      <c r="A4640" s="136">
        <v>54</v>
      </c>
      <c r="B4640" s="28" t="s">
        <v>8981</v>
      </c>
      <c r="C4640" s="137">
        <v>301</v>
      </c>
      <c r="D4640" s="28" t="s">
        <v>943</v>
      </c>
      <c r="E4640" s="138">
        <v>9</v>
      </c>
      <c r="F4640" s="28" t="s">
        <v>7317</v>
      </c>
      <c r="G4640" s="28" t="s">
        <v>8135</v>
      </c>
    </row>
    <row r="4641" spans="1:7" x14ac:dyDescent="0.25">
      <c r="A4641" s="136">
        <v>54</v>
      </c>
      <c r="B4641" s="28" t="s">
        <v>8981</v>
      </c>
      <c r="C4641" s="137">
        <v>301</v>
      </c>
      <c r="D4641" s="28" t="s">
        <v>943</v>
      </c>
      <c r="E4641" s="138">
        <v>9</v>
      </c>
      <c r="F4641" s="28" t="s">
        <v>6615</v>
      </c>
      <c r="G4641" s="28" t="s">
        <v>8135</v>
      </c>
    </row>
    <row r="4642" spans="1:7" x14ac:dyDescent="0.25">
      <c r="A4642" s="136">
        <v>54</v>
      </c>
      <c r="B4642" s="28" t="s">
        <v>8981</v>
      </c>
      <c r="C4642" s="137">
        <v>301</v>
      </c>
      <c r="D4642" s="28" t="s">
        <v>943</v>
      </c>
      <c r="E4642" s="138">
        <v>10</v>
      </c>
      <c r="F4642" s="28" t="s">
        <v>6912</v>
      </c>
      <c r="G4642" s="28" t="s">
        <v>8135</v>
      </c>
    </row>
    <row r="4643" spans="1:7" x14ac:dyDescent="0.25">
      <c r="A4643" s="136">
        <v>54</v>
      </c>
      <c r="B4643" s="28" t="s">
        <v>8981</v>
      </c>
      <c r="C4643" s="137">
        <v>301</v>
      </c>
      <c r="D4643" s="28" t="s">
        <v>943</v>
      </c>
      <c r="E4643" s="138">
        <v>11</v>
      </c>
      <c r="F4643" s="28" t="s">
        <v>7078</v>
      </c>
      <c r="G4643" s="28" t="s">
        <v>8135</v>
      </c>
    </row>
    <row r="4644" spans="1:7" x14ac:dyDescent="0.25">
      <c r="A4644" s="136">
        <v>54</v>
      </c>
      <c r="B4644" s="28" t="s">
        <v>115</v>
      </c>
      <c r="C4644" s="137">
        <v>301</v>
      </c>
      <c r="D4644" s="28" t="s">
        <v>8984</v>
      </c>
      <c r="E4644" s="138">
        <v>11</v>
      </c>
      <c r="F4644" s="28" t="s">
        <v>7078</v>
      </c>
      <c r="G4644" s="28" t="s">
        <v>8135</v>
      </c>
    </row>
    <row r="4645" spans="1:7" x14ac:dyDescent="0.25">
      <c r="A4645" s="136">
        <v>54</v>
      </c>
      <c r="B4645" s="28" t="s">
        <v>8981</v>
      </c>
      <c r="C4645" s="137">
        <v>301</v>
      </c>
      <c r="D4645" s="28" t="s">
        <v>943</v>
      </c>
      <c r="E4645" s="138">
        <v>12</v>
      </c>
      <c r="F4645" s="28" t="s">
        <v>7729</v>
      </c>
      <c r="G4645" s="28" t="s">
        <v>8135</v>
      </c>
    </row>
    <row r="4646" spans="1:7" x14ac:dyDescent="0.25">
      <c r="A4646" s="136">
        <v>54</v>
      </c>
      <c r="B4646" s="28" t="s">
        <v>8981</v>
      </c>
      <c r="C4646" s="137">
        <v>301</v>
      </c>
      <c r="D4646" s="28" t="s">
        <v>943</v>
      </c>
      <c r="E4646" s="138">
        <v>13</v>
      </c>
      <c r="F4646" s="28" t="s">
        <v>7649</v>
      </c>
      <c r="G4646" s="28" t="s">
        <v>8135</v>
      </c>
    </row>
    <row r="4647" spans="1:7" x14ac:dyDescent="0.25">
      <c r="A4647" s="136">
        <v>55</v>
      </c>
      <c r="B4647" s="28" t="s">
        <v>8985</v>
      </c>
      <c r="C4647" s="137">
        <v>251</v>
      </c>
      <c r="D4647" s="28" t="s">
        <v>242</v>
      </c>
      <c r="E4647" s="138">
        <v>1</v>
      </c>
      <c r="F4647" s="28" t="s">
        <v>6522</v>
      </c>
      <c r="G4647" s="28" t="s">
        <v>8135</v>
      </c>
    </row>
    <row r="4648" spans="1:7" x14ac:dyDescent="0.25">
      <c r="A4648" s="136">
        <v>55</v>
      </c>
      <c r="B4648" s="28" t="s">
        <v>8985</v>
      </c>
      <c r="C4648" s="137">
        <v>251</v>
      </c>
      <c r="D4648" s="28" t="s">
        <v>242</v>
      </c>
      <c r="E4648" s="138">
        <v>2</v>
      </c>
      <c r="F4648" s="28" t="s">
        <v>7158</v>
      </c>
      <c r="G4648" s="28" t="s">
        <v>8135</v>
      </c>
    </row>
    <row r="4649" spans="1:7" x14ac:dyDescent="0.25">
      <c r="A4649" s="136">
        <v>55</v>
      </c>
      <c r="B4649" s="28" t="s">
        <v>8985</v>
      </c>
      <c r="C4649" s="137">
        <v>411</v>
      </c>
      <c r="D4649" s="28" t="s">
        <v>302</v>
      </c>
      <c r="E4649" s="138">
        <v>3</v>
      </c>
      <c r="F4649" s="28" t="s">
        <v>7160</v>
      </c>
      <c r="G4649" s="28" t="s">
        <v>8135</v>
      </c>
    </row>
    <row r="4650" spans="1:7" x14ac:dyDescent="0.25">
      <c r="A4650" s="136">
        <v>55</v>
      </c>
      <c r="B4650" s="28" t="s">
        <v>116</v>
      </c>
      <c r="C4650" s="137">
        <v>411</v>
      </c>
      <c r="D4650" s="28" t="s">
        <v>302</v>
      </c>
      <c r="E4650" s="138">
        <v>3</v>
      </c>
      <c r="F4650" s="28" t="s">
        <v>6407</v>
      </c>
      <c r="G4650" s="28" t="s">
        <v>8135</v>
      </c>
    </row>
    <row r="4651" spans="1:7" x14ac:dyDescent="0.25">
      <c r="A4651" s="136">
        <v>55</v>
      </c>
      <c r="B4651" s="28" t="s">
        <v>8985</v>
      </c>
      <c r="C4651" s="137">
        <v>401</v>
      </c>
      <c r="D4651" s="28" t="s">
        <v>1620</v>
      </c>
      <c r="E4651" s="138">
        <v>4</v>
      </c>
      <c r="F4651" s="28" t="s">
        <v>6645</v>
      </c>
      <c r="G4651" s="28" t="s">
        <v>8135</v>
      </c>
    </row>
    <row r="4652" spans="1:7" x14ac:dyDescent="0.25">
      <c r="A4652" s="136">
        <v>55</v>
      </c>
      <c r="B4652" s="28" t="s">
        <v>8985</v>
      </c>
      <c r="C4652" s="137">
        <v>401</v>
      </c>
      <c r="D4652" s="28" t="s">
        <v>1620</v>
      </c>
      <c r="E4652" s="138">
        <v>5</v>
      </c>
      <c r="F4652" s="28" t="s">
        <v>6936</v>
      </c>
      <c r="G4652" s="28" t="s">
        <v>8135</v>
      </c>
    </row>
    <row r="4653" spans="1:7" x14ac:dyDescent="0.25">
      <c r="A4653" s="136">
        <v>55</v>
      </c>
      <c r="B4653" s="28" t="s">
        <v>116</v>
      </c>
      <c r="C4653" s="137">
        <v>401</v>
      </c>
      <c r="D4653" s="28" t="s">
        <v>1620</v>
      </c>
      <c r="E4653" s="138">
        <v>5</v>
      </c>
      <c r="F4653" s="28" t="s">
        <v>8986</v>
      </c>
      <c r="G4653" s="28" t="s">
        <v>8135</v>
      </c>
    </row>
    <row r="4654" spans="1:7" x14ac:dyDescent="0.25">
      <c r="A4654" s="136">
        <v>55</v>
      </c>
      <c r="B4654" s="28" t="s">
        <v>8985</v>
      </c>
      <c r="C4654" s="137">
        <v>401</v>
      </c>
      <c r="D4654" s="28" t="s">
        <v>1620</v>
      </c>
      <c r="E4654" s="138">
        <v>6</v>
      </c>
      <c r="F4654" s="28" t="s">
        <v>7160</v>
      </c>
      <c r="G4654" s="28" t="s">
        <v>8135</v>
      </c>
    </row>
    <row r="4655" spans="1:7" x14ac:dyDescent="0.25">
      <c r="A4655" s="136">
        <v>55</v>
      </c>
      <c r="B4655" s="28" t="s">
        <v>116</v>
      </c>
      <c r="C4655" s="137">
        <v>401</v>
      </c>
      <c r="D4655" s="28" t="s">
        <v>1620</v>
      </c>
      <c r="E4655" s="138">
        <v>6</v>
      </c>
      <c r="F4655" s="28" t="s">
        <v>6407</v>
      </c>
      <c r="G4655" s="28" t="s">
        <v>8135</v>
      </c>
    </row>
    <row r="4656" spans="1:7" x14ac:dyDescent="0.25">
      <c r="A4656" s="136">
        <v>55</v>
      </c>
      <c r="B4656" s="28" t="s">
        <v>8985</v>
      </c>
      <c r="C4656" s="137">
        <v>181</v>
      </c>
      <c r="D4656" s="28" t="s">
        <v>1959</v>
      </c>
      <c r="E4656" s="138">
        <v>7</v>
      </c>
      <c r="F4656" s="28" t="s">
        <v>7334</v>
      </c>
      <c r="G4656" s="28" t="s">
        <v>8135</v>
      </c>
    </row>
    <row r="4657" spans="1:7" x14ac:dyDescent="0.25">
      <c r="A4657" s="136">
        <v>55</v>
      </c>
      <c r="B4657" s="28" t="s">
        <v>8985</v>
      </c>
      <c r="C4657" s="137">
        <v>411</v>
      </c>
      <c r="D4657" s="28" t="s">
        <v>302</v>
      </c>
      <c r="E4657" s="138">
        <v>8</v>
      </c>
      <c r="F4657" s="28" t="s">
        <v>6641</v>
      </c>
      <c r="G4657" s="28" t="s">
        <v>8135</v>
      </c>
    </row>
    <row r="4658" spans="1:7" x14ac:dyDescent="0.25">
      <c r="A4658" s="136">
        <v>55</v>
      </c>
      <c r="B4658" s="28" t="s">
        <v>8985</v>
      </c>
      <c r="C4658" s="137">
        <v>411</v>
      </c>
      <c r="D4658" s="28" t="s">
        <v>302</v>
      </c>
      <c r="E4658" s="138">
        <v>8</v>
      </c>
      <c r="F4658" s="28" t="s">
        <v>6754</v>
      </c>
      <c r="G4658" s="28" t="s">
        <v>8135</v>
      </c>
    </row>
    <row r="4659" spans="1:7" x14ac:dyDescent="0.25">
      <c r="A4659" s="136">
        <v>55</v>
      </c>
      <c r="B4659" s="28" t="s">
        <v>8985</v>
      </c>
      <c r="C4659" s="137">
        <v>411</v>
      </c>
      <c r="D4659" s="28" t="s">
        <v>302</v>
      </c>
      <c r="E4659" s="138">
        <v>9</v>
      </c>
      <c r="F4659" s="28" t="s">
        <v>7330</v>
      </c>
      <c r="G4659" s="28" t="s">
        <v>8135</v>
      </c>
    </row>
    <row r="4660" spans="1:7" x14ac:dyDescent="0.25">
      <c r="A4660" s="136">
        <v>55</v>
      </c>
      <c r="B4660" s="28" t="s">
        <v>8985</v>
      </c>
      <c r="C4660" s="137">
        <v>493</v>
      </c>
      <c r="D4660" s="28" t="s">
        <v>367</v>
      </c>
      <c r="E4660" s="138">
        <v>10</v>
      </c>
      <c r="F4660" s="28" t="s">
        <v>6642</v>
      </c>
      <c r="G4660" s="28" t="s">
        <v>8135</v>
      </c>
    </row>
    <row r="4661" spans="1:7" x14ac:dyDescent="0.25">
      <c r="A4661" s="136">
        <v>55</v>
      </c>
      <c r="B4661" s="28" t="s">
        <v>8985</v>
      </c>
      <c r="C4661" s="137">
        <v>493</v>
      </c>
      <c r="D4661" s="28" t="s">
        <v>367</v>
      </c>
      <c r="E4661" s="138">
        <v>11</v>
      </c>
      <c r="F4661" s="28" t="s">
        <v>7331</v>
      </c>
      <c r="G4661" s="28" t="s">
        <v>8135</v>
      </c>
    </row>
    <row r="4662" spans="1:7" x14ac:dyDescent="0.25">
      <c r="A4662" s="136">
        <v>55</v>
      </c>
      <c r="B4662" s="28" t="s">
        <v>8985</v>
      </c>
      <c r="C4662" s="137">
        <v>493</v>
      </c>
      <c r="D4662" s="28" t="s">
        <v>367</v>
      </c>
      <c r="E4662" s="138">
        <v>11</v>
      </c>
      <c r="F4662" s="28" t="s">
        <v>6934</v>
      </c>
      <c r="G4662" s="28" t="s">
        <v>8135</v>
      </c>
    </row>
    <row r="4663" spans="1:7" x14ac:dyDescent="0.25">
      <c r="A4663" s="136">
        <v>55</v>
      </c>
      <c r="B4663" s="28" t="s">
        <v>8985</v>
      </c>
      <c r="C4663" s="137">
        <v>493</v>
      </c>
      <c r="D4663" s="28" t="s">
        <v>367</v>
      </c>
      <c r="E4663" s="138">
        <v>11</v>
      </c>
      <c r="F4663" s="28" t="s">
        <v>7159</v>
      </c>
      <c r="G4663" s="28" t="s">
        <v>8135</v>
      </c>
    </row>
    <row r="4664" spans="1:7" x14ac:dyDescent="0.25">
      <c r="A4664" s="136">
        <v>55</v>
      </c>
      <c r="B4664" s="28" t="s">
        <v>8985</v>
      </c>
      <c r="C4664" s="137">
        <v>492</v>
      </c>
      <c r="D4664" s="28" t="s">
        <v>1707</v>
      </c>
      <c r="E4664" s="138">
        <v>12</v>
      </c>
      <c r="F4664" s="28" t="s">
        <v>7333</v>
      </c>
      <c r="G4664" s="28" t="s">
        <v>8135</v>
      </c>
    </row>
    <row r="4665" spans="1:7" x14ac:dyDescent="0.25">
      <c r="A4665" s="136">
        <v>55</v>
      </c>
      <c r="B4665" s="28" t="s">
        <v>8985</v>
      </c>
      <c r="C4665" s="137">
        <v>181</v>
      </c>
      <c r="D4665" s="28" t="s">
        <v>1959</v>
      </c>
      <c r="E4665" s="138">
        <v>13</v>
      </c>
      <c r="F4665" s="28" t="s">
        <v>6938</v>
      </c>
      <c r="G4665" s="28" t="s">
        <v>8135</v>
      </c>
    </row>
    <row r="4666" spans="1:7" x14ac:dyDescent="0.25">
      <c r="A4666" s="136">
        <v>55</v>
      </c>
      <c r="B4666" s="28" t="s">
        <v>8985</v>
      </c>
      <c r="C4666" s="137">
        <v>181</v>
      </c>
      <c r="D4666" s="28" t="s">
        <v>1959</v>
      </c>
      <c r="E4666" s="138">
        <v>14</v>
      </c>
      <c r="F4666" s="28" t="s">
        <v>7161</v>
      </c>
      <c r="G4666" s="28" t="s">
        <v>8135</v>
      </c>
    </row>
    <row r="4667" spans="1:7" x14ac:dyDescent="0.25">
      <c r="A4667" s="136">
        <v>55</v>
      </c>
      <c r="B4667" s="28" t="s">
        <v>8985</v>
      </c>
      <c r="C4667" s="137">
        <v>231</v>
      </c>
      <c r="D4667" s="28" t="s">
        <v>726</v>
      </c>
      <c r="E4667" s="138">
        <v>15</v>
      </c>
      <c r="F4667" s="28" t="s">
        <v>6935</v>
      </c>
      <c r="G4667" s="28" t="s">
        <v>8135</v>
      </c>
    </row>
    <row r="4668" spans="1:7" x14ac:dyDescent="0.25">
      <c r="A4668" s="136">
        <v>55</v>
      </c>
      <c r="B4668" s="28" t="s">
        <v>8985</v>
      </c>
      <c r="C4668" s="137">
        <v>231</v>
      </c>
      <c r="D4668" s="28" t="s">
        <v>726</v>
      </c>
      <c r="E4668" s="138">
        <v>15</v>
      </c>
      <c r="F4668" s="28" t="s">
        <v>6643</v>
      </c>
      <c r="G4668" s="28" t="s">
        <v>8135</v>
      </c>
    </row>
    <row r="4669" spans="1:7" x14ac:dyDescent="0.25">
      <c r="A4669" s="136">
        <v>55</v>
      </c>
      <c r="B4669" s="28" t="s">
        <v>8985</v>
      </c>
      <c r="C4669" s="137">
        <v>231</v>
      </c>
      <c r="D4669" s="28" t="s">
        <v>726</v>
      </c>
      <c r="E4669" s="138">
        <v>16</v>
      </c>
      <c r="F4669" s="28" t="s">
        <v>7468</v>
      </c>
      <c r="G4669" s="28" t="s">
        <v>8135</v>
      </c>
    </row>
    <row r="4670" spans="1:7" x14ac:dyDescent="0.25">
      <c r="A4670" s="136">
        <v>55</v>
      </c>
      <c r="B4670" s="28" t="s">
        <v>8985</v>
      </c>
      <c r="C4670" s="137">
        <v>231</v>
      </c>
      <c r="D4670" s="28" t="s">
        <v>726</v>
      </c>
      <c r="E4670" s="138">
        <v>16</v>
      </c>
      <c r="F4670" s="28" t="s">
        <v>7566</v>
      </c>
      <c r="G4670" s="28" t="s">
        <v>8135</v>
      </c>
    </row>
    <row r="4671" spans="1:7" x14ac:dyDescent="0.25">
      <c r="A4671" s="136">
        <v>55</v>
      </c>
      <c r="B4671" s="28" t="s">
        <v>8985</v>
      </c>
      <c r="C4671" s="137">
        <v>231</v>
      </c>
      <c r="D4671" s="28" t="s">
        <v>726</v>
      </c>
      <c r="E4671" s="138">
        <v>16</v>
      </c>
      <c r="F4671" s="28" t="s">
        <v>7332</v>
      </c>
      <c r="G4671" s="28" t="s">
        <v>8135</v>
      </c>
    </row>
    <row r="4672" spans="1:7" x14ac:dyDescent="0.25">
      <c r="A4672" s="136">
        <v>55</v>
      </c>
      <c r="B4672" s="28" t="s">
        <v>8985</v>
      </c>
      <c r="C4672" s="137">
        <v>231</v>
      </c>
      <c r="D4672" s="28" t="s">
        <v>726</v>
      </c>
      <c r="E4672" s="138">
        <v>17</v>
      </c>
      <c r="F4672" s="28" t="s">
        <v>7445</v>
      </c>
      <c r="G4672" s="28" t="s">
        <v>8135</v>
      </c>
    </row>
    <row r="4673" spans="1:7" x14ac:dyDescent="0.25">
      <c r="A4673" s="136">
        <v>55</v>
      </c>
      <c r="B4673" s="28" t="s">
        <v>8985</v>
      </c>
      <c r="C4673" s="137">
        <v>231</v>
      </c>
      <c r="D4673" s="28" t="s">
        <v>726</v>
      </c>
      <c r="E4673" s="138">
        <v>18</v>
      </c>
      <c r="F4673" s="28" t="s">
        <v>7674</v>
      </c>
      <c r="G4673" s="28" t="s">
        <v>8135</v>
      </c>
    </row>
    <row r="4674" spans="1:7" x14ac:dyDescent="0.25">
      <c r="A4674" s="136">
        <v>55</v>
      </c>
      <c r="B4674" s="28" t="s">
        <v>8985</v>
      </c>
      <c r="C4674" s="137">
        <v>231</v>
      </c>
      <c r="D4674" s="28" t="s">
        <v>726</v>
      </c>
      <c r="E4674" s="138">
        <v>19</v>
      </c>
      <c r="F4674" s="28" t="s">
        <v>7615</v>
      </c>
      <c r="G4674" s="28" t="s">
        <v>8135</v>
      </c>
    </row>
    <row r="4675" spans="1:7" x14ac:dyDescent="0.25">
      <c r="A4675" s="136">
        <v>55</v>
      </c>
      <c r="B4675" s="28" t="s">
        <v>8985</v>
      </c>
      <c r="C4675" s="137">
        <v>231</v>
      </c>
      <c r="D4675" s="28" t="s">
        <v>726</v>
      </c>
      <c r="E4675" s="138">
        <v>20</v>
      </c>
      <c r="F4675" s="28" t="s">
        <v>7750</v>
      </c>
      <c r="G4675" s="28" t="s">
        <v>8135</v>
      </c>
    </row>
    <row r="4676" spans="1:7" x14ac:dyDescent="0.25">
      <c r="A4676" s="136">
        <v>55</v>
      </c>
      <c r="B4676" s="28" t="s">
        <v>8985</v>
      </c>
      <c r="C4676" s="137">
        <v>231</v>
      </c>
      <c r="D4676" s="28" t="s">
        <v>726</v>
      </c>
      <c r="E4676" s="138">
        <v>21</v>
      </c>
      <c r="F4676" s="28" t="s">
        <v>6347</v>
      </c>
      <c r="G4676" s="28" t="s">
        <v>8135</v>
      </c>
    </row>
    <row r="4677" spans="1:7" x14ac:dyDescent="0.25">
      <c r="A4677" s="136">
        <v>55</v>
      </c>
      <c r="B4677" s="28" t="s">
        <v>8985</v>
      </c>
      <c r="C4677" s="137">
        <v>231</v>
      </c>
      <c r="D4677" s="28" t="s">
        <v>726</v>
      </c>
      <c r="E4677" s="138">
        <v>21</v>
      </c>
      <c r="F4677" s="28" t="s">
        <v>7355</v>
      </c>
      <c r="G4677" s="28" t="s">
        <v>8135</v>
      </c>
    </row>
    <row r="4678" spans="1:7" x14ac:dyDescent="0.25">
      <c r="A4678" s="136">
        <v>55</v>
      </c>
      <c r="B4678" s="28" t="s">
        <v>8985</v>
      </c>
      <c r="C4678" s="137">
        <v>231</v>
      </c>
      <c r="D4678" s="28" t="s">
        <v>726</v>
      </c>
      <c r="E4678" s="138">
        <v>22</v>
      </c>
      <c r="F4678" s="28" t="s">
        <v>7395</v>
      </c>
      <c r="G4678" s="28" t="s">
        <v>8135</v>
      </c>
    </row>
    <row r="4679" spans="1:7" x14ac:dyDescent="0.25">
      <c r="A4679" s="136">
        <v>55</v>
      </c>
      <c r="B4679" s="28" t="s">
        <v>8985</v>
      </c>
      <c r="C4679" s="137">
        <v>231</v>
      </c>
      <c r="D4679" s="28" t="s">
        <v>726</v>
      </c>
      <c r="E4679" s="138">
        <v>23</v>
      </c>
      <c r="F4679" s="28" t="s">
        <v>6847</v>
      </c>
      <c r="G4679" s="28" t="s">
        <v>8135</v>
      </c>
    </row>
    <row r="4680" spans="1:7" x14ac:dyDescent="0.25">
      <c r="A4680" s="136">
        <v>55</v>
      </c>
      <c r="B4680" s="28" t="s">
        <v>8985</v>
      </c>
      <c r="C4680" s="137">
        <v>411</v>
      </c>
      <c r="D4680" s="28" t="s">
        <v>302</v>
      </c>
      <c r="E4680" s="138">
        <v>24</v>
      </c>
      <c r="F4680" s="28" t="s">
        <v>7467</v>
      </c>
      <c r="G4680" s="28" t="s">
        <v>8135</v>
      </c>
    </row>
    <row r="4681" spans="1:7" x14ac:dyDescent="0.25">
      <c r="A4681" s="136">
        <v>55</v>
      </c>
      <c r="B4681" s="28" t="s">
        <v>8985</v>
      </c>
      <c r="C4681" s="137">
        <v>231</v>
      </c>
      <c r="D4681" s="28" t="s">
        <v>726</v>
      </c>
      <c r="E4681" s="138">
        <v>25</v>
      </c>
      <c r="F4681" s="28" t="s">
        <v>7587</v>
      </c>
      <c r="G4681" s="28" t="s">
        <v>8135</v>
      </c>
    </row>
    <row r="4682" spans="1:7" x14ac:dyDescent="0.25">
      <c r="A4682" s="136">
        <v>55</v>
      </c>
      <c r="B4682" s="28" t="s">
        <v>8985</v>
      </c>
      <c r="C4682" s="137">
        <v>492</v>
      </c>
      <c r="D4682" s="28" t="s">
        <v>1707</v>
      </c>
      <c r="E4682" s="138">
        <v>26</v>
      </c>
      <c r="F4682" s="28" t="s">
        <v>6937</v>
      </c>
      <c r="G4682" s="28" t="s">
        <v>8135</v>
      </c>
    </row>
    <row r="4683" spans="1:7" x14ac:dyDescent="0.25">
      <c r="A4683" s="136">
        <v>55</v>
      </c>
      <c r="B4683" s="28" t="s">
        <v>8985</v>
      </c>
      <c r="C4683" s="137">
        <v>492</v>
      </c>
      <c r="D4683" s="28" t="s">
        <v>1707</v>
      </c>
      <c r="E4683" s="138">
        <v>27</v>
      </c>
      <c r="F4683" s="28" t="s">
        <v>7467</v>
      </c>
      <c r="G4683" s="28" t="s">
        <v>8135</v>
      </c>
    </row>
    <row r="4684" spans="1:7" x14ac:dyDescent="0.25">
      <c r="A4684" s="136">
        <v>55</v>
      </c>
      <c r="B4684" s="28" t="s">
        <v>8985</v>
      </c>
      <c r="C4684" s="137">
        <v>33</v>
      </c>
      <c r="D4684" s="28" t="s">
        <v>2087</v>
      </c>
      <c r="E4684" s="138">
        <v>28</v>
      </c>
      <c r="F4684" s="28" t="s">
        <v>6648</v>
      </c>
      <c r="G4684" s="28" t="s">
        <v>8135</v>
      </c>
    </row>
    <row r="4685" spans="1:7" x14ac:dyDescent="0.25">
      <c r="A4685" s="136">
        <v>55</v>
      </c>
      <c r="B4685" s="28" t="s">
        <v>8985</v>
      </c>
      <c r="C4685" s="137">
        <v>231</v>
      </c>
      <c r="D4685" s="28" t="s">
        <v>726</v>
      </c>
      <c r="E4685" s="138">
        <v>29</v>
      </c>
      <c r="F4685" s="28" t="s">
        <v>7085</v>
      </c>
      <c r="G4685" s="28" t="s">
        <v>8135</v>
      </c>
    </row>
    <row r="4686" spans="1:7" x14ac:dyDescent="0.25">
      <c r="A4686" s="136">
        <v>55</v>
      </c>
      <c r="B4686" s="28" t="s">
        <v>8985</v>
      </c>
      <c r="C4686" s="137">
        <v>251</v>
      </c>
      <c r="D4686" s="28" t="s">
        <v>242</v>
      </c>
      <c r="E4686" s="138">
        <v>30</v>
      </c>
      <c r="F4686" s="28" t="s">
        <v>6275</v>
      </c>
      <c r="G4686" s="28" t="s">
        <v>8135</v>
      </c>
    </row>
    <row r="4687" spans="1:7" x14ac:dyDescent="0.25">
      <c r="A4687" s="136">
        <v>55</v>
      </c>
      <c r="B4687" s="28" t="s">
        <v>8985</v>
      </c>
      <c r="C4687" s="137">
        <v>411</v>
      </c>
      <c r="D4687" s="28" t="s">
        <v>302</v>
      </c>
      <c r="E4687" s="138">
        <v>31</v>
      </c>
      <c r="F4687" s="28" t="s">
        <v>6418</v>
      </c>
      <c r="G4687" s="28" t="s">
        <v>8135</v>
      </c>
    </row>
    <row r="4688" spans="1:7" x14ac:dyDescent="0.25">
      <c r="A4688" s="136">
        <v>55</v>
      </c>
      <c r="B4688" s="28" t="s">
        <v>8985</v>
      </c>
      <c r="C4688" s="137">
        <v>492</v>
      </c>
      <c r="D4688" s="28" t="s">
        <v>1707</v>
      </c>
      <c r="E4688" s="138">
        <v>32</v>
      </c>
      <c r="F4688" s="28" t="s">
        <v>6310</v>
      </c>
      <c r="G4688" s="28" t="s">
        <v>8135</v>
      </c>
    </row>
    <row r="4689" spans="1:7" x14ac:dyDescent="0.25">
      <c r="A4689" s="136">
        <v>55</v>
      </c>
      <c r="B4689" s="28" t="s">
        <v>8985</v>
      </c>
      <c r="C4689" s="137">
        <v>492</v>
      </c>
      <c r="D4689" s="28" t="s">
        <v>1707</v>
      </c>
      <c r="E4689" s="138">
        <v>32</v>
      </c>
      <c r="F4689" s="28" t="s">
        <v>6646</v>
      </c>
      <c r="G4689" s="28" t="s">
        <v>8135</v>
      </c>
    </row>
    <row r="4690" spans="1:7" x14ac:dyDescent="0.25">
      <c r="A4690" s="136">
        <v>55</v>
      </c>
      <c r="B4690" s="28" t="s">
        <v>8985</v>
      </c>
      <c r="C4690" s="137">
        <v>33</v>
      </c>
      <c r="D4690" s="28" t="s">
        <v>2087</v>
      </c>
      <c r="E4690" s="138">
        <v>33</v>
      </c>
      <c r="F4690" s="28" t="s">
        <v>6311</v>
      </c>
      <c r="G4690" s="28" t="s">
        <v>8135</v>
      </c>
    </row>
    <row r="4691" spans="1:7" x14ac:dyDescent="0.25">
      <c r="A4691" s="136">
        <v>55</v>
      </c>
      <c r="B4691" s="28" t="s">
        <v>8985</v>
      </c>
      <c r="C4691" s="137">
        <v>33</v>
      </c>
      <c r="D4691" s="28" t="s">
        <v>2087</v>
      </c>
      <c r="E4691" s="138">
        <v>33</v>
      </c>
      <c r="F4691" s="28" t="s">
        <v>6939</v>
      </c>
      <c r="G4691" s="28" t="s">
        <v>8135</v>
      </c>
    </row>
    <row r="4692" spans="1:7" x14ac:dyDescent="0.25">
      <c r="A4692" s="136">
        <v>55</v>
      </c>
      <c r="B4692" s="28" t="s">
        <v>8985</v>
      </c>
      <c r="C4692" s="137">
        <v>181</v>
      </c>
      <c r="D4692" s="28" t="s">
        <v>1959</v>
      </c>
      <c r="E4692" s="138">
        <v>34</v>
      </c>
      <c r="F4692" s="28" t="s">
        <v>6647</v>
      </c>
      <c r="G4692" s="28" t="s">
        <v>8135</v>
      </c>
    </row>
    <row r="4693" spans="1:7" x14ac:dyDescent="0.25">
      <c r="A4693" s="136">
        <v>55</v>
      </c>
      <c r="B4693" s="28" t="s">
        <v>8985</v>
      </c>
      <c r="C4693" s="137">
        <v>493</v>
      </c>
      <c r="D4693" s="28" t="s">
        <v>367</v>
      </c>
      <c r="E4693" s="138">
        <v>35</v>
      </c>
      <c r="F4693" s="28" t="s">
        <v>6938</v>
      </c>
      <c r="G4693" s="28" t="s">
        <v>8135</v>
      </c>
    </row>
    <row r="4694" spans="1:7" x14ac:dyDescent="0.25">
      <c r="A4694" s="136">
        <v>55</v>
      </c>
      <c r="B4694" s="28" t="s">
        <v>8985</v>
      </c>
      <c r="C4694" s="137">
        <v>552</v>
      </c>
      <c r="D4694" s="28" t="s">
        <v>2290</v>
      </c>
      <c r="E4694" s="138">
        <v>36</v>
      </c>
      <c r="F4694" s="28" t="s">
        <v>7162</v>
      </c>
      <c r="G4694" s="28" t="s">
        <v>8135</v>
      </c>
    </row>
    <row r="4695" spans="1:7" x14ac:dyDescent="0.25">
      <c r="A4695" s="136">
        <v>55</v>
      </c>
      <c r="B4695" s="28" t="s">
        <v>116</v>
      </c>
      <c r="C4695" s="137">
        <v>552</v>
      </c>
      <c r="D4695" s="28" t="s">
        <v>2290</v>
      </c>
      <c r="E4695" s="138">
        <v>36</v>
      </c>
      <c r="F4695" s="28" t="s">
        <v>6649</v>
      </c>
      <c r="G4695" s="28" t="s">
        <v>8135</v>
      </c>
    </row>
    <row r="4696" spans="1:7" x14ac:dyDescent="0.25">
      <c r="A4696" s="136">
        <v>55</v>
      </c>
      <c r="B4696" s="28" t="s">
        <v>8985</v>
      </c>
      <c r="C4696" s="137">
        <v>552</v>
      </c>
      <c r="D4696" s="28" t="s">
        <v>2290</v>
      </c>
      <c r="E4696" s="138">
        <v>37</v>
      </c>
      <c r="F4696" s="28" t="s">
        <v>6649</v>
      </c>
      <c r="G4696" s="28" t="s">
        <v>8135</v>
      </c>
    </row>
    <row r="4697" spans="1:7" x14ac:dyDescent="0.25">
      <c r="A4697" s="136">
        <v>55</v>
      </c>
      <c r="B4697" s="28" t="s">
        <v>116</v>
      </c>
      <c r="C4697" s="137">
        <v>552</v>
      </c>
      <c r="D4697" s="28" t="s">
        <v>2290</v>
      </c>
      <c r="E4697" s="138">
        <v>37</v>
      </c>
      <c r="F4697" s="28" t="s">
        <v>7162</v>
      </c>
      <c r="G4697" s="28" t="s">
        <v>8135</v>
      </c>
    </row>
    <row r="4698" spans="1:7" x14ac:dyDescent="0.25">
      <c r="A4698" s="136">
        <v>55</v>
      </c>
      <c r="B4698" s="28" t="s">
        <v>8985</v>
      </c>
      <c r="C4698" s="137">
        <v>552</v>
      </c>
      <c r="D4698" s="28" t="s">
        <v>2290</v>
      </c>
      <c r="E4698" s="138">
        <v>38</v>
      </c>
      <c r="F4698" s="28" t="s">
        <v>6940</v>
      </c>
      <c r="G4698" s="28" t="s">
        <v>8135</v>
      </c>
    </row>
    <row r="4699" spans="1:7" x14ac:dyDescent="0.25">
      <c r="A4699" s="136">
        <v>55</v>
      </c>
      <c r="B4699" s="28" t="s">
        <v>116</v>
      </c>
      <c r="C4699" s="137">
        <v>402</v>
      </c>
      <c r="D4699" s="28" t="s">
        <v>6127</v>
      </c>
      <c r="E4699" s="138">
        <v>39</v>
      </c>
      <c r="F4699" s="28" t="s">
        <v>8987</v>
      </c>
      <c r="G4699" s="28" t="s">
        <v>8135</v>
      </c>
    </row>
    <row r="4700" spans="1:7" x14ac:dyDescent="0.25">
      <c r="A4700" s="136">
        <v>55</v>
      </c>
      <c r="B4700" s="28" t="s">
        <v>116</v>
      </c>
      <c r="C4700" s="137">
        <v>402</v>
      </c>
      <c r="D4700" s="28" t="s">
        <v>6127</v>
      </c>
      <c r="E4700" s="138">
        <v>40</v>
      </c>
      <c r="F4700" s="28" t="s">
        <v>6310</v>
      </c>
      <c r="G4700" s="28" t="s">
        <v>8135</v>
      </c>
    </row>
    <row r="4701" spans="1:7" x14ac:dyDescent="0.25">
      <c r="A4701" s="136">
        <v>55</v>
      </c>
      <c r="B4701" s="28" t="s">
        <v>116</v>
      </c>
      <c r="C4701" s="137">
        <v>402</v>
      </c>
      <c r="D4701" s="28" t="s">
        <v>6127</v>
      </c>
      <c r="E4701" s="138">
        <v>41</v>
      </c>
      <c r="F4701" s="28" t="s">
        <v>8988</v>
      </c>
      <c r="G4701" s="28" t="s">
        <v>8135</v>
      </c>
    </row>
    <row r="4702" spans="1:7" x14ac:dyDescent="0.25">
      <c r="A4702" s="136">
        <v>55</v>
      </c>
      <c r="B4702" s="28" t="s">
        <v>116</v>
      </c>
      <c r="C4702" s="137">
        <v>492</v>
      </c>
      <c r="D4702" s="28" t="s">
        <v>1707</v>
      </c>
      <c r="E4702" s="138">
        <v>42</v>
      </c>
      <c r="F4702" s="28" t="s">
        <v>6938</v>
      </c>
      <c r="G4702" s="28" t="s">
        <v>8135</v>
      </c>
    </row>
    <row r="4703" spans="1:7" x14ac:dyDescent="0.25">
      <c r="A4703" s="136">
        <v>55</v>
      </c>
      <c r="B4703" s="28" t="s">
        <v>8985</v>
      </c>
      <c r="C4703" s="137">
        <v>321</v>
      </c>
      <c r="D4703" s="28" t="s">
        <v>2190</v>
      </c>
      <c r="E4703" s="138">
        <v>700</v>
      </c>
      <c r="F4703" s="28" t="s">
        <v>6310</v>
      </c>
      <c r="G4703" s="28" t="s">
        <v>8143</v>
      </c>
    </row>
    <row r="4704" spans="1:7" x14ac:dyDescent="0.25">
      <c r="A4704" s="136">
        <v>55</v>
      </c>
      <c r="B4704" s="28" t="s">
        <v>8985</v>
      </c>
      <c r="C4704" s="137">
        <v>311</v>
      </c>
      <c r="D4704" s="28" t="s">
        <v>182</v>
      </c>
      <c r="E4704" s="138">
        <v>701</v>
      </c>
      <c r="F4704" s="28" t="s">
        <v>6640</v>
      </c>
      <c r="G4704" s="28" t="s">
        <v>8143</v>
      </c>
    </row>
    <row r="4705" spans="1:7" x14ac:dyDescent="0.25">
      <c r="A4705" s="136">
        <v>55</v>
      </c>
      <c r="B4705" s="28" t="s">
        <v>8985</v>
      </c>
      <c r="C4705" s="137">
        <v>371</v>
      </c>
      <c r="D4705" s="28" t="s">
        <v>944</v>
      </c>
      <c r="E4705" s="138">
        <v>702</v>
      </c>
      <c r="F4705" s="28" t="s">
        <v>6640</v>
      </c>
      <c r="G4705" s="28" t="s">
        <v>8143</v>
      </c>
    </row>
    <row r="4706" spans="1:7" x14ac:dyDescent="0.25">
      <c r="A4706" s="136">
        <v>55</v>
      </c>
      <c r="B4706" s="28" t="s">
        <v>8985</v>
      </c>
      <c r="C4706" s="137">
        <v>472</v>
      </c>
      <c r="D4706" s="28" t="s">
        <v>1218</v>
      </c>
      <c r="E4706" s="138">
        <v>703</v>
      </c>
      <c r="F4706" s="28" t="s">
        <v>6640</v>
      </c>
      <c r="G4706" s="28" t="s">
        <v>8143</v>
      </c>
    </row>
    <row r="4707" spans="1:7" x14ac:dyDescent="0.25">
      <c r="A4707" s="136">
        <v>55</v>
      </c>
      <c r="B4707" s="28" t="s">
        <v>8985</v>
      </c>
      <c r="C4707" s="137">
        <v>481</v>
      </c>
      <c r="D4707" s="28" t="s">
        <v>1499</v>
      </c>
      <c r="E4707" s="138">
        <v>704</v>
      </c>
      <c r="F4707" s="28" t="s">
        <v>6640</v>
      </c>
      <c r="G4707" s="28" t="s">
        <v>8143</v>
      </c>
    </row>
    <row r="4708" spans="1:7" x14ac:dyDescent="0.25">
      <c r="A4708" s="136">
        <v>55</v>
      </c>
      <c r="B4708" s="28" t="s">
        <v>8985</v>
      </c>
      <c r="C4708" s="137">
        <v>471</v>
      </c>
      <c r="D4708" s="28" t="s">
        <v>1591</v>
      </c>
      <c r="E4708" s="138">
        <v>705</v>
      </c>
      <c r="F4708" s="28" t="s">
        <v>6640</v>
      </c>
      <c r="G4708" s="28" t="s">
        <v>8143</v>
      </c>
    </row>
    <row r="4709" spans="1:7" x14ac:dyDescent="0.25">
      <c r="A4709" s="136">
        <v>55</v>
      </c>
      <c r="B4709" s="28" t="s">
        <v>8985</v>
      </c>
      <c r="C4709" s="137">
        <v>171</v>
      </c>
      <c r="D4709" s="28" t="s">
        <v>1761</v>
      </c>
      <c r="E4709" s="138">
        <v>706</v>
      </c>
      <c r="F4709" s="28" t="s">
        <v>6640</v>
      </c>
      <c r="G4709" s="28" t="s">
        <v>8143</v>
      </c>
    </row>
    <row r="4710" spans="1:7" x14ac:dyDescent="0.25">
      <c r="A4710" s="136">
        <v>55</v>
      </c>
      <c r="B4710" s="28" t="s">
        <v>8985</v>
      </c>
      <c r="C4710" s="137">
        <v>301</v>
      </c>
      <c r="D4710" s="28" t="s">
        <v>1820</v>
      </c>
      <c r="E4710" s="138">
        <v>707</v>
      </c>
      <c r="F4710" s="28" t="s">
        <v>6640</v>
      </c>
      <c r="G4710" s="28" t="s">
        <v>8143</v>
      </c>
    </row>
    <row r="4711" spans="1:7" x14ac:dyDescent="0.25">
      <c r="A4711" s="136">
        <v>55</v>
      </c>
      <c r="B4711" s="28" t="s">
        <v>8985</v>
      </c>
      <c r="C4711" s="137">
        <v>502</v>
      </c>
      <c r="D4711" s="28" t="s">
        <v>2312</v>
      </c>
      <c r="E4711" s="138">
        <v>708</v>
      </c>
      <c r="F4711" s="28" t="s">
        <v>6640</v>
      </c>
      <c r="G4711" s="28" t="s">
        <v>8143</v>
      </c>
    </row>
    <row r="4712" spans="1:7" x14ac:dyDescent="0.25">
      <c r="A4712" s="136">
        <v>55</v>
      </c>
      <c r="B4712" s="28" t="s">
        <v>8985</v>
      </c>
      <c r="C4712" s="137">
        <v>491</v>
      </c>
      <c r="D4712" s="28" t="s">
        <v>837</v>
      </c>
      <c r="E4712" s="138">
        <v>709</v>
      </c>
      <c r="F4712" s="28" t="s">
        <v>6644</v>
      </c>
      <c r="G4712" s="28" t="s">
        <v>8143</v>
      </c>
    </row>
    <row r="4713" spans="1:7" x14ac:dyDescent="0.25">
      <c r="A4713" s="136">
        <v>56</v>
      </c>
      <c r="B4713" s="28" t="s">
        <v>8989</v>
      </c>
      <c r="C4713" s="137">
        <v>161</v>
      </c>
      <c r="D4713" s="28" t="s">
        <v>893</v>
      </c>
      <c r="E4713" s="138">
        <v>1</v>
      </c>
      <c r="F4713" s="28" t="s">
        <v>6305</v>
      </c>
      <c r="G4713" s="28" t="s">
        <v>8135</v>
      </c>
    </row>
    <row r="4714" spans="1:7" x14ac:dyDescent="0.25">
      <c r="A4714" s="136">
        <v>56</v>
      </c>
      <c r="B4714" s="28" t="s">
        <v>8989</v>
      </c>
      <c r="C4714" s="137">
        <v>161</v>
      </c>
      <c r="D4714" s="28" t="s">
        <v>893</v>
      </c>
      <c r="E4714" s="138">
        <v>1</v>
      </c>
      <c r="F4714" s="28" t="s">
        <v>6441</v>
      </c>
      <c r="G4714" s="28" t="s">
        <v>8135</v>
      </c>
    </row>
    <row r="4715" spans="1:7" x14ac:dyDescent="0.25">
      <c r="A4715" s="136">
        <v>56</v>
      </c>
      <c r="B4715" s="28" t="s">
        <v>8989</v>
      </c>
      <c r="C4715" s="137">
        <v>301</v>
      </c>
      <c r="D4715" s="28" t="s">
        <v>1649</v>
      </c>
      <c r="E4715" s="138">
        <v>3</v>
      </c>
      <c r="F4715" s="28" t="s">
        <v>6695</v>
      </c>
      <c r="G4715" s="28" t="s">
        <v>8135</v>
      </c>
    </row>
    <row r="4716" spans="1:7" x14ac:dyDescent="0.25">
      <c r="A4716" s="136">
        <v>56</v>
      </c>
      <c r="B4716" s="28" t="s">
        <v>8989</v>
      </c>
      <c r="C4716" s="137">
        <v>301</v>
      </c>
      <c r="D4716" s="28" t="s">
        <v>1649</v>
      </c>
      <c r="E4716" s="138">
        <v>3</v>
      </c>
      <c r="F4716" s="28" t="s">
        <v>6585</v>
      </c>
      <c r="G4716" s="28" t="s">
        <v>8135</v>
      </c>
    </row>
    <row r="4717" spans="1:7" x14ac:dyDescent="0.25">
      <c r="A4717" s="136">
        <v>56</v>
      </c>
      <c r="B4717" s="28" t="s">
        <v>8989</v>
      </c>
      <c r="C4717" s="137">
        <v>401</v>
      </c>
      <c r="D4717" s="28" t="s">
        <v>2088</v>
      </c>
      <c r="E4717" s="138">
        <v>4</v>
      </c>
      <c r="F4717" s="28" t="s">
        <v>6757</v>
      </c>
      <c r="G4717" s="28" t="s">
        <v>8135</v>
      </c>
    </row>
    <row r="4718" spans="1:7" x14ac:dyDescent="0.25">
      <c r="A4718" s="136">
        <v>56</v>
      </c>
      <c r="B4718" s="28" t="s">
        <v>8989</v>
      </c>
      <c r="C4718" s="137">
        <v>411</v>
      </c>
      <c r="D4718" s="28" t="s">
        <v>2164</v>
      </c>
      <c r="E4718" s="138">
        <v>5</v>
      </c>
      <c r="F4718" s="28" t="s">
        <v>7911</v>
      </c>
      <c r="G4718" s="28" t="s">
        <v>8135</v>
      </c>
    </row>
    <row r="4719" spans="1:7" x14ac:dyDescent="0.25">
      <c r="A4719" s="136">
        <v>56</v>
      </c>
      <c r="B4719" s="28" t="s">
        <v>8989</v>
      </c>
      <c r="C4719" s="137">
        <v>201</v>
      </c>
      <c r="D4719" s="28" t="s">
        <v>945</v>
      </c>
      <c r="E4719" s="138">
        <v>6</v>
      </c>
      <c r="F4719" s="28" t="s">
        <v>6395</v>
      </c>
      <c r="G4719" s="28" t="s">
        <v>8135</v>
      </c>
    </row>
    <row r="4720" spans="1:7" x14ac:dyDescent="0.25">
      <c r="A4720" s="136">
        <v>56</v>
      </c>
      <c r="B4720" s="28" t="s">
        <v>8989</v>
      </c>
      <c r="C4720" s="137">
        <v>411</v>
      </c>
      <c r="D4720" s="28" t="s">
        <v>2164</v>
      </c>
      <c r="E4720" s="138">
        <v>7</v>
      </c>
      <c r="F4720" s="28" t="s">
        <v>7257</v>
      </c>
      <c r="G4720" s="28" t="s">
        <v>8135</v>
      </c>
    </row>
    <row r="4721" spans="1:7" x14ac:dyDescent="0.25">
      <c r="A4721" s="136">
        <v>56</v>
      </c>
      <c r="B4721" s="28" t="s">
        <v>8989</v>
      </c>
      <c r="C4721" s="137">
        <v>411</v>
      </c>
      <c r="D4721" s="28" t="s">
        <v>2164</v>
      </c>
      <c r="E4721" s="138">
        <v>7</v>
      </c>
      <c r="F4721" s="28" t="s">
        <v>6300</v>
      </c>
      <c r="G4721" s="28" t="s">
        <v>8135</v>
      </c>
    </row>
    <row r="4722" spans="1:7" x14ac:dyDescent="0.25">
      <c r="A4722" s="136">
        <v>56</v>
      </c>
      <c r="B4722" s="28" t="s">
        <v>8989</v>
      </c>
      <c r="C4722" s="137">
        <v>161</v>
      </c>
      <c r="D4722" s="28" t="s">
        <v>893</v>
      </c>
      <c r="E4722" s="138">
        <v>8</v>
      </c>
      <c r="F4722" s="28" t="s">
        <v>6376</v>
      </c>
      <c r="G4722" s="28" t="s">
        <v>8135</v>
      </c>
    </row>
    <row r="4723" spans="1:7" x14ac:dyDescent="0.25">
      <c r="A4723" s="136">
        <v>56</v>
      </c>
      <c r="B4723" s="28" t="s">
        <v>8989</v>
      </c>
      <c r="C4723" s="137">
        <v>161</v>
      </c>
      <c r="D4723" s="28" t="s">
        <v>893</v>
      </c>
      <c r="E4723" s="138">
        <v>9</v>
      </c>
      <c r="F4723" s="28" t="s">
        <v>6388</v>
      </c>
      <c r="G4723" s="28" t="s">
        <v>8135</v>
      </c>
    </row>
    <row r="4724" spans="1:7" x14ac:dyDescent="0.25">
      <c r="A4724" s="136">
        <v>56</v>
      </c>
      <c r="B4724" s="28" t="s">
        <v>8989</v>
      </c>
      <c r="C4724" s="137">
        <v>161</v>
      </c>
      <c r="D4724" s="28" t="s">
        <v>893</v>
      </c>
      <c r="E4724" s="138">
        <v>9</v>
      </c>
      <c r="F4724" s="28" t="s">
        <v>6304</v>
      </c>
      <c r="G4724" s="28" t="s">
        <v>8135</v>
      </c>
    </row>
    <row r="4725" spans="1:7" x14ac:dyDescent="0.25">
      <c r="A4725" s="136">
        <v>56</v>
      </c>
      <c r="B4725" s="28" t="s">
        <v>8989</v>
      </c>
      <c r="C4725" s="137">
        <v>161</v>
      </c>
      <c r="D4725" s="28" t="s">
        <v>893</v>
      </c>
      <c r="E4725" s="138">
        <v>10</v>
      </c>
      <c r="F4725" s="28" t="s">
        <v>7658</v>
      </c>
      <c r="G4725" s="28" t="s">
        <v>8135</v>
      </c>
    </row>
    <row r="4726" spans="1:7" x14ac:dyDescent="0.25">
      <c r="A4726" s="136">
        <v>56</v>
      </c>
      <c r="B4726" s="28" t="s">
        <v>8989</v>
      </c>
      <c r="C4726" s="137">
        <v>161</v>
      </c>
      <c r="D4726" s="28" t="s">
        <v>893</v>
      </c>
      <c r="E4726" s="138">
        <v>11</v>
      </c>
      <c r="F4726" s="28" t="s">
        <v>6757</v>
      </c>
      <c r="G4726" s="28" t="s">
        <v>8135</v>
      </c>
    </row>
    <row r="4727" spans="1:7" x14ac:dyDescent="0.25">
      <c r="A4727" s="136">
        <v>56</v>
      </c>
      <c r="B4727" s="28" t="s">
        <v>8989</v>
      </c>
      <c r="C4727" s="137">
        <v>201</v>
      </c>
      <c r="D4727" s="28" t="s">
        <v>945</v>
      </c>
      <c r="E4727" s="138">
        <v>12</v>
      </c>
      <c r="F4727" s="28" t="s">
        <v>6585</v>
      </c>
      <c r="G4727" s="28" t="s">
        <v>8135</v>
      </c>
    </row>
    <row r="4728" spans="1:7" x14ac:dyDescent="0.25">
      <c r="A4728" s="136">
        <v>56</v>
      </c>
      <c r="B4728" s="28" t="s">
        <v>8989</v>
      </c>
      <c r="C4728" s="137">
        <v>201</v>
      </c>
      <c r="D4728" s="28" t="s">
        <v>945</v>
      </c>
      <c r="E4728" s="138">
        <v>13</v>
      </c>
      <c r="F4728" s="28" t="s">
        <v>6388</v>
      </c>
      <c r="G4728" s="28" t="s">
        <v>8135</v>
      </c>
    </row>
    <row r="4729" spans="1:7" x14ac:dyDescent="0.25">
      <c r="A4729" s="136">
        <v>56</v>
      </c>
      <c r="B4729" s="28" t="s">
        <v>8989</v>
      </c>
      <c r="C4729" s="137">
        <v>201</v>
      </c>
      <c r="D4729" s="28" t="s">
        <v>945</v>
      </c>
      <c r="E4729" s="138">
        <v>13</v>
      </c>
      <c r="F4729" s="28" t="s">
        <v>6304</v>
      </c>
      <c r="G4729" s="28" t="s">
        <v>8135</v>
      </c>
    </row>
    <row r="4730" spans="1:7" x14ac:dyDescent="0.25">
      <c r="A4730" s="136">
        <v>56</v>
      </c>
      <c r="B4730" s="28" t="s">
        <v>8989</v>
      </c>
      <c r="C4730" s="137">
        <v>201</v>
      </c>
      <c r="D4730" s="28" t="s">
        <v>945</v>
      </c>
      <c r="E4730" s="138">
        <v>14</v>
      </c>
      <c r="F4730" s="28" t="s">
        <v>7578</v>
      </c>
      <c r="G4730" s="28" t="s">
        <v>8135</v>
      </c>
    </row>
    <row r="4731" spans="1:7" x14ac:dyDescent="0.25">
      <c r="A4731" s="136">
        <v>56</v>
      </c>
      <c r="B4731" s="28" t="s">
        <v>8989</v>
      </c>
      <c r="C4731" s="137">
        <v>201</v>
      </c>
      <c r="D4731" s="28" t="s">
        <v>945</v>
      </c>
      <c r="E4731" s="138">
        <v>15</v>
      </c>
      <c r="F4731" s="28" t="s">
        <v>7044</v>
      </c>
      <c r="G4731" s="28" t="s">
        <v>8135</v>
      </c>
    </row>
    <row r="4732" spans="1:7" x14ac:dyDescent="0.25">
      <c r="A4732" s="136">
        <v>56</v>
      </c>
      <c r="B4732" s="28" t="s">
        <v>8989</v>
      </c>
      <c r="C4732" s="137">
        <v>201</v>
      </c>
      <c r="D4732" s="28" t="s">
        <v>945</v>
      </c>
      <c r="E4732" s="138">
        <v>15</v>
      </c>
      <c r="F4732" s="28" t="s">
        <v>7355</v>
      </c>
      <c r="G4732" s="28" t="s">
        <v>8135</v>
      </c>
    </row>
    <row r="4733" spans="1:7" x14ac:dyDescent="0.25">
      <c r="A4733" s="136">
        <v>56</v>
      </c>
      <c r="B4733" s="28" t="s">
        <v>8989</v>
      </c>
      <c r="C4733" s="137">
        <v>301</v>
      </c>
      <c r="D4733" s="28" t="s">
        <v>1649</v>
      </c>
      <c r="E4733" s="138">
        <v>16</v>
      </c>
      <c r="F4733" s="28" t="s">
        <v>6389</v>
      </c>
      <c r="G4733" s="28" t="s">
        <v>8135</v>
      </c>
    </row>
    <row r="4734" spans="1:7" x14ac:dyDescent="0.25">
      <c r="A4734" s="136">
        <v>56</v>
      </c>
      <c r="B4734" s="28" t="s">
        <v>8989</v>
      </c>
      <c r="C4734" s="137">
        <v>301</v>
      </c>
      <c r="D4734" s="28" t="s">
        <v>1649</v>
      </c>
      <c r="E4734" s="138">
        <v>16</v>
      </c>
      <c r="F4734" s="28" t="s">
        <v>6282</v>
      </c>
      <c r="G4734" s="28" t="s">
        <v>8135</v>
      </c>
    </row>
    <row r="4735" spans="1:7" x14ac:dyDescent="0.25">
      <c r="A4735" s="136">
        <v>56</v>
      </c>
      <c r="B4735" s="28" t="s">
        <v>8989</v>
      </c>
      <c r="C4735" s="137">
        <v>301</v>
      </c>
      <c r="D4735" s="28" t="s">
        <v>1649</v>
      </c>
      <c r="E4735" s="138">
        <v>16</v>
      </c>
      <c r="F4735" s="28" t="s">
        <v>7908</v>
      </c>
      <c r="G4735" s="28" t="s">
        <v>8135</v>
      </c>
    </row>
    <row r="4736" spans="1:7" x14ac:dyDescent="0.25">
      <c r="A4736" s="136">
        <v>56</v>
      </c>
      <c r="B4736" s="28" t="s">
        <v>8989</v>
      </c>
      <c r="C4736" s="137">
        <v>301</v>
      </c>
      <c r="D4736" s="28" t="s">
        <v>1649</v>
      </c>
      <c r="E4736" s="138">
        <v>17</v>
      </c>
      <c r="F4736" s="28" t="s">
        <v>6376</v>
      </c>
      <c r="G4736" s="28" t="s">
        <v>8135</v>
      </c>
    </row>
    <row r="4737" spans="1:7" x14ac:dyDescent="0.25">
      <c r="A4737" s="136">
        <v>56</v>
      </c>
      <c r="B4737" s="28" t="s">
        <v>8989</v>
      </c>
      <c r="C4737" s="137">
        <v>301</v>
      </c>
      <c r="D4737" s="28" t="s">
        <v>1649</v>
      </c>
      <c r="E4737" s="138">
        <v>18</v>
      </c>
      <c r="F4737" s="28" t="s">
        <v>6390</v>
      </c>
      <c r="G4737" s="28" t="s">
        <v>8135</v>
      </c>
    </row>
    <row r="4738" spans="1:7" x14ac:dyDescent="0.25">
      <c r="A4738" s="136">
        <v>56</v>
      </c>
      <c r="B4738" s="28" t="s">
        <v>8989</v>
      </c>
      <c r="C4738" s="137">
        <v>301</v>
      </c>
      <c r="D4738" s="28" t="s">
        <v>1649</v>
      </c>
      <c r="E4738" s="138">
        <v>18</v>
      </c>
      <c r="F4738" s="28" t="s">
        <v>7568</v>
      </c>
      <c r="G4738" s="28" t="s">
        <v>8135</v>
      </c>
    </row>
    <row r="4739" spans="1:7" x14ac:dyDescent="0.25">
      <c r="A4739" s="136">
        <v>56</v>
      </c>
      <c r="B4739" s="28" t="s">
        <v>8989</v>
      </c>
      <c r="C4739" s="137">
        <v>301</v>
      </c>
      <c r="D4739" s="28" t="s">
        <v>1649</v>
      </c>
      <c r="E4739" s="138">
        <v>19</v>
      </c>
      <c r="F4739" s="28" t="s">
        <v>6388</v>
      </c>
      <c r="G4739" s="28" t="s">
        <v>8135</v>
      </c>
    </row>
    <row r="4740" spans="1:7" x14ac:dyDescent="0.25">
      <c r="A4740" s="136">
        <v>56</v>
      </c>
      <c r="B4740" s="28" t="s">
        <v>8989</v>
      </c>
      <c r="C4740" s="137">
        <v>301</v>
      </c>
      <c r="D4740" s="28" t="s">
        <v>1649</v>
      </c>
      <c r="E4740" s="138">
        <v>19</v>
      </c>
      <c r="F4740" s="28" t="s">
        <v>6304</v>
      </c>
      <c r="G4740" s="28" t="s">
        <v>8135</v>
      </c>
    </row>
    <row r="4741" spans="1:7" x14ac:dyDescent="0.25">
      <c r="A4741" s="136">
        <v>56</v>
      </c>
      <c r="B4741" s="28" t="s">
        <v>8989</v>
      </c>
      <c r="C4741" s="137">
        <v>301</v>
      </c>
      <c r="D4741" s="28" t="s">
        <v>1649</v>
      </c>
      <c r="E4741" s="138">
        <v>20</v>
      </c>
      <c r="F4741" s="28" t="s">
        <v>7107</v>
      </c>
      <c r="G4741" s="28" t="s">
        <v>8135</v>
      </c>
    </row>
    <row r="4742" spans="1:7" x14ac:dyDescent="0.25">
      <c r="A4742" s="136">
        <v>56</v>
      </c>
      <c r="B4742" s="28" t="s">
        <v>8989</v>
      </c>
      <c r="C4742" s="137">
        <v>301</v>
      </c>
      <c r="D4742" s="28" t="s">
        <v>1649</v>
      </c>
      <c r="E4742" s="138">
        <v>20</v>
      </c>
      <c r="F4742" s="28" t="s">
        <v>8089</v>
      </c>
      <c r="G4742" s="28" t="s">
        <v>8135</v>
      </c>
    </row>
    <row r="4743" spans="1:7" x14ac:dyDescent="0.25">
      <c r="A4743" s="136">
        <v>56</v>
      </c>
      <c r="B4743" s="28" t="s">
        <v>8989</v>
      </c>
      <c r="C4743" s="137">
        <v>301</v>
      </c>
      <c r="D4743" s="28" t="s">
        <v>1649</v>
      </c>
      <c r="E4743" s="138">
        <v>21</v>
      </c>
      <c r="F4743" s="28" t="s">
        <v>7467</v>
      </c>
      <c r="G4743" s="28" t="s">
        <v>8135</v>
      </c>
    </row>
    <row r="4744" spans="1:7" x14ac:dyDescent="0.25">
      <c r="A4744" s="136">
        <v>56</v>
      </c>
      <c r="B4744" s="28" t="s">
        <v>8989</v>
      </c>
      <c r="C4744" s="137">
        <v>401</v>
      </c>
      <c r="D4744" s="28" t="s">
        <v>2088</v>
      </c>
      <c r="E4744" s="138">
        <v>22</v>
      </c>
      <c r="F4744" s="28" t="s">
        <v>6389</v>
      </c>
      <c r="G4744" s="28" t="s">
        <v>8135</v>
      </c>
    </row>
    <row r="4745" spans="1:7" x14ac:dyDescent="0.25">
      <c r="A4745" s="136">
        <v>56</v>
      </c>
      <c r="B4745" s="28" t="s">
        <v>8989</v>
      </c>
      <c r="C4745" s="137">
        <v>401</v>
      </c>
      <c r="D4745" s="28" t="s">
        <v>2088</v>
      </c>
      <c r="E4745" s="138">
        <v>22</v>
      </c>
      <c r="F4745" s="28" t="s">
        <v>6282</v>
      </c>
      <c r="G4745" s="28" t="s">
        <v>8135</v>
      </c>
    </row>
    <row r="4746" spans="1:7" x14ac:dyDescent="0.25">
      <c r="A4746" s="136">
        <v>56</v>
      </c>
      <c r="B4746" s="28" t="s">
        <v>8989</v>
      </c>
      <c r="C4746" s="137">
        <v>401</v>
      </c>
      <c r="D4746" s="28" t="s">
        <v>2088</v>
      </c>
      <c r="E4746" s="138">
        <v>23</v>
      </c>
      <c r="F4746" s="28" t="s">
        <v>6288</v>
      </c>
      <c r="G4746" s="28" t="s">
        <v>8135</v>
      </c>
    </row>
    <row r="4747" spans="1:7" x14ac:dyDescent="0.25">
      <c r="A4747" s="136">
        <v>56</v>
      </c>
      <c r="B4747" s="28" t="s">
        <v>8989</v>
      </c>
      <c r="C4747" s="137">
        <v>401</v>
      </c>
      <c r="D4747" s="28" t="s">
        <v>2088</v>
      </c>
      <c r="E4747" s="138">
        <v>24</v>
      </c>
      <c r="F4747" s="28" t="s">
        <v>6388</v>
      </c>
      <c r="G4747" s="28" t="s">
        <v>8135</v>
      </c>
    </row>
    <row r="4748" spans="1:7" x14ac:dyDescent="0.25">
      <c r="A4748" s="136">
        <v>56</v>
      </c>
      <c r="B4748" s="28" t="s">
        <v>8989</v>
      </c>
      <c r="C4748" s="137">
        <v>401</v>
      </c>
      <c r="D4748" s="28" t="s">
        <v>2088</v>
      </c>
      <c r="E4748" s="138">
        <v>25</v>
      </c>
      <c r="F4748" s="28" t="s">
        <v>7467</v>
      </c>
      <c r="G4748" s="28" t="s">
        <v>8135</v>
      </c>
    </row>
    <row r="4749" spans="1:7" x14ac:dyDescent="0.25">
      <c r="A4749" s="136">
        <v>56</v>
      </c>
      <c r="B4749" s="28" t="s">
        <v>8989</v>
      </c>
      <c r="C4749" s="137">
        <v>401</v>
      </c>
      <c r="D4749" s="28" t="s">
        <v>2088</v>
      </c>
      <c r="E4749" s="138">
        <v>25</v>
      </c>
      <c r="F4749" s="28" t="s">
        <v>6976</v>
      </c>
      <c r="G4749" s="28" t="s">
        <v>8135</v>
      </c>
    </row>
    <row r="4750" spans="1:7" x14ac:dyDescent="0.25">
      <c r="A4750" s="136">
        <v>56</v>
      </c>
      <c r="B4750" s="28" t="s">
        <v>8989</v>
      </c>
      <c r="C4750" s="137">
        <v>401</v>
      </c>
      <c r="D4750" s="28" t="s">
        <v>2088</v>
      </c>
      <c r="E4750" s="138">
        <v>26</v>
      </c>
      <c r="F4750" s="28" t="s">
        <v>7355</v>
      </c>
      <c r="G4750" s="28" t="s">
        <v>8135</v>
      </c>
    </row>
    <row r="4751" spans="1:7" x14ac:dyDescent="0.25">
      <c r="A4751" s="136">
        <v>56</v>
      </c>
      <c r="B4751" s="28" t="s">
        <v>8989</v>
      </c>
      <c r="C4751" s="137">
        <v>411</v>
      </c>
      <c r="D4751" s="28" t="s">
        <v>2164</v>
      </c>
      <c r="E4751" s="138">
        <v>27</v>
      </c>
      <c r="F4751" s="28" t="s">
        <v>8990</v>
      </c>
      <c r="G4751" s="28" t="s">
        <v>8135</v>
      </c>
    </row>
    <row r="4752" spans="1:7" x14ac:dyDescent="0.25">
      <c r="A4752" s="136">
        <v>56</v>
      </c>
      <c r="B4752" s="28" t="s">
        <v>8989</v>
      </c>
      <c r="C4752" s="137">
        <v>411</v>
      </c>
      <c r="D4752" s="28" t="s">
        <v>2164</v>
      </c>
      <c r="E4752" s="138">
        <v>27</v>
      </c>
      <c r="F4752" s="28" t="s">
        <v>6282</v>
      </c>
      <c r="G4752" s="28" t="s">
        <v>8135</v>
      </c>
    </row>
    <row r="4753" spans="1:7" x14ac:dyDescent="0.25">
      <c r="A4753" s="136">
        <v>56</v>
      </c>
      <c r="B4753" s="28" t="s">
        <v>8989</v>
      </c>
      <c r="C4753" s="137">
        <v>411</v>
      </c>
      <c r="D4753" s="28" t="s">
        <v>2164</v>
      </c>
      <c r="E4753" s="138">
        <v>28</v>
      </c>
      <c r="F4753" s="28" t="s">
        <v>6388</v>
      </c>
      <c r="G4753" s="28" t="s">
        <v>8135</v>
      </c>
    </row>
    <row r="4754" spans="1:7" x14ac:dyDescent="0.25">
      <c r="A4754" s="136">
        <v>56</v>
      </c>
      <c r="B4754" s="28" t="s">
        <v>8989</v>
      </c>
      <c r="C4754" s="137">
        <v>301</v>
      </c>
      <c r="D4754" s="28" t="s">
        <v>1649</v>
      </c>
      <c r="E4754" s="138">
        <v>29</v>
      </c>
      <c r="F4754" s="28" t="s">
        <v>7951</v>
      </c>
      <c r="G4754" s="28" t="s">
        <v>8135</v>
      </c>
    </row>
    <row r="4755" spans="1:7" x14ac:dyDescent="0.25">
      <c r="A4755" s="136">
        <v>56</v>
      </c>
      <c r="B4755" s="28" t="s">
        <v>8989</v>
      </c>
      <c r="C4755" s="137">
        <v>161</v>
      </c>
      <c r="D4755" s="28" t="s">
        <v>893</v>
      </c>
      <c r="E4755" s="138">
        <v>30</v>
      </c>
      <c r="F4755" s="28" t="s">
        <v>6976</v>
      </c>
      <c r="G4755" s="28" t="s">
        <v>8135</v>
      </c>
    </row>
    <row r="4756" spans="1:7" x14ac:dyDescent="0.25">
      <c r="A4756" s="136">
        <v>56</v>
      </c>
      <c r="B4756" s="28" t="s">
        <v>8989</v>
      </c>
      <c r="C4756" s="137">
        <v>161</v>
      </c>
      <c r="D4756" s="28" t="s">
        <v>893</v>
      </c>
      <c r="E4756" s="138">
        <v>31</v>
      </c>
      <c r="F4756" s="28" t="s">
        <v>8990</v>
      </c>
      <c r="G4756" s="28" t="s">
        <v>8135</v>
      </c>
    </row>
    <row r="4757" spans="1:7" x14ac:dyDescent="0.25">
      <c r="A4757" s="136">
        <v>56</v>
      </c>
      <c r="B4757" s="28" t="s">
        <v>8989</v>
      </c>
      <c r="C4757" s="137">
        <v>161</v>
      </c>
      <c r="D4757" s="28" t="s">
        <v>893</v>
      </c>
      <c r="E4757" s="138">
        <v>31</v>
      </c>
      <c r="F4757" s="28" t="s">
        <v>7908</v>
      </c>
      <c r="G4757" s="28" t="s">
        <v>8135</v>
      </c>
    </row>
    <row r="4758" spans="1:7" x14ac:dyDescent="0.25">
      <c r="A4758" s="136">
        <v>56</v>
      </c>
      <c r="B4758" s="28" t="s">
        <v>8989</v>
      </c>
      <c r="C4758" s="137">
        <v>201</v>
      </c>
      <c r="D4758" s="28" t="s">
        <v>945</v>
      </c>
      <c r="E4758" s="138">
        <v>32</v>
      </c>
      <c r="F4758" s="28" t="s">
        <v>8990</v>
      </c>
      <c r="G4758" s="28" t="s">
        <v>8135</v>
      </c>
    </row>
    <row r="4759" spans="1:7" x14ac:dyDescent="0.25">
      <c r="A4759" s="136">
        <v>56</v>
      </c>
      <c r="B4759" s="28" t="s">
        <v>8989</v>
      </c>
      <c r="C4759" s="137">
        <v>201</v>
      </c>
      <c r="D4759" s="28" t="s">
        <v>945</v>
      </c>
      <c r="E4759" s="138">
        <v>32</v>
      </c>
      <c r="F4759" s="28" t="s">
        <v>6989</v>
      </c>
      <c r="G4759" s="28" t="s">
        <v>8135</v>
      </c>
    </row>
    <row r="4760" spans="1:7" x14ac:dyDescent="0.25">
      <c r="A4760" s="136">
        <v>56</v>
      </c>
      <c r="B4760" s="28" t="s">
        <v>8989</v>
      </c>
      <c r="C4760" s="137">
        <v>301</v>
      </c>
      <c r="D4760" s="28" t="s">
        <v>1649</v>
      </c>
      <c r="E4760" s="138">
        <v>33</v>
      </c>
      <c r="F4760" s="28" t="s">
        <v>6305</v>
      </c>
      <c r="G4760" s="28" t="s">
        <v>8135</v>
      </c>
    </row>
    <row r="4761" spans="1:7" x14ac:dyDescent="0.25">
      <c r="A4761" s="136">
        <v>56</v>
      </c>
      <c r="B4761" s="28" t="s">
        <v>8989</v>
      </c>
      <c r="C4761" s="137">
        <v>401</v>
      </c>
      <c r="D4761" s="28" t="s">
        <v>2088</v>
      </c>
      <c r="E4761" s="138">
        <v>34</v>
      </c>
      <c r="F4761" s="28" t="s">
        <v>6384</v>
      </c>
      <c r="G4761" s="28" t="s">
        <v>8135</v>
      </c>
    </row>
    <row r="4762" spans="1:7" x14ac:dyDescent="0.25">
      <c r="A4762" s="136">
        <v>56</v>
      </c>
      <c r="B4762" s="28" t="s">
        <v>8989</v>
      </c>
      <c r="C4762" s="137">
        <v>401</v>
      </c>
      <c r="D4762" s="28" t="s">
        <v>2088</v>
      </c>
      <c r="E4762" s="138">
        <v>35</v>
      </c>
      <c r="F4762" s="28" t="s">
        <v>6376</v>
      </c>
      <c r="G4762" s="28" t="s">
        <v>8135</v>
      </c>
    </row>
    <row r="4763" spans="1:7" x14ac:dyDescent="0.25">
      <c r="A4763" s="136">
        <v>56</v>
      </c>
      <c r="B4763" s="28" t="s">
        <v>8989</v>
      </c>
      <c r="C4763" s="137">
        <v>401</v>
      </c>
      <c r="D4763" s="28" t="s">
        <v>2088</v>
      </c>
      <c r="E4763" s="138">
        <v>36</v>
      </c>
      <c r="F4763" s="28" t="s">
        <v>7952</v>
      </c>
      <c r="G4763" s="28" t="s">
        <v>8135</v>
      </c>
    </row>
    <row r="4764" spans="1:7" x14ac:dyDescent="0.25">
      <c r="A4764" s="136">
        <v>56</v>
      </c>
      <c r="B4764" s="28" t="s">
        <v>8989</v>
      </c>
      <c r="C4764" s="137">
        <v>411</v>
      </c>
      <c r="D4764" s="28" t="s">
        <v>2164</v>
      </c>
      <c r="E4764" s="138">
        <v>37</v>
      </c>
      <c r="F4764" s="28" t="s">
        <v>7198</v>
      </c>
      <c r="G4764" s="28" t="s">
        <v>8135</v>
      </c>
    </row>
    <row r="4765" spans="1:7" x14ac:dyDescent="0.25">
      <c r="A4765" s="136">
        <v>56</v>
      </c>
      <c r="B4765" s="28" t="s">
        <v>8989</v>
      </c>
      <c r="C4765" s="137">
        <v>161</v>
      </c>
      <c r="D4765" s="28" t="s">
        <v>893</v>
      </c>
      <c r="E4765" s="138">
        <v>38</v>
      </c>
      <c r="F4765" s="28" t="s">
        <v>6389</v>
      </c>
      <c r="G4765" s="28" t="s">
        <v>8135</v>
      </c>
    </row>
    <row r="4766" spans="1:7" x14ac:dyDescent="0.25">
      <c r="A4766" s="136">
        <v>56</v>
      </c>
      <c r="B4766" s="28" t="s">
        <v>8989</v>
      </c>
      <c r="C4766" s="137">
        <v>161</v>
      </c>
      <c r="D4766" s="28" t="s">
        <v>893</v>
      </c>
      <c r="E4766" s="138">
        <v>39</v>
      </c>
      <c r="F4766" s="28" t="s">
        <v>8048</v>
      </c>
      <c r="G4766" s="28" t="s">
        <v>8135</v>
      </c>
    </row>
    <row r="4767" spans="1:7" x14ac:dyDescent="0.25">
      <c r="A4767" s="136">
        <v>56</v>
      </c>
      <c r="B4767" s="28" t="s">
        <v>8989</v>
      </c>
      <c r="C4767" s="137">
        <v>201</v>
      </c>
      <c r="D4767" s="28" t="s">
        <v>945</v>
      </c>
      <c r="E4767" s="138">
        <v>40</v>
      </c>
      <c r="F4767" s="28" t="s">
        <v>6389</v>
      </c>
      <c r="G4767" s="28" t="s">
        <v>8135</v>
      </c>
    </row>
    <row r="4768" spans="1:7" x14ac:dyDescent="0.25">
      <c r="A4768" s="136">
        <v>56</v>
      </c>
      <c r="B4768" s="28" t="s">
        <v>8989</v>
      </c>
      <c r="C4768" s="137">
        <v>121</v>
      </c>
      <c r="D4768" s="28" t="s">
        <v>1256</v>
      </c>
      <c r="E4768" s="138">
        <v>41</v>
      </c>
      <c r="F4768" s="28" t="s">
        <v>6941</v>
      </c>
      <c r="G4768" s="28" t="s">
        <v>8135</v>
      </c>
    </row>
    <row r="4769" spans="1:7" x14ac:dyDescent="0.25">
      <c r="A4769" s="136">
        <v>56</v>
      </c>
      <c r="B4769" s="28" t="s">
        <v>8989</v>
      </c>
      <c r="C4769" s="137">
        <v>121</v>
      </c>
      <c r="D4769" s="28" t="s">
        <v>1256</v>
      </c>
      <c r="E4769" s="138">
        <v>42</v>
      </c>
      <c r="F4769" s="28" t="s">
        <v>7336</v>
      </c>
      <c r="G4769" s="28" t="s">
        <v>8135</v>
      </c>
    </row>
    <row r="4770" spans="1:7" x14ac:dyDescent="0.25">
      <c r="A4770" s="136">
        <v>56</v>
      </c>
      <c r="B4770" s="28" t="s">
        <v>8989</v>
      </c>
      <c r="C4770" s="137">
        <v>121</v>
      </c>
      <c r="D4770" s="28" t="s">
        <v>1256</v>
      </c>
      <c r="E4770" s="138">
        <v>43</v>
      </c>
      <c r="F4770" s="28" t="s">
        <v>7355</v>
      </c>
      <c r="G4770" s="28" t="s">
        <v>8135</v>
      </c>
    </row>
    <row r="4771" spans="1:7" x14ac:dyDescent="0.25">
      <c r="A4771" s="136">
        <v>56</v>
      </c>
      <c r="B4771" s="28" t="s">
        <v>8989</v>
      </c>
      <c r="C4771" s="137">
        <v>301</v>
      </c>
      <c r="D4771" s="28" t="s">
        <v>1649</v>
      </c>
      <c r="E4771" s="138">
        <v>44</v>
      </c>
      <c r="F4771" s="28" t="s">
        <v>8990</v>
      </c>
      <c r="G4771" s="28" t="s">
        <v>8135</v>
      </c>
    </row>
    <row r="4772" spans="1:7" x14ac:dyDescent="0.25">
      <c r="A4772" s="136">
        <v>56</v>
      </c>
      <c r="B4772" s="28" t="s">
        <v>8989</v>
      </c>
      <c r="C4772" s="137">
        <v>401</v>
      </c>
      <c r="D4772" s="28" t="s">
        <v>2088</v>
      </c>
      <c r="E4772" s="138">
        <v>45</v>
      </c>
      <c r="F4772" s="28" t="s">
        <v>8032</v>
      </c>
      <c r="G4772" s="28" t="s">
        <v>8135</v>
      </c>
    </row>
    <row r="4773" spans="1:7" x14ac:dyDescent="0.25">
      <c r="A4773" s="136">
        <v>56</v>
      </c>
      <c r="B4773" s="28" t="s">
        <v>8989</v>
      </c>
      <c r="C4773" s="137">
        <v>401</v>
      </c>
      <c r="D4773" s="28" t="s">
        <v>2088</v>
      </c>
      <c r="E4773" s="138">
        <v>46</v>
      </c>
      <c r="F4773" s="28" t="s">
        <v>8990</v>
      </c>
      <c r="G4773" s="28" t="s">
        <v>8135</v>
      </c>
    </row>
    <row r="4774" spans="1:7" x14ac:dyDescent="0.25">
      <c r="A4774" s="136">
        <v>56</v>
      </c>
      <c r="B4774" s="28" t="s">
        <v>8989</v>
      </c>
      <c r="C4774" s="137">
        <v>401</v>
      </c>
      <c r="D4774" s="28" t="s">
        <v>2088</v>
      </c>
      <c r="E4774" s="138">
        <v>47</v>
      </c>
      <c r="F4774" s="28" t="s">
        <v>7203</v>
      </c>
      <c r="G4774" s="28" t="s">
        <v>8135</v>
      </c>
    </row>
    <row r="4775" spans="1:7" x14ac:dyDescent="0.25">
      <c r="A4775" s="136">
        <v>56</v>
      </c>
      <c r="B4775" s="28" t="s">
        <v>8989</v>
      </c>
      <c r="C4775" s="137">
        <v>401</v>
      </c>
      <c r="D4775" s="28" t="s">
        <v>2088</v>
      </c>
      <c r="E4775" s="138">
        <v>47</v>
      </c>
      <c r="F4775" s="28" t="s">
        <v>6347</v>
      </c>
      <c r="G4775" s="28" t="s">
        <v>8135</v>
      </c>
    </row>
    <row r="4776" spans="1:7" x14ac:dyDescent="0.25">
      <c r="A4776" s="136">
        <v>56</v>
      </c>
      <c r="B4776" s="28" t="s">
        <v>8989</v>
      </c>
      <c r="C4776" s="137">
        <v>401</v>
      </c>
      <c r="D4776" s="28" t="s">
        <v>2088</v>
      </c>
      <c r="E4776" s="138">
        <v>48</v>
      </c>
      <c r="F4776" s="28" t="s">
        <v>7028</v>
      </c>
      <c r="G4776" s="28" t="s">
        <v>8135</v>
      </c>
    </row>
    <row r="4777" spans="1:7" x14ac:dyDescent="0.25">
      <c r="A4777" s="136">
        <v>56</v>
      </c>
      <c r="B4777" s="28" t="s">
        <v>8989</v>
      </c>
      <c r="C4777" s="137">
        <v>401</v>
      </c>
      <c r="D4777" s="28" t="s">
        <v>2088</v>
      </c>
      <c r="E4777" s="138">
        <v>48</v>
      </c>
      <c r="F4777" s="28" t="s">
        <v>6942</v>
      </c>
      <c r="G4777" s="28" t="s">
        <v>8135</v>
      </c>
    </row>
    <row r="4778" spans="1:7" x14ac:dyDescent="0.25">
      <c r="A4778" s="136">
        <v>56</v>
      </c>
      <c r="B4778" s="28" t="s">
        <v>8989</v>
      </c>
      <c r="C4778" s="137">
        <v>411</v>
      </c>
      <c r="D4778" s="28" t="s">
        <v>2164</v>
      </c>
      <c r="E4778" s="138">
        <v>49</v>
      </c>
      <c r="F4778" s="28" t="s">
        <v>6389</v>
      </c>
      <c r="G4778" s="28" t="s">
        <v>8135</v>
      </c>
    </row>
    <row r="4779" spans="1:7" x14ac:dyDescent="0.25">
      <c r="A4779" s="136">
        <v>56</v>
      </c>
      <c r="B4779" s="28" t="s">
        <v>8989</v>
      </c>
      <c r="C4779" s="137">
        <v>411</v>
      </c>
      <c r="D4779" s="28" t="s">
        <v>2164</v>
      </c>
      <c r="E4779" s="138">
        <v>50</v>
      </c>
      <c r="F4779" s="28" t="s">
        <v>7028</v>
      </c>
      <c r="G4779" s="28" t="s">
        <v>8135</v>
      </c>
    </row>
    <row r="4780" spans="1:7" x14ac:dyDescent="0.25">
      <c r="A4780" s="136">
        <v>56</v>
      </c>
      <c r="B4780" s="28" t="s">
        <v>8989</v>
      </c>
      <c r="C4780" s="137">
        <v>411</v>
      </c>
      <c r="D4780" s="28" t="s">
        <v>2164</v>
      </c>
      <c r="E4780" s="138">
        <v>50</v>
      </c>
      <c r="F4780" s="28" t="s">
        <v>6942</v>
      </c>
      <c r="G4780" s="28" t="s">
        <v>8135</v>
      </c>
    </row>
    <row r="4781" spans="1:7" x14ac:dyDescent="0.25">
      <c r="A4781" s="136">
        <v>56</v>
      </c>
      <c r="B4781" s="28" t="s">
        <v>8989</v>
      </c>
      <c r="C4781" s="137">
        <v>411</v>
      </c>
      <c r="D4781" s="28" t="s">
        <v>2164</v>
      </c>
      <c r="E4781" s="138">
        <v>51</v>
      </c>
      <c r="F4781" s="28" t="s">
        <v>7355</v>
      </c>
      <c r="G4781" s="28" t="s">
        <v>8135</v>
      </c>
    </row>
    <row r="4782" spans="1:7" x14ac:dyDescent="0.25">
      <c r="A4782" s="136">
        <v>56</v>
      </c>
      <c r="B4782" s="28" t="s">
        <v>8989</v>
      </c>
      <c r="C4782" s="137">
        <v>161</v>
      </c>
      <c r="D4782" s="28" t="s">
        <v>893</v>
      </c>
      <c r="E4782" s="138">
        <v>52</v>
      </c>
      <c r="F4782" s="28" t="s">
        <v>6549</v>
      </c>
      <c r="G4782" s="28" t="s">
        <v>8135</v>
      </c>
    </row>
    <row r="4783" spans="1:7" x14ac:dyDescent="0.25">
      <c r="A4783" s="136">
        <v>56</v>
      </c>
      <c r="B4783" s="28" t="s">
        <v>8989</v>
      </c>
      <c r="C4783" s="137">
        <v>121</v>
      </c>
      <c r="D4783" s="28" t="s">
        <v>1256</v>
      </c>
      <c r="E4783" s="138">
        <v>53</v>
      </c>
      <c r="F4783" s="28" t="s">
        <v>7659</v>
      </c>
      <c r="G4783" s="28" t="s">
        <v>8135</v>
      </c>
    </row>
    <row r="4784" spans="1:7" x14ac:dyDescent="0.25">
      <c r="A4784" s="136">
        <v>56</v>
      </c>
      <c r="B4784" s="28" t="s">
        <v>8989</v>
      </c>
      <c r="C4784" s="137">
        <v>301</v>
      </c>
      <c r="D4784" s="28" t="s">
        <v>1649</v>
      </c>
      <c r="E4784" s="138">
        <v>54</v>
      </c>
      <c r="F4784" s="28" t="s">
        <v>7567</v>
      </c>
      <c r="G4784" s="28" t="s">
        <v>8135</v>
      </c>
    </row>
    <row r="4785" spans="1:7" x14ac:dyDescent="0.25">
      <c r="A4785" s="136">
        <v>56</v>
      </c>
      <c r="B4785" s="28" t="s">
        <v>8989</v>
      </c>
      <c r="C4785" s="137">
        <v>401</v>
      </c>
      <c r="D4785" s="28" t="s">
        <v>2088</v>
      </c>
      <c r="E4785" s="138">
        <v>55</v>
      </c>
      <c r="F4785" s="28" t="s">
        <v>6427</v>
      </c>
      <c r="G4785" s="28" t="s">
        <v>8135</v>
      </c>
    </row>
    <row r="4786" spans="1:7" x14ac:dyDescent="0.25">
      <c r="A4786" s="136">
        <v>56</v>
      </c>
      <c r="B4786" s="28" t="s">
        <v>8989</v>
      </c>
      <c r="C4786" s="137">
        <v>411</v>
      </c>
      <c r="D4786" s="28" t="s">
        <v>2164</v>
      </c>
      <c r="E4786" s="138">
        <v>56</v>
      </c>
      <c r="F4786" s="28" t="s">
        <v>7286</v>
      </c>
      <c r="G4786" s="28" t="s">
        <v>8135</v>
      </c>
    </row>
    <row r="4787" spans="1:7" x14ac:dyDescent="0.25">
      <c r="A4787" s="136">
        <v>56</v>
      </c>
      <c r="B4787" s="28" t="s">
        <v>8989</v>
      </c>
      <c r="C4787" s="137">
        <v>161</v>
      </c>
      <c r="D4787" s="28" t="s">
        <v>893</v>
      </c>
      <c r="E4787" s="138">
        <v>57</v>
      </c>
      <c r="F4787" s="28" t="s">
        <v>7859</v>
      </c>
      <c r="G4787" s="28" t="s">
        <v>8135</v>
      </c>
    </row>
    <row r="4788" spans="1:7" x14ac:dyDescent="0.25">
      <c r="A4788" s="136">
        <v>56</v>
      </c>
      <c r="B4788" s="28" t="s">
        <v>8989</v>
      </c>
      <c r="C4788" s="137">
        <v>161</v>
      </c>
      <c r="D4788" s="28" t="s">
        <v>893</v>
      </c>
      <c r="E4788" s="138">
        <v>58</v>
      </c>
      <c r="F4788" s="28" t="s">
        <v>8063</v>
      </c>
      <c r="G4788" s="28" t="s">
        <v>8135</v>
      </c>
    </row>
    <row r="4789" spans="1:7" x14ac:dyDescent="0.25">
      <c r="A4789" s="136">
        <v>56</v>
      </c>
      <c r="B4789" s="28" t="s">
        <v>8989</v>
      </c>
      <c r="C4789" s="137">
        <v>121</v>
      </c>
      <c r="D4789" s="28" t="s">
        <v>1256</v>
      </c>
      <c r="E4789" s="138">
        <v>59</v>
      </c>
      <c r="F4789" s="28" t="s">
        <v>6692</v>
      </c>
      <c r="G4789" s="28" t="s">
        <v>8135</v>
      </c>
    </row>
    <row r="4790" spans="1:7" x14ac:dyDescent="0.25">
      <c r="A4790" s="136">
        <v>56</v>
      </c>
      <c r="B4790" s="28" t="s">
        <v>8989</v>
      </c>
      <c r="C4790" s="137">
        <v>121</v>
      </c>
      <c r="D4790" s="28" t="s">
        <v>1256</v>
      </c>
      <c r="E4790" s="138">
        <v>59</v>
      </c>
      <c r="F4790" s="28" t="s">
        <v>7737</v>
      </c>
      <c r="G4790" s="28" t="s">
        <v>8135</v>
      </c>
    </row>
    <row r="4791" spans="1:7" x14ac:dyDescent="0.25">
      <c r="A4791" s="136">
        <v>56</v>
      </c>
      <c r="B4791" s="28" t="s">
        <v>8989</v>
      </c>
      <c r="C4791" s="137">
        <v>121</v>
      </c>
      <c r="D4791" s="28" t="s">
        <v>1256</v>
      </c>
      <c r="E4791" s="138">
        <v>60</v>
      </c>
      <c r="F4791" s="28" t="s">
        <v>7567</v>
      </c>
      <c r="G4791" s="28" t="s">
        <v>8135</v>
      </c>
    </row>
    <row r="4792" spans="1:7" x14ac:dyDescent="0.25">
      <c r="A4792" s="136">
        <v>56</v>
      </c>
      <c r="B4792" s="28" t="s">
        <v>8989</v>
      </c>
      <c r="C4792" s="137">
        <v>301</v>
      </c>
      <c r="D4792" s="28" t="s">
        <v>1649</v>
      </c>
      <c r="E4792" s="138">
        <v>61</v>
      </c>
      <c r="F4792" s="28" t="s">
        <v>7383</v>
      </c>
      <c r="G4792" s="28" t="s">
        <v>8135</v>
      </c>
    </row>
    <row r="4793" spans="1:7" x14ac:dyDescent="0.25">
      <c r="A4793" s="136">
        <v>56</v>
      </c>
      <c r="B4793" s="28" t="s">
        <v>8989</v>
      </c>
      <c r="C4793" s="137">
        <v>401</v>
      </c>
      <c r="D4793" s="28" t="s">
        <v>2088</v>
      </c>
      <c r="E4793" s="138">
        <v>62</v>
      </c>
      <c r="F4793" s="28" t="s">
        <v>7910</v>
      </c>
      <c r="G4793" s="28" t="s">
        <v>8135</v>
      </c>
    </row>
    <row r="4794" spans="1:7" x14ac:dyDescent="0.25">
      <c r="A4794" s="136">
        <v>56</v>
      </c>
      <c r="B4794" s="28" t="s">
        <v>8989</v>
      </c>
      <c r="C4794" s="137">
        <v>201</v>
      </c>
      <c r="D4794" s="28" t="s">
        <v>945</v>
      </c>
      <c r="E4794" s="138">
        <v>63</v>
      </c>
      <c r="F4794" s="28" t="s">
        <v>6942</v>
      </c>
      <c r="G4794" s="28" t="s">
        <v>8135</v>
      </c>
    </row>
    <row r="4795" spans="1:7" x14ac:dyDescent="0.25">
      <c r="A4795" s="136">
        <v>56</v>
      </c>
      <c r="B4795" s="28" t="s">
        <v>8989</v>
      </c>
      <c r="C4795" s="137">
        <v>201</v>
      </c>
      <c r="D4795" s="28" t="s">
        <v>945</v>
      </c>
      <c r="E4795" s="138">
        <v>64</v>
      </c>
      <c r="F4795" s="28" t="s">
        <v>7335</v>
      </c>
      <c r="G4795" s="28" t="s">
        <v>8135</v>
      </c>
    </row>
    <row r="4796" spans="1:7" x14ac:dyDescent="0.25">
      <c r="A4796" s="136">
        <v>56</v>
      </c>
      <c r="B4796" s="28" t="s">
        <v>8989</v>
      </c>
      <c r="C4796" s="137">
        <v>201</v>
      </c>
      <c r="D4796" s="28" t="s">
        <v>945</v>
      </c>
      <c r="E4796" s="138">
        <v>64</v>
      </c>
      <c r="F4796" s="28" t="s">
        <v>6441</v>
      </c>
      <c r="G4796" s="28" t="s">
        <v>8135</v>
      </c>
    </row>
    <row r="4797" spans="1:7" x14ac:dyDescent="0.25">
      <c r="A4797" s="136">
        <v>56</v>
      </c>
      <c r="B4797" s="28" t="s">
        <v>8989</v>
      </c>
      <c r="C4797" s="137">
        <v>121</v>
      </c>
      <c r="D4797" s="28" t="s">
        <v>1256</v>
      </c>
      <c r="E4797" s="138">
        <v>65</v>
      </c>
      <c r="F4797" s="28" t="s">
        <v>7163</v>
      </c>
      <c r="G4797" s="28" t="s">
        <v>8135</v>
      </c>
    </row>
    <row r="4798" spans="1:7" x14ac:dyDescent="0.25">
      <c r="A4798" s="136">
        <v>56</v>
      </c>
      <c r="B4798" s="28" t="s">
        <v>8989</v>
      </c>
      <c r="C4798" s="137">
        <v>301</v>
      </c>
      <c r="D4798" s="28" t="s">
        <v>1649</v>
      </c>
      <c r="E4798" s="138">
        <v>66</v>
      </c>
      <c r="F4798" s="28" t="s">
        <v>7151</v>
      </c>
      <c r="G4798" s="28" t="s">
        <v>8135</v>
      </c>
    </row>
    <row r="4799" spans="1:7" x14ac:dyDescent="0.25">
      <c r="A4799" s="136">
        <v>56</v>
      </c>
      <c r="B4799" s="28" t="s">
        <v>8989</v>
      </c>
      <c r="C4799" s="137">
        <v>161</v>
      </c>
      <c r="D4799" s="28" t="s">
        <v>893</v>
      </c>
      <c r="E4799" s="138">
        <v>67</v>
      </c>
      <c r="F4799" s="28" t="s">
        <v>6405</v>
      </c>
      <c r="G4799" s="28" t="s">
        <v>8135</v>
      </c>
    </row>
    <row r="4800" spans="1:7" x14ac:dyDescent="0.25">
      <c r="A4800" s="136">
        <v>56</v>
      </c>
      <c r="B4800" s="28" t="s">
        <v>8989</v>
      </c>
      <c r="C4800" s="137">
        <v>201</v>
      </c>
      <c r="D4800" s="28" t="s">
        <v>945</v>
      </c>
      <c r="E4800" s="138">
        <v>68</v>
      </c>
      <c r="F4800" s="28" t="s">
        <v>6549</v>
      </c>
      <c r="G4800" s="28" t="s">
        <v>8135</v>
      </c>
    </row>
    <row r="4801" spans="1:7" x14ac:dyDescent="0.25">
      <c r="A4801" s="136">
        <v>56</v>
      </c>
      <c r="B4801" s="28" t="s">
        <v>8989</v>
      </c>
      <c r="C4801" s="137">
        <v>301</v>
      </c>
      <c r="D4801" s="28" t="s">
        <v>1649</v>
      </c>
      <c r="E4801" s="138">
        <v>69</v>
      </c>
      <c r="F4801" s="28" t="s">
        <v>6745</v>
      </c>
      <c r="G4801" s="28" t="s">
        <v>8135</v>
      </c>
    </row>
    <row r="4802" spans="1:7" x14ac:dyDescent="0.25">
      <c r="A4802" s="136">
        <v>56</v>
      </c>
      <c r="B4802" s="28" t="s">
        <v>8989</v>
      </c>
      <c r="C4802" s="137">
        <v>401</v>
      </c>
      <c r="D4802" s="28" t="s">
        <v>2088</v>
      </c>
      <c r="E4802" s="138">
        <v>70</v>
      </c>
      <c r="F4802" s="28" t="s">
        <v>6549</v>
      </c>
      <c r="G4802" s="28" t="s">
        <v>8135</v>
      </c>
    </row>
    <row r="4803" spans="1:7" x14ac:dyDescent="0.25">
      <c r="A4803" s="136">
        <v>56</v>
      </c>
      <c r="B4803" s="28" t="s">
        <v>8989</v>
      </c>
      <c r="C4803" s="137">
        <v>411</v>
      </c>
      <c r="D4803" s="28" t="s">
        <v>2164</v>
      </c>
      <c r="E4803" s="138">
        <v>71</v>
      </c>
      <c r="F4803" s="28" t="s">
        <v>6549</v>
      </c>
      <c r="G4803" s="28" t="s">
        <v>8135</v>
      </c>
    </row>
    <row r="4804" spans="1:7" x14ac:dyDescent="0.25">
      <c r="A4804" s="136">
        <v>56</v>
      </c>
      <c r="B4804" s="28" t="s">
        <v>8989</v>
      </c>
      <c r="C4804" s="137">
        <v>411</v>
      </c>
      <c r="D4804" s="28" t="s">
        <v>2164</v>
      </c>
      <c r="E4804" s="138">
        <v>72</v>
      </c>
      <c r="F4804" s="28" t="s">
        <v>6427</v>
      </c>
      <c r="G4804" s="28" t="s">
        <v>8135</v>
      </c>
    </row>
    <row r="4805" spans="1:7" x14ac:dyDescent="0.25">
      <c r="A4805" s="136">
        <v>56</v>
      </c>
      <c r="B4805" s="28" t="s">
        <v>8989</v>
      </c>
      <c r="C4805" s="137">
        <v>201</v>
      </c>
      <c r="D4805" s="28" t="s">
        <v>945</v>
      </c>
      <c r="E4805" s="138">
        <v>73</v>
      </c>
      <c r="F4805" s="28" t="s">
        <v>6728</v>
      </c>
      <c r="G4805" s="28" t="s">
        <v>8135</v>
      </c>
    </row>
    <row r="4806" spans="1:7" x14ac:dyDescent="0.25">
      <c r="A4806" s="136">
        <v>56</v>
      </c>
      <c r="B4806" s="28" t="s">
        <v>8989</v>
      </c>
      <c r="C4806" s="137">
        <v>161</v>
      </c>
      <c r="D4806" s="28" t="s">
        <v>893</v>
      </c>
      <c r="E4806" s="138">
        <v>74</v>
      </c>
      <c r="F4806" s="28" t="s">
        <v>6777</v>
      </c>
      <c r="G4806" s="28" t="s">
        <v>8135</v>
      </c>
    </row>
    <row r="4807" spans="1:7" x14ac:dyDescent="0.25">
      <c r="A4807" s="136">
        <v>56</v>
      </c>
      <c r="B4807" s="28" t="s">
        <v>8989</v>
      </c>
      <c r="C4807" s="137">
        <v>161</v>
      </c>
      <c r="D4807" s="28" t="s">
        <v>893</v>
      </c>
      <c r="E4807" s="138">
        <v>74</v>
      </c>
      <c r="F4807" s="28" t="s">
        <v>7197</v>
      </c>
      <c r="G4807" s="28" t="s">
        <v>8135</v>
      </c>
    </row>
    <row r="4808" spans="1:7" x14ac:dyDescent="0.25">
      <c r="A4808" s="136">
        <v>56</v>
      </c>
      <c r="B4808" s="28" t="s">
        <v>8989</v>
      </c>
      <c r="C4808" s="137">
        <v>201</v>
      </c>
      <c r="D4808" s="28" t="s">
        <v>945</v>
      </c>
      <c r="E4808" s="138">
        <v>75</v>
      </c>
      <c r="F4808" s="28" t="s">
        <v>7909</v>
      </c>
      <c r="G4808" s="28" t="s">
        <v>8135</v>
      </c>
    </row>
    <row r="4809" spans="1:7" x14ac:dyDescent="0.25">
      <c r="A4809" s="136">
        <v>56</v>
      </c>
      <c r="B4809" s="28" t="s">
        <v>8989</v>
      </c>
      <c r="C4809" s="137">
        <v>201</v>
      </c>
      <c r="D4809" s="28" t="s">
        <v>945</v>
      </c>
      <c r="E4809" s="138">
        <v>75</v>
      </c>
      <c r="F4809" s="28" t="s">
        <v>7736</v>
      </c>
      <c r="G4809" s="28" t="s">
        <v>8135</v>
      </c>
    </row>
    <row r="4810" spans="1:7" x14ac:dyDescent="0.25">
      <c r="A4810" s="136">
        <v>56</v>
      </c>
      <c r="B4810" s="28" t="s">
        <v>8989</v>
      </c>
      <c r="C4810" s="137">
        <v>201</v>
      </c>
      <c r="D4810" s="28" t="s">
        <v>945</v>
      </c>
      <c r="E4810" s="138">
        <v>76</v>
      </c>
      <c r="F4810" s="28" t="s">
        <v>7950</v>
      </c>
      <c r="G4810" s="28" t="s">
        <v>8135</v>
      </c>
    </row>
    <row r="4811" spans="1:7" x14ac:dyDescent="0.25">
      <c r="A4811" s="136">
        <v>56</v>
      </c>
      <c r="B4811" s="28" t="s">
        <v>8989</v>
      </c>
      <c r="C4811" s="137">
        <v>201</v>
      </c>
      <c r="D4811" s="28" t="s">
        <v>945</v>
      </c>
      <c r="E4811" s="138">
        <v>77</v>
      </c>
      <c r="F4811" s="28" t="s">
        <v>8049</v>
      </c>
      <c r="G4811" s="28" t="s">
        <v>8135</v>
      </c>
    </row>
    <row r="4812" spans="1:7" x14ac:dyDescent="0.25">
      <c r="A4812" s="136">
        <v>56</v>
      </c>
      <c r="B4812" s="28" t="s">
        <v>8989</v>
      </c>
      <c r="C4812" s="137">
        <v>201</v>
      </c>
      <c r="D4812" s="28" t="s">
        <v>945</v>
      </c>
      <c r="E4812" s="138">
        <v>78</v>
      </c>
      <c r="F4812" s="28" t="s">
        <v>8064</v>
      </c>
      <c r="G4812" s="28" t="s">
        <v>8135</v>
      </c>
    </row>
    <row r="4813" spans="1:7" x14ac:dyDescent="0.25">
      <c r="A4813" s="136">
        <v>56</v>
      </c>
      <c r="B4813" s="28" t="s">
        <v>8989</v>
      </c>
      <c r="C4813" s="137">
        <v>201</v>
      </c>
      <c r="D4813" s="28" t="s">
        <v>945</v>
      </c>
      <c r="E4813" s="138">
        <v>79</v>
      </c>
      <c r="F4813" s="28" t="s">
        <v>7559</v>
      </c>
      <c r="G4813" s="28" t="s">
        <v>8135</v>
      </c>
    </row>
    <row r="4814" spans="1:7" x14ac:dyDescent="0.25">
      <c r="A4814" s="136">
        <v>56</v>
      </c>
      <c r="B4814" s="28" t="s">
        <v>8989</v>
      </c>
      <c r="C4814" s="137">
        <v>401</v>
      </c>
      <c r="D4814" s="28" t="s">
        <v>2088</v>
      </c>
      <c r="E4814" s="138">
        <v>80</v>
      </c>
      <c r="F4814" s="28" t="s">
        <v>7986</v>
      </c>
      <c r="G4814" s="28" t="s">
        <v>8135</v>
      </c>
    </row>
    <row r="4815" spans="1:7" x14ac:dyDescent="0.25">
      <c r="A4815" s="136">
        <v>56</v>
      </c>
      <c r="B4815" s="28" t="s">
        <v>8989</v>
      </c>
      <c r="C4815" s="137">
        <v>401</v>
      </c>
      <c r="D4815" s="28" t="s">
        <v>2088</v>
      </c>
      <c r="E4815" s="138">
        <v>81</v>
      </c>
      <c r="F4815" s="28" t="s">
        <v>8050</v>
      </c>
      <c r="G4815" s="28" t="s">
        <v>8135</v>
      </c>
    </row>
    <row r="4816" spans="1:7" x14ac:dyDescent="0.25">
      <c r="A4816" s="136">
        <v>56</v>
      </c>
      <c r="B4816" s="28" t="s">
        <v>8989</v>
      </c>
      <c r="C4816" s="137">
        <v>401</v>
      </c>
      <c r="D4816" s="28" t="s">
        <v>2088</v>
      </c>
      <c r="E4816" s="138">
        <v>81</v>
      </c>
      <c r="F4816" s="28" t="s">
        <v>8065</v>
      </c>
      <c r="G4816" s="28" t="s">
        <v>8135</v>
      </c>
    </row>
    <row r="4817" spans="1:7" x14ac:dyDescent="0.25">
      <c r="A4817" s="136">
        <v>56</v>
      </c>
      <c r="B4817" s="28" t="s">
        <v>8989</v>
      </c>
      <c r="C4817" s="137">
        <v>121</v>
      </c>
      <c r="D4817" s="28" t="s">
        <v>1256</v>
      </c>
      <c r="E4817" s="138">
        <v>82</v>
      </c>
      <c r="F4817" s="28" t="s">
        <v>6650</v>
      </c>
      <c r="G4817" s="28" t="s">
        <v>8135</v>
      </c>
    </row>
    <row r="4818" spans="1:7" x14ac:dyDescent="0.25">
      <c r="A4818" s="136">
        <v>56</v>
      </c>
      <c r="B4818" s="28" t="s">
        <v>8989</v>
      </c>
      <c r="C4818" s="137">
        <v>301</v>
      </c>
      <c r="D4818" s="28" t="s">
        <v>1649</v>
      </c>
      <c r="E4818" s="138">
        <v>83</v>
      </c>
      <c r="F4818" s="28" t="s">
        <v>6942</v>
      </c>
      <c r="G4818" s="28" t="s">
        <v>8135</v>
      </c>
    </row>
    <row r="4819" spans="1:7" x14ac:dyDescent="0.25">
      <c r="A4819" s="136">
        <v>56</v>
      </c>
      <c r="B4819" s="28" t="s">
        <v>8989</v>
      </c>
      <c r="C4819" s="137">
        <v>411</v>
      </c>
      <c r="D4819" s="28" t="s">
        <v>2164</v>
      </c>
      <c r="E4819" s="138">
        <v>84</v>
      </c>
      <c r="F4819" s="28" t="s">
        <v>7569</v>
      </c>
      <c r="G4819" s="28" t="s">
        <v>8135</v>
      </c>
    </row>
    <row r="4820" spans="1:7" x14ac:dyDescent="0.25">
      <c r="A4820" s="136">
        <v>56</v>
      </c>
      <c r="B4820" s="28" t="s">
        <v>8989</v>
      </c>
      <c r="C4820" s="137">
        <v>411</v>
      </c>
      <c r="D4820" s="28" t="s">
        <v>2164</v>
      </c>
      <c r="E4820" s="138">
        <v>85</v>
      </c>
      <c r="F4820" s="28" t="s">
        <v>7352</v>
      </c>
      <c r="G4820" s="28" t="s">
        <v>8135</v>
      </c>
    </row>
    <row r="4821" spans="1:7" x14ac:dyDescent="0.25">
      <c r="A4821" s="136">
        <v>56</v>
      </c>
      <c r="B4821" s="28" t="s">
        <v>117</v>
      </c>
      <c r="C4821" s="137">
        <v>161</v>
      </c>
      <c r="D4821" s="28" t="s">
        <v>893</v>
      </c>
      <c r="E4821" s="138">
        <v>86</v>
      </c>
      <c r="F4821" s="28" t="s">
        <v>6942</v>
      </c>
      <c r="G4821" s="28" t="s">
        <v>8135</v>
      </c>
    </row>
    <row r="4822" spans="1:7" x14ac:dyDescent="0.25">
      <c r="A4822" s="136">
        <v>56</v>
      </c>
      <c r="B4822" s="28" t="s">
        <v>117</v>
      </c>
      <c r="C4822" s="137">
        <v>161</v>
      </c>
      <c r="D4822" s="28" t="s">
        <v>893</v>
      </c>
      <c r="E4822" s="138">
        <v>87</v>
      </c>
      <c r="F4822" s="28" t="s">
        <v>6733</v>
      </c>
      <c r="G4822" s="28" t="s">
        <v>8135</v>
      </c>
    </row>
    <row r="4823" spans="1:7" x14ac:dyDescent="0.25">
      <c r="A4823" s="136">
        <v>56</v>
      </c>
      <c r="B4823" s="28" t="s">
        <v>8989</v>
      </c>
      <c r="C4823" s="137">
        <v>411</v>
      </c>
      <c r="D4823" s="28" t="s">
        <v>2164</v>
      </c>
      <c r="E4823" s="138">
        <v>88</v>
      </c>
      <c r="F4823" s="28" t="s">
        <v>7165</v>
      </c>
      <c r="G4823" s="28" t="s">
        <v>8135</v>
      </c>
    </row>
    <row r="4824" spans="1:7" x14ac:dyDescent="0.25">
      <c r="A4824" s="136">
        <v>56</v>
      </c>
      <c r="B4824" s="28" t="s">
        <v>117</v>
      </c>
      <c r="C4824" s="137">
        <v>201</v>
      </c>
      <c r="D4824" s="28" t="s">
        <v>945</v>
      </c>
      <c r="E4824" s="138">
        <v>89</v>
      </c>
      <c r="F4824" s="28" t="s">
        <v>8991</v>
      </c>
      <c r="G4824" s="28" t="s">
        <v>8135</v>
      </c>
    </row>
    <row r="4825" spans="1:7" x14ac:dyDescent="0.25">
      <c r="A4825" s="136">
        <v>57</v>
      </c>
      <c r="B4825" s="28" t="s">
        <v>8992</v>
      </c>
      <c r="C4825" s="137">
        <v>151</v>
      </c>
      <c r="D4825" s="28" t="s">
        <v>1469</v>
      </c>
      <c r="E4825" s="138">
        <v>1</v>
      </c>
      <c r="F4825" s="28" t="s">
        <v>6622</v>
      </c>
      <c r="G4825" s="28" t="s">
        <v>8135</v>
      </c>
    </row>
    <row r="4826" spans="1:7" x14ac:dyDescent="0.25">
      <c r="A4826" s="136">
        <v>57</v>
      </c>
      <c r="B4826" s="28" t="s">
        <v>8992</v>
      </c>
      <c r="C4826" s="137">
        <v>351</v>
      </c>
      <c r="D4826" s="28" t="s">
        <v>1501</v>
      </c>
      <c r="E4826" s="138">
        <v>2</v>
      </c>
      <c r="F4826" s="28" t="s">
        <v>6622</v>
      </c>
      <c r="G4826" s="28" t="s">
        <v>8135</v>
      </c>
    </row>
    <row r="4827" spans="1:7" x14ac:dyDescent="0.25">
      <c r="A4827" s="136">
        <v>57</v>
      </c>
      <c r="B4827" s="28" t="s">
        <v>8992</v>
      </c>
      <c r="C4827" s="137">
        <v>351</v>
      </c>
      <c r="D4827" s="28" t="s">
        <v>1501</v>
      </c>
      <c r="E4827" s="138">
        <v>2</v>
      </c>
      <c r="F4827" s="28" t="s">
        <v>7147</v>
      </c>
      <c r="G4827" s="28" t="s">
        <v>8135</v>
      </c>
    </row>
    <row r="4828" spans="1:7" x14ac:dyDescent="0.25">
      <c r="A4828" s="136">
        <v>57</v>
      </c>
      <c r="B4828" s="28" t="s">
        <v>8992</v>
      </c>
      <c r="C4828" s="137">
        <v>21</v>
      </c>
      <c r="D4828" s="28" t="s">
        <v>432</v>
      </c>
      <c r="E4828" s="138">
        <v>3</v>
      </c>
      <c r="F4828" s="28" t="s">
        <v>7459</v>
      </c>
      <c r="G4828" s="28" t="s">
        <v>8135</v>
      </c>
    </row>
    <row r="4829" spans="1:7" x14ac:dyDescent="0.25">
      <c r="A4829" s="136">
        <v>57</v>
      </c>
      <c r="B4829" s="28" t="s">
        <v>8992</v>
      </c>
      <c r="C4829" s="137">
        <v>103</v>
      </c>
      <c r="D4829" s="28" t="s">
        <v>894</v>
      </c>
      <c r="E4829" s="138">
        <v>4</v>
      </c>
      <c r="F4829" s="28" t="s">
        <v>6618</v>
      </c>
      <c r="G4829" s="28" t="s">
        <v>8135</v>
      </c>
    </row>
    <row r="4830" spans="1:7" x14ac:dyDescent="0.25">
      <c r="A4830" s="136">
        <v>57</v>
      </c>
      <c r="B4830" s="28" t="s">
        <v>8992</v>
      </c>
      <c r="C4830" s="137">
        <v>141</v>
      </c>
      <c r="D4830" s="28" t="s">
        <v>1332</v>
      </c>
      <c r="E4830" s="138">
        <v>5</v>
      </c>
      <c r="F4830" s="28" t="s">
        <v>6620</v>
      </c>
      <c r="G4830" s="28" t="s">
        <v>8135</v>
      </c>
    </row>
    <row r="4831" spans="1:7" x14ac:dyDescent="0.25">
      <c r="A4831" s="136">
        <v>57</v>
      </c>
      <c r="B4831" s="28" t="s">
        <v>8992</v>
      </c>
      <c r="C4831" s="137">
        <v>141</v>
      </c>
      <c r="D4831" s="28" t="s">
        <v>1332</v>
      </c>
      <c r="E4831" s="138">
        <v>5</v>
      </c>
      <c r="F4831" s="28" t="s">
        <v>7145</v>
      </c>
      <c r="G4831" s="28" t="s">
        <v>8135</v>
      </c>
    </row>
    <row r="4832" spans="1:7" x14ac:dyDescent="0.25">
      <c r="A4832" s="136">
        <v>57</v>
      </c>
      <c r="B4832" s="28" t="s">
        <v>8992</v>
      </c>
      <c r="C4832" s="137">
        <v>321</v>
      </c>
      <c r="D4832" s="28" t="s">
        <v>1622</v>
      </c>
      <c r="E4832" s="138">
        <v>6</v>
      </c>
      <c r="F4832" s="28" t="s">
        <v>6921</v>
      </c>
      <c r="G4832" s="28" t="s">
        <v>8135</v>
      </c>
    </row>
    <row r="4833" spans="1:7" x14ac:dyDescent="0.25">
      <c r="A4833" s="136">
        <v>57</v>
      </c>
      <c r="B4833" s="28" t="s">
        <v>8992</v>
      </c>
      <c r="C4833" s="137">
        <v>321</v>
      </c>
      <c r="D4833" s="28" t="s">
        <v>1622</v>
      </c>
      <c r="E4833" s="138">
        <v>7</v>
      </c>
      <c r="F4833" s="28" t="s">
        <v>7149</v>
      </c>
      <c r="G4833" s="28" t="s">
        <v>8135</v>
      </c>
    </row>
    <row r="4834" spans="1:7" x14ac:dyDescent="0.25">
      <c r="A4834" s="136">
        <v>57</v>
      </c>
      <c r="B4834" s="28" t="s">
        <v>8992</v>
      </c>
      <c r="C4834" s="137">
        <v>151</v>
      </c>
      <c r="D4834" s="28" t="s">
        <v>1469</v>
      </c>
      <c r="E4834" s="138">
        <v>8</v>
      </c>
      <c r="F4834" s="28" t="s">
        <v>7461</v>
      </c>
      <c r="G4834" s="28" t="s">
        <v>8135</v>
      </c>
    </row>
    <row r="4835" spans="1:7" x14ac:dyDescent="0.25">
      <c r="A4835" s="136">
        <v>57</v>
      </c>
      <c r="B4835" s="28" t="s">
        <v>8992</v>
      </c>
      <c r="C4835" s="137">
        <v>151</v>
      </c>
      <c r="D4835" s="28" t="s">
        <v>1469</v>
      </c>
      <c r="E4835" s="138">
        <v>9</v>
      </c>
      <c r="F4835" s="28" t="s">
        <v>6422</v>
      </c>
      <c r="G4835" s="28" t="s">
        <v>8135</v>
      </c>
    </row>
    <row r="4836" spans="1:7" x14ac:dyDescent="0.25">
      <c r="A4836" s="136">
        <v>57</v>
      </c>
      <c r="B4836" s="28" t="s">
        <v>8992</v>
      </c>
      <c r="C4836" s="137">
        <v>151</v>
      </c>
      <c r="D4836" s="28" t="s">
        <v>1469</v>
      </c>
      <c r="E4836" s="138">
        <v>9</v>
      </c>
      <c r="F4836" s="28" t="s">
        <v>7556</v>
      </c>
      <c r="G4836" s="28" t="s">
        <v>8135</v>
      </c>
    </row>
    <row r="4837" spans="1:7" x14ac:dyDescent="0.25">
      <c r="A4837" s="136">
        <v>57</v>
      </c>
      <c r="B4837" s="28" t="s">
        <v>8992</v>
      </c>
      <c r="C4837" s="137">
        <v>151</v>
      </c>
      <c r="D4837" s="28" t="s">
        <v>1469</v>
      </c>
      <c r="E4837" s="138">
        <v>10</v>
      </c>
      <c r="F4837" s="28" t="s">
        <v>6637</v>
      </c>
      <c r="G4837" s="28" t="s">
        <v>8135</v>
      </c>
    </row>
    <row r="4838" spans="1:7" x14ac:dyDescent="0.25">
      <c r="A4838" s="136">
        <v>57</v>
      </c>
      <c r="B4838" s="28" t="s">
        <v>8992</v>
      </c>
      <c r="C4838" s="137">
        <v>151</v>
      </c>
      <c r="D4838" s="28" t="s">
        <v>1469</v>
      </c>
      <c r="E4838" s="138">
        <v>10</v>
      </c>
      <c r="F4838" s="28" t="s">
        <v>7730</v>
      </c>
      <c r="G4838" s="28" t="s">
        <v>8135</v>
      </c>
    </row>
    <row r="4839" spans="1:7" x14ac:dyDescent="0.25">
      <c r="A4839" s="136">
        <v>57</v>
      </c>
      <c r="B4839" s="28" t="s">
        <v>8992</v>
      </c>
      <c r="C4839" s="137">
        <v>351</v>
      </c>
      <c r="D4839" s="28" t="s">
        <v>1501</v>
      </c>
      <c r="E4839" s="138">
        <v>11</v>
      </c>
      <c r="F4839" s="28" t="s">
        <v>6919</v>
      </c>
      <c r="G4839" s="28" t="s">
        <v>8135</v>
      </c>
    </row>
    <row r="4840" spans="1:7" x14ac:dyDescent="0.25">
      <c r="A4840" s="136">
        <v>57</v>
      </c>
      <c r="B4840" s="28" t="s">
        <v>8992</v>
      </c>
      <c r="C4840" s="137">
        <v>351</v>
      </c>
      <c r="D4840" s="28" t="s">
        <v>1501</v>
      </c>
      <c r="E4840" s="138">
        <v>11</v>
      </c>
      <c r="F4840" s="28" t="s">
        <v>7321</v>
      </c>
      <c r="G4840" s="28" t="s">
        <v>8135</v>
      </c>
    </row>
    <row r="4841" spans="1:7" x14ac:dyDescent="0.25">
      <c r="A4841" s="136">
        <v>57</v>
      </c>
      <c r="B4841" s="28" t="s">
        <v>8992</v>
      </c>
      <c r="C4841" s="137">
        <v>182</v>
      </c>
      <c r="D4841" s="28" t="s">
        <v>1564</v>
      </c>
      <c r="E4841" s="138">
        <v>12</v>
      </c>
      <c r="F4841" s="28" t="s">
        <v>6623</v>
      </c>
      <c r="G4841" s="28" t="s">
        <v>8135</v>
      </c>
    </row>
    <row r="4842" spans="1:7" x14ac:dyDescent="0.25">
      <c r="A4842" s="136">
        <v>57</v>
      </c>
      <c r="B4842" s="28" t="s">
        <v>8992</v>
      </c>
      <c r="C4842" s="137">
        <v>182</v>
      </c>
      <c r="D4842" s="28" t="s">
        <v>1564</v>
      </c>
      <c r="E4842" s="138">
        <v>12</v>
      </c>
      <c r="F4842" s="28" t="s">
        <v>7148</v>
      </c>
      <c r="G4842" s="28" t="s">
        <v>8135</v>
      </c>
    </row>
    <row r="4843" spans="1:7" x14ac:dyDescent="0.25">
      <c r="A4843" s="136">
        <v>57</v>
      </c>
      <c r="B4843" s="28" t="s">
        <v>8992</v>
      </c>
      <c r="C4843" s="137">
        <v>182</v>
      </c>
      <c r="D4843" s="28" t="s">
        <v>1564</v>
      </c>
      <c r="E4843" s="138">
        <v>13</v>
      </c>
      <c r="F4843" s="28" t="s">
        <v>7651</v>
      </c>
      <c r="G4843" s="28" t="s">
        <v>8135</v>
      </c>
    </row>
    <row r="4844" spans="1:7" x14ac:dyDescent="0.25">
      <c r="A4844" s="136">
        <v>57</v>
      </c>
      <c r="B4844" s="28" t="s">
        <v>8992</v>
      </c>
      <c r="C4844" s="137">
        <v>182</v>
      </c>
      <c r="D4844" s="28" t="s">
        <v>1564</v>
      </c>
      <c r="E4844" s="138">
        <v>13</v>
      </c>
      <c r="F4844" s="28" t="s">
        <v>7322</v>
      </c>
      <c r="G4844" s="28" t="s">
        <v>8135</v>
      </c>
    </row>
    <row r="4845" spans="1:7" x14ac:dyDescent="0.25">
      <c r="A4845" s="136">
        <v>57</v>
      </c>
      <c r="B4845" s="28" t="s">
        <v>8992</v>
      </c>
      <c r="C4845" s="137">
        <v>182</v>
      </c>
      <c r="D4845" s="28" t="s">
        <v>1564</v>
      </c>
      <c r="E4845" s="138">
        <v>14</v>
      </c>
      <c r="F4845" s="28" t="s">
        <v>7031</v>
      </c>
      <c r="G4845" s="28" t="s">
        <v>8135</v>
      </c>
    </row>
    <row r="4846" spans="1:7" x14ac:dyDescent="0.25">
      <c r="A4846" s="136">
        <v>57</v>
      </c>
      <c r="B4846" s="28" t="s">
        <v>8992</v>
      </c>
      <c r="C4846" s="137">
        <v>21</v>
      </c>
      <c r="D4846" s="28" t="s">
        <v>432</v>
      </c>
      <c r="E4846" s="138">
        <v>15</v>
      </c>
      <c r="F4846" s="28" t="s">
        <v>6410</v>
      </c>
      <c r="G4846" s="28" t="s">
        <v>8135</v>
      </c>
    </row>
    <row r="4847" spans="1:7" x14ac:dyDescent="0.25">
      <c r="A4847" s="136">
        <v>57</v>
      </c>
      <c r="B4847" s="28" t="s">
        <v>8992</v>
      </c>
      <c r="C4847" s="137">
        <v>21</v>
      </c>
      <c r="D4847" s="28" t="s">
        <v>432</v>
      </c>
      <c r="E4847" s="138">
        <v>15</v>
      </c>
      <c r="F4847" s="28" t="s">
        <v>6913</v>
      </c>
      <c r="G4847" s="28" t="s">
        <v>8135</v>
      </c>
    </row>
    <row r="4848" spans="1:7" x14ac:dyDescent="0.25">
      <c r="A4848" s="136">
        <v>57</v>
      </c>
      <c r="B4848" s="28" t="s">
        <v>8992</v>
      </c>
      <c r="C4848" s="137">
        <v>141</v>
      </c>
      <c r="D4848" s="28" t="s">
        <v>1332</v>
      </c>
      <c r="E4848" s="138">
        <v>16</v>
      </c>
      <c r="F4848" s="28" t="s">
        <v>6916</v>
      </c>
      <c r="G4848" s="28" t="s">
        <v>8135</v>
      </c>
    </row>
    <row r="4849" spans="1:7" x14ac:dyDescent="0.25">
      <c r="A4849" s="136">
        <v>57</v>
      </c>
      <c r="B4849" s="28" t="s">
        <v>8992</v>
      </c>
      <c r="C4849" s="137">
        <v>141</v>
      </c>
      <c r="D4849" s="28" t="s">
        <v>1332</v>
      </c>
      <c r="E4849" s="138">
        <v>17</v>
      </c>
      <c r="F4849" s="28" t="s">
        <v>7319</v>
      </c>
      <c r="G4849" s="28" t="s">
        <v>8135</v>
      </c>
    </row>
    <row r="4850" spans="1:7" x14ac:dyDescent="0.25">
      <c r="A4850" s="136">
        <v>57</v>
      </c>
      <c r="B4850" s="28" t="s">
        <v>8992</v>
      </c>
      <c r="C4850" s="137">
        <v>141</v>
      </c>
      <c r="D4850" s="28" t="s">
        <v>1332</v>
      </c>
      <c r="E4850" s="138">
        <v>18</v>
      </c>
      <c r="F4850" s="28" t="s">
        <v>7460</v>
      </c>
      <c r="G4850" s="28" t="s">
        <v>8135</v>
      </c>
    </row>
    <row r="4851" spans="1:7" x14ac:dyDescent="0.25">
      <c r="A4851" s="136">
        <v>57</v>
      </c>
      <c r="B4851" s="28" t="s">
        <v>8992</v>
      </c>
      <c r="C4851" s="137">
        <v>321</v>
      </c>
      <c r="D4851" s="28" t="s">
        <v>1622</v>
      </c>
      <c r="E4851" s="138">
        <v>19</v>
      </c>
      <c r="F4851" s="28" t="s">
        <v>6305</v>
      </c>
      <c r="G4851" s="28" t="s">
        <v>8135</v>
      </c>
    </row>
    <row r="4852" spans="1:7" x14ac:dyDescent="0.25">
      <c r="A4852" s="136">
        <v>57</v>
      </c>
      <c r="B4852" s="28" t="s">
        <v>8992</v>
      </c>
      <c r="C4852" s="137">
        <v>321</v>
      </c>
      <c r="D4852" s="28" t="s">
        <v>1622</v>
      </c>
      <c r="E4852" s="138">
        <v>19</v>
      </c>
      <c r="F4852" s="28" t="s">
        <v>7323</v>
      </c>
      <c r="G4852" s="28" t="s">
        <v>8135</v>
      </c>
    </row>
    <row r="4853" spans="1:7" x14ac:dyDescent="0.25">
      <c r="A4853" s="136">
        <v>57</v>
      </c>
      <c r="B4853" s="28" t="s">
        <v>8992</v>
      </c>
      <c r="C4853" s="137">
        <v>321</v>
      </c>
      <c r="D4853" s="28" t="s">
        <v>1622</v>
      </c>
      <c r="E4853" s="138">
        <v>20</v>
      </c>
      <c r="F4853" s="28" t="s">
        <v>7558</v>
      </c>
      <c r="G4853" s="28" t="s">
        <v>8135</v>
      </c>
    </row>
    <row r="4854" spans="1:7" x14ac:dyDescent="0.25">
      <c r="A4854" s="136">
        <v>57</v>
      </c>
      <c r="B4854" s="28" t="s">
        <v>8992</v>
      </c>
      <c r="C4854" s="137">
        <v>321</v>
      </c>
      <c r="D4854" s="28" t="s">
        <v>1622</v>
      </c>
      <c r="E4854" s="138">
        <v>20</v>
      </c>
      <c r="F4854" s="28" t="s">
        <v>7464</v>
      </c>
      <c r="G4854" s="28" t="s">
        <v>8135</v>
      </c>
    </row>
    <row r="4855" spans="1:7" x14ac:dyDescent="0.25">
      <c r="A4855" s="136">
        <v>57</v>
      </c>
      <c r="B4855" s="28" t="s">
        <v>8992</v>
      </c>
      <c r="C4855" s="137">
        <v>151</v>
      </c>
      <c r="D4855" s="28" t="s">
        <v>1469</v>
      </c>
      <c r="E4855" s="138">
        <v>21</v>
      </c>
      <c r="F4855" s="28" t="s">
        <v>6918</v>
      </c>
      <c r="G4855" s="28" t="s">
        <v>8135</v>
      </c>
    </row>
    <row r="4856" spans="1:7" x14ac:dyDescent="0.25">
      <c r="A4856" s="136">
        <v>57</v>
      </c>
      <c r="B4856" s="28" t="s">
        <v>8992</v>
      </c>
      <c r="C4856" s="137">
        <v>151</v>
      </c>
      <c r="D4856" s="28" t="s">
        <v>1469</v>
      </c>
      <c r="E4856" s="138">
        <v>21</v>
      </c>
      <c r="F4856" s="28" t="s">
        <v>7146</v>
      </c>
      <c r="G4856" s="28" t="s">
        <v>8135</v>
      </c>
    </row>
    <row r="4857" spans="1:7" x14ac:dyDescent="0.25">
      <c r="A4857" s="136">
        <v>57</v>
      </c>
      <c r="B4857" s="28" t="s">
        <v>8992</v>
      </c>
      <c r="C4857" s="137">
        <v>151</v>
      </c>
      <c r="D4857" s="28" t="s">
        <v>1469</v>
      </c>
      <c r="E4857" s="138">
        <v>22</v>
      </c>
      <c r="F4857" s="28" t="s">
        <v>7650</v>
      </c>
      <c r="G4857" s="28" t="s">
        <v>8135</v>
      </c>
    </row>
    <row r="4858" spans="1:7" x14ac:dyDescent="0.25">
      <c r="A4858" s="136">
        <v>57</v>
      </c>
      <c r="B4858" s="28" t="s">
        <v>8992</v>
      </c>
      <c r="C4858" s="137">
        <v>151</v>
      </c>
      <c r="D4858" s="28" t="s">
        <v>1469</v>
      </c>
      <c r="E4858" s="138">
        <v>22</v>
      </c>
      <c r="F4858" s="28" t="s">
        <v>7320</v>
      </c>
      <c r="G4858" s="28" t="s">
        <v>8135</v>
      </c>
    </row>
    <row r="4859" spans="1:7" x14ac:dyDescent="0.25">
      <c r="A4859" s="136">
        <v>57</v>
      </c>
      <c r="B4859" s="28" t="s">
        <v>8992</v>
      </c>
      <c r="C4859" s="137">
        <v>182</v>
      </c>
      <c r="D4859" s="28" t="s">
        <v>1564</v>
      </c>
      <c r="E4859" s="138">
        <v>23</v>
      </c>
      <c r="F4859" s="28" t="s">
        <v>7463</v>
      </c>
      <c r="G4859" s="28" t="s">
        <v>8135</v>
      </c>
    </row>
    <row r="4860" spans="1:7" x14ac:dyDescent="0.25">
      <c r="A4860" s="136">
        <v>57</v>
      </c>
      <c r="B4860" s="28" t="s">
        <v>8992</v>
      </c>
      <c r="C4860" s="137">
        <v>21</v>
      </c>
      <c r="D4860" s="28" t="s">
        <v>432</v>
      </c>
      <c r="E4860" s="138">
        <v>24</v>
      </c>
      <c r="F4860" s="28" t="s">
        <v>6617</v>
      </c>
      <c r="G4860" s="28" t="s">
        <v>8135</v>
      </c>
    </row>
    <row r="4861" spans="1:7" x14ac:dyDescent="0.25">
      <c r="A4861" s="136">
        <v>57</v>
      </c>
      <c r="B4861" s="28" t="s">
        <v>8992</v>
      </c>
      <c r="C4861" s="137">
        <v>351</v>
      </c>
      <c r="D4861" s="28" t="s">
        <v>1501</v>
      </c>
      <c r="E4861" s="138">
        <v>25</v>
      </c>
      <c r="F4861" s="28" t="s">
        <v>7462</v>
      </c>
      <c r="G4861" s="28" t="s">
        <v>8135</v>
      </c>
    </row>
    <row r="4862" spans="1:7" x14ac:dyDescent="0.25">
      <c r="A4862" s="136">
        <v>57</v>
      </c>
      <c r="B4862" s="28" t="s">
        <v>8992</v>
      </c>
      <c r="C4862" s="137">
        <v>182</v>
      </c>
      <c r="D4862" s="28" t="s">
        <v>1564</v>
      </c>
      <c r="E4862" s="138">
        <v>26</v>
      </c>
      <c r="F4862" s="28" t="s">
        <v>6920</v>
      </c>
      <c r="G4862" s="28" t="s">
        <v>8135</v>
      </c>
    </row>
    <row r="4863" spans="1:7" x14ac:dyDescent="0.25">
      <c r="A4863" s="136">
        <v>57</v>
      </c>
      <c r="B4863" s="28" t="s">
        <v>8992</v>
      </c>
      <c r="C4863" s="137">
        <v>182</v>
      </c>
      <c r="D4863" s="28" t="s">
        <v>1564</v>
      </c>
      <c r="E4863" s="138">
        <v>27</v>
      </c>
      <c r="F4863" s="28" t="s">
        <v>7557</v>
      </c>
      <c r="G4863" s="28" t="s">
        <v>8135</v>
      </c>
    </row>
    <row r="4864" spans="1:7" x14ac:dyDescent="0.25">
      <c r="A4864" s="136">
        <v>57</v>
      </c>
      <c r="B4864" s="28" t="s">
        <v>8992</v>
      </c>
      <c r="C4864" s="137">
        <v>103</v>
      </c>
      <c r="D4864" s="28" t="s">
        <v>894</v>
      </c>
      <c r="E4864" s="138">
        <v>28</v>
      </c>
      <c r="F4864" s="28" t="s">
        <v>6914</v>
      </c>
      <c r="G4864" s="28" t="s">
        <v>8135</v>
      </c>
    </row>
    <row r="4865" spans="1:7" x14ac:dyDescent="0.25">
      <c r="A4865" s="136">
        <v>57</v>
      </c>
      <c r="B4865" s="28" t="s">
        <v>8992</v>
      </c>
      <c r="C4865" s="137">
        <v>21</v>
      </c>
      <c r="D4865" s="28" t="s">
        <v>432</v>
      </c>
      <c r="E4865" s="138">
        <v>700</v>
      </c>
      <c r="F4865" s="28" t="s">
        <v>7318</v>
      </c>
      <c r="G4865" s="28" t="s">
        <v>8143</v>
      </c>
    </row>
    <row r="4866" spans="1:7" x14ac:dyDescent="0.25">
      <c r="A4866" s="136">
        <v>57</v>
      </c>
      <c r="B4866" s="28" t="s">
        <v>8992</v>
      </c>
      <c r="C4866" s="137">
        <v>21</v>
      </c>
      <c r="D4866" s="28" t="s">
        <v>432</v>
      </c>
      <c r="E4866" s="138">
        <v>700</v>
      </c>
      <c r="F4866" s="28" t="s">
        <v>7144</v>
      </c>
      <c r="G4866" s="28" t="s">
        <v>8143</v>
      </c>
    </row>
    <row r="4867" spans="1:7" x14ac:dyDescent="0.25">
      <c r="A4867" s="136">
        <v>57</v>
      </c>
      <c r="B4867" s="28" t="s">
        <v>8992</v>
      </c>
      <c r="C4867" s="137">
        <v>231</v>
      </c>
      <c r="D4867" s="28" t="s">
        <v>1045</v>
      </c>
      <c r="E4867" s="138">
        <v>701</v>
      </c>
      <c r="F4867" s="28" t="s">
        <v>6619</v>
      </c>
      <c r="G4867" s="28" t="s">
        <v>8143</v>
      </c>
    </row>
    <row r="4868" spans="1:7" x14ac:dyDescent="0.25">
      <c r="A4868" s="136">
        <v>57</v>
      </c>
      <c r="B4868" s="28" t="s">
        <v>8992</v>
      </c>
      <c r="C4868" s="137">
        <v>231</v>
      </c>
      <c r="D4868" s="28" t="s">
        <v>1045</v>
      </c>
      <c r="E4868" s="138">
        <v>701</v>
      </c>
      <c r="F4868" s="28" t="s">
        <v>6915</v>
      </c>
      <c r="G4868" s="28" t="s">
        <v>8143</v>
      </c>
    </row>
    <row r="4869" spans="1:7" x14ac:dyDescent="0.25">
      <c r="A4869" s="136">
        <v>57</v>
      </c>
      <c r="B4869" s="28" t="s">
        <v>8992</v>
      </c>
      <c r="C4869" s="137">
        <v>261</v>
      </c>
      <c r="D4869" s="28" t="s">
        <v>1403</v>
      </c>
      <c r="E4869" s="138">
        <v>702</v>
      </c>
      <c r="F4869" s="28" t="s">
        <v>6621</v>
      </c>
      <c r="G4869" s="28" t="s">
        <v>8143</v>
      </c>
    </row>
    <row r="4870" spans="1:7" x14ac:dyDescent="0.25">
      <c r="A4870" s="136">
        <v>57</v>
      </c>
      <c r="B4870" s="28" t="s">
        <v>8992</v>
      </c>
      <c r="C4870" s="137">
        <v>261</v>
      </c>
      <c r="D4870" s="28" t="s">
        <v>1403</v>
      </c>
      <c r="E4870" s="138">
        <v>702</v>
      </c>
      <c r="F4870" s="28" t="s">
        <v>6917</v>
      </c>
      <c r="G4870" s="28" t="s">
        <v>8143</v>
      </c>
    </row>
    <row r="4871" spans="1:7" x14ac:dyDescent="0.25">
      <c r="A4871" s="136">
        <v>57</v>
      </c>
      <c r="B4871" s="28" t="s">
        <v>8992</v>
      </c>
      <c r="C4871" s="137">
        <v>361</v>
      </c>
      <c r="D4871" s="28" t="s">
        <v>2015</v>
      </c>
      <c r="E4871" s="138">
        <v>703</v>
      </c>
      <c r="F4871" s="28" t="s">
        <v>6624</v>
      </c>
      <c r="G4871" s="28" t="s">
        <v>8143</v>
      </c>
    </row>
    <row r="4872" spans="1:7" x14ac:dyDescent="0.25">
      <c r="A4872" s="136">
        <v>57</v>
      </c>
      <c r="B4872" s="28" t="s">
        <v>8992</v>
      </c>
      <c r="C4872" s="137">
        <v>302</v>
      </c>
      <c r="D4872" s="28" t="s">
        <v>184</v>
      </c>
      <c r="E4872" s="138">
        <v>704</v>
      </c>
      <c r="F4872" s="28" t="s">
        <v>6616</v>
      </c>
      <c r="G4872" s="28" t="s">
        <v>8143</v>
      </c>
    </row>
    <row r="4873" spans="1:7" x14ac:dyDescent="0.25">
      <c r="A4873" s="136">
        <v>57</v>
      </c>
      <c r="B4873" s="28" t="s">
        <v>8992</v>
      </c>
      <c r="C4873" s="137">
        <v>102</v>
      </c>
      <c r="D4873" s="28" t="s">
        <v>946</v>
      </c>
      <c r="E4873" s="138">
        <v>705</v>
      </c>
      <c r="F4873" s="28" t="s">
        <v>6616</v>
      </c>
      <c r="G4873" s="28" t="s">
        <v>8143</v>
      </c>
    </row>
    <row r="4874" spans="1:7" x14ac:dyDescent="0.25">
      <c r="A4874" s="136">
        <v>57</v>
      </c>
      <c r="B4874" s="28" t="s">
        <v>8992</v>
      </c>
      <c r="C4874" s="137">
        <v>332</v>
      </c>
      <c r="D4874" s="28" t="s">
        <v>1905</v>
      </c>
      <c r="E4874" s="138">
        <v>706</v>
      </c>
      <c r="F4874" s="28" t="s">
        <v>6616</v>
      </c>
      <c r="G4874" s="28" t="s">
        <v>8143</v>
      </c>
    </row>
    <row r="4875" spans="1:7" x14ac:dyDescent="0.25">
      <c r="A4875" s="136">
        <v>58</v>
      </c>
      <c r="B4875" s="28" t="s">
        <v>8993</v>
      </c>
      <c r="C4875" s="137">
        <v>85</v>
      </c>
      <c r="D4875" s="28" t="s">
        <v>433</v>
      </c>
      <c r="E4875" s="138">
        <v>1</v>
      </c>
      <c r="F4875" s="28" t="s">
        <v>7150</v>
      </c>
      <c r="G4875" s="28" t="s">
        <v>8135</v>
      </c>
    </row>
    <row r="4876" spans="1:7" x14ac:dyDescent="0.25">
      <c r="A4876" s="136">
        <v>58</v>
      </c>
      <c r="B4876" s="28" t="s">
        <v>8993</v>
      </c>
      <c r="C4876" s="137">
        <v>85</v>
      </c>
      <c r="D4876" s="28" t="s">
        <v>433</v>
      </c>
      <c r="E4876" s="138">
        <v>1</v>
      </c>
      <c r="F4876" s="28" t="s">
        <v>6922</v>
      </c>
      <c r="G4876" s="28" t="s">
        <v>8135</v>
      </c>
    </row>
    <row r="4877" spans="1:7" x14ac:dyDescent="0.25">
      <c r="A4877" s="136">
        <v>58</v>
      </c>
      <c r="B4877" s="28" t="s">
        <v>8993</v>
      </c>
      <c r="C4877" s="137">
        <v>85</v>
      </c>
      <c r="D4877" s="28" t="s">
        <v>433</v>
      </c>
      <c r="E4877" s="138">
        <v>2</v>
      </c>
      <c r="F4877" s="28" t="s">
        <v>6511</v>
      </c>
      <c r="G4877" s="28" t="s">
        <v>8135</v>
      </c>
    </row>
    <row r="4878" spans="1:7" x14ac:dyDescent="0.25">
      <c r="A4878" s="136">
        <v>58</v>
      </c>
      <c r="B4878" s="28" t="s">
        <v>8993</v>
      </c>
      <c r="C4878" s="137">
        <v>85</v>
      </c>
      <c r="D4878" s="28" t="s">
        <v>433</v>
      </c>
      <c r="E4878" s="138">
        <v>2</v>
      </c>
      <c r="F4878" s="28" t="s">
        <v>6625</v>
      </c>
      <c r="G4878" s="28" t="s">
        <v>8135</v>
      </c>
    </row>
    <row r="4879" spans="1:7" x14ac:dyDescent="0.25">
      <c r="A4879" s="136">
        <v>58</v>
      </c>
      <c r="B4879" s="28" t="s">
        <v>8993</v>
      </c>
      <c r="C4879" s="137">
        <v>85</v>
      </c>
      <c r="D4879" s="28" t="s">
        <v>433</v>
      </c>
      <c r="E4879" s="138">
        <v>3</v>
      </c>
      <c r="F4879" s="28" t="s">
        <v>6347</v>
      </c>
      <c r="G4879" s="28" t="s">
        <v>8135</v>
      </c>
    </row>
    <row r="4880" spans="1:7" x14ac:dyDescent="0.25">
      <c r="A4880" s="136">
        <v>58</v>
      </c>
      <c r="B4880" s="28" t="s">
        <v>8993</v>
      </c>
      <c r="C4880" s="137">
        <v>85</v>
      </c>
      <c r="D4880" s="28" t="s">
        <v>433</v>
      </c>
      <c r="E4880" s="138">
        <v>4</v>
      </c>
      <c r="F4880" s="28" t="s">
        <v>7169</v>
      </c>
      <c r="G4880" s="28" t="s">
        <v>8135</v>
      </c>
    </row>
    <row r="4881" spans="1:7" x14ac:dyDescent="0.25">
      <c r="A4881" s="136">
        <v>58</v>
      </c>
      <c r="B4881" s="28" t="s">
        <v>8993</v>
      </c>
      <c r="C4881" s="137">
        <v>85</v>
      </c>
      <c r="D4881" s="28" t="s">
        <v>433</v>
      </c>
      <c r="E4881" s="138">
        <v>5</v>
      </c>
      <c r="F4881" s="28" t="s">
        <v>6757</v>
      </c>
      <c r="G4881" s="28" t="s">
        <v>8135</v>
      </c>
    </row>
    <row r="4882" spans="1:7" x14ac:dyDescent="0.25">
      <c r="A4882" s="136">
        <v>58</v>
      </c>
      <c r="B4882" s="28" t="s">
        <v>8993</v>
      </c>
      <c r="C4882" s="137">
        <v>85</v>
      </c>
      <c r="D4882" s="28" t="s">
        <v>433</v>
      </c>
      <c r="E4882" s="138">
        <v>6</v>
      </c>
      <c r="F4882" s="28" t="s">
        <v>6368</v>
      </c>
      <c r="G4882" s="28" t="s">
        <v>8135</v>
      </c>
    </row>
    <row r="4883" spans="1:7" x14ac:dyDescent="0.25">
      <c r="A4883" s="136">
        <v>58</v>
      </c>
      <c r="B4883" s="28" t="s">
        <v>8993</v>
      </c>
      <c r="C4883" s="137">
        <v>85</v>
      </c>
      <c r="D4883" s="28" t="s">
        <v>433</v>
      </c>
      <c r="E4883" s="138">
        <v>7</v>
      </c>
      <c r="F4883" s="28" t="s">
        <v>6975</v>
      </c>
      <c r="G4883" s="28" t="s">
        <v>8135</v>
      </c>
    </row>
    <row r="4884" spans="1:7" x14ac:dyDescent="0.25">
      <c r="A4884" s="136">
        <v>58</v>
      </c>
      <c r="B4884" s="28" t="s">
        <v>8993</v>
      </c>
      <c r="C4884" s="137">
        <v>85</v>
      </c>
      <c r="D4884" s="28" t="s">
        <v>433</v>
      </c>
      <c r="E4884" s="138">
        <v>8</v>
      </c>
      <c r="F4884" s="28" t="s">
        <v>7755</v>
      </c>
      <c r="G4884" s="28" t="s">
        <v>8135</v>
      </c>
    </row>
    <row r="4885" spans="1:7" x14ac:dyDescent="0.25">
      <c r="A4885" s="136">
        <v>58</v>
      </c>
      <c r="B4885" s="28" t="s">
        <v>8993</v>
      </c>
      <c r="C4885" s="137">
        <v>85</v>
      </c>
      <c r="D4885" s="28" t="s">
        <v>433</v>
      </c>
      <c r="E4885" s="138">
        <v>9</v>
      </c>
      <c r="F4885" s="28" t="s">
        <v>6733</v>
      </c>
      <c r="G4885" s="28" t="s">
        <v>8135</v>
      </c>
    </row>
    <row r="4886" spans="1:7" x14ac:dyDescent="0.25">
      <c r="A4886" s="136">
        <v>58</v>
      </c>
      <c r="B4886" s="28" t="s">
        <v>8993</v>
      </c>
      <c r="C4886" s="137">
        <v>85</v>
      </c>
      <c r="D4886" s="28" t="s">
        <v>433</v>
      </c>
      <c r="E4886" s="138">
        <v>9</v>
      </c>
      <c r="F4886" s="28" t="s">
        <v>7970</v>
      </c>
      <c r="G4886" s="28" t="s">
        <v>8135</v>
      </c>
    </row>
    <row r="4887" spans="1:7" x14ac:dyDescent="0.25">
      <c r="A4887" s="136">
        <v>58</v>
      </c>
      <c r="B4887" s="28" t="s">
        <v>8993</v>
      </c>
      <c r="C4887" s="137">
        <v>1251</v>
      </c>
      <c r="D4887" s="28" t="s">
        <v>1623</v>
      </c>
      <c r="E4887" s="138">
        <v>10</v>
      </c>
      <c r="F4887" s="28" t="s">
        <v>6280</v>
      </c>
      <c r="G4887" s="28" t="s">
        <v>8135</v>
      </c>
    </row>
    <row r="4888" spans="1:7" x14ac:dyDescent="0.25">
      <c r="A4888" s="136">
        <v>58</v>
      </c>
      <c r="B4888" s="28" t="s">
        <v>8993</v>
      </c>
      <c r="C4888" s="137">
        <v>1251</v>
      </c>
      <c r="D4888" s="28" t="s">
        <v>1623</v>
      </c>
      <c r="E4888" s="138">
        <v>10</v>
      </c>
      <c r="F4888" s="28" t="s">
        <v>6924</v>
      </c>
      <c r="G4888" s="28" t="s">
        <v>8135</v>
      </c>
    </row>
    <row r="4889" spans="1:7" x14ac:dyDescent="0.25">
      <c r="A4889" s="136">
        <v>58</v>
      </c>
      <c r="B4889" s="28" t="s">
        <v>8993</v>
      </c>
      <c r="C4889" s="137">
        <v>1251</v>
      </c>
      <c r="D4889" s="28" t="s">
        <v>1623</v>
      </c>
      <c r="E4889" s="138">
        <v>11</v>
      </c>
      <c r="F4889" s="28" t="s">
        <v>6388</v>
      </c>
      <c r="G4889" s="28" t="s">
        <v>8135</v>
      </c>
    </row>
    <row r="4890" spans="1:7" x14ac:dyDescent="0.25">
      <c r="A4890" s="136">
        <v>58</v>
      </c>
      <c r="B4890" s="28" t="s">
        <v>8993</v>
      </c>
      <c r="C4890" s="137">
        <v>1251</v>
      </c>
      <c r="D4890" s="28" t="s">
        <v>1623</v>
      </c>
      <c r="E4890" s="138">
        <v>11</v>
      </c>
      <c r="F4890" s="28" t="s">
        <v>7324</v>
      </c>
      <c r="G4890" s="28" t="s">
        <v>8135</v>
      </c>
    </row>
    <row r="4891" spans="1:7" x14ac:dyDescent="0.25">
      <c r="A4891" s="136">
        <v>58</v>
      </c>
      <c r="B4891" s="28" t="s">
        <v>8993</v>
      </c>
      <c r="C4891" s="137">
        <v>1251</v>
      </c>
      <c r="D4891" s="28" t="s">
        <v>1623</v>
      </c>
      <c r="E4891" s="138">
        <v>12</v>
      </c>
      <c r="F4891" s="28" t="s">
        <v>6625</v>
      </c>
      <c r="G4891" s="28" t="s">
        <v>8135</v>
      </c>
    </row>
    <row r="4892" spans="1:7" x14ac:dyDescent="0.25">
      <c r="A4892" s="136">
        <v>58</v>
      </c>
      <c r="B4892" s="28" t="s">
        <v>8993</v>
      </c>
      <c r="C4892" s="137">
        <v>1251</v>
      </c>
      <c r="D4892" s="28" t="s">
        <v>1623</v>
      </c>
      <c r="E4892" s="138">
        <v>12</v>
      </c>
      <c r="F4892" s="28" t="s">
        <v>6511</v>
      </c>
      <c r="G4892" s="28" t="s">
        <v>8135</v>
      </c>
    </row>
    <row r="4893" spans="1:7" x14ac:dyDescent="0.25">
      <c r="A4893" s="136">
        <v>58</v>
      </c>
      <c r="B4893" s="28" t="s">
        <v>8993</v>
      </c>
      <c r="C4893" s="137">
        <v>1251</v>
      </c>
      <c r="D4893" s="28" t="s">
        <v>1623</v>
      </c>
      <c r="E4893" s="138">
        <v>13</v>
      </c>
      <c r="F4893" s="28" t="s">
        <v>7189</v>
      </c>
      <c r="G4893" s="28" t="s">
        <v>8135</v>
      </c>
    </row>
    <row r="4894" spans="1:7" x14ac:dyDescent="0.25">
      <c r="A4894" s="136">
        <v>58</v>
      </c>
      <c r="B4894" s="28" t="s">
        <v>8993</v>
      </c>
      <c r="C4894" s="137">
        <v>1251</v>
      </c>
      <c r="D4894" s="28" t="s">
        <v>1623</v>
      </c>
      <c r="E4894" s="138">
        <v>14</v>
      </c>
      <c r="F4894" s="28" t="s">
        <v>6347</v>
      </c>
      <c r="G4894" s="28" t="s">
        <v>8135</v>
      </c>
    </row>
    <row r="4895" spans="1:7" x14ac:dyDescent="0.25">
      <c r="A4895" s="136">
        <v>58</v>
      </c>
      <c r="B4895" s="28" t="s">
        <v>8993</v>
      </c>
      <c r="C4895" s="137">
        <v>1251</v>
      </c>
      <c r="D4895" s="28" t="s">
        <v>1623</v>
      </c>
      <c r="E4895" s="138">
        <v>15</v>
      </c>
      <c r="F4895" s="28" t="s">
        <v>7169</v>
      </c>
      <c r="G4895" s="28" t="s">
        <v>8135</v>
      </c>
    </row>
    <row r="4896" spans="1:7" x14ac:dyDescent="0.25">
      <c r="A4896" s="136">
        <v>58</v>
      </c>
      <c r="B4896" s="28" t="s">
        <v>8993</v>
      </c>
      <c r="C4896" s="137">
        <v>1251</v>
      </c>
      <c r="D4896" s="28" t="s">
        <v>1623</v>
      </c>
      <c r="E4896" s="138">
        <v>15</v>
      </c>
      <c r="F4896" s="28" t="s">
        <v>7958</v>
      </c>
      <c r="G4896" s="28" t="s">
        <v>8135</v>
      </c>
    </row>
    <row r="4897" spans="1:7" x14ac:dyDescent="0.25">
      <c r="A4897" s="136">
        <v>58</v>
      </c>
      <c r="B4897" s="28" t="s">
        <v>8993</v>
      </c>
      <c r="C4897" s="137">
        <v>1251</v>
      </c>
      <c r="D4897" s="28" t="s">
        <v>1623</v>
      </c>
      <c r="E4897" s="138">
        <v>16</v>
      </c>
      <c r="F4897" s="28" t="s">
        <v>6757</v>
      </c>
      <c r="G4897" s="28" t="s">
        <v>8135</v>
      </c>
    </row>
    <row r="4898" spans="1:7" x14ac:dyDescent="0.25">
      <c r="A4898" s="136">
        <v>58</v>
      </c>
      <c r="B4898" s="28" t="s">
        <v>8993</v>
      </c>
      <c r="C4898" s="137">
        <v>1251</v>
      </c>
      <c r="D4898" s="28" t="s">
        <v>1623</v>
      </c>
      <c r="E4898" s="138">
        <v>17</v>
      </c>
      <c r="F4898" s="28" t="s">
        <v>7044</v>
      </c>
      <c r="G4898" s="28" t="s">
        <v>8135</v>
      </c>
    </row>
    <row r="4899" spans="1:7" x14ac:dyDescent="0.25">
      <c r="A4899" s="136">
        <v>58</v>
      </c>
      <c r="B4899" s="28" t="s">
        <v>8993</v>
      </c>
      <c r="C4899" s="137">
        <v>1251</v>
      </c>
      <c r="D4899" s="28" t="s">
        <v>1623</v>
      </c>
      <c r="E4899" s="138">
        <v>18</v>
      </c>
      <c r="F4899" s="28" t="s">
        <v>7971</v>
      </c>
      <c r="G4899" s="28" t="s">
        <v>8135</v>
      </c>
    </row>
    <row r="4900" spans="1:7" x14ac:dyDescent="0.25">
      <c r="A4900" s="136">
        <v>58</v>
      </c>
      <c r="B4900" s="28" t="s">
        <v>8993</v>
      </c>
      <c r="C4900" s="137">
        <v>1251</v>
      </c>
      <c r="D4900" s="28" t="s">
        <v>1623</v>
      </c>
      <c r="E4900" s="138">
        <v>19</v>
      </c>
      <c r="F4900" s="28" t="s">
        <v>7257</v>
      </c>
      <c r="G4900" s="28" t="s">
        <v>8135</v>
      </c>
    </row>
    <row r="4901" spans="1:7" x14ac:dyDescent="0.25">
      <c r="A4901" s="136">
        <v>58</v>
      </c>
      <c r="B4901" s="28" t="s">
        <v>8993</v>
      </c>
      <c r="C4901" s="137">
        <v>1251</v>
      </c>
      <c r="D4901" s="28" t="s">
        <v>1623</v>
      </c>
      <c r="E4901" s="138">
        <v>20</v>
      </c>
      <c r="F4901" s="28" t="s">
        <v>7615</v>
      </c>
      <c r="G4901" s="28" t="s">
        <v>8135</v>
      </c>
    </row>
    <row r="4902" spans="1:7" x14ac:dyDescent="0.25">
      <c r="A4902" s="136">
        <v>58</v>
      </c>
      <c r="B4902" s="28" t="s">
        <v>8993</v>
      </c>
      <c r="C4902" s="137">
        <v>181</v>
      </c>
      <c r="D4902" s="28" t="s">
        <v>1764</v>
      </c>
      <c r="E4902" s="138">
        <v>21</v>
      </c>
      <c r="F4902" s="28" t="s">
        <v>6628</v>
      </c>
      <c r="G4902" s="28" t="s">
        <v>8135</v>
      </c>
    </row>
    <row r="4903" spans="1:7" x14ac:dyDescent="0.25">
      <c r="A4903" s="136">
        <v>58</v>
      </c>
      <c r="B4903" s="28" t="s">
        <v>8993</v>
      </c>
      <c r="C4903" s="137">
        <v>181</v>
      </c>
      <c r="D4903" s="28" t="s">
        <v>1764</v>
      </c>
      <c r="E4903" s="138">
        <v>22</v>
      </c>
      <c r="F4903" s="28" t="s">
        <v>6347</v>
      </c>
      <c r="G4903" s="28" t="s">
        <v>8135</v>
      </c>
    </row>
    <row r="4904" spans="1:7" x14ac:dyDescent="0.25">
      <c r="A4904" s="136">
        <v>58</v>
      </c>
      <c r="B4904" s="28" t="s">
        <v>8993</v>
      </c>
      <c r="C4904" s="137">
        <v>181</v>
      </c>
      <c r="D4904" s="28" t="s">
        <v>1764</v>
      </c>
      <c r="E4904" s="138">
        <v>23</v>
      </c>
      <c r="F4904" s="28" t="s">
        <v>6292</v>
      </c>
      <c r="G4904" s="28" t="s">
        <v>8135</v>
      </c>
    </row>
    <row r="4905" spans="1:7" x14ac:dyDescent="0.25">
      <c r="A4905" s="136">
        <v>58</v>
      </c>
      <c r="B4905" s="28" t="s">
        <v>8993</v>
      </c>
      <c r="C4905" s="137">
        <v>181</v>
      </c>
      <c r="D4905" s="28" t="s">
        <v>1764</v>
      </c>
      <c r="E4905" s="138">
        <v>23</v>
      </c>
      <c r="F4905" s="28" t="s">
        <v>6982</v>
      </c>
      <c r="G4905" s="28" t="s">
        <v>8135</v>
      </c>
    </row>
    <row r="4906" spans="1:7" x14ac:dyDescent="0.25">
      <c r="A4906" s="136">
        <v>58</v>
      </c>
      <c r="B4906" s="28" t="s">
        <v>8993</v>
      </c>
      <c r="C4906" s="137">
        <v>181</v>
      </c>
      <c r="D4906" s="28" t="s">
        <v>1764</v>
      </c>
      <c r="E4906" s="138">
        <v>23</v>
      </c>
      <c r="F4906" s="28" t="s">
        <v>7560</v>
      </c>
      <c r="G4906" s="28" t="s">
        <v>8135</v>
      </c>
    </row>
    <row r="4907" spans="1:7" x14ac:dyDescent="0.25">
      <c r="A4907" s="136">
        <v>58</v>
      </c>
      <c r="B4907" s="28" t="s">
        <v>8993</v>
      </c>
      <c r="C4907" s="137">
        <v>181</v>
      </c>
      <c r="D4907" s="28" t="s">
        <v>1764</v>
      </c>
      <c r="E4907" s="138">
        <v>24</v>
      </c>
      <c r="F4907" s="28" t="s">
        <v>7044</v>
      </c>
      <c r="G4907" s="28" t="s">
        <v>8135</v>
      </c>
    </row>
    <row r="4908" spans="1:7" x14ac:dyDescent="0.25">
      <c r="A4908" s="136">
        <v>58</v>
      </c>
      <c r="B4908" s="28" t="s">
        <v>8993</v>
      </c>
      <c r="C4908" s="137">
        <v>181</v>
      </c>
      <c r="D4908" s="28" t="s">
        <v>1764</v>
      </c>
      <c r="E4908" s="138">
        <v>25</v>
      </c>
      <c r="F4908" s="28" t="s">
        <v>6698</v>
      </c>
      <c r="G4908" s="28" t="s">
        <v>8135</v>
      </c>
    </row>
    <row r="4909" spans="1:7" x14ac:dyDescent="0.25">
      <c r="A4909" s="136">
        <v>58</v>
      </c>
      <c r="B4909" s="28" t="s">
        <v>8993</v>
      </c>
      <c r="C4909" s="137">
        <v>181</v>
      </c>
      <c r="D4909" s="28" t="s">
        <v>1764</v>
      </c>
      <c r="E4909" s="138">
        <v>25</v>
      </c>
      <c r="F4909" s="28" t="s">
        <v>6975</v>
      </c>
      <c r="G4909" s="28" t="s">
        <v>8135</v>
      </c>
    </row>
    <row r="4910" spans="1:7" x14ac:dyDescent="0.25">
      <c r="A4910" s="136">
        <v>58</v>
      </c>
      <c r="B4910" s="28" t="s">
        <v>8993</v>
      </c>
      <c r="C4910" s="137">
        <v>181</v>
      </c>
      <c r="D4910" s="28" t="s">
        <v>1764</v>
      </c>
      <c r="E4910" s="138">
        <v>25</v>
      </c>
      <c r="F4910" s="28" t="s">
        <v>6300</v>
      </c>
      <c r="G4910" s="28" t="s">
        <v>8135</v>
      </c>
    </row>
    <row r="4911" spans="1:7" x14ac:dyDescent="0.25">
      <c r="A4911" s="136">
        <v>58</v>
      </c>
      <c r="B4911" s="28" t="s">
        <v>8993</v>
      </c>
      <c r="C4911" s="137">
        <v>51</v>
      </c>
      <c r="D4911" s="28" t="s">
        <v>1878</v>
      </c>
      <c r="E4911" s="138">
        <v>26</v>
      </c>
      <c r="F4911" s="28" t="s">
        <v>7673</v>
      </c>
      <c r="G4911" s="28" t="s">
        <v>8135</v>
      </c>
    </row>
    <row r="4912" spans="1:7" x14ac:dyDescent="0.25">
      <c r="A4912" s="136">
        <v>58</v>
      </c>
      <c r="B4912" s="28" t="s">
        <v>8993</v>
      </c>
      <c r="C4912" s="137">
        <v>51</v>
      </c>
      <c r="D4912" s="28" t="s">
        <v>1878</v>
      </c>
      <c r="E4912" s="138">
        <v>26</v>
      </c>
      <c r="F4912" s="28" t="s">
        <v>6280</v>
      </c>
      <c r="G4912" s="28" t="s">
        <v>8135</v>
      </c>
    </row>
    <row r="4913" spans="1:7" x14ac:dyDescent="0.25">
      <c r="A4913" s="136">
        <v>58</v>
      </c>
      <c r="B4913" s="28" t="s">
        <v>8993</v>
      </c>
      <c r="C4913" s="137">
        <v>51</v>
      </c>
      <c r="D4913" s="28" t="s">
        <v>1878</v>
      </c>
      <c r="E4913" s="138">
        <v>26</v>
      </c>
      <c r="F4913" s="28" t="s">
        <v>7488</v>
      </c>
      <c r="G4913" s="28" t="s">
        <v>8135</v>
      </c>
    </row>
    <row r="4914" spans="1:7" x14ac:dyDescent="0.25">
      <c r="A4914" s="136">
        <v>58</v>
      </c>
      <c r="B4914" s="28" t="s">
        <v>8993</v>
      </c>
      <c r="C4914" s="137">
        <v>51</v>
      </c>
      <c r="D4914" s="28" t="s">
        <v>1878</v>
      </c>
      <c r="E4914" s="138">
        <v>27</v>
      </c>
      <c r="F4914" s="28" t="s">
        <v>7150</v>
      </c>
      <c r="G4914" s="28" t="s">
        <v>8135</v>
      </c>
    </row>
    <row r="4915" spans="1:7" x14ac:dyDescent="0.25">
      <c r="A4915" s="136">
        <v>58</v>
      </c>
      <c r="B4915" s="28" t="s">
        <v>8993</v>
      </c>
      <c r="C4915" s="137">
        <v>51</v>
      </c>
      <c r="D4915" s="28" t="s">
        <v>1878</v>
      </c>
      <c r="E4915" s="138">
        <v>27</v>
      </c>
      <c r="F4915" s="28" t="s">
        <v>6298</v>
      </c>
      <c r="G4915" s="28" t="s">
        <v>8135</v>
      </c>
    </row>
    <row r="4916" spans="1:7" x14ac:dyDescent="0.25">
      <c r="A4916" s="136">
        <v>58</v>
      </c>
      <c r="B4916" s="28" t="s">
        <v>8993</v>
      </c>
      <c r="C4916" s="137">
        <v>51</v>
      </c>
      <c r="D4916" s="28" t="s">
        <v>1878</v>
      </c>
      <c r="E4916" s="138">
        <v>28</v>
      </c>
      <c r="F4916" s="28" t="s">
        <v>6388</v>
      </c>
      <c r="G4916" s="28" t="s">
        <v>8135</v>
      </c>
    </row>
    <row r="4917" spans="1:7" x14ac:dyDescent="0.25">
      <c r="A4917" s="136">
        <v>58</v>
      </c>
      <c r="B4917" s="28" t="s">
        <v>8993</v>
      </c>
      <c r="C4917" s="137">
        <v>51</v>
      </c>
      <c r="D4917" s="28" t="s">
        <v>1878</v>
      </c>
      <c r="E4917" s="138">
        <v>28</v>
      </c>
      <c r="F4917" s="28" t="s">
        <v>7324</v>
      </c>
      <c r="G4917" s="28" t="s">
        <v>8135</v>
      </c>
    </row>
    <row r="4918" spans="1:7" x14ac:dyDescent="0.25">
      <c r="A4918" s="136">
        <v>58</v>
      </c>
      <c r="B4918" s="28" t="s">
        <v>8993</v>
      </c>
      <c r="C4918" s="137">
        <v>51</v>
      </c>
      <c r="D4918" s="28" t="s">
        <v>1878</v>
      </c>
      <c r="E4918" s="138">
        <v>29</v>
      </c>
      <c r="F4918" s="28" t="s">
        <v>6511</v>
      </c>
      <c r="G4918" s="28" t="s">
        <v>8135</v>
      </c>
    </row>
    <row r="4919" spans="1:7" x14ac:dyDescent="0.25">
      <c r="A4919" s="136">
        <v>58</v>
      </c>
      <c r="B4919" s="28" t="s">
        <v>8993</v>
      </c>
      <c r="C4919" s="137">
        <v>51</v>
      </c>
      <c r="D4919" s="28" t="s">
        <v>1878</v>
      </c>
      <c r="E4919" s="138">
        <v>29</v>
      </c>
      <c r="F4919" s="28" t="s">
        <v>6625</v>
      </c>
      <c r="G4919" s="28" t="s">
        <v>8135</v>
      </c>
    </row>
    <row r="4920" spans="1:7" x14ac:dyDescent="0.25">
      <c r="A4920" s="136">
        <v>58</v>
      </c>
      <c r="B4920" s="28" t="s">
        <v>8993</v>
      </c>
      <c r="C4920" s="137">
        <v>51</v>
      </c>
      <c r="D4920" s="28" t="s">
        <v>1878</v>
      </c>
      <c r="E4920" s="138">
        <v>30</v>
      </c>
      <c r="F4920" s="28" t="s">
        <v>7189</v>
      </c>
      <c r="G4920" s="28" t="s">
        <v>8135</v>
      </c>
    </row>
    <row r="4921" spans="1:7" x14ac:dyDescent="0.25">
      <c r="A4921" s="136">
        <v>58</v>
      </c>
      <c r="B4921" s="28" t="s">
        <v>8993</v>
      </c>
      <c r="C4921" s="137">
        <v>51</v>
      </c>
      <c r="D4921" s="28" t="s">
        <v>1878</v>
      </c>
      <c r="E4921" s="138">
        <v>31</v>
      </c>
      <c r="F4921" s="28" t="s">
        <v>6347</v>
      </c>
      <c r="G4921" s="28" t="s">
        <v>8135</v>
      </c>
    </row>
    <row r="4922" spans="1:7" x14ac:dyDescent="0.25">
      <c r="A4922" s="136">
        <v>58</v>
      </c>
      <c r="B4922" s="28" t="s">
        <v>8993</v>
      </c>
      <c r="C4922" s="137">
        <v>51</v>
      </c>
      <c r="D4922" s="28" t="s">
        <v>1878</v>
      </c>
      <c r="E4922" s="138">
        <v>32</v>
      </c>
      <c r="F4922" s="28" t="s">
        <v>7169</v>
      </c>
      <c r="G4922" s="28" t="s">
        <v>8135</v>
      </c>
    </row>
    <row r="4923" spans="1:7" x14ac:dyDescent="0.25">
      <c r="A4923" s="136">
        <v>58</v>
      </c>
      <c r="B4923" s="28" t="s">
        <v>8993</v>
      </c>
      <c r="C4923" s="137">
        <v>51</v>
      </c>
      <c r="D4923" s="28" t="s">
        <v>1878</v>
      </c>
      <c r="E4923" s="138">
        <v>33</v>
      </c>
      <c r="F4923" s="28" t="s">
        <v>6982</v>
      </c>
      <c r="G4923" s="28" t="s">
        <v>8135</v>
      </c>
    </row>
    <row r="4924" spans="1:7" x14ac:dyDescent="0.25">
      <c r="A4924" s="136">
        <v>58</v>
      </c>
      <c r="B4924" s="28" t="s">
        <v>8993</v>
      </c>
      <c r="C4924" s="137">
        <v>51</v>
      </c>
      <c r="D4924" s="28" t="s">
        <v>1878</v>
      </c>
      <c r="E4924" s="138">
        <v>33</v>
      </c>
      <c r="F4924" s="28" t="s">
        <v>7152</v>
      </c>
      <c r="G4924" s="28" t="s">
        <v>8135</v>
      </c>
    </row>
    <row r="4925" spans="1:7" x14ac:dyDescent="0.25">
      <c r="A4925" s="136">
        <v>58</v>
      </c>
      <c r="B4925" s="28" t="s">
        <v>8993</v>
      </c>
      <c r="C4925" s="137">
        <v>51</v>
      </c>
      <c r="D4925" s="28" t="s">
        <v>1878</v>
      </c>
      <c r="E4925" s="138">
        <v>34</v>
      </c>
      <c r="F4925" s="28" t="s">
        <v>6305</v>
      </c>
      <c r="G4925" s="28" t="s">
        <v>8135</v>
      </c>
    </row>
    <row r="4926" spans="1:7" x14ac:dyDescent="0.25">
      <c r="A4926" s="136">
        <v>58</v>
      </c>
      <c r="B4926" s="28" t="s">
        <v>8993</v>
      </c>
      <c r="C4926" s="137">
        <v>51</v>
      </c>
      <c r="D4926" s="28" t="s">
        <v>1878</v>
      </c>
      <c r="E4926" s="138">
        <v>35</v>
      </c>
      <c r="F4926" s="28" t="s">
        <v>7971</v>
      </c>
      <c r="G4926" s="28" t="s">
        <v>8135</v>
      </c>
    </row>
    <row r="4927" spans="1:7" x14ac:dyDescent="0.25">
      <c r="A4927" s="136">
        <v>58</v>
      </c>
      <c r="B4927" s="28" t="s">
        <v>8993</v>
      </c>
      <c r="C4927" s="137">
        <v>51</v>
      </c>
      <c r="D4927" s="28" t="s">
        <v>1878</v>
      </c>
      <c r="E4927" s="138">
        <v>36</v>
      </c>
      <c r="F4927" s="28" t="s">
        <v>7198</v>
      </c>
      <c r="G4927" s="28" t="s">
        <v>8135</v>
      </c>
    </row>
    <row r="4928" spans="1:7" x14ac:dyDescent="0.25">
      <c r="A4928" s="136">
        <v>58</v>
      </c>
      <c r="B4928" s="28" t="s">
        <v>8993</v>
      </c>
      <c r="C4928" s="137">
        <v>51</v>
      </c>
      <c r="D4928" s="28" t="s">
        <v>1878</v>
      </c>
      <c r="E4928" s="138">
        <v>37</v>
      </c>
      <c r="F4928" s="28" t="s">
        <v>6975</v>
      </c>
      <c r="G4928" s="28" t="s">
        <v>8135</v>
      </c>
    </row>
    <row r="4929" spans="1:7" x14ac:dyDescent="0.25">
      <c r="A4929" s="136">
        <v>58</v>
      </c>
      <c r="B4929" s="28" t="s">
        <v>8993</v>
      </c>
      <c r="C4929" s="137">
        <v>51</v>
      </c>
      <c r="D4929" s="28" t="s">
        <v>1878</v>
      </c>
      <c r="E4929" s="138">
        <v>38</v>
      </c>
      <c r="F4929" s="28" t="s">
        <v>6441</v>
      </c>
      <c r="G4929" s="28" t="s">
        <v>8135</v>
      </c>
    </row>
    <row r="4930" spans="1:7" x14ac:dyDescent="0.25">
      <c r="A4930" s="136">
        <v>58</v>
      </c>
      <c r="B4930" s="28" t="s">
        <v>8993</v>
      </c>
      <c r="C4930" s="137">
        <v>51</v>
      </c>
      <c r="D4930" s="28" t="s">
        <v>1878</v>
      </c>
      <c r="E4930" s="138">
        <v>38</v>
      </c>
      <c r="F4930" s="28" t="s">
        <v>7355</v>
      </c>
      <c r="G4930" s="28" t="s">
        <v>8135</v>
      </c>
    </row>
    <row r="4931" spans="1:7" x14ac:dyDescent="0.25">
      <c r="A4931" s="136">
        <v>58</v>
      </c>
      <c r="B4931" s="28" t="s">
        <v>8993</v>
      </c>
      <c r="C4931" s="137">
        <v>221</v>
      </c>
      <c r="D4931" s="28" t="s">
        <v>2457</v>
      </c>
      <c r="E4931" s="138">
        <v>39</v>
      </c>
      <c r="F4931" s="28" t="s">
        <v>6280</v>
      </c>
      <c r="G4931" s="28" t="s">
        <v>8135</v>
      </c>
    </row>
    <row r="4932" spans="1:7" x14ac:dyDescent="0.25">
      <c r="A4932" s="136">
        <v>58</v>
      </c>
      <c r="B4932" s="28" t="s">
        <v>8993</v>
      </c>
      <c r="C4932" s="137">
        <v>221</v>
      </c>
      <c r="D4932" s="28" t="s">
        <v>2457</v>
      </c>
      <c r="E4932" s="138">
        <v>39</v>
      </c>
      <c r="F4932" s="28" t="s">
        <v>6927</v>
      </c>
      <c r="G4932" s="28" t="s">
        <v>8135</v>
      </c>
    </row>
    <row r="4933" spans="1:7" x14ac:dyDescent="0.25">
      <c r="A4933" s="136">
        <v>58</v>
      </c>
      <c r="B4933" s="28" t="s">
        <v>8993</v>
      </c>
      <c r="C4933" s="137">
        <v>221</v>
      </c>
      <c r="D4933" s="28" t="s">
        <v>2457</v>
      </c>
      <c r="E4933" s="138">
        <v>40</v>
      </c>
      <c r="F4933" s="28" t="s">
        <v>7150</v>
      </c>
      <c r="G4933" s="28" t="s">
        <v>8135</v>
      </c>
    </row>
    <row r="4934" spans="1:7" x14ac:dyDescent="0.25">
      <c r="A4934" s="136">
        <v>58</v>
      </c>
      <c r="B4934" s="28" t="s">
        <v>8993</v>
      </c>
      <c r="C4934" s="137">
        <v>221</v>
      </c>
      <c r="D4934" s="28" t="s">
        <v>2457</v>
      </c>
      <c r="E4934" s="138">
        <v>40</v>
      </c>
      <c r="F4934" s="28" t="s">
        <v>6298</v>
      </c>
      <c r="G4934" s="28" t="s">
        <v>8135</v>
      </c>
    </row>
    <row r="4935" spans="1:7" x14ac:dyDescent="0.25">
      <c r="A4935" s="136">
        <v>58</v>
      </c>
      <c r="B4935" s="28" t="s">
        <v>8993</v>
      </c>
      <c r="C4935" s="137">
        <v>221</v>
      </c>
      <c r="D4935" s="28" t="s">
        <v>2457</v>
      </c>
      <c r="E4935" s="138">
        <v>41</v>
      </c>
      <c r="F4935" s="28" t="s">
        <v>6388</v>
      </c>
      <c r="G4935" s="28" t="s">
        <v>8135</v>
      </c>
    </row>
    <row r="4936" spans="1:7" x14ac:dyDescent="0.25">
      <c r="A4936" s="136">
        <v>58</v>
      </c>
      <c r="B4936" s="28" t="s">
        <v>8993</v>
      </c>
      <c r="C4936" s="137">
        <v>221</v>
      </c>
      <c r="D4936" s="28" t="s">
        <v>2457</v>
      </c>
      <c r="E4936" s="138">
        <v>41</v>
      </c>
      <c r="F4936" s="28" t="s">
        <v>7324</v>
      </c>
      <c r="G4936" s="28" t="s">
        <v>8135</v>
      </c>
    </row>
    <row r="4937" spans="1:7" x14ac:dyDescent="0.25">
      <c r="A4937" s="136">
        <v>58</v>
      </c>
      <c r="B4937" s="28" t="s">
        <v>8993</v>
      </c>
      <c r="C4937" s="137">
        <v>221</v>
      </c>
      <c r="D4937" s="28" t="s">
        <v>2457</v>
      </c>
      <c r="E4937" s="138">
        <v>42</v>
      </c>
      <c r="F4937" s="28" t="s">
        <v>6347</v>
      </c>
      <c r="G4937" s="28" t="s">
        <v>8135</v>
      </c>
    </row>
    <row r="4938" spans="1:7" x14ac:dyDescent="0.25">
      <c r="A4938" s="136">
        <v>58</v>
      </c>
      <c r="B4938" s="28" t="s">
        <v>8993</v>
      </c>
      <c r="C4938" s="137">
        <v>221</v>
      </c>
      <c r="D4938" s="28" t="s">
        <v>2457</v>
      </c>
      <c r="E4938" s="138">
        <v>43</v>
      </c>
      <c r="F4938" s="28" t="s">
        <v>6757</v>
      </c>
      <c r="G4938" s="28" t="s">
        <v>8135</v>
      </c>
    </row>
    <row r="4939" spans="1:7" x14ac:dyDescent="0.25">
      <c r="A4939" s="136">
        <v>58</v>
      </c>
      <c r="B4939" s="28" t="s">
        <v>8993</v>
      </c>
      <c r="C4939" s="137">
        <v>221</v>
      </c>
      <c r="D4939" s="28" t="s">
        <v>2457</v>
      </c>
      <c r="E4939" s="138">
        <v>44</v>
      </c>
      <c r="F4939" s="28" t="s">
        <v>6982</v>
      </c>
      <c r="G4939" s="28" t="s">
        <v>8135</v>
      </c>
    </row>
    <row r="4940" spans="1:7" x14ac:dyDescent="0.25">
      <c r="A4940" s="136">
        <v>58</v>
      </c>
      <c r="B4940" s="28" t="s">
        <v>8993</v>
      </c>
      <c r="C4940" s="137">
        <v>221</v>
      </c>
      <c r="D4940" s="28" t="s">
        <v>2457</v>
      </c>
      <c r="E4940" s="138">
        <v>44</v>
      </c>
      <c r="F4940" s="28" t="s">
        <v>7152</v>
      </c>
      <c r="G4940" s="28" t="s">
        <v>8135</v>
      </c>
    </row>
    <row r="4941" spans="1:7" x14ac:dyDescent="0.25">
      <c r="A4941" s="136">
        <v>58</v>
      </c>
      <c r="B4941" s="28" t="s">
        <v>8993</v>
      </c>
      <c r="C4941" s="137">
        <v>221</v>
      </c>
      <c r="D4941" s="28" t="s">
        <v>2457</v>
      </c>
      <c r="E4941" s="138">
        <v>45</v>
      </c>
      <c r="F4941" s="28" t="s">
        <v>6305</v>
      </c>
      <c r="G4941" s="28" t="s">
        <v>8135</v>
      </c>
    </row>
    <row r="4942" spans="1:7" x14ac:dyDescent="0.25">
      <c r="A4942" s="136">
        <v>58</v>
      </c>
      <c r="B4942" s="28" t="s">
        <v>8993</v>
      </c>
      <c r="C4942" s="137">
        <v>221</v>
      </c>
      <c r="D4942" s="28" t="s">
        <v>2457</v>
      </c>
      <c r="E4942" s="138">
        <v>46</v>
      </c>
      <c r="F4942" s="28" t="s">
        <v>7615</v>
      </c>
      <c r="G4942" s="28" t="s">
        <v>8135</v>
      </c>
    </row>
    <row r="4943" spans="1:7" x14ac:dyDescent="0.25">
      <c r="A4943" s="136">
        <v>58</v>
      </c>
      <c r="B4943" s="28" t="s">
        <v>8993</v>
      </c>
      <c r="C4943" s="137">
        <v>221</v>
      </c>
      <c r="D4943" s="28" t="s">
        <v>2457</v>
      </c>
      <c r="E4943" s="138">
        <v>46</v>
      </c>
      <c r="F4943" s="28" t="s">
        <v>7841</v>
      </c>
      <c r="G4943" s="28" t="s">
        <v>8135</v>
      </c>
    </row>
    <row r="4944" spans="1:7" x14ac:dyDescent="0.25">
      <c r="A4944" s="136">
        <v>58</v>
      </c>
      <c r="B4944" s="28" t="s">
        <v>8993</v>
      </c>
      <c r="C4944" s="137">
        <v>221</v>
      </c>
      <c r="D4944" s="28" t="s">
        <v>2457</v>
      </c>
      <c r="E4944" s="138">
        <v>47</v>
      </c>
      <c r="F4944" s="28" t="s">
        <v>6368</v>
      </c>
      <c r="G4944" s="28" t="s">
        <v>8135</v>
      </c>
    </row>
    <row r="4945" spans="1:7" x14ac:dyDescent="0.25">
      <c r="A4945" s="136">
        <v>58</v>
      </c>
      <c r="B4945" s="28" t="s">
        <v>8993</v>
      </c>
      <c r="C4945" s="137">
        <v>221</v>
      </c>
      <c r="D4945" s="28" t="s">
        <v>2457</v>
      </c>
      <c r="E4945" s="138">
        <v>48</v>
      </c>
      <c r="F4945" s="28" t="s">
        <v>6975</v>
      </c>
      <c r="G4945" s="28" t="s">
        <v>8135</v>
      </c>
    </row>
    <row r="4946" spans="1:7" x14ac:dyDescent="0.25">
      <c r="A4946" s="136">
        <v>58</v>
      </c>
      <c r="B4946" s="28" t="s">
        <v>8993</v>
      </c>
      <c r="C4946" s="137">
        <v>51</v>
      </c>
      <c r="D4946" s="28" t="s">
        <v>1878</v>
      </c>
      <c r="E4946" s="138">
        <v>49</v>
      </c>
      <c r="F4946" s="28" t="s">
        <v>8075</v>
      </c>
      <c r="G4946" s="28" t="s">
        <v>8135</v>
      </c>
    </row>
    <row r="4947" spans="1:7" x14ac:dyDescent="0.25">
      <c r="A4947" s="136">
        <v>58</v>
      </c>
      <c r="B4947" s="28" t="s">
        <v>8993</v>
      </c>
      <c r="C4947" s="137">
        <v>221</v>
      </c>
      <c r="D4947" s="28" t="s">
        <v>2457</v>
      </c>
      <c r="E4947" s="138">
        <v>50</v>
      </c>
      <c r="F4947" s="28" t="s">
        <v>8075</v>
      </c>
      <c r="G4947" s="28" t="s">
        <v>8135</v>
      </c>
    </row>
    <row r="4948" spans="1:7" x14ac:dyDescent="0.25">
      <c r="A4948" s="136">
        <v>58</v>
      </c>
      <c r="B4948" s="28" t="s">
        <v>8993</v>
      </c>
      <c r="C4948" s="137">
        <v>391</v>
      </c>
      <c r="D4948" s="28" t="s">
        <v>2267</v>
      </c>
      <c r="E4948" s="138">
        <v>51</v>
      </c>
      <c r="F4948" s="28" t="s">
        <v>6447</v>
      </c>
      <c r="G4948" s="28" t="s">
        <v>8135</v>
      </c>
    </row>
    <row r="4949" spans="1:7" x14ac:dyDescent="0.25">
      <c r="A4949" s="136">
        <v>58</v>
      </c>
      <c r="B4949" s="28" t="s">
        <v>8993</v>
      </c>
      <c r="C4949" s="137">
        <v>391</v>
      </c>
      <c r="D4949" s="28" t="s">
        <v>2267</v>
      </c>
      <c r="E4949" s="138">
        <v>52</v>
      </c>
      <c r="F4949" s="28" t="s">
        <v>6346</v>
      </c>
      <c r="G4949" s="28" t="s">
        <v>8135</v>
      </c>
    </row>
    <row r="4950" spans="1:7" x14ac:dyDescent="0.25">
      <c r="A4950" s="136">
        <v>58</v>
      </c>
      <c r="B4950" s="28" t="s">
        <v>8993</v>
      </c>
      <c r="C4950" s="137">
        <v>391</v>
      </c>
      <c r="D4950" s="28" t="s">
        <v>2267</v>
      </c>
      <c r="E4950" s="138">
        <v>52</v>
      </c>
      <c r="F4950" s="28" t="s">
        <v>6437</v>
      </c>
      <c r="G4950" s="28" t="s">
        <v>8135</v>
      </c>
    </row>
    <row r="4951" spans="1:7" x14ac:dyDescent="0.25">
      <c r="A4951" s="136">
        <v>58</v>
      </c>
      <c r="B4951" s="28" t="s">
        <v>8993</v>
      </c>
      <c r="C4951" s="137">
        <v>391</v>
      </c>
      <c r="D4951" s="28" t="s">
        <v>2267</v>
      </c>
      <c r="E4951" s="138">
        <v>53</v>
      </c>
      <c r="F4951" s="28" t="s">
        <v>6692</v>
      </c>
      <c r="G4951" s="28" t="s">
        <v>8135</v>
      </c>
    </row>
    <row r="4952" spans="1:7" x14ac:dyDescent="0.25">
      <c r="A4952" s="136">
        <v>58</v>
      </c>
      <c r="B4952" s="28" t="s">
        <v>8993</v>
      </c>
      <c r="C4952" s="137">
        <v>391</v>
      </c>
      <c r="D4952" s="28" t="s">
        <v>2267</v>
      </c>
      <c r="E4952" s="138">
        <v>53</v>
      </c>
      <c r="F4952" s="28" t="s">
        <v>7035</v>
      </c>
      <c r="G4952" s="28" t="s">
        <v>8135</v>
      </c>
    </row>
    <row r="4953" spans="1:7" x14ac:dyDescent="0.25">
      <c r="A4953" s="136">
        <v>58</v>
      </c>
      <c r="B4953" s="28" t="s">
        <v>8993</v>
      </c>
      <c r="C4953" s="137">
        <v>391</v>
      </c>
      <c r="D4953" s="28" t="s">
        <v>2267</v>
      </c>
      <c r="E4953" s="138">
        <v>54</v>
      </c>
      <c r="F4953" s="28" t="s">
        <v>6554</v>
      </c>
      <c r="G4953" s="28" t="s">
        <v>8135</v>
      </c>
    </row>
    <row r="4954" spans="1:7" x14ac:dyDescent="0.25">
      <c r="A4954" s="136">
        <v>58</v>
      </c>
      <c r="B4954" s="28" t="s">
        <v>8993</v>
      </c>
      <c r="C4954" s="137">
        <v>391</v>
      </c>
      <c r="D4954" s="28" t="s">
        <v>2267</v>
      </c>
      <c r="E4954" s="138">
        <v>55</v>
      </c>
      <c r="F4954" s="28" t="s">
        <v>6284</v>
      </c>
      <c r="G4954" s="28" t="s">
        <v>8135</v>
      </c>
    </row>
    <row r="4955" spans="1:7" x14ac:dyDescent="0.25">
      <c r="A4955" s="136">
        <v>58</v>
      </c>
      <c r="B4955" s="28" t="s">
        <v>8993</v>
      </c>
      <c r="C4955" s="137">
        <v>391</v>
      </c>
      <c r="D4955" s="28" t="s">
        <v>2267</v>
      </c>
      <c r="E4955" s="138">
        <v>56</v>
      </c>
      <c r="F4955" s="28" t="s">
        <v>6388</v>
      </c>
      <c r="G4955" s="28" t="s">
        <v>8135</v>
      </c>
    </row>
    <row r="4956" spans="1:7" x14ac:dyDescent="0.25">
      <c r="A4956" s="136">
        <v>58</v>
      </c>
      <c r="B4956" s="28" t="s">
        <v>8993</v>
      </c>
      <c r="C4956" s="137">
        <v>391</v>
      </c>
      <c r="D4956" s="28" t="s">
        <v>2267</v>
      </c>
      <c r="E4956" s="138">
        <v>57</v>
      </c>
      <c r="F4956" s="28" t="s">
        <v>8030</v>
      </c>
      <c r="G4956" s="28" t="s">
        <v>8135</v>
      </c>
    </row>
    <row r="4957" spans="1:7" x14ac:dyDescent="0.25">
      <c r="A4957" s="136">
        <v>58</v>
      </c>
      <c r="B4957" s="28" t="s">
        <v>8993</v>
      </c>
      <c r="C4957" s="137">
        <v>391</v>
      </c>
      <c r="D4957" s="28" t="s">
        <v>2267</v>
      </c>
      <c r="E4957" s="138">
        <v>58</v>
      </c>
      <c r="F4957" s="28" t="s">
        <v>6347</v>
      </c>
      <c r="G4957" s="28" t="s">
        <v>8135</v>
      </c>
    </row>
    <row r="4958" spans="1:7" x14ac:dyDescent="0.25">
      <c r="A4958" s="136">
        <v>58</v>
      </c>
      <c r="B4958" s="28" t="s">
        <v>8993</v>
      </c>
      <c r="C4958" s="137">
        <v>391</v>
      </c>
      <c r="D4958" s="28" t="s">
        <v>2267</v>
      </c>
      <c r="E4958" s="138">
        <v>59</v>
      </c>
      <c r="F4958" s="28" t="s">
        <v>6976</v>
      </c>
      <c r="G4958" s="28" t="s">
        <v>8135</v>
      </c>
    </row>
    <row r="4959" spans="1:7" x14ac:dyDescent="0.25">
      <c r="A4959" s="136">
        <v>58</v>
      </c>
      <c r="B4959" s="28" t="s">
        <v>8993</v>
      </c>
      <c r="C4959" s="137">
        <v>391</v>
      </c>
      <c r="D4959" s="28" t="s">
        <v>2267</v>
      </c>
      <c r="E4959" s="138">
        <v>60</v>
      </c>
      <c r="F4959" s="28" t="s">
        <v>6757</v>
      </c>
      <c r="G4959" s="28" t="s">
        <v>8135</v>
      </c>
    </row>
    <row r="4960" spans="1:7" x14ac:dyDescent="0.25">
      <c r="A4960" s="136">
        <v>58</v>
      </c>
      <c r="B4960" s="28" t="s">
        <v>8993</v>
      </c>
      <c r="C4960" s="137">
        <v>391</v>
      </c>
      <c r="D4960" s="28" t="s">
        <v>2267</v>
      </c>
      <c r="E4960" s="138">
        <v>61</v>
      </c>
      <c r="F4960" s="28" t="s">
        <v>6296</v>
      </c>
      <c r="G4960" s="28" t="s">
        <v>8135</v>
      </c>
    </row>
    <row r="4961" spans="1:7" x14ac:dyDescent="0.25">
      <c r="A4961" s="136">
        <v>58</v>
      </c>
      <c r="B4961" s="28" t="s">
        <v>8993</v>
      </c>
      <c r="C4961" s="137">
        <v>391</v>
      </c>
      <c r="D4961" s="28" t="s">
        <v>2267</v>
      </c>
      <c r="E4961" s="138">
        <v>62</v>
      </c>
      <c r="F4961" s="28" t="s">
        <v>7678</v>
      </c>
      <c r="G4961" s="28" t="s">
        <v>8135</v>
      </c>
    </row>
    <row r="4962" spans="1:7" x14ac:dyDescent="0.25">
      <c r="A4962" s="136">
        <v>58</v>
      </c>
      <c r="B4962" s="28" t="s">
        <v>8993</v>
      </c>
      <c r="C4962" s="137">
        <v>391</v>
      </c>
      <c r="D4962" s="28" t="s">
        <v>2267</v>
      </c>
      <c r="E4962" s="138">
        <v>62</v>
      </c>
      <c r="F4962" s="28" t="s">
        <v>7193</v>
      </c>
      <c r="G4962" s="28" t="s">
        <v>8135</v>
      </c>
    </row>
    <row r="4963" spans="1:7" x14ac:dyDescent="0.25">
      <c r="A4963" s="136">
        <v>58</v>
      </c>
      <c r="B4963" s="28" t="s">
        <v>8993</v>
      </c>
      <c r="C4963" s="137">
        <v>391</v>
      </c>
      <c r="D4963" s="28" t="s">
        <v>2267</v>
      </c>
      <c r="E4963" s="138">
        <v>63</v>
      </c>
      <c r="F4963" s="28" t="s">
        <v>7390</v>
      </c>
      <c r="G4963" s="28" t="s">
        <v>8135</v>
      </c>
    </row>
    <row r="4964" spans="1:7" x14ac:dyDescent="0.25">
      <c r="A4964" s="136">
        <v>58</v>
      </c>
      <c r="B4964" s="28" t="s">
        <v>8993</v>
      </c>
      <c r="C4964" s="137">
        <v>391</v>
      </c>
      <c r="D4964" s="28" t="s">
        <v>2267</v>
      </c>
      <c r="E4964" s="138">
        <v>64</v>
      </c>
      <c r="F4964" s="28" t="s">
        <v>7193</v>
      </c>
      <c r="G4964" s="28" t="s">
        <v>8135</v>
      </c>
    </row>
    <row r="4965" spans="1:7" x14ac:dyDescent="0.25">
      <c r="A4965" s="136">
        <v>58</v>
      </c>
      <c r="B4965" s="28" t="s">
        <v>8993</v>
      </c>
      <c r="C4965" s="137">
        <v>391</v>
      </c>
      <c r="D4965" s="28" t="s">
        <v>2267</v>
      </c>
      <c r="E4965" s="138">
        <v>64</v>
      </c>
      <c r="F4965" s="28" t="s">
        <v>7784</v>
      </c>
      <c r="G4965" s="28" t="s">
        <v>8135</v>
      </c>
    </row>
    <row r="4966" spans="1:7" x14ac:dyDescent="0.25">
      <c r="A4966" s="136">
        <v>58</v>
      </c>
      <c r="B4966" s="28" t="s">
        <v>8993</v>
      </c>
      <c r="C4966" s="137">
        <v>391</v>
      </c>
      <c r="D4966" s="28" t="s">
        <v>2267</v>
      </c>
      <c r="E4966" s="138">
        <v>65</v>
      </c>
      <c r="F4966" s="28" t="s">
        <v>7755</v>
      </c>
      <c r="G4966" s="28" t="s">
        <v>8135</v>
      </c>
    </row>
    <row r="4967" spans="1:7" x14ac:dyDescent="0.25">
      <c r="A4967" s="136">
        <v>58</v>
      </c>
      <c r="B4967" s="28" t="s">
        <v>8993</v>
      </c>
      <c r="C4967" s="137">
        <v>391</v>
      </c>
      <c r="D4967" s="28" t="s">
        <v>2267</v>
      </c>
      <c r="E4967" s="138">
        <v>66</v>
      </c>
      <c r="F4967" s="28" t="s">
        <v>7914</v>
      </c>
      <c r="G4967" s="28" t="s">
        <v>8135</v>
      </c>
    </row>
    <row r="4968" spans="1:7" x14ac:dyDescent="0.25">
      <c r="A4968" s="136">
        <v>58</v>
      </c>
      <c r="B4968" s="28" t="s">
        <v>8993</v>
      </c>
      <c r="C4968" s="137">
        <v>391</v>
      </c>
      <c r="D4968" s="28" t="s">
        <v>2267</v>
      </c>
      <c r="E4968" s="138">
        <v>67</v>
      </c>
      <c r="F4968" s="28" t="s">
        <v>6698</v>
      </c>
      <c r="G4968" s="28" t="s">
        <v>8135</v>
      </c>
    </row>
    <row r="4969" spans="1:7" x14ac:dyDescent="0.25">
      <c r="A4969" s="136">
        <v>58</v>
      </c>
      <c r="B4969" s="28" t="s">
        <v>8993</v>
      </c>
      <c r="C4969" s="137">
        <v>391</v>
      </c>
      <c r="D4969" s="28" t="s">
        <v>2267</v>
      </c>
      <c r="E4969" s="138">
        <v>68</v>
      </c>
      <c r="F4969" s="28" t="s">
        <v>8115</v>
      </c>
      <c r="G4969" s="28" t="s">
        <v>8135</v>
      </c>
    </row>
    <row r="4970" spans="1:7" x14ac:dyDescent="0.25">
      <c r="A4970" s="136">
        <v>58</v>
      </c>
      <c r="B4970" s="28" t="s">
        <v>8993</v>
      </c>
      <c r="C4970" s="137">
        <v>391</v>
      </c>
      <c r="D4970" s="28" t="s">
        <v>2267</v>
      </c>
      <c r="E4970" s="138">
        <v>69</v>
      </c>
      <c r="F4970" s="28" t="s">
        <v>7705</v>
      </c>
      <c r="G4970" s="28" t="s">
        <v>8135</v>
      </c>
    </row>
    <row r="4971" spans="1:7" x14ac:dyDescent="0.25">
      <c r="A4971" s="136">
        <v>58</v>
      </c>
      <c r="B4971" s="28" t="s">
        <v>8993</v>
      </c>
      <c r="C4971" s="137">
        <v>391</v>
      </c>
      <c r="D4971" s="28" t="s">
        <v>2267</v>
      </c>
      <c r="E4971" s="138">
        <v>70</v>
      </c>
      <c r="F4971" s="28" t="s">
        <v>7675</v>
      </c>
      <c r="G4971" s="28" t="s">
        <v>8135</v>
      </c>
    </row>
    <row r="4972" spans="1:7" x14ac:dyDescent="0.25">
      <c r="A4972" s="136">
        <v>58</v>
      </c>
      <c r="B4972" s="28" t="s">
        <v>8993</v>
      </c>
      <c r="C4972" s="137">
        <v>391</v>
      </c>
      <c r="D4972" s="28" t="s">
        <v>2267</v>
      </c>
      <c r="E4972" s="138">
        <v>71</v>
      </c>
      <c r="F4972" s="28" t="s">
        <v>7578</v>
      </c>
      <c r="G4972" s="28" t="s">
        <v>8135</v>
      </c>
    </row>
    <row r="4973" spans="1:7" x14ac:dyDescent="0.25">
      <c r="A4973" s="136">
        <v>58</v>
      </c>
      <c r="B4973" s="28" t="s">
        <v>8993</v>
      </c>
      <c r="C4973" s="137">
        <v>1391</v>
      </c>
      <c r="D4973" s="28" t="s">
        <v>2218</v>
      </c>
      <c r="E4973" s="138">
        <v>72</v>
      </c>
      <c r="F4973" s="28" t="s">
        <v>7653</v>
      </c>
      <c r="G4973" s="28" t="s">
        <v>8135</v>
      </c>
    </row>
    <row r="4974" spans="1:7" x14ac:dyDescent="0.25">
      <c r="A4974" s="136">
        <v>58</v>
      </c>
      <c r="B4974" s="28" t="s">
        <v>8993</v>
      </c>
      <c r="C4974" s="137">
        <v>1391</v>
      </c>
      <c r="D4974" s="28" t="s">
        <v>2218</v>
      </c>
      <c r="E4974" s="138">
        <v>72</v>
      </c>
      <c r="F4974" s="28" t="s">
        <v>7732</v>
      </c>
      <c r="G4974" s="28" t="s">
        <v>8135</v>
      </c>
    </row>
    <row r="4975" spans="1:7" x14ac:dyDescent="0.25">
      <c r="A4975" s="136">
        <v>58</v>
      </c>
      <c r="B4975" s="28" t="s">
        <v>8993</v>
      </c>
      <c r="C4975" s="137">
        <v>1391</v>
      </c>
      <c r="D4975" s="28" t="s">
        <v>2218</v>
      </c>
      <c r="E4975" s="138">
        <v>72</v>
      </c>
      <c r="F4975" s="28" t="s">
        <v>6629</v>
      </c>
      <c r="G4975" s="28" t="s">
        <v>8135</v>
      </c>
    </row>
    <row r="4976" spans="1:7" x14ac:dyDescent="0.25">
      <c r="A4976" s="136">
        <v>58</v>
      </c>
      <c r="B4976" s="28" t="s">
        <v>8993</v>
      </c>
      <c r="C4976" s="137">
        <v>1391</v>
      </c>
      <c r="D4976" s="28" t="s">
        <v>2218</v>
      </c>
      <c r="E4976" s="138">
        <v>73</v>
      </c>
      <c r="F4976" s="28" t="s">
        <v>7984</v>
      </c>
      <c r="G4976" s="28" t="s">
        <v>8135</v>
      </c>
    </row>
    <row r="4977" spans="1:7" x14ac:dyDescent="0.25">
      <c r="A4977" s="136">
        <v>58</v>
      </c>
      <c r="B4977" s="28" t="s">
        <v>8993</v>
      </c>
      <c r="C4977" s="137">
        <v>391</v>
      </c>
      <c r="D4977" s="28" t="s">
        <v>2267</v>
      </c>
      <c r="E4977" s="138">
        <v>74</v>
      </c>
      <c r="F4977" s="28" t="s">
        <v>7065</v>
      </c>
      <c r="G4977" s="28" t="s">
        <v>8135</v>
      </c>
    </row>
    <row r="4978" spans="1:7" x14ac:dyDescent="0.25">
      <c r="A4978" s="136">
        <v>58</v>
      </c>
      <c r="B4978" s="28" t="s">
        <v>8993</v>
      </c>
      <c r="C4978" s="137">
        <v>391</v>
      </c>
      <c r="D4978" s="28" t="s">
        <v>2267</v>
      </c>
      <c r="E4978" s="138">
        <v>75</v>
      </c>
      <c r="F4978" s="28" t="s">
        <v>7575</v>
      </c>
      <c r="G4978" s="28" t="s">
        <v>8135</v>
      </c>
    </row>
    <row r="4979" spans="1:7" x14ac:dyDescent="0.25">
      <c r="A4979" s="136">
        <v>58</v>
      </c>
      <c r="B4979" s="28" t="s">
        <v>8993</v>
      </c>
      <c r="C4979" s="137">
        <v>391</v>
      </c>
      <c r="D4979" s="28" t="s">
        <v>2267</v>
      </c>
      <c r="E4979" s="138">
        <v>75</v>
      </c>
      <c r="F4979" s="28" t="s">
        <v>6956</v>
      </c>
      <c r="G4979" s="28" t="s">
        <v>8135</v>
      </c>
    </row>
    <row r="4980" spans="1:7" x14ac:dyDescent="0.25">
      <c r="A4980" s="136">
        <v>58</v>
      </c>
      <c r="B4980" s="28" t="s">
        <v>8993</v>
      </c>
      <c r="C4980" s="137">
        <v>85</v>
      </c>
      <c r="D4980" s="28" t="s">
        <v>433</v>
      </c>
      <c r="E4980" s="138">
        <v>77</v>
      </c>
      <c r="F4980" s="28" t="s">
        <v>8047</v>
      </c>
      <c r="G4980" s="28" t="s">
        <v>8135</v>
      </c>
    </row>
    <row r="4981" spans="1:7" x14ac:dyDescent="0.25">
      <c r="A4981" s="136">
        <v>58</v>
      </c>
      <c r="B4981" s="28" t="s">
        <v>8993</v>
      </c>
      <c r="C4981" s="137">
        <v>1251</v>
      </c>
      <c r="D4981" s="28" t="s">
        <v>1623</v>
      </c>
      <c r="E4981" s="138">
        <v>78</v>
      </c>
      <c r="F4981" s="28" t="s">
        <v>8047</v>
      </c>
      <c r="G4981" s="28" t="s">
        <v>8135</v>
      </c>
    </row>
    <row r="4982" spans="1:7" x14ac:dyDescent="0.25">
      <c r="A4982" s="136">
        <v>58</v>
      </c>
      <c r="B4982" s="28" t="s">
        <v>8993</v>
      </c>
      <c r="C4982" s="137">
        <v>1251</v>
      </c>
      <c r="D4982" s="28" t="s">
        <v>1623</v>
      </c>
      <c r="E4982" s="138">
        <v>79</v>
      </c>
      <c r="F4982" s="28" t="s">
        <v>6441</v>
      </c>
      <c r="G4982" s="28" t="s">
        <v>8135</v>
      </c>
    </row>
    <row r="4983" spans="1:7" x14ac:dyDescent="0.25">
      <c r="A4983" s="136">
        <v>58</v>
      </c>
      <c r="B4983" s="28" t="s">
        <v>8993</v>
      </c>
      <c r="C4983" s="137">
        <v>181</v>
      </c>
      <c r="D4983" s="28" t="s">
        <v>1764</v>
      </c>
      <c r="E4983" s="138">
        <v>80</v>
      </c>
      <c r="F4983" s="28" t="s">
        <v>6757</v>
      </c>
      <c r="G4983" s="28" t="s">
        <v>8135</v>
      </c>
    </row>
    <row r="4984" spans="1:7" x14ac:dyDescent="0.25">
      <c r="A4984" s="136">
        <v>58</v>
      </c>
      <c r="B4984" s="28" t="s">
        <v>8993</v>
      </c>
      <c r="C4984" s="137">
        <v>181</v>
      </c>
      <c r="D4984" s="28" t="s">
        <v>1764</v>
      </c>
      <c r="E4984" s="138">
        <v>81</v>
      </c>
      <c r="F4984" s="28" t="s">
        <v>7198</v>
      </c>
      <c r="G4984" s="28" t="s">
        <v>8135</v>
      </c>
    </row>
    <row r="4985" spans="1:7" x14ac:dyDescent="0.25">
      <c r="A4985" s="136">
        <v>58</v>
      </c>
      <c r="B4985" s="28" t="s">
        <v>8993</v>
      </c>
      <c r="C4985" s="137">
        <v>391</v>
      </c>
      <c r="D4985" s="28" t="s">
        <v>2267</v>
      </c>
      <c r="E4985" s="138">
        <v>82</v>
      </c>
      <c r="F4985" s="28" t="s">
        <v>7150</v>
      </c>
      <c r="G4985" s="28" t="s">
        <v>8135</v>
      </c>
    </row>
    <row r="4986" spans="1:7" x14ac:dyDescent="0.25">
      <c r="A4986" s="136">
        <v>58</v>
      </c>
      <c r="B4986" s="28" t="s">
        <v>8993</v>
      </c>
      <c r="C4986" s="137">
        <v>51</v>
      </c>
      <c r="D4986" s="28" t="s">
        <v>1878</v>
      </c>
      <c r="E4986" s="138">
        <v>83</v>
      </c>
      <c r="F4986" s="28" t="s">
        <v>7615</v>
      </c>
      <c r="G4986" s="28" t="s">
        <v>8135</v>
      </c>
    </row>
    <row r="4987" spans="1:7" x14ac:dyDescent="0.25">
      <c r="A4987" s="136">
        <v>58</v>
      </c>
      <c r="B4987" s="28" t="s">
        <v>8993</v>
      </c>
      <c r="C4987" s="137">
        <v>1391</v>
      </c>
      <c r="D4987" s="28" t="s">
        <v>2218</v>
      </c>
      <c r="E4987" s="138">
        <v>84</v>
      </c>
      <c r="F4987" s="28" t="s">
        <v>7151</v>
      </c>
      <c r="G4987" s="28" t="s">
        <v>8135</v>
      </c>
    </row>
    <row r="4988" spans="1:7" x14ac:dyDescent="0.25">
      <c r="A4988" s="136">
        <v>58</v>
      </c>
      <c r="B4988" s="28" t="s">
        <v>8993</v>
      </c>
      <c r="C4988" s="137">
        <v>1391</v>
      </c>
      <c r="D4988" s="28" t="s">
        <v>2218</v>
      </c>
      <c r="E4988" s="138">
        <v>85</v>
      </c>
      <c r="F4988" s="28" t="s">
        <v>7810</v>
      </c>
      <c r="G4988" s="28" t="s">
        <v>8135</v>
      </c>
    </row>
    <row r="4989" spans="1:7" x14ac:dyDescent="0.25">
      <c r="A4989" s="136">
        <v>58</v>
      </c>
      <c r="B4989" s="28" t="s">
        <v>8993</v>
      </c>
      <c r="C4989" s="137">
        <v>391</v>
      </c>
      <c r="D4989" s="28" t="s">
        <v>2267</v>
      </c>
      <c r="E4989" s="138">
        <v>86</v>
      </c>
      <c r="F4989" s="28" t="s">
        <v>6866</v>
      </c>
      <c r="G4989" s="28" t="s">
        <v>8135</v>
      </c>
    </row>
    <row r="4990" spans="1:7" x14ac:dyDescent="0.25">
      <c r="A4990" s="136">
        <v>58</v>
      </c>
      <c r="B4990" s="28" t="s">
        <v>8993</v>
      </c>
      <c r="C4990" s="137">
        <v>391</v>
      </c>
      <c r="D4990" s="28" t="s">
        <v>2267</v>
      </c>
      <c r="E4990" s="138">
        <v>87</v>
      </c>
      <c r="F4990" s="28" t="s">
        <v>7870</v>
      </c>
      <c r="G4990" s="28" t="s">
        <v>8135</v>
      </c>
    </row>
    <row r="4991" spans="1:7" x14ac:dyDescent="0.25">
      <c r="A4991" s="136">
        <v>58</v>
      </c>
      <c r="B4991" s="28" t="s">
        <v>8993</v>
      </c>
      <c r="C4991" s="137">
        <v>391</v>
      </c>
      <c r="D4991" s="28" t="s">
        <v>2267</v>
      </c>
      <c r="E4991" s="138">
        <v>88</v>
      </c>
      <c r="F4991" s="28" t="s">
        <v>6630</v>
      </c>
      <c r="G4991" s="28" t="s">
        <v>8135</v>
      </c>
    </row>
    <row r="4992" spans="1:7" x14ac:dyDescent="0.25">
      <c r="A4992" s="136">
        <v>58</v>
      </c>
      <c r="B4992" s="28" t="s">
        <v>8993</v>
      </c>
      <c r="C4992" s="137">
        <v>391</v>
      </c>
      <c r="D4992" s="28" t="s">
        <v>2267</v>
      </c>
      <c r="E4992" s="138">
        <v>89</v>
      </c>
      <c r="F4992" s="28" t="s">
        <v>6650</v>
      </c>
      <c r="G4992" s="28" t="s">
        <v>8135</v>
      </c>
    </row>
    <row r="4993" spans="1:7" x14ac:dyDescent="0.25">
      <c r="A4993" s="136">
        <v>58</v>
      </c>
      <c r="B4993" s="28" t="s">
        <v>8993</v>
      </c>
      <c r="C4993" s="137">
        <v>51</v>
      </c>
      <c r="D4993" s="28" t="s">
        <v>1878</v>
      </c>
      <c r="E4993" s="138">
        <v>90</v>
      </c>
      <c r="F4993" s="28" t="s">
        <v>8036</v>
      </c>
      <c r="G4993" s="28" t="s">
        <v>8135</v>
      </c>
    </row>
    <row r="4994" spans="1:7" x14ac:dyDescent="0.25">
      <c r="A4994" s="136">
        <v>58</v>
      </c>
      <c r="B4994" s="28" t="s">
        <v>8993</v>
      </c>
      <c r="C4994" s="137">
        <v>1391</v>
      </c>
      <c r="D4994" s="28" t="s">
        <v>2218</v>
      </c>
      <c r="E4994" s="138">
        <v>91</v>
      </c>
      <c r="F4994" s="28" t="s">
        <v>7361</v>
      </c>
      <c r="G4994" s="28" t="s">
        <v>8135</v>
      </c>
    </row>
    <row r="4995" spans="1:7" x14ac:dyDescent="0.25">
      <c r="A4995" s="136">
        <v>58</v>
      </c>
      <c r="B4995" s="28" t="s">
        <v>8993</v>
      </c>
      <c r="C4995" s="137">
        <v>221</v>
      </c>
      <c r="D4995" s="28" t="s">
        <v>2457</v>
      </c>
      <c r="E4995" s="138">
        <v>92</v>
      </c>
      <c r="F4995" s="28" t="s">
        <v>6698</v>
      </c>
      <c r="G4995" s="28" t="s">
        <v>8135</v>
      </c>
    </row>
    <row r="4996" spans="1:7" x14ac:dyDescent="0.25">
      <c r="A4996" s="136">
        <v>58</v>
      </c>
      <c r="B4996" s="28" t="s">
        <v>8993</v>
      </c>
      <c r="C4996" s="137">
        <v>221</v>
      </c>
      <c r="D4996" s="28" t="s">
        <v>2457</v>
      </c>
      <c r="E4996" s="138">
        <v>92</v>
      </c>
      <c r="F4996" s="28" t="s">
        <v>6300</v>
      </c>
      <c r="G4996" s="28" t="s">
        <v>8135</v>
      </c>
    </row>
    <row r="4997" spans="1:7" x14ac:dyDescent="0.25">
      <c r="A4997" s="136">
        <v>58</v>
      </c>
      <c r="B4997" s="28" t="s">
        <v>8993</v>
      </c>
      <c r="C4997" s="137">
        <v>391</v>
      </c>
      <c r="D4997" s="28" t="s">
        <v>2267</v>
      </c>
      <c r="E4997" s="138">
        <v>93</v>
      </c>
      <c r="F4997" s="28" t="s">
        <v>8114</v>
      </c>
      <c r="G4997" s="28" t="s">
        <v>8135</v>
      </c>
    </row>
    <row r="4998" spans="1:7" x14ac:dyDescent="0.25">
      <c r="A4998" s="136">
        <v>58</v>
      </c>
      <c r="B4998" s="28" t="s">
        <v>8993</v>
      </c>
      <c r="C4998" s="137">
        <v>85</v>
      </c>
      <c r="D4998" s="28" t="s">
        <v>433</v>
      </c>
      <c r="E4998" s="138">
        <v>94</v>
      </c>
      <c r="F4998" s="28" t="s">
        <v>6549</v>
      </c>
      <c r="G4998" s="28" t="s">
        <v>8135</v>
      </c>
    </row>
    <row r="4999" spans="1:7" x14ac:dyDescent="0.25">
      <c r="A4999" s="136">
        <v>58</v>
      </c>
      <c r="B4999" s="28" t="s">
        <v>8993</v>
      </c>
      <c r="C4999" s="137">
        <v>21</v>
      </c>
      <c r="D4999" s="28" t="s">
        <v>1710</v>
      </c>
      <c r="E4999" s="138">
        <v>95</v>
      </c>
      <c r="F4999" s="28" t="s">
        <v>7559</v>
      </c>
      <c r="G4999" s="28" t="s">
        <v>8135</v>
      </c>
    </row>
    <row r="5000" spans="1:7" x14ac:dyDescent="0.25">
      <c r="A5000" s="136">
        <v>58</v>
      </c>
      <c r="B5000" s="28" t="s">
        <v>8993</v>
      </c>
      <c r="C5000" s="137">
        <v>21</v>
      </c>
      <c r="D5000" s="28" t="s">
        <v>1710</v>
      </c>
      <c r="E5000" s="138">
        <v>95</v>
      </c>
      <c r="F5000" s="28" t="s">
        <v>7731</v>
      </c>
      <c r="G5000" s="28" t="s">
        <v>8135</v>
      </c>
    </row>
    <row r="5001" spans="1:7" x14ac:dyDescent="0.25">
      <c r="A5001" s="136">
        <v>58</v>
      </c>
      <c r="B5001" s="28" t="s">
        <v>8993</v>
      </c>
      <c r="C5001" s="137">
        <v>21</v>
      </c>
      <c r="D5001" s="28" t="s">
        <v>1710</v>
      </c>
      <c r="E5001" s="138">
        <v>95</v>
      </c>
      <c r="F5001" s="28" t="s">
        <v>7652</v>
      </c>
      <c r="G5001" s="28" t="s">
        <v>8135</v>
      </c>
    </row>
    <row r="5002" spans="1:7" x14ac:dyDescent="0.25">
      <c r="A5002" s="136">
        <v>58</v>
      </c>
      <c r="B5002" s="28" t="s">
        <v>8993</v>
      </c>
      <c r="C5002" s="137">
        <v>391</v>
      </c>
      <c r="D5002" s="28" t="s">
        <v>2267</v>
      </c>
      <c r="E5002" s="138">
        <v>96</v>
      </c>
      <c r="F5002" s="28" t="s">
        <v>6441</v>
      </c>
      <c r="G5002" s="28" t="s">
        <v>8135</v>
      </c>
    </row>
    <row r="5003" spans="1:7" x14ac:dyDescent="0.25">
      <c r="A5003" s="136">
        <v>58</v>
      </c>
      <c r="B5003" s="28" t="s">
        <v>8993</v>
      </c>
      <c r="C5003" s="137">
        <v>51</v>
      </c>
      <c r="D5003" s="28" t="s">
        <v>1878</v>
      </c>
      <c r="E5003" s="138">
        <v>97</v>
      </c>
      <c r="F5003" s="28" t="s">
        <v>6286</v>
      </c>
      <c r="G5003" s="28" t="s">
        <v>8135</v>
      </c>
    </row>
    <row r="5004" spans="1:7" x14ac:dyDescent="0.25">
      <c r="A5004" s="136">
        <v>58</v>
      </c>
      <c r="B5004" s="28" t="s">
        <v>8993</v>
      </c>
      <c r="C5004" s="137">
        <v>1391</v>
      </c>
      <c r="D5004" s="28" t="s">
        <v>2218</v>
      </c>
      <c r="E5004" s="138">
        <v>98</v>
      </c>
      <c r="F5004" s="28" t="s">
        <v>7150</v>
      </c>
      <c r="G5004" s="28" t="s">
        <v>8135</v>
      </c>
    </row>
    <row r="5005" spans="1:7" x14ac:dyDescent="0.25">
      <c r="A5005" s="136">
        <v>58</v>
      </c>
      <c r="B5005" s="28" t="s">
        <v>8993</v>
      </c>
      <c r="C5005" s="137">
        <v>1251</v>
      </c>
      <c r="D5005" s="28" t="s">
        <v>1623</v>
      </c>
      <c r="E5005" s="138">
        <v>99</v>
      </c>
      <c r="F5005" s="28" t="s">
        <v>6976</v>
      </c>
      <c r="G5005" s="28" t="s">
        <v>8135</v>
      </c>
    </row>
    <row r="5006" spans="1:7" x14ac:dyDescent="0.25">
      <c r="A5006" s="136">
        <v>58</v>
      </c>
      <c r="B5006" s="28" t="s">
        <v>8993</v>
      </c>
      <c r="C5006" s="137">
        <v>21</v>
      </c>
      <c r="D5006" s="28" t="s">
        <v>1710</v>
      </c>
      <c r="E5006" s="138">
        <v>100</v>
      </c>
      <c r="F5006" s="28" t="s">
        <v>6980</v>
      </c>
      <c r="G5006" s="28" t="s">
        <v>8135</v>
      </c>
    </row>
    <row r="5007" spans="1:7" x14ac:dyDescent="0.25">
      <c r="A5007" s="136">
        <v>58</v>
      </c>
      <c r="B5007" s="28" t="s">
        <v>8993</v>
      </c>
      <c r="C5007" s="137">
        <v>1391</v>
      </c>
      <c r="D5007" s="28" t="s">
        <v>2218</v>
      </c>
      <c r="E5007" s="138">
        <v>101</v>
      </c>
      <c r="F5007" s="28" t="s">
        <v>6926</v>
      </c>
      <c r="G5007" s="28" t="s">
        <v>8135</v>
      </c>
    </row>
    <row r="5008" spans="1:7" x14ac:dyDescent="0.25">
      <c r="A5008" s="136">
        <v>58</v>
      </c>
      <c r="B5008" s="28" t="s">
        <v>8993</v>
      </c>
      <c r="C5008" s="137">
        <v>1391</v>
      </c>
      <c r="D5008" s="28" t="s">
        <v>2218</v>
      </c>
      <c r="E5008" s="138">
        <v>102</v>
      </c>
      <c r="F5008" s="28" t="s">
        <v>6285</v>
      </c>
      <c r="G5008" s="28" t="s">
        <v>8135</v>
      </c>
    </row>
    <row r="5009" spans="1:7" x14ac:dyDescent="0.25">
      <c r="A5009" s="136">
        <v>58</v>
      </c>
      <c r="B5009" s="28" t="s">
        <v>8993</v>
      </c>
      <c r="C5009" s="137">
        <v>1391</v>
      </c>
      <c r="D5009" s="28" t="s">
        <v>2218</v>
      </c>
      <c r="E5009" s="138">
        <v>103</v>
      </c>
      <c r="F5009" s="28" t="s">
        <v>6976</v>
      </c>
      <c r="G5009" s="28" t="s">
        <v>8135</v>
      </c>
    </row>
    <row r="5010" spans="1:7" x14ac:dyDescent="0.25">
      <c r="A5010" s="136">
        <v>58</v>
      </c>
      <c r="B5010" s="28" t="s">
        <v>8993</v>
      </c>
      <c r="C5010" s="137">
        <v>1391</v>
      </c>
      <c r="D5010" s="28" t="s">
        <v>2218</v>
      </c>
      <c r="E5010" s="138">
        <v>104</v>
      </c>
      <c r="F5010" s="28" t="s">
        <v>7559</v>
      </c>
      <c r="G5010" s="28" t="s">
        <v>8135</v>
      </c>
    </row>
    <row r="5011" spans="1:7" x14ac:dyDescent="0.25">
      <c r="A5011" s="136">
        <v>58</v>
      </c>
      <c r="B5011" s="28" t="s">
        <v>8993</v>
      </c>
      <c r="C5011" s="137">
        <v>85</v>
      </c>
      <c r="D5011" s="28" t="s">
        <v>433</v>
      </c>
      <c r="E5011" s="138">
        <v>105</v>
      </c>
      <c r="F5011" s="28" t="s">
        <v>6343</v>
      </c>
      <c r="G5011" s="28" t="s">
        <v>8135</v>
      </c>
    </row>
    <row r="5012" spans="1:7" x14ac:dyDescent="0.25">
      <c r="A5012" s="136">
        <v>58</v>
      </c>
      <c r="B5012" s="28" t="s">
        <v>8993</v>
      </c>
      <c r="C5012" s="137">
        <v>181</v>
      </c>
      <c r="D5012" s="28" t="s">
        <v>1764</v>
      </c>
      <c r="E5012" s="138">
        <v>106</v>
      </c>
      <c r="F5012" s="28" t="s">
        <v>7809</v>
      </c>
      <c r="G5012" s="28" t="s">
        <v>8135</v>
      </c>
    </row>
    <row r="5013" spans="1:7" x14ac:dyDescent="0.25">
      <c r="A5013" s="136">
        <v>58</v>
      </c>
      <c r="B5013" s="28" t="s">
        <v>8993</v>
      </c>
      <c r="C5013" s="137">
        <v>51</v>
      </c>
      <c r="D5013" s="28" t="s">
        <v>1878</v>
      </c>
      <c r="E5013" s="138">
        <v>107</v>
      </c>
      <c r="F5013" s="28" t="s">
        <v>6456</v>
      </c>
      <c r="G5013" s="28" t="s">
        <v>8135</v>
      </c>
    </row>
    <row r="5014" spans="1:7" x14ac:dyDescent="0.25">
      <c r="A5014" s="136">
        <v>58</v>
      </c>
      <c r="B5014" s="28" t="s">
        <v>8993</v>
      </c>
      <c r="C5014" s="137">
        <v>221</v>
      </c>
      <c r="D5014" s="28" t="s">
        <v>2457</v>
      </c>
      <c r="E5014" s="138">
        <v>108</v>
      </c>
      <c r="F5014" s="28" t="s">
        <v>6713</v>
      </c>
      <c r="G5014" s="28" t="s">
        <v>8135</v>
      </c>
    </row>
    <row r="5015" spans="1:7" x14ac:dyDescent="0.25">
      <c r="A5015" s="136">
        <v>58</v>
      </c>
      <c r="B5015" s="28" t="s">
        <v>8993</v>
      </c>
      <c r="C5015" s="137">
        <v>85</v>
      </c>
      <c r="D5015" s="28" t="s">
        <v>433</v>
      </c>
      <c r="E5015" s="138">
        <v>109</v>
      </c>
      <c r="F5015" s="28" t="s">
        <v>6300</v>
      </c>
      <c r="G5015" s="28" t="s">
        <v>8135</v>
      </c>
    </row>
    <row r="5016" spans="1:7" x14ac:dyDescent="0.25">
      <c r="A5016" s="136">
        <v>58</v>
      </c>
      <c r="B5016" s="28" t="s">
        <v>8993</v>
      </c>
      <c r="C5016" s="137">
        <v>85</v>
      </c>
      <c r="D5016" s="28" t="s">
        <v>433</v>
      </c>
      <c r="E5016" s="138">
        <v>110</v>
      </c>
      <c r="F5016" s="28" t="s">
        <v>7851</v>
      </c>
      <c r="G5016" s="28" t="s">
        <v>8135</v>
      </c>
    </row>
    <row r="5017" spans="1:7" x14ac:dyDescent="0.25">
      <c r="A5017" s="136">
        <v>58</v>
      </c>
      <c r="B5017" s="28" t="s">
        <v>8993</v>
      </c>
      <c r="C5017" s="137">
        <v>1251</v>
      </c>
      <c r="D5017" s="28" t="s">
        <v>1623</v>
      </c>
      <c r="E5017" s="138">
        <v>111</v>
      </c>
      <c r="F5017" s="28" t="s">
        <v>7851</v>
      </c>
      <c r="G5017" s="28" t="s">
        <v>8135</v>
      </c>
    </row>
    <row r="5018" spans="1:7" x14ac:dyDescent="0.25">
      <c r="A5018" s="136">
        <v>58</v>
      </c>
      <c r="B5018" s="28" t="s">
        <v>8993</v>
      </c>
      <c r="C5018" s="137">
        <v>221</v>
      </c>
      <c r="D5018" s="28" t="s">
        <v>2457</v>
      </c>
      <c r="E5018" s="138">
        <v>112</v>
      </c>
      <c r="F5018" s="28" t="s">
        <v>7851</v>
      </c>
      <c r="G5018" s="28" t="s">
        <v>8135</v>
      </c>
    </row>
    <row r="5019" spans="1:7" x14ac:dyDescent="0.25">
      <c r="A5019" s="136">
        <v>58</v>
      </c>
      <c r="B5019" s="28" t="s">
        <v>8993</v>
      </c>
      <c r="C5019" s="137">
        <v>181</v>
      </c>
      <c r="D5019" s="28" t="s">
        <v>1764</v>
      </c>
      <c r="E5019" s="138">
        <v>113</v>
      </c>
      <c r="F5019" s="28" t="s">
        <v>6430</v>
      </c>
      <c r="G5019" s="28" t="s">
        <v>8135</v>
      </c>
    </row>
    <row r="5020" spans="1:7" x14ac:dyDescent="0.25">
      <c r="A5020" s="136">
        <v>58</v>
      </c>
      <c r="B5020" s="28" t="s">
        <v>8993</v>
      </c>
      <c r="C5020" s="137">
        <v>181</v>
      </c>
      <c r="D5020" s="28" t="s">
        <v>1764</v>
      </c>
      <c r="E5020" s="138">
        <v>114</v>
      </c>
      <c r="F5020" s="28" t="s">
        <v>7851</v>
      </c>
      <c r="G5020" s="28" t="s">
        <v>8135</v>
      </c>
    </row>
    <row r="5021" spans="1:7" x14ac:dyDescent="0.25">
      <c r="A5021" s="136">
        <v>58</v>
      </c>
      <c r="B5021" s="28" t="s">
        <v>8993</v>
      </c>
      <c r="C5021" s="137">
        <v>1391</v>
      </c>
      <c r="D5021" s="28" t="s">
        <v>2218</v>
      </c>
      <c r="E5021" s="138">
        <v>115</v>
      </c>
      <c r="F5021" s="28" t="s">
        <v>7851</v>
      </c>
      <c r="G5021" s="28" t="s">
        <v>8135</v>
      </c>
    </row>
    <row r="5022" spans="1:7" x14ac:dyDescent="0.25">
      <c r="A5022" s="136">
        <v>58</v>
      </c>
      <c r="B5022" s="28" t="s">
        <v>8993</v>
      </c>
      <c r="C5022" s="137">
        <v>84</v>
      </c>
      <c r="D5022" s="28" t="s">
        <v>493</v>
      </c>
      <c r="E5022" s="138">
        <v>700</v>
      </c>
      <c r="F5022" s="28" t="s">
        <v>6627</v>
      </c>
      <c r="G5022" s="28" t="s">
        <v>8143</v>
      </c>
    </row>
    <row r="5023" spans="1:7" x14ac:dyDescent="0.25">
      <c r="A5023" s="136">
        <v>58</v>
      </c>
      <c r="B5023" s="28" t="s">
        <v>8993</v>
      </c>
      <c r="C5023" s="137">
        <v>111</v>
      </c>
      <c r="D5023" s="28" t="s">
        <v>616</v>
      </c>
      <c r="E5023" s="138">
        <v>701</v>
      </c>
      <c r="F5023" s="28" t="s">
        <v>6627</v>
      </c>
      <c r="G5023" s="28" t="s">
        <v>8143</v>
      </c>
    </row>
    <row r="5024" spans="1:7" x14ac:dyDescent="0.25">
      <c r="A5024" s="136">
        <v>58</v>
      </c>
      <c r="B5024" s="28" t="s">
        <v>8993</v>
      </c>
      <c r="C5024" s="137">
        <v>1261</v>
      </c>
      <c r="D5024" s="28" t="s">
        <v>1295</v>
      </c>
      <c r="E5024" s="138">
        <v>702</v>
      </c>
      <c r="F5024" s="28" t="s">
        <v>6390</v>
      </c>
      <c r="G5024" s="28" t="s">
        <v>8143</v>
      </c>
    </row>
    <row r="5025" spans="1:7" x14ac:dyDescent="0.25">
      <c r="A5025" s="136">
        <v>58</v>
      </c>
      <c r="B5025" s="28" t="s">
        <v>8993</v>
      </c>
      <c r="C5025" s="137">
        <v>1261</v>
      </c>
      <c r="D5025" s="28" t="s">
        <v>1295</v>
      </c>
      <c r="E5025" s="138">
        <v>702</v>
      </c>
      <c r="F5025" s="28" t="s">
        <v>6923</v>
      </c>
      <c r="G5025" s="28" t="s">
        <v>8143</v>
      </c>
    </row>
    <row r="5026" spans="1:7" x14ac:dyDescent="0.25">
      <c r="A5026" s="136">
        <v>58</v>
      </c>
      <c r="B5026" s="28" t="s">
        <v>8993</v>
      </c>
      <c r="C5026" s="137">
        <v>1261</v>
      </c>
      <c r="D5026" s="28" t="s">
        <v>1295</v>
      </c>
      <c r="E5026" s="138">
        <v>703</v>
      </c>
      <c r="F5026" s="28" t="s">
        <v>6627</v>
      </c>
      <c r="G5026" s="28" t="s">
        <v>8143</v>
      </c>
    </row>
    <row r="5027" spans="1:7" x14ac:dyDescent="0.25">
      <c r="A5027" s="136">
        <v>58</v>
      </c>
      <c r="B5027" s="28" t="s">
        <v>8993</v>
      </c>
      <c r="C5027" s="137">
        <v>1211</v>
      </c>
      <c r="D5027" s="28" t="s">
        <v>1534</v>
      </c>
      <c r="E5027" s="138">
        <v>704</v>
      </c>
      <c r="F5027" s="28" t="s">
        <v>6627</v>
      </c>
      <c r="G5027" s="28" t="s">
        <v>8143</v>
      </c>
    </row>
    <row r="5028" spans="1:7" x14ac:dyDescent="0.25">
      <c r="A5028" s="136">
        <v>58</v>
      </c>
      <c r="B5028" s="28" t="s">
        <v>8993</v>
      </c>
      <c r="C5028" s="137">
        <v>141</v>
      </c>
      <c r="D5028" s="28" t="s">
        <v>1565</v>
      </c>
      <c r="E5028" s="138">
        <v>705</v>
      </c>
      <c r="F5028" s="28" t="s">
        <v>6361</v>
      </c>
      <c r="G5028" s="28" t="s">
        <v>8143</v>
      </c>
    </row>
    <row r="5029" spans="1:7" x14ac:dyDescent="0.25">
      <c r="A5029" s="136">
        <v>58</v>
      </c>
      <c r="B5029" s="28" t="s">
        <v>8993</v>
      </c>
      <c r="C5029" s="137">
        <v>141</v>
      </c>
      <c r="D5029" s="28" t="s">
        <v>1565</v>
      </c>
      <c r="E5029" s="138">
        <v>706</v>
      </c>
      <c r="F5029" s="28" t="s">
        <v>6390</v>
      </c>
      <c r="G5029" s="28" t="s">
        <v>8143</v>
      </c>
    </row>
    <row r="5030" spans="1:7" x14ac:dyDescent="0.25">
      <c r="A5030" s="136">
        <v>58</v>
      </c>
      <c r="B5030" s="28" t="s">
        <v>8993</v>
      </c>
      <c r="C5030" s="137">
        <v>141</v>
      </c>
      <c r="D5030" s="28" t="s">
        <v>1565</v>
      </c>
      <c r="E5030" s="138">
        <v>706</v>
      </c>
      <c r="F5030" s="28" t="s">
        <v>6317</v>
      </c>
      <c r="G5030" s="28" t="s">
        <v>8143</v>
      </c>
    </row>
    <row r="5031" spans="1:7" x14ac:dyDescent="0.25">
      <c r="A5031" s="136">
        <v>58</v>
      </c>
      <c r="B5031" s="28" t="s">
        <v>8993</v>
      </c>
      <c r="C5031" s="137">
        <v>141</v>
      </c>
      <c r="D5031" s="28" t="s">
        <v>1565</v>
      </c>
      <c r="E5031" s="138">
        <v>706</v>
      </c>
      <c r="F5031" s="28" t="s">
        <v>6923</v>
      </c>
      <c r="G5031" s="28" t="s">
        <v>8143</v>
      </c>
    </row>
    <row r="5032" spans="1:7" x14ac:dyDescent="0.25">
      <c r="A5032" s="136">
        <v>58</v>
      </c>
      <c r="B5032" s="28" t="s">
        <v>8993</v>
      </c>
      <c r="C5032" s="137">
        <v>21</v>
      </c>
      <c r="D5032" s="28" t="s">
        <v>1710</v>
      </c>
      <c r="E5032" s="138">
        <v>707</v>
      </c>
      <c r="F5032" s="28" t="s">
        <v>7220</v>
      </c>
      <c r="G5032" s="28" t="s">
        <v>8143</v>
      </c>
    </row>
    <row r="5033" spans="1:7" x14ac:dyDescent="0.25">
      <c r="A5033" s="136">
        <v>58</v>
      </c>
      <c r="B5033" s="28" t="s">
        <v>8993</v>
      </c>
      <c r="C5033" s="137">
        <v>21</v>
      </c>
      <c r="D5033" s="28" t="s">
        <v>1710</v>
      </c>
      <c r="E5033" s="138">
        <v>707</v>
      </c>
      <c r="F5033" s="28" t="s">
        <v>6390</v>
      </c>
      <c r="G5033" s="28" t="s">
        <v>8143</v>
      </c>
    </row>
    <row r="5034" spans="1:7" x14ac:dyDescent="0.25">
      <c r="A5034" s="136">
        <v>58</v>
      </c>
      <c r="B5034" s="28" t="s">
        <v>8993</v>
      </c>
      <c r="C5034" s="137">
        <v>21</v>
      </c>
      <c r="D5034" s="28" t="s">
        <v>1710</v>
      </c>
      <c r="E5034" s="138">
        <v>707</v>
      </c>
      <c r="F5034" s="28" t="s">
        <v>6925</v>
      </c>
      <c r="G5034" s="28" t="s">
        <v>8143</v>
      </c>
    </row>
    <row r="5035" spans="1:7" x14ac:dyDescent="0.25">
      <c r="A5035" s="136">
        <v>58</v>
      </c>
      <c r="B5035" s="28" t="s">
        <v>8993</v>
      </c>
      <c r="C5035" s="137">
        <v>21</v>
      </c>
      <c r="D5035" s="28" t="s">
        <v>1710</v>
      </c>
      <c r="E5035" s="138">
        <v>707</v>
      </c>
      <c r="F5035" s="28" t="s">
        <v>6923</v>
      </c>
      <c r="G5035" s="28" t="s">
        <v>8143</v>
      </c>
    </row>
    <row r="5036" spans="1:7" x14ac:dyDescent="0.25">
      <c r="A5036" s="136">
        <v>58</v>
      </c>
      <c r="B5036" s="28" t="s">
        <v>8993</v>
      </c>
      <c r="C5036" s="137">
        <v>31</v>
      </c>
      <c r="D5036" s="28" t="s">
        <v>1906</v>
      </c>
      <c r="E5036" s="138">
        <v>708</v>
      </c>
      <c r="F5036" s="28" t="s">
        <v>6627</v>
      </c>
      <c r="G5036" s="28" t="s">
        <v>8143</v>
      </c>
    </row>
    <row r="5037" spans="1:7" x14ac:dyDescent="0.25">
      <c r="A5037" s="136">
        <v>58</v>
      </c>
      <c r="B5037" s="28" t="s">
        <v>8993</v>
      </c>
      <c r="C5037" s="137">
        <v>451</v>
      </c>
      <c r="D5037" s="28" t="s">
        <v>2437</v>
      </c>
      <c r="E5037" s="138">
        <v>709</v>
      </c>
      <c r="F5037" s="28" t="s">
        <v>6627</v>
      </c>
      <c r="G5037" s="28" t="s">
        <v>8143</v>
      </c>
    </row>
    <row r="5038" spans="1:7" x14ac:dyDescent="0.25">
      <c r="A5038" s="136">
        <v>58</v>
      </c>
      <c r="B5038" s="28" t="s">
        <v>8993</v>
      </c>
      <c r="C5038" s="137">
        <v>1291</v>
      </c>
      <c r="D5038" s="28" t="s">
        <v>2497</v>
      </c>
      <c r="E5038" s="138">
        <v>710</v>
      </c>
      <c r="F5038" s="28" t="s">
        <v>6627</v>
      </c>
      <c r="G5038" s="28" t="s">
        <v>8143</v>
      </c>
    </row>
    <row r="5039" spans="1:7" x14ac:dyDescent="0.25">
      <c r="A5039" s="136">
        <v>58</v>
      </c>
      <c r="B5039" s="28" t="s">
        <v>8993</v>
      </c>
      <c r="C5039" s="137">
        <v>141</v>
      </c>
      <c r="D5039" s="28" t="s">
        <v>1565</v>
      </c>
      <c r="E5039" s="138">
        <v>711</v>
      </c>
      <c r="F5039" s="28" t="s">
        <v>6627</v>
      </c>
      <c r="G5039" s="28" t="s">
        <v>8143</v>
      </c>
    </row>
    <row r="5040" spans="1:7" x14ac:dyDescent="0.25">
      <c r="A5040" s="136">
        <v>58</v>
      </c>
      <c r="B5040" s="28" t="s">
        <v>8993</v>
      </c>
      <c r="C5040" s="137">
        <v>31</v>
      </c>
      <c r="D5040" s="28" t="s">
        <v>1906</v>
      </c>
      <c r="E5040" s="138">
        <v>712</v>
      </c>
      <c r="F5040" s="28" t="s">
        <v>7325</v>
      </c>
      <c r="G5040" s="28" t="s">
        <v>8143</v>
      </c>
    </row>
    <row r="5041" spans="1:7" x14ac:dyDescent="0.25">
      <c r="A5041" s="136">
        <v>58</v>
      </c>
      <c r="B5041" s="28" t="s">
        <v>8993</v>
      </c>
      <c r="C5041" s="137">
        <v>84</v>
      </c>
      <c r="D5041" s="28" t="s">
        <v>493</v>
      </c>
      <c r="E5041" s="138">
        <v>713</v>
      </c>
      <c r="F5041" s="28" t="s">
        <v>6317</v>
      </c>
      <c r="G5041" s="28" t="s">
        <v>8143</v>
      </c>
    </row>
    <row r="5042" spans="1:7" x14ac:dyDescent="0.25">
      <c r="A5042" s="136">
        <v>58</v>
      </c>
      <c r="B5042" s="28" t="s">
        <v>8993</v>
      </c>
      <c r="C5042" s="137">
        <v>84</v>
      </c>
      <c r="D5042" s="28" t="s">
        <v>493</v>
      </c>
      <c r="E5042" s="138">
        <v>713</v>
      </c>
      <c r="F5042" s="28" t="s">
        <v>6390</v>
      </c>
      <c r="G5042" s="28" t="s">
        <v>8143</v>
      </c>
    </row>
    <row r="5043" spans="1:7" x14ac:dyDescent="0.25">
      <c r="A5043" s="136">
        <v>58</v>
      </c>
      <c r="B5043" s="28" t="s">
        <v>8993</v>
      </c>
      <c r="C5043" s="137">
        <v>141</v>
      </c>
      <c r="D5043" s="28" t="s">
        <v>1565</v>
      </c>
      <c r="E5043" s="138">
        <v>714</v>
      </c>
      <c r="F5043" s="28" t="s">
        <v>6317</v>
      </c>
      <c r="G5043" s="28" t="s">
        <v>8143</v>
      </c>
    </row>
    <row r="5044" spans="1:7" x14ac:dyDescent="0.25">
      <c r="A5044" s="136">
        <v>58</v>
      </c>
      <c r="B5044" s="28" t="s">
        <v>8993</v>
      </c>
      <c r="C5044" s="137">
        <v>141</v>
      </c>
      <c r="D5044" s="28" t="s">
        <v>1565</v>
      </c>
      <c r="E5044" s="138">
        <v>714</v>
      </c>
      <c r="F5044" s="28" t="s">
        <v>6390</v>
      </c>
      <c r="G5044" s="28" t="s">
        <v>8143</v>
      </c>
    </row>
    <row r="5045" spans="1:7" x14ac:dyDescent="0.25">
      <c r="A5045" s="136">
        <v>58</v>
      </c>
      <c r="B5045" s="28" t="s">
        <v>8993</v>
      </c>
      <c r="C5045" s="137">
        <v>31</v>
      </c>
      <c r="D5045" s="28" t="s">
        <v>1906</v>
      </c>
      <c r="E5045" s="138">
        <v>715</v>
      </c>
      <c r="F5045" s="28" t="s">
        <v>6317</v>
      </c>
      <c r="G5045" s="28" t="s">
        <v>8143</v>
      </c>
    </row>
    <row r="5046" spans="1:7" x14ac:dyDescent="0.25">
      <c r="A5046" s="136">
        <v>58</v>
      </c>
      <c r="B5046" s="28" t="s">
        <v>8993</v>
      </c>
      <c r="C5046" s="137">
        <v>84</v>
      </c>
      <c r="D5046" s="28" t="s">
        <v>493</v>
      </c>
      <c r="E5046" s="138">
        <v>716</v>
      </c>
      <c r="F5046" s="28" t="s">
        <v>6626</v>
      </c>
      <c r="G5046" s="28" t="s">
        <v>8143</v>
      </c>
    </row>
    <row r="5047" spans="1:7" x14ac:dyDescent="0.25">
      <c r="A5047" s="136">
        <v>58</v>
      </c>
      <c r="B5047" s="28" t="s">
        <v>8993</v>
      </c>
      <c r="C5047" s="137">
        <v>141</v>
      </c>
      <c r="D5047" s="28" t="s">
        <v>1565</v>
      </c>
      <c r="E5047" s="138">
        <v>717</v>
      </c>
      <c r="F5047" s="28" t="s">
        <v>7078</v>
      </c>
      <c r="G5047" s="28" t="s">
        <v>8143</v>
      </c>
    </row>
    <row r="5048" spans="1:7" x14ac:dyDescent="0.25">
      <c r="A5048" s="136">
        <v>58</v>
      </c>
      <c r="B5048" s="28" t="s">
        <v>8993</v>
      </c>
      <c r="C5048" s="137">
        <v>31</v>
      </c>
      <c r="D5048" s="28" t="s">
        <v>1906</v>
      </c>
      <c r="E5048" s="138">
        <v>718</v>
      </c>
      <c r="F5048" s="28" t="s">
        <v>6390</v>
      </c>
      <c r="G5048" s="28" t="s">
        <v>8143</v>
      </c>
    </row>
    <row r="5049" spans="1:7" x14ac:dyDescent="0.25">
      <c r="A5049" s="136">
        <v>58</v>
      </c>
      <c r="B5049" s="28" t="s">
        <v>8993</v>
      </c>
      <c r="C5049" s="137">
        <v>31</v>
      </c>
      <c r="D5049" s="28" t="s">
        <v>1906</v>
      </c>
      <c r="E5049" s="138">
        <v>718</v>
      </c>
      <c r="F5049" s="28" t="s">
        <v>6317</v>
      </c>
      <c r="G5049" s="28" t="s">
        <v>8143</v>
      </c>
    </row>
    <row r="5050" spans="1:7" x14ac:dyDescent="0.25">
      <c r="A5050" s="136">
        <v>58</v>
      </c>
      <c r="B5050" s="28" t="s">
        <v>8993</v>
      </c>
      <c r="C5050" s="137">
        <v>1291</v>
      </c>
      <c r="D5050" s="28" t="s">
        <v>2497</v>
      </c>
      <c r="E5050" s="138">
        <v>719</v>
      </c>
      <c r="F5050" s="28" t="s">
        <v>6390</v>
      </c>
      <c r="G5050" s="28" t="s">
        <v>8143</v>
      </c>
    </row>
    <row r="5051" spans="1:7" x14ac:dyDescent="0.25">
      <c r="A5051" s="136">
        <v>58</v>
      </c>
      <c r="B5051" s="28" t="s">
        <v>8993</v>
      </c>
      <c r="C5051" s="137">
        <v>31</v>
      </c>
      <c r="D5051" s="28" t="s">
        <v>1906</v>
      </c>
      <c r="E5051" s="138">
        <v>720</v>
      </c>
      <c r="F5051" s="28" t="s">
        <v>6390</v>
      </c>
      <c r="G5051" s="28" t="s">
        <v>8143</v>
      </c>
    </row>
    <row r="5052" spans="1:7" x14ac:dyDescent="0.25">
      <c r="A5052" s="136">
        <v>58</v>
      </c>
      <c r="B5052" s="28" t="s">
        <v>8993</v>
      </c>
      <c r="C5052" s="137">
        <v>111</v>
      </c>
      <c r="D5052" s="28" t="s">
        <v>616</v>
      </c>
      <c r="E5052" s="138">
        <v>721</v>
      </c>
      <c r="F5052" s="28" t="s">
        <v>6390</v>
      </c>
      <c r="G5052" s="28" t="s">
        <v>8143</v>
      </c>
    </row>
    <row r="5053" spans="1:7" x14ac:dyDescent="0.25">
      <c r="A5053" s="136">
        <v>58</v>
      </c>
      <c r="B5053" s="28" t="s">
        <v>8993</v>
      </c>
      <c r="C5053" s="137">
        <v>31</v>
      </c>
      <c r="D5053" s="28" t="s">
        <v>1906</v>
      </c>
      <c r="E5053" s="138">
        <v>722</v>
      </c>
      <c r="F5053" s="28" t="s">
        <v>6626</v>
      </c>
      <c r="G5053" s="28" t="s">
        <v>8143</v>
      </c>
    </row>
    <row r="5054" spans="1:7" x14ac:dyDescent="0.25">
      <c r="A5054" s="136">
        <v>58</v>
      </c>
      <c r="B5054" s="28" t="s">
        <v>8993</v>
      </c>
      <c r="C5054" s="137">
        <v>1291</v>
      </c>
      <c r="D5054" s="28" t="s">
        <v>2497</v>
      </c>
      <c r="E5054" s="138">
        <v>723</v>
      </c>
      <c r="F5054" s="28" t="s">
        <v>6317</v>
      </c>
      <c r="G5054" s="28" t="s">
        <v>8143</v>
      </c>
    </row>
    <row r="5055" spans="1:7" x14ac:dyDescent="0.25">
      <c r="A5055" s="136">
        <v>58</v>
      </c>
      <c r="B5055" s="28" t="s">
        <v>8993</v>
      </c>
      <c r="C5055" s="137">
        <v>100</v>
      </c>
      <c r="D5055" s="28" t="s">
        <v>1990</v>
      </c>
      <c r="E5055" s="138">
        <v>724</v>
      </c>
      <c r="F5055" s="28" t="s">
        <v>6390</v>
      </c>
      <c r="G5055" s="28" t="s">
        <v>8143</v>
      </c>
    </row>
    <row r="5056" spans="1:7" x14ac:dyDescent="0.25">
      <c r="A5056" s="136">
        <v>59</v>
      </c>
      <c r="B5056" s="28" t="s">
        <v>8994</v>
      </c>
      <c r="C5056" s="137">
        <v>251</v>
      </c>
      <c r="D5056" s="28" t="s">
        <v>673</v>
      </c>
      <c r="E5056" s="138">
        <v>1</v>
      </c>
      <c r="F5056" s="28" t="s">
        <v>6310</v>
      </c>
      <c r="G5056" s="28" t="s">
        <v>8135</v>
      </c>
    </row>
    <row r="5057" spans="1:7" x14ac:dyDescent="0.25">
      <c r="A5057" s="136">
        <v>59</v>
      </c>
      <c r="B5057" s="28" t="s">
        <v>8994</v>
      </c>
      <c r="C5057" s="137">
        <v>181</v>
      </c>
      <c r="D5057" s="28" t="s">
        <v>2438</v>
      </c>
      <c r="E5057" s="138">
        <v>2</v>
      </c>
      <c r="F5057" s="28" t="s">
        <v>6931</v>
      </c>
      <c r="G5057" s="28" t="s">
        <v>8135</v>
      </c>
    </row>
    <row r="5058" spans="1:7" x14ac:dyDescent="0.25">
      <c r="A5058" s="136">
        <v>59</v>
      </c>
      <c r="B5058" s="28" t="s">
        <v>8994</v>
      </c>
      <c r="C5058" s="137">
        <v>431</v>
      </c>
      <c r="D5058" s="28" t="s">
        <v>1963</v>
      </c>
      <c r="E5058" s="138">
        <v>3</v>
      </c>
      <c r="F5058" s="28" t="s">
        <v>7985</v>
      </c>
      <c r="G5058" s="28" t="s">
        <v>8135</v>
      </c>
    </row>
    <row r="5059" spans="1:7" x14ac:dyDescent="0.25">
      <c r="A5059" s="136">
        <v>59</v>
      </c>
      <c r="B5059" s="28" t="s">
        <v>8994</v>
      </c>
      <c r="C5059" s="137">
        <v>431</v>
      </c>
      <c r="D5059" s="28" t="s">
        <v>1963</v>
      </c>
      <c r="E5059" s="138">
        <v>3</v>
      </c>
      <c r="F5059" s="28" t="s">
        <v>6505</v>
      </c>
      <c r="G5059" s="28" t="s">
        <v>8135</v>
      </c>
    </row>
    <row r="5060" spans="1:7" x14ac:dyDescent="0.25">
      <c r="A5060" s="136">
        <v>59</v>
      </c>
      <c r="B5060" s="28" t="s">
        <v>8994</v>
      </c>
      <c r="C5060" s="137">
        <v>491</v>
      </c>
      <c r="D5060" s="28" t="s">
        <v>1739</v>
      </c>
      <c r="E5060" s="138">
        <v>4</v>
      </c>
      <c r="F5060" s="28" t="s">
        <v>7573</v>
      </c>
      <c r="G5060" s="28" t="s">
        <v>8135</v>
      </c>
    </row>
    <row r="5061" spans="1:7" x14ac:dyDescent="0.25">
      <c r="A5061" s="136">
        <v>59</v>
      </c>
      <c r="B5061" s="28" t="s">
        <v>8994</v>
      </c>
      <c r="C5061" s="137">
        <v>491</v>
      </c>
      <c r="D5061" s="28" t="s">
        <v>1739</v>
      </c>
      <c r="E5061" s="138">
        <v>4</v>
      </c>
      <c r="F5061" s="28" t="s">
        <v>6631</v>
      </c>
      <c r="G5061" s="28" t="s">
        <v>8135</v>
      </c>
    </row>
    <row r="5062" spans="1:7" x14ac:dyDescent="0.25">
      <c r="A5062" s="136">
        <v>59</v>
      </c>
      <c r="B5062" s="28" t="s">
        <v>8994</v>
      </c>
      <c r="C5062" s="137">
        <v>491</v>
      </c>
      <c r="D5062" s="28" t="s">
        <v>1739</v>
      </c>
      <c r="E5062" s="138">
        <v>4</v>
      </c>
      <c r="F5062" s="28" t="s">
        <v>7857</v>
      </c>
      <c r="G5062" s="28" t="s">
        <v>8135</v>
      </c>
    </row>
    <row r="5063" spans="1:7" x14ac:dyDescent="0.25">
      <c r="A5063" s="136">
        <v>59</v>
      </c>
      <c r="B5063" s="28" t="s">
        <v>8994</v>
      </c>
      <c r="C5063" s="137">
        <v>551</v>
      </c>
      <c r="D5063" s="28" t="s">
        <v>1765</v>
      </c>
      <c r="E5063" s="138">
        <v>5</v>
      </c>
      <c r="F5063" s="28" t="s">
        <v>6929</v>
      </c>
      <c r="G5063" s="28" t="s">
        <v>8135</v>
      </c>
    </row>
    <row r="5064" spans="1:7" x14ac:dyDescent="0.25">
      <c r="A5064" s="136">
        <v>59</v>
      </c>
      <c r="B5064" s="28" t="s">
        <v>8994</v>
      </c>
      <c r="C5064" s="137">
        <v>551</v>
      </c>
      <c r="D5064" s="28" t="s">
        <v>1765</v>
      </c>
      <c r="E5064" s="138">
        <v>5</v>
      </c>
      <c r="F5064" s="28" t="s">
        <v>6421</v>
      </c>
      <c r="G5064" s="28" t="s">
        <v>8135</v>
      </c>
    </row>
    <row r="5065" spans="1:7" x14ac:dyDescent="0.25">
      <c r="A5065" s="136">
        <v>59</v>
      </c>
      <c r="B5065" s="28" t="s">
        <v>8994</v>
      </c>
      <c r="C5065" s="137">
        <v>551</v>
      </c>
      <c r="D5065" s="28" t="s">
        <v>1765</v>
      </c>
      <c r="E5065" s="138">
        <v>6</v>
      </c>
      <c r="F5065" s="28" t="s">
        <v>6681</v>
      </c>
      <c r="G5065" s="28" t="s">
        <v>8135</v>
      </c>
    </row>
    <row r="5066" spans="1:7" x14ac:dyDescent="0.25">
      <c r="A5066" s="136">
        <v>59</v>
      </c>
      <c r="B5066" s="28" t="s">
        <v>8994</v>
      </c>
      <c r="C5066" s="137">
        <v>551</v>
      </c>
      <c r="D5066" s="28" t="s">
        <v>1765</v>
      </c>
      <c r="E5066" s="138">
        <v>6</v>
      </c>
      <c r="F5066" s="28" t="s">
        <v>7906</v>
      </c>
      <c r="G5066" s="28" t="s">
        <v>8135</v>
      </c>
    </row>
    <row r="5067" spans="1:7" x14ac:dyDescent="0.25">
      <c r="A5067" s="136">
        <v>59</v>
      </c>
      <c r="B5067" s="28" t="s">
        <v>8994</v>
      </c>
      <c r="C5067" s="137">
        <v>71</v>
      </c>
      <c r="D5067" s="28" t="s">
        <v>1824</v>
      </c>
      <c r="E5067" s="138">
        <v>7</v>
      </c>
      <c r="F5067" s="28" t="s">
        <v>7564</v>
      </c>
      <c r="G5067" s="28" t="s">
        <v>8135</v>
      </c>
    </row>
    <row r="5068" spans="1:7" x14ac:dyDescent="0.25">
      <c r="A5068" s="136">
        <v>59</v>
      </c>
      <c r="B5068" s="28" t="s">
        <v>8994</v>
      </c>
      <c r="C5068" s="137">
        <v>71</v>
      </c>
      <c r="D5068" s="28" t="s">
        <v>1824</v>
      </c>
      <c r="E5068" s="138">
        <v>7</v>
      </c>
      <c r="F5068" s="28" t="s">
        <v>7328</v>
      </c>
      <c r="G5068" s="28" t="s">
        <v>8135</v>
      </c>
    </row>
    <row r="5069" spans="1:7" x14ac:dyDescent="0.25">
      <c r="A5069" s="136">
        <v>59</v>
      </c>
      <c r="B5069" s="28" t="s">
        <v>8994</v>
      </c>
      <c r="C5069" s="137">
        <v>71</v>
      </c>
      <c r="D5069" s="28" t="s">
        <v>1824</v>
      </c>
      <c r="E5069" s="138">
        <v>8</v>
      </c>
      <c r="F5069" s="28" t="s">
        <v>6930</v>
      </c>
      <c r="G5069" s="28" t="s">
        <v>8135</v>
      </c>
    </row>
    <row r="5070" spans="1:7" x14ac:dyDescent="0.25">
      <c r="A5070" s="136">
        <v>59</v>
      </c>
      <c r="B5070" s="28" t="s">
        <v>8994</v>
      </c>
      <c r="C5070" s="137">
        <v>71</v>
      </c>
      <c r="D5070" s="28" t="s">
        <v>1824</v>
      </c>
      <c r="E5070" s="138">
        <v>8</v>
      </c>
      <c r="F5070" s="28" t="s">
        <v>7656</v>
      </c>
      <c r="G5070" s="28" t="s">
        <v>8135</v>
      </c>
    </row>
    <row r="5071" spans="1:7" x14ac:dyDescent="0.25">
      <c r="A5071" s="136">
        <v>59</v>
      </c>
      <c r="B5071" s="28" t="s">
        <v>8994</v>
      </c>
      <c r="C5071" s="137">
        <v>71</v>
      </c>
      <c r="D5071" s="28" t="s">
        <v>1824</v>
      </c>
      <c r="E5071" s="138">
        <v>8</v>
      </c>
      <c r="F5071" s="28" t="s">
        <v>6632</v>
      </c>
      <c r="G5071" s="28" t="s">
        <v>8135</v>
      </c>
    </row>
    <row r="5072" spans="1:7" x14ac:dyDescent="0.25">
      <c r="A5072" s="136">
        <v>59</v>
      </c>
      <c r="B5072" s="28" t="s">
        <v>8994</v>
      </c>
      <c r="C5072" s="137">
        <v>431</v>
      </c>
      <c r="D5072" s="28" t="s">
        <v>1963</v>
      </c>
      <c r="E5072" s="138">
        <v>9</v>
      </c>
      <c r="F5072" s="28" t="s">
        <v>8031</v>
      </c>
      <c r="G5072" s="28" t="s">
        <v>8135</v>
      </c>
    </row>
    <row r="5073" spans="1:7" x14ac:dyDescent="0.25">
      <c r="A5073" s="136">
        <v>59</v>
      </c>
      <c r="B5073" s="28" t="s">
        <v>8994</v>
      </c>
      <c r="C5073" s="137">
        <v>911</v>
      </c>
      <c r="D5073" s="28" t="s">
        <v>2702</v>
      </c>
      <c r="E5073" s="138">
        <v>10</v>
      </c>
      <c r="F5073" s="28" t="s">
        <v>6421</v>
      </c>
      <c r="G5073" s="28" t="s">
        <v>8135</v>
      </c>
    </row>
    <row r="5074" spans="1:7" x14ac:dyDescent="0.25">
      <c r="A5074" s="136">
        <v>59</v>
      </c>
      <c r="B5074" s="28" t="s">
        <v>8994</v>
      </c>
      <c r="C5074" s="137">
        <v>911</v>
      </c>
      <c r="D5074" s="28" t="s">
        <v>2702</v>
      </c>
      <c r="E5074" s="138">
        <v>10</v>
      </c>
      <c r="F5074" s="28" t="s">
        <v>6464</v>
      </c>
      <c r="G5074" s="28" t="s">
        <v>8135</v>
      </c>
    </row>
    <row r="5075" spans="1:7" x14ac:dyDescent="0.25">
      <c r="A5075" s="136">
        <v>59</v>
      </c>
      <c r="B5075" s="28" t="s">
        <v>8994</v>
      </c>
      <c r="C5075" s="137">
        <v>911</v>
      </c>
      <c r="D5075" s="28" t="s">
        <v>2702</v>
      </c>
      <c r="E5075" s="138">
        <v>11</v>
      </c>
      <c r="F5075" s="28" t="s">
        <v>6754</v>
      </c>
      <c r="G5075" s="28" t="s">
        <v>8135</v>
      </c>
    </row>
    <row r="5076" spans="1:7" x14ac:dyDescent="0.25">
      <c r="A5076" s="136">
        <v>59</v>
      </c>
      <c r="B5076" s="28" t="s">
        <v>8994</v>
      </c>
      <c r="C5076" s="137">
        <v>911</v>
      </c>
      <c r="D5076" s="28" t="s">
        <v>2702</v>
      </c>
      <c r="E5076" s="138">
        <v>11</v>
      </c>
      <c r="F5076" s="28" t="s">
        <v>7016</v>
      </c>
      <c r="G5076" s="28" t="s">
        <v>8135</v>
      </c>
    </row>
    <row r="5077" spans="1:7" x14ac:dyDescent="0.25">
      <c r="A5077" s="136">
        <v>59</v>
      </c>
      <c r="B5077" s="28" t="s">
        <v>8994</v>
      </c>
      <c r="C5077" s="137">
        <v>931</v>
      </c>
      <c r="D5077" s="28" t="s">
        <v>1333</v>
      </c>
      <c r="E5077" s="138">
        <v>12</v>
      </c>
      <c r="F5077" s="28" t="s">
        <v>7811</v>
      </c>
      <c r="G5077" s="28" t="s">
        <v>8135</v>
      </c>
    </row>
    <row r="5078" spans="1:7" x14ac:dyDescent="0.25">
      <c r="A5078" s="136">
        <v>59</v>
      </c>
      <c r="B5078" s="28" t="s">
        <v>8994</v>
      </c>
      <c r="C5078" s="137">
        <v>931</v>
      </c>
      <c r="D5078" s="28" t="s">
        <v>1333</v>
      </c>
      <c r="E5078" s="138">
        <v>12</v>
      </c>
      <c r="F5078" s="28" t="s">
        <v>7733</v>
      </c>
      <c r="G5078" s="28" t="s">
        <v>8135</v>
      </c>
    </row>
    <row r="5079" spans="1:7" x14ac:dyDescent="0.25">
      <c r="A5079" s="136">
        <v>59</v>
      </c>
      <c r="B5079" s="28" t="s">
        <v>8994</v>
      </c>
      <c r="C5079" s="137">
        <v>931</v>
      </c>
      <c r="D5079" s="28" t="s">
        <v>1333</v>
      </c>
      <c r="E5079" s="138">
        <v>12</v>
      </c>
      <c r="F5079" s="28" t="s">
        <v>6637</v>
      </c>
      <c r="G5079" s="28" t="s">
        <v>8135</v>
      </c>
    </row>
    <row r="5080" spans="1:7" x14ac:dyDescent="0.25">
      <c r="A5080" s="136">
        <v>59</v>
      </c>
      <c r="B5080" s="28" t="s">
        <v>8994</v>
      </c>
      <c r="C5080" s="137">
        <v>71</v>
      </c>
      <c r="D5080" s="28" t="s">
        <v>1824</v>
      </c>
      <c r="E5080" s="138">
        <v>13</v>
      </c>
      <c r="F5080" s="28" t="s">
        <v>7585</v>
      </c>
      <c r="G5080" s="28" t="s">
        <v>8135</v>
      </c>
    </row>
    <row r="5081" spans="1:7" x14ac:dyDescent="0.25">
      <c r="A5081" s="136">
        <v>59</v>
      </c>
      <c r="B5081" s="28" t="s">
        <v>8994</v>
      </c>
      <c r="C5081" s="137">
        <v>71</v>
      </c>
      <c r="D5081" s="28" t="s">
        <v>1824</v>
      </c>
      <c r="E5081" s="138">
        <v>13</v>
      </c>
      <c r="F5081" s="28" t="s">
        <v>7733</v>
      </c>
      <c r="G5081" s="28" t="s">
        <v>8135</v>
      </c>
    </row>
    <row r="5082" spans="1:7" x14ac:dyDescent="0.25">
      <c r="A5082" s="136">
        <v>59</v>
      </c>
      <c r="B5082" s="28" t="s">
        <v>8994</v>
      </c>
      <c r="C5082" s="137">
        <v>71</v>
      </c>
      <c r="D5082" s="28" t="s">
        <v>1824</v>
      </c>
      <c r="E5082" s="138">
        <v>13</v>
      </c>
      <c r="F5082" s="28" t="s">
        <v>6637</v>
      </c>
      <c r="G5082" s="28" t="s">
        <v>8135</v>
      </c>
    </row>
    <row r="5083" spans="1:7" x14ac:dyDescent="0.25">
      <c r="A5083" s="136">
        <v>59</v>
      </c>
      <c r="B5083" s="28" t="s">
        <v>8994</v>
      </c>
      <c r="C5083" s="137">
        <v>431</v>
      </c>
      <c r="D5083" s="28" t="s">
        <v>1963</v>
      </c>
      <c r="E5083" s="138">
        <v>14</v>
      </c>
      <c r="F5083" s="28" t="s">
        <v>6633</v>
      </c>
      <c r="G5083" s="28" t="s">
        <v>8135</v>
      </c>
    </row>
    <row r="5084" spans="1:7" x14ac:dyDescent="0.25">
      <c r="A5084" s="136">
        <v>59</v>
      </c>
      <c r="B5084" s="28" t="s">
        <v>8994</v>
      </c>
      <c r="C5084" s="137">
        <v>431</v>
      </c>
      <c r="D5084" s="28" t="s">
        <v>1963</v>
      </c>
      <c r="E5084" s="138">
        <v>14</v>
      </c>
      <c r="F5084" s="28" t="s">
        <v>6634</v>
      </c>
      <c r="G5084" s="28" t="s">
        <v>8135</v>
      </c>
    </row>
    <row r="5085" spans="1:7" x14ac:dyDescent="0.25">
      <c r="A5085" s="136">
        <v>59</v>
      </c>
      <c r="B5085" s="28" t="s">
        <v>8994</v>
      </c>
      <c r="C5085" s="137">
        <v>431</v>
      </c>
      <c r="D5085" s="28" t="s">
        <v>1963</v>
      </c>
      <c r="E5085" s="138">
        <v>14</v>
      </c>
      <c r="F5085" s="28" t="s">
        <v>7103</v>
      </c>
      <c r="G5085" s="28" t="s">
        <v>8135</v>
      </c>
    </row>
    <row r="5086" spans="1:7" x14ac:dyDescent="0.25">
      <c r="A5086" s="136">
        <v>59</v>
      </c>
      <c r="B5086" s="28" t="s">
        <v>8994</v>
      </c>
      <c r="C5086" s="137">
        <v>431</v>
      </c>
      <c r="D5086" s="28" t="s">
        <v>1963</v>
      </c>
      <c r="E5086" s="138">
        <v>15</v>
      </c>
      <c r="F5086" s="28" t="s">
        <v>7906</v>
      </c>
      <c r="G5086" s="28" t="s">
        <v>8135</v>
      </c>
    </row>
    <row r="5087" spans="1:7" x14ac:dyDescent="0.25">
      <c r="A5087" s="136">
        <v>59</v>
      </c>
      <c r="B5087" s="28" t="s">
        <v>8994</v>
      </c>
      <c r="C5087" s="137">
        <v>431</v>
      </c>
      <c r="D5087" s="28" t="s">
        <v>1963</v>
      </c>
      <c r="E5087" s="138">
        <v>15</v>
      </c>
      <c r="F5087" s="28" t="s">
        <v>7948</v>
      </c>
      <c r="G5087" s="28" t="s">
        <v>8135</v>
      </c>
    </row>
    <row r="5088" spans="1:7" x14ac:dyDescent="0.25">
      <c r="A5088" s="136">
        <v>59</v>
      </c>
      <c r="B5088" s="28" t="s">
        <v>8994</v>
      </c>
      <c r="C5088" s="137">
        <v>431</v>
      </c>
      <c r="D5088" s="28" t="s">
        <v>1963</v>
      </c>
      <c r="E5088" s="138">
        <v>15</v>
      </c>
      <c r="F5088" s="28" t="s">
        <v>8076</v>
      </c>
      <c r="G5088" s="28" t="s">
        <v>8135</v>
      </c>
    </row>
    <row r="5089" spans="1:7" x14ac:dyDescent="0.25">
      <c r="A5089" s="136">
        <v>59</v>
      </c>
      <c r="B5089" s="28" t="s">
        <v>8994</v>
      </c>
      <c r="C5089" s="137">
        <v>431</v>
      </c>
      <c r="D5089" s="28" t="s">
        <v>1963</v>
      </c>
      <c r="E5089" s="138">
        <v>15</v>
      </c>
      <c r="F5089" s="28" t="s">
        <v>7562</v>
      </c>
      <c r="G5089" s="28" t="s">
        <v>8135</v>
      </c>
    </row>
    <row r="5090" spans="1:7" x14ac:dyDescent="0.25">
      <c r="A5090" s="136">
        <v>59</v>
      </c>
      <c r="B5090" s="28" t="s">
        <v>8994</v>
      </c>
      <c r="C5090" s="137">
        <v>431</v>
      </c>
      <c r="D5090" s="28" t="s">
        <v>1963</v>
      </c>
      <c r="E5090" s="138">
        <v>16</v>
      </c>
      <c r="F5090" s="28" t="s">
        <v>7733</v>
      </c>
      <c r="G5090" s="28" t="s">
        <v>8135</v>
      </c>
    </row>
    <row r="5091" spans="1:7" x14ac:dyDescent="0.25">
      <c r="A5091" s="136">
        <v>59</v>
      </c>
      <c r="B5091" s="28" t="s">
        <v>8994</v>
      </c>
      <c r="C5091" s="137">
        <v>431</v>
      </c>
      <c r="D5091" s="28" t="s">
        <v>1963</v>
      </c>
      <c r="E5091" s="138">
        <v>16</v>
      </c>
      <c r="F5091" s="28" t="s">
        <v>6637</v>
      </c>
      <c r="G5091" s="28" t="s">
        <v>8135</v>
      </c>
    </row>
    <row r="5092" spans="1:7" x14ac:dyDescent="0.25">
      <c r="A5092" s="136">
        <v>59</v>
      </c>
      <c r="B5092" s="28" t="s">
        <v>8994</v>
      </c>
      <c r="C5092" s="137">
        <v>421</v>
      </c>
      <c r="D5092" s="28" t="s">
        <v>2115</v>
      </c>
      <c r="E5092" s="138">
        <v>17</v>
      </c>
      <c r="F5092" s="28" t="s">
        <v>6633</v>
      </c>
      <c r="G5092" s="28" t="s">
        <v>8135</v>
      </c>
    </row>
    <row r="5093" spans="1:7" x14ac:dyDescent="0.25">
      <c r="A5093" s="136">
        <v>59</v>
      </c>
      <c r="B5093" s="28" t="s">
        <v>8994</v>
      </c>
      <c r="C5093" s="137">
        <v>421</v>
      </c>
      <c r="D5093" s="28" t="s">
        <v>2115</v>
      </c>
      <c r="E5093" s="138">
        <v>17</v>
      </c>
      <c r="F5093" s="28" t="s">
        <v>6634</v>
      </c>
      <c r="G5093" s="28" t="s">
        <v>8135</v>
      </c>
    </row>
    <row r="5094" spans="1:7" x14ac:dyDescent="0.25">
      <c r="A5094" s="136">
        <v>59</v>
      </c>
      <c r="B5094" s="28" t="s">
        <v>8994</v>
      </c>
      <c r="C5094" s="137">
        <v>421</v>
      </c>
      <c r="D5094" s="28" t="s">
        <v>2115</v>
      </c>
      <c r="E5094" s="138">
        <v>17</v>
      </c>
      <c r="F5094" s="28" t="s">
        <v>7103</v>
      </c>
      <c r="G5094" s="28" t="s">
        <v>8135</v>
      </c>
    </row>
    <row r="5095" spans="1:7" x14ac:dyDescent="0.25">
      <c r="A5095" s="136">
        <v>59</v>
      </c>
      <c r="B5095" s="28" t="s">
        <v>8994</v>
      </c>
      <c r="C5095" s="137">
        <v>421</v>
      </c>
      <c r="D5095" s="28" t="s">
        <v>2115</v>
      </c>
      <c r="E5095" s="138">
        <v>18</v>
      </c>
      <c r="F5095" s="28" t="s">
        <v>7153</v>
      </c>
      <c r="G5095" s="28" t="s">
        <v>8135</v>
      </c>
    </row>
    <row r="5096" spans="1:7" x14ac:dyDescent="0.25">
      <c r="A5096" s="136">
        <v>59</v>
      </c>
      <c r="B5096" s="28" t="s">
        <v>8994</v>
      </c>
      <c r="C5096" s="137">
        <v>911</v>
      </c>
      <c r="D5096" s="28" t="s">
        <v>2702</v>
      </c>
      <c r="E5096" s="138">
        <v>19</v>
      </c>
      <c r="F5096" s="28" t="s">
        <v>7585</v>
      </c>
      <c r="G5096" s="28" t="s">
        <v>8135</v>
      </c>
    </row>
    <row r="5097" spans="1:7" x14ac:dyDescent="0.25">
      <c r="A5097" s="136">
        <v>59</v>
      </c>
      <c r="B5097" s="28" t="s">
        <v>8994</v>
      </c>
      <c r="C5097" s="137">
        <v>911</v>
      </c>
      <c r="D5097" s="28" t="s">
        <v>2702</v>
      </c>
      <c r="E5097" s="138">
        <v>19</v>
      </c>
      <c r="F5097" s="28" t="s">
        <v>7733</v>
      </c>
      <c r="G5097" s="28" t="s">
        <v>8135</v>
      </c>
    </row>
    <row r="5098" spans="1:7" x14ac:dyDescent="0.25">
      <c r="A5098" s="136">
        <v>59</v>
      </c>
      <c r="B5098" s="28" t="s">
        <v>8994</v>
      </c>
      <c r="C5098" s="137">
        <v>911</v>
      </c>
      <c r="D5098" s="28" t="s">
        <v>2702</v>
      </c>
      <c r="E5098" s="138">
        <v>19</v>
      </c>
      <c r="F5098" s="28" t="s">
        <v>6637</v>
      </c>
      <c r="G5098" s="28" t="s">
        <v>8135</v>
      </c>
    </row>
    <row r="5099" spans="1:7" x14ac:dyDescent="0.25">
      <c r="A5099" s="136">
        <v>59</v>
      </c>
      <c r="B5099" s="28" t="s">
        <v>8994</v>
      </c>
      <c r="C5099" s="137">
        <v>491</v>
      </c>
      <c r="D5099" s="28" t="s">
        <v>1739</v>
      </c>
      <c r="E5099" s="138">
        <v>20</v>
      </c>
      <c r="F5099" s="28" t="s">
        <v>7562</v>
      </c>
      <c r="G5099" s="28" t="s">
        <v>8135</v>
      </c>
    </row>
    <row r="5100" spans="1:7" x14ac:dyDescent="0.25">
      <c r="A5100" s="136">
        <v>59</v>
      </c>
      <c r="B5100" s="28" t="s">
        <v>8994</v>
      </c>
      <c r="C5100" s="137">
        <v>491</v>
      </c>
      <c r="D5100" s="28" t="s">
        <v>1739</v>
      </c>
      <c r="E5100" s="138">
        <v>20</v>
      </c>
      <c r="F5100" s="28" t="s">
        <v>7654</v>
      </c>
      <c r="G5100" s="28" t="s">
        <v>8135</v>
      </c>
    </row>
    <row r="5101" spans="1:7" x14ac:dyDescent="0.25">
      <c r="A5101" s="136">
        <v>59</v>
      </c>
      <c r="B5101" s="28" t="s">
        <v>8994</v>
      </c>
      <c r="C5101" s="137">
        <v>491</v>
      </c>
      <c r="D5101" s="28" t="s">
        <v>1739</v>
      </c>
      <c r="E5101" s="138">
        <v>20</v>
      </c>
      <c r="F5101" s="28" t="s">
        <v>7466</v>
      </c>
      <c r="G5101" s="28" t="s">
        <v>8135</v>
      </c>
    </row>
    <row r="5102" spans="1:7" x14ac:dyDescent="0.25">
      <c r="A5102" s="136">
        <v>59</v>
      </c>
      <c r="B5102" s="28" t="s">
        <v>8994</v>
      </c>
      <c r="C5102" s="137">
        <v>491</v>
      </c>
      <c r="D5102" s="28" t="s">
        <v>1739</v>
      </c>
      <c r="E5102" s="138">
        <v>21</v>
      </c>
      <c r="F5102" s="28" t="s">
        <v>7467</v>
      </c>
      <c r="G5102" s="28" t="s">
        <v>8135</v>
      </c>
    </row>
    <row r="5103" spans="1:7" x14ac:dyDescent="0.25">
      <c r="A5103" s="136">
        <v>59</v>
      </c>
      <c r="B5103" s="28" t="s">
        <v>8994</v>
      </c>
      <c r="C5103" s="137">
        <v>491</v>
      </c>
      <c r="D5103" s="28" t="s">
        <v>1739</v>
      </c>
      <c r="E5103" s="138">
        <v>21</v>
      </c>
      <c r="F5103" s="28" t="s">
        <v>6637</v>
      </c>
      <c r="G5103" s="28" t="s">
        <v>8135</v>
      </c>
    </row>
    <row r="5104" spans="1:7" x14ac:dyDescent="0.25">
      <c r="A5104" s="136">
        <v>59</v>
      </c>
      <c r="B5104" s="28" t="s">
        <v>8994</v>
      </c>
      <c r="C5104" s="137">
        <v>421</v>
      </c>
      <c r="D5104" s="28" t="s">
        <v>2115</v>
      </c>
      <c r="E5104" s="138">
        <v>22</v>
      </c>
      <c r="F5104" s="28" t="s">
        <v>7906</v>
      </c>
      <c r="G5104" s="28" t="s">
        <v>8135</v>
      </c>
    </row>
    <row r="5105" spans="1:7" x14ac:dyDescent="0.25">
      <c r="A5105" s="136">
        <v>59</v>
      </c>
      <c r="B5105" s="28" t="s">
        <v>8994</v>
      </c>
      <c r="C5105" s="137">
        <v>421</v>
      </c>
      <c r="D5105" s="28" t="s">
        <v>2115</v>
      </c>
      <c r="E5105" s="138">
        <v>22</v>
      </c>
      <c r="F5105" s="28" t="s">
        <v>7858</v>
      </c>
      <c r="G5105" s="28" t="s">
        <v>8135</v>
      </c>
    </row>
    <row r="5106" spans="1:7" x14ac:dyDescent="0.25">
      <c r="A5106" s="136">
        <v>59</v>
      </c>
      <c r="B5106" s="28" t="s">
        <v>8994</v>
      </c>
      <c r="C5106" s="137">
        <v>421</v>
      </c>
      <c r="D5106" s="28" t="s">
        <v>2115</v>
      </c>
      <c r="E5106" s="138">
        <v>23</v>
      </c>
      <c r="F5106" s="28" t="s">
        <v>7467</v>
      </c>
      <c r="G5106" s="28" t="s">
        <v>8135</v>
      </c>
    </row>
    <row r="5107" spans="1:7" x14ac:dyDescent="0.25">
      <c r="A5107" s="136">
        <v>59</v>
      </c>
      <c r="B5107" s="28" t="s">
        <v>8994</v>
      </c>
      <c r="C5107" s="137">
        <v>421</v>
      </c>
      <c r="D5107" s="28" t="s">
        <v>2115</v>
      </c>
      <c r="E5107" s="138">
        <v>23</v>
      </c>
      <c r="F5107" s="28" t="s">
        <v>7733</v>
      </c>
      <c r="G5107" s="28" t="s">
        <v>8135</v>
      </c>
    </row>
    <row r="5108" spans="1:7" x14ac:dyDescent="0.25">
      <c r="A5108" s="136">
        <v>59</v>
      </c>
      <c r="B5108" s="28" t="s">
        <v>8994</v>
      </c>
      <c r="C5108" s="137">
        <v>421</v>
      </c>
      <c r="D5108" s="28" t="s">
        <v>2115</v>
      </c>
      <c r="E5108" s="138">
        <v>23</v>
      </c>
      <c r="F5108" s="28" t="s">
        <v>6637</v>
      </c>
      <c r="G5108" s="28" t="s">
        <v>8135</v>
      </c>
    </row>
    <row r="5109" spans="1:7" x14ac:dyDescent="0.25">
      <c r="A5109" s="136">
        <v>59</v>
      </c>
      <c r="B5109" s="28" t="s">
        <v>8994</v>
      </c>
      <c r="C5109" s="137">
        <v>181</v>
      </c>
      <c r="D5109" s="28" t="s">
        <v>2438</v>
      </c>
      <c r="E5109" s="138">
        <v>24</v>
      </c>
      <c r="F5109" s="28" t="s">
        <v>7104</v>
      </c>
      <c r="G5109" s="28" t="s">
        <v>8135</v>
      </c>
    </row>
    <row r="5110" spans="1:7" x14ac:dyDescent="0.25">
      <c r="A5110" s="136">
        <v>59</v>
      </c>
      <c r="B5110" s="28" t="s">
        <v>8994</v>
      </c>
      <c r="C5110" s="137">
        <v>181</v>
      </c>
      <c r="D5110" s="28" t="s">
        <v>2438</v>
      </c>
      <c r="E5110" s="138">
        <v>24</v>
      </c>
      <c r="F5110" s="28" t="s">
        <v>7157</v>
      </c>
      <c r="G5110" s="28" t="s">
        <v>8135</v>
      </c>
    </row>
    <row r="5111" spans="1:7" x14ac:dyDescent="0.25">
      <c r="A5111" s="136">
        <v>59</v>
      </c>
      <c r="B5111" s="28" t="s">
        <v>8994</v>
      </c>
      <c r="C5111" s="137">
        <v>181</v>
      </c>
      <c r="D5111" s="28" t="s">
        <v>2438</v>
      </c>
      <c r="E5111" s="138">
        <v>25</v>
      </c>
      <c r="F5111" s="28" t="s">
        <v>7326</v>
      </c>
      <c r="G5111" s="28" t="s">
        <v>8135</v>
      </c>
    </row>
    <row r="5112" spans="1:7" x14ac:dyDescent="0.25">
      <c r="A5112" s="136">
        <v>59</v>
      </c>
      <c r="B5112" s="28" t="s">
        <v>8994</v>
      </c>
      <c r="C5112" s="137">
        <v>181</v>
      </c>
      <c r="D5112" s="28" t="s">
        <v>2438</v>
      </c>
      <c r="E5112" s="138">
        <v>25</v>
      </c>
      <c r="F5112" s="28" t="s">
        <v>7949</v>
      </c>
      <c r="G5112" s="28" t="s">
        <v>8135</v>
      </c>
    </row>
    <row r="5113" spans="1:7" x14ac:dyDescent="0.25">
      <c r="A5113" s="136">
        <v>59</v>
      </c>
      <c r="B5113" s="28" t="s">
        <v>8994</v>
      </c>
      <c r="C5113" s="137">
        <v>911</v>
      </c>
      <c r="D5113" s="28" t="s">
        <v>2702</v>
      </c>
      <c r="E5113" s="138">
        <v>26</v>
      </c>
      <c r="F5113" s="28" t="s">
        <v>6733</v>
      </c>
      <c r="G5113" s="28" t="s">
        <v>8135</v>
      </c>
    </row>
    <row r="5114" spans="1:7" x14ac:dyDescent="0.25">
      <c r="A5114" s="136">
        <v>59</v>
      </c>
      <c r="B5114" s="28" t="s">
        <v>8994</v>
      </c>
      <c r="C5114" s="137">
        <v>931</v>
      </c>
      <c r="D5114" s="28" t="s">
        <v>1333</v>
      </c>
      <c r="E5114" s="138">
        <v>27</v>
      </c>
      <c r="F5114" s="28" t="s">
        <v>7153</v>
      </c>
      <c r="G5114" s="28" t="s">
        <v>8135</v>
      </c>
    </row>
    <row r="5115" spans="1:7" x14ac:dyDescent="0.25">
      <c r="A5115" s="136">
        <v>59</v>
      </c>
      <c r="B5115" s="28" t="s">
        <v>8994</v>
      </c>
      <c r="C5115" s="137">
        <v>931</v>
      </c>
      <c r="D5115" s="28" t="s">
        <v>1333</v>
      </c>
      <c r="E5115" s="138">
        <v>28</v>
      </c>
      <c r="F5115" s="28" t="s">
        <v>7561</v>
      </c>
      <c r="G5115" s="28" t="s">
        <v>8135</v>
      </c>
    </row>
    <row r="5116" spans="1:7" x14ac:dyDescent="0.25">
      <c r="A5116" s="136">
        <v>59</v>
      </c>
      <c r="B5116" s="28" t="s">
        <v>8994</v>
      </c>
      <c r="C5116" s="137">
        <v>931</v>
      </c>
      <c r="D5116" s="28" t="s">
        <v>1333</v>
      </c>
      <c r="E5116" s="138">
        <v>28</v>
      </c>
      <c r="F5116" s="28" t="s">
        <v>7465</v>
      </c>
      <c r="G5116" s="28" t="s">
        <v>8135</v>
      </c>
    </row>
    <row r="5117" spans="1:7" x14ac:dyDescent="0.25">
      <c r="A5117" s="136">
        <v>59</v>
      </c>
      <c r="B5117" s="28" t="s">
        <v>8994</v>
      </c>
      <c r="C5117" s="137">
        <v>491</v>
      </c>
      <c r="D5117" s="28" t="s">
        <v>1739</v>
      </c>
      <c r="E5117" s="138">
        <v>29</v>
      </c>
      <c r="F5117" s="28" t="s">
        <v>6639</v>
      </c>
      <c r="G5117" s="28" t="s">
        <v>8135</v>
      </c>
    </row>
    <row r="5118" spans="1:7" x14ac:dyDescent="0.25">
      <c r="A5118" s="136">
        <v>59</v>
      </c>
      <c r="B5118" s="28" t="s">
        <v>8994</v>
      </c>
      <c r="C5118" s="137">
        <v>491</v>
      </c>
      <c r="D5118" s="28" t="s">
        <v>1739</v>
      </c>
      <c r="E5118" s="138">
        <v>29</v>
      </c>
      <c r="F5118" s="28" t="s">
        <v>7154</v>
      </c>
      <c r="G5118" s="28" t="s">
        <v>8135</v>
      </c>
    </row>
    <row r="5119" spans="1:7" x14ac:dyDescent="0.25">
      <c r="A5119" s="136">
        <v>59</v>
      </c>
      <c r="B5119" s="28" t="s">
        <v>8994</v>
      </c>
      <c r="C5119" s="137">
        <v>551</v>
      </c>
      <c r="D5119" s="28" t="s">
        <v>1765</v>
      </c>
      <c r="E5119" s="138">
        <v>30</v>
      </c>
      <c r="F5119" s="28" t="s">
        <v>7733</v>
      </c>
      <c r="G5119" s="28" t="s">
        <v>8135</v>
      </c>
    </row>
    <row r="5120" spans="1:7" x14ac:dyDescent="0.25">
      <c r="A5120" s="136">
        <v>59</v>
      </c>
      <c r="B5120" s="28" t="s">
        <v>8994</v>
      </c>
      <c r="C5120" s="137">
        <v>551</v>
      </c>
      <c r="D5120" s="28" t="s">
        <v>1765</v>
      </c>
      <c r="E5120" s="138">
        <v>30</v>
      </c>
      <c r="F5120" s="28" t="s">
        <v>7585</v>
      </c>
      <c r="G5120" s="28" t="s">
        <v>8135</v>
      </c>
    </row>
    <row r="5121" spans="1:7" x14ac:dyDescent="0.25">
      <c r="A5121" s="136">
        <v>59</v>
      </c>
      <c r="B5121" s="28" t="s">
        <v>8994</v>
      </c>
      <c r="C5121" s="137">
        <v>551</v>
      </c>
      <c r="D5121" s="28" t="s">
        <v>1765</v>
      </c>
      <c r="E5121" s="138">
        <v>30</v>
      </c>
      <c r="F5121" s="28" t="s">
        <v>6637</v>
      </c>
      <c r="G5121" s="28" t="s">
        <v>8135</v>
      </c>
    </row>
    <row r="5122" spans="1:7" x14ac:dyDescent="0.25">
      <c r="A5122" s="136">
        <v>59</v>
      </c>
      <c r="B5122" s="28" t="s">
        <v>8994</v>
      </c>
      <c r="C5122" s="137">
        <v>431</v>
      </c>
      <c r="D5122" s="28" t="s">
        <v>1963</v>
      </c>
      <c r="E5122" s="138">
        <v>31</v>
      </c>
      <c r="F5122" s="28" t="s">
        <v>7565</v>
      </c>
      <c r="G5122" s="28" t="s">
        <v>8135</v>
      </c>
    </row>
    <row r="5123" spans="1:7" x14ac:dyDescent="0.25">
      <c r="A5123" s="136">
        <v>59</v>
      </c>
      <c r="B5123" s="28" t="s">
        <v>8994</v>
      </c>
      <c r="C5123" s="137">
        <v>431</v>
      </c>
      <c r="D5123" s="28" t="s">
        <v>1963</v>
      </c>
      <c r="E5123" s="138">
        <v>31</v>
      </c>
      <c r="F5123" s="28" t="s">
        <v>7154</v>
      </c>
      <c r="G5123" s="28" t="s">
        <v>8135</v>
      </c>
    </row>
    <row r="5124" spans="1:7" x14ac:dyDescent="0.25">
      <c r="A5124" s="136">
        <v>59</v>
      </c>
      <c r="B5124" s="28" t="s">
        <v>8994</v>
      </c>
      <c r="C5124" s="137">
        <v>431</v>
      </c>
      <c r="D5124" s="28" t="s">
        <v>1963</v>
      </c>
      <c r="E5124" s="138">
        <v>31</v>
      </c>
      <c r="F5124" s="28" t="s">
        <v>6639</v>
      </c>
      <c r="G5124" s="28" t="s">
        <v>8135</v>
      </c>
    </row>
    <row r="5125" spans="1:7" x14ac:dyDescent="0.25">
      <c r="A5125" s="136">
        <v>59</v>
      </c>
      <c r="B5125" s="28" t="s">
        <v>8994</v>
      </c>
      <c r="C5125" s="137">
        <v>421</v>
      </c>
      <c r="D5125" s="28" t="s">
        <v>2115</v>
      </c>
      <c r="E5125" s="138">
        <v>32</v>
      </c>
      <c r="F5125" s="28" t="s">
        <v>6421</v>
      </c>
      <c r="G5125" s="28" t="s">
        <v>8135</v>
      </c>
    </row>
    <row r="5126" spans="1:7" x14ac:dyDescent="0.25">
      <c r="A5126" s="136">
        <v>59</v>
      </c>
      <c r="B5126" s="28" t="s">
        <v>8994</v>
      </c>
      <c r="C5126" s="137">
        <v>181</v>
      </c>
      <c r="D5126" s="28" t="s">
        <v>2438</v>
      </c>
      <c r="E5126" s="138">
        <v>33</v>
      </c>
      <c r="F5126" s="28" t="s">
        <v>6633</v>
      </c>
      <c r="G5126" s="28" t="s">
        <v>8135</v>
      </c>
    </row>
    <row r="5127" spans="1:7" x14ac:dyDescent="0.25">
      <c r="A5127" s="136">
        <v>59</v>
      </c>
      <c r="B5127" s="28" t="s">
        <v>8994</v>
      </c>
      <c r="C5127" s="137">
        <v>181</v>
      </c>
      <c r="D5127" s="28" t="s">
        <v>2438</v>
      </c>
      <c r="E5127" s="138">
        <v>33</v>
      </c>
      <c r="F5127" s="28" t="s">
        <v>7103</v>
      </c>
      <c r="G5127" s="28" t="s">
        <v>8135</v>
      </c>
    </row>
    <row r="5128" spans="1:7" x14ac:dyDescent="0.25">
      <c r="A5128" s="136">
        <v>59</v>
      </c>
      <c r="B5128" s="28" t="s">
        <v>8994</v>
      </c>
      <c r="C5128" s="137">
        <v>181</v>
      </c>
      <c r="D5128" s="28" t="s">
        <v>2438</v>
      </c>
      <c r="E5128" s="138">
        <v>34</v>
      </c>
      <c r="F5128" s="28" t="s">
        <v>7813</v>
      </c>
      <c r="G5128" s="28" t="s">
        <v>8135</v>
      </c>
    </row>
    <row r="5129" spans="1:7" x14ac:dyDescent="0.25">
      <c r="A5129" s="136">
        <v>59</v>
      </c>
      <c r="B5129" s="28" t="s">
        <v>8994</v>
      </c>
      <c r="C5129" s="137">
        <v>181</v>
      </c>
      <c r="D5129" s="28" t="s">
        <v>2438</v>
      </c>
      <c r="E5129" s="138">
        <v>34</v>
      </c>
      <c r="F5129" s="28" t="s">
        <v>6639</v>
      </c>
      <c r="G5129" s="28" t="s">
        <v>8135</v>
      </c>
    </row>
    <row r="5130" spans="1:7" x14ac:dyDescent="0.25">
      <c r="A5130" s="136">
        <v>59</v>
      </c>
      <c r="B5130" s="28" t="s">
        <v>8994</v>
      </c>
      <c r="C5130" s="137">
        <v>181</v>
      </c>
      <c r="D5130" s="28" t="s">
        <v>2438</v>
      </c>
      <c r="E5130" s="138">
        <v>35</v>
      </c>
      <c r="F5130" s="28" t="s">
        <v>7733</v>
      </c>
      <c r="G5130" s="28" t="s">
        <v>8135</v>
      </c>
    </row>
    <row r="5131" spans="1:7" x14ac:dyDescent="0.25">
      <c r="A5131" s="136">
        <v>59</v>
      </c>
      <c r="B5131" s="28" t="s">
        <v>8994</v>
      </c>
      <c r="C5131" s="137">
        <v>181</v>
      </c>
      <c r="D5131" s="28" t="s">
        <v>2438</v>
      </c>
      <c r="E5131" s="138">
        <v>35</v>
      </c>
      <c r="F5131" s="28" t="s">
        <v>7585</v>
      </c>
      <c r="G5131" s="28" t="s">
        <v>8135</v>
      </c>
    </row>
    <row r="5132" spans="1:7" x14ac:dyDescent="0.25">
      <c r="A5132" s="136">
        <v>59</v>
      </c>
      <c r="B5132" s="28" t="s">
        <v>8994</v>
      </c>
      <c r="C5132" s="137">
        <v>911</v>
      </c>
      <c r="D5132" s="28" t="s">
        <v>2702</v>
      </c>
      <c r="E5132" s="138">
        <v>36</v>
      </c>
      <c r="F5132" s="28" t="s">
        <v>6933</v>
      </c>
      <c r="G5132" s="28" t="s">
        <v>8135</v>
      </c>
    </row>
    <row r="5133" spans="1:7" x14ac:dyDescent="0.25">
      <c r="A5133" s="136">
        <v>59</v>
      </c>
      <c r="B5133" s="28" t="s">
        <v>8994</v>
      </c>
      <c r="C5133" s="137">
        <v>911</v>
      </c>
      <c r="D5133" s="28" t="s">
        <v>2702</v>
      </c>
      <c r="E5133" s="138">
        <v>36</v>
      </c>
      <c r="F5133" s="28" t="s">
        <v>6639</v>
      </c>
      <c r="G5133" s="28" t="s">
        <v>8135</v>
      </c>
    </row>
    <row r="5134" spans="1:7" x14ac:dyDescent="0.25">
      <c r="A5134" s="136">
        <v>59</v>
      </c>
      <c r="B5134" s="28" t="s">
        <v>8994</v>
      </c>
      <c r="C5134" s="137">
        <v>931</v>
      </c>
      <c r="D5134" s="28" t="s">
        <v>1333</v>
      </c>
      <c r="E5134" s="138">
        <v>37</v>
      </c>
      <c r="F5134" s="28" t="s">
        <v>6421</v>
      </c>
      <c r="G5134" s="28" t="s">
        <v>8135</v>
      </c>
    </row>
    <row r="5135" spans="1:7" x14ac:dyDescent="0.25">
      <c r="A5135" s="136">
        <v>59</v>
      </c>
      <c r="B5135" s="28" t="s">
        <v>8994</v>
      </c>
      <c r="C5135" s="137">
        <v>931</v>
      </c>
      <c r="D5135" s="28" t="s">
        <v>1333</v>
      </c>
      <c r="E5135" s="138">
        <v>38</v>
      </c>
      <c r="F5135" s="28" t="s">
        <v>6928</v>
      </c>
      <c r="G5135" s="28" t="s">
        <v>8135</v>
      </c>
    </row>
    <row r="5136" spans="1:7" x14ac:dyDescent="0.25">
      <c r="A5136" s="136">
        <v>59</v>
      </c>
      <c r="B5136" s="28" t="s">
        <v>8994</v>
      </c>
      <c r="C5136" s="137">
        <v>491</v>
      </c>
      <c r="D5136" s="28" t="s">
        <v>1739</v>
      </c>
      <c r="E5136" s="138">
        <v>39</v>
      </c>
      <c r="F5136" s="28" t="s">
        <v>6928</v>
      </c>
      <c r="G5136" s="28" t="s">
        <v>8135</v>
      </c>
    </row>
    <row r="5137" spans="1:7" x14ac:dyDescent="0.25">
      <c r="A5137" s="136">
        <v>59</v>
      </c>
      <c r="B5137" s="28" t="s">
        <v>8994</v>
      </c>
      <c r="C5137" s="137">
        <v>551</v>
      </c>
      <c r="D5137" s="28" t="s">
        <v>1765</v>
      </c>
      <c r="E5137" s="138">
        <v>40</v>
      </c>
      <c r="F5137" s="28" t="s">
        <v>6928</v>
      </c>
      <c r="G5137" s="28" t="s">
        <v>8135</v>
      </c>
    </row>
    <row r="5138" spans="1:7" x14ac:dyDescent="0.25">
      <c r="A5138" s="136">
        <v>59</v>
      </c>
      <c r="B5138" s="28" t="s">
        <v>8994</v>
      </c>
      <c r="C5138" s="137">
        <v>551</v>
      </c>
      <c r="D5138" s="28" t="s">
        <v>1765</v>
      </c>
      <c r="E5138" s="138">
        <v>41</v>
      </c>
      <c r="F5138" s="28" t="s">
        <v>7563</v>
      </c>
      <c r="G5138" s="28" t="s">
        <v>8135</v>
      </c>
    </row>
    <row r="5139" spans="1:7" x14ac:dyDescent="0.25">
      <c r="A5139" s="136">
        <v>59</v>
      </c>
      <c r="B5139" s="28" t="s">
        <v>8994</v>
      </c>
      <c r="C5139" s="137">
        <v>551</v>
      </c>
      <c r="D5139" s="28" t="s">
        <v>1765</v>
      </c>
      <c r="E5139" s="138">
        <v>41</v>
      </c>
      <c r="F5139" s="28" t="s">
        <v>7655</v>
      </c>
      <c r="G5139" s="28" t="s">
        <v>8135</v>
      </c>
    </row>
    <row r="5140" spans="1:7" x14ac:dyDescent="0.25">
      <c r="A5140" s="136">
        <v>59</v>
      </c>
      <c r="B5140" s="28" t="s">
        <v>8994</v>
      </c>
      <c r="C5140" s="137">
        <v>71</v>
      </c>
      <c r="D5140" s="28" t="s">
        <v>1824</v>
      </c>
      <c r="E5140" s="138">
        <v>42</v>
      </c>
      <c r="F5140" s="28" t="s">
        <v>6928</v>
      </c>
      <c r="G5140" s="28" t="s">
        <v>8135</v>
      </c>
    </row>
    <row r="5141" spans="1:7" x14ac:dyDescent="0.25">
      <c r="A5141" s="136">
        <v>59</v>
      </c>
      <c r="B5141" s="28" t="s">
        <v>8994</v>
      </c>
      <c r="C5141" s="137">
        <v>431</v>
      </c>
      <c r="D5141" s="28" t="s">
        <v>1963</v>
      </c>
      <c r="E5141" s="138">
        <v>43</v>
      </c>
      <c r="F5141" s="28" t="s">
        <v>6928</v>
      </c>
      <c r="G5141" s="28" t="s">
        <v>8135</v>
      </c>
    </row>
    <row r="5142" spans="1:7" x14ac:dyDescent="0.25">
      <c r="A5142" s="136">
        <v>59</v>
      </c>
      <c r="B5142" s="28" t="s">
        <v>8994</v>
      </c>
      <c r="C5142" s="137">
        <v>431</v>
      </c>
      <c r="D5142" s="28" t="s">
        <v>1963</v>
      </c>
      <c r="E5142" s="138">
        <v>44</v>
      </c>
      <c r="F5142" s="28" t="s">
        <v>8008</v>
      </c>
      <c r="G5142" s="28" t="s">
        <v>8135</v>
      </c>
    </row>
    <row r="5143" spans="1:7" x14ac:dyDescent="0.25">
      <c r="A5143" s="136">
        <v>59</v>
      </c>
      <c r="B5143" s="28" t="s">
        <v>8994</v>
      </c>
      <c r="C5143" s="137">
        <v>431</v>
      </c>
      <c r="D5143" s="28" t="s">
        <v>1963</v>
      </c>
      <c r="E5143" s="138">
        <v>44</v>
      </c>
      <c r="F5143" s="28" t="s">
        <v>7907</v>
      </c>
      <c r="G5143" s="28" t="s">
        <v>8135</v>
      </c>
    </row>
    <row r="5144" spans="1:7" x14ac:dyDescent="0.25">
      <c r="A5144" s="136">
        <v>59</v>
      </c>
      <c r="B5144" s="28" t="s">
        <v>8994</v>
      </c>
      <c r="C5144" s="137">
        <v>421</v>
      </c>
      <c r="D5144" s="28" t="s">
        <v>2115</v>
      </c>
      <c r="E5144" s="138">
        <v>45</v>
      </c>
      <c r="F5144" s="28" t="s">
        <v>7329</v>
      </c>
      <c r="G5144" s="28" t="s">
        <v>8135</v>
      </c>
    </row>
    <row r="5145" spans="1:7" x14ac:dyDescent="0.25">
      <c r="A5145" s="136">
        <v>59</v>
      </c>
      <c r="B5145" s="28" t="s">
        <v>8994</v>
      </c>
      <c r="C5145" s="137">
        <v>421</v>
      </c>
      <c r="D5145" s="28" t="s">
        <v>2115</v>
      </c>
      <c r="E5145" s="138">
        <v>46</v>
      </c>
      <c r="F5145" s="28" t="s">
        <v>6928</v>
      </c>
      <c r="G5145" s="28" t="s">
        <v>8135</v>
      </c>
    </row>
    <row r="5146" spans="1:7" x14ac:dyDescent="0.25">
      <c r="A5146" s="136">
        <v>59</v>
      </c>
      <c r="B5146" s="28" t="s">
        <v>8994</v>
      </c>
      <c r="C5146" s="137">
        <v>181</v>
      </c>
      <c r="D5146" s="28" t="s">
        <v>2438</v>
      </c>
      <c r="E5146" s="138">
        <v>47</v>
      </c>
      <c r="F5146" s="28" t="s">
        <v>6421</v>
      </c>
      <c r="G5146" s="28" t="s">
        <v>8135</v>
      </c>
    </row>
    <row r="5147" spans="1:7" x14ac:dyDescent="0.25">
      <c r="A5147" s="136">
        <v>59</v>
      </c>
      <c r="B5147" s="28" t="s">
        <v>8994</v>
      </c>
      <c r="C5147" s="137">
        <v>181</v>
      </c>
      <c r="D5147" s="28" t="s">
        <v>2438</v>
      </c>
      <c r="E5147" s="138">
        <v>48</v>
      </c>
      <c r="F5147" s="28" t="s">
        <v>6928</v>
      </c>
      <c r="G5147" s="28" t="s">
        <v>8135</v>
      </c>
    </row>
    <row r="5148" spans="1:7" x14ac:dyDescent="0.25">
      <c r="A5148" s="136">
        <v>59</v>
      </c>
      <c r="B5148" s="28" t="s">
        <v>8994</v>
      </c>
      <c r="C5148" s="137">
        <v>931</v>
      </c>
      <c r="D5148" s="28" t="s">
        <v>1333</v>
      </c>
      <c r="E5148" s="138">
        <v>49</v>
      </c>
      <c r="F5148" s="28" t="s">
        <v>7326</v>
      </c>
      <c r="G5148" s="28" t="s">
        <v>8135</v>
      </c>
    </row>
    <row r="5149" spans="1:7" x14ac:dyDescent="0.25">
      <c r="A5149" s="136">
        <v>59</v>
      </c>
      <c r="B5149" s="28" t="s">
        <v>8994</v>
      </c>
      <c r="C5149" s="137">
        <v>491</v>
      </c>
      <c r="D5149" s="28" t="s">
        <v>1739</v>
      </c>
      <c r="E5149" s="138">
        <v>50</v>
      </c>
      <c r="F5149" s="28" t="s">
        <v>7153</v>
      </c>
      <c r="G5149" s="28" t="s">
        <v>8135</v>
      </c>
    </row>
    <row r="5150" spans="1:7" x14ac:dyDescent="0.25">
      <c r="A5150" s="136">
        <v>59</v>
      </c>
      <c r="B5150" s="28" t="s">
        <v>8994</v>
      </c>
      <c r="C5150" s="137">
        <v>551</v>
      </c>
      <c r="D5150" s="28" t="s">
        <v>1765</v>
      </c>
      <c r="E5150" s="138">
        <v>51</v>
      </c>
      <c r="F5150" s="28" t="s">
        <v>7155</v>
      </c>
      <c r="G5150" s="28" t="s">
        <v>8135</v>
      </c>
    </row>
    <row r="5151" spans="1:7" x14ac:dyDescent="0.25">
      <c r="A5151" s="136">
        <v>59</v>
      </c>
      <c r="B5151" s="28" t="s">
        <v>8994</v>
      </c>
      <c r="C5151" s="137">
        <v>71</v>
      </c>
      <c r="D5151" s="28" t="s">
        <v>1824</v>
      </c>
      <c r="E5151" s="138">
        <v>52</v>
      </c>
      <c r="F5151" s="28" t="s">
        <v>6639</v>
      </c>
      <c r="G5151" s="28" t="s">
        <v>8135</v>
      </c>
    </row>
    <row r="5152" spans="1:7" x14ac:dyDescent="0.25">
      <c r="A5152" s="136">
        <v>59</v>
      </c>
      <c r="B5152" s="28" t="s">
        <v>8994</v>
      </c>
      <c r="C5152" s="137">
        <v>431</v>
      </c>
      <c r="D5152" s="28" t="s">
        <v>1963</v>
      </c>
      <c r="E5152" s="138">
        <v>53</v>
      </c>
      <c r="F5152" s="28" t="s">
        <v>6421</v>
      </c>
      <c r="G5152" s="28" t="s">
        <v>8135</v>
      </c>
    </row>
    <row r="5153" spans="1:7" x14ac:dyDescent="0.25">
      <c r="A5153" s="136">
        <v>59</v>
      </c>
      <c r="B5153" s="28" t="s">
        <v>8994</v>
      </c>
      <c r="C5153" s="137">
        <v>421</v>
      </c>
      <c r="D5153" s="28" t="s">
        <v>2115</v>
      </c>
      <c r="E5153" s="138">
        <v>54</v>
      </c>
      <c r="F5153" s="28" t="s">
        <v>7812</v>
      </c>
      <c r="G5153" s="28" t="s">
        <v>8135</v>
      </c>
    </row>
    <row r="5154" spans="1:7" x14ac:dyDescent="0.25">
      <c r="A5154" s="136">
        <v>59</v>
      </c>
      <c r="B5154" s="28" t="s">
        <v>8994</v>
      </c>
      <c r="C5154" s="137">
        <v>421</v>
      </c>
      <c r="D5154" s="28" t="s">
        <v>2115</v>
      </c>
      <c r="E5154" s="138">
        <v>54</v>
      </c>
      <c r="F5154" s="28" t="s">
        <v>7734</v>
      </c>
      <c r="G5154" s="28" t="s">
        <v>8135</v>
      </c>
    </row>
    <row r="5155" spans="1:7" x14ac:dyDescent="0.25">
      <c r="A5155" s="136">
        <v>59</v>
      </c>
      <c r="B5155" s="28" t="s">
        <v>8994</v>
      </c>
      <c r="C5155" s="137">
        <v>181</v>
      </c>
      <c r="D5155" s="28" t="s">
        <v>2438</v>
      </c>
      <c r="E5155" s="138">
        <v>55</v>
      </c>
      <c r="F5155" s="28" t="s">
        <v>7657</v>
      </c>
      <c r="G5155" s="28" t="s">
        <v>8135</v>
      </c>
    </row>
    <row r="5156" spans="1:7" x14ac:dyDescent="0.25">
      <c r="A5156" s="136">
        <v>59</v>
      </c>
      <c r="B5156" s="28" t="s">
        <v>8994</v>
      </c>
      <c r="C5156" s="137">
        <v>181</v>
      </c>
      <c r="D5156" s="28" t="s">
        <v>2438</v>
      </c>
      <c r="E5156" s="138">
        <v>55</v>
      </c>
      <c r="F5156" s="28" t="s">
        <v>6636</v>
      </c>
      <c r="G5156" s="28" t="s">
        <v>8135</v>
      </c>
    </row>
    <row r="5157" spans="1:7" x14ac:dyDescent="0.25">
      <c r="A5157" s="136">
        <v>59</v>
      </c>
      <c r="B5157" s="28" t="s">
        <v>8994</v>
      </c>
      <c r="C5157" s="137">
        <v>181</v>
      </c>
      <c r="D5157" s="28" t="s">
        <v>2438</v>
      </c>
      <c r="E5157" s="138">
        <v>56</v>
      </c>
      <c r="F5157" s="28" t="s">
        <v>8009</v>
      </c>
      <c r="G5157" s="28" t="s">
        <v>8135</v>
      </c>
    </row>
    <row r="5158" spans="1:7" x14ac:dyDescent="0.25">
      <c r="A5158" s="136">
        <v>59</v>
      </c>
      <c r="B5158" s="28" t="s">
        <v>8994</v>
      </c>
      <c r="C5158" s="137">
        <v>491</v>
      </c>
      <c r="D5158" s="28" t="s">
        <v>1739</v>
      </c>
      <c r="E5158" s="138">
        <v>57</v>
      </c>
      <c r="F5158" s="28" t="s">
        <v>7327</v>
      </c>
      <c r="G5158" s="28" t="s">
        <v>8135</v>
      </c>
    </row>
    <row r="5159" spans="1:7" x14ac:dyDescent="0.25">
      <c r="A5159" s="136">
        <v>59</v>
      </c>
      <c r="B5159" s="28" t="s">
        <v>8994</v>
      </c>
      <c r="C5159" s="137">
        <v>7023</v>
      </c>
      <c r="D5159" s="28" t="s">
        <v>2359</v>
      </c>
      <c r="E5159" s="138">
        <v>58</v>
      </c>
      <c r="F5159" s="28" t="s">
        <v>6635</v>
      </c>
      <c r="G5159" s="28" t="s">
        <v>8135</v>
      </c>
    </row>
    <row r="5160" spans="1:7" x14ac:dyDescent="0.25">
      <c r="A5160" s="136">
        <v>59</v>
      </c>
      <c r="B5160" s="28" t="s">
        <v>8994</v>
      </c>
      <c r="C5160" s="137">
        <v>911</v>
      </c>
      <c r="D5160" s="28" t="s">
        <v>2702</v>
      </c>
      <c r="E5160" s="138">
        <v>59</v>
      </c>
      <c r="F5160" s="28" t="s">
        <v>7735</v>
      </c>
      <c r="G5160" s="28" t="s">
        <v>8135</v>
      </c>
    </row>
    <row r="5161" spans="1:7" x14ac:dyDescent="0.25">
      <c r="A5161" s="136">
        <v>59</v>
      </c>
      <c r="B5161" s="28" t="s">
        <v>120</v>
      </c>
      <c r="C5161" s="137">
        <v>551</v>
      </c>
      <c r="D5161" s="28" t="s">
        <v>1765</v>
      </c>
      <c r="E5161" s="138">
        <v>60</v>
      </c>
      <c r="F5161" s="28" t="s">
        <v>6413</v>
      </c>
      <c r="G5161" s="28" t="s">
        <v>8995</v>
      </c>
    </row>
    <row r="5162" spans="1:7" x14ac:dyDescent="0.25">
      <c r="A5162" s="136">
        <v>59</v>
      </c>
      <c r="B5162" s="28" t="s">
        <v>120</v>
      </c>
      <c r="C5162" s="137">
        <v>71</v>
      </c>
      <c r="D5162" s="28" t="s">
        <v>1824</v>
      </c>
      <c r="E5162" s="138">
        <v>61</v>
      </c>
      <c r="F5162" s="28" t="s">
        <v>6421</v>
      </c>
      <c r="G5162" s="28" t="s">
        <v>8135</v>
      </c>
    </row>
    <row r="5163" spans="1:7" x14ac:dyDescent="0.25">
      <c r="A5163" s="136">
        <v>59</v>
      </c>
      <c r="B5163" s="28" t="s">
        <v>8994</v>
      </c>
      <c r="C5163" s="137">
        <v>151</v>
      </c>
      <c r="D5163" s="28" t="s">
        <v>2293</v>
      </c>
      <c r="E5163" s="138">
        <v>700</v>
      </c>
      <c r="F5163" s="28" t="s">
        <v>6410</v>
      </c>
      <c r="G5163" s="28" t="s">
        <v>8143</v>
      </c>
    </row>
    <row r="5164" spans="1:7" x14ac:dyDescent="0.25">
      <c r="A5164" s="136">
        <v>59</v>
      </c>
      <c r="B5164" s="28" t="s">
        <v>8994</v>
      </c>
      <c r="C5164" s="137">
        <v>151</v>
      </c>
      <c r="D5164" s="28" t="s">
        <v>2293</v>
      </c>
      <c r="E5164" s="138">
        <v>700</v>
      </c>
      <c r="F5164" s="28" t="s">
        <v>7156</v>
      </c>
      <c r="G5164" s="28" t="s">
        <v>8143</v>
      </c>
    </row>
    <row r="5165" spans="1:7" x14ac:dyDescent="0.25">
      <c r="A5165" s="136">
        <v>59</v>
      </c>
      <c r="B5165" s="28" t="s">
        <v>8994</v>
      </c>
      <c r="C5165" s="137">
        <v>151</v>
      </c>
      <c r="D5165" s="28" t="s">
        <v>2293</v>
      </c>
      <c r="E5165" s="138">
        <v>700</v>
      </c>
      <c r="F5165" s="28" t="s">
        <v>6402</v>
      </c>
      <c r="G5165" s="28" t="s">
        <v>8143</v>
      </c>
    </row>
    <row r="5166" spans="1:7" x14ac:dyDescent="0.25">
      <c r="A5166" s="136">
        <v>59</v>
      </c>
      <c r="B5166" s="28" t="s">
        <v>8994</v>
      </c>
      <c r="C5166" s="137">
        <v>101</v>
      </c>
      <c r="D5166" s="28" t="s">
        <v>2090</v>
      </c>
      <c r="E5166" s="138">
        <v>701</v>
      </c>
      <c r="F5166" s="28" t="s">
        <v>6410</v>
      </c>
      <c r="G5166" s="28" t="s">
        <v>8143</v>
      </c>
    </row>
    <row r="5167" spans="1:7" x14ac:dyDescent="0.25">
      <c r="A5167" s="136">
        <v>59</v>
      </c>
      <c r="B5167" s="28" t="s">
        <v>8994</v>
      </c>
      <c r="C5167" s="137">
        <v>201</v>
      </c>
      <c r="D5167" s="28" t="s">
        <v>2498</v>
      </c>
      <c r="E5167" s="138">
        <v>702</v>
      </c>
      <c r="F5167" s="28" t="s">
        <v>6932</v>
      </c>
      <c r="G5167" s="28" t="s">
        <v>8143</v>
      </c>
    </row>
    <row r="5168" spans="1:7" x14ac:dyDescent="0.25">
      <c r="A5168" s="136">
        <v>59</v>
      </c>
      <c r="B5168" s="28" t="s">
        <v>8994</v>
      </c>
      <c r="C5168" s="137">
        <v>201</v>
      </c>
      <c r="D5168" s="28" t="s">
        <v>2498</v>
      </c>
      <c r="E5168" s="138">
        <v>702</v>
      </c>
      <c r="F5168" s="28" t="s">
        <v>6637</v>
      </c>
      <c r="G5168" s="28" t="s">
        <v>8143</v>
      </c>
    </row>
    <row r="5169" spans="1:7" x14ac:dyDescent="0.25">
      <c r="A5169" s="136">
        <v>59</v>
      </c>
      <c r="B5169" s="28" t="s">
        <v>8994</v>
      </c>
      <c r="C5169" s="137">
        <v>541</v>
      </c>
      <c r="D5169" s="28" t="s">
        <v>2593</v>
      </c>
      <c r="E5169" s="138">
        <v>703</v>
      </c>
      <c r="F5169" s="28" t="s">
        <v>6638</v>
      </c>
      <c r="G5169" s="28" t="s">
        <v>8143</v>
      </c>
    </row>
    <row r="5170" spans="1:7" x14ac:dyDescent="0.25">
      <c r="A5170" s="136">
        <v>59</v>
      </c>
      <c r="B5170" s="28" t="s">
        <v>8994</v>
      </c>
      <c r="C5170" s="137">
        <v>621</v>
      </c>
      <c r="D5170" s="28" t="s">
        <v>2243</v>
      </c>
      <c r="E5170" s="138">
        <v>704</v>
      </c>
      <c r="F5170" s="28" t="s">
        <v>8996</v>
      </c>
      <c r="G5170" s="28" t="s">
        <v>8143</v>
      </c>
    </row>
    <row r="5171" spans="1:7" x14ac:dyDescent="0.25">
      <c r="A5171" s="136">
        <v>60</v>
      </c>
      <c r="B5171" s="28" t="s">
        <v>8997</v>
      </c>
      <c r="C5171" s="137">
        <v>171</v>
      </c>
      <c r="D5171" s="28" t="s">
        <v>557</v>
      </c>
      <c r="E5171" s="138">
        <v>2</v>
      </c>
      <c r="F5171" s="28" t="s">
        <v>7337</v>
      </c>
      <c r="G5171" s="28" t="s">
        <v>8135</v>
      </c>
    </row>
    <row r="5172" spans="1:7" x14ac:dyDescent="0.25">
      <c r="A5172" s="136">
        <v>60</v>
      </c>
      <c r="B5172" s="28" t="s">
        <v>8997</v>
      </c>
      <c r="C5172" s="137">
        <v>171</v>
      </c>
      <c r="D5172" s="28" t="s">
        <v>557</v>
      </c>
      <c r="E5172" s="138">
        <v>2</v>
      </c>
      <c r="F5172" s="28" t="s">
        <v>7814</v>
      </c>
      <c r="G5172" s="28" t="s">
        <v>8135</v>
      </c>
    </row>
    <row r="5173" spans="1:7" x14ac:dyDescent="0.25">
      <c r="A5173" s="136">
        <v>60</v>
      </c>
      <c r="B5173" s="28" t="s">
        <v>8997</v>
      </c>
      <c r="C5173" s="137">
        <v>171</v>
      </c>
      <c r="D5173" s="28" t="s">
        <v>557</v>
      </c>
      <c r="E5173" s="138">
        <v>3</v>
      </c>
      <c r="F5173" s="28" t="s">
        <v>7469</v>
      </c>
      <c r="G5173" s="28" t="s">
        <v>8135</v>
      </c>
    </row>
    <row r="5174" spans="1:7" x14ac:dyDescent="0.25">
      <c r="A5174" s="136">
        <v>60</v>
      </c>
      <c r="B5174" s="28" t="s">
        <v>8997</v>
      </c>
      <c r="C5174" s="137">
        <v>171</v>
      </c>
      <c r="D5174" s="28" t="s">
        <v>557</v>
      </c>
      <c r="E5174" s="138">
        <v>3</v>
      </c>
      <c r="F5174" s="28" t="s">
        <v>7953</v>
      </c>
      <c r="G5174" s="28" t="s">
        <v>8135</v>
      </c>
    </row>
    <row r="5175" spans="1:7" x14ac:dyDescent="0.25">
      <c r="A5175" s="136">
        <v>60</v>
      </c>
      <c r="B5175" s="28" t="s">
        <v>121</v>
      </c>
      <c r="C5175" s="137">
        <v>171</v>
      </c>
      <c r="D5175" s="28" t="s">
        <v>8998</v>
      </c>
      <c r="E5175" s="138">
        <v>3</v>
      </c>
      <c r="F5175" s="28" t="s">
        <v>8999</v>
      </c>
      <c r="G5175" s="28" t="s">
        <v>8135</v>
      </c>
    </row>
    <row r="5176" spans="1:7" x14ac:dyDescent="0.25">
      <c r="A5176" s="136">
        <v>60</v>
      </c>
      <c r="B5176" s="28" t="s">
        <v>8997</v>
      </c>
      <c r="C5176" s="137">
        <v>171</v>
      </c>
      <c r="D5176" s="28" t="s">
        <v>557</v>
      </c>
      <c r="E5176" s="138">
        <v>4</v>
      </c>
      <c r="F5176" s="28" t="s">
        <v>6943</v>
      </c>
      <c r="G5176" s="28" t="s">
        <v>8135</v>
      </c>
    </row>
    <row r="5177" spans="1:7" x14ac:dyDescent="0.25">
      <c r="A5177" s="136">
        <v>60</v>
      </c>
      <c r="B5177" s="28" t="s">
        <v>8997</v>
      </c>
      <c r="C5177" s="137">
        <v>171</v>
      </c>
      <c r="D5177" s="28" t="s">
        <v>557</v>
      </c>
      <c r="E5177" s="138">
        <v>4</v>
      </c>
      <c r="F5177" s="28" t="s">
        <v>7660</v>
      </c>
      <c r="G5177" s="28" t="s">
        <v>8135</v>
      </c>
    </row>
    <row r="5178" spans="1:7" x14ac:dyDescent="0.25">
      <c r="A5178" s="136">
        <v>60</v>
      </c>
      <c r="B5178" s="28" t="s">
        <v>8997</v>
      </c>
      <c r="C5178" s="137">
        <v>171</v>
      </c>
      <c r="D5178" s="28" t="s">
        <v>557</v>
      </c>
      <c r="E5178" s="138">
        <v>4</v>
      </c>
      <c r="F5178" s="28" t="s">
        <v>7570</v>
      </c>
      <c r="G5178" s="28" t="s">
        <v>8135</v>
      </c>
    </row>
    <row r="5179" spans="1:7" x14ac:dyDescent="0.25">
      <c r="A5179" s="136">
        <v>60</v>
      </c>
      <c r="B5179" s="28" t="s">
        <v>8997</v>
      </c>
      <c r="C5179" s="137">
        <v>2001</v>
      </c>
      <c r="D5179" s="28" t="s">
        <v>1000</v>
      </c>
      <c r="E5179" s="138">
        <v>5</v>
      </c>
      <c r="F5179" s="28" t="s">
        <v>6652</v>
      </c>
      <c r="G5179" s="28" t="s">
        <v>8135</v>
      </c>
    </row>
    <row r="5180" spans="1:7" x14ac:dyDescent="0.25">
      <c r="A5180" s="136">
        <v>60</v>
      </c>
      <c r="B5180" s="28" t="s">
        <v>8997</v>
      </c>
      <c r="C5180" s="137">
        <v>2001</v>
      </c>
      <c r="D5180" s="28" t="s">
        <v>1000</v>
      </c>
      <c r="E5180" s="138">
        <v>5</v>
      </c>
      <c r="F5180" s="28" t="s">
        <v>7338</v>
      </c>
      <c r="G5180" s="28" t="s">
        <v>8135</v>
      </c>
    </row>
    <row r="5181" spans="1:7" x14ac:dyDescent="0.25">
      <c r="A5181" s="136">
        <v>60</v>
      </c>
      <c r="B5181" s="28" t="s">
        <v>121</v>
      </c>
      <c r="C5181" s="137">
        <v>2001</v>
      </c>
      <c r="D5181" s="28" t="s">
        <v>9000</v>
      </c>
      <c r="E5181" s="138">
        <v>5</v>
      </c>
      <c r="F5181" s="28" t="s">
        <v>7338</v>
      </c>
      <c r="G5181" s="28" t="s">
        <v>8135</v>
      </c>
    </row>
    <row r="5182" spans="1:7" x14ac:dyDescent="0.25">
      <c r="A5182" s="136">
        <v>60</v>
      </c>
      <c r="B5182" s="28" t="s">
        <v>8997</v>
      </c>
      <c r="C5182" s="137">
        <v>161</v>
      </c>
      <c r="D5182" s="28" t="s">
        <v>1141</v>
      </c>
      <c r="E5182" s="138">
        <v>6</v>
      </c>
      <c r="F5182" s="28" t="s">
        <v>7103</v>
      </c>
      <c r="G5182" s="28" t="s">
        <v>8135</v>
      </c>
    </row>
    <row r="5183" spans="1:7" x14ac:dyDescent="0.25">
      <c r="A5183" s="136">
        <v>60</v>
      </c>
      <c r="B5183" s="28" t="s">
        <v>8997</v>
      </c>
      <c r="C5183" s="137">
        <v>161</v>
      </c>
      <c r="D5183" s="28" t="s">
        <v>1141</v>
      </c>
      <c r="E5183" s="138">
        <v>6</v>
      </c>
      <c r="F5183" s="28" t="s">
        <v>7861</v>
      </c>
      <c r="G5183" s="28" t="s">
        <v>8135</v>
      </c>
    </row>
    <row r="5184" spans="1:7" x14ac:dyDescent="0.25">
      <c r="A5184" s="136">
        <v>60</v>
      </c>
      <c r="B5184" s="28" t="s">
        <v>8997</v>
      </c>
      <c r="C5184" s="137">
        <v>161</v>
      </c>
      <c r="D5184" s="28" t="s">
        <v>1141</v>
      </c>
      <c r="E5184" s="138">
        <v>7</v>
      </c>
      <c r="F5184" s="28" t="s">
        <v>7739</v>
      </c>
      <c r="G5184" s="28" t="s">
        <v>8135</v>
      </c>
    </row>
    <row r="5185" spans="1:7" x14ac:dyDescent="0.25">
      <c r="A5185" s="136">
        <v>60</v>
      </c>
      <c r="B5185" s="28" t="s">
        <v>8997</v>
      </c>
      <c r="C5185" s="137">
        <v>161</v>
      </c>
      <c r="D5185" s="28" t="s">
        <v>1141</v>
      </c>
      <c r="E5185" s="138">
        <v>7</v>
      </c>
      <c r="F5185" s="28" t="s">
        <v>6410</v>
      </c>
      <c r="G5185" s="28" t="s">
        <v>8135</v>
      </c>
    </row>
    <row r="5186" spans="1:7" x14ac:dyDescent="0.25">
      <c r="A5186" s="136">
        <v>60</v>
      </c>
      <c r="B5186" s="28" t="s">
        <v>8997</v>
      </c>
      <c r="C5186" s="137">
        <v>161</v>
      </c>
      <c r="D5186" s="28" t="s">
        <v>1141</v>
      </c>
      <c r="E5186" s="138">
        <v>7</v>
      </c>
      <c r="F5186" s="28" t="s">
        <v>7954</v>
      </c>
      <c r="G5186" s="28" t="s">
        <v>8135</v>
      </c>
    </row>
    <row r="5187" spans="1:7" x14ac:dyDescent="0.25">
      <c r="A5187" s="136">
        <v>60</v>
      </c>
      <c r="B5187" s="28" t="s">
        <v>8997</v>
      </c>
      <c r="C5187" s="137">
        <v>161</v>
      </c>
      <c r="D5187" s="28" t="s">
        <v>1141</v>
      </c>
      <c r="E5187" s="138">
        <v>7</v>
      </c>
      <c r="F5187" s="28" t="s">
        <v>6308</v>
      </c>
      <c r="G5187" s="28" t="s">
        <v>8135</v>
      </c>
    </row>
    <row r="5188" spans="1:7" x14ac:dyDescent="0.25">
      <c r="A5188" s="136">
        <v>60</v>
      </c>
      <c r="B5188" s="28" t="s">
        <v>121</v>
      </c>
      <c r="C5188" s="137">
        <v>161</v>
      </c>
      <c r="D5188" s="28" t="s">
        <v>9001</v>
      </c>
      <c r="E5188" s="138">
        <v>7</v>
      </c>
      <c r="F5188" s="28" t="s">
        <v>7954</v>
      </c>
      <c r="G5188" s="28" t="s">
        <v>8135</v>
      </c>
    </row>
    <row r="5189" spans="1:7" x14ac:dyDescent="0.25">
      <c r="A5189" s="136">
        <v>60</v>
      </c>
      <c r="B5189" s="28" t="s">
        <v>8997</v>
      </c>
      <c r="C5189" s="137">
        <v>2001</v>
      </c>
      <c r="D5189" s="28" t="s">
        <v>1000</v>
      </c>
      <c r="E5189" s="138">
        <v>8</v>
      </c>
      <c r="F5189" s="28" t="s">
        <v>6421</v>
      </c>
      <c r="G5189" s="28" t="s">
        <v>8135</v>
      </c>
    </row>
    <row r="5190" spans="1:7" x14ac:dyDescent="0.25">
      <c r="A5190" s="136">
        <v>60</v>
      </c>
      <c r="B5190" s="28" t="s">
        <v>8997</v>
      </c>
      <c r="C5190" s="137">
        <v>2001</v>
      </c>
      <c r="D5190" s="28" t="s">
        <v>1000</v>
      </c>
      <c r="E5190" s="138">
        <v>8</v>
      </c>
      <c r="F5190" s="28" t="s">
        <v>7571</v>
      </c>
      <c r="G5190" s="28" t="s">
        <v>8135</v>
      </c>
    </row>
    <row r="5191" spans="1:7" x14ac:dyDescent="0.25">
      <c r="A5191" s="136">
        <v>60</v>
      </c>
      <c r="B5191" s="28" t="s">
        <v>121</v>
      </c>
      <c r="C5191" s="137">
        <v>2001</v>
      </c>
      <c r="D5191" s="28" t="s">
        <v>9000</v>
      </c>
      <c r="E5191" s="138">
        <v>8</v>
      </c>
      <c r="F5191" s="28" t="s">
        <v>9002</v>
      </c>
      <c r="G5191" s="28" t="s">
        <v>8135</v>
      </c>
    </row>
    <row r="5192" spans="1:7" x14ac:dyDescent="0.25">
      <c r="A5192" s="136">
        <v>60</v>
      </c>
      <c r="B5192" s="28" t="s">
        <v>8997</v>
      </c>
      <c r="C5192" s="137">
        <v>161</v>
      </c>
      <c r="D5192" s="28" t="s">
        <v>1141</v>
      </c>
      <c r="E5192" s="138">
        <v>9</v>
      </c>
      <c r="F5192" s="28" t="s">
        <v>6528</v>
      </c>
      <c r="G5192" s="28" t="s">
        <v>8135</v>
      </c>
    </row>
    <row r="5193" spans="1:7" x14ac:dyDescent="0.25">
      <c r="A5193" s="136">
        <v>60</v>
      </c>
      <c r="B5193" s="28" t="s">
        <v>8997</v>
      </c>
      <c r="C5193" s="137">
        <v>161</v>
      </c>
      <c r="D5193" s="28" t="s">
        <v>1141</v>
      </c>
      <c r="E5193" s="138">
        <v>9</v>
      </c>
      <c r="F5193" s="28" t="s">
        <v>6440</v>
      </c>
      <c r="G5193" s="28" t="s">
        <v>8135</v>
      </c>
    </row>
    <row r="5194" spans="1:7" x14ac:dyDescent="0.25">
      <c r="A5194" s="136">
        <v>60</v>
      </c>
      <c r="B5194" s="28" t="s">
        <v>8997</v>
      </c>
      <c r="C5194" s="137">
        <v>161</v>
      </c>
      <c r="D5194" s="28" t="s">
        <v>1141</v>
      </c>
      <c r="E5194" s="138">
        <v>9</v>
      </c>
      <c r="F5194" s="28" t="s">
        <v>7815</v>
      </c>
      <c r="G5194" s="28" t="s">
        <v>8135</v>
      </c>
    </row>
    <row r="5195" spans="1:7" x14ac:dyDescent="0.25">
      <c r="A5195" s="136">
        <v>60</v>
      </c>
      <c r="B5195" s="28" t="s">
        <v>121</v>
      </c>
      <c r="C5195" s="137">
        <v>161</v>
      </c>
      <c r="D5195" s="28" t="s">
        <v>9001</v>
      </c>
      <c r="E5195" s="138">
        <v>9</v>
      </c>
      <c r="F5195" s="28" t="s">
        <v>9003</v>
      </c>
      <c r="G5195" s="28" t="s">
        <v>8135</v>
      </c>
    </row>
    <row r="5196" spans="1:7" x14ac:dyDescent="0.25">
      <c r="A5196" s="136">
        <v>60</v>
      </c>
      <c r="B5196" s="28" t="s">
        <v>8997</v>
      </c>
      <c r="C5196" s="137">
        <v>161</v>
      </c>
      <c r="D5196" s="28" t="s">
        <v>1141</v>
      </c>
      <c r="E5196" s="138">
        <v>10</v>
      </c>
      <c r="F5196" s="28" t="s">
        <v>7987</v>
      </c>
      <c r="G5196" s="28" t="s">
        <v>8135</v>
      </c>
    </row>
    <row r="5197" spans="1:7" x14ac:dyDescent="0.25">
      <c r="A5197" s="136">
        <v>60</v>
      </c>
      <c r="B5197" s="28" t="s">
        <v>121</v>
      </c>
      <c r="C5197" s="137">
        <v>161</v>
      </c>
      <c r="D5197" s="28" t="s">
        <v>9001</v>
      </c>
      <c r="E5197" s="138">
        <v>10</v>
      </c>
      <c r="F5197" s="28" t="s">
        <v>7987</v>
      </c>
      <c r="G5197" s="28" t="s">
        <v>8135</v>
      </c>
    </row>
    <row r="5198" spans="1:7" x14ac:dyDescent="0.25">
      <c r="A5198" s="136">
        <v>60</v>
      </c>
      <c r="B5198" s="28" t="s">
        <v>8997</v>
      </c>
      <c r="C5198" s="137">
        <v>161</v>
      </c>
      <c r="D5198" s="28" t="s">
        <v>1141</v>
      </c>
      <c r="E5198" s="138">
        <v>11</v>
      </c>
      <c r="F5198" s="28" t="s">
        <v>6427</v>
      </c>
      <c r="G5198" s="28" t="s">
        <v>8135</v>
      </c>
    </row>
    <row r="5199" spans="1:7" x14ac:dyDescent="0.25">
      <c r="A5199" s="136">
        <v>60</v>
      </c>
      <c r="B5199" s="28" t="s">
        <v>8997</v>
      </c>
      <c r="C5199" s="137">
        <v>161</v>
      </c>
      <c r="D5199" s="28" t="s">
        <v>1141</v>
      </c>
      <c r="E5199" s="138">
        <v>11</v>
      </c>
      <c r="F5199" s="28" t="s">
        <v>6256</v>
      </c>
      <c r="G5199" s="28" t="s">
        <v>8135</v>
      </c>
    </row>
    <row r="5200" spans="1:7" x14ac:dyDescent="0.25">
      <c r="A5200" s="136">
        <v>60</v>
      </c>
      <c r="B5200" s="28" t="s">
        <v>8997</v>
      </c>
      <c r="C5200" s="137">
        <v>161</v>
      </c>
      <c r="D5200" s="28" t="s">
        <v>1141</v>
      </c>
      <c r="E5200" s="138">
        <v>11</v>
      </c>
      <c r="F5200" s="28" t="s">
        <v>7913</v>
      </c>
      <c r="G5200" s="28" t="s">
        <v>8135</v>
      </c>
    </row>
    <row r="5201" spans="1:7" x14ac:dyDescent="0.25">
      <c r="A5201" s="136">
        <v>60</v>
      </c>
      <c r="B5201" s="28" t="s">
        <v>8997</v>
      </c>
      <c r="C5201" s="137">
        <v>171</v>
      </c>
      <c r="D5201" s="28" t="s">
        <v>557</v>
      </c>
      <c r="E5201" s="138">
        <v>12</v>
      </c>
      <c r="F5201" s="28" t="s">
        <v>6256</v>
      </c>
      <c r="G5201" s="28" t="s">
        <v>8135</v>
      </c>
    </row>
    <row r="5202" spans="1:7" x14ac:dyDescent="0.25">
      <c r="A5202" s="136">
        <v>60</v>
      </c>
      <c r="B5202" s="28" t="s">
        <v>8997</v>
      </c>
      <c r="C5202" s="137">
        <v>171</v>
      </c>
      <c r="D5202" s="28" t="s">
        <v>557</v>
      </c>
      <c r="E5202" s="138">
        <v>12</v>
      </c>
      <c r="F5202" s="28" t="s">
        <v>7738</v>
      </c>
      <c r="G5202" s="28" t="s">
        <v>8135</v>
      </c>
    </row>
    <row r="5203" spans="1:7" x14ac:dyDescent="0.25">
      <c r="A5203" s="136">
        <v>60</v>
      </c>
      <c r="B5203" s="28" t="s">
        <v>8997</v>
      </c>
      <c r="C5203" s="137">
        <v>171</v>
      </c>
      <c r="D5203" s="28" t="s">
        <v>557</v>
      </c>
      <c r="E5203" s="138">
        <v>13</v>
      </c>
      <c r="F5203" s="28" t="s">
        <v>7860</v>
      </c>
      <c r="G5203" s="28" t="s">
        <v>8135</v>
      </c>
    </row>
    <row r="5204" spans="1:7" x14ac:dyDescent="0.25">
      <c r="A5204" s="136">
        <v>60</v>
      </c>
      <c r="B5204" s="28" t="s">
        <v>8997</v>
      </c>
      <c r="C5204" s="137">
        <v>171</v>
      </c>
      <c r="D5204" s="28" t="s">
        <v>557</v>
      </c>
      <c r="E5204" s="138">
        <v>14</v>
      </c>
      <c r="F5204" s="28" t="s">
        <v>7912</v>
      </c>
      <c r="G5204" s="28" t="s">
        <v>8135</v>
      </c>
    </row>
    <row r="5205" spans="1:7" x14ac:dyDescent="0.25">
      <c r="A5205" s="136">
        <v>60</v>
      </c>
      <c r="B5205" s="28" t="s">
        <v>8997</v>
      </c>
      <c r="C5205" s="137">
        <v>171</v>
      </c>
      <c r="D5205" s="28" t="s">
        <v>557</v>
      </c>
      <c r="E5205" s="138">
        <v>14</v>
      </c>
      <c r="F5205" s="28" t="s">
        <v>6308</v>
      </c>
      <c r="G5205" s="28" t="s">
        <v>8135</v>
      </c>
    </row>
    <row r="5206" spans="1:7" x14ac:dyDescent="0.25">
      <c r="A5206" s="136">
        <v>60</v>
      </c>
      <c r="B5206" s="28" t="s">
        <v>8997</v>
      </c>
      <c r="C5206" s="137">
        <v>2001</v>
      </c>
      <c r="D5206" s="28" t="s">
        <v>1000</v>
      </c>
      <c r="E5206" s="138">
        <v>15</v>
      </c>
      <c r="F5206" s="28" t="s">
        <v>7470</v>
      </c>
      <c r="G5206" s="28" t="s">
        <v>8135</v>
      </c>
    </row>
    <row r="5207" spans="1:7" x14ac:dyDescent="0.25">
      <c r="A5207" s="136">
        <v>60</v>
      </c>
      <c r="B5207" s="28" t="s">
        <v>8997</v>
      </c>
      <c r="C5207" s="137">
        <v>2001</v>
      </c>
      <c r="D5207" s="28" t="s">
        <v>1000</v>
      </c>
      <c r="E5207" s="138">
        <v>15</v>
      </c>
      <c r="F5207" s="28" t="s">
        <v>6944</v>
      </c>
      <c r="G5207" s="28" t="s">
        <v>8135</v>
      </c>
    </row>
    <row r="5208" spans="1:7" x14ac:dyDescent="0.25">
      <c r="A5208" s="136">
        <v>60</v>
      </c>
      <c r="B5208" s="28" t="s">
        <v>121</v>
      </c>
      <c r="C5208" s="137">
        <v>2001</v>
      </c>
      <c r="D5208" s="28" t="s">
        <v>9000</v>
      </c>
      <c r="E5208" s="138">
        <v>15</v>
      </c>
      <c r="F5208" s="28" t="s">
        <v>7470</v>
      </c>
      <c r="G5208" s="28" t="s">
        <v>8135</v>
      </c>
    </row>
    <row r="5209" spans="1:7" x14ac:dyDescent="0.25">
      <c r="A5209" s="136">
        <v>60</v>
      </c>
      <c r="B5209" s="28" t="s">
        <v>121</v>
      </c>
      <c r="C5209" s="137">
        <v>171</v>
      </c>
      <c r="D5209" s="28" t="s">
        <v>8998</v>
      </c>
      <c r="E5209" s="138">
        <v>16</v>
      </c>
      <c r="F5209" s="28" t="s">
        <v>9004</v>
      </c>
      <c r="G5209" s="28" t="s">
        <v>8135</v>
      </c>
    </row>
    <row r="5210" spans="1:7" x14ac:dyDescent="0.25">
      <c r="A5210" s="136">
        <v>60</v>
      </c>
      <c r="B5210" s="28" t="s">
        <v>121</v>
      </c>
      <c r="C5210" s="137">
        <v>171</v>
      </c>
      <c r="D5210" s="28" t="s">
        <v>8998</v>
      </c>
      <c r="E5210" s="138">
        <v>17</v>
      </c>
      <c r="F5210" s="28" t="s">
        <v>9005</v>
      </c>
      <c r="G5210" s="28" t="s">
        <v>8135</v>
      </c>
    </row>
    <row r="5211" spans="1:7" x14ac:dyDescent="0.25">
      <c r="A5211" s="136">
        <v>60</v>
      </c>
      <c r="B5211" s="28" t="s">
        <v>121</v>
      </c>
      <c r="C5211" s="137">
        <v>171</v>
      </c>
      <c r="D5211" s="28" t="s">
        <v>8998</v>
      </c>
      <c r="E5211" s="138">
        <v>18</v>
      </c>
      <c r="F5211" s="28" t="s">
        <v>9006</v>
      </c>
      <c r="G5211" s="28" t="s">
        <v>8135</v>
      </c>
    </row>
    <row r="5212" spans="1:7" x14ac:dyDescent="0.25">
      <c r="A5212" s="136">
        <v>60</v>
      </c>
      <c r="B5212" s="28" t="s">
        <v>121</v>
      </c>
      <c r="C5212" s="137">
        <v>171</v>
      </c>
      <c r="D5212" s="28" t="s">
        <v>8998</v>
      </c>
      <c r="E5212" s="138">
        <v>19</v>
      </c>
      <c r="F5212" s="28" t="s">
        <v>9007</v>
      </c>
      <c r="G5212" s="28" t="s">
        <v>8135</v>
      </c>
    </row>
    <row r="5213" spans="1:7" x14ac:dyDescent="0.25">
      <c r="A5213" s="136">
        <v>60</v>
      </c>
      <c r="B5213" s="28" t="s">
        <v>121</v>
      </c>
      <c r="C5213" s="137">
        <v>2001</v>
      </c>
      <c r="D5213" s="28" t="s">
        <v>9000</v>
      </c>
      <c r="E5213" s="138">
        <v>20</v>
      </c>
      <c r="F5213" s="28" t="s">
        <v>9008</v>
      </c>
      <c r="G5213" s="28" t="s">
        <v>8135</v>
      </c>
    </row>
    <row r="5214" spans="1:7" x14ac:dyDescent="0.25">
      <c r="A5214" s="136">
        <v>60</v>
      </c>
      <c r="B5214" s="28" t="s">
        <v>121</v>
      </c>
      <c r="C5214" s="137">
        <v>2001</v>
      </c>
      <c r="D5214" s="28" t="s">
        <v>9000</v>
      </c>
      <c r="E5214" s="138">
        <v>21</v>
      </c>
      <c r="F5214" s="28" t="s">
        <v>9009</v>
      </c>
      <c r="G5214" s="28" t="s">
        <v>8135</v>
      </c>
    </row>
    <row r="5215" spans="1:7" x14ac:dyDescent="0.25">
      <c r="A5215" s="136">
        <v>60</v>
      </c>
      <c r="B5215" s="28" t="s">
        <v>121</v>
      </c>
      <c r="C5215" s="137">
        <v>2001</v>
      </c>
      <c r="D5215" s="28" t="s">
        <v>9000</v>
      </c>
      <c r="E5215" s="138">
        <v>22</v>
      </c>
      <c r="F5215" s="28" t="s">
        <v>9010</v>
      </c>
      <c r="G5215" s="28" t="s">
        <v>8135</v>
      </c>
    </row>
    <row r="5216" spans="1:7" x14ac:dyDescent="0.25">
      <c r="A5216" s="136">
        <v>60</v>
      </c>
      <c r="B5216" s="28" t="s">
        <v>121</v>
      </c>
      <c r="C5216" s="137">
        <v>2001</v>
      </c>
      <c r="D5216" s="28" t="s">
        <v>9000</v>
      </c>
      <c r="E5216" s="138">
        <v>23</v>
      </c>
      <c r="F5216" s="28" t="s">
        <v>9011</v>
      </c>
      <c r="G5216" s="28" t="s">
        <v>8135</v>
      </c>
    </row>
    <row r="5217" spans="1:7" x14ac:dyDescent="0.25">
      <c r="A5217" s="136">
        <v>60</v>
      </c>
      <c r="B5217" s="28" t="s">
        <v>121</v>
      </c>
      <c r="C5217" s="137">
        <v>2001</v>
      </c>
      <c r="D5217" s="28" t="s">
        <v>9000</v>
      </c>
      <c r="E5217" s="138">
        <v>24</v>
      </c>
      <c r="F5217" s="28" t="s">
        <v>9012</v>
      </c>
      <c r="G5217" s="28" t="s">
        <v>8135</v>
      </c>
    </row>
    <row r="5218" spans="1:7" x14ac:dyDescent="0.25">
      <c r="A5218" s="136">
        <v>60</v>
      </c>
      <c r="B5218" s="28" t="s">
        <v>121</v>
      </c>
      <c r="C5218" s="137">
        <v>2001</v>
      </c>
      <c r="D5218" s="28" t="s">
        <v>9000</v>
      </c>
      <c r="E5218" s="138">
        <v>25</v>
      </c>
      <c r="F5218" s="28" t="s">
        <v>9013</v>
      </c>
      <c r="G5218" s="28" t="s">
        <v>8135</v>
      </c>
    </row>
    <row r="5219" spans="1:7" x14ac:dyDescent="0.25">
      <c r="A5219" s="136">
        <v>60</v>
      </c>
      <c r="B5219" s="28" t="s">
        <v>121</v>
      </c>
      <c r="C5219" s="137">
        <v>2001</v>
      </c>
      <c r="D5219" s="28" t="s">
        <v>9000</v>
      </c>
      <c r="E5219" s="138">
        <v>26</v>
      </c>
      <c r="F5219" s="28" t="s">
        <v>9014</v>
      </c>
      <c r="G5219" s="28" t="s">
        <v>8135</v>
      </c>
    </row>
    <row r="5220" spans="1:7" x14ac:dyDescent="0.25">
      <c r="A5220" s="136">
        <v>60</v>
      </c>
      <c r="B5220" s="28" t="s">
        <v>121</v>
      </c>
      <c r="C5220" s="137">
        <v>2001</v>
      </c>
      <c r="D5220" s="28" t="s">
        <v>9000</v>
      </c>
      <c r="E5220" s="138">
        <v>27</v>
      </c>
      <c r="F5220" s="28" t="s">
        <v>9015</v>
      </c>
      <c r="G5220" s="28" t="s">
        <v>8135</v>
      </c>
    </row>
    <row r="5221" spans="1:7" x14ac:dyDescent="0.25">
      <c r="A5221" s="136">
        <v>60</v>
      </c>
      <c r="B5221" s="28" t="s">
        <v>121</v>
      </c>
      <c r="C5221" s="137">
        <v>161</v>
      </c>
      <c r="D5221" s="28" t="s">
        <v>9001</v>
      </c>
      <c r="E5221" s="138">
        <v>28</v>
      </c>
      <c r="F5221" s="28" t="s">
        <v>9016</v>
      </c>
      <c r="G5221" s="28" t="s">
        <v>8135</v>
      </c>
    </row>
    <row r="5222" spans="1:7" x14ac:dyDescent="0.25">
      <c r="A5222" s="136">
        <v>60</v>
      </c>
      <c r="B5222" s="28" t="s">
        <v>121</v>
      </c>
      <c r="C5222" s="137">
        <v>161</v>
      </c>
      <c r="D5222" s="28" t="s">
        <v>9001</v>
      </c>
      <c r="E5222" s="138">
        <v>29</v>
      </c>
      <c r="F5222" s="28" t="s">
        <v>9017</v>
      </c>
      <c r="G5222" s="28" t="s">
        <v>8135</v>
      </c>
    </row>
    <row r="5223" spans="1:7" x14ac:dyDescent="0.25">
      <c r="A5223" s="136">
        <v>60</v>
      </c>
      <c r="B5223" s="28" t="s">
        <v>121</v>
      </c>
      <c r="C5223" s="137">
        <v>161</v>
      </c>
      <c r="D5223" s="28" t="s">
        <v>9001</v>
      </c>
      <c r="E5223" s="138">
        <v>30</v>
      </c>
      <c r="F5223" s="28" t="s">
        <v>9018</v>
      </c>
      <c r="G5223" s="28" t="s">
        <v>8135</v>
      </c>
    </row>
    <row r="5224" spans="1:7" x14ac:dyDescent="0.25">
      <c r="A5224" s="136">
        <v>60</v>
      </c>
      <c r="B5224" s="28" t="s">
        <v>8997</v>
      </c>
      <c r="C5224" s="137">
        <v>42</v>
      </c>
      <c r="D5224" s="28" t="s">
        <v>617</v>
      </c>
      <c r="E5224" s="138">
        <v>700</v>
      </c>
      <c r="F5224" s="28" t="s">
        <v>6651</v>
      </c>
      <c r="G5224" s="28" t="s">
        <v>8143</v>
      </c>
    </row>
    <row r="5225" spans="1:7" x14ac:dyDescent="0.25">
      <c r="A5225" s="136">
        <v>61</v>
      </c>
      <c r="B5225" s="28" t="s">
        <v>9019</v>
      </c>
      <c r="C5225" s="137">
        <v>12</v>
      </c>
      <c r="D5225" s="28" t="s">
        <v>558</v>
      </c>
      <c r="E5225" s="138">
        <v>1</v>
      </c>
      <c r="F5225" s="28" t="s">
        <v>6284</v>
      </c>
      <c r="G5225" s="28" t="s">
        <v>8135</v>
      </c>
    </row>
    <row r="5226" spans="1:7" x14ac:dyDescent="0.25">
      <c r="A5226" s="136">
        <v>61</v>
      </c>
      <c r="B5226" s="28" t="s">
        <v>9019</v>
      </c>
      <c r="C5226" s="137">
        <v>12</v>
      </c>
      <c r="D5226" s="28" t="s">
        <v>558</v>
      </c>
      <c r="E5226" s="138">
        <v>1</v>
      </c>
      <c r="F5226" s="28" t="s">
        <v>7165</v>
      </c>
      <c r="G5226" s="28" t="s">
        <v>8135</v>
      </c>
    </row>
    <row r="5227" spans="1:7" x14ac:dyDescent="0.25">
      <c r="A5227" s="136">
        <v>61</v>
      </c>
      <c r="B5227" s="28" t="s">
        <v>9019</v>
      </c>
      <c r="C5227" s="137">
        <v>12</v>
      </c>
      <c r="D5227" s="28" t="s">
        <v>558</v>
      </c>
      <c r="E5227" s="138">
        <v>2</v>
      </c>
      <c r="F5227" s="28" t="s">
        <v>6585</v>
      </c>
      <c r="G5227" s="28" t="s">
        <v>8135</v>
      </c>
    </row>
    <row r="5228" spans="1:7" x14ac:dyDescent="0.25">
      <c r="A5228" s="136">
        <v>61</v>
      </c>
      <c r="B5228" s="28" t="s">
        <v>9019</v>
      </c>
      <c r="C5228" s="137">
        <v>12</v>
      </c>
      <c r="D5228" s="28" t="s">
        <v>558</v>
      </c>
      <c r="E5228" s="138">
        <v>3</v>
      </c>
      <c r="F5228" s="28" t="s">
        <v>6437</v>
      </c>
      <c r="G5228" s="28" t="s">
        <v>8135</v>
      </c>
    </row>
    <row r="5229" spans="1:7" x14ac:dyDescent="0.25">
      <c r="A5229" s="136">
        <v>61</v>
      </c>
      <c r="B5229" s="28" t="s">
        <v>9019</v>
      </c>
      <c r="C5229" s="137">
        <v>12</v>
      </c>
      <c r="D5229" s="28" t="s">
        <v>558</v>
      </c>
      <c r="E5229" s="138">
        <v>4</v>
      </c>
      <c r="F5229" s="28" t="s">
        <v>7741</v>
      </c>
      <c r="G5229" s="28" t="s">
        <v>8135</v>
      </c>
    </row>
    <row r="5230" spans="1:7" x14ac:dyDescent="0.25">
      <c r="A5230" s="136">
        <v>61</v>
      </c>
      <c r="B5230" s="28" t="s">
        <v>9019</v>
      </c>
      <c r="C5230" s="137">
        <v>12</v>
      </c>
      <c r="D5230" s="28" t="s">
        <v>558</v>
      </c>
      <c r="E5230" s="138">
        <v>4</v>
      </c>
      <c r="F5230" s="28" t="s">
        <v>7955</v>
      </c>
      <c r="G5230" s="28" t="s">
        <v>8135</v>
      </c>
    </row>
    <row r="5231" spans="1:7" x14ac:dyDescent="0.25">
      <c r="A5231" s="136">
        <v>61</v>
      </c>
      <c r="B5231" s="28" t="s">
        <v>9019</v>
      </c>
      <c r="C5231" s="137">
        <v>91</v>
      </c>
      <c r="D5231" s="28" t="s">
        <v>248</v>
      </c>
      <c r="E5231" s="138">
        <v>5</v>
      </c>
      <c r="F5231" s="28" t="s">
        <v>6388</v>
      </c>
      <c r="G5231" s="28" t="s">
        <v>8135</v>
      </c>
    </row>
    <row r="5232" spans="1:7" x14ac:dyDescent="0.25">
      <c r="A5232" s="136">
        <v>61</v>
      </c>
      <c r="B5232" s="28" t="s">
        <v>122</v>
      </c>
      <c r="C5232" s="137">
        <v>91</v>
      </c>
      <c r="D5232" s="28" t="s">
        <v>9020</v>
      </c>
      <c r="E5232" s="138">
        <v>5</v>
      </c>
      <c r="F5232" s="28" t="s">
        <v>6847</v>
      </c>
      <c r="G5232" s="28" t="s">
        <v>8135</v>
      </c>
    </row>
    <row r="5233" spans="1:7" x14ac:dyDescent="0.25">
      <c r="A5233" s="136">
        <v>61</v>
      </c>
      <c r="B5233" s="28" t="s">
        <v>9019</v>
      </c>
      <c r="C5233" s="137">
        <v>43</v>
      </c>
      <c r="D5233" s="28" t="s">
        <v>675</v>
      </c>
      <c r="E5233" s="138">
        <v>6</v>
      </c>
      <c r="F5233" s="28" t="s">
        <v>6652</v>
      </c>
      <c r="G5233" s="28" t="s">
        <v>8135</v>
      </c>
    </row>
    <row r="5234" spans="1:7" x14ac:dyDescent="0.25">
      <c r="A5234" s="136">
        <v>61</v>
      </c>
      <c r="B5234" s="28" t="s">
        <v>122</v>
      </c>
      <c r="C5234" s="137">
        <v>43</v>
      </c>
      <c r="D5234" s="28" t="s">
        <v>9021</v>
      </c>
      <c r="E5234" s="138">
        <v>6</v>
      </c>
      <c r="F5234" s="28" t="s">
        <v>6282</v>
      </c>
      <c r="G5234" s="28" t="s">
        <v>8135</v>
      </c>
    </row>
    <row r="5235" spans="1:7" x14ac:dyDescent="0.25">
      <c r="A5235" s="136">
        <v>61</v>
      </c>
      <c r="B5235" s="28" t="s">
        <v>9019</v>
      </c>
      <c r="C5235" s="137">
        <v>12</v>
      </c>
      <c r="D5235" s="28" t="s">
        <v>558</v>
      </c>
      <c r="E5235" s="138">
        <v>7</v>
      </c>
      <c r="F5235" s="28" t="s">
        <v>7164</v>
      </c>
      <c r="G5235" s="28" t="s">
        <v>8135</v>
      </c>
    </row>
    <row r="5236" spans="1:7" x14ac:dyDescent="0.25">
      <c r="A5236" s="136">
        <v>61</v>
      </c>
      <c r="B5236" s="28" t="s">
        <v>9019</v>
      </c>
      <c r="C5236" s="137">
        <v>12</v>
      </c>
      <c r="D5236" s="28" t="s">
        <v>558</v>
      </c>
      <c r="E5236" s="138">
        <v>7</v>
      </c>
      <c r="F5236" s="28" t="s">
        <v>6945</v>
      </c>
      <c r="G5236" s="28" t="s">
        <v>8135</v>
      </c>
    </row>
    <row r="5237" spans="1:7" x14ac:dyDescent="0.25">
      <c r="A5237" s="136">
        <v>61</v>
      </c>
      <c r="B5237" s="28" t="s">
        <v>9019</v>
      </c>
      <c r="C5237" s="137">
        <v>12</v>
      </c>
      <c r="D5237" s="28" t="s">
        <v>558</v>
      </c>
      <c r="E5237" s="138">
        <v>8</v>
      </c>
      <c r="F5237" s="28" t="s">
        <v>6855</v>
      </c>
      <c r="G5237" s="28" t="s">
        <v>8135</v>
      </c>
    </row>
    <row r="5238" spans="1:7" x14ac:dyDescent="0.25">
      <c r="A5238" s="136">
        <v>61</v>
      </c>
      <c r="B5238" s="28" t="s">
        <v>9019</v>
      </c>
      <c r="C5238" s="137">
        <v>91</v>
      </c>
      <c r="D5238" s="28" t="s">
        <v>248</v>
      </c>
      <c r="E5238" s="138">
        <v>9</v>
      </c>
      <c r="F5238" s="28" t="s">
        <v>6585</v>
      </c>
      <c r="G5238" s="28" t="s">
        <v>8135</v>
      </c>
    </row>
    <row r="5239" spans="1:7" x14ac:dyDescent="0.25">
      <c r="A5239" s="136">
        <v>61</v>
      </c>
      <c r="B5239" s="28" t="s">
        <v>9019</v>
      </c>
      <c r="C5239" s="137">
        <v>91</v>
      </c>
      <c r="D5239" s="28" t="s">
        <v>248</v>
      </c>
      <c r="E5239" s="138">
        <v>10</v>
      </c>
      <c r="F5239" s="28" t="s">
        <v>7674</v>
      </c>
      <c r="G5239" s="28" t="s">
        <v>8135</v>
      </c>
    </row>
    <row r="5240" spans="1:7" x14ac:dyDescent="0.25">
      <c r="A5240" s="136">
        <v>61</v>
      </c>
      <c r="B5240" s="28" t="s">
        <v>9019</v>
      </c>
      <c r="C5240" s="137">
        <v>43</v>
      </c>
      <c r="D5240" s="28" t="s">
        <v>675</v>
      </c>
      <c r="E5240" s="138">
        <v>11</v>
      </c>
      <c r="F5240" s="28" t="s">
        <v>7674</v>
      </c>
      <c r="G5240" s="28" t="s">
        <v>8135</v>
      </c>
    </row>
    <row r="5241" spans="1:7" x14ac:dyDescent="0.25">
      <c r="A5241" s="136">
        <v>61</v>
      </c>
      <c r="B5241" s="28" t="s">
        <v>9019</v>
      </c>
      <c r="C5241" s="137">
        <v>91</v>
      </c>
      <c r="D5241" s="28" t="s">
        <v>248</v>
      </c>
      <c r="E5241" s="138">
        <v>12</v>
      </c>
      <c r="F5241" s="28" t="s">
        <v>6449</v>
      </c>
      <c r="G5241" s="28" t="s">
        <v>8135</v>
      </c>
    </row>
    <row r="5242" spans="1:7" x14ac:dyDescent="0.25">
      <c r="A5242" s="136">
        <v>61</v>
      </c>
      <c r="B5242" s="28" t="s">
        <v>9019</v>
      </c>
      <c r="C5242" s="137">
        <v>91</v>
      </c>
      <c r="D5242" s="28" t="s">
        <v>248</v>
      </c>
      <c r="E5242" s="138">
        <v>12</v>
      </c>
      <c r="F5242" s="28" t="s">
        <v>6456</v>
      </c>
      <c r="G5242" s="28" t="s">
        <v>8135</v>
      </c>
    </row>
    <row r="5243" spans="1:7" x14ac:dyDescent="0.25">
      <c r="A5243" s="136">
        <v>61</v>
      </c>
      <c r="B5243" s="28" t="s">
        <v>9019</v>
      </c>
      <c r="C5243" s="137">
        <v>91</v>
      </c>
      <c r="D5243" s="28" t="s">
        <v>248</v>
      </c>
      <c r="E5243" s="138">
        <v>13</v>
      </c>
      <c r="F5243" s="28" t="s">
        <v>6975</v>
      </c>
      <c r="G5243" s="28" t="s">
        <v>8135</v>
      </c>
    </row>
    <row r="5244" spans="1:7" x14ac:dyDescent="0.25">
      <c r="A5244" s="136">
        <v>61</v>
      </c>
      <c r="B5244" s="28" t="s">
        <v>9019</v>
      </c>
      <c r="C5244" s="137">
        <v>43</v>
      </c>
      <c r="D5244" s="28" t="s">
        <v>675</v>
      </c>
      <c r="E5244" s="138">
        <v>14</v>
      </c>
      <c r="F5244" s="28" t="s">
        <v>6456</v>
      </c>
      <c r="G5244" s="28" t="s">
        <v>8135</v>
      </c>
    </row>
    <row r="5245" spans="1:7" x14ac:dyDescent="0.25">
      <c r="A5245" s="136">
        <v>61</v>
      </c>
      <c r="B5245" s="28" t="s">
        <v>9019</v>
      </c>
      <c r="C5245" s="137">
        <v>43</v>
      </c>
      <c r="D5245" s="28" t="s">
        <v>675</v>
      </c>
      <c r="E5245" s="138">
        <v>14</v>
      </c>
      <c r="F5245" s="28" t="s">
        <v>6449</v>
      </c>
      <c r="G5245" s="28" t="s">
        <v>8135</v>
      </c>
    </row>
    <row r="5246" spans="1:7" x14ac:dyDescent="0.25">
      <c r="A5246" s="136">
        <v>61</v>
      </c>
      <c r="B5246" s="28" t="s">
        <v>9019</v>
      </c>
      <c r="C5246" s="137">
        <v>43</v>
      </c>
      <c r="D5246" s="28" t="s">
        <v>675</v>
      </c>
      <c r="E5246" s="138">
        <v>15</v>
      </c>
      <c r="F5246" s="28" t="s">
        <v>7573</v>
      </c>
      <c r="G5246" s="28" t="s">
        <v>8135</v>
      </c>
    </row>
    <row r="5247" spans="1:7" x14ac:dyDescent="0.25">
      <c r="A5247" s="136">
        <v>61</v>
      </c>
      <c r="B5247" s="28" t="s">
        <v>122</v>
      </c>
      <c r="C5247" s="137">
        <v>15</v>
      </c>
      <c r="D5247" s="28" t="s">
        <v>9021</v>
      </c>
      <c r="E5247" s="138">
        <v>15</v>
      </c>
      <c r="F5247" s="28" t="s">
        <v>6368</v>
      </c>
      <c r="G5247" s="28" t="s">
        <v>8135</v>
      </c>
    </row>
    <row r="5248" spans="1:7" x14ac:dyDescent="0.25">
      <c r="A5248" s="136">
        <v>61</v>
      </c>
      <c r="B5248" s="28" t="s">
        <v>9019</v>
      </c>
      <c r="C5248" s="137">
        <v>43</v>
      </c>
      <c r="D5248" s="28" t="s">
        <v>675</v>
      </c>
      <c r="E5248" s="138">
        <v>16</v>
      </c>
      <c r="F5248" s="28" t="s">
        <v>6975</v>
      </c>
      <c r="G5248" s="28" t="s">
        <v>8135</v>
      </c>
    </row>
    <row r="5249" spans="1:7" x14ac:dyDescent="0.25">
      <c r="A5249" s="136">
        <v>61</v>
      </c>
      <c r="B5249" s="28" t="s">
        <v>9019</v>
      </c>
      <c r="C5249" s="137">
        <v>12</v>
      </c>
      <c r="D5249" s="28" t="s">
        <v>558</v>
      </c>
      <c r="E5249" s="138">
        <v>17</v>
      </c>
      <c r="F5249" s="28" t="s">
        <v>6388</v>
      </c>
      <c r="G5249" s="28" t="s">
        <v>8135</v>
      </c>
    </row>
    <row r="5250" spans="1:7" x14ac:dyDescent="0.25">
      <c r="A5250" s="136">
        <v>61</v>
      </c>
      <c r="B5250" s="28" t="s">
        <v>9019</v>
      </c>
      <c r="C5250" s="137">
        <v>12</v>
      </c>
      <c r="D5250" s="28" t="s">
        <v>558</v>
      </c>
      <c r="E5250" s="138">
        <v>18</v>
      </c>
      <c r="F5250" s="28" t="s">
        <v>7914</v>
      </c>
      <c r="G5250" s="28" t="s">
        <v>8135</v>
      </c>
    </row>
    <row r="5251" spans="1:7" x14ac:dyDescent="0.25">
      <c r="A5251" s="136">
        <v>61</v>
      </c>
      <c r="B5251" s="28" t="s">
        <v>9019</v>
      </c>
      <c r="C5251" s="137">
        <v>91</v>
      </c>
      <c r="D5251" s="28" t="s">
        <v>248</v>
      </c>
      <c r="E5251" s="138">
        <v>19</v>
      </c>
      <c r="F5251" s="28" t="s">
        <v>7572</v>
      </c>
      <c r="G5251" s="28" t="s">
        <v>8135</v>
      </c>
    </row>
    <row r="5252" spans="1:7" x14ac:dyDescent="0.25">
      <c r="A5252" s="136">
        <v>61</v>
      </c>
      <c r="B5252" s="28" t="s">
        <v>9019</v>
      </c>
      <c r="C5252" s="137">
        <v>91</v>
      </c>
      <c r="D5252" s="28" t="s">
        <v>248</v>
      </c>
      <c r="E5252" s="138">
        <v>19</v>
      </c>
      <c r="F5252" s="28" t="s">
        <v>7740</v>
      </c>
      <c r="G5252" s="28" t="s">
        <v>8135</v>
      </c>
    </row>
    <row r="5253" spans="1:7" x14ac:dyDescent="0.25">
      <c r="A5253" s="136">
        <v>61</v>
      </c>
      <c r="B5253" s="28" t="s">
        <v>9019</v>
      </c>
      <c r="C5253" s="137">
        <v>91</v>
      </c>
      <c r="D5253" s="28" t="s">
        <v>248</v>
      </c>
      <c r="E5253" s="138">
        <v>20</v>
      </c>
      <c r="F5253" s="28" t="s">
        <v>7395</v>
      </c>
      <c r="G5253" s="28" t="s">
        <v>8135</v>
      </c>
    </row>
    <row r="5254" spans="1:7" x14ac:dyDescent="0.25">
      <c r="A5254" s="136">
        <v>61</v>
      </c>
      <c r="B5254" s="28" t="s">
        <v>9019</v>
      </c>
      <c r="C5254" s="137">
        <v>12</v>
      </c>
      <c r="D5254" s="28" t="s">
        <v>558</v>
      </c>
      <c r="E5254" s="138">
        <v>21</v>
      </c>
      <c r="F5254" s="28" t="s">
        <v>6973</v>
      </c>
      <c r="G5254" s="28" t="s">
        <v>8135</v>
      </c>
    </row>
    <row r="5255" spans="1:7" x14ac:dyDescent="0.25">
      <c r="A5255" s="136">
        <v>61</v>
      </c>
      <c r="B5255" s="28" t="s">
        <v>9019</v>
      </c>
      <c r="C5255" s="137">
        <v>12</v>
      </c>
      <c r="D5255" s="28" t="s">
        <v>558</v>
      </c>
      <c r="E5255" s="138">
        <v>22</v>
      </c>
      <c r="F5255" s="28" t="s">
        <v>7395</v>
      </c>
      <c r="G5255" s="28" t="s">
        <v>8135</v>
      </c>
    </row>
    <row r="5256" spans="1:7" x14ac:dyDescent="0.25">
      <c r="A5256" s="136">
        <v>61</v>
      </c>
      <c r="B5256" s="28" t="s">
        <v>9019</v>
      </c>
      <c r="C5256" s="137">
        <v>43</v>
      </c>
      <c r="D5256" s="28" t="s">
        <v>675</v>
      </c>
      <c r="E5256" s="138">
        <v>23</v>
      </c>
      <c r="F5256" s="28" t="s">
        <v>7339</v>
      </c>
      <c r="G5256" s="28" t="s">
        <v>8135</v>
      </c>
    </row>
    <row r="5257" spans="1:7" x14ac:dyDescent="0.25">
      <c r="A5257" s="136">
        <v>61</v>
      </c>
      <c r="B5257" s="28" t="s">
        <v>9019</v>
      </c>
      <c r="C5257" s="137">
        <v>43</v>
      </c>
      <c r="D5257" s="28" t="s">
        <v>675</v>
      </c>
      <c r="E5257" s="138">
        <v>24</v>
      </c>
      <c r="F5257" s="28" t="s">
        <v>7471</v>
      </c>
      <c r="G5257" s="28" t="s">
        <v>8135</v>
      </c>
    </row>
    <row r="5258" spans="1:7" x14ac:dyDescent="0.25">
      <c r="A5258" s="136">
        <v>61</v>
      </c>
      <c r="B5258" s="28" t="s">
        <v>9019</v>
      </c>
      <c r="C5258" s="137">
        <v>43</v>
      </c>
      <c r="D5258" s="28" t="s">
        <v>675</v>
      </c>
      <c r="E5258" s="138">
        <v>25</v>
      </c>
      <c r="F5258" s="28" t="s">
        <v>7360</v>
      </c>
      <c r="G5258" s="28" t="s">
        <v>8135</v>
      </c>
    </row>
    <row r="5259" spans="1:7" x14ac:dyDescent="0.25">
      <c r="A5259" s="136">
        <v>61</v>
      </c>
      <c r="B5259" s="28" t="s">
        <v>9019</v>
      </c>
      <c r="C5259" s="137">
        <v>91</v>
      </c>
      <c r="D5259" s="28" t="s">
        <v>248</v>
      </c>
      <c r="E5259" s="138">
        <v>26</v>
      </c>
      <c r="F5259" s="28" t="s">
        <v>6982</v>
      </c>
      <c r="G5259" s="28" t="s">
        <v>8135</v>
      </c>
    </row>
    <row r="5260" spans="1:7" x14ac:dyDescent="0.25">
      <c r="A5260" s="136">
        <v>61</v>
      </c>
      <c r="B5260" s="28" t="s">
        <v>122</v>
      </c>
      <c r="C5260" s="137">
        <v>91</v>
      </c>
      <c r="D5260" s="28" t="s">
        <v>9020</v>
      </c>
      <c r="E5260" s="138">
        <v>26</v>
      </c>
      <c r="F5260" s="28" t="s">
        <v>6389</v>
      </c>
      <c r="G5260" s="28" t="s">
        <v>8135</v>
      </c>
    </row>
    <row r="5261" spans="1:7" x14ac:dyDescent="0.25">
      <c r="A5261" s="136">
        <v>61</v>
      </c>
      <c r="B5261" s="28" t="s">
        <v>9019</v>
      </c>
      <c r="C5261" s="137">
        <v>91</v>
      </c>
      <c r="D5261" s="28" t="s">
        <v>248</v>
      </c>
      <c r="E5261" s="138">
        <v>700</v>
      </c>
      <c r="F5261" s="28" t="s">
        <v>6456</v>
      </c>
      <c r="G5261" s="28" t="s">
        <v>8143</v>
      </c>
    </row>
    <row r="5262" spans="1:7" x14ac:dyDescent="0.25">
      <c r="A5262" s="136">
        <v>61</v>
      </c>
      <c r="B5262" s="28" t="s">
        <v>9019</v>
      </c>
      <c r="C5262" s="137">
        <v>91</v>
      </c>
      <c r="D5262" s="28" t="s">
        <v>248</v>
      </c>
      <c r="E5262" s="138">
        <v>700</v>
      </c>
      <c r="F5262" s="28" t="s">
        <v>6449</v>
      </c>
      <c r="G5262" s="28" t="s">
        <v>8143</v>
      </c>
    </row>
    <row r="5263" spans="1:7" x14ac:dyDescent="0.25">
      <c r="A5263" s="136">
        <v>61</v>
      </c>
      <c r="B5263" s="28" t="s">
        <v>9019</v>
      </c>
      <c r="C5263" s="137">
        <v>91</v>
      </c>
      <c r="D5263" s="28" t="s">
        <v>248</v>
      </c>
      <c r="E5263" s="138">
        <v>701</v>
      </c>
      <c r="F5263" s="28" t="s">
        <v>6388</v>
      </c>
      <c r="G5263" s="28" t="s">
        <v>8143</v>
      </c>
    </row>
    <row r="5264" spans="1:7" x14ac:dyDescent="0.25">
      <c r="A5264" s="136">
        <v>61</v>
      </c>
      <c r="B5264" s="28" t="s">
        <v>9019</v>
      </c>
      <c r="C5264" s="137">
        <v>51</v>
      </c>
      <c r="D5264" s="28" t="s">
        <v>730</v>
      </c>
      <c r="E5264" s="138">
        <v>702</v>
      </c>
      <c r="F5264" s="28" t="s">
        <v>6456</v>
      </c>
      <c r="G5264" s="28" t="s">
        <v>8143</v>
      </c>
    </row>
    <row r="5265" spans="1:7" x14ac:dyDescent="0.25">
      <c r="A5265" s="136">
        <v>61</v>
      </c>
      <c r="B5265" s="28" t="s">
        <v>9019</v>
      </c>
      <c r="C5265" s="137">
        <v>51</v>
      </c>
      <c r="D5265" s="28" t="s">
        <v>730</v>
      </c>
      <c r="E5265" s="138">
        <v>702</v>
      </c>
      <c r="F5265" s="28" t="s">
        <v>6449</v>
      </c>
      <c r="G5265" s="28" t="s">
        <v>8143</v>
      </c>
    </row>
    <row r="5266" spans="1:7" x14ac:dyDescent="0.25">
      <c r="A5266" s="136">
        <v>61</v>
      </c>
      <c r="B5266" s="28" t="s">
        <v>9019</v>
      </c>
      <c r="C5266" s="137">
        <v>91</v>
      </c>
      <c r="D5266" s="28" t="s">
        <v>248</v>
      </c>
      <c r="E5266" s="138">
        <v>703</v>
      </c>
      <c r="F5266" s="28" t="s">
        <v>7572</v>
      </c>
      <c r="G5266" s="28" t="s">
        <v>8143</v>
      </c>
    </row>
    <row r="5267" spans="1:7" x14ac:dyDescent="0.25">
      <c r="A5267" s="136">
        <v>61</v>
      </c>
      <c r="B5267" s="28" t="s">
        <v>9019</v>
      </c>
      <c r="C5267" s="137">
        <v>91</v>
      </c>
      <c r="D5267" s="28" t="s">
        <v>248</v>
      </c>
      <c r="E5267" s="138">
        <v>703</v>
      </c>
      <c r="F5267" s="28" t="s">
        <v>6653</v>
      </c>
      <c r="G5267" s="28" t="s">
        <v>8143</v>
      </c>
    </row>
    <row r="5268" spans="1:7" x14ac:dyDescent="0.25">
      <c r="A5268" s="136">
        <v>61</v>
      </c>
      <c r="B5268" s="28" t="s">
        <v>9019</v>
      </c>
      <c r="C5268" s="137">
        <v>51</v>
      </c>
      <c r="D5268" s="28" t="s">
        <v>730</v>
      </c>
      <c r="E5268" s="138">
        <v>704</v>
      </c>
      <c r="F5268" s="28" t="s">
        <v>6317</v>
      </c>
      <c r="G5268" s="28" t="s">
        <v>8143</v>
      </c>
    </row>
    <row r="5269" spans="1:7" x14ac:dyDescent="0.25">
      <c r="A5269" s="136">
        <v>61</v>
      </c>
      <c r="B5269" s="28" t="s">
        <v>9019</v>
      </c>
      <c r="C5269" s="137">
        <v>91</v>
      </c>
      <c r="D5269" s="28" t="s">
        <v>248</v>
      </c>
      <c r="E5269" s="138">
        <v>705</v>
      </c>
      <c r="F5269" s="28" t="s">
        <v>7165</v>
      </c>
      <c r="G5269" s="28" t="s">
        <v>8143</v>
      </c>
    </row>
    <row r="5270" spans="1:7" x14ac:dyDescent="0.25">
      <c r="A5270" s="136">
        <v>61</v>
      </c>
      <c r="B5270" s="28" t="s">
        <v>9019</v>
      </c>
      <c r="C5270" s="137">
        <v>51</v>
      </c>
      <c r="D5270" s="28" t="s">
        <v>730</v>
      </c>
      <c r="E5270" s="138">
        <v>706</v>
      </c>
      <c r="F5270" s="28" t="s">
        <v>7165</v>
      </c>
      <c r="G5270" s="28" t="s">
        <v>8143</v>
      </c>
    </row>
    <row r="5271" spans="1:7" x14ac:dyDescent="0.25">
      <c r="A5271" s="136">
        <v>62</v>
      </c>
      <c r="B5271" s="28" t="s">
        <v>9022</v>
      </c>
      <c r="C5271" s="137">
        <v>161</v>
      </c>
      <c r="D5271" s="28" t="s">
        <v>495</v>
      </c>
      <c r="E5271" s="138">
        <v>1</v>
      </c>
      <c r="F5271" s="28" t="s">
        <v>7085</v>
      </c>
      <c r="G5271" s="28" t="s">
        <v>8135</v>
      </c>
    </row>
    <row r="5272" spans="1:7" x14ac:dyDescent="0.25">
      <c r="A5272" s="136">
        <v>62</v>
      </c>
      <c r="B5272" s="28" t="s">
        <v>9022</v>
      </c>
      <c r="C5272" s="137">
        <v>161</v>
      </c>
      <c r="D5272" s="28" t="s">
        <v>495</v>
      </c>
      <c r="E5272" s="138">
        <v>2</v>
      </c>
      <c r="F5272" s="28" t="s">
        <v>7661</v>
      </c>
      <c r="G5272" s="28" t="s">
        <v>8135</v>
      </c>
    </row>
    <row r="5273" spans="1:7" x14ac:dyDescent="0.25">
      <c r="A5273" s="136">
        <v>62</v>
      </c>
      <c r="B5273" s="28" t="s">
        <v>9022</v>
      </c>
      <c r="C5273" s="137">
        <v>131</v>
      </c>
      <c r="D5273" s="28" t="s">
        <v>189</v>
      </c>
      <c r="E5273" s="138">
        <v>3</v>
      </c>
      <c r="F5273" s="28" t="s">
        <v>6654</v>
      </c>
      <c r="G5273" s="28" t="s">
        <v>8135</v>
      </c>
    </row>
    <row r="5274" spans="1:7" x14ac:dyDescent="0.25">
      <c r="A5274" s="136">
        <v>62</v>
      </c>
      <c r="B5274" s="28" t="s">
        <v>9022</v>
      </c>
      <c r="C5274" s="137">
        <v>131</v>
      </c>
      <c r="D5274" s="28" t="s">
        <v>189</v>
      </c>
      <c r="E5274" s="138">
        <v>4</v>
      </c>
      <c r="F5274" s="28" t="s">
        <v>7574</v>
      </c>
      <c r="G5274" s="28" t="s">
        <v>8135</v>
      </c>
    </row>
    <row r="5275" spans="1:7" x14ac:dyDescent="0.25">
      <c r="A5275" s="136">
        <v>62</v>
      </c>
      <c r="B5275" s="28" t="s">
        <v>9022</v>
      </c>
      <c r="C5275" s="137">
        <v>131</v>
      </c>
      <c r="D5275" s="28" t="s">
        <v>189</v>
      </c>
      <c r="E5275" s="138">
        <v>4</v>
      </c>
      <c r="F5275" s="28" t="s">
        <v>8010</v>
      </c>
      <c r="G5275" s="28" t="s">
        <v>8135</v>
      </c>
    </row>
    <row r="5276" spans="1:7" x14ac:dyDescent="0.25">
      <c r="A5276" s="136">
        <v>62</v>
      </c>
      <c r="B5276" s="28" t="s">
        <v>9022</v>
      </c>
      <c r="C5276" s="137">
        <v>161</v>
      </c>
      <c r="D5276" s="28" t="s">
        <v>495</v>
      </c>
      <c r="E5276" s="138">
        <v>5</v>
      </c>
      <c r="F5276" s="28" t="s">
        <v>6399</v>
      </c>
      <c r="G5276" s="28" t="s">
        <v>8135</v>
      </c>
    </row>
    <row r="5277" spans="1:7" x14ac:dyDescent="0.25">
      <c r="A5277" s="136">
        <v>62</v>
      </c>
      <c r="B5277" s="28" t="s">
        <v>9022</v>
      </c>
      <c r="C5277" s="137">
        <v>131</v>
      </c>
      <c r="D5277" s="28" t="s">
        <v>189</v>
      </c>
      <c r="E5277" s="138">
        <v>6</v>
      </c>
      <c r="F5277" s="28" t="s">
        <v>6437</v>
      </c>
      <c r="G5277" s="28" t="s">
        <v>8135</v>
      </c>
    </row>
    <row r="5278" spans="1:7" x14ac:dyDescent="0.25">
      <c r="A5278" s="136">
        <v>62</v>
      </c>
      <c r="B5278" s="28" t="s">
        <v>9022</v>
      </c>
      <c r="C5278" s="137">
        <v>131</v>
      </c>
      <c r="D5278" s="28" t="s">
        <v>189</v>
      </c>
      <c r="E5278" s="138">
        <v>6</v>
      </c>
      <c r="F5278" s="28" t="s">
        <v>6346</v>
      </c>
      <c r="G5278" s="28" t="s">
        <v>8135</v>
      </c>
    </row>
    <row r="5279" spans="1:7" x14ac:dyDescent="0.25">
      <c r="A5279" s="136">
        <v>62</v>
      </c>
      <c r="B5279" s="28" t="s">
        <v>9022</v>
      </c>
      <c r="C5279" s="137">
        <v>131</v>
      </c>
      <c r="D5279" s="28" t="s">
        <v>189</v>
      </c>
      <c r="E5279" s="138">
        <v>7</v>
      </c>
      <c r="F5279" s="28" t="s">
        <v>6453</v>
      </c>
      <c r="G5279" s="28" t="s">
        <v>8135</v>
      </c>
    </row>
    <row r="5280" spans="1:7" x14ac:dyDescent="0.25">
      <c r="A5280" s="136">
        <v>62</v>
      </c>
      <c r="B5280" s="28" t="s">
        <v>9022</v>
      </c>
      <c r="C5280" s="137">
        <v>131</v>
      </c>
      <c r="D5280" s="28" t="s">
        <v>189</v>
      </c>
      <c r="E5280" s="138">
        <v>7</v>
      </c>
      <c r="F5280" s="28" t="s">
        <v>8066</v>
      </c>
      <c r="G5280" s="28" t="s">
        <v>8135</v>
      </c>
    </row>
    <row r="5281" spans="1:7" x14ac:dyDescent="0.25">
      <c r="A5281" s="136">
        <v>62</v>
      </c>
      <c r="B5281" s="28" t="s">
        <v>9022</v>
      </c>
      <c r="C5281" s="137">
        <v>131</v>
      </c>
      <c r="D5281" s="28" t="s">
        <v>189</v>
      </c>
      <c r="E5281" s="138">
        <v>8</v>
      </c>
      <c r="F5281" s="28" t="s">
        <v>6284</v>
      </c>
      <c r="G5281" s="28" t="s">
        <v>8135</v>
      </c>
    </row>
    <row r="5282" spans="1:7" x14ac:dyDescent="0.25">
      <c r="A5282" s="136">
        <v>62</v>
      </c>
      <c r="B5282" s="28" t="s">
        <v>9022</v>
      </c>
      <c r="C5282" s="137">
        <v>131</v>
      </c>
      <c r="D5282" s="28" t="s">
        <v>189</v>
      </c>
      <c r="E5282" s="138">
        <v>9</v>
      </c>
      <c r="F5282" s="28" t="s">
        <v>6692</v>
      </c>
      <c r="G5282" s="28" t="s">
        <v>8135</v>
      </c>
    </row>
    <row r="5283" spans="1:7" x14ac:dyDescent="0.25">
      <c r="A5283" s="136">
        <v>62</v>
      </c>
      <c r="B5283" s="28" t="s">
        <v>9022</v>
      </c>
      <c r="C5283" s="137">
        <v>131</v>
      </c>
      <c r="D5283" s="28" t="s">
        <v>189</v>
      </c>
      <c r="E5283" s="138">
        <v>9</v>
      </c>
      <c r="F5283" s="28" t="s">
        <v>8033</v>
      </c>
      <c r="G5283" s="28" t="s">
        <v>8135</v>
      </c>
    </row>
    <row r="5284" spans="1:7" x14ac:dyDescent="0.25">
      <c r="A5284" s="136">
        <v>62</v>
      </c>
      <c r="B5284" s="28" t="s">
        <v>9022</v>
      </c>
      <c r="C5284" s="137">
        <v>131</v>
      </c>
      <c r="D5284" s="28" t="s">
        <v>189</v>
      </c>
      <c r="E5284" s="138">
        <v>10</v>
      </c>
      <c r="F5284" s="28" t="s">
        <v>7661</v>
      </c>
      <c r="G5284" s="28" t="s">
        <v>8135</v>
      </c>
    </row>
    <row r="5285" spans="1:7" x14ac:dyDescent="0.25">
      <c r="A5285" s="136">
        <v>62</v>
      </c>
      <c r="B5285" s="28" t="s">
        <v>9022</v>
      </c>
      <c r="C5285" s="137">
        <v>131</v>
      </c>
      <c r="D5285" s="28" t="s">
        <v>189</v>
      </c>
      <c r="E5285" s="138">
        <v>10</v>
      </c>
      <c r="F5285" s="28" t="s">
        <v>7207</v>
      </c>
      <c r="G5285" s="28" t="s">
        <v>8135</v>
      </c>
    </row>
    <row r="5286" spans="1:7" x14ac:dyDescent="0.25">
      <c r="A5286" s="136">
        <v>62</v>
      </c>
      <c r="B5286" s="28" t="s">
        <v>9022</v>
      </c>
      <c r="C5286" s="137">
        <v>131</v>
      </c>
      <c r="D5286" s="28" t="s">
        <v>189</v>
      </c>
      <c r="E5286" s="138">
        <v>11</v>
      </c>
      <c r="F5286" s="28" t="s">
        <v>7914</v>
      </c>
      <c r="G5286" s="28" t="s">
        <v>8135</v>
      </c>
    </row>
    <row r="5287" spans="1:7" x14ac:dyDescent="0.25">
      <c r="A5287" s="136">
        <v>62</v>
      </c>
      <c r="B5287" s="28" t="s">
        <v>9022</v>
      </c>
      <c r="C5287" s="137">
        <v>131</v>
      </c>
      <c r="D5287" s="28" t="s">
        <v>189</v>
      </c>
      <c r="E5287" s="138">
        <v>12</v>
      </c>
      <c r="F5287" s="28" t="s">
        <v>7615</v>
      </c>
      <c r="G5287" s="28" t="s">
        <v>8135</v>
      </c>
    </row>
    <row r="5288" spans="1:7" x14ac:dyDescent="0.25">
      <c r="A5288" s="136">
        <v>62</v>
      </c>
      <c r="B5288" s="28" t="s">
        <v>9022</v>
      </c>
      <c r="C5288" s="137">
        <v>161</v>
      </c>
      <c r="D5288" s="28" t="s">
        <v>495</v>
      </c>
      <c r="E5288" s="138">
        <v>13</v>
      </c>
      <c r="F5288" s="28" t="s">
        <v>6692</v>
      </c>
      <c r="G5288" s="28" t="s">
        <v>8135</v>
      </c>
    </row>
    <row r="5289" spans="1:7" x14ac:dyDescent="0.25">
      <c r="A5289" s="136">
        <v>62</v>
      </c>
      <c r="B5289" s="28" t="s">
        <v>9022</v>
      </c>
      <c r="C5289" s="137">
        <v>161</v>
      </c>
      <c r="D5289" s="28" t="s">
        <v>495</v>
      </c>
      <c r="E5289" s="138">
        <v>14</v>
      </c>
      <c r="F5289" s="28" t="s">
        <v>6305</v>
      </c>
      <c r="G5289" s="28" t="s">
        <v>8135</v>
      </c>
    </row>
    <row r="5290" spans="1:7" x14ac:dyDescent="0.25">
      <c r="A5290" s="136">
        <v>62</v>
      </c>
      <c r="B5290" s="28" t="s">
        <v>9022</v>
      </c>
      <c r="C5290" s="137">
        <v>161</v>
      </c>
      <c r="D5290" s="28" t="s">
        <v>495</v>
      </c>
      <c r="E5290" s="138">
        <v>14</v>
      </c>
      <c r="F5290" s="28" t="s">
        <v>6346</v>
      </c>
      <c r="G5290" s="28" t="s">
        <v>8135</v>
      </c>
    </row>
    <row r="5291" spans="1:7" x14ac:dyDescent="0.25">
      <c r="A5291" s="136">
        <v>62</v>
      </c>
      <c r="B5291" s="28" t="s">
        <v>9022</v>
      </c>
      <c r="C5291" s="137">
        <v>131</v>
      </c>
      <c r="D5291" s="28" t="s">
        <v>189</v>
      </c>
      <c r="E5291" s="138">
        <v>15</v>
      </c>
      <c r="F5291" s="28" t="s">
        <v>7748</v>
      </c>
      <c r="G5291" s="28" t="s">
        <v>8135</v>
      </c>
    </row>
    <row r="5292" spans="1:7" x14ac:dyDescent="0.25">
      <c r="A5292" s="136">
        <v>62</v>
      </c>
      <c r="B5292" s="28" t="s">
        <v>9022</v>
      </c>
      <c r="C5292" s="137">
        <v>131</v>
      </c>
      <c r="D5292" s="28" t="s">
        <v>189</v>
      </c>
      <c r="E5292" s="138">
        <v>16</v>
      </c>
      <c r="F5292" s="28" t="s">
        <v>8051</v>
      </c>
      <c r="G5292" s="28" t="s">
        <v>8135</v>
      </c>
    </row>
    <row r="5293" spans="1:7" x14ac:dyDescent="0.25">
      <c r="A5293" s="136">
        <v>62</v>
      </c>
      <c r="B5293" s="28" t="s">
        <v>9022</v>
      </c>
      <c r="C5293" s="137">
        <v>161</v>
      </c>
      <c r="D5293" s="28" t="s">
        <v>495</v>
      </c>
      <c r="E5293" s="138">
        <v>17</v>
      </c>
      <c r="F5293" s="28" t="s">
        <v>6557</v>
      </c>
      <c r="G5293" s="28" t="s">
        <v>8135</v>
      </c>
    </row>
    <row r="5294" spans="1:7" x14ac:dyDescent="0.25">
      <c r="A5294" s="136">
        <v>62</v>
      </c>
      <c r="B5294" s="28" t="s">
        <v>9022</v>
      </c>
      <c r="C5294" s="137">
        <v>131</v>
      </c>
      <c r="D5294" s="28" t="s">
        <v>189</v>
      </c>
      <c r="E5294" s="138">
        <v>18</v>
      </c>
      <c r="F5294" s="28" t="s">
        <v>7956</v>
      </c>
      <c r="G5294" s="28" t="s">
        <v>8135</v>
      </c>
    </row>
    <row r="5295" spans="1:7" x14ac:dyDescent="0.25">
      <c r="A5295" s="136">
        <v>62</v>
      </c>
      <c r="B5295" s="28" t="s">
        <v>9022</v>
      </c>
      <c r="C5295" s="137">
        <v>161</v>
      </c>
      <c r="D5295" s="28" t="s">
        <v>495</v>
      </c>
      <c r="E5295" s="138">
        <v>19</v>
      </c>
      <c r="F5295" s="28" t="s">
        <v>6395</v>
      </c>
      <c r="G5295" s="28" t="s">
        <v>8135</v>
      </c>
    </row>
    <row r="5296" spans="1:7" x14ac:dyDescent="0.25">
      <c r="A5296" s="136">
        <v>62</v>
      </c>
      <c r="B5296" s="28" t="s">
        <v>9022</v>
      </c>
      <c r="C5296" s="137">
        <v>161</v>
      </c>
      <c r="D5296" s="28" t="s">
        <v>495</v>
      </c>
      <c r="E5296" s="138">
        <v>20</v>
      </c>
      <c r="F5296" s="28" t="s">
        <v>7166</v>
      </c>
      <c r="G5296" s="28" t="s">
        <v>8135</v>
      </c>
    </row>
    <row r="5297" spans="1:7" x14ac:dyDescent="0.25">
      <c r="A5297" s="136">
        <v>62</v>
      </c>
      <c r="B5297" s="28" t="s">
        <v>9022</v>
      </c>
      <c r="C5297" s="137">
        <v>161</v>
      </c>
      <c r="D5297" s="28" t="s">
        <v>495</v>
      </c>
      <c r="E5297" s="138">
        <v>21</v>
      </c>
      <c r="F5297" s="28" t="s">
        <v>7862</v>
      </c>
      <c r="G5297" s="28" t="s">
        <v>8135</v>
      </c>
    </row>
    <row r="5298" spans="1:7" x14ac:dyDescent="0.25">
      <c r="A5298" s="136">
        <v>62</v>
      </c>
      <c r="B5298" s="28" t="s">
        <v>9022</v>
      </c>
      <c r="C5298" s="137">
        <v>31</v>
      </c>
      <c r="D5298" s="28" t="s">
        <v>619</v>
      </c>
      <c r="E5298" s="138">
        <v>700</v>
      </c>
      <c r="F5298" s="28" t="s">
        <v>6692</v>
      </c>
      <c r="G5298" s="28" t="s">
        <v>8143</v>
      </c>
    </row>
    <row r="5299" spans="1:7" x14ac:dyDescent="0.25">
      <c r="A5299" s="136">
        <v>62</v>
      </c>
      <c r="B5299" s="28" t="s">
        <v>9022</v>
      </c>
      <c r="C5299" s="137">
        <v>31</v>
      </c>
      <c r="D5299" s="28" t="s">
        <v>619</v>
      </c>
      <c r="E5299" s="138">
        <v>701</v>
      </c>
      <c r="F5299" s="28" t="s">
        <v>7167</v>
      </c>
      <c r="G5299" s="28" t="s">
        <v>8143</v>
      </c>
    </row>
    <row r="5300" spans="1:7" x14ac:dyDescent="0.25">
      <c r="A5300" s="136">
        <v>62</v>
      </c>
      <c r="B5300" s="28" t="s">
        <v>9022</v>
      </c>
      <c r="C5300" s="137">
        <v>31</v>
      </c>
      <c r="D5300" s="28" t="s">
        <v>619</v>
      </c>
      <c r="E5300" s="138">
        <v>702</v>
      </c>
      <c r="F5300" s="28" t="s">
        <v>6395</v>
      </c>
      <c r="G5300" s="28" t="s">
        <v>8143</v>
      </c>
    </row>
    <row r="5301" spans="1:7" x14ac:dyDescent="0.25">
      <c r="A5301" s="136">
        <v>63</v>
      </c>
      <c r="B5301" s="28" t="s">
        <v>9023</v>
      </c>
      <c r="C5301" s="137">
        <v>21</v>
      </c>
      <c r="D5301" s="28" t="s">
        <v>560</v>
      </c>
      <c r="E5301" s="138">
        <v>1</v>
      </c>
      <c r="F5301" s="28" t="s">
        <v>8034</v>
      </c>
      <c r="G5301" s="28" t="s">
        <v>8135</v>
      </c>
    </row>
    <row r="5302" spans="1:7" x14ac:dyDescent="0.25">
      <c r="A5302" s="136">
        <v>63</v>
      </c>
      <c r="B5302" s="28" t="s">
        <v>9023</v>
      </c>
      <c r="C5302" s="137">
        <v>21</v>
      </c>
      <c r="D5302" s="28" t="s">
        <v>560</v>
      </c>
      <c r="E5302" s="138">
        <v>1</v>
      </c>
      <c r="F5302" s="28" t="s">
        <v>6535</v>
      </c>
      <c r="G5302" s="28" t="s">
        <v>8135</v>
      </c>
    </row>
    <row r="5303" spans="1:7" x14ac:dyDescent="0.25">
      <c r="A5303" s="136">
        <v>63</v>
      </c>
      <c r="B5303" s="28" t="s">
        <v>9023</v>
      </c>
      <c r="C5303" s="137">
        <v>21</v>
      </c>
      <c r="D5303" s="28" t="s">
        <v>560</v>
      </c>
      <c r="E5303" s="138">
        <v>1</v>
      </c>
      <c r="F5303" s="28" t="s">
        <v>7078</v>
      </c>
      <c r="G5303" s="28" t="s">
        <v>8135</v>
      </c>
    </row>
    <row r="5304" spans="1:7" x14ac:dyDescent="0.25">
      <c r="A5304" s="136">
        <v>63</v>
      </c>
      <c r="B5304" s="28" t="s">
        <v>9023</v>
      </c>
      <c r="C5304" s="137">
        <v>21</v>
      </c>
      <c r="D5304" s="28" t="s">
        <v>560</v>
      </c>
      <c r="E5304" s="138">
        <v>2</v>
      </c>
      <c r="F5304" s="28" t="s">
        <v>6256</v>
      </c>
      <c r="G5304" s="28" t="s">
        <v>8135</v>
      </c>
    </row>
    <row r="5305" spans="1:7" x14ac:dyDescent="0.25">
      <c r="A5305" s="136">
        <v>63</v>
      </c>
      <c r="B5305" s="28" t="s">
        <v>9023</v>
      </c>
      <c r="C5305" s="137">
        <v>21</v>
      </c>
      <c r="D5305" s="28" t="s">
        <v>560</v>
      </c>
      <c r="E5305" s="138">
        <v>2</v>
      </c>
      <c r="F5305" s="28" t="s">
        <v>6655</v>
      </c>
      <c r="G5305" s="28" t="s">
        <v>8135</v>
      </c>
    </row>
    <row r="5306" spans="1:7" x14ac:dyDescent="0.25">
      <c r="A5306" s="136">
        <v>63</v>
      </c>
      <c r="B5306" s="28" t="s">
        <v>9023</v>
      </c>
      <c r="C5306" s="137">
        <v>21</v>
      </c>
      <c r="D5306" s="28" t="s">
        <v>560</v>
      </c>
      <c r="E5306" s="138">
        <v>3</v>
      </c>
      <c r="F5306" s="28" t="s">
        <v>6622</v>
      </c>
      <c r="G5306" s="28" t="s">
        <v>8135</v>
      </c>
    </row>
    <row r="5307" spans="1:7" x14ac:dyDescent="0.25">
      <c r="A5307" s="136">
        <v>63</v>
      </c>
      <c r="B5307" s="28" t="s">
        <v>9023</v>
      </c>
      <c r="C5307" s="137">
        <v>21</v>
      </c>
      <c r="D5307" s="28" t="s">
        <v>560</v>
      </c>
      <c r="E5307" s="138">
        <v>4</v>
      </c>
      <c r="F5307" s="28" t="s">
        <v>6612</v>
      </c>
      <c r="G5307" s="28" t="s">
        <v>8135</v>
      </c>
    </row>
    <row r="5308" spans="1:7" x14ac:dyDescent="0.25">
      <c r="A5308" s="136">
        <v>63</v>
      </c>
      <c r="B5308" s="28" t="s">
        <v>9023</v>
      </c>
      <c r="C5308" s="137">
        <v>21</v>
      </c>
      <c r="D5308" s="28" t="s">
        <v>560</v>
      </c>
      <c r="E5308" s="138">
        <v>5</v>
      </c>
      <c r="F5308" s="28" t="s">
        <v>7863</v>
      </c>
      <c r="G5308" s="28" t="s">
        <v>8135</v>
      </c>
    </row>
    <row r="5309" spans="1:7" x14ac:dyDescent="0.25">
      <c r="A5309" s="136">
        <v>63</v>
      </c>
      <c r="B5309" s="28" t="s">
        <v>9023</v>
      </c>
      <c r="C5309" s="137">
        <v>21</v>
      </c>
      <c r="D5309" s="28" t="s">
        <v>560</v>
      </c>
      <c r="E5309" s="138">
        <v>6</v>
      </c>
      <c r="F5309" s="28" t="s">
        <v>7957</v>
      </c>
      <c r="G5309" s="28" t="s">
        <v>8135</v>
      </c>
    </row>
    <row r="5310" spans="1:7" x14ac:dyDescent="0.25">
      <c r="A5310" s="136">
        <v>63</v>
      </c>
      <c r="B5310" s="28" t="s">
        <v>9023</v>
      </c>
      <c r="C5310" s="137">
        <v>21</v>
      </c>
      <c r="D5310" s="28" t="s">
        <v>560</v>
      </c>
      <c r="E5310" s="138">
        <v>7</v>
      </c>
      <c r="F5310" s="28" t="s">
        <v>8011</v>
      </c>
      <c r="G5310" s="28" t="s">
        <v>8135</v>
      </c>
    </row>
    <row r="5311" spans="1:7" x14ac:dyDescent="0.25">
      <c r="A5311" s="136">
        <v>63</v>
      </c>
      <c r="B5311" s="28" t="s">
        <v>9023</v>
      </c>
      <c r="C5311" s="137">
        <v>21</v>
      </c>
      <c r="D5311" s="28" t="s">
        <v>560</v>
      </c>
      <c r="E5311" s="138">
        <v>8</v>
      </c>
      <c r="F5311" s="28" t="s">
        <v>8067</v>
      </c>
      <c r="G5311" s="28" t="s">
        <v>8135</v>
      </c>
    </row>
    <row r="5312" spans="1:7" x14ac:dyDescent="0.25">
      <c r="A5312" s="136">
        <v>63</v>
      </c>
      <c r="B5312" s="28" t="s">
        <v>9023</v>
      </c>
      <c r="C5312" s="137">
        <v>21</v>
      </c>
      <c r="D5312" s="28" t="s">
        <v>560</v>
      </c>
      <c r="E5312" s="138">
        <v>9</v>
      </c>
      <c r="F5312" s="28" t="s">
        <v>6946</v>
      </c>
      <c r="G5312" s="28" t="s">
        <v>8135</v>
      </c>
    </row>
    <row r="5313" spans="1:7" x14ac:dyDescent="0.25">
      <c r="A5313" s="136">
        <v>63</v>
      </c>
      <c r="B5313" s="28" t="s">
        <v>124</v>
      </c>
      <c r="C5313" s="137">
        <v>21</v>
      </c>
      <c r="D5313" s="28" t="s">
        <v>9024</v>
      </c>
      <c r="E5313" s="138">
        <v>9</v>
      </c>
      <c r="F5313" s="28" t="s">
        <v>9025</v>
      </c>
      <c r="G5313" s="28" t="s">
        <v>8135</v>
      </c>
    </row>
    <row r="5314" spans="1:7" x14ac:dyDescent="0.25">
      <c r="A5314" s="136">
        <v>63</v>
      </c>
      <c r="B5314" s="28" t="s">
        <v>9023</v>
      </c>
      <c r="C5314" s="137">
        <v>21</v>
      </c>
      <c r="D5314" s="28" t="s">
        <v>560</v>
      </c>
      <c r="E5314" s="138">
        <v>10</v>
      </c>
      <c r="F5314" s="28" t="s">
        <v>7915</v>
      </c>
      <c r="G5314" s="28" t="s">
        <v>8135</v>
      </c>
    </row>
    <row r="5315" spans="1:7" x14ac:dyDescent="0.25">
      <c r="A5315" s="136">
        <v>63</v>
      </c>
      <c r="B5315" s="28" t="s">
        <v>9023</v>
      </c>
      <c r="C5315" s="137">
        <v>21</v>
      </c>
      <c r="D5315" s="28" t="s">
        <v>560</v>
      </c>
      <c r="E5315" s="138">
        <v>13</v>
      </c>
      <c r="F5315" s="28" t="s">
        <v>6410</v>
      </c>
      <c r="G5315" s="28" t="s">
        <v>8135</v>
      </c>
    </row>
    <row r="5316" spans="1:7" x14ac:dyDescent="0.25">
      <c r="A5316" s="136">
        <v>63</v>
      </c>
      <c r="B5316" s="28" t="s">
        <v>9023</v>
      </c>
      <c r="C5316" s="137">
        <v>21</v>
      </c>
      <c r="D5316" s="28" t="s">
        <v>560</v>
      </c>
      <c r="E5316" s="138">
        <v>14</v>
      </c>
      <c r="F5316" s="28" t="s">
        <v>7794</v>
      </c>
      <c r="G5316" s="28" t="s">
        <v>8135</v>
      </c>
    </row>
    <row r="5317" spans="1:7" x14ac:dyDescent="0.25">
      <c r="A5317" s="136">
        <v>63</v>
      </c>
      <c r="B5317" s="28" t="s">
        <v>9023</v>
      </c>
      <c r="C5317" s="137">
        <v>21</v>
      </c>
      <c r="D5317" s="28" t="s">
        <v>560</v>
      </c>
      <c r="E5317" s="138">
        <v>15</v>
      </c>
      <c r="F5317" s="28" t="s">
        <v>7340</v>
      </c>
      <c r="G5317" s="28" t="s">
        <v>8135</v>
      </c>
    </row>
    <row r="5318" spans="1:7" x14ac:dyDescent="0.25">
      <c r="A5318" s="136">
        <v>63</v>
      </c>
      <c r="B5318" s="28" t="s">
        <v>9023</v>
      </c>
      <c r="C5318" s="137">
        <v>21</v>
      </c>
      <c r="D5318" s="28" t="s">
        <v>560</v>
      </c>
      <c r="E5318" s="138">
        <v>16</v>
      </c>
      <c r="F5318" s="28" t="s">
        <v>6549</v>
      </c>
      <c r="G5318" s="28" t="s">
        <v>8135</v>
      </c>
    </row>
    <row r="5319" spans="1:7" x14ac:dyDescent="0.25">
      <c r="A5319" s="136">
        <v>63</v>
      </c>
      <c r="B5319" s="28" t="s">
        <v>124</v>
      </c>
      <c r="C5319" s="137">
        <v>21</v>
      </c>
      <c r="D5319" s="28" t="s">
        <v>9024</v>
      </c>
      <c r="E5319" s="138">
        <v>16</v>
      </c>
      <c r="F5319" s="28" t="s">
        <v>7143</v>
      </c>
      <c r="G5319" s="28" t="s">
        <v>8135</v>
      </c>
    </row>
    <row r="5320" spans="1:7" x14ac:dyDescent="0.25">
      <c r="A5320" s="136">
        <v>63</v>
      </c>
      <c r="B5320" s="28" t="s">
        <v>9023</v>
      </c>
      <c r="C5320" s="137">
        <v>21</v>
      </c>
      <c r="D5320" s="28" t="s">
        <v>560</v>
      </c>
      <c r="E5320" s="138">
        <v>17</v>
      </c>
      <c r="F5320" s="28" t="s">
        <v>6388</v>
      </c>
      <c r="G5320" s="28" t="s">
        <v>8135</v>
      </c>
    </row>
    <row r="5321" spans="1:7" x14ac:dyDescent="0.25">
      <c r="A5321" s="136">
        <v>63</v>
      </c>
      <c r="B5321" s="28" t="s">
        <v>124</v>
      </c>
      <c r="C5321" s="137">
        <v>21</v>
      </c>
      <c r="D5321" s="28" t="s">
        <v>9024</v>
      </c>
      <c r="E5321" s="138">
        <v>17</v>
      </c>
      <c r="F5321" s="28" t="s">
        <v>6421</v>
      </c>
      <c r="G5321" s="28" t="s">
        <v>8135</v>
      </c>
    </row>
    <row r="5322" spans="1:7" x14ac:dyDescent="0.25">
      <c r="A5322" s="136">
        <v>63</v>
      </c>
      <c r="B5322" s="28" t="s">
        <v>9023</v>
      </c>
      <c r="C5322" s="137">
        <v>22</v>
      </c>
      <c r="D5322" s="28" t="s">
        <v>373</v>
      </c>
      <c r="E5322" s="138">
        <v>700</v>
      </c>
      <c r="F5322" s="28" t="s">
        <v>6256</v>
      </c>
      <c r="G5322" s="28" t="s">
        <v>8143</v>
      </c>
    </row>
    <row r="5323" spans="1:7" x14ac:dyDescent="0.25">
      <c r="A5323" s="136">
        <v>63</v>
      </c>
      <c r="B5323" s="28" t="s">
        <v>9023</v>
      </c>
      <c r="C5323" s="137">
        <v>22</v>
      </c>
      <c r="D5323" s="28" t="s">
        <v>373</v>
      </c>
      <c r="E5323" s="138">
        <v>700</v>
      </c>
      <c r="F5323" s="28" t="s">
        <v>6655</v>
      </c>
      <c r="G5323" s="28" t="s">
        <v>8143</v>
      </c>
    </row>
    <row r="5324" spans="1:7" x14ac:dyDescent="0.25">
      <c r="A5324" s="136">
        <v>63</v>
      </c>
      <c r="B5324" s="28" t="s">
        <v>9023</v>
      </c>
      <c r="C5324" s="137">
        <v>22</v>
      </c>
      <c r="D5324" s="28" t="s">
        <v>373</v>
      </c>
      <c r="E5324" s="138">
        <v>701</v>
      </c>
      <c r="F5324" s="28" t="s">
        <v>6612</v>
      </c>
      <c r="G5324" s="28" t="s">
        <v>8143</v>
      </c>
    </row>
    <row r="5325" spans="1:7" x14ac:dyDescent="0.25">
      <c r="A5325" s="136">
        <v>63</v>
      </c>
      <c r="B5325" s="28" t="s">
        <v>9023</v>
      </c>
      <c r="C5325" s="137">
        <v>22</v>
      </c>
      <c r="D5325" s="28" t="s">
        <v>373</v>
      </c>
      <c r="E5325" s="138">
        <v>702</v>
      </c>
      <c r="F5325" s="28" t="s">
        <v>6410</v>
      </c>
      <c r="G5325" s="28" t="s">
        <v>8143</v>
      </c>
    </row>
    <row r="5326" spans="1:7" x14ac:dyDescent="0.25">
      <c r="A5326" s="136">
        <v>63</v>
      </c>
      <c r="B5326" s="28" t="s">
        <v>9023</v>
      </c>
      <c r="C5326" s="137">
        <v>22</v>
      </c>
      <c r="D5326" s="28" t="s">
        <v>373</v>
      </c>
      <c r="E5326" s="138">
        <v>703</v>
      </c>
      <c r="F5326" s="28" t="s">
        <v>7662</v>
      </c>
      <c r="G5326" s="28" t="s">
        <v>8143</v>
      </c>
    </row>
    <row r="5327" spans="1:7" x14ac:dyDescent="0.25">
      <c r="A5327" s="136">
        <v>63</v>
      </c>
      <c r="B5327" s="28" t="s">
        <v>9023</v>
      </c>
      <c r="C5327" s="137">
        <v>22</v>
      </c>
      <c r="D5327" s="28" t="s">
        <v>373</v>
      </c>
      <c r="E5327" s="138">
        <v>703</v>
      </c>
      <c r="F5327" s="28" t="s">
        <v>6944</v>
      </c>
      <c r="G5327" s="28" t="s">
        <v>8143</v>
      </c>
    </row>
    <row r="5328" spans="1:7" x14ac:dyDescent="0.25">
      <c r="A5328" s="136">
        <v>63</v>
      </c>
      <c r="B5328" s="28" t="s">
        <v>9023</v>
      </c>
      <c r="C5328" s="137">
        <v>22</v>
      </c>
      <c r="D5328" s="28" t="s">
        <v>373</v>
      </c>
      <c r="E5328" s="138">
        <v>704</v>
      </c>
      <c r="F5328" s="28" t="s">
        <v>7340</v>
      </c>
      <c r="G5328" s="28" t="s">
        <v>8143</v>
      </c>
    </row>
    <row r="5329" spans="1:7" x14ac:dyDescent="0.25">
      <c r="A5329" s="136">
        <v>63</v>
      </c>
      <c r="B5329" s="28" t="s">
        <v>124</v>
      </c>
      <c r="C5329" s="137">
        <v>22</v>
      </c>
      <c r="D5329" s="28" t="s">
        <v>9026</v>
      </c>
      <c r="E5329" s="138">
        <v>704</v>
      </c>
      <c r="F5329" s="28" t="s">
        <v>6944</v>
      </c>
      <c r="G5329" s="28" t="s">
        <v>8143</v>
      </c>
    </row>
    <row r="5330" spans="1:7" x14ac:dyDescent="0.25">
      <c r="A5330" s="136">
        <v>64</v>
      </c>
      <c r="B5330" s="28" t="s">
        <v>9027</v>
      </c>
      <c r="C5330" s="137">
        <v>5836</v>
      </c>
      <c r="D5330" s="28" t="s">
        <v>2533</v>
      </c>
      <c r="E5330" s="138">
        <v>1</v>
      </c>
      <c r="F5330" s="28" t="s">
        <v>6668</v>
      </c>
      <c r="G5330" s="28" t="s">
        <v>8135</v>
      </c>
    </row>
    <row r="5331" spans="1:7" x14ac:dyDescent="0.25">
      <c r="A5331" s="136">
        <v>64</v>
      </c>
      <c r="B5331" s="28" t="s">
        <v>9027</v>
      </c>
      <c r="C5331" s="137">
        <v>1453</v>
      </c>
      <c r="D5331" s="28" t="s">
        <v>1048</v>
      </c>
      <c r="E5331" s="138">
        <v>2</v>
      </c>
      <c r="F5331" s="28" t="s">
        <v>6660</v>
      </c>
      <c r="G5331" s="28" t="s">
        <v>8135</v>
      </c>
    </row>
    <row r="5332" spans="1:7" x14ac:dyDescent="0.25">
      <c r="A5332" s="136">
        <v>64</v>
      </c>
      <c r="B5332" s="28" t="s">
        <v>9027</v>
      </c>
      <c r="C5332" s="137">
        <v>1453</v>
      </c>
      <c r="D5332" s="28" t="s">
        <v>1048</v>
      </c>
      <c r="E5332" s="138">
        <v>3</v>
      </c>
      <c r="F5332" s="28" t="s">
        <v>7169</v>
      </c>
      <c r="G5332" s="28" t="s">
        <v>8135</v>
      </c>
    </row>
    <row r="5333" spans="1:7" x14ac:dyDescent="0.25">
      <c r="A5333" s="136">
        <v>64</v>
      </c>
      <c r="B5333" s="28" t="s">
        <v>9027</v>
      </c>
      <c r="C5333" s="137">
        <v>1453</v>
      </c>
      <c r="D5333" s="28" t="s">
        <v>1048</v>
      </c>
      <c r="E5333" s="138">
        <v>3</v>
      </c>
      <c r="F5333" s="28" t="s">
        <v>6505</v>
      </c>
      <c r="G5333" s="28" t="s">
        <v>8135</v>
      </c>
    </row>
    <row r="5334" spans="1:7" x14ac:dyDescent="0.25">
      <c r="A5334" s="136">
        <v>64</v>
      </c>
      <c r="B5334" s="28" t="s">
        <v>125</v>
      </c>
      <c r="C5334" s="137">
        <v>1453</v>
      </c>
      <c r="D5334" s="28" t="s">
        <v>1048</v>
      </c>
      <c r="E5334" s="138">
        <v>3</v>
      </c>
      <c r="F5334" s="28" t="s">
        <v>7165</v>
      </c>
      <c r="G5334" s="28" t="s">
        <v>8135</v>
      </c>
    </row>
    <row r="5335" spans="1:7" x14ac:dyDescent="0.25">
      <c r="A5335" s="136">
        <v>64</v>
      </c>
      <c r="B5335" s="28" t="s">
        <v>9027</v>
      </c>
      <c r="C5335" s="137">
        <v>6761</v>
      </c>
      <c r="D5335" s="28" t="s">
        <v>1143</v>
      </c>
      <c r="E5335" s="138">
        <v>4</v>
      </c>
      <c r="F5335" s="28" t="s">
        <v>6950</v>
      </c>
      <c r="G5335" s="28" t="s">
        <v>8135</v>
      </c>
    </row>
    <row r="5336" spans="1:7" x14ac:dyDescent="0.25">
      <c r="A5336" s="136">
        <v>64</v>
      </c>
      <c r="B5336" s="28" t="s">
        <v>9027</v>
      </c>
      <c r="C5336" s="137">
        <v>6761</v>
      </c>
      <c r="D5336" s="28" t="s">
        <v>1143</v>
      </c>
      <c r="E5336" s="138">
        <v>4</v>
      </c>
      <c r="F5336" s="28" t="s">
        <v>7170</v>
      </c>
      <c r="G5336" s="28" t="s">
        <v>8135</v>
      </c>
    </row>
    <row r="5337" spans="1:7" x14ac:dyDescent="0.25">
      <c r="A5337" s="136">
        <v>64</v>
      </c>
      <c r="B5337" s="28" t="s">
        <v>9027</v>
      </c>
      <c r="C5337" s="137">
        <v>6761</v>
      </c>
      <c r="D5337" s="28" t="s">
        <v>1143</v>
      </c>
      <c r="E5337" s="138">
        <v>4</v>
      </c>
      <c r="F5337" s="28" t="s">
        <v>7342</v>
      </c>
      <c r="G5337" s="28" t="s">
        <v>8135</v>
      </c>
    </row>
    <row r="5338" spans="1:7" x14ac:dyDescent="0.25">
      <c r="A5338" s="136">
        <v>64</v>
      </c>
      <c r="B5338" s="28" t="s">
        <v>9027</v>
      </c>
      <c r="C5338" s="137">
        <v>6761</v>
      </c>
      <c r="D5338" s="28" t="s">
        <v>1143</v>
      </c>
      <c r="E5338" s="138">
        <v>4</v>
      </c>
      <c r="F5338" s="28" t="s">
        <v>7577</v>
      </c>
      <c r="G5338" s="28" t="s">
        <v>8135</v>
      </c>
    </row>
    <row r="5339" spans="1:7" x14ac:dyDescent="0.25">
      <c r="A5339" s="136">
        <v>64</v>
      </c>
      <c r="B5339" s="28" t="s">
        <v>9027</v>
      </c>
      <c r="C5339" s="137">
        <v>6761</v>
      </c>
      <c r="D5339" s="28" t="s">
        <v>1143</v>
      </c>
      <c r="E5339" s="138">
        <v>5</v>
      </c>
      <c r="F5339" s="28" t="s">
        <v>6304</v>
      </c>
      <c r="G5339" s="28" t="s">
        <v>8135</v>
      </c>
    </row>
    <row r="5340" spans="1:7" x14ac:dyDescent="0.25">
      <c r="A5340" s="136">
        <v>64</v>
      </c>
      <c r="B5340" s="28" t="s">
        <v>9027</v>
      </c>
      <c r="C5340" s="137">
        <v>6761</v>
      </c>
      <c r="D5340" s="28" t="s">
        <v>1143</v>
      </c>
      <c r="E5340" s="138">
        <v>5</v>
      </c>
      <c r="F5340" s="28" t="s">
        <v>7743</v>
      </c>
      <c r="G5340" s="28" t="s">
        <v>8135</v>
      </c>
    </row>
    <row r="5341" spans="1:7" x14ac:dyDescent="0.25">
      <c r="A5341" s="136">
        <v>64</v>
      </c>
      <c r="B5341" s="28" t="s">
        <v>125</v>
      </c>
      <c r="C5341" s="137">
        <v>6761</v>
      </c>
      <c r="D5341" s="28" t="s">
        <v>1143</v>
      </c>
      <c r="E5341" s="138">
        <v>5</v>
      </c>
      <c r="F5341" s="28" t="s">
        <v>6737</v>
      </c>
      <c r="G5341" s="28" t="s">
        <v>8135</v>
      </c>
    </row>
    <row r="5342" spans="1:7" x14ac:dyDescent="0.25">
      <c r="A5342" s="136">
        <v>64</v>
      </c>
      <c r="B5342" s="28" t="s">
        <v>9027</v>
      </c>
      <c r="C5342" s="137">
        <v>6761</v>
      </c>
      <c r="D5342" s="28" t="s">
        <v>1143</v>
      </c>
      <c r="E5342" s="138">
        <v>6</v>
      </c>
      <c r="F5342" s="28" t="s">
        <v>6757</v>
      </c>
      <c r="G5342" s="28" t="s">
        <v>8135</v>
      </c>
    </row>
    <row r="5343" spans="1:7" x14ac:dyDescent="0.25">
      <c r="A5343" s="136">
        <v>64</v>
      </c>
      <c r="B5343" s="28" t="s">
        <v>9027</v>
      </c>
      <c r="C5343" s="137">
        <v>3436</v>
      </c>
      <c r="D5343" s="28" t="s">
        <v>1992</v>
      </c>
      <c r="E5343" s="138">
        <v>7</v>
      </c>
      <c r="F5343" s="28" t="s">
        <v>7171</v>
      </c>
      <c r="G5343" s="28" t="s">
        <v>8135</v>
      </c>
    </row>
    <row r="5344" spans="1:7" x14ac:dyDescent="0.25">
      <c r="A5344" s="136">
        <v>64</v>
      </c>
      <c r="B5344" s="28" t="s">
        <v>9027</v>
      </c>
      <c r="C5344" s="137">
        <v>3839</v>
      </c>
      <c r="D5344" s="28" t="s">
        <v>2066</v>
      </c>
      <c r="E5344" s="138">
        <v>8</v>
      </c>
      <c r="F5344" s="28" t="s">
        <v>6660</v>
      </c>
      <c r="G5344" s="28" t="s">
        <v>8135</v>
      </c>
    </row>
    <row r="5345" spans="1:7" x14ac:dyDescent="0.25">
      <c r="A5345" s="136">
        <v>64</v>
      </c>
      <c r="B5345" s="28" t="s">
        <v>9027</v>
      </c>
      <c r="C5345" s="137">
        <v>3839</v>
      </c>
      <c r="D5345" s="28" t="s">
        <v>2066</v>
      </c>
      <c r="E5345" s="138">
        <v>8</v>
      </c>
      <c r="F5345" s="28" t="s">
        <v>6954</v>
      </c>
      <c r="G5345" s="28" t="s">
        <v>8135</v>
      </c>
    </row>
    <row r="5346" spans="1:7" x14ac:dyDescent="0.25">
      <c r="A5346" s="136">
        <v>64</v>
      </c>
      <c r="B5346" s="28" t="s">
        <v>9027</v>
      </c>
      <c r="C5346" s="137">
        <v>3839</v>
      </c>
      <c r="D5346" s="28" t="s">
        <v>2066</v>
      </c>
      <c r="E5346" s="138">
        <v>9</v>
      </c>
      <c r="F5346" s="28" t="s">
        <v>6421</v>
      </c>
      <c r="G5346" s="28" t="s">
        <v>8135</v>
      </c>
    </row>
    <row r="5347" spans="1:7" x14ac:dyDescent="0.25">
      <c r="A5347" s="136">
        <v>64</v>
      </c>
      <c r="B5347" s="28" t="s">
        <v>9027</v>
      </c>
      <c r="C5347" s="137">
        <v>3839</v>
      </c>
      <c r="D5347" s="28" t="s">
        <v>2066</v>
      </c>
      <c r="E5347" s="138">
        <v>10</v>
      </c>
      <c r="F5347" s="28" t="s">
        <v>6757</v>
      </c>
      <c r="G5347" s="28" t="s">
        <v>8135</v>
      </c>
    </row>
    <row r="5348" spans="1:7" x14ac:dyDescent="0.25">
      <c r="A5348" s="136">
        <v>64</v>
      </c>
      <c r="B5348" s="28" t="s">
        <v>9027</v>
      </c>
      <c r="C5348" s="137">
        <v>6881</v>
      </c>
      <c r="D5348" s="28" t="s">
        <v>2315</v>
      </c>
      <c r="E5348" s="138">
        <v>11</v>
      </c>
      <c r="F5348" s="28" t="s">
        <v>7344</v>
      </c>
      <c r="G5348" s="28" t="s">
        <v>8135</v>
      </c>
    </row>
    <row r="5349" spans="1:7" x14ac:dyDescent="0.25">
      <c r="A5349" s="136">
        <v>64</v>
      </c>
      <c r="B5349" s="28" t="s">
        <v>9027</v>
      </c>
      <c r="C5349" s="137">
        <v>6881</v>
      </c>
      <c r="D5349" s="28" t="s">
        <v>2315</v>
      </c>
      <c r="E5349" s="138">
        <v>11</v>
      </c>
      <c r="F5349" s="28" t="s">
        <v>6956</v>
      </c>
      <c r="G5349" s="28" t="s">
        <v>8135</v>
      </c>
    </row>
    <row r="5350" spans="1:7" x14ac:dyDescent="0.25">
      <c r="A5350" s="136">
        <v>64</v>
      </c>
      <c r="B5350" s="28" t="s">
        <v>9027</v>
      </c>
      <c r="C5350" s="137">
        <v>5836</v>
      </c>
      <c r="D5350" s="28" t="s">
        <v>2533</v>
      </c>
      <c r="E5350" s="138">
        <v>12</v>
      </c>
      <c r="F5350" s="28" t="s">
        <v>6282</v>
      </c>
      <c r="G5350" s="28" t="s">
        <v>8135</v>
      </c>
    </row>
    <row r="5351" spans="1:7" x14ac:dyDescent="0.25">
      <c r="A5351" s="136">
        <v>64</v>
      </c>
      <c r="B5351" s="28" t="s">
        <v>9027</v>
      </c>
      <c r="C5351" s="137">
        <v>5836</v>
      </c>
      <c r="D5351" s="28" t="s">
        <v>2533</v>
      </c>
      <c r="E5351" s="138">
        <v>12</v>
      </c>
      <c r="F5351" s="28" t="s">
        <v>6958</v>
      </c>
      <c r="G5351" s="28" t="s">
        <v>8135</v>
      </c>
    </row>
    <row r="5352" spans="1:7" x14ac:dyDescent="0.25">
      <c r="A5352" s="136">
        <v>64</v>
      </c>
      <c r="B5352" s="28" t="s">
        <v>9027</v>
      </c>
      <c r="C5352" s="137">
        <v>5836</v>
      </c>
      <c r="D5352" s="28" t="s">
        <v>2533</v>
      </c>
      <c r="E5352" s="138">
        <v>12</v>
      </c>
      <c r="F5352" s="28" t="s">
        <v>7169</v>
      </c>
      <c r="G5352" s="28" t="s">
        <v>8135</v>
      </c>
    </row>
    <row r="5353" spans="1:7" x14ac:dyDescent="0.25">
      <c r="A5353" s="136">
        <v>64</v>
      </c>
      <c r="B5353" s="28" t="s">
        <v>9027</v>
      </c>
      <c r="C5353" s="137">
        <v>5836</v>
      </c>
      <c r="D5353" s="28" t="s">
        <v>2533</v>
      </c>
      <c r="E5353" s="138">
        <v>12</v>
      </c>
      <c r="F5353" s="28" t="s">
        <v>7666</v>
      </c>
      <c r="G5353" s="28" t="s">
        <v>8135</v>
      </c>
    </row>
    <row r="5354" spans="1:7" x14ac:dyDescent="0.25">
      <c r="A5354" s="136">
        <v>64</v>
      </c>
      <c r="B5354" s="28" t="s">
        <v>9027</v>
      </c>
      <c r="C5354" s="137">
        <v>4436</v>
      </c>
      <c r="D5354" s="28" t="s">
        <v>2627</v>
      </c>
      <c r="E5354" s="138">
        <v>13</v>
      </c>
      <c r="F5354" s="28" t="s">
        <v>7169</v>
      </c>
      <c r="G5354" s="28" t="s">
        <v>8135</v>
      </c>
    </row>
    <row r="5355" spans="1:7" x14ac:dyDescent="0.25">
      <c r="A5355" s="136">
        <v>64</v>
      </c>
      <c r="B5355" s="28" t="s">
        <v>9027</v>
      </c>
      <c r="C5355" s="137">
        <v>6761</v>
      </c>
      <c r="D5355" s="28" t="s">
        <v>1143</v>
      </c>
      <c r="E5355" s="138">
        <v>14</v>
      </c>
      <c r="F5355" s="28" t="s">
        <v>6661</v>
      </c>
      <c r="G5355" s="28" t="s">
        <v>8135</v>
      </c>
    </row>
    <row r="5356" spans="1:7" x14ac:dyDescent="0.25">
      <c r="A5356" s="136">
        <v>64</v>
      </c>
      <c r="B5356" s="28" t="s">
        <v>9027</v>
      </c>
      <c r="C5356" s="137">
        <v>3436</v>
      </c>
      <c r="D5356" s="28" t="s">
        <v>1992</v>
      </c>
      <c r="E5356" s="138">
        <v>15</v>
      </c>
      <c r="F5356" s="28" t="s">
        <v>6665</v>
      </c>
      <c r="G5356" s="28" t="s">
        <v>8135</v>
      </c>
    </row>
    <row r="5357" spans="1:7" x14ac:dyDescent="0.25">
      <c r="A5357" s="136">
        <v>64</v>
      </c>
      <c r="B5357" s="28" t="s">
        <v>9027</v>
      </c>
      <c r="C5357" s="137">
        <v>3436</v>
      </c>
      <c r="D5357" s="28" t="s">
        <v>1992</v>
      </c>
      <c r="E5357" s="138">
        <v>15</v>
      </c>
      <c r="F5357" s="28" t="s">
        <v>7343</v>
      </c>
      <c r="G5357" s="28" t="s">
        <v>8135</v>
      </c>
    </row>
    <row r="5358" spans="1:7" x14ac:dyDescent="0.25">
      <c r="A5358" s="136">
        <v>64</v>
      </c>
      <c r="B5358" s="28" t="s">
        <v>9027</v>
      </c>
      <c r="C5358" s="137">
        <v>3436</v>
      </c>
      <c r="D5358" s="28" t="s">
        <v>1992</v>
      </c>
      <c r="E5358" s="138">
        <v>16</v>
      </c>
      <c r="F5358" s="28" t="s">
        <v>7473</v>
      </c>
      <c r="G5358" s="28" t="s">
        <v>8135</v>
      </c>
    </row>
    <row r="5359" spans="1:7" x14ac:dyDescent="0.25">
      <c r="A5359" s="136">
        <v>64</v>
      </c>
      <c r="B5359" s="28" t="s">
        <v>9027</v>
      </c>
      <c r="C5359" s="137">
        <v>3436</v>
      </c>
      <c r="D5359" s="28" t="s">
        <v>1992</v>
      </c>
      <c r="E5359" s="138">
        <v>16</v>
      </c>
      <c r="F5359" s="28" t="s">
        <v>6953</v>
      </c>
      <c r="G5359" s="28" t="s">
        <v>8135</v>
      </c>
    </row>
    <row r="5360" spans="1:7" x14ac:dyDescent="0.25">
      <c r="A5360" s="136">
        <v>64</v>
      </c>
      <c r="B5360" s="28" t="s">
        <v>9027</v>
      </c>
      <c r="C5360" s="137">
        <v>3436</v>
      </c>
      <c r="D5360" s="28" t="s">
        <v>1992</v>
      </c>
      <c r="E5360" s="138">
        <v>17</v>
      </c>
      <c r="F5360" s="28" t="s">
        <v>7665</v>
      </c>
      <c r="G5360" s="28" t="s">
        <v>8135</v>
      </c>
    </row>
    <row r="5361" spans="1:7" x14ac:dyDescent="0.25">
      <c r="A5361" s="136">
        <v>64</v>
      </c>
      <c r="B5361" s="28" t="s">
        <v>9027</v>
      </c>
      <c r="C5361" s="137">
        <v>3436</v>
      </c>
      <c r="D5361" s="28" t="s">
        <v>1992</v>
      </c>
      <c r="E5361" s="138">
        <v>17</v>
      </c>
      <c r="F5361" s="28" t="s">
        <v>6464</v>
      </c>
      <c r="G5361" s="28" t="s">
        <v>8135</v>
      </c>
    </row>
    <row r="5362" spans="1:7" x14ac:dyDescent="0.25">
      <c r="A5362" s="136">
        <v>64</v>
      </c>
      <c r="B5362" s="28" t="s">
        <v>9027</v>
      </c>
      <c r="C5362" s="137">
        <v>3839</v>
      </c>
      <c r="D5362" s="28" t="s">
        <v>2066</v>
      </c>
      <c r="E5362" s="138">
        <v>18</v>
      </c>
      <c r="F5362" s="28" t="s">
        <v>7172</v>
      </c>
      <c r="G5362" s="28" t="s">
        <v>8135</v>
      </c>
    </row>
    <row r="5363" spans="1:7" x14ac:dyDescent="0.25">
      <c r="A5363" s="136">
        <v>64</v>
      </c>
      <c r="B5363" s="28" t="s">
        <v>9027</v>
      </c>
      <c r="C5363" s="137">
        <v>5836</v>
      </c>
      <c r="D5363" s="28" t="s">
        <v>2533</v>
      </c>
      <c r="E5363" s="138">
        <v>19</v>
      </c>
      <c r="F5363" s="28" t="s">
        <v>7745</v>
      </c>
      <c r="G5363" s="28" t="s">
        <v>8135</v>
      </c>
    </row>
    <row r="5364" spans="1:7" x14ac:dyDescent="0.25">
      <c r="A5364" s="136">
        <v>64</v>
      </c>
      <c r="B5364" s="28" t="s">
        <v>9027</v>
      </c>
      <c r="C5364" s="137">
        <v>5836</v>
      </c>
      <c r="D5364" s="28" t="s">
        <v>2533</v>
      </c>
      <c r="E5364" s="138">
        <v>19</v>
      </c>
      <c r="F5364" s="28" t="s">
        <v>7174</v>
      </c>
      <c r="G5364" s="28" t="s">
        <v>8135</v>
      </c>
    </row>
    <row r="5365" spans="1:7" x14ac:dyDescent="0.25">
      <c r="A5365" s="136">
        <v>64</v>
      </c>
      <c r="B5365" s="28" t="s">
        <v>9027</v>
      </c>
      <c r="C5365" s="137">
        <v>5836</v>
      </c>
      <c r="D5365" s="28" t="s">
        <v>2533</v>
      </c>
      <c r="E5365" s="138">
        <v>19</v>
      </c>
      <c r="F5365" s="28" t="s">
        <v>7476</v>
      </c>
      <c r="G5365" s="28" t="s">
        <v>8135</v>
      </c>
    </row>
    <row r="5366" spans="1:7" x14ac:dyDescent="0.25">
      <c r="A5366" s="136">
        <v>64</v>
      </c>
      <c r="B5366" s="28" t="s">
        <v>9027</v>
      </c>
      <c r="C5366" s="137">
        <v>4436</v>
      </c>
      <c r="D5366" s="28" t="s">
        <v>2627</v>
      </c>
      <c r="E5366" s="138">
        <v>20</v>
      </c>
      <c r="F5366" s="28" t="s">
        <v>6960</v>
      </c>
      <c r="G5366" s="28" t="s">
        <v>8135</v>
      </c>
    </row>
    <row r="5367" spans="1:7" x14ac:dyDescent="0.25">
      <c r="A5367" s="136">
        <v>64</v>
      </c>
      <c r="B5367" s="28" t="s">
        <v>9027</v>
      </c>
      <c r="C5367" s="137">
        <v>1453</v>
      </c>
      <c r="D5367" s="28" t="s">
        <v>1048</v>
      </c>
      <c r="E5367" s="138">
        <v>21</v>
      </c>
      <c r="F5367" s="28" t="s">
        <v>7355</v>
      </c>
      <c r="G5367" s="28" t="s">
        <v>8135</v>
      </c>
    </row>
    <row r="5368" spans="1:7" x14ac:dyDescent="0.25">
      <c r="A5368" s="136">
        <v>64</v>
      </c>
      <c r="B5368" s="28" t="s">
        <v>9027</v>
      </c>
      <c r="C5368" s="137">
        <v>1453</v>
      </c>
      <c r="D5368" s="28" t="s">
        <v>1048</v>
      </c>
      <c r="E5368" s="138">
        <v>21</v>
      </c>
      <c r="F5368" s="28" t="s">
        <v>6522</v>
      </c>
      <c r="G5368" s="28" t="s">
        <v>8135</v>
      </c>
    </row>
    <row r="5369" spans="1:7" x14ac:dyDescent="0.25">
      <c r="A5369" s="136">
        <v>64</v>
      </c>
      <c r="B5369" s="28" t="s">
        <v>9027</v>
      </c>
      <c r="C5369" s="137">
        <v>6761</v>
      </c>
      <c r="D5369" s="28" t="s">
        <v>1143</v>
      </c>
      <c r="E5369" s="138">
        <v>22</v>
      </c>
      <c r="F5369" s="28" t="s">
        <v>7817</v>
      </c>
      <c r="G5369" s="28" t="s">
        <v>8135</v>
      </c>
    </row>
    <row r="5370" spans="1:7" x14ac:dyDescent="0.25">
      <c r="A5370" s="136">
        <v>64</v>
      </c>
      <c r="B5370" s="28" t="s">
        <v>9027</v>
      </c>
      <c r="C5370" s="137">
        <v>6761</v>
      </c>
      <c r="D5370" s="28" t="s">
        <v>1143</v>
      </c>
      <c r="E5370" s="138">
        <v>23</v>
      </c>
      <c r="F5370" s="28" t="s">
        <v>7355</v>
      </c>
      <c r="G5370" s="28" t="s">
        <v>8135</v>
      </c>
    </row>
    <row r="5371" spans="1:7" x14ac:dyDescent="0.25">
      <c r="A5371" s="136">
        <v>64</v>
      </c>
      <c r="B5371" s="28" t="s">
        <v>9027</v>
      </c>
      <c r="C5371" s="137">
        <v>3839</v>
      </c>
      <c r="D5371" s="28" t="s">
        <v>2066</v>
      </c>
      <c r="E5371" s="138">
        <v>25</v>
      </c>
      <c r="F5371" s="28" t="s">
        <v>6989</v>
      </c>
      <c r="G5371" s="28" t="s">
        <v>8135</v>
      </c>
    </row>
    <row r="5372" spans="1:7" x14ac:dyDescent="0.25">
      <c r="A5372" s="136">
        <v>64</v>
      </c>
      <c r="B5372" s="28" t="s">
        <v>9027</v>
      </c>
      <c r="C5372" s="137">
        <v>6881</v>
      </c>
      <c r="D5372" s="28" t="s">
        <v>2315</v>
      </c>
      <c r="E5372" s="138">
        <v>26</v>
      </c>
      <c r="F5372" s="28" t="s">
        <v>6667</v>
      </c>
      <c r="G5372" s="28" t="s">
        <v>8135</v>
      </c>
    </row>
    <row r="5373" spans="1:7" x14ac:dyDescent="0.25">
      <c r="A5373" s="136">
        <v>64</v>
      </c>
      <c r="B5373" s="28" t="s">
        <v>9027</v>
      </c>
      <c r="C5373" s="137">
        <v>6881</v>
      </c>
      <c r="D5373" s="28" t="s">
        <v>2315</v>
      </c>
      <c r="E5373" s="138">
        <v>26</v>
      </c>
      <c r="F5373" s="28" t="s">
        <v>9028</v>
      </c>
      <c r="G5373" s="28" t="s">
        <v>8135</v>
      </c>
    </row>
    <row r="5374" spans="1:7" x14ac:dyDescent="0.25">
      <c r="A5374" s="136">
        <v>64</v>
      </c>
      <c r="B5374" s="28" t="s">
        <v>9027</v>
      </c>
      <c r="C5374" s="137">
        <v>6881</v>
      </c>
      <c r="D5374" s="28" t="s">
        <v>2315</v>
      </c>
      <c r="E5374" s="138">
        <v>27</v>
      </c>
      <c r="F5374" s="28" t="s">
        <v>7173</v>
      </c>
      <c r="G5374" s="28" t="s">
        <v>8135</v>
      </c>
    </row>
    <row r="5375" spans="1:7" x14ac:dyDescent="0.25">
      <c r="A5375" s="136">
        <v>64</v>
      </c>
      <c r="B5375" s="28" t="s">
        <v>9027</v>
      </c>
      <c r="C5375" s="137">
        <v>6881</v>
      </c>
      <c r="D5375" s="28" t="s">
        <v>2315</v>
      </c>
      <c r="E5375" s="138">
        <v>27</v>
      </c>
      <c r="F5375" s="28" t="s">
        <v>7475</v>
      </c>
      <c r="G5375" s="28" t="s">
        <v>8135</v>
      </c>
    </row>
    <row r="5376" spans="1:7" x14ac:dyDescent="0.25">
      <c r="A5376" s="136">
        <v>64</v>
      </c>
      <c r="B5376" s="28" t="s">
        <v>9027</v>
      </c>
      <c r="C5376" s="137">
        <v>4436</v>
      </c>
      <c r="D5376" s="28" t="s">
        <v>2627</v>
      </c>
      <c r="E5376" s="138">
        <v>28</v>
      </c>
      <c r="F5376" s="28" t="s">
        <v>6288</v>
      </c>
      <c r="G5376" s="28" t="s">
        <v>8135</v>
      </c>
    </row>
    <row r="5377" spans="1:7" x14ac:dyDescent="0.25">
      <c r="A5377" s="136">
        <v>64</v>
      </c>
      <c r="B5377" s="28" t="s">
        <v>9027</v>
      </c>
      <c r="C5377" s="137">
        <v>4436</v>
      </c>
      <c r="D5377" s="28" t="s">
        <v>2627</v>
      </c>
      <c r="E5377" s="138">
        <v>29</v>
      </c>
      <c r="F5377" s="28" t="s">
        <v>6375</v>
      </c>
      <c r="G5377" s="28" t="s">
        <v>8135</v>
      </c>
    </row>
    <row r="5378" spans="1:7" x14ac:dyDescent="0.25">
      <c r="A5378" s="136">
        <v>64</v>
      </c>
      <c r="B5378" s="28" t="s">
        <v>9027</v>
      </c>
      <c r="C5378" s="137">
        <v>4436</v>
      </c>
      <c r="D5378" s="28" t="s">
        <v>2627</v>
      </c>
      <c r="E5378" s="138">
        <v>29</v>
      </c>
      <c r="F5378" s="28" t="s">
        <v>7355</v>
      </c>
      <c r="G5378" s="28" t="s">
        <v>8135</v>
      </c>
    </row>
    <row r="5379" spans="1:7" x14ac:dyDescent="0.25">
      <c r="A5379" s="136">
        <v>64</v>
      </c>
      <c r="B5379" s="28" t="s">
        <v>9027</v>
      </c>
      <c r="C5379" s="137">
        <v>1551</v>
      </c>
      <c r="D5379" s="28" t="s">
        <v>2780</v>
      </c>
      <c r="E5379" s="138">
        <v>30</v>
      </c>
      <c r="F5379" s="28" t="s">
        <v>7746</v>
      </c>
      <c r="G5379" s="28" t="s">
        <v>8135</v>
      </c>
    </row>
    <row r="5380" spans="1:7" x14ac:dyDescent="0.25">
      <c r="A5380" s="136">
        <v>64</v>
      </c>
      <c r="B5380" s="28" t="s">
        <v>9027</v>
      </c>
      <c r="C5380" s="137">
        <v>1551</v>
      </c>
      <c r="D5380" s="28" t="s">
        <v>2780</v>
      </c>
      <c r="E5380" s="138">
        <v>30</v>
      </c>
      <c r="F5380" s="28" t="s">
        <v>7559</v>
      </c>
      <c r="G5380" s="28" t="s">
        <v>8135</v>
      </c>
    </row>
    <row r="5381" spans="1:7" x14ac:dyDescent="0.25">
      <c r="A5381" s="136">
        <v>64</v>
      </c>
      <c r="B5381" s="28" t="s">
        <v>9027</v>
      </c>
      <c r="C5381" s="137">
        <v>1551</v>
      </c>
      <c r="D5381" s="28" t="s">
        <v>2780</v>
      </c>
      <c r="E5381" s="138">
        <v>31</v>
      </c>
      <c r="F5381" s="28" t="s">
        <v>7355</v>
      </c>
      <c r="G5381" s="28" t="s">
        <v>8135</v>
      </c>
    </row>
    <row r="5382" spans="1:7" x14ac:dyDescent="0.25">
      <c r="A5382" s="136">
        <v>64</v>
      </c>
      <c r="B5382" s="28" t="s">
        <v>9027</v>
      </c>
      <c r="C5382" s="137">
        <v>4941</v>
      </c>
      <c r="D5382" s="28" t="s">
        <v>250</v>
      </c>
      <c r="E5382" s="138">
        <v>32</v>
      </c>
      <c r="F5382" s="28" t="s">
        <v>7576</v>
      </c>
      <c r="G5382" s="28" t="s">
        <v>8135</v>
      </c>
    </row>
    <row r="5383" spans="1:7" x14ac:dyDescent="0.25">
      <c r="A5383" s="136">
        <v>64</v>
      </c>
      <c r="B5383" s="28" t="s">
        <v>9027</v>
      </c>
      <c r="C5383" s="137">
        <v>4941</v>
      </c>
      <c r="D5383" s="28" t="s">
        <v>250</v>
      </c>
      <c r="E5383" s="138">
        <v>32</v>
      </c>
      <c r="F5383" s="28" t="s">
        <v>7472</v>
      </c>
      <c r="G5383" s="28" t="s">
        <v>8135</v>
      </c>
    </row>
    <row r="5384" spans="1:7" x14ac:dyDescent="0.25">
      <c r="A5384" s="136">
        <v>64</v>
      </c>
      <c r="B5384" s="28" t="s">
        <v>9027</v>
      </c>
      <c r="C5384" s="137">
        <v>4941</v>
      </c>
      <c r="D5384" s="28" t="s">
        <v>250</v>
      </c>
      <c r="E5384" s="138">
        <v>32</v>
      </c>
      <c r="F5384" s="28" t="s">
        <v>6947</v>
      </c>
      <c r="G5384" s="28" t="s">
        <v>8135</v>
      </c>
    </row>
    <row r="5385" spans="1:7" x14ac:dyDescent="0.25">
      <c r="A5385" s="136">
        <v>64</v>
      </c>
      <c r="B5385" s="28" t="s">
        <v>9027</v>
      </c>
      <c r="C5385" s="137">
        <v>4941</v>
      </c>
      <c r="D5385" s="28" t="s">
        <v>250</v>
      </c>
      <c r="E5385" s="138">
        <v>32</v>
      </c>
      <c r="F5385" s="28" t="s">
        <v>7664</v>
      </c>
      <c r="G5385" s="28" t="s">
        <v>8135</v>
      </c>
    </row>
    <row r="5386" spans="1:7" x14ac:dyDescent="0.25">
      <c r="A5386" s="136">
        <v>64</v>
      </c>
      <c r="B5386" s="28" t="s">
        <v>9027</v>
      </c>
      <c r="C5386" s="137">
        <v>4941</v>
      </c>
      <c r="D5386" s="28" t="s">
        <v>250</v>
      </c>
      <c r="E5386" s="138">
        <v>33</v>
      </c>
      <c r="F5386" s="28" t="s">
        <v>7168</v>
      </c>
      <c r="G5386" s="28" t="s">
        <v>8135</v>
      </c>
    </row>
    <row r="5387" spans="1:7" x14ac:dyDescent="0.25">
      <c r="A5387" s="136">
        <v>64</v>
      </c>
      <c r="B5387" s="28" t="s">
        <v>9027</v>
      </c>
      <c r="C5387" s="137">
        <v>4941</v>
      </c>
      <c r="D5387" s="28" t="s">
        <v>250</v>
      </c>
      <c r="E5387" s="138">
        <v>33</v>
      </c>
      <c r="F5387" s="28" t="s">
        <v>7742</v>
      </c>
      <c r="G5387" s="28" t="s">
        <v>8135</v>
      </c>
    </row>
    <row r="5388" spans="1:7" x14ac:dyDescent="0.25">
      <c r="A5388" s="136">
        <v>64</v>
      </c>
      <c r="B5388" s="28" t="s">
        <v>9027</v>
      </c>
      <c r="C5388" s="137">
        <v>4941</v>
      </c>
      <c r="D5388" s="28" t="s">
        <v>250</v>
      </c>
      <c r="E5388" s="138">
        <v>33</v>
      </c>
      <c r="F5388" s="28" t="s">
        <v>7341</v>
      </c>
      <c r="G5388" s="28" t="s">
        <v>8135</v>
      </c>
    </row>
    <row r="5389" spans="1:7" x14ac:dyDescent="0.25">
      <c r="A5389" s="136">
        <v>64</v>
      </c>
      <c r="B5389" s="28" t="s">
        <v>9027</v>
      </c>
      <c r="C5389" s="137">
        <v>3436</v>
      </c>
      <c r="D5389" s="28" t="s">
        <v>1992</v>
      </c>
      <c r="E5389" s="138">
        <v>34</v>
      </c>
      <c r="F5389" s="28" t="s">
        <v>7744</v>
      </c>
      <c r="G5389" s="28" t="s">
        <v>8135</v>
      </c>
    </row>
    <row r="5390" spans="1:7" x14ac:dyDescent="0.25">
      <c r="A5390" s="136">
        <v>64</v>
      </c>
      <c r="B5390" s="28" t="s">
        <v>9027</v>
      </c>
      <c r="C5390" s="137">
        <v>3839</v>
      </c>
      <c r="D5390" s="28" t="s">
        <v>2066</v>
      </c>
      <c r="E5390" s="138">
        <v>35</v>
      </c>
      <c r="F5390" s="28" t="s">
        <v>6395</v>
      </c>
      <c r="G5390" s="28" t="s">
        <v>8135</v>
      </c>
    </row>
    <row r="5391" spans="1:7" x14ac:dyDescent="0.25">
      <c r="A5391" s="136">
        <v>64</v>
      </c>
      <c r="B5391" s="28" t="s">
        <v>9027</v>
      </c>
      <c r="C5391" s="137">
        <v>3839</v>
      </c>
      <c r="D5391" s="28" t="s">
        <v>2066</v>
      </c>
      <c r="E5391" s="138">
        <v>35</v>
      </c>
      <c r="F5391" s="28" t="s">
        <v>7474</v>
      </c>
      <c r="G5391" s="28" t="s">
        <v>8135</v>
      </c>
    </row>
    <row r="5392" spans="1:7" x14ac:dyDescent="0.25">
      <c r="A5392" s="136">
        <v>64</v>
      </c>
      <c r="B5392" s="28" t="s">
        <v>9027</v>
      </c>
      <c r="C5392" s="137">
        <v>3839</v>
      </c>
      <c r="D5392" s="28" t="s">
        <v>2066</v>
      </c>
      <c r="E5392" s="138">
        <v>36</v>
      </c>
      <c r="F5392" s="28" t="s">
        <v>6505</v>
      </c>
      <c r="G5392" s="28" t="s">
        <v>8135</v>
      </c>
    </row>
    <row r="5393" spans="1:7" x14ac:dyDescent="0.25">
      <c r="A5393" s="136">
        <v>64</v>
      </c>
      <c r="B5393" s="28" t="s">
        <v>9027</v>
      </c>
      <c r="C5393" s="137">
        <v>3839</v>
      </c>
      <c r="D5393" s="28" t="s">
        <v>2066</v>
      </c>
      <c r="E5393" s="138">
        <v>37</v>
      </c>
      <c r="F5393" s="28" t="s">
        <v>7866</v>
      </c>
      <c r="G5393" s="28" t="s">
        <v>8135</v>
      </c>
    </row>
    <row r="5394" spans="1:7" x14ac:dyDescent="0.25">
      <c r="A5394" s="136">
        <v>64</v>
      </c>
      <c r="B5394" s="28" t="s">
        <v>9027</v>
      </c>
      <c r="C5394" s="137">
        <v>6881</v>
      </c>
      <c r="D5394" s="28" t="s">
        <v>2315</v>
      </c>
      <c r="E5394" s="138">
        <v>38</v>
      </c>
      <c r="F5394" s="28" t="s">
        <v>7578</v>
      </c>
      <c r="G5394" s="28" t="s">
        <v>8135</v>
      </c>
    </row>
    <row r="5395" spans="1:7" x14ac:dyDescent="0.25">
      <c r="A5395" s="136">
        <v>64</v>
      </c>
      <c r="B5395" s="28" t="s">
        <v>9027</v>
      </c>
      <c r="C5395" s="137">
        <v>6633</v>
      </c>
      <c r="D5395" s="28" t="s">
        <v>2703</v>
      </c>
      <c r="E5395" s="138">
        <v>39</v>
      </c>
      <c r="F5395" s="28" t="s">
        <v>6961</v>
      </c>
      <c r="G5395" s="28" t="s">
        <v>8135</v>
      </c>
    </row>
    <row r="5396" spans="1:7" x14ac:dyDescent="0.25">
      <c r="A5396" s="136">
        <v>64</v>
      </c>
      <c r="B5396" s="28" t="s">
        <v>9027</v>
      </c>
      <c r="C5396" s="137">
        <v>1551</v>
      </c>
      <c r="D5396" s="28" t="s">
        <v>2780</v>
      </c>
      <c r="E5396" s="138">
        <v>40</v>
      </c>
      <c r="F5396" s="28" t="s">
        <v>6399</v>
      </c>
      <c r="G5396" s="28" t="s">
        <v>8135</v>
      </c>
    </row>
    <row r="5397" spans="1:7" x14ac:dyDescent="0.25">
      <c r="A5397" s="136">
        <v>64</v>
      </c>
      <c r="B5397" s="28" t="s">
        <v>9027</v>
      </c>
      <c r="C5397" s="137">
        <v>1551</v>
      </c>
      <c r="D5397" s="28" t="s">
        <v>2780</v>
      </c>
      <c r="E5397" s="138">
        <v>41</v>
      </c>
      <c r="F5397" s="28" t="s">
        <v>7165</v>
      </c>
      <c r="G5397" s="28" t="s">
        <v>8135</v>
      </c>
    </row>
    <row r="5398" spans="1:7" x14ac:dyDescent="0.25">
      <c r="A5398" s="136">
        <v>64</v>
      </c>
      <c r="B5398" s="28" t="s">
        <v>9027</v>
      </c>
      <c r="C5398" s="137">
        <v>1551</v>
      </c>
      <c r="D5398" s="28" t="s">
        <v>2780</v>
      </c>
      <c r="E5398" s="138">
        <v>42</v>
      </c>
      <c r="F5398" s="28" t="s">
        <v>6970</v>
      </c>
      <c r="G5398" s="28" t="s">
        <v>8135</v>
      </c>
    </row>
    <row r="5399" spans="1:7" x14ac:dyDescent="0.25">
      <c r="A5399" s="136">
        <v>64</v>
      </c>
      <c r="B5399" s="28" t="s">
        <v>9027</v>
      </c>
      <c r="C5399" s="137">
        <v>1551</v>
      </c>
      <c r="D5399" s="28" t="s">
        <v>2780</v>
      </c>
      <c r="E5399" s="138">
        <v>42</v>
      </c>
      <c r="F5399" s="28" t="s">
        <v>7477</v>
      </c>
      <c r="G5399" s="28" t="s">
        <v>8135</v>
      </c>
    </row>
    <row r="5400" spans="1:7" x14ac:dyDescent="0.25">
      <c r="A5400" s="136">
        <v>64</v>
      </c>
      <c r="B5400" s="28" t="s">
        <v>9027</v>
      </c>
      <c r="C5400" s="137">
        <v>1551</v>
      </c>
      <c r="D5400" s="28" t="s">
        <v>2780</v>
      </c>
      <c r="E5400" s="138">
        <v>43</v>
      </c>
      <c r="F5400" s="28" t="s">
        <v>7579</v>
      </c>
      <c r="G5400" s="28" t="s">
        <v>8135</v>
      </c>
    </row>
    <row r="5401" spans="1:7" x14ac:dyDescent="0.25">
      <c r="A5401" s="136">
        <v>64</v>
      </c>
      <c r="B5401" s="28" t="s">
        <v>9027</v>
      </c>
      <c r="C5401" s="137">
        <v>3436</v>
      </c>
      <c r="D5401" s="28" t="s">
        <v>1992</v>
      </c>
      <c r="E5401" s="138">
        <v>44</v>
      </c>
      <c r="F5401" s="28" t="s">
        <v>7865</v>
      </c>
      <c r="G5401" s="28" t="s">
        <v>8135</v>
      </c>
    </row>
    <row r="5402" spans="1:7" x14ac:dyDescent="0.25">
      <c r="A5402" s="136">
        <v>64</v>
      </c>
      <c r="B5402" s="28" t="s">
        <v>9027</v>
      </c>
      <c r="C5402" s="137">
        <v>3436</v>
      </c>
      <c r="D5402" s="28" t="s">
        <v>1992</v>
      </c>
      <c r="E5402" s="138">
        <v>44</v>
      </c>
      <c r="F5402" s="28" t="s">
        <v>7818</v>
      </c>
      <c r="G5402" s="28" t="s">
        <v>8135</v>
      </c>
    </row>
    <row r="5403" spans="1:7" x14ac:dyDescent="0.25">
      <c r="A5403" s="136">
        <v>64</v>
      </c>
      <c r="B5403" s="28" t="s">
        <v>9027</v>
      </c>
      <c r="C5403" s="137">
        <v>4941</v>
      </c>
      <c r="D5403" s="28" t="s">
        <v>250</v>
      </c>
      <c r="E5403" s="138">
        <v>45</v>
      </c>
      <c r="F5403" s="28" t="s">
        <v>7959</v>
      </c>
      <c r="G5403" s="28" t="s">
        <v>8135</v>
      </c>
    </row>
    <row r="5404" spans="1:7" x14ac:dyDescent="0.25">
      <c r="A5404" s="136">
        <v>64</v>
      </c>
      <c r="B5404" s="28" t="s">
        <v>9027</v>
      </c>
      <c r="C5404" s="137">
        <v>4941</v>
      </c>
      <c r="D5404" s="28" t="s">
        <v>250</v>
      </c>
      <c r="E5404" s="138">
        <v>46</v>
      </c>
      <c r="F5404" s="28" t="s">
        <v>6656</v>
      </c>
      <c r="G5404" s="28" t="s">
        <v>8135</v>
      </c>
    </row>
    <row r="5405" spans="1:7" x14ac:dyDescent="0.25">
      <c r="A5405" s="136">
        <v>64</v>
      </c>
      <c r="B5405" s="28" t="s">
        <v>9027</v>
      </c>
      <c r="C5405" s="137">
        <v>4941</v>
      </c>
      <c r="D5405" s="28" t="s">
        <v>250</v>
      </c>
      <c r="E5405" s="138">
        <v>47</v>
      </c>
      <c r="F5405" s="28" t="s">
        <v>7864</v>
      </c>
      <c r="G5405" s="28" t="s">
        <v>8135</v>
      </c>
    </row>
    <row r="5406" spans="1:7" x14ac:dyDescent="0.25">
      <c r="A5406" s="136">
        <v>64</v>
      </c>
      <c r="B5406" s="28" t="s">
        <v>9027</v>
      </c>
      <c r="C5406" s="137">
        <v>3839</v>
      </c>
      <c r="D5406" s="28" t="s">
        <v>2066</v>
      </c>
      <c r="E5406" s="138">
        <v>48</v>
      </c>
      <c r="F5406" s="28" t="s">
        <v>6549</v>
      </c>
      <c r="G5406" s="28" t="s">
        <v>8135</v>
      </c>
    </row>
    <row r="5407" spans="1:7" x14ac:dyDescent="0.25">
      <c r="A5407" s="136">
        <v>64</v>
      </c>
      <c r="B5407" s="28" t="s">
        <v>9027</v>
      </c>
      <c r="C5407" s="137">
        <v>1551</v>
      </c>
      <c r="D5407" s="28" t="s">
        <v>2780</v>
      </c>
      <c r="E5407" s="138">
        <v>49</v>
      </c>
      <c r="F5407" s="28" t="s">
        <v>6375</v>
      </c>
      <c r="G5407" s="28" t="s">
        <v>8135</v>
      </c>
    </row>
    <row r="5408" spans="1:7" x14ac:dyDescent="0.25">
      <c r="A5408" s="136">
        <v>64</v>
      </c>
      <c r="B5408" s="28" t="s">
        <v>9027</v>
      </c>
      <c r="C5408" s="137">
        <v>4941</v>
      </c>
      <c r="D5408" s="28" t="s">
        <v>250</v>
      </c>
      <c r="E5408" s="138">
        <v>50</v>
      </c>
      <c r="F5408" s="28" t="s">
        <v>7917</v>
      </c>
      <c r="G5408" s="28" t="s">
        <v>8135</v>
      </c>
    </row>
    <row r="5409" spans="1:7" x14ac:dyDescent="0.25">
      <c r="A5409" s="136">
        <v>64</v>
      </c>
      <c r="B5409" s="28" t="s">
        <v>9027</v>
      </c>
      <c r="C5409" s="137">
        <v>4941</v>
      </c>
      <c r="D5409" s="28" t="s">
        <v>250</v>
      </c>
      <c r="E5409" s="138">
        <v>51</v>
      </c>
      <c r="F5409" s="28" t="s">
        <v>7816</v>
      </c>
      <c r="G5409" s="28" t="s">
        <v>8135</v>
      </c>
    </row>
    <row r="5410" spans="1:7" x14ac:dyDescent="0.25">
      <c r="A5410" s="136">
        <v>64</v>
      </c>
      <c r="B5410" s="28" t="s">
        <v>9027</v>
      </c>
      <c r="C5410" s="137">
        <v>7791</v>
      </c>
      <c r="D5410" s="28" t="s">
        <v>791</v>
      </c>
      <c r="E5410" s="138">
        <v>700</v>
      </c>
      <c r="F5410" s="28" t="s">
        <v>6948</v>
      </c>
      <c r="G5410" s="28" t="s">
        <v>8143</v>
      </c>
    </row>
    <row r="5411" spans="1:7" x14ac:dyDescent="0.25">
      <c r="A5411" s="136">
        <v>64</v>
      </c>
      <c r="B5411" s="28" t="s">
        <v>9027</v>
      </c>
      <c r="C5411" s="137">
        <v>7771</v>
      </c>
      <c r="D5411" s="28" t="s">
        <v>1712</v>
      </c>
      <c r="E5411" s="138">
        <v>701</v>
      </c>
      <c r="F5411" s="28" t="s">
        <v>6952</v>
      </c>
      <c r="G5411" s="28" t="s">
        <v>8143</v>
      </c>
    </row>
    <row r="5412" spans="1:7" x14ac:dyDescent="0.25">
      <c r="A5412" s="136">
        <v>64</v>
      </c>
      <c r="B5412" s="28" t="s">
        <v>9027</v>
      </c>
      <c r="C5412" s="137">
        <v>4235</v>
      </c>
      <c r="D5412" s="28" t="s">
        <v>2167</v>
      </c>
      <c r="E5412" s="138">
        <v>702</v>
      </c>
      <c r="F5412" s="28" t="s">
        <v>6666</v>
      </c>
      <c r="G5412" s="28" t="s">
        <v>8143</v>
      </c>
    </row>
    <row r="5413" spans="1:7" x14ac:dyDescent="0.25">
      <c r="A5413" s="136">
        <v>64</v>
      </c>
      <c r="B5413" s="28" t="s">
        <v>9027</v>
      </c>
      <c r="C5413" s="137">
        <v>7831</v>
      </c>
      <c r="D5413" s="28" t="s">
        <v>900</v>
      </c>
      <c r="E5413" s="138">
        <v>703</v>
      </c>
      <c r="F5413" s="28" t="s">
        <v>6659</v>
      </c>
      <c r="G5413" s="28" t="s">
        <v>8143</v>
      </c>
    </row>
    <row r="5414" spans="1:7" x14ac:dyDescent="0.25">
      <c r="A5414" s="136">
        <v>64</v>
      </c>
      <c r="B5414" s="28" t="s">
        <v>9027</v>
      </c>
      <c r="C5414" s="137">
        <v>1531</v>
      </c>
      <c r="D5414" s="28" t="s">
        <v>1096</v>
      </c>
      <c r="E5414" s="138">
        <v>704</v>
      </c>
      <c r="F5414" s="28" t="s">
        <v>6949</v>
      </c>
      <c r="G5414" s="28" t="s">
        <v>8143</v>
      </c>
    </row>
    <row r="5415" spans="1:7" x14ac:dyDescent="0.25">
      <c r="A5415" s="136">
        <v>64</v>
      </c>
      <c r="B5415" s="28" t="s">
        <v>9027</v>
      </c>
      <c r="C5415" s="137">
        <v>1702</v>
      </c>
      <c r="D5415" s="28" t="s">
        <v>1222</v>
      </c>
      <c r="E5415" s="138">
        <v>705</v>
      </c>
      <c r="F5415" s="28" t="s">
        <v>6951</v>
      </c>
      <c r="G5415" s="28" t="s">
        <v>8143</v>
      </c>
    </row>
    <row r="5416" spans="1:7" x14ac:dyDescent="0.25">
      <c r="A5416" s="136">
        <v>64</v>
      </c>
      <c r="B5416" s="28" t="s">
        <v>9027</v>
      </c>
      <c r="C5416" s="137">
        <v>6791</v>
      </c>
      <c r="D5416" s="28" t="s">
        <v>1625</v>
      </c>
      <c r="E5416" s="138">
        <v>706</v>
      </c>
      <c r="F5416" s="28" t="s">
        <v>6662</v>
      </c>
      <c r="G5416" s="28" t="s">
        <v>8143</v>
      </c>
    </row>
    <row r="5417" spans="1:7" x14ac:dyDescent="0.25">
      <c r="A5417" s="136">
        <v>64</v>
      </c>
      <c r="B5417" s="28" t="s">
        <v>9027</v>
      </c>
      <c r="C5417" s="137">
        <v>2721</v>
      </c>
      <c r="D5417" s="28" t="s">
        <v>1766</v>
      </c>
      <c r="E5417" s="138">
        <v>707</v>
      </c>
      <c r="F5417" s="28" t="s">
        <v>6663</v>
      </c>
      <c r="G5417" s="28" t="s">
        <v>8143</v>
      </c>
    </row>
    <row r="5418" spans="1:7" x14ac:dyDescent="0.25">
      <c r="A5418" s="136">
        <v>64</v>
      </c>
      <c r="B5418" s="28" t="s">
        <v>9027</v>
      </c>
      <c r="C5418" s="137">
        <v>3931</v>
      </c>
      <c r="D5418" s="28" t="s">
        <v>2091</v>
      </c>
      <c r="E5418" s="138">
        <v>708</v>
      </c>
      <c r="F5418" s="28" t="s">
        <v>6955</v>
      </c>
      <c r="G5418" s="28" t="s">
        <v>8143</v>
      </c>
    </row>
    <row r="5419" spans="1:7" x14ac:dyDescent="0.25">
      <c r="A5419" s="136">
        <v>64</v>
      </c>
      <c r="B5419" s="28" t="s">
        <v>9027</v>
      </c>
      <c r="C5419" s="137">
        <v>7741</v>
      </c>
      <c r="D5419" s="28" t="s">
        <v>2480</v>
      </c>
      <c r="E5419" s="138">
        <v>709</v>
      </c>
      <c r="F5419" s="28" t="s">
        <v>6957</v>
      </c>
      <c r="G5419" s="28" t="s">
        <v>8143</v>
      </c>
    </row>
    <row r="5420" spans="1:7" x14ac:dyDescent="0.25">
      <c r="A5420" s="136">
        <v>64</v>
      </c>
      <c r="B5420" s="28" t="s">
        <v>9027</v>
      </c>
      <c r="C5420" s="137">
        <v>6633</v>
      </c>
      <c r="D5420" s="28" t="s">
        <v>2703</v>
      </c>
      <c r="E5420" s="138">
        <v>710</v>
      </c>
      <c r="F5420" s="28" t="s">
        <v>7175</v>
      </c>
      <c r="G5420" s="28" t="s">
        <v>8143</v>
      </c>
    </row>
    <row r="5421" spans="1:7" x14ac:dyDescent="0.25">
      <c r="A5421" s="136">
        <v>64</v>
      </c>
      <c r="B5421" s="28" t="s">
        <v>9027</v>
      </c>
      <c r="C5421" s="137">
        <v>745</v>
      </c>
      <c r="D5421" s="28" t="s">
        <v>497</v>
      </c>
      <c r="E5421" s="138">
        <v>711</v>
      </c>
      <c r="F5421" s="28" t="s">
        <v>6658</v>
      </c>
      <c r="G5421" s="28" t="s">
        <v>8143</v>
      </c>
    </row>
    <row r="5422" spans="1:7" x14ac:dyDescent="0.25">
      <c r="A5422" s="136">
        <v>64</v>
      </c>
      <c r="B5422" s="28" t="s">
        <v>9027</v>
      </c>
      <c r="C5422" s="137">
        <v>3431</v>
      </c>
      <c r="D5422" s="28" t="s">
        <v>2549</v>
      </c>
      <c r="E5422" s="138">
        <v>712</v>
      </c>
      <c r="F5422" s="28" t="s">
        <v>6959</v>
      </c>
      <c r="G5422" s="28" t="s">
        <v>8143</v>
      </c>
    </row>
    <row r="5423" spans="1:7" x14ac:dyDescent="0.25">
      <c r="A5423" s="136">
        <v>64</v>
      </c>
      <c r="B5423" s="28" t="s">
        <v>9027</v>
      </c>
      <c r="C5423" s="137">
        <v>6343</v>
      </c>
      <c r="D5423" s="28" t="s">
        <v>2581</v>
      </c>
      <c r="E5423" s="138">
        <v>713</v>
      </c>
      <c r="F5423" s="28" t="s">
        <v>6669</v>
      </c>
      <c r="G5423" s="28" t="s">
        <v>8143</v>
      </c>
    </row>
    <row r="5424" spans="1:7" x14ac:dyDescent="0.25">
      <c r="A5424" s="136">
        <v>64</v>
      </c>
      <c r="B5424" s="28" t="s">
        <v>9027</v>
      </c>
      <c r="C5424" s="137">
        <v>6343</v>
      </c>
      <c r="D5424" s="28" t="s">
        <v>2581</v>
      </c>
      <c r="E5424" s="138">
        <v>713</v>
      </c>
      <c r="F5424" s="28" t="s">
        <v>9029</v>
      </c>
      <c r="G5424" s="28" t="s">
        <v>8143</v>
      </c>
    </row>
    <row r="5425" spans="1:7" x14ac:dyDescent="0.25">
      <c r="A5425" s="136">
        <v>64</v>
      </c>
      <c r="B5425" s="28" t="s">
        <v>9027</v>
      </c>
      <c r="C5425" s="137">
        <v>7631</v>
      </c>
      <c r="D5425" s="28" t="s">
        <v>437</v>
      </c>
      <c r="E5425" s="138">
        <v>714</v>
      </c>
      <c r="F5425" s="28" t="s">
        <v>6657</v>
      </c>
      <c r="G5425" s="28" t="s">
        <v>8143</v>
      </c>
    </row>
    <row r="5426" spans="1:7" x14ac:dyDescent="0.25">
      <c r="A5426" s="136">
        <v>64</v>
      </c>
      <c r="B5426" s="28" t="s">
        <v>9027</v>
      </c>
      <c r="C5426" s="137">
        <v>7791</v>
      </c>
      <c r="D5426" s="28" t="s">
        <v>791</v>
      </c>
      <c r="E5426" s="138">
        <v>715</v>
      </c>
      <c r="F5426" s="28" t="s">
        <v>6319</v>
      </c>
      <c r="G5426" s="28" t="s">
        <v>8143</v>
      </c>
    </row>
    <row r="5427" spans="1:7" x14ac:dyDescent="0.25">
      <c r="A5427" s="136">
        <v>64</v>
      </c>
      <c r="B5427" s="28" t="s">
        <v>9027</v>
      </c>
      <c r="C5427" s="137">
        <v>1531</v>
      </c>
      <c r="D5427" s="28" t="s">
        <v>1096</v>
      </c>
      <c r="E5427" s="138">
        <v>716</v>
      </c>
      <c r="F5427" s="28" t="s">
        <v>6319</v>
      </c>
      <c r="G5427" s="28" t="s">
        <v>8143</v>
      </c>
    </row>
    <row r="5428" spans="1:7" x14ac:dyDescent="0.25">
      <c r="A5428" s="136">
        <v>64</v>
      </c>
      <c r="B5428" s="28" t="s">
        <v>9027</v>
      </c>
      <c r="C5428" s="137">
        <v>1702</v>
      </c>
      <c r="D5428" s="28" t="s">
        <v>1222</v>
      </c>
      <c r="E5428" s="138">
        <v>717</v>
      </c>
      <c r="F5428" s="28" t="s">
        <v>6319</v>
      </c>
      <c r="G5428" s="28" t="s">
        <v>8143</v>
      </c>
    </row>
    <row r="5429" spans="1:7" x14ac:dyDescent="0.25">
      <c r="A5429" s="136">
        <v>64</v>
      </c>
      <c r="B5429" s="28" t="s">
        <v>9027</v>
      </c>
      <c r="C5429" s="137">
        <v>7771</v>
      </c>
      <c r="D5429" s="28" t="s">
        <v>1712</v>
      </c>
      <c r="E5429" s="138">
        <v>718</v>
      </c>
      <c r="F5429" s="28" t="s">
        <v>6319</v>
      </c>
      <c r="G5429" s="28" t="s">
        <v>8143</v>
      </c>
    </row>
    <row r="5430" spans="1:7" x14ac:dyDescent="0.25">
      <c r="A5430" s="136">
        <v>64</v>
      </c>
      <c r="B5430" s="28" t="s">
        <v>9027</v>
      </c>
      <c r="C5430" s="137">
        <v>3931</v>
      </c>
      <c r="D5430" s="28" t="s">
        <v>2091</v>
      </c>
      <c r="E5430" s="138">
        <v>719</v>
      </c>
      <c r="F5430" s="28" t="s">
        <v>6319</v>
      </c>
      <c r="G5430" s="28" t="s">
        <v>8143</v>
      </c>
    </row>
    <row r="5431" spans="1:7" x14ac:dyDescent="0.25">
      <c r="A5431" s="136">
        <v>64</v>
      </c>
      <c r="B5431" s="28" t="s">
        <v>9027</v>
      </c>
      <c r="C5431" s="137">
        <v>7741</v>
      </c>
      <c r="D5431" s="28" t="s">
        <v>2480</v>
      </c>
      <c r="E5431" s="138">
        <v>720</v>
      </c>
      <c r="F5431" s="28" t="s">
        <v>6319</v>
      </c>
      <c r="G5431" s="28" t="s">
        <v>8143</v>
      </c>
    </row>
    <row r="5432" spans="1:7" x14ac:dyDescent="0.25">
      <c r="A5432" s="136">
        <v>64</v>
      </c>
      <c r="B5432" s="28" t="s">
        <v>9027</v>
      </c>
      <c r="C5432" s="137">
        <v>3431</v>
      </c>
      <c r="D5432" s="28" t="s">
        <v>2549</v>
      </c>
      <c r="E5432" s="138">
        <v>721</v>
      </c>
      <c r="F5432" s="28" t="s">
        <v>6319</v>
      </c>
      <c r="G5432" s="28" t="s">
        <v>8143</v>
      </c>
    </row>
    <row r="5433" spans="1:7" x14ac:dyDescent="0.25">
      <c r="A5433" s="136">
        <v>64</v>
      </c>
      <c r="B5433" s="28" t="s">
        <v>9027</v>
      </c>
      <c r="C5433" s="137">
        <v>6633</v>
      </c>
      <c r="D5433" s="28" t="s">
        <v>2703</v>
      </c>
      <c r="E5433" s="138">
        <v>722</v>
      </c>
      <c r="F5433" s="28" t="s">
        <v>6319</v>
      </c>
      <c r="G5433" s="28" t="s">
        <v>8143</v>
      </c>
    </row>
    <row r="5434" spans="1:7" x14ac:dyDescent="0.25">
      <c r="A5434" s="136">
        <v>64</v>
      </c>
      <c r="B5434" s="28" t="s">
        <v>9027</v>
      </c>
      <c r="C5434" s="137">
        <v>7621</v>
      </c>
      <c r="D5434" s="28" t="s">
        <v>1908</v>
      </c>
      <c r="E5434" s="138">
        <v>723</v>
      </c>
      <c r="F5434" s="28" t="s">
        <v>6664</v>
      </c>
      <c r="G5434" s="28" t="s">
        <v>8143</v>
      </c>
    </row>
    <row r="5435" spans="1:7" x14ac:dyDescent="0.25">
      <c r="A5435" s="136">
        <v>65</v>
      </c>
      <c r="B5435" s="28" t="s">
        <v>9030</v>
      </c>
      <c r="C5435" s="137">
        <v>71</v>
      </c>
      <c r="D5435" s="28" t="s">
        <v>1003</v>
      </c>
      <c r="E5435" s="138">
        <v>1</v>
      </c>
      <c r="F5435" s="28" t="s">
        <v>6962</v>
      </c>
      <c r="G5435" s="28" t="s">
        <v>8135</v>
      </c>
    </row>
    <row r="5436" spans="1:7" x14ac:dyDescent="0.25">
      <c r="A5436" s="136">
        <v>65</v>
      </c>
      <c r="B5436" s="28" t="s">
        <v>9030</v>
      </c>
      <c r="C5436" s="137">
        <v>71</v>
      </c>
      <c r="D5436" s="28" t="s">
        <v>1003</v>
      </c>
      <c r="E5436" s="138">
        <v>2</v>
      </c>
      <c r="F5436" s="28" t="s">
        <v>6670</v>
      </c>
      <c r="G5436" s="28" t="s">
        <v>8135</v>
      </c>
    </row>
    <row r="5437" spans="1:7" x14ac:dyDescent="0.25">
      <c r="A5437" s="136">
        <v>66</v>
      </c>
      <c r="B5437" s="28" t="s">
        <v>9031</v>
      </c>
      <c r="C5437" s="137">
        <v>271</v>
      </c>
      <c r="D5437" s="28" t="s">
        <v>1185</v>
      </c>
      <c r="E5437" s="138">
        <v>1</v>
      </c>
      <c r="F5437" s="28" t="s">
        <v>7748</v>
      </c>
      <c r="G5437" s="28" t="s">
        <v>8135</v>
      </c>
    </row>
    <row r="5438" spans="1:7" x14ac:dyDescent="0.25">
      <c r="A5438" s="136">
        <v>66</v>
      </c>
      <c r="B5438" s="28" t="s">
        <v>9031</v>
      </c>
      <c r="C5438" s="137">
        <v>271</v>
      </c>
      <c r="D5438" s="28" t="s">
        <v>1185</v>
      </c>
      <c r="E5438" s="138">
        <v>2</v>
      </c>
      <c r="F5438" s="28" t="s">
        <v>7820</v>
      </c>
      <c r="G5438" s="28" t="s">
        <v>8135</v>
      </c>
    </row>
    <row r="5439" spans="1:7" x14ac:dyDescent="0.25">
      <c r="A5439" s="136">
        <v>66</v>
      </c>
      <c r="B5439" s="28" t="s">
        <v>9031</v>
      </c>
      <c r="C5439" s="137">
        <v>301</v>
      </c>
      <c r="D5439" s="28" t="s">
        <v>376</v>
      </c>
      <c r="E5439" s="138">
        <v>2</v>
      </c>
      <c r="F5439" s="28" t="s">
        <v>7345</v>
      </c>
      <c r="G5439" s="28" t="s">
        <v>8135</v>
      </c>
    </row>
    <row r="5440" spans="1:7" x14ac:dyDescent="0.25">
      <c r="A5440" s="136">
        <v>66</v>
      </c>
      <c r="B5440" s="28" t="s">
        <v>9031</v>
      </c>
      <c r="C5440" s="137">
        <v>271</v>
      </c>
      <c r="D5440" s="28" t="s">
        <v>1185</v>
      </c>
      <c r="E5440" s="138">
        <v>2</v>
      </c>
      <c r="F5440" s="28" t="s">
        <v>7668</v>
      </c>
      <c r="G5440" s="28" t="s">
        <v>8135</v>
      </c>
    </row>
    <row r="5441" spans="1:7" x14ac:dyDescent="0.25">
      <c r="A5441" s="136">
        <v>66</v>
      </c>
      <c r="B5441" s="28" t="s">
        <v>9031</v>
      </c>
      <c r="C5441" s="137">
        <v>301</v>
      </c>
      <c r="D5441" s="28" t="s">
        <v>376</v>
      </c>
      <c r="E5441" s="138">
        <v>3</v>
      </c>
      <c r="F5441" s="28" t="s">
        <v>6964</v>
      </c>
      <c r="G5441" s="28" t="s">
        <v>8135</v>
      </c>
    </row>
    <row r="5442" spans="1:7" x14ac:dyDescent="0.25">
      <c r="A5442" s="136">
        <v>66</v>
      </c>
      <c r="B5442" s="28" t="s">
        <v>9031</v>
      </c>
      <c r="C5442" s="137">
        <v>153</v>
      </c>
      <c r="D5442" s="28" t="s">
        <v>953</v>
      </c>
      <c r="E5442" s="138">
        <v>4</v>
      </c>
      <c r="F5442" s="28" t="s">
        <v>7819</v>
      </c>
      <c r="G5442" s="28" t="s">
        <v>8135</v>
      </c>
    </row>
    <row r="5443" spans="1:7" x14ac:dyDescent="0.25">
      <c r="A5443" s="136">
        <v>66</v>
      </c>
      <c r="B5443" s="28" t="s">
        <v>9031</v>
      </c>
      <c r="C5443" s="137">
        <v>153</v>
      </c>
      <c r="D5443" s="28" t="s">
        <v>953</v>
      </c>
      <c r="E5443" s="138">
        <v>4</v>
      </c>
      <c r="F5443" s="28" t="s">
        <v>7480</v>
      </c>
      <c r="G5443" s="28" t="s">
        <v>8135</v>
      </c>
    </row>
    <row r="5444" spans="1:7" x14ac:dyDescent="0.25">
      <c r="A5444" s="136">
        <v>66</v>
      </c>
      <c r="B5444" s="28" t="s">
        <v>9031</v>
      </c>
      <c r="C5444" s="137">
        <v>101</v>
      </c>
      <c r="D5444" s="28" t="s">
        <v>848</v>
      </c>
      <c r="E5444" s="138">
        <v>5</v>
      </c>
      <c r="F5444" s="28" t="s">
        <v>6562</v>
      </c>
      <c r="G5444" s="28" t="s">
        <v>8135</v>
      </c>
    </row>
    <row r="5445" spans="1:7" x14ac:dyDescent="0.25">
      <c r="A5445" s="136">
        <v>66</v>
      </c>
      <c r="B5445" s="28" t="s">
        <v>9031</v>
      </c>
      <c r="C5445" s="137">
        <v>101</v>
      </c>
      <c r="D5445" s="28" t="s">
        <v>848</v>
      </c>
      <c r="E5445" s="138">
        <v>6</v>
      </c>
      <c r="F5445" s="28" t="s">
        <v>6310</v>
      </c>
      <c r="G5445" s="28" t="s">
        <v>8135</v>
      </c>
    </row>
    <row r="5446" spans="1:7" x14ac:dyDescent="0.25">
      <c r="A5446" s="136">
        <v>66</v>
      </c>
      <c r="B5446" s="28" t="s">
        <v>9031</v>
      </c>
      <c r="C5446" s="137">
        <v>141</v>
      </c>
      <c r="D5446" s="28" t="s">
        <v>623</v>
      </c>
      <c r="E5446" s="138">
        <v>7</v>
      </c>
      <c r="F5446" s="28" t="s">
        <v>7346</v>
      </c>
      <c r="G5446" s="28" t="s">
        <v>8135</v>
      </c>
    </row>
    <row r="5447" spans="1:7" x14ac:dyDescent="0.25">
      <c r="A5447" s="136">
        <v>66</v>
      </c>
      <c r="B5447" s="28" t="s">
        <v>9031</v>
      </c>
      <c r="C5447" s="137">
        <v>301</v>
      </c>
      <c r="D5447" s="28" t="s">
        <v>376</v>
      </c>
      <c r="E5447" s="138">
        <v>8</v>
      </c>
      <c r="F5447" s="28" t="s">
        <v>6268</v>
      </c>
      <c r="G5447" s="28" t="s">
        <v>8135</v>
      </c>
    </row>
    <row r="5448" spans="1:7" x14ac:dyDescent="0.25">
      <c r="A5448" s="136">
        <v>66</v>
      </c>
      <c r="B5448" s="28" t="s">
        <v>9031</v>
      </c>
      <c r="C5448" s="137">
        <v>301</v>
      </c>
      <c r="D5448" s="28" t="s">
        <v>376</v>
      </c>
      <c r="E5448" s="138">
        <v>9</v>
      </c>
      <c r="F5448" s="28" t="s">
        <v>7176</v>
      </c>
      <c r="G5448" s="28" t="s">
        <v>8135</v>
      </c>
    </row>
    <row r="5449" spans="1:7" x14ac:dyDescent="0.25">
      <c r="A5449" s="136">
        <v>66</v>
      </c>
      <c r="B5449" s="28" t="s">
        <v>9031</v>
      </c>
      <c r="C5449" s="137">
        <v>153</v>
      </c>
      <c r="D5449" s="28" t="s">
        <v>953</v>
      </c>
      <c r="E5449" s="138">
        <v>10</v>
      </c>
      <c r="F5449" s="28" t="s">
        <v>7178</v>
      </c>
      <c r="G5449" s="28" t="s">
        <v>8135</v>
      </c>
    </row>
    <row r="5450" spans="1:7" x14ac:dyDescent="0.25">
      <c r="A5450" s="136">
        <v>66</v>
      </c>
      <c r="B5450" s="28" t="s">
        <v>9031</v>
      </c>
      <c r="C5450" s="137">
        <v>153</v>
      </c>
      <c r="D5450" s="28" t="s">
        <v>953</v>
      </c>
      <c r="E5450" s="138">
        <v>10</v>
      </c>
      <c r="F5450" s="28" t="s">
        <v>7347</v>
      </c>
      <c r="G5450" s="28" t="s">
        <v>8135</v>
      </c>
    </row>
    <row r="5451" spans="1:7" x14ac:dyDescent="0.25">
      <c r="A5451" s="136">
        <v>66</v>
      </c>
      <c r="B5451" s="28" t="s">
        <v>9031</v>
      </c>
      <c r="C5451" s="137">
        <v>271</v>
      </c>
      <c r="D5451" s="28" t="s">
        <v>1185</v>
      </c>
      <c r="E5451" s="138">
        <v>11</v>
      </c>
      <c r="F5451" s="28" t="s">
        <v>6311</v>
      </c>
      <c r="G5451" s="28" t="s">
        <v>8135</v>
      </c>
    </row>
    <row r="5452" spans="1:7" x14ac:dyDescent="0.25">
      <c r="A5452" s="136">
        <v>66</v>
      </c>
      <c r="B5452" s="28" t="s">
        <v>9031</v>
      </c>
      <c r="C5452" s="137">
        <v>271</v>
      </c>
      <c r="D5452" s="28" t="s">
        <v>1185</v>
      </c>
      <c r="E5452" s="138">
        <v>12</v>
      </c>
      <c r="F5452" s="28" t="s">
        <v>6562</v>
      </c>
      <c r="G5452" s="28" t="s">
        <v>8135</v>
      </c>
    </row>
    <row r="5453" spans="1:7" x14ac:dyDescent="0.25">
      <c r="A5453" s="136">
        <v>66</v>
      </c>
      <c r="B5453" s="28" t="s">
        <v>9031</v>
      </c>
      <c r="C5453" s="137">
        <v>1110</v>
      </c>
      <c r="D5453" s="28" t="s">
        <v>902</v>
      </c>
      <c r="E5453" s="138">
        <v>13</v>
      </c>
      <c r="F5453" s="28" t="s">
        <v>6675</v>
      </c>
      <c r="G5453" s="28" t="s">
        <v>8135</v>
      </c>
    </row>
    <row r="5454" spans="1:7" x14ac:dyDescent="0.25">
      <c r="A5454" s="136">
        <v>66</v>
      </c>
      <c r="B5454" s="28" t="s">
        <v>9031</v>
      </c>
      <c r="C5454" s="137">
        <v>141</v>
      </c>
      <c r="D5454" s="28" t="s">
        <v>623</v>
      </c>
      <c r="E5454" s="138">
        <v>14</v>
      </c>
      <c r="F5454" s="28" t="s">
        <v>7478</v>
      </c>
      <c r="G5454" s="28" t="s">
        <v>8135</v>
      </c>
    </row>
    <row r="5455" spans="1:7" x14ac:dyDescent="0.25">
      <c r="A5455" s="136">
        <v>66</v>
      </c>
      <c r="B5455" s="28" t="s">
        <v>9031</v>
      </c>
      <c r="C5455" s="137">
        <v>141</v>
      </c>
      <c r="D5455" s="28" t="s">
        <v>623</v>
      </c>
      <c r="E5455" s="138">
        <v>14</v>
      </c>
      <c r="F5455" s="28" t="s">
        <v>7177</v>
      </c>
      <c r="G5455" s="28" t="s">
        <v>8135</v>
      </c>
    </row>
    <row r="5456" spans="1:7" x14ac:dyDescent="0.25">
      <c r="A5456" s="136">
        <v>66</v>
      </c>
      <c r="B5456" s="28" t="s">
        <v>9031</v>
      </c>
      <c r="C5456" s="137">
        <v>141</v>
      </c>
      <c r="D5456" s="28" t="s">
        <v>623</v>
      </c>
      <c r="E5456" s="138">
        <v>15</v>
      </c>
      <c r="F5456" s="28" t="s">
        <v>7580</v>
      </c>
      <c r="G5456" s="28" t="s">
        <v>8135</v>
      </c>
    </row>
    <row r="5457" spans="1:7" x14ac:dyDescent="0.25">
      <c r="A5457" s="136">
        <v>66</v>
      </c>
      <c r="B5457" s="28" t="s">
        <v>9031</v>
      </c>
      <c r="C5457" s="137">
        <v>101</v>
      </c>
      <c r="D5457" s="28" t="s">
        <v>848</v>
      </c>
      <c r="E5457" s="138">
        <v>16</v>
      </c>
      <c r="F5457" s="28" t="s">
        <v>6432</v>
      </c>
      <c r="G5457" s="28" t="s">
        <v>8135</v>
      </c>
    </row>
    <row r="5458" spans="1:7" x14ac:dyDescent="0.25">
      <c r="A5458" s="136">
        <v>66</v>
      </c>
      <c r="B5458" s="28" t="s">
        <v>9031</v>
      </c>
      <c r="C5458" s="137">
        <v>141</v>
      </c>
      <c r="D5458" s="28" t="s">
        <v>623</v>
      </c>
      <c r="E5458" s="138">
        <v>17</v>
      </c>
      <c r="F5458" s="28" t="s">
        <v>6965</v>
      </c>
      <c r="G5458" s="28" t="s">
        <v>8135</v>
      </c>
    </row>
    <row r="5459" spans="1:7" x14ac:dyDescent="0.25">
      <c r="A5459" s="136">
        <v>66</v>
      </c>
      <c r="B5459" s="28" t="s">
        <v>9031</v>
      </c>
      <c r="C5459" s="137">
        <v>101</v>
      </c>
      <c r="D5459" s="28" t="s">
        <v>848</v>
      </c>
      <c r="E5459" s="138">
        <v>18</v>
      </c>
      <c r="F5459" s="28" t="s">
        <v>6674</v>
      </c>
      <c r="G5459" s="28" t="s">
        <v>8135</v>
      </c>
    </row>
    <row r="5460" spans="1:7" x14ac:dyDescent="0.25">
      <c r="A5460" s="136">
        <v>66</v>
      </c>
      <c r="B5460" s="28" t="s">
        <v>9031</v>
      </c>
      <c r="C5460" s="137">
        <v>271</v>
      </c>
      <c r="D5460" s="28" t="s">
        <v>1185</v>
      </c>
      <c r="E5460" s="138">
        <v>19</v>
      </c>
      <c r="F5460" s="28" t="s">
        <v>6322</v>
      </c>
      <c r="G5460" s="28" t="s">
        <v>8135</v>
      </c>
    </row>
    <row r="5461" spans="1:7" x14ac:dyDescent="0.25">
      <c r="A5461" s="136">
        <v>66</v>
      </c>
      <c r="B5461" s="28" t="s">
        <v>9031</v>
      </c>
      <c r="C5461" s="137">
        <v>271</v>
      </c>
      <c r="D5461" s="28" t="s">
        <v>1185</v>
      </c>
      <c r="E5461" s="138">
        <v>20</v>
      </c>
      <c r="F5461" s="28" t="s">
        <v>6310</v>
      </c>
      <c r="G5461" s="28" t="s">
        <v>8135</v>
      </c>
    </row>
    <row r="5462" spans="1:7" x14ac:dyDescent="0.25">
      <c r="A5462" s="136">
        <v>66</v>
      </c>
      <c r="B5462" s="28" t="s">
        <v>9031</v>
      </c>
      <c r="C5462" s="137">
        <v>153</v>
      </c>
      <c r="D5462" s="28" t="s">
        <v>953</v>
      </c>
      <c r="E5462" s="138">
        <v>21</v>
      </c>
      <c r="F5462" s="28" t="s">
        <v>6966</v>
      </c>
      <c r="G5462" s="28" t="s">
        <v>8135</v>
      </c>
    </row>
    <row r="5463" spans="1:7" x14ac:dyDescent="0.25">
      <c r="A5463" s="136">
        <v>66</v>
      </c>
      <c r="B5463" s="28" t="s">
        <v>9031</v>
      </c>
      <c r="C5463" s="137">
        <v>141</v>
      </c>
      <c r="D5463" s="28" t="s">
        <v>623</v>
      </c>
      <c r="E5463" s="138">
        <v>22</v>
      </c>
      <c r="F5463" s="28" t="s">
        <v>6673</v>
      </c>
      <c r="G5463" s="28" t="s">
        <v>8135</v>
      </c>
    </row>
    <row r="5464" spans="1:7" x14ac:dyDescent="0.25">
      <c r="A5464" s="136">
        <v>66</v>
      </c>
      <c r="B5464" s="28" t="s">
        <v>9031</v>
      </c>
      <c r="C5464" s="137">
        <v>153</v>
      </c>
      <c r="D5464" s="28" t="s">
        <v>953</v>
      </c>
      <c r="E5464" s="138">
        <v>23</v>
      </c>
      <c r="F5464" s="28" t="s">
        <v>7667</v>
      </c>
      <c r="G5464" s="28" t="s">
        <v>8135</v>
      </c>
    </row>
    <row r="5465" spans="1:7" x14ac:dyDescent="0.25">
      <c r="A5465" s="136">
        <v>66</v>
      </c>
      <c r="B5465" s="28" t="s">
        <v>9031</v>
      </c>
      <c r="C5465" s="137">
        <v>153</v>
      </c>
      <c r="D5465" s="28" t="s">
        <v>953</v>
      </c>
      <c r="E5465" s="138">
        <v>24</v>
      </c>
      <c r="F5465" s="28" t="s">
        <v>7747</v>
      </c>
      <c r="G5465" s="28" t="s">
        <v>8135</v>
      </c>
    </row>
    <row r="5466" spans="1:7" x14ac:dyDescent="0.25">
      <c r="A5466" s="136">
        <v>66</v>
      </c>
      <c r="B5466" s="28" t="s">
        <v>9031</v>
      </c>
      <c r="C5466" s="137">
        <v>153</v>
      </c>
      <c r="D5466" s="28" t="s">
        <v>953</v>
      </c>
      <c r="E5466" s="138">
        <v>25</v>
      </c>
      <c r="F5466" s="28" t="s">
        <v>6676</v>
      </c>
      <c r="G5466" s="28" t="s">
        <v>8135</v>
      </c>
    </row>
    <row r="5467" spans="1:7" x14ac:dyDescent="0.25">
      <c r="A5467" s="136">
        <v>66</v>
      </c>
      <c r="B5467" s="28" t="s">
        <v>9031</v>
      </c>
      <c r="C5467" s="137">
        <v>153</v>
      </c>
      <c r="D5467" s="28" t="s">
        <v>953</v>
      </c>
      <c r="E5467" s="138">
        <v>26</v>
      </c>
      <c r="F5467" s="28" t="s">
        <v>7581</v>
      </c>
      <c r="G5467" s="28" t="s">
        <v>8135</v>
      </c>
    </row>
    <row r="5468" spans="1:7" x14ac:dyDescent="0.25">
      <c r="A5468" s="136">
        <v>66</v>
      </c>
      <c r="B5468" s="28" t="s">
        <v>9031</v>
      </c>
      <c r="C5468" s="137">
        <v>271</v>
      </c>
      <c r="D5468" s="28" t="s">
        <v>1185</v>
      </c>
      <c r="E5468" s="138">
        <v>27</v>
      </c>
      <c r="F5468" s="28" t="s">
        <v>6432</v>
      </c>
      <c r="G5468" s="28" t="s">
        <v>8135</v>
      </c>
    </row>
    <row r="5469" spans="1:7" x14ac:dyDescent="0.25">
      <c r="A5469" s="136">
        <v>66</v>
      </c>
      <c r="B5469" s="28" t="s">
        <v>9031</v>
      </c>
      <c r="C5469" s="137">
        <v>271</v>
      </c>
      <c r="D5469" s="28" t="s">
        <v>1185</v>
      </c>
      <c r="E5469" s="138">
        <v>28</v>
      </c>
      <c r="F5469" s="28" t="s">
        <v>6877</v>
      </c>
      <c r="G5469" s="28" t="s">
        <v>8135</v>
      </c>
    </row>
    <row r="5470" spans="1:7" x14ac:dyDescent="0.25">
      <c r="A5470" s="136">
        <v>66</v>
      </c>
      <c r="B5470" s="28" t="s">
        <v>9031</v>
      </c>
      <c r="C5470" s="137">
        <v>282</v>
      </c>
      <c r="D5470" s="28" t="s">
        <v>1223</v>
      </c>
      <c r="E5470" s="138">
        <v>29</v>
      </c>
      <c r="F5470" s="28" t="s">
        <v>6432</v>
      </c>
      <c r="G5470" s="28" t="s">
        <v>8135</v>
      </c>
    </row>
    <row r="5471" spans="1:7" x14ac:dyDescent="0.25">
      <c r="A5471" s="136">
        <v>66</v>
      </c>
      <c r="B5471" s="28" t="s">
        <v>9031</v>
      </c>
      <c r="C5471" s="137">
        <v>2021</v>
      </c>
      <c r="D5471" s="28" t="s">
        <v>1261</v>
      </c>
      <c r="E5471" s="138">
        <v>30</v>
      </c>
      <c r="F5471" s="28" t="s">
        <v>6677</v>
      </c>
      <c r="G5471" s="28" t="s">
        <v>8135</v>
      </c>
    </row>
    <row r="5472" spans="1:7" x14ac:dyDescent="0.25">
      <c r="A5472" s="136">
        <v>66</v>
      </c>
      <c r="B5472" s="28" t="s">
        <v>127</v>
      </c>
      <c r="C5472" s="137">
        <v>153</v>
      </c>
      <c r="D5472" s="28" t="s">
        <v>953</v>
      </c>
      <c r="E5472" s="138">
        <v>31</v>
      </c>
      <c r="F5472" s="28" t="s">
        <v>9032</v>
      </c>
      <c r="G5472" s="28" t="s">
        <v>8135</v>
      </c>
    </row>
    <row r="5473" spans="1:7" x14ac:dyDescent="0.25">
      <c r="A5473" s="136">
        <v>66</v>
      </c>
      <c r="B5473" s="28" t="s">
        <v>127</v>
      </c>
      <c r="C5473" s="137">
        <v>153</v>
      </c>
      <c r="D5473" s="28" t="s">
        <v>953</v>
      </c>
      <c r="E5473" s="138">
        <v>32</v>
      </c>
      <c r="F5473" s="28" t="s">
        <v>9033</v>
      </c>
      <c r="G5473" s="28" t="s">
        <v>8135</v>
      </c>
    </row>
    <row r="5474" spans="1:7" x14ac:dyDescent="0.25">
      <c r="A5474" s="136">
        <v>66</v>
      </c>
      <c r="B5474" s="28" t="s">
        <v>127</v>
      </c>
      <c r="C5474" s="137">
        <v>141</v>
      </c>
      <c r="D5474" s="28" t="s">
        <v>623</v>
      </c>
      <c r="E5474" s="138">
        <v>33</v>
      </c>
      <c r="F5474" s="28" t="s">
        <v>9034</v>
      </c>
      <c r="G5474" s="28" t="s">
        <v>8135</v>
      </c>
    </row>
    <row r="5475" spans="1:7" x14ac:dyDescent="0.25">
      <c r="A5475" s="136">
        <v>66</v>
      </c>
      <c r="B5475" s="28" t="s">
        <v>127</v>
      </c>
      <c r="C5475" s="137">
        <v>282</v>
      </c>
      <c r="D5475" s="28" t="s">
        <v>1223</v>
      </c>
      <c r="E5475" s="138">
        <v>34</v>
      </c>
      <c r="F5475" s="28" t="s">
        <v>9035</v>
      </c>
      <c r="G5475" s="28" t="s">
        <v>8135</v>
      </c>
    </row>
    <row r="5476" spans="1:7" x14ac:dyDescent="0.25">
      <c r="A5476" s="136">
        <v>66</v>
      </c>
      <c r="B5476" s="28" t="s">
        <v>127</v>
      </c>
      <c r="C5476" s="137">
        <v>271</v>
      </c>
      <c r="D5476" s="28" t="s">
        <v>1185</v>
      </c>
      <c r="E5476" s="138">
        <v>35</v>
      </c>
      <c r="F5476" s="28" t="s">
        <v>6607</v>
      </c>
      <c r="G5476" s="28" t="s">
        <v>8135</v>
      </c>
    </row>
    <row r="5477" spans="1:7" x14ac:dyDescent="0.25">
      <c r="A5477" s="136">
        <v>66</v>
      </c>
      <c r="B5477" s="28" t="s">
        <v>127</v>
      </c>
      <c r="C5477" s="137">
        <v>301</v>
      </c>
      <c r="D5477" s="28" t="s">
        <v>376</v>
      </c>
      <c r="E5477" s="138">
        <v>36</v>
      </c>
      <c r="F5477" s="28" t="s">
        <v>9036</v>
      </c>
      <c r="G5477" s="28" t="s">
        <v>8135</v>
      </c>
    </row>
    <row r="5478" spans="1:7" x14ac:dyDescent="0.25">
      <c r="A5478" s="136">
        <v>66</v>
      </c>
      <c r="B5478" s="28" t="s">
        <v>127</v>
      </c>
      <c r="C5478" s="137">
        <v>301</v>
      </c>
      <c r="D5478" s="28" t="s">
        <v>376</v>
      </c>
      <c r="E5478" s="138">
        <v>37</v>
      </c>
      <c r="F5478" s="28" t="s">
        <v>9037</v>
      </c>
      <c r="G5478" s="28" t="s">
        <v>8135</v>
      </c>
    </row>
    <row r="5479" spans="1:7" x14ac:dyDescent="0.25">
      <c r="A5479" s="136">
        <v>66</v>
      </c>
      <c r="B5479" s="28" t="s">
        <v>127</v>
      </c>
      <c r="C5479" s="137">
        <v>301</v>
      </c>
      <c r="D5479" s="28" t="s">
        <v>376</v>
      </c>
      <c r="E5479" s="138">
        <v>38</v>
      </c>
      <c r="F5479" s="28" t="s">
        <v>9038</v>
      </c>
      <c r="G5479" s="28" t="s">
        <v>8135</v>
      </c>
    </row>
    <row r="5480" spans="1:7" x14ac:dyDescent="0.25">
      <c r="A5480" s="136">
        <v>66</v>
      </c>
      <c r="B5480" s="28" t="s">
        <v>127</v>
      </c>
      <c r="C5480" s="137">
        <v>301</v>
      </c>
      <c r="D5480" s="28" t="s">
        <v>376</v>
      </c>
      <c r="E5480" s="138">
        <v>39</v>
      </c>
      <c r="F5480" s="28" t="s">
        <v>9039</v>
      </c>
      <c r="G5480" s="28" t="s">
        <v>8135</v>
      </c>
    </row>
    <row r="5481" spans="1:7" x14ac:dyDescent="0.25">
      <c r="A5481" s="136">
        <v>66</v>
      </c>
      <c r="B5481" s="28" t="s">
        <v>9031</v>
      </c>
      <c r="C5481" s="137">
        <v>152</v>
      </c>
      <c r="D5481" s="28" t="s">
        <v>311</v>
      </c>
      <c r="E5481" s="138">
        <v>700</v>
      </c>
      <c r="F5481" s="28" t="s">
        <v>6671</v>
      </c>
      <c r="G5481" s="28" t="s">
        <v>8143</v>
      </c>
    </row>
    <row r="5482" spans="1:7" x14ac:dyDescent="0.25">
      <c r="A5482" s="136">
        <v>66</v>
      </c>
      <c r="B5482" s="28" t="s">
        <v>9031</v>
      </c>
      <c r="C5482" s="137">
        <v>152</v>
      </c>
      <c r="D5482" s="28" t="s">
        <v>311</v>
      </c>
      <c r="E5482" s="138">
        <v>700</v>
      </c>
      <c r="F5482" s="28" t="s">
        <v>6963</v>
      </c>
      <c r="G5482" s="28" t="s">
        <v>8143</v>
      </c>
    </row>
    <row r="5483" spans="1:7" x14ac:dyDescent="0.25">
      <c r="A5483" s="136">
        <v>66</v>
      </c>
      <c r="B5483" s="28" t="s">
        <v>9031</v>
      </c>
      <c r="C5483" s="137">
        <v>1110</v>
      </c>
      <c r="D5483" s="28" t="s">
        <v>902</v>
      </c>
      <c r="E5483" s="138">
        <v>701</v>
      </c>
      <c r="F5483" s="28" t="s">
        <v>6675</v>
      </c>
      <c r="G5483" s="28" t="s">
        <v>8143</v>
      </c>
    </row>
    <row r="5484" spans="1:7" x14ac:dyDescent="0.25">
      <c r="A5484" s="136">
        <v>66</v>
      </c>
      <c r="B5484" s="28" t="s">
        <v>9031</v>
      </c>
      <c r="C5484" s="137">
        <v>201</v>
      </c>
      <c r="D5484" s="28" t="s">
        <v>1298</v>
      </c>
      <c r="E5484" s="138">
        <v>702</v>
      </c>
      <c r="F5484" s="28" t="s">
        <v>6678</v>
      </c>
      <c r="G5484" s="28" t="s">
        <v>8143</v>
      </c>
    </row>
    <row r="5485" spans="1:7" x14ac:dyDescent="0.25">
      <c r="A5485" s="136">
        <v>66</v>
      </c>
      <c r="B5485" s="28" t="s">
        <v>9031</v>
      </c>
      <c r="C5485" s="137">
        <v>146</v>
      </c>
      <c r="D5485" s="28" t="s">
        <v>563</v>
      </c>
      <c r="E5485" s="138">
        <v>703</v>
      </c>
      <c r="F5485" s="28" t="s">
        <v>6672</v>
      </c>
      <c r="G5485" s="28" t="s">
        <v>8143</v>
      </c>
    </row>
    <row r="5486" spans="1:7" x14ac:dyDescent="0.25">
      <c r="A5486" s="136">
        <v>66</v>
      </c>
      <c r="B5486" s="28" t="s">
        <v>9031</v>
      </c>
      <c r="C5486" s="137">
        <v>101</v>
      </c>
      <c r="D5486" s="28" t="s">
        <v>848</v>
      </c>
      <c r="E5486" s="138">
        <v>704</v>
      </c>
      <c r="F5486" s="28" t="s">
        <v>7479</v>
      </c>
      <c r="G5486" s="28" t="s">
        <v>8143</v>
      </c>
    </row>
    <row r="5487" spans="1:7" x14ac:dyDescent="0.25">
      <c r="A5487" s="136">
        <v>67</v>
      </c>
      <c r="B5487" s="28" t="s">
        <v>9040</v>
      </c>
      <c r="C5487" s="137">
        <v>21</v>
      </c>
      <c r="D5487" s="28" t="s">
        <v>192</v>
      </c>
      <c r="E5487" s="138">
        <v>1</v>
      </c>
      <c r="F5487" s="28" t="s">
        <v>6679</v>
      </c>
      <c r="G5487" s="28" t="s">
        <v>8135</v>
      </c>
    </row>
    <row r="5488" spans="1:7" x14ac:dyDescent="0.25">
      <c r="A5488" s="136">
        <v>67</v>
      </c>
      <c r="B5488" s="28" t="s">
        <v>9040</v>
      </c>
      <c r="C5488" s="137">
        <v>51</v>
      </c>
      <c r="D5488" s="28" t="s">
        <v>680</v>
      </c>
      <c r="E5488" s="138">
        <v>2</v>
      </c>
      <c r="F5488" s="28" t="s">
        <v>6679</v>
      </c>
      <c r="G5488" s="28" t="s">
        <v>8135</v>
      </c>
    </row>
    <row r="5489" spans="1:7" x14ac:dyDescent="0.25">
      <c r="A5489" s="136">
        <v>67</v>
      </c>
      <c r="B5489" s="28" t="s">
        <v>9040</v>
      </c>
      <c r="C5489" s="137">
        <v>21</v>
      </c>
      <c r="D5489" s="28" t="s">
        <v>192</v>
      </c>
      <c r="E5489" s="138">
        <v>3</v>
      </c>
      <c r="F5489" s="28" t="s">
        <v>7750</v>
      </c>
      <c r="G5489" s="28" t="s">
        <v>8135</v>
      </c>
    </row>
    <row r="5490" spans="1:7" x14ac:dyDescent="0.25">
      <c r="A5490" s="136">
        <v>67</v>
      </c>
      <c r="B5490" s="28" t="s">
        <v>9040</v>
      </c>
      <c r="C5490" s="137">
        <v>51</v>
      </c>
      <c r="D5490" s="28" t="s">
        <v>680</v>
      </c>
      <c r="E5490" s="138">
        <v>4</v>
      </c>
      <c r="F5490" s="28" t="s">
        <v>7750</v>
      </c>
      <c r="G5490" s="28" t="s">
        <v>8135</v>
      </c>
    </row>
    <row r="5491" spans="1:7" x14ac:dyDescent="0.25">
      <c r="A5491" s="136">
        <v>67</v>
      </c>
      <c r="B5491" s="28" t="s">
        <v>9040</v>
      </c>
      <c r="C5491" s="137">
        <v>21</v>
      </c>
      <c r="D5491" s="28" t="s">
        <v>192</v>
      </c>
      <c r="E5491" s="138">
        <v>5</v>
      </c>
      <c r="F5491" s="28" t="s">
        <v>7348</v>
      </c>
      <c r="G5491" s="28" t="s">
        <v>8135</v>
      </c>
    </row>
    <row r="5492" spans="1:7" x14ac:dyDescent="0.25">
      <c r="A5492" s="136">
        <v>67</v>
      </c>
      <c r="B5492" s="28" t="s">
        <v>9040</v>
      </c>
      <c r="C5492" s="137">
        <v>51</v>
      </c>
      <c r="D5492" s="28" t="s">
        <v>680</v>
      </c>
      <c r="E5492" s="138">
        <v>6</v>
      </c>
      <c r="F5492" s="28" t="s">
        <v>6305</v>
      </c>
      <c r="G5492" s="28" t="s">
        <v>8135</v>
      </c>
    </row>
    <row r="5493" spans="1:7" x14ac:dyDescent="0.25">
      <c r="A5493" s="136">
        <v>67</v>
      </c>
      <c r="B5493" s="28" t="s">
        <v>9040</v>
      </c>
      <c r="C5493" s="137">
        <v>51</v>
      </c>
      <c r="D5493" s="28" t="s">
        <v>680</v>
      </c>
      <c r="E5493" s="138">
        <v>6</v>
      </c>
      <c r="F5493" s="28" t="s">
        <v>7583</v>
      </c>
      <c r="G5493" s="28" t="s">
        <v>8135</v>
      </c>
    </row>
    <row r="5494" spans="1:7" x14ac:dyDescent="0.25">
      <c r="A5494" s="136">
        <v>67</v>
      </c>
      <c r="B5494" s="28" t="s">
        <v>9040</v>
      </c>
      <c r="C5494" s="137">
        <v>21</v>
      </c>
      <c r="D5494" s="28" t="s">
        <v>192</v>
      </c>
      <c r="E5494" s="138">
        <v>7</v>
      </c>
      <c r="F5494" s="28" t="s">
        <v>6305</v>
      </c>
      <c r="G5494" s="28" t="s">
        <v>8135</v>
      </c>
    </row>
    <row r="5495" spans="1:7" x14ac:dyDescent="0.25">
      <c r="A5495" s="136">
        <v>67</v>
      </c>
      <c r="B5495" s="28" t="s">
        <v>9040</v>
      </c>
      <c r="C5495" s="137">
        <v>21</v>
      </c>
      <c r="D5495" s="28" t="s">
        <v>192</v>
      </c>
      <c r="E5495" s="138">
        <v>7</v>
      </c>
      <c r="F5495" s="28" t="s">
        <v>7749</v>
      </c>
      <c r="G5495" s="28" t="s">
        <v>8135</v>
      </c>
    </row>
    <row r="5496" spans="1:7" x14ac:dyDescent="0.25">
      <c r="A5496" s="136">
        <v>67</v>
      </c>
      <c r="B5496" s="28" t="s">
        <v>9040</v>
      </c>
      <c r="C5496" s="137">
        <v>21</v>
      </c>
      <c r="D5496" s="28" t="s">
        <v>192</v>
      </c>
      <c r="E5496" s="138">
        <v>8</v>
      </c>
      <c r="F5496" s="28" t="s">
        <v>7582</v>
      </c>
      <c r="G5496" s="28" t="s">
        <v>8135</v>
      </c>
    </row>
    <row r="5497" spans="1:7" x14ac:dyDescent="0.25">
      <c r="A5497" s="136">
        <v>67</v>
      </c>
      <c r="B5497" s="28" t="s">
        <v>9040</v>
      </c>
      <c r="C5497" s="137">
        <v>21</v>
      </c>
      <c r="D5497" s="28" t="s">
        <v>192</v>
      </c>
      <c r="E5497" s="138">
        <v>8</v>
      </c>
      <c r="F5497" s="28" t="s">
        <v>6967</v>
      </c>
      <c r="G5497" s="28" t="s">
        <v>8135</v>
      </c>
    </row>
    <row r="5498" spans="1:7" x14ac:dyDescent="0.25">
      <c r="A5498" s="136">
        <v>67</v>
      </c>
      <c r="B5498" s="28" t="s">
        <v>9040</v>
      </c>
      <c r="C5498" s="137">
        <v>51</v>
      </c>
      <c r="D5498" s="28" t="s">
        <v>680</v>
      </c>
      <c r="E5498" s="138">
        <v>9</v>
      </c>
      <c r="F5498" s="28" t="s">
        <v>7349</v>
      </c>
      <c r="G5498" s="28" t="s">
        <v>8135</v>
      </c>
    </row>
    <row r="5499" spans="1:7" x14ac:dyDescent="0.25">
      <c r="A5499" s="136">
        <v>67</v>
      </c>
      <c r="B5499" s="28" t="s">
        <v>9040</v>
      </c>
      <c r="C5499" s="137">
        <v>21</v>
      </c>
      <c r="D5499" s="28" t="s">
        <v>192</v>
      </c>
      <c r="E5499" s="138">
        <v>10</v>
      </c>
      <c r="F5499" s="28" t="s">
        <v>7179</v>
      </c>
      <c r="G5499" s="28" t="s">
        <v>8135</v>
      </c>
    </row>
    <row r="5500" spans="1:7" x14ac:dyDescent="0.25">
      <c r="A5500" s="136">
        <v>67</v>
      </c>
      <c r="B5500" s="28" t="s">
        <v>9040</v>
      </c>
      <c r="C5500" s="137">
        <v>21</v>
      </c>
      <c r="D5500" s="28" t="s">
        <v>192</v>
      </c>
      <c r="E5500" s="138">
        <v>10</v>
      </c>
      <c r="F5500" s="28" t="s">
        <v>6968</v>
      </c>
      <c r="G5500" s="28" t="s">
        <v>8135</v>
      </c>
    </row>
    <row r="5501" spans="1:7" x14ac:dyDescent="0.25">
      <c r="A5501" s="136">
        <v>67</v>
      </c>
      <c r="B5501" s="28" t="s">
        <v>9040</v>
      </c>
      <c r="C5501" s="137">
        <v>51</v>
      </c>
      <c r="D5501" s="28" t="s">
        <v>680</v>
      </c>
      <c r="E5501" s="138">
        <v>11</v>
      </c>
      <c r="F5501" s="28" t="s">
        <v>6968</v>
      </c>
      <c r="G5501" s="28" t="s">
        <v>8135</v>
      </c>
    </row>
    <row r="5502" spans="1:7" x14ac:dyDescent="0.25">
      <c r="A5502" s="136">
        <v>67</v>
      </c>
      <c r="B5502" s="28" t="s">
        <v>9040</v>
      </c>
      <c r="C5502" s="137">
        <v>51</v>
      </c>
      <c r="D5502" s="28" t="s">
        <v>680</v>
      </c>
      <c r="E5502" s="138">
        <v>12</v>
      </c>
      <c r="F5502" s="28" t="s">
        <v>7669</v>
      </c>
      <c r="G5502" s="28" t="s">
        <v>8135</v>
      </c>
    </row>
    <row r="5503" spans="1:7" x14ac:dyDescent="0.25">
      <c r="A5503" s="136">
        <v>67</v>
      </c>
      <c r="B5503" s="28" t="s">
        <v>9040</v>
      </c>
      <c r="C5503" s="137">
        <v>51</v>
      </c>
      <c r="D5503" s="28" t="s">
        <v>680</v>
      </c>
      <c r="E5503" s="138">
        <v>13</v>
      </c>
      <c r="F5503" s="28" t="s">
        <v>7179</v>
      </c>
      <c r="G5503" s="28" t="s">
        <v>8135</v>
      </c>
    </row>
    <row r="5504" spans="1:7" x14ac:dyDescent="0.25">
      <c r="A5504" s="136">
        <v>67</v>
      </c>
      <c r="B5504" s="28" t="s">
        <v>9040</v>
      </c>
      <c r="C5504" s="137">
        <v>101</v>
      </c>
      <c r="D5504" s="28" t="s">
        <v>564</v>
      </c>
      <c r="E5504" s="138">
        <v>700</v>
      </c>
      <c r="F5504" s="28" t="s">
        <v>6305</v>
      </c>
      <c r="G5504" s="28" t="s">
        <v>8143</v>
      </c>
    </row>
    <row r="5505" spans="1:7" x14ac:dyDescent="0.25">
      <c r="A5505" s="136">
        <v>67</v>
      </c>
      <c r="B5505" s="28" t="s">
        <v>9040</v>
      </c>
      <c r="C5505" s="137">
        <v>52</v>
      </c>
      <c r="D5505" s="28" t="s">
        <v>736</v>
      </c>
      <c r="E5505" s="138">
        <v>701</v>
      </c>
      <c r="F5505" s="28" t="s">
        <v>6305</v>
      </c>
      <c r="G5505" s="28" t="s">
        <v>8143</v>
      </c>
    </row>
    <row r="5506" spans="1:7" x14ac:dyDescent="0.25">
      <c r="A5506" s="136">
        <v>71</v>
      </c>
      <c r="B5506" s="28" t="s">
        <v>9041</v>
      </c>
      <c r="C5506" s="137">
        <v>400</v>
      </c>
      <c r="D5506" s="28" t="s">
        <v>313</v>
      </c>
      <c r="E5506" s="138">
        <v>1</v>
      </c>
      <c r="F5506" s="28" t="s">
        <v>6713</v>
      </c>
      <c r="G5506" s="28" t="s">
        <v>8135</v>
      </c>
    </row>
    <row r="5507" spans="1:7" x14ac:dyDescent="0.25">
      <c r="A5507" s="136">
        <v>71</v>
      </c>
      <c r="B5507" s="28" t="s">
        <v>9041</v>
      </c>
      <c r="C5507" s="137">
        <v>400</v>
      </c>
      <c r="D5507" s="28" t="s">
        <v>313</v>
      </c>
      <c r="E5507" s="138">
        <v>1</v>
      </c>
      <c r="F5507" s="28" t="s">
        <v>7340</v>
      </c>
      <c r="G5507" s="28" t="s">
        <v>8135</v>
      </c>
    </row>
    <row r="5508" spans="1:7" x14ac:dyDescent="0.25">
      <c r="A5508" s="136">
        <v>71</v>
      </c>
      <c r="B5508" s="28" t="s">
        <v>9042</v>
      </c>
      <c r="C5508" s="137">
        <v>400</v>
      </c>
      <c r="D5508" s="28" t="s">
        <v>313</v>
      </c>
      <c r="E5508" s="138">
        <v>1</v>
      </c>
      <c r="F5508" s="28" t="s">
        <v>7340</v>
      </c>
      <c r="G5508" s="28" t="s">
        <v>8135</v>
      </c>
    </row>
    <row r="5509" spans="1:7" x14ac:dyDescent="0.25">
      <c r="A5509" s="136">
        <v>71</v>
      </c>
      <c r="B5509" s="28" t="s">
        <v>9041</v>
      </c>
      <c r="C5509" s="137">
        <v>400</v>
      </c>
      <c r="D5509" s="28" t="s">
        <v>313</v>
      </c>
      <c r="E5509" s="138">
        <v>2</v>
      </c>
      <c r="F5509" s="28" t="s">
        <v>7958</v>
      </c>
      <c r="G5509" s="28" t="s">
        <v>8135</v>
      </c>
    </row>
    <row r="5510" spans="1:7" x14ac:dyDescent="0.25">
      <c r="A5510" s="136">
        <v>71</v>
      </c>
      <c r="B5510" s="28" t="s">
        <v>9041</v>
      </c>
      <c r="C5510" s="137">
        <v>400</v>
      </c>
      <c r="D5510" s="28" t="s">
        <v>313</v>
      </c>
      <c r="E5510" s="138">
        <v>3</v>
      </c>
      <c r="F5510" s="28" t="s">
        <v>6441</v>
      </c>
      <c r="G5510" s="28" t="s">
        <v>8135</v>
      </c>
    </row>
    <row r="5511" spans="1:7" x14ac:dyDescent="0.25">
      <c r="A5511" s="136">
        <v>71</v>
      </c>
      <c r="B5511" s="28" t="s">
        <v>9041</v>
      </c>
      <c r="C5511" s="137">
        <v>400</v>
      </c>
      <c r="D5511" s="28" t="s">
        <v>313</v>
      </c>
      <c r="E5511" s="138">
        <v>3</v>
      </c>
      <c r="F5511" s="28" t="s">
        <v>8012</v>
      </c>
      <c r="G5511" s="28" t="s">
        <v>8135</v>
      </c>
    </row>
    <row r="5512" spans="1:7" x14ac:dyDescent="0.25">
      <c r="A5512" s="136">
        <v>71</v>
      </c>
      <c r="B5512" s="28" t="s">
        <v>9042</v>
      </c>
      <c r="C5512" s="137">
        <v>400</v>
      </c>
      <c r="D5512" s="28" t="s">
        <v>313</v>
      </c>
      <c r="E5512" s="138">
        <v>3</v>
      </c>
      <c r="F5512" s="28" t="s">
        <v>8012</v>
      </c>
      <c r="G5512" s="28" t="s">
        <v>8135</v>
      </c>
    </row>
    <row r="5513" spans="1:7" x14ac:dyDescent="0.25">
      <c r="A5513" s="136">
        <v>71</v>
      </c>
      <c r="B5513" s="28" t="s">
        <v>9041</v>
      </c>
      <c r="C5513" s="137">
        <v>600</v>
      </c>
      <c r="D5513" s="28" t="s">
        <v>565</v>
      </c>
      <c r="E5513" s="138">
        <v>4</v>
      </c>
      <c r="F5513" s="28" t="s">
        <v>6713</v>
      </c>
      <c r="G5513" s="28" t="s">
        <v>8135</v>
      </c>
    </row>
    <row r="5514" spans="1:7" x14ac:dyDescent="0.25">
      <c r="A5514" s="136">
        <v>71</v>
      </c>
      <c r="B5514" s="28" t="s">
        <v>9041</v>
      </c>
      <c r="C5514" s="137">
        <v>600</v>
      </c>
      <c r="D5514" s="28" t="s">
        <v>565</v>
      </c>
      <c r="E5514" s="138">
        <v>4</v>
      </c>
      <c r="F5514" s="28" t="s">
        <v>7340</v>
      </c>
      <c r="G5514" s="28" t="s">
        <v>8135</v>
      </c>
    </row>
    <row r="5515" spans="1:7" x14ac:dyDescent="0.25">
      <c r="A5515" s="136">
        <v>71</v>
      </c>
      <c r="B5515" s="28" t="s">
        <v>9042</v>
      </c>
      <c r="C5515" s="137">
        <v>600</v>
      </c>
      <c r="D5515" s="28" t="s">
        <v>565</v>
      </c>
      <c r="E5515" s="138">
        <v>4</v>
      </c>
      <c r="F5515" s="28" t="s">
        <v>7340</v>
      </c>
      <c r="G5515" s="28" t="s">
        <v>8135</v>
      </c>
    </row>
    <row r="5516" spans="1:7" x14ac:dyDescent="0.25">
      <c r="A5516" s="136">
        <v>71</v>
      </c>
      <c r="B5516" s="28" t="s">
        <v>9041</v>
      </c>
      <c r="C5516" s="137">
        <v>600</v>
      </c>
      <c r="D5516" s="28" t="s">
        <v>565</v>
      </c>
      <c r="E5516" s="138">
        <v>5</v>
      </c>
      <c r="F5516" s="28" t="s">
        <v>7958</v>
      </c>
      <c r="G5516" s="28" t="s">
        <v>8135</v>
      </c>
    </row>
    <row r="5517" spans="1:7" x14ac:dyDescent="0.25">
      <c r="A5517" s="136">
        <v>71</v>
      </c>
      <c r="B5517" s="28" t="s">
        <v>9041</v>
      </c>
      <c r="C5517" s="137">
        <v>600</v>
      </c>
      <c r="D5517" s="28" t="s">
        <v>565</v>
      </c>
      <c r="E5517" s="138">
        <v>6</v>
      </c>
      <c r="F5517" s="28" t="s">
        <v>6441</v>
      </c>
      <c r="G5517" s="28" t="s">
        <v>8135</v>
      </c>
    </row>
    <row r="5518" spans="1:7" x14ac:dyDescent="0.25">
      <c r="A5518" s="136">
        <v>71</v>
      </c>
      <c r="B5518" s="28" t="s">
        <v>9041</v>
      </c>
      <c r="C5518" s="137">
        <v>600</v>
      </c>
      <c r="D5518" s="28" t="s">
        <v>565</v>
      </c>
      <c r="E5518" s="138">
        <v>6</v>
      </c>
      <c r="F5518" s="28" t="s">
        <v>8012</v>
      </c>
      <c r="G5518" s="28" t="s">
        <v>8135</v>
      </c>
    </row>
    <row r="5519" spans="1:7" x14ac:dyDescent="0.25">
      <c r="A5519" s="136">
        <v>71</v>
      </c>
      <c r="B5519" s="28" t="s">
        <v>9042</v>
      </c>
      <c r="C5519" s="137">
        <v>600</v>
      </c>
      <c r="D5519" s="28" t="s">
        <v>565</v>
      </c>
      <c r="E5519" s="138">
        <v>6</v>
      </c>
      <c r="F5519" s="28" t="s">
        <v>8012</v>
      </c>
      <c r="G5519" s="28" t="s">
        <v>8135</v>
      </c>
    </row>
    <row r="5520" spans="1:7" x14ac:dyDescent="0.25">
      <c r="A5520" s="136">
        <v>71</v>
      </c>
      <c r="B5520" s="28" t="s">
        <v>9041</v>
      </c>
      <c r="C5520" s="137">
        <v>400</v>
      </c>
      <c r="D5520" s="28" t="s">
        <v>313</v>
      </c>
      <c r="E5520" s="138">
        <v>7</v>
      </c>
      <c r="F5520" s="28" t="s">
        <v>6346</v>
      </c>
      <c r="G5520" s="28" t="s">
        <v>8135</v>
      </c>
    </row>
    <row r="5521" spans="1:7" x14ac:dyDescent="0.25">
      <c r="A5521" s="136">
        <v>71</v>
      </c>
      <c r="B5521" s="28" t="s">
        <v>9041</v>
      </c>
      <c r="C5521" s="137">
        <v>400</v>
      </c>
      <c r="D5521" s="28" t="s">
        <v>313</v>
      </c>
      <c r="E5521" s="138">
        <v>7</v>
      </c>
      <c r="F5521" s="28" t="s">
        <v>6388</v>
      </c>
      <c r="G5521" s="28" t="s">
        <v>8135</v>
      </c>
    </row>
    <row r="5522" spans="1:7" x14ac:dyDescent="0.25">
      <c r="A5522" s="136">
        <v>71</v>
      </c>
      <c r="B5522" s="28" t="s">
        <v>9042</v>
      </c>
      <c r="C5522" s="137">
        <v>400</v>
      </c>
      <c r="D5522" s="28" t="s">
        <v>313</v>
      </c>
      <c r="E5522" s="138">
        <v>7</v>
      </c>
      <c r="F5522" s="28" t="s">
        <v>6388</v>
      </c>
      <c r="G5522" s="28" t="s">
        <v>8135</v>
      </c>
    </row>
    <row r="5523" spans="1:7" x14ac:dyDescent="0.25">
      <c r="A5523" s="136">
        <v>71</v>
      </c>
      <c r="B5523" s="28" t="s">
        <v>9041</v>
      </c>
      <c r="C5523" s="137">
        <v>400</v>
      </c>
      <c r="D5523" s="28" t="s">
        <v>313</v>
      </c>
      <c r="E5523" s="138">
        <v>8</v>
      </c>
      <c r="F5523" s="28" t="s">
        <v>6650</v>
      </c>
      <c r="G5523" s="28" t="s">
        <v>8135</v>
      </c>
    </row>
    <row r="5524" spans="1:7" x14ac:dyDescent="0.25">
      <c r="A5524" s="136">
        <v>71</v>
      </c>
      <c r="B5524" s="28" t="s">
        <v>9042</v>
      </c>
      <c r="C5524" s="137">
        <v>400</v>
      </c>
      <c r="D5524" s="28" t="s">
        <v>313</v>
      </c>
      <c r="E5524" s="138">
        <v>8</v>
      </c>
      <c r="F5524" s="28" t="s">
        <v>6650</v>
      </c>
      <c r="G5524" s="28" t="s">
        <v>8135</v>
      </c>
    </row>
    <row r="5525" spans="1:7" x14ac:dyDescent="0.25">
      <c r="A5525" s="136">
        <v>71</v>
      </c>
      <c r="B5525" s="28" t="s">
        <v>9041</v>
      </c>
      <c r="C5525" s="137">
        <v>400</v>
      </c>
      <c r="D5525" s="28" t="s">
        <v>313</v>
      </c>
      <c r="E5525" s="138">
        <v>9</v>
      </c>
      <c r="F5525" s="28" t="s">
        <v>7575</v>
      </c>
      <c r="G5525" s="28" t="s">
        <v>8135</v>
      </c>
    </row>
    <row r="5526" spans="1:7" x14ac:dyDescent="0.25">
      <c r="A5526" s="136">
        <v>71</v>
      </c>
      <c r="B5526" s="28" t="s">
        <v>9041</v>
      </c>
      <c r="C5526" s="137">
        <v>400</v>
      </c>
      <c r="D5526" s="28" t="s">
        <v>313</v>
      </c>
      <c r="E5526" s="138">
        <v>9</v>
      </c>
      <c r="F5526" s="28" t="s">
        <v>6451</v>
      </c>
      <c r="G5526" s="28" t="s">
        <v>8135</v>
      </c>
    </row>
    <row r="5527" spans="1:7" x14ac:dyDescent="0.25">
      <c r="A5527" s="136">
        <v>71</v>
      </c>
      <c r="B5527" s="28" t="s">
        <v>9042</v>
      </c>
      <c r="C5527" s="137">
        <v>400</v>
      </c>
      <c r="D5527" s="28" t="s">
        <v>313</v>
      </c>
      <c r="E5527" s="138">
        <v>9</v>
      </c>
      <c r="F5527" s="28" t="s">
        <v>6451</v>
      </c>
      <c r="G5527" s="28" t="s">
        <v>8135</v>
      </c>
    </row>
    <row r="5528" spans="1:7" x14ac:dyDescent="0.25">
      <c r="A5528" s="136">
        <v>71</v>
      </c>
      <c r="B5528" s="28" t="s">
        <v>9041</v>
      </c>
      <c r="C5528" s="137">
        <v>400</v>
      </c>
      <c r="D5528" s="28" t="s">
        <v>313</v>
      </c>
      <c r="E5528" s="138">
        <v>10</v>
      </c>
      <c r="F5528" s="28" t="s">
        <v>7663</v>
      </c>
      <c r="G5528" s="28" t="s">
        <v>8135</v>
      </c>
    </row>
    <row r="5529" spans="1:7" x14ac:dyDescent="0.25">
      <c r="A5529" s="136">
        <v>71</v>
      </c>
      <c r="B5529" s="28" t="s">
        <v>9041</v>
      </c>
      <c r="C5529" s="137">
        <v>400</v>
      </c>
      <c r="D5529" s="28" t="s">
        <v>313</v>
      </c>
      <c r="E5529" s="138">
        <v>11</v>
      </c>
      <c r="F5529" s="28" t="s">
        <v>6347</v>
      </c>
      <c r="G5529" s="28" t="s">
        <v>8135</v>
      </c>
    </row>
    <row r="5530" spans="1:7" x14ac:dyDescent="0.25">
      <c r="A5530" s="136">
        <v>71</v>
      </c>
      <c r="B5530" s="28" t="s">
        <v>9041</v>
      </c>
      <c r="C5530" s="137">
        <v>400</v>
      </c>
      <c r="D5530" s="28" t="s">
        <v>313</v>
      </c>
      <c r="E5530" s="138">
        <v>12</v>
      </c>
      <c r="F5530" s="28" t="s">
        <v>6980</v>
      </c>
      <c r="G5530" s="28" t="s">
        <v>8135</v>
      </c>
    </row>
    <row r="5531" spans="1:7" x14ac:dyDescent="0.25">
      <c r="A5531" s="136">
        <v>71</v>
      </c>
      <c r="B5531" s="28" t="s">
        <v>9041</v>
      </c>
      <c r="C5531" s="137">
        <v>400</v>
      </c>
      <c r="D5531" s="28" t="s">
        <v>313</v>
      </c>
      <c r="E5531" s="138">
        <v>13</v>
      </c>
      <c r="F5531" s="28" t="s">
        <v>7734</v>
      </c>
      <c r="G5531" s="28" t="s">
        <v>8135</v>
      </c>
    </row>
    <row r="5532" spans="1:7" x14ac:dyDescent="0.25">
      <c r="A5532" s="136">
        <v>71</v>
      </c>
      <c r="B5532" s="28" t="s">
        <v>9041</v>
      </c>
      <c r="C5532" s="137">
        <v>400</v>
      </c>
      <c r="D5532" s="28" t="s">
        <v>313</v>
      </c>
      <c r="E5532" s="138">
        <v>14</v>
      </c>
      <c r="F5532" s="28" t="s">
        <v>7916</v>
      </c>
      <c r="G5532" s="28" t="s">
        <v>8135</v>
      </c>
    </row>
    <row r="5533" spans="1:7" x14ac:dyDescent="0.25">
      <c r="A5533" s="136">
        <v>71</v>
      </c>
      <c r="B5533" s="28" t="s">
        <v>9041</v>
      </c>
      <c r="C5533" s="137">
        <v>400</v>
      </c>
      <c r="D5533" s="28" t="s">
        <v>313</v>
      </c>
      <c r="E5533" s="138">
        <v>15</v>
      </c>
      <c r="F5533" s="28" t="s">
        <v>7841</v>
      </c>
      <c r="G5533" s="28" t="s">
        <v>8135</v>
      </c>
    </row>
    <row r="5534" spans="1:7" x14ac:dyDescent="0.25">
      <c r="A5534" s="136">
        <v>71</v>
      </c>
      <c r="B5534" s="28" t="s">
        <v>9041</v>
      </c>
      <c r="C5534" s="137">
        <v>600</v>
      </c>
      <c r="D5534" s="28" t="s">
        <v>565</v>
      </c>
      <c r="E5534" s="138">
        <v>16</v>
      </c>
      <c r="F5534" s="28" t="s">
        <v>6451</v>
      </c>
      <c r="G5534" s="28" t="s">
        <v>8135</v>
      </c>
    </row>
    <row r="5535" spans="1:7" x14ac:dyDescent="0.25">
      <c r="A5535" s="136">
        <v>71</v>
      </c>
      <c r="B5535" s="28" t="s">
        <v>9041</v>
      </c>
      <c r="C5535" s="137">
        <v>600</v>
      </c>
      <c r="D5535" s="28" t="s">
        <v>565</v>
      </c>
      <c r="E5535" s="138">
        <v>16</v>
      </c>
      <c r="F5535" s="28" t="s">
        <v>6346</v>
      </c>
      <c r="G5535" s="28" t="s">
        <v>8135</v>
      </c>
    </row>
    <row r="5536" spans="1:7" x14ac:dyDescent="0.25">
      <c r="A5536" s="136">
        <v>71</v>
      </c>
      <c r="B5536" s="28" t="s">
        <v>9042</v>
      </c>
      <c r="C5536" s="137">
        <v>600</v>
      </c>
      <c r="D5536" s="28" t="s">
        <v>565</v>
      </c>
      <c r="E5536" s="138">
        <v>16</v>
      </c>
      <c r="F5536" s="28" t="s">
        <v>6451</v>
      </c>
      <c r="G5536" s="28" t="s">
        <v>8135</v>
      </c>
    </row>
    <row r="5537" spans="1:7" x14ac:dyDescent="0.25">
      <c r="A5537" s="136">
        <v>71</v>
      </c>
      <c r="B5537" s="28" t="s">
        <v>9041</v>
      </c>
      <c r="C5537" s="137">
        <v>600</v>
      </c>
      <c r="D5537" s="28" t="s">
        <v>565</v>
      </c>
      <c r="E5537" s="138">
        <v>17</v>
      </c>
      <c r="F5537" s="28" t="s">
        <v>6650</v>
      </c>
      <c r="G5537" s="28" t="s">
        <v>8135</v>
      </c>
    </row>
    <row r="5538" spans="1:7" x14ac:dyDescent="0.25">
      <c r="A5538" s="136">
        <v>71</v>
      </c>
      <c r="B5538" s="28" t="s">
        <v>9042</v>
      </c>
      <c r="C5538" s="137">
        <v>600</v>
      </c>
      <c r="D5538" s="28" t="s">
        <v>565</v>
      </c>
      <c r="E5538" s="138">
        <v>17</v>
      </c>
      <c r="F5538" s="28" t="s">
        <v>6650</v>
      </c>
      <c r="G5538" s="28" t="s">
        <v>8135</v>
      </c>
    </row>
    <row r="5539" spans="1:7" x14ac:dyDescent="0.25">
      <c r="A5539" s="136">
        <v>71</v>
      </c>
      <c r="B5539" s="28" t="s">
        <v>9041</v>
      </c>
      <c r="C5539" s="137">
        <v>600</v>
      </c>
      <c r="D5539" s="28" t="s">
        <v>565</v>
      </c>
      <c r="E5539" s="138">
        <v>18</v>
      </c>
      <c r="F5539" s="28" t="s">
        <v>7575</v>
      </c>
      <c r="G5539" s="28" t="s">
        <v>8135</v>
      </c>
    </row>
    <row r="5540" spans="1:7" x14ac:dyDescent="0.25">
      <c r="A5540" s="136">
        <v>71</v>
      </c>
      <c r="B5540" s="28" t="s">
        <v>9041</v>
      </c>
      <c r="C5540" s="137">
        <v>600</v>
      </c>
      <c r="D5540" s="28" t="s">
        <v>565</v>
      </c>
      <c r="E5540" s="138">
        <v>19</v>
      </c>
      <c r="F5540" s="28" t="s">
        <v>7663</v>
      </c>
      <c r="G5540" s="28" t="s">
        <v>8135</v>
      </c>
    </row>
    <row r="5541" spans="1:7" x14ac:dyDescent="0.25">
      <c r="A5541" s="136">
        <v>71</v>
      </c>
      <c r="B5541" s="28" t="s">
        <v>9041</v>
      </c>
      <c r="C5541" s="137">
        <v>600</v>
      </c>
      <c r="D5541" s="28" t="s">
        <v>565</v>
      </c>
      <c r="E5541" s="138">
        <v>20</v>
      </c>
      <c r="F5541" s="28" t="s">
        <v>6347</v>
      </c>
      <c r="G5541" s="28" t="s">
        <v>8135</v>
      </c>
    </row>
    <row r="5542" spans="1:7" x14ac:dyDescent="0.25">
      <c r="A5542" s="136">
        <v>71</v>
      </c>
      <c r="B5542" s="28" t="s">
        <v>9041</v>
      </c>
      <c r="C5542" s="137">
        <v>600</v>
      </c>
      <c r="D5542" s="28" t="s">
        <v>565</v>
      </c>
      <c r="E5542" s="138">
        <v>21</v>
      </c>
      <c r="F5542" s="28" t="s">
        <v>6980</v>
      </c>
      <c r="G5542" s="28" t="s">
        <v>8135</v>
      </c>
    </row>
    <row r="5543" spans="1:7" x14ac:dyDescent="0.25">
      <c r="A5543" s="136">
        <v>71</v>
      </c>
      <c r="B5543" s="28" t="s">
        <v>9041</v>
      </c>
      <c r="C5543" s="137">
        <v>600</v>
      </c>
      <c r="D5543" s="28" t="s">
        <v>565</v>
      </c>
      <c r="E5543" s="138">
        <v>22</v>
      </c>
      <c r="F5543" s="28" t="s">
        <v>7734</v>
      </c>
      <c r="G5543" s="28" t="s">
        <v>8135</v>
      </c>
    </row>
    <row r="5544" spans="1:7" x14ac:dyDescent="0.25">
      <c r="A5544" s="136">
        <v>71</v>
      </c>
      <c r="B5544" s="28" t="s">
        <v>9041</v>
      </c>
      <c r="C5544" s="137">
        <v>600</v>
      </c>
      <c r="D5544" s="28" t="s">
        <v>565</v>
      </c>
      <c r="E5544" s="138">
        <v>23</v>
      </c>
      <c r="F5544" s="28" t="s">
        <v>7916</v>
      </c>
      <c r="G5544" s="28" t="s">
        <v>8135</v>
      </c>
    </row>
    <row r="5545" spans="1:7" x14ac:dyDescent="0.25">
      <c r="A5545" s="136">
        <v>71</v>
      </c>
      <c r="B5545" s="28" t="s">
        <v>9041</v>
      </c>
      <c r="C5545" s="137">
        <v>600</v>
      </c>
      <c r="D5545" s="28" t="s">
        <v>565</v>
      </c>
      <c r="E5545" s="138">
        <v>24</v>
      </c>
      <c r="F5545" s="28" t="s">
        <v>7841</v>
      </c>
      <c r="G5545" s="28" t="s">
        <v>8135</v>
      </c>
    </row>
    <row r="5546" spans="1:7" x14ac:dyDescent="0.25">
      <c r="A5546" s="136">
        <v>71</v>
      </c>
      <c r="B5546" s="28" t="s">
        <v>9042</v>
      </c>
      <c r="C5546" s="137">
        <v>400</v>
      </c>
      <c r="D5546" s="28" t="s">
        <v>313</v>
      </c>
      <c r="E5546" s="138">
        <v>25</v>
      </c>
      <c r="F5546" s="28" t="s">
        <v>6368</v>
      </c>
      <c r="G5546" s="28" t="s">
        <v>8135</v>
      </c>
    </row>
    <row r="5547" spans="1:7" x14ac:dyDescent="0.25">
      <c r="A5547" s="136">
        <v>71</v>
      </c>
      <c r="B5547" s="28" t="s">
        <v>9042</v>
      </c>
      <c r="C5547" s="137">
        <v>400</v>
      </c>
      <c r="D5547" s="28" t="s">
        <v>313</v>
      </c>
      <c r="E5547" s="138">
        <v>26</v>
      </c>
      <c r="F5547" s="28" t="s">
        <v>9043</v>
      </c>
      <c r="G5547" s="28" t="s">
        <v>8135</v>
      </c>
    </row>
    <row r="5548" spans="1:7" x14ac:dyDescent="0.25">
      <c r="A5548" s="136">
        <v>71</v>
      </c>
      <c r="B5548" s="28" t="s">
        <v>9042</v>
      </c>
      <c r="C5548" s="137">
        <v>600</v>
      </c>
      <c r="D5548" s="28" t="s">
        <v>565</v>
      </c>
      <c r="E5548" s="138">
        <v>27</v>
      </c>
      <c r="F5548" s="28" t="s">
        <v>6368</v>
      </c>
      <c r="G5548" s="28" t="s">
        <v>8135</v>
      </c>
    </row>
    <row r="5549" spans="1:7" x14ac:dyDescent="0.25">
      <c r="A5549" s="136">
        <v>71</v>
      </c>
      <c r="B5549" s="28" t="s">
        <v>9042</v>
      </c>
      <c r="C5549" s="137">
        <v>600</v>
      </c>
      <c r="D5549" s="28" t="s">
        <v>565</v>
      </c>
      <c r="E5549" s="138">
        <v>28</v>
      </c>
      <c r="F5549" s="28" t="s">
        <v>9043</v>
      </c>
      <c r="G5549" s="28" t="s">
        <v>8135</v>
      </c>
    </row>
    <row r="5550" spans="1:7" x14ac:dyDescent="0.25">
      <c r="A5550" s="136">
        <v>73</v>
      </c>
      <c r="B5550" s="28" t="s">
        <v>9044</v>
      </c>
      <c r="C5550" s="137">
        <v>341</v>
      </c>
      <c r="D5550" s="28" t="s">
        <v>254</v>
      </c>
      <c r="E5550" s="138">
        <v>1</v>
      </c>
      <c r="F5550" s="28" t="s">
        <v>7392</v>
      </c>
      <c r="G5550" s="28" t="s">
        <v>8135</v>
      </c>
    </row>
    <row r="5551" spans="1:7" x14ac:dyDescent="0.25">
      <c r="A5551" s="136">
        <v>73</v>
      </c>
      <c r="B5551" s="28" t="s">
        <v>9044</v>
      </c>
      <c r="C5551" s="137">
        <v>341</v>
      </c>
      <c r="D5551" s="28" t="s">
        <v>254</v>
      </c>
      <c r="E5551" s="138">
        <v>1</v>
      </c>
      <c r="F5551" s="28" t="s">
        <v>7838</v>
      </c>
      <c r="G5551" s="28" t="s">
        <v>8135</v>
      </c>
    </row>
    <row r="5552" spans="1:7" x14ac:dyDescent="0.25">
      <c r="A5552" s="136">
        <v>73</v>
      </c>
      <c r="B5552" s="28" t="s">
        <v>9044</v>
      </c>
      <c r="C5552" s="137">
        <v>341</v>
      </c>
      <c r="D5552" s="28" t="s">
        <v>254</v>
      </c>
      <c r="E5552" s="138">
        <v>2</v>
      </c>
      <c r="F5552" s="28" t="s">
        <v>7392</v>
      </c>
      <c r="G5552" s="28" t="s">
        <v>8135</v>
      </c>
    </row>
    <row r="5553" spans="1:7" x14ac:dyDescent="0.25">
      <c r="A5553" s="136">
        <v>73</v>
      </c>
      <c r="B5553" s="28" t="s">
        <v>9044</v>
      </c>
      <c r="C5553" s="137">
        <v>341</v>
      </c>
      <c r="D5553" s="28" t="s">
        <v>254</v>
      </c>
      <c r="E5553" s="138">
        <v>2</v>
      </c>
      <c r="F5553" s="28" t="s">
        <v>7777</v>
      </c>
      <c r="G5553" s="28" t="s">
        <v>8135</v>
      </c>
    </row>
    <row r="5554" spans="1:7" x14ac:dyDescent="0.25">
      <c r="A5554" s="136">
        <v>73</v>
      </c>
      <c r="B5554" s="28" t="s">
        <v>130</v>
      </c>
      <c r="C5554" s="137">
        <v>341</v>
      </c>
      <c r="D5554" s="28" t="s">
        <v>254</v>
      </c>
      <c r="E5554" s="138">
        <v>2</v>
      </c>
      <c r="F5554" s="28" t="s">
        <v>9045</v>
      </c>
      <c r="G5554" s="28" t="s">
        <v>8135</v>
      </c>
    </row>
    <row r="5555" spans="1:7" x14ac:dyDescent="0.25">
      <c r="A5555" s="136">
        <v>73</v>
      </c>
      <c r="B5555" s="28" t="s">
        <v>9044</v>
      </c>
      <c r="C5555" s="137">
        <v>341</v>
      </c>
      <c r="D5555" s="28" t="s">
        <v>254</v>
      </c>
      <c r="E5555" s="138">
        <v>3</v>
      </c>
      <c r="F5555" s="28" t="s">
        <v>7392</v>
      </c>
      <c r="G5555" s="28" t="s">
        <v>8135</v>
      </c>
    </row>
    <row r="5556" spans="1:7" x14ac:dyDescent="0.25">
      <c r="A5556" s="136">
        <v>73</v>
      </c>
      <c r="B5556" s="28" t="s">
        <v>9044</v>
      </c>
      <c r="C5556" s="137">
        <v>341</v>
      </c>
      <c r="D5556" s="28" t="s">
        <v>254</v>
      </c>
      <c r="E5556" s="138">
        <v>3</v>
      </c>
      <c r="F5556" s="28" t="s">
        <v>7889</v>
      </c>
      <c r="G5556" s="28" t="s">
        <v>8135</v>
      </c>
    </row>
    <row r="5557" spans="1:7" x14ac:dyDescent="0.25">
      <c r="A5557" s="136">
        <v>73</v>
      </c>
      <c r="B5557" s="28" t="s">
        <v>9044</v>
      </c>
      <c r="C5557" s="137">
        <v>341</v>
      </c>
      <c r="D5557" s="28" t="s">
        <v>254</v>
      </c>
      <c r="E5557" s="138">
        <v>4</v>
      </c>
      <c r="F5557" s="28" t="s">
        <v>7701</v>
      </c>
      <c r="G5557" s="28" t="s">
        <v>8135</v>
      </c>
    </row>
    <row r="5558" spans="1:7" x14ac:dyDescent="0.25">
      <c r="A5558" s="136">
        <v>73</v>
      </c>
      <c r="B5558" s="28" t="s">
        <v>130</v>
      </c>
      <c r="C5558" s="137">
        <v>341</v>
      </c>
      <c r="D5558" s="28" t="s">
        <v>254</v>
      </c>
      <c r="E5558" s="138">
        <v>4</v>
      </c>
      <c r="F5558" s="28" t="s">
        <v>9046</v>
      </c>
      <c r="G5558" s="28" t="s">
        <v>8135</v>
      </c>
    </row>
    <row r="5559" spans="1:7" x14ac:dyDescent="0.25">
      <c r="A5559" s="136">
        <v>73</v>
      </c>
      <c r="B5559" s="28" t="s">
        <v>9044</v>
      </c>
      <c r="C5559" s="137">
        <v>341</v>
      </c>
      <c r="D5559" s="28" t="s">
        <v>254</v>
      </c>
      <c r="E5559" s="138">
        <v>5</v>
      </c>
      <c r="F5559" s="28" t="s">
        <v>7933</v>
      </c>
      <c r="G5559" s="28" t="s">
        <v>8135</v>
      </c>
    </row>
    <row r="5560" spans="1:7" x14ac:dyDescent="0.25">
      <c r="A5560" s="136">
        <v>73</v>
      </c>
      <c r="B5560" s="28" t="s">
        <v>9044</v>
      </c>
      <c r="C5560" s="137">
        <v>341</v>
      </c>
      <c r="D5560" s="28" t="s">
        <v>254</v>
      </c>
      <c r="E5560" s="138">
        <v>6</v>
      </c>
      <c r="F5560" s="28" t="s">
        <v>7232</v>
      </c>
      <c r="G5560" s="28" t="s">
        <v>8135</v>
      </c>
    </row>
    <row r="5561" spans="1:7" x14ac:dyDescent="0.25">
      <c r="A5561" s="136">
        <v>73</v>
      </c>
      <c r="B5561" s="28" t="s">
        <v>9044</v>
      </c>
      <c r="C5561" s="137">
        <v>341</v>
      </c>
      <c r="D5561" s="28" t="s">
        <v>254</v>
      </c>
      <c r="E5561" s="138">
        <v>6</v>
      </c>
      <c r="F5561" s="28" t="s">
        <v>7027</v>
      </c>
      <c r="G5561" s="28" t="s">
        <v>8135</v>
      </c>
    </row>
    <row r="5562" spans="1:7" x14ac:dyDescent="0.25">
      <c r="A5562" s="136">
        <v>73</v>
      </c>
      <c r="B5562" s="28" t="s">
        <v>9044</v>
      </c>
      <c r="C5562" s="137">
        <v>341</v>
      </c>
      <c r="D5562" s="28" t="s">
        <v>254</v>
      </c>
      <c r="E5562" s="138">
        <v>7</v>
      </c>
      <c r="F5562" s="28" t="s">
        <v>6430</v>
      </c>
      <c r="G5562" s="28" t="s">
        <v>8135</v>
      </c>
    </row>
    <row r="5563" spans="1:7" x14ac:dyDescent="0.25">
      <c r="A5563" s="136">
        <v>73</v>
      </c>
      <c r="B5563" s="28" t="s">
        <v>130</v>
      </c>
      <c r="C5563" s="137">
        <v>341</v>
      </c>
      <c r="D5563" s="28" t="s">
        <v>254</v>
      </c>
      <c r="E5563" s="138">
        <v>7</v>
      </c>
      <c r="F5563" s="28" t="s">
        <v>6430</v>
      </c>
      <c r="G5563" s="28" t="s">
        <v>8135</v>
      </c>
    </row>
    <row r="5564" spans="1:7" x14ac:dyDescent="0.25">
      <c r="A5564" s="136">
        <v>73</v>
      </c>
      <c r="B5564" s="28" t="s">
        <v>9044</v>
      </c>
      <c r="C5564" s="137">
        <v>341</v>
      </c>
      <c r="D5564" s="28" t="s">
        <v>254</v>
      </c>
      <c r="E5564" s="138">
        <v>8</v>
      </c>
      <c r="F5564" s="28" t="s">
        <v>6745</v>
      </c>
      <c r="G5564" s="28" t="s">
        <v>8135</v>
      </c>
    </row>
    <row r="5565" spans="1:7" x14ac:dyDescent="0.25">
      <c r="A5565" s="136">
        <v>73</v>
      </c>
      <c r="B5565" s="28" t="s">
        <v>130</v>
      </c>
      <c r="C5565" s="137">
        <v>341</v>
      </c>
      <c r="D5565" s="28" t="s">
        <v>254</v>
      </c>
      <c r="E5565" s="138">
        <v>8</v>
      </c>
      <c r="F5565" s="28" t="s">
        <v>6745</v>
      </c>
      <c r="G5565" s="28" t="s">
        <v>8135</v>
      </c>
    </row>
    <row r="5566" spans="1:7" x14ac:dyDescent="0.25">
      <c r="A5566" s="136">
        <v>73</v>
      </c>
      <c r="B5566" s="28" t="s">
        <v>130</v>
      </c>
      <c r="C5566" s="137">
        <v>341</v>
      </c>
      <c r="D5566" s="28" t="s">
        <v>254</v>
      </c>
      <c r="E5566" s="138">
        <v>9</v>
      </c>
      <c r="F5566" s="28" t="s">
        <v>9047</v>
      </c>
      <c r="G5566" s="28" t="s">
        <v>8135</v>
      </c>
    </row>
    <row r="5567" spans="1:7" x14ac:dyDescent="0.25">
      <c r="A5567" s="136">
        <v>73</v>
      </c>
      <c r="B5567" s="28" t="s">
        <v>130</v>
      </c>
      <c r="C5567" s="137">
        <v>341</v>
      </c>
      <c r="D5567" s="28" t="s">
        <v>254</v>
      </c>
      <c r="E5567" s="138">
        <v>10</v>
      </c>
      <c r="F5567" s="28" t="s">
        <v>9048</v>
      </c>
      <c r="G5567" s="28" t="s">
        <v>8135</v>
      </c>
    </row>
    <row r="5568" spans="1:7" x14ac:dyDescent="0.25">
      <c r="A5568" s="136">
        <v>74</v>
      </c>
      <c r="B5568" s="28" t="s">
        <v>9049</v>
      </c>
      <c r="C5568" s="137">
        <v>351</v>
      </c>
      <c r="D5568" s="28" t="s">
        <v>379</v>
      </c>
      <c r="E5568" s="138">
        <v>1</v>
      </c>
      <c r="F5568" s="28" t="s">
        <v>6426</v>
      </c>
      <c r="G5568" s="28" t="s">
        <v>8135</v>
      </c>
    </row>
    <row r="5569" spans="1:7" x14ac:dyDescent="0.25">
      <c r="A5569" s="136">
        <v>74</v>
      </c>
      <c r="B5569" s="28" t="s">
        <v>131</v>
      </c>
      <c r="C5569" s="137">
        <v>351</v>
      </c>
      <c r="D5569" s="28" t="s">
        <v>379</v>
      </c>
      <c r="E5569" s="138">
        <v>1</v>
      </c>
      <c r="F5569" s="28" t="s">
        <v>6426</v>
      </c>
      <c r="G5569" s="28" t="s">
        <v>8135</v>
      </c>
    </row>
    <row r="5570" spans="1:7" x14ac:dyDescent="0.25">
      <c r="A5570" s="136">
        <v>74</v>
      </c>
      <c r="B5570" s="28" t="s">
        <v>9049</v>
      </c>
      <c r="C5570" s="137">
        <v>351</v>
      </c>
      <c r="D5570" s="28" t="s">
        <v>379</v>
      </c>
      <c r="E5570" s="138">
        <v>2</v>
      </c>
      <c r="F5570" s="28" t="s">
        <v>6763</v>
      </c>
      <c r="G5570" s="28" t="s">
        <v>8135</v>
      </c>
    </row>
    <row r="5571" spans="1:7" x14ac:dyDescent="0.25">
      <c r="A5571" s="136">
        <v>74</v>
      </c>
      <c r="B5571" s="28" t="s">
        <v>131</v>
      </c>
      <c r="C5571" s="137">
        <v>351</v>
      </c>
      <c r="D5571" s="28" t="s">
        <v>379</v>
      </c>
      <c r="E5571" s="138">
        <v>2</v>
      </c>
      <c r="F5571" s="28" t="s">
        <v>6763</v>
      </c>
      <c r="G5571" s="28" t="s">
        <v>8135</v>
      </c>
    </row>
    <row r="5572" spans="1:7" x14ac:dyDescent="0.25">
      <c r="A5572" s="136">
        <v>74</v>
      </c>
      <c r="B5572" s="28" t="s">
        <v>131</v>
      </c>
      <c r="C5572" s="137">
        <v>351</v>
      </c>
      <c r="D5572" s="28" t="s">
        <v>379</v>
      </c>
      <c r="E5572" s="138">
        <v>3</v>
      </c>
      <c r="F5572" s="28" t="s">
        <v>9050</v>
      </c>
      <c r="G5572" s="28" t="s">
        <v>8135</v>
      </c>
    </row>
    <row r="5573" spans="1:7" x14ac:dyDescent="0.25">
      <c r="A5573" s="136">
        <v>74</v>
      </c>
      <c r="B5573" s="28" t="s">
        <v>131</v>
      </c>
      <c r="C5573" s="137">
        <v>351</v>
      </c>
      <c r="D5573" s="28" t="s">
        <v>379</v>
      </c>
      <c r="E5573" s="138">
        <v>4</v>
      </c>
      <c r="F5573" s="28" t="s">
        <v>9051</v>
      </c>
      <c r="G5573" s="28" t="s">
        <v>8135</v>
      </c>
    </row>
    <row r="5574" spans="1:7" x14ac:dyDescent="0.25">
      <c r="A5574" s="136">
        <v>74</v>
      </c>
      <c r="B5574" s="28" t="s">
        <v>131</v>
      </c>
      <c r="C5574" s="137">
        <v>351</v>
      </c>
      <c r="D5574" s="28" t="s">
        <v>379</v>
      </c>
      <c r="E5574" s="138">
        <v>5</v>
      </c>
      <c r="F5574" s="28" t="s">
        <v>9052</v>
      </c>
      <c r="G5574" s="28" t="s">
        <v>8135</v>
      </c>
    </row>
    <row r="5575" spans="1:7" x14ac:dyDescent="0.25">
      <c r="A5575" s="136">
        <v>74</v>
      </c>
      <c r="B5575" s="28" t="s">
        <v>9049</v>
      </c>
      <c r="C5575" s="137">
        <v>351</v>
      </c>
      <c r="D5575" s="28" t="s">
        <v>379</v>
      </c>
      <c r="E5575" s="138">
        <v>700</v>
      </c>
      <c r="F5575" s="28" t="s">
        <v>7025</v>
      </c>
      <c r="G5575" s="28" t="s">
        <v>8143</v>
      </c>
    </row>
    <row r="5576" spans="1:7" x14ac:dyDescent="0.25">
      <c r="A5576" s="136">
        <v>74</v>
      </c>
      <c r="B5576" s="28" t="s">
        <v>131</v>
      </c>
      <c r="C5576" s="137">
        <v>351</v>
      </c>
      <c r="D5576" s="28" t="s">
        <v>379</v>
      </c>
      <c r="E5576" s="138">
        <v>700</v>
      </c>
      <c r="F5576" s="28" t="s">
        <v>7025</v>
      </c>
      <c r="G5576" s="28" t="s">
        <v>8143</v>
      </c>
    </row>
  </sheetData>
  <autoFilter ref="A2:G2" xr:uid="{CDD41381-09A5-4F5D-8C67-4BA7AC8AD5C9}"/>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C945D-AE52-4B51-BA4D-C07A93DE8E7B}">
  <sheetPr>
    <tabColor rgb="FF002060"/>
    <pageSetUpPr fitToPage="1"/>
  </sheetPr>
  <dimension ref="A1:M334"/>
  <sheetViews>
    <sheetView zoomScaleNormal="100" workbookViewId="0"/>
  </sheetViews>
  <sheetFormatPr defaultRowHeight="15" x14ac:dyDescent="0.25"/>
  <cols>
    <col min="1" max="1" width="14.7109375" customWidth="1"/>
    <col min="2" max="2" width="39.140625" customWidth="1"/>
    <col min="3" max="3" width="19.85546875" style="23" customWidth="1"/>
    <col min="4" max="4" width="19.42578125" style="23" customWidth="1"/>
    <col min="5" max="5" width="41.42578125" customWidth="1"/>
    <col min="6" max="6" width="41" customWidth="1"/>
    <col min="7" max="7" width="15.28515625" customWidth="1"/>
    <col min="8" max="8" width="16.85546875" customWidth="1"/>
    <col min="9" max="9" width="29.5703125" customWidth="1"/>
    <col min="10" max="10" width="31.28515625" style="23" customWidth="1"/>
    <col min="11" max="11" width="13.85546875" style="23" customWidth="1"/>
    <col min="12" max="12" width="15" style="23" customWidth="1"/>
    <col min="13" max="13" width="16.140625" style="23" customWidth="1"/>
  </cols>
  <sheetData>
    <row r="1" spans="1:13" x14ac:dyDescent="0.25">
      <c r="A1" s="87" t="s">
        <v>9054</v>
      </c>
    </row>
    <row r="3" spans="1:13" s="88" customFormat="1" ht="60" x14ac:dyDescent="0.25">
      <c r="A3" s="25" t="s">
        <v>9055</v>
      </c>
      <c r="B3" s="25" t="s">
        <v>9056</v>
      </c>
      <c r="C3" s="25" t="s">
        <v>9057</v>
      </c>
      <c r="D3" s="25" t="s">
        <v>9058</v>
      </c>
      <c r="E3" s="25" t="s">
        <v>9059</v>
      </c>
      <c r="F3" s="25" t="s">
        <v>9060</v>
      </c>
      <c r="G3" s="25" t="s">
        <v>9061</v>
      </c>
      <c r="H3" s="25" t="s">
        <v>9062</v>
      </c>
      <c r="I3" s="25" t="s">
        <v>9063</v>
      </c>
      <c r="J3" s="25" t="s">
        <v>9064</v>
      </c>
      <c r="K3" s="25" t="s">
        <v>9065</v>
      </c>
      <c r="L3" s="25" t="s">
        <v>9066</v>
      </c>
      <c r="M3" s="25" t="s">
        <v>9067</v>
      </c>
    </row>
    <row r="4" spans="1:13" s="2" customFormat="1" ht="30" x14ac:dyDescent="0.25">
      <c r="A4" s="89" t="s">
        <v>9068</v>
      </c>
      <c r="B4" s="89" t="s">
        <v>9069</v>
      </c>
      <c r="C4" s="16" t="s">
        <v>9070</v>
      </c>
      <c r="D4" s="16" t="s">
        <v>9070</v>
      </c>
      <c r="E4" s="89" t="s">
        <v>9071</v>
      </c>
      <c r="F4" s="89" t="s">
        <v>9072</v>
      </c>
      <c r="G4" s="89"/>
      <c r="H4" s="89"/>
      <c r="I4" s="89" t="s">
        <v>6389</v>
      </c>
      <c r="J4" s="90" t="s">
        <v>9073</v>
      </c>
      <c r="K4" s="16">
        <v>0.1</v>
      </c>
      <c r="L4" s="16"/>
      <c r="M4" s="6"/>
    </row>
    <row r="5" spans="1:13" s="2" customFormat="1" ht="30" x14ac:dyDescent="0.25">
      <c r="A5" s="89" t="s">
        <v>9074</v>
      </c>
      <c r="B5" s="89" t="s">
        <v>9075</v>
      </c>
      <c r="C5" s="16" t="s">
        <v>9070</v>
      </c>
      <c r="D5" s="16" t="s">
        <v>9070</v>
      </c>
      <c r="E5" s="89" t="s">
        <v>9076</v>
      </c>
      <c r="F5" s="89" t="s">
        <v>9077</v>
      </c>
      <c r="G5" s="89"/>
      <c r="H5" s="89"/>
      <c r="I5" s="89" t="s">
        <v>9078</v>
      </c>
      <c r="J5" s="16" t="s">
        <v>9073</v>
      </c>
      <c r="K5" s="16">
        <v>0.2</v>
      </c>
      <c r="L5" s="16"/>
      <c r="M5" s="6"/>
    </row>
    <row r="6" spans="1:13" s="2" customFormat="1" ht="30" x14ac:dyDescent="0.25">
      <c r="A6" s="89" t="s">
        <v>9079</v>
      </c>
      <c r="B6" s="89" t="s">
        <v>9080</v>
      </c>
      <c r="C6" s="16" t="s">
        <v>9070</v>
      </c>
      <c r="D6" s="16" t="s">
        <v>9081</v>
      </c>
      <c r="E6" s="89" t="s">
        <v>9082</v>
      </c>
      <c r="F6" s="89" t="s">
        <v>9083</v>
      </c>
      <c r="G6" s="89"/>
      <c r="H6" s="89"/>
      <c r="I6" s="89" t="s">
        <v>6733</v>
      </c>
      <c r="J6" s="16" t="s">
        <v>9073</v>
      </c>
      <c r="K6" s="16">
        <v>0.2</v>
      </c>
      <c r="L6" s="16"/>
      <c r="M6" s="6"/>
    </row>
    <row r="7" spans="1:13" s="2" customFormat="1" x14ac:dyDescent="0.25">
      <c r="A7" s="89" t="s">
        <v>9084</v>
      </c>
      <c r="B7" s="89" t="s">
        <v>9085</v>
      </c>
      <c r="C7" s="16" t="s">
        <v>9070</v>
      </c>
      <c r="D7" s="16" t="s">
        <v>9070</v>
      </c>
      <c r="E7" s="89" t="s">
        <v>9086</v>
      </c>
      <c r="F7" s="89" t="s">
        <v>9087</v>
      </c>
      <c r="G7" s="89"/>
      <c r="H7" s="89"/>
      <c r="I7" s="89" t="s">
        <v>8723</v>
      </c>
      <c r="J7" s="16" t="s">
        <v>9073</v>
      </c>
      <c r="K7" s="16">
        <v>0.1</v>
      </c>
      <c r="L7" s="16"/>
      <c r="M7" s="91" t="s">
        <v>9070</v>
      </c>
    </row>
    <row r="8" spans="1:13" s="2" customFormat="1" ht="30" x14ac:dyDescent="0.25">
      <c r="A8" s="89" t="s">
        <v>9088</v>
      </c>
      <c r="B8" s="89" t="s">
        <v>9089</v>
      </c>
      <c r="C8" s="16" t="s">
        <v>9070</v>
      </c>
      <c r="D8" s="16" t="s">
        <v>9081</v>
      </c>
      <c r="E8" s="89" t="s">
        <v>9090</v>
      </c>
      <c r="F8" s="89" t="s">
        <v>9091</v>
      </c>
      <c r="G8" s="89" t="s">
        <v>9092</v>
      </c>
      <c r="H8" s="89"/>
      <c r="I8" s="89" t="s">
        <v>9093</v>
      </c>
      <c r="J8" s="16" t="s">
        <v>9073</v>
      </c>
      <c r="K8" s="16">
        <v>0.2</v>
      </c>
      <c r="L8" s="16"/>
      <c r="M8" s="6"/>
    </row>
    <row r="9" spans="1:13" s="2" customFormat="1" ht="45" x14ac:dyDescent="0.25">
      <c r="A9" s="89" t="s">
        <v>9094</v>
      </c>
      <c r="B9" s="89" t="s">
        <v>9095</v>
      </c>
      <c r="C9" s="16" t="s">
        <v>9070</v>
      </c>
      <c r="D9" s="16" t="s">
        <v>9081</v>
      </c>
      <c r="E9" s="89" t="s">
        <v>9090</v>
      </c>
      <c r="F9" s="89" t="s">
        <v>9096</v>
      </c>
      <c r="G9" s="89" t="s">
        <v>9097</v>
      </c>
      <c r="H9" s="89"/>
      <c r="I9" s="89" t="s">
        <v>9093</v>
      </c>
      <c r="J9" s="16" t="s">
        <v>9073</v>
      </c>
      <c r="K9" s="16">
        <v>0.2</v>
      </c>
      <c r="L9" s="16"/>
      <c r="M9" s="6"/>
    </row>
    <row r="10" spans="1:13" s="2" customFormat="1" ht="30" x14ac:dyDescent="0.25">
      <c r="A10" s="89" t="s">
        <v>9098</v>
      </c>
      <c r="B10" s="89" t="s">
        <v>9099</v>
      </c>
      <c r="C10" s="16" t="s">
        <v>9070</v>
      </c>
      <c r="D10" s="16" t="s">
        <v>9081</v>
      </c>
      <c r="E10" s="89" t="s">
        <v>9090</v>
      </c>
      <c r="F10" s="89" t="s">
        <v>9091</v>
      </c>
      <c r="G10" s="89" t="s">
        <v>9100</v>
      </c>
      <c r="H10" s="89"/>
      <c r="I10" s="89" t="s">
        <v>9093</v>
      </c>
      <c r="J10" s="16" t="s">
        <v>9073</v>
      </c>
      <c r="K10" s="16">
        <v>0.2</v>
      </c>
      <c r="L10" s="16"/>
      <c r="M10" s="6"/>
    </row>
    <row r="11" spans="1:13" s="2" customFormat="1" ht="30" x14ac:dyDescent="0.25">
      <c r="A11" s="89" t="s">
        <v>9101</v>
      </c>
      <c r="B11" s="89" t="s">
        <v>9102</v>
      </c>
      <c r="C11" s="16" t="s">
        <v>9070</v>
      </c>
      <c r="D11" s="16" t="s">
        <v>9070</v>
      </c>
      <c r="E11" s="89" t="s">
        <v>9090</v>
      </c>
      <c r="F11" s="89" t="s">
        <v>9103</v>
      </c>
      <c r="G11" s="89" t="s">
        <v>9092</v>
      </c>
      <c r="H11" s="89"/>
      <c r="I11" s="89" t="s">
        <v>9093</v>
      </c>
      <c r="J11" s="16" t="s">
        <v>9073</v>
      </c>
      <c r="K11" s="16">
        <v>0.2</v>
      </c>
      <c r="L11" s="16"/>
      <c r="M11" s="6"/>
    </row>
    <row r="12" spans="1:13" s="2" customFormat="1" ht="30" x14ac:dyDescent="0.25">
      <c r="A12" s="89" t="s">
        <v>9104</v>
      </c>
      <c r="B12" s="89" t="s">
        <v>9105</v>
      </c>
      <c r="C12" s="16" t="s">
        <v>9070</v>
      </c>
      <c r="D12" s="16" t="s">
        <v>9070</v>
      </c>
      <c r="E12" s="89" t="s">
        <v>9090</v>
      </c>
      <c r="F12" s="89" t="s">
        <v>9103</v>
      </c>
      <c r="G12" s="89" t="s">
        <v>9106</v>
      </c>
      <c r="H12" s="89"/>
      <c r="I12" s="89" t="s">
        <v>9093</v>
      </c>
      <c r="J12" s="16" t="s">
        <v>9073</v>
      </c>
      <c r="K12" s="16">
        <v>0.2</v>
      </c>
      <c r="L12" s="16"/>
      <c r="M12" s="6"/>
    </row>
    <row r="13" spans="1:13" s="2" customFormat="1" ht="30" x14ac:dyDescent="0.25">
      <c r="A13" s="89" t="s">
        <v>9107</v>
      </c>
      <c r="B13" s="89" t="s">
        <v>9108</v>
      </c>
      <c r="C13" s="16" t="s">
        <v>9070</v>
      </c>
      <c r="D13" s="16" t="s">
        <v>9070</v>
      </c>
      <c r="E13" s="89" t="s">
        <v>9090</v>
      </c>
      <c r="F13" s="89" t="s">
        <v>9103</v>
      </c>
      <c r="G13" s="89" t="s">
        <v>9100</v>
      </c>
      <c r="H13" s="89"/>
      <c r="I13" s="89" t="s">
        <v>6344</v>
      </c>
      <c r="J13" s="16" t="s">
        <v>9073</v>
      </c>
      <c r="K13" s="16">
        <v>0.2</v>
      </c>
      <c r="L13" s="16"/>
      <c r="M13" s="6"/>
    </row>
    <row r="14" spans="1:13" s="2" customFormat="1" ht="45" x14ac:dyDescent="0.25">
      <c r="A14" s="89" t="s">
        <v>9109</v>
      </c>
      <c r="B14" s="89" t="s">
        <v>9110</v>
      </c>
      <c r="C14" s="16" t="s">
        <v>9070</v>
      </c>
      <c r="D14" s="16" t="s">
        <v>9070</v>
      </c>
      <c r="E14" s="89" t="s">
        <v>9090</v>
      </c>
      <c r="F14" s="89" t="s">
        <v>9103</v>
      </c>
      <c r="G14" s="89" t="s">
        <v>9097</v>
      </c>
      <c r="H14" s="89"/>
      <c r="I14" s="89" t="s">
        <v>9093</v>
      </c>
      <c r="J14" s="16" t="s">
        <v>9073</v>
      </c>
      <c r="K14" s="16">
        <v>0.2</v>
      </c>
      <c r="L14" s="16"/>
      <c r="M14" s="6"/>
    </row>
    <row r="15" spans="1:13" s="2" customFormat="1" ht="30" x14ac:dyDescent="0.25">
      <c r="A15" s="89" t="s">
        <v>9111</v>
      </c>
      <c r="B15" s="89" t="s">
        <v>9112</v>
      </c>
      <c r="C15" s="16" t="s">
        <v>9070</v>
      </c>
      <c r="D15" s="16" t="s">
        <v>9081</v>
      </c>
      <c r="E15" s="89" t="s">
        <v>9090</v>
      </c>
      <c r="F15" s="89" t="s">
        <v>9091</v>
      </c>
      <c r="G15" s="89" t="s">
        <v>9113</v>
      </c>
      <c r="H15" s="89"/>
      <c r="I15" s="89" t="s">
        <v>6305</v>
      </c>
      <c r="J15" s="16" t="s">
        <v>9073</v>
      </c>
      <c r="K15" s="16">
        <v>0.2</v>
      </c>
      <c r="L15" s="16"/>
      <c r="M15" s="6"/>
    </row>
    <row r="16" spans="1:13" s="2" customFormat="1" ht="30" x14ac:dyDescent="0.25">
      <c r="A16" s="89" t="s">
        <v>9114</v>
      </c>
      <c r="B16" s="89" t="s">
        <v>9115</v>
      </c>
      <c r="C16" s="16" t="s">
        <v>9070</v>
      </c>
      <c r="D16" s="16" t="s">
        <v>9081</v>
      </c>
      <c r="E16" s="89" t="s">
        <v>9090</v>
      </c>
      <c r="F16" s="89" t="s">
        <v>9091</v>
      </c>
      <c r="G16" s="89" t="s">
        <v>9116</v>
      </c>
      <c r="H16" s="89"/>
      <c r="I16" s="89" t="s">
        <v>9093</v>
      </c>
      <c r="J16" s="16" t="s">
        <v>9073</v>
      </c>
      <c r="K16" s="16">
        <v>0.1</v>
      </c>
      <c r="L16" s="16"/>
      <c r="M16" s="6"/>
    </row>
    <row r="17" spans="1:13" s="2" customFormat="1" ht="30" x14ac:dyDescent="0.25">
      <c r="A17" s="89" t="s">
        <v>9117</v>
      </c>
      <c r="B17" s="89" t="s">
        <v>9118</v>
      </c>
      <c r="C17" s="16" t="s">
        <v>9070</v>
      </c>
      <c r="D17" s="16" t="s">
        <v>9081</v>
      </c>
      <c r="E17" s="89" t="s">
        <v>9090</v>
      </c>
      <c r="F17" s="89" t="s">
        <v>9091</v>
      </c>
      <c r="G17" s="89"/>
      <c r="H17" s="89"/>
      <c r="I17" s="89" t="s">
        <v>7344</v>
      </c>
      <c r="J17" s="16" t="s">
        <v>9073</v>
      </c>
      <c r="K17" s="16">
        <v>0.2</v>
      </c>
      <c r="L17" s="16"/>
      <c r="M17" s="6"/>
    </row>
    <row r="18" spans="1:13" s="2" customFormat="1" ht="30" x14ac:dyDescent="0.25">
      <c r="A18" s="89" t="s">
        <v>9119</v>
      </c>
      <c r="B18" s="89" t="s">
        <v>9120</v>
      </c>
      <c r="C18" s="16" t="s">
        <v>9070</v>
      </c>
      <c r="D18" s="16" t="s">
        <v>9070</v>
      </c>
      <c r="E18" s="89" t="s">
        <v>9090</v>
      </c>
      <c r="F18" s="89" t="s">
        <v>9103</v>
      </c>
      <c r="G18" s="89"/>
      <c r="H18" s="89"/>
      <c r="I18" s="89" t="s">
        <v>7344</v>
      </c>
      <c r="J18" s="16" t="s">
        <v>9073</v>
      </c>
      <c r="K18" s="16">
        <v>0.2</v>
      </c>
      <c r="L18" s="16"/>
      <c r="M18" s="6"/>
    </row>
    <row r="19" spans="1:13" s="2" customFormat="1" ht="30" x14ac:dyDescent="0.25">
      <c r="A19" s="89" t="s">
        <v>9121</v>
      </c>
      <c r="B19" s="89" t="s">
        <v>9122</v>
      </c>
      <c r="C19" s="16" t="s">
        <v>9070</v>
      </c>
      <c r="D19" s="16" t="s">
        <v>9070</v>
      </c>
      <c r="E19" s="89" t="s">
        <v>9090</v>
      </c>
      <c r="F19" s="89" t="s">
        <v>9103</v>
      </c>
      <c r="G19" s="89"/>
      <c r="H19" s="89"/>
      <c r="I19" s="89" t="s">
        <v>7344</v>
      </c>
      <c r="J19" s="16" t="s">
        <v>9073</v>
      </c>
      <c r="K19" s="16">
        <v>0.1</v>
      </c>
      <c r="L19" s="16"/>
      <c r="M19" s="6"/>
    </row>
    <row r="20" spans="1:13" s="2" customFormat="1" ht="60" x14ac:dyDescent="0.25">
      <c r="A20" s="89" t="s">
        <v>9123</v>
      </c>
      <c r="B20" s="89" t="s">
        <v>9124</v>
      </c>
      <c r="C20" s="16" t="s">
        <v>9070</v>
      </c>
      <c r="D20" s="16" t="s">
        <v>9081</v>
      </c>
      <c r="E20" s="89" t="s">
        <v>9125</v>
      </c>
      <c r="F20" s="89" t="s">
        <v>9126</v>
      </c>
      <c r="G20" s="89" t="s">
        <v>9127</v>
      </c>
      <c r="H20" s="89"/>
      <c r="I20" s="89" t="s">
        <v>8721</v>
      </c>
      <c r="J20" s="16" t="s">
        <v>9073</v>
      </c>
      <c r="K20" s="16">
        <v>0.2</v>
      </c>
      <c r="L20" s="16"/>
      <c r="M20" s="6"/>
    </row>
    <row r="21" spans="1:13" s="2" customFormat="1" ht="60" x14ac:dyDescent="0.25">
      <c r="A21" s="89" t="s">
        <v>9128</v>
      </c>
      <c r="B21" s="89" t="s">
        <v>9129</v>
      </c>
      <c r="C21" s="16" t="s">
        <v>9070</v>
      </c>
      <c r="D21" s="16" t="s">
        <v>9081</v>
      </c>
      <c r="E21" s="89" t="s">
        <v>9125</v>
      </c>
      <c r="F21" s="89" t="s">
        <v>9126</v>
      </c>
      <c r="G21" s="89" t="s">
        <v>9127</v>
      </c>
      <c r="H21" s="89"/>
      <c r="I21" s="89" t="s">
        <v>8721</v>
      </c>
      <c r="J21" s="16" t="s">
        <v>9073</v>
      </c>
      <c r="K21" s="16">
        <v>0.2</v>
      </c>
      <c r="L21" s="16"/>
      <c r="M21" s="6"/>
    </row>
    <row r="22" spans="1:13" s="2" customFormat="1" ht="60" x14ac:dyDescent="0.25">
      <c r="A22" s="89" t="s">
        <v>9130</v>
      </c>
      <c r="B22" s="89" t="s">
        <v>9131</v>
      </c>
      <c r="C22" s="16" t="s">
        <v>9070</v>
      </c>
      <c r="D22" s="16" t="s">
        <v>9081</v>
      </c>
      <c r="E22" s="89" t="s">
        <v>9125</v>
      </c>
      <c r="F22" s="89" t="s">
        <v>9126</v>
      </c>
      <c r="G22" s="89" t="s">
        <v>9127</v>
      </c>
      <c r="H22" s="89"/>
      <c r="I22" s="89" t="s">
        <v>8721</v>
      </c>
      <c r="J22" s="16" t="s">
        <v>9073</v>
      </c>
      <c r="K22" s="16">
        <v>0.2</v>
      </c>
      <c r="L22" s="16"/>
      <c r="M22" s="6"/>
    </row>
    <row r="23" spans="1:13" s="2" customFormat="1" x14ac:dyDescent="0.25">
      <c r="A23" s="89" t="s">
        <v>9132</v>
      </c>
      <c r="B23" s="89" t="s">
        <v>9133</v>
      </c>
      <c r="C23" s="16" t="s">
        <v>9070</v>
      </c>
      <c r="D23" s="16" t="s">
        <v>9070</v>
      </c>
      <c r="E23" s="89" t="s">
        <v>9134</v>
      </c>
      <c r="F23" s="89" t="s">
        <v>9135</v>
      </c>
      <c r="G23" s="89"/>
      <c r="H23" s="89"/>
      <c r="I23" s="89" t="s">
        <v>6389</v>
      </c>
      <c r="J23" s="16" t="s">
        <v>9073</v>
      </c>
      <c r="K23" s="16">
        <v>0.2</v>
      </c>
      <c r="L23" s="16"/>
      <c r="M23" s="6"/>
    </row>
    <row r="24" spans="1:13" s="2" customFormat="1" x14ac:dyDescent="0.25">
      <c r="A24" s="89" t="s">
        <v>9136</v>
      </c>
      <c r="B24" s="89" t="s">
        <v>9137</v>
      </c>
      <c r="C24" s="16" t="s">
        <v>9070</v>
      </c>
      <c r="D24" s="16" t="s">
        <v>9070</v>
      </c>
      <c r="E24" s="89" t="s">
        <v>9138</v>
      </c>
      <c r="F24" s="89" t="s">
        <v>9139</v>
      </c>
      <c r="G24" s="89"/>
      <c r="H24" s="89"/>
      <c r="I24" s="89" t="s">
        <v>6305</v>
      </c>
      <c r="J24" s="90" t="s">
        <v>9073</v>
      </c>
      <c r="K24" s="16">
        <v>0.1</v>
      </c>
      <c r="L24" s="16"/>
      <c r="M24" s="6"/>
    </row>
    <row r="25" spans="1:13" s="2" customFormat="1" x14ac:dyDescent="0.25">
      <c r="A25" s="89" t="s">
        <v>9140</v>
      </c>
      <c r="B25" s="89" t="s">
        <v>9141</v>
      </c>
      <c r="C25" s="16" t="s">
        <v>9070</v>
      </c>
      <c r="D25" s="16" t="s">
        <v>9070</v>
      </c>
      <c r="E25" s="89" t="s">
        <v>9138</v>
      </c>
      <c r="F25" s="89" t="s">
        <v>9139</v>
      </c>
      <c r="G25" s="89"/>
      <c r="H25" s="89"/>
      <c r="I25" s="89" t="s">
        <v>6305</v>
      </c>
      <c r="J25" s="90" t="s">
        <v>9073</v>
      </c>
      <c r="K25" s="16">
        <v>0.1</v>
      </c>
      <c r="L25" s="16"/>
      <c r="M25" s="6"/>
    </row>
    <row r="26" spans="1:13" s="2" customFormat="1" ht="30" x14ac:dyDescent="0.25">
      <c r="A26" s="89" t="s">
        <v>9142</v>
      </c>
      <c r="B26" s="89" t="s">
        <v>9143</v>
      </c>
      <c r="C26" s="16" t="s">
        <v>9070</v>
      </c>
      <c r="D26" s="16" t="s">
        <v>9081</v>
      </c>
      <c r="E26" s="89" t="s">
        <v>9144</v>
      </c>
      <c r="F26" s="89" t="s">
        <v>9145</v>
      </c>
      <c r="G26" s="89"/>
      <c r="H26" s="89"/>
      <c r="I26" s="89" t="s">
        <v>9093</v>
      </c>
      <c r="J26" s="16" t="s">
        <v>9073</v>
      </c>
      <c r="K26" s="16">
        <v>0.2</v>
      </c>
      <c r="L26" s="16"/>
      <c r="M26" s="6"/>
    </row>
    <row r="27" spans="1:13" s="2" customFormat="1" ht="30" x14ac:dyDescent="0.25">
      <c r="A27" s="89" t="s">
        <v>9146</v>
      </c>
      <c r="B27" s="89" t="s">
        <v>9147</v>
      </c>
      <c r="C27" s="16" t="s">
        <v>9070</v>
      </c>
      <c r="D27" s="16" t="s">
        <v>9070</v>
      </c>
      <c r="E27" s="89" t="s">
        <v>9144</v>
      </c>
      <c r="F27" s="89" t="s">
        <v>9145</v>
      </c>
      <c r="G27" s="89"/>
      <c r="H27" s="89"/>
      <c r="I27" s="89" t="s">
        <v>9093</v>
      </c>
      <c r="J27" s="16" t="s">
        <v>9073</v>
      </c>
      <c r="K27" s="16">
        <v>0.1</v>
      </c>
      <c r="L27" s="16"/>
      <c r="M27" s="6"/>
    </row>
    <row r="28" spans="1:13" s="2" customFormat="1" ht="30" x14ac:dyDescent="0.25">
      <c r="A28" s="89" t="s">
        <v>9148</v>
      </c>
      <c r="B28" s="89" t="s">
        <v>9149</v>
      </c>
      <c r="C28" s="16" t="s">
        <v>9070</v>
      </c>
      <c r="D28" s="16" t="s">
        <v>9070</v>
      </c>
      <c r="E28" s="89" t="s">
        <v>9144</v>
      </c>
      <c r="F28" s="89" t="s">
        <v>9145</v>
      </c>
      <c r="G28" s="89"/>
      <c r="H28" s="89"/>
      <c r="I28" s="89" t="s">
        <v>9093</v>
      </c>
      <c r="J28" s="16" t="s">
        <v>9073</v>
      </c>
      <c r="K28" s="16">
        <v>0.1</v>
      </c>
      <c r="L28" s="16"/>
      <c r="M28" s="6"/>
    </row>
    <row r="29" spans="1:13" s="2" customFormat="1" ht="30" x14ac:dyDescent="0.25">
      <c r="A29" s="89" t="s">
        <v>9150</v>
      </c>
      <c r="B29" s="89" t="s">
        <v>9151</v>
      </c>
      <c r="C29" s="16" t="s">
        <v>9070</v>
      </c>
      <c r="D29" s="16" t="s">
        <v>9081</v>
      </c>
      <c r="E29" s="89" t="s">
        <v>9144</v>
      </c>
      <c r="F29" s="89" t="s">
        <v>9145</v>
      </c>
      <c r="G29" s="89"/>
      <c r="H29" s="89"/>
      <c r="I29" s="89" t="s">
        <v>9093</v>
      </c>
      <c r="J29" s="16" t="s">
        <v>9073</v>
      </c>
      <c r="K29" s="16">
        <v>0.1</v>
      </c>
      <c r="L29" s="16"/>
      <c r="M29" s="6"/>
    </row>
    <row r="30" spans="1:13" s="2" customFormat="1" ht="30" x14ac:dyDescent="0.25">
      <c r="A30" s="89" t="s">
        <v>9152</v>
      </c>
      <c r="B30" s="89" t="s">
        <v>9153</v>
      </c>
      <c r="C30" s="16" t="s">
        <v>9070</v>
      </c>
      <c r="D30" s="16" t="s">
        <v>9070</v>
      </c>
      <c r="E30" s="89" t="s">
        <v>9154</v>
      </c>
      <c r="F30" s="89" t="s">
        <v>9155</v>
      </c>
      <c r="G30" s="89"/>
      <c r="H30" s="89"/>
      <c r="I30" s="89" t="s">
        <v>6389</v>
      </c>
      <c r="J30" s="16" t="s">
        <v>9073</v>
      </c>
      <c r="K30" s="16">
        <v>0.2</v>
      </c>
      <c r="L30" s="16"/>
      <c r="M30" s="6"/>
    </row>
    <row r="31" spans="1:13" s="2" customFormat="1" ht="30" x14ac:dyDescent="0.25">
      <c r="A31" s="89" t="s">
        <v>9156</v>
      </c>
      <c r="B31" s="89" t="s">
        <v>9157</v>
      </c>
      <c r="C31" s="16" t="s">
        <v>9070</v>
      </c>
      <c r="D31" s="16" t="s">
        <v>9081</v>
      </c>
      <c r="E31" s="89" t="s">
        <v>9154</v>
      </c>
      <c r="F31" s="15" t="s">
        <v>9158</v>
      </c>
      <c r="G31" s="89"/>
      <c r="H31" s="89"/>
      <c r="I31" s="89" t="s">
        <v>6389</v>
      </c>
      <c r="J31" s="16" t="s">
        <v>9073</v>
      </c>
      <c r="K31" s="16">
        <v>0.2</v>
      </c>
      <c r="L31" s="16"/>
      <c r="M31" s="6"/>
    </row>
    <row r="32" spans="1:13" s="2" customFormat="1" ht="30" x14ac:dyDescent="0.25">
      <c r="A32" s="89" t="s">
        <v>9159</v>
      </c>
      <c r="B32" s="89" t="s">
        <v>9160</v>
      </c>
      <c r="C32" s="16" t="s">
        <v>9070</v>
      </c>
      <c r="D32" s="16" t="s">
        <v>9081</v>
      </c>
      <c r="E32" s="89" t="s">
        <v>9161</v>
      </c>
      <c r="F32" s="89" t="s">
        <v>9162</v>
      </c>
      <c r="G32" s="89"/>
      <c r="H32" s="89"/>
      <c r="I32" s="89" t="s">
        <v>9163</v>
      </c>
      <c r="J32" s="16" t="s">
        <v>9073</v>
      </c>
      <c r="K32" s="16">
        <v>0.1</v>
      </c>
      <c r="L32" s="16"/>
      <c r="M32" s="6"/>
    </row>
    <row r="33" spans="1:13" s="2" customFormat="1" ht="30" x14ac:dyDescent="0.25">
      <c r="A33" s="89" t="s">
        <v>9164</v>
      </c>
      <c r="B33" s="89" t="s">
        <v>9165</v>
      </c>
      <c r="C33" s="16" t="s">
        <v>9070</v>
      </c>
      <c r="D33" s="16" t="s">
        <v>9081</v>
      </c>
      <c r="E33" s="89" t="s">
        <v>9166</v>
      </c>
      <c r="F33" s="89" t="s">
        <v>9167</v>
      </c>
      <c r="G33" s="89"/>
      <c r="H33" s="89"/>
      <c r="I33" s="89" t="s">
        <v>6389</v>
      </c>
      <c r="J33" s="16" t="s">
        <v>9073</v>
      </c>
      <c r="K33" s="16">
        <v>0.2</v>
      </c>
      <c r="L33" s="16"/>
      <c r="M33" s="6"/>
    </row>
    <row r="34" spans="1:13" s="2" customFormat="1" ht="30" x14ac:dyDescent="0.25">
      <c r="A34" s="89" t="s">
        <v>9168</v>
      </c>
      <c r="B34" s="89" t="s">
        <v>9169</v>
      </c>
      <c r="C34" s="16" t="s">
        <v>9070</v>
      </c>
      <c r="D34" s="16" t="s">
        <v>9070</v>
      </c>
      <c r="E34" s="89" t="s">
        <v>9170</v>
      </c>
      <c r="F34" s="89" t="s">
        <v>9171</v>
      </c>
      <c r="G34" s="89"/>
      <c r="H34" s="89"/>
      <c r="I34" s="89" t="s">
        <v>6305</v>
      </c>
      <c r="J34" s="16" t="s">
        <v>9073</v>
      </c>
      <c r="K34" s="16">
        <v>0.2</v>
      </c>
      <c r="L34" s="16"/>
      <c r="M34" s="6"/>
    </row>
    <row r="35" spans="1:13" s="2" customFormat="1" ht="30" x14ac:dyDescent="0.25">
      <c r="A35" s="89" t="s">
        <v>9172</v>
      </c>
      <c r="B35" s="89" t="s">
        <v>9173</v>
      </c>
      <c r="C35" s="16" t="s">
        <v>9070</v>
      </c>
      <c r="D35" s="16" t="s">
        <v>9081</v>
      </c>
      <c r="E35" s="89" t="s">
        <v>9170</v>
      </c>
      <c r="F35" s="89" t="s">
        <v>9171</v>
      </c>
      <c r="G35" s="89"/>
      <c r="H35" s="89"/>
      <c r="I35" s="89" t="s">
        <v>6305</v>
      </c>
      <c r="J35" s="16" t="s">
        <v>9073</v>
      </c>
      <c r="K35" s="16">
        <v>0.1</v>
      </c>
      <c r="L35" s="16"/>
      <c r="M35" s="6"/>
    </row>
    <row r="36" spans="1:13" s="2" customFormat="1" x14ac:dyDescent="0.25">
      <c r="A36" s="89" t="s">
        <v>9174</v>
      </c>
      <c r="B36" s="89" t="s">
        <v>9175</v>
      </c>
      <c r="C36" s="16" t="s">
        <v>9070</v>
      </c>
      <c r="D36" s="16" t="s">
        <v>9070</v>
      </c>
      <c r="E36" s="89" t="s">
        <v>9176</v>
      </c>
      <c r="F36" t="s">
        <v>9177</v>
      </c>
      <c r="G36" s="89"/>
      <c r="H36" s="89"/>
      <c r="I36" s="89" t="s">
        <v>7344</v>
      </c>
      <c r="J36" s="16" t="s">
        <v>9073</v>
      </c>
      <c r="K36" s="16">
        <v>0.1</v>
      </c>
      <c r="L36" s="16"/>
      <c r="M36" s="6"/>
    </row>
    <row r="37" spans="1:13" s="2" customFormat="1" x14ac:dyDescent="0.25">
      <c r="A37" s="89" t="s">
        <v>9178</v>
      </c>
      <c r="B37" s="89" t="s">
        <v>9179</v>
      </c>
      <c r="C37" s="16" t="s">
        <v>9070</v>
      </c>
      <c r="D37" s="16" t="s">
        <v>9070</v>
      </c>
      <c r="E37" s="89" t="s">
        <v>9176</v>
      </c>
      <c r="F37" s="89" t="s">
        <v>9177</v>
      </c>
      <c r="G37" s="89"/>
      <c r="H37" s="89"/>
      <c r="I37" s="89" t="s">
        <v>7344</v>
      </c>
      <c r="J37" s="16" t="s">
        <v>9073</v>
      </c>
      <c r="K37" s="16">
        <v>0.1</v>
      </c>
      <c r="L37" s="16"/>
      <c r="M37" s="6"/>
    </row>
    <row r="38" spans="1:13" s="2" customFormat="1" x14ac:dyDescent="0.25">
      <c r="A38" s="89" t="s">
        <v>9180</v>
      </c>
      <c r="B38" s="89" t="s">
        <v>9181</v>
      </c>
      <c r="C38" s="16" t="s">
        <v>9070</v>
      </c>
      <c r="D38" s="16" t="s">
        <v>9070</v>
      </c>
      <c r="E38" s="89" t="s">
        <v>9176</v>
      </c>
      <c r="F38" s="89" t="s">
        <v>9177</v>
      </c>
      <c r="G38" s="89"/>
      <c r="H38" s="89"/>
      <c r="I38" s="89" t="s">
        <v>7344</v>
      </c>
      <c r="J38" s="16" t="s">
        <v>9073</v>
      </c>
      <c r="K38" s="16">
        <v>0.1</v>
      </c>
      <c r="L38" s="16"/>
      <c r="M38" s="6"/>
    </row>
    <row r="39" spans="1:13" s="2" customFormat="1" x14ac:dyDescent="0.25">
      <c r="A39" s="89" t="s">
        <v>9182</v>
      </c>
      <c r="B39" s="89" t="s">
        <v>9183</v>
      </c>
      <c r="C39" s="16" t="s">
        <v>9070</v>
      </c>
      <c r="D39" s="16" t="s">
        <v>9070</v>
      </c>
      <c r="E39" s="89" t="s">
        <v>9176</v>
      </c>
      <c r="F39" s="89" t="s">
        <v>9177</v>
      </c>
      <c r="G39" s="89"/>
      <c r="H39" s="89"/>
      <c r="I39" s="89" t="s">
        <v>7344</v>
      </c>
      <c r="J39" s="16" t="s">
        <v>9073</v>
      </c>
      <c r="K39" s="16">
        <v>0.1</v>
      </c>
      <c r="L39" s="16"/>
      <c r="M39" s="6"/>
    </row>
    <row r="40" spans="1:13" s="2" customFormat="1" ht="30" x14ac:dyDescent="0.25">
      <c r="A40" s="89" t="s">
        <v>9184</v>
      </c>
      <c r="B40" s="89" t="s">
        <v>9185</v>
      </c>
      <c r="C40" s="16" t="s">
        <v>9070</v>
      </c>
      <c r="D40" s="16" t="s">
        <v>9070</v>
      </c>
      <c r="E40" s="89" t="s">
        <v>9186</v>
      </c>
      <c r="F40" s="89" t="s">
        <v>9187</v>
      </c>
      <c r="G40" s="89"/>
      <c r="H40" s="89"/>
      <c r="I40" s="89" t="s">
        <v>7344</v>
      </c>
      <c r="J40" s="16" t="s">
        <v>9073</v>
      </c>
      <c r="K40" s="16">
        <v>0.2</v>
      </c>
      <c r="L40" s="16"/>
      <c r="M40" s="6"/>
    </row>
    <row r="41" spans="1:13" s="2" customFormat="1" ht="30" x14ac:dyDescent="0.25">
      <c r="A41" s="89" t="s">
        <v>9188</v>
      </c>
      <c r="B41" s="89" t="s">
        <v>9189</v>
      </c>
      <c r="C41" s="16" t="s">
        <v>9070</v>
      </c>
      <c r="D41" s="16" t="s">
        <v>9081</v>
      </c>
      <c r="E41" s="89" t="s">
        <v>9190</v>
      </c>
      <c r="F41" s="89" t="s">
        <v>9191</v>
      </c>
      <c r="G41" s="89"/>
      <c r="H41" s="89"/>
      <c r="I41" s="89" t="s">
        <v>6305</v>
      </c>
      <c r="J41" s="16" t="s">
        <v>9073</v>
      </c>
      <c r="K41" s="16">
        <v>0.2</v>
      </c>
      <c r="L41" s="16"/>
      <c r="M41" s="6"/>
    </row>
    <row r="42" spans="1:13" s="2" customFormat="1" ht="30" x14ac:dyDescent="0.25">
      <c r="A42" s="89" t="s">
        <v>9192</v>
      </c>
      <c r="B42" s="89" t="s">
        <v>9193</v>
      </c>
      <c r="C42" s="16" t="s">
        <v>9070</v>
      </c>
      <c r="D42" s="16" t="s">
        <v>9081</v>
      </c>
      <c r="E42" s="89" t="s">
        <v>9190</v>
      </c>
      <c r="F42" s="89" t="s">
        <v>9191</v>
      </c>
      <c r="G42" s="89"/>
      <c r="H42" s="89"/>
      <c r="I42" s="89" t="s">
        <v>6305</v>
      </c>
      <c r="J42" s="16" t="s">
        <v>9073</v>
      </c>
      <c r="K42" s="16">
        <v>0.1</v>
      </c>
      <c r="L42" s="16"/>
      <c r="M42" s="6"/>
    </row>
    <row r="43" spans="1:13" s="2" customFormat="1" ht="30" x14ac:dyDescent="0.25">
      <c r="A43" s="89" t="s">
        <v>9194</v>
      </c>
      <c r="B43" s="89" t="s">
        <v>9195</v>
      </c>
      <c r="C43" s="16" t="s">
        <v>9070</v>
      </c>
      <c r="D43" s="16" t="s">
        <v>9081</v>
      </c>
      <c r="E43" s="89" t="s">
        <v>9190</v>
      </c>
      <c r="F43" s="89" t="s">
        <v>9191</v>
      </c>
      <c r="G43" s="89"/>
      <c r="H43" s="89"/>
      <c r="I43" s="89" t="s">
        <v>6305</v>
      </c>
      <c r="J43" s="16" t="s">
        <v>9073</v>
      </c>
      <c r="K43" s="16">
        <v>0.1</v>
      </c>
      <c r="L43" s="16"/>
      <c r="M43" s="6"/>
    </row>
    <row r="44" spans="1:13" s="2" customFormat="1" ht="30" x14ac:dyDescent="0.25">
      <c r="A44" s="89" t="s">
        <v>9196</v>
      </c>
      <c r="B44" s="89" t="s">
        <v>9197</v>
      </c>
      <c r="C44" s="16" t="s">
        <v>9070</v>
      </c>
      <c r="D44" s="16" t="s">
        <v>9081</v>
      </c>
      <c r="E44" s="89" t="s">
        <v>9190</v>
      </c>
      <c r="F44" s="89" t="s">
        <v>9191</v>
      </c>
      <c r="G44" s="89"/>
      <c r="H44" s="89"/>
      <c r="I44" s="89" t="s">
        <v>6305</v>
      </c>
      <c r="J44" s="16" t="s">
        <v>9073</v>
      </c>
      <c r="K44" s="16">
        <v>0.1</v>
      </c>
      <c r="L44" s="16"/>
      <c r="M44" s="6"/>
    </row>
    <row r="45" spans="1:13" s="2" customFormat="1" ht="30" x14ac:dyDescent="0.25">
      <c r="A45" s="89" t="s">
        <v>9198</v>
      </c>
      <c r="B45" s="89" t="s">
        <v>9199</v>
      </c>
      <c r="C45" s="16" t="s">
        <v>9070</v>
      </c>
      <c r="D45" s="16" t="s">
        <v>9081</v>
      </c>
      <c r="E45" s="89" t="s">
        <v>9190</v>
      </c>
      <c r="F45" s="89" t="s">
        <v>9191</v>
      </c>
      <c r="G45" s="89"/>
      <c r="H45" s="89"/>
      <c r="I45" s="89" t="s">
        <v>6305</v>
      </c>
      <c r="J45" s="16" t="s">
        <v>9073</v>
      </c>
      <c r="K45" s="16">
        <v>0.2</v>
      </c>
      <c r="L45" s="16"/>
      <c r="M45" s="6"/>
    </row>
    <row r="46" spans="1:13" s="2" customFormat="1" ht="30" x14ac:dyDescent="0.25">
      <c r="A46" s="89" t="s">
        <v>9200</v>
      </c>
      <c r="B46" s="89" t="s">
        <v>9201</v>
      </c>
      <c r="C46" s="16" t="s">
        <v>9070</v>
      </c>
      <c r="D46" s="16" t="s">
        <v>9081</v>
      </c>
      <c r="E46" s="89" t="s">
        <v>9190</v>
      </c>
      <c r="F46" s="89" t="s">
        <v>9191</v>
      </c>
      <c r="G46" s="89"/>
      <c r="H46" s="89"/>
      <c r="I46" s="89" t="s">
        <v>6305</v>
      </c>
      <c r="J46" s="16" t="s">
        <v>9073</v>
      </c>
      <c r="K46" s="16">
        <v>0.2</v>
      </c>
      <c r="L46" s="16"/>
      <c r="M46" s="6"/>
    </row>
    <row r="47" spans="1:13" s="2" customFormat="1" ht="30" x14ac:dyDescent="0.25">
      <c r="A47" s="89" t="s">
        <v>9202</v>
      </c>
      <c r="B47" s="89" t="s">
        <v>9203</v>
      </c>
      <c r="C47" s="16" t="s">
        <v>9070</v>
      </c>
      <c r="D47" s="16" t="s">
        <v>9081</v>
      </c>
      <c r="E47" s="89" t="s">
        <v>9190</v>
      </c>
      <c r="F47" s="89" t="s">
        <v>9191</v>
      </c>
      <c r="G47" s="89"/>
      <c r="H47" s="89"/>
      <c r="I47" s="89" t="s">
        <v>6305</v>
      </c>
      <c r="J47" s="16" t="s">
        <v>9073</v>
      </c>
      <c r="K47" s="16">
        <v>0.2</v>
      </c>
      <c r="L47" s="16"/>
      <c r="M47" s="6"/>
    </row>
    <row r="48" spans="1:13" s="2" customFormat="1" ht="30" x14ac:dyDescent="0.25">
      <c r="A48" s="89" t="s">
        <v>9204</v>
      </c>
      <c r="B48" s="89" t="s">
        <v>9205</v>
      </c>
      <c r="C48" s="16" t="s">
        <v>9070</v>
      </c>
      <c r="D48" s="16" t="s">
        <v>9081</v>
      </c>
      <c r="E48" s="89" t="s">
        <v>9190</v>
      </c>
      <c r="F48" s="89" t="s">
        <v>9191</v>
      </c>
      <c r="G48" s="89"/>
      <c r="H48" s="89"/>
      <c r="I48" s="89" t="s">
        <v>6305</v>
      </c>
      <c r="J48" s="16" t="s">
        <v>9073</v>
      </c>
      <c r="K48" s="16">
        <v>0.1</v>
      </c>
      <c r="L48" s="16"/>
      <c r="M48" s="6"/>
    </row>
    <row r="49" spans="1:13" s="2" customFormat="1" ht="30" x14ac:dyDescent="0.25">
      <c r="A49" s="89" t="s">
        <v>9206</v>
      </c>
      <c r="B49" s="89" t="s">
        <v>9207</v>
      </c>
      <c r="C49" s="16" t="s">
        <v>9070</v>
      </c>
      <c r="D49" s="16" t="s">
        <v>9081</v>
      </c>
      <c r="E49" s="89" t="s">
        <v>9190</v>
      </c>
      <c r="F49" s="89" t="s">
        <v>9191</v>
      </c>
      <c r="G49" s="89"/>
      <c r="H49" s="89"/>
      <c r="I49" s="89" t="s">
        <v>6305</v>
      </c>
      <c r="J49" s="16" t="s">
        <v>9073</v>
      </c>
      <c r="K49" s="16">
        <v>0.2</v>
      </c>
      <c r="L49" s="16"/>
      <c r="M49" s="6"/>
    </row>
    <row r="50" spans="1:13" s="2" customFormat="1" ht="30" x14ac:dyDescent="0.25">
      <c r="A50" s="89" t="s">
        <v>9208</v>
      </c>
      <c r="B50" s="89" t="s">
        <v>9209</v>
      </c>
      <c r="C50" s="16" t="s">
        <v>9070</v>
      </c>
      <c r="D50" s="16" t="s">
        <v>9081</v>
      </c>
      <c r="E50" s="89" t="s">
        <v>9190</v>
      </c>
      <c r="F50" s="89" t="s">
        <v>9191</v>
      </c>
      <c r="G50" s="89"/>
      <c r="H50" s="89"/>
      <c r="I50" s="89" t="s">
        <v>6305</v>
      </c>
      <c r="J50" s="16" t="s">
        <v>9073</v>
      </c>
      <c r="K50" s="16">
        <v>0.2</v>
      </c>
      <c r="L50" s="16"/>
      <c r="M50" s="6"/>
    </row>
    <row r="51" spans="1:13" s="2" customFormat="1" ht="30" x14ac:dyDescent="0.25">
      <c r="A51" s="89" t="s">
        <v>9210</v>
      </c>
      <c r="B51" s="89" t="s">
        <v>9211</v>
      </c>
      <c r="C51" s="16" t="s">
        <v>9070</v>
      </c>
      <c r="D51" s="16" t="s">
        <v>9081</v>
      </c>
      <c r="E51" s="89" t="s">
        <v>9190</v>
      </c>
      <c r="F51" s="89" t="s">
        <v>9191</v>
      </c>
      <c r="G51" s="89"/>
      <c r="H51" s="89"/>
      <c r="I51" s="89" t="s">
        <v>6305</v>
      </c>
      <c r="J51" s="16" t="s">
        <v>9073</v>
      </c>
      <c r="K51" s="16">
        <v>0.2</v>
      </c>
      <c r="L51" s="16"/>
      <c r="M51" s="6"/>
    </row>
    <row r="52" spans="1:13" s="2" customFormat="1" ht="30" x14ac:dyDescent="0.25">
      <c r="A52" s="89" t="s">
        <v>9212</v>
      </c>
      <c r="B52" s="89" t="s">
        <v>9213</v>
      </c>
      <c r="C52" s="16" t="s">
        <v>9070</v>
      </c>
      <c r="D52" s="16" t="s">
        <v>9081</v>
      </c>
      <c r="E52" s="89" t="s">
        <v>9190</v>
      </c>
      <c r="F52" s="89" t="s">
        <v>9191</v>
      </c>
      <c r="G52" s="89"/>
      <c r="H52" s="89"/>
      <c r="I52" s="89" t="s">
        <v>6305</v>
      </c>
      <c r="J52" s="16" t="s">
        <v>9073</v>
      </c>
      <c r="K52" s="16">
        <v>0.1</v>
      </c>
      <c r="L52" s="16"/>
      <c r="M52" s="6"/>
    </row>
    <row r="53" spans="1:13" s="2" customFormat="1" ht="30" x14ac:dyDescent="0.25">
      <c r="A53" s="89" t="s">
        <v>9214</v>
      </c>
      <c r="B53" s="89" t="s">
        <v>9215</v>
      </c>
      <c r="C53" s="16" t="s">
        <v>9070</v>
      </c>
      <c r="D53" s="16" t="s">
        <v>9081</v>
      </c>
      <c r="E53" s="89" t="s">
        <v>9190</v>
      </c>
      <c r="F53" s="89" t="s">
        <v>9191</v>
      </c>
      <c r="G53" s="89"/>
      <c r="H53" s="89"/>
      <c r="I53" s="89" t="s">
        <v>6305</v>
      </c>
      <c r="J53" s="16" t="s">
        <v>9073</v>
      </c>
      <c r="K53" s="16">
        <v>0.1</v>
      </c>
      <c r="L53" s="16" t="s">
        <v>9070</v>
      </c>
      <c r="M53" s="6"/>
    </row>
    <row r="54" spans="1:13" s="2" customFormat="1" ht="30" x14ac:dyDescent="0.25">
      <c r="A54" s="89" t="s">
        <v>9216</v>
      </c>
      <c r="B54" s="89" t="s">
        <v>9217</v>
      </c>
      <c r="C54" s="16" t="s">
        <v>9070</v>
      </c>
      <c r="D54" s="16" t="s">
        <v>9081</v>
      </c>
      <c r="E54" s="89" t="s">
        <v>9190</v>
      </c>
      <c r="F54" s="89" t="s">
        <v>9191</v>
      </c>
      <c r="G54" s="89"/>
      <c r="H54" s="89"/>
      <c r="I54" s="89" t="s">
        <v>6305</v>
      </c>
      <c r="J54" s="16" t="s">
        <v>9073</v>
      </c>
      <c r="K54" s="16">
        <v>0.1</v>
      </c>
      <c r="L54" s="16" t="s">
        <v>9070</v>
      </c>
      <c r="M54" s="6"/>
    </row>
    <row r="55" spans="1:13" s="2" customFormat="1" ht="30" x14ac:dyDescent="0.25">
      <c r="A55" s="89" t="s">
        <v>9218</v>
      </c>
      <c r="B55" s="89" t="s">
        <v>9219</v>
      </c>
      <c r="C55" s="16" t="s">
        <v>9070</v>
      </c>
      <c r="D55" s="16" t="s">
        <v>9081</v>
      </c>
      <c r="E55" s="89" t="s">
        <v>9190</v>
      </c>
      <c r="F55" s="89" t="s">
        <v>9191</v>
      </c>
      <c r="G55" s="89"/>
      <c r="H55" s="89"/>
      <c r="I55" s="89" t="s">
        <v>6305</v>
      </c>
      <c r="J55" s="16" t="s">
        <v>9073</v>
      </c>
      <c r="K55" s="16">
        <v>0.1</v>
      </c>
      <c r="L55" s="16" t="s">
        <v>9070</v>
      </c>
      <c r="M55" s="6"/>
    </row>
    <row r="56" spans="1:13" s="2" customFormat="1" ht="45" x14ac:dyDescent="0.25">
      <c r="A56" s="89" t="s">
        <v>9220</v>
      </c>
      <c r="B56" s="89" t="s">
        <v>9221</v>
      </c>
      <c r="C56" s="16" t="s">
        <v>9070</v>
      </c>
      <c r="D56" s="16" t="s">
        <v>9081</v>
      </c>
      <c r="E56" s="89" t="s">
        <v>9190</v>
      </c>
      <c r="F56" s="89" t="s">
        <v>9222</v>
      </c>
      <c r="G56" s="89"/>
      <c r="H56" s="89"/>
      <c r="I56" s="89" t="s">
        <v>9223</v>
      </c>
      <c r="J56" s="16" t="s">
        <v>9224</v>
      </c>
      <c r="K56" s="16">
        <v>2.5000000000000001E-2</v>
      </c>
      <c r="L56" s="16"/>
      <c r="M56" s="6"/>
    </row>
    <row r="57" spans="1:13" s="2" customFormat="1" ht="45" x14ac:dyDescent="0.25">
      <c r="A57" s="89" t="s">
        <v>9225</v>
      </c>
      <c r="B57" s="89" t="s">
        <v>9226</v>
      </c>
      <c r="C57" s="16" t="s">
        <v>9070</v>
      </c>
      <c r="D57" s="16" t="s">
        <v>9081</v>
      </c>
      <c r="E57" s="89" t="s">
        <v>9190</v>
      </c>
      <c r="F57" s="89" t="s">
        <v>9222</v>
      </c>
      <c r="G57" s="89" t="s">
        <v>9227</v>
      </c>
      <c r="H57" s="89"/>
      <c r="I57" s="89" t="s">
        <v>9223</v>
      </c>
      <c r="J57" s="16" t="s">
        <v>9224</v>
      </c>
      <c r="K57" s="16">
        <v>2.5000000000000001E-2</v>
      </c>
      <c r="L57" s="16"/>
      <c r="M57" s="6"/>
    </row>
    <row r="58" spans="1:13" s="2" customFormat="1" ht="45" x14ac:dyDescent="0.25">
      <c r="A58" s="89" t="s">
        <v>9228</v>
      </c>
      <c r="B58" s="89" t="s">
        <v>9229</v>
      </c>
      <c r="C58" s="16" t="s">
        <v>9070</v>
      </c>
      <c r="D58" s="16" t="s">
        <v>9081</v>
      </c>
      <c r="E58" s="89" t="s">
        <v>9190</v>
      </c>
      <c r="F58" s="89" t="s">
        <v>9222</v>
      </c>
      <c r="G58" s="89" t="s">
        <v>9227</v>
      </c>
      <c r="H58" s="89"/>
      <c r="I58" s="89" t="s">
        <v>9223</v>
      </c>
      <c r="J58" s="16" t="s">
        <v>9224</v>
      </c>
      <c r="K58" s="16">
        <v>2.5000000000000001E-2</v>
      </c>
      <c r="L58" s="16"/>
      <c r="M58" s="6"/>
    </row>
    <row r="59" spans="1:13" s="2" customFormat="1" ht="45" x14ac:dyDescent="0.25">
      <c r="A59" s="89" t="s">
        <v>9230</v>
      </c>
      <c r="B59" s="89" t="s">
        <v>9231</v>
      </c>
      <c r="C59" s="16" t="s">
        <v>9070</v>
      </c>
      <c r="D59" s="16" t="s">
        <v>9081</v>
      </c>
      <c r="E59" s="89" t="s">
        <v>9190</v>
      </c>
      <c r="F59" s="89" t="s">
        <v>9222</v>
      </c>
      <c r="G59" s="89" t="s">
        <v>9227</v>
      </c>
      <c r="H59" s="89"/>
      <c r="I59" s="89" t="s">
        <v>9223</v>
      </c>
      <c r="J59" s="16" t="s">
        <v>9224</v>
      </c>
      <c r="K59" s="16">
        <v>2.5000000000000001E-2</v>
      </c>
      <c r="L59" s="16"/>
      <c r="M59" s="6"/>
    </row>
    <row r="60" spans="1:13" s="2" customFormat="1" ht="45" x14ac:dyDescent="0.25">
      <c r="A60" s="89" t="s">
        <v>9232</v>
      </c>
      <c r="B60" s="89" t="s">
        <v>9233</v>
      </c>
      <c r="C60" s="16" t="s">
        <v>9070</v>
      </c>
      <c r="D60" s="16" t="s">
        <v>9081</v>
      </c>
      <c r="E60" s="89" t="s">
        <v>9190</v>
      </c>
      <c r="F60" s="89" t="s">
        <v>9222</v>
      </c>
      <c r="G60" s="89" t="s">
        <v>9234</v>
      </c>
      <c r="H60" s="89"/>
      <c r="I60" s="89" t="s">
        <v>9223</v>
      </c>
      <c r="J60" s="16" t="s">
        <v>9224</v>
      </c>
      <c r="K60" s="16">
        <v>2.5000000000000001E-2</v>
      </c>
      <c r="L60" s="16"/>
      <c r="M60" s="6"/>
    </row>
    <row r="61" spans="1:13" s="2" customFormat="1" ht="45" x14ac:dyDescent="0.25">
      <c r="A61" s="89" t="s">
        <v>9235</v>
      </c>
      <c r="B61" s="89" t="s">
        <v>9236</v>
      </c>
      <c r="C61" s="16" t="s">
        <v>9070</v>
      </c>
      <c r="D61" s="16" t="s">
        <v>9081</v>
      </c>
      <c r="E61" s="89" t="s">
        <v>9190</v>
      </c>
      <c r="F61" s="89" t="s">
        <v>9222</v>
      </c>
      <c r="G61" s="89" t="s">
        <v>9234</v>
      </c>
      <c r="H61" s="89"/>
      <c r="I61" s="89" t="s">
        <v>9223</v>
      </c>
      <c r="J61" s="16" t="s">
        <v>9224</v>
      </c>
      <c r="K61" s="16">
        <v>2.5000000000000001E-2</v>
      </c>
      <c r="L61" s="16"/>
      <c r="M61" s="6"/>
    </row>
    <row r="62" spans="1:13" s="2" customFormat="1" ht="45" x14ac:dyDescent="0.25">
      <c r="A62" s="89" t="s">
        <v>9237</v>
      </c>
      <c r="B62" s="89" t="s">
        <v>9238</v>
      </c>
      <c r="C62" s="16" t="s">
        <v>9070</v>
      </c>
      <c r="D62" s="16" t="s">
        <v>9081</v>
      </c>
      <c r="E62" s="89" t="s">
        <v>9190</v>
      </c>
      <c r="F62" s="89" t="s">
        <v>9222</v>
      </c>
      <c r="G62" s="89" t="s">
        <v>9234</v>
      </c>
      <c r="H62" s="89"/>
      <c r="I62" s="89" t="s">
        <v>9223</v>
      </c>
      <c r="J62" s="16" t="s">
        <v>9224</v>
      </c>
      <c r="K62" s="16">
        <v>2.5000000000000001E-2</v>
      </c>
      <c r="L62" s="16"/>
      <c r="M62" s="6"/>
    </row>
    <row r="63" spans="1:13" s="2" customFormat="1" ht="30" x14ac:dyDescent="0.25">
      <c r="A63" s="89" t="s">
        <v>9239</v>
      </c>
      <c r="B63" s="89" t="s">
        <v>9240</v>
      </c>
      <c r="C63" s="16" t="s">
        <v>9070</v>
      </c>
      <c r="D63" s="16" t="s">
        <v>9081</v>
      </c>
      <c r="E63" s="89" t="s">
        <v>9190</v>
      </c>
      <c r="F63" s="89" t="s">
        <v>9241</v>
      </c>
      <c r="G63" s="89"/>
      <c r="H63" s="89"/>
      <c r="I63" s="89" t="s">
        <v>9223</v>
      </c>
      <c r="J63" s="16" t="s">
        <v>9224</v>
      </c>
      <c r="K63" s="16">
        <v>2.5000000000000001E-2</v>
      </c>
      <c r="L63" s="16" t="s">
        <v>9070</v>
      </c>
      <c r="M63" s="6"/>
    </row>
    <row r="64" spans="1:13" s="2" customFormat="1" x14ac:dyDescent="0.25">
      <c r="A64" s="89" t="s">
        <v>9242</v>
      </c>
      <c r="B64" s="89" t="s">
        <v>9243</v>
      </c>
      <c r="C64" s="16" t="s">
        <v>9070</v>
      </c>
      <c r="D64" s="16" t="s">
        <v>9070</v>
      </c>
      <c r="E64" s="89" t="s">
        <v>9244</v>
      </c>
      <c r="F64" s="89" t="s">
        <v>9245</v>
      </c>
      <c r="G64" s="89"/>
      <c r="H64" s="89"/>
      <c r="I64" s="89" t="s">
        <v>6305</v>
      </c>
      <c r="J64" s="16" t="s">
        <v>9073</v>
      </c>
      <c r="K64" s="16">
        <v>0.2</v>
      </c>
      <c r="L64" s="16"/>
      <c r="M64" s="6"/>
    </row>
    <row r="65" spans="1:13" s="2" customFormat="1" ht="30" x14ac:dyDescent="0.25">
      <c r="A65" s="89" t="s">
        <v>9246</v>
      </c>
      <c r="B65" s="89" t="s">
        <v>9247</v>
      </c>
      <c r="C65" s="16" t="s">
        <v>9070</v>
      </c>
      <c r="D65" s="16" t="s">
        <v>9081</v>
      </c>
      <c r="E65" s="89" t="s">
        <v>9244</v>
      </c>
      <c r="F65" s="89" t="s">
        <v>9245</v>
      </c>
      <c r="G65" s="89"/>
      <c r="H65" s="89"/>
      <c r="I65" s="89" t="s">
        <v>6305</v>
      </c>
      <c r="J65" s="16" t="s">
        <v>9073</v>
      </c>
      <c r="K65" s="16">
        <v>0.1</v>
      </c>
      <c r="L65" s="16" t="s">
        <v>9070</v>
      </c>
      <c r="M65" s="6"/>
    </row>
    <row r="66" spans="1:13" s="2" customFormat="1" ht="30" x14ac:dyDescent="0.25">
      <c r="A66" s="89" t="s">
        <v>9248</v>
      </c>
      <c r="B66" s="89" t="s">
        <v>9249</v>
      </c>
      <c r="C66" s="16" t="s">
        <v>9070</v>
      </c>
      <c r="D66" s="16" t="s">
        <v>9081</v>
      </c>
      <c r="E66" s="89" t="s">
        <v>9244</v>
      </c>
      <c r="F66" s="89" t="s">
        <v>9245</v>
      </c>
      <c r="G66" s="89"/>
      <c r="H66" s="89"/>
      <c r="I66" s="89" t="s">
        <v>6305</v>
      </c>
      <c r="J66" s="16" t="s">
        <v>9073</v>
      </c>
      <c r="K66" s="16">
        <v>0.1</v>
      </c>
      <c r="L66" s="16" t="s">
        <v>9070</v>
      </c>
      <c r="M66" s="6"/>
    </row>
    <row r="67" spans="1:13" s="2" customFormat="1" ht="30" x14ac:dyDescent="0.25">
      <c r="A67" s="89" t="s">
        <v>9250</v>
      </c>
      <c r="B67" s="89" t="s">
        <v>9251</v>
      </c>
      <c r="C67" s="16" t="s">
        <v>9070</v>
      </c>
      <c r="D67" s="16" t="s">
        <v>9070</v>
      </c>
      <c r="E67" s="89" t="s">
        <v>9252</v>
      </c>
      <c r="F67" s="89" t="s">
        <v>9253</v>
      </c>
      <c r="G67" s="89"/>
      <c r="H67" s="89"/>
      <c r="I67" s="89" t="s">
        <v>6305</v>
      </c>
      <c r="J67" s="16" t="s">
        <v>9073</v>
      </c>
      <c r="K67" s="16">
        <v>0.2</v>
      </c>
      <c r="L67" s="16"/>
      <c r="M67" s="6"/>
    </row>
    <row r="68" spans="1:13" s="2" customFormat="1" ht="30" x14ac:dyDescent="0.25">
      <c r="A68" s="89" t="s">
        <v>9254</v>
      </c>
      <c r="B68" s="89" t="s">
        <v>9255</v>
      </c>
      <c r="C68" s="16" t="s">
        <v>9070</v>
      </c>
      <c r="D68" s="16" t="s">
        <v>9070</v>
      </c>
      <c r="E68" s="89" t="s">
        <v>9252</v>
      </c>
      <c r="F68" s="89" t="s">
        <v>9253</v>
      </c>
      <c r="G68" s="89"/>
      <c r="H68" s="89"/>
      <c r="I68" s="89" t="s">
        <v>6305</v>
      </c>
      <c r="J68" s="16" t="s">
        <v>9073</v>
      </c>
      <c r="K68" s="16">
        <v>0.2</v>
      </c>
      <c r="L68" s="16"/>
      <c r="M68" s="6"/>
    </row>
    <row r="69" spans="1:13" s="2" customFormat="1" ht="30" x14ac:dyDescent="0.25">
      <c r="A69" s="89" t="s">
        <v>9256</v>
      </c>
      <c r="B69" s="89" t="s">
        <v>9257</v>
      </c>
      <c r="C69" s="16" t="s">
        <v>9070</v>
      </c>
      <c r="D69" s="16" t="s">
        <v>9070</v>
      </c>
      <c r="E69" s="89" t="s">
        <v>9252</v>
      </c>
      <c r="F69" s="89" t="s">
        <v>9253</v>
      </c>
      <c r="G69" s="89"/>
      <c r="H69" s="89"/>
      <c r="I69" s="89" t="s">
        <v>6305</v>
      </c>
      <c r="J69" s="16" t="s">
        <v>9073</v>
      </c>
      <c r="K69" s="16">
        <v>0.2</v>
      </c>
      <c r="L69" s="16"/>
      <c r="M69" s="6"/>
    </row>
    <row r="70" spans="1:13" s="2" customFormat="1" ht="30" x14ac:dyDescent="0.25">
      <c r="A70" s="89" t="s">
        <v>9258</v>
      </c>
      <c r="B70" s="89" t="s">
        <v>9259</v>
      </c>
      <c r="C70" s="16" t="s">
        <v>9070</v>
      </c>
      <c r="D70" s="16" t="s">
        <v>9070</v>
      </c>
      <c r="E70" s="89" t="s">
        <v>9252</v>
      </c>
      <c r="F70" s="89" t="s">
        <v>9253</v>
      </c>
      <c r="G70" s="89"/>
      <c r="H70" s="89"/>
      <c r="I70" s="89" t="s">
        <v>6305</v>
      </c>
      <c r="J70" s="16" t="s">
        <v>9073</v>
      </c>
      <c r="K70" s="16">
        <v>0.2</v>
      </c>
      <c r="L70" s="16"/>
      <c r="M70" s="6"/>
    </row>
    <row r="71" spans="1:13" s="2" customFormat="1" ht="30" x14ac:dyDescent="0.25">
      <c r="A71" s="89" t="s">
        <v>9260</v>
      </c>
      <c r="B71" s="89" t="s">
        <v>9261</v>
      </c>
      <c r="C71" s="16" t="s">
        <v>9070</v>
      </c>
      <c r="D71" s="16" t="s">
        <v>9070</v>
      </c>
      <c r="E71" s="89" t="s">
        <v>9252</v>
      </c>
      <c r="F71" s="89" t="s">
        <v>9253</v>
      </c>
      <c r="G71" s="89"/>
      <c r="H71" s="89"/>
      <c r="I71" s="89" t="s">
        <v>6305</v>
      </c>
      <c r="J71" s="16" t="s">
        <v>9073</v>
      </c>
      <c r="K71" s="16">
        <v>0.2</v>
      </c>
      <c r="L71" s="16"/>
      <c r="M71" s="6"/>
    </row>
    <row r="72" spans="1:13" s="2" customFormat="1" ht="30" x14ac:dyDescent="0.25">
      <c r="A72" s="89" t="s">
        <v>9262</v>
      </c>
      <c r="B72" s="89" t="s">
        <v>9263</v>
      </c>
      <c r="C72" s="16" t="s">
        <v>9070</v>
      </c>
      <c r="D72" s="16" t="s">
        <v>9070</v>
      </c>
      <c r="E72" s="89" t="s">
        <v>9252</v>
      </c>
      <c r="F72" s="89" t="s">
        <v>9253</v>
      </c>
      <c r="G72" s="89"/>
      <c r="H72" s="89"/>
      <c r="I72" s="89" t="s">
        <v>6305</v>
      </c>
      <c r="J72" s="16" t="s">
        <v>9073</v>
      </c>
      <c r="K72" s="16">
        <v>0.2</v>
      </c>
      <c r="L72" s="16"/>
      <c r="M72" s="6"/>
    </row>
    <row r="73" spans="1:13" s="2" customFormat="1" ht="30" x14ac:dyDescent="0.25">
      <c r="A73" s="89" t="s">
        <v>9264</v>
      </c>
      <c r="B73" s="89" t="s">
        <v>9265</v>
      </c>
      <c r="C73" s="16" t="s">
        <v>9070</v>
      </c>
      <c r="D73" s="16" t="s">
        <v>9070</v>
      </c>
      <c r="E73" s="89" t="s">
        <v>9252</v>
      </c>
      <c r="F73" s="89" t="s">
        <v>9253</v>
      </c>
      <c r="G73" s="89"/>
      <c r="H73" s="89"/>
      <c r="I73" s="89" t="s">
        <v>6305</v>
      </c>
      <c r="J73" s="90" t="s">
        <v>9073</v>
      </c>
      <c r="K73" s="16">
        <v>0.1</v>
      </c>
      <c r="L73" s="16"/>
      <c r="M73" s="6"/>
    </row>
    <row r="74" spans="1:13" s="2" customFormat="1" ht="30" x14ac:dyDescent="0.25">
      <c r="A74" s="89" t="s">
        <v>9266</v>
      </c>
      <c r="B74" s="89" t="s">
        <v>9267</v>
      </c>
      <c r="C74" s="16" t="s">
        <v>9070</v>
      </c>
      <c r="D74" s="16" t="s">
        <v>9070</v>
      </c>
      <c r="E74" s="89" t="s">
        <v>9252</v>
      </c>
      <c r="F74" s="89" t="s">
        <v>9253</v>
      </c>
      <c r="G74" s="89"/>
      <c r="H74" s="89"/>
      <c r="I74" s="89" t="s">
        <v>6305</v>
      </c>
      <c r="J74" s="16" t="s">
        <v>9073</v>
      </c>
      <c r="K74" s="16">
        <v>0.1</v>
      </c>
      <c r="L74" s="16"/>
      <c r="M74" s="6"/>
    </row>
    <row r="75" spans="1:13" s="2" customFormat="1" ht="30" x14ac:dyDescent="0.25">
      <c r="A75" s="89" t="s">
        <v>9268</v>
      </c>
      <c r="B75" s="89" t="s">
        <v>9269</v>
      </c>
      <c r="C75" s="16" t="s">
        <v>9070</v>
      </c>
      <c r="D75" s="16" t="s">
        <v>9070</v>
      </c>
      <c r="E75" s="89" t="s">
        <v>9252</v>
      </c>
      <c r="F75" s="89" t="s">
        <v>9253</v>
      </c>
      <c r="G75" s="89"/>
      <c r="H75" s="89"/>
      <c r="I75" s="89" t="s">
        <v>6305</v>
      </c>
      <c r="J75" s="90" t="s">
        <v>9073</v>
      </c>
      <c r="K75" s="16">
        <v>0.1</v>
      </c>
      <c r="L75" s="16"/>
      <c r="M75" s="6"/>
    </row>
    <row r="76" spans="1:13" s="2" customFormat="1" ht="30" x14ac:dyDescent="0.25">
      <c r="A76" s="89" t="s">
        <v>9270</v>
      </c>
      <c r="B76" s="89" t="s">
        <v>9271</v>
      </c>
      <c r="C76" s="16" t="s">
        <v>9070</v>
      </c>
      <c r="D76" s="16" t="s">
        <v>9081</v>
      </c>
      <c r="E76" s="89" t="s">
        <v>9252</v>
      </c>
      <c r="F76" s="89" t="s">
        <v>9272</v>
      </c>
      <c r="G76" s="89"/>
      <c r="H76" s="89"/>
      <c r="I76" s="89" t="s">
        <v>6305</v>
      </c>
      <c r="J76" s="16" t="s">
        <v>9073</v>
      </c>
      <c r="K76" s="16">
        <v>0.2</v>
      </c>
      <c r="L76" s="16"/>
      <c r="M76" s="6"/>
    </row>
    <row r="77" spans="1:13" s="2" customFormat="1" ht="30" x14ac:dyDescent="0.25">
      <c r="A77" s="89" t="s">
        <v>9273</v>
      </c>
      <c r="B77" s="89" t="s">
        <v>9274</v>
      </c>
      <c r="C77" s="16" t="s">
        <v>9070</v>
      </c>
      <c r="D77" s="16" t="s">
        <v>9070</v>
      </c>
      <c r="E77" s="89" t="s">
        <v>9252</v>
      </c>
      <c r="F77" s="89" t="s">
        <v>9253</v>
      </c>
      <c r="G77" s="89"/>
      <c r="H77" s="89"/>
      <c r="I77" s="89" t="s">
        <v>6305</v>
      </c>
      <c r="J77" s="16" t="s">
        <v>9073</v>
      </c>
      <c r="K77" s="16">
        <v>0.1</v>
      </c>
      <c r="L77" s="16"/>
      <c r="M77" s="6"/>
    </row>
    <row r="78" spans="1:13" s="2" customFormat="1" x14ac:dyDescent="0.25">
      <c r="A78" s="89" t="s">
        <v>9275</v>
      </c>
      <c r="B78" s="89" t="s">
        <v>9276</v>
      </c>
      <c r="C78" s="16" t="s">
        <v>9070</v>
      </c>
      <c r="D78" s="16" t="s">
        <v>9081</v>
      </c>
      <c r="E78" s="89" t="s">
        <v>9277</v>
      </c>
      <c r="F78" s="89" t="s">
        <v>9278</v>
      </c>
      <c r="G78" s="89"/>
      <c r="H78" s="89"/>
      <c r="I78" s="89" t="s">
        <v>9279</v>
      </c>
      <c r="J78" s="16" t="s">
        <v>9073</v>
      </c>
      <c r="K78" s="16">
        <v>0.2</v>
      </c>
      <c r="L78" s="16"/>
      <c r="M78" s="6"/>
    </row>
    <row r="79" spans="1:13" s="2" customFormat="1" x14ac:dyDescent="0.25">
      <c r="A79" s="89" t="s">
        <v>9280</v>
      </c>
      <c r="B79" s="89" t="s">
        <v>9281</v>
      </c>
      <c r="C79" s="16" t="s">
        <v>9070</v>
      </c>
      <c r="D79" s="16" t="s">
        <v>9081</v>
      </c>
      <c r="E79" s="89" t="s">
        <v>9282</v>
      </c>
      <c r="F79" s="89" t="s">
        <v>9283</v>
      </c>
      <c r="G79" s="89"/>
      <c r="H79" s="89"/>
      <c r="I79" s="89" t="s">
        <v>9223</v>
      </c>
      <c r="J79" s="16" t="s">
        <v>9224</v>
      </c>
      <c r="K79" s="16">
        <v>2.5000000000000001E-2</v>
      </c>
      <c r="L79" s="16"/>
      <c r="M79" s="6"/>
    </row>
    <row r="80" spans="1:13" s="2" customFormat="1" ht="30" x14ac:dyDescent="0.25">
      <c r="A80" s="89" t="s">
        <v>9284</v>
      </c>
      <c r="B80" s="89" t="s">
        <v>9285</v>
      </c>
      <c r="C80" s="16" t="s">
        <v>9070</v>
      </c>
      <c r="D80" s="16" t="s">
        <v>9081</v>
      </c>
      <c r="E80" s="89" t="s">
        <v>9286</v>
      </c>
      <c r="F80" s="89" t="s">
        <v>9287</v>
      </c>
      <c r="G80" s="89"/>
      <c r="H80" s="89"/>
      <c r="I80" s="89" t="s">
        <v>9163</v>
      </c>
      <c r="J80" s="16" t="s">
        <v>9073</v>
      </c>
      <c r="K80" s="16">
        <v>0.1</v>
      </c>
      <c r="L80" s="16"/>
      <c r="M80" s="6"/>
    </row>
    <row r="81" spans="1:13" s="2" customFormat="1" ht="30" x14ac:dyDescent="0.25">
      <c r="A81" s="89" t="s">
        <v>9288</v>
      </c>
      <c r="B81" s="89" t="s">
        <v>9289</v>
      </c>
      <c r="C81" s="16" t="s">
        <v>9070</v>
      </c>
      <c r="D81" s="16" t="s">
        <v>9081</v>
      </c>
      <c r="E81" s="89" t="s">
        <v>9290</v>
      </c>
      <c r="F81" s="89" t="s">
        <v>9291</v>
      </c>
      <c r="G81" s="89"/>
      <c r="H81" s="89"/>
      <c r="I81" s="89" t="s">
        <v>9163</v>
      </c>
      <c r="J81" s="16" t="s">
        <v>9073</v>
      </c>
      <c r="K81" s="16">
        <v>0.1</v>
      </c>
      <c r="L81" s="16"/>
      <c r="M81" s="6"/>
    </row>
    <row r="82" spans="1:13" s="2" customFormat="1" ht="30" x14ac:dyDescent="0.25">
      <c r="A82" s="89" t="s">
        <v>9292</v>
      </c>
      <c r="B82" s="89" t="s">
        <v>9293</v>
      </c>
      <c r="C82" s="16" t="s">
        <v>9070</v>
      </c>
      <c r="D82" s="16" t="s">
        <v>9081</v>
      </c>
      <c r="E82" s="89" t="s">
        <v>9294</v>
      </c>
      <c r="F82" s="89" t="s">
        <v>9295</v>
      </c>
      <c r="G82" s="89"/>
      <c r="H82" s="89"/>
      <c r="I82" s="89" t="s">
        <v>9078</v>
      </c>
      <c r="J82" s="16" t="s">
        <v>9073</v>
      </c>
      <c r="K82" s="16">
        <v>0.1</v>
      </c>
      <c r="L82" s="16"/>
      <c r="M82" s="6"/>
    </row>
    <row r="83" spans="1:13" s="2" customFormat="1" ht="30" x14ac:dyDescent="0.25">
      <c r="A83" s="89" t="s">
        <v>9296</v>
      </c>
      <c r="B83" s="89" t="s">
        <v>9297</v>
      </c>
      <c r="C83" s="16" t="s">
        <v>9070</v>
      </c>
      <c r="D83" s="16" t="s">
        <v>9070</v>
      </c>
      <c r="E83" s="89" t="s">
        <v>9294</v>
      </c>
      <c r="F83" s="89" t="s">
        <v>9298</v>
      </c>
      <c r="G83" s="89"/>
      <c r="H83" s="89"/>
      <c r="I83" s="89" t="s">
        <v>9078</v>
      </c>
      <c r="J83" s="16" t="s">
        <v>9073</v>
      </c>
      <c r="K83" s="16">
        <v>0.2</v>
      </c>
      <c r="L83" s="16"/>
      <c r="M83" s="6"/>
    </row>
    <row r="84" spans="1:13" s="2" customFormat="1" ht="30" x14ac:dyDescent="0.25">
      <c r="A84" s="89" t="s">
        <v>9299</v>
      </c>
      <c r="B84" s="89" t="s">
        <v>9300</v>
      </c>
      <c r="C84" s="16" t="s">
        <v>9070</v>
      </c>
      <c r="D84" s="16" t="s">
        <v>9081</v>
      </c>
      <c r="E84" s="89" t="s">
        <v>9301</v>
      </c>
      <c r="F84" s="89" t="s">
        <v>9302</v>
      </c>
      <c r="G84" s="89"/>
      <c r="H84" s="89"/>
      <c r="I84" s="89" t="s">
        <v>9223</v>
      </c>
      <c r="J84" s="16" t="s">
        <v>9224</v>
      </c>
      <c r="K84" s="16">
        <v>2.5000000000000001E-2</v>
      </c>
      <c r="L84" s="16"/>
      <c r="M84" s="6"/>
    </row>
    <row r="85" spans="1:13" s="2" customFormat="1" ht="30" x14ac:dyDescent="0.25">
      <c r="A85" s="89" t="s">
        <v>9303</v>
      </c>
      <c r="B85" s="89" t="s">
        <v>9304</v>
      </c>
      <c r="C85" s="16" t="s">
        <v>9070</v>
      </c>
      <c r="D85" s="16" t="s">
        <v>9081</v>
      </c>
      <c r="E85" s="89" t="s">
        <v>9301</v>
      </c>
      <c r="F85" s="89" t="s">
        <v>9302</v>
      </c>
      <c r="G85" s="89"/>
      <c r="H85" s="89"/>
      <c r="I85" s="89" t="s">
        <v>9223</v>
      </c>
      <c r="J85" s="16" t="s">
        <v>9224</v>
      </c>
      <c r="K85" s="16">
        <v>2.5000000000000001E-2</v>
      </c>
      <c r="L85" s="16"/>
      <c r="M85" s="6"/>
    </row>
    <row r="86" spans="1:13" s="2" customFormat="1" ht="30" x14ac:dyDescent="0.25">
      <c r="A86" s="89" t="s">
        <v>9305</v>
      </c>
      <c r="B86" s="89" t="s">
        <v>9306</v>
      </c>
      <c r="C86" s="16" t="s">
        <v>9070</v>
      </c>
      <c r="D86" s="16" t="s">
        <v>9070</v>
      </c>
      <c r="E86" s="89" t="s">
        <v>9307</v>
      </c>
      <c r="F86" s="89" t="s">
        <v>9308</v>
      </c>
      <c r="G86" s="89"/>
      <c r="H86" s="89"/>
      <c r="I86" s="89" t="s">
        <v>6389</v>
      </c>
      <c r="J86" s="16" t="s">
        <v>9073</v>
      </c>
      <c r="K86" s="16">
        <v>0.1</v>
      </c>
      <c r="L86" s="16"/>
      <c r="M86" s="91" t="s">
        <v>9070</v>
      </c>
    </row>
    <row r="87" spans="1:13" s="2" customFormat="1" ht="30" x14ac:dyDescent="0.25">
      <c r="A87" s="89" t="s">
        <v>9309</v>
      </c>
      <c r="B87" s="89" t="s">
        <v>9310</v>
      </c>
      <c r="C87" s="16" t="s">
        <v>9070</v>
      </c>
      <c r="D87" s="16" t="s">
        <v>9070</v>
      </c>
      <c r="E87" s="89" t="s">
        <v>9307</v>
      </c>
      <c r="F87" s="89" t="s">
        <v>9308</v>
      </c>
      <c r="G87" s="89"/>
      <c r="H87" s="89"/>
      <c r="I87" s="89" t="s">
        <v>9311</v>
      </c>
      <c r="J87" s="16" t="s">
        <v>9073</v>
      </c>
      <c r="K87" s="16">
        <v>0.2</v>
      </c>
      <c r="L87" s="16"/>
      <c r="M87" s="6"/>
    </row>
    <row r="88" spans="1:13" s="2" customFormat="1" ht="30" x14ac:dyDescent="0.25">
      <c r="A88" s="89" t="s">
        <v>9312</v>
      </c>
      <c r="B88" s="89" t="s">
        <v>9313</v>
      </c>
      <c r="C88" s="16" t="s">
        <v>9070</v>
      </c>
      <c r="D88" s="16" t="s">
        <v>9070</v>
      </c>
      <c r="E88" s="89" t="s">
        <v>9314</v>
      </c>
      <c r="F88" s="89" t="s">
        <v>9315</v>
      </c>
      <c r="G88" s="89"/>
      <c r="H88" s="89"/>
      <c r="I88" s="89" t="s">
        <v>9078</v>
      </c>
      <c r="J88" s="16" t="s">
        <v>9073</v>
      </c>
      <c r="K88" s="16">
        <v>0.1</v>
      </c>
      <c r="L88" s="16"/>
      <c r="M88" s="91" t="s">
        <v>9070</v>
      </c>
    </row>
    <row r="89" spans="1:13" s="2" customFormat="1" ht="30" x14ac:dyDescent="0.25">
      <c r="A89" s="89" t="s">
        <v>9316</v>
      </c>
      <c r="B89" s="89" t="s">
        <v>9317</v>
      </c>
      <c r="C89" s="16" t="s">
        <v>9070</v>
      </c>
      <c r="D89" s="16" t="s">
        <v>9070</v>
      </c>
      <c r="E89" s="89" t="s">
        <v>9314</v>
      </c>
      <c r="F89" s="89" t="s">
        <v>9315</v>
      </c>
      <c r="G89" s="89"/>
      <c r="H89" s="89"/>
      <c r="I89" s="89" t="s">
        <v>9078</v>
      </c>
      <c r="J89" s="16" t="s">
        <v>9318</v>
      </c>
      <c r="K89" s="16">
        <v>1</v>
      </c>
      <c r="L89" s="16"/>
      <c r="M89" s="6"/>
    </row>
    <row r="90" spans="1:13" s="2" customFormat="1" ht="30" x14ac:dyDescent="0.25">
      <c r="A90" s="89" t="s">
        <v>9319</v>
      </c>
      <c r="B90" s="89" t="s">
        <v>9320</v>
      </c>
      <c r="C90" s="16" t="s">
        <v>9070</v>
      </c>
      <c r="D90" s="16" t="s">
        <v>9070</v>
      </c>
      <c r="E90" s="89" t="s">
        <v>9314</v>
      </c>
      <c r="F90" s="89" t="s">
        <v>9315</v>
      </c>
      <c r="G90" s="89"/>
      <c r="H90" s="89"/>
      <c r="I90" s="89" t="s">
        <v>9078</v>
      </c>
      <c r="J90" s="16" t="s">
        <v>9318</v>
      </c>
      <c r="K90" s="16">
        <v>0.5</v>
      </c>
      <c r="L90" s="16"/>
      <c r="M90" s="6"/>
    </row>
    <row r="91" spans="1:13" s="2" customFormat="1" ht="30" x14ac:dyDescent="0.25">
      <c r="A91" s="89" t="s">
        <v>9321</v>
      </c>
      <c r="B91" s="89" t="s">
        <v>9322</v>
      </c>
      <c r="C91" s="16" t="s">
        <v>9070</v>
      </c>
      <c r="D91" s="16" t="s">
        <v>9070</v>
      </c>
      <c r="E91" s="89" t="s">
        <v>9314</v>
      </c>
      <c r="F91" s="89" t="s">
        <v>9323</v>
      </c>
      <c r="G91" s="89"/>
      <c r="H91" s="89"/>
      <c r="I91" s="89" t="s">
        <v>9078</v>
      </c>
      <c r="J91" s="16" t="s">
        <v>9073</v>
      </c>
      <c r="K91" s="16">
        <v>0.2</v>
      </c>
      <c r="L91" s="16"/>
      <c r="M91" s="91" t="s">
        <v>9070</v>
      </c>
    </row>
    <row r="92" spans="1:13" s="2" customFormat="1" ht="30" x14ac:dyDescent="0.25">
      <c r="A92" s="89" t="s">
        <v>9324</v>
      </c>
      <c r="B92" s="89" t="s">
        <v>9325</v>
      </c>
      <c r="C92" s="16" t="s">
        <v>9070</v>
      </c>
      <c r="D92" s="16" t="s">
        <v>9081</v>
      </c>
      <c r="E92" s="89" t="s">
        <v>9314</v>
      </c>
      <c r="F92" s="89" t="s">
        <v>9323</v>
      </c>
      <c r="G92" s="89"/>
      <c r="H92" s="89"/>
      <c r="I92" s="89" t="s">
        <v>9078</v>
      </c>
      <c r="J92" s="16" t="s">
        <v>9073</v>
      </c>
      <c r="K92" s="16">
        <v>0.2</v>
      </c>
      <c r="L92" s="16"/>
      <c r="M92" s="91" t="s">
        <v>9070</v>
      </c>
    </row>
    <row r="93" spans="1:13" s="2" customFormat="1" ht="30" x14ac:dyDescent="0.25">
      <c r="A93" s="89" t="s">
        <v>9326</v>
      </c>
      <c r="B93" s="89" t="s">
        <v>9327</v>
      </c>
      <c r="C93" s="16" t="s">
        <v>9070</v>
      </c>
      <c r="D93" s="16" t="s">
        <v>9081</v>
      </c>
      <c r="E93" s="89" t="s">
        <v>9314</v>
      </c>
      <c r="F93" s="89" t="s">
        <v>9323</v>
      </c>
      <c r="G93" s="89"/>
      <c r="H93" s="89"/>
      <c r="I93" s="89" t="s">
        <v>9078</v>
      </c>
      <c r="J93" s="16" t="s">
        <v>9073</v>
      </c>
      <c r="K93" s="16">
        <v>0.1</v>
      </c>
      <c r="L93" s="16"/>
      <c r="M93" s="91" t="s">
        <v>9070</v>
      </c>
    </row>
    <row r="94" spans="1:13" s="2" customFormat="1" ht="30" x14ac:dyDescent="0.25">
      <c r="A94" s="89" t="s">
        <v>9328</v>
      </c>
      <c r="B94" s="89" t="s">
        <v>9329</v>
      </c>
      <c r="C94" s="16" t="s">
        <v>9070</v>
      </c>
      <c r="D94" s="16" t="s">
        <v>9081</v>
      </c>
      <c r="E94" s="89" t="s">
        <v>9330</v>
      </c>
      <c r="F94" s="89" t="s">
        <v>9331</v>
      </c>
      <c r="G94" s="89"/>
      <c r="H94" s="89"/>
      <c r="I94" s="89" t="s">
        <v>9078</v>
      </c>
      <c r="J94" s="16" t="s">
        <v>9073</v>
      </c>
      <c r="K94" s="16">
        <v>0.1</v>
      </c>
      <c r="L94" s="16"/>
      <c r="M94" s="6"/>
    </row>
    <row r="95" spans="1:13" s="2" customFormat="1" ht="30" x14ac:dyDescent="0.25">
      <c r="A95" s="89" t="s">
        <v>9332</v>
      </c>
      <c r="B95" s="89" t="s">
        <v>9333</v>
      </c>
      <c r="C95" s="16" t="s">
        <v>9070</v>
      </c>
      <c r="D95" s="16" t="s">
        <v>9081</v>
      </c>
      <c r="E95" s="89" t="s">
        <v>9334</v>
      </c>
      <c r="F95" s="89" t="s">
        <v>9335</v>
      </c>
      <c r="G95" s="89"/>
      <c r="H95" s="89"/>
      <c r="I95" s="89" t="s">
        <v>9163</v>
      </c>
      <c r="J95" s="16" t="s">
        <v>9073</v>
      </c>
      <c r="K95" s="16">
        <v>0.1</v>
      </c>
      <c r="L95" s="16"/>
      <c r="M95" s="6"/>
    </row>
    <row r="96" spans="1:13" s="2" customFormat="1" ht="45" x14ac:dyDescent="0.25">
      <c r="A96" s="89" t="s">
        <v>9336</v>
      </c>
      <c r="B96" s="89" t="s">
        <v>9337</v>
      </c>
      <c r="C96" s="16" t="s">
        <v>9070</v>
      </c>
      <c r="D96" s="16" t="s">
        <v>9081</v>
      </c>
      <c r="E96" s="89" t="s">
        <v>9338</v>
      </c>
      <c r="F96" s="89" t="s">
        <v>9339</v>
      </c>
      <c r="G96" s="89"/>
      <c r="H96" s="89" t="s">
        <v>9340</v>
      </c>
      <c r="I96" s="89" t="s">
        <v>9163</v>
      </c>
      <c r="J96" s="16" t="s">
        <v>9073</v>
      </c>
      <c r="K96" s="16">
        <v>0.1</v>
      </c>
      <c r="L96" s="16"/>
      <c r="M96" s="6"/>
    </row>
    <row r="97" spans="1:13" s="2" customFormat="1" ht="45" x14ac:dyDescent="0.25">
      <c r="A97" s="89" t="s">
        <v>9341</v>
      </c>
      <c r="B97" s="89" t="s">
        <v>9342</v>
      </c>
      <c r="C97" s="16" t="s">
        <v>9070</v>
      </c>
      <c r="D97" s="16" t="s">
        <v>9081</v>
      </c>
      <c r="E97" s="89" t="s">
        <v>9338</v>
      </c>
      <c r="F97" s="89" t="s">
        <v>9339</v>
      </c>
      <c r="G97" s="89"/>
      <c r="H97" s="89" t="s">
        <v>9340</v>
      </c>
      <c r="I97" s="89" t="s">
        <v>9163</v>
      </c>
      <c r="J97" s="16" t="s">
        <v>9073</v>
      </c>
      <c r="K97" s="16">
        <v>0.1</v>
      </c>
      <c r="L97" s="16"/>
      <c r="M97" s="6"/>
    </row>
    <row r="98" spans="1:13" s="2" customFormat="1" ht="30" x14ac:dyDescent="0.25">
      <c r="A98" s="89" t="s">
        <v>9343</v>
      </c>
      <c r="B98" s="89" t="s">
        <v>9344</v>
      </c>
      <c r="C98" s="16" t="s">
        <v>9070</v>
      </c>
      <c r="D98" s="16" t="s">
        <v>9070</v>
      </c>
      <c r="E98" s="89" t="s">
        <v>9338</v>
      </c>
      <c r="F98" s="89" t="s">
        <v>9339</v>
      </c>
      <c r="G98" s="89"/>
      <c r="H98" s="89"/>
      <c r="I98" s="89" t="s">
        <v>9163</v>
      </c>
      <c r="J98" s="16" t="s">
        <v>9073</v>
      </c>
      <c r="K98" s="16">
        <v>0.1</v>
      </c>
      <c r="L98" s="16"/>
      <c r="M98" s="6"/>
    </row>
    <row r="99" spans="1:13" s="2" customFormat="1" ht="30" x14ac:dyDescent="0.25">
      <c r="A99" s="89" t="s">
        <v>9345</v>
      </c>
      <c r="B99" s="89" t="s">
        <v>9346</v>
      </c>
      <c r="C99" s="16" t="s">
        <v>9070</v>
      </c>
      <c r="D99" s="16" t="s">
        <v>9070</v>
      </c>
      <c r="E99" s="89" t="s">
        <v>9338</v>
      </c>
      <c r="F99" s="89" t="s">
        <v>9339</v>
      </c>
      <c r="G99" s="89"/>
      <c r="H99" s="89"/>
      <c r="I99" s="89" t="s">
        <v>9163</v>
      </c>
      <c r="J99" s="16" t="s">
        <v>9073</v>
      </c>
      <c r="K99" s="16">
        <v>0.1</v>
      </c>
      <c r="L99" s="16"/>
      <c r="M99" s="6"/>
    </row>
    <row r="100" spans="1:13" s="2" customFormat="1" ht="45" x14ac:dyDescent="0.25">
      <c r="A100" s="89" t="s">
        <v>9347</v>
      </c>
      <c r="B100" s="89" t="s">
        <v>9348</v>
      </c>
      <c r="C100" s="16" t="s">
        <v>9070</v>
      </c>
      <c r="D100" s="16" t="s">
        <v>9070</v>
      </c>
      <c r="E100" s="89" t="s">
        <v>9349</v>
      </c>
      <c r="F100" s="89" t="s">
        <v>9350</v>
      </c>
      <c r="G100" s="89"/>
      <c r="H100" s="89"/>
      <c r="I100" s="89" t="s">
        <v>9279</v>
      </c>
      <c r="J100" s="16" t="s">
        <v>9073</v>
      </c>
      <c r="K100" s="16">
        <v>0.1</v>
      </c>
      <c r="L100" s="16"/>
      <c r="M100" s="6"/>
    </row>
    <row r="101" spans="1:13" s="2" customFormat="1" ht="30" x14ac:dyDescent="0.25">
      <c r="A101" s="89" t="s">
        <v>9351</v>
      </c>
      <c r="B101" s="89" t="s">
        <v>9352</v>
      </c>
      <c r="C101" s="16" t="s">
        <v>9070</v>
      </c>
      <c r="D101" s="16" t="s">
        <v>9081</v>
      </c>
      <c r="E101" s="89" t="s">
        <v>9353</v>
      </c>
      <c r="F101" s="89" t="s">
        <v>9354</v>
      </c>
      <c r="G101" s="89"/>
      <c r="H101" s="89"/>
      <c r="I101" s="89" t="s">
        <v>6344</v>
      </c>
      <c r="J101" s="16" t="s">
        <v>9073</v>
      </c>
      <c r="K101" s="16">
        <v>0.1</v>
      </c>
      <c r="L101" s="16"/>
      <c r="M101" s="6"/>
    </row>
    <row r="102" spans="1:13" s="2" customFormat="1" ht="30" x14ac:dyDescent="0.25">
      <c r="A102" s="89" t="s">
        <v>9355</v>
      </c>
      <c r="B102" s="89" t="s">
        <v>9356</v>
      </c>
      <c r="C102" s="16" t="s">
        <v>9070</v>
      </c>
      <c r="D102" s="16" t="s">
        <v>9081</v>
      </c>
      <c r="E102" s="89" t="s">
        <v>9357</v>
      </c>
      <c r="F102" s="89" t="s">
        <v>9358</v>
      </c>
      <c r="G102" s="89"/>
      <c r="H102" s="89"/>
      <c r="I102" s="89" t="s">
        <v>9163</v>
      </c>
      <c r="J102" s="16" t="s">
        <v>9073</v>
      </c>
      <c r="K102" s="16">
        <v>0.1</v>
      </c>
      <c r="L102" s="16"/>
      <c r="M102" s="6"/>
    </row>
    <row r="103" spans="1:13" s="2" customFormat="1" ht="30" x14ac:dyDescent="0.25">
      <c r="A103" s="89" t="s">
        <v>9359</v>
      </c>
      <c r="B103" s="89" t="s">
        <v>9360</v>
      </c>
      <c r="C103" s="16" t="s">
        <v>9070</v>
      </c>
      <c r="D103" s="16" t="s">
        <v>9081</v>
      </c>
      <c r="E103" s="89" t="s">
        <v>9357</v>
      </c>
      <c r="F103" s="89" t="s">
        <v>9358</v>
      </c>
      <c r="G103" s="89"/>
      <c r="H103" s="89"/>
      <c r="I103" s="89" t="s">
        <v>9163</v>
      </c>
      <c r="J103" s="16" t="s">
        <v>9073</v>
      </c>
      <c r="K103" s="16">
        <v>0.1</v>
      </c>
      <c r="L103" s="16"/>
      <c r="M103" s="6"/>
    </row>
    <row r="104" spans="1:13" s="2" customFormat="1" ht="30" x14ac:dyDescent="0.25">
      <c r="A104" s="89" t="s">
        <v>9361</v>
      </c>
      <c r="B104" s="89" t="s">
        <v>9362</v>
      </c>
      <c r="C104" s="16" t="s">
        <v>9070</v>
      </c>
      <c r="D104" s="16" t="s">
        <v>9081</v>
      </c>
      <c r="E104" s="89" t="s">
        <v>9357</v>
      </c>
      <c r="F104" s="89" t="s">
        <v>9358</v>
      </c>
      <c r="G104" s="89"/>
      <c r="H104" s="89"/>
      <c r="I104" s="89" t="s">
        <v>9163</v>
      </c>
      <c r="J104" s="16" t="s">
        <v>9073</v>
      </c>
      <c r="K104" s="16">
        <v>0.1</v>
      </c>
      <c r="L104" s="16"/>
      <c r="M104" s="6"/>
    </row>
    <row r="105" spans="1:13" s="2" customFormat="1" ht="30" x14ac:dyDescent="0.25">
      <c r="A105" s="89" t="s">
        <v>9363</v>
      </c>
      <c r="B105" s="89" t="s">
        <v>9364</v>
      </c>
      <c r="C105" s="16" t="s">
        <v>9070</v>
      </c>
      <c r="D105" s="16" t="s">
        <v>9081</v>
      </c>
      <c r="E105" s="89" t="s">
        <v>9357</v>
      </c>
      <c r="F105" s="89" t="s">
        <v>9358</v>
      </c>
      <c r="G105" s="89"/>
      <c r="H105" s="89"/>
      <c r="I105" s="89" t="s">
        <v>9163</v>
      </c>
      <c r="J105" s="16" t="s">
        <v>9073</v>
      </c>
      <c r="K105" s="16">
        <v>0.1</v>
      </c>
      <c r="L105" s="16"/>
      <c r="M105" s="6"/>
    </row>
    <row r="106" spans="1:13" s="2" customFormat="1" ht="30" x14ac:dyDescent="0.25">
      <c r="A106" s="89" t="s">
        <v>9365</v>
      </c>
      <c r="B106" s="89" t="s">
        <v>9366</v>
      </c>
      <c r="C106" s="16" t="s">
        <v>9070</v>
      </c>
      <c r="D106" s="16" t="s">
        <v>9081</v>
      </c>
      <c r="E106" s="89" t="s">
        <v>9357</v>
      </c>
      <c r="F106" s="89" t="s">
        <v>9358</v>
      </c>
      <c r="G106" s="89"/>
      <c r="H106" s="89"/>
      <c r="I106" s="89" t="s">
        <v>9163</v>
      </c>
      <c r="J106" s="16" t="s">
        <v>9073</v>
      </c>
      <c r="K106" s="16">
        <v>0.2</v>
      </c>
      <c r="L106" s="16"/>
      <c r="M106" s="6"/>
    </row>
    <row r="107" spans="1:13" s="2" customFormat="1" ht="30" x14ac:dyDescent="0.25">
      <c r="A107" s="89" t="s">
        <v>9367</v>
      </c>
      <c r="B107" s="89" t="s">
        <v>9368</v>
      </c>
      <c r="C107" s="16" t="s">
        <v>9070</v>
      </c>
      <c r="D107" s="16" t="s">
        <v>9070</v>
      </c>
      <c r="E107" s="89" t="s">
        <v>9357</v>
      </c>
      <c r="F107" s="89" t="s">
        <v>9358</v>
      </c>
      <c r="G107" s="89"/>
      <c r="H107" s="89"/>
      <c r="I107" s="89" t="s">
        <v>9369</v>
      </c>
      <c r="J107" s="16" t="s">
        <v>9073</v>
      </c>
      <c r="K107" s="16">
        <v>0.1</v>
      </c>
      <c r="L107" s="16"/>
      <c r="M107" s="6"/>
    </row>
    <row r="108" spans="1:13" s="2" customFormat="1" ht="30" x14ac:dyDescent="0.25">
      <c r="A108" s="89" t="s">
        <v>9370</v>
      </c>
      <c r="B108" s="89" t="s">
        <v>9371</v>
      </c>
      <c r="C108" s="16" t="s">
        <v>9070</v>
      </c>
      <c r="D108" s="16" t="s">
        <v>9081</v>
      </c>
      <c r="E108" s="89" t="s">
        <v>9357</v>
      </c>
      <c r="F108" s="89" t="s">
        <v>9358</v>
      </c>
      <c r="G108" s="89"/>
      <c r="H108" s="89"/>
      <c r="I108" s="89" t="s">
        <v>9163</v>
      </c>
      <c r="J108" s="16" t="s">
        <v>9073</v>
      </c>
      <c r="K108" s="16">
        <v>0.1</v>
      </c>
      <c r="L108" s="16"/>
      <c r="M108" s="6"/>
    </row>
    <row r="109" spans="1:13" s="2" customFormat="1" ht="30" x14ac:dyDescent="0.25">
      <c r="A109" s="89" t="s">
        <v>9372</v>
      </c>
      <c r="B109" s="89" t="s">
        <v>9373</v>
      </c>
      <c r="C109" s="16" t="s">
        <v>9070</v>
      </c>
      <c r="D109" s="16" t="s">
        <v>9081</v>
      </c>
      <c r="E109" s="89" t="s">
        <v>9357</v>
      </c>
      <c r="F109" s="89" t="s">
        <v>9358</v>
      </c>
      <c r="G109" s="89"/>
      <c r="H109" s="89"/>
      <c r="I109" s="89" t="s">
        <v>9163</v>
      </c>
      <c r="J109" s="16" t="s">
        <v>9073</v>
      </c>
      <c r="K109" s="16">
        <v>0.1</v>
      </c>
      <c r="L109" s="16"/>
      <c r="M109" s="6"/>
    </row>
    <row r="110" spans="1:13" s="2" customFormat="1" ht="30" x14ac:dyDescent="0.25">
      <c r="A110" s="89" t="s">
        <v>9374</v>
      </c>
      <c r="B110" s="89" t="s">
        <v>9375</v>
      </c>
      <c r="C110" s="16" t="s">
        <v>9070</v>
      </c>
      <c r="D110" s="16" t="s">
        <v>9081</v>
      </c>
      <c r="E110" s="89" t="s">
        <v>9357</v>
      </c>
      <c r="F110" s="89" t="s">
        <v>9358</v>
      </c>
      <c r="G110" s="89"/>
      <c r="H110" s="89"/>
      <c r="I110" s="89" t="s">
        <v>9163</v>
      </c>
      <c r="J110" s="16" t="s">
        <v>9073</v>
      </c>
      <c r="K110" s="16">
        <v>0.1</v>
      </c>
      <c r="L110" s="16"/>
      <c r="M110" s="6"/>
    </row>
    <row r="111" spans="1:13" s="2" customFormat="1" ht="30" x14ac:dyDescent="0.25">
      <c r="A111" s="89" t="s">
        <v>9376</v>
      </c>
      <c r="B111" s="89" t="s">
        <v>9377</v>
      </c>
      <c r="C111" s="16" t="s">
        <v>9070</v>
      </c>
      <c r="D111" s="16" t="s">
        <v>9081</v>
      </c>
      <c r="E111" s="89" t="s">
        <v>9357</v>
      </c>
      <c r="F111" s="89" t="s">
        <v>9358</v>
      </c>
      <c r="G111" s="89"/>
      <c r="H111" s="89"/>
      <c r="I111" s="89" t="s">
        <v>9163</v>
      </c>
      <c r="J111" s="16" t="s">
        <v>9073</v>
      </c>
      <c r="K111" s="16">
        <v>0.1</v>
      </c>
      <c r="L111" s="16"/>
      <c r="M111" s="6"/>
    </row>
    <row r="112" spans="1:13" s="2" customFormat="1" ht="45" x14ac:dyDescent="0.25">
      <c r="A112" s="89" t="s">
        <v>9378</v>
      </c>
      <c r="B112" s="89" t="s">
        <v>9379</v>
      </c>
      <c r="C112" s="16" t="s">
        <v>9070</v>
      </c>
      <c r="D112" s="16" t="s">
        <v>9081</v>
      </c>
      <c r="E112" s="89" t="s">
        <v>9380</v>
      </c>
      <c r="F112" s="15" t="s">
        <v>9381</v>
      </c>
      <c r="G112" s="89"/>
      <c r="H112" s="89"/>
      <c r="I112" s="89" t="s">
        <v>9311</v>
      </c>
      <c r="J112" s="16" t="s">
        <v>9073</v>
      </c>
      <c r="K112" s="16">
        <v>0.1</v>
      </c>
      <c r="L112" s="16"/>
      <c r="M112" s="91" t="s">
        <v>9070</v>
      </c>
    </row>
    <row r="113" spans="1:13" s="2" customFormat="1" ht="30" x14ac:dyDescent="0.25">
      <c r="A113" s="89" t="s">
        <v>9382</v>
      </c>
      <c r="B113" s="89" t="s">
        <v>9383</v>
      </c>
      <c r="C113" s="16" t="s">
        <v>9070</v>
      </c>
      <c r="D113" s="16" t="s">
        <v>9081</v>
      </c>
      <c r="E113" s="89" t="s">
        <v>9384</v>
      </c>
      <c r="F113" s="89" t="s">
        <v>9385</v>
      </c>
      <c r="G113" s="89"/>
      <c r="H113" s="89"/>
      <c r="I113" s="89" t="s">
        <v>9163</v>
      </c>
      <c r="J113" s="16" t="s">
        <v>9073</v>
      </c>
      <c r="K113" s="16">
        <v>0.2</v>
      </c>
      <c r="L113" s="16"/>
      <c r="M113" s="6"/>
    </row>
    <row r="114" spans="1:13" s="2" customFormat="1" ht="45" x14ac:dyDescent="0.25">
      <c r="A114" s="89" t="s">
        <v>9386</v>
      </c>
      <c r="B114" s="89" t="s">
        <v>9387</v>
      </c>
      <c r="C114" s="16" t="s">
        <v>9070</v>
      </c>
      <c r="D114" s="16" t="s">
        <v>9081</v>
      </c>
      <c r="E114" s="89" t="s">
        <v>9388</v>
      </c>
      <c r="F114" s="89" t="s">
        <v>9389</v>
      </c>
      <c r="G114" s="89"/>
      <c r="H114" s="89"/>
      <c r="I114" s="89" t="s">
        <v>9163</v>
      </c>
      <c r="J114" s="16" t="s">
        <v>9073</v>
      </c>
      <c r="K114" s="16">
        <v>0.2</v>
      </c>
      <c r="L114" s="16"/>
      <c r="M114" s="6"/>
    </row>
    <row r="115" spans="1:13" s="2" customFormat="1" ht="45" x14ac:dyDescent="0.25">
      <c r="A115" s="89" t="s">
        <v>9390</v>
      </c>
      <c r="B115" s="89" t="s">
        <v>9391</v>
      </c>
      <c r="C115" s="16" t="s">
        <v>9070</v>
      </c>
      <c r="D115" s="16" t="s">
        <v>9070</v>
      </c>
      <c r="E115" s="89" t="s">
        <v>9388</v>
      </c>
      <c r="F115" s="89" t="s">
        <v>9392</v>
      </c>
      <c r="G115" s="89"/>
      <c r="H115" s="89"/>
      <c r="I115" s="89" t="s">
        <v>9163</v>
      </c>
      <c r="J115" s="16" t="s">
        <v>9073</v>
      </c>
      <c r="K115" s="16">
        <v>0.2</v>
      </c>
      <c r="L115" s="16"/>
      <c r="M115" s="6"/>
    </row>
    <row r="116" spans="1:13" s="2" customFormat="1" ht="45" x14ac:dyDescent="0.25">
      <c r="A116" s="89" t="s">
        <v>9393</v>
      </c>
      <c r="B116" s="89" t="s">
        <v>9394</v>
      </c>
      <c r="C116" s="16" t="s">
        <v>9070</v>
      </c>
      <c r="D116" s="16" t="s">
        <v>9070</v>
      </c>
      <c r="E116" s="89" t="s">
        <v>9388</v>
      </c>
      <c r="F116" s="89" t="s">
        <v>9395</v>
      </c>
      <c r="G116" s="89"/>
      <c r="H116" s="89"/>
      <c r="I116" s="89" t="s">
        <v>9163</v>
      </c>
      <c r="J116" s="16" t="s">
        <v>9073</v>
      </c>
      <c r="K116" s="16">
        <v>0.2</v>
      </c>
      <c r="L116" s="16"/>
      <c r="M116" s="6"/>
    </row>
    <row r="117" spans="1:13" s="2" customFormat="1" x14ac:dyDescent="0.25">
      <c r="A117" s="89" t="s">
        <v>9396</v>
      </c>
      <c r="B117" s="89" t="s">
        <v>9397</v>
      </c>
      <c r="C117" s="16" t="s">
        <v>9070</v>
      </c>
      <c r="D117" s="16" t="s">
        <v>9070</v>
      </c>
      <c r="E117" s="89" t="s">
        <v>9398</v>
      </c>
      <c r="F117" s="89" t="s">
        <v>9399</v>
      </c>
      <c r="G117" s="89"/>
      <c r="H117" s="89"/>
      <c r="I117" s="89" t="s">
        <v>6305</v>
      </c>
      <c r="J117" s="16" t="s">
        <v>9073</v>
      </c>
      <c r="K117" s="16">
        <v>0.1</v>
      </c>
      <c r="L117" s="16"/>
      <c r="M117" s="6"/>
    </row>
    <row r="118" spans="1:13" s="2" customFormat="1" x14ac:dyDescent="0.25">
      <c r="A118" s="89" t="s">
        <v>9400</v>
      </c>
      <c r="B118" s="89" t="s">
        <v>9401</v>
      </c>
      <c r="C118" s="16" t="s">
        <v>9070</v>
      </c>
      <c r="D118" s="16" t="s">
        <v>9070</v>
      </c>
      <c r="E118" s="89" t="s">
        <v>9398</v>
      </c>
      <c r="F118" s="89" t="s">
        <v>9399</v>
      </c>
      <c r="G118" s="89"/>
      <c r="H118" s="89"/>
      <c r="I118" s="89" t="s">
        <v>6305</v>
      </c>
      <c r="J118" s="16" t="s">
        <v>9073</v>
      </c>
      <c r="K118" s="16">
        <v>0.1</v>
      </c>
      <c r="L118" s="16"/>
      <c r="M118" s="6"/>
    </row>
    <row r="119" spans="1:13" s="2" customFormat="1" ht="30" x14ac:dyDescent="0.25">
      <c r="A119" s="89" t="s">
        <v>9402</v>
      </c>
      <c r="B119" s="89" t="s">
        <v>9403</v>
      </c>
      <c r="C119" s="16" t="s">
        <v>9070</v>
      </c>
      <c r="D119" s="16" t="s">
        <v>9081</v>
      </c>
      <c r="E119" s="89" t="s">
        <v>9404</v>
      </c>
      <c r="F119" s="89" t="s">
        <v>9405</v>
      </c>
      <c r="G119" s="89"/>
      <c r="H119" s="89"/>
      <c r="I119" s="89" t="s">
        <v>9093</v>
      </c>
      <c r="J119" s="16" t="s">
        <v>9073</v>
      </c>
      <c r="K119" s="16">
        <v>0.2</v>
      </c>
      <c r="L119" s="16"/>
      <c r="M119" s="6"/>
    </row>
    <row r="120" spans="1:13" s="2" customFormat="1" ht="30" x14ac:dyDescent="0.25">
      <c r="A120" s="89" t="s">
        <v>9406</v>
      </c>
      <c r="B120" s="89" t="s">
        <v>9407</v>
      </c>
      <c r="C120" s="16" t="s">
        <v>9070</v>
      </c>
      <c r="D120" s="16" t="s">
        <v>9081</v>
      </c>
      <c r="E120" s="89" t="s">
        <v>9408</v>
      </c>
      <c r="F120" s="89" t="s">
        <v>9409</v>
      </c>
      <c r="G120" s="89"/>
      <c r="H120" s="89"/>
      <c r="I120" s="89" t="s">
        <v>9093</v>
      </c>
      <c r="J120" s="16" t="s">
        <v>9073</v>
      </c>
      <c r="K120" s="16">
        <v>0.1</v>
      </c>
      <c r="L120" s="16"/>
      <c r="M120" s="6"/>
    </row>
    <row r="121" spans="1:13" s="2" customFormat="1" ht="30" x14ac:dyDescent="0.25">
      <c r="A121" s="89" t="s">
        <v>9410</v>
      </c>
      <c r="B121" s="89" t="s">
        <v>9411</v>
      </c>
      <c r="C121" s="16" t="s">
        <v>9070</v>
      </c>
      <c r="D121" s="16" t="s">
        <v>9081</v>
      </c>
      <c r="E121" s="89" t="s">
        <v>9408</v>
      </c>
      <c r="F121" s="89" t="s">
        <v>9409</v>
      </c>
      <c r="G121" s="89"/>
      <c r="H121" s="89"/>
      <c r="I121" s="89" t="s">
        <v>9093</v>
      </c>
      <c r="J121" s="16" t="s">
        <v>9073</v>
      </c>
      <c r="K121" s="16">
        <v>0.1</v>
      </c>
      <c r="L121" s="16"/>
      <c r="M121" s="6"/>
    </row>
    <row r="122" spans="1:13" s="2" customFormat="1" ht="30" x14ac:dyDescent="0.25">
      <c r="A122" s="89" t="s">
        <v>9412</v>
      </c>
      <c r="B122" s="89" t="s">
        <v>9413</v>
      </c>
      <c r="C122" s="16" t="s">
        <v>9070</v>
      </c>
      <c r="D122" s="16" t="s">
        <v>9081</v>
      </c>
      <c r="E122" s="89" t="s">
        <v>9408</v>
      </c>
      <c r="F122" s="89" t="s">
        <v>9409</v>
      </c>
      <c r="G122" s="89"/>
      <c r="H122" s="89"/>
      <c r="I122" s="89" t="s">
        <v>9093</v>
      </c>
      <c r="J122" s="16" t="s">
        <v>9073</v>
      </c>
      <c r="K122" s="16">
        <v>0.1</v>
      </c>
      <c r="L122" s="16"/>
      <c r="M122" s="6"/>
    </row>
    <row r="123" spans="1:13" s="2" customFormat="1" ht="30" x14ac:dyDescent="0.25">
      <c r="A123" s="89" t="s">
        <v>9414</v>
      </c>
      <c r="B123" s="89" t="s">
        <v>9415</v>
      </c>
      <c r="C123" s="16" t="s">
        <v>9070</v>
      </c>
      <c r="D123" s="16" t="s">
        <v>9081</v>
      </c>
      <c r="E123" s="89" t="s">
        <v>9408</v>
      </c>
      <c r="F123" s="89" t="s">
        <v>9409</v>
      </c>
      <c r="G123" s="89"/>
      <c r="H123" s="89"/>
      <c r="I123" s="89" t="s">
        <v>9093</v>
      </c>
      <c r="J123" s="16" t="s">
        <v>9073</v>
      </c>
      <c r="K123" s="16">
        <v>0.1</v>
      </c>
      <c r="L123" s="16"/>
      <c r="M123" s="6"/>
    </row>
    <row r="124" spans="1:13" s="2" customFormat="1" ht="30" x14ac:dyDescent="0.25">
      <c r="A124" s="89" t="s">
        <v>9416</v>
      </c>
      <c r="B124" s="89" t="s">
        <v>9417</v>
      </c>
      <c r="C124" s="16" t="s">
        <v>9070</v>
      </c>
      <c r="D124" s="16" t="s">
        <v>9081</v>
      </c>
      <c r="E124" s="89" t="s">
        <v>9408</v>
      </c>
      <c r="F124" s="89" t="s">
        <v>9409</v>
      </c>
      <c r="G124" s="89"/>
      <c r="H124" s="89"/>
      <c r="I124" s="89" t="s">
        <v>9093</v>
      </c>
      <c r="J124" s="16" t="s">
        <v>9073</v>
      </c>
      <c r="K124" s="16">
        <v>0.1</v>
      </c>
      <c r="L124" s="16"/>
      <c r="M124" s="6"/>
    </row>
    <row r="125" spans="1:13" s="2" customFormat="1" ht="30" x14ac:dyDescent="0.25">
      <c r="A125" s="89" t="s">
        <v>9418</v>
      </c>
      <c r="B125" s="89" t="s">
        <v>9419</v>
      </c>
      <c r="C125" s="16" t="s">
        <v>9070</v>
      </c>
      <c r="D125" s="16" t="s">
        <v>9070</v>
      </c>
      <c r="E125" s="89" t="s">
        <v>9420</v>
      </c>
      <c r="F125" s="89" t="s">
        <v>9421</v>
      </c>
      <c r="G125" s="89"/>
      <c r="H125" s="89"/>
      <c r="I125" s="89" t="s">
        <v>9093</v>
      </c>
      <c r="J125" s="16" t="s">
        <v>9073</v>
      </c>
      <c r="K125" s="16">
        <v>0.2</v>
      </c>
      <c r="L125" s="16"/>
      <c r="M125" s="6"/>
    </row>
    <row r="126" spans="1:13" s="2" customFormat="1" ht="30" x14ac:dyDescent="0.25">
      <c r="A126" s="89" t="s">
        <v>9422</v>
      </c>
      <c r="B126" s="89" t="s">
        <v>9423</v>
      </c>
      <c r="C126" s="16" t="s">
        <v>9070</v>
      </c>
      <c r="D126" s="16" t="s">
        <v>9070</v>
      </c>
      <c r="E126" s="89" t="s">
        <v>9420</v>
      </c>
      <c r="F126" s="89" t="s">
        <v>9421</v>
      </c>
      <c r="G126" s="89"/>
      <c r="H126" s="89"/>
      <c r="I126" s="89" t="s">
        <v>9093</v>
      </c>
      <c r="J126" s="16" t="s">
        <v>9073</v>
      </c>
      <c r="K126" s="16">
        <v>0.2</v>
      </c>
      <c r="L126" s="16"/>
      <c r="M126" s="6"/>
    </row>
    <row r="127" spans="1:13" s="2" customFormat="1" ht="30" x14ac:dyDescent="0.25">
      <c r="A127" s="89" t="s">
        <v>9424</v>
      </c>
      <c r="B127" s="89" t="s">
        <v>9425</v>
      </c>
      <c r="C127" s="16" t="s">
        <v>9070</v>
      </c>
      <c r="D127" s="16" t="s">
        <v>9070</v>
      </c>
      <c r="E127" s="89" t="s">
        <v>9420</v>
      </c>
      <c r="F127" s="89" t="s">
        <v>9421</v>
      </c>
      <c r="G127" s="89"/>
      <c r="H127" s="89"/>
      <c r="I127" s="89" t="s">
        <v>9093</v>
      </c>
      <c r="J127" s="16" t="s">
        <v>9073</v>
      </c>
      <c r="K127" s="16">
        <v>0.2</v>
      </c>
      <c r="L127" s="16"/>
      <c r="M127" s="6"/>
    </row>
    <row r="128" spans="1:13" s="2" customFormat="1" ht="30" x14ac:dyDescent="0.25">
      <c r="A128" s="89" t="s">
        <v>9426</v>
      </c>
      <c r="B128" s="89" t="s">
        <v>9427</v>
      </c>
      <c r="C128" s="16" t="s">
        <v>9070</v>
      </c>
      <c r="D128" s="16" t="s">
        <v>9070</v>
      </c>
      <c r="E128" s="89" t="s">
        <v>9428</v>
      </c>
      <c r="F128" s="89" t="s">
        <v>9429</v>
      </c>
      <c r="G128" s="89"/>
      <c r="H128" s="89"/>
      <c r="I128" s="89" t="s">
        <v>6305</v>
      </c>
      <c r="J128" s="90" t="s">
        <v>9073</v>
      </c>
      <c r="K128" s="16">
        <v>0.1</v>
      </c>
      <c r="L128" s="16"/>
      <c r="M128" s="6"/>
    </row>
    <row r="129" spans="1:13" s="2" customFormat="1" ht="30" x14ac:dyDescent="0.25">
      <c r="A129" s="89" t="s">
        <v>9430</v>
      </c>
      <c r="B129" s="89" t="s">
        <v>9431</v>
      </c>
      <c r="C129" s="16" t="s">
        <v>9070</v>
      </c>
      <c r="D129" s="16" t="s">
        <v>9081</v>
      </c>
      <c r="E129" s="89" t="s">
        <v>9428</v>
      </c>
      <c r="F129" s="89" t="s">
        <v>9429</v>
      </c>
      <c r="G129" s="89"/>
      <c r="H129" s="89"/>
      <c r="I129" s="89" t="s">
        <v>6305</v>
      </c>
      <c r="J129" s="16" t="s">
        <v>9073</v>
      </c>
      <c r="K129" s="16">
        <v>0.1</v>
      </c>
      <c r="L129" s="16"/>
      <c r="M129" s="6"/>
    </row>
    <row r="130" spans="1:13" s="2" customFormat="1" ht="30" x14ac:dyDescent="0.25">
      <c r="A130" s="89" t="s">
        <v>9432</v>
      </c>
      <c r="B130" s="89" t="s">
        <v>9433</v>
      </c>
      <c r="C130" s="16" t="s">
        <v>9070</v>
      </c>
      <c r="D130" s="16" t="s">
        <v>9081</v>
      </c>
      <c r="E130" s="89" t="s">
        <v>9428</v>
      </c>
      <c r="F130" s="89" t="s">
        <v>9429</v>
      </c>
      <c r="G130" s="89"/>
      <c r="H130" s="89"/>
      <c r="I130" s="89" t="s">
        <v>6305</v>
      </c>
      <c r="J130" s="16" t="s">
        <v>9073</v>
      </c>
      <c r="K130" s="16">
        <v>0.1</v>
      </c>
      <c r="L130" s="16"/>
      <c r="M130" s="6"/>
    </row>
    <row r="131" spans="1:13" s="2" customFormat="1" ht="30" x14ac:dyDescent="0.25">
      <c r="A131" s="89" t="s">
        <v>9434</v>
      </c>
      <c r="B131" s="89" t="s">
        <v>9435</v>
      </c>
      <c r="C131" s="16" t="s">
        <v>9070</v>
      </c>
      <c r="D131" s="16" t="s">
        <v>9081</v>
      </c>
      <c r="E131" s="89" t="s">
        <v>9428</v>
      </c>
      <c r="F131" s="89" t="s">
        <v>9429</v>
      </c>
      <c r="G131" s="89"/>
      <c r="H131" s="89"/>
      <c r="I131" s="89" t="s">
        <v>6305</v>
      </c>
      <c r="J131" s="16" t="s">
        <v>9073</v>
      </c>
      <c r="K131" s="16">
        <v>0.1</v>
      </c>
      <c r="L131" s="16"/>
      <c r="M131" s="6"/>
    </row>
    <row r="132" spans="1:13" s="2" customFormat="1" ht="30" x14ac:dyDescent="0.25">
      <c r="A132" s="89" t="s">
        <v>9436</v>
      </c>
      <c r="B132" s="89" t="s">
        <v>9437</v>
      </c>
      <c r="C132" s="16" t="s">
        <v>9070</v>
      </c>
      <c r="D132" s="16" t="s">
        <v>9081</v>
      </c>
      <c r="E132" s="89" t="s">
        <v>9428</v>
      </c>
      <c r="F132" s="89" t="s">
        <v>9429</v>
      </c>
      <c r="G132" s="89"/>
      <c r="H132" s="89"/>
      <c r="I132" s="89" t="s">
        <v>6305</v>
      </c>
      <c r="J132" s="16" t="s">
        <v>9073</v>
      </c>
      <c r="K132" s="16">
        <v>0.1</v>
      </c>
      <c r="L132" s="16"/>
      <c r="M132" s="6"/>
    </row>
    <row r="133" spans="1:13" s="2" customFormat="1" ht="30" x14ac:dyDescent="0.25">
      <c r="A133" s="89" t="s">
        <v>9438</v>
      </c>
      <c r="B133" s="89" t="s">
        <v>9439</v>
      </c>
      <c r="C133" s="16" t="s">
        <v>9070</v>
      </c>
      <c r="D133" s="16" t="s">
        <v>9070</v>
      </c>
      <c r="E133" s="89" t="s">
        <v>9440</v>
      </c>
      <c r="F133" s="89" t="s">
        <v>9441</v>
      </c>
      <c r="G133" s="89"/>
      <c r="H133" s="89"/>
      <c r="I133" s="89" t="s">
        <v>6305</v>
      </c>
      <c r="J133" s="16" t="s">
        <v>9073</v>
      </c>
      <c r="K133" s="16">
        <v>0.1</v>
      </c>
      <c r="L133" s="16"/>
      <c r="M133" s="6"/>
    </row>
    <row r="134" spans="1:13" s="2" customFormat="1" ht="30" x14ac:dyDescent="0.25">
      <c r="A134" s="89" t="s">
        <v>9442</v>
      </c>
      <c r="B134" s="89" t="s">
        <v>9443</v>
      </c>
      <c r="C134" s="16" t="s">
        <v>9070</v>
      </c>
      <c r="D134" s="16" t="s">
        <v>9081</v>
      </c>
      <c r="E134" s="89" t="s">
        <v>9444</v>
      </c>
      <c r="F134" s="89" t="s">
        <v>9445</v>
      </c>
      <c r="G134" s="89"/>
      <c r="H134" s="89"/>
      <c r="I134" s="89" t="s">
        <v>9446</v>
      </c>
      <c r="J134" s="16" t="s">
        <v>9073</v>
      </c>
      <c r="K134" s="16">
        <v>0.2</v>
      </c>
      <c r="L134" s="16"/>
      <c r="M134" s="6"/>
    </row>
    <row r="135" spans="1:13" s="2" customFormat="1" ht="60" x14ac:dyDescent="0.25">
      <c r="A135" s="89" t="s">
        <v>9447</v>
      </c>
      <c r="B135" s="89" t="s">
        <v>9448</v>
      </c>
      <c r="C135" s="16" t="s">
        <v>9070</v>
      </c>
      <c r="D135" s="16" t="s">
        <v>9081</v>
      </c>
      <c r="E135" s="89" t="s">
        <v>9444</v>
      </c>
      <c r="F135" s="89" t="s">
        <v>9449</v>
      </c>
      <c r="G135" s="89" t="s">
        <v>9450</v>
      </c>
      <c r="H135" s="89"/>
      <c r="I135" s="89" t="s">
        <v>9451</v>
      </c>
      <c r="J135" s="16" t="s">
        <v>9073</v>
      </c>
      <c r="K135" s="16">
        <v>0.2</v>
      </c>
      <c r="L135" s="16"/>
      <c r="M135" s="6"/>
    </row>
    <row r="136" spans="1:13" s="2" customFormat="1" ht="60" x14ac:dyDescent="0.25">
      <c r="A136" s="89" t="s">
        <v>9452</v>
      </c>
      <c r="B136" s="89" t="s">
        <v>9453</v>
      </c>
      <c r="C136" s="16" t="s">
        <v>9070</v>
      </c>
      <c r="D136" s="16" t="s">
        <v>9081</v>
      </c>
      <c r="E136" s="89" t="s">
        <v>9444</v>
      </c>
      <c r="F136" s="89" t="s">
        <v>9449</v>
      </c>
      <c r="G136" s="89" t="s">
        <v>9450</v>
      </c>
      <c r="H136" s="89"/>
      <c r="I136" s="89" t="s">
        <v>9451</v>
      </c>
      <c r="J136" s="16" t="s">
        <v>9073</v>
      </c>
      <c r="K136" s="16">
        <v>0.2</v>
      </c>
      <c r="L136" s="16"/>
      <c r="M136" s="6"/>
    </row>
    <row r="137" spans="1:13" s="2" customFormat="1" x14ac:dyDescent="0.25">
      <c r="A137" s="89" t="s">
        <v>9454</v>
      </c>
      <c r="B137" s="89" t="s">
        <v>9455</v>
      </c>
      <c r="C137" s="16" t="s">
        <v>9070</v>
      </c>
      <c r="D137" s="16" t="s">
        <v>9081</v>
      </c>
      <c r="E137" s="89" t="s">
        <v>9444</v>
      </c>
      <c r="F137" s="89" t="s">
        <v>9445</v>
      </c>
      <c r="G137" s="89"/>
      <c r="H137" s="89"/>
      <c r="I137" s="89" t="s">
        <v>6305</v>
      </c>
      <c r="J137" s="16" t="s">
        <v>9073</v>
      </c>
      <c r="K137" s="16">
        <v>0.1</v>
      </c>
      <c r="L137" s="16"/>
      <c r="M137" s="6"/>
    </row>
    <row r="138" spans="1:13" s="2" customFormat="1" ht="60" x14ac:dyDescent="0.25">
      <c r="A138" s="89" t="s">
        <v>9456</v>
      </c>
      <c r="B138" s="89" t="s">
        <v>9457</v>
      </c>
      <c r="C138" s="16" t="s">
        <v>9070</v>
      </c>
      <c r="D138" s="16" t="s">
        <v>9081</v>
      </c>
      <c r="E138" s="89" t="s">
        <v>9458</v>
      </c>
      <c r="F138" s="89" t="s">
        <v>9459</v>
      </c>
      <c r="G138" s="89" t="s">
        <v>9460</v>
      </c>
      <c r="H138" s="89"/>
      <c r="I138" s="89" t="s">
        <v>9093</v>
      </c>
      <c r="J138" s="16" t="s">
        <v>9073</v>
      </c>
      <c r="K138" s="16">
        <v>0.1</v>
      </c>
      <c r="L138" s="16" t="s">
        <v>9070</v>
      </c>
      <c r="M138" s="6"/>
    </row>
    <row r="139" spans="1:13" s="2" customFormat="1" ht="60" x14ac:dyDescent="0.25">
      <c r="A139" s="89" t="s">
        <v>9461</v>
      </c>
      <c r="B139" s="89" t="s">
        <v>9462</v>
      </c>
      <c r="C139" s="16" t="s">
        <v>9070</v>
      </c>
      <c r="D139" s="16" t="s">
        <v>9081</v>
      </c>
      <c r="E139" s="89" t="s">
        <v>9458</v>
      </c>
      <c r="F139" s="89" t="s">
        <v>9459</v>
      </c>
      <c r="G139" s="89" t="s">
        <v>9460</v>
      </c>
      <c r="H139" s="89"/>
      <c r="I139" s="89" t="s">
        <v>6305</v>
      </c>
      <c r="J139" s="16" t="s">
        <v>9073</v>
      </c>
      <c r="K139" s="16">
        <v>0.1</v>
      </c>
      <c r="L139" s="16" t="s">
        <v>9070</v>
      </c>
      <c r="M139" s="6"/>
    </row>
    <row r="140" spans="1:13" s="2" customFormat="1" ht="60" x14ac:dyDescent="0.25">
      <c r="A140" s="89" t="s">
        <v>9463</v>
      </c>
      <c r="B140" s="89" t="s">
        <v>9464</v>
      </c>
      <c r="C140" s="16" t="s">
        <v>9070</v>
      </c>
      <c r="D140" s="16" t="s">
        <v>9081</v>
      </c>
      <c r="E140" s="89" t="s">
        <v>9458</v>
      </c>
      <c r="F140" s="89" t="s">
        <v>9459</v>
      </c>
      <c r="G140" s="89" t="s">
        <v>9460</v>
      </c>
      <c r="H140" s="89"/>
      <c r="I140" s="89" t="s">
        <v>6305</v>
      </c>
      <c r="J140" s="16" t="s">
        <v>9073</v>
      </c>
      <c r="K140" s="16">
        <v>0.1</v>
      </c>
      <c r="L140" s="16" t="s">
        <v>9070</v>
      </c>
      <c r="M140" s="6"/>
    </row>
    <row r="141" spans="1:13" s="2" customFormat="1" ht="60" x14ac:dyDescent="0.25">
      <c r="A141" s="89" t="s">
        <v>9465</v>
      </c>
      <c r="B141" s="89" t="s">
        <v>9466</v>
      </c>
      <c r="C141" s="16" t="s">
        <v>9070</v>
      </c>
      <c r="D141" s="16" t="s">
        <v>9081</v>
      </c>
      <c r="E141" s="89" t="s">
        <v>9458</v>
      </c>
      <c r="F141" s="89" t="s">
        <v>9459</v>
      </c>
      <c r="G141" s="89" t="s">
        <v>9460</v>
      </c>
      <c r="H141" s="89"/>
      <c r="I141" s="89" t="s">
        <v>6305</v>
      </c>
      <c r="J141" s="16" t="s">
        <v>9073</v>
      </c>
      <c r="K141" s="16">
        <v>0.1</v>
      </c>
      <c r="L141" s="16" t="s">
        <v>9070</v>
      </c>
      <c r="M141" s="6"/>
    </row>
    <row r="142" spans="1:13" s="2" customFormat="1" ht="60" x14ac:dyDescent="0.25">
      <c r="A142" s="89" t="s">
        <v>9467</v>
      </c>
      <c r="B142" s="89" t="s">
        <v>9468</v>
      </c>
      <c r="C142" s="16" t="s">
        <v>9070</v>
      </c>
      <c r="D142" s="16" t="s">
        <v>9081</v>
      </c>
      <c r="E142" s="89" t="s">
        <v>9458</v>
      </c>
      <c r="F142" s="89" t="s">
        <v>9459</v>
      </c>
      <c r="G142" s="89" t="s">
        <v>9460</v>
      </c>
      <c r="H142" s="89"/>
      <c r="I142" s="89" t="s">
        <v>6305</v>
      </c>
      <c r="J142" s="16" t="s">
        <v>9073</v>
      </c>
      <c r="K142" s="16">
        <v>0.1</v>
      </c>
      <c r="L142" s="16" t="s">
        <v>9070</v>
      </c>
      <c r="M142" s="6"/>
    </row>
    <row r="143" spans="1:13" s="2" customFormat="1" ht="60" x14ac:dyDescent="0.25">
      <c r="A143" s="89" t="s">
        <v>9469</v>
      </c>
      <c r="B143" s="89" t="s">
        <v>9470</v>
      </c>
      <c r="C143" s="16" t="s">
        <v>9070</v>
      </c>
      <c r="D143" s="16" t="s">
        <v>9081</v>
      </c>
      <c r="E143" s="89" t="s">
        <v>9458</v>
      </c>
      <c r="F143" s="89" t="s">
        <v>9459</v>
      </c>
      <c r="G143" s="89" t="s">
        <v>9460</v>
      </c>
      <c r="H143" s="89"/>
      <c r="I143" s="89" t="s">
        <v>8721</v>
      </c>
      <c r="J143" s="16" t="s">
        <v>9073</v>
      </c>
      <c r="K143" s="16">
        <v>0.1</v>
      </c>
      <c r="L143" s="16" t="s">
        <v>9070</v>
      </c>
      <c r="M143" s="6"/>
    </row>
    <row r="144" spans="1:13" s="2" customFormat="1" ht="60" x14ac:dyDescent="0.25">
      <c r="A144" s="89" t="s">
        <v>9471</v>
      </c>
      <c r="B144" s="89" t="s">
        <v>9472</v>
      </c>
      <c r="C144" s="16" t="s">
        <v>9070</v>
      </c>
      <c r="D144" s="16" t="s">
        <v>9081</v>
      </c>
      <c r="E144" s="89" t="s">
        <v>9458</v>
      </c>
      <c r="F144" s="89" t="s">
        <v>9459</v>
      </c>
      <c r="G144" s="89" t="s">
        <v>9473</v>
      </c>
      <c r="H144" s="89"/>
      <c r="I144" s="89" t="s">
        <v>9223</v>
      </c>
      <c r="J144" s="16" t="s">
        <v>9224</v>
      </c>
      <c r="K144" s="16">
        <v>2.5000000000000001E-2</v>
      </c>
      <c r="L144" s="16"/>
      <c r="M144" s="6"/>
    </row>
    <row r="145" spans="1:13" s="2" customFormat="1" ht="60" x14ac:dyDescent="0.25">
      <c r="A145" s="89" t="s">
        <v>9474</v>
      </c>
      <c r="B145" s="89" t="s">
        <v>9475</v>
      </c>
      <c r="C145" s="16" t="s">
        <v>9070</v>
      </c>
      <c r="D145" s="16" t="s">
        <v>9081</v>
      </c>
      <c r="E145" s="89" t="s">
        <v>9458</v>
      </c>
      <c r="F145" s="89" t="s">
        <v>9459</v>
      </c>
      <c r="G145" s="89" t="s">
        <v>9473</v>
      </c>
      <c r="H145" s="89"/>
      <c r="I145" s="89" t="s">
        <v>9223</v>
      </c>
      <c r="J145" s="16" t="s">
        <v>9224</v>
      </c>
      <c r="K145" s="16">
        <v>2.5000000000000001E-2</v>
      </c>
      <c r="L145" s="16"/>
      <c r="M145" s="6"/>
    </row>
    <row r="146" spans="1:13" s="2" customFormat="1" ht="60" x14ac:dyDescent="0.25">
      <c r="A146" s="89" t="s">
        <v>9476</v>
      </c>
      <c r="B146" s="89" t="s">
        <v>9477</v>
      </c>
      <c r="C146" s="16" t="s">
        <v>9070</v>
      </c>
      <c r="D146" s="16" t="s">
        <v>9081</v>
      </c>
      <c r="E146" s="89" t="s">
        <v>9458</v>
      </c>
      <c r="F146" s="89" t="s">
        <v>9459</v>
      </c>
      <c r="G146" s="89" t="s">
        <v>9473</v>
      </c>
      <c r="H146" s="89"/>
      <c r="I146" s="89" t="s">
        <v>9223</v>
      </c>
      <c r="J146" s="16" t="s">
        <v>9224</v>
      </c>
      <c r="K146" s="16">
        <v>2.5000000000000001E-2</v>
      </c>
      <c r="L146" s="16"/>
      <c r="M146" s="6"/>
    </row>
    <row r="147" spans="1:13" s="2" customFormat="1" ht="60" x14ac:dyDescent="0.25">
      <c r="A147" s="89" t="s">
        <v>9478</v>
      </c>
      <c r="B147" s="89" t="s">
        <v>9479</v>
      </c>
      <c r="C147" s="16" t="s">
        <v>9070</v>
      </c>
      <c r="D147" s="16" t="s">
        <v>9081</v>
      </c>
      <c r="E147" s="89" t="s">
        <v>9458</v>
      </c>
      <c r="F147" s="89" t="s">
        <v>9459</v>
      </c>
      <c r="G147" s="89" t="s">
        <v>9473</v>
      </c>
      <c r="H147" s="89"/>
      <c r="I147" s="89" t="s">
        <v>9223</v>
      </c>
      <c r="J147" s="16" t="s">
        <v>9224</v>
      </c>
      <c r="K147" s="16">
        <v>2.5000000000000001E-2</v>
      </c>
      <c r="L147" s="16"/>
      <c r="M147" s="6"/>
    </row>
    <row r="148" spans="1:13" s="2" customFormat="1" ht="60" x14ac:dyDescent="0.25">
      <c r="A148" s="89" t="s">
        <v>9480</v>
      </c>
      <c r="B148" s="89" t="s">
        <v>9481</v>
      </c>
      <c r="C148" s="16" t="s">
        <v>9070</v>
      </c>
      <c r="D148" s="16" t="s">
        <v>9081</v>
      </c>
      <c r="E148" s="89" t="s">
        <v>9458</v>
      </c>
      <c r="F148" s="89" t="s">
        <v>9459</v>
      </c>
      <c r="G148" s="89" t="s">
        <v>9473</v>
      </c>
      <c r="H148" s="89"/>
      <c r="I148" s="89" t="s">
        <v>9223</v>
      </c>
      <c r="J148" s="16" t="s">
        <v>9224</v>
      </c>
      <c r="K148" s="16">
        <v>2.5000000000000001E-2</v>
      </c>
      <c r="L148" s="16"/>
      <c r="M148" s="6"/>
    </row>
    <row r="149" spans="1:13" s="2" customFormat="1" ht="60" x14ac:dyDescent="0.25">
      <c r="A149" s="89" t="s">
        <v>9482</v>
      </c>
      <c r="B149" s="89" t="s">
        <v>9483</v>
      </c>
      <c r="C149" s="16" t="s">
        <v>9070</v>
      </c>
      <c r="D149" s="16" t="s">
        <v>9081</v>
      </c>
      <c r="E149" s="89" t="s">
        <v>9458</v>
      </c>
      <c r="F149" s="89" t="s">
        <v>9459</v>
      </c>
      <c r="G149" s="89" t="s">
        <v>9473</v>
      </c>
      <c r="H149" s="89"/>
      <c r="I149" s="89" t="s">
        <v>9223</v>
      </c>
      <c r="J149" s="16" t="s">
        <v>9224</v>
      </c>
      <c r="K149" s="16">
        <v>2.5000000000000001E-2</v>
      </c>
      <c r="L149" s="16" t="s">
        <v>9070</v>
      </c>
      <c r="M149" s="6"/>
    </row>
    <row r="150" spans="1:13" s="2" customFormat="1" ht="60" x14ac:dyDescent="0.25">
      <c r="A150" s="89" t="s">
        <v>9484</v>
      </c>
      <c r="B150" s="89" t="s">
        <v>9485</v>
      </c>
      <c r="C150" s="16" t="s">
        <v>9070</v>
      </c>
      <c r="D150" s="16" t="s">
        <v>9081</v>
      </c>
      <c r="E150" s="89" t="s">
        <v>9458</v>
      </c>
      <c r="F150" s="89" t="s">
        <v>9459</v>
      </c>
      <c r="G150" s="89" t="s">
        <v>9473</v>
      </c>
      <c r="H150" s="89"/>
      <c r="I150" s="89" t="s">
        <v>9223</v>
      </c>
      <c r="J150" s="16" t="s">
        <v>9224</v>
      </c>
      <c r="K150" s="16">
        <v>2.5000000000000001E-2</v>
      </c>
      <c r="L150" s="16" t="s">
        <v>9070</v>
      </c>
      <c r="M150" s="6"/>
    </row>
    <row r="151" spans="1:13" s="2" customFormat="1" ht="60" x14ac:dyDescent="0.25">
      <c r="A151" s="89" t="s">
        <v>9486</v>
      </c>
      <c r="B151" s="89" t="s">
        <v>9487</v>
      </c>
      <c r="C151" s="16" t="s">
        <v>9070</v>
      </c>
      <c r="D151" s="16" t="s">
        <v>9081</v>
      </c>
      <c r="E151" s="89" t="s">
        <v>9458</v>
      </c>
      <c r="F151" s="89" t="s">
        <v>9459</v>
      </c>
      <c r="G151" s="89" t="s">
        <v>9473</v>
      </c>
      <c r="H151" s="89"/>
      <c r="I151" s="89" t="s">
        <v>9223</v>
      </c>
      <c r="J151" s="16" t="s">
        <v>9224</v>
      </c>
      <c r="K151" s="16">
        <v>2.5000000000000001E-2</v>
      </c>
      <c r="L151" s="16" t="s">
        <v>9070</v>
      </c>
      <c r="M151" s="6"/>
    </row>
    <row r="152" spans="1:13" s="2" customFormat="1" ht="30" x14ac:dyDescent="0.25">
      <c r="A152" s="89" t="s">
        <v>9488</v>
      </c>
      <c r="B152" s="89" t="s">
        <v>9489</v>
      </c>
      <c r="C152" s="16" t="s">
        <v>9070</v>
      </c>
      <c r="D152" s="16" t="s">
        <v>9070</v>
      </c>
      <c r="E152" s="89" t="s">
        <v>9490</v>
      </c>
      <c r="F152" s="89" t="s">
        <v>9491</v>
      </c>
      <c r="G152" s="89"/>
      <c r="H152" s="89"/>
      <c r="I152" s="89" t="s">
        <v>6305</v>
      </c>
      <c r="J152" s="16" t="s">
        <v>9073</v>
      </c>
      <c r="K152" s="16">
        <v>0.2</v>
      </c>
      <c r="L152" s="16"/>
      <c r="M152" s="6"/>
    </row>
    <row r="153" spans="1:13" s="2" customFormat="1" ht="30" x14ac:dyDescent="0.25">
      <c r="A153" s="89" t="s">
        <v>9492</v>
      </c>
      <c r="B153" s="89" t="s">
        <v>9493</v>
      </c>
      <c r="C153" s="16" t="s">
        <v>9070</v>
      </c>
      <c r="D153" s="16" t="s">
        <v>9070</v>
      </c>
      <c r="E153" s="89" t="s">
        <v>9490</v>
      </c>
      <c r="F153" s="89" t="s">
        <v>9494</v>
      </c>
      <c r="G153" s="89"/>
      <c r="H153" s="89"/>
      <c r="I153" s="89" t="s">
        <v>6305</v>
      </c>
      <c r="J153" s="16" t="s">
        <v>9073</v>
      </c>
      <c r="K153" s="16">
        <v>0.1</v>
      </c>
      <c r="L153" s="16"/>
      <c r="M153" s="6"/>
    </row>
    <row r="154" spans="1:13" s="2" customFormat="1" ht="30" x14ac:dyDescent="0.25">
      <c r="A154" s="89" t="s">
        <v>9495</v>
      </c>
      <c r="B154" s="89" t="s">
        <v>9496</v>
      </c>
      <c r="C154" s="16" t="s">
        <v>9070</v>
      </c>
      <c r="D154" s="16" t="s">
        <v>9070</v>
      </c>
      <c r="E154" s="89" t="s">
        <v>9490</v>
      </c>
      <c r="F154" s="89" t="s">
        <v>9497</v>
      </c>
      <c r="G154" s="89"/>
      <c r="H154" s="89"/>
      <c r="I154" s="89" t="s">
        <v>6305</v>
      </c>
      <c r="J154" s="90" t="s">
        <v>9073</v>
      </c>
      <c r="K154" s="16">
        <v>0.1</v>
      </c>
      <c r="L154" s="16"/>
      <c r="M154" s="6"/>
    </row>
    <row r="155" spans="1:13" s="2" customFormat="1" ht="30" x14ac:dyDescent="0.25">
      <c r="A155" s="89" t="s">
        <v>9498</v>
      </c>
      <c r="B155" s="89" t="s">
        <v>9499</v>
      </c>
      <c r="C155" s="16" t="s">
        <v>9070</v>
      </c>
      <c r="D155" s="16" t="s">
        <v>9070</v>
      </c>
      <c r="E155" s="89" t="s">
        <v>9490</v>
      </c>
      <c r="F155" s="89" t="s">
        <v>9500</v>
      </c>
      <c r="G155" s="89"/>
      <c r="H155" s="89"/>
      <c r="I155" s="89" t="s">
        <v>6305</v>
      </c>
      <c r="J155" s="90" t="s">
        <v>9073</v>
      </c>
      <c r="K155" s="16">
        <v>0.1</v>
      </c>
      <c r="L155" s="16"/>
      <c r="M155" s="6"/>
    </row>
    <row r="156" spans="1:13" s="2" customFormat="1" ht="30" x14ac:dyDescent="0.25">
      <c r="A156" s="89" t="s">
        <v>9501</v>
      </c>
      <c r="B156" s="89" t="s">
        <v>9502</v>
      </c>
      <c r="C156" s="16" t="s">
        <v>9070</v>
      </c>
      <c r="D156" s="16" t="s">
        <v>9070</v>
      </c>
      <c r="E156" s="89" t="s">
        <v>9490</v>
      </c>
      <c r="F156" s="89" t="s">
        <v>9503</v>
      </c>
      <c r="G156" s="89"/>
      <c r="H156" s="89"/>
      <c r="I156" s="89" t="s">
        <v>6305</v>
      </c>
      <c r="J156" s="16" t="s">
        <v>9073</v>
      </c>
      <c r="K156" s="16">
        <v>0.1</v>
      </c>
      <c r="L156" s="16"/>
      <c r="M156" s="6"/>
    </row>
    <row r="157" spans="1:13" s="2" customFormat="1" ht="30" x14ac:dyDescent="0.25">
      <c r="A157" s="89" t="s">
        <v>9504</v>
      </c>
      <c r="B157" s="89" t="s">
        <v>9505</v>
      </c>
      <c r="C157" s="16" t="s">
        <v>9070</v>
      </c>
      <c r="D157" s="16" t="s">
        <v>9081</v>
      </c>
      <c r="E157" s="89" t="s">
        <v>9490</v>
      </c>
      <c r="F157" s="89" t="s">
        <v>9506</v>
      </c>
      <c r="G157" s="89"/>
      <c r="H157" s="89"/>
      <c r="I157" s="89" t="s">
        <v>6305</v>
      </c>
      <c r="J157" s="16" t="s">
        <v>9073</v>
      </c>
      <c r="K157" s="16">
        <v>0.1</v>
      </c>
      <c r="L157" s="16"/>
      <c r="M157" s="6"/>
    </row>
    <row r="158" spans="1:13" s="2" customFormat="1" ht="30" x14ac:dyDescent="0.25">
      <c r="A158" s="89" t="s">
        <v>9507</v>
      </c>
      <c r="B158" s="89" t="s">
        <v>9508</v>
      </c>
      <c r="C158" s="16" t="s">
        <v>9070</v>
      </c>
      <c r="D158" s="16" t="s">
        <v>9081</v>
      </c>
      <c r="E158" s="89" t="s">
        <v>9490</v>
      </c>
      <c r="F158" s="89" t="s">
        <v>9509</v>
      </c>
      <c r="G158" s="89"/>
      <c r="H158" s="89"/>
      <c r="I158" s="89" t="s">
        <v>6305</v>
      </c>
      <c r="J158" s="16" t="s">
        <v>9073</v>
      </c>
      <c r="K158" s="16">
        <v>0.1</v>
      </c>
      <c r="L158" s="16" t="s">
        <v>9070</v>
      </c>
      <c r="M158" s="6"/>
    </row>
    <row r="159" spans="1:13" s="2" customFormat="1" ht="30" x14ac:dyDescent="0.25">
      <c r="A159" s="89" t="s">
        <v>9510</v>
      </c>
      <c r="B159" s="89" t="s">
        <v>9511</v>
      </c>
      <c r="C159" s="16" t="s">
        <v>9070</v>
      </c>
      <c r="D159" s="16" t="s">
        <v>9081</v>
      </c>
      <c r="E159" s="89" t="s">
        <v>9490</v>
      </c>
      <c r="F159" s="89" t="s">
        <v>9512</v>
      </c>
      <c r="G159" s="89"/>
      <c r="H159" s="89"/>
      <c r="I159" s="89" t="s">
        <v>6305</v>
      </c>
      <c r="J159" s="90" t="s">
        <v>9073</v>
      </c>
      <c r="K159" s="90">
        <v>0.1</v>
      </c>
      <c r="L159" s="16" t="s">
        <v>9070</v>
      </c>
      <c r="M159" s="6"/>
    </row>
    <row r="160" spans="1:13" s="2" customFormat="1" ht="30" x14ac:dyDescent="0.25">
      <c r="A160" s="89" t="s">
        <v>9513</v>
      </c>
      <c r="B160" s="89" t="s">
        <v>9514</v>
      </c>
      <c r="C160" s="16" t="s">
        <v>9070</v>
      </c>
      <c r="D160" s="16" t="s">
        <v>9081</v>
      </c>
      <c r="E160" s="89" t="s">
        <v>9490</v>
      </c>
      <c r="F160" s="89" t="s">
        <v>9515</v>
      </c>
      <c r="G160" s="89"/>
      <c r="H160" s="89"/>
      <c r="I160" s="89" t="s">
        <v>6305</v>
      </c>
      <c r="J160" s="90" t="s">
        <v>9073</v>
      </c>
      <c r="K160" s="90">
        <v>0.1</v>
      </c>
      <c r="L160" s="16" t="s">
        <v>9070</v>
      </c>
      <c r="M160" s="6"/>
    </row>
    <row r="161" spans="1:13" s="2" customFormat="1" ht="30" x14ac:dyDescent="0.25">
      <c r="A161" s="89" t="s">
        <v>9516</v>
      </c>
      <c r="B161" s="89" t="s">
        <v>9517</v>
      </c>
      <c r="C161" s="16" t="s">
        <v>9070</v>
      </c>
      <c r="D161" s="16" t="s">
        <v>9081</v>
      </c>
      <c r="E161" s="89" t="s">
        <v>9490</v>
      </c>
      <c r="F161" s="89" t="s">
        <v>9518</v>
      </c>
      <c r="G161" s="89"/>
      <c r="H161" s="89"/>
      <c r="I161" s="89" t="s">
        <v>6305</v>
      </c>
      <c r="J161" s="16" t="s">
        <v>9073</v>
      </c>
      <c r="K161" s="16">
        <v>0.1</v>
      </c>
      <c r="L161" s="16" t="s">
        <v>9070</v>
      </c>
      <c r="M161" s="6"/>
    </row>
    <row r="162" spans="1:13" s="2" customFormat="1" ht="30" x14ac:dyDescent="0.25">
      <c r="A162" s="89" t="s">
        <v>9519</v>
      </c>
      <c r="B162" s="89" t="s">
        <v>9520</v>
      </c>
      <c r="C162" s="16" t="s">
        <v>9070</v>
      </c>
      <c r="D162" s="16" t="s">
        <v>9081</v>
      </c>
      <c r="E162" s="89" t="s">
        <v>9490</v>
      </c>
      <c r="F162" s="89" t="s">
        <v>9521</v>
      </c>
      <c r="G162" s="89"/>
      <c r="H162" s="89"/>
      <c r="I162" s="89" t="s">
        <v>6305</v>
      </c>
      <c r="J162" s="16" t="s">
        <v>9073</v>
      </c>
      <c r="K162" s="16">
        <v>0.1</v>
      </c>
      <c r="L162" s="16" t="s">
        <v>9070</v>
      </c>
      <c r="M162" s="6"/>
    </row>
    <row r="163" spans="1:13" s="2" customFormat="1" ht="30" x14ac:dyDescent="0.25">
      <c r="A163" s="89" t="s">
        <v>9522</v>
      </c>
      <c r="B163" s="89" t="s">
        <v>9523</v>
      </c>
      <c r="C163" s="16" t="s">
        <v>9070</v>
      </c>
      <c r="D163" s="16" t="s">
        <v>9081</v>
      </c>
      <c r="E163" s="89" t="s">
        <v>9490</v>
      </c>
      <c r="F163" s="89" t="s">
        <v>9524</v>
      </c>
      <c r="G163" s="89"/>
      <c r="H163" s="89"/>
      <c r="I163" s="89" t="s">
        <v>6305</v>
      </c>
      <c r="J163" s="16" t="s">
        <v>9073</v>
      </c>
      <c r="K163" s="16">
        <v>0.1</v>
      </c>
      <c r="L163" s="16" t="s">
        <v>9070</v>
      </c>
      <c r="M163" s="6"/>
    </row>
    <row r="164" spans="1:13" s="2" customFormat="1" ht="30" x14ac:dyDescent="0.25">
      <c r="A164" s="89" t="s">
        <v>9525</v>
      </c>
      <c r="B164" s="89" t="s">
        <v>9526</v>
      </c>
      <c r="C164" s="16" t="s">
        <v>9070</v>
      </c>
      <c r="D164" s="16" t="s">
        <v>9081</v>
      </c>
      <c r="E164" s="89" t="s">
        <v>9490</v>
      </c>
      <c r="F164" s="89" t="s">
        <v>9527</v>
      </c>
      <c r="G164" s="89"/>
      <c r="H164" s="89"/>
      <c r="I164" s="89" t="s">
        <v>6305</v>
      </c>
      <c r="J164" s="16" t="s">
        <v>9073</v>
      </c>
      <c r="K164" s="16">
        <v>0.1</v>
      </c>
      <c r="L164" s="16" t="s">
        <v>9070</v>
      </c>
      <c r="M164" s="6"/>
    </row>
    <row r="165" spans="1:13" s="2" customFormat="1" ht="30" x14ac:dyDescent="0.25">
      <c r="A165" s="89" t="s">
        <v>9528</v>
      </c>
      <c r="B165" s="89" t="s">
        <v>9529</v>
      </c>
      <c r="C165" s="16" t="s">
        <v>9070</v>
      </c>
      <c r="D165" s="16" t="s">
        <v>9081</v>
      </c>
      <c r="E165" s="89" t="s">
        <v>9490</v>
      </c>
      <c r="F165" s="89" t="s">
        <v>9530</v>
      </c>
      <c r="G165" s="89"/>
      <c r="H165" s="89"/>
      <c r="I165" s="89" t="s">
        <v>6305</v>
      </c>
      <c r="J165" s="16" t="s">
        <v>9073</v>
      </c>
      <c r="K165" s="16">
        <v>0.1</v>
      </c>
      <c r="L165" s="16" t="s">
        <v>9070</v>
      </c>
      <c r="M165" s="6"/>
    </row>
    <row r="166" spans="1:13" s="2" customFormat="1" ht="30" x14ac:dyDescent="0.25">
      <c r="A166" s="89" t="s">
        <v>9531</v>
      </c>
      <c r="B166" s="89" t="s">
        <v>9532</v>
      </c>
      <c r="C166" s="16" t="s">
        <v>9070</v>
      </c>
      <c r="D166" s="16" t="s">
        <v>9081</v>
      </c>
      <c r="E166" s="89" t="s">
        <v>9490</v>
      </c>
      <c r="F166" s="89" t="s">
        <v>9491</v>
      </c>
      <c r="G166" s="89"/>
      <c r="H166" s="89"/>
      <c r="I166" s="89" t="s">
        <v>9223</v>
      </c>
      <c r="J166" s="16" t="s">
        <v>9224</v>
      </c>
      <c r="K166" s="16">
        <v>2.5000000000000001E-2</v>
      </c>
      <c r="L166" s="16"/>
      <c r="M166" s="6"/>
    </row>
    <row r="167" spans="1:13" s="2" customFormat="1" ht="30" x14ac:dyDescent="0.25">
      <c r="A167" s="89" t="s">
        <v>9533</v>
      </c>
      <c r="B167" s="89" t="s">
        <v>9534</v>
      </c>
      <c r="C167" s="16" t="s">
        <v>9070</v>
      </c>
      <c r="D167" s="16" t="s">
        <v>9081</v>
      </c>
      <c r="E167" s="89" t="s">
        <v>9535</v>
      </c>
      <c r="F167" s="89" t="s">
        <v>9536</v>
      </c>
      <c r="G167" s="89"/>
      <c r="H167" s="89"/>
      <c r="I167" s="89" t="s">
        <v>6305</v>
      </c>
      <c r="J167" s="16" t="s">
        <v>9073</v>
      </c>
      <c r="K167" s="16">
        <v>0.2</v>
      </c>
      <c r="L167" s="16"/>
      <c r="M167" s="6"/>
    </row>
    <row r="168" spans="1:13" s="2" customFormat="1" ht="60" x14ac:dyDescent="0.25">
      <c r="A168" s="89" t="s">
        <v>9537</v>
      </c>
      <c r="B168" s="89" t="s">
        <v>9538</v>
      </c>
      <c r="C168" s="16" t="s">
        <v>9070</v>
      </c>
      <c r="D168" s="16" t="s">
        <v>9081</v>
      </c>
      <c r="E168" s="89" t="s">
        <v>9539</v>
      </c>
      <c r="F168" s="89" t="s">
        <v>9540</v>
      </c>
      <c r="G168" s="89" t="s">
        <v>9541</v>
      </c>
      <c r="H168" s="89"/>
      <c r="I168" s="89" t="s">
        <v>6305</v>
      </c>
      <c r="J168" s="16" t="s">
        <v>9073</v>
      </c>
      <c r="K168" s="16">
        <v>0.2</v>
      </c>
      <c r="L168" s="16"/>
      <c r="M168" s="6"/>
    </row>
    <row r="169" spans="1:13" s="2" customFormat="1" ht="30" x14ac:dyDescent="0.25">
      <c r="A169" s="89" t="s">
        <v>9542</v>
      </c>
      <c r="B169" s="89" t="s">
        <v>9543</v>
      </c>
      <c r="C169" s="16" t="s">
        <v>9070</v>
      </c>
      <c r="D169" s="16" t="s">
        <v>9070</v>
      </c>
      <c r="E169" s="89" t="s">
        <v>9539</v>
      </c>
      <c r="F169" s="89" t="s">
        <v>9544</v>
      </c>
      <c r="G169" s="89"/>
      <c r="H169" s="89"/>
      <c r="I169" s="89" t="s">
        <v>6305</v>
      </c>
      <c r="J169" s="90" t="s">
        <v>9073</v>
      </c>
      <c r="K169" s="16">
        <v>0.1</v>
      </c>
      <c r="L169" s="16"/>
      <c r="M169" s="6"/>
    </row>
    <row r="170" spans="1:13" s="2" customFormat="1" ht="30" x14ac:dyDescent="0.25">
      <c r="A170" s="89" t="s">
        <v>9545</v>
      </c>
      <c r="B170" s="89" t="s">
        <v>9546</v>
      </c>
      <c r="C170" s="16" t="s">
        <v>9070</v>
      </c>
      <c r="D170" s="16" t="s">
        <v>9081</v>
      </c>
      <c r="E170" s="89" t="s">
        <v>9539</v>
      </c>
      <c r="F170" s="89" t="s">
        <v>9547</v>
      </c>
      <c r="G170" s="89"/>
      <c r="H170" s="89"/>
      <c r="I170" s="89" t="s">
        <v>6305</v>
      </c>
      <c r="J170" s="16" t="s">
        <v>9073</v>
      </c>
      <c r="K170" s="16">
        <v>0.1</v>
      </c>
      <c r="L170" s="16"/>
      <c r="M170" s="6"/>
    </row>
    <row r="171" spans="1:13" s="2" customFormat="1" ht="30" x14ac:dyDescent="0.25">
      <c r="A171" s="89" t="s">
        <v>9548</v>
      </c>
      <c r="B171" s="89" t="s">
        <v>9549</v>
      </c>
      <c r="C171" s="16" t="s">
        <v>9070</v>
      </c>
      <c r="D171" s="16" t="s">
        <v>9081</v>
      </c>
      <c r="E171" s="89" t="s">
        <v>9539</v>
      </c>
      <c r="F171" s="89" t="s">
        <v>9550</v>
      </c>
      <c r="G171" s="89"/>
      <c r="H171" s="89"/>
      <c r="I171" s="89" t="s">
        <v>6305</v>
      </c>
      <c r="J171" s="16" t="s">
        <v>9073</v>
      </c>
      <c r="K171" s="16">
        <v>0.1</v>
      </c>
      <c r="L171" s="16"/>
      <c r="M171" s="6"/>
    </row>
    <row r="172" spans="1:13" s="2" customFormat="1" ht="30" x14ac:dyDescent="0.25">
      <c r="A172" s="89" t="s">
        <v>9551</v>
      </c>
      <c r="B172" s="89" t="s">
        <v>9552</v>
      </c>
      <c r="C172" s="16" t="s">
        <v>9070</v>
      </c>
      <c r="D172" s="16" t="s">
        <v>9081</v>
      </c>
      <c r="E172" s="89" t="s">
        <v>9539</v>
      </c>
      <c r="F172" s="89" t="s">
        <v>9550</v>
      </c>
      <c r="G172" s="89"/>
      <c r="H172" s="89"/>
      <c r="I172" s="89" t="s">
        <v>6305</v>
      </c>
      <c r="J172" s="16" t="s">
        <v>9073</v>
      </c>
      <c r="K172" s="16">
        <v>0.1</v>
      </c>
      <c r="L172" s="16"/>
      <c r="M172" s="6"/>
    </row>
    <row r="173" spans="1:13" s="2" customFormat="1" ht="30" x14ac:dyDescent="0.25">
      <c r="A173" s="89" t="s">
        <v>9553</v>
      </c>
      <c r="B173" s="89" t="s">
        <v>9554</v>
      </c>
      <c r="C173" s="16" t="s">
        <v>9070</v>
      </c>
      <c r="D173" s="16" t="s">
        <v>9081</v>
      </c>
      <c r="E173" s="89" t="s">
        <v>9539</v>
      </c>
      <c r="F173" s="89" t="s">
        <v>9547</v>
      </c>
      <c r="G173" s="89"/>
      <c r="H173" s="89"/>
      <c r="I173" s="89" t="s">
        <v>6305</v>
      </c>
      <c r="J173" s="16" t="s">
        <v>9073</v>
      </c>
      <c r="K173" s="16">
        <v>0.1</v>
      </c>
      <c r="L173" s="16"/>
      <c r="M173" s="6"/>
    </row>
    <row r="174" spans="1:13" s="2" customFormat="1" ht="30" x14ac:dyDescent="0.25">
      <c r="A174" s="89" t="s">
        <v>9555</v>
      </c>
      <c r="B174" s="89" t="s">
        <v>9556</v>
      </c>
      <c r="C174" s="16" t="s">
        <v>9070</v>
      </c>
      <c r="D174" s="16" t="s">
        <v>9081</v>
      </c>
      <c r="E174" s="89" t="s">
        <v>9539</v>
      </c>
      <c r="F174" s="89" t="s">
        <v>9550</v>
      </c>
      <c r="G174" s="89"/>
      <c r="H174" s="89"/>
      <c r="I174" s="89" t="s">
        <v>6305</v>
      </c>
      <c r="J174" s="16" t="s">
        <v>9073</v>
      </c>
      <c r="K174" s="16">
        <v>0.1</v>
      </c>
      <c r="L174" s="16"/>
      <c r="M174" s="6"/>
    </row>
    <row r="175" spans="1:13" s="2" customFormat="1" ht="30" x14ac:dyDescent="0.25">
      <c r="A175" s="89" t="s">
        <v>9557</v>
      </c>
      <c r="B175" s="89" t="s">
        <v>9558</v>
      </c>
      <c r="C175" s="16" t="s">
        <v>9070</v>
      </c>
      <c r="D175" s="16" t="s">
        <v>9081</v>
      </c>
      <c r="E175" s="89" t="s">
        <v>9539</v>
      </c>
      <c r="F175" s="89" t="s">
        <v>9550</v>
      </c>
      <c r="G175" s="89"/>
      <c r="H175" s="89"/>
      <c r="I175" s="89" t="s">
        <v>6305</v>
      </c>
      <c r="J175" s="16" t="s">
        <v>9073</v>
      </c>
      <c r="K175" s="16">
        <v>0.1</v>
      </c>
      <c r="L175" s="16"/>
      <c r="M175" s="6"/>
    </row>
    <row r="176" spans="1:13" s="2" customFormat="1" ht="30" x14ac:dyDescent="0.25">
      <c r="A176" s="89" t="s">
        <v>9559</v>
      </c>
      <c r="B176" s="89" t="s">
        <v>9560</v>
      </c>
      <c r="C176" s="16" t="s">
        <v>9070</v>
      </c>
      <c r="D176" s="16" t="s">
        <v>9081</v>
      </c>
      <c r="E176" s="89" t="s">
        <v>9539</v>
      </c>
      <c r="F176" s="89" t="s">
        <v>9561</v>
      </c>
      <c r="G176" s="89" t="s">
        <v>9562</v>
      </c>
      <c r="H176" s="89"/>
      <c r="I176" s="89" t="s">
        <v>9223</v>
      </c>
      <c r="J176" s="16" t="s">
        <v>9224</v>
      </c>
      <c r="K176" s="16">
        <v>2.5000000000000001E-2</v>
      </c>
      <c r="L176" s="16"/>
      <c r="M176" s="6"/>
    </row>
    <row r="177" spans="1:13" s="2" customFormat="1" ht="30" x14ac:dyDescent="0.25">
      <c r="A177" s="89" t="s">
        <v>9563</v>
      </c>
      <c r="B177" s="89" t="s">
        <v>9564</v>
      </c>
      <c r="C177" s="16" t="s">
        <v>9070</v>
      </c>
      <c r="D177" s="16" t="s">
        <v>9081</v>
      </c>
      <c r="E177" s="89" t="s">
        <v>9539</v>
      </c>
      <c r="F177" s="89" t="s">
        <v>9565</v>
      </c>
      <c r="G177" s="89" t="s">
        <v>9562</v>
      </c>
      <c r="H177" s="89"/>
      <c r="I177" s="89" t="s">
        <v>9223</v>
      </c>
      <c r="J177" s="16" t="s">
        <v>9224</v>
      </c>
      <c r="K177" s="16">
        <v>2.5000000000000001E-2</v>
      </c>
      <c r="L177" s="16"/>
      <c r="M177" s="6"/>
    </row>
    <row r="178" spans="1:13" s="2" customFormat="1" ht="30" x14ac:dyDescent="0.25">
      <c r="A178" s="89" t="s">
        <v>9566</v>
      </c>
      <c r="B178" s="89" t="s">
        <v>9567</v>
      </c>
      <c r="C178" s="16" t="s">
        <v>9070</v>
      </c>
      <c r="D178" s="16" t="s">
        <v>9081</v>
      </c>
      <c r="E178" s="89" t="s">
        <v>9539</v>
      </c>
      <c r="F178" s="89" t="s">
        <v>9568</v>
      </c>
      <c r="G178" s="89" t="s">
        <v>9562</v>
      </c>
      <c r="H178" s="89"/>
      <c r="I178" s="89" t="s">
        <v>9223</v>
      </c>
      <c r="J178" s="16" t="s">
        <v>9224</v>
      </c>
      <c r="K178" s="16">
        <v>2.5000000000000001E-2</v>
      </c>
      <c r="L178" s="16"/>
      <c r="M178" s="6"/>
    </row>
    <row r="179" spans="1:13" s="2" customFormat="1" ht="30" x14ac:dyDescent="0.25">
      <c r="A179" s="89" t="s">
        <v>9569</v>
      </c>
      <c r="B179" s="89" t="s">
        <v>9570</v>
      </c>
      <c r="C179" s="16" t="s">
        <v>9070</v>
      </c>
      <c r="D179" s="16" t="s">
        <v>9070</v>
      </c>
      <c r="E179" s="89" t="s">
        <v>9571</v>
      </c>
      <c r="F179" s="89" t="s">
        <v>9572</v>
      </c>
      <c r="G179" s="89"/>
      <c r="H179" s="89"/>
      <c r="I179" s="89" t="s">
        <v>7344</v>
      </c>
      <c r="J179" s="16" t="s">
        <v>9318</v>
      </c>
      <c r="K179" s="16">
        <v>0.5</v>
      </c>
      <c r="L179" s="16"/>
      <c r="M179" s="6"/>
    </row>
    <row r="180" spans="1:13" s="2" customFormat="1" ht="30" x14ac:dyDescent="0.25">
      <c r="A180" s="89" t="s">
        <v>9573</v>
      </c>
      <c r="B180" s="89" t="s">
        <v>9574</v>
      </c>
      <c r="C180" s="16" t="s">
        <v>9070</v>
      </c>
      <c r="D180" s="16" t="s">
        <v>9070</v>
      </c>
      <c r="E180" s="89" t="s">
        <v>9571</v>
      </c>
      <c r="F180" s="89" t="s">
        <v>9572</v>
      </c>
      <c r="G180" s="89"/>
      <c r="H180" s="89"/>
      <c r="I180" s="89" t="s">
        <v>9078</v>
      </c>
      <c r="J180" s="16" t="s">
        <v>9073</v>
      </c>
      <c r="K180" s="16">
        <v>0.1</v>
      </c>
      <c r="L180" s="16"/>
      <c r="M180" s="6"/>
    </row>
    <row r="181" spans="1:13" s="2" customFormat="1" x14ac:dyDescent="0.25">
      <c r="A181" s="89" t="s">
        <v>9575</v>
      </c>
      <c r="B181" s="89" t="s">
        <v>9576</v>
      </c>
      <c r="C181" s="16" t="s">
        <v>9070</v>
      </c>
      <c r="D181" s="16" t="s">
        <v>9070</v>
      </c>
      <c r="E181" s="89" t="s">
        <v>9577</v>
      </c>
      <c r="F181" s="89" t="s">
        <v>9578</v>
      </c>
      <c r="G181" s="89"/>
      <c r="H181" s="89"/>
      <c r="I181" s="89" t="s">
        <v>8723</v>
      </c>
      <c r="J181" s="16" t="s">
        <v>9073</v>
      </c>
      <c r="K181" s="16">
        <v>0.1</v>
      </c>
      <c r="L181" s="16"/>
      <c r="M181" s="6"/>
    </row>
    <row r="182" spans="1:13" s="2" customFormat="1" ht="30" x14ac:dyDescent="0.25">
      <c r="A182" s="89" t="s">
        <v>9579</v>
      </c>
      <c r="B182" s="89" t="s">
        <v>9580</v>
      </c>
      <c r="C182" s="16" t="s">
        <v>9070</v>
      </c>
      <c r="D182" s="16" t="s">
        <v>9070</v>
      </c>
      <c r="E182" s="89" t="s">
        <v>9581</v>
      </c>
      <c r="F182" s="89" t="s">
        <v>9582</v>
      </c>
      <c r="G182" s="89"/>
      <c r="H182" s="89"/>
      <c r="I182" s="89" t="s">
        <v>9093</v>
      </c>
      <c r="J182" s="16" t="s">
        <v>9073</v>
      </c>
      <c r="K182" s="16">
        <v>0.2</v>
      </c>
      <c r="L182" s="16"/>
      <c r="M182" s="6"/>
    </row>
    <row r="183" spans="1:13" s="2" customFormat="1" ht="30" x14ac:dyDescent="0.25">
      <c r="A183" s="89" t="s">
        <v>9583</v>
      </c>
      <c r="B183" s="89" t="s">
        <v>9584</v>
      </c>
      <c r="C183" s="16" t="s">
        <v>9070</v>
      </c>
      <c r="D183" s="16" t="s">
        <v>9070</v>
      </c>
      <c r="E183" s="89" t="s">
        <v>9581</v>
      </c>
      <c r="F183" s="89" t="s">
        <v>9582</v>
      </c>
      <c r="G183" s="89"/>
      <c r="H183" s="89"/>
      <c r="I183" s="89" t="s">
        <v>9093</v>
      </c>
      <c r="J183" s="16" t="s">
        <v>9073</v>
      </c>
      <c r="K183" s="16">
        <v>0.2</v>
      </c>
      <c r="L183" s="16"/>
      <c r="M183" s="6"/>
    </row>
    <row r="184" spans="1:13" s="2" customFormat="1" ht="30" x14ac:dyDescent="0.25">
      <c r="A184" s="89" t="s">
        <v>9585</v>
      </c>
      <c r="B184" s="89" t="s">
        <v>9586</v>
      </c>
      <c r="C184" s="16" t="s">
        <v>9070</v>
      </c>
      <c r="D184" s="16" t="s">
        <v>9070</v>
      </c>
      <c r="E184" s="89" t="s">
        <v>9581</v>
      </c>
      <c r="F184" s="89" t="s">
        <v>9582</v>
      </c>
      <c r="G184" s="89"/>
      <c r="H184" s="89"/>
      <c r="I184" s="89" t="s">
        <v>9093</v>
      </c>
      <c r="J184" s="16" t="s">
        <v>9073</v>
      </c>
      <c r="K184" s="16">
        <v>0.2</v>
      </c>
      <c r="L184" s="16"/>
      <c r="M184" s="6"/>
    </row>
    <row r="185" spans="1:13" s="2" customFormat="1" x14ac:dyDescent="0.25">
      <c r="A185" s="89" t="s">
        <v>9587</v>
      </c>
      <c r="B185" s="89" t="s">
        <v>9588</v>
      </c>
      <c r="C185" s="16" t="s">
        <v>9070</v>
      </c>
      <c r="D185" s="16" t="s">
        <v>9070</v>
      </c>
      <c r="E185" s="89" t="s">
        <v>9589</v>
      </c>
      <c r="F185" t="s">
        <v>9590</v>
      </c>
      <c r="G185" s="89"/>
      <c r="H185" s="89"/>
      <c r="I185" s="89" t="s">
        <v>6389</v>
      </c>
      <c r="J185" s="16" t="s">
        <v>9073</v>
      </c>
      <c r="K185" s="16">
        <v>0.1</v>
      </c>
      <c r="L185" s="16"/>
      <c r="M185" s="6"/>
    </row>
    <row r="186" spans="1:13" s="2" customFormat="1" ht="30" x14ac:dyDescent="0.25">
      <c r="A186" s="89" t="s">
        <v>9591</v>
      </c>
      <c r="B186" s="89" t="s">
        <v>9592</v>
      </c>
      <c r="C186" s="16" t="s">
        <v>9070</v>
      </c>
      <c r="D186" s="16" t="s">
        <v>9070</v>
      </c>
      <c r="E186" s="89" t="s">
        <v>9589</v>
      </c>
      <c r="F186" s="89" t="s">
        <v>9590</v>
      </c>
      <c r="G186" s="89"/>
      <c r="H186" s="89"/>
      <c r="I186" s="89" t="s">
        <v>6389</v>
      </c>
      <c r="J186" s="16" t="s">
        <v>9073</v>
      </c>
      <c r="K186" s="16">
        <v>0.1</v>
      </c>
      <c r="L186" s="16"/>
      <c r="M186" s="6"/>
    </row>
    <row r="187" spans="1:13" s="2" customFormat="1" ht="30" x14ac:dyDescent="0.25">
      <c r="A187" s="89" t="s">
        <v>9593</v>
      </c>
      <c r="B187" s="89" t="s">
        <v>9594</v>
      </c>
      <c r="C187" s="16" t="s">
        <v>9070</v>
      </c>
      <c r="D187" s="16" t="s">
        <v>9070</v>
      </c>
      <c r="E187" s="89" t="s">
        <v>9589</v>
      </c>
      <c r="F187" s="89" t="s">
        <v>9590</v>
      </c>
      <c r="G187" s="89"/>
      <c r="H187" s="89"/>
      <c r="I187" s="89" t="s">
        <v>6389</v>
      </c>
      <c r="J187" s="16" t="s">
        <v>9073</v>
      </c>
      <c r="K187" s="16">
        <v>0.1</v>
      </c>
      <c r="L187" s="16"/>
      <c r="M187" s="6"/>
    </row>
    <row r="188" spans="1:13" s="2" customFormat="1" x14ac:dyDescent="0.25">
      <c r="A188" s="89" t="s">
        <v>9595</v>
      </c>
      <c r="B188" s="89" t="s">
        <v>9596</v>
      </c>
      <c r="C188" s="16" t="s">
        <v>9070</v>
      </c>
      <c r="D188" s="16" t="s">
        <v>9081</v>
      </c>
      <c r="E188" s="89" t="s">
        <v>9589</v>
      </c>
      <c r="F188" s="89" t="s">
        <v>9597</v>
      </c>
      <c r="G188" s="89"/>
      <c r="H188" s="89"/>
      <c r="I188" s="89" t="s">
        <v>6389</v>
      </c>
      <c r="J188" s="16" t="s">
        <v>9073</v>
      </c>
      <c r="K188" s="16">
        <v>0.2</v>
      </c>
      <c r="L188" s="16"/>
      <c r="M188" s="6"/>
    </row>
    <row r="189" spans="1:13" s="2" customFormat="1" ht="30" x14ac:dyDescent="0.25">
      <c r="A189" s="89" t="s">
        <v>9598</v>
      </c>
      <c r="B189" s="89" t="s">
        <v>9599</v>
      </c>
      <c r="C189" s="16" t="s">
        <v>9070</v>
      </c>
      <c r="D189" s="16" t="s">
        <v>9070</v>
      </c>
      <c r="E189" s="89" t="s">
        <v>9589</v>
      </c>
      <c r="F189" s="89" t="s">
        <v>9590</v>
      </c>
      <c r="G189" s="89"/>
      <c r="H189" s="89"/>
      <c r="I189" s="89" t="s">
        <v>6389</v>
      </c>
      <c r="J189" s="16" t="s">
        <v>9073</v>
      </c>
      <c r="K189" s="16">
        <v>0.2</v>
      </c>
      <c r="L189" s="16"/>
      <c r="M189" s="6"/>
    </row>
    <row r="190" spans="1:13" s="2" customFormat="1" x14ac:dyDescent="0.25">
      <c r="A190" s="89" t="s">
        <v>9600</v>
      </c>
      <c r="B190" s="89" t="s">
        <v>9601</v>
      </c>
      <c r="C190" s="16" t="s">
        <v>9070</v>
      </c>
      <c r="D190" s="16" t="s">
        <v>9070</v>
      </c>
      <c r="E190" s="89" t="s">
        <v>9589</v>
      </c>
      <c r="F190" s="89" t="s">
        <v>9590</v>
      </c>
      <c r="G190" s="89"/>
      <c r="H190" s="89"/>
      <c r="I190" s="89" t="s">
        <v>6389</v>
      </c>
      <c r="J190" s="16" t="s">
        <v>9073</v>
      </c>
      <c r="K190" s="16">
        <v>0.2</v>
      </c>
      <c r="L190" s="16"/>
      <c r="M190" s="6"/>
    </row>
    <row r="191" spans="1:13" s="2" customFormat="1" ht="30" x14ac:dyDescent="0.25">
      <c r="A191" s="89" t="s">
        <v>9602</v>
      </c>
      <c r="B191" s="89" t="s">
        <v>9603</v>
      </c>
      <c r="C191" s="16" t="s">
        <v>9070</v>
      </c>
      <c r="D191" s="16" t="s">
        <v>9070</v>
      </c>
      <c r="E191" s="89" t="s">
        <v>9589</v>
      </c>
      <c r="F191" s="89" t="s">
        <v>9590</v>
      </c>
      <c r="G191" s="89"/>
      <c r="H191" s="89"/>
      <c r="I191" s="89" t="s">
        <v>6389</v>
      </c>
      <c r="J191" s="16" t="s">
        <v>9073</v>
      </c>
      <c r="K191" s="16">
        <v>0.1</v>
      </c>
      <c r="L191" s="16"/>
      <c r="M191" s="6"/>
    </row>
    <row r="192" spans="1:13" s="2" customFormat="1" ht="30" x14ac:dyDescent="0.25">
      <c r="A192" s="89" t="s">
        <v>9604</v>
      </c>
      <c r="B192" s="89" t="s">
        <v>9605</v>
      </c>
      <c r="C192" s="16" t="s">
        <v>9070</v>
      </c>
      <c r="D192" s="16" t="s">
        <v>9070</v>
      </c>
      <c r="E192" s="89" t="s">
        <v>9606</v>
      </c>
      <c r="F192" s="89" t="s">
        <v>9607</v>
      </c>
      <c r="G192" s="89"/>
      <c r="H192" s="89"/>
      <c r="I192" s="89" t="s">
        <v>9078</v>
      </c>
      <c r="J192" s="16" t="s">
        <v>9073</v>
      </c>
      <c r="K192" s="16">
        <v>0.1</v>
      </c>
      <c r="L192" s="16"/>
      <c r="M192" s="6"/>
    </row>
    <row r="193" spans="1:13" s="2" customFormat="1" ht="30" x14ac:dyDescent="0.25">
      <c r="A193" s="89" t="s">
        <v>9608</v>
      </c>
      <c r="B193" s="89" t="s">
        <v>9609</v>
      </c>
      <c r="C193" s="16" t="s">
        <v>9070</v>
      </c>
      <c r="D193" s="16" t="s">
        <v>9081</v>
      </c>
      <c r="E193" s="89" t="s">
        <v>9606</v>
      </c>
      <c r="F193" s="89" t="s">
        <v>9610</v>
      </c>
      <c r="G193" s="89"/>
      <c r="H193" s="89"/>
      <c r="I193" s="89" t="s">
        <v>9078</v>
      </c>
      <c r="J193" s="16" t="s">
        <v>9073</v>
      </c>
      <c r="K193" s="16">
        <v>0.2</v>
      </c>
      <c r="L193" s="16"/>
      <c r="M193" s="6"/>
    </row>
    <row r="194" spans="1:13" s="2" customFormat="1" ht="30" x14ac:dyDescent="0.25">
      <c r="A194" s="89" t="s">
        <v>9611</v>
      </c>
      <c r="B194" s="89" t="s">
        <v>9612</v>
      </c>
      <c r="C194" s="16" t="s">
        <v>9070</v>
      </c>
      <c r="D194" s="16" t="s">
        <v>9081</v>
      </c>
      <c r="E194" s="89" t="s">
        <v>9613</v>
      </c>
      <c r="F194" s="89" t="s">
        <v>9614</v>
      </c>
      <c r="G194" s="89"/>
      <c r="H194" s="89"/>
      <c r="I194" s="89" t="s">
        <v>9093</v>
      </c>
      <c r="J194" s="16" t="s">
        <v>9073</v>
      </c>
      <c r="K194" s="16">
        <v>0.1</v>
      </c>
      <c r="L194" s="16"/>
      <c r="M194" s="6"/>
    </row>
    <row r="195" spans="1:13" s="2" customFormat="1" ht="30" x14ac:dyDescent="0.25">
      <c r="A195" s="89" t="s">
        <v>9615</v>
      </c>
      <c r="B195" s="89" t="s">
        <v>9616</v>
      </c>
      <c r="C195" s="16" t="s">
        <v>9070</v>
      </c>
      <c r="D195" s="16" t="s">
        <v>9081</v>
      </c>
      <c r="E195" s="89" t="s">
        <v>9613</v>
      </c>
      <c r="F195" s="89" t="s">
        <v>9614</v>
      </c>
      <c r="G195" s="89"/>
      <c r="H195" s="89"/>
      <c r="I195" s="89" t="s">
        <v>9093</v>
      </c>
      <c r="J195" s="16" t="s">
        <v>9073</v>
      </c>
      <c r="K195" s="16">
        <v>0.2</v>
      </c>
      <c r="L195" s="16"/>
      <c r="M195" s="6"/>
    </row>
    <row r="196" spans="1:13" s="2" customFormat="1" ht="30" x14ac:dyDescent="0.25">
      <c r="A196" s="89" t="s">
        <v>9617</v>
      </c>
      <c r="B196" s="89" t="s">
        <v>9618</v>
      </c>
      <c r="C196" s="16" t="s">
        <v>9070</v>
      </c>
      <c r="D196" s="16" t="s">
        <v>9081</v>
      </c>
      <c r="E196" s="89" t="s">
        <v>9613</v>
      </c>
      <c r="F196" s="89" t="s">
        <v>9614</v>
      </c>
      <c r="G196" s="89"/>
      <c r="H196" s="89"/>
      <c r="I196" s="89" t="s">
        <v>9093</v>
      </c>
      <c r="J196" s="16" t="s">
        <v>9073</v>
      </c>
      <c r="K196" s="16">
        <v>0.1</v>
      </c>
      <c r="L196" s="16"/>
      <c r="M196" s="6"/>
    </row>
    <row r="197" spans="1:13" s="2" customFormat="1" ht="30" x14ac:dyDescent="0.25">
      <c r="A197" s="89" t="s">
        <v>9619</v>
      </c>
      <c r="B197" s="89" t="s">
        <v>9620</v>
      </c>
      <c r="C197" s="16" t="s">
        <v>9070</v>
      </c>
      <c r="D197" s="16" t="s">
        <v>9081</v>
      </c>
      <c r="E197" s="89" t="s">
        <v>9613</v>
      </c>
      <c r="F197" s="89" t="s">
        <v>9614</v>
      </c>
      <c r="G197" s="89"/>
      <c r="H197" s="89"/>
      <c r="I197" s="89" t="s">
        <v>9093</v>
      </c>
      <c r="J197" s="16" t="s">
        <v>9073</v>
      </c>
      <c r="K197" s="16">
        <v>0.2</v>
      </c>
      <c r="L197" s="16"/>
      <c r="M197" s="6"/>
    </row>
    <row r="198" spans="1:13" s="2" customFormat="1" ht="30" x14ac:dyDescent="0.25">
      <c r="A198" s="89" t="s">
        <v>9621</v>
      </c>
      <c r="B198" s="89" t="s">
        <v>9622</v>
      </c>
      <c r="C198" s="16" t="s">
        <v>9070</v>
      </c>
      <c r="D198" s="16" t="s">
        <v>9081</v>
      </c>
      <c r="E198" s="89" t="s">
        <v>9613</v>
      </c>
      <c r="F198" s="89" t="s">
        <v>9623</v>
      </c>
      <c r="G198" s="89"/>
      <c r="H198" s="89"/>
      <c r="I198" s="89" t="s">
        <v>7344</v>
      </c>
      <c r="J198" s="16" t="s">
        <v>9073</v>
      </c>
      <c r="K198" s="16">
        <v>0.1</v>
      </c>
      <c r="L198" s="16" t="s">
        <v>9070</v>
      </c>
      <c r="M198" s="6"/>
    </row>
    <row r="199" spans="1:13" s="2" customFormat="1" ht="30" x14ac:dyDescent="0.25">
      <c r="A199" s="89" t="s">
        <v>9624</v>
      </c>
      <c r="B199" s="89" t="s">
        <v>9625</v>
      </c>
      <c r="C199" s="16" t="s">
        <v>9070</v>
      </c>
      <c r="D199" s="16" t="s">
        <v>9081</v>
      </c>
      <c r="E199" s="89" t="s">
        <v>9613</v>
      </c>
      <c r="F199" s="89" t="s">
        <v>9614</v>
      </c>
      <c r="G199" s="89"/>
      <c r="H199" s="89"/>
      <c r="I199" s="89" t="s">
        <v>9093</v>
      </c>
      <c r="J199" s="16" t="s">
        <v>9073</v>
      </c>
      <c r="K199" s="16">
        <v>0.1</v>
      </c>
      <c r="L199" s="16"/>
      <c r="M199" s="6"/>
    </row>
    <row r="200" spans="1:13" s="2" customFormat="1" ht="30" x14ac:dyDescent="0.25">
      <c r="A200" s="89" t="s">
        <v>9626</v>
      </c>
      <c r="B200" s="89" t="s">
        <v>9627</v>
      </c>
      <c r="C200" s="16" t="s">
        <v>9070</v>
      </c>
      <c r="D200" s="16" t="s">
        <v>9081</v>
      </c>
      <c r="E200" s="89" t="s">
        <v>9613</v>
      </c>
      <c r="F200" s="89" t="s">
        <v>9614</v>
      </c>
      <c r="G200" s="89"/>
      <c r="H200" s="89"/>
      <c r="I200" s="89" t="s">
        <v>9093</v>
      </c>
      <c r="J200" s="16" t="s">
        <v>9073</v>
      </c>
      <c r="K200" s="16">
        <v>0.1</v>
      </c>
      <c r="L200" s="16"/>
      <c r="M200" s="6"/>
    </row>
    <row r="201" spans="1:13" s="2" customFormat="1" ht="30" x14ac:dyDescent="0.25">
      <c r="A201" s="89" t="s">
        <v>9628</v>
      </c>
      <c r="B201" s="89" t="s">
        <v>9629</v>
      </c>
      <c r="C201" s="16" t="s">
        <v>9070</v>
      </c>
      <c r="D201" s="16" t="s">
        <v>9081</v>
      </c>
      <c r="E201" s="89" t="s">
        <v>9613</v>
      </c>
      <c r="F201" s="89" t="s">
        <v>9614</v>
      </c>
      <c r="G201" s="89"/>
      <c r="H201" s="89"/>
      <c r="I201" s="89" t="s">
        <v>9093</v>
      </c>
      <c r="J201" s="16" t="s">
        <v>9073</v>
      </c>
      <c r="K201" s="16">
        <v>0.1</v>
      </c>
      <c r="L201" s="16"/>
      <c r="M201" s="6"/>
    </row>
    <row r="202" spans="1:13" s="2" customFormat="1" ht="30" x14ac:dyDescent="0.25">
      <c r="A202" s="89" t="s">
        <v>9630</v>
      </c>
      <c r="B202" s="89" t="s">
        <v>9631</v>
      </c>
      <c r="C202" s="16" t="s">
        <v>9070</v>
      </c>
      <c r="D202" s="16" t="s">
        <v>9081</v>
      </c>
      <c r="E202" s="89" t="s">
        <v>9613</v>
      </c>
      <c r="F202" s="89" t="s">
        <v>9614</v>
      </c>
      <c r="G202" s="89"/>
      <c r="H202" s="89"/>
      <c r="I202" s="89" t="s">
        <v>9093</v>
      </c>
      <c r="J202" s="16" t="s">
        <v>9073</v>
      </c>
      <c r="K202" s="16">
        <v>0.1</v>
      </c>
      <c r="L202" s="16"/>
      <c r="M202" s="6"/>
    </row>
    <row r="203" spans="1:13" s="2" customFormat="1" ht="30" x14ac:dyDescent="0.25">
      <c r="A203" s="89" t="s">
        <v>9632</v>
      </c>
      <c r="B203" s="89" t="s">
        <v>9633</v>
      </c>
      <c r="C203" s="16" t="s">
        <v>9070</v>
      </c>
      <c r="D203" s="16" t="s">
        <v>9081</v>
      </c>
      <c r="E203" s="89" t="s">
        <v>9613</v>
      </c>
      <c r="F203" s="89" t="s">
        <v>9614</v>
      </c>
      <c r="G203" s="89"/>
      <c r="H203" s="89"/>
      <c r="I203" s="89" t="s">
        <v>9093</v>
      </c>
      <c r="J203" s="16" t="s">
        <v>9073</v>
      </c>
      <c r="K203" s="16">
        <v>0.1</v>
      </c>
      <c r="L203" s="16"/>
      <c r="M203" s="6"/>
    </row>
    <row r="204" spans="1:13" s="2" customFormat="1" ht="30" x14ac:dyDescent="0.25">
      <c r="A204" s="89" t="s">
        <v>9634</v>
      </c>
      <c r="B204" s="89" t="s">
        <v>9635</v>
      </c>
      <c r="C204" s="16" t="s">
        <v>9070</v>
      </c>
      <c r="D204" s="16" t="s">
        <v>9081</v>
      </c>
      <c r="E204" s="89" t="s">
        <v>9613</v>
      </c>
      <c r="F204" s="89" t="s">
        <v>9614</v>
      </c>
      <c r="G204" s="89"/>
      <c r="H204" s="89"/>
      <c r="I204" s="89" t="s">
        <v>9093</v>
      </c>
      <c r="J204" s="16" t="s">
        <v>9073</v>
      </c>
      <c r="K204" s="16">
        <v>0.1</v>
      </c>
      <c r="L204" s="16"/>
      <c r="M204" s="6"/>
    </row>
    <row r="205" spans="1:13" s="2" customFormat="1" ht="30" x14ac:dyDescent="0.25">
      <c r="A205" s="89" t="s">
        <v>9636</v>
      </c>
      <c r="B205" s="89" t="s">
        <v>9637</v>
      </c>
      <c r="C205" s="16" t="s">
        <v>9070</v>
      </c>
      <c r="D205" s="16" t="s">
        <v>9081</v>
      </c>
      <c r="E205" s="89" t="s">
        <v>9613</v>
      </c>
      <c r="F205" s="89" t="s">
        <v>9614</v>
      </c>
      <c r="G205" s="89"/>
      <c r="H205" s="89"/>
      <c r="I205" s="89" t="s">
        <v>9093</v>
      </c>
      <c r="J205" s="16" t="s">
        <v>9073</v>
      </c>
      <c r="K205" s="16">
        <v>0.1</v>
      </c>
      <c r="L205" s="16"/>
      <c r="M205" s="6"/>
    </row>
    <row r="206" spans="1:13" s="2" customFormat="1" ht="30" x14ac:dyDescent="0.25">
      <c r="A206" s="89" t="s">
        <v>9638</v>
      </c>
      <c r="B206" s="89" t="s">
        <v>9639</v>
      </c>
      <c r="C206" s="16" t="s">
        <v>9070</v>
      </c>
      <c r="D206" s="16" t="s">
        <v>9081</v>
      </c>
      <c r="E206" s="89" t="s">
        <v>9613</v>
      </c>
      <c r="F206" s="89" t="s">
        <v>9614</v>
      </c>
      <c r="G206" s="89"/>
      <c r="H206" s="89"/>
      <c r="I206" s="89" t="s">
        <v>9093</v>
      </c>
      <c r="J206" s="16" t="s">
        <v>9073</v>
      </c>
      <c r="K206" s="16">
        <v>0.1</v>
      </c>
      <c r="L206" s="16"/>
      <c r="M206" s="6"/>
    </row>
    <row r="207" spans="1:13" s="2" customFormat="1" ht="30" x14ac:dyDescent="0.25">
      <c r="A207" s="89" t="s">
        <v>9640</v>
      </c>
      <c r="B207" s="89" t="s">
        <v>9641</v>
      </c>
      <c r="C207" s="16" t="s">
        <v>9070</v>
      </c>
      <c r="D207" s="16" t="s">
        <v>9081</v>
      </c>
      <c r="E207" s="89" t="s">
        <v>9613</v>
      </c>
      <c r="F207" s="89" t="s">
        <v>9614</v>
      </c>
      <c r="G207" s="89"/>
      <c r="H207" s="89"/>
      <c r="I207" s="89" t="s">
        <v>9093</v>
      </c>
      <c r="J207" s="16" t="s">
        <v>9073</v>
      </c>
      <c r="K207" s="16">
        <v>0.1</v>
      </c>
      <c r="L207" s="16"/>
      <c r="M207" s="6"/>
    </row>
    <row r="208" spans="1:13" s="2" customFormat="1" ht="30" x14ac:dyDescent="0.25">
      <c r="A208" s="89" t="s">
        <v>9642</v>
      </c>
      <c r="B208" s="89" t="s">
        <v>9643</v>
      </c>
      <c r="C208" s="16" t="s">
        <v>9070</v>
      </c>
      <c r="D208" s="16" t="s">
        <v>9081</v>
      </c>
      <c r="E208" s="89" t="s">
        <v>9613</v>
      </c>
      <c r="F208" s="89" t="s">
        <v>9614</v>
      </c>
      <c r="G208" s="89"/>
      <c r="H208" s="89"/>
      <c r="I208" s="89" t="s">
        <v>9093</v>
      </c>
      <c r="J208" s="16" t="s">
        <v>9073</v>
      </c>
      <c r="K208" s="16">
        <v>0.1</v>
      </c>
      <c r="L208" s="16"/>
      <c r="M208" s="6"/>
    </row>
    <row r="209" spans="1:13" s="2" customFormat="1" ht="30" x14ac:dyDescent="0.25">
      <c r="A209" s="89" t="s">
        <v>9644</v>
      </c>
      <c r="B209" s="89" t="s">
        <v>9645</v>
      </c>
      <c r="C209" s="16" t="s">
        <v>9070</v>
      </c>
      <c r="D209" s="16" t="s">
        <v>9081</v>
      </c>
      <c r="E209" s="89" t="s">
        <v>9613</v>
      </c>
      <c r="F209" s="89" t="s">
        <v>9614</v>
      </c>
      <c r="G209" s="89"/>
      <c r="H209" s="89"/>
      <c r="I209" s="89" t="s">
        <v>9093</v>
      </c>
      <c r="J209" s="16" t="s">
        <v>9073</v>
      </c>
      <c r="K209" s="16">
        <v>0.1</v>
      </c>
      <c r="L209" s="16"/>
      <c r="M209" s="6"/>
    </row>
    <row r="210" spans="1:13" s="2" customFormat="1" ht="30" x14ac:dyDescent="0.25">
      <c r="A210" s="89" t="s">
        <v>9646</v>
      </c>
      <c r="B210" s="89" t="s">
        <v>9647</v>
      </c>
      <c r="C210" s="16" t="s">
        <v>9070</v>
      </c>
      <c r="D210" s="16" t="s">
        <v>9081</v>
      </c>
      <c r="E210" s="89" t="s">
        <v>9613</v>
      </c>
      <c r="F210" s="89" t="s">
        <v>9614</v>
      </c>
      <c r="G210" s="89"/>
      <c r="H210" s="89"/>
      <c r="I210" s="89" t="s">
        <v>7344</v>
      </c>
      <c r="J210" s="16" t="s">
        <v>9073</v>
      </c>
      <c r="K210" s="16">
        <v>0.2</v>
      </c>
      <c r="L210" s="16"/>
      <c r="M210" s="6"/>
    </row>
    <row r="211" spans="1:13" s="2" customFormat="1" ht="30" x14ac:dyDescent="0.25">
      <c r="A211" s="89" t="s">
        <v>9648</v>
      </c>
      <c r="B211" s="89" t="s">
        <v>9649</v>
      </c>
      <c r="C211" s="16" t="s">
        <v>9070</v>
      </c>
      <c r="D211" s="16" t="s">
        <v>9081</v>
      </c>
      <c r="E211" s="89" t="s">
        <v>9613</v>
      </c>
      <c r="F211" s="89" t="s">
        <v>9614</v>
      </c>
      <c r="G211" s="89"/>
      <c r="H211" s="89"/>
      <c r="I211" s="89" t="s">
        <v>7344</v>
      </c>
      <c r="J211" s="16" t="s">
        <v>9073</v>
      </c>
      <c r="K211" s="16">
        <v>0.1</v>
      </c>
      <c r="L211" s="16"/>
      <c r="M211" s="6"/>
    </row>
    <row r="212" spans="1:13" s="2" customFormat="1" ht="30" x14ac:dyDescent="0.25">
      <c r="A212" s="89" t="s">
        <v>9650</v>
      </c>
      <c r="B212" s="89" t="s">
        <v>9651</v>
      </c>
      <c r="C212" s="16" t="s">
        <v>9070</v>
      </c>
      <c r="D212" s="16" t="s">
        <v>9081</v>
      </c>
      <c r="E212" s="89" t="s">
        <v>9613</v>
      </c>
      <c r="F212" s="89" t="s">
        <v>9614</v>
      </c>
      <c r="G212" s="89"/>
      <c r="H212" s="89"/>
      <c r="I212" s="89" t="s">
        <v>9093</v>
      </c>
      <c r="J212" s="16" t="s">
        <v>9073</v>
      </c>
      <c r="K212" s="16">
        <v>0.1</v>
      </c>
      <c r="L212" s="16"/>
      <c r="M212" s="6"/>
    </row>
    <row r="213" spans="1:13" s="2" customFormat="1" ht="30" x14ac:dyDescent="0.25">
      <c r="A213" s="89" t="s">
        <v>9652</v>
      </c>
      <c r="B213" s="89" t="s">
        <v>9653</v>
      </c>
      <c r="C213" s="16" t="s">
        <v>9070</v>
      </c>
      <c r="D213" s="16" t="s">
        <v>9081</v>
      </c>
      <c r="E213" s="89" t="s">
        <v>9613</v>
      </c>
      <c r="F213" s="89" t="s">
        <v>9614</v>
      </c>
      <c r="G213" s="89"/>
      <c r="H213" s="89"/>
      <c r="I213" s="89" t="s">
        <v>9093</v>
      </c>
      <c r="J213" s="16" t="s">
        <v>9073</v>
      </c>
      <c r="K213" s="16">
        <v>0.1</v>
      </c>
      <c r="L213" s="16"/>
      <c r="M213" s="6"/>
    </row>
    <row r="214" spans="1:13" s="2" customFormat="1" ht="30" x14ac:dyDescent="0.25">
      <c r="A214" s="89" t="s">
        <v>9654</v>
      </c>
      <c r="B214" s="89" t="s">
        <v>9655</v>
      </c>
      <c r="C214" s="16" t="s">
        <v>9070</v>
      </c>
      <c r="D214" s="16" t="s">
        <v>9081</v>
      </c>
      <c r="E214" s="89" t="s">
        <v>9613</v>
      </c>
      <c r="F214" s="89" t="s">
        <v>9614</v>
      </c>
      <c r="G214" s="89"/>
      <c r="H214" s="89"/>
      <c r="I214" s="89" t="s">
        <v>9093</v>
      </c>
      <c r="J214" s="16" t="s">
        <v>9073</v>
      </c>
      <c r="K214" s="16">
        <v>0.1</v>
      </c>
      <c r="L214" s="16"/>
      <c r="M214" s="6"/>
    </row>
    <row r="215" spans="1:13" s="2" customFormat="1" ht="30" x14ac:dyDescent="0.25">
      <c r="A215" s="89" t="s">
        <v>9656</v>
      </c>
      <c r="B215" s="89" t="s">
        <v>9657</v>
      </c>
      <c r="C215" s="16" t="s">
        <v>9070</v>
      </c>
      <c r="D215" s="16" t="s">
        <v>9081</v>
      </c>
      <c r="E215" s="89" t="s">
        <v>9613</v>
      </c>
      <c r="F215" s="89" t="s">
        <v>9623</v>
      </c>
      <c r="G215" s="89"/>
      <c r="H215" s="89"/>
      <c r="I215" s="89" t="s">
        <v>7344</v>
      </c>
      <c r="J215" s="16" t="s">
        <v>9073</v>
      </c>
      <c r="K215" s="16">
        <v>0.1</v>
      </c>
      <c r="L215" s="16" t="s">
        <v>9070</v>
      </c>
      <c r="M215" s="6"/>
    </row>
    <row r="216" spans="1:13" s="2" customFormat="1" ht="30" x14ac:dyDescent="0.25">
      <c r="A216" s="89" t="s">
        <v>9658</v>
      </c>
      <c r="B216" s="89" t="s">
        <v>9659</v>
      </c>
      <c r="C216" s="16" t="s">
        <v>9070</v>
      </c>
      <c r="D216" s="16" t="s">
        <v>9081</v>
      </c>
      <c r="E216" s="89" t="s">
        <v>9613</v>
      </c>
      <c r="F216" s="89" t="s">
        <v>9623</v>
      </c>
      <c r="G216" s="89"/>
      <c r="H216" s="89"/>
      <c r="I216" s="89" t="s">
        <v>7344</v>
      </c>
      <c r="J216" s="16" t="s">
        <v>9073</v>
      </c>
      <c r="K216" s="16">
        <v>0.1</v>
      </c>
      <c r="L216" s="16" t="s">
        <v>9070</v>
      </c>
      <c r="M216" s="6"/>
    </row>
    <row r="217" spans="1:13" s="2" customFormat="1" ht="30" x14ac:dyDescent="0.25">
      <c r="A217" s="89" t="s">
        <v>9660</v>
      </c>
      <c r="B217" s="89" t="s">
        <v>9661</v>
      </c>
      <c r="C217" s="16" t="s">
        <v>9070</v>
      </c>
      <c r="D217" s="16" t="s">
        <v>9081</v>
      </c>
      <c r="E217" s="89" t="s">
        <v>9613</v>
      </c>
      <c r="F217" s="89" t="s">
        <v>9614</v>
      </c>
      <c r="G217" s="89"/>
      <c r="H217" s="89"/>
      <c r="I217" s="89" t="s">
        <v>9093</v>
      </c>
      <c r="J217" s="16" t="s">
        <v>9073</v>
      </c>
      <c r="K217" s="16">
        <v>0.1</v>
      </c>
      <c r="L217" s="16"/>
      <c r="M217" s="6"/>
    </row>
    <row r="218" spans="1:13" s="2" customFormat="1" ht="30" x14ac:dyDescent="0.25">
      <c r="A218" s="89" t="s">
        <v>9662</v>
      </c>
      <c r="B218" s="89" t="s">
        <v>9663</v>
      </c>
      <c r="C218" s="16" t="s">
        <v>9070</v>
      </c>
      <c r="D218" s="16" t="s">
        <v>9081</v>
      </c>
      <c r="E218" s="89" t="s">
        <v>9613</v>
      </c>
      <c r="F218" s="89" t="s">
        <v>9614</v>
      </c>
      <c r="G218" s="89"/>
      <c r="H218" s="89"/>
      <c r="I218" s="89" t="s">
        <v>9093</v>
      </c>
      <c r="J218" s="16" t="s">
        <v>9073</v>
      </c>
      <c r="K218" s="16">
        <v>0.1</v>
      </c>
      <c r="L218" s="16"/>
      <c r="M218" s="6"/>
    </row>
    <row r="219" spans="1:13" s="2" customFormat="1" ht="30" x14ac:dyDescent="0.25">
      <c r="A219" s="89" t="s">
        <v>9664</v>
      </c>
      <c r="B219" s="89" t="s">
        <v>9665</v>
      </c>
      <c r="C219" s="16" t="s">
        <v>9070</v>
      </c>
      <c r="D219" s="16" t="s">
        <v>9081</v>
      </c>
      <c r="E219" s="89" t="s">
        <v>9613</v>
      </c>
      <c r="F219" s="89" t="s">
        <v>9614</v>
      </c>
      <c r="G219" s="89"/>
      <c r="H219" s="89"/>
      <c r="I219" s="89" t="s">
        <v>9093</v>
      </c>
      <c r="J219" s="16" t="s">
        <v>9073</v>
      </c>
      <c r="K219" s="16">
        <v>0.1</v>
      </c>
      <c r="L219" s="16"/>
      <c r="M219" s="6"/>
    </row>
    <row r="220" spans="1:13" s="2" customFormat="1" ht="30" x14ac:dyDescent="0.25">
      <c r="A220" s="89" t="s">
        <v>9666</v>
      </c>
      <c r="B220" s="89" t="s">
        <v>9667</v>
      </c>
      <c r="C220" s="16" t="s">
        <v>9070</v>
      </c>
      <c r="D220" s="16" t="s">
        <v>9081</v>
      </c>
      <c r="E220" s="89" t="s">
        <v>9613</v>
      </c>
      <c r="F220" s="89" t="s">
        <v>9614</v>
      </c>
      <c r="G220" s="89"/>
      <c r="H220" s="89"/>
      <c r="I220" s="89" t="s">
        <v>7344</v>
      </c>
      <c r="J220" s="16" t="s">
        <v>9073</v>
      </c>
      <c r="K220" s="16">
        <v>0.1</v>
      </c>
      <c r="L220" s="16"/>
      <c r="M220" s="6"/>
    </row>
    <row r="221" spans="1:13" s="2" customFormat="1" ht="30" x14ac:dyDescent="0.25">
      <c r="A221" s="89" t="s">
        <v>9668</v>
      </c>
      <c r="B221" s="89" t="s">
        <v>9669</v>
      </c>
      <c r="C221" s="16" t="s">
        <v>9070</v>
      </c>
      <c r="D221" s="16" t="s">
        <v>9081</v>
      </c>
      <c r="E221" s="89" t="s">
        <v>9613</v>
      </c>
      <c r="F221" s="89" t="s">
        <v>9614</v>
      </c>
      <c r="G221" s="89"/>
      <c r="H221" s="89"/>
      <c r="I221" s="89" t="s">
        <v>7344</v>
      </c>
      <c r="J221" s="16" t="s">
        <v>9073</v>
      </c>
      <c r="K221" s="16">
        <v>0.1</v>
      </c>
      <c r="L221" s="16"/>
      <c r="M221" s="6"/>
    </row>
    <row r="222" spans="1:13" s="2" customFormat="1" ht="30" x14ac:dyDescent="0.25">
      <c r="A222" s="89" t="s">
        <v>9670</v>
      </c>
      <c r="B222" s="89" t="s">
        <v>9671</v>
      </c>
      <c r="C222" s="16" t="s">
        <v>9070</v>
      </c>
      <c r="D222" s="16" t="s">
        <v>9081</v>
      </c>
      <c r="E222" s="89" t="s">
        <v>9613</v>
      </c>
      <c r="F222" s="89" t="s">
        <v>9614</v>
      </c>
      <c r="G222" s="89"/>
      <c r="H222" s="89"/>
      <c r="I222" s="89" t="s">
        <v>7344</v>
      </c>
      <c r="J222" s="16" t="s">
        <v>9073</v>
      </c>
      <c r="K222" s="16">
        <v>0.1</v>
      </c>
      <c r="L222" s="16"/>
      <c r="M222" s="6"/>
    </row>
    <row r="223" spans="1:13" s="2" customFormat="1" ht="30" x14ac:dyDescent="0.25">
      <c r="A223" s="89" t="s">
        <v>9672</v>
      </c>
      <c r="B223" s="89" t="s">
        <v>9673</v>
      </c>
      <c r="C223" s="16" t="s">
        <v>9070</v>
      </c>
      <c r="D223" s="16" t="s">
        <v>9070</v>
      </c>
      <c r="E223" s="89" t="s">
        <v>9674</v>
      </c>
      <c r="F223" s="89" t="s">
        <v>9675</v>
      </c>
      <c r="G223" s="89"/>
      <c r="H223" s="89"/>
      <c r="I223" s="89" t="s">
        <v>6389</v>
      </c>
      <c r="J223" s="16" t="s">
        <v>9073</v>
      </c>
      <c r="K223" s="16">
        <v>0.1</v>
      </c>
      <c r="L223" s="16"/>
      <c r="M223" s="6"/>
    </row>
    <row r="224" spans="1:13" s="2" customFormat="1" ht="30" x14ac:dyDescent="0.25">
      <c r="A224" s="89" t="s">
        <v>9676</v>
      </c>
      <c r="B224" s="89" t="s">
        <v>9677</v>
      </c>
      <c r="C224" s="16" t="s">
        <v>9070</v>
      </c>
      <c r="D224" s="16" t="s">
        <v>9081</v>
      </c>
      <c r="E224" s="89" t="s">
        <v>9674</v>
      </c>
      <c r="F224" s="89" t="s">
        <v>9678</v>
      </c>
      <c r="G224" s="89"/>
      <c r="H224" s="89"/>
      <c r="I224" s="89" t="s">
        <v>6389</v>
      </c>
      <c r="J224" s="16" t="s">
        <v>9073</v>
      </c>
      <c r="K224" s="16">
        <v>0.1</v>
      </c>
      <c r="L224" s="16"/>
      <c r="M224" s="6"/>
    </row>
    <row r="225" spans="1:13" s="2" customFormat="1" ht="30" x14ac:dyDescent="0.25">
      <c r="A225" s="89" t="s">
        <v>9679</v>
      </c>
      <c r="B225" s="89" t="s">
        <v>9680</v>
      </c>
      <c r="C225" s="16" t="s">
        <v>9070</v>
      </c>
      <c r="D225" s="16" t="s">
        <v>9070</v>
      </c>
      <c r="E225" s="89" t="s">
        <v>9674</v>
      </c>
      <c r="F225" s="89" t="s">
        <v>9675</v>
      </c>
      <c r="G225" s="89"/>
      <c r="H225" s="89"/>
      <c r="I225" s="89" t="s">
        <v>6389</v>
      </c>
      <c r="J225" s="16" t="s">
        <v>9073</v>
      </c>
      <c r="K225" s="16">
        <v>0.1</v>
      </c>
      <c r="L225" s="16"/>
      <c r="M225" s="6"/>
    </row>
    <row r="226" spans="1:13" s="2" customFormat="1" ht="30" x14ac:dyDescent="0.25">
      <c r="A226" s="89" t="s">
        <v>9681</v>
      </c>
      <c r="B226" s="89" t="s">
        <v>9682</v>
      </c>
      <c r="C226" s="16" t="s">
        <v>9070</v>
      </c>
      <c r="D226" s="16" t="s">
        <v>9070</v>
      </c>
      <c r="E226" s="89" t="s">
        <v>9674</v>
      </c>
      <c r="F226" s="89" t="s">
        <v>9675</v>
      </c>
      <c r="G226" s="89"/>
      <c r="H226" s="89"/>
      <c r="I226" s="89" t="s">
        <v>7596</v>
      </c>
      <c r="J226" s="16" t="s">
        <v>9073</v>
      </c>
      <c r="K226" s="16">
        <v>0.2</v>
      </c>
      <c r="L226" s="16"/>
      <c r="M226" s="6"/>
    </row>
    <row r="227" spans="1:13" s="2" customFormat="1" ht="30" x14ac:dyDescent="0.25">
      <c r="A227" s="89" t="s">
        <v>9683</v>
      </c>
      <c r="B227" s="89" t="s">
        <v>9684</v>
      </c>
      <c r="C227" s="16" t="s">
        <v>9070</v>
      </c>
      <c r="D227" s="16" t="s">
        <v>9070</v>
      </c>
      <c r="E227" s="89" t="s">
        <v>9674</v>
      </c>
      <c r="F227" s="89" t="s">
        <v>9675</v>
      </c>
      <c r="G227" s="89"/>
      <c r="H227" s="89"/>
      <c r="I227" s="89" t="s">
        <v>6389</v>
      </c>
      <c r="J227" s="16" t="s">
        <v>9073</v>
      </c>
      <c r="K227" s="16">
        <v>0.2</v>
      </c>
      <c r="L227" s="16"/>
      <c r="M227" s="6"/>
    </row>
    <row r="228" spans="1:13" s="2" customFormat="1" ht="30" x14ac:dyDescent="0.25">
      <c r="A228" s="89" t="s">
        <v>9685</v>
      </c>
      <c r="B228" s="89" t="s">
        <v>9686</v>
      </c>
      <c r="C228" s="16" t="s">
        <v>9070</v>
      </c>
      <c r="D228" s="16" t="s">
        <v>9070</v>
      </c>
      <c r="E228" s="89" t="s">
        <v>9687</v>
      </c>
      <c r="F228" s="89" t="s">
        <v>9688</v>
      </c>
      <c r="G228" s="89"/>
      <c r="H228" s="89"/>
      <c r="I228" s="89" t="s">
        <v>6389</v>
      </c>
      <c r="J228" s="90" t="s">
        <v>9073</v>
      </c>
      <c r="K228" s="16">
        <v>0.1</v>
      </c>
      <c r="L228" s="16"/>
      <c r="M228" s="6"/>
    </row>
    <row r="229" spans="1:13" s="2" customFormat="1" ht="30" x14ac:dyDescent="0.25">
      <c r="A229" s="89" t="s">
        <v>9689</v>
      </c>
      <c r="B229" s="89" t="s">
        <v>9085</v>
      </c>
      <c r="C229" s="16" t="s">
        <v>9070</v>
      </c>
      <c r="D229" s="16" t="s">
        <v>9070</v>
      </c>
      <c r="E229" s="89" t="s">
        <v>9687</v>
      </c>
      <c r="F229" s="89" t="s">
        <v>9688</v>
      </c>
      <c r="G229" s="89"/>
      <c r="H229" s="89"/>
      <c r="I229" s="89" t="s">
        <v>6389</v>
      </c>
      <c r="J229" s="90" t="s">
        <v>9073</v>
      </c>
      <c r="K229" s="16">
        <v>0.1</v>
      </c>
      <c r="L229" s="16"/>
      <c r="M229" s="6"/>
    </row>
    <row r="230" spans="1:13" s="2" customFormat="1" ht="30" x14ac:dyDescent="0.25">
      <c r="A230" s="89" t="s">
        <v>9690</v>
      </c>
      <c r="B230" s="89" t="s">
        <v>9691</v>
      </c>
      <c r="C230" s="16" t="s">
        <v>9070</v>
      </c>
      <c r="D230" s="16" t="s">
        <v>9070</v>
      </c>
      <c r="E230" s="89" t="s">
        <v>9687</v>
      </c>
      <c r="F230" s="89" t="s">
        <v>9688</v>
      </c>
      <c r="G230" s="89"/>
      <c r="H230" s="89"/>
      <c r="I230" s="89" t="s">
        <v>6389</v>
      </c>
      <c r="J230" s="90" t="s">
        <v>9073</v>
      </c>
      <c r="K230" s="16">
        <v>0.1</v>
      </c>
      <c r="L230" s="16"/>
      <c r="M230" s="6"/>
    </row>
    <row r="231" spans="1:13" s="2" customFormat="1" ht="30" x14ac:dyDescent="0.25">
      <c r="A231" s="89" t="s">
        <v>9692</v>
      </c>
      <c r="B231" s="89" t="s">
        <v>9693</v>
      </c>
      <c r="C231" s="16" t="s">
        <v>9070</v>
      </c>
      <c r="D231" s="16" t="s">
        <v>9070</v>
      </c>
      <c r="E231" s="89" t="s">
        <v>9694</v>
      </c>
      <c r="F231" t="s">
        <v>9695</v>
      </c>
      <c r="G231" s="89"/>
      <c r="H231" s="89"/>
      <c r="I231" s="89" t="s">
        <v>6389</v>
      </c>
      <c r="J231" s="16" t="s">
        <v>9073</v>
      </c>
      <c r="K231" s="16">
        <v>0.2</v>
      </c>
      <c r="L231" s="16"/>
      <c r="M231" s="91" t="s">
        <v>9070</v>
      </c>
    </row>
    <row r="232" spans="1:13" s="2" customFormat="1" ht="45" x14ac:dyDescent="0.25">
      <c r="A232" s="89" t="s">
        <v>9696</v>
      </c>
      <c r="B232" s="89" t="s">
        <v>9697</v>
      </c>
      <c r="C232" s="16" t="s">
        <v>9070</v>
      </c>
      <c r="D232" s="16" t="s">
        <v>9070</v>
      </c>
      <c r="E232" s="89" t="s">
        <v>9698</v>
      </c>
      <c r="F232" s="89" t="s">
        <v>9699</v>
      </c>
      <c r="G232" s="89"/>
      <c r="H232" s="89" t="s">
        <v>9340</v>
      </c>
      <c r="I232" s="89" t="s">
        <v>9078</v>
      </c>
      <c r="J232" s="16" t="s">
        <v>9073</v>
      </c>
      <c r="K232" s="16">
        <v>0.2</v>
      </c>
      <c r="L232" s="16"/>
      <c r="M232" s="6"/>
    </row>
    <row r="233" spans="1:13" s="2" customFormat="1" ht="45" x14ac:dyDescent="0.25">
      <c r="A233" s="89" t="s">
        <v>9700</v>
      </c>
      <c r="B233" s="89" t="s">
        <v>9701</v>
      </c>
      <c r="C233" s="16" t="s">
        <v>9070</v>
      </c>
      <c r="D233" s="16" t="s">
        <v>9070</v>
      </c>
      <c r="E233" s="89" t="s">
        <v>9698</v>
      </c>
      <c r="F233" s="89" t="s">
        <v>9699</v>
      </c>
      <c r="G233" s="89"/>
      <c r="H233" s="89" t="s">
        <v>9340</v>
      </c>
      <c r="I233" s="89" t="s">
        <v>9078</v>
      </c>
      <c r="J233" s="16" t="s">
        <v>9073</v>
      </c>
      <c r="K233" s="16">
        <v>0.2</v>
      </c>
      <c r="L233" s="16"/>
      <c r="M233" s="6"/>
    </row>
    <row r="234" spans="1:13" s="2" customFormat="1" ht="45" x14ac:dyDescent="0.25">
      <c r="A234" s="89" t="s">
        <v>9702</v>
      </c>
      <c r="B234" s="89" t="s">
        <v>9703</v>
      </c>
      <c r="C234" s="16" t="s">
        <v>9070</v>
      </c>
      <c r="D234" s="16" t="s">
        <v>9070</v>
      </c>
      <c r="E234" s="89" t="s">
        <v>9698</v>
      </c>
      <c r="F234" s="89" t="s">
        <v>9699</v>
      </c>
      <c r="G234" s="89"/>
      <c r="H234" s="89" t="s">
        <v>9340</v>
      </c>
      <c r="I234" s="89" t="s">
        <v>9078</v>
      </c>
      <c r="J234" s="16" t="s">
        <v>9073</v>
      </c>
      <c r="K234" s="16">
        <v>0.2</v>
      </c>
      <c r="L234" s="16"/>
      <c r="M234" s="6"/>
    </row>
    <row r="235" spans="1:13" s="2" customFormat="1" ht="45" x14ac:dyDescent="0.25">
      <c r="A235" s="89" t="s">
        <v>9704</v>
      </c>
      <c r="B235" s="89" t="s">
        <v>9705</v>
      </c>
      <c r="C235" s="16" t="s">
        <v>9070</v>
      </c>
      <c r="D235" s="16" t="s">
        <v>9070</v>
      </c>
      <c r="E235" s="89" t="s">
        <v>9698</v>
      </c>
      <c r="F235" s="89" t="s">
        <v>9699</v>
      </c>
      <c r="G235" s="89"/>
      <c r="H235" s="89" t="s">
        <v>9340</v>
      </c>
      <c r="I235" s="89" t="s">
        <v>9078</v>
      </c>
      <c r="J235" s="16" t="s">
        <v>9073</v>
      </c>
      <c r="K235" s="16">
        <v>0.2</v>
      </c>
      <c r="L235" s="16"/>
      <c r="M235" s="6"/>
    </row>
    <row r="236" spans="1:13" s="2" customFormat="1" ht="45" x14ac:dyDescent="0.25">
      <c r="A236" s="89" t="s">
        <v>9706</v>
      </c>
      <c r="B236" s="89" t="s">
        <v>9707</v>
      </c>
      <c r="C236" s="16" t="s">
        <v>9070</v>
      </c>
      <c r="D236" s="16" t="s">
        <v>9070</v>
      </c>
      <c r="E236" s="89" t="s">
        <v>9698</v>
      </c>
      <c r="F236" s="89" t="s">
        <v>9699</v>
      </c>
      <c r="G236" s="89"/>
      <c r="H236" s="89" t="s">
        <v>9340</v>
      </c>
      <c r="I236" s="89" t="s">
        <v>9078</v>
      </c>
      <c r="J236" s="16" t="s">
        <v>9073</v>
      </c>
      <c r="K236" s="16">
        <v>0.2</v>
      </c>
      <c r="L236" s="16"/>
      <c r="M236" s="6"/>
    </row>
    <row r="237" spans="1:13" s="2" customFormat="1" ht="45" x14ac:dyDescent="0.25">
      <c r="A237" s="89" t="s">
        <v>9708</v>
      </c>
      <c r="B237" s="89" t="s">
        <v>9709</v>
      </c>
      <c r="C237" s="16" t="s">
        <v>9070</v>
      </c>
      <c r="D237" s="16" t="s">
        <v>9070</v>
      </c>
      <c r="E237" s="89" t="s">
        <v>9698</v>
      </c>
      <c r="F237" s="89" t="s">
        <v>9699</v>
      </c>
      <c r="G237" s="89"/>
      <c r="H237" s="89" t="s">
        <v>9340</v>
      </c>
      <c r="I237" s="89" t="s">
        <v>9078</v>
      </c>
      <c r="J237" s="16" t="s">
        <v>9073</v>
      </c>
      <c r="K237" s="16">
        <v>0.2</v>
      </c>
      <c r="L237" s="16"/>
      <c r="M237" s="6"/>
    </row>
    <row r="238" spans="1:13" s="2" customFormat="1" ht="45" x14ac:dyDescent="0.25">
      <c r="A238" s="89" t="s">
        <v>9710</v>
      </c>
      <c r="B238" s="89" t="s">
        <v>9711</v>
      </c>
      <c r="C238" s="16" t="s">
        <v>9070</v>
      </c>
      <c r="D238" s="16" t="s">
        <v>9070</v>
      </c>
      <c r="E238" s="89" t="s">
        <v>9698</v>
      </c>
      <c r="F238" s="89" t="s">
        <v>9699</v>
      </c>
      <c r="G238" s="89"/>
      <c r="H238" s="89" t="s">
        <v>9340</v>
      </c>
      <c r="I238" s="89" t="s">
        <v>9078</v>
      </c>
      <c r="J238" s="16" t="s">
        <v>9073</v>
      </c>
      <c r="K238" s="16">
        <v>0.2</v>
      </c>
      <c r="L238" s="16"/>
      <c r="M238" s="6"/>
    </row>
    <row r="239" spans="1:13" s="2" customFormat="1" ht="45" x14ac:dyDescent="0.25">
      <c r="A239" s="89" t="s">
        <v>9712</v>
      </c>
      <c r="B239" s="89" t="s">
        <v>9713</v>
      </c>
      <c r="C239" s="16" t="s">
        <v>9070</v>
      </c>
      <c r="D239" s="16" t="s">
        <v>9070</v>
      </c>
      <c r="E239" s="89" t="s">
        <v>9698</v>
      </c>
      <c r="F239" s="89" t="s">
        <v>9699</v>
      </c>
      <c r="G239" s="89"/>
      <c r="H239" s="89" t="s">
        <v>9340</v>
      </c>
      <c r="I239" s="89" t="s">
        <v>9078</v>
      </c>
      <c r="J239" s="16" t="s">
        <v>9073</v>
      </c>
      <c r="K239" s="16">
        <v>0.2</v>
      </c>
      <c r="L239" s="16"/>
      <c r="M239" s="6"/>
    </row>
    <row r="240" spans="1:13" s="2" customFormat="1" ht="45" x14ac:dyDescent="0.25">
      <c r="A240" s="89" t="s">
        <v>9714</v>
      </c>
      <c r="B240" s="89" t="s">
        <v>9715</v>
      </c>
      <c r="C240" s="16" t="s">
        <v>9070</v>
      </c>
      <c r="D240" s="16" t="s">
        <v>9070</v>
      </c>
      <c r="E240" s="89" t="s">
        <v>9698</v>
      </c>
      <c r="F240" s="89" t="s">
        <v>9699</v>
      </c>
      <c r="G240" s="89"/>
      <c r="H240" s="89" t="s">
        <v>9340</v>
      </c>
      <c r="I240" s="89" t="s">
        <v>9078</v>
      </c>
      <c r="J240" s="16" t="s">
        <v>9073</v>
      </c>
      <c r="K240" s="16">
        <v>0.1</v>
      </c>
      <c r="L240" s="16"/>
      <c r="M240" s="6"/>
    </row>
    <row r="241" spans="1:13" s="2" customFormat="1" ht="45" x14ac:dyDescent="0.25">
      <c r="A241" s="89" t="s">
        <v>9716</v>
      </c>
      <c r="B241" s="89" t="s">
        <v>9717</v>
      </c>
      <c r="C241" s="16" t="s">
        <v>9070</v>
      </c>
      <c r="D241" s="16" t="s">
        <v>9070</v>
      </c>
      <c r="E241" s="89" t="s">
        <v>9698</v>
      </c>
      <c r="F241" s="89" t="s">
        <v>9699</v>
      </c>
      <c r="G241" s="89"/>
      <c r="H241" s="89" t="s">
        <v>9340</v>
      </c>
      <c r="I241" s="89" t="s">
        <v>9078</v>
      </c>
      <c r="J241" s="16" t="s">
        <v>9073</v>
      </c>
      <c r="K241" s="16">
        <v>0.1</v>
      </c>
      <c r="L241" s="16"/>
      <c r="M241" s="6"/>
    </row>
    <row r="242" spans="1:13" s="2" customFormat="1" ht="45" x14ac:dyDescent="0.25">
      <c r="A242" s="89" t="s">
        <v>9718</v>
      </c>
      <c r="B242" s="89" t="s">
        <v>9719</v>
      </c>
      <c r="C242" s="16" t="s">
        <v>9070</v>
      </c>
      <c r="D242" s="16" t="s">
        <v>9070</v>
      </c>
      <c r="E242" s="89" t="s">
        <v>9698</v>
      </c>
      <c r="F242" s="89" t="s">
        <v>9699</v>
      </c>
      <c r="G242" s="89"/>
      <c r="H242" s="89" t="s">
        <v>9340</v>
      </c>
      <c r="I242" s="89" t="s">
        <v>9078</v>
      </c>
      <c r="J242" s="16" t="s">
        <v>9073</v>
      </c>
      <c r="K242" s="16">
        <v>0.1</v>
      </c>
      <c r="L242" s="16"/>
      <c r="M242" s="6"/>
    </row>
    <row r="243" spans="1:13" s="2" customFormat="1" ht="45" x14ac:dyDescent="0.25">
      <c r="A243" s="89" t="s">
        <v>9720</v>
      </c>
      <c r="B243" s="89" t="s">
        <v>9721</v>
      </c>
      <c r="C243" s="16" t="s">
        <v>9070</v>
      </c>
      <c r="D243" s="16" t="s">
        <v>9070</v>
      </c>
      <c r="E243" s="89" t="s">
        <v>9698</v>
      </c>
      <c r="F243" s="89" t="s">
        <v>9699</v>
      </c>
      <c r="G243" s="89"/>
      <c r="H243" s="89" t="s">
        <v>9340</v>
      </c>
      <c r="I243" s="89" t="s">
        <v>9078</v>
      </c>
      <c r="J243" s="16" t="s">
        <v>9073</v>
      </c>
      <c r="K243" s="16">
        <v>0.1</v>
      </c>
      <c r="L243" s="16"/>
      <c r="M243" s="6"/>
    </row>
    <row r="244" spans="1:13" s="2" customFormat="1" ht="45" x14ac:dyDescent="0.25">
      <c r="A244" s="89" t="s">
        <v>9722</v>
      </c>
      <c r="B244" s="89" t="s">
        <v>9723</v>
      </c>
      <c r="C244" s="16" t="s">
        <v>9070</v>
      </c>
      <c r="D244" s="16" t="s">
        <v>9070</v>
      </c>
      <c r="E244" s="89" t="s">
        <v>9698</v>
      </c>
      <c r="F244" s="89" t="s">
        <v>9699</v>
      </c>
      <c r="G244" s="89"/>
      <c r="H244" s="89" t="s">
        <v>9340</v>
      </c>
      <c r="I244" s="89" t="s">
        <v>9078</v>
      </c>
      <c r="J244" s="16" t="s">
        <v>9073</v>
      </c>
      <c r="K244" s="16">
        <v>0.1</v>
      </c>
      <c r="L244" s="16"/>
      <c r="M244" s="6"/>
    </row>
    <row r="245" spans="1:13" s="2" customFormat="1" ht="45" x14ac:dyDescent="0.25">
      <c r="A245" s="89" t="s">
        <v>9724</v>
      </c>
      <c r="B245" s="89" t="s">
        <v>9725</v>
      </c>
      <c r="C245" s="16" t="s">
        <v>9070</v>
      </c>
      <c r="D245" s="16" t="s">
        <v>9070</v>
      </c>
      <c r="E245" s="89" t="s">
        <v>9698</v>
      </c>
      <c r="F245" s="89" t="s">
        <v>9699</v>
      </c>
      <c r="G245" s="89"/>
      <c r="H245" s="89" t="s">
        <v>9340</v>
      </c>
      <c r="I245" s="89" t="s">
        <v>9078</v>
      </c>
      <c r="J245" s="16" t="s">
        <v>9073</v>
      </c>
      <c r="K245" s="16">
        <v>0.1</v>
      </c>
      <c r="L245" s="16"/>
      <c r="M245" s="6"/>
    </row>
    <row r="246" spans="1:13" s="2" customFormat="1" ht="45" x14ac:dyDescent="0.25">
      <c r="A246" s="89" t="s">
        <v>9726</v>
      </c>
      <c r="B246" s="89" t="s">
        <v>9727</v>
      </c>
      <c r="C246" s="16" t="s">
        <v>9070</v>
      </c>
      <c r="D246" s="16" t="s">
        <v>9070</v>
      </c>
      <c r="E246" s="89" t="s">
        <v>9698</v>
      </c>
      <c r="F246" s="89" t="s">
        <v>9699</v>
      </c>
      <c r="G246" s="89"/>
      <c r="H246" s="89" t="s">
        <v>9340</v>
      </c>
      <c r="I246" s="89" t="s">
        <v>9078</v>
      </c>
      <c r="J246" s="16" t="s">
        <v>9073</v>
      </c>
      <c r="K246" s="16">
        <v>0.1</v>
      </c>
      <c r="L246" s="16"/>
      <c r="M246" s="6"/>
    </row>
    <row r="247" spans="1:13" s="2" customFormat="1" ht="45" x14ac:dyDescent="0.25">
      <c r="A247" s="89" t="s">
        <v>9728</v>
      </c>
      <c r="B247" s="89" t="s">
        <v>9729</v>
      </c>
      <c r="C247" s="16" t="s">
        <v>9070</v>
      </c>
      <c r="D247" s="16" t="s">
        <v>9070</v>
      </c>
      <c r="E247" s="89" t="s">
        <v>9698</v>
      </c>
      <c r="F247" s="89" t="s">
        <v>9699</v>
      </c>
      <c r="G247" s="89"/>
      <c r="H247" s="89" t="s">
        <v>9340</v>
      </c>
      <c r="I247" s="89" t="s">
        <v>9078</v>
      </c>
      <c r="J247" s="16" t="s">
        <v>9073</v>
      </c>
      <c r="K247" s="16">
        <v>0.1</v>
      </c>
      <c r="L247" s="16"/>
      <c r="M247" s="6"/>
    </row>
    <row r="248" spans="1:13" s="2" customFormat="1" ht="45" x14ac:dyDescent="0.25">
      <c r="A248" s="89" t="s">
        <v>9730</v>
      </c>
      <c r="B248" s="89" t="s">
        <v>9731</v>
      </c>
      <c r="C248" s="16" t="s">
        <v>9070</v>
      </c>
      <c r="D248" s="16" t="s">
        <v>9070</v>
      </c>
      <c r="E248" s="89" t="s">
        <v>9698</v>
      </c>
      <c r="F248" s="89" t="s">
        <v>9699</v>
      </c>
      <c r="G248" s="89"/>
      <c r="H248" s="89" t="s">
        <v>9340</v>
      </c>
      <c r="I248" s="89" t="s">
        <v>9078</v>
      </c>
      <c r="J248" s="16" t="s">
        <v>9073</v>
      </c>
      <c r="K248" s="16">
        <v>0.1</v>
      </c>
      <c r="L248" s="16"/>
      <c r="M248" s="6"/>
    </row>
    <row r="249" spans="1:13" s="2" customFormat="1" ht="30" x14ac:dyDescent="0.25">
      <c r="A249" s="89" t="s">
        <v>9732</v>
      </c>
      <c r="B249" s="89" t="s">
        <v>9733</v>
      </c>
      <c r="C249" s="16" t="s">
        <v>9070</v>
      </c>
      <c r="D249" s="16" t="s">
        <v>9081</v>
      </c>
      <c r="E249" s="89" t="s">
        <v>9698</v>
      </c>
      <c r="F249" s="89" t="s">
        <v>9734</v>
      </c>
      <c r="G249" s="89"/>
      <c r="H249" s="89"/>
      <c r="I249" s="89" t="s">
        <v>9078</v>
      </c>
      <c r="J249" s="16" t="s">
        <v>9073</v>
      </c>
      <c r="K249" s="16">
        <v>0.2</v>
      </c>
      <c r="L249" s="16"/>
      <c r="M249" s="6"/>
    </row>
    <row r="250" spans="1:13" s="2" customFormat="1" ht="30" x14ac:dyDescent="0.25">
      <c r="A250" s="89" t="s">
        <v>9735</v>
      </c>
      <c r="B250" s="89" t="s">
        <v>9736</v>
      </c>
      <c r="C250" s="16" t="s">
        <v>9070</v>
      </c>
      <c r="D250" s="16" t="s">
        <v>9081</v>
      </c>
      <c r="E250" s="89" t="s">
        <v>9698</v>
      </c>
      <c r="F250" s="89" t="s">
        <v>9737</v>
      </c>
      <c r="G250" s="89"/>
      <c r="H250" s="89"/>
      <c r="I250" s="89" t="s">
        <v>9078</v>
      </c>
      <c r="J250" s="16" t="s">
        <v>9073</v>
      </c>
      <c r="K250" s="16">
        <v>0.1</v>
      </c>
      <c r="L250" s="16"/>
      <c r="M250" s="6"/>
    </row>
    <row r="251" spans="1:13" s="2" customFormat="1" ht="30" x14ac:dyDescent="0.25">
      <c r="A251" s="89" t="s">
        <v>9738</v>
      </c>
      <c r="B251" s="89" t="s">
        <v>9739</v>
      </c>
      <c r="C251" s="16" t="s">
        <v>9070</v>
      </c>
      <c r="D251" s="16" t="s">
        <v>9081</v>
      </c>
      <c r="E251" s="89" t="s">
        <v>9698</v>
      </c>
      <c r="F251" s="89" t="s">
        <v>9737</v>
      </c>
      <c r="G251" s="89"/>
      <c r="H251" s="89"/>
      <c r="I251" s="89" t="s">
        <v>9078</v>
      </c>
      <c r="J251" s="16" t="s">
        <v>9073</v>
      </c>
      <c r="K251" s="16">
        <v>0.1</v>
      </c>
      <c r="L251" s="16"/>
      <c r="M251" s="6"/>
    </row>
    <row r="252" spans="1:13" s="2" customFormat="1" ht="30" x14ac:dyDescent="0.25">
      <c r="A252" s="89" t="s">
        <v>9740</v>
      </c>
      <c r="B252" s="89" t="s">
        <v>9741</v>
      </c>
      <c r="C252" s="16" t="s">
        <v>9070</v>
      </c>
      <c r="D252" s="16" t="s">
        <v>9081</v>
      </c>
      <c r="E252" s="89" t="s">
        <v>9698</v>
      </c>
      <c r="F252" s="89" t="s">
        <v>9737</v>
      </c>
      <c r="G252" s="89"/>
      <c r="H252" s="89"/>
      <c r="I252" s="89" t="s">
        <v>9078</v>
      </c>
      <c r="J252" s="16" t="s">
        <v>9073</v>
      </c>
      <c r="K252" s="16">
        <v>0.1</v>
      </c>
      <c r="L252" s="16"/>
      <c r="M252" s="6"/>
    </row>
    <row r="253" spans="1:13" s="2" customFormat="1" ht="30" x14ac:dyDescent="0.25">
      <c r="A253" s="89" t="s">
        <v>9742</v>
      </c>
      <c r="B253" s="89" t="s">
        <v>9743</v>
      </c>
      <c r="C253" s="16" t="s">
        <v>9070</v>
      </c>
      <c r="D253" s="16" t="s">
        <v>9081</v>
      </c>
      <c r="E253" s="89" t="s">
        <v>9698</v>
      </c>
      <c r="F253" s="89" t="s">
        <v>9737</v>
      </c>
      <c r="G253" s="89"/>
      <c r="H253" s="89"/>
      <c r="I253" s="89" t="s">
        <v>9078</v>
      </c>
      <c r="J253" s="16" t="s">
        <v>9073</v>
      </c>
      <c r="K253" s="16">
        <v>0.1</v>
      </c>
      <c r="L253" s="16"/>
      <c r="M253" s="6"/>
    </row>
    <row r="254" spans="1:13" s="2" customFormat="1" ht="30" x14ac:dyDescent="0.25">
      <c r="A254" s="89" t="s">
        <v>9744</v>
      </c>
      <c r="B254" s="89" t="s">
        <v>9745</v>
      </c>
      <c r="C254" s="16" t="s">
        <v>9070</v>
      </c>
      <c r="D254" s="16" t="s">
        <v>9081</v>
      </c>
      <c r="E254" s="89" t="s">
        <v>9698</v>
      </c>
      <c r="F254" s="89" t="s">
        <v>9737</v>
      </c>
      <c r="G254" s="89"/>
      <c r="H254" s="89"/>
      <c r="I254" s="89" t="s">
        <v>9078</v>
      </c>
      <c r="J254" s="16" t="s">
        <v>9073</v>
      </c>
      <c r="K254" s="16">
        <v>0.1</v>
      </c>
      <c r="L254" s="16"/>
      <c r="M254" s="6"/>
    </row>
    <row r="255" spans="1:13" s="2" customFormat="1" ht="30" x14ac:dyDescent="0.25">
      <c r="A255" s="89" t="s">
        <v>9746</v>
      </c>
      <c r="B255" s="89" t="s">
        <v>9747</v>
      </c>
      <c r="C255" s="16" t="s">
        <v>9070</v>
      </c>
      <c r="D255" s="16" t="s">
        <v>9081</v>
      </c>
      <c r="E255" s="89" t="s">
        <v>9698</v>
      </c>
      <c r="F255" s="89" t="s">
        <v>9737</v>
      </c>
      <c r="G255" s="89"/>
      <c r="H255" s="89"/>
      <c r="I255" s="89" t="s">
        <v>9078</v>
      </c>
      <c r="J255" s="16" t="s">
        <v>9073</v>
      </c>
      <c r="K255" s="16">
        <v>0.1</v>
      </c>
      <c r="L255" s="16"/>
      <c r="M255" s="6"/>
    </row>
    <row r="256" spans="1:13" s="2" customFormat="1" ht="30" x14ac:dyDescent="0.25">
      <c r="A256" s="89" t="s">
        <v>9748</v>
      </c>
      <c r="B256" s="89" t="s">
        <v>9749</v>
      </c>
      <c r="C256" s="16" t="s">
        <v>9070</v>
      </c>
      <c r="D256" s="16" t="s">
        <v>9081</v>
      </c>
      <c r="E256" s="89" t="s">
        <v>9698</v>
      </c>
      <c r="F256" s="89" t="s">
        <v>9737</v>
      </c>
      <c r="G256" s="89"/>
      <c r="H256" s="89"/>
      <c r="I256" s="89" t="s">
        <v>9078</v>
      </c>
      <c r="J256" s="16" t="s">
        <v>9073</v>
      </c>
      <c r="K256" s="16">
        <v>0.1</v>
      </c>
      <c r="L256" s="16"/>
      <c r="M256" s="6"/>
    </row>
    <row r="257" spans="1:13" s="2" customFormat="1" ht="30" x14ac:dyDescent="0.25">
      <c r="A257" s="89" t="s">
        <v>9750</v>
      </c>
      <c r="B257" s="89" t="s">
        <v>9751</v>
      </c>
      <c r="C257" s="16" t="s">
        <v>9070</v>
      </c>
      <c r="D257" s="16" t="s">
        <v>9081</v>
      </c>
      <c r="E257" s="89" t="s">
        <v>9698</v>
      </c>
      <c r="F257" s="89" t="s">
        <v>9737</v>
      </c>
      <c r="G257" s="89"/>
      <c r="H257" s="89"/>
      <c r="I257" s="89" t="s">
        <v>9078</v>
      </c>
      <c r="J257" s="16" t="s">
        <v>9073</v>
      </c>
      <c r="K257" s="16">
        <v>0.1</v>
      </c>
      <c r="L257" s="16"/>
      <c r="M257" s="6"/>
    </row>
    <row r="258" spans="1:13" s="2" customFormat="1" ht="30" x14ac:dyDescent="0.25">
      <c r="A258" s="89" t="s">
        <v>9752</v>
      </c>
      <c r="B258" s="89" t="s">
        <v>9753</v>
      </c>
      <c r="C258" s="16" t="s">
        <v>9070</v>
      </c>
      <c r="D258" s="16" t="s">
        <v>9081</v>
      </c>
      <c r="E258" s="89" t="s">
        <v>9698</v>
      </c>
      <c r="F258" s="89" t="s">
        <v>9737</v>
      </c>
      <c r="G258" s="89"/>
      <c r="H258" s="89"/>
      <c r="I258" s="89" t="s">
        <v>9078</v>
      </c>
      <c r="J258" s="16" t="s">
        <v>9073</v>
      </c>
      <c r="K258" s="16">
        <v>0.1</v>
      </c>
      <c r="L258" s="16"/>
      <c r="M258" s="6"/>
    </row>
    <row r="259" spans="1:13" s="2" customFormat="1" ht="30" x14ac:dyDescent="0.25">
      <c r="A259" s="89" t="s">
        <v>9754</v>
      </c>
      <c r="B259" s="89" t="s">
        <v>9755</v>
      </c>
      <c r="C259" s="16" t="s">
        <v>9070</v>
      </c>
      <c r="D259" s="16" t="s">
        <v>9081</v>
      </c>
      <c r="E259" s="89" t="s">
        <v>9698</v>
      </c>
      <c r="F259" s="89" t="s">
        <v>9737</v>
      </c>
      <c r="G259" s="89"/>
      <c r="H259" s="89"/>
      <c r="I259" s="89" t="s">
        <v>9078</v>
      </c>
      <c r="J259" s="16" t="s">
        <v>9073</v>
      </c>
      <c r="K259" s="16">
        <v>0.1</v>
      </c>
      <c r="L259" s="16"/>
      <c r="M259" s="6"/>
    </row>
    <row r="260" spans="1:13" s="2" customFormat="1" ht="30" x14ac:dyDescent="0.25">
      <c r="A260" s="89" t="s">
        <v>9756</v>
      </c>
      <c r="B260" s="89" t="s">
        <v>9757</v>
      </c>
      <c r="C260" s="16" t="s">
        <v>9070</v>
      </c>
      <c r="D260" s="16" t="s">
        <v>9081</v>
      </c>
      <c r="E260" s="89" t="s">
        <v>9698</v>
      </c>
      <c r="F260" s="89" t="s">
        <v>9737</v>
      </c>
      <c r="G260" s="89"/>
      <c r="H260" s="89"/>
      <c r="I260" s="89" t="s">
        <v>9078</v>
      </c>
      <c r="J260" s="16" t="s">
        <v>9073</v>
      </c>
      <c r="K260" s="16">
        <v>0.1</v>
      </c>
      <c r="L260" s="16"/>
      <c r="M260" s="6"/>
    </row>
    <row r="261" spans="1:13" s="2" customFormat="1" ht="30" x14ac:dyDescent="0.25">
      <c r="A261" s="89" t="s">
        <v>9758</v>
      </c>
      <c r="B261" s="89" t="s">
        <v>9759</v>
      </c>
      <c r="C261" s="16" t="s">
        <v>9070</v>
      </c>
      <c r="D261" s="16" t="s">
        <v>9081</v>
      </c>
      <c r="E261" s="89" t="s">
        <v>9698</v>
      </c>
      <c r="F261" s="89" t="s">
        <v>9737</v>
      </c>
      <c r="G261" s="89"/>
      <c r="H261" s="89"/>
      <c r="I261" s="89" t="s">
        <v>9078</v>
      </c>
      <c r="J261" s="16" t="s">
        <v>9073</v>
      </c>
      <c r="K261" s="16">
        <v>0.1</v>
      </c>
      <c r="L261" s="16"/>
      <c r="M261" s="6"/>
    </row>
    <row r="262" spans="1:13" s="2" customFormat="1" ht="30" x14ac:dyDescent="0.25">
      <c r="A262" s="89" t="s">
        <v>9760</v>
      </c>
      <c r="B262" s="89" t="s">
        <v>9761</v>
      </c>
      <c r="C262" s="16" t="s">
        <v>9070</v>
      </c>
      <c r="D262" s="16" t="s">
        <v>9081</v>
      </c>
      <c r="E262" s="89" t="s">
        <v>9698</v>
      </c>
      <c r="F262" s="89" t="s">
        <v>9737</v>
      </c>
      <c r="G262" s="89"/>
      <c r="H262" s="89"/>
      <c r="I262" s="89" t="s">
        <v>9078</v>
      </c>
      <c r="J262" s="16" t="s">
        <v>9073</v>
      </c>
      <c r="K262" s="16">
        <v>0.1</v>
      </c>
      <c r="L262" s="16"/>
      <c r="M262" s="6"/>
    </row>
    <row r="263" spans="1:13" s="2" customFormat="1" ht="30" x14ac:dyDescent="0.25">
      <c r="A263" s="89" t="s">
        <v>9762</v>
      </c>
      <c r="B263" s="89" t="s">
        <v>9763</v>
      </c>
      <c r="C263" s="16" t="s">
        <v>9070</v>
      </c>
      <c r="D263" s="16" t="s">
        <v>9081</v>
      </c>
      <c r="E263" s="89" t="s">
        <v>9698</v>
      </c>
      <c r="F263" s="89" t="s">
        <v>9737</v>
      </c>
      <c r="G263" s="89"/>
      <c r="H263" s="89"/>
      <c r="I263" s="89" t="s">
        <v>9078</v>
      </c>
      <c r="J263" s="16" t="s">
        <v>9073</v>
      </c>
      <c r="K263" s="16">
        <v>0.1</v>
      </c>
      <c r="L263" s="16"/>
      <c r="M263" s="6"/>
    </row>
    <row r="264" spans="1:13" s="2" customFormat="1" ht="30" x14ac:dyDescent="0.25">
      <c r="A264" s="89" t="s">
        <v>9764</v>
      </c>
      <c r="B264" s="89" t="s">
        <v>9765</v>
      </c>
      <c r="C264" s="16" t="s">
        <v>9070</v>
      </c>
      <c r="D264" s="16" t="s">
        <v>9081</v>
      </c>
      <c r="E264" s="89" t="s">
        <v>9698</v>
      </c>
      <c r="F264" s="89" t="s">
        <v>9737</v>
      </c>
      <c r="G264" s="89"/>
      <c r="H264" s="89"/>
      <c r="I264" s="89" t="s">
        <v>9078</v>
      </c>
      <c r="J264" s="16" t="s">
        <v>9073</v>
      </c>
      <c r="K264" s="16">
        <v>0.1</v>
      </c>
      <c r="L264" s="16"/>
      <c r="M264" s="6"/>
    </row>
    <row r="265" spans="1:13" s="2" customFormat="1" ht="30" x14ac:dyDescent="0.25">
      <c r="A265" s="89" t="s">
        <v>9766</v>
      </c>
      <c r="B265" s="89" t="s">
        <v>9767</v>
      </c>
      <c r="C265" s="16" t="s">
        <v>9070</v>
      </c>
      <c r="D265" s="16" t="s">
        <v>9081</v>
      </c>
      <c r="E265" s="89" t="s">
        <v>9698</v>
      </c>
      <c r="F265" s="89" t="s">
        <v>9737</v>
      </c>
      <c r="G265" s="89"/>
      <c r="H265" s="89"/>
      <c r="I265" s="89" t="s">
        <v>9078</v>
      </c>
      <c r="J265" s="16" t="s">
        <v>9073</v>
      </c>
      <c r="K265" s="16">
        <v>0.1</v>
      </c>
      <c r="L265" s="16"/>
      <c r="M265" s="6"/>
    </row>
    <row r="266" spans="1:13" s="2" customFormat="1" ht="30" x14ac:dyDescent="0.25">
      <c r="A266" s="89" t="s">
        <v>9768</v>
      </c>
      <c r="B266" s="89" t="s">
        <v>9769</v>
      </c>
      <c r="C266" s="16" t="s">
        <v>9070</v>
      </c>
      <c r="D266" s="16" t="s">
        <v>9081</v>
      </c>
      <c r="E266" s="89" t="s">
        <v>9698</v>
      </c>
      <c r="F266" s="89" t="s">
        <v>9737</v>
      </c>
      <c r="G266" s="89"/>
      <c r="H266" s="89"/>
      <c r="I266" s="89" t="s">
        <v>9078</v>
      </c>
      <c r="J266" s="16" t="s">
        <v>9073</v>
      </c>
      <c r="K266" s="16">
        <v>0.1</v>
      </c>
      <c r="L266" s="16"/>
      <c r="M266" s="6"/>
    </row>
    <row r="267" spans="1:13" s="2" customFormat="1" ht="30" x14ac:dyDescent="0.25">
      <c r="A267" s="89" t="s">
        <v>9770</v>
      </c>
      <c r="B267" s="89" t="s">
        <v>9771</v>
      </c>
      <c r="C267" s="16" t="s">
        <v>9070</v>
      </c>
      <c r="D267" s="16" t="s">
        <v>9081</v>
      </c>
      <c r="E267" s="89" t="s">
        <v>9698</v>
      </c>
      <c r="F267" s="89" t="s">
        <v>9737</v>
      </c>
      <c r="G267" s="89"/>
      <c r="H267" s="89"/>
      <c r="I267" s="89" t="s">
        <v>9078</v>
      </c>
      <c r="J267" s="16" t="s">
        <v>9073</v>
      </c>
      <c r="K267" s="16">
        <v>0.1</v>
      </c>
      <c r="L267" s="16"/>
      <c r="M267" s="6"/>
    </row>
    <row r="268" spans="1:13" s="2" customFormat="1" ht="30" x14ac:dyDescent="0.25">
      <c r="A268" s="89" t="s">
        <v>9772</v>
      </c>
      <c r="B268" s="89" t="s">
        <v>9773</v>
      </c>
      <c r="C268" s="16" t="s">
        <v>9070</v>
      </c>
      <c r="D268" s="16" t="s">
        <v>9081</v>
      </c>
      <c r="E268" s="89" t="s">
        <v>9774</v>
      </c>
      <c r="F268" s="89" t="s">
        <v>9775</v>
      </c>
      <c r="G268" s="89"/>
      <c r="H268" s="89"/>
      <c r="I268" s="89" t="s">
        <v>7344</v>
      </c>
      <c r="J268" s="16" t="s">
        <v>9073</v>
      </c>
      <c r="K268" s="16">
        <v>0.2</v>
      </c>
      <c r="L268" s="16"/>
      <c r="M268" s="6"/>
    </row>
    <row r="269" spans="1:13" s="2" customFormat="1" ht="30" x14ac:dyDescent="0.25">
      <c r="A269" s="89" t="s">
        <v>9776</v>
      </c>
      <c r="B269" s="89" t="s">
        <v>9777</v>
      </c>
      <c r="C269" s="16" t="s">
        <v>9070</v>
      </c>
      <c r="D269" s="16" t="s">
        <v>9081</v>
      </c>
      <c r="E269" s="89" t="s">
        <v>9774</v>
      </c>
      <c r="F269" s="89" t="s">
        <v>9775</v>
      </c>
      <c r="G269" s="89"/>
      <c r="H269" s="89"/>
      <c r="I269" s="89" t="s">
        <v>7344</v>
      </c>
      <c r="J269" s="16" t="s">
        <v>9073</v>
      </c>
      <c r="K269" s="16">
        <v>0.2</v>
      </c>
      <c r="L269" s="16"/>
      <c r="M269" s="6"/>
    </row>
    <row r="270" spans="1:13" s="2" customFormat="1" ht="30" x14ac:dyDescent="0.25">
      <c r="A270" s="89" t="s">
        <v>9778</v>
      </c>
      <c r="B270" s="89" t="s">
        <v>9779</v>
      </c>
      <c r="C270" s="16" t="s">
        <v>9070</v>
      </c>
      <c r="D270" s="16" t="s">
        <v>9070</v>
      </c>
      <c r="E270" s="89" t="s">
        <v>9774</v>
      </c>
      <c r="F270" s="89" t="s">
        <v>9780</v>
      </c>
      <c r="G270" s="89"/>
      <c r="H270" s="89"/>
      <c r="I270" s="89" t="s">
        <v>7344</v>
      </c>
      <c r="J270" s="16" t="s">
        <v>9073</v>
      </c>
      <c r="K270" s="16">
        <v>0.1</v>
      </c>
      <c r="L270" s="16"/>
      <c r="M270" s="6"/>
    </row>
    <row r="271" spans="1:13" s="2" customFormat="1" ht="30" x14ac:dyDescent="0.25">
      <c r="A271" s="89" t="s">
        <v>9781</v>
      </c>
      <c r="B271" s="89" t="s">
        <v>9782</v>
      </c>
      <c r="C271" s="16" t="s">
        <v>9070</v>
      </c>
      <c r="D271" s="16" t="s">
        <v>9081</v>
      </c>
      <c r="E271" s="89" t="s">
        <v>9774</v>
      </c>
      <c r="F271" s="89" t="s">
        <v>9775</v>
      </c>
      <c r="G271" s="89"/>
      <c r="H271" s="89"/>
      <c r="I271" s="89" t="s">
        <v>7344</v>
      </c>
      <c r="J271" s="16" t="s">
        <v>9073</v>
      </c>
      <c r="K271" s="16">
        <v>0.2</v>
      </c>
      <c r="L271" s="16"/>
      <c r="M271" s="6"/>
    </row>
    <row r="272" spans="1:13" s="2" customFormat="1" ht="30" x14ac:dyDescent="0.25">
      <c r="A272" s="89" t="s">
        <v>9783</v>
      </c>
      <c r="B272" s="89" t="s">
        <v>9784</v>
      </c>
      <c r="C272" s="16" t="s">
        <v>9070</v>
      </c>
      <c r="D272" s="16" t="s">
        <v>9081</v>
      </c>
      <c r="E272" s="89" t="s">
        <v>9774</v>
      </c>
      <c r="F272" s="89" t="s">
        <v>9775</v>
      </c>
      <c r="G272" s="89"/>
      <c r="H272" s="89"/>
      <c r="I272" s="89" t="s">
        <v>7344</v>
      </c>
      <c r="J272" s="16" t="s">
        <v>9073</v>
      </c>
      <c r="K272" s="16">
        <v>0.2</v>
      </c>
      <c r="L272" s="16"/>
      <c r="M272" s="6"/>
    </row>
    <row r="273" spans="1:13" s="2" customFormat="1" ht="30" x14ac:dyDescent="0.25">
      <c r="A273" s="89" t="s">
        <v>9785</v>
      </c>
      <c r="B273" s="89" t="s">
        <v>9786</v>
      </c>
      <c r="C273" s="16" t="s">
        <v>9070</v>
      </c>
      <c r="D273" s="16" t="s">
        <v>9081</v>
      </c>
      <c r="E273" s="89" t="s">
        <v>9774</v>
      </c>
      <c r="F273" s="89" t="s">
        <v>9775</v>
      </c>
      <c r="G273" s="89"/>
      <c r="H273" s="89"/>
      <c r="I273" s="89" t="s">
        <v>7344</v>
      </c>
      <c r="J273" s="16" t="s">
        <v>9073</v>
      </c>
      <c r="K273" s="16">
        <v>0.2</v>
      </c>
      <c r="L273" s="16"/>
      <c r="M273" s="6"/>
    </row>
    <row r="274" spans="1:13" s="2" customFormat="1" ht="30" x14ac:dyDescent="0.25">
      <c r="A274" s="89" t="s">
        <v>9787</v>
      </c>
      <c r="B274" s="89" t="s">
        <v>9788</v>
      </c>
      <c r="C274" s="16" t="s">
        <v>9070</v>
      </c>
      <c r="D274" s="16" t="s">
        <v>9081</v>
      </c>
      <c r="E274" s="89" t="s">
        <v>9774</v>
      </c>
      <c r="F274" s="89" t="s">
        <v>9775</v>
      </c>
      <c r="G274" s="89"/>
      <c r="H274" s="89"/>
      <c r="I274" s="89" t="s">
        <v>7344</v>
      </c>
      <c r="J274" s="16" t="s">
        <v>9073</v>
      </c>
      <c r="K274" s="16">
        <v>0.1</v>
      </c>
      <c r="L274" s="16"/>
      <c r="M274" s="6"/>
    </row>
    <row r="275" spans="1:13" s="2" customFormat="1" ht="30" x14ac:dyDescent="0.25">
      <c r="A275" s="89" t="s">
        <v>9789</v>
      </c>
      <c r="B275" s="89" t="s">
        <v>9790</v>
      </c>
      <c r="C275" s="16" t="s">
        <v>9070</v>
      </c>
      <c r="D275" s="16" t="s">
        <v>9081</v>
      </c>
      <c r="E275" s="89" t="s">
        <v>9774</v>
      </c>
      <c r="F275" s="89" t="s">
        <v>9775</v>
      </c>
      <c r="G275" s="89"/>
      <c r="H275" s="89"/>
      <c r="I275" s="89" t="s">
        <v>7344</v>
      </c>
      <c r="J275" s="16" t="s">
        <v>9073</v>
      </c>
      <c r="K275" s="16">
        <v>0.1</v>
      </c>
      <c r="L275" s="16"/>
      <c r="M275" s="6"/>
    </row>
    <row r="276" spans="1:13" s="2" customFormat="1" ht="30" x14ac:dyDescent="0.25">
      <c r="A276" s="89" t="s">
        <v>9791</v>
      </c>
      <c r="B276" s="89" t="s">
        <v>9792</v>
      </c>
      <c r="C276" s="16" t="s">
        <v>9070</v>
      </c>
      <c r="D276" s="16" t="s">
        <v>9081</v>
      </c>
      <c r="E276" s="89" t="s">
        <v>9774</v>
      </c>
      <c r="F276" s="89" t="s">
        <v>9775</v>
      </c>
      <c r="G276" s="89"/>
      <c r="H276" s="89"/>
      <c r="I276" s="89" t="s">
        <v>7344</v>
      </c>
      <c r="J276" s="16" t="s">
        <v>9073</v>
      </c>
      <c r="K276" s="16">
        <v>0.1</v>
      </c>
      <c r="L276" s="16"/>
      <c r="M276" s="6"/>
    </row>
    <row r="277" spans="1:13" s="2" customFormat="1" ht="30" x14ac:dyDescent="0.25">
      <c r="A277" s="89" t="s">
        <v>9793</v>
      </c>
      <c r="B277" s="89" t="s">
        <v>9794</v>
      </c>
      <c r="C277" s="16" t="s">
        <v>9070</v>
      </c>
      <c r="D277" s="16" t="s">
        <v>9070</v>
      </c>
      <c r="E277" s="89" t="s">
        <v>9774</v>
      </c>
      <c r="F277" s="89" t="s">
        <v>9780</v>
      </c>
      <c r="G277" s="89"/>
      <c r="H277" s="89"/>
      <c r="I277" s="89" t="s">
        <v>7344</v>
      </c>
      <c r="J277" s="16" t="s">
        <v>9073</v>
      </c>
      <c r="K277" s="16">
        <v>0.1</v>
      </c>
      <c r="L277" s="16"/>
      <c r="M277" s="6"/>
    </row>
    <row r="278" spans="1:13" s="2" customFormat="1" ht="30" x14ac:dyDescent="0.25">
      <c r="A278" s="89" t="s">
        <v>9795</v>
      </c>
      <c r="B278" s="89" t="s">
        <v>9796</v>
      </c>
      <c r="C278" s="16" t="s">
        <v>9070</v>
      </c>
      <c r="D278" s="16" t="s">
        <v>9070</v>
      </c>
      <c r="E278" s="89" t="s">
        <v>9774</v>
      </c>
      <c r="F278" s="89" t="s">
        <v>9780</v>
      </c>
      <c r="G278" s="89"/>
      <c r="H278" s="89"/>
      <c r="I278" s="89" t="s">
        <v>7344</v>
      </c>
      <c r="J278" s="16" t="s">
        <v>9073</v>
      </c>
      <c r="K278" s="16">
        <v>0.1</v>
      </c>
      <c r="L278" s="16"/>
      <c r="M278" s="6"/>
    </row>
    <row r="279" spans="1:13" s="2" customFormat="1" ht="30" x14ac:dyDescent="0.25">
      <c r="A279" s="89" t="s">
        <v>9797</v>
      </c>
      <c r="B279" s="89" t="s">
        <v>9798</v>
      </c>
      <c r="C279" s="16" t="s">
        <v>9070</v>
      </c>
      <c r="D279" s="16" t="s">
        <v>9081</v>
      </c>
      <c r="E279" s="89" t="s">
        <v>9799</v>
      </c>
      <c r="F279" s="89" t="s">
        <v>9800</v>
      </c>
      <c r="G279" s="89"/>
      <c r="H279" s="89"/>
      <c r="I279" s="89" t="s">
        <v>6733</v>
      </c>
      <c r="J279" s="16" t="s">
        <v>9073</v>
      </c>
      <c r="K279" s="16">
        <v>0.2</v>
      </c>
      <c r="L279" s="16"/>
      <c r="M279" s="6"/>
    </row>
    <row r="280" spans="1:13" s="2" customFormat="1" ht="30" x14ac:dyDescent="0.25">
      <c r="A280" s="89" t="s">
        <v>9801</v>
      </c>
      <c r="B280" s="89" t="s">
        <v>9802</v>
      </c>
      <c r="C280" s="16" t="s">
        <v>9070</v>
      </c>
      <c r="D280" s="16" t="s">
        <v>9070</v>
      </c>
      <c r="E280" s="89" t="s">
        <v>9803</v>
      </c>
      <c r="F280" s="89" t="s">
        <v>9804</v>
      </c>
      <c r="G280" s="89"/>
      <c r="H280" s="89"/>
      <c r="I280" s="89" t="s">
        <v>6389</v>
      </c>
      <c r="J280" s="16" t="s">
        <v>9073</v>
      </c>
      <c r="K280" s="16">
        <v>0.2</v>
      </c>
      <c r="L280" s="16"/>
      <c r="M280" s="6"/>
    </row>
    <row r="281" spans="1:13" s="2" customFormat="1" ht="30" x14ac:dyDescent="0.25">
      <c r="A281" s="89" t="s">
        <v>9805</v>
      </c>
      <c r="B281" s="89" t="s">
        <v>9806</v>
      </c>
      <c r="C281" s="16" t="s">
        <v>9070</v>
      </c>
      <c r="D281" s="16" t="s">
        <v>9070</v>
      </c>
      <c r="E281" s="89" t="s">
        <v>9803</v>
      </c>
      <c r="F281" s="89" t="s">
        <v>9804</v>
      </c>
      <c r="G281" s="89"/>
      <c r="H281" s="89"/>
      <c r="I281" s="89" t="s">
        <v>6389</v>
      </c>
      <c r="J281" s="16" t="s">
        <v>9073</v>
      </c>
      <c r="K281" s="16">
        <v>0.1</v>
      </c>
      <c r="L281" s="16"/>
      <c r="M281" s="6"/>
    </row>
    <row r="282" spans="1:13" s="2" customFormat="1" ht="30" x14ac:dyDescent="0.25">
      <c r="A282" s="89" t="s">
        <v>9807</v>
      </c>
      <c r="B282" s="89" t="s">
        <v>9808</v>
      </c>
      <c r="C282" s="16" t="s">
        <v>9070</v>
      </c>
      <c r="D282" s="16" t="s">
        <v>9081</v>
      </c>
      <c r="E282" s="89" t="s">
        <v>9809</v>
      </c>
      <c r="F282" s="89" t="s">
        <v>9810</v>
      </c>
      <c r="G282" s="89"/>
      <c r="H282" s="89"/>
      <c r="I282" s="89" t="s">
        <v>6733</v>
      </c>
      <c r="J282" s="16" t="s">
        <v>9073</v>
      </c>
      <c r="K282" s="16">
        <v>0.2</v>
      </c>
      <c r="L282" s="16"/>
      <c r="M282" s="6"/>
    </row>
    <row r="283" spans="1:13" s="2" customFormat="1" ht="30" x14ac:dyDescent="0.25">
      <c r="A283" s="89" t="s">
        <v>9811</v>
      </c>
      <c r="B283" s="89" t="s">
        <v>9812</v>
      </c>
      <c r="C283" s="16" t="s">
        <v>9070</v>
      </c>
      <c r="D283" s="16" t="s">
        <v>9081</v>
      </c>
      <c r="E283" s="89" t="s">
        <v>9813</v>
      </c>
      <c r="F283" s="89" t="s">
        <v>9814</v>
      </c>
      <c r="G283" s="89"/>
      <c r="H283" s="89"/>
      <c r="I283" s="89" t="s">
        <v>6305</v>
      </c>
      <c r="J283" s="16" t="s">
        <v>9073</v>
      </c>
      <c r="K283" s="16">
        <v>0.2</v>
      </c>
      <c r="L283" s="16"/>
      <c r="M283" s="6"/>
    </row>
    <row r="284" spans="1:13" s="2" customFormat="1" ht="30" x14ac:dyDescent="0.25">
      <c r="A284" s="89" t="s">
        <v>9815</v>
      </c>
      <c r="B284" s="89" t="s">
        <v>9816</v>
      </c>
      <c r="C284" s="16" t="s">
        <v>9070</v>
      </c>
      <c r="D284" s="16" t="s">
        <v>9081</v>
      </c>
      <c r="E284" s="89" t="s">
        <v>9813</v>
      </c>
      <c r="F284" s="89" t="s">
        <v>9817</v>
      </c>
      <c r="G284" s="89"/>
      <c r="H284" s="89"/>
      <c r="I284" s="89" t="s">
        <v>6305</v>
      </c>
      <c r="J284" s="16" t="s">
        <v>9073</v>
      </c>
      <c r="K284" s="16">
        <v>0.1</v>
      </c>
      <c r="L284" s="16" t="s">
        <v>9070</v>
      </c>
      <c r="M284" s="6"/>
    </row>
    <row r="285" spans="1:13" s="2" customFormat="1" x14ac:dyDescent="0.25">
      <c r="A285" s="89" t="s">
        <v>9818</v>
      </c>
      <c r="B285" s="89" t="s">
        <v>9819</v>
      </c>
      <c r="C285" s="16" t="s">
        <v>9070</v>
      </c>
      <c r="D285" s="16" t="s">
        <v>9070</v>
      </c>
      <c r="E285" s="89" t="s">
        <v>9820</v>
      </c>
      <c r="F285" s="89" t="s">
        <v>9821</v>
      </c>
      <c r="G285" s="89"/>
      <c r="H285" s="89"/>
      <c r="I285" s="89" t="s">
        <v>6305</v>
      </c>
      <c r="J285" s="16" t="s">
        <v>9073</v>
      </c>
      <c r="K285" s="16">
        <v>0.2</v>
      </c>
      <c r="L285" s="16"/>
      <c r="M285" s="6"/>
    </row>
    <row r="286" spans="1:13" s="2" customFormat="1" ht="30" x14ac:dyDescent="0.25">
      <c r="A286" s="89" t="s">
        <v>9822</v>
      </c>
      <c r="B286" s="89" t="s">
        <v>9823</v>
      </c>
      <c r="C286" s="16" t="s">
        <v>9070</v>
      </c>
      <c r="D286" s="16" t="s">
        <v>9070</v>
      </c>
      <c r="E286" s="89" t="s">
        <v>9820</v>
      </c>
      <c r="F286" s="89" t="s">
        <v>9821</v>
      </c>
      <c r="G286" s="89"/>
      <c r="H286" s="89"/>
      <c r="I286" s="89" t="s">
        <v>6305</v>
      </c>
      <c r="J286" s="16" t="s">
        <v>9073</v>
      </c>
      <c r="K286" s="16">
        <v>0.1</v>
      </c>
      <c r="L286" s="16"/>
      <c r="M286" s="6"/>
    </row>
    <row r="287" spans="1:13" s="2" customFormat="1" ht="30" x14ac:dyDescent="0.25">
      <c r="A287" s="89" t="s">
        <v>9824</v>
      </c>
      <c r="B287" s="89" t="s">
        <v>9825</v>
      </c>
      <c r="C287" s="16" t="s">
        <v>9070</v>
      </c>
      <c r="D287" s="16" t="s">
        <v>9081</v>
      </c>
      <c r="E287" s="89" t="s">
        <v>9826</v>
      </c>
      <c r="F287" s="89" t="s">
        <v>9827</v>
      </c>
      <c r="G287" s="89"/>
      <c r="H287" s="89"/>
      <c r="I287" s="89" t="s">
        <v>9446</v>
      </c>
      <c r="J287" s="16" t="s">
        <v>9073</v>
      </c>
      <c r="K287" s="16">
        <v>0.2</v>
      </c>
      <c r="L287" s="16"/>
      <c r="M287" s="6"/>
    </row>
    <row r="288" spans="1:13" s="2" customFormat="1" ht="45" x14ac:dyDescent="0.25">
      <c r="A288" s="89" t="s">
        <v>9828</v>
      </c>
      <c r="B288" s="89" t="s">
        <v>9829</v>
      </c>
      <c r="C288" s="16" t="s">
        <v>9070</v>
      </c>
      <c r="D288" s="16" t="s">
        <v>9081</v>
      </c>
      <c r="E288" s="89" t="s">
        <v>9830</v>
      </c>
      <c r="F288" s="89" t="s">
        <v>9831</v>
      </c>
      <c r="G288" s="89"/>
      <c r="H288" s="89"/>
      <c r="I288" s="89" t="s">
        <v>9223</v>
      </c>
      <c r="J288" s="16" t="s">
        <v>9224</v>
      </c>
      <c r="K288" s="16">
        <v>2.5000000000000001E-2</v>
      </c>
      <c r="L288" s="16"/>
      <c r="M288" s="6"/>
    </row>
    <row r="289" spans="1:13" s="2" customFormat="1" ht="30" x14ac:dyDescent="0.25">
      <c r="A289" s="89" t="s">
        <v>9832</v>
      </c>
      <c r="B289" s="89" t="s">
        <v>9833</v>
      </c>
      <c r="C289" s="16" t="s">
        <v>9070</v>
      </c>
      <c r="D289" s="16" t="s">
        <v>9070</v>
      </c>
      <c r="E289" s="89" t="s">
        <v>9834</v>
      </c>
      <c r="F289" s="89" t="s">
        <v>9835</v>
      </c>
      <c r="G289" s="89"/>
      <c r="H289" s="89"/>
      <c r="I289" s="89" t="s">
        <v>6305</v>
      </c>
      <c r="J289" s="16" t="s">
        <v>9073</v>
      </c>
      <c r="K289" s="16">
        <v>0.2</v>
      </c>
      <c r="L289" s="16"/>
      <c r="M289" s="6"/>
    </row>
    <row r="290" spans="1:13" s="2" customFormat="1" ht="30" x14ac:dyDescent="0.25">
      <c r="A290" s="89" t="s">
        <v>9836</v>
      </c>
      <c r="B290" s="89" t="s">
        <v>9837</v>
      </c>
      <c r="C290" s="16" t="s">
        <v>9070</v>
      </c>
      <c r="D290" s="16" t="s">
        <v>9070</v>
      </c>
      <c r="E290" s="89" t="s">
        <v>9834</v>
      </c>
      <c r="F290" s="89" t="s">
        <v>9835</v>
      </c>
      <c r="G290" s="89" t="s">
        <v>9838</v>
      </c>
      <c r="H290" s="89"/>
      <c r="I290" s="89" t="s">
        <v>6305</v>
      </c>
      <c r="J290" s="16" t="s">
        <v>9073</v>
      </c>
      <c r="K290" s="16">
        <v>0.2</v>
      </c>
      <c r="L290" s="16"/>
      <c r="M290" s="6"/>
    </row>
    <row r="291" spans="1:13" s="2" customFormat="1" ht="30" x14ac:dyDescent="0.25">
      <c r="A291" s="89" t="s">
        <v>9839</v>
      </c>
      <c r="B291" s="89" t="s">
        <v>9840</v>
      </c>
      <c r="C291" s="16" t="s">
        <v>9070</v>
      </c>
      <c r="D291" s="16" t="s">
        <v>9070</v>
      </c>
      <c r="E291" s="89" t="s">
        <v>9834</v>
      </c>
      <c r="F291" s="89" t="s">
        <v>9841</v>
      </c>
      <c r="G291" s="89"/>
      <c r="H291" s="89"/>
      <c r="I291" s="89" t="s">
        <v>6305</v>
      </c>
      <c r="J291" s="16" t="s">
        <v>9073</v>
      </c>
      <c r="K291" s="16">
        <v>0.1</v>
      </c>
      <c r="L291" s="16"/>
      <c r="M291" s="6"/>
    </row>
    <row r="292" spans="1:13" s="2" customFormat="1" ht="30" x14ac:dyDescent="0.25">
      <c r="A292" s="89" t="s">
        <v>9842</v>
      </c>
      <c r="B292" s="89" t="s">
        <v>9843</v>
      </c>
      <c r="C292" s="16" t="s">
        <v>9070</v>
      </c>
      <c r="D292" s="16" t="s">
        <v>9081</v>
      </c>
      <c r="E292" s="89" t="s">
        <v>9834</v>
      </c>
      <c r="F292" s="89" t="s">
        <v>9835</v>
      </c>
      <c r="G292" s="89"/>
      <c r="H292" s="89"/>
      <c r="I292" s="89" t="s">
        <v>6305</v>
      </c>
      <c r="J292" s="16" t="s">
        <v>9073</v>
      </c>
      <c r="K292" s="16">
        <v>0.1</v>
      </c>
      <c r="L292" s="16"/>
      <c r="M292" s="6"/>
    </row>
    <row r="293" spans="1:13" s="2" customFormat="1" ht="30" x14ac:dyDescent="0.25">
      <c r="A293" s="89" t="s">
        <v>9844</v>
      </c>
      <c r="B293" s="89" t="s">
        <v>9845</v>
      </c>
      <c r="C293" s="16" t="s">
        <v>9070</v>
      </c>
      <c r="D293" s="16" t="s">
        <v>9081</v>
      </c>
      <c r="E293" s="89" t="s">
        <v>9834</v>
      </c>
      <c r="F293" s="89" t="s">
        <v>9835</v>
      </c>
      <c r="G293" s="89"/>
      <c r="H293" s="89"/>
      <c r="I293" s="89" t="s">
        <v>6305</v>
      </c>
      <c r="J293" s="16" t="s">
        <v>9073</v>
      </c>
      <c r="K293" s="16">
        <v>0.1</v>
      </c>
      <c r="L293" s="16"/>
      <c r="M293" s="6"/>
    </row>
    <row r="294" spans="1:13" s="2" customFormat="1" ht="30" x14ac:dyDescent="0.25">
      <c r="A294" s="89" t="s">
        <v>9846</v>
      </c>
      <c r="B294" s="89" t="s">
        <v>9847</v>
      </c>
      <c r="C294" s="16" t="s">
        <v>9070</v>
      </c>
      <c r="D294" s="16" t="s">
        <v>9070</v>
      </c>
      <c r="E294" s="89" t="s">
        <v>9834</v>
      </c>
      <c r="F294" s="89" t="s">
        <v>9841</v>
      </c>
      <c r="G294" s="89"/>
      <c r="H294" s="89"/>
      <c r="I294" s="89" t="s">
        <v>6305</v>
      </c>
      <c r="J294" s="16" t="s">
        <v>9073</v>
      </c>
      <c r="K294" s="16">
        <v>0.2</v>
      </c>
      <c r="L294" s="16"/>
      <c r="M294" s="6"/>
    </row>
    <row r="295" spans="1:13" s="2" customFormat="1" ht="30" x14ac:dyDescent="0.25">
      <c r="A295" s="89" t="s">
        <v>9848</v>
      </c>
      <c r="B295" s="89" t="s">
        <v>9849</v>
      </c>
      <c r="C295" s="16" t="s">
        <v>9070</v>
      </c>
      <c r="D295" s="16" t="s">
        <v>9070</v>
      </c>
      <c r="E295" s="89" t="s">
        <v>9834</v>
      </c>
      <c r="F295" s="89" t="s">
        <v>9841</v>
      </c>
      <c r="G295" s="89"/>
      <c r="H295" s="89"/>
      <c r="I295" s="89" t="s">
        <v>6305</v>
      </c>
      <c r="J295" s="16" t="s">
        <v>9073</v>
      </c>
      <c r="K295" s="16">
        <v>0.2</v>
      </c>
      <c r="L295" s="16"/>
      <c r="M295" s="6"/>
    </row>
    <row r="296" spans="1:13" s="2" customFormat="1" ht="30" x14ac:dyDescent="0.25">
      <c r="A296" s="89" t="s">
        <v>9850</v>
      </c>
      <c r="B296" s="89" t="s">
        <v>9851</v>
      </c>
      <c r="C296" s="16" t="s">
        <v>9070</v>
      </c>
      <c r="D296" s="16" t="s">
        <v>9081</v>
      </c>
      <c r="E296" s="89" t="s">
        <v>9834</v>
      </c>
      <c r="F296" s="89" t="s">
        <v>9835</v>
      </c>
      <c r="G296" s="89"/>
      <c r="H296" s="89"/>
      <c r="I296" s="89" t="s">
        <v>6305</v>
      </c>
      <c r="J296" s="16" t="s">
        <v>9073</v>
      </c>
      <c r="K296" s="16">
        <v>0.1</v>
      </c>
      <c r="L296" s="16"/>
      <c r="M296" s="6"/>
    </row>
    <row r="297" spans="1:13" s="2" customFormat="1" ht="30" x14ac:dyDescent="0.25">
      <c r="A297" s="89" t="s">
        <v>9852</v>
      </c>
      <c r="B297" s="89" t="s">
        <v>9853</v>
      </c>
      <c r="C297" s="16" t="s">
        <v>9070</v>
      </c>
      <c r="D297" s="16" t="s">
        <v>9081</v>
      </c>
      <c r="E297" s="89" t="s">
        <v>9834</v>
      </c>
      <c r="F297" s="89" t="s">
        <v>9835</v>
      </c>
      <c r="G297" s="89"/>
      <c r="H297" s="89"/>
      <c r="I297" s="89" t="s">
        <v>6305</v>
      </c>
      <c r="J297" s="16" t="s">
        <v>9073</v>
      </c>
      <c r="K297" s="16">
        <v>0.2</v>
      </c>
      <c r="L297" s="16"/>
      <c r="M297" s="6"/>
    </row>
    <row r="298" spans="1:13" s="2" customFormat="1" ht="30" x14ac:dyDescent="0.25">
      <c r="A298" s="89" t="s">
        <v>9854</v>
      </c>
      <c r="B298" s="89" t="s">
        <v>9855</v>
      </c>
      <c r="C298" s="16" t="s">
        <v>9070</v>
      </c>
      <c r="D298" s="16" t="s">
        <v>9070</v>
      </c>
      <c r="E298" s="89" t="s">
        <v>9834</v>
      </c>
      <c r="F298" s="89" t="s">
        <v>9841</v>
      </c>
      <c r="G298" s="89"/>
      <c r="H298" s="89"/>
      <c r="I298" s="89" t="s">
        <v>6305</v>
      </c>
      <c r="J298" s="16" t="s">
        <v>9073</v>
      </c>
      <c r="K298" s="16">
        <v>0.1</v>
      </c>
      <c r="L298" s="16"/>
      <c r="M298" s="6"/>
    </row>
    <row r="299" spans="1:13" s="2" customFormat="1" ht="45" x14ac:dyDescent="0.25">
      <c r="A299" s="89" t="s">
        <v>9856</v>
      </c>
      <c r="B299" s="89" t="s">
        <v>9857</v>
      </c>
      <c r="C299" s="16" t="s">
        <v>9070</v>
      </c>
      <c r="D299" s="16" t="s">
        <v>9081</v>
      </c>
      <c r="E299" s="89" t="s">
        <v>9834</v>
      </c>
      <c r="F299" s="89" t="s">
        <v>9858</v>
      </c>
      <c r="G299" s="89"/>
      <c r="H299" s="89"/>
      <c r="I299" s="89" t="s">
        <v>6305</v>
      </c>
      <c r="J299" s="16" t="s">
        <v>9073</v>
      </c>
      <c r="K299" s="16">
        <v>0.1</v>
      </c>
      <c r="L299" s="16" t="s">
        <v>9070</v>
      </c>
      <c r="M299" s="6"/>
    </row>
    <row r="300" spans="1:13" s="2" customFormat="1" ht="30" x14ac:dyDescent="0.25">
      <c r="A300" s="89" t="s">
        <v>9859</v>
      </c>
      <c r="B300" s="89" t="s">
        <v>9860</v>
      </c>
      <c r="C300" s="16" t="s">
        <v>9070</v>
      </c>
      <c r="D300" s="16" t="s">
        <v>9081</v>
      </c>
      <c r="E300" s="89" t="s">
        <v>9834</v>
      </c>
      <c r="F300" s="89" t="s">
        <v>9861</v>
      </c>
      <c r="G300" s="89"/>
      <c r="H300" s="89"/>
      <c r="I300" s="89" t="s">
        <v>9223</v>
      </c>
      <c r="J300" s="16" t="s">
        <v>9224</v>
      </c>
      <c r="K300" s="16">
        <v>2.5000000000000001E-2</v>
      </c>
      <c r="L300" s="16"/>
      <c r="M300" s="6"/>
    </row>
    <row r="301" spans="1:13" s="2" customFormat="1" ht="30" x14ac:dyDescent="0.25">
      <c r="A301" s="89" t="s">
        <v>9862</v>
      </c>
      <c r="B301" s="89" t="s">
        <v>9863</v>
      </c>
      <c r="C301" s="16" t="s">
        <v>9070</v>
      </c>
      <c r="D301" s="16" t="s">
        <v>9081</v>
      </c>
      <c r="E301" s="89" t="s">
        <v>9834</v>
      </c>
      <c r="F301" s="89" t="s">
        <v>9861</v>
      </c>
      <c r="G301" s="89"/>
      <c r="H301" s="89"/>
      <c r="I301" s="89" t="s">
        <v>9223</v>
      </c>
      <c r="J301" s="16" t="s">
        <v>9224</v>
      </c>
      <c r="K301" s="16">
        <v>2.5000000000000001E-2</v>
      </c>
      <c r="L301" s="16"/>
      <c r="M301" s="6"/>
    </row>
    <row r="302" spans="1:13" s="2" customFormat="1" ht="30" x14ac:dyDescent="0.25">
      <c r="A302" s="89" t="s">
        <v>9864</v>
      </c>
      <c r="B302" s="89" t="s">
        <v>9865</v>
      </c>
      <c r="C302" s="16" t="s">
        <v>9070</v>
      </c>
      <c r="D302" s="16" t="s">
        <v>9081</v>
      </c>
      <c r="E302" s="89" t="s">
        <v>9834</v>
      </c>
      <c r="F302" s="89" t="s">
        <v>9861</v>
      </c>
      <c r="G302" s="89"/>
      <c r="H302" s="89"/>
      <c r="I302" s="89" t="s">
        <v>9223</v>
      </c>
      <c r="J302" s="16" t="s">
        <v>9224</v>
      </c>
      <c r="K302" s="16">
        <v>2.5000000000000001E-2</v>
      </c>
      <c r="L302" s="16"/>
      <c r="M302" s="6"/>
    </row>
    <row r="303" spans="1:13" s="2" customFormat="1" ht="30" x14ac:dyDescent="0.25">
      <c r="A303" s="89" t="s">
        <v>9866</v>
      </c>
      <c r="B303" s="89" t="s">
        <v>9867</v>
      </c>
      <c r="C303" s="16" t="s">
        <v>9070</v>
      </c>
      <c r="D303" s="16" t="s">
        <v>9081</v>
      </c>
      <c r="E303" s="89" t="s">
        <v>9834</v>
      </c>
      <c r="F303" s="89" t="s">
        <v>9861</v>
      </c>
      <c r="G303" s="89"/>
      <c r="H303" s="89"/>
      <c r="I303" s="89" t="s">
        <v>9223</v>
      </c>
      <c r="J303" s="16" t="s">
        <v>9224</v>
      </c>
      <c r="K303" s="16">
        <v>2.5000000000000001E-2</v>
      </c>
      <c r="L303" s="16"/>
      <c r="M303" s="6"/>
    </row>
    <row r="304" spans="1:13" s="2" customFormat="1" ht="30" x14ac:dyDescent="0.25">
      <c r="A304" s="89" t="s">
        <v>9868</v>
      </c>
      <c r="B304" s="89" t="s">
        <v>9869</v>
      </c>
      <c r="C304" s="16" t="s">
        <v>9070</v>
      </c>
      <c r="D304" s="16" t="s">
        <v>9081</v>
      </c>
      <c r="E304" s="89" t="s">
        <v>9834</v>
      </c>
      <c r="F304" s="89" t="s">
        <v>9861</v>
      </c>
      <c r="G304" s="89"/>
      <c r="H304" s="89"/>
      <c r="I304" s="89" t="s">
        <v>9223</v>
      </c>
      <c r="J304" s="16" t="s">
        <v>9224</v>
      </c>
      <c r="K304" s="16">
        <v>2.5000000000000001E-2</v>
      </c>
      <c r="L304" s="16"/>
      <c r="M304" s="6"/>
    </row>
    <row r="305" spans="1:13" s="2" customFormat="1" ht="30" x14ac:dyDescent="0.25">
      <c r="A305" s="89" t="s">
        <v>9870</v>
      </c>
      <c r="B305" s="89" t="s">
        <v>9871</v>
      </c>
      <c r="C305" s="16" t="s">
        <v>9070</v>
      </c>
      <c r="D305" s="16" t="s">
        <v>9081</v>
      </c>
      <c r="E305" s="89" t="s">
        <v>9834</v>
      </c>
      <c r="F305" s="89" t="s">
        <v>9861</v>
      </c>
      <c r="G305" s="89"/>
      <c r="H305" s="89"/>
      <c r="I305" s="89" t="s">
        <v>9223</v>
      </c>
      <c r="J305" s="16" t="s">
        <v>9224</v>
      </c>
      <c r="K305" s="16">
        <v>2.5000000000000001E-2</v>
      </c>
      <c r="L305" s="16"/>
      <c r="M305" s="6"/>
    </row>
    <row r="306" spans="1:13" s="2" customFormat="1" ht="30" x14ac:dyDescent="0.25">
      <c r="A306" s="89" t="s">
        <v>9872</v>
      </c>
      <c r="B306" s="89" t="s">
        <v>9873</v>
      </c>
      <c r="C306" s="16" t="s">
        <v>9070</v>
      </c>
      <c r="D306" s="16" t="s">
        <v>9081</v>
      </c>
      <c r="E306" s="89" t="s">
        <v>9834</v>
      </c>
      <c r="F306" s="89" t="s">
        <v>9861</v>
      </c>
      <c r="G306" s="89"/>
      <c r="H306" s="89"/>
      <c r="I306" s="89" t="s">
        <v>9223</v>
      </c>
      <c r="J306" s="16" t="s">
        <v>9224</v>
      </c>
      <c r="K306" s="16">
        <v>2.5000000000000001E-2</v>
      </c>
      <c r="L306" s="16"/>
      <c r="M306" s="6"/>
    </row>
    <row r="307" spans="1:13" s="2" customFormat="1" ht="30" x14ac:dyDescent="0.25">
      <c r="A307" s="89" t="s">
        <v>9874</v>
      </c>
      <c r="B307" s="89" t="s">
        <v>9875</v>
      </c>
      <c r="C307" s="16" t="s">
        <v>9070</v>
      </c>
      <c r="D307" s="16" t="s">
        <v>9081</v>
      </c>
      <c r="E307" s="89" t="s">
        <v>9834</v>
      </c>
      <c r="F307" s="89" t="s">
        <v>9861</v>
      </c>
      <c r="G307" s="89"/>
      <c r="H307" s="89"/>
      <c r="I307" s="89" t="s">
        <v>9223</v>
      </c>
      <c r="J307" s="16" t="s">
        <v>9224</v>
      </c>
      <c r="K307" s="16">
        <v>2.5000000000000001E-2</v>
      </c>
      <c r="L307" s="16"/>
      <c r="M307" s="6"/>
    </row>
    <row r="308" spans="1:13" s="2" customFormat="1" ht="30" x14ac:dyDescent="0.25">
      <c r="A308" s="89" t="s">
        <v>9876</v>
      </c>
      <c r="B308" s="89" t="s">
        <v>9877</v>
      </c>
      <c r="C308" s="16" t="s">
        <v>9070</v>
      </c>
      <c r="D308" s="16" t="s">
        <v>9081</v>
      </c>
      <c r="E308" s="89" t="s">
        <v>9834</v>
      </c>
      <c r="F308" s="89" t="s">
        <v>9861</v>
      </c>
      <c r="G308" s="89"/>
      <c r="H308" s="89"/>
      <c r="I308" s="89" t="s">
        <v>9223</v>
      </c>
      <c r="J308" s="16" t="s">
        <v>9224</v>
      </c>
      <c r="K308" s="16">
        <v>2.5000000000000001E-2</v>
      </c>
      <c r="L308" s="16"/>
      <c r="M308" s="6"/>
    </row>
    <row r="309" spans="1:13" s="2" customFormat="1" ht="30" x14ac:dyDescent="0.25">
      <c r="A309" s="89" t="s">
        <v>9878</v>
      </c>
      <c r="B309" s="89" t="s">
        <v>9879</v>
      </c>
      <c r="C309" s="16" t="s">
        <v>9070</v>
      </c>
      <c r="D309" s="16" t="s">
        <v>9081</v>
      </c>
      <c r="E309" s="89" t="s">
        <v>9834</v>
      </c>
      <c r="F309" s="89" t="s">
        <v>9861</v>
      </c>
      <c r="G309" s="89"/>
      <c r="H309" s="89"/>
      <c r="I309" s="89" t="s">
        <v>9223</v>
      </c>
      <c r="J309" s="16" t="s">
        <v>9224</v>
      </c>
      <c r="K309" s="16">
        <v>2.5000000000000001E-2</v>
      </c>
      <c r="L309" s="16"/>
      <c r="M309" s="6"/>
    </row>
    <row r="310" spans="1:13" s="2" customFormat="1" ht="30" x14ac:dyDescent="0.25">
      <c r="A310" s="89" t="s">
        <v>9880</v>
      </c>
      <c r="B310" s="89" t="s">
        <v>9881</v>
      </c>
      <c r="C310" s="16" t="s">
        <v>9070</v>
      </c>
      <c r="D310" s="16" t="s">
        <v>9081</v>
      </c>
      <c r="E310" s="89" t="s">
        <v>9834</v>
      </c>
      <c r="F310" s="89" t="s">
        <v>9882</v>
      </c>
      <c r="G310" s="89"/>
      <c r="H310" s="89"/>
      <c r="I310" s="89" t="s">
        <v>9223</v>
      </c>
      <c r="J310" s="16" t="s">
        <v>9224</v>
      </c>
      <c r="K310" s="16">
        <v>2.5000000000000001E-2</v>
      </c>
      <c r="L310" s="16"/>
      <c r="M310" s="6"/>
    </row>
    <row r="311" spans="1:13" s="2" customFormat="1" ht="45" x14ac:dyDescent="0.25">
      <c r="A311" s="89" t="s">
        <v>9883</v>
      </c>
      <c r="B311" s="89" t="s">
        <v>9884</v>
      </c>
      <c r="C311" s="16" t="s">
        <v>9070</v>
      </c>
      <c r="D311" s="16" t="s">
        <v>9081</v>
      </c>
      <c r="E311" s="89" t="s">
        <v>9834</v>
      </c>
      <c r="F311" s="89" t="s">
        <v>9885</v>
      </c>
      <c r="G311" s="89"/>
      <c r="H311" s="89"/>
      <c r="I311" s="89" t="s">
        <v>9223</v>
      </c>
      <c r="J311" s="16" t="s">
        <v>9224</v>
      </c>
      <c r="K311" s="16">
        <v>2.5000000000000001E-2</v>
      </c>
      <c r="L311" s="16"/>
      <c r="M311" s="6"/>
    </row>
    <row r="312" spans="1:13" s="2" customFormat="1" ht="30" x14ac:dyDescent="0.25">
      <c r="A312" s="89" t="s">
        <v>9886</v>
      </c>
      <c r="B312" s="89" t="s">
        <v>9887</v>
      </c>
      <c r="C312" s="16" t="s">
        <v>9070</v>
      </c>
      <c r="D312" s="16" t="s">
        <v>9081</v>
      </c>
      <c r="E312" s="89" t="s">
        <v>9834</v>
      </c>
      <c r="F312" s="89" t="s">
        <v>9888</v>
      </c>
      <c r="G312" s="89"/>
      <c r="H312" s="89"/>
      <c r="I312" s="89" t="s">
        <v>9223</v>
      </c>
      <c r="J312" s="16" t="s">
        <v>9224</v>
      </c>
      <c r="K312" s="16">
        <v>2.5000000000000001E-2</v>
      </c>
      <c r="L312" s="16" t="s">
        <v>9070</v>
      </c>
      <c r="M312" s="6"/>
    </row>
    <row r="313" spans="1:13" s="2" customFormat="1" x14ac:dyDescent="0.25">
      <c r="A313" s="89" t="s">
        <v>9889</v>
      </c>
      <c r="B313" s="89" t="s">
        <v>9601</v>
      </c>
      <c r="C313" s="16" t="s">
        <v>9070</v>
      </c>
      <c r="D313" s="16" t="s">
        <v>9070</v>
      </c>
      <c r="E313" s="89" t="s">
        <v>9890</v>
      </c>
      <c r="F313" s="89" t="s">
        <v>9891</v>
      </c>
      <c r="G313" s="89"/>
      <c r="H313" s="89"/>
      <c r="I313" s="89" t="s">
        <v>6389</v>
      </c>
      <c r="J313" s="16" t="s">
        <v>9073</v>
      </c>
      <c r="K313" s="16">
        <v>0.2</v>
      </c>
      <c r="L313" s="16"/>
      <c r="M313" s="6"/>
    </row>
    <row r="314" spans="1:13" s="2" customFormat="1" ht="30" x14ac:dyDescent="0.25">
      <c r="A314" s="89" t="s">
        <v>9892</v>
      </c>
      <c r="B314" s="89" t="s">
        <v>9893</v>
      </c>
      <c r="C314" s="16" t="s">
        <v>9070</v>
      </c>
      <c r="D314" s="16" t="s">
        <v>9081</v>
      </c>
      <c r="E314" s="89" t="s">
        <v>9894</v>
      </c>
      <c r="F314" s="89" t="s">
        <v>9895</v>
      </c>
      <c r="G314" s="89"/>
      <c r="H314" s="89"/>
      <c r="I314" s="89" t="s">
        <v>6344</v>
      </c>
      <c r="J314" s="16" t="s">
        <v>9073</v>
      </c>
      <c r="K314" s="16">
        <v>0.1</v>
      </c>
      <c r="L314" s="16"/>
      <c r="M314" s="6"/>
    </row>
    <row r="315" spans="1:13" s="2" customFormat="1" ht="30" x14ac:dyDescent="0.25">
      <c r="A315" s="89" t="s">
        <v>9896</v>
      </c>
      <c r="B315" s="89" t="s">
        <v>9897</v>
      </c>
      <c r="C315" s="16" t="s">
        <v>9070</v>
      </c>
      <c r="D315" s="16" t="s">
        <v>9081</v>
      </c>
      <c r="E315" s="89" t="s">
        <v>9894</v>
      </c>
      <c r="F315" s="89" t="s">
        <v>9895</v>
      </c>
      <c r="G315" s="89"/>
      <c r="H315" s="89"/>
      <c r="I315" s="89" t="s">
        <v>6344</v>
      </c>
      <c r="J315" s="16" t="s">
        <v>9073</v>
      </c>
      <c r="K315" s="16">
        <v>0.1</v>
      </c>
      <c r="L315" s="16"/>
      <c r="M315" s="6"/>
    </row>
    <row r="316" spans="1:13" s="2" customFormat="1" ht="30" x14ac:dyDescent="0.25">
      <c r="A316" s="89" t="s">
        <v>9898</v>
      </c>
      <c r="B316" s="89" t="s">
        <v>9899</v>
      </c>
      <c r="C316" s="16" t="s">
        <v>9070</v>
      </c>
      <c r="D316" s="16" t="s">
        <v>9070</v>
      </c>
      <c r="E316" s="89" t="s">
        <v>9900</v>
      </c>
      <c r="F316" s="89" t="s">
        <v>9901</v>
      </c>
      <c r="G316" s="89"/>
      <c r="H316" s="89"/>
      <c r="I316" s="89" t="s">
        <v>6305</v>
      </c>
      <c r="J316" s="90" t="s">
        <v>9073</v>
      </c>
      <c r="K316" s="16">
        <v>0.1</v>
      </c>
      <c r="L316" s="16"/>
      <c r="M316" s="6"/>
    </row>
    <row r="317" spans="1:13" s="2" customFormat="1" ht="30" x14ac:dyDescent="0.25">
      <c r="A317" s="89" t="s">
        <v>9902</v>
      </c>
      <c r="B317" s="89" t="s">
        <v>9903</v>
      </c>
      <c r="C317" s="16" t="s">
        <v>9070</v>
      </c>
      <c r="D317" s="16" t="s">
        <v>9081</v>
      </c>
      <c r="E317" s="89" t="s">
        <v>9904</v>
      </c>
      <c r="F317" s="89" t="s">
        <v>9905</v>
      </c>
      <c r="G317" s="89"/>
      <c r="H317" s="89"/>
      <c r="I317" s="89" t="s">
        <v>9451</v>
      </c>
      <c r="J317" s="16" t="s">
        <v>9073</v>
      </c>
      <c r="K317" s="16">
        <v>0.2</v>
      </c>
      <c r="L317" s="16"/>
      <c r="M317" s="6"/>
    </row>
    <row r="318" spans="1:13" s="2" customFormat="1" ht="30" x14ac:dyDescent="0.25">
      <c r="A318" s="89" t="s">
        <v>9906</v>
      </c>
      <c r="B318" s="89" t="s">
        <v>9907</v>
      </c>
      <c r="C318" s="16" t="s">
        <v>9070</v>
      </c>
      <c r="D318" s="16" t="s">
        <v>9081</v>
      </c>
      <c r="E318" s="89" t="s">
        <v>9908</v>
      </c>
      <c r="F318" s="89" t="s">
        <v>9909</v>
      </c>
      <c r="G318" s="89"/>
      <c r="H318" s="89"/>
      <c r="I318" s="89" t="s">
        <v>6305</v>
      </c>
      <c r="J318" s="16" t="s">
        <v>9073</v>
      </c>
      <c r="K318" s="16">
        <v>0.1</v>
      </c>
      <c r="L318" s="16" t="s">
        <v>9070</v>
      </c>
      <c r="M318" s="6"/>
    </row>
    <row r="319" spans="1:13" s="2" customFormat="1" ht="30" x14ac:dyDescent="0.25">
      <c r="A319" s="89" t="s">
        <v>9910</v>
      </c>
      <c r="B319" s="89" t="s">
        <v>9911</v>
      </c>
      <c r="C319" s="16" t="s">
        <v>9070</v>
      </c>
      <c r="D319" s="16" t="s">
        <v>9081</v>
      </c>
      <c r="E319" s="89" t="s">
        <v>9912</v>
      </c>
      <c r="F319" s="89" t="s">
        <v>9913</v>
      </c>
      <c r="G319" s="89"/>
      <c r="H319" s="89"/>
      <c r="I319" s="89" t="s">
        <v>8721</v>
      </c>
      <c r="J319" s="16" t="s">
        <v>9073</v>
      </c>
      <c r="K319" s="16">
        <v>0.1</v>
      </c>
      <c r="L319" s="16"/>
      <c r="M319" s="6"/>
    </row>
    <row r="320" spans="1:13" s="2" customFormat="1" ht="30" x14ac:dyDescent="0.25">
      <c r="A320" s="89" t="s">
        <v>9914</v>
      </c>
      <c r="B320" s="89" t="s">
        <v>9915</v>
      </c>
      <c r="C320" s="16" t="s">
        <v>9070</v>
      </c>
      <c r="D320" s="16" t="s">
        <v>9081</v>
      </c>
      <c r="E320" s="89" t="s">
        <v>9916</v>
      </c>
      <c r="F320" s="89" t="s">
        <v>9917</v>
      </c>
      <c r="G320" s="89"/>
      <c r="H320" s="89"/>
      <c r="I320" s="89" t="s">
        <v>6344</v>
      </c>
      <c r="J320" s="16" t="s">
        <v>9073</v>
      </c>
      <c r="K320" s="16">
        <v>0.2</v>
      </c>
      <c r="L320" s="16"/>
      <c r="M320" s="6"/>
    </row>
    <row r="321" spans="1:13" s="2" customFormat="1" ht="30" x14ac:dyDescent="0.25">
      <c r="A321" s="89" t="s">
        <v>9918</v>
      </c>
      <c r="B321" s="89" t="s">
        <v>9919</v>
      </c>
      <c r="C321" s="16" t="s">
        <v>9070</v>
      </c>
      <c r="D321" s="16" t="s">
        <v>9070</v>
      </c>
      <c r="E321" s="89" t="s">
        <v>9916</v>
      </c>
      <c r="F321" s="89" t="s">
        <v>9917</v>
      </c>
      <c r="G321" s="89"/>
      <c r="H321" s="89"/>
      <c r="I321" s="89" t="s">
        <v>6344</v>
      </c>
      <c r="J321" s="16" t="s">
        <v>9073</v>
      </c>
      <c r="K321" s="16">
        <v>0.2</v>
      </c>
      <c r="L321" s="16"/>
      <c r="M321" s="6"/>
    </row>
    <row r="322" spans="1:13" s="2" customFormat="1" ht="30" x14ac:dyDescent="0.25">
      <c r="A322" s="89" t="s">
        <v>9920</v>
      </c>
      <c r="B322" s="89" t="s">
        <v>9921</v>
      </c>
      <c r="C322" s="16" t="s">
        <v>9070</v>
      </c>
      <c r="D322" s="16" t="s">
        <v>9081</v>
      </c>
      <c r="E322" s="89" t="s">
        <v>9922</v>
      </c>
      <c r="F322" s="89" t="s">
        <v>9923</v>
      </c>
      <c r="G322" s="89"/>
      <c r="H322" s="89"/>
      <c r="I322" s="89" t="s">
        <v>9446</v>
      </c>
      <c r="J322" s="16" t="s">
        <v>9073</v>
      </c>
      <c r="K322" s="16">
        <v>0.2</v>
      </c>
      <c r="L322" s="16"/>
      <c r="M322" s="6"/>
    </row>
    <row r="323" spans="1:13" s="2" customFormat="1" ht="45" x14ac:dyDescent="0.25">
      <c r="A323" s="89" t="s">
        <v>9924</v>
      </c>
      <c r="B323" s="89" t="s">
        <v>9925</v>
      </c>
      <c r="C323" s="16" t="s">
        <v>9070</v>
      </c>
      <c r="D323" s="16" t="s">
        <v>9081</v>
      </c>
      <c r="E323" s="89" t="s">
        <v>9926</v>
      </c>
      <c r="F323" s="89" t="s">
        <v>9927</v>
      </c>
      <c r="G323" s="89" t="s">
        <v>9928</v>
      </c>
      <c r="H323" s="89"/>
      <c r="I323" s="89" t="s">
        <v>8721</v>
      </c>
      <c r="J323" s="16" t="s">
        <v>9073</v>
      </c>
      <c r="K323" s="16">
        <v>0.1</v>
      </c>
      <c r="L323" s="16"/>
      <c r="M323" s="6"/>
    </row>
    <row r="324" spans="1:13" s="2" customFormat="1" ht="30" x14ac:dyDescent="0.25">
      <c r="A324" s="89" t="s">
        <v>9929</v>
      </c>
      <c r="B324" s="89" t="s">
        <v>9930</v>
      </c>
      <c r="C324" s="16" t="s">
        <v>9070</v>
      </c>
      <c r="D324" s="16" t="s">
        <v>9081</v>
      </c>
      <c r="E324" s="89" t="s">
        <v>9926</v>
      </c>
      <c r="F324" s="89" t="s">
        <v>9927</v>
      </c>
      <c r="G324" s="89" t="s">
        <v>9931</v>
      </c>
      <c r="H324" s="89"/>
      <c r="I324" s="89" t="s">
        <v>8721</v>
      </c>
      <c r="J324" s="16" t="s">
        <v>9073</v>
      </c>
      <c r="K324" s="16">
        <v>0.1</v>
      </c>
      <c r="L324" s="16"/>
      <c r="M324" s="6"/>
    </row>
    <row r="325" spans="1:13" s="2" customFormat="1" ht="30" x14ac:dyDescent="0.25">
      <c r="A325" s="89" t="s">
        <v>9932</v>
      </c>
      <c r="B325" s="89" t="s">
        <v>9933</v>
      </c>
      <c r="C325" s="16" t="s">
        <v>9070</v>
      </c>
      <c r="D325" s="16" t="s">
        <v>9081</v>
      </c>
      <c r="E325" s="89" t="s">
        <v>9926</v>
      </c>
      <c r="F325" s="89" t="s">
        <v>9927</v>
      </c>
      <c r="G325" s="89"/>
      <c r="H325" s="89"/>
      <c r="I325" s="89" t="s">
        <v>8721</v>
      </c>
      <c r="J325" s="16" t="s">
        <v>9073</v>
      </c>
      <c r="K325" s="16">
        <v>0.1</v>
      </c>
      <c r="L325" s="16"/>
      <c r="M325" s="6"/>
    </row>
    <row r="326" spans="1:13" s="2" customFormat="1" ht="30" x14ac:dyDescent="0.25">
      <c r="A326" s="89" t="s">
        <v>9934</v>
      </c>
      <c r="B326" s="89" t="s">
        <v>9935</v>
      </c>
      <c r="C326" s="16" t="s">
        <v>9070</v>
      </c>
      <c r="D326" s="16" t="s">
        <v>9081</v>
      </c>
      <c r="E326" s="89" t="s">
        <v>9936</v>
      </c>
      <c r="F326" s="89" t="s">
        <v>9937</v>
      </c>
      <c r="G326" s="89"/>
      <c r="H326" s="89"/>
      <c r="I326" s="89" t="s">
        <v>6305</v>
      </c>
      <c r="J326" s="16" t="s">
        <v>9073</v>
      </c>
      <c r="K326" s="16">
        <v>0.2</v>
      </c>
      <c r="L326" s="16"/>
      <c r="M326" s="6"/>
    </row>
    <row r="327" spans="1:13" s="2" customFormat="1" ht="30" x14ac:dyDescent="0.25">
      <c r="A327" s="89" t="s">
        <v>9938</v>
      </c>
      <c r="B327" s="89" t="s">
        <v>9939</v>
      </c>
      <c r="C327" s="16" t="s">
        <v>9070</v>
      </c>
      <c r="D327" s="16" t="s">
        <v>9081</v>
      </c>
      <c r="E327" s="89" t="s">
        <v>9936</v>
      </c>
      <c r="F327" s="89" t="s">
        <v>9937</v>
      </c>
      <c r="G327" s="89"/>
      <c r="H327" s="89"/>
      <c r="I327" s="89" t="s">
        <v>6305</v>
      </c>
      <c r="J327" s="16" t="s">
        <v>9073</v>
      </c>
      <c r="K327" s="16">
        <v>0.1</v>
      </c>
      <c r="L327" s="16"/>
      <c r="M327" s="6"/>
    </row>
    <row r="328" spans="1:13" s="2" customFormat="1" ht="30" x14ac:dyDescent="0.25">
      <c r="A328" s="89" t="s">
        <v>9940</v>
      </c>
      <c r="B328" s="89" t="s">
        <v>9941</v>
      </c>
      <c r="C328" s="16" t="s">
        <v>9070</v>
      </c>
      <c r="D328" s="16" t="s">
        <v>9081</v>
      </c>
      <c r="E328" s="89" t="s">
        <v>9936</v>
      </c>
      <c r="F328" s="89" t="s">
        <v>9937</v>
      </c>
      <c r="G328" s="89"/>
      <c r="H328" s="89"/>
      <c r="I328" s="89" t="s">
        <v>6305</v>
      </c>
      <c r="J328" s="16" t="s">
        <v>9073</v>
      </c>
      <c r="K328" s="16">
        <v>0.1</v>
      </c>
      <c r="L328" s="16"/>
      <c r="M328" s="6"/>
    </row>
    <row r="329" spans="1:13" s="2" customFormat="1" ht="30" x14ac:dyDescent="0.25">
      <c r="A329" s="89" t="s">
        <v>9942</v>
      </c>
      <c r="B329" s="89" t="s">
        <v>9943</v>
      </c>
      <c r="C329" s="16" t="s">
        <v>9070</v>
      </c>
      <c r="D329" s="16" t="s">
        <v>9081</v>
      </c>
      <c r="E329" s="89" t="s">
        <v>9944</v>
      </c>
      <c r="F329" s="89" t="s">
        <v>9945</v>
      </c>
      <c r="G329" s="89"/>
      <c r="H329" s="89"/>
      <c r="I329" s="89" t="s">
        <v>9078</v>
      </c>
      <c r="J329" s="16" t="s">
        <v>9073</v>
      </c>
      <c r="K329" s="16">
        <v>0.2</v>
      </c>
      <c r="L329" s="16"/>
      <c r="M329" s="6"/>
    </row>
    <row r="330" spans="1:13" s="2" customFormat="1" ht="30" x14ac:dyDescent="0.25">
      <c r="A330" s="89" t="s">
        <v>9946</v>
      </c>
      <c r="B330" s="89" t="s">
        <v>9947</v>
      </c>
      <c r="C330" s="16" t="s">
        <v>9070</v>
      </c>
      <c r="D330" s="16" t="s">
        <v>9081</v>
      </c>
      <c r="E330" s="89" t="s">
        <v>9944</v>
      </c>
      <c r="F330" s="89" t="s">
        <v>9945</v>
      </c>
      <c r="G330" s="89"/>
      <c r="H330" s="89"/>
      <c r="I330" s="89" t="s">
        <v>9078</v>
      </c>
      <c r="J330" s="16" t="s">
        <v>9073</v>
      </c>
      <c r="K330" s="16">
        <v>0.1</v>
      </c>
      <c r="L330" s="16"/>
      <c r="M330" s="6"/>
    </row>
    <row r="331" spans="1:13" s="2" customFormat="1" ht="30" x14ac:dyDescent="0.25">
      <c r="A331" s="89" t="s">
        <v>9948</v>
      </c>
      <c r="B331" s="89" t="s">
        <v>9949</v>
      </c>
      <c r="C331" s="16" t="s">
        <v>9070</v>
      </c>
      <c r="D331" s="16" t="s">
        <v>9070</v>
      </c>
      <c r="E331" s="89" t="s">
        <v>9950</v>
      </c>
      <c r="F331" s="89" t="s">
        <v>9951</v>
      </c>
      <c r="G331" s="89"/>
      <c r="H331" s="89"/>
      <c r="I331" s="89" t="s">
        <v>9078</v>
      </c>
      <c r="J331" s="90" t="s">
        <v>9073</v>
      </c>
      <c r="K331" s="16">
        <v>0.1</v>
      </c>
      <c r="L331" s="16"/>
      <c r="M331" s="6"/>
    </row>
    <row r="332" spans="1:13" s="2" customFormat="1" ht="30" x14ac:dyDescent="0.25">
      <c r="A332" s="89" t="s">
        <v>9952</v>
      </c>
      <c r="B332" s="89" t="s">
        <v>9953</v>
      </c>
      <c r="C332" s="16" t="s">
        <v>9070</v>
      </c>
      <c r="D332" s="16" t="s">
        <v>9070</v>
      </c>
      <c r="E332" s="89" t="s">
        <v>9950</v>
      </c>
      <c r="F332" s="89" t="s">
        <v>9951</v>
      </c>
      <c r="G332" s="89"/>
      <c r="H332" s="89"/>
      <c r="I332" s="89" t="s">
        <v>9078</v>
      </c>
      <c r="J332" s="90" t="s">
        <v>9073</v>
      </c>
      <c r="K332" s="16">
        <v>0.1</v>
      </c>
      <c r="L332" s="16"/>
      <c r="M332" s="6"/>
    </row>
    <row r="333" spans="1:13" s="2" customFormat="1" ht="30" x14ac:dyDescent="0.25">
      <c r="A333" s="89" t="s">
        <v>9954</v>
      </c>
      <c r="B333" s="89" t="s">
        <v>9955</v>
      </c>
      <c r="C333" s="16" t="s">
        <v>9070</v>
      </c>
      <c r="D333" s="16" t="s">
        <v>9070</v>
      </c>
      <c r="E333" s="89" t="s">
        <v>9950</v>
      </c>
      <c r="F333" s="89" t="s">
        <v>9951</v>
      </c>
      <c r="G333" s="89"/>
      <c r="H333" s="89"/>
      <c r="I333" s="89" t="s">
        <v>9078</v>
      </c>
      <c r="J333" s="90" t="s">
        <v>9073</v>
      </c>
      <c r="K333" s="16">
        <v>0.1</v>
      </c>
      <c r="L333" s="16"/>
      <c r="M333" s="6"/>
    </row>
    <row r="334" spans="1:13" s="2" customFormat="1" ht="30" x14ac:dyDescent="0.25">
      <c r="A334" s="89" t="s">
        <v>9956</v>
      </c>
      <c r="B334" s="89" t="s">
        <v>9957</v>
      </c>
      <c r="C334" s="16" t="s">
        <v>9070</v>
      </c>
      <c r="D334" s="16" t="s">
        <v>9070</v>
      </c>
      <c r="E334" s="89" t="s">
        <v>9950</v>
      </c>
      <c r="F334" s="89" t="s">
        <v>9951</v>
      </c>
      <c r="G334" s="89"/>
      <c r="H334" s="89"/>
      <c r="I334" s="89" t="s">
        <v>9078</v>
      </c>
      <c r="J334" s="90" t="s">
        <v>9073</v>
      </c>
      <c r="K334" s="16">
        <v>0.1</v>
      </c>
      <c r="L334" s="16"/>
      <c r="M334" s="6"/>
    </row>
  </sheetData>
  <autoFilter ref="A3:M334" xr:uid="{D2ED1CDC-CF3C-4B70-91E1-9A9D276BB4E1}">
    <sortState xmlns:xlrd2="http://schemas.microsoft.com/office/spreadsheetml/2017/richdata2" ref="A4:M334">
      <sortCondition ref="A3:A334"/>
    </sortState>
  </autoFilter>
  <printOptions horizontalCentered="1"/>
  <pageMargins left="0.25" right="0.25" top="0.75" bottom="0.75" header="0.3" footer="0.3"/>
  <pageSetup paperSize="5" scale="54" fitToHeight="2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4086"/>
  <sheetViews>
    <sheetView workbookViewId="0">
      <selection activeCell="A3" sqref="A3"/>
    </sheetView>
  </sheetViews>
  <sheetFormatPr defaultRowHeight="15" x14ac:dyDescent="0.25"/>
  <cols>
    <col min="1" max="1" width="66.42578125" customWidth="1"/>
    <col min="2" max="2" width="20" customWidth="1"/>
    <col min="4" max="4" width="39.42578125" customWidth="1"/>
  </cols>
  <sheetData>
    <row r="1" spans="1:2" x14ac:dyDescent="0.25">
      <c r="A1" s="31" t="s">
        <v>8133</v>
      </c>
      <c r="B1" s="32"/>
    </row>
    <row r="2" spans="1:2" x14ac:dyDescent="0.25">
      <c r="A2" s="28" t="s">
        <v>6630</v>
      </c>
      <c r="B2" s="33"/>
    </row>
    <row r="3" spans="1:2" x14ac:dyDescent="0.25">
      <c r="A3" s="28" t="s">
        <v>6384</v>
      </c>
      <c r="B3" s="34"/>
    </row>
    <row r="4" spans="1:2" x14ac:dyDescent="0.25">
      <c r="A4" s="27" t="s">
        <v>6301</v>
      </c>
      <c r="B4" s="33"/>
    </row>
    <row r="5" spans="1:2" x14ac:dyDescent="0.25">
      <c r="A5" s="28" t="s">
        <v>8579</v>
      </c>
      <c r="B5" s="34"/>
    </row>
    <row r="6" spans="1:2" x14ac:dyDescent="0.25">
      <c r="A6" s="27" t="s">
        <v>6330</v>
      </c>
      <c r="B6" s="33"/>
    </row>
    <row r="7" spans="1:2" x14ac:dyDescent="0.25">
      <c r="A7" s="27" t="s">
        <v>6450</v>
      </c>
      <c r="B7" s="34"/>
    </row>
    <row r="8" spans="1:2" x14ac:dyDescent="0.25">
      <c r="A8" s="28" t="s">
        <v>6397</v>
      </c>
      <c r="B8" s="33"/>
    </row>
    <row r="9" spans="1:2" x14ac:dyDescent="0.25">
      <c r="A9" s="27" t="s">
        <v>6485</v>
      </c>
      <c r="B9" s="34"/>
    </row>
    <row r="10" spans="1:2" x14ac:dyDescent="0.25">
      <c r="A10" s="27" t="s">
        <v>6654</v>
      </c>
      <c r="B10" s="33"/>
    </row>
    <row r="11" spans="1:2" x14ac:dyDescent="0.25">
      <c r="A11" s="27" t="s">
        <v>6478</v>
      </c>
      <c r="B11" s="34"/>
    </row>
    <row r="12" spans="1:2" x14ac:dyDescent="0.25">
      <c r="A12" s="28" t="s">
        <v>6801</v>
      </c>
      <c r="B12" s="33"/>
    </row>
    <row r="13" spans="1:2" x14ac:dyDescent="0.25">
      <c r="A13" s="27" t="s">
        <v>6576</v>
      </c>
      <c r="B13" s="34"/>
    </row>
    <row r="14" spans="1:2" x14ac:dyDescent="0.25">
      <c r="A14" s="27" t="s">
        <v>7051</v>
      </c>
      <c r="B14" s="33"/>
    </row>
    <row r="15" spans="1:2" x14ac:dyDescent="0.25">
      <c r="A15" s="27" t="s">
        <v>7246</v>
      </c>
      <c r="B15" s="34"/>
    </row>
    <row r="16" spans="1:2" x14ac:dyDescent="0.25">
      <c r="A16" s="28" t="s">
        <v>7406</v>
      </c>
      <c r="B16" s="33"/>
    </row>
    <row r="17" spans="1:2" x14ac:dyDescent="0.25">
      <c r="A17" s="27" t="s">
        <v>6420</v>
      </c>
      <c r="B17" s="34"/>
    </row>
    <row r="18" spans="1:2" x14ac:dyDescent="0.25">
      <c r="A18" s="27" t="s">
        <v>6579</v>
      </c>
      <c r="B18" s="33"/>
    </row>
    <row r="19" spans="1:2" x14ac:dyDescent="0.25">
      <c r="A19" s="28" t="s">
        <v>7525</v>
      </c>
      <c r="B19" s="34"/>
    </row>
    <row r="20" spans="1:2" x14ac:dyDescent="0.25">
      <c r="A20" s="28" t="s">
        <v>6563</v>
      </c>
      <c r="B20" s="33"/>
    </row>
    <row r="21" spans="1:2" x14ac:dyDescent="0.25">
      <c r="A21" s="28" t="s">
        <v>6312</v>
      </c>
      <c r="B21" s="34"/>
    </row>
    <row r="22" spans="1:2" x14ac:dyDescent="0.25">
      <c r="A22" s="28" t="s">
        <v>6646</v>
      </c>
      <c r="B22" s="33"/>
    </row>
    <row r="23" spans="1:2" x14ac:dyDescent="0.25">
      <c r="A23" s="28" t="s">
        <v>6566</v>
      </c>
      <c r="B23" s="34"/>
    </row>
    <row r="24" spans="1:2" x14ac:dyDescent="0.25">
      <c r="A24" s="28" t="s">
        <v>6309</v>
      </c>
      <c r="B24" s="33"/>
    </row>
    <row r="25" spans="1:2" x14ac:dyDescent="0.25">
      <c r="A25" s="27" t="s">
        <v>6385</v>
      </c>
      <c r="B25" s="34"/>
    </row>
    <row r="26" spans="1:2" x14ac:dyDescent="0.25">
      <c r="A26" s="28" t="s">
        <v>6674</v>
      </c>
      <c r="B26" s="33"/>
    </row>
    <row r="27" spans="1:2" x14ac:dyDescent="0.25">
      <c r="A27" s="28" t="s">
        <v>6486</v>
      </c>
      <c r="B27" s="34"/>
    </row>
    <row r="28" spans="1:2" x14ac:dyDescent="0.25">
      <c r="A28" s="28" t="s">
        <v>6322</v>
      </c>
      <c r="B28" s="33"/>
    </row>
    <row r="29" spans="1:2" x14ac:dyDescent="0.25">
      <c r="A29" s="27" t="s">
        <v>6306</v>
      </c>
      <c r="B29" s="34"/>
    </row>
    <row r="30" spans="1:2" x14ac:dyDescent="0.25">
      <c r="A30" s="27" t="s">
        <v>6538</v>
      </c>
      <c r="B30" s="33"/>
    </row>
    <row r="31" spans="1:2" x14ac:dyDescent="0.25">
      <c r="A31" s="28" t="s">
        <v>6702</v>
      </c>
      <c r="B31" s="34"/>
    </row>
    <row r="32" spans="1:2" x14ac:dyDescent="0.25">
      <c r="A32" s="28" t="s">
        <v>6356</v>
      </c>
      <c r="B32" s="33"/>
    </row>
    <row r="33" spans="1:2" x14ac:dyDescent="0.25">
      <c r="A33" s="28" t="s">
        <v>6396</v>
      </c>
      <c r="B33" s="34"/>
    </row>
    <row r="34" spans="1:2" x14ac:dyDescent="0.25">
      <c r="A34" s="28" t="s">
        <v>6493</v>
      </c>
      <c r="B34" s="33"/>
    </row>
    <row r="35" spans="1:2" x14ac:dyDescent="0.25">
      <c r="A35" s="28" t="s">
        <v>6433</v>
      </c>
      <c r="B35" s="34"/>
    </row>
    <row r="36" spans="1:2" x14ac:dyDescent="0.25">
      <c r="A36" s="27" t="s">
        <v>6615</v>
      </c>
      <c r="B36" s="33"/>
    </row>
    <row r="37" spans="1:2" x14ac:dyDescent="0.25">
      <c r="A37" s="28" t="s">
        <v>6495</v>
      </c>
      <c r="B37" s="34"/>
    </row>
    <row r="38" spans="1:2" x14ac:dyDescent="0.25">
      <c r="A38" s="27" t="s">
        <v>6318</v>
      </c>
      <c r="B38" s="33"/>
    </row>
    <row r="39" spans="1:2" x14ac:dyDescent="0.25">
      <c r="A39" s="27" t="s">
        <v>6765</v>
      </c>
      <c r="B39" s="34"/>
    </row>
    <row r="40" spans="1:2" x14ac:dyDescent="0.25">
      <c r="A40" s="28" t="s">
        <v>6541</v>
      </c>
      <c r="B40" s="33"/>
    </row>
    <row r="41" spans="1:2" x14ac:dyDescent="0.25">
      <c r="A41" s="28" t="s">
        <v>6432</v>
      </c>
      <c r="B41" s="34"/>
    </row>
    <row r="42" spans="1:2" x14ac:dyDescent="0.25">
      <c r="A42" s="27" t="s">
        <v>6333</v>
      </c>
      <c r="B42" s="33"/>
    </row>
    <row r="43" spans="1:2" x14ac:dyDescent="0.25">
      <c r="A43" s="27" t="s">
        <v>6764</v>
      </c>
      <c r="B43" s="34"/>
    </row>
    <row r="44" spans="1:2" x14ac:dyDescent="0.25">
      <c r="A44" s="27" t="s">
        <v>6877</v>
      </c>
      <c r="B44" s="33"/>
    </row>
    <row r="45" spans="1:2" x14ac:dyDescent="0.25">
      <c r="A45" s="27" t="s">
        <v>6313</v>
      </c>
      <c r="B45" s="34"/>
    </row>
    <row r="46" spans="1:2" x14ac:dyDescent="0.25">
      <c r="A46" s="28" t="s">
        <v>6527</v>
      </c>
      <c r="B46" s="33"/>
    </row>
    <row r="47" spans="1:2" x14ac:dyDescent="0.25">
      <c r="A47" s="28" t="s">
        <v>6645</v>
      </c>
      <c r="B47" s="34"/>
    </row>
    <row r="48" spans="1:2" x14ac:dyDescent="0.25">
      <c r="A48" s="28" t="s">
        <v>6575</v>
      </c>
      <c r="B48" s="33"/>
    </row>
    <row r="49" spans="1:2" x14ac:dyDescent="0.25">
      <c r="A49" s="27" t="s">
        <v>6841</v>
      </c>
      <c r="B49" s="34"/>
    </row>
    <row r="50" spans="1:2" x14ac:dyDescent="0.25">
      <c r="A50" s="27" t="s">
        <v>6387</v>
      </c>
      <c r="B50" s="33"/>
    </row>
    <row r="51" spans="1:2" x14ac:dyDescent="0.25">
      <c r="A51" s="27" t="s">
        <v>6324</v>
      </c>
      <c r="B51" s="34"/>
    </row>
    <row r="52" spans="1:2" x14ac:dyDescent="0.25">
      <c r="A52" s="28" t="s">
        <v>6379</v>
      </c>
      <c r="B52" s="33"/>
    </row>
    <row r="53" spans="1:2" x14ac:dyDescent="0.25">
      <c r="A53" s="28" t="s">
        <v>6525</v>
      </c>
      <c r="B53" s="34"/>
    </row>
    <row r="54" spans="1:2" x14ac:dyDescent="0.25">
      <c r="A54" s="27" t="s">
        <v>6591</v>
      </c>
      <c r="B54" s="33"/>
    </row>
    <row r="55" spans="1:2" x14ac:dyDescent="0.25">
      <c r="A55" s="27" t="s">
        <v>6321</v>
      </c>
      <c r="B55" s="34"/>
    </row>
    <row r="56" spans="1:2" x14ac:dyDescent="0.25">
      <c r="A56" s="27" t="s">
        <v>6883</v>
      </c>
      <c r="B56" s="33"/>
    </row>
    <row r="57" spans="1:2" x14ac:dyDescent="0.25">
      <c r="A57" s="28" t="s">
        <v>6357</v>
      </c>
      <c r="B57" s="34"/>
    </row>
    <row r="58" spans="1:2" x14ac:dyDescent="0.25">
      <c r="A58" s="27" t="s">
        <v>6381</v>
      </c>
      <c r="B58" s="33"/>
    </row>
    <row r="59" spans="1:2" x14ac:dyDescent="0.25">
      <c r="A59" s="28" t="s">
        <v>6815</v>
      </c>
      <c r="B59" s="34"/>
    </row>
    <row r="60" spans="1:2" x14ac:dyDescent="0.25">
      <c r="A60" s="28" t="s">
        <v>6475</v>
      </c>
      <c r="B60" s="33"/>
    </row>
    <row r="61" spans="1:2" x14ac:dyDescent="0.25">
      <c r="A61" s="27" t="s">
        <v>6604</v>
      </c>
      <c r="B61" s="34"/>
    </row>
    <row r="62" spans="1:2" x14ac:dyDescent="0.25">
      <c r="A62" s="28" t="s">
        <v>6707</v>
      </c>
      <c r="B62" s="33"/>
    </row>
    <row r="63" spans="1:2" x14ac:dyDescent="0.25">
      <c r="A63" s="28" t="s">
        <v>6840</v>
      </c>
      <c r="B63" s="34"/>
    </row>
    <row r="64" spans="1:2" x14ac:dyDescent="0.25">
      <c r="A64" s="27" t="s">
        <v>7080</v>
      </c>
      <c r="B64" s="33"/>
    </row>
    <row r="65" spans="1:2" x14ac:dyDescent="0.25">
      <c r="A65" s="27" t="s">
        <v>7267</v>
      </c>
      <c r="B65" s="34"/>
    </row>
    <row r="66" spans="1:2" x14ac:dyDescent="0.25">
      <c r="A66" s="27" t="s">
        <v>6568</v>
      </c>
      <c r="B66" s="33"/>
    </row>
    <row r="67" spans="1:2" x14ac:dyDescent="0.25">
      <c r="A67" s="28" t="s">
        <v>6879</v>
      </c>
      <c r="B67" s="34"/>
    </row>
    <row r="68" spans="1:2" x14ac:dyDescent="0.25">
      <c r="A68" s="28" t="s">
        <v>6307</v>
      </c>
      <c r="B68" s="33"/>
    </row>
    <row r="69" spans="1:2" x14ac:dyDescent="0.25">
      <c r="A69" s="27" t="s">
        <v>6703</v>
      </c>
      <c r="B69" s="34"/>
    </row>
    <row r="70" spans="1:2" x14ac:dyDescent="0.25">
      <c r="A70" s="28" t="s">
        <v>6874</v>
      </c>
      <c r="B70" s="33"/>
    </row>
    <row r="71" spans="1:2" x14ac:dyDescent="0.25">
      <c r="A71" s="27" t="s">
        <v>6636</v>
      </c>
      <c r="B71" s="34"/>
    </row>
    <row r="72" spans="1:2" x14ac:dyDescent="0.25">
      <c r="A72" s="27" t="s">
        <v>6567</v>
      </c>
      <c r="B72" s="33"/>
    </row>
    <row r="73" spans="1:2" x14ac:dyDescent="0.25">
      <c r="A73" s="28" t="s">
        <v>6937</v>
      </c>
      <c r="B73" s="34"/>
    </row>
    <row r="74" spans="1:2" x14ac:dyDescent="0.25">
      <c r="A74" s="27" t="s">
        <v>6660</v>
      </c>
      <c r="B74" s="33"/>
    </row>
    <row r="75" spans="1:2" x14ac:dyDescent="0.25">
      <c r="A75" s="27" t="s">
        <v>6265</v>
      </c>
      <c r="B75" s="34"/>
    </row>
    <row r="76" spans="1:2" x14ac:dyDescent="0.25">
      <c r="A76" s="28" t="s">
        <v>6683</v>
      </c>
      <c r="B76" s="33"/>
    </row>
    <row r="77" spans="1:2" x14ac:dyDescent="0.25">
      <c r="A77" s="27" t="s">
        <v>6564</v>
      </c>
      <c r="B77" s="34"/>
    </row>
    <row r="78" spans="1:2" x14ac:dyDescent="0.25">
      <c r="A78" s="28" t="s">
        <v>6445</v>
      </c>
      <c r="B78" s="33"/>
    </row>
    <row r="79" spans="1:2" x14ac:dyDescent="0.25">
      <c r="A79" s="28" t="s">
        <v>6345</v>
      </c>
      <c r="B79" s="34"/>
    </row>
    <row r="80" spans="1:2" x14ac:dyDescent="0.25">
      <c r="A80" s="28" t="s">
        <v>6272</v>
      </c>
      <c r="B80" s="33"/>
    </row>
    <row r="81" spans="1:2" x14ac:dyDescent="0.25">
      <c r="A81" s="28" t="s">
        <v>6816</v>
      </c>
      <c r="B81" s="34"/>
    </row>
    <row r="82" spans="1:2" x14ac:dyDescent="0.25">
      <c r="A82" s="28" t="s">
        <v>6444</v>
      </c>
      <c r="B82" s="33"/>
    </row>
    <row r="83" spans="1:2" x14ac:dyDescent="0.25">
      <c r="A83" s="28" t="s">
        <v>7252</v>
      </c>
      <c r="B83" s="34"/>
    </row>
    <row r="84" spans="1:2" x14ac:dyDescent="0.25">
      <c r="A84" s="27" t="s">
        <v>6316</v>
      </c>
      <c r="B84" s="33"/>
    </row>
    <row r="85" spans="1:2" x14ac:dyDescent="0.25">
      <c r="A85" s="27" t="s">
        <v>7061</v>
      </c>
      <c r="B85" s="34"/>
    </row>
    <row r="86" spans="1:2" x14ac:dyDescent="0.25">
      <c r="A86" s="28" t="s">
        <v>6338</v>
      </c>
      <c r="B86" s="33"/>
    </row>
    <row r="87" spans="1:2" x14ac:dyDescent="0.25">
      <c r="A87" s="27" t="s">
        <v>7362</v>
      </c>
      <c r="B87" s="34"/>
    </row>
    <row r="88" spans="1:2" x14ac:dyDescent="0.25">
      <c r="A88" s="27" t="s">
        <v>6342</v>
      </c>
      <c r="B88" s="33"/>
    </row>
    <row r="89" spans="1:2" x14ac:dyDescent="0.25">
      <c r="A89" s="28" t="s">
        <v>6560</v>
      </c>
      <c r="B89" s="34"/>
    </row>
    <row r="90" spans="1:2" x14ac:dyDescent="0.25">
      <c r="A90" s="27" t="s">
        <v>6738</v>
      </c>
      <c r="B90" s="33"/>
    </row>
    <row r="91" spans="1:2" x14ac:dyDescent="0.25">
      <c r="A91" s="27" t="s">
        <v>6268</v>
      </c>
      <c r="B91" s="34"/>
    </row>
    <row r="92" spans="1:2" x14ac:dyDescent="0.25">
      <c r="A92" s="27" t="s">
        <v>7119</v>
      </c>
      <c r="B92" s="33"/>
    </row>
    <row r="93" spans="1:2" x14ac:dyDescent="0.25">
      <c r="A93" s="28" t="s">
        <v>6736</v>
      </c>
      <c r="B93" s="34"/>
    </row>
    <row r="94" spans="1:2" x14ac:dyDescent="0.25">
      <c r="A94" s="28" t="s">
        <v>7253</v>
      </c>
      <c r="B94" s="33"/>
    </row>
    <row r="95" spans="1:2" x14ac:dyDescent="0.25">
      <c r="A95" s="28" t="s">
        <v>6709</v>
      </c>
      <c r="B95" s="34"/>
    </row>
    <row r="96" spans="1:2" x14ac:dyDescent="0.25">
      <c r="A96" s="27" t="s">
        <v>7411</v>
      </c>
      <c r="B96" s="33"/>
    </row>
    <row r="97" spans="1:2" x14ac:dyDescent="0.25">
      <c r="A97" s="28" t="s">
        <v>6808</v>
      </c>
      <c r="B97" s="34"/>
    </row>
    <row r="98" spans="1:2" x14ac:dyDescent="0.25">
      <c r="A98" s="27" t="s">
        <v>7489</v>
      </c>
      <c r="B98" s="33"/>
    </row>
    <row r="99" spans="1:2" x14ac:dyDescent="0.25">
      <c r="A99" s="27" t="s">
        <v>6598</v>
      </c>
      <c r="B99" s="34"/>
    </row>
    <row r="100" spans="1:2" x14ac:dyDescent="0.25">
      <c r="A100" s="28" t="s">
        <v>6393</v>
      </c>
      <c r="B100" s="33"/>
    </row>
    <row r="101" spans="1:2" x14ac:dyDescent="0.25">
      <c r="A101" s="28" t="s">
        <v>6648</v>
      </c>
      <c r="B101" s="34"/>
    </row>
    <row r="102" spans="1:2" x14ac:dyDescent="0.25">
      <c r="A102" s="28" t="s">
        <v>6559</v>
      </c>
      <c r="B102" s="33"/>
    </row>
    <row r="103" spans="1:2" x14ac:dyDescent="0.25">
      <c r="A103" s="27" t="s">
        <v>6348</v>
      </c>
      <c r="B103" s="34"/>
    </row>
    <row r="104" spans="1:2" x14ac:dyDescent="0.25">
      <c r="A104" s="27" t="s">
        <v>6358</v>
      </c>
      <c r="B104" s="33"/>
    </row>
    <row r="105" spans="1:2" x14ac:dyDescent="0.25">
      <c r="A105" s="28" t="s">
        <v>6996</v>
      </c>
      <c r="B105" s="34"/>
    </row>
    <row r="106" spans="1:2" x14ac:dyDescent="0.25">
      <c r="A106" s="28" t="s">
        <v>6377</v>
      </c>
      <c r="B106" s="33"/>
    </row>
    <row r="107" spans="1:2" x14ac:dyDescent="0.25">
      <c r="A107" s="28" t="s">
        <v>7421</v>
      </c>
      <c r="B107" s="34"/>
    </row>
    <row r="108" spans="1:2" x14ac:dyDescent="0.25">
      <c r="A108" s="27" t="s">
        <v>7533</v>
      </c>
      <c r="B108" s="33"/>
    </row>
    <row r="109" spans="1:2" x14ac:dyDescent="0.25">
      <c r="A109" s="28" t="s">
        <v>6849</v>
      </c>
      <c r="B109" s="34"/>
    </row>
    <row r="110" spans="1:2" x14ac:dyDescent="0.25">
      <c r="A110" s="28" t="s">
        <v>6359</v>
      </c>
      <c r="B110" s="33"/>
    </row>
    <row r="111" spans="1:2" x14ac:dyDescent="0.25">
      <c r="A111" s="27" t="s">
        <v>6335</v>
      </c>
      <c r="B111" s="34"/>
    </row>
    <row r="112" spans="1:2" x14ac:dyDescent="0.25">
      <c r="A112" s="27" t="s">
        <v>6665</v>
      </c>
      <c r="B112" s="33"/>
    </row>
    <row r="113" spans="1:2" x14ac:dyDescent="0.25">
      <c r="A113" s="27" t="s">
        <v>6373</v>
      </c>
      <c r="B113" s="34"/>
    </row>
    <row r="114" spans="1:2" x14ac:dyDescent="0.25">
      <c r="A114" s="28" t="s">
        <v>7443</v>
      </c>
      <c r="B114" s="33"/>
    </row>
    <row r="115" spans="1:2" x14ac:dyDescent="0.25">
      <c r="A115" s="27" t="s">
        <v>6953</v>
      </c>
      <c r="B115" s="34"/>
    </row>
    <row r="116" spans="1:2" x14ac:dyDescent="0.25">
      <c r="A116" s="28" t="s">
        <v>6964</v>
      </c>
      <c r="B116" s="33"/>
    </row>
    <row r="117" spans="1:2" x14ac:dyDescent="0.25">
      <c r="A117" s="27" t="s">
        <v>7527</v>
      </c>
      <c r="B117" s="34"/>
    </row>
    <row r="118" spans="1:2" x14ac:dyDescent="0.25">
      <c r="A118" s="27" t="s">
        <v>7394</v>
      </c>
      <c r="B118" s="33"/>
    </row>
    <row r="119" spans="1:2" x14ac:dyDescent="0.25">
      <c r="A119" s="28" t="s">
        <v>7520</v>
      </c>
      <c r="B119" s="34"/>
    </row>
    <row r="120" spans="1:2" x14ac:dyDescent="0.25">
      <c r="A120" s="28" t="s">
        <v>6517</v>
      </c>
      <c r="B120" s="33"/>
    </row>
    <row r="121" spans="1:2" x14ac:dyDescent="0.25">
      <c r="A121" s="28" t="s">
        <v>7176</v>
      </c>
      <c r="B121" s="34"/>
    </row>
    <row r="122" spans="1:2" x14ac:dyDescent="0.25">
      <c r="A122" s="28" t="s">
        <v>7294</v>
      </c>
      <c r="B122" s="33"/>
    </row>
    <row r="123" spans="1:2" x14ac:dyDescent="0.25">
      <c r="A123" s="27" t="s">
        <v>6597</v>
      </c>
      <c r="B123" s="34"/>
    </row>
    <row r="124" spans="1:2" x14ac:dyDescent="0.25">
      <c r="A124" s="27" t="s">
        <v>6561</v>
      </c>
      <c r="B124" s="33"/>
    </row>
    <row r="125" spans="1:2" x14ac:dyDescent="0.25">
      <c r="A125" s="27" t="s">
        <v>7393</v>
      </c>
      <c r="B125" s="34"/>
    </row>
    <row r="126" spans="1:2" x14ac:dyDescent="0.25">
      <c r="A126" s="27" t="s">
        <v>7014</v>
      </c>
      <c r="B126" s="33"/>
    </row>
    <row r="127" spans="1:2" x14ac:dyDescent="0.25">
      <c r="A127" s="27" t="s">
        <v>6939</v>
      </c>
      <c r="B127" s="34"/>
    </row>
    <row r="128" spans="1:2" x14ac:dyDescent="0.25">
      <c r="A128" s="28" t="s">
        <v>7055</v>
      </c>
      <c r="B128" s="33"/>
    </row>
    <row r="129" spans="1:2" x14ac:dyDescent="0.25">
      <c r="A129" s="27" t="s">
        <v>6311</v>
      </c>
      <c r="B129" s="34"/>
    </row>
    <row r="130" spans="1:2" x14ac:dyDescent="0.25">
      <c r="A130" s="28" t="s">
        <v>7680</v>
      </c>
      <c r="B130" s="33"/>
    </row>
    <row r="131" spans="1:2" x14ac:dyDescent="0.25">
      <c r="A131" s="28" t="s">
        <v>6581</v>
      </c>
      <c r="B131" s="34"/>
    </row>
    <row r="132" spans="1:2" x14ac:dyDescent="0.25">
      <c r="A132" s="28" t="s">
        <v>6668</v>
      </c>
      <c r="B132" s="33"/>
    </row>
    <row r="133" spans="1:2" x14ac:dyDescent="0.25">
      <c r="A133" s="28" t="s">
        <v>6878</v>
      </c>
      <c r="B133" s="34"/>
    </row>
    <row r="134" spans="1:2" x14ac:dyDescent="0.25">
      <c r="A134" s="28" t="s">
        <v>6984</v>
      </c>
      <c r="B134" s="33"/>
    </row>
    <row r="135" spans="1:2" x14ac:dyDescent="0.25">
      <c r="A135" s="28" t="s">
        <v>6367</v>
      </c>
      <c r="B135" s="34"/>
    </row>
    <row r="136" spans="1:2" x14ac:dyDescent="0.25">
      <c r="A136" s="28" t="s">
        <v>7171</v>
      </c>
      <c r="B136" s="33"/>
    </row>
    <row r="137" spans="1:2" x14ac:dyDescent="0.25">
      <c r="A137" s="27" t="s">
        <v>6641</v>
      </c>
      <c r="B137" s="34"/>
    </row>
    <row r="138" spans="1:2" x14ac:dyDescent="0.25">
      <c r="A138" s="27" t="s">
        <v>6496</v>
      </c>
      <c r="B138" s="33"/>
    </row>
    <row r="139" spans="1:2" x14ac:dyDescent="0.25">
      <c r="A139" s="28" t="s">
        <v>6534</v>
      </c>
      <c r="B139" s="34"/>
    </row>
    <row r="140" spans="1:2" x14ac:dyDescent="0.25">
      <c r="A140" s="28" t="s">
        <v>6489</v>
      </c>
      <c r="B140" s="33"/>
    </row>
    <row r="141" spans="1:2" x14ac:dyDescent="0.25">
      <c r="A141" s="27" t="s">
        <v>7630</v>
      </c>
      <c r="B141" s="34"/>
    </row>
    <row r="142" spans="1:2" x14ac:dyDescent="0.25">
      <c r="A142" s="28" t="s">
        <v>6689</v>
      </c>
      <c r="B142" s="33"/>
    </row>
    <row r="143" spans="1:2" x14ac:dyDescent="0.25">
      <c r="A143" s="27" t="s">
        <v>6341</v>
      </c>
      <c r="B143" s="34"/>
    </row>
    <row r="144" spans="1:2" x14ac:dyDescent="0.25">
      <c r="A144" s="27" t="s">
        <v>6351</v>
      </c>
      <c r="B144" s="33"/>
    </row>
    <row r="145" spans="1:2" x14ac:dyDescent="0.25">
      <c r="A145" s="27" t="s">
        <v>7091</v>
      </c>
      <c r="B145" s="34"/>
    </row>
    <row r="146" spans="1:2" x14ac:dyDescent="0.25">
      <c r="A146" s="28" t="s">
        <v>6722</v>
      </c>
      <c r="B146" s="33"/>
    </row>
    <row r="147" spans="1:2" x14ac:dyDescent="0.25">
      <c r="A147" s="27" t="s">
        <v>6308</v>
      </c>
      <c r="B147" s="34"/>
    </row>
    <row r="148" spans="1:2" x14ac:dyDescent="0.25">
      <c r="A148" s="28" t="s">
        <v>6336</v>
      </c>
      <c r="B148" s="33"/>
    </row>
    <row r="149" spans="1:2" x14ac:dyDescent="0.25">
      <c r="A149" s="28" t="s">
        <v>7233</v>
      </c>
      <c r="B149" s="34"/>
    </row>
    <row r="150" spans="1:2" x14ac:dyDescent="0.25">
      <c r="A150" s="28" t="s">
        <v>7849</v>
      </c>
      <c r="B150" s="33"/>
    </row>
    <row r="151" spans="1:2" x14ac:dyDescent="0.25">
      <c r="A151" s="28" t="s">
        <v>6605</v>
      </c>
      <c r="B151" s="34"/>
    </row>
    <row r="152" spans="1:2" x14ac:dyDescent="0.25">
      <c r="A152" s="27" t="s">
        <v>6372</v>
      </c>
      <c r="B152" s="33"/>
    </row>
    <row r="153" spans="1:2" x14ac:dyDescent="0.25">
      <c r="A153" s="28" t="s">
        <v>7079</v>
      </c>
      <c r="B153" s="34"/>
    </row>
    <row r="154" spans="1:2" x14ac:dyDescent="0.25">
      <c r="A154" s="27" t="s">
        <v>6706</v>
      </c>
      <c r="B154" s="33"/>
    </row>
    <row r="155" spans="1:2" x14ac:dyDescent="0.25">
      <c r="A155" s="28" t="s">
        <v>6378</v>
      </c>
      <c r="B155" s="34"/>
    </row>
    <row r="156" spans="1:2" x14ac:dyDescent="0.25">
      <c r="A156" s="28" t="s">
        <v>6704</v>
      </c>
      <c r="B156" s="33"/>
    </row>
    <row r="157" spans="1:2" x14ac:dyDescent="0.25">
      <c r="A157" s="27" t="s">
        <v>7199</v>
      </c>
      <c r="B157" s="34"/>
    </row>
    <row r="158" spans="1:2" x14ac:dyDescent="0.25">
      <c r="A158" s="27" t="s">
        <v>6661</v>
      </c>
      <c r="B158" s="33"/>
    </row>
    <row r="159" spans="1:2" x14ac:dyDescent="0.25">
      <c r="A159" s="27" t="s">
        <v>6958</v>
      </c>
      <c r="B159" s="34"/>
    </row>
    <row r="160" spans="1:2" x14ac:dyDescent="0.25">
      <c r="A160" s="28" t="s">
        <v>6586</v>
      </c>
      <c r="B160" s="33"/>
    </row>
    <row r="161" spans="1:2" x14ac:dyDescent="0.25">
      <c r="A161" s="27" t="s">
        <v>6562</v>
      </c>
      <c r="B161" s="34"/>
    </row>
    <row r="162" spans="1:2" x14ac:dyDescent="0.25">
      <c r="A162" s="27" t="s">
        <v>7266</v>
      </c>
      <c r="B162" s="33"/>
    </row>
    <row r="163" spans="1:2" x14ac:dyDescent="0.25">
      <c r="A163" s="28" t="s">
        <v>6607</v>
      </c>
      <c r="B163" s="34"/>
    </row>
    <row r="164" spans="1:2" x14ac:dyDescent="0.25">
      <c r="A164" s="28" t="s">
        <v>6876</v>
      </c>
      <c r="B164" s="33"/>
    </row>
    <row r="165" spans="1:2" x14ac:dyDescent="0.25">
      <c r="A165" s="27" t="s">
        <v>7871</v>
      </c>
      <c r="B165" s="34"/>
    </row>
    <row r="166" spans="1:2" x14ac:dyDescent="0.25">
      <c r="A166" s="28" t="s">
        <v>7922</v>
      </c>
      <c r="B166" s="33"/>
    </row>
    <row r="167" spans="1:2" x14ac:dyDescent="0.25">
      <c r="A167" s="28" t="s">
        <v>6642</v>
      </c>
      <c r="B167" s="34"/>
    </row>
    <row r="168" spans="1:2" x14ac:dyDescent="0.25">
      <c r="A168" s="28" t="s">
        <v>7108</v>
      </c>
      <c r="B168" s="33"/>
    </row>
    <row r="169" spans="1:2" x14ac:dyDescent="0.25">
      <c r="A169" s="27" t="s">
        <v>6771</v>
      </c>
      <c r="B169" s="34"/>
    </row>
    <row r="170" spans="1:2" x14ac:dyDescent="0.25">
      <c r="A170" s="28" t="s">
        <v>6337</v>
      </c>
      <c r="B170" s="33"/>
    </row>
    <row r="171" spans="1:2" x14ac:dyDescent="0.25">
      <c r="A171" s="27" t="s">
        <v>6857</v>
      </c>
      <c r="B171" s="34"/>
    </row>
    <row r="172" spans="1:2" x14ac:dyDescent="0.25">
      <c r="A172" s="28" t="s">
        <v>7303</v>
      </c>
      <c r="B172" s="33"/>
    </row>
    <row r="173" spans="1:2" x14ac:dyDescent="0.25">
      <c r="A173" s="27" t="s">
        <v>6323</v>
      </c>
      <c r="B173" s="34"/>
    </row>
    <row r="174" spans="1:2" x14ac:dyDescent="0.25">
      <c r="A174" s="27" t="s">
        <v>6954</v>
      </c>
      <c r="B174" s="33"/>
    </row>
    <row r="175" spans="1:2" x14ac:dyDescent="0.25">
      <c r="A175" s="28" t="s">
        <v>6710</v>
      </c>
      <c r="B175" s="34"/>
    </row>
    <row r="176" spans="1:2" x14ac:dyDescent="0.25">
      <c r="A176" s="27" t="s">
        <v>6934</v>
      </c>
      <c r="B176" s="33"/>
    </row>
    <row r="177" spans="1:2" x14ac:dyDescent="0.25">
      <c r="A177" s="27" t="s">
        <v>6987</v>
      </c>
      <c r="B177" s="34"/>
    </row>
    <row r="178" spans="1:2" x14ac:dyDescent="0.25">
      <c r="A178" s="28" t="s">
        <v>6546</v>
      </c>
      <c r="B178" s="33"/>
    </row>
    <row r="179" spans="1:2" x14ac:dyDescent="0.25">
      <c r="A179" s="28" t="s">
        <v>7420</v>
      </c>
      <c r="B179" s="34"/>
    </row>
    <row r="180" spans="1:2" x14ac:dyDescent="0.25">
      <c r="A180" s="28" t="s">
        <v>6539</v>
      </c>
      <c r="B180" s="33"/>
    </row>
    <row r="181" spans="1:2" x14ac:dyDescent="0.25">
      <c r="A181" s="28" t="s">
        <v>6574</v>
      </c>
      <c r="B181" s="34"/>
    </row>
    <row r="182" spans="1:2" x14ac:dyDescent="0.25">
      <c r="A182" s="27" t="s">
        <v>7011</v>
      </c>
      <c r="B182" s="33"/>
    </row>
    <row r="183" spans="1:2" x14ac:dyDescent="0.25">
      <c r="A183" s="28" t="s">
        <v>6249</v>
      </c>
      <c r="B183" s="34"/>
    </row>
    <row r="184" spans="1:2" x14ac:dyDescent="0.25">
      <c r="A184" s="27" t="s">
        <v>6332</v>
      </c>
      <c r="B184" s="33"/>
    </row>
    <row r="185" spans="1:2" x14ac:dyDescent="0.25">
      <c r="A185" s="28" t="s">
        <v>7159</v>
      </c>
      <c r="B185" s="34"/>
    </row>
    <row r="186" spans="1:2" x14ac:dyDescent="0.25">
      <c r="A186" s="27" t="s">
        <v>7331</v>
      </c>
      <c r="B186" s="33"/>
    </row>
    <row r="187" spans="1:2" x14ac:dyDescent="0.25">
      <c r="A187" s="27" t="s">
        <v>6271</v>
      </c>
      <c r="B187" s="34"/>
    </row>
    <row r="188" spans="1:2" x14ac:dyDescent="0.25">
      <c r="A188" s="27" t="s">
        <v>6993</v>
      </c>
      <c r="B188" s="33"/>
    </row>
    <row r="189" spans="1:2" x14ac:dyDescent="0.25">
      <c r="A189" s="28" t="s">
        <v>6985</v>
      </c>
      <c r="B189" s="34"/>
    </row>
    <row r="190" spans="1:2" x14ac:dyDescent="0.25">
      <c r="A190" s="27" t="s">
        <v>6375</v>
      </c>
      <c r="B190" s="33"/>
    </row>
    <row r="191" spans="1:2" x14ac:dyDescent="0.25">
      <c r="A191" s="27" t="s">
        <v>6711</v>
      </c>
      <c r="B191" s="34"/>
    </row>
    <row r="192" spans="1:2" x14ac:dyDescent="0.25">
      <c r="A192" s="28" t="s">
        <v>6339</v>
      </c>
      <c r="B192" s="33"/>
    </row>
    <row r="193" spans="1:2" x14ac:dyDescent="0.25">
      <c r="A193" s="28" t="s">
        <v>6374</v>
      </c>
      <c r="B193" s="34"/>
    </row>
    <row r="194" spans="1:2" x14ac:dyDescent="0.25">
      <c r="A194" s="27" t="s">
        <v>6730</v>
      </c>
      <c r="B194" s="33"/>
    </row>
    <row r="195" spans="1:2" x14ac:dyDescent="0.25">
      <c r="A195" s="28" t="s">
        <v>6631</v>
      </c>
      <c r="B195" s="34"/>
    </row>
    <row r="196" spans="1:2" x14ac:dyDescent="0.25">
      <c r="A196" s="27" t="s">
        <v>6382</v>
      </c>
      <c r="B196" s="33"/>
    </row>
    <row r="197" spans="1:2" x14ac:dyDescent="0.25">
      <c r="A197" s="27" t="s">
        <v>6729</v>
      </c>
      <c r="B197" s="34"/>
    </row>
    <row r="198" spans="1:2" x14ac:dyDescent="0.25">
      <c r="A198" s="28" t="s">
        <v>6266</v>
      </c>
      <c r="B198" s="33"/>
    </row>
    <row r="199" spans="1:2" x14ac:dyDescent="0.25">
      <c r="A199" s="27" t="s">
        <v>6273</v>
      </c>
      <c r="B199" s="34"/>
    </row>
    <row r="200" spans="1:2" x14ac:dyDescent="0.25">
      <c r="A200" s="27" t="s">
        <v>6872</v>
      </c>
      <c r="B200" s="33"/>
    </row>
    <row r="201" spans="1:2" x14ac:dyDescent="0.25">
      <c r="A201" s="27" t="s">
        <v>6519</v>
      </c>
      <c r="B201" s="34"/>
    </row>
    <row r="202" spans="1:2" x14ac:dyDescent="0.25">
      <c r="A202" s="28" t="s">
        <v>7715</v>
      </c>
      <c r="B202" s="33"/>
    </row>
    <row r="203" spans="1:2" x14ac:dyDescent="0.25">
      <c r="A203" s="27" t="s">
        <v>7962</v>
      </c>
      <c r="B203" s="34"/>
    </row>
    <row r="204" spans="1:2" x14ac:dyDescent="0.25">
      <c r="A204" s="28" t="s">
        <v>7992</v>
      </c>
      <c r="B204" s="33"/>
    </row>
    <row r="205" spans="1:2" x14ac:dyDescent="0.25">
      <c r="A205" s="28" t="s">
        <v>7172</v>
      </c>
      <c r="B205" s="34"/>
    </row>
    <row r="206" spans="1:2" x14ac:dyDescent="0.25">
      <c r="A206" s="27" t="s">
        <v>6656</v>
      </c>
      <c r="B206" s="33"/>
    </row>
    <row r="207" spans="1:2" x14ac:dyDescent="0.25">
      <c r="A207" s="27" t="s">
        <v>6873</v>
      </c>
      <c r="B207" s="34"/>
    </row>
    <row r="208" spans="1:2" x14ac:dyDescent="0.25">
      <c r="A208" s="27" t="s">
        <v>6380</v>
      </c>
      <c r="B208" s="33"/>
    </row>
    <row r="209" spans="1:2" x14ac:dyDescent="0.25">
      <c r="A209" s="28" t="s">
        <v>7799</v>
      </c>
      <c r="B209" s="34"/>
    </row>
    <row r="210" spans="1:2" x14ac:dyDescent="0.25">
      <c r="A210" s="28" t="s">
        <v>6950</v>
      </c>
      <c r="B210" s="33"/>
    </row>
    <row r="211" spans="1:2" x14ac:dyDescent="0.25">
      <c r="A211" s="27" t="s">
        <v>7174</v>
      </c>
      <c r="B211" s="34"/>
    </row>
    <row r="212" spans="1:2" x14ac:dyDescent="0.25">
      <c r="A212" s="28" t="s">
        <v>6584</v>
      </c>
      <c r="B212" s="33"/>
    </row>
    <row r="213" spans="1:2" x14ac:dyDescent="0.25">
      <c r="A213" s="28" t="s">
        <v>7113</v>
      </c>
      <c r="B213" s="34"/>
    </row>
    <row r="214" spans="1:2" x14ac:dyDescent="0.25">
      <c r="A214" s="28" t="s">
        <v>7363</v>
      </c>
      <c r="B214" s="33"/>
    </row>
    <row r="215" spans="1:2" x14ac:dyDescent="0.25">
      <c r="A215" s="27" t="s">
        <v>7110</v>
      </c>
      <c r="B215" s="34"/>
    </row>
    <row r="216" spans="1:2" x14ac:dyDescent="0.25">
      <c r="A216" s="28" t="s">
        <v>6540</v>
      </c>
      <c r="B216" s="33"/>
    </row>
    <row r="217" spans="1:2" x14ac:dyDescent="0.25">
      <c r="A217" s="28" t="s">
        <v>6614</v>
      </c>
      <c r="B217" s="34"/>
    </row>
    <row r="218" spans="1:2" x14ac:dyDescent="0.25">
      <c r="A218" s="28" t="s">
        <v>8015</v>
      </c>
      <c r="B218" s="33"/>
    </row>
    <row r="219" spans="1:2" x14ac:dyDescent="0.25">
      <c r="A219" s="28" t="s">
        <v>6899</v>
      </c>
      <c r="B219" s="34"/>
    </row>
    <row r="220" spans="1:2" x14ac:dyDescent="0.25">
      <c r="A220" s="28" t="s">
        <v>6931</v>
      </c>
      <c r="B220" s="33"/>
    </row>
    <row r="221" spans="1:2" x14ac:dyDescent="0.25">
      <c r="A221" s="27" t="s">
        <v>6471</v>
      </c>
      <c r="B221" s="34"/>
    </row>
    <row r="222" spans="1:2" x14ac:dyDescent="0.25">
      <c r="A222" s="27" t="s">
        <v>6250</v>
      </c>
      <c r="B222" s="33"/>
    </row>
    <row r="223" spans="1:2" x14ac:dyDescent="0.25">
      <c r="A223" s="27" t="s">
        <v>7519</v>
      </c>
      <c r="B223" s="34"/>
    </row>
    <row r="224" spans="1:2" x14ac:dyDescent="0.25">
      <c r="A224" s="27" t="s">
        <v>7094</v>
      </c>
      <c r="B224" s="33"/>
    </row>
    <row r="225" spans="1:2" x14ac:dyDescent="0.25">
      <c r="A225" s="28" t="s">
        <v>7848</v>
      </c>
      <c r="B225" s="34"/>
    </row>
    <row r="226" spans="1:2" x14ac:dyDescent="0.25">
      <c r="A226" s="27" t="s">
        <v>6504</v>
      </c>
      <c r="B226" s="33"/>
    </row>
    <row r="227" spans="1:2" x14ac:dyDescent="0.25">
      <c r="A227" s="28" t="s">
        <v>7317</v>
      </c>
      <c r="B227" s="34"/>
    </row>
    <row r="228" spans="1:2" x14ac:dyDescent="0.25">
      <c r="A228" s="27" t="s">
        <v>6508</v>
      </c>
      <c r="B228" s="33"/>
    </row>
    <row r="229" spans="1:2" x14ac:dyDescent="0.25">
      <c r="A229" s="27" t="s">
        <v>6275</v>
      </c>
      <c r="B229" s="34"/>
    </row>
    <row r="230" spans="1:2" x14ac:dyDescent="0.25">
      <c r="A230" s="28" t="s">
        <v>6325</v>
      </c>
      <c r="B230" s="33"/>
    </row>
    <row r="231" spans="1:2" x14ac:dyDescent="0.25">
      <c r="A231" s="28" t="s">
        <v>6687</v>
      </c>
      <c r="B231" s="34"/>
    </row>
    <row r="232" spans="1:2" x14ac:dyDescent="0.25">
      <c r="A232" s="27" t="s">
        <v>6972</v>
      </c>
      <c r="B232" s="33"/>
    </row>
    <row r="233" spans="1:2" x14ac:dyDescent="0.25">
      <c r="A233" s="28" t="s">
        <v>8053</v>
      </c>
      <c r="B233" s="34"/>
    </row>
    <row r="234" spans="1:2" x14ac:dyDescent="0.25">
      <c r="A234" s="27" t="s">
        <v>6905</v>
      </c>
      <c r="B234" s="33"/>
    </row>
    <row r="235" spans="1:2" x14ac:dyDescent="0.25">
      <c r="A235" s="27" t="s">
        <v>6904</v>
      </c>
      <c r="B235" s="34"/>
    </row>
    <row r="236" spans="1:2" x14ac:dyDescent="0.25">
      <c r="A236" s="27" t="s">
        <v>6533</v>
      </c>
      <c r="B236" s="33"/>
    </row>
    <row r="237" spans="1:2" x14ac:dyDescent="0.25">
      <c r="A237" s="27" t="s">
        <v>6480</v>
      </c>
      <c r="B237" s="34"/>
    </row>
    <row r="238" spans="1:2" x14ac:dyDescent="0.25">
      <c r="A238" s="27" t="s">
        <v>6310</v>
      </c>
      <c r="B238" s="33"/>
    </row>
    <row r="239" spans="1:2" x14ac:dyDescent="0.25">
      <c r="A239" s="27" t="s">
        <v>7505</v>
      </c>
      <c r="B239" s="34"/>
    </row>
    <row r="240" spans="1:2" x14ac:dyDescent="0.25">
      <c r="A240" s="27" t="s">
        <v>6960</v>
      </c>
      <c r="B240" s="33"/>
    </row>
    <row r="241" spans="1:2" x14ac:dyDescent="0.25">
      <c r="A241" s="28" t="s">
        <v>7219</v>
      </c>
      <c r="B241" s="34"/>
    </row>
    <row r="242" spans="1:2" x14ac:dyDescent="0.25">
      <c r="A242" s="28" t="s">
        <v>6797</v>
      </c>
      <c r="B242" s="33"/>
    </row>
    <row r="243" spans="1:2" x14ac:dyDescent="0.25">
      <c r="A243" s="28" t="s">
        <v>7212</v>
      </c>
      <c r="B243" s="34"/>
    </row>
    <row r="244" spans="1:2" x14ac:dyDescent="0.25">
      <c r="A244" s="28" t="s">
        <v>6649</v>
      </c>
      <c r="B244" s="33"/>
    </row>
    <row r="245" spans="1:2" x14ac:dyDescent="0.25">
      <c r="A245" s="27" t="s">
        <v>7202</v>
      </c>
      <c r="B245" s="34"/>
    </row>
    <row r="246" spans="1:2" x14ac:dyDescent="0.25">
      <c r="A246" s="27" t="s">
        <v>6442</v>
      </c>
      <c r="B246" s="33"/>
    </row>
    <row r="247" spans="1:2" x14ac:dyDescent="0.25">
      <c r="A247" s="27" t="s">
        <v>7333</v>
      </c>
      <c r="B247" s="34"/>
    </row>
    <row r="248" spans="1:2" x14ac:dyDescent="0.25">
      <c r="A248" s="28" t="s">
        <v>6741</v>
      </c>
      <c r="B248" s="33"/>
    </row>
    <row r="249" spans="1:2" x14ac:dyDescent="0.25">
      <c r="A249" s="28" t="s">
        <v>6479</v>
      </c>
      <c r="B249" s="34"/>
    </row>
    <row r="250" spans="1:2" x14ac:dyDescent="0.25">
      <c r="A250" s="27" t="s">
        <v>7056</v>
      </c>
      <c r="B250" s="33"/>
    </row>
    <row r="251" spans="1:2" x14ac:dyDescent="0.25">
      <c r="A251" s="28" t="s">
        <v>6991</v>
      </c>
      <c r="B251" s="34"/>
    </row>
    <row r="252" spans="1:2" x14ac:dyDescent="0.25">
      <c r="A252" s="27" t="s">
        <v>7005</v>
      </c>
      <c r="B252" s="33"/>
    </row>
    <row r="253" spans="1:2" x14ac:dyDescent="0.25">
      <c r="A253" s="28" t="s">
        <v>6283</v>
      </c>
      <c r="B253" s="34"/>
    </row>
    <row r="254" spans="1:2" x14ac:dyDescent="0.25">
      <c r="A254" s="28" t="s">
        <v>7978</v>
      </c>
      <c r="B254" s="33"/>
    </row>
    <row r="255" spans="1:2" x14ac:dyDescent="0.25">
      <c r="A255" s="27" t="s">
        <v>8005</v>
      </c>
      <c r="B255" s="34"/>
    </row>
    <row r="256" spans="1:2" x14ac:dyDescent="0.25">
      <c r="A256" s="27" t="s">
        <v>7539</v>
      </c>
      <c r="B256" s="33"/>
    </row>
    <row r="257" spans="1:2" x14ac:dyDescent="0.25">
      <c r="A257" s="27" t="s">
        <v>6314</v>
      </c>
      <c r="B257" s="34"/>
    </row>
    <row r="258" spans="1:2" x14ac:dyDescent="0.25">
      <c r="A258" s="27" t="s">
        <v>6647</v>
      </c>
      <c r="B258" s="33"/>
    </row>
    <row r="259" spans="1:2" x14ac:dyDescent="0.25">
      <c r="A259" s="27" t="s">
        <v>6900</v>
      </c>
      <c r="B259" s="34"/>
    </row>
    <row r="260" spans="1:2" x14ac:dyDescent="0.25">
      <c r="A260" s="27" t="s">
        <v>6940</v>
      </c>
      <c r="B260" s="33"/>
    </row>
    <row r="261" spans="1:2" x14ac:dyDescent="0.25">
      <c r="A261" s="28" t="s">
        <v>7449</v>
      </c>
      <c r="B261" s="34"/>
    </row>
    <row r="262" spans="1:2" x14ac:dyDescent="0.25">
      <c r="A262" s="27" t="s">
        <v>7797</v>
      </c>
      <c r="B262" s="33"/>
    </row>
    <row r="263" spans="1:2" x14ac:dyDescent="0.25">
      <c r="A263" s="28" t="s">
        <v>8004</v>
      </c>
      <c r="B263" s="34"/>
    </row>
    <row r="264" spans="1:2" x14ac:dyDescent="0.25">
      <c r="A264" s="27" t="s">
        <v>7408</v>
      </c>
      <c r="B264" s="33"/>
    </row>
    <row r="265" spans="1:2" x14ac:dyDescent="0.25">
      <c r="A265" s="28" t="s">
        <v>6896</v>
      </c>
      <c r="B265" s="34"/>
    </row>
    <row r="266" spans="1:2" x14ac:dyDescent="0.25">
      <c r="A266" s="28" t="s">
        <v>6532</v>
      </c>
      <c r="B266" s="33"/>
    </row>
    <row r="267" spans="1:2" x14ac:dyDescent="0.25">
      <c r="A267" s="27" t="s">
        <v>6516</v>
      </c>
      <c r="B267" s="34"/>
    </row>
    <row r="268" spans="1:2" x14ac:dyDescent="0.25">
      <c r="A268" s="28" t="s">
        <v>8079</v>
      </c>
      <c r="B268" s="33"/>
    </row>
    <row r="269" spans="1:2" x14ac:dyDescent="0.25">
      <c r="A269" s="28" t="s">
        <v>7116</v>
      </c>
      <c r="B269" s="34"/>
    </row>
    <row r="270" spans="1:2" x14ac:dyDescent="0.25">
      <c r="A270" s="27" t="s">
        <v>7898</v>
      </c>
      <c r="B270" s="33"/>
    </row>
    <row r="271" spans="1:2" x14ac:dyDescent="0.25">
      <c r="A271" s="27" t="s">
        <v>6509</v>
      </c>
      <c r="B271" s="34"/>
    </row>
    <row r="272" spans="1:2" x14ac:dyDescent="0.25">
      <c r="A272" s="28" t="s">
        <v>7343</v>
      </c>
      <c r="B272" s="33"/>
    </row>
    <row r="273" spans="1:2" x14ac:dyDescent="0.25">
      <c r="A273" s="28" t="s">
        <v>6983</v>
      </c>
      <c r="B273" s="34"/>
    </row>
    <row r="274" spans="1:2" x14ac:dyDescent="0.25">
      <c r="A274" s="27" t="s">
        <v>7490</v>
      </c>
      <c r="B274" s="33"/>
    </row>
    <row r="275" spans="1:2" x14ac:dyDescent="0.25">
      <c r="A275" s="27" t="s">
        <v>7679</v>
      </c>
      <c r="B275" s="34"/>
    </row>
    <row r="276" spans="1:2" x14ac:dyDescent="0.25">
      <c r="A276" s="27" t="s">
        <v>7089</v>
      </c>
      <c r="B276" s="33"/>
    </row>
    <row r="277" spans="1:2" x14ac:dyDescent="0.25">
      <c r="A277" s="28" t="s">
        <v>6452</v>
      </c>
      <c r="B277" s="34"/>
    </row>
    <row r="278" spans="1:2" x14ac:dyDescent="0.25">
      <c r="A278" s="28" t="s">
        <v>8045</v>
      </c>
      <c r="B278" s="33"/>
    </row>
    <row r="279" spans="1:2" x14ac:dyDescent="0.25">
      <c r="A279" s="28" t="s">
        <v>7114</v>
      </c>
      <c r="B279" s="34"/>
    </row>
    <row r="280" spans="1:2" x14ac:dyDescent="0.25">
      <c r="A280" s="28" t="s">
        <v>6595</v>
      </c>
      <c r="B280" s="33"/>
    </row>
    <row r="281" spans="1:2" x14ac:dyDescent="0.25">
      <c r="A281" s="27" t="s">
        <v>8060</v>
      </c>
      <c r="B281" s="34"/>
    </row>
    <row r="282" spans="1:2" x14ac:dyDescent="0.25">
      <c r="A282" s="28" t="s">
        <v>8092</v>
      </c>
      <c r="B282" s="33"/>
    </row>
    <row r="283" spans="1:2" x14ac:dyDescent="0.25">
      <c r="A283" s="27" t="s">
        <v>7170</v>
      </c>
      <c r="B283" s="34"/>
    </row>
    <row r="284" spans="1:2" x14ac:dyDescent="0.25">
      <c r="A284" s="28" t="s">
        <v>7342</v>
      </c>
      <c r="B284" s="33"/>
    </row>
    <row r="285" spans="1:2" x14ac:dyDescent="0.25">
      <c r="A285" s="28" t="s">
        <v>7001</v>
      </c>
      <c r="B285" s="34"/>
    </row>
    <row r="286" spans="1:2" x14ac:dyDescent="0.25">
      <c r="A286" s="27" t="s">
        <v>6739</v>
      </c>
      <c r="B286" s="33"/>
    </row>
    <row r="287" spans="1:2" x14ac:dyDescent="0.25">
      <c r="A287" s="28" t="s">
        <v>8100</v>
      </c>
      <c r="B287" s="34"/>
    </row>
    <row r="288" spans="1:2" x14ac:dyDescent="0.25">
      <c r="A288" s="27" t="s">
        <v>6778</v>
      </c>
      <c r="B288" s="33"/>
    </row>
    <row r="289" spans="1:2" x14ac:dyDescent="0.25">
      <c r="A289" s="27" t="s">
        <v>8105</v>
      </c>
      <c r="B289" s="34"/>
    </row>
    <row r="290" spans="1:2" x14ac:dyDescent="0.25">
      <c r="A290" s="28" t="s">
        <v>7115</v>
      </c>
      <c r="B290" s="33"/>
    </row>
    <row r="291" spans="1:2" x14ac:dyDescent="0.25">
      <c r="A291" s="28" t="s">
        <v>7109</v>
      </c>
      <c r="B291" s="34"/>
    </row>
    <row r="292" spans="1:2" x14ac:dyDescent="0.25">
      <c r="A292" s="28" t="s">
        <v>7473</v>
      </c>
      <c r="B292" s="33"/>
    </row>
    <row r="293" spans="1:2" x14ac:dyDescent="0.25">
      <c r="A293" s="27" t="s">
        <v>6354</v>
      </c>
      <c r="B293" s="34"/>
    </row>
    <row r="294" spans="1:2" x14ac:dyDescent="0.25">
      <c r="A294" s="27" t="s">
        <v>8073</v>
      </c>
      <c r="B294" s="33"/>
    </row>
    <row r="295" spans="1:2" x14ac:dyDescent="0.25">
      <c r="A295" s="27" t="s">
        <v>6553</v>
      </c>
      <c r="B295" s="34"/>
    </row>
    <row r="296" spans="1:2" x14ac:dyDescent="0.25">
      <c r="A296" s="28" t="s">
        <v>6685</v>
      </c>
      <c r="B296" s="33"/>
    </row>
    <row r="297" spans="1:2" x14ac:dyDescent="0.25">
      <c r="A297" s="28" t="s">
        <v>6688</v>
      </c>
      <c r="B297" s="34"/>
    </row>
    <row r="298" spans="1:2" x14ac:dyDescent="0.25">
      <c r="A298" s="28" t="s">
        <v>7589</v>
      </c>
      <c r="B298" s="33"/>
    </row>
    <row r="299" spans="1:2" x14ac:dyDescent="0.25">
      <c r="A299" s="27" t="s">
        <v>7681</v>
      </c>
      <c r="B299" s="34"/>
    </row>
    <row r="300" spans="1:2" x14ac:dyDescent="0.25">
      <c r="A300" s="27" t="s">
        <v>7942</v>
      </c>
      <c r="B300" s="33"/>
    </row>
    <row r="301" spans="1:2" x14ac:dyDescent="0.25">
      <c r="A301" s="28" t="s">
        <v>7977</v>
      </c>
      <c r="B301" s="34"/>
    </row>
    <row r="302" spans="1:2" x14ac:dyDescent="0.25">
      <c r="A302" s="27" t="s">
        <v>7364</v>
      </c>
      <c r="B302" s="33"/>
    </row>
    <row r="303" spans="1:2" x14ac:dyDescent="0.25">
      <c r="A303" s="27" t="s">
        <v>7290</v>
      </c>
      <c r="B303" s="34"/>
    </row>
    <row r="304" spans="1:2" x14ac:dyDescent="0.25">
      <c r="A304" s="27" t="s">
        <v>6402</v>
      </c>
      <c r="B304" s="33"/>
    </row>
    <row r="305" spans="1:2" x14ac:dyDescent="0.25">
      <c r="A305" s="28" t="s">
        <v>7759</v>
      </c>
      <c r="B305" s="34"/>
    </row>
    <row r="306" spans="1:2" x14ac:dyDescent="0.25">
      <c r="A306" s="28" t="s">
        <v>7200</v>
      </c>
      <c r="B306" s="33"/>
    </row>
    <row r="307" spans="1:2" x14ac:dyDescent="0.25">
      <c r="A307" s="28" t="s">
        <v>7491</v>
      </c>
      <c r="B307" s="34"/>
    </row>
    <row r="308" spans="1:2" x14ac:dyDescent="0.25">
      <c r="A308" s="28" t="s">
        <v>8061</v>
      </c>
      <c r="B308" s="33"/>
    </row>
    <row r="309" spans="1:2" x14ac:dyDescent="0.25">
      <c r="A309" s="27" t="s">
        <v>6782</v>
      </c>
      <c r="B309" s="34"/>
    </row>
    <row r="310" spans="1:2" x14ac:dyDescent="0.25">
      <c r="A310" s="27" t="s">
        <v>6947</v>
      </c>
      <c r="B310" s="33"/>
    </row>
    <row r="311" spans="1:2" x14ac:dyDescent="0.25">
      <c r="A311" s="27" t="s">
        <v>6863</v>
      </c>
      <c r="B311" s="34"/>
    </row>
    <row r="312" spans="1:2" x14ac:dyDescent="0.25">
      <c r="A312" s="28" t="s">
        <v>7112</v>
      </c>
      <c r="B312" s="33"/>
    </row>
    <row r="313" spans="1:2" x14ac:dyDescent="0.25">
      <c r="A313" s="27" t="s">
        <v>8083</v>
      </c>
      <c r="B313" s="34"/>
    </row>
    <row r="314" spans="1:2" x14ac:dyDescent="0.25">
      <c r="A314" s="27" t="s">
        <v>6903</v>
      </c>
      <c r="B314" s="33"/>
    </row>
    <row r="315" spans="1:2" x14ac:dyDescent="0.25">
      <c r="A315" s="27" t="s">
        <v>6588</v>
      </c>
      <c r="B315" s="34"/>
    </row>
    <row r="316" spans="1:2" x14ac:dyDescent="0.25">
      <c r="A316" s="28" t="s">
        <v>7373</v>
      </c>
      <c r="B316" s="33"/>
    </row>
    <row r="317" spans="1:2" x14ac:dyDescent="0.25">
      <c r="A317" s="27" t="s">
        <v>8087</v>
      </c>
      <c r="B317" s="34"/>
    </row>
    <row r="318" spans="1:2" x14ac:dyDescent="0.25">
      <c r="A318" s="28" t="s">
        <v>6735</v>
      </c>
      <c r="B318" s="33"/>
    </row>
    <row r="319" spans="1:2" x14ac:dyDescent="0.25">
      <c r="A319" s="28" t="s">
        <v>6691</v>
      </c>
      <c r="B319" s="34"/>
    </row>
    <row r="320" spans="1:2" x14ac:dyDescent="0.25">
      <c r="A320" s="28" t="s">
        <v>6602</v>
      </c>
      <c r="B320" s="33"/>
    </row>
    <row r="321" spans="1:2" x14ac:dyDescent="0.25">
      <c r="A321" s="27" t="s">
        <v>7211</v>
      </c>
      <c r="B321" s="34"/>
    </row>
    <row r="322" spans="1:2" x14ac:dyDescent="0.25">
      <c r="A322" s="28" t="s">
        <v>6912</v>
      </c>
      <c r="B322" s="33"/>
    </row>
    <row r="323" spans="1:2" x14ac:dyDescent="0.25">
      <c r="A323" s="27" t="s">
        <v>7711</v>
      </c>
      <c r="B323" s="34"/>
    </row>
    <row r="324" spans="1:2" x14ac:dyDescent="0.25">
      <c r="A324" s="28" t="s">
        <v>6833</v>
      </c>
      <c r="B324" s="33"/>
    </row>
    <row r="325" spans="1:2" x14ac:dyDescent="0.25">
      <c r="A325" s="28" t="s">
        <v>6725</v>
      </c>
      <c r="B325" s="34"/>
    </row>
    <row r="326" spans="1:2" x14ac:dyDescent="0.25">
      <c r="A326" s="28" t="s">
        <v>6286</v>
      </c>
      <c r="B326" s="33"/>
    </row>
    <row r="327" spans="1:2" x14ac:dyDescent="0.25">
      <c r="A327" s="28" t="s">
        <v>6463</v>
      </c>
      <c r="B327" s="34"/>
    </row>
    <row r="328" spans="1:2" x14ac:dyDescent="0.25">
      <c r="A328" s="28" t="s">
        <v>6455</v>
      </c>
      <c r="B328" s="33"/>
    </row>
    <row r="329" spans="1:2" x14ac:dyDescent="0.25">
      <c r="A329" s="28" t="s">
        <v>6447</v>
      </c>
      <c r="B329" s="34"/>
    </row>
    <row r="330" spans="1:2" x14ac:dyDescent="0.25">
      <c r="A330" s="27" t="s">
        <v>8823</v>
      </c>
      <c r="B330" s="33"/>
    </row>
    <row r="331" spans="1:2" x14ac:dyDescent="0.25">
      <c r="A331" s="27" t="s">
        <v>6437</v>
      </c>
      <c r="B331" s="34"/>
    </row>
    <row r="332" spans="1:2" x14ac:dyDescent="0.25">
      <c r="A332" s="27" t="s">
        <v>6769</v>
      </c>
      <c r="B332" s="33"/>
    </row>
    <row r="333" spans="1:2" x14ac:dyDescent="0.25">
      <c r="A333" s="27" t="s">
        <v>6655</v>
      </c>
      <c r="B333" s="34"/>
    </row>
    <row r="334" spans="1:2" x14ac:dyDescent="0.25">
      <c r="A334" s="28" t="s">
        <v>6779</v>
      </c>
      <c r="B334" s="33"/>
    </row>
    <row r="335" spans="1:2" x14ac:dyDescent="0.25">
      <c r="A335" s="28" t="s">
        <v>6346</v>
      </c>
      <c r="B335" s="34"/>
    </row>
    <row r="336" spans="1:2" x14ac:dyDescent="0.25">
      <c r="A336" s="28" t="s">
        <v>6431</v>
      </c>
      <c r="B336" s="33"/>
    </row>
    <row r="337" spans="1:2" x14ac:dyDescent="0.25">
      <c r="A337" s="28" t="s">
        <v>7238</v>
      </c>
      <c r="B337" s="34"/>
    </row>
    <row r="338" spans="1:2" x14ac:dyDescent="0.25">
      <c r="A338" s="27" t="s">
        <v>8860</v>
      </c>
      <c r="B338" s="33"/>
    </row>
    <row r="339" spans="1:2" x14ac:dyDescent="0.25">
      <c r="A339" s="27" t="s">
        <v>6439</v>
      </c>
      <c r="B339" s="34"/>
    </row>
    <row r="340" spans="1:2" x14ac:dyDescent="0.25">
      <c r="A340" s="27" t="s">
        <v>6262</v>
      </c>
      <c r="B340" s="33"/>
    </row>
    <row r="341" spans="1:2" x14ac:dyDescent="0.25">
      <c r="A341" s="27" t="s">
        <v>6295</v>
      </c>
      <c r="B341" s="34"/>
    </row>
    <row r="342" spans="1:2" x14ac:dyDescent="0.25">
      <c r="A342" s="28" t="s">
        <v>6632</v>
      </c>
      <c r="B342" s="33"/>
    </row>
    <row r="343" spans="1:2" x14ac:dyDescent="0.25">
      <c r="A343" s="27" t="s">
        <v>6930</v>
      </c>
      <c r="B343" s="34"/>
    </row>
    <row r="344" spans="1:2" x14ac:dyDescent="0.25">
      <c r="A344" s="27" t="s">
        <v>6406</v>
      </c>
      <c r="B344" s="33"/>
    </row>
    <row r="345" spans="1:2" x14ac:dyDescent="0.25">
      <c r="A345" s="28" t="s">
        <v>6419</v>
      </c>
      <c r="B345" s="34"/>
    </row>
    <row r="346" spans="1:2" x14ac:dyDescent="0.25">
      <c r="A346" s="27" t="s">
        <v>6469</v>
      </c>
      <c r="B346" s="33"/>
    </row>
    <row r="347" spans="1:2" x14ac:dyDescent="0.25">
      <c r="A347" s="27" t="s">
        <v>6428</v>
      </c>
      <c r="B347" s="34"/>
    </row>
    <row r="348" spans="1:2" x14ac:dyDescent="0.25">
      <c r="A348" s="28" t="s">
        <v>6326</v>
      </c>
      <c r="B348" s="33"/>
    </row>
    <row r="349" spans="1:2" x14ac:dyDescent="0.25">
      <c r="A349" s="27" t="s">
        <v>6405</v>
      </c>
      <c r="B349" s="34"/>
    </row>
    <row r="350" spans="1:2" x14ac:dyDescent="0.25">
      <c r="A350" s="28" t="s">
        <v>6530</v>
      </c>
      <c r="B350" s="33"/>
    </row>
    <row r="351" spans="1:2" x14ac:dyDescent="0.25">
      <c r="A351" s="28" t="s">
        <v>6795</v>
      </c>
      <c r="B351" s="34"/>
    </row>
    <row r="352" spans="1:2" x14ac:dyDescent="0.25">
      <c r="A352" s="27" t="s">
        <v>6328</v>
      </c>
      <c r="B352" s="33"/>
    </row>
    <row r="353" spans="1:2" x14ac:dyDescent="0.25">
      <c r="A353" s="28" t="s">
        <v>6714</v>
      </c>
      <c r="B353" s="34"/>
    </row>
    <row r="354" spans="1:2" x14ac:dyDescent="0.25">
      <c r="A354" s="27" t="s">
        <v>6712</v>
      </c>
      <c r="B354" s="33"/>
    </row>
    <row r="355" spans="1:2" x14ac:dyDescent="0.25">
      <c r="A355" s="28" t="s">
        <v>7218</v>
      </c>
      <c r="B355" s="34"/>
    </row>
    <row r="356" spans="1:2" x14ac:dyDescent="0.25">
      <c r="A356" s="27" t="s">
        <v>6281</v>
      </c>
      <c r="B356" s="33"/>
    </row>
    <row r="357" spans="1:2" x14ac:dyDescent="0.25">
      <c r="A357" s="28" t="s">
        <v>6404</v>
      </c>
      <c r="B357" s="34"/>
    </row>
    <row r="358" spans="1:2" x14ac:dyDescent="0.25">
      <c r="A358" s="27" t="s">
        <v>6303</v>
      </c>
      <c r="B358" s="33"/>
    </row>
    <row r="359" spans="1:2" x14ac:dyDescent="0.25">
      <c r="A359" s="27" t="s">
        <v>6596</v>
      </c>
      <c r="B359" s="34"/>
    </row>
    <row r="360" spans="1:2" x14ac:dyDescent="0.25">
      <c r="A360" s="27" t="s">
        <v>6550</v>
      </c>
      <c r="B360" s="33"/>
    </row>
    <row r="361" spans="1:2" x14ac:dyDescent="0.25">
      <c r="A361" s="28" t="s">
        <v>7093</v>
      </c>
      <c r="B361" s="34"/>
    </row>
    <row r="362" spans="1:2" x14ac:dyDescent="0.25">
      <c r="A362" s="27" t="s">
        <v>9028</v>
      </c>
      <c r="B362" s="33"/>
    </row>
    <row r="363" spans="1:2" x14ac:dyDescent="0.25">
      <c r="A363" s="28" t="s">
        <v>6901</v>
      </c>
      <c r="B363" s="34"/>
    </row>
    <row r="364" spans="1:2" x14ac:dyDescent="0.25">
      <c r="A364" s="28" t="s">
        <v>7185</v>
      </c>
      <c r="B364" s="33"/>
    </row>
    <row r="365" spans="1:2" x14ac:dyDescent="0.25">
      <c r="A365" s="28" t="s">
        <v>6448</v>
      </c>
      <c r="B365" s="34"/>
    </row>
    <row r="366" spans="1:2" x14ac:dyDescent="0.25">
      <c r="A366" s="28" t="s">
        <v>6425</v>
      </c>
      <c r="B366" s="33"/>
    </row>
    <row r="367" spans="1:2" x14ac:dyDescent="0.25">
      <c r="A367" s="28" t="s">
        <v>6451</v>
      </c>
      <c r="B367" s="34"/>
    </row>
    <row r="368" spans="1:2" x14ac:dyDescent="0.25">
      <c r="A368" s="27" t="s">
        <v>7034</v>
      </c>
      <c r="B368" s="33"/>
    </row>
    <row r="369" spans="1:2" x14ac:dyDescent="0.25">
      <c r="A369" s="27" t="s">
        <v>6946</v>
      </c>
      <c r="B369" s="34"/>
    </row>
    <row r="370" spans="1:2" x14ac:dyDescent="0.25">
      <c r="A370" s="27" t="s">
        <v>6601</v>
      </c>
      <c r="B370" s="33"/>
    </row>
    <row r="371" spans="1:2" x14ac:dyDescent="0.25">
      <c r="A371" s="28" t="s">
        <v>6258</v>
      </c>
      <c r="B371" s="34"/>
    </row>
    <row r="372" spans="1:2" x14ac:dyDescent="0.25">
      <c r="A372" s="28" t="s">
        <v>7009</v>
      </c>
      <c r="B372" s="33"/>
    </row>
    <row r="373" spans="1:2" x14ac:dyDescent="0.25">
      <c r="A373" s="27" t="s">
        <v>6438</v>
      </c>
      <c r="B373" s="34"/>
    </row>
    <row r="374" spans="1:2" x14ac:dyDescent="0.25">
      <c r="A374" s="27" t="s">
        <v>6762</v>
      </c>
      <c r="B374" s="33"/>
    </row>
    <row r="375" spans="1:2" x14ac:dyDescent="0.25">
      <c r="A375" s="28" t="s">
        <v>6449</v>
      </c>
      <c r="B375" s="34"/>
    </row>
    <row r="376" spans="1:2" x14ac:dyDescent="0.25">
      <c r="A376" s="28" t="s">
        <v>6440</v>
      </c>
      <c r="B376" s="33"/>
    </row>
    <row r="377" spans="1:2" x14ac:dyDescent="0.25">
      <c r="A377" s="28" t="s">
        <v>6943</v>
      </c>
      <c r="B377" s="34"/>
    </row>
    <row r="378" spans="1:2" x14ac:dyDescent="0.25">
      <c r="A378" s="27" t="s">
        <v>6467</v>
      </c>
      <c r="B378" s="33"/>
    </row>
    <row r="379" spans="1:2" x14ac:dyDescent="0.25">
      <c r="A379" s="28" t="s">
        <v>6794</v>
      </c>
      <c r="B379" s="34"/>
    </row>
    <row r="380" spans="1:2" x14ac:dyDescent="0.25">
      <c r="A380" s="27" t="s">
        <v>7036</v>
      </c>
      <c r="B380" s="33"/>
    </row>
    <row r="381" spans="1:2" x14ac:dyDescent="0.25">
      <c r="A381" s="27" t="s">
        <v>6848</v>
      </c>
      <c r="B381" s="34"/>
    </row>
    <row r="382" spans="1:2" x14ac:dyDescent="0.25">
      <c r="A382" s="27" t="s">
        <v>6261</v>
      </c>
      <c r="B382" s="33"/>
    </row>
    <row r="383" spans="1:2" x14ac:dyDescent="0.25">
      <c r="A383" s="27" t="s">
        <v>6793</v>
      </c>
      <c r="B383" s="34"/>
    </row>
    <row r="384" spans="1:2" x14ac:dyDescent="0.25">
      <c r="A384" s="28" t="s">
        <v>7433</v>
      </c>
      <c r="B384" s="33"/>
    </row>
    <row r="385" spans="1:2" x14ac:dyDescent="0.25">
      <c r="A385" s="28" t="s">
        <v>6834</v>
      </c>
      <c r="B385" s="34"/>
    </row>
    <row r="386" spans="1:2" x14ac:dyDescent="0.25">
      <c r="A386" s="28" t="s">
        <v>6395</v>
      </c>
      <c r="B386" s="33"/>
    </row>
    <row r="387" spans="1:2" x14ac:dyDescent="0.25">
      <c r="A387" s="27" t="s">
        <v>6826</v>
      </c>
      <c r="B387" s="34"/>
    </row>
    <row r="388" spans="1:2" x14ac:dyDescent="0.25">
      <c r="A388" s="28" t="s">
        <v>6750</v>
      </c>
      <c r="B388" s="33"/>
    </row>
    <row r="389" spans="1:2" x14ac:dyDescent="0.25">
      <c r="A389" s="27" t="s">
        <v>7073</v>
      </c>
      <c r="B389" s="34"/>
    </row>
    <row r="390" spans="1:2" x14ac:dyDescent="0.25">
      <c r="A390" s="28" t="s">
        <v>6319</v>
      </c>
      <c r="B390" s="33"/>
    </row>
    <row r="391" spans="1:2" x14ac:dyDescent="0.25">
      <c r="A391" s="27" t="s">
        <v>7474</v>
      </c>
      <c r="B391" s="34"/>
    </row>
    <row r="392" spans="1:2" x14ac:dyDescent="0.25">
      <c r="A392" s="28" t="s">
        <v>7033</v>
      </c>
      <c r="B392" s="33"/>
    </row>
    <row r="393" spans="1:2" x14ac:dyDescent="0.25">
      <c r="A393" s="27" t="s">
        <v>7017</v>
      </c>
      <c r="B393" s="34"/>
    </row>
    <row r="394" spans="1:2" x14ac:dyDescent="0.25">
      <c r="A394" s="28" t="s">
        <v>7224</v>
      </c>
      <c r="B394" s="33"/>
    </row>
    <row r="395" spans="1:2" x14ac:dyDescent="0.25">
      <c r="A395" s="28" t="s">
        <v>6667</v>
      </c>
      <c r="B395" s="34"/>
    </row>
    <row r="396" spans="1:2" x14ac:dyDescent="0.25">
      <c r="A396" s="28" t="s">
        <v>6835</v>
      </c>
      <c r="B396" s="33"/>
    </row>
    <row r="397" spans="1:2" x14ac:dyDescent="0.25">
      <c r="A397" s="28" t="s">
        <v>6589</v>
      </c>
      <c r="B397" s="34"/>
    </row>
    <row r="398" spans="1:2" x14ac:dyDescent="0.25">
      <c r="A398" s="27" t="s">
        <v>6456</v>
      </c>
      <c r="B398" s="33"/>
    </row>
    <row r="399" spans="1:2" x14ac:dyDescent="0.25">
      <c r="A399" s="27" t="s">
        <v>7276</v>
      </c>
      <c r="B399" s="34"/>
    </row>
    <row r="400" spans="1:2" x14ac:dyDescent="0.25">
      <c r="A400" s="27" t="s">
        <v>6528</v>
      </c>
      <c r="B400" s="33"/>
    </row>
    <row r="401" spans="1:2" x14ac:dyDescent="0.25">
      <c r="A401" s="28" t="s">
        <v>7401</v>
      </c>
      <c r="B401" s="34"/>
    </row>
    <row r="402" spans="1:2" x14ac:dyDescent="0.25">
      <c r="A402" s="27" t="s">
        <v>6893</v>
      </c>
      <c r="B402" s="33"/>
    </row>
    <row r="403" spans="1:2" x14ac:dyDescent="0.25">
      <c r="A403" s="27" t="s">
        <v>6643</v>
      </c>
      <c r="B403" s="34"/>
    </row>
    <row r="404" spans="1:2" x14ac:dyDescent="0.25">
      <c r="A404" s="28" t="s">
        <v>6935</v>
      </c>
      <c r="B404" s="33"/>
    </row>
    <row r="405" spans="1:2" x14ac:dyDescent="0.25">
      <c r="A405" s="27" t="s">
        <v>7048</v>
      </c>
      <c r="B405" s="34"/>
    </row>
    <row r="406" spans="1:2" x14ac:dyDescent="0.25">
      <c r="A406" s="27" t="s">
        <v>6731</v>
      </c>
      <c r="B406" s="33"/>
    </row>
    <row r="407" spans="1:2" x14ac:dyDescent="0.25">
      <c r="A407" s="28" t="s">
        <v>6282</v>
      </c>
      <c r="B407" s="34"/>
    </row>
    <row r="408" spans="1:2" x14ac:dyDescent="0.25">
      <c r="A408" s="27" t="s">
        <v>6652</v>
      </c>
      <c r="B408" s="33"/>
    </row>
    <row r="409" spans="1:2" x14ac:dyDescent="0.25">
      <c r="A409" s="28" t="s">
        <v>6280</v>
      </c>
      <c r="B409" s="34"/>
    </row>
    <row r="410" spans="1:2" x14ac:dyDescent="0.25">
      <c r="A410" s="28" t="s">
        <v>7046</v>
      </c>
      <c r="B410" s="33"/>
    </row>
    <row r="411" spans="1:2" x14ac:dyDescent="0.25">
      <c r="A411" s="28" t="s">
        <v>6844</v>
      </c>
      <c r="B411" s="34"/>
    </row>
    <row r="412" spans="1:2" x14ac:dyDescent="0.25">
      <c r="A412" s="27" t="s">
        <v>6924</v>
      </c>
      <c r="B412" s="33"/>
    </row>
    <row r="413" spans="1:2" x14ac:dyDescent="0.25">
      <c r="A413" s="27" t="s">
        <v>6927</v>
      </c>
      <c r="B413" s="34"/>
    </row>
    <row r="414" spans="1:2" x14ac:dyDescent="0.25">
      <c r="A414" s="28" t="s">
        <v>6768</v>
      </c>
      <c r="B414" s="33"/>
    </row>
    <row r="415" spans="1:2" x14ac:dyDescent="0.25">
      <c r="A415" s="28" t="s">
        <v>6977</v>
      </c>
      <c r="B415" s="34"/>
    </row>
    <row r="416" spans="1:2" x14ac:dyDescent="0.25">
      <c r="A416" s="27" t="s">
        <v>6612</v>
      </c>
      <c r="B416" s="33"/>
    </row>
    <row r="417" spans="1:2" x14ac:dyDescent="0.25">
      <c r="A417" s="28" t="s">
        <v>7339</v>
      </c>
      <c r="B417" s="34"/>
    </row>
    <row r="418" spans="1:2" x14ac:dyDescent="0.25">
      <c r="A418" s="28" t="s">
        <v>6700</v>
      </c>
      <c r="B418" s="33"/>
    </row>
    <row r="419" spans="1:2" x14ac:dyDescent="0.25">
      <c r="A419" s="28" t="s">
        <v>6629</v>
      </c>
      <c r="B419" s="34"/>
    </row>
    <row r="420" spans="1:2" x14ac:dyDescent="0.25">
      <c r="A420" s="28" t="s">
        <v>6334</v>
      </c>
      <c r="B420" s="33"/>
    </row>
    <row r="421" spans="1:2" x14ac:dyDescent="0.25">
      <c r="A421" s="27" t="s">
        <v>7192</v>
      </c>
      <c r="B421" s="34"/>
    </row>
    <row r="422" spans="1:2" x14ac:dyDescent="0.25">
      <c r="A422" s="27" t="s">
        <v>6871</v>
      </c>
      <c r="B422" s="33"/>
    </row>
    <row r="423" spans="1:2" x14ac:dyDescent="0.25">
      <c r="A423" s="27" t="s">
        <v>6650</v>
      </c>
      <c r="B423" s="34"/>
    </row>
    <row r="424" spans="1:2" x14ac:dyDescent="0.25">
      <c r="A424" s="27" t="s">
        <v>7047</v>
      </c>
      <c r="B424" s="33"/>
    </row>
    <row r="425" spans="1:2" x14ac:dyDescent="0.25">
      <c r="A425" s="28" t="s">
        <v>6926</v>
      </c>
      <c r="B425" s="34"/>
    </row>
    <row r="426" spans="1:2" x14ac:dyDescent="0.25">
      <c r="A426" s="27" t="s">
        <v>7152</v>
      </c>
      <c r="B426" s="33"/>
    </row>
    <row r="427" spans="1:2" x14ac:dyDescent="0.25">
      <c r="A427" s="28" t="s">
        <v>6294</v>
      </c>
      <c r="B427" s="34"/>
    </row>
    <row r="428" spans="1:2" x14ac:dyDescent="0.25">
      <c r="A428" s="27" t="s">
        <v>6701</v>
      </c>
      <c r="B428" s="33"/>
    </row>
    <row r="429" spans="1:2" x14ac:dyDescent="0.25">
      <c r="A429" s="28" t="s">
        <v>6986</v>
      </c>
      <c r="B429" s="34"/>
    </row>
    <row r="430" spans="1:2" x14ac:dyDescent="0.25">
      <c r="A430" s="27" t="s">
        <v>7029</v>
      </c>
      <c r="B430" s="33"/>
    </row>
    <row r="431" spans="1:2" x14ac:dyDescent="0.25">
      <c r="A431" s="27" t="s">
        <v>6453</v>
      </c>
      <c r="B431" s="34"/>
    </row>
    <row r="432" spans="1:2" x14ac:dyDescent="0.25">
      <c r="A432" s="27" t="s">
        <v>7354</v>
      </c>
      <c r="B432" s="33"/>
    </row>
    <row r="433" spans="1:2" x14ac:dyDescent="0.25">
      <c r="A433" s="27" t="s">
        <v>6628</v>
      </c>
      <c r="B433" s="34"/>
    </row>
    <row r="434" spans="1:2" x14ac:dyDescent="0.25">
      <c r="A434" s="27" t="s">
        <v>7168</v>
      </c>
      <c r="B434" s="33"/>
    </row>
    <row r="435" spans="1:2" x14ac:dyDescent="0.25">
      <c r="A435" s="28" t="s">
        <v>7341</v>
      </c>
      <c r="B435" s="34"/>
    </row>
    <row r="436" spans="1:2" x14ac:dyDescent="0.25">
      <c r="A436" s="27" t="s">
        <v>6889</v>
      </c>
      <c r="B436" s="33"/>
    </row>
    <row r="437" spans="1:2" x14ac:dyDescent="0.25">
      <c r="A437" s="28" t="s">
        <v>7127</v>
      </c>
      <c r="B437" s="34"/>
    </row>
    <row r="438" spans="1:2" x14ac:dyDescent="0.25">
      <c r="A438" s="27" t="s">
        <v>7035</v>
      </c>
      <c r="B438" s="33"/>
    </row>
    <row r="439" spans="1:2" x14ac:dyDescent="0.25">
      <c r="A439" s="27" t="s">
        <v>7405</v>
      </c>
      <c r="B439" s="34"/>
    </row>
    <row r="440" spans="1:2" x14ac:dyDescent="0.25">
      <c r="A440" s="28" t="s">
        <v>6679</v>
      </c>
      <c r="B440" s="33"/>
    </row>
    <row r="441" spans="1:2" x14ac:dyDescent="0.25">
      <c r="A441" s="28" t="s">
        <v>7215</v>
      </c>
      <c r="B441" s="34"/>
    </row>
    <row r="442" spans="1:2" x14ac:dyDescent="0.25">
      <c r="A442" s="27" t="s">
        <v>7499</v>
      </c>
      <c r="B442" s="33"/>
    </row>
    <row r="443" spans="1:2" x14ac:dyDescent="0.25">
      <c r="A443" s="28" t="s">
        <v>6789</v>
      </c>
      <c r="B443" s="34"/>
    </row>
    <row r="444" spans="1:2" x14ac:dyDescent="0.25">
      <c r="A444" s="27" t="s">
        <v>7345</v>
      </c>
      <c r="B444" s="33"/>
    </row>
    <row r="445" spans="1:2" x14ac:dyDescent="0.25">
      <c r="A445" s="27" t="s">
        <v>8044</v>
      </c>
      <c r="B445" s="34"/>
    </row>
    <row r="446" spans="1:2" x14ac:dyDescent="0.25">
      <c r="A446" s="27" t="s">
        <v>6544</v>
      </c>
      <c r="B446" s="33"/>
    </row>
    <row r="447" spans="1:2" x14ac:dyDescent="0.25">
      <c r="A447" s="27" t="s">
        <v>6529</v>
      </c>
      <c r="B447" s="34"/>
    </row>
    <row r="448" spans="1:2" x14ac:dyDescent="0.25">
      <c r="A448" s="27" t="s">
        <v>6329</v>
      </c>
      <c r="B448" s="33"/>
    </row>
    <row r="449" spans="1:2" x14ac:dyDescent="0.25">
      <c r="A449" s="28" t="s">
        <v>6715</v>
      </c>
      <c r="B449" s="34"/>
    </row>
    <row r="450" spans="1:2" x14ac:dyDescent="0.25">
      <c r="A450" s="27" t="s">
        <v>6852</v>
      </c>
      <c r="B450" s="33"/>
    </row>
    <row r="451" spans="1:2" x14ac:dyDescent="0.25">
      <c r="A451" s="27" t="s">
        <v>7002</v>
      </c>
      <c r="B451" s="34"/>
    </row>
    <row r="452" spans="1:2" x14ac:dyDescent="0.25">
      <c r="A452" s="28" t="s">
        <v>7214</v>
      </c>
      <c r="B452" s="33"/>
    </row>
    <row r="453" spans="1:2" x14ac:dyDescent="0.25">
      <c r="A453" s="27" t="s">
        <v>7263</v>
      </c>
      <c r="B453" s="34"/>
    </row>
    <row r="454" spans="1:2" x14ac:dyDescent="0.25">
      <c r="A454" s="28" t="s">
        <v>6514</v>
      </c>
      <c r="B454" s="33"/>
    </row>
    <row r="455" spans="1:2" x14ac:dyDescent="0.25">
      <c r="A455" s="27" t="s">
        <v>6513</v>
      </c>
      <c r="B455" s="34"/>
    </row>
    <row r="456" spans="1:2" x14ac:dyDescent="0.25">
      <c r="A456" s="27" t="s">
        <v>6830</v>
      </c>
      <c r="B456" s="33"/>
    </row>
    <row r="457" spans="1:2" x14ac:dyDescent="0.25">
      <c r="A457" s="28" t="s">
        <v>6494</v>
      </c>
      <c r="B457" s="34"/>
    </row>
    <row r="458" spans="1:2" x14ac:dyDescent="0.25">
      <c r="A458" s="28" t="s">
        <v>7166</v>
      </c>
      <c r="B458" s="33"/>
    </row>
    <row r="459" spans="1:2" x14ac:dyDescent="0.25">
      <c r="A459" s="27" t="s">
        <v>6788</v>
      </c>
      <c r="B459" s="34"/>
    </row>
    <row r="460" spans="1:2" x14ac:dyDescent="0.25">
      <c r="A460" s="27" t="s">
        <v>6743</v>
      </c>
      <c r="B460" s="33"/>
    </row>
    <row r="461" spans="1:2" x14ac:dyDescent="0.25">
      <c r="A461" s="27" t="s">
        <v>7004</v>
      </c>
      <c r="B461" s="34"/>
    </row>
    <row r="462" spans="1:2" x14ac:dyDescent="0.25">
      <c r="A462" s="28" t="s">
        <v>6792</v>
      </c>
      <c r="B462" s="33"/>
    </row>
    <row r="463" spans="1:2" x14ac:dyDescent="0.25">
      <c r="A463" s="27" t="s">
        <v>6734</v>
      </c>
      <c r="B463" s="34"/>
    </row>
    <row r="464" spans="1:2" x14ac:dyDescent="0.25">
      <c r="A464" s="28" t="s">
        <v>7235</v>
      </c>
      <c r="B464" s="33"/>
    </row>
    <row r="465" spans="1:2" x14ac:dyDescent="0.25">
      <c r="A465" s="27" t="s">
        <v>7300</v>
      </c>
      <c r="B465" s="34"/>
    </row>
    <row r="466" spans="1:2" x14ac:dyDescent="0.25">
      <c r="A466" s="28" t="s">
        <v>7446</v>
      </c>
      <c r="B466" s="33"/>
    </row>
    <row r="467" spans="1:2" x14ac:dyDescent="0.25">
      <c r="A467" s="28" t="s">
        <v>7042</v>
      </c>
      <c r="B467" s="34"/>
    </row>
    <row r="468" spans="1:2" x14ac:dyDescent="0.25">
      <c r="A468" s="27" t="s">
        <v>7157</v>
      </c>
      <c r="B468" s="33"/>
    </row>
    <row r="469" spans="1:2" x14ac:dyDescent="0.25">
      <c r="A469" s="27" t="s">
        <v>6887</v>
      </c>
      <c r="B469" s="34"/>
    </row>
    <row r="470" spans="1:2" x14ac:dyDescent="0.25">
      <c r="A470" s="28" t="s">
        <v>6554</v>
      </c>
      <c r="B470" s="33"/>
    </row>
    <row r="471" spans="1:2" x14ac:dyDescent="0.25">
      <c r="A471" s="27" t="s">
        <v>6865</v>
      </c>
      <c r="B471" s="34"/>
    </row>
    <row r="472" spans="1:2" x14ac:dyDescent="0.25">
      <c r="A472" s="28" t="s">
        <v>7242</v>
      </c>
      <c r="B472" s="33"/>
    </row>
    <row r="473" spans="1:2" x14ac:dyDescent="0.25">
      <c r="A473" s="27" t="s">
        <v>7523</v>
      </c>
      <c r="B473" s="34"/>
    </row>
    <row r="474" spans="1:2" x14ac:dyDescent="0.25">
      <c r="A474" s="27" t="s">
        <v>7022</v>
      </c>
      <c r="B474" s="33"/>
    </row>
    <row r="475" spans="1:2" x14ac:dyDescent="0.25">
      <c r="A475" s="27" t="s">
        <v>6608</v>
      </c>
      <c r="B475" s="34"/>
    </row>
    <row r="476" spans="1:2" x14ac:dyDescent="0.25">
      <c r="A476" s="28" t="s">
        <v>6945</v>
      </c>
      <c r="B476" s="33"/>
    </row>
    <row r="477" spans="1:2" x14ac:dyDescent="0.25">
      <c r="A477" s="28" t="s">
        <v>6807</v>
      </c>
      <c r="B477" s="34"/>
    </row>
    <row r="478" spans="1:2" x14ac:dyDescent="0.25">
      <c r="A478" s="27" t="s">
        <v>6708</v>
      </c>
      <c r="B478" s="33"/>
    </row>
    <row r="479" spans="1:2" x14ac:dyDescent="0.25">
      <c r="A479" s="27" t="s">
        <v>7297</v>
      </c>
      <c r="B479" s="34"/>
    </row>
    <row r="480" spans="1:2" x14ac:dyDescent="0.25">
      <c r="A480" s="28" t="s">
        <v>7164</v>
      </c>
      <c r="B480" s="33"/>
    </row>
    <row r="481" spans="1:2" x14ac:dyDescent="0.25">
      <c r="A481" s="28" t="s">
        <v>6869</v>
      </c>
      <c r="B481" s="34"/>
    </row>
    <row r="482" spans="1:2" x14ac:dyDescent="0.25">
      <c r="A482" s="27" t="s">
        <v>7104</v>
      </c>
      <c r="B482" s="33"/>
    </row>
    <row r="483" spans="1:2" x14ac:dyDescent="0.25">
      <c r="A483" s="27" t="s">
        <v>7213</v>
      </c>
      <c r="B483" s="34"/>
    </row>
    <row r="484" spans="1:2" x14ac:dyDescent="0.25">
      <c r="A484" s="28" t="s">
        <v>7620</v>
      </c>
      <c r="B484" s="33"/>
    </row>
    <row r="485" spans="1:2" x14ac:dyDescent="0.25">
      <c r="A485" s="27" t="s">
        <v>7708</v>
      </c>
      <c r="B485" s="34"/>
    </row>
    <row r="486" spans="1:2" x14ac:dyDescent="0.25">
      <c r="A486" s="28" t="s">
        <v>7791</v>
      </c>
      <c r="B486" s="33"/>
    </row>
    <row r="487" spans="1:2" x14ac:dyDescent="0.25">
      <c r="A487" s="28" t="s">
        <v>7370</v>
      </c>
      <c r="B487" s="34"/>
    </row>
    <row r="488" spans="1:2" x14ac:dyDescent="0.25">
      <c r="A488" s="27" t="s">
        <v>7032</v>
      </c>
      <c r="B488" s="33"/>
    </row>
    <row r="489" spans="1:2" x14ac:dyDescent="0.25">
      <c r="A489" s="27" t="s">
        <v>6633</v>
      </c>
      <c r="B489" s="34"/>
    </row>
    <row r="490" spans="1:2" x14ac:dyDescent="0.25">
      <c r="A490" s="27" t="s">
        <v>6845</v>
      </c>
      <c r="B490" s="33"/>
    </row>
    <row r="491" spans="1:2" x14ac:dyDescent="0.25">
      <c r="A491" s="27" t="s">
        <v>7524</v>
      </c>
      <c r="B491" s="34"/>
    </row>
    <row r="492" spans="1:2" x14ac:dyDescent="0.25">
      <c r="A492" s="28" t="s">
        <v>6634</v>
      </c>
      <c r="B492" s="33"/>
    </row>
    <row r="493" spans="1:2" x14ac:dyDescent="0.25">
      <c r="A493" s="28" t="s">
        <v>6284</v>
      </c>
      <c r="B493" s="34"/>
    </row>
    <row r="494" spans="1:2" x14ac:dyDescent="0.25">
      <c r="A494" s="27" t="s">
        <v>7103</v>
      </c>
      <c r="B494" s="33"/>
    </row>
    <row r="495" spans="1:2" x14ac:dyDescent="0.25">
      <c r="A495" s="27" t="s">
        <v>7085</v>
      </c>
      <c r="B495" s="34"/>
    </row>
    <row r="496" spans="1:2" x14ac:dyDescent="0.25">
      <c r="A496" s="28" t="s">
        <v>6376</v>
      </c>
      <c r="B496" s="33"/>
    </row>
    <row r="497" spans="1:2" x14ac:dyDescent="0.25">
      <c r="A497" s="27" t="s">
        <v>6523</v>
      </c>
      <c r="B497" s="34"/>
    </row>
    <row r="498" spans="1:2" x14ac:dyDescent="0.25">
      <c r="A498" s="28" t="s">
        <v>7247</v>
      </c>
      <c r="B498" s="33"/>
    </row>
    <row r="499" spans="1:2" x14ac:dyDescent="0.25">
      <c r="A499" s="28" t="s">
        <v>7054</v>
      </c>
      <c r="B499" s="34"/>
    </row>
    <row r="500" spans="1:2" x14ac:dyDescent="0.25">
      <c r="A500" s="28" t="s">
        <v>6821</v>
      </c>
      <c r="B500" s="33"/>
    </row>
    <row r="501" spans="1:2" x14ac:dyDescent="0.25">
      <c r="A501" s="27" t="s">
        <v>6353</v>
      </c>
      <c r="B501" s="34"/>
    </row>
    <row r="502" spans="1:2" x14ac:dyDescent="0.25">
      <c r="A502" s="28" t="s">
        <v>6723</v>
      </c>
      <c r="B502" s="33"/>
    </row>
    <row r="503" spans="1:2" x14ac:dyDescent="0.25">
      <c r="A503" s="27" t="s">
        <v>6327</v>
      </c>
      <c r="B503" s="34"/>
    </row>
    <row r="504" spans="1:2" x14ac:dyDescent="0.25">
      <c r="A504" s="27" t="s">
        <v>6543</v>
      </c>
      <c r="B504" s="33"/>
    </row>
    <row r="505" spans="1:2" x14ac:dyDescent="0.25">
      <c r="A505" s="28" t="s">
        <v>6531</v>
      </c>
      <c r="B505" s="34"/>
    </row>
    <row r="506" spans="1:2" x14ac:dyDescent="0.25">
      <c r="A506" s="27" t="s">
        <v>6424</v>
      </c>
      <c r="B506" s="33"/>
    </row>
    <row r="507" spans="1:2" x14ac:dyDescent="0.25">
      <c r="A507" s="28" t="s">
        <v>7657</v>
      </c>
      <c r="B507" s="34"/>
    </row>
    <row r="508" spans="1:2" x14ac:dyDescent="0.25">
      <c r="A508" s="28" t="s">
        <v>6761</v>
      </c>
      <c r="B508" s="33"/>
    </row>
    <row r="509" spans="1:2" x14ac:dyDescent="0.25">
      <c r="A509" s="27" t="s">
        <v>7270</v>
      </c>
      <c r="B509" s="34"/>
    </row>
    <row r="510" spans="1:2" x14ac:dyDescent="0.25">
      <c r="A510" s="27" t="s">
        <v>6998</v>
      </c>
      <c r="B510" s="33"/>
    </row>
    <row r="511" spans="1:2" x14ac:dyDescent="0.25">
      <c r="A511" s="27" t="s">
        <v>6843</v>
      </c>
      <c r="B511" s="34"/>
    </row>
    <row r="512" spans="1:2" x14ac:dyDescent="0.25">
      <c r="A512" s="27" t="s">
        <v>6746</v>
      </c>
      <c r="B512" s="33"/>
    </row>
    <row r="513" spans="1:2" x14ac:dyDescent="0.25">
      <c r="A513" s="27" t="s">
        <v>7301</v>
      </c>
      <c r="B513" s="34"/>
    </row>
    <row r="514" spans="1:2" x14ac:dyDescent="0.25">
      <c r="A514" s="28" t="s">
        <v>7447</v>
      </c>
      <c r="B514" s="33"/>
    </row>
    <row r="515" spans="1:2" x14ac:dyDescent="0.25">
      <c r="A515" s="28" t="s">
        <v>7544</v>
      </c>
      <c r="B515" s="34"/>
    </row>
    <row r="516" spans="1:2" x14ac:dyDescent="0.25">
      <c r="A516" s="27" t="s">
        <v>7643</v>
      </c>
      <c r="B516" s="33"/>
    </row>
    <row r="517" spans="1:2" x14ac:dyDescent="0.25">
      <c r="A517" s="27" t="s">
        <v>6267</v>
      </c>
      <c r="B517" s="34"/>
    </row>
    <row r="518" spans="1:2" x14ac:dyDescent="0.25">
      <c r="A518" s="28" t="s">
        <v>6749</v>
      </c>
      <c r="B518" s="33"/>
    </row>
    <row r="519" spans="1:2" x14ac:dyDescent="0.25">
      <c r="A519" s="28" t="s">
        <v>6458</v>
      </c>
      <c r="B519" s="34"/>
    </row>
    <row r="520" spans="1:2" x14ac:dyDescent="0.25">
      <c r="A520" s="27" t="s">
        <v>7037</v>
      </c>
      <c r="B520" s="33"/>
    </row>
    <row r="521" spans="1:2" x14ac:dyDescent="0.25">
      <c r="A521" s="28" t="s">
        <v>7239</v>
      </c>
      <c r="B521" s="34"/>
    </row>
    <row r="522" spans="1:2" x14ac:dyDescent="0.25">
      <c r="A522" s="27" t="s">
        <v>6371</v>
      </c>
      <c r="B522" s="33"/>
    </row>
    <row r="523" spans="1:2" x14ac:dyDescent="0.25">
      <c r="A523" s="27" t="s">
        <v>7120</v>
      </c>
      <c r="B523" s="34"/>
    </row>
    <row r="524" spans="1:2" x14ac:dyDescent="0.25">
      <c r="A524" s="28" t="s">
        <v>7151</v>
      </c>
      <c r="B524" s="33"/>
    </row>
    <row r="525" spans="1:2" x14ac:dyDescent="0.25">
      <c r="A525" s="27" t="s">
        <v>7621</v>
      </c>
      <c r="B525" s="34"/>
    </row>
    <row r="526" spans="1:2" x14ac:dyDescent="0.25">
      <c r="A526" s="28" t="s">
        <v>6399</v>
      </c>
      <c r="B526" s="33"/>
    </row>
    <row r="527" spans="1:2" x14ac:dyDescent="0.25">
      <c r="A527" s="28" t="s">
        <v>7398</v>
      </c>
      <c r="B527" s="33"/>
    </row>
    <row r="528" spans="1:2" x14ac:dyDescent="0.25">
      <c r="A528" s="27" t="s">
        <v>7329</v>
      </c>
      <c r="B528" s="34"/>
    </row>
    <row r="529" spans="1:2" x14ac:dyDescent="0.25">
      <c r="A529" s="28" t="s">
        <v>6859</v>
      </c>
      <c r="B529" s="33"/>
    </row>
    <row r="530" spans="1:2" x14ac:dyDescent="0.25">
      <c r="A530" s="28" t="s">
        <v>7288</v>
      </c>
      <c r="B530" s="34"/>
    </row>
    <row r="531" spans="1:2" x14ac:dyDescent="0.25">
      <c r="A531" s="28" t="s">
        <v>6255</v>
      </c>
      <c r="B531" s="33"/>
    </row>
    <row r="532" spans="1:2" x14ac:dyDescent="0.25">
      <c r="A532" s="28" t="s">
        <v>7397</v>
      </c>
      <c r="B532" s="34"/>
    </row>
    <row r="533" spans="1:2" x14ac:dyDescent="0.25">
      <c r="A533" s="28" t="s">
        <v>6856</v>
      </c>
      <c r="B533" s="33"/>
    </row>
    <row r="534" spans="1:2" x14ac:dyDescent="0.25">
      <c r="A534" s="28" t="s">
        <v>7484</v>
      </c>
      <c r="B534" s="34"/>
    </row>
    <row r="535" spans="1:2" x14ac:dyDescent="0.25">
      <c r="A535" s="27" t="s">
        <v>6682</v>
      </c>
      <c r="B535" s="33"/>
    </row>
    <row r="536" spans="1:2" x14ac:dyDescent="0.25">
      <c r="A536" s="28" t="s">
        <v>6263</v>
      </c>
      <c r="B536" s="34"/>
    </row>
    <row r="537" spans="1:2" x14ac:dyDescent="0.25">
      <c r="A537" s="28" t="s">
        <v>7780</v>
      </c>
      <c r="B537" s="33"/>
    </row>
    <row r="538" spans="1:2" x14ac:dyDescent="0.25">
      <c r="A538" s="27" t="s">
        <v>7572</v>
      </c>
      <c r="B538" s="34"/>
    </row>
    <row r="539" spans="1:2" x14ac:dyDescent="0.25">
      <c r="A539" s="28" t="s">
        <v>7740</v>
      </c>
      <c r="B539" s="34"/>
    </row>
    <row r="540" spans="1:2" x14ac:dyDescent="0.25">
      <c r="A540" s="28" t="s">
        <v>6855</v>
      </c>
      <c r="B540" s="33"/>
    </row>
    <row r="541" spans="1:2" x14ac:dyDescent="0.25">
      <c r="A541" s="28" t="s">
        <v>7504</v>
      </c>
      <c r="B541" s="34"/>
    </row>
    <row r="542" spans="1:2" x14ac:dyDescent="0.25">
      <c r="A542" s="28" t="s">
        <v>7088</v>
      </c>
      <c r="B542" s="33"/>
    </row>
    <row r="543" spans="1:2" x14ac:dyDescent="0.25">
      <c r="A543" s="27" t="s">
        <v>7574</v>
      </c>
      <c r="B543" s="34"/>
    </row>
    <row r="544" spans="1:2" x14ac:dyDescent="0.25">
      <c r="A544" s="28" t="s">
        <v>6824</v>
      </c>
      <c r="B544" s="33"/>
    </row>
    <row r="545" spans="1:2" x14ac:dyDescent="0.25">
      <c r="A545" s="27" t="s">
        <v>6259</v>
      </c>
      <c r="B545" s="34"/>
    </row>
    <row r="546" spans="1:2" x14ac:dyDescent="0.25">
      <c r="A546" s="28" t="s">
        <v>7244</v>
      </c>
      <c r="B546" s="33"/>
    </row>
    <row r="547" spans="1:2" x14ac:dyDescent="0.25">
      <c r="A547" s="28" t="s">
        <v>6585</v>
      </c>
      <c r="B547" s="34"/>
    </row>
    <row r="548" spans="1:2" x14ac:dyDescent="0.25">
      <c r="A548" s="27" t="s">
        <v>7709</v>
      </c>
      <c r="B548" s="33"/>
    </row>
    <row r="549" spans="1:2" x14ac:dyDescent="0.25">
      <c r="A549" s="28" t="s">
        <v>7668</v>
      </c>
      <c r="B549" s="34"/>
    </row>
    <row r="550" spans="1:2" x14ac:dyDescent="0.25">
      <c r="A550" s="27" t="s">
        <v>6842</v>
      </c>
      <c r="B550" s="33"/>
    </row>
    <row r="551" spans="1:2" x14ac:dyDescent="0.25">
      <c r="A551" s="27" t="s">
        <v>7077</v>
      </c>
      <c r="B551" s="34"/>
    </row>
    <row r="552" spans="1:2" x14ac:dyDescent="0.25">
      <c r="A552" s="28" t="s">
        <v>7216</v>
      </c>
      <c r="B552" s="33"/>
    </row>
    <row r="553" spans="1:2" x14ac:dyDescent="0.25">
      <c r="A553" s="28" t="s">
        <v>6802</v>
      </c>
      <c r="B553" s="34"/>
    </row>
    <row r="554" spans="1:2" x14ac:dyDescent="0.25">
      <c r="A554" s="27" t="s">
        <v>7371</v>
      </c>
      <c r="B554" s="33"/>
    </row>
    <row r="555" spans="1:2" x14ac:dyDescent="0.25">
      <c r="A555" s="27" t="s">
        <v>6990</v>
      </c>
      <c r="B555" s="34"/>
    </row>
    <row r="556" spans="1:2" x14ac:dyDescent="0.25">
      <c r="A556" s="28" t="s">
        <v>6724</v>
      </c>
      <c r="B556" s="33"/>
    </row>
    <row r="557" spans="1:2" x14ac:dyDescent="0.25">
      <c r="A557" s="27" t="s">
        <v>6625</v>
      </c>
      <c r="B557" s="34"/>
    </row>
    <row r="558" spans="1:2" x14ac:dyDescent="0.25">
      <c r="A558" s="28" t="s">
        <v>6639</v>
      </c>
      <c r="B558" s="33"/>
    </row>
    <row r="559" spans="1:2" x14ac:dyDescent="0.25">
      <c r="A559" s="27" t="s">
        <v>7021</v>
      </c>
      <c r="B559" s="34"/>
    </row>
    <row r="560" spans="1:2" x14ac:dyDescent="0.25">
      <c r="A560" s="27" t="s">
        <v>6279</v>
      </c>
      <c r="B560" s="33"/>
    </row>
    <row r="561" spans="1:2" x14ac:dyDescent="0.25">
      <c r="A561" s="27" t="s">
        <v>7357</v>
      </c>
      <c r="B561" s="34"/>
    </row>
    <row r="562" spans="1:2" x14ac:dyDescent="0.25">
      <c r="A562" s="28" t="s">
        <v>7204</v>
      </c>
      <c r="B562" s="33"/>
    </row>
    <row r="563" spans="1:2" x14ac:dyDescent="0.25">
      <c r="A563" s="28" t="s">
        <v>7399</v>
      </c>
      <c r="B563" s="34"/>
    </row>
    <row r="564" spans="1:2" x14ac:dyDescent="0.25">
      <c r="A564" s="28" t="s">
        <v>6894</v>
      </c>
      <c r="B564" s="33"/>
    </row>
    <row r="565" spans="1:2" x14ac:dyDescent="0.25">
      <c r="A565" s="28" t="s">
        <v>6827</v>
      </c>
      <c r="B565" s="34"/>
    </row>
    <row r="566" spans="1:2" x14ac:dyDescent="0.25">
      <c r="A566" s="27" t="s">
        <v>6350</v>
      </c>
      <c r="B566" s="33"/>
    </row>
    <row r="567" spans="1:2" x14ac:dyDescent="0.25">
      <c r="A567" s="27" t="s">
        <v>6922</v>
      </c>
      <c r="B567" s="34"/>
    </row>
    <row r="568" spans="1:2" x14ac:dyDescent="0.25">
      <c r="A568" s="28" t="s">
        <v>6748</v>
      </c>
      <c r="B568" s="33"/>
    </row>
    <row r="569" spans="1:2" x14ac:dyDescent="0.25">
      <c r="A569" s="28" t="s">
        <v>6398</v>
      </c>
      <c r="B569" s="34"/>
    </row>
    <row r="570" spans="1:2" x14ac:dyDescent="0.25">
      <c r="A570" s="28" t="s">
        <v>7070</v>
      </c>
      <c r="B570" s="33"/>
    </row>
    <row r="571" spans="1:2" x14ac:dyDescent="0.25">
      <c r="A571" s="28" t="s">
        <v>6411</v>
      </c>
      <c r="B571" s="34"/>
    </row>
    <row r="572" spans="1:2" x14ac:dyDescent="0.25">
      <c r="A572" s="27" t="s">
        <v>7209</v>
      </c>
      <c r="B572" s="33"/>
    </row>
    <row r="573" spans="1:2" x14ac:dyDescent="0.25">
      <c r="A573" s="28" t="s">
        <v>6832</v>
      </c>
      <c r="B573" s="34"/>
    </row>
    <row r="574" spans="1:2" x14ac:dyDescent="0.25">
      <c r="A574" s="28" t="s">
        <v>6256</v>
      </c>
      <c r="B574" s="33"/>
    </row>
    <row r="575" spans="1:2" x14ac:dyDescent="0.25">
      <c r="A575" s="28" t="s">
        <v>7429</v>
      </c>
      <c r="B575" s="34"/>
    </row>
    <row r="576" spans="1:2" x14ac:dyDescent="0.25">
      <c r="A576" s="28" t="s">
        <v>6459</v>
      </c>
      <c r="B576" s="33"/>
    </row>
    <row r="577" spans="1:2" x14ac:dyDescent="0.25">
      <c r="A577" s="28" t="s">
        <v>6571</v>
      </c>
      <c r="B577" s="34"/>
    </row>
    <row r="578" spans="1:2" x14ac:dyDescent="0.25">
      <c r="A578" s="27" t="s">
        <v>6825</v>
      </c>
      <c r="B578" s="33"/>
    </row>
    <row r="579" spans="1:2" x14ac:dyDescent="0.25">
      <c r="A579" s="28" t="s">
        <v>7273</v>
      </c>
      <c r="B579" s="34"/>
    </row>
    <row r="580" spans="1:2" x14ac:dyDescent="0.25">
      <c r="A580" s="27" t="s">
        <v>7687</v>
      </c>
      <c r="B580" s="33"/>
    </row>
    <row r="581" spans="1:2" x14ac:dyDescent="0.25">
      <c r="A581" s="28" t="s">
        <v>6693</v>
      </c>
      <c r="B581" s="34"/>
    </row>
    <row r="582" spans="1:2" x14ac:dyDescent="0.25">
      <c r="A582" s="28" t="s">
        <v>6349</v>
      </c>
      <c r="B582" s="33"/>
    </row>
    <row r="583" spans="1:2" x14ac:dyDescent="0.25">
      <c r="A583" s="28" t="s">
        <v>7265</v>
      </c>
      <c r="B583" s="34"/>
    </row>
    <row r="584" spans="1:2" x14ac:dyDescent="0.25">
      <c r="A584" s="27" t="s">
        <v>7897</v>
      </c>
      <c r="B584" s="33"/>
    </row>
    <row r="585" spans="1:2" x14ac:dyDescent="0.25">
      <c r="A585" s="28" t="s">
        <v>7065</v>
      </c>
      <c r="B585" s="34"/>
    </row>
    <row r="586" spans="1:2" x14ac:dyDescent="0.25">
      <c r="A586" s="28" t="s">
        <v>6578</v>
      </c>
      <c r="B586" s="33"/>
    </row>
    <row r="587" spans="1:2" x14ac:dyDescent="0.25">
      <c r="A587" s="28" t="s">
        <v>6468</v>
      </c>
      <c r="B587" s="34"/>
    </row>
    <row r="588" spans="1:2" x14ac:dyDescent="0.25">
      <c r="A588" s="27" t="s">
        <v>6352</v>
      </c>
      <c r="B588" s="33"/>
    </row>
    <row r="589" spans="1:2" x14ac:dyDescent="0.25">
      <c r="A589" s="27" t="s">
        <v>7217</v>
      </c>
      <c r="B589" s="34"/>
    </row>
    <row r="590" spans="1:2" x14ac:dyDescent="0.25">
      <c r="A590" s="27" t="s">
        <v>7636</v>
      </c>
      <c r="B590" s="33"/>
    </row>
    <row r="591" spans="1:2" x14ac:dyDescent="0.25">
      <c r="A591" s="28" t="s">
        <v>6572</v>
      </c>
      <c r="B591" s="34"/>
    </row>
    <row r="592" spans="1:2" x14ac:dyDescent="0.25">
      <c r="A592" s="28" t="s">
        <v>6298</v>
      </c>
      <c r="B592" s="33"/>
    </row>
    <row r="593" spans="1:2" x14ac:dyDescent="0.25">
      <c r="A593" s="28" t="s">
        <v>7619</v>
      </c>
      <c r="B593" s="33"/>
    </row>
    <row r="594" spans="1:2" x14ac:dyDescent="0.25">
      <c r="A594" s="27" t="s">
        <v>6291</v>
      </c>
      <c r="B594" s="34"/>
    </row>
    <row r="595" spans="1:2" x14ac:dyDescent="0.25">
      <c r="A595" s="27" t="s">
        <v>6875</v>
      </c>
      <c r="B595" s="33"/>
    </row>
    <row r="596" spans="1:2" x14ac:dyDescent="0.25">
      <c r="A596" s="28" t="s">
        <v>7596</v>
      </c>
      <c r="B596" s="34"/>
    </row>
    <row r="597" spans="1:2" x14ac:dyDescent="0.25">
      <c r="A597" s="27" t="s">
        <v>6285</v>
      </c>
      <c r="B597" s="33"/>
    </row>
    <row r="598" spans="1:2" x14ac:dyDescent="0.25">
      <c r="A598" s="28" t="s">
        <v>7843</v>
      </c>
      <c r="B598" s="34"/>
    </row>
    <row r="599" spans="1:2" x14ac:dyDescent="0.25">
      <c r="A599" s="28" t="s">
        <v>7150</v>
      </c>
      <c r="B599" s="33"/>
    </row>
    <row r="600" spans="1:2" x14ac:dyDescent="0.25">
      <c r="A600" s="28" t="s">
        <v>7045</v>
      </c>
      <c r="B600" s="34"/>
    </row>
    <row r="601" spans="1:2" x14ac:dyDescent="0.25">
      <c r="A601" s="28" t="s">
        <v>7937</v>
      </c>
      <c r="B601" s="33"/>
    </row>
    <row r="602" spans="1:2" x14ac:dyDescent="0.25">
      <c r="A602" s="28" t="s">
        <v>7295</v>
      </c>
      <c r="B602" s="34"/>
    </row>
    <row r="603" spans="1:2" x14ac:dyDescent="0.25">
      <c r="A603" s="28" t="s">
        <v>6390</v>
      </c>
      <c r="B603" s="33"/>
    </row>
    <row r="604" spans="1:2" x14ac:dyDescent="0.25">
      <c r="A604" s="27" t="s">
        <v>7568</v>
      </c>
      <c r="B604" s="34"/>
    </row>
    <row r="605" spans="1:2" x14ac:dyDescent="0.25">
      <c r="A605" s="28" t="s">
        <v>6988</v>
      </c>
      <c r="B605" s="33"/>
    </row>
    <row r="606" spans="1:2" x14ac:dyDescent="0.25">
      <c r="A606" s="28" t="s">
        <v>6580</v>
      </c>
      <c r="B606" s="34"/>
    </row>
    <row r="607" spans="1:2" x14ac:dyDescent="0.25">
      <c r="A607" s="28" t="s">
        <v>6829</v>
      </c>
      <c r="B607" s="33"/>
    </row>
    <row r="608" spans="1:2" x14ac:dyDescent="0.25">
      <c r="A608" s="28" t="s">
        <v>7417</v>
      </c>
      <c r="B608" s="34"/>
    </row>
    <row r="609" spans="1:2" x14ac:dyDescent="0.25">
      <c r="A609" s="27" t="s">
        <v>7071</v>
      </c>
      <c r="B609" s="33"/>
    </row>
    <row r="610" spans="1:2" x14ac:dyDescent="0.25">
      <c r="A610" s="28" t="s">
        <v>7422</v>
      </c>
      <c r="B610" s="34"/>
    </row>
    <row r="611" spans="1:2" x14ac:dyDescent="0.25">
      <c r="A611" s="27" t="s">
        <v>7268</v>
      </c>
      <c r="B611" s="33"/>
    </row>
    <row r="612" spans="1:2" x14ac:dyDescent="0.25">
      <c r="A612" s="27" t="s">
        <v>6400</v>
      </c>
      <c r="B612" s="34"/>
    </row>
    <row r="613" spans="1:2" x14ac:dyDescent="0.25">
      <c r="A613" s="28" t="s">
        <v>7332</v>
      </c>
      <c r="B613" s="33"/>
    </row>
    <row r="614" spans="1:2" x14ac:dyDescent="0.25">
      <c r="A614" s="28" t="s">
        <v>6911</v>
      </c>
      <c r="B614" s="34"/>
    </row>
    <row r="615" spans="1:2" x14ac:dyDescent="0.25">
      <c r="A615" s="27" t="s">
        <v>7601</v>
      </c>
      <c r="B615" s="33"/>
    </row>
    <row r="616" spans="1:2" x14ac:dyDescent="0.25">
      <c r="A616" s="27" t="s">
        <v>7960</v>
      </c>
      <c r="B616" s="34"/>
    </row>
    <row r="617" spans="1:2" x14ac:dyDescent="0.25">
      <c r="A617" s="27" t="s">
        <v>8077</v>
      </c>
      <c r="B617" s="33"/>
    </row>
    <row r="618" spans="1:2" x14ac:dyDescent="0.25">
      <c r="A618" s="28" t="s">
        <v>7180</v>
      </c>
      <c r="B618" s="34"/>
    </row>
    <row r="619" spans="1:2" x14ac:dyDescent="0.25">
      <c r="A619" s="27" t="s">
        <v>7350</v>
      </c>
      <c r="B619" s="33"/>
    </row>
    <row r="620" spans="1:2" x14ac:dyDescent="0.25">
      <c r="A620" s="27" t="s">
        <v>6254</v>
      </c>
      <c r="B620" s="34"/>
    </row>
    <row r="621" spans="1:2" x14ac:dyDescent="0.25">
      <c r="A621" s="28" t="s">
        <v>8090</v>
      </c>
      <c r="B621" s="33"/>
    </row>
    <row r="622" spans="1:2" x14ac:dyDescent="0.25">
      <c r="A622" s="28" t="s">
        <v>8013</v>
      </c>
      <c r="B622" s="34"/>
    </row>
    <row r="623" spans="1:2" x14ac:dyDescent="0.25">
      <c r="A623" s="27" t="s">
        <v>8104</v>
      </c>
      <c r="B623" s="33"/>
    </row>
    <row r="624" spans="1:2" x14ac:dyDescent="0.25">
      <c r="A624" s="28" t="s">
        <v>8099</v>
      </c>
      <c r="B624" s="34"/>
    </row>
    <row r="625" spans="1:2" x14ac:dyDescent="0.25">
      <c r="A625" s="27" t="s">
        <v>8084</v>
      </c>
      <c r="B625" s="33"/>
    </row>
    <row r="626" spans="1:2" x14ac:dyDescent="0.25">
      <c r="A626" s="28" t="s">
        <v>8068</v>
      </c>
      <c r="B626" s="34"/>
    </row>
    <row r="627" spans="1:2" x14ac:dyDescent="0.25">
      <c r="A627" s="27" t="s">
        <v>7918</v>
      </c>
      <c r="B627" s="33"/>
    </row>
    <row r="628" spans="1:2" x14ac:dyDescent="0.25">
      <c r="A628" s="28" t="s">
        <v>6969</v>
      </c>
      <c r="B628" s="34"/>
    </row>
    <row r="629" spans="1:2" x14ac:dyDescent="0.25">
      <c r="A629" s="28" t="s">
        <v>7481</v>
      </c>
      <c r="B629" s="33"/>
    </row>
    <row r="630" spans="1:2" x14ac:dyDescent="0.25">
      <c r="A630" s="27" t="s">
        <v>7050</v>
      </c>
      <c r="B630" s="34"/>
    </row>
    <row r="631" spans="1:2" x14ac:dyDescent="0.25">
      <c r="A631" s="27" t="s">
        <v>7821</v>
      </c>
      <c r="B631" s="33"/>
    </row>
    <row r="632" spans="1:2" x14ac:dyDescent="0.25">
      <c r="A632" s="28" t="s">
        <v>8052</v>
      </c>
      <c r="B632" s="34"/>
    </row>
    <row r="633" spans="1:2" x14ac:dyDescent="0.25">
      <c r="A633" s="27" t="s">
        <v>8035</v>
      </c>
      <c r="B633" s="33"/>
    </row>
    <row r="634" spans="1:2" x14ac:dyDescent="0.25">
      <c r="A634" s="27" t="s">
        <v>7867</v>
      </c>
      <c r="B634" s="34"/>
    </row>
    <row r="635" spans="1:2" x14ac:dyDescent="0.25">
      <c r="A635" s="28" t="s">
        <v>8109</v>
      </c>
      <c r="B635" s="33"/>
    </row>
    <row r="636" spans="1:2" x14ac:dyDescent="0.25">
      <c r="A636" s="28" t="s">
        <v>7988</v>
      </c>
      <c r="B636" s="34"/>
    </row>
    <row r="637" spans="1:2" x14ac:dyDescent="0.25">
      <c r="A637" s="27" t="s">
        <v>6446</v>
      </c>
      <c r="B637" s="33"/>
    </row>
    <row r="638" spans="1:2" x14ac:dyDescent="0.25">
      <c r="A638" s="28" t="s">
        <v>6772</v>
      </c>
      <c r="B638" s="34"/>
    </row>
    <row r="639" spans="1:2" x14ac:dyDescent="0.25">
      <c r="A639" s="28" t="s">
        <v>6880</v>
      </c>
      <c r="B639" s="33"/>
    </row>
    <row r="640" spans="1:2" x14ac:dyDescent="0.25">
      <c r="A640" s="28" t="s">
        <v>7584</v>
      </c>
      <c r="B640" s="34"/>
    </row>
    <row r="641" spans="1:2" x14ac:dyDescent="0.25">
      <c r="A641" s="28" t="s">
        <v>6695</v>
      </c>
      <c r="B641" s="33"/>
    </row>
    <row r="642" spans="1:2" x14ac:dyDescent="0.25">
      <c r="A642" s="27" t="s">
        <v>6933</v>
      </c>
      <c r="B642" s="34"/>
    </row>
    <row r="643" spans="1:2" x14ac:dyDescent="0.25">
      <c r="A643" s="27" t="s">
        <v>7154</v>
      </c>
      <c r="B643" s="33"/>
    </row>
    <row r="644" spans="1:2" x14ac:dyDescent="0.25">
      <c r="A644" s="28" t="s">
        <v>7813</v>
      </c>
      <c r="B644" s="34"/>
    </row>
    <row r="645" spans="1:2" x14ac:dyDescent="0.25">
      <c r="A645" s="28" t="s">
        <v>7468</v>
      </c>
      <c r="B645" s="33"/>
    </row>
    <row r="646" spans="1:2" x14ac:dyDescent="0.25">
      <c r="A646" s="28" t="s">
        <v>6804</v>
      </c>
      <c r="B646" s="34"/>
    </row>
    <row r="647" spans="1:2" x14ac:dyDescent="0.25">
      <c r="A647" s="27" t="s">
        <v>7566</v>
      </c>
      <c r="B647" s="33"/>
    </row>
    <row r="648" spans="1:2" x14ac:dyDescent="0.25">
      <c r="A648" s="28" t="s">
        <v>6884</v>
      </c>
      <c r="B648" s="34"/>
    </row>
    <row r="649" spans="1:2" x14ac:dyDescent="0.25">
      <c r="A649" s="27" t="s">
        <v>6961</v>
      </c>
      <c r="B649" s="33"/>
    </row>
    <row r="650" spans="1:2" x14ac:dyDescent="0.25">
      <c r="A650" s="27" t="s">
        <v>6573</v>
      </c>
      <c r="B650" s="34"/>
    </row>
    <row r="651" spans="1:2" x14ac:dyDescent="0.25">
      <c r="A651" s="28" t="s">
        <v>6587</v>
      </c>
      <c r="B651" s="33"/>
    </row>
    <row r="652" spans="1:2" x14ac:dyDescent="0.25">
      <c r="A652" s="28" t="s">
        <v>6882</v>
      </c>
      <c r="B652" s="34"/>
    </row>
    <row r="653" spans="1:2" x14ac:dyDescent="0.25">
      <c r="A653" s="28" t="s">
        <v>7444</v>
      </c>
      <c r="B653" s="33"/>
    </row>
    <row r="654" spans="1:2" x14ac:dyDescent="0.25">
      <c r="A654" s="27" t="s">
        <v>6885</v>
      </c>
      <c r="B654" s="34"/>
    </row>
    <row r="655" spans="1:2" x14ac:dyDescent="0.25">
      <c r="A655" s="28" t="s">
        <v>7121</v>
      </c>
      <c r="B655" s="33"/>
    </row>
    <row r="656" spans="1:2" x14ac:dyDescent="0.25">
      <c r="A656" s="28" t="s">
        <v>7074</v>
      </c>
      <c r="B656" s="34"/>
    </row>
    <row r="657" spans="1:2" x14ac:dyDescent="0.25">
      <c r="A657" s="28" t="s">
        <v>6408</v>
      </c>
      <c r="B657" s="33"/>
    </row>
    <row r="658" spans="1:2" x14ac:dyDescent="0.25">
      <c r="A658" s="27" t="s">
        <v>6752</v>
      </c>
      <c r="B658" s="34"/>
    </row>
    <row r="659" spans="1:2" x14ac:dyDescent="0.25">
      <c r="A659" s="28" t="s">
        <v>7122</v>
      </c>
      <c r="B659" s="33"/>
    </row>
    <row r="660" spans="1:2" x14ac:dyDescent="0.25">
      <c r="A660" s="27" t="s">
        <v>6583</v>
      </c>
      <c r="B660" s="34"/>
    </row>
    <row r="661" spans="1:2" x14ac:dyDescent="0.25">
      <c r="A661" s="27" t="s">
        <v>6886</v>
      </c>
      <c r="B661" s="33"/>
    </row>
    <row r="662" spans="1:2" x14ac:dyDescent="0.25">
      <c r="A662" s="28" t="s">
        <v>7030</v>
      </c>
      <c r="B662" s="34"/>
    </row>
    <row r="663" spans="1:2" x14ac:dyDescent="0.25">
      <c r="A663" s="28" t="s">
        <v>7236</v>
      </c>
      <c r="B663" s="33"/>
    </row>
    <row r="664" spans="1:2" x14ac:dyDescent="0.25">
      <c r="A664" s="28" t="s">
        <v>6617</v>
      </c>
      <c r="B664" s="34"/>
    </row>
    <row r="665" spans="1:2" x14ac:dyDescent="0.25">
      <c r="A665" s="28" t="s">
        <v>6913</v>
      </c>
      <c r="B665" s="33"/>
    </row>
    <row r="666" spans="1:2" x14ac:dyDescent="0.25">
      <c r="A666" s="28" t="s">
        <v>7132</v>
      </c>
      <c r="B666" s="34"/>
    </row>
    <row r="667" spans="1:2" x14ac:dyDescent="0.25">
      <c r="A667" s="27" t="s">
        <v>7459</v>
      </c>
      <c r="B667" s="33"/>
    </row>
    <row r="668" spans="1:2" x14ac:dyDescent="0.25">
      <c r="A668" s="27" t="s">
        <v>6967</v>
      </c>
      <c r="B668" s="33"/>
    </row>
    <row r="669" spans="1:2" x14ac:dyDescent="0.25">
      <c r="A669" s="27" t="s">
        <v>6968</v>
      </c>
      <c r="B669" s="34"/>
    </row>
    <row r="670" spans="1:2" x14ac:dyDescent="0.25">
      <c r="A670" s="27" t="s">
        <v>7124</v>
      </c>
      <c r="B670" s="33"/>
    </row>
    <row r="671" spans="1:2" x14ac:dyDescent="0.25">
      <c r="A671" s="27" t="s">
        <v>6942</v>
      </c>
      <c r="B671" s="34"/>
    </row>
    <row r="672" spans="1:2" x14ac:dyDescent="0.25">
      <c r="A672" s="27" t="s">
        <v>7423</v>
      </c>
      <c r="B672" s="33"/>
    </row>
    <row r="673" spans="1:2" x14ac:dyDescent="0.25">
      <c r="A673" s="28" t="s">
        <v>7087</v>
      </c>
      <c r="B673" s="34"/>
    </row>
    <row r="674" spans="1:2" x14ac:dyDescent="0.25">
      <c r="A674" s="28" t="s">
        <v>7337</v>
      </c>
      <c r="B674" s="33"/>
    </row>
    <row r="675" spans="1:2" x14ac:dyDescent="0.25">
      <c r="A675" s="28" t="s">
        <v>7234</v>
      </c>
      <c r="B675" s="34"/>
    </row>
    <row r="676" spans="1:2" x14ac:dyDescent="0.25">
      <c r="A676" s="28" t="s">
        <v>7348</v>
      </c>
      <c r="B676" s="33"/>
    </row>
    <row r="677" spans="1:2" x14ac:dyDescent="0.25">
      <c r="A677" s="27" t="s">
        <v>7081</v>
      </c>
      <c r="B677" s="34"/>
    </row>
    <row r="678" spans="1:2" x14ac:dyDescent="0.25">
      <c r="A678" s="27" t="s">
        <v>7082</v>
      </c>
      <c r="B678" s="33"/>
    </row>
    <row r="679" spans="1:2" x14ac:dyDescent="0.25">
      <c r="A679" s="27" t="s">
        <v>7084</v>
      </c>
      <c r="B679" s="34"/>
    </row>
    <row r="680" spans="1:2" x14ac:dyDescent="0.25">
      <c r="A680" s="28" t="s">
        <v>6401</v>
      </c>
      <c r="B680" s="33"/>
    </row>
    <row r="681" spans="1:2" x14ac:dyDescent="0.25">
      <c r="A681" s="27" t="s">
        <v>6747</v>
      </c>
      <c r="B681" s="34"/>
    </row>
    <row r="682" spans="1:2" x14ac:dyDescent="0.25">
      <c r="A682" s="27" t="s">
        <v>7494</v>
      </c>
      <c r="B682" s="33"/>
    </row>
    <row r="683" spans="1:2" x14ac:dyDescent="0.25">
      <c r="A683" s="27" t="s">
        <v>6315</v>
      </c>
      <c r="B683" s="34"/>
    </row>
    <row r="684" spans="1:2" x14ac:dyDescent="0.25">
      <c r="A684" s="28" t="s">
        <v>7789</v>
      </c>
      <c r="B684" s="33"/>
    </row>
    <row r="685" spans="1:2" x14ac:dyDescent="0.25">
      <c r="A685" s="28" t="s">
        <v>7299</v>
      </c>
      <c r="B685" s="34"/>
    </row>
    <row r="686" spans="1:2" x14ac:dyDescent="0.25">
      <c r="A686" s="28" t="s">
        <v>7445</v>
      </c>
      <c r="B686" s="33"/>
    </row>
    <row r="687" spans="1:2" x14ac:dyDescent="0.25">
      <c r="A687" s="27" t="s">
        <v>7762</v>
      </c>
      <c r="B687" s="34"/>
    </row>
    <row r="688" spans="1:2" x14ac:dyDescent="0.25">
      <c r="A688" s="27" t="s">
        <v>6430</v>
      </c>
      <c r="B688" s="33"/>
    </row>
    <row r="689" spans="1:2" x14ac:dyDescent="0.25">
      <c r="A689" s="28" t="s">
        <v>7015</v>
      </c>
      <c r="B689" s="34"/>
    </row>
    <row r="690" spans="1:2" x14ac:dyDescent="0.25">
      <c r="A690" s="28" t="s">
        <v>7335</v>
      </c>
      <c r="B690" s="33"/>
    </row>
    <row r="691" spans="1:2" x14ac:dyDescent="0.25">
      <c r="A691" s="27" t="s">
        <v>7098</v>
      </c>
      <c r="B691" s="34"/>
    </row>
    <row r="692" spans="1:2" x14ac:dyDescent="0.25">
      <c r="A692" s="28" t="s">
        <v>7284</v>
      </c>
      <c r="B692" s="33"/>
    </row>
    <row r="693" spans="1:2" x14ac:dyDescent="0.25">
      <c r="A693" s="27" t="s">
        <v>6620</v>
      </c>
      <c r="B693" s="34"/>
    </row>
    <row r="694" spans="1:2" x14ac:dyDescent="0.25">
      <c r="A694" s="28" t="s">
        <v>7324</v>
      </c>
      <c r="B694" s="33"/>
    </row>
    <row r="695" spans="1:2" x14ac:dyDescent="0.25">
      <c r="A695" s="27" t="s">
        <v>6732</v>
      </c>
      <c r="B695" s="34"/>
    </row>
    <row r="696" spans="1:2" x14ac:dyDescent="0.25">
      <c r="A696" s="28" t="s">
        <v>7641</v>
      </c>
      <c r="B696" s="33"/>
    </row>
    <row r="697" spans="1:2" x14ac:dyDescent="0.25">
      <c r="A697" s="27" t="s">
        <v>7365</v>
      </c>
      <c r="B697" s="34"/>
    </row>
    <row r="698" spans="1:2" x14ac:dyDescent="0.25">
      <c r="A698" s="28" t="s">
        <v>6697</v>
      </c>
      <c r="B698" s="33"/>
    </row>
    <row r="699" spans="1:2" x14ac:dyDescent="0.25">
      <c r="A699" s="28" t="s">
        <v>7493</v>
      </c>
      <c r="B699" s="34"/>
    </row>
    <row r="700" spans="1:2" x14ac:dyDescent="0.25">
      <c r="A700" s="28" t="s">
        <v>7400</v>
      </c>
      <c r="B700" s="33"/>
    </row>
    <row r="701" spans="1:2" x14ac:dyDescent="0.25">
      <c r="A701" s="28" t="s">
        <v>7208</v>
      </c>
      <c r="B701" s="34"/>
    </row>
    <row r="702" spans="1:2" x14ac:dyDescent="0.25">
      <c r="A702" s="28" t="s">
        <v>6853</v>
      </c>
      <c r="B702" s="33"/>
    </row>
    <row r="703" spans="1:2" x14ac:dyDescent="0.25">
      <c r="A703" s="27" t="s">
        <v>6542</v>
      </c>
      <c r="B703" s="34"/>
    </row>
    <row r="704" spans="1:2" x14ac:dyDescent="0.25">
      <c r="A704" s="27" t="s">
        <v>7374</v>
      </c>
      <c r="B704" s="34"/>
    </row>
    <row r="705" spans="1:2" x14ac:dyDescent="0.25">
      <c r="A705" s="27" t="s">
        <v>7372</v>
      </c>
      <c r="B705" s="33"/>
    </row>
    <row r="706" spans="1:2" x14ac:dyDescent="0.25">
      <c r="A706" s="28" t="s">
        <v>6409</v>
      </c>
      <c r="B706" s="34"/>
    </row>
    <row r="707" spans="1:2" x14ac:dyDescent="0.25">
      <c r="A707" s="27" t="s">
        <v>6623</v>
      </c>
      <c r="B707" s="33"/>
    </row>
    <row r="708" spans="1:2" x14ac:dyDescent="0.25">
      <c r="A708" s="27" t="s">
        <v>6522</v>
      </c>
      <c r="B708" s="34"/>
    </row>
    <row r="709" spans="1:2" x14ac:dyDescent="0.25">
      <c r="A709" s="27" t="s">
        <v>6811</v>
      </c>
      <c r="B709" s="33"/>
    </row>
    <row r="710" spans="1:2" x14ac:dyDescent="0.25">
      <c r="A710" s="28" t="s">
        <v>7472</v>
      </c>
      <c r="B710" s="34"/>
    </row>
    <row r="711" spans="1:2" x14ac:dyDescent="0.25">
      <c r="A711" s="27" t="s">
        <v>6288</v>
      </c>
      <c r="B711" s="33"/>
    </row>
    <row r="712" spans="1:2" x14ac:dyDescent="0.25">
      <c r="A712" s="28" t="s">
        <v>7184</v>
      </c>
      <c r="B712" s="34"/>
    </row>
    <row r="713" spans="1:2" x14ac:dyDescent="0.25">
      <c r="A713" s="28" t="s">
        <v>7228</v>
      </c>
      <c r="B713" s="33"/>
    </row>
    <row r="714" spans="1:2" x14ac:dyDescent="0.25">
      <c r="A714" s="28" t="s">
        <v>7188</v>
      </c>
      <c r="B714" s="34"/>
    </row>
    <row r="715" spans="1:2" x14ac:dyDescent="0.25">
      <c r="A715" s="28" t="s">
        <v>7614</v>
      </c>
      <c r="B715" s="33"/>
    </row>
    <row r="716" spans="1:2" x14ac:dyDescent="0.25">
      <c r="A716" s="28" t="s">
        <v>6713</v>
      </c>
      <c r="B716" s="34"/>
    </row>
    <row r="717" spans="1:2" x14ac:dyDescent="0.25">
      <c r="A717" s="27" t="s">
        <v>6412</v>
      </c>
      <c r="B717" s="33"/>
    </row>
    <row r="718" spans="1:2" x14ac:dyDescent="0.25">
      <c r="A718" s="28" t="s">
        <v>6413</v>
      </c>
      <c r="B718" s="34"/>
    </row>
    <row r="719" spans="1:2" x14ac:dyDescent="0.25">
      <c r="A719" s="27" t="s">
        <v>7340</v>
      </c>
      <c r="B719" s="33"/>
    </row>
    <row r="720" spans="1:2" x14ac:dyDescent="0.25">
      <c r="A720" s="27" t="s">
        <v>7884</v>
      </c>
      <c r="B720" s="34"/>
    </row>
    <row r="721" spans="1:2" x14ac:dyDescent="0.25">
      <c r="A721" s="27" t="s">
        <v>7471</v>
      </c>
      <c r="B721" s="33"/>
    </row>
    <row r="722" spans="1:2" x14ac:dyDescent="0.25">
      <c r="A722" s="27" t="s">
        <v>7575</v>
      </c>
      <c r="B722" s="34"/>
    </row>
    <row r="723" spans="1:2" x14ac:dyDescent="0.25">
      <c r="A723" s="27" t="s">
        <v>6956</v>
      </c>
      <c r="B723" s="33"/>
    </row>
    <row r="724" spans="1:2" x14ac:dyDescent="0.25">
      <c r="A724" s="27" t="s">
        <v>6860</v>
      </c>
      <c r="B724" s="34"/>
    </row>
    <row r="725" spans="1:2" x14ac:dyDescent="0.25">
      <c r="A725" s="28" t="s">
        <v>7099</v>
      </c>
      <c r="B725" s="33"/>
    </row>
    <row r="726" spans="1:2" x14ac:dyDescent="0.25">
      <c r="A726" s="27" t="s">
        <v>6944</v>
      </c>
      <c r="B726" s="34"/>
    </row>
    <row r="727" spans="1:2" x14ac:dyDescent="0.25">
      <c r="A727" s="28" t="s">
        <v>6545</v>
      </c>
      <c r="B727" s="33"/>
    </row>
    <row r="728" spans="1:2" x14ac:dyDescent="0.25">
      <c r="A728" s="27" t="s">
        <v>7502</v>
      </c>
      <c r="B728" s="34"/>
    </row>
    <row r="729" spans="1:2" x14ac:dyDescent="0.25">
      <c r="A729" s="27" t="s">
        <v>6622</v>
      </c>
      <c r="B729" s="33"/>
    </row>
    <row r="730" spans="1:2" x14ac:dyDescent="0.25">
      <c r="A730" s="27" t="s">
        <v>7599</v>
      </c>
      <c r="B730" s="34"/>
    </row>
    <row r="731" spans="1:2" x14ac:dyDescent="0.25">
      <c r="A731" s="27" t="s">
        <v>7806</v>
      </c>
      <c r="B731" s="33"/>
    </row>
    <row r="732" spans="1:2" x14ac:dyDescent="0.25">
      <c r="A732" s="27" t="s">
        <v>7622</v>
      </c>
      <c r="B732" s="34"/>
    </row>
    <row r="733" spans="1:2" x14ac:dyDescent="0.25">
      <c r="A733" s="27" t="s">
        <v>7255</v>
      </c>
      <c r="B733" s="33"/>
    </row>
    <row r="734" spans="1:2" x14ac:dyDescent="0.25">
      <c r="A734" s="27" t="s">
        <v>7282</v>
      </c>
      <c r="B734" s="34"/>
    </row>
    <row r="735" spans="1:2" x14ac:dyDescent="0.25">
      <c r="A735" s="27" t="s">
        <v>7369</v>
      </c>
      <c r="B735" s="33"/>
    </row>
    <row r="736" spans="1:2" x14ac:dyDescent="0.25">
      <c r="A736" s="28" t="s">
        <v>7497</v>
      </c>
      <c r="B736" s="34"/>
    </row>
    <row r="737" spans="1:2" x14ac:dyDescent="0.25">
      <c r="A737" s="28" t="s">
        <v>7565</v>
      </c>
      <c r="B737" s="33"/>
    </row>
    <row r="738" spans="1:2" x14ac:dyDescent="0.25">
      <c r="A738" s="27" t="s">
        <v>6511</v>
      </c>
      <c r="B738" s="34"/>
    </row>
    <row r="739" spans="1:2" x14ac:dyDescent="0.25">
      <c r="A739" s="28" t="s">
        <v>6861</v>
      </c>
      <c r="B739" s="33"/>
    </row>
    <row r="740" spans="1:2" x14ac:dyDescent="0.25">
      <c r="A740" s="28" t="s">
        <v>7272</v>
      </c>
      <c r="B740" s="34"/>
    </row>
    <row r="741" spans="1:2" x14ac:dyDescent="0.25">
      <c r="A741" s="28" t="s">
        <v>6506</v>
      </c>
      <c r="B741" s="33"/>
    </row>
    <row r="742" spans="1:2" x14ac:dyDescent="0.25">
      <c r="A742" s="27" t="s">
        <v>6866</v>
      </c>
      <c r="B742" s="34"/>
    </row>
    <row r="743" spans="1:2" x14ac:dyDescent="0.25">
      <c r="A743" s="28" t="s">
        <v>6881</v>
      </c>
      <c r="B743" s="33"/>
    </row>
    <row r="744" spans="1:2" x14ac:dyDescent="0.25">
      <c r="A744" s="28" t="s">
        <v>7391</v>
      </c>
      <c r="B744" s="34"/>
    </row>
    <row r="745" spans="1:2" x14ac:dyDescent="0.25">
      <c r="A745" s="28" t="s">
        <v>6606</v>
      </c>
      <c r="B745" s="33"/>
    </row>
    <row r="746" spans="1:2" x14ac:dyDescent="0.25">
      <c r="A746" s="28" t="s">
        <v>7425</v>
      </c>
      <c r="B746" s="34"/>
    </row>
    <row r="747" spans="1:2" x14ac:dyDescent="0.25">
      <c r="A747" s="28" t="s">
        <v>7327</v>
      </c>
      <c r="B747" s="33"/>
    </row>
    <row r="748" spans="1:2" x14ac:dyDescent="0.25">
      <c r="A748" s="28" t="s">
        <v>6997</v>
      </c>
      <c r="B748" s="34"/>
    </row>
    <row r="749" spans="1:2" x14ac:dyDescent="0.25">
      <c r="A749" s="28" t="s">
        <v>6549</v>
      </c>
      <c r="B749" s="33"/>
    </row>
    <row r="750" spans="1:2" x14ac:dyDescent="0.25">
      <c r="A750" s="28" t="s">
        <v>7143</v>
      </c>
      <c r="B750" s="34"/>
    </row>
    <row r="751" spans="1:2" x14ac:dyDescent="0.25">
      <c r="A751" s="28" t="s">
        <v>7368</v>
      </c>
      <c r="B751" s="33"/>
    </row>
    <row r="752" spans="1:2" x14ac:dyDescent="0.25">
      <c r="A752" s="27" t="s">
        <v>6365</v>
      </c>
      <c r="B752" s="34"/>
    </row>
    <row r="753" spans="1:2" x14ac:dyDescent="0.25">
      <c r="A753" s="27" t="s">
        <v>7189</v>
      </c>
      <c r="B753" s="33"/>
    </row>
    <row r="754" spans="1:2" x14ac:dyDescent="0.25">
      <c r="A754" s="28" t="s">
        <v>7518</v>
      </c>
      <c r="B754" s="34"/>
    </row>
    <row r="755" spans="1:2" x14ac:dyDescent="0.25">
      <c r="A755" s="27" t="s">
        <v>7611</v>
      </c>
      <c r="B755" s="33"/>
    </row>
    <row r="756" spans="1:2" x14ac:dyDescent="0.25">
      <c r="A756" s="27" t="s">
        <v>6846</v>
      </c>
      <c r="B756" s="34"/>
    </row>
    <row r="757" spans="1:2" x14ac:dyDescent="0.25">
      <c r="A757" s="28" t="s">
        <v>6847</v>
      </c>
      <c r="B757" s="33"/>
    </row>
    <row r="758" spans="1:2" x14ac:dyDescent="0.25">
      <c r="A758" s="27" t="s">
        <v>6464</v>
      </c>
      <c r="B758" s="34"/>
    </row>
    <row r="759" spans="1:2" x14ac:dyDescent="0.25">
      <c r="A759" s="28" t="s">
        <v>6388</v>
      </c>
      <c r="B759" s="34"/>
    </row>
    <row r="760" spans="1:2" x14ac:dyDescent="0.25">
      <c r="A760" s="27" t="s">
        <v>6421</v>
      </c>
      <c r="B760" s="33"/>
    </row>
    <row r="761" spans="1:2" x14ac:dyDescent="0.25">
      <c r="A761" s="28" t="s">
        <v>7003</v>
      </c>
      <c r="B761" s="34"/>
    </row>
    <row r="762" spans="1:2" x14ac:dyDescent="0.25">
      <c r="A762" s="28" t="s">
        <v>7751</v>
      </c>
      <c r="B762" s="33"/>
    </row>
    <row r="763" spans="1:2" x14ac:dyDescent="0.25">
      <c r="A763" s="28" t="s">
        <v>6929</v>
      </c>
      <c r="B763" s="34"/>
    </row>
    <row r="764" spans="1:2" x14ac:dyDescent="0.25">
      <c r="A764" s="28" t="s">
        <v>6971</v>
      </c>
      <c r="B764" s="33"/>
    </row>
    <row r="765" spans="1:2" x14ac:dyDescent="0.25">
      <c r="A765" s="28" t="s">
        <v>6790</v>
      </c>
      <c r="B765" s="34"/>
    </row>
    <row r="766" spans="1:2" x14ac:dyDescent="0.25">
      <c r="A766" s="27" t="s">
        <v>7281</v>
      </c>
      <c r="B766" s="33"/>
    </row>
    <row r="767" spans="1:2" x14ac:dyDescent="0.25">
      <c r="A767" s="27" t="s">
        <v>6304</v>
      </c>
      <c r="B767" s="34"/>
    </row>
    <row r="768" spans="1:2" x14ac:dyDescent="0.25">
      <c r="A768" s="27" t="s">
        <v>6465</v>
      </c>
      <c r="B768" s="33"/>
    </row>
    <row r="769" spans="1:2" x14ac:dyDescent="0.25">
      <c r="A769" s="28" t="s">
        <v>7179</v>
      </c>
      <c r="B769" s="34"/>
    </row>
    <row r="770" spans="1:2" x14ac:dyDescent="0.25">
      <c r="A770" s="28" t="s">
        <v>7134</v>
      </c>
      <c r="B770" s="33"/>
    </row>
    <row r="771" spans="1:2" x14ac:dyDescent="0.25">
      <c r="A771" s="27" t="s">
        <v>8958</v>
      </c>
      <c r="B771" s="34"/>
    </row>
    <row r="772" spans="1:2" x14ac:dyDescent="0.25">
      <c r="A772" s="27" t="s">
        <v>7840</v>
      </c>
      <c r="B772" s="33"/>
    </row>
    <row r="773" spans="1:2" x14ac:dyDescent="0.25">
      <c r="A773" s="27" t="s">
        <v>8030</v>
      </c>
      <c r="B773" s="34"/>
    </row>
    <row r="774" spans="1:2" x14ac:dyDescent="0.25">
      <c r="A774" s="27" t="s">
        <v>7237</v>
      </c>
      <c r="B774" s="33"/>
    </row>
    <row r="775" spans="1:2" x14ac:dyDescent="0.25">
      <c r="A775" s="27" t="s">
        <v>7485</v>
      </c>
      <c r="B775" s="34"/>
    </row>
    <row r="776" spans="1:2" x14ac:dyDescent="0.25">
      <c r="A776" s="27" t="s">
        <v>7685</v>
      </c>
      <c r="B776" s="33"/>
    </row>
    <row r="777" spans="1:2" x14ac:dyDescent="0.25">
      <c r="A777" s="27" t="s">
        <v>7190</v>
      </c>
      <c r="B777" s="34"/>
    </row>
    <row r="778" spans="1:2" x14ac:dyDescent="0.25">
      <c r="A778" s="27" t="s">
        <v>7736</v>
      </c>
      <c r="B778" s="33"/>
    </row>
    <row r="779" spans="1:2" x14ac:dyDescent="0.25">
      <c r="A779" s="28" t="s">
        <v>6760</v>
      </c>
      <c r="B779" s="34"/>
    </row>
    <row r="780" spans="1:2" x14ac:dyDescent="0.25">
      <c r="A780" s="27" t="s">
        <v>7155</v>
      </c>
      <c r="B780" s="33"/>
    </row>
    <row r="781" spans="1:2" x14ac:dyDescent="0.25">
      <c r="A781" s="28" t="s">
        <v>7663</v>
      </c>
      <c r="B781" s="34"/>
    </row>
    <row r="782" spans="1:2" x14ac:dyDescent="0.25">
      <c r="A782" s="28" t="s">
        <v>7367</v>
      </c>
      <c r="B782" s="33"/>
    </row>
    <row r="783" spans="1:2" x14ac:dyDescent="0.25">
      <c r="A783" s="28" t="s">
        <v>7186</v>
      </c>
      <c r="B783" s="33"/>
    </row>
    <row r="784" spans="1:2" x14ac:dyDescent="0.25">
      <c r="A784" s="27" t="s">
        <v>8056</v>
      </c>
      <c r="B784" s="34"/>
    </row>
    <row r="785" spans="1:2" x14ac:dyDescent="0.25">
      <c r="A785" s="28" t="s">
        <v>6754</v>
      </c>
      <c r="B785" s="33"/>
    </row>
    <row r="786" spans="1:2" x14ac:dyDescent="0.25">
      <c r="A786" s="27" t="s">
        <v>7689</v>
      </c>
      <c r="B786" s="34"/>
    </row>
    <row r="787" spans="1:2" x14ac:dyDescent="0.25">
      <c r="A787" s="27" t="s">
        <v>6854</v>
      </c>
      <c r="B787" s="33"/>
    </row>
    <row r="788" spans="1:2" x14ac:dyDescent="0.25">
      <c r="A788" s="28" t="s">
        <v>7591</v>
      </c>
      <c r="B788" s="34"/>
    </row>
    <row r="789" spans="1:2" x14ac:dyDescent="0.25">
      <c r="A789" s="27" t="s">
        <v>7686</v>
      </c>
      <c r="B789" s="33"/>
    </row>
    <row r="790" spans="1:2" x14ac:dyDescent="0.25">
      <c r="A790" s="28" t="s">
        <v>7023</v>
      </c>
      <c r="B790" s="34"/>
    </row>
    <row r="791" spans="1:2" x14ac:dyDescent="0.25">
      <c r="A791" s="28" t="s">
        <v>7767</v>
      </c>
      <c r="B791" s="34"/>
    </row>
    <row r="792" spans="1:2" x14ac:dyDescent="0.25">
      <c r="A792" s="28" t="s">
        <v>7827</v>
      </c>
      <c r="B792" s="33"/>
    </row>
    <row r="793" spans="1:2" x14ac:dyDescent="0.25">
      <c r="A793" s="28" t="s">
        <v>7877</v>
      </c>
      <c r="B793" s="34"/>
    </row>
    <row r="794" spans="1:2" x14ac:dyDescent="0.25">
      <c r="A794" s="27" t="s">
        <v>7135</v>
      </c>
      <c r="B794" s="33"/>
    </row>
    <row r="795" spans="1:2" x14ac:dyDescent="0.25">
      <c r="A795" s="28" t="s">
        <v>6394</v>
      </c>
      <c r="B795" s="34"/>
    </row>
    <row r="796" spans="1:2" x14ac:dyDescent="0.25">
      <c r="A796" s="27" t="s">
        <v>6744</v>
      </c>
      <c r="B796" s="33"/>
    </row>
    <row r="797" spans="1:2" x14ac:dyDescent="0.25">
      <c r="A797" s="28" t="s">
        <v>7012</v>
      </c>
      <c r="B797" s="33"/>
    </row>
    <row r="798" spans="1:2" x14ac:dyDescent="0.25">
      <c r="A798" s="27" t="s">
        <v>7221</v>
      </c>
      <c r="B798" s="34"/>
    </row>
    <row r="799" spans="1:2" x14ac:dyDescent="0.25">
      <c r="A799" s="27" t="s">
        <v>7378</v>
      </c>
      <c r="B799" s="33"/>
    </row>
    <row r="800" spans="1:2" x14ac:dyDescent="0.25">
      <c r="A800" s="28" t="s">
        <v>7506</v>
      </c>
      <c r="B800" s="34"/>
    </row>
    <row r="801" spans="1:2" x14ac:dyDescent="0.25">
      <c r="A801" s="28" t="s">
        <v>7602</v>
      </c>
      <c r="B801" s="33"/>
    </row>
    <row r="802" spans="1:2" x14ac:dyDescent="0.25">
      <c r="A802" s="27" t="s">
        <v>7694</v>
      </c>
      <c r="B802" s="34"/>
    </row>
    <row r="803" spans="1:2" x14ac:dyDescent="0.25">
      <c r="A803" s="28" t="s">
        <v>7770</v>
      </c>
      <c r="B803" s="33"/>
    </row>
    <row r="804" spans="1:2" x14ac:dyDescent="0.25">
      <c r="A804" s="28" t="s">
        <v>7832</v>
      </c>
      <c r="B804" s="34"/>
    </row>
    <row r="805" spans="1:2" x14ac:dyDescent="0.25">
      <c r="A805" s="27" t="s">
        <v>7885</v>
      </c>
      <c r="B805" s="33"/>
    </row>
    <row r="806" spans="1:2" x14ac:dyDescent="0.25">
      <c r="A806" s="28" t="s">
        <v>8071</v>
      </c>
      <c r="B806" s="34"/>
    </row>
    <row r="807" spans="1:2" x14ac:dyDescent="0.25">
      <c r="A807" s="27" t="s">
        <v>7466</v>
      </c>
      <c r="B807" s="33"/>
    </row>
    <row r="808" spans="1:2" x14ac:dyDescent="0.25">
      <c r="A808" s="27" t="s">
        <v>7951</v>
      </c>
      <c r="B808" s="34"/>
    </row>
    <row r="809" spans="1:2" x14ac:dyDescent="0.25">
      <c r="A809" s="28" t="s">
        <v>7677</v>
      </c>
      <c r="B809" s="33"/>
    </row>
    <row r="810" spans="1:2" x14ac:dyDescent="0.25">
      <c r="A810" s="28" t="s">
        <v>7027</v>
      </c>
      <c r="B810" s="34"/>
    </row>
    <row r="811" spans="1:2" x14ac:dyDescent="0.25">
      <c r="A811" s="28" t="s">
        <v>7616</v>
      </c>
      <c r="B811" s="33"/>
    </row>
    <row r="812" spans="1:2" x14ac:dyDescent="0.25">
      <c r="A812" s="27" t="s">
        <v>6343</v>
      </c>
      <c r="B812" s="34"/>
    </row>
    <row r="813" spans="1:2" x14ac:dyDescent="0.25">
      <c r="A813" s="27" t="s">
        <v>6347</v>
      </c>
      <c r="B813" s="33"/>
    </row>
    <row r="814" spans="1:2" x14ac:dyDescent="0.25">
      <c r="A814" s="27" t="s">
        <v>7049</v>
      </c>
      <c r="B814" s="34"/>
    </row>
    <row r="815" spans="1:2" x14ac:dyDescent="0.25">
      <c r="A815" s="28" t="s">
        <v>6410</v>
      </c>
      <c r="B815" s="33"/>
    </row>
    <row r="816" spans="1:2" x14ac:dyDescent="0.25">
      <c r="A816" s="28" t="s">
        <v>7947</v>
      </c>
      <c r="B816" s="34"/>
    </row>
    <row r="817" spans="1:2" x14ac:dyDescent="0.25">
      <c r="A817" s="27" t="s">
        <v>7232</v>
      </c>
      <c r="B817" s="33"/>
    </row>
    <row r="818" spans="1:2" x14ac:dyDescent="0.25">
      <c r="A818" s="28" t="s">
        <v>7562</v>
      </c>
      <c r="B818" s="34"/>
    </row>
    <row r="819" spans="1:2" x14ac:dyDescent="0.25">
      <c r="A819" s="27" t="s">
        <v>8980</v>
      </c>
      <c r="B819" s="33"/>
    </row>
    <row r="820" spans="1:2" x14ac:dyDescent="0.25">
      <c r="A820" s="28" t="s">
        <v>6906</v>
      </c>
      <c r="B820" s="33"/>
    </row>
    <row r="821" spans="1:2" x14ac:dyDescent="0.25">
      <c r="A821" s="27" t="s">
        <v>6941</v>
      </c>
      <c r="B821" s="34"/>
    </row>
    <row r="822" spans="1:2" x14ac:dyDescent="0.25">
      <c r="A822" s="28" t="s">
        <v>6728</v>
      </c>
      <c r="B822" s="33"/>
    </row>
    <row r="823" spans="1:2" x14ac:dyDescent="0.25">
      <c r="A823" s="28" t="s">
        <v>7194</v>
      </c>
      <c r="B823" s="34"/>
    </row>
    <row r="824" spans="1:2" x14ac:dyDescent="0.25">
      <c r="A824" s="27" t="s">
        <v>6681</v>
      </c>
      <c r="B824" s="33"/>
    </row>
    <row r="825" spans="1:2" x14ac:dyDescent="0.25">
      <c r="A825" s="28" t="s">
        <v>7090</v>
      </c>
      <c r="B825" s="34"/>
    </row>
    <row r="826" spans="1:2" x14ac:dyDescent="0.25">
      <c r="A826" s="27" t="s">
        <v>7482</v>
      </c>
      <c r="B826" s="33"/>
    </row>
    <row r="827" spans="1:2" x14ac:dyDescent="0.25">
      <c r="A827" s="28" t="s">
        <v>7308</v>
      </c>
      <c r="B827" s="34"/>
    </row>
    <row r="828" spans="1:2" x14ac:dyDescent="0.25">
      <c r="A828" s="27" t="s">
        <v>7928</v>
      </c>
      <c r="B828" s="33"/>
    </row>
    <row r="829" spans="1:2" x14ac:dyDescent="0.25">
      <c r="A829" s="28" t="s">
        <v>7476</v>
      </c>
      <c r="B829" s="34"/>
    </row>
    <row r="830" spans="1:2" x14ac:dyDescent="0.25">
      <c r="A830" s="27" t="s">
        <v>7577</v>
      </c>
      <c r="B830" s="33"/>
    </row>
    <row r="831" spans="1:2" x14ac:dyDescent="0.25">
      <c r="A831" s="28" t="s">
        <v>7163</v>
      </c>
      <c r="B831" s="34"/>
    </row>
    <row r="832" spans="1:2" x14ac:dyDescent="0.25">
      <c r="A832" s="27" t="s">
        <v>6300</v>
      </c>
      <c r="B832" s="33"/>
    </row>
    <row r="833" spans="1:2" x14ac:dyDescent="0.25">
      <c r="A833" s="27" t="s">
        <v>7358</v>
      </c>
      <c r="B833" s="34"/>
    </row>
    <row r="834" spans="1:2" x14ac:dyDescent="0.25">
      <c r="A834" s="28" t="s">
        <v>7328</v>
      </c>
      <c r="B834" s="33"/>
    </row>
    <row r="835" spans="1:2" x14ac:dyDescent="0.25">
      <c r="A835" s="27" t="s">
        <v>6980</v>
      </c>
      <c r="B835" s="34"/>
    </row>
    <row r="836" spans="1:2" x14ac:dyDescent="0.25">
      <c r="A836" s="28" t="s">
        <v>6919</v>
      </c>
      <c r="B836" s="33"/>
    </row>
    <row r="837" spans="1:2" x14ac:dyDescent="0.25">
      <c r="A837" s="27" t="s">
        <v>7016</v>
      </c>
      <c r="B837" s="34"/>
    </row>
    <row r="838" spans="1:2" x14ac:dyDescent="0.25">
      <c r="A838" s="28" t="s">
        <v>7771</v>
      </c>
      <c r="B838" s="33"/>
    </row>
    <row r="839" spans="1:2" x14ac:dyDescent="0.25">
      <c r="A839" s="27" t="s">
        <v>7654</v>
      </c>
      <c r="B839" s="34"/>
    </row>
    <row r="840" spans="1:2" x14ac:dyDescent="0.25">
      <c r="A840" s="27" t="s">
        <v>7540</v>
      </c>
      <c r="B840" s="33"/>
    </row>
    <row r="841" spans="1:2" x14ac:dyDescent="0.25">
      <c r="A841" s="27" t="s">
        <v>7576</v>
      </c>
      <c r="B841" s="34"/>
    </row>
    <row r="842" spans="1:2" x14ac:dyDescent="0.25">
      <c r="A842" s="28" t="s">
        <v>7336</v>
      </c>
      <c r="B842" s="33"/>
    </row>
    <row r="843" spans="1:2" x14ac:dyDescent="0.25">
      <c r="A843" s="28" t="s">
        <v>6976</v>
      </c>
      <c r="B843" s="34"/>
    </row>
    <row r="844" spans="1:2" x14ac:dyDescent="0.25">
      <c r="A844" s="27" t="s">
        <v>6297</v>
      </c>
      <c r="B844" s="33"/>
    </row>
    <row r="845" spans="1:2" x14ac:dyDescent="0.25">
      <c r="A845" s="28" t="s">
        <v>6753</v>
      </c>
      <c r="B845" s="34"/>
    </row>
    <row r="846" spans="1:2" x14ac:dyDescent="0.25">
      <c r="A846" s="27" t="s">
        <v>7515</v>
      </c>
      <c r="B846" s="33"/>
    </row>
    <row r="847" spans="1:2" x14ac:dyDescent="0.25">
      <c r="A847" s="28" t="s">
        <v>7590</v>
      </c>
      <c r="B847" s="34"/>
    </row>
    <row r="848" spans="1:2" x14ac:dyDescent="0.25">
      <c r="A848" s="28" t="s">
        <v>7664</v>
      </c>
      <c r="B848" s="33"/>
    </row>
    <row r="849" spans="1:2" x14ac:dyDescent="0.25">
      <c r="A849" s="27" t="s">
        <v>7304</v>
      </c>
      <c r="B849" s="34"/>
    </row>
    <row r="850" spans="1:2" x14ac:dyDescent="0.25">
      <c r="A850" s="28" t="s">
        <v>6909</v>
      </c>
      <c r="B850" s="33"/>
    </row>
    <row r="851" spans="1:2" x14ac:dyDescent="0.25">
      <c r="A851" s="27" t="s">
        <v>6864</v>
      </c>
      <c r="B851" s="34"/>
    </row>
    <row r="852" spans="1:2" x14ac:dyDescent="0.25">
      <c r="A852" s="28" t="s">
        <v>7222</v>
      </c>
      <c r="B852" s="33"/>
    </row>
    <row r="853" spans="1:2" x14ac:dyDescent="0.25">
      <c r="A853" s="27" t="s">
        <v>7379</v>
      </c>
      <c r="B853" s="34"/>
    </row>
    <row r="854" spans="1:2" x14ac:dyDescent="0.25">
      <c r="A854" s="27" t="s">
        <v>7507</v>
      </c>
      <c r="B854" s="33"/>
    </row>
    <row r="855" spans="1:2" x14ac:dyDescent="0.25">
      <c r="A855" s="28" t="s">
        <v>7603</v>
      </c>
      <c r="B855" s="34"/>
    </row>
    <row r="856" spans="1:2" x14ac:dyDescent="0.25">
      <c r="A856" s="28" t="s">
        <v>6692</v>
      </c>
      <c r="B856" s="33"/>
    </row>
    <row r="857" spans="1:2" x14ac:dyDescent="0.25">
      <c r="A857" s="27" t="s">
        <v>7658</v>
      </c>
      <c r="B857" s="34"/>
    </row>
    <row r="858" spans="1:2" x14ac:dyDescent="0.25">
      <c r="A858" s="27" t="s">
        <v>7483</v>
      </c>
      <c r="B858" s="33"/>
    </row>
    <row r="859" spans="1:2" x14ac:dyDescent="0.25">
      <c r="A859" s="28" t="s">
        <v>7941</v>
      </c>
      <c r="B859" s="34"/>
    </row>
    <row r="860" spans="1:2" x14ac:dyDescent="0.25">
      <c r="A860" s="28" t="s">
        <v>7107</v>
      </c>
      <c r="B860" s="33"/>
    </row>
    <row r="861" spans="1:2" x14ac:dyDescent="0.25">
      <c r="A861" s="28" t="s">
        <v>6558</v>
      </c>
      <c r="B861" s="34"/>
    </row>
    <row r="862" spans="1:2" x14ac:dyDescent="0.25">
      <c r="A862" s="27" t="s">
        <v>7495</v>
      </c>
      <c r="B862" s="33"/>
    </row>
    <row r="863" spans="1:2" x14ac:dyDescent="0.25">
      <c r="A863" s="28" t="s">
        <v>7359</v>
      </c>
      <c r="B863" s="34"/>
    </row>
    <row r="864" spans="1:2" x14ac:dyDescent="0.25">
      <c r="A864" s="27" t="s">
        <v>7434</v>
      </c>
      <c r="B864" s="33"/>
    </row>
    <row r="865" spans="1:2" x14ac:dyDescent="0.25">
      <c r="A865" s="28" t="s">
        <v>7169</v>
      </c>
      <c r="B865" s="34"/>
    </row>
    <row r="866" spans="1:2" x14ac:dyDescent="0.25">
      <c r="A866" s="28" t="s">
        <v>7195</v>
      </c>
      <c r="B866" s="33"/>
    </row>
    <row r="867" spans="1:2" x14ac:dyDescent="0.25">
      <c r="A867" s="27" t="s">
        <v>7546</v>
      </c>
      <c r="B867" s="34"/>
    </row>
    <row r="868" spans="1:2" x14ac:dyDescent="0.25">
      <c r="A868" s="28" t="s">
        <v>6868</v>
      </c>
      <c r="B868" s="33"/>
    </row>
    <row r="869" spans="1:2" x14ac:dyDescent="0.25">
      <c r="A869" s="28" t="s">
        <v>7376</v>
      </c>
      <c r="B869" s="34"/>
    </row>
    <row r="870" spans="1:2" x14ac:dyDescent="0.25">
      <c r="A870" s="28" t="s">
        <v>7587</v>
      </c>
      <c r="B870" s="33"/>
    </row>
    <row r="871" spans="1:2" x14ac:dyDescent="0.25">
      <c r="A871" s="27" t="s">
        <v>7537</v>
      </c>
      <c r="B871" s="34"/>
    </row>
    <row r="872" spans="1:2" x14ac:dyDescent="0.25">
      <c r="A872" s="28" t="s">
        <v>7634</v>
      </c>
      <c r="B872" s="33"/>
    </row>
    <row r="873" spans="1:2" x14ac:dyDescent="0.25">
      <c r="A873" s="28" t="s">
        <v>6757</v>
      </c>
      <c r="B873" s="34"/>
    </row>
    <row r="874" spans="1:2" x14ac:dyDescent="0.25">
      <c r="A874" s="27" t="s">
        <v>6928</v>
      </c>
      <c r="B874" s="33"/>
    </row>
    <row r="875" spans="1:2" x14ac:dyDescent="0.25">
      <c r="A875" s="28" t="s">
        <v>7503</v>
      </c>
      <c r="B875" s="34"/>
    </row>
    <row r="876" spans="1:2" x14ac:dyDescent="0.25">
      <c r="A876" s="27" t="s">
        <v>7741</v>
      </c>
      <c r="B876" s="33"/>
    </row>
    <row r="877" spans="1:2" x14ac:dyDescent="0.25">
      <c r="A877" s="28" t="s">
        <v>7453</v>
      </c>
      <c r="B877" s="34"/>
    </row>
    <row r="878" spans="1:2" x14ac:dyDescent="0.25">
      <c r="A878" s="27" t="s">
        <v>7096</v>
      </c>
      <c r="B878" s="33"/>
    </row>
    <row r="879" spans="1:2" x14ac:dyDescent="0.25">
      <c r="A879" s="27" t="s">
        <v>7101</v>
      </c>
      <c r="B879" s="34"/>
    </row>
    <row r="880" spans="1:2" x14ac:dyDescent="0.25">
      <c r="A880" s="28" t="s">
        <v>7105</v>
      </c>
      <c r="B880" s="33"/>
    </row>
    <row r="881" spans="1:2" x14ac:dyDescent="0.25">
      <c r="A881" s="27" t="s">
        <v>6507</v>
      </c>
      <c r="B881" s="34"/>
    </row>
    <row r="882" spans="1:2" x14ac:dyDescent="0.25">
      <c r="A882" s="27" t="s">
        <v>7998</v>
      </c>
      <c r="B882" s="33"/>
    </row>
    <row r="883" spans="1:2" x14ac:dyDescent="0.25">
      <c r="A883" s="28" t="s">
        <v>7197</v>
      </c>
      <c r="B883" s="34"/>
    </row>
    <row r="884" spans="1:2" x14ac:dyDescent="0.25">
      <c r="A884" s="27" t="s">
        <v>6417</v>
      </c>
      <c r="B884" s="33"/>
    </row>
    <row r="885" spans="1:2" x14ac:dyDescent="0.25">
      <c r="A885" s="27" t="s">
        <v>7517</v>
      </c>
      <c r="B885" s="34"/>
    </row>
    <row r="886" spans="1:2" x14ac:dyDescent="0.25">
      <c r="A886" s="27" t="s">
        <v>6369</v>
      </c>
      <c r="B886" s="33"/>
    </row>
    <row r="887" spans="1:2" x14ac:dyDescent="0.25">
      <c r="A887" s="27" t="s">
        <v>7205</v>
      </c>
      <c r="B887" s="34"/>
    </row>
    <row r="888" spans="1:2" x14ac:dyDescent="0.25">
      <c r="A888" s="27" t="s">
        <v>7381</v>
      </c>
      <c r="B888" s="33"/>
    </row>
    <row r="889" spans="1:2" x14ac:dyDescent="0.25">
      <c r="A889" s="28" t="s">
        <v>6727</v>
      </c>
      <c r="B889" s="34"/>
    </row>
    <row r="890" spans="1:2" x14ac:dyDescent="0.25">
      <c r="A890" s="27" t="s">
        <v>7427</v>
      </c>
      <c r="B890" s="33"/>
    </row>
    <row r="891" spans="1:2" x14ac:dyDescent="0.25">
      <c r="A891" s="27" t="s">
        <v>7863</v>
      </c>
      <c r="B891" s="34"/>
    </row>
    <row r="892" spans="1:2" x14ac:dyDescent="0.25">
      <c r="A892" s="28" t="s">
        <v>6978</v>
      </c>
      <c r="B892" s="33"/>
    </row>
    <row r="893" spans="1:2" x14ac:dyDescent="0.25">
      <c r="A893" s="27" t="s">
        <v>6973</v>
      </c>
      <c r="B893" s="34"/>
    </row>
    <row r="894" spans="1:2" x14ac:dyDescent="0.25">
      <c r="A894" s="28" t="s">
        <v>7910</v>
      </c>
      <c r="B894" s="33"/>
    </row>
    <row r="895" spans="1:2" x14ac:dyDescent="0.25">
      <c r="A895" s="27" t="s">
        <v>6296</v>
      </c>
      <c r="B895" s="34"/>
    </row>
    <row r="896" spans="1:2" x14ac:dyDescent="0.25">
      <c r="A896" s="27" t="s">
        <v>8058</v>
      </c>
      <c r="B896" s="33"/>
    </row>
    <row r="897" spans="1:2" x14ac:dyDescent="0.25">
      <c r="A897" s="28" t="s">
        <v>8072</v>
      </c>
      <c r="B897" s="34"/>
    </row>
    <row r="898" spans="1:2" x14ac:dyDescent="0.25">
      <c r="A898" s="28" t="s">
        <v>7487</v>
      </c>
      <c r="B898" s="33"/>
    </row>
    <row r="899" spans="1:2" x14ac:dyDescent="0.25">
      <c r="A899" s="27" t="s">
        <v>7264</v>
      </c>
      <c r="B899" s="34"/>
    </row>
    <row r="900" spans="1:2" x14ac:dyDescent="0.25">
      <c r="A900" s="28" t="s">
        <v>7207</v>
      </c>
      <c r="B900" s="33"/>
    </row>
    <row r="901" spans="1:2" x14ac:dyDescent="0.25">
      <c r="A901" s="28" t="s">
        <v>7661</v>
      </c>
      <c r="B901" s="34"/>
    </row>
    <row r="902" spans="1:2" x14ac:dyDescent="0.25">
      <c r="A902" s="28" t="s">
        <v>6823</v>
      </c>
      <c r="B902" s="33"/>
    </row>
    <row r="903" spans="1:2" x14ac:dyDescent="0.25">
      <c r="A903" s="27" t="s">
        <v>7067</v>
      </c>
      <c r="B903" s="34"/>
    </row>
    <row r="904" spans="1:2" x14ac:dyDescent="0.25">
      <c r="A904" s="28" t="s">
        <v>7256</v>
      </c>
      <c r="B904" s="33"/>
    </row>
    <row r="905" spans="1:2" x14ac:dyDescent="0.25">
      <c r="A905" s="27" t="s">
        <v>7412</v>
      </c>
      <c r="B905" s="34"/>
    </row>
    <row r="906" spans="1:2" x14ac:dyDescent="0.25">
      <c r="A906" s="28" t="s">
        <v>6751</v>
      </c>
      <c r="B906" s="33"/>
    </row>
    <row r="907" spans="1:2" x14ac:dyDescent="0.25">
      <c r="A907" s="27" t="s">
        <v>7193</v>
      </c>
      <c r="B907" s="34"/>
    </row>
    <row r="908" spans="1:2" x14ac:dyDescent="0.25">
      <c r="A908" s="28" t="s">
        <v>7678</v>
      </c>
      <c r="B908" s="33"/>
    </row>
    <row r="909" spans="1:2" x14ac:dyDescent="0.25">
      <c r="A909" s="27" t="s">
        <v>7758</v>
      </c>
      <c r="B909" s="34"/>
    </row>
    <row r="910" spans="1:2" x14ac:dyDescent="0.25">
      <c r="A910" s="28" t="s">
        <v>7915</v>
      </c>
      <c r="B910" s="33"/>
    </row>
    <row r="911" spans="1:2" x14ac:dyDescent="0.25">
      <c r="A911" s="28" t="s">
        <v>7569</v>
      </c>
      <c r="B911" s="34"/>
    </row>
    <row r="912" spans="1:2" x14ac:dyDescent="0.25">
      <c r="A912" s="28" t="s">
        <v>7957</v>
      </c>
      <c r="B912" s="33"/>
    </row>
    <row r="913" spans="1:2" x14ac:dyDescent="0.25">
      <c r="A913" s="28" t="s">
        <v>7776</v>
      </c>
      <c r="B913" s="34"/>
    </row>
    <row r="914" spans="1:2" x14ac:dyDescent="0.25">
      <c r="A914" s="28" t="s">
        <v>7969</v>
      </c>
      <c r="B914" s="33"/>
    </row>
    <row r="915" spans="1:2" x14ac:dyDescent="0.25">
      <c r="A915" s="28" t="s">
        <v>6684</v>
      </c>
      <c r="B915" s="34"/>
    </row>
    <row r="916" spans="1:2" x14ac:dyDescent="0.25">
      <c r="A916" s="28" t="s">
        <v>7492</v>
      </c>
      <c r="B916" s="33"/>
    </row>
    <row r="917" spans="1:2" x14ac:dyDescent="0.25">
      <c r="A917" s="28" t="s">
        <v>8000</v>
      </c>
      <c r="B917" s="34"/>
    </row>
    <row r="918" spans="1:2" x14ac:dyDescent="0.25">
      <c r="A918" s="28" t="s">
        <v>7833</v>
      </c>
      <c r="B918" s="33"/>
    </row>
    <row r="919" spans="1:2" x14ac:dyDescent="0.25">
      <c r="A919" s="27" t="s">
        <v>7165</v>
      </c>
      <c r="B919" s="34"/>
    </row>
    <row r="920" spans="1:2" x14ac:dyDescent="0.25">
      <c r="A920" s="27" t="s">
        <v>7251</v>
      </c>
      <c r="B920" s="33"/>
    </row>
    <row r="921" spans="1:2" x14ac:dyDescent="0.25">
      <c r="A921" s="28" t="s">
        <v>7692</v>
      </c>
      <c r="B921" s="34"/>
    </row>
    <row r="922" spans="1:2" x14ac:dyDescent="0.25">
      <c r="A922" s="28" t="s">
        <v>7618</v>
      </c>
      <c r="B922" s="33"/>
    </row>
    <row r="923" spans="1:2" x14ac:dyDescent="0.25">
      <c r="A923" s="28" t="s">
        <v>6505</v>
      </c>
      <c r="B923" s="34"/>
    </row>
    <row r="924" spans="1:2" x14ac:dyDescent="0.25">
      <c r="A924" s="28" t="s">
        <v>7498</v>
      </c>
      <c r="B924" s="33"/>
    </row>
    <row r="925" spans="1:2" x14ac:dyDescent="0.25">
      <c r="A925" s="27" t="s">
        <v>7181</v>
      </c>
      <c r="B925" s="34"/>
    </row>
    <row r="926" spans="1:2" x14ac:dyDescent="0.25">
      <c r="A926" s="27" t="s">
        <v>6791</v>
      </c>
      <c r="B926" s="33"/>
    </row>
    <row r="927" spans="1:2" x14ac:dyDescent="0.25">
      <c r="A927" s="27" t="s">
        <v>7793</v>
      </c>
      <c r="B927" s="34"/>
    </row>
    <row r="928" spans="1:2" x14ac:dyDescent="0.25">
      <c r="A928" s="28" t="s">
        <v>6293</v>
      </c>
      <c r="B928" s="33"/>
    </row>
    <row r="929" spans="1:2" x14ac:dyDescent="0.25">
      <c r="A929" s="28" t="s">
        <v>6740</v>
      </c>
      <c r="B929" s="34"/>
    </row>
    <row r="930" spans="1:2" x14ac:dyDescent="0.25">
      <c r="A930" s="28" t="s">
        <v>6344</v>
      </c>
      <c r="B930" s="33"/>
    </row>
    <row r="931" spans="1:2" x14ac:dyDescent="0.25">
      <c r="A931" s="28" t="s">
        <v>7043</v>
      </c>
      <c r="B931" s="34"/>
    </row>
    <row r="932" spans="1:2" x14ac:dyDescent="0.25">
      <c r="A932" s="28" t="s">
        <v>6521</v>
      </c>
      <c r="B932" s="33"/>
    </row>
    <row r="933" spans="1:2" x14ac:dyDescent="0.25">
      <c r="A933" s="27" t="s">
        <v>6696</v>
      </c>
      <c r="B933" s="34"/>
    </row>
    <row r="934" spans="1:2" x14ac:dyDescent="0.25">
      <c r="A934" s="28" t="s">
        <v>7792</v>
      </c>
      <c r="B934" s="33"/>
    </row>
    <row r="935" spans="1:2" x14ac:dyDescent="0.25">
      <c r="A935" s="27" t="s">
        <v>7560</v>
      </c>
      <c r="B935" s="34"/>
    </row>
    <row r="936" spans="1:2" x14ac:dyDescent="0.25">
      <c r="A936" s="27" t="s">
        <v>7271</v>
      </c>
      <c r="B936" s="33"/>
    </row>
    <row r="937" spans="1:2" x14ac:dyDescent="0.25">
      <c r="A937" s="27" t="s">
        <v>6982</v>
      </c>
      <c r="B937" s="34"/>
    </row>
    <row r="938" spans="1:2" x14ac:dyDescent="0.25">
      <c r="A938" s="27" t="s">
        <v>6839</v>
      </c>
      <c r="B938" s="33"/>
    </row>
    <row r="939" spans="1:2" x14ac:dyDescent="0.25">
      <c r="A939" s="28" t="s">
        <v>7829</v>
      </c>
      <c r="B939" s="34"/>
    </row>
    <row r="940" spans="1:2" x14ac:dyDescent="0.25">
      <c r="A940" s="27" t="s">
        <v>7260</v>
      </c>
      <c r="B940" s="33"/>
    </row>
    <row r="941" spans="1:2" x14ac:dyDescent="0.25">
      <c r="A941" s="27" t="s">
        <v>7879</v>
      </c>
      <c r="B941" s="34"/>
    </row>
    <row r="942" spans="1:2" x14ac:dyDescent="0.25">
      <c r="A942" s="28" t="s">
        <v>7275</v>
      </c>
      <c r="B942" s="33"/>
    </row>
    <row r="943" spans="1:2" x14ac:dyDescent="0.25">
      <c r="A943" s="28" t="s">
        <v>6858</v>
      </c>
      <c r="B943" s="34"/>
    </row>
    <row r="944" spans="1:2" x14ac:dyDescent="0.25">
      <c r="A944" s="27" t="s">
        <v>6999</v>
      </c>
      <c r="B944" s="33"/>
    </row>
    <row r="945" spans="1:2" x14ac:dyDescent="0.25">
      <c r="A945" s="27" t="s">
        <v>7866</v>
      </c>
      <c r="B945" s="34"/>
    </row>
    <row r="946" spans="1:2" x14ac:dyDescent="0.25">
      <c r="A946" s="27" t="s">
        <v>7946</v>
      </c>
      <c r="B946" s="33"/>
    </row>
    <row r="947" spans="1:2" x14ac:dyDescent="0.25">
      <c r="A947" s="27" t="s">
        <v>8038</v>
      </c>
      <c r="B947" s="34"/>
    </row>
    <row r="948" spans="1:2" x14ac:dyDescent="0.25">
      <c r="A948" s="28" t="s">
        <v>7044</v>
      </c>
      <c r="B948" s="33"/>
    </row>
    <row r="949" spans="1:2" x14ac:dyDescent="0.25">
      <c r="A949" s="27" t="s">
        <v>7382</v>
      </c>
      <c r="B949" s="34"/>
    </row>
    <row r="950" spans="1:2" x14ac:dyDescent="0.25">
      <c r="A950" s="27" t="s">
        <v>7760</v>
      </c>
      <c r="B950" s="33"/>
    </row>
    <row r="951" spans="1:2" x14ac:dyDescent="0.25">
      <c r="A951" s="27" t="s">
        <v>7563</v>
      </c>
      <c r="B951" s="34"/>
    </row>
    <row r="952" spans="1:2" x14ac:dyDescent="0.25">
      <c r="A952" s="28" t="s">
        <v>7095</v>
      </c>
      <c r="B952" s="33"/>
    </row>
    <row r="953" spans="1:2" x14ac:dyDescent="0.25">
      <c r="A953" s="27" t="s">
        <v>7279</v>
      </c>
      <c r="B953" s="34"/>
    </row>
    <row r="954" spans="1:2" x14ac:dyDescent="0.25">
      <c r="A954" s="28" t="s">
        <v>7598</v>
      </c>
      <c r="B954" s="33"/>
    </row>
    <row r="955" spans="1:2" x14ac:dyDescent="0.25">
      <c r="A955" s="28" t="s">
        <v>7655</v>
      </c>
      <c r="B955" s="34"/>
    </row>
    <row r="956" spans="1:2" x14ac:dyDescent="0.25">
      <c r="A956" s="27" t="s">
        <v>7131</v>
      </c>
      <c r="B956" s="33"/>
    </row>
    <row r="957" spans="1:2" x14ac:dyDescent="0.25">
      <c r="A957" s="27" t="s">
        <v>7997</v>
      </c>
      <c r="B957" s="34"/>
    </row>
    <row r="958" spans="1:2" x14ac:dyDescent="0.25">
      <c r="A958" s="27" t="s">
        <v>7704</v>
      </c>
      <c r="B958" s="33"/>
    </row>
    <row r="959" spans="1:2" x14ac:dyDescent="0.25">
      <c r="A959" s="27" t="s">
        <v>6970</v>
      </c>
      <c r="B959" s="34"/>
    </row>
    <row r="960" spans="1:2" x14ac:dyDescent="0.25">
      <c r="A960" s="27" t="s">
        <v>7026</v>
      </c>
      <c r="B960" s="33"/>
    </row>
    <row r="961" spans="1:2" x14ac:dyDescent="0.25">
      <c r="A961" s="28" t="s">
        <v>7182</v>
      </c>
      <c r="B961" s="34"/>
    </row>
    <row r="962" spans="1:2" x14ac:dyDescent="0.25">
      <c r="A962" s="28" t="s">
        <v>7437</v>
      </c>
      <c r="B962" s="33"/>
    </row>
    <row r="963" spans="1:2" x14ac:dyDescent="0.25">
      <c r="A963" s="28" t="s">
        <v>7642</v>
      </c>
      <c r="B963" s="34"/>
    </row>
    <row r="964" spans="1:2" x14ac:dyDescent="0.25">
      <c r="A964" s="28" t="s">
        <v>7477</v>
      </c>
      <c r="B964" s="33"/>
    </row>
    <row r="965" spans="1:2" x14ac:dyDescent="0.25">
      <c r="A965" s="28" t="s">
        <v>6870</v>
      </c>
      <c r="B965" s="34"/>
    </row>
    <row r="966" spans="1:2" x14ac:dyDescent="0.25">
      <c r="A966" s="27" t="s">
        <v>7388</v>
      </c>
      <c r="B966" s="33"/>
    </row>
    <row r="967" spans="1:2" x14ac:dyDescent="0.25">
      <c r="A967" s="27" t="s">
        <v>7307</v>
      </c>
      <c r="B967" s="34"/>
    </row>
    <row r="968" spans="1:2" x14ac:dyDescent="0.25">
      <c r="A968" s="27" t="s">
        <v>7488</v>
      </c>
      <c r="B968" s="33"/>
    </row>
    <row r="969" spans="1:2" x14ac:dyDescent="0.25">
      <c r="A969" s="27" t="s">
        <v>7380</v>
      </c>
      <c r="B969" s="34"/>
    </row>
    <row r="970" spans="1:2" x14ac:dyDescent="0.25">
      <c r="A970" s="28" t="s">
        <v>6426</v>
      </c>
      <c r="B970" s="33"/>
    </row>
    <row r="971" spans="1:2" x14ac:dyDescent="0.25">
      <c r="A971" s="27" t="s">
        <v>6763</v>
      </c>
      <c r="B971" s="34"/>
    </row>
    <row r="972" spans="1:2" x14ac:dyDescent="0.25">
      <c r="A972" s="27" t="s">
        <v>7781</v>
      </c>
      <c r="B972" s="33"/>
    </row>
    <row r="973" spans="1:2" x14ac:dyDescent="0.25">
      <c r="A973" s="28" t="s">
        <v>7102</v>
      </c>
      <c r="B973" s="34"/>
    </row>
    <row r="974" spans="1:2" x14ac:dyDescent="0.25">
      <c r="A974" s="27" t="s">
        <v>7586</v>
      </c>
      <c r="B974" s="33"/>
    </row>
    <row r="975" spans="1:2" x14ac:dyDescent="0.25">
      <c r="A975" s="28" t="s">
        <v>7617</v>
      </c>
      <c r="B975" s="34"/>
    </row>
    <row r="976" spans="1:2" x14ac:dyDescent="0.25">
      <c r="A976" s="27" t="s">
        <v>6995</v>
      </c>
      <c r="B976" s="33"/>
    </row>
    <row r="977" spans="1:2" x14ac:dyDescent="0.25">
      <c r="A977" s="28" t="s">
        <v>7935</v>
      </c>
      <c r="B977" s="34"/>
    </row>
    <row r="978" spans="1:2" x14ac:dyDescent="0.25">
      <c r="A978" s="28" t="s">
        <v>7703</v>
      </c>
      <c r="B978" s="33"/>
    </row>
    <row r="979" spans="1:2" x14ac:dyDescent="0.25">
      <c r="A979" s="27" t="s">
        <v>7761</v>
      </c>
      <c r="B979" s="34"/>
    </row>
    <row r="980" spans="1:2" x14ac:dyDescent="0.25">
      <c r="A980" s="27" t="s">
        <v>6368</v>
      </c>
      <c r="B980" s="33"/>
    </row>
    <row r="981" spans="1:2" x14ac:dyDescent="0.25">
      <c r="A981" s="28" t="s">
        <v>7225</v>
      </c>
      <c r="B981" s="34"/>
    </row>
    <row r="982" spans="1:2" x14ac:dyDescent="0.25">
      <c r="A982" s="28" t="s">
        <v>7384</v>
      </c>
      <c r="B982" s="33"/>
    </row>
    <row r="983" spans="1:2" x14ac:dyDescent="0.25">
      <c r="A983" s="28" t="s">
        <v>7573</v>
      </c>
      <c r="B983" s="34"/>
    </row>
    <row r="984" spans="1:2" x14ac:dyDescent="0.25">
      <c r="A984" s="28" t="s">
        <v>7230</v>
      </c>
      <c r="B984" s="33"/>
    </row>
    <row r="985" spans="1:2" x14ac:dyDescent="0.25">
      <c r="A985" s="27" t="s">
        <v>7952</v>
      </c>
      <c r="B985" s="34"/>
    </row>
    <row r="986" spans="1:2" x14ac:dyDescent="0.25">
      <c r="A986" s="28" t="s">
        <v>7857</v>
      </c>
      <c r="B986" s="33"/>
    </row>
    <row r="987" spans="1:2" x14ac:dyDescent="0.25">
      <c r="A987" s="28" t="s">
        <v>7542</v>
      </c>
      <c r="B987" s="34"/>
    </row>
    <row r="988" spans="1:2" x14ac:dyDescent="0.25">
      <c r="A988" s="27" t="s">
        <v>7512</v>
      </c>
      <c r="B988" s="33"/>
    </row>
    <row r="989" spans="1:2" x14ac:dyDescent="0.25">
      <c r="A989" s="28" t="s">
        <v>6270</v>
      </c>
      <c r="B989" s="34"/>
    </row>
    <row r="990" spans="1:2" x14ac:dyDescent="0.25">
      <c r="A990" s="28" t="s">
        <v>7390</v>
      </c>
      <c r="B990" s="33"/>
    </row>
    <row r="991" spans="1:2" x14ac:dyDescent="0.25">
      <c r="A991" s="28" t="s">
        <v>7886</v>
      </c>
      <c r="B991" s="34"/>
    </row>
    <row r="992" spans="1:2" x14ac:dyDescent="0.25">
      <c r="A992" s="28" t="s">
        <v>6717</v>
      </c>
      <c r="B992" s="33"/>
    </row>
    <row r="993" spans="1:2" x14ac:dyDescent="0.25">
      <c r="A993" s="27" t="s">
        <v>7842</v>
      </c>
      <c r="B993" s="34"/>
    </row>
    <row r="994" spans="1:2" x14ac:dyDescent="0.25">
      <c r="A994" s="28" t="s">
        <v>7794</v>
      </c>
      <c r="B994" s="33"/>
    </row>
    <row r="995" spans="1:2" x14ac:dyDescent="0.25">
      <c r="A995" s="27" t="s">
        <v>7893</v>
      </c>
      <c r="B995" s="34"/>
    </row>
    <row r="996" spans="1:2" x14ac:dyDescent="0.25">
      <c r="A996" s="27" t="s">
        <v>7930</v>
      </c>
      <c r="B996" s="33"/>
    </row>
    <row r="997" spans="1:2" x14ac:dyDescent="0.25">
      <c r="A997" s="27" t="s">
        <v>7753</v>
      </c>
      <c r="B997" s="34"/>
    </row>
    <row r="998" spans="1:2" x14ac:dyDescent="0.25">
      <c r="A998" s="27" t="s">
        <v>7784</v>
      </c>
      <c r="B998" s="33"/>
    </row>
    <row r="999" spans="1:2" x14ac:dyDescent="0.25">
      <c r="A999" s="28" t="s">
        <v>7123</v>
      </c>
      <c r="B999" s="34"/>
    </row>
    <row r="1000" spans="1:2" x14ac:dyDescent="0.25">
      <c r="A1000" s="27" t="s">
        <v>7162</v>
      </c>
      <c r="B1000" s="33"/>
    </row>
    <row r="1001" spans="1:2" x14ac:dyDescent="0.25">
      <c r="A1001" s="27" t="s">
        <v>6936</v>
      </c>
      <c r="B1001" s="34"/>
    </row>
    <row r="1002" spans="1:2" x14ac:dyDescent="0.25">
      <c r="A1002" s="27" t="s">
        <v>7757</v>
      </c>
      <c r="B1002" s="33"/>
    </row>
    <row r="1003" spans="1:2" x14ac:dyDescent="0.25">
      <c r="A1003" s="28" t="s">
        <v>7582</v>
      </c>
      <c r="B1003" s="34"/>
    </row>
    <row r="1004" spans="1:2" x14ac:dyDescent="0.25">
      <c r="A1004" s="27" t="s">
        <v>7349</v>
      </c>
      <c r="B1004" s="33"/>
    </row>
    <row r="1005" spans="1:2" x14ac:dyDescent="0.25">
      <c r="A1005" s="28" t="s">
        <v>7392</v>
      </c>
      <c r="B1005" s="34"/>
    </row>
    <row r="1006" spans="1:2" x14ac:dyDescent="0.25">
      <c r="A1006" s="27" t="s">
        <v>7550</v>
      </c>
      <c r="B1006" s="33"/>
    </row>
    <row r="1007" spans="1:2" x14ac:dyDescent="0.25">
      <c r="A1007" s="27" t="s">
        <v>7743</v>
      </c>
      <c r="B1007" s="34"/>
    </row>
    <row r="1008" spans="1:2" x14ac:dyDescent="0.25">
      <c r="A1008" s="27" t="s">
        <v>8011</v>
      </c>
      <c r="B1008" s="33"/>
    </row>
    <row r="1009" spans="1:2" x14ac:dyDescent="0.25">
      <c r="A1009" s="28" t="s">
        <v>8024</v>
      </c>
      <c r="B1009" s="34"/>
    </row>
    <row r="1010" spans="1:2" x14ac:dyDescent="0.25">
      <c r="A1010" s="27" t="s">
        <v>8023</v>
      </c>
      <c r="B1010" s="33"/>
    </row>
    <row r="1011" spans="1:2" x14ac:dyDescent="0.25">
      <c r="A1011" s="27" t="s">
        <v>8021</v>
      </c>
      <c r="B1011" s="34"/>
    </row>
    <row r="1012" spans="1:2" x14ac:dyDescent="0.25">
      <c r="A1012" s="28" t="s">
        <v>6673</v>
      </c>
      <c r="B1012" s="33"/>
    </row>
    <row r="1013" spans="1:2" x14ac:dyDescent="0.25">
      <c r="A1013" s="27" t="s">
        <v>6965</v>
      </c>
      <c r="B1013" s="34"/>
    </row>
    <row r="1014" spans="1:2" x14ac:dyDescent="0.25">
      <c r="A1014" s="28" t="s">
        <v>7177</v>
      </c>
      <c r="B1014" s="33"/>
    </row>
    <row r="1015" spans="1:2" x14ac:dyDescent="0.25">
      <c r="A1015" s="27" t="s">
        <v>7346</v>
      </c>
      <c r="B1015" s="34"/>
    </row>
    <row r="1016" spans="1:2" x14ac:dyDescent="0.25">
      <c r="A1016" s="27" t="s">
        <v>7478</v>
      </c>
      <c r="B1016" s="33"/>
    </row>
    <row r="1017" spans="1:2" x14ac:dyDescent="0.25">
      <c r="A1017" s="28" t="s">
        <v>7580</v>
      </c>
      <c r="B1017" s="34"/>
    </row>
    <row r="1018" spans="1:2" x14ac:dyDescent="0.25">
      <c r="A1018" s="28" t="s">
        <v>7701</v>
      </c>
      <c r="B1018" s="33"/>
    </row>
    <row r="1019" spans="1:2" x14ac:dyDescent="0.25">
      <c r="A1019" s="27" t="s">
        <v>7777</v>
      </c>
      <c r="B1019" s="34"/>
    </row>
    <row r="1020" spans="1:2" x14ac:dyDescent="0.25">
      <c r="A1020" s="27" t="s">
        <v>7838</v>
      </c>
      <c r="B1020" s="33"/>
    </row>
    <row r="1021" spans="1:2" x14ac:dyDescent="0.25">
      <c r="A1021" s="27" t="s">
        <v>7889</v>
      </c>
      <c r="B1021" s="34"/>
    </row>
    <row r="1022" spans="1:2" x14ac:dyDescent="0.25">
      <c r="A1022" s="27" t="s">
        <v>7933</v>
      </c>
      <c r="B1022" s="33"/>
    </row>
    <row r="1023" spans="1:2" x14ac:dyDescent="0.25">
      <c r="A1023" s="28" t="s">
        <v>7682</v>
      </c>
      <c r="B1023" s="34"/>
    </row>
    <row r="1024" spans="1:2" x14ac:dyDescent="0.25">
      <c r="A1024" s="28" t="s">
        <v>7516</v>
      </c>
      <c r="B1024" s="33"/>
    </row>
    <row r="1025" spans="1:2" x14ac:dyDescent="0.25">
      <c r="A1025" s="27" t="s">
        <v>7083</v>
      </c>
      <c r="B1025" s="34"/>
    </row>
    <row r="1026" spans="1:2" x14ac:dyDescent="0.25">
      <c r="A1026" s="27" t="s">
        <v>7891</v>
      </c>
      <c r="B1026" s="33"/>
    </row>
    <row r="1027" spans="1:2" x14ac:dyDescent="0.25">
      <c r="A1027" s="27" t="s">
        <v>7508</v>
      </c>
      <c r="B1027" s="34"/>
    </row>
    <row r="1028" spans="1:2" x14ac:dyDescent="0.25">
      <c r="A1028" s="27" t="s">
        <v>6482</v>
      </c>
      <c r="B1028" s="33"/>
    </row>
    <row r="1029" spans="1:2" x14ac:dyDescent="0.25">
      <c r="A1029" s="27" t="s">
        <v>7859</v>
      </c>
      <c r="B1029" s="34"/>
    </row>
    <row r="1030" spans="1:2" x14ac:dyDescent="0.25">
      <c r="A1030" s="27" t="s">
        <v>6699</v>
      </c>
      <c r="B1030" s="33"/>
    </row>
    <row r="1031" spans="1:2" x14ac:dyDescent="0.25">
      <c r="A1031" s="28" t="s">
        <v>6981</v>
      </c>
      <c r="B1031" s="34"/>
    </row>
    <row r="1032" spans="1:2" x14ac:dyDescent="0.25">
      <c r="A1032" s="27" t="s">
        <v>7653</v>
      </c>
      <c r="B1032" s="33"/>
    </row>
    <row r="1033" spans="1:2" x14ac:dyDescent="0.25">
      <c r="A1033" s="28" t="s">
        <v>7020</v>
      </c>
      <c r="B1033" s="34"/>
    </row>
    <row r="1034" spans="1:2" x14ac:dyDescent="0.25">
      <c r="A1034" s="28" t="s">
        <v>7732</v>
      </c>
      <c r="B1034" s="33"/>
    </row>
    <row r="1035" spans="1:2" x14ac:dyDescent="0.25">
      <c r="A1035" s="28" t="s">
        <v>7722</v>
      </c>
      <c r="B1035" s="34"/>
    </row>
    <row r="1036" spans="1:2" x14ac:dyDescent="0.25">
      <c r="A1036" s="28" t="s">
        <v>7360</v>
      </c>
      <c r="B1036" s="33"/>
    </row>
    <row r="1037" spans="1:2" x14ac:dyDescent="0.25">
      <c r="A1037" s="28" t="s">
        <v>7710</v>
      </c>
      <c r="B1037" s="34"/>
    </row>
    <row r="1038" spans="1:2" x14ac:dyDescent="0.25">
      <c r="A1038" s="27" t="s">
        <v>7986</v>
      </c>
      <c r="B1038" s="33"/>
    </row>
    <row r="1039" spans="1:2" x14ac:dyDescent="0.25">
      <c r="A1039" s="28" t="s">
        <v>7223</v>
      </c>
      <c r="B1039" s="34"/>
    </row>
    <row r="1040" spans="1:2" x14ac:dyDescent="0.25">
      <c r="A1040" s="28" t="s">
        <v>7579</v>
      </c>
      <c r="B1040" s="33"/>
    </row>
    <row r="1041" spans="1:2" x14ac:dyDescent="0.25">
      <c r="A1041" s="28" t="s">
        <v>7909</v>
      </c>
      <c r="B1041" s="34"/>
    </row>
    <row r="1042" spans="1:2" x14ac:dyDescent="0.25">
      <c r="A1042" s="27" t="s">
        <v>6803</v>
      </c>
      <c r="B1042" s="33"/>
    </row>
    <row r="1043" spans="1:2" x14ac:dyDescent="0.25">
      <c r="A1043" s="28" t="s">
        <v>6435</v>
      </c>
      <c r="B1043" s="34"/>
    </row>
    <row r="1044" spans="1:2" x14ac:dyDescent="0.25">
      <c r="A1044" s="27" t="s">
        <v>6618</v>
      </c>
      <c r="B1044" s="33"/>
    </row>
    <row r="1045" spans="1:2" x14ac:dyDescent="0.25">
      <c r="A1045" s="28" t="s">
        <v>7724</v>
      </c>
      <c r="B1045" s="34"/>
    </row>
    <row r="1046" spans="1:2" x14ac:dyDescent="0.25">
      <c r="A1046" s="28" t="s">
        <v>7807</v>
      </c>
      <c r="B1046" s="33"/>
    </row>
    <row r="1047" spans="1:2" x14ac:dyDescent="0.25">
      <c r="A1047" s="27" t="s">
        <v>7810</v>
      </c>
      <c r="B1047" s="34"/>
    </row>
    <row r="1048" spans="1:2" x14ac:dyDescent="0.25">
      <c r="A1048" s="28" t="s">
        <v>8081</v>
      </c>
      <c r="B1048" s="33"/>
    </row>
    <row r="1049" spans="1:2" x14ac:dyDescent="0.25">
      <c r="A1049" s="28" t="s">
        <v>7210</v>
      </c>
      <c r="B1049" s="34"/>
    </row>
    <row r="1050" spans="1:2" x14ac:dyDescent="0.25">
      <c r="A1050" s="27" t="s">
        <v>7788</v>
      </c>
      <c r="B1050" s="33"/>
    </row>
    <row r="1051" spans="1:2" x14ac:dyDescent="0.25">
      <c r="A1051" s="28" t="s">
        <v>7439</v>
      </c>
      <c r="B1051" s="34"/>
    </row>
    <row r="1052" spans="1:2" x14ac:dyDescent="0.25">
      <c r="A1052" s="28" t="s">
        <v>7431</v>
      </c>
      <c r="B1052" s="33"/>
    </row>
    <row r="1053" spans="1:2" x14ac:dyDescent="0.25">
      <c r="A1053" s="28" t="s">
        <v>7191</v>
      </c>
      <c r="B1053" s="34"/>
    </row>
    <row r="1054" spans="1:2" x14ac:dyDescent="0.25">
      <c r="A1054" s="28" t="s">
        <v>7072</v>
      </c>
      <c r="B1054" s="33"/>
    </row>
    <row r="1055" spans="1:2" x14ac:dyDescent="0.25">
      <c r="A1055" s="27" t="s">
        <v>7352</v>
      </c>
      <c r="B1055" s="34"/>
    </row>
    <row r="1056" spans="1:2" x14ac:dyDescent="0.25">
      <c r="A1056" s="27" t="s">
        <v>7830</v>
      </c>
      <c r="B1056" s="33"/>
    </row>
    <row r="1057" spans="1:2" x14ac:dyDescent="0.25">
      <c r="A1057" s="27" t="s">
        <v>7386</v>
      </c>
      <c r="B1057" s="34"/>
    </row>
    <row r="1058" spans="1:2" x14ac:dyDescent="0.25">
      <c r="A1058" s="28" t="s">
        <v>7993</v>
      </c>
      <c r="B1058" s="33"/>
    </row>
    <row r="1059" spans="1:2" x14ac:dyDescent="0.25">
      <c r="A1059" s="28" t="s">
        <v>6838</v>
      </c>
      <c r="B1059" s="34"/>
    </row>
    <row r="1060" spans="1:2" x14ac:dyDescent="0.25">
      <c r="A1060" s="28" t="s">
        <v>7092</v>
      </c>
      <c r="B1060" s="33"/>
    </row>
    <row r="1061" spans="1:2" x14ac:dyDescent="0.25">
      <c r="A1061" s="27" t="s">
        <v>7007</v>
      </c>
      <c r="B1061" s="34"/>
    </row>
    <row r="1062" spans="1:2" x14ac:dyDescent="0.25">
      <c r="A1062" s="28" t="s">
        <v>6755</v>
      </c>
      <c r="B1062" s="33"/>
    </row>
    <row r="1063" spans="1:2" x14ac:dyDescent="0.25">
      <c r="A1063" s="27" t="s">
        <v>7932</v>
      </c>
      <c r="B1063" s="34"/>
    </row>
    <row r="1064" spans="1:2" x14ac:dyDescent="0.25">
      <c r="A1064" s="27" t="s">
        <v>7610</v>
      </c>
      <c r="B1064" s="33"/>
    </row>
    <row r="1065" spans="1:2" x14ac:dyDescent="0.25">
      <c r="A1065" s="27" t="s">
        <v>6785</v>
      </c>
      <c r="B1065" s="34"/>
    </row>
    <row r="1066" spans="1:2" x14ac:dyDescent="0.25">
      <c r="A1066" s="28" t="s">
        <v>7038</v>
      </c>
      <c r="B1066" s="33"/>
    </row>
    <row r="1067" spans="1:2" x14ac:dyDescent="0.25">
      <c r="A1067" s="27" t="s">
        <v>7240</v>
      </c>
      <c r="B1067" s="34"/>
    </row>
    <row r="1068" spans="1:2" x14ac:dyDescent="0.25">
      <c r="A1068" s="28" t="s">
        <v>7402</v>
      </c>
      <c r="B1068" s="33"/>
    </row>
    <row r="1069" spans="1:2" x14ac:dyDescent="0.25">
      <c r="A1069" s="28" t="s">
        <v>6914</v>
      </c>
      <c r="B1069" s="34"/>
    </row>
    <row r="1070" spans="1:2" x14ac:dyDescent="0.25">
      <c r="A1070" s="28" t="s">
        <v>7261</v>
      </c>
      <c r="B1070" s="33"/>
    </row>
    <row r="1071" spans="1:2" x14ac:dyDescent="0.25">
      <c r="A1071" s="28" t="s">
        <v>7673</v>
      </c>
      <c r="B1071" s="34"/>
    </row>
    <row r="1072" spans="1:2" x14ac:dyDescent="0.25">
      <c r="A1072" s="27" t="s">
        <v>6269</v>
      </c>
      <c r="B1072" s="33"/>
    </row>
    <row r="1073" spans="1:2" x14ac:dyDescent="0.25">
      <c r="A1073" s="27" t="s">
        <v>7950</v>
      </c>
      <c r="B1073" s="34"/>
    </row>
    <row r="1074" spans="1:2" x14ac:dyDescent="0.25">
      <c r="A1074" s="27" t="s">
        <v>6837</v>
      </c>
      <c r="B1074" s="33"/>
    </row>
    <row r="1075" spans="1:2" x14ac:dyDescent="0.25">
      <c r="A1075" s="28" t="s">
        <v>7068</v>
      </c>
      <c r="B1075" s="34"/>
    </row>
    <row r="1076" spans="1:2" x14ac:dyDescent="0.25">
      <c r="A1076" s="27" t="s">
        <v>8107</v>
      </c>
      <c r="B1076" s="33"/>
    </row>
    <row r="1077" spans="1:2" x14ac:dyDescent="0.25">
      <c r="A1077" s="28" t="s">
        <v>7280</v>
      </c>
      <c r="B1077" s="34"/>
    </row>
    <row r="1078" spans="1:2" x14ac:dyDescent="0.25">
      <c r="A1078" s="27" t="s">
        <v>7435</v>
      </c>
      <c r="B1078" s="33"/>
    </row>
    <row r="1079" spans="1:2" x14ac:dyDescent="0.25">
      <c r="A1079" s="27" t="s">
        <v>7785</v>
      </c>
      <c r="B1079" s="34"/>
    </row>
    <row r="1080" spans="1:2" x14ac:dyDescent="0.25">
      <c r="A1080" s="28" t="s">
        <v>8057</v>
      </c>
      <c r="B1080" s="33"/>
    </row>
    <row r="1081" spans="1:2" x14ac:dyDescent="0.25">
      <c r="A1081" s="27" t="s">
        <v>7111</v>
      </c>
      <c r="B1081" s="34"/>
    </row>
    <row r="1082" spans="1:2" x14ac:dyDescent="0.25">
      <c r="A1082" s="28" t="s">
        <v>7908</v>
      </c>
      <c r="B1082" s="33"/>
    </row>
    <row r="1083" spans="1:2" x14ac:dyDescent="0.25">
      <c r="A1083" s="28" t="s">
        <v>8034</v>
      </c>
      <c r="B1083" s="34"/>
    </row>
    <row r="1084" spans="1:2" x14ac:dyDescent="0.25">
      <c r="A1084" s="28" t="s">
        <v>8111</v>
      </c>
      <c r="B1084" s="33"/>
    </row>
    <row r="1085" spans="1:2" x14ac:dyDescent="0.25">
      <c r="A1085" s="28" t="s">
        <v>7597</v>
      </c>
      <c r="B1085" s="34"/>
    </row>
    <row r="1086" spans="1:2" x14ac:dyDescent="0.25">
      <c r="A1086" s="27" t="s">
        <v>6389</v>
      </c>
      <c r="B1086" s="33"/>
    </row>
    <row r="1087" spans="1:2" x14ac:dyDescent="0.25">
      <c r="A1087" s="27" t="s">
        <v>7259</v>
      </c>
      <c r="B1087" s="34"/>
    </row>
    <row r="1088" spans="1:2" x14ac:dyDescent="0.25">
      <c r="A1088" s="28" t="s">
        <v>7666</v>
      </c>
      <c r="B1088" s="33"/>
    </row>
    <row r="1089" spans="1:2" x14ac:dyDescent="0.25">
      <c r="A1089" s="28" t="s">
        <v>7078</v>
      </c>
      <c r="B1089" s="34"/>
    </row>
    <row r="1090" spans="1:2" x14ac:dyDescent="0.25">
      <c r="A1090" s="27" t="s">
        <v>6680</v>
      </c>
      <c r="B1090" s="33"/>
    </row>
    <row r="1091" spans="1:2" x14ac:dyDescent="0.25">
      <c r="A1091" s="27" t="s">
        <v>7000</v>
      </c>
      <c r="B1091" s="34"/>
    </row>
    <row r="1092" spans="1:2" x14ac:dyDescent="0.25">
      <c r="A1092" s="27" t="s">
        <v>6557</v>
      </c>
      <c r="B1092" s="33"/>
    </row>
    <row r="1093" spans="1:2" x14ac:dyDescent="0.25">
      <c r="A1093" s="27" t="s">
        <v>7748</v>
      </c>
      <c r="B1093" s="34"/>
    </row>
    <row r="1094" spans="1:2" x14ac:dyDescent="0.25">
      <c r="A1094" s="27" t="s">
        <v>7243</v>
      </c>
      <c r="B1094" s="33"/>
    </row>
    <row r="1095" spans="1:2" x14ac:dyDescent="0.25">
      <c r="A1095" s="28" t="s">
        <v>7965</v>
      </c>
      <c r="B1095" s="34"/>
    </row>
    <row r="1096" spans="1:2" x14ac:dyDescent="0.25">
      <c r="A1096" s="28" t="s">
        <v>7817</v>
      </c>
      <c r="B1096" s="33"/>
    </row>
    <row r="1097" spans="1:2" x14ac:dyDescent="0.25">
      <c r="A1097" s="27" t="s">
        <v>7414</v>
      </c>
      <c r="B1097" s="34"/>
    </row>
    <row r="1098" spans="1:2" x14ac:dyDescent="0.25">
      <c r="A1098" s="28" t="s">
        <v>7418</v>
      </c>
      <c r="B1098" s="33"/>
    </row>
    <row r="1099" spans="1:2" x14ac:dyDescent="0.25">
      <c r="A1099" s="27" t="s">
        <v>7173</v>
      </c>
      <c r="B1099" s="34"/>
    </row>
    <row r="1100" spans="1:2" x14ac:dyDescent="0.25">
      <c r="A1100" s="28" t="s">
        <v>8032</v>
      </c>
      <c r="B1100" s="33"/>
    </row>
    <row r="1101" spans="1:2" x14ac:dyDescent="0.25">
      <c r="A1101" s="27" t="s">
        <v>7069</v>
      </c>
      <c r="B1101" s="34"/>
    </row>
    <row r="1102" spans="1:2" x14ac:dyDescent="0.25">
      <c r="A1102" s="28" t="s">
        <v>7672</v>
      </c>
      <c r="B1102" s="33"/>
    </row>
    <row r="1103" spans="1:2" x14ac:dyDescent="0.25">
      <c r="A1103" s="28" t="s">
        <v>7907</v>
      </c>
      <c r="B1103" s="34"/>
    </row>
    <row r="1104" spans="1:2" x14ac:dyDescent="0.25">
      <c r="A1104" s="27" t="s">
        <v>6850</v>
      </c>
      <c r="B1104" s="33"/>
    </row>
    <row r="1105" spans="1:2" x14ac:dyDescent="0.25">
      <c r="A1105" s="27" t="s">
        <v>7706</v>
      </c>
      <c r="B1105" s="34"/>
    </row>
    <row r="1106" spans="1:2" x14ac:dyDescent="0.25">
      <c r="A1106" s="28" t="s">
        <v>7783</v>
      </c>
      <c r="B1106" s="33"/>
    </row>
    <row r="1107" spans="1:2" x14ac:dyDescent="0.25">
      <c r="A1107" s="28" t="s">
        <v>7845</v>
      </c>
      <c r="B1107" s="34"/>
    </row>
    <row r="1108" spans="1:2" x14ac:dyDescent="0.25">
      <c r="A1108" s="27" t="s">
        <v>7742</v>
      </c>
      <c r="B1108" s="33"/>
    </row>
    <row r="1109" spans="1:2" x14ac:dyDescent="0.25">
      <c r="A1109" s="27" t="s">
        <v>6733</v>
      </c>
      <c r="B1109" s="34"/>
    </row>
    <row r="1110" spans="1:2" x14ac:dyDescent="0.25">
      <c r="A1110" s="27" t="s">
        <v>7894</v>
      </c>
      <c r="B1110" s="33"/>
    </row>
    <row r="1111" spans="1:2" x14ac:dyDescent="0.25">
      <c r="A1111" s="28" t="s">
        <v>7926</v>
      </c>
      <c r="B1111" s="34"/>
    </row>
    <row r="1112" spans="1:2" x14ac:dyDescent="0.25">
      <c r="A1112" s="27" t="s">
        <v>6635</v>
      </c>
      <c r="B1112" s="33"/>
    </row>
    <row r="1113" spans="1:2" x14ac:dyDescent="0.25">
      <c r="A1113" s="28" t="s">
        <v>7676</v>
      </c>
      <c r="B1113" s="34"/>
    </row>
    <row r="1114" spans="1:2" x14ac:dyDescent="0.25">
      <c r="A1114" s="28" t="s">
        <v>6488</v>
      </c>
      <c r="B1114" s="33"/>
    </row>
    <row r="1115" spans="1:2" x14ac:dyDescent="0.25">
      <c r="A1115" s="28" t="s">
        <v>7665</v>
      </c>
      <c r="B1115" s="34"/>
    </row>
    <row r="1116" spans="1:2" x14ac:dyDescent="0.25">
      <c r="A1116" s="27" t="s">
        <v>7183</v>
      </c>
      <c r="B1116" s="33"/>
    </row>
    <row r="1117" spans="1:2" x14ac:dyDescent="0.25">
      <c r="A1117" s="27" t="s">
        <v>6716</v>
      </c>
      <c r="B1117" s="34"/>
    </row>
    <row r="1118" spans="1:2" x14ac:dyDescent="0.25">
      <c r="A1118" s="28" t="s">
        <v>7248</v>
      </c>
      <c r="B1118" s="33"/>
    </row>
    <row r="1119" spans="1:2" x14ac:dyDescent="0.25">
      <c r="A1119" s="28" t="s">
        <v>7754</v>
      </c>
      <c r="B1119" s="34"/>
    </row>
    <row r="1120" spans="1:2" x14ac:dyDescent="0.25">
      <c r="A1120" s="27" t="s">
        <v>7432</v>
      </c>
      <c r="B1120" s="33"/>
    </row>
    <row r="1121" spans="1:2" x14ac:dyDescent="0.25">
      <c r="A1121" s="27" t="s">
        <v>7868</v>
      </c>
      <c r="B1121" s="34"/>
    </row>
    <row r="1122" spans="1:2" x14ac:dyDescent="0.25">
      <c r="A1122" s="28" t="s">
        <v>6556</v>
      </c>
      <c r="B1122" s="33"/>
    </row>
    <row r="1123" spans="1:2" x14ac:dyDescent="0.25">
      <c r="A1123" s="27" t="s">
        <v>6867</v>
      </c>
      <c r="B1123" s="34"/>
    </row>
    <row r="1124" spans="1:2" x14ac:dyDescent="0.25">
      <c r="A1124" s="28" t="s">
        <v>7809</v>
      </c>
      <c r="B1124" s="33"/>
    </row>
    <row r="1125" spans="1:2" x14ac:dyDescent="0.25">
      <c r="A1125" s="28" t="s">
        <v>7375</v>
      </c>
      <c r="B1125" s="34"/>
    </row>
    <row r="1126" spans="1:2" x14ac:dyDescent="0.25">
      <c r="A1126" s="27" t="s">
        <v>7500</v>
      </c>
      <c r="B1126" s="33"/>
    </row>
    <row r="1127" spans="1:2" x14ac:dyDescent="0.25">
      <c r="A1127" s="27" t="s">
        <v>7948</v>
      </c>
      <c r="B1127" s="34"/>
    </row>
    <row r="1128" spans="1:2" x14ac:dyDescent="0.25">
      <c r="A1128" s="28" t="s">
        <v>7982</v>
      </c>
      <c r="B1128" s="33"/>
    </row>
    <row r="1129" spans="1:2" x14ac:dyDescent="0.25">
      <c r="A1129" s="27" t="s">
        <v>8007</v>
      </c>
      <c r="B1129" s="34"/>
    </row>
    <row r="1130" spans="1:2" x14ac:dyDescent="0.25">
      <c r="A1130" s="27" t="s">
        <v>8086</v>
      </c>
      <c r="B1130" s="33"/>
    </row>
    <row r="1131" spans="1:2" x14ac:dyDescent="0.25">
      <c r="A1131" s="28" t="s">
        <v>7452</v>
      </c>
      <c r="B1131" s="34"/>
    </row>
    <row r="1132" spans="1:2" x14ac:dyDescent="0.25">
      <c r="A1132" s="28" t="s">
        <v>7269</v>
      </c>
      <c r="B1132" s="33"/>
    </row>
    <row r="1133" spans="1:2" x14ac:dyDescent="0.25">
      <c r="A1133" s="28" t="s">
        <v>7927</v>
      </c>
      <c r="B1133" s="34"/>
    </row>
    <row r="1134" spans="1:2" x14ac:dyDescent="0.25">
      <c r="A1134" s="27" t="s">
        <v>7133</v>
      </c>
      <c r="B1134" s="33"/>
    </row>
    <row r="1135" spans="1:2" x14ac:dyDescent="0.25">
      <c r="A1135" s="28" t="s">
        <v>7528</v>
      </c>
      <c r="B1135" s="34"/>
    </row>
    <row r="1136" spans="1:2" x14ac:dyDescent="0.25">
      <c r="A1136" s="28" t="s">
        <v>8112</v>
      </c>
      <c r="B1136" s="33"/>
    </row>
    <row r="1137" spans="1:2" x14ac:dyDescent="0.25">
      <c r="A1137" s="28" t="s">
        <v>7629</v>
      </c>
      <c r="B1137" s="34"/>
    </row>
    <row r="1138" spans="1:2" x14ac:dyDescent="0.25">
      <c r="A1138" s="28" t="s">
        <v>8020</v>
      </c>
      <c r="B1138" s="33"/>
    </row>
    <row r="1139" spans="1:2" x14ac:dyDescent="0.25">
      <c r="A1139" s="27" t="s">
        <v>7691</v>
      </c>
      <c r="B1139" s="34"/>
    </row>
    <row r="1140" spans="1:2" x14ac:dyDescent="0.25">
      <c r="A1140" s="28" t="s">
        <v>7766</v>
      </c>
      <c r="B1140" s="33"/>
    </row>
    <row r="1141" spans="1:2" x14ac:dyDescent="0.25">
      <c r="A1141" s="28" t="s">
        <v>6360</v>
      </c>
      <c r="B1141" s="34"/>
    </row>
    <row r="1142" spans="1:2" x14ac:dyDescent="0.25">
      <c r="A1142" s="28" t="s">
        <v>7220</v>
      </c>
      <c r="B1142" s="33"/>
    </row>
    <row r="1143" spans="1:2" x14ac:dyDescent="0.25">
      <c r="A1143" s="27" t="s">
        <v>7972</v>
      </c>
      <c r="B1143" s="34"/>
    </row>
    <row r="1144" spans="1:2" x14ac:dyDescent="0.25">
      <c r="A1144" s="28" t="s">
        <v>7981</v>
      </c>
      <c r="B1144" s="33"/>
    </row>
    <row r="1145" spans="1:2" x14ac:dyDescent="0.25">
      <c r="A1145" s="27" t="s">
        <v>6305</v>
      </c>
      <c r="B1145" s="34"/>
    </row>
    <row r="1146" spans="1:2" x14ac:dyDescent="0.25">
      <c r="A1146" s="28" t="s">
        <v>6418</v>
      </c>
      <c r="B1146" s="33"/>
    </row>
    <row r="1147" spans="1:2" x14ac:dyDescent="0.25">
      <c r="A1147" s="28" t="s">
        <v>7404</v>
      </c>
      <c r="B1147" s="34"/>
    </row>
    <row r="1148" spans="1:2" x14ac:dyDescent="0.25">
      <c r="A1148" s="27" t="s">
        <v>7291</v>
      </c>
      <c r="B1148" s="33"/>
    </row>
    <row r="1149" spans="1:2" x14ac:dyDescent="0.25">
      <c r="A1149" s="27" t="s">
        <v>6720</v>
      </c>
      <c r="B1149" s="34"/>
    </row>
    <row r="1150" spans="1:2" x14ac:dyDescent="0.25">
      <c r="A1150" s="27" t="s">
        <v>6721</v>
      </c>
      <c r="B1150" s="33"/>
    </row>
    <row r="1151" spans="1:2" x14ac:dyDescent="0.25">
      <c r="A1151" s="27" t="s">
        <v>7543</v>
      </c>
      <c r="B1151" s="34"/>
    </row>
    <row r="1152" spans="1:2" x14ac:dyDescent="0.25">
      <c r="A1152" s="27" t="s">
        <v>7262</v>
      </c>
      <c r="B1152" s="33"/>
    </row>
    <row r="1153" spans="1:2" x14ac:dyDescent="0.25">
      <c r="A1153" s="28" t="s">
        <v>7289</v>
      </c>
      <c r="B1153" s="34"/>
    </row>
    <row r="1154" spans="1:2" x14ac:dyDescent="0.25">
      <c r="A1154" s="27" t="s">
        <v>7086</v>
      </c>
      <c r="B1154" s="33"/>
    </row>
    <row r="1155" spans="1:2" x14ac:dyDescent="0.25">
      <c r="A1155" s="28" t="s">
        <v>6252</v>
      </c>
      <c r="B1155" s="34"/>
    </row>
    <row r="1156" spans="1:2" x14ac:dyDescent="0.25">
      <c r="A1156" s="27" t="s">
        <v>6248</v>
      </c>
      <c r="B1156" s="33"/>
    </row>
    <row r="1157" spans="1:2" x14ac:dyDescent="0.25">
      <c r="A1157" s="27" t="s">
        <v>7985</v>
      </c>
      <c r="B1157" s="34"/>
    </row>
    <row r="1158" spans="1:2" x14ac:dyDescent="0.25">
      <c r="A1158" s="28" t="s">
        <v>7274</v>
      </c>
      <c r="B1158" s="33"/>
    </row>
    <row r="1159" spans="1:2" x14ac:dyDescent="0.25">
      <c r="A1159" s="27" t="s">
        <v>7428</v>
      </c>
      <c r="B1159" s="34"/>
    </row>
    <row r="1160" spans="1:2" x14ac:dyDescent="0.25">
      <c r="A1160" s="28" t="s">
        <v>7535</v>
      </c>
      <c r="B1160" s="33"/>
    </row>
    <row r="1161" spans="1:2" x14ac:dyDescent="0.25">
      <c r="A1161" s="27" t="s">
        <v>7920</v>
      </c>
      <c r="B1161" s="34"/>
    </row>
    <row r="1162" spans="1:2" x14ac:dyDescent="0.25">
      <c r="A1162" s="28" t="s">
        <v>7153</v>
      </c>
      <c r="B1162" s="33"/>
    </row>
    <row r="1163" spans="1:2" x14ac:dyDescent="0.25">
      <c r="A1163" s="27" t="s">
        <v>7971</v>
      </c>
      <c r="B1163" s="34"/>
    </row>
    <row r="1164" spans="1:2" x14ac:dyDescent="0.25">
      <c r="A1164" s="28" t="s">
        <v>7130</v>
      </c>
      <c r="B1164" s="33"/>
    </row>
    <row r="1165" spans="1:2" x14ac:dyDescent="0.25">
      <c r="A1165" s="27" t="s">
        <v>7198</v>
      </c>
      <c r="B1165" s="34"/>
    </row>
    <row r="1166" spans="1:2" x14ac:dyDescent="0.25">
      <c r="A1166" s="27" t="s">
        <v>6686</v>
      </c>
      <c r="B1166" s="33"/>
    </row>
    <row r="1167" spans="1:2" x14ac:dyDescent="0.25">
      <c r="A1167" s="28" t="s">
        <v>7882</v>
      </c>
      <c r="B1167" s="34"/>
    </row>
    <row r="1168" spans="1:2" x14ac:dyDescent="0.25">
      <c r="A1168" s="27" t="s">
        <v>7510</v>
      </c>
      <c r="B1168" s="33"/>
    </row>
    <row r="1169" spans="1:2" x14ac:dyDescent="0.25">
      <c r="A1169" s="27" t="s">
        <v>7600</v>
      </c>
      <c r="B1169" s="34"/>
    </row>
    <row r="1170" spans="1:2" x14ac:dyDescent="0.25">
      <c r="A1170" s="28" t="s">
        <v>7501</v>
      </c>
      <c r="B1170" s="33"/>
    </row>
    <row r="1171" spans="1:2" x14ac:dyDescent="0.25">
      <c r="A1171" s="28" t="s">
        <v>7835</v>
      </c>
      <c r="B1171" s="34"/>
    </row>
    <row r="1172" spans="1:2" x14ac:dyDescent="0.25">
      <c r="A1172" s="27" t="s">
        <v>7698</v>
      </c>
      <c r="B1172" s="33"/>
    </row>
    <row r="1173" spans="1:2" x14ac:dyDescent="0.25">
      <c r="A1173" s="28" t="s">
        <v>7609</v>
      </c>
      <c r="B1173" s="34"/>
    </row>
    <row r="1174" spans="1:2" x14ac:dyDescent="0.25">
      <c r="A1174" s="27" t="s">
        <v>7293</v>
      </c>
      <c r="B1174" s="33"/>
    </row>
    <row r="1175" spans="1:2" x14ac:dyDescent="0.25">
      <c r="A1175" s="27" t="s">
        <v>6317</v>
      </c>
      <c r="B1175" s="34"/>
    </row>
    <row r="1176" spans="1:2" x14ac:dyDescent="0.25">
      <c r="A1176" s="27" t="s">
        <v>7137</v>
      </c>
      <c r="B1176" s="33"/>
    </row>
    <row r="1177" spans="1:2" x14ac:dyDescent="0.25">
      <c r="A1177" s="28" t="s">
        <v>7896</v>
      </c>
      <c r="B1177" s="34"/>
    </row>
    <row r="1178" spans="1:2" x14ac:dyDescent="0.25">
      <c r="A1178" s="27" t="s">
        <v>7940</v>
      </c>
      <c r="B1178" s="33"/>
    </row>
    <row r="1179" spans="1:2" x14ac:dyDescent="0.25">
      <c r="A1179" s="28" t="s">
        <v>6429</v>
      </c>
      <c r="B1179" s="34"/>
    </row>
    <row r="1180" spans="1:2" x14ac:dyDescent="0.25">
      <c r="A1180" s="27" t="s">
        <v>7097</v>
      </c>
      <c r="B1180" s="33"/>
    </row>
    <row r="1181" spans="1:2" x14ac:dyDescent="0.25">
      <c r="A1181" s="28" t="s">
        <v>7514</v>
      </c>
      <c r="B1181" s="34"/>
    </row>
    <row r="1182" spans="1:2" x14ac:dyDescent="0.25">
      <c r="A1182" s="27" t="s">
        <v>7536</v>
      </c>
      <c r="B1182" s="33"/>
    </row>
    <row r="1183" spans="1:2" x14ac:dyDescent="0.25">
      <c r="A1183" s="28" t="s">
        <v>7126</v>
      </c>
      <c r="B1183" s="34"/>
    </row>
    <row r="1184" spans="1:2" x14ac:dyDescent="0.25">
      <c r="A1184" s="27" t="s">
        <v>8036</v>
      </c>
      <c r="B1184" s="33"/>
    </row>
    <row r="1185" spans="1:2" x14ac:dyDescent="0.25">
      <c r="A1185" s="27" t="s">
        <v>7734</v>
      </c>
      <c r="B1185" s="34"/>
    </row>
    <row r="1186" spans="1:2" x14ac:dyDescent="0.25">
      <c r="A1186" s="28" t="s">
        <v>7812</v>
      </c>
      <c r="B1186" s="33"/>
    </row>
    <row r="1187" spans="1:2" x14ac:dyDescent="0.25">
      <c r="A1187" s="27" t="s">
        <v>7919</v>
      </c>
      <c r="B1187" s="34"/>
    </row>
    <row r="1188" spans="1:2" x14ac:dyDescent="0.25">
      <c r="A1188" s="27" t="s">
        <v>6916</v>
      </c>
      <c r="B1188" s="33"/>
    </row>
    <row r="1189" spans="1:2" x14ac:dyDescent="0.25">
      <c r="A1189" s="28" t="s">
        <v>7145</v>
      </c>
      <c r="B1189" s="34"/>
    </row>
    <row r="1190" spans="1:2" x14ac:dyDescent="0.25">
      <c r="A1190" s="28" t="s">
        <v>7319</v>
      </c>
      <c r="B1190" s="33"/>
    </row>
    <row r="1191" spans="1:2" x14ac:dyDescent="0.25">
      <c r="A1191" s="27" t="s">
        <v>7460</v>
      </c>
      <c r="B1191" s="34"/>
    </row>
    <row r="1192" spans="1:2" x14ac:dyDescent="0.25">
      <c r="A1192" s="28" t="s">
        <v>8106</v>
      </c>
      <c r="B1192" s="33"/>
    </row>
    <row r="1193" spans="1:2" x14ac:dyDescent="0.25">
      <c r="A1193" s="27" t="s">
        <v>6975</v>
      </c>
      <c r="B1193" s="34"/>
    </row>
    <row r="1194" spans="1:2" x14ac:dyDescent="0.25">
      <c r="A1194" s="27" t="s">
        <v>7296</v>
      </c>
      <c r="B1194" s="33"/>
    </row>
    <row r="1195" spans="1:2" x14ac:dyDescent="0.25">
      <c r="A1195" s="28" t="s">
        <v>6888</v>
      </c>
      <c r="B1195" s="34"/>
    </row>
    <row r="1196" spans="1:2" x14ac:dyDescent="0.25">
      <c r="A1196" s="27" t="s">
        <v>6675</v>
      </c>
      <c r="B1196" s="33"/>
    </row>
    <row r="1197" spans="1:2" x14ac:dyDescent="0.25">
      <c r="A1197" s="27" t="s">
        <v>7075</v>
      </c>
      <c r="B1197" s="34"/>
    </row>
    <row r="1198" spans="1:2" x14ac:dyDescent="0.25">
      <c r="A1198" s="27" t="s">
        <v>7892</v>
      </c>
      <c r="B1198" s="33"/>
    </row>
    <row r="1199" spans="1:2" x14ac:dyDescent="0.25">
      <c r="A1199" s="28" t="s">
        <v>6492</v>
      </c>
      <c r="B1199" s="34"/>
    </row>
    <row r="1200" spans="1:2" x14ac:dyDescent="0.25">
      <c r="A1200" s="27" t="s">
        <v>6812</v>
      </c>
      <c r="B1200" s="33"/>
    </row>
    <row r="1201" spans="1:2" x14ac:dyDescent="0.25">
      <c r="A1201" s="27" t="s">
        <v>7306</v>
      </c>
      <c r="B1201" s="34"/>
    </row>
    <row r="1202" spans="1:2" x14ac:dyDescent="0.25">
      <c r="A1202" s="27" t="s">
        <v>7451</v>
      </c>
      <c r="B1202" s="33"/>
    </row>
    <row r="1203" spans="1:2" x14ac:dyDescent="0.25">
      <c r="A1203" s="28" t="s">
        <v>7430</v>
      </c>
      <c r="B1203" s="34"/>
    </row>
    <row r="1204" spans="1:2" x14ac:dyDescent="0.25">
      <c r="A1204" s="27" t="s">
        <v>7549</v>
      </c>
      <c r="B1204" s="33"/>
    </row>
    <row r="1205" spans="1:2" x14ac:dyDescent="0.25">
      <c r="A1205" s="27" t="s">
        <v>7727</v>
      </c>
      <c r="B1205" s="34"/>
    </row>
    <row r="1206" spans="1:2" x14ac:dyDescent="0.25">
      <c r="A1206" s="28" t="s">
        <v>7138</v>
      </c>
      <c r="B1206" s="33"/>
    </row>
    <row r="1207" spans="1:2" x14ac:dyDescent="0.25">
      <c r="A1207" s="27" t="s">
        <v>7695</v>
      </c>
      <c r="B1207" s="34"/>
    </row>
    <row r="1208" spans="1:2" x14ac:dyDescent="0.25">
      <c r="A1208" s="27" t="s">
        <v>7674</v>
      </c>
      <c r="B1208" s="33"/>
    </row>
    <row r="1209" spans="1:2" x14ac:dyDescent="0.25">
      <c r="A1209" s="27" t="s">
        <v>8008</v>
      </c>
      <c r="B1209" s="34"/>
    </row>
    <row r="1210" spans="1:2" x14ac:dyDescent="0.25">
      <c r="A1210" s="28" t="s">
        <v>7538</v>
      </c>
      <c r="B1210" s="33"/>
    </row>
    <row r="1211" spans="1:2" x14ac:dyDescent="0.25">
      <c r="A1211" s="28" t="s">
        <v>7816</v>
      </c>
      <c r="B1211" s="34"/>
    </row>
    <row r="1212" spans="1:2" x14ac:dyDescent="0.25">
      <c r="A1212" s="27" t="s">
        <v>8017</v>
      </c>
      <c r="B1212" s="33"/>
    </row>
    <row r="1213" spans="1:2" x14ac:dyDescent="0.25">
      <c r="A1213" s="28" t="s">
        <v>6994</v>
      </c>
      <c r="B1213" s="34"/>
    </row>
    <row r="1214" spans="1:2" x14ac:dyDescent="0.25">
      <c r="A1214" s="28" t="s">
        <v>8117</v>
      </c>
      <c r="B1214" s="33"/>
    </row>
    <row r="1215" spans="1:2" x14ac:dyDescent="0.25">
      <c r="A1215" s="27" t="s">
        <v>8039</v>
      </c>
      <c r="B1215" s="34"/>
    </row>
    <row r="1216" spans="1:2" x14ac:dyDescent="0.25">
      <c r="A1216" s="27" t="s">
        <v>7837</v>
      </c>
      <c r="B1216" s="33"/>
    </row>
    <row r="1217" spans="1:2" x14ac:dyDescent="0.25">
      <c r="A1217" s="28" t="s">
        <v>7876</v>
      </c>
      <c r="B1217" s="34"/>
    </row>
    <row r="1218" spans="1:2" x14ac:dyDescent="0.25">
      <c r="A1218" s="28" t="s">
        <v>8067</v>
      </c>
      <c r="B1218" s="33"/>
    </row>
    <row r="1219" spans="1:2" x14ac:dyDescent="0.25">
      <c r="A1219" s="28" t="s">
        <v>7755</v>
      </c>
      <c r="B1219" s="34"/>
    </row>
    <row r="1220" spans="1:2" x14ac:dyDescent="0.25">
      <c r="A1220" s="28" t="s">
        <v>7844</v>
      </c>
      <c r="B1220" s="33"/>
    </row>
    <row r="1221" spans="1:2" x14ac:dyDescent="0.25">
      <c r="A1221" s="28" t="s">
        <v>7996</v>
      </c>
      <c r="B1221" s="34"/>
    </row>
    <row r="1222" spans="1:2" x14ac:dyDescent="0.25">
      <c r="A1222" s="28" t="s">
        <v>8029</v>
      </c>
      <c r="B1222" s="33"/>
    </row>
    <row r="1223" spans="1:2" x14ac:dyDescent="0.25">
      <c r="A1223" s="27" t="s">
        <v>7258</v>
      </c>
      <c r="B1223" s="34"/>
    </row>
    <row r="1224" spans="1:2" x14ac:dyDescent="0.25">
      <c r="A1224" s="27" t="s">
        <v>6828</v>
      </c>
      <c r="B1224" s="33"/>
    </row>
    <row r="1225" spans="1:2" x14ac:dyDescent="0.25">
      <c r="A1225" s="27" t="s">
        <v>6921</v>
      </c>
      <c r="B1225" s="34"/>
    </row>
    <row r="1226" spans="1:2" x14ac:dyDescent="0.25">
      <c r="A1226" s="28" t="s">
        <v>7149</v>
      </c>
      <c r="B1226" s="33"/>
    </row>
    <row r="1227" spans="1:2" x14ac:dyDescent="0.25">
      <c r="A1227" s="28" t="s">
        <v>7323</v>
      </c>
      <c r="B1227" s="34"/>
    </row>
    <row r="1228" spans="1:2" x14ac:dyDescent="0.25">
      <c r="A1228" s="27" t="s">
        <v>7464</v>
      </c>
      <c r="B1228" s="33"/>
    </row>
    <row r="1229" spans="1:2" x14ac:dyDescent="0.25">
      <c r="A1229" s="28" t="s">
        <v>7822</v>
      </c>
      <c r="B1229" s="34"/>
    </row>
    <row r="1230" spans="1:2" x14ac:dyDescent="0.25">
      <c r="A1230" s="27" t="s">
        <v>7970</v>
      </c>
      <c r="B1230" s="33"/>
    </row>
    <row r="1231" spans="1:2" x14ac:dyDescent="0.25">
      <c r="A1231" s="28" t="s">
        <v>7772</v>
      </c>
      <c r="B1231" s="34"/>
    </row>
    <row r="1232" spans="1:2" x14ac:dyDescent="0.25">
      <c r="A1232" s="27" t="s">
        <v>7823</v>
      </c>
      <c r="B1232" s="33"/>
    </row>
    <row r="1233" spans="1:2" x14ac:dyDescent="0.25">
      <c r="A1233" s="27" t="s">
        <v>7076</v>
      </c>
      <c r="B1233" s="34"/>
    </row>
    <row r="1234" spans="1:2" x14ac:dyDescent="0.25">
      <c r="A1234" s="27" t="s">
        <v>8037</v>
      </c>
      <c r="B1234" s="33"/>
    </row>
    <row r="1235" spans="1:2" x14ac:dyDescent="0.25">
      <c r="A1235" s="28" t="s">
        <v>8022</v>
      </c>
      <c r="B1235" s="34"/>
    </row>
    <row r="1236" spans="1:2" x14ac:dyDescent="0.25">
      <c r="A1236" s="28" t="s">
        <v>8093</v>
      </c>
      <c r="B1236" s="33"/>
    </row>
    <row r="1237" spans="1:2" x14ac:dyDescent="0.25">
      <c r="A1237" s="27" t="s">
        <v>7608</v>
      </c>
      <c r="B1237" s="34"/>
    </row>
    <row r="1238" spans="1:2" x14ac:dyDescent="0.25">
      <c r="A1238" s="28" t="s">
        <v>7344</v>
      </c>
      <c r="B1238" s="33"/>
    </row>
    <row r="1239" spans="1:2" x14ac:dyDescent="0.25">
      <c r="A1239" s="28" t="s">
        <v>7911</v>
      </c>
      <c r="B1239" s="34"/>
    </row>
    <row r="1240" spans="1:2" x14ac:dyDescent="0.25">
      <c r="A1240" s="27" t="s">
        <v>7298</v>
      </c>
      <c r="B1240" s="33"/>
    </row>
    <row r="1241" spans="1:2" x14ac:dyDescent="0.25">
      <c r="A1241" s="27" t="s">
        <v>7939</v>
      </c>
      <c r="B1241" s="34"/>
    </row>
    <row r="1242" spans="1:2" x14ac:dyDescent="0.25">
      <c r="A1242" s="28" t="s">
        <v>7637</v>
      </c>
      <c r="B1242" s="33"/>
    </row>
    <row r="1243" spans="1:2" x14ac:dyDescent="0.25">
      <c r="A1243" s="27" t="s">
        <v>7631</v>
      </c>
      <c r="B1243" s="34"/>
    </row>
    <row r="1244" spans="1:2" x14ac:dyDescent="0.25">
      <c r="A1244" s="27" t="s">
        <v>7424</v>
      </c>
      <c r="B1244" s="33"/>
    </row>
    <row r="1245" spans="1:2" x14ac:dyDescent="0.25">
      <c r="A1245" s="27" t="s">
        <v>7805</v>
      </c>
      <c r="B1245" s="34"/>
    </row>
    <row r="1246" spans="1:2" x14ac:dyDescent="0.25">
      <c r="A1246" s="27" t="s">
        <v>7870</v>
      </c>
      <c r="B1246" s="33"/>
    </row>
    <row r="1247" spans="1:2" x14ac:dyDescent="0.25">
      <c r="A1247" s="28" t="s">
        <v>8050</v>
      </c>
      <c r="B1247" s="34"/>
    </row>
    <row r="1248" spans="1:2" x14ac:dyDescent="0.25">
      <c r="A1248" s="27" t="s">
        <v>8065</v>
      </c>
      <c r="B1248" s="33"/>
    </row>
    <row r="1249" spans="1:2" x14ac:dyDescent="0.25">
      <c r="A1249" s="27" t="s">
        <v>6777</v>
      </c>
      <c r="B1249" s="34"/>
    </row>
    <row r="1250" spans="1:2" x14ac:dyDescent="0.25">
      <c r="A1250" s="28" t="s">
        <v>7795</v>
      </c>
      <c r="B1250" s="33"/>
    </row>
    <row r="1251" spans="1:2" x14ac:dyDescent="0.25">
      <c r="A1251" s="27" t="s">
        <v>7699</v>
      </c>
      <c r="B1251" s="34"/>
    </row>
    <row r="1252" spans="1:2" x14ac:dyDescent="0.25">
      <c r="A1252" s="27" t="s">
        <v>7106</v>
      </c>
      <c r="B1252" s="33"/>
    </row>
    <row r="1253" spans="1:2" x14ac:dyDescent="0.25">
      <c r="A1253" s="27" t="s">
        <v>7976</v>
      </c>
      <c r="B1253" s="34"/>
    </row>
    <row r="1254" spans="1:2" x14ac:dyDescent="0.25">
      <c r="A1254" s="27" t="s">
        <v>8046</v>
      </c>
      <c r="B1254" s="33"/>
    </row>
    <row r="1255" spans="1:2" x14ac:dyDescent="0.25">
      <c r="A1255" s="28" t="s">
        <v>7719</v>
      </c>
      <c r="B1255" s="34"/>
    </row>
    <row r="1256" spans="1:2" x14ac:dyDescent="0.25">
      <c r="A1256" s="28" t="s">
        <v>7718</v>
      </c>
      <c r="B1256" s="33"/>
    </row>
    <row r="1257" spans="1:2" x14ac:dyDescent="0.25">
      <c r="A1257" s="27" t="s">
        <v>8025</v>
      </c>
      <c r="B1257" s="34"/>
    </row>
    <row r="1258" spans="1:2" x14ac:dyDescent="0.25">
      <c r="A1258" s="27" t="s">
        <v>7592</v>
      </c>
      <c r="B1258" s="33"/>
    </row>
    <row r="1259" spans="1:2" x14ac:dyDescent="0.25">
      <c r="A1259" s="28" t="s">
        <v>7864</v>
      </c>
      <c r="B1259" s="34"/>
    </row>
    <row r="1260" spans="1:2" x14ac:dyDescent="0.25">
      <c r="A1260" s="28" t="s">
        <v>8031</v>
      </c>
      <c r="B1260" s="33"/>
    </row>
    <row r="1261" spans="1:2" x14ac:dyDescent="0.25">
      <c r="A1261" s="28" t="s">
        <v>7356</v>
      </c>
      <c r="B1261" s="34"/>
    </row>
    <row r="1262" spans="1:2" x14ac:dyDescent="0.25">
      <c r="A1262" s="28" t="s">
        <v>7486</v>
      </c>
      <c r="B1262" s="33"/>
    </row>
    <row r="1263" spans="1:2" x14ac:dyDescent="0.25">
      <c r="A1263" s="27" t="s">
        <v>7419</v>
      </c>
      <c r="B1263" s="34"/>
    </row>
    <row r="1264" spans="1:2" x14ac:dyDescent="0.25">
      <c r="A1264" s="28" t="s">
        <v>7938</v>
      </c>
      <c r="B1264" s="33"/>
    </row>
    <row r="1265" spans="1:2" x14ac:dyDescent="0.25">
      <c r="A1265" s="28" t="s">
        <v>8113</v>
      </c>
      <c r="B1265" s="34"/>
    </row>
    <row r="1266" spans="1:2" x14ac:dyDescent="0.25">
      <c r="A1266" s="27" t="s">
        <v>7974</v>
      </c>
      <c r="B1266" s="33"/>
    </row>
    <row r="1267" spans="1:2" x14ac:dyDescent="0.25">
      <c r="A1267" s="27" t="s">
        <v>7989</v>
      </c>
      <c r="B1267" s="34"/>
    </row>
    <row r="1268" spans="1:2" x14ac:dyDescent="0.25">
      <c r="A1268" s="28" t="s">
        <v>7534</v>
      </c>
      <c r="B1268" s="33"/>
    </row>
    <row r="1269" spans="1:2" x14ac:dyDescent="0.25">
      <c r="A1269" s="28" t="s">
        <v>8095</v>
      </c>
      <c r="B1269" s="34"/>
    </row>
    <row r="1270" spans="1:2" x14ac:dyDescent="0.25">
      <c r="A1270" s="28" t="s">
        <v>8043</v>
      </c>
      <c r="B1270" s="33"/>
    </row>
    <row r="1271" spans="1:2" x14ac:dyDescent="0.25">
      <c r="A1271" s="28" t="s">
        <v>8003</v>
      </c>
      <c r="B1271" s="34"/>
    </row>
    <row r="1272" spans="1:2" x14ac:dyDescent="0.25">
      <c r="A1272" s="27" t="s">
        <v>7949</v>
      </c>
      <c r="B1272" s="33"/>
    </row>
    <row r="1273" spans="1:2" x14ac:dyDescent="0.25">
      <c r="A1273" s="27" t="s">
        <v>7326</v>
      </c>
      <c r="B1273" s="34"/>
    </row>
    <row r="1274" spans="1:2" x14ac:dyDescent="0.25">
      <c r="A1274" s="27" t="s">
        <v>7442</v>
      </c>
      <c r="B1274" s="33"/>
    </row>
    <row r="1275" spans="1:2" x14ac:dyDescent="0.25">
      <c r="A1275" s="28" t="s">
        <v>7469</v>
      </c>
      <c r="B1275" s="34"/>
    </row>
    <row r="1276" spans="1:2" x14ac:dyDescent="0.25">
      <c r="A1276" s="27" t="s">
        <v>7775</v>
      </c>
      <c r="B1276" s="33"/>
    </row>
    <row r="1277" spans="1:2" x14ac:dyDescent="0.25">
      <c r="A1277" s="28" t="s">
        <v>7697</v>
      </c>
      <c r="B1277" s="34"/>
    </row>
    <row r="1278" spans="1:2" x14ac:dyDescent="0.25">
      <c r="A1278" s="27" t="s">
        <v>7858</v>
      </c>
      <c r="B1278" s="33"/>
    </row>
    <row r="1279" spans="1:2" x14ac:dyDescent="0.25">
      <c r="A1279" s="27" t="s">
        <v>7564</v>
      </c>
      <c r="B1279" s="34"/>
    </row>
    <row r="1280" spans="1:2" x14ac:dyDescent="0.25">
      <c r="A1280" s="27" t="s">
        <v>7532</v>
      </c>
      <c r="B1280" s="33"/>
    </row>
    <row r="1281" spans="1:2" x14ac:dyDescent="0.25">
      <c r="A1281" s="28" t="s">
        <v>7640</v>
      </c>
      <c r="B1281" s="34"/>
    </row>
    <row r="1282" spans="1:2" x14ac:dyDescent="0.25">
      <c r="A1282" s="27" t="s">
        <v>7721</v>
      </c>
      <c r="B1282" s="33"/>
    </row>
    <row r="1283" spans="1:2" x14ac:dyDescent="0.25">
      <c r="A1283" s="28" t="s">
        <v>6989</v>
      </c>
      <c r="B1283" s="34"/>
    </row>
    <row r="1284" spans="1:2" x14ac:dyDescent="0.25">
      <c r="A1284" s="28" t="s">
        <v>7875</v>
      </c>
      <c r="B1284" s="33"/>
    </row>
    <row r="1285" spans="1:2" x14ac:dyDescent="0.25">
      <c r="A1285" s="27" t="s">
        <v>7914</v>
      </c>
      <c r="B1285" s="34"/>
    </row>
    <row r="1286" spans="1:2" x14ac:dyDescent="0.25">
      <c r="A1286" s="28" t="s">
        <v>8049</v>
      </c>
      <c r="B1286" s="33"/>
    </row>
    <row r="1287" spans="1:2" x14ac:dyDescent="0.25">
      <c r="A1287" s="28" t="s">
        <v>7436</v>
      </c>
      <c r="B1287" s="34"/>
    </row>
    <row r="1288" spans="1:2" x14ac:dyDescent="0.25">
      <c r="A1288" s="28" t="s">
        <v>8028</v>
      </c>
      <c r="B1288" s="33"/>
    </row>
    <row r="1289" spans="1:2" x14ac:dyDescent="0.25">
      <c r="A1289" s="27" t="s">
        <v>8114</v>
      </c>
      <c r="B1289" s="34"/>
    </row>
    <row r="1290" spans="1:2" x14ac:dyDescent="0.25">
      <c r="A1290" s="28" t="s">
        <v>7283</v>
      </c>
      <c r="B1290" s="33"/>
    </row>
    <row r="1291" spans="1:2" x14ac:dyDescent="0.25">
      <c r="A1291" s="27" t="s">
        <v>7438</v>
      </c>
      <c r="B1291" s="34"/>
    </row>
    <row r="1292" spans="1:2" x14ac:dyDescent="0.25">
      <c r="A1292" s="27" t="s">
        <v>7285</v>
      </c>
      <c r="B1292" s="33"/>
    </row>
    <row r="1293" spans="1:2" x14ac:dyDescent="0.25">
      <c r="A1293" s="27" t="s">
        <v>6836</v>
      </c>
      <c r="B1293" s="34"/>
    </row>
    <row r="1294" spans="1:2" x14ac:dyDescent="0.25">
      <c r="A1294" s="28" t="s">
        <v>6524</v>
      </c>
      <c r="B1294" s="33"/>
    </row>
    <row r="1295" spans="1:2" x14ac:dyDescent="0.25">
      <c r="A1295" s="28" t="s">
        <v>6918</v>
      </c>
      <c r="B1295" s="34"/>
    </row>
    <row r="1296" spans="1:2" x14ac:dyDescent="0.25">
      <c r="A1296" s="28" t="s">
        <v>7410</v>
      </c>
      <c r="B1296" s="33"/>
    </row>
    <row r="1297" spans="1:2" x14ac:dyDescent="0.25">
      <c r="A1297" s="27" t="s">
        <v>8048</v>
      </c>
      <c r="B1297" s="34"/>
    </row>
    <row r="1298" spans="1:2" x14ac:dyDescent="0.25">
      <c r="A1298" s="28" t="s">
        <v>7383</v>
      </c>
      <c r="B1298" s="33"/>
    </row>
    <row r="1299" spans="1:2" x14ac:dyDescent="0.25">
      <c r="A1299" s="28" t="s">
        <v>6427</v>
      </c>
      <c r="B1299" s="34"/>
    </row>
    <row r="1300" spans="1:2" x14ac:dyDescent="0.25">
      <c r="A1300" s="28" t="s">
        <v>7749</v>
      </c>
      <c r="B1300" s="33"/>
    </row>
    <row r="1301" spans="1:2" x14ac:dyDescent="0.25">
      <c r="A1301" s="28" t="s">
        <v>7583</v>
      </c>
      <c r="B1301" s="34"/>
    </row>
    <row r="1302" spans="1:2" x14ac:dyDescent="0.25">
      <c r="A1302" s="27" t="s">
        <v>7066</v>
      </c>
      <c r="B1302" s="33"/>
    </row>
    <row r="1303" spans="1:2" x14ac:dyDescent="0.25">
      <c r="A1303" s="27" t="s">
        <v>7956</v>
      </c>
      <c r="B1303" s="34"/>
    </row>
    <row r="1304" spans="1:2" x14ac:dyDescent="0.25">
      <c r="A1304" s="27" t="s">
        <v>7146</v>
      </c>
      <c r="B1304" s="33"/>
    </row>
    <row r="1305" spans="1:2" x14ac:dyDescent="0.25">
      <c r="A1305" s="28" t="s">
        <v>7320</v>
      </c>
      <c r="B1305" s="34"/>
    </row>
    <row r="1306" spans="1:2" x14ac:dyDescent="0.25">
      <c r="A1306" s="27" t="s">
        <v>7461</v>
      </c>
      <c r="B1306" s="33"/>
    </row>
    <row r="1307" spans="1:2" x14ac:dyDescent="0.25">
      <c r="A1307" s="28" t="s">
        <v>7556</v>
      </c>
      <c r="B1307" s="34"/>
    </row>
    <row r="1308" spans="1:2" x14ac:dyDescent="0.25">
      <c r="A1308" s="27" t="s">
        <v>7650</v>
      </c>
      <c r="B1308" s="33"/>
    </row>
    <row r="1309" spans="1:2" x14ac:dyDescent="0.25">
      <c r="A1309" s="28" t="s">
        <v>7730</v>
      </c>
      <c r="B1309" s="34"/>
    </row>
    <row r="1310" spans="1:2" x14ac:dyDescent="0.25">
      <c r="A1310" s="28" t="s">
        <v>7831</v>
      </c>
      <c r="B1310" s="33"/>
    </row>
    <row r="1311" spans="1:2" x14ac:dyDescent="0.25">
      <c r="A1311" s="27" t="s">
        <v>7465</v>
      </c>
      <c r="B1311" s="34"/>
    </row>
    <row r="1312" spans="1:2" x14ac:dyDescent="0.25">
      <c r="A1312" s="28" t="s">
        <v>7561</v>
      </c>
      <c r="B1312" s="33"/>
    </row>
    <row r="1313" spans="1:2" x14ac:dyDescent="0.25">
      <c r="A1313" s="28" t="s">
        <v>8062</v>
      </c>
      <c r="B1313" s="34"/>
    </row>
    <row r="1314" spans="1:2" x14ac:dyDescent="0.25">
      <c r="A1314" s="28" t="s">
        <v>8979</v>
      </c>
      <c r="B1314" s="33"/>
    </row>
    <row r="1315" spans="1:2" x14ac:dyDescent="0.25">
      <c r="A1315" s="28" t="s">
        <v>8102</v>
      </c>
      <c r="B1315" s="34"/>
    </row>
    <row r="1316" spans="1:2" x14ac:dyDescent="0.25">
      <c r="A1316" s="28" t="s">
        <v>7203</v>
      </c>
      <c r="B1316" s="33"/>
    </row>
    <row r="1317" spans="1:2" x14ac:dyDescent="0.25">
      <c r="A1317" s="27" t="s">
        <v>7389</v>
      </c>
      <c r="B1317" s="34"/>
    </row>
    <row r="1318" spans="1:2" x14ac:dyDescent="0.25">
      <c r="A1318" s="27" t="s">
        <v>6422</v>
      </c>
      <c r="B1318" s="33"/>
    </row>
    <row r="1319" spans="1:2" x14ac:dyDescent="0.25">
      <c r="A1319" s="28" t="s">
        <v>7310</v>
      </c>
      <c r="B1319" s="34"/>
    </row>
    <row r="1320" spans="1:2" x14ac:dyDescent="0.25">
      <c r="A1320" s="28" t="s">
        <v>6253</v>
      </c>
      <c r="B1320" s="33"/>
    </row>
    <row r="1321" spans="1:2" x14ac:dyDescent="0.25">
      <c r="A1321" s="28" t="s">
        <v>7351</v>
      </c>
      <c r="B1321" s="34"/>
    </row>
    <row r="1322" spans="1:2" x14ac:dyDescent="0.25">
      <c r="A1322" s="28" t="s">
        <v>6698</v>
      </c>
      <c r="B1322" s="33"/>
    </row>
    <row r="1323" spans="1:2" x14ac:dyDescent="0.25">
      <c r="A1323" s="27" t="s">
        <v>7669</v>
      </c>
      <c r="B1323" s="34"/>
    </row>
    <row r="1324" spans="1:2" x14ac:dyDescent="0.25">
      <c r="A1324" s="28" t="s">
        <v>8074</v>
      </c>
      <c r="B1324" s="33"/>
    </row>
    <row r="1325" spans="1:2" x14ac:dyDescent="0.25">
      <c r="A1325" s="28" t="s">
        <v>7287</v>
      </c>
      <c r="B1325" s="34"/>
    </row>
    <row r="1326" spans="1:2" x14ac:dyDescent="0.25">
      <c r="A1326" s="28" t="s">
        <v>7955</v>
      </c>
      <c r="B1326" s="33"/>
    </row>
    <row r="1327" spans="1:2" x14ac:dyDescent="0.25">
      <c r="A1327" s="28" t="s">
        <v>7541</v>
      </c>
      <c r="B1327" s="34"/>
    </row>
    <row r="1328" spans="1:2" x14ac:dyDescent="0.25">
      <c r="A1328" s="27" t="s">
        <v>7594</v>
      </c>
      <c r="B1328" s="33"/>
    </row>
    <row r="1329" spans="1:2" x14ac:dyDescent="0.25">
      <c r="A1329" s="28" t="s">
        <v>7684</v>
      </c>
      <c r="B1329" s="34"/>
    </row>
    <row r="1330" spans="1:2" x14ac:dyDescent="0.25">
      <c r="A1330" s="28" t="s">
        <v>7366</v>
      </c>
      <c r="B1330" s="33"/>
    </row>
    <row r="1331" spans="1:2" x14ac:dyDescent="0.25">
      <c r="A1331" s="28" t="s">
        <v>7764</v>
      </c>
      <c r="B1331" s="34"/>
    </row>
    <row r="1332" spans="1:2" x14ac:dyDescent="0.25">
      <c r="A1332" s="27" t="s">
        <v>7595</v>
      </c>
      <c r="B1332" s="33"/>
    </row>
    <row r="1333" spans="1:2" x14ac:dyDescent="0.25">
      <c r="A1333" s="28" t="s">
        <v>7496</v>
      </c>
      <c r="B1333" s="34"/>
    </row>
    <row r="1334" spans="1:2" x14ac:dyDescent="0.25">
      <c r="A1334" s="27" t="s">
        <v>7593</v>
      </c>
      <c r="B1334" s="33"/>
    </row>
    <row r="1335" spans="1:2" x14ac:dyDescent="0.25">
      <c r="A1335" s="27" t="s">
        <v>7683</v>
      </c>
      <c r="B1335" s="34"/>
    </row>
    <row r="1336" spans="1:2" x14ac:dyDescent="0.25">
      <c r="A1336" s="28" t="s">
        <v>7825</v>
      </c>
      <c r="B1336" s="33"/>
    </row>
    <row r="1337" spans="1:2" x14ac:dyDescent="0.25">
      <c r="A1337" s="28" t="s">
        <v>7873</v>
      </c>
      <c r="B1337" s="34"/>
    </row>
    <row r="1338" spans="1:2" x14ac:dyDescent="0.25">
      <c r="A1338" s="27" t="s">
        <v>7925</v>
      </c>
      <c r="B1338" s="33"/>
    </row>
    <row r="1339" spans="1:2" x14ac:dyDescent="0.25">
      <c r="A1339" s="28" t="s">
        <v>7963</v>
      </c>
      <c r="B1339" s="34"/>
    </row>
    <row r="1340" spans="1:2" x14ac:dyDescent="0.25">
      <c r="A1340" s="28" t="s">
        <v>7763</v>
      </c>
      <c r="B1340" s="33"/>
    </row>
    <row r="1341" spans="1:2" x14ac:dyDescent="0.25">
      <c r="A1341" s="27" t="s">
        <v>7824</v>
      </c>
      <c r="B1341" s="34"/>
    </row>
    <row r="1342" spans="1:2" x14ac:dyDescent="0.25">
      <c r="A1342" s="27" t="s">
        <v>7765</v>
      </c>
      <c r="B1342" s="33"/>
    </row>
    <row r="1343" spans="1:2" x14ac:dyDescent="0.25">
      <c r="A1343" s="27" t="s">
        <v>7147</v>
      </c>
      <c r="B1343" s="34"/>
    </row>
    <row r="1344" spans="1:2" x14ac:dyDescent="0.25">
      <c r="A1344" s="27" t="s">
        <v>7321</v>
      </c>
      <c r="B1344" s="33"/>
    </row>
    <row r="1345" spans="1:2" x14ac:dyDescent="0.25">
      <c r="A1345" s="28" t="s">
        <v>7462</v>
      </c>
      <c r="B1345" s="34"/>
    </row>
    <row r="1346" spans="1:2" x14ac:dyDescent="0.25">
      <c r="A1346" s="28" t="s">
        <v>7916</v>
      </c>
      <c r="B1346" s="33"/>
    </row>
    <row r="1347" spans="1:2" x14ac:dyDescent="0.25">
      <c r="A1347" s="27" t="s">
        <v>8078</v>
      </c>
      <c r="B1347" s="34"/>
    </row>
    <row r="1348" spans="1:2" x14ac:dyDescent="0.25">
      <c r="A1348" s="27" t="s">
        <v>7625</v>
      </c>
      <c r="B1348" s="33"/>
    </row>
    <row r="1349" spans="1:2" x14ac:dyDescent="0.25">
      <c r="A1349" s="28" t="s">
        <v>7588</v>
      </c>
      <c r="B1349" s="34"/>
    </row>
    <row r="1350" spans="1:2" x14ac:dyDescent="0.25">
      <c r="A1350" s="27" t="s">
        <v>7790</v>
      </c>
      <c r="B1350" s="33"/>
    </row>
    <row r="1351" spans="1:2" x14ac:dyDescent="0.25">
      <c r="A1351" s="27" t="s">
        <v>7567</v>
      </c>
      <c r="B1351" s="34"/>
    </row>
    <row r="1352" spans="1:2" x14ac:dyDescent="0.25">
      <c r="A1352" s="28" t="s">
        <v>7353</v>
      </c>
      <c r="B1352" s="33"/>
    </row>
    <row r="1353" spans="1:2" x14ac:dyDescent="0.25">
      <c r="A1353" s="27" t="s">
        <v>7257</v>
      </c>
      <c r="B1353" s="34"/>
    </row>
    <row r="1354" spans="1:2" x14ac:dyDescent="0.25">
      <c r="A1354" s="27" t="s">
        <v>7671</v>
      </c>
      <c r="B1354" s="33"/>
    </row>
    <row r="1355" spans="1:2" x14ac:dyDescent="0.25">
      <c r="A1355" s="27" t="s">
        <v>7773</v>
      </c>
      <c r="B1355" s="34"/>
    </row>
    <row r="1356" spans="1:2" x14ac:dyDescent="0.25">
      <c r="A1356" s="28" t="s">
        <v>7632</v>
      </c>
      <c r="B1356" s="33"/>
    </row>
    <row r="1357" spans="1:2" x14ac:dyDescent="0.25">
      <c r="A1357" s="27" t="s">
        <v>7717</v>
      </c>
      <c r="B1357" s="34"/>
    </row>
    <row r="1358" spans="1:2" x14ac:dyDescent="0.25">
      <c r="A1358" s="27" t="s">
        <v>7853</v>
      </c>
      <c r="B1358" s="33"/>
    </row>
    <row r="1359" spans="1:2" x14ac:dyDescent="0.25">
      <c r="A1359" s="28" t="s">
        <v>6535</v>
      </c>
      <c r="B1359" s="34"/>
    </row>
    <row r="1360" spans="1:2" x14ac:dyDescent="0.25">
      <c r="A1360" s="27" t="s">
        <v>7779</v>
      </c>
      <c r="B1360" s="33"/>
    </row>
    <row r="1361" spans="1:2" x14ac:dyDescent="0.25">
      <c r="A1361" s="27" t="s">
        <v>7028</v>
      </c>
      <c r="B1361" s="34"/>
    </row>
    <row r="1362" spans="1:2" x14ac:dyDescent="0.25">
      <c r="A1362" s="28" t="s">
        <v>7895</v>
      </c>
      <c r="B1362" s="33"/>
    </row>
    <row r="1363" spans="1:2" x14ac:dyDescent="0.25">
      <c r="A1363" s="28" t="s">
        <v>8115</v>
      </c>
      <c r="B1363" s="34"/>
    </row>
    <row r="1364" spans="1:2" x14ac:dyDescent="0.25">
      <c r="A1364" s="28" t="s">
        <v>8063</v>
      </c>
      <c r="B1364" s="33"/>
    </row>
    <row r="1365" spans="1:2" x14ac:dyDescent="0.25">
      <c r="A1365" s="27" t="s">
        <v>8094</v>
      </c>
      <c r="B1365" s="34"/>
    </row>
    <row r="1366" spans="1:2" x14ac:dyDescent="0.25">
      <c r="A1366" s="27" t="s">
        <v>7803</v>
      </c>
      <c r="B1366" s="33"/>
    </row>
    <row r="1367" spans="1:2" x14ac:dyDescent="0.25">
      <c r="A1367" s="27" t="s">
        <v>7900</v>
      </c>
      <c r="B1367" s="34"/>
    </row>
    <row r="1368" spans="1:2" x14ac:dyDescent="0.25">
      <c r="A1368" s="28" t="s">
        <v>7624</v>
      </c>
      <c r="B1368" s="33"/>
    </row>
    <row r="1369" spans="1:2" x14ac:dyDescent="0.25">
      <c r="A1369" s="27" t="s">
        <v>6920</v>
      </c>
      <c r="B1369" s="34"/>
    </row>
    <row r="1370" spans="1:2" x14ac:dyDescent="0.25">
      <c r="A1370" s="28" t="s">
        <v>7148</v>
      </c>
      <c r="B1370" s="33"/>
    </row>
    <row r="1371" spans="1:2" x14ac:dyDescent="0.25">
      <c r="A1371" s="27" t="s">
        <v>7322</v>
      </c>
      <c r="B1371" s="34"/>
    </row>
    <row r="1372" spans="1:2" x14ac:dyDescent="0.25">
      <c r="A1372" s="28" t="s">
        <v>7187</v>
      </c>
      <c r="B1372" s="33"/>
    </row>
    <row r="1373" spans="1:2" x14ac:dyDescent="0.25">
      <c r="A1373" s="27" t="s">
        <v>6292</v>
      </c>
      <c r="B1373" s="34"/>
    </row>
    <row r="1374" spans="1:2" x14ac:dyDescent="0.25">
      <c r="A1374" s="28" t="s">
        <v>7973</v>
      </c>
      <c r="B1374" s="33"/>
    </row>
    <row r="1375" spans="1:2" x14ac:dyDescent="0.25">
      <c r="A1375" s="28" t="s">
        <v>7670</v>
      </c>
      <c r="B1375" s="34"/>
    </row>
    <row r="1376" spans="1:2" x14ac:dyDescent="0.25">
      <c r="A1376" s="28" t="s">
        <v>7713</v>
      </c>
      <c r="B1376" s="33"/>
    </row>
    <row r="1377" spans="1:2" x14ac:dyDescent="0.25">
      <c r="A1377" s="28" t="s">
        <v>7463</v>
      </c>
      <c r="B1377" s="34"/>
    </row>
    <row r="1378" spans="1:2" x14ac:dyDescent="0.25">
      <c r="A1378" s="28" t="s">
        <v>7557</v>
      </c>
      <c r="B1378" s="33"/>
    </row>
    <row r="1379" spans="1:2" x14ac:dyDescent="0.25">
      <c r="A1379" s="28" t="s">
        <v>7226</v>
      </c>
      <c r="B1379" s="34"/>
    </row>
    <row r="1380" spans="1:2" x14ac:dyDescent="0.25">
      <c r="A1380" s="27" t="s">
        <v>7615</v>
      </c>
      <c r="B1380" s="33"/>
    </row>
    <row r="1381" spans="1:2" x14ac:dyDescent="0.25">
      <c r="A1381" s="27" t="s">
        <v>7839</v>
      </c>
      <c r="B1381" s="34"/>
    </row>
    <row r="1382" spans="1:2" x14ac:dyDescent="0.25">
      <c r="A1382" s="27" t="s">
        <v>7705</v>
      </c>
      <c r="B1382" s="33"/>
    </row>
    <row r="1383" spans="1:2" x14ac:dyDescent="0.25">
      <c r="A1383" s="28" t="s">
        <v>7890</v>
      </c>
      <c r="B1383" s="34"/>
    </row>
    <row r="1384" spans="1:2" x14ac:dyDescent="0.25">
      <c r="A1384" s="28" t="s">
        <v>6786</v>
      </c>
      <c r="B1384" s="33"/>
    </row>
    <row r="1385" spans="1:2" x14ac:dyDescent="0.25">
      <c r="A1385" s="28" t="s">
        <v>7039</v>
      </c>
      <c r="B1385" s="34"/>
    </row>
    <row r="1386" spans="1:2" x14ac:dyDescent="0.25">
      <c r="A1386" s="28" t="s">
        <v>7531</v>
      </c>
      <c r="B1386" s="33"/>
    </row>
    <row r="1387" spans="1:2" x14ac:dyDescent="0.25">
      <c r="A1387" s="27" t="s">
        <v>8064</v>
      </c>
      <c r="B1387" s="34"/>
    </row>
    <row r="1388" spans="1:2" x14ac:dyDescent="0.25">
      <c r="A1388" s="28" t="s">
        <v>7774</v>
      </c>
      <c r="B1388" s="33"/>
    </row>
    <row r="1389" spans="1:2" x14ac:dyDescent="0.25">
      <c r="A1389" s="28" t="s">
        <v>7245</v>
      </c>
      <c r="B1389" s="34"/>
    </row>
    <row r="1390" spans="1:2" x14ac:dyDescent="0.25">
      <c r="A1390" s="27" t="s">
        <v>7999</v>
      </c>
      <c r="B1390" s="33"/>
    </row>
    <row r="1391" spans="1:2" x14ac:dyDescent="0.25">
      <c r="A1391" s="28" t="s">
        <v>7649</v>
      </c>
      <c r="B1391" s="34"/>
    </row>
    <row r="1392" spans="1:2" x14ac:dyDescent="0.25">
      <c r="A1392" s="27" t="s">
        <v>7729</v>
      </c>
      <c r="B1392" s="33"/>
    </row>
    <row r="1393" spans="1:2" x14ac:dyDescent="0.25">
      <c r="A1393" s="28" t="s">
        <v>7651</v>
      </c>
      <c r="B1393" s="34"/>
    </row>
    <row r="1394" spans="1:2" x14ac:dyDescent="0.25">
      <c r="A1394" s="27" t="s">
        <v>8080</v>
      </c>
      <c r="B1394" s="33"/>
    </row>
    <row r="1395" spans="1:2" x14ac:dyDescent="0.25">
      <c r="A1395" s="28" t="s">
        <v>8096</v>
      </c>
      <c r="B1395" s="34"/>
    </row>
    <row r="1396" spans="1:2" x14ac:dyDescent="0.25">
      <c r="A1396" s="27" t="s">
        <v>7509</v>
      </c>
      <c r="B1396" s="33"/>
    </row>
    <row r="1397" spans="1:2" x14ac:dyDescent="0.25">
      <c r="A1397" s="28" t="s">
        <v>7659</v>
      </c>
      <c r="B1397" s="34"/>
    </row>
    <row r="1398" spans="1:2" x14ac:dyDescent="0.25">
      <c r="A1398" s="27" t="s">
        <v>7548</v>
      </c>
      <c r="B1398" s="33"/>
    </row>
    <row r="1399" spans="1:2" x14ac:dyDescent="0.25">
      <c r="A1399" s="27" t="s">
        <v>7241</v>
      </c>
      <c r="B1399" s="33"/>
    </row>
    <row r="1400" spans="1:2" x14ac:dyDescent="0.25">
      <c r="A1400" s="27" t="s">
        <v>7403</v>
      </c>
      <c r="B1400" s="34"/>
    </row>
    <row r="1401" spans="1:2" x14ac:dyDescent="0.25">
      <c r="A1401" s="28" t="s">
        <v>7522</v>
      </c>
      <c r="B1401" s="33"/>
    </row>
    <row r="1402" spans="1:2" x14ac:dyDescent="0.25">
      <c r="A1402" s="27" t="s">
        <v>7387</v>
      </c>
      <c r="B1402" s="34"/>
    </row>
    <row r="1403" spans="1:2" x14ac:dyDescent="0.25">
      <c r="A1403" s="28" t="s">
        <v>7714</v>
      </c>
      <c r="B1403" s="33"/>
    </row>
    <row r="1404" spans="1:2" x14ac:dyDescent="0.25">
      <c r="A1404" s="27" t="s">
        <v>7201</v>
      </c>
      <c r="B1404" s="34"/>
    </row>
    <row r="1405" spans="1:2" x14ac:dyDescent="0.25">
      <c r="A1405" s="28" t="s">
        <v>7690</v>
      </c>
      <c r="B1405" s="33"/>
    </row>
    <row r="1406" spans="1:2" x14ac:dyDescent="0.25">
      <c r="A1406" s="27" t="s">
        <v>7769</v>
      </c>
      <c r="B1406" s="34"/>
    </row>
    <row r="1407" spans="1:2" x14ac:dyDescent="0.25">
      <c r="A1407" s="28" t="s">
        <v>7675</v>
      </c>
      <c r="B1407" s="33"/>
    </row>
    <row r="1408" spans="1:2" x14ac:dyDescent="0.25">
      <c r="A1408" s="27" t="s">
        <v>7693</v>
      </c>
      <c r="B1408" s="33"/>
    </row>
    <row r="1409" spans="1:2" x14ac:dyDescent="0.25">
      <c r="A1409" s="27" t="s">
        <v>7944</v>
      </c>
      <c r="B1409" s="34"/>
    </row>
    <row r="1410" spans="1:2" x14ac:dyDescent="0.25">
      <c r="A1410" s="28" t="s">
        <v>7979</v>
      </c>
      <c r="B1410" s="33"/>
    </row>
    <row r="1411" spans="1:2" x14ac:dyDescent="0.25">
      <c r="A1411" s="28" t="s">
        <v>7529</v>
      </c>
      <c r="B1411" s="34"/>
    </row>
    <row r="1412" spans="1:2" x14ac:dyDescent="0.25">
      <c r="A1412" s="28" t="s">
        <v>7804</v>
      </c>
      <c r="B1412" s="33"/>
    </row>
    <row r="1413" spans="1:2" x14ac:dyDescent="0.25">
      <c r="A1413" s="28" t="s">
        <v>8006</v>
      </c>
      <c r="B1413" s="34"/>
    </row>
    <row r="1414" spans="1:2" x14ac:dyDescent="0.25">
      <c r="A1414" s="27" t="s">
        <v>8027</v>
      </c>
      <c r="B1414" s="33"/>
    </row>
    <row r="1415" spans="1:2" x14ac:dyDescent="0.25">
      <c r="A1415" s="27" t="s">
        <v>7786</v>
      </c>
      <c r="B1415" s="34"/>
    </row>
    <row r="1416" spans="1:2" x14ac:dyDescent="0.25">
      <c r="A1416" s="28" t="s">
        <v>7558</v>
      </c>
      <c r="B1416" s="33"/>
    </row>
    <row r="1417" spans="1:2" x14ac:dyDescent="0.25">
      <c r="A1417" s="28" t="s">
        <v>8041</v>
      </c>
      <c r="B1417" s="34"/>
    </row>
    <row r="1418" spans="1:2" x14ac:dyDescent="0.25">
      <c r="A1418" s="28" t="s">
        <v>7921</v>
      </c>
      <c r="B1418" s="33"/>
    </row>
    <row r="1419" spans="1:2" x14ac:dyDescent="0.25">
      <c r="A1419" s="28" t="s">
        <v>7798</v>
      </c>
      <c r="B1419" s="34"/>
    </row>
    <row r="1420" spans="1:2" x14ac:dyDescent="0.25">
      <c r="A1420" s="27" t="s">
        <v>7521</v>
      </c>
      <c r="B1420" s="33"/>
    </row>
    <row r="1421" spans="1:2" x14ac:dyDescent="0.25">
      <c r="A1421" s="28" t="s">
        <v>7975</v>
      </c>
      <c r="B1421" s="34"/>
    </row>
    <row r="1422" spans="1:2" x14ac:dyDescent="0.25">
      <c r="A1422" s="27" t="s">
        <v>7768</v>
      </c>
      <c r="B1422" s="33"/>
    </row>
    <row r="1423" spans="1:2" x14ac:dyDescent="0.25">
      <c r="A1423" s="28" t="s">
        <v>7756</v>
      </c>
      <c r="B1423" s="34"/>
    </row>
    <row r="1424" spans="1:2" x14ac:dyDescent="0.25">
      <c r="A1424" s="27" t="s">
        <v>8009</v>
      </c>
      <c r="B1424" s="33"/>
    </row>
    <row r="1425" spans="1:2" x14ac:dyDescent="0.25">
      <c r="A1425" s="28" t="s">
        <v>7934</v>
      </c>
      <c r="B1425" s="34"/>
    </row>
    <row r="1426" spans="1:2" x14ac:dyDescent="0.25">
      <c r="A1426" s="27" t="s">
        <v>7847</v>
      </c>
      <c r="B1426" s="33"/>
    </row>
    <row r="1427" spans="1:2" x14ac:dyDescent="0.25">
      <c r="A1427" s="27" t="s">
        <v>7929</v>
      </c>
      <c r="B1427" s="34"/>
    </row>
    <row r="1428" spans="1:2" x14ac:dyDescent="0.25">
      <c r="A1428" s="28" t="s">
        <v>7966</v>
      </c>
      <c r="B1428" s="34"/>
    </row>
    <row r="1429" spans="1:2" x14ac:dyDescent="0.25">
      <c r="A1429" s="27" t="s">
        <v>7995</v>
      </c>
      <c r="B1429" s="33"/>
    </row>
    <row r="1430" spans="1:2" x14ac:dyDescent="0.25">
      <c r="A1430" s="28" t="s">
        <v>8019</v>
      </c>
      <c r="B1430" s="34"/>
    </row>
    <row r="1431" spans="1:2" x14ac:dyDescent="0.25">
      <c r="A1431" s="28" t="s">
        <v>7990</v>
      </c>
      <c r="B1431" s="33"/>
    </row>
    <row r="1432" spans="1:2" x14ac:dyDescent="0.25">
      <c r="A1432" s="28" t="s">
        <v>7633</v>
      </c>
      <c r="B1432" s="34"/>
    </row>
    <row r="1433" spans="1:2" x14ac:dyDescent="0.25">
      <c r="A1433" s="27" t="s">
        <v>8001</v>
      </c>
      <c r="B1433" s="33"/>
    </row>
    <row r="1434" spans="1:2" x14ac:dyDescent="0.25">
      <c r="A1434" s="28" t="s">
        <v>8026</v>
      </c>
      <c r="B1434" s="34"/>
    </row>
    <row r="1435" spans="1:2" x14ac:dyDescent="0.25">
      <c r="A1435" s="27" t="s">
        <v>7846</v>
      </c>
      <c r="B1435" s="33"/>
    </row>
    <row r="1436" spans="1:2" x14ac:dyDescent="0.25">
      <c r="A1436" s="27" t="s">
        <v>7787</v>
      </c>
      <c r="B1436" s="34"/>
    </row>
    <row r="1437" spans="1:2" x14ac:dyDescent="0.25">
      <c r="A1437" s="27" t="s">
        <v>7612</v>
      </c>
      <c r="B1437" s="33"/>
    </row>
    <row r="1438" spans="1:2" x14ac:dyDescent="0.25">
      <c r="A1438" s="27" t="s">
        <v>8018</v>
      </c>
      <c r="B1438" s="34"/>
    </row>
    <row r="1439" spans="1:2" x14ac:dyDescent="0.25">
      <c r="A1439" s="27" t="s">
        <v>7416</v>
      </c>
      <c r="B1439" s="33"/>
    </row>
    <row r="1440" spans="1:2" x14ac:dyDescent="0.25">
      <c r="A1440" s="28" t="s">
        <v>7883</v>
      </c>
      <c r="B1440" s="34"/>
    </row>
    <row r="1441" spans="1:2" x14ac:dyDescent="0.25">
      <c r="A1441" s="28" t="s">
        <v>7735</v>
      </c>
      <c r="B1441" s="33"/>
    </row>
    <row r="1442" spans="1:2" x14ac:dyDescent="0.25">
      <c r="A1442" s="27" t="s">
        <v>7139</v>
      </c>
      <c r="B1442" s="34"/>
    </row>
    <row r="1443" spans="1:2" x14ac:dyDescent="0.25">
      <c r="A1443" s="28" t="s">
        <v>8088</v>
      </c>
      <c r="B1443" s="33"/>
    </row>
    <row r="1444" spans="1:2" x14ac:dyDescent="0.25">
      <c r="A1444" s="27" t="s">
        <v>7311</v>
      </c>
      <c r="B1444" s="34"/>
    </row>
    <row r="1445" spans="1:2" x14ac:dyDescent="0.25">
      <c r="A1445" s="27" t="s">
        <v>7559</v>
      </c>
      <c r="B1445" s="33"/>
    </row>
    <row r="1446" spans="1:2" x14ac:dyDescent="0.25">
      <c r="A1446" s="28" t="s">
        <v>8040</v>
      </c>
      <c r="B1446" s="34"/>
    </row>
    <row r="1447" spans="1:2" x14ac:dyDescent="0.25">
      <c r="A1447" s="27" t="s">
        <v>8054</v>
      </c>
      <c r="B1447" s="33"/>
    </row>
    <row r="1448" spans="1:2" x14ac:dyDescent="0.25">
      <c r="A1448" s="28" t="s">
        <v>7249</v>
      </c>
      <c r="B1448" s="34"/>
    </row>
    <row r="1449" spans="1:2" x14ac:dyDescent="0.25">
      <c r="A1449" s="27" t="s">
        <v>7314</v>
      </c>
      <c r="B1449" s="33"/>
    </row>
    <row r="1450" spans="1:2" x14ac:dyDescent="0.25">
      <c r="A1450" s="28" t="s">
        <v>7457</v>
      </c>
      <c r="B1450" s="34"/>
    </row>
    <row r="1451" spans="1:2" x14ac:dyDescent="0.25">
      <c r="A1451" s="28" t="s">
        <v>7739</v>
      </c>
      <c r="B1451" s="33"/>
    </row>
    <row r="1452" spans="1:2" x14ac:dyDescent="0.25">
      <c r="A1452" s="27" t="s">
        <v>7553</v>
      </c>
      <c r="B1452" s="34"/>
    </row>
    <row r="1453" spans="1:2" x14ac:dyDescent="0.25">
      <c r="A1453" s="27" t="s">
        <v>6276</v>
      </c>
      <c r="B1453" s="33"/>
    </row>
    <row r="1454" spans="1:2" x14ac:dyDescent="0.25">
      <c r="A1454" s="27" t="s">
        <v>8103</v>
      </c>
      <c r="B1454" s="34"/>
    </row>
    <row r="1455" spans="1:2" x14ac:dyDescent="0.25">
      <c r="A1455" s="28" t="s">
        <v>8108</v>
      </c>
      <c r="B1455" s="33"/>
    </row>
    <row r="1456" spans="1:2" x14ac:dyDescent="0.25">
      <c r="A1456" s="27" t="s">
        <v>7415</v>
      </c>
      <c r="B1456" s="34"/>
    </row>
    <row r="1457" spans="1:2" x14ac:dyDescent="0.25">
      <c r="A1457" s="27" t="s">
        <v>7744</v>
      </c>
      <c r="B1457" s="33"/>
    </row>
    <row r="1458" spans="1:2" x14ac:dyDescent="0.25">
      <c r="A1458" s="28" t="s">
        <v>7656</v>
      </c>
      <c r="B1458" s="34"/>
    </row>
    <row r="1459" spans="1:2" x14ac:dyDescent="0.25">
      <c r="A1459" s="28" t="s">
        <v>7530</v>
      </c>
      <c r="B1459" s="33"/>
    </row>
    <row r="1460" spans="1:2" x14ac:dyDescent="0.25">
      <c r="A1460" s="28" t="s">
        <v>7802</v>
      </c>
      <c r="B1460" s="34"/>
    </row>
    <row r="1461" spans="1:2" x14ac:dyDescent="0.25">
      <c r="A1461" s="27" t="s">
        <v>7278</v>
      </c>
      <c r="B1461" s="33"/>
    </row>
    <row r="1462" spans="1:2" x14ac:dyDescent="0.25">
      <c r="A1462" s="27" t="s">
        <v>7118</v>
      </c>
      <c r="B1462" s="34"/>
    </row>
    <row r="1463" spans="1:2" x14ac:dyDescent="0.25">
      <c r="A1463" s="27" t="s">
        <v>7361</v>
      </c>
      <c r="B1463" s="33"/>
    </row>
    <row r="1464" spans="1:2" x14ac:dyDescent="0.25">
      <c r="A1464" s="28" t="s">
        <v>7836</v>
      </c>
      <c r="B1464" s="34"/>
    </row>
    <row r="1465" spans="1:2" x14ac:dyDescent="0.25">
      <c r="A1465" s="28" t="s">
        <v>6274</v>
      </c>
      <c r="B1465" s="33"/>
    </row>
    <row r="1466" spans="1:2" x14ac:dyDescent="0.25">
      <c r="A1466" s="27" t="s">
        <v>6767</v>
      </c>
      <c r="B1466" s="34"/>
    </row>
    <row r="1467" spans="1:2" x14ac:dyDescent="0.25">
      <c r="A1467" s="27" t="s">
        <v>7746</v>
      </c>
      <c r="B1467" s="33"/>
    </row>
    <row r="1468" spans="1:2" x14ac:dyDescent="0.25">
      <c r="A1468" s="28" t="s">
        <v>8070</v>
      </c>
      <c r="B1468" s="34"/>
    </row>
    <row r="1469" spans="1:2" x14ac:dyDescent="0.25">
      <c r="A1469" s="27" t="s">
        <v>8075</v>
      </c>
      <c r="B1469" s="33"/>
    </row>
    <row r="1470" spans="1:2" x14ac:dyDescent="0.25">
      <c r="A1470" s="27" t="s">
        <v>6676</v>
      </c>
      <c r="B1470" s="34"/>
    </row>
    <row r="1471" spans="1:2" x14ac:dyDescent="0.25">
      <c r="A1471" s="28" t="s">
        <v>6966</v>
      </c>
      <c r="B1471" s="33"/>
    </row>
    <row r="1472" spans="1:2" x14ac:dyDescent="0.25">
      <c r="A1472" s="28" t="s">
        <v>7178</v>
      </c>
      <c r="B1472" s="34"/>
    </row>
    <row r="1473" spans="1:2" x14ac:dyDescent="0.25">
      <c r="A1473" s="27" t="s">
        <v>7347</v>
      </c>
      <c r="B1473" s="33"/>
    </row>
    <row r="1474" spans="1:2" x14ac:dyDescent="0.25">
      <c r="A1474" s="28" t="s">
        <v>7480</v>
      </c>
      <c r="B1474" s="34"/>
    </row>
    <row r="1475" spans="1:2" x14ac:dyDescent="0.25">
      <c r="A1475" s="28" t="s">
        <v>7581</v>
      </c>
      <c r="B1475" s="33"/>
    </row>
    <row r="1476" spans="1:2" x14ac:dyDescent="0.25">
      <c r="A1476" s="27" t="s">
        <v>7667</v>
      </c>
      <c r="B1476" s="34"/>
    </row>
    <row r="1477" spans="1:2" x14ac:dyDescent="0.25">
      <c r="A1477" s="28" t="s">
        <v>7747</v>
      </c>
      <c r="B1477" s="33"/>
    </row>
    <row r="1478" spans="1:2" x14ac:dyDescent="0.25">
      <c r="A1478" s="27" t="s">
        <v>7819</v>
      </c>
      <c r="B1478" s="34"/>
    </row>
    <row r="1479" spans="1:2" x14ac:dyDescent="0.25">
      <c r="A1479" s="28" t="s">
        <v>8110</v>
      </c>
      <c r="B1479" s="33"/>
    </row>
    <row r="1480" spans="1:2" x14ac:dyDescent="0.25">
      <c r="A1480" s="27" t="s">
        <v>7862</v>
      </c>
      <c r="B1480" s="34"/>
    </row>
    <row r="1481" spans="1:2" x14ac:dyDescent="0.25">
      <c r="A1481" s="28" t="s">
        <v>7782</v>
      </c>
      <c r="B1481" s="33"/>
    </row>
    <row r="1482" spans="1:2" x14ac:dyDescent="0.25">
      <c r="A1482" s="27" t="s">
        <v>7606</v>
      </c>
      <c r="B1482" s="34"/>
    </row>
    <row r="1483" spans="1:2" x14ac:dyDescent="0.25">
      <c r="A1483" s="28" t="s">
        <v>7750</v>
      </c>
      <c r="B1483" s="33"/>
    </row>
    <row r="1484" spans="1:2" x14ac:dyDescent="0.25">
      <c r="A1484" s="27" t="s">
        <v>8055</v>
      </c>
      <c r="B1484" s="34"/>
    </row>
    <row r="1485" spans="1:2" x14ac:dyDescent="0.25">
      <c r="A1485" s="27" t="s">
        <v>6770</v>
      </c>
      <c r="B1485" s="33"/>
    </row>
    <row r="1486" spans="1:2" x14ac:dyDescent="0.25">
      <c r="A1486" s="27" t="s">
        <v>7292</v>
      </c>
      <c r="B1486" s="34"/>
    </row>
    <row r="1487" spans="1:2" x14ac:dyDescent="0.25">
      <c r="A1487" s="27" t="s">
        <v>6391</v>
      </c>
      <c r="B1487" s="33"/>
    </row>
    <row r="1488" spans="1:2" x14ac:dyDescent="0.25">
      <c r="A1488" s="28" t="s">
        <v>7852</v>
      </c>
      <c r="B1488" s="34"/>
    </row>
    <row r="1489" spans="1:2" x14ac:dyDescent="0.25">
      <c r="A1489" s="28" t="s">
        <v>7880</v>
      </c>
      <c r="B1489" s="33"/>
    </row>
    <row r="1490" spans="1:2" x14ac:dyDescent="0.25">
      <c r="A1490" s="27" t="s">
        <v>7635</v>
      </c>
      <c r="B1490" s="34"/>
    </row>
    <row r="1491" spans="1:2" x14ac:dyDescent="0.25">
      <c r="A1491" s="27" t="s">
        <v>7887</v>
      </c>
      <c r="B1491" s="33"/>
    </row>
    <row r="1492" spans="1:2" x14ac:dyDescent="0.25">
      <c r="A1492" s="28" t="s">
        <v>7834</v>
      </c>
      <c r="B1492" s="34"/>
    </row>
    <row r="1493" spans="1:2" x14ac:dyDescent="0.25">
      <c r="A1493" s="28" t="s">
        <v>7818</v>
      </c>
      <c r="B1493" s="33"/>
    </row>
    <row r="1494" spans="1:2" x14ac:dyDescent="0.25">
      <c r="A1494" s="28" t="s">
        <v>7475</v>
      </c>
      <c r="B1494" s="34"/>
    </row>
    <row r="1495" spans="1:2" x14ac:dyDescent="0.25">
      <c r="A1495" s="27" t="s">
        <v>7865</v>
      </c>
      <c r="B1495" s="33"/>
    </row>
    <row r="1496" spans="1:2" x14ac:dyDescent="0.25">
      <c r="A1496" s="28" t="s">
        <v>7869</v>
      </c>
      <c r="B1496" s="34"/>
    </row>
    <row r="1497" spans="1:2" x14ac:dyDescent="0.25">
      <c r="A1497" s="28" t="s">
        <v>7961</v>
      </c>
      <c r="B1497" s="33"/>
    </row>
    <row r="1498" spans="1:2" x14ac:dyDescent="0.25">
      <c r="A1498" s="27" t="s">
        <v>7696</v>
      </c>
      <c r="B1498" s="34"/>
    </row>
    <row r="1499" spans="1:2" x14ac:dyDescent="0.25">
      <c r="A1499" s="28" t="s">
        <v>7936</v>
      </c>
      <c r="B1499" s="33"/>
    </row>
    <row r="1500" spans="1:2" x14ac:dyDescent="0.25">
      <c r="A1500" s="27" t="s">
        <v>7570</v>
      </c>
      <c r="B1500" s="34"/>
    </row>
    <row r="1501" spans="1:2" x14ac:dyDescent="0.25">
      <c r="A1501" s="28" t="s">
        <v>7660</v>
      </c>
      <c r="B1501" s="33"/>
    </row>
    <row r="1502" spans="1:2" x14ac:dyDescent="0.25">
      <c r="A1502" s="28" t="s">
        <v>7738</v>
      </c>
      <c r="B1502" s="34"/>
    </row>
    <row r="1503" spans="1:2" x14ac:dyDescent="0.25">
      <c r="A1503" s="27" t="s">
        <v>7814</v>
      </c>
      <c r="B1503" s="33"/>
    </row>
    <row r="1504" spans="1:2" x14ac:dyDescent="0.25">
      <c r="A1504" s="27" t="s">
        <v>7860</v>
      </c>
      <c r="B1504" s="34"/>
    </row>
    <row r="1505" spans="1:2" x14ac:dyDescent="0.25">
      <c r="A1505" s="27" t="s">
        <v>7912</v>
      </c>
      <c r="B1505" s="33"/>
    </row>
    <row r="1506" spans="1:2" x14ac:dyDescent="0.25">
      <c r="A1506" s="27" t="s">
        <v>7953</v>
      </c>
      <c r="B1506" s="34"/>
    </row>
    <row r="1507" spans="1:2" x14ac:dyDescent="0.25">
      <c r="A1507" s="28" t="s">
        <v>6938</v>
      </c>
      <c r="B1507" s="33"/>
    </row>
    <row r="1508" spans="1:2" x14ac:dyDescent="0.25">
      <c r="A1508" s="28" t="s">
        <v>7161</v>
      </c>
      <c r="B1508" s="34"/>
    </row>
    <row r="1509" spans="1:2" x14ac:dyDescent="0.25">
      <c r="A1509" s="28" t="s">
        <v>7334</v>
      </c>
      <c r="B1509" s="33"/>
    </row>
    <row r="1510" spans="1:2" x14ac:dyDescent="0.25">
      <c r="A1510" s="28" t="s">
        <v>6277</v>
      </c>
      <c r="B1510" s="34"/>
    </row>
    <row r="1511" spans="1:2" x14ac:dyDescent="0.25">
      <c r="A1511" s="28" t="s">
        <v>7158</v>
      </c>
      <c r="B1511" s="33"/>
    </row>
    <row r="1512" spans="1:2" x14ac:dyDescent="0.25">
      <c r="A1512" s="27" t="s">
        <v>6774</v>
      </c>
      <c r="B1512" s="34"/>
    </row>
    <row r="1513" spans="1:2" x14ac:dyDescent="0.25">
      <c r="A1513" s="28" t="s">
        <v>7227</v>
      </c>
      <c r="B1513" s="33"/>
    </row>
    <row r="1514" spans="1:2" x14ac:dyDescent="0.25">
      <c r="A1514" s="27" t="s">
        <v>7626</v>
      </c>
      <c r="B1514" s="34"/>
    </row>
    <row r="1515" spans="1:2" x14ac:dyDescent="0.25">
      <c r="A1515" s="28" t="s">
        <v>7652</v>
      </c>
      <c r="B1515" s="33"/>
    </row>
    <row r="1516" spans="1:2" x14ac:dyDescent="0.25">
      <c r="A1516" s="27" t="s">
        <v>7731</v>
      </c>
      <c r="B1516" s="34"/>
    </row>
    <row r="1517" spans="1:2" x14ac:dyDescent="0.25">
      <c r="A1517" s="27" t="s">
        <v>8047</v>
      </c>
      <c r="B1517" s="33"/>
    </row>
    <row r="1518" spans="1:2" x14ac:dyDescent="0.25">
      <c r="A1518" s="27" t="s">
        <v>7316</v>
      </c>
      <c r="B1518" s="34"/>
    </row>
    <row r="1519" spans="1:2" x14ac:dyDescent="0.25">
      <c r="A1519" s="28" t="s">
        <v>7455</v>
      </c>
      <c r="B1519" s="33"/>
    </row>
    <row r="1520" spans="1:2" x14ac:dyDescent="0.25">
      <c r="A1520" s="28" t="s">
        <v>7872</v>
      </c>
      <c r="B1520" s="34"/>
    </row>
    <row r="1521" spans="1:2" x14ac:dyDescent="0.25">
      <c r="A1521" s="27" t="s">
        <v>8010</v>
      </c>
      <c r="B1521" s="33"/>
    </row>
    <row r="1522" spans="1:2" x14ac:dyDescent="0.25">
      <c r="A1522" s="28" t="s">
        <v>8033</v>
      </c>
      <c r="B1522" s="34"/>
    </row>
    <row r="1523" spans="1:2" x14ac:dyDescent="0.25">
      <c r="A1523" s="28" t="s">
        <v>8051</v>
      </c>
      <c r="B1523" s="33"/>
    </row>
    <row r="1524" spans="1:2" x14ac:dyDescent="0.25">
      <c r="A1524" s="28" t="s">
        <v>7613</v>
      </c>
      <c r="B1524" s="34"/>
    </row>
    <row r="1525" spans="1:2" x14ac:dyDescent="0.25">
      <c r="A1525" s="28" t="s">
        <v>7826</v>
      </c>
      <c r="B1525" s="33"/>
    </row>
    <row r="1526" spans="1:2" x14ac:dyDescent="0.25">
      <c r="A1526" s="27" t="s">
        <v>7874</v>
      </c>
      <c r="B1526" s="34"/>
    </row>
    <row r="1527" spans="1:2" x14ac:dyDescent="0.25">
      <c r="A1527" s="27" t="s">
        <v>7851</v>
      </c>
      <c r="B1527" s="33"/>
    </row>
    <row r="1528" spans="1:2" x14ac:dyDescent="0.25">
      <c r="A1528" s="27" t="s">
        <v>7917</v>
      </c>
      <c r="B1528" s="33"/>
    </row>
    <row r="1529" spans="1:2" x14ac:dyDescent="0.25">
      <c r="A1529" s="28" t="s">
        <v>7059</v>
      </c>
      <c r="B1529" s="34"/>
    </row>
    <row r="1530" spans="1:2" x14ac:dyDescent="0.25">
      <c r="A1530" s="27" t="s">
        <v>7968</v>
      </c>
      <c r="B1530" s="33"/>
    </row>
    <row r="1531" spans="1:2" x14ac:dyDescent="0.25">
      <c r="A1531" s="28" t="s">
        <v>7426</v>
      </c>
      <c r="B1531" s="34"/>
    </row>
    <row r="1532" spans="1:2" x14ac:dyDescent="0.25">
      <c r="A1532" s="27" t="s">
        <v>7958</v>
      </c>
      <c r="B1532" s="33"/>
    </row>
    <row r="1533" spans="1:2" x14ac:dyDescent="0.25">
      <c r="A1533" s="28" t="s">
        <v>7752</v>
      </c>
      <c r="B1533" s="34"/>
    </row>
    <row r="1534" spans="1:2" x14ac:dyDescent="0.25">
      <c r="A1534" s="27" t="s">
        <v>8089</v>
      </c>
      <c r="B1534" s="33"/>
    </row>
    <row r="1535" spans="1:2" x14ac:dyDescent="0.25">
      <c r="A1535" s="27" t="s">
        <v>7458</v>
      </c>
      <c r="B1535" s="34"/>
    </row>
    <row r="1536" spans="1:2" x14ac:dyDescent="0.25">
      <c r="A1536" s="28" t="s">
        <v>6320</v>
      </c>
      <c r="B1536" s="33"/>
    </row>
    <row r="1537" spans="1:2" x14ac:dyDescent="0.25">
      <c r="A1537" s="27" t="s">
        <v>7800</v>
      </c>
      <c r="B1537" s="34"/>
    </row>
    <row r="1538" spans="1:2" x14ac:dyDescent="0.25">
      <c r="A1538" s="27" t="s">
        <v>7984</v>
      </c>
      <c r="B1538" s="33"/>
    </row>
    <row r="1539" spans="1:2" x14ac:dyDescent="0.25">
      <c r="A1539" s="27" t="s">
        <v>7967</v>
      </c>
      <c r="B1539" s="34"/>
    </row>
    <row r="1540" spans="1:2" x14ac:dyDescent="0.25">
      <c r="A1540" s="28" t="s">
        <v>7841</v>
      </c>
      <c r="B1540" s="33"/>
    </row>
    <row r="1541" spans="1:2" x14ac:dyDescent="0.25">
      <c r="A1541" s="28" t="s">
        <v>8069</v>
      </c>
      <c r="B1541" s="34"/>
    </row>
    <row r="1542" spans="1:2" x14ac:dyDescent="0.25">
      <c r="A1542" s="28" t="s">
        <v>7959</v>
      </c>
      <c r="B1542" s="33"/>
    </row>
    <row r="1543" spans="1:2" x14ac:dyDescent="0.25">
      <c r="A1543" s="28" t="s">
        <v>7828</v>
      </c>
      <c r="B1543" s="34"/>
    </row>
    <row r="1544" spans="1:2" x14ac:dyDescent="0.25">
      <c r="A1544" s="27" t="s">
        <v>7878</v>
      </c>
      <c r="B1544" s="33"/>
    </row>
    <row r="1545" spans="1:2" x14ac:dyDescent="0.25">
      <c r="A1545" s="28" t="s">
        <v>8098</v>
      </c>
      <c r="B1545" s="34"/>
    </row>
    <row r="1546" spans="1:2" x14ac:dyDescent="0.25">
      <c r="A1546" s="27" t="s">
        <v>6992</v>
      </c>
      <c r="B1546" s="33"/>
    </row>
    <row r="1547" spans="1:2" x14ac:dyDescent="0.25">
      <c r="A1547" s="28" t="s">
        <v>6637</v>
      </c>
      <c r="B1547" s="34"/>
    </row>
    <row r="1548" spans="1:2" x14ac:dyDescent="0.25">
      <c r="A1548" s="28" t="s">
        <v>7385</v>
      </c>
      <c r="B1548" s="33"/>
    </row>
    <row r="1549" spans="1:2" x14ac:dyDescent="0.25">
      <c r="A1549" s="27" t="s">
        <v>7733</v>
      </c>
      <c r="B1549" s="34"/>
    </row>
    <row r="1550" spans="1:2" x14ac:dyDescent="0.25">
      <c r="A1550" s="28" t="s">
        <v>7854</v>
      </c>
      <c r="B1550" s="33"/>
    </row>
    <row r="1551" spans="1:2" x14ac:dyDescent="0.25">
      <c r="A1551" s="27" t="s">
        <v>7904</v>
      </c>
      <c r="B1551" s="34"/>
    </row>
    <row r="1552" spans="1:2" x14ac:dyDescent="0.25">
      <c r="A1552" s="27" t="s">
        <v>7646</v>
      </c>
      <c r="B1552" s="33"/>
    </row>
    <row r="1553" spans="1:2" x14ac:dyDescent="0.25">
      <c r="A1553" s="28" t="s">
        <v>7726</v>
      </c>
      <c r="B1553" s="34"/>
    </row>
    <row r="1554" spans="1:2" x14ac:dyDescent="0.25">
      <c r="A1554" s="28" t="s">
        <v>7901</v>
      </c>
      <c r="B1554" s="33"/>
    </row>
    <row r="1555" spans="1:2" x14ac:dyDescent="0.25">
      <c r="A1555" s="27" t="s">
        <v>7902</v>
      </c>
      <c r="B1555" s="34"/>
    </row>
    <row r="1556" spans="1:2" x14ac:dyDescent="0.25">
      <c r="A1556" s="28" t="s">
        <v>7945</v>
      </c>
      <c r="B1556" s="33"/>
    </row>
    <row r="1557" spans="1:2" x14ac:dyDescent="0.25">
      <c r="A1557" s="28" t="s">
        <v>7881</v>
      </c>
      <c r="B1557" s="34"/>
    </row>
    <row r="1558" spans="1:2" x14ac:dyDescent="0.25">
      <c r="A1558" s="28" t="s">
        <v>8085</v>
      </c>
      <c r="B1558" s="33"/>
    </row>
    <row r="1559" spans="1:2" x14ac:dyDescent="0.25">
      <c r="A1559" s="28" t="s">
        <v>7964</v>
      </c>
      <c r="B1559" s="34"/>
    </row>
    <row r="1560" spans="1:2" x14ac:dyDescent="0.25">
      <c r="A1560" s="27" t="s">
        <v>7125</v>
      </c>
      <c r="B1560" s="34"/>
    </row>
    <row r="1561" spans="1:2" x14ac:dyDescent="0.25">
      <c r="A1561" s="27" t="s">
        <v>8101</v>
      </c>
      <c r="B1561" s="33"/>
    </row>
    <row r="1562" spans="1:2" x14ac:dyDescent="0.25">
      <c r="A1562" s="27" t="s">
        <v>7330</v>
      </c>
      <c r="B1562" s="34"/>
    </row>
    <row r="1563" spans="1:2" x14ac:dyDescent="0.25">
      <c r="A1563" s="28" t="s">
        <v>7980</v>
      </c>
      <c r="B1563" s="33"/>
    </row>
    <row r="1564" spans="1:2" x14ac:dyDescent="0.25">
      <c r="A1564" s="27" t="s">
        <v>7811</v>
      </c>
      <c r="B1564" s="34"/>
    </row>
    <row r="1565" spans="1:2" x14ac:dyDescent="0.25">
      <c r="A1565" s="27" t="s">
        <v>7467</v>
      </c>
      <c r="B1565" s="33"/>
    </row>
    <row r="1566" spans="1:2" x14ac:dyDescent="0.25">
      <c r="A1566" s="27" t="s">
        <v>7585</v>
      </c>
      <c r="B1566" s="34"/>
    </row>
    <row r="1567" spans="1:2" x14ac:dyDescent="0.25">
      <c r="A1567" s="28" t="s">
        <v>7607</v>
      </c>
      <c r="B1567" s="33"/>
    </row>
    <row r="1568" spans="1:2" x14ac:dyDescent="0.25">
      <c r="A1568" s="28" t="s">
        <v>7604</v>
      </c>
      <c r="B1568" s="34"/>
    </row>
    <row r="1569" spans="1:2" x14ac:dyDescent="0.25">
      <c r="A1569" s="27" t="s">
        <v>7338</v>
      </c>
      <c r="B1569" s="33"/>
    </row>
    <row r="1570" spans="1:2" x14ac:dyDescent="0.25">
      <c r="A1570" s="27" t="s">
        <v>7470</v>
      </c>
      <c r="B1570" s="34"/>
    </row>
    <row r="1571" spans="1:2" x14ac:dyDescent="0.25">
      <c r="A1571" s="27" t="s">
        <v>7571</v>
      </c>
      <c r="B1571" s="33"/>
    </row>
    <row r="1572" spans="1:2" x14ac:dyDescent="0.25">
      <c r="A1572" s="28" t="s">
        <v>8116</v>
      </c>
      <c r="B1572" s="34"/>
    </row>
    <row r="1573" spans="1:2" x14ac:dyDescent="0.25">
      <c r="A1573" s="27" t="s">
        <v>7277</v>
      </c>
      <c r="B1573" s="33"/>
    </row>
    <row r="1574" spans="1:2" x14ac:dyDescent="0.25">
      <c r="A1574" s="27" t="s">
        <v>7407</v>
      </c>
      <c r="B1574" s="34"/>
    </row>
    <row r="1575" spans="1:2" x14ac:dyDescent="0.25">
      <c r="A1575" s="27" t="s">
        <v>7801</v>
      </c>
      <c r="B1575" s="33"/>
    </row>
    <row r="1576" spans="1:2" x14ac:dyDescent="0.25">
      <c r="A1576" s="28" t="s">
        <v>7578</v>
      </c>
      <c r="B1576" s="34"/>
    </row>
    <row r="1577" spans="1:2" x14ac:dyDescent="0.25">
      <c r="A1577" s="28" t="s">
        <v>7712</v>
      </c>
      <c r="B1577" s="33"/>
    </row>
    <row r="1578" spans="1:2" x14ac:dyDescent="0.25">
      <c r="A1578" s="27" t="s">
        <v>7396</v>
      </c>
      <c r="B1578" s="34"/>
    </row>
    <row r="1579" spans="1:2" x14ac:dyDescent="0.25">
      <c r="A1579" s="27" t="s">
        <v>7994</v>
      </c>
      <c r="B1579" s="33"/>
    </row>
    <row r="1580" spans="1:2" x14ac:dyDescent="0.25">
      <c r="A1580" s="27" t="s">
        <v>7513</v>
      </c>
      <c r="B1580" s="34"/>
    </row>
    <row r="1581" spans="1:2" x14ac:dyDescent="0.25">
      <c r="A1581" s="28" t="s">
        <v>7903</v>
      </c>
      <c r="B1581" s="33"/>
    </row>
    <row r="1582" spans="1:2" x14ac:dyDescent="0.25">
      <c r="A1582" s="27" t="s">
        <v>8016</v>
      </c>
      <c r="B1582" s="34"/>
    </row>
    <row r="1583" spans="1:2" x14ac:dyDescent="0.25">
      <c r="A1583" s="28" t="s">
        <v>8118</v>
      </c>
      <c r="B1583" s="33"/>
    </row>
    <row r="1584" spans="1:2" x14ac:dyDescent="0.25">
      <c r="A1584" s="27" t="s">
        <v>7628</v>
      </c>
      <c r="B1584" s="34"/>
    </row>
    <row r="1585" spans="1:2" x14ac:dyDescent="0.25">
      <c r="A1585" s="27" t="s">
        <v>7440</v>
      </c>
      <c r="B1585" s="33"/>
    </row>
    <row r="1586" spans="1:2" x14ac:dyDescent="0.25">
      <c r="A1586" s="28" t="s">
        <v>7796</v>
      </c>
      <c r="B1586" s="34"/>
    </row>
    <row r="1587" spans="1:2" x14ac:dyDescent="0.25">
      <c r="A1587" s="27" t="s">
        <v>7605</v>
      </c>
      <c r="B1587" s="33"/>
    </row>
    <row r="1588" spans="1:2" x14ac:dyDescent="0.25">
      <c r="A1588" s="27" t="s">
        <v>6407</v>
      </c>
      <c r="B1588" s="34"/>
    </row>
    <row r="1589" spans="1:2" x14ac:dyDescent="0.25">
      <c r="A1589" s="27" t="s">
        <v>7923</v>
      </c>
      <c r="B1589" s="33"/>
    </row>
    <row r="1590" spans="1:2" x14ac:dyDescent="0.25">
      <c r="A1590" s="28" t="s">
        <v>6670</v>
      </c>
      <c r="B1590" s="34"/>
    </row>
    <row r="1591" spans="1:2" x14ac:dyDescent="0.25">
      <c r="A1591" s="27" t="s">
        <v>6962</v>
      </c>
      <c r="B1591" s="33"/>
    </row>
    <row r="1592" spans="1:2" x14ac:dyDescent="0.25">
      <c r="A1592" s="27" t="s">
        <v>6677</v>
      </c>
      <c r="B1592" s="34"/>
    </row>
    <row r="1593" spans="1:2" x14ac:dyDescent="0.25">
      <c r="A1593" s="27" t="s">
        <v>7820</v>
      </c>
      <c r="B1593" s="33"/>
    </row>
    <row r="1594" spans="1:2" x14ac:dyDescent="0.25">
      <c r="A1594" s="28" t="s">
        <v>8076</v>
      </c>
      <c r="B1594" s="34"/>
    </row>
    <row r="1595" spans="1:2" x14ac:dyDescent="0.25">
      <c r="A1595" s="28" t="s">
        <v>7906</v>
      </c>
      <c r="B1595" s="33"/>
    </row>
    <row r="1596" spans="1:2" x14ac:dyDescent="0.25">
      <c r="A1596" s="27" t="s">
        <v>7745</v>
      </c>
      <c r="B1596" s="34"/>
    </row>
    <row r="1597" spans="1:2" x14ac:dyDescent="0.25">
      <c r="A1597" s="27" t="s">
        <v>8012</v>
      </c>
      <c r="B1597" s="33"/>
    </row>
    <row r="1598" spans="1:2" x14ac:dyDescent="0.25">
      <c r="A1598" s="27" t="s">
        <v>8091</v>
      </c>
      <c r="B1598" s="34"/>
    </row>
    <row r="1599" spans="1:2" x14ac:dyDescent="0.25">
      <c r="A1599" s="27" t="s">
        <v>7355</v>
      </c>
      <c r="B1599" s="33"/>
    </row>
    <row r="1600" spans="1:2" x14ac:dyDescent="0.25">
      <c r="A1600" s="28" t="s">
        <v>7639</v>
      </c>
      <c r="B1600" s="34"/>
    </row>
    <row r="1601" spans="1:2" x14ac:dyDescent="0.25">
      <c r="A1601" s="28" t="s">
        <v>7031</v>
      </c>
      <c r="B1601" s="33"/>
    </row>
    <row r="1602" spans="1:2" x14ac:dyDescent="0.25">
      <c r="A1602" s="27" t="s">
        <v>7888</v>
      </c>
      <c r="B1602" s="34"/>
    </row>
    <row r="1603" spans="1:2" x14ac:dyDescent="0.25">
      <c r="A1603" s="28" t="s">
        <v>7931</v>
      </c>
      <c r="B1603" s="33"/>
    </row>
    <row r="1604" spans="1:2" x14ac:dyDescent="0.25">
      <c r="A1604" s="27" t="s">
        <v>7899</v>
      </c>
      <c r="B1604" s="34"/>
    </row>
    <row r="1605" spans="1:2" x14ac:dyDescent="0.25">
      <c r="A1605" s="27" t="s">
        <v>6441</v>
      </c>
      <c r="B1605" s="33"/>
    </row>
    <row r="1606" spans="1:2" x14ac:dyDescent="0.25">
      <c r="A1606" s="27" t="s">
        <v>7511</v>
      </c>
      <c r="B1606" s="34"/>
    </row>
    <row r="1607" spans="1:2" x14ac:dyDescent="0.25">
      <c r="A1607" s="27" t="s">
        <v>7924</v>
      </c>
      <c r="B1607" s="33"/>
    </row>
    <row r="1608" spans="1:2" x14ac:dyDescent="0.25">
      <c r="A1608" s="27" t="s">
        <v>7395</v>
      </c>
      <c r="B1608" s="34"/>
    </row>
    <row r="1609" spans="1:2" x14ac:dyDescent="0.25">
      <c r="A1609" s="27" t="s">
        <v>8002</v>
      </c>
      <c r="B1609" s="33"/>
    </row>
    <row r="1610" spans="1:2" x14ac:dyDescent="0.25">
      <c r="A1610" s="27" t="s">
        <v>8066</v>
      </c>
      <c r="B1610" s="34"/>
    </row>
    <row r="1611" spans="1:2" x14ac:dyDescent="0.25">
      <c r="A1611" s="27" t="s">
        <v>8042</v>
      </c>
      <c r="B1611" s="34"/>
    </row>
    <row r="1612" spans="1:2" x14ac:dyDescent="0.25">
      <c r="A1612" s="27" t="s">
        <v>6536</v>
      </c>
      <c r="B1612" s="33"/>
    </row>
    <row r="1613" spans="1:2" x14ac:dyDescent="0.25">
      <c r="A1613" s="27" t="s">
        <v>7555</v>
      </c>
      <c r="B1613" s="34"/>
    </row>
    <row r="1614" spans="1:2" x14ac:dyDescent="0.25">
      <c r="A1614" s="27" t="s">
        <v>7413</v>
      </c>
      <c r="B1614" s="33"/>
    </row>
    <row r="1615" spans="1:2" x14ac:dyDescent="0.25">
      <c r="A1615" s="28" t="s">
        <v>7815</v>
      </c>
      <c r="B1615" s="34"/>
    </row>
    <row r="1616" spans="1:2" x14ac:dyDescent="0.25">
      <c r="A1616" s="27" t="s">
        <v>7861</v>
      </c>
      <c r="B1616" s="34"/>
    </row>
    <row r="1617" spans="1:2" x14ac:dyDescent="0.25">
      <c r="A1617" s="28" t="s">
        <v>7913</v>
      </c>
      <c r="B1617" s="33"/>
    </row>
    <row r="1618" spans="1:2" x14ac:dyDescent="0.25">
      <c r="A1618" s="27" t="s">
        <v>7954</v>
      </c>
      <c r="B1618" s="34"/>
    </row>
    <row r="1619" spans="1:2" x14ac:dyDescent="0.25">
      <c r="A1619" s="27" t="s">
        <v>7987</v>
      </c>
      <c r="B1619" s="34"/>
    </row>
    <row r="1620" spans="1:2" x14ac:dyDescent="0.25">
      <c r="B1620" s="33"/>
    </row>
    <row r="1621" spans="1:2" x14ac:dyDescent="0.25">
      <c r="B1621" s="34"/>
    </row>
    <row r="1622" spans="1:2" x14ac:dyDescent="0.25">
      <c r="B1622" s="33"/>
    </row>
    <row r="1623" spans="1:2" x14ac:dyDescent="0.25">
      <c r="B1623" s="34"/>
    </row>
    <row r="1624" spans="1:2" x14ac:dyDescent="0.25">
      <c r="B1624" s="33"/>
    </row>
    <row r="1625" spans="1:2" x14ac:dyDescent="0.25">
      <c r="B1625" s="34"/>
    </row>
    <row r="1626" spans="1:2" x14ac:dyDescent="0.25">
      <c r="B1626" s="33"/>
    </row>
    <row r="1627" spans="1:2" x14ac:dyDescent="0.25">
      <c r="B1627" s="34"/>
    </row>
    <row r="1628" spans="1:2" x14ac:dyDescent="0.25">
      <c r="B1628" s="33"/>
    </row>
    <row r="1629" spans="1:2" x14ac:dyDescent="0.25">
      <c r="B1629" s="34"/>
    </row>
    <row r="1630" spans="1:2" x14ac:dyDescent="0.25">
      <c r="B1630" s="33"/>
    </row>
    <row r="1631" spans="1:2" x14ac:dyDescent="0.25">
      <c r="B1631" s="34"/>
    </row>
    <row r="1632" spans="1:2" x14ac:dyDescent="0.25">
      <c r="B1632" s="33"/>
    </row>
    <row r="1633" spans="2:2" x14ac:dyDescent="0.25">
      <c r="B1633" s="34"/>
    </row>
    <row r="1634" spans="2:2" x14ac:dyDescent="0.25">
      <c r="B1634" s="33"/>
    </row>
    <row r="1635" spans="2:2" x14ac:dyDescent="0.25">
      <c r="B1635" s="34"/>
    </row>
    <row r="1636" spans="2:2" x14ac:dyDescent="0.25">
      <c r="B1636" s="33"/>
    </row>
    <row r="1637" spans="2:2" x14ac:dyDescent="0.25">
      <c r="B1637" s="34"/>
    </row>
    <row r="1638" spans="2:2" x14ac:dyDescent="0.25">
      <c r="B1638" s="33"/>
    </row>
    <row r="1639" spans="2:2" x14ac:dyDescent="0.25">
      <c r="B1639" s="34"/>
    </row>
    <row r="1640" spans="2:2" x14ac:dyDescent="0.25">
      <c r="B1640" s="33"/>
    </row>
    <row r="1641" spans="2:2" x14ac:dyDescent="0.25">
      <c r="B1641" s="34"/>
    </row>
    <row r="1642" spans="2:2" x14ac:dyDescent="0.25">
      <c r="B1642" s="33"/>
    </row>
    <row r="1643" spans="2:2" x14ac:dyDescent="0.25">
      <c r="B1643" s="34"/>
    </row>
    <row r="1644" spans="2:2" x14ac:dyDescent="0.25">
      <c r="B1644" s="33"/>
    </row>
    <row r="1645" spans="2:2" x14ac:dyDescent="0.25">
      <c r="B1645" s="34"/>
    </row>
    <row r="1646" spans="2:2" x14ac:dyDescent="0.25">
      <c r="B1646" s="33"/>
    </row>
    <row r="1647" spans="2:2" x14ac:dyDescent="0.25">
      <c r="B1647" s="34"/>
    </row>
    <row r="1648" spans="2:2" x14ac:dyDescent="0.25">
      <c r="B1648" s="33"/>
    </row>
    <row r="1649" spans="2:2" x14ac:dyDescent="0.25">
      <c r="B1649" s="34"/>
    </row>
    <row r="1650" spans="2:2" x14ac:dyDescent="0.25">
      <c r="B1650" s="33"/>
    </row>
    <row r="1651" spans="2:2" x14ac:dyDescent="0.25">
      <c r="B1651" s="34"/>
    </row>
    <row r="1652" spans="2:2" x14ac:dyDescent="0.25">
      <c r="B1652" s="33"/>
    </row>
    <row r="1653" spans="2:2" x14ac:dyDescent="0.25">
      <c r="B1653" s="34"/>
    </row>
    <row r="1654" spans="2:2" x14ac:dyDescent="0.25">
      <c r="B1654" s="33"/>
    </row>
    <row r="1655" spans="2:2" x14ac:dyDescent="0.25">
      <c r="B1655" s="34"/>
    </row>
    <row r="1656" spans="2:2" x14ac:dyDescent="0.25">
      <c r="B1656" s="33"/>
    </row>
    <row r="1657" spans="2:2" x14ac:dyDescent="0.25">
      <c r="B1657" s="34"/>
    </row>
    <row r="1658" spans="2:2" x14ac:dyDescent="0.25">
      <c r="B1658" s="33"/>
    </row>
    <row r="1659" spans="2:2" x14ac:dyDescent="0.25">
      <c r="B1659" s="34"/>
    </row>
    <row r="1660" spans="2:2" x14ac:dyDescent="0.25">
      <c r="B1660" s="33"/>
    </row>
    <row r="1661" spans="2:2" x14ac:dyDescent="0.25">
      <c r="B1661" s="34"/>
    </row>
    <row r="1662" spans="2:2" x14ac:dyDescent="0.25">
      <c r="B1662" s="33"/>
    </row>
    <row r="1663" spans="2:2" x14ac:dyDescent="0.25">
      <c r="B1663" s="34"/>
    </row>
    <row r="1664" spans="2:2" x14ac:dyDescent="0.25">
      <c r="B1664" s="33"/>
    </row>
    <row r="1665" spans="2:2" x14ac:dyDescent="0.25">
      <c r="B1665" s="34"/>
    </row>
    <row r="1666" spans="2:2" x14ac:dyDescent="0.25">
      <c r="B1666" s="34"/>
    </row>
    <row r="1667" spans="2:2" x14ac:dyDescent="0.25">
      <c r="B1667" s="33"/>
    </row>
    <row r="1668" spans="2:2" x14ac:dyDescent="0.25">
      <c r="B1668" s="34"/>
    </row>
    <row r="1669" spans="2:2" x14ac:dyDescent="0.25">
      <c r="B1669" s="33"/>
    </row>
    <row r="1670" spans="2:2" x14ac:dyDescent="0.25">
      <c r="B1670" s="34"/>
    </row>
    <row r="1671" spans="2:2" x14ac:dyDescent="0.25">
      <c r="B1671" s="33"/>
    </row>
    <row r="1672" spans="2:2" x14ac:dyDescent="0.25">
      <c r="B1672" s="34"/>
    </row>
    <row r="1673" spans="2:2" x14ac:dyDescent="0.25">
      <c r="B1673" s="33"/>
    </row>
    <row r="1674" spans="2:2" x14ac:dyDescent="0.25">
      <c r="B1674" s="34"/>
    </row>
    <row r="1675" spans="2:2" x14ac:dyDescent="0.25">
      <c r="B1675" s="33"/>
    </row>
    <row r="1676" spans="2:2" x14ac:dyDescent="0.25">
      <c r="B1676" s="34"/>
    </row>
    <row r="1677" spans="2:2" x14ac:dyDescent="0.25">
      <c r="B1677" s="33"/>
    </row>
    <row r="1678" spans="2:2" x14ac:dyDescent="0.25">
      <c r="B1678" s="34"/>
    </row>
    <row r="1679" spans="2:2" x14ac:dyDescent="0.25">
      <c r="B1679" s="33"/>
    </row>
    <row r="1680" spans="2:2" x14ac:dyDescent="0.25">
      <c r="B1680" s="34"/>
    </row>
    <row r="1681" spans="2:2" x14ac:dyDescent="0.25">
      <c r="B1681" s="33"/>
    </row>
    <row r="1682" spans="2:2" x14ac:dyDescent="0.25">
      <c r="B1682" s="34"/>
    </row>
    <row r="1683" spans="2:2" x14ac:dyDescent="0.25">
      <c r="B1683" s="33"/>
    </row>
    <row r="1684" spans="2:2" x14ac:dyDescent="0.25">
      <c r="B1684" s="34"/>
    </row>
    <row r="1685" spans="2:2" x14ac:dyDescent="0.25">
      <c r="B1685" s="33"/>
    </row>
    <row r="1686" spans="2:2" x14ac:dyDescent="0.25">
      <c r="B1686" s="34"/>
    </row>
    <row r="1687" spans="2:2" x14ac:dyDescent="0.25">
      <c r="B1687" s="33"/>
    </row>
    <row r="1688" spans="2:2" x14ac:dyDescent="0.25">
      <c r="B1688" s="34"/>
    </row>
    <row r="1689" spans="2:2" x14ac:dyDescent="0.25">
      <c r="B1689" s="33"/>
    </row>
    <row r="1690" spans="2:2" x14ac:dyDescent="0.25">
      <c r="B1690" s="34"/>
    </row>
    <row r="1691" spans="2:2" x14ac:dyDescent="0.25">
      <c r="B1691" s="33"/>
    </row>
    <row r="1692" spans="2:2" x14ac:dyDescent="0.25">
      <c r="B1692" s="34"/>
    </row>
    <row r="1693" spans="2:2" x14ac:dyDescent="0.25">
      <c r="B1693" s="33"/>
    </row>
    <row r="1694" spans="2:2" x14ac:dyDescent="0.25">
      <c r="B1694" s="34"/>
    </row>
    <row r="1695" spans="2:2" x14ac:dyDescent="0.25">
      <c r="B1695" s="33"/>
    </row>
    <row r="1696" spans="2:2" x14ac:dyDescent="0.25">
      <c r="B1696" s="34"/>
    </row>
    <row r="1697" spans="2:2" x14ac:dyDescent="0.25">
      <c r="B1697" s="33"/>
    </row>
    <row r="1698" spans="2:2" x14ac:dyDescent="0.25">
      <c r="B1698" s="34"/>
    </row>
    <row r="1699" spans="2:2" x14ac:dyDescent="0.25">
      <c r="B1699" s="33"/>
    </row>
    <row r="1700" spans="2:2" x14ac:dyDescent="0.25">
      <c r="B1700" s="34"/>
    </row>
    <row r="1701" spans="2:2" x14ac:dyDescent="0.25">
      <c r="B1701" s="33"/>
    </row>
    <row r="1702" spans="2:2" x14ac:dyDescent="0.25">
      <c r="B1702" s="34"/>
    </row>
    <row r="1703" spans="2:2" x14ac:dyDescent="0.25">
      <c r="B1703" s="33"/>
    </row>
    <row r="1704" spans="2:2" x14ac:dyDescent="0.25">
      <c r="B1704" s="34"/>
    </row>
    <row r="1705" spans="2:2" x14ac:dyDescent="0.25">
      <c r="B1705" s="33"/>
    </row>
    <row r="1706" spans="2:2" x14ac:dyDescent="0.25">
      <c r="B1706" s="34"/>
    </row>
    <row r="1707" spans="2:2" x14ac:dyDescent="0.25">
      <c r="B1707" s="33"/>
    </row>
    <row r="1708" spans="2:2" x14ac:dyDescent="0.25">
      <c r="B1708" s="34"/>
    </row>
    <row r="1709" spans="2:2" x14ac:dyDescent="0.25">
      <c r="B1709" s="33"/>
    </row>
    <row r="1710" spans="2:2" x14ac:dyDescent="0.25">
      <c r="B1710" s="34"/>
    </row>
    <row r="1711" spans="2:2" x14ac:dyDescent="0.25">
      <c r="B1711" s="33"/>
    </row>
    <row r="1712" spans="2:2" x14ac:dyDescent="0.25">
      <c r="B1712" s="34"/>
    </row>
    <row r="1713" spans="2:2" x14ac:dyDescent="0.25">
      <c r="B1713" s="33"/>
    </row>
    <row r="1714" spans="2:2" x14ac:dyDescent="0.25">
      <c r="B1714" s="34"/>
    </row>
    <row r="1715" spans="2:2" x14ac:dyDescent="0.25">
      <c r="B1715" s="33"/>
    </row>
    <row r="1716" spans="2:2" x14ac:dyDescent="0.25">
      <c r="B1716" s="34"/>
    </row>
    <row r="1717" spans="2:2" x14ac:dyDescent="0.25">
      <c r="B1717" s="33"/>
    </row>
    <row r="1718" spans="2:2" x14ac:dyDescent="0.25">
      <c r="B1718" s="34"/>
    </row>
    <row r="1719" spans="2:2" x14ac:dyDescent="0.25">
      <c r="B1719" s="34"/>
    </row>
    <row r="1720" spans="2:2" x14ac:dyDescent="0.25">
      <c r="B1720" s="33"/>
    </row>
    <row r="1721" spans="2:2" x14ac:dyDescent="0.25">
      <c r="B1721" s="34"/>
    </row>
    <row r="1722" spans="2:2" x14ac:dyDescent="0.25">
      <c r="B1722" s="33"/>
    </row>
    <row r="1723" spans="2:2" x14ac:dyDescent="0.25">
      <c r="B1723" s="34"/>
    </row>
    <row r="1724" spans="2:2" x14ac:dyDescent="0.25">
      <c r="B1724" s="33"/>
    </row>
    <row r="1725" spans="2:2" x14ac:dyDescent="0.25">
      <c r="B1725" s="34"/>
    </row>
    <row r="1726" spans="2:2" x14ac:dyDescent="0.25">
      <c r="B1726" s="33"/>
    </row>
    <row r="1727" spans="2:2" x14ac:dyDescent="0.25">
      <c r="B1727" s="34"/>
    </row>
    <row r="1728" spans="2:2" x14ac:dyDescent="0.25">
      <c r="B1728" s="33"/>
    </row>
    <row r="1729" spans="2:2" x14ac:dyDescent="0.25">
      <c r="B1729" s="34"/>
    </row>
    <row r="1730" spans="2:2" x14ac:dyDescent="0.25">
      <c r="B1730" s="33"/>
    </row>
    <row r="1731" spans="2:2" x14ac:dyDescent="0.25">
      <c r="B1731" s="34"/>
    </row>
    <row r="1732" spans="2:2" x14ac:dyDescent="0.25">
      <c r="B1732" s="33"/>
    </row>
    <row r="1733" spans="2:2" x14ac:dyDescent="0.25">
      <c r="B1733" s="34"/>
    </row>
    <row r="1734" spans="2:2" x14ac:dyDescent="0.25">
      <c r="B1734" s="33"/>
    </row>
    <row r="1735" spans="2:2" x14ac:dyDescent="0.25">
      <c r="B1735" s="34"/>
    </row>
    <row r="1736" spans="2:2" x14ac:dyDescent="0.25">
      <c r="B1736" s="33"/>
    </row>
    <row r="1737" spans="2:2" x14ac:dyDescent="0.25">
      <c r="B1737" s="34"/>
    </row>
    <row r="1738" spans="2:2" x14ac:dyDescent="0.25">
      <c r="B1738" s="33"/>
    </row>
    <row r="1739" spans="2:2" x14ac:dyDescent="0.25">
      <c r="B1739" s="34"/>
    </row>
    <row r="1740" spans="2:2" x14ac:dyDescent="0.25">
      <c r="B1740" s="33"/>
    </row>
    <row r="1741" spans="2:2" x14ac:dyDescent="0.25">
      <c r="B1741" s="34"/>
    </row>
    <row r="1742" spans="2:2" x14ac:dyDescent="0.25">
      <c r="B1742" s="33"/>
    </row>
    <row r="1743" spans="2:2" x14ac:dyDescent="0.25">
      <c r="B1743" s="34"/>
    </row>
    <row r="1744" spans="2:2" x14ac:dyDescent="0.25">
      <c r="B1744" s="33"/>
    </row>
    <row r="1745" spans="2:2" x14ac:dyDescent="0.25">
      <c r="B1745" s="33"/>
    </row>
    <row r="1746" spans="2:2" x14ac:dyDescent="0.25">
      <c r="B1746" s="34"/>
    </row>
    <row r="1747" spans="2:2" x14ac:dyDescent="0.25">
      <c r="B1747" s="33"/>
    </row>
    <row r="1748" spans="2:2" x14ac:dyDescent="0.25">
      <c r="B1748" s="34"/>
    </row>
    <row r="1749" spans="2:2" x14ac:dyDescent="0.25">
      <c r="B1749" s="33"/>
    </row>
    <row r="1750" spans="2:2" x14ac:dyDescent="0.25">
      <c r="B1750" s="34"/>
    </row>
    <row r="1751" spans="2:2" x14ac:dyDescent="0.25">
      <c r="B1751" s="33"/>
    </row>
    <row r="1752" spans="2:2" x14ac:dyDescent="0.25">
      <c r="B1752" s="34"/>
    </row>
    <row r="1753" spans="2:2" x14ac:dyDescent="0.25">
      <c r="B1753" s="33"/>
    </row>
    <row r="1754" spans="2:2" x14ac:dyDescent="0.25">
      <c r="B1754" s="34"/>
    </row>
    <row r="1755" spans="2:2" x14ac:dyDescent="0.25">
      <c r="B1755" s="33"/>
    </row>
    <row r="1756" spans="2:2" x14ac:dyDescent="0.25">
      <c r="B1756" s="34"/>
    </row>
    <row r="1757" spans="2:2" x14ac:dyDescent="0.25">
      <c r="B1757" s="33"/>
    </row>
    <row r="1758" spans="2:2" x14ac:dyDescent="0.25">
      <c r="B1758" s="33"/>
    </row>
    <row r="1759" spans="2:2" x14ac:dyDescent="0.25">
      <c r="B1759" s="34"/>
    </row>
    <row r="1760" spans="2:2" x14ac:dyDescent="0.25">
      <c r="B1760" s="33"/>
    </row>
    <row r="1761" spans="2:2" x14ac:dyDescent="0.25">
      <c r="B1761" s="34"/>
    </row>
    <row r="1762" spans="2:2" x14ac:dyDescent="0.25">
      <c r="B1762" s="33"/>
    </row>
    <row r="1763" spans="2:2" x14ac:dyDescent="0.25">
      <c r="B1763" s="34"/>
    </row>
    <row r="1764" spans="2:2" x14ac:dyDescent="0.25">
      <c r="B1764" s="33"/>
    </row>
    <row r="1765" spans="2:2" x14ac:dyDescent="0.25">
      <c r="B1765" s="34"/>
    </row>
    <row r="1766" spans="2:2" x14ac:dyDescent="0.25">
      <c r="B1766" s="33"/>
    </row>
    <row r="1767" spans="2:2" x14ac:dyDescent="0.25">
      <c r="B1767" s="34"/>
    </row>
    <row r="1768" spans="2:2" x14ac:dyDescent="0.25">
      <c r="B1768" s="33"/>
    </row>
    <row r="1769" spans="2:2" x14ac:dyDescent="0.25">
      <c r="B1769" s="34"/>
    </row>
    <row r="1770" spans="2:2" x14ac:dyDescent="0.25">
      <c r="B1770" s="33"/>
    </row>
    <row r="1771" spans="2:2" x14ac:dyDescent="0.25">
      <c r="B1771" s="34"/>
    </row>
    <row r="1772" spans="2:2" x14ac:dyDescent="0.25">
      <c r="B1772" s="33"/>
    </row>
    <row r="1773" spans="2:2" x14ac:dyDescent="0.25">
      <c r="B1773" s="34"/>
    </row>
    <row r="1774" spans="2:2" x14ac:dyDescent="0.25">
      <c r="B1774" s="33"/>
    </row>
    <row r="1775" spans="2:2" x14ac:dyDescent="0.25">
      <c r="B1775" s="34"/>
    </row>
    <row r="1776" spans="2:2" x14ac:dyDescent="0.25">
      <c r="B1776" s="33"/>
    </row>
    <row r="1777" spans="2:2" x14ac:dyDescent="0.25">
      <c r="B1777" s="34"/>
    </row>
    <row r="1778" spans="2:2" x14ac:dyDescent="0.25">
      <c r="B1778" s="33"/>
    </row>
    <row r="1779" spans="2:2" x14ac:dyDescent="0.25">
      <c r="B1779" s="34"/>
    </row>
    <row r="1780" spans="2:2" x14ac:dyDescent="0.25">
      <c r="B1780" s="33"/>
    </row>
    <row r="1781" spans="2:2" x14ac:dyDescent="0.25">
      <c r="B1781" s="34"/>
    </row>
    <row r="1782" spans="2:2" x14ac:dyDescent="0.25">
      <c r="B1782" s="33"/>
    </row>
    <row r="1783" spans="2:2" x14ac:dyDescent="0.25">
      <c r="B1783" s="34"/>
    </row>
    <row r="1784" spans="2:2" x14ac:dyDescent="0.25">
      <c r="B1784" s="33"/>
    </row>
    <row r="1785" spans="2:2" x14ac:dyDescent="0.25">
      <c r="B1785" s="34"/>
    </row>
    <row r="1786" spans="2:2" x14ac:dyDescent="0.25">
      <c r="B1786" s="33"/>
    </row>
    <row r="1787" spans="2:2" x14ac:dyDescent="0.25">
      <c r="B1787" s="34"/>
    </row>
    <row r="1788" spans="2:2" x14ac:dyDescent="0.25">
      <c r="B1788" s="33"/>
    </row>
    <row r="1789" spans="2:2" x14ac:dyDescent="0.25">
      <c r="B1789" s="34"/>
    </row>
    <row r="1790" spans="2:2" x14ac:dyDescent="0.25">
      <c r="B1790" s="33"/>
    </row>
    <row r="1791" spans="2:2" x14ac:dyDescent="0.25">
      <c r="B1791" s="34"/>
    </row>
    <row r="1792" spans="2:2" x14ac:dyDescent="0.25">
      <c r="B1792" s="33"/>
    </row>
    <row r="1793" spans="2:2" x14ac:dyDescent="0.25">
      <c r="B1793" s="34"/>
    </row>
    <row r="1794" spans="2:2" x14ac:dyDescent="0.25">
      <c r="B1794" s="33"/>
    </row>
    <row r="1795" spans="2:2" x14ac:dyDescent="0.25">
      <c r="B1795" s="34"/>
    </row>
    <row r="1796" spans="2:2" x14ac:dyDescent="0.25">
      <c r="B1796" s="33"/>
    </row>
    <row r="1797" spans="2:2" x14ac:dyDescent="0.25">
      <c r="B1797" s="34"/>
    </row>
    <row r="1798" spans="2:2" x14ac:dyDescent="0.25">
      <c r="B1798" s="33"/>
    </row>
    <row r="1799" spans="2:2" x14ac:dyDescent="0.25">
      <c r="B1799" s="34"/>
    </row>
    <row r="1800" spans="2:2" x14ac:dyDescent="0.25">
      <c r="B1800" s="33"/>
    </row>
    <row r="1801" spans="2:2" x14ac:dyDescent="0.25">
      <c r="B1801" s="34"/>
    </row>
    <row r="1802" spans="2:2" x14ac:dyDescent="0.25">
      <c r="B1802" s="33"/>
    </row>
    <row r="1803" spans="2:2" x14ac:dyDescent="0.25">
      <c r="B1803" s="34"/>
    </row>
    <row r="1804" spans="2:2" x14ac:dyDescent="0.25">
      <c r="B1804" s="33"/>
    </row>
    <row r="1805" spans="2:2" x14ac:dyDescent="0.25">
      <c r="B1805" s="34"/>
    </row>
    <row r="1806" spans="2:2" x14ac:dyDescent="0.25">
      <c r="B1806" s="33"/>
    </row>
    <row r="1807" spans="2:2" x14ac:dyDescent="0.25">
      <c r="B1807" s="34"/>
    </row>
    <row r="1808" spans="2:2" x14ac:dyDescent="0.25">
      <c r="B1808" s="33"/>
    </row>
    <row r="1809" spans="2:2" x14ac:dyDescent="0.25">
      <c r="B1809" s="34"/>
    </row>
    <row r="1810" spans="2:2" x14ac:dyDescent="0.25">
      <c r="B1810" s="33"/>
    </row>
    <row r="1811" spans="2:2" x14ac:dyDescent="0.25">
      <c r="B1811" s="34"/>
    </row>
    <row r="1812" spans="2:2" x14ac:dyDescent="0.25">
      <c r="B1812" s="33"/>
    </row>
    <row r="1813" spans="2:2" x14ac:dyDescent="0.25">
      <c r="B1813" s="34"/>
    </row>
    <row r="1814" spans="2:2" x14ac:dyDescent="0.25">
      <c r="B1814" s="33"/>
    </row>
    <row r="1815" spans="2:2" x14ac:dyDescent="0.25">
      <c r="B1815" s="34"/>
    </row>
    <row r="1816" spans="2:2" x14ac:dyDescent="0.25">
      <c r="B1816" s="33"/>
    </row>
    <row r="1817" spans="2:2" x14ac:dyDescent="0.25">
      <c r="B1817" s="34"/>
    </row>
    <row r="1818" spans="2:2" x14ac:dyDescent="0.25">
      <c r="B1818" s="34"/>
    </row>
    <row r="1819" spans="2:2" x14ac:dyDescent="0.25">
      <c r="B1819" s="33"/>
    </row>
    <row r="1820" spans="2:2" x14ac:dyDescent="0.25">
      <c r="B1820" s="34"/>
    </row>
    <row r="1821" spans="2:2" x14ac:dyDescent="0.25">
      <c r="B1821" s="33"/>
    </row>
    <row r="1822" spans="2:2" x14ac:dyDescent="0.25">
      <c r="B1822" s="34"/>
    </row>
    <row r="1823" spans="2:2" x14ac:dyDescent="0.25">
      <c r="B1823" s="33"/>
    </row>
    <row r="1824" spans="2:2" x14ac:dyDescent="0.25">
      <c r="B1824" s="34"/>
    </row>
    <row r="1825" spans="2:2" x14ac:dyDescent="0.25">
      <c r="B1825" s="33"/>
    </row>
    <row r="1826" spans="2:2" x14ac:dyDescent="0.25">
      <c r="B1826" s="34"/>
    </row>
    <row r="1827" spans="2:2" x14ac:dyDescent="0.25">
      <c r="B1827" s="33"/>
    </row>
    <row r="1828" spans="2:2" x14ac:dyDescent="0.25">
      <c r="B1828" s="34"/>
    </row>
    <row r="1829" spans="2:2" x14ac:dyDescent="0.25">
      <c r="B1829" s="33"/>
    </row>
    <row r="1830" spans="2:2" x14ac:dyDescent="0.25">
      <c r="B1830" s="34"/>
    </row>
    <row r="1831" spans="2:2" x14ac:dyDescent="0.25">
      <c r="B1831" s="33"/>
    </row>
    <row r="1832" spans="2:2" x14ac:dyDescent="0.25">
      <c r="B1832" s="34"/>
    </row>
    <row r="1833" spans="2:2" x14ac:dyDescent="0.25">
      <c r="B1833" s="33"/>
    </row>
    <row r="1834" spans="2:2" x14ac:dyDescent="0.25">
      <c r="B1834" s="34"/>
    </row>
    <row r="1835" spans="2:2" x14ac:dyDescent="0.25">
      <c r="B1835" s="33"/>
    </row>
    <row r="1836" spans="2:2" x14ac:dyDescent="0.25">
      <c r="B1836" s="34"/>
    </row>
    <row r="1837" spans="2:2" x14ac:dyDescent="0.25">
      <c r="B1837" s="33"/>
    </row>
    <row r="1838" spans="2:2" x14ac:dyDescent="0.25">
      <c r="B1838" s="34"/>
    </row>
    <row r="1839" spans="2:2" x14ac:dyDescent="0.25">
      <c r="B1839" s="33"/>
    </row>
    <row r="1840" spans="2:2" x14ac:dyDescent="0.25">
      <c r="B1840" s="34"/>
    </row>
    <row r="1841" spans="2:2" x14ac:dyDescent="0.25">
      <c r="B1841" s="33"/>
    </row>
    <row r="1842" spans="2:2" x14ac:dyDescent="0.25">
      <c r="B1842" s="34"/>
    </row>
    <row r="1843" spans="2:2" x14ac:dyDescent="0.25">
      <c r="B1843" s="33"/>
    </row>
    <row r="1844" spans="2:2" x14ac:dyDescent="0.25">
      <c r="B1844" s="34"/>
    </row>
    <row r="1845" spans="2:2" x14ac:dyDescent="0.25">
      <c r="B1845" s="33"/>
    </row>
    <row r="1846" spans="2:2" x14ac:dyDescent="0.25">
      <c r="B1846" s="34"/>
    </row>
    <row r="1847" spans="2:2" x14ac:dyDescent="0.25">
      <c r="B1847" s="33"/>
    </row>
    <row r="1848" spans="2:2" x14ac:dyDescent="0.25">
      <c r="B1848" s="34"/>
    </row>
    <row r="1849" spans="2:2" x14ac:dyDescent="0.25">
      <c r="B1849" s="33"/>
    </row>
    <row r="1850" spans="2:2" x14ac:dyDescent="0.25">
      <c r="B1850" s="34"/>
    </row>
    <row r="1851" spans="2:2" x14ac:dyDescent="0.25">
      <c r="B1851" s="33"/>
    </row>
    <row r="1852" spans="2:2" x14ac:dyDescent="0.25">
      <c r="B1852" s="34"/>
    </row>
    <row r="1853" spans="2:2" x14ac:dyDescent="0.25">
      <c r="B1853" s="33"/>
    </row>
    <row r="1854" spans="2:2" x14ac:dyDescent="0.25">
      <c r="B1854" s="34"/>
    </row>
    <row r="1855" spans="2:2" x14ac:dyDescent="0.25">
      <c r="B1855" s="33"/>
    </row>
    <row r="1856" spans="2:2" x14ac:dyDescent="0.25">
      <c r="B1856" s="34"/>
    </row>
    <row r="1857" spans="2:2" x14ac:dyDescent="0.25">
      <c r="B1857" s="33"/>
    </row>
    <row r="1858" spans="2:2" x14ac:dyDescent="0.25">
      <c r="B1858" s="34"/>
    </row>
    <row r="1859" spans="2:2" x14ac:dyDescent="0.25">
      <c r="B1859" s="33"/>
    </row>
    <row r="1860" spans="2:2" x14ac:dyDescent="0.25">
      <c r="B1860" s="34"/>
    </row>
    <row r="1861" spans="2:2" x14ac:dyDescent="0.25">
      <c r="B1861" s="33"/>
    </row>
    <row r="1862" spans="2:2" x14ac:dyDescent="0.25">
      <c r="B1862" s="34"/>
    </row>
    <row r="1863" spans="2:2" x14ac:dyDescent="0.25">
      <c r="B1863" s="33"/>
    </row>
    <row r="1864" spans="2:2" x14ac:dyDescent="0.25">
      <c r="B1864" s="34"/>
    </row>
    <row r="1865" spans="2:2" x14ac:dyDescent="0.25">
      <c r="B1865" s="33"/>
    </row>
    <row r="1866" spans="2:2" x14ac:dyDescent="0.25">
      <c r="B1866" s="34"/>
    </row>
    <row r="1867" spans="2:2" x14ac:dyDescent="0.25">
      <c r="B1867" s="33"/>
    </row>
    <row r="1868" spans="2:2" x14ac:dyDescent="0.25">
      <c r="B1868" s="34"/>
    </row>
    <row r="1869" spans="2:2" x14ac:dyDescent="0.25">
      <c r="B1869" s="33"/>
    </row>
    <row r="1870" spans="2:2" x14ac:dyDescent="0.25">
      <c r="B1870" s="34"/>
    </row>
    <row r="1871" spans="2:2" x14ac:dyDescent="0.25">
      <c r="B1871" s="33"/>
    </row>
    <row r="1872" spans="2:2" x14ac:dyDescent="0.25">
      <c r="B1872" s="34"/>
    </row>
    <row r="1873" spans="2:2" x14ac:dyDescent="0.25">
      <c r="B1873" s="33"/>
    </row>
    <row r="1874" spans="2:2" x14ac:dyDescent="0.25">
      <c r="B1874" s="33"/>
    </row>
    <row r="1875" spans="2:2" x14ac:dyDescent="0.25">
      <c r="B1875" s="34"/>
    </row>
    <row r="1876" spans="2:2" x14ac:dyDescent="0.25">
      <c r="B1876" s="33"/>
    </row>
    <row r="1877" spans="2:2" x14ac:dyDescent="0.25">
      <c r="B1877" s="34"/>
    </row>
    <row r="1878" spans="2:2" x14ac:dyDescent="0.25">
      <c r="B1878" s="33"/>
    </row>
    <row r="1879" spans="2:2" x14ac:dyDescent="0.25">
      <c r="B1879" s="34"/>
    </row>
    <row r="1880" spans="2:2" x14ac:dyDescent="0.25">
      <c r="B1880" s="33"/>
    </row>
    <row r="1881" spans="2:2" x14ac:dyDescent="0.25">
      <c r="B1881" s="34"/>
    </row>
    <row r="1882" spans="2:2" x14ac:dyDescent="0.25">
      <c r="B1882" s="33"/>
    </row>
    <row r="1883" spans="2:2" x14ac:dyDescent="0.25">
      <c r="B1883" s="34"/>
    </row>
    <row r="1884" spans="2:2" x14ac:dyDescent="0.25">
      <c r="B1884" s="33"/>
    </row>
    <row r="1885" spans="2:2" x14ac:dyDescent="0.25">
      <c r="B1885" s="34"/>
    </row>
    <row r="1886" spans="2:2" x14ac:dyDescent="0.25">
      <c r="B1886" s="33"/>
    </row>
    <row r="1887" spans="2:2" x14ac:dyDescent="0.25">
      <c r="B1887" s="34"/>
    </row>
    <row r="1888" spans="2:2" x14ac:dyDescent="0.25">
      <c r="B1888" s="33"/>
    </row>
    <row r="1889" spans="2:2" x14ac:dyDescent="0.25">
      <c r="B1889" s="34"/>
    </row>
    <row r="1890" spans="2:2" x14ac:dyDescent="0.25">
      <c r="B1890" s="33"/>
    </row>
    <row r="1891" spans="2:2" x14ac:dyDescent="0.25">
      <c r="B1891" s="34"/>
    </row>
    <row r="1892" spans="2:2" x14ac:dyDescent="0.25">
      <c r="B1892" s="33"/>
    </row>
    <row r="1893" spans="2:2" x14ac:dyDescent="0.25">
      <c r="B1893" s="34"/>
    </row>
    <row r="1894" spans="2:2" x14ac:dyDescent="0.25">
      <c r="B1894" s="34"/>
    </row>
    <row r="1895" spans="2:2" x14ac:dyDescent="0.25">
      <c r="B1895" s="33"/>
    </row>
    <row r="1896" spans="2:2" x14ac:dyDescent="0.25">
      <c r="B1896" s="34"/>
    </row>
    <row r="1897" spans="2:2" x14ac:dyDescent="0.25">
      <c r="B1897" s="33"/>
    </row>
    <row r="1898" spans="2:2" x14ac:dyDescent="0.25">
      <c r="B1898" s="34"/>
    </row>
    <row r="1899" spans="2:2" x14ac:dyDescent="0.25">
      <c r="B1899" s="33"/>
    </row>
    <row r="1900" spans="2:2" x14ac:dyDescent="0.25">
      <c r="B1900" s="34"/>
    </row>
    <row r="1901" spans="2:2" x14ac:dyDescent="0.25">
      <c r="B1901" s="33"/>
    </row>
    <row r="1902" spans="2:2" x14ac:dyDescent="0.25">
      <c r="B1902" s="34"/>
    </row>
    <row r="1903" spans="2:2" x14ac:dyDescent="0.25">
      <c r="B1903" s="33"/>
    </row>
    <row r="1904" spans="2:2" x14ac:dyDescent="0.25">
      <c r="B1904" s="34"/>
    </row>
    <row r="1905" spans="2:2" x14ac:dyDescent="0.25">
      <c r="B1905" s="33"/>
    </row>
    <row r="1906" spans="2:2" x14ac:dyDescent="0.25">
      <c r="B1906" s="34"/>
    </row>
    <row r="1907" spans="2:2" x14ac:dyDescent="0.25">
      <c r="B1907" s="33"/>
    </row>
    <row r="1908" spans="2:2" x14ac:dyDescent="0.25">
      <c r="B1908" s="34"/>
    </row>
    <row r="1909" spans="2:2" x14ac:dyDescent="0.25">
      <c r="B1909" s="33"/>
    </row>
    <row r="1910" spans="2:2" x14ac:dyDescent="0.25">
      <c r="B1910" s="34"/>
    </row>
    <row r="1911" spans="2:2" x14ac:dyDescent="0.25">
      <c r="B1911" s="33"/>
    </row>
    <row r="1912" spans="2:2" x14ac:dyDescent="0.25">
      <c r="B1912" s="34"/>
    </row>
    <row r="1913" spans="2:2" x14ac:dyDescent="0.25">
      <c r="B1913" s="33"/>
    </row>
    <row r="1914" spans="2:2" x14ac:dyDescent="0.25">
      <c r="B1914" s="34"/>
    </row>
    <row r="1915" spans="2:2" x14ac:dyDescent="0.25">
      <c r="B1915" s="33"/>
    </row>
    <row r="1916" spans="2:2" x14ac:dyDescent="0.25">
      <c r="B1916" s="34"/>
    </row>
    <row r="1917" spans="2:2" x14ac:dyDescent="0.25">
      <c r="B1917" s="33"/>
    </row>
    <row r="1918" spans="2:2" x14ac:dyDescent="0.25">
      <c r="B1918" s="34"/>
    </row>
    <row r="1919" spans="2:2" x14ac:dyDescent="0.25">
      <c r="B1919" s="33"/>
    </row>
    <row r="1920" spans="2:2" x14ac:dyDescent="0.25">
      <c r="B1920" s="34"/>
    </row>
    <row r="1921" spans="2:2" x14ac:dyDescent="0.25">
      <c r="B1921" s="33"/>
    </row>
    <row r="1922" spans="2:2" x14ac:dyDescent="0.25">
      <c r="B1922" s="34"/>
    </row>
    <row r="1923" spans="2:2" x14ac:dyDescent="0.25">
      <c r="B1923" s="33"/>
    </row>
    <row r="1924" spans="2:2" x14ac:dyDescent="0.25">
      <c r="B1924" s="34"/>
    </row>
    <row r="1925" spans="2:2" x14ac:dyDescent="0.25">
      <c r="B1925" s="33"/>
    </row>
    <row r="1926" spans="2:2" x14ac:dyDescent="0.25">
      <c r="B1926" s="34"/>
    </row>
    <row r="1927" spans="2:2" x14ac:dyDescent="0.25">
      <c r="B1927" s="33"/>
    </row>
    <row r="1928" spans="2:2" x14ac:dyDescent="0.25">
      <c r="B1928" s="34"/>
    </row>
    <row r="1929" spans="2:2" x14ac:dyDescent="0.25">
      <c r="B1929" s="33"/>
    </row>
    <row r="1930" spans="2:2" x14ac:dyDescent="0.25">
      <c r="B1930" s="34"/>
    </row>
    <row r="1931" spans="2:2" x14ac:dyDescent="0.25">
      <c r="B1931" s="33"/>
    </row>
    <row r="1932" spans="2:2" x14ac:dyDescent="0.25">
      <c r="B1932" s="34"/>
    </row>
    <row r="1933" spans="2:2" x14ac:dyDescent="0.25">
      <c r="B1933" s="33"/>
    </row>
    <row r="1934" spans="2:2" x14ac:dyDescent="0.25">
      <c r="B1934" s="34"/>
    </row>
    <row r="1935" spans="2:2" x14ac:dyDescent="0.25">
      <c r="B1935" s="33"/>
    </row>
    <row r="1936" spans="2:2" x14ac:dyDescent="0.25">
      <c r="B1936" s="34"/>
    </row>
    <row r="1937" spans="2:2" x14ac:dyDescent="0.25">
      <c r="B1937" s="33"/>
    </row>
    <row r="1938" spans="2:2" x14ac:dyDescent="0.25">
      <c r="B1938" s="34"/>
    </row>
    <row r="1939" spans="2:2" x14ac:dyDescent="0.25">
      <c r="B1939" s="33"/>
    </row>
    <row r="1940" spans="2:2" x14ac:dyDescent="0.25">
      <c r="B1940" s="34"/>
    </row>
    <row r="1941" spans="2:2" x14ac:dyDescent="0.25">
      <c r="B1941" s="33"/>
    </row>
    <row r="1942" spans="2:2" x14ac:dyDescent="0.25">
      <c r="B1942" s="34"/>
    </row>
    <row r="1943" spans="2:2" x14ac:dyDescent="0.25">
      <c r="B1943" s="33"/>
    </row>
    <row r="1944" spans="2:2" x14ac:dyDescent="0.25">
      <c r="B1944" s="34"/>
    </row>
    <row r="1945" spans="2:2" x14ac:dyDescent="0.25">
      <c r="B1945" s="33"/>
    </row>
    <row r="1946" spans="2:2" x14ac:dyDescent="0.25">
      <c r="B1946" s="34"/>
    </row>
    <row r="1947" spans="2:2" x14ac:dyDescent="0.25">
      <c r="B1947" s="33"/>
    </row>
    <row r="1948" spans="2:2" x14ac:dyDescent="0.25">
      <c r="B1948" s="34"/>
    </row>
    <row r="1949" spans="2:2" x14ac:dyDescent="0.25">
      <c r="B1949" s="33"/>
    </row>
    <row r="1950" spans="2:2" x14ac:dyDescent="0.25">
      <c r="B1950" s="34"/>
    </row>
    <row r="1951" spans="2:2" x14ac:dyDescent="0.25">
      <c r="B1951" s="33"/>
    </row>
    <row r="1952" spans="2:2" x14ac:dyDescent="0.25">
      <c r="B1952" s="34"/>
    </row>
    <row r="1953" spans="2:2" x14ac:dyDescent="0.25">
      <c r="B1953" s="33"/>
    </row>
    <row r="1954" spans="2:2" x14ac:dyDescent="0.25">
      <c r="B1954" s="34"/>
    </row>
    <row r="1955" spans="2:2" x14ac:dyDescent="0.25">
      <c r="B1955" s="33"/>
    </row>
    <row r="1956" spans="2:2" x14ac:dyDescent="0.25">
      <c r="B1956" s="34"/>
    </row>
    <row r="1957" spans="2:2" x14ac:dyDescent="0.25">
      <c r="B1957" s="33"/>
    </row>
    <row r="1958" spans="2:2" x14ac:dyDescent="0.25">
      <c r="B1958" s="34"/>
    </row>
    <row r="1959" spans="2:2" x14ac:dyDescent="0.25">
      <c r="B1959" s="33"/>
    </row>
    <row r="1960" spans="2:2" x14ac:dyDescent="0.25">
      <c r="B1960" s="34"/>
    </row>
    <row r="1961" spans="2:2" x14ac:dyDescent="0.25">
      <c r="B1961" s="33"/>
    </row>
    <row r="1962" spans="2:2" x14ac:dyDescent="0.25">
      <c r="B1962" s="34"/>
    </row>
    <row r="1963" spans="2:2" x14ac:dyDescent="0.25">
      <c r="B1963" s="33"/>
    </row>
    <row r="1964" spans="2:2" x14ac:dyDescent="0.25">
      <c r="B1964" s="34"/>
    </row>
    <row r="1965" spans="2:2" x14ac:dyDescent="0.25">
      <c r="B1965" s="33"/>
    </row>
    <row r="1966" spans="2:2" x14ac:dyDescent="0.25">
      <c r="B1966" s="34"/>
    </row>
    <row r="1967" spans="2:2" x14ac:dyDescent="0.25">
      <c r="B1967" s="33"/>
    </row>
    <row r="1968" spans="2:2" x14ac:dyDescent="0.25">
      <c r="B1968" s="34"/>
    </row>
    <row r="1969" spans="2:2" x14ac:dyDescent="0.25">
      <c r="B1969" s="33"/>
    </row>
    <row r="1970" spans="2:2" x14ac:dyDescent="0.25">
      <c r="B1970" s="34"/>
    </row>
    <row r="1971" spans="2:2" x14ac:dyDescent="0.25">
      <c r="B1971" s="33"/>
    </row>
    <row r="1972" spans="2:2" x14ac:dyDescent="0.25">
      <c r="B1972" s="34"/>
    </row>
    <row r="1973" spans="2:2" x14ac:dyDescent="0.25">
      <c r="B1973" s="33"/>
    </row>
    <row r="1974" spans="2:2" x14ac:dyDescent="0.25">
      <c r="B1974" s="34"/>
    </row>
    <row r="1975" spans="2:2" x14ac:dyDescent="0.25">
      <c r="B1975" s="33"/>
    </row>
    <row r="1976" spans="2:2" x14ac:dyDescent="0.25">
      <c r="B1976" s="34"/>
    </row>
    <row r="1977" spans="2:2" x14ac:dyDescent="0.25">
      <c r="B1977" s="33"/>
    </row>
    <row r="1978" spans="2:2" x14ac:dyDescent="0.25">
      <c r="B1978" s="34"/>
    </row>
    <row r="1979" spans="2:2" x14ac:dyDescent="0.25">
      <c r="B1979" s="33"/>
    </row>
    <row r="1980" spans="2:2" x14ac:dyDescent="0.25">
      <c r="B1980" s="33"/>
    </row>
    <row r="1981" spans="2:2" x14ac:dyDescent="0.25">
      <c r="B1981" s="34"/>
    </row>
    <row r="1982" spans="2:2" x14ac:dyDescent="0.25">
      <c r="B1982" s="33"/>
    </row>
    <row r="1983" spans="2:2" x14ac:dyDescent="0.25">
      <c r="B1983" s="34"/>
    </row>
    <row r="1984" spans="2:2" x14ac:dyDescent="0.25">
      <c r="B1984" s="33"/>
    </row>
    <row r="1985" spans="2:2" x14ac:dyDescent="0.25">
      <c r="B1985" s="34"/>
    </row>
    <row r="1986" spans="2:2" x14ac:dyDescent="0.25">
      <c r="B1986" s="33"/>
    </row>
    <row r="1987" spans="2:2" x14ac:dyDescent="0.25">
      <c r="B1987" s="34"/>
    </row>
    <row r="1988" spans="2:2" x14ac:dyDescent="0.25">
      <c r="B1988" s="33"/>
    </row>
    <row r="1989" spans="2:2" x14ac:dyDescent="0.25">
      <c r="B1989" s="34"/>
    </row>
    <row r="1990" spans="2:2" x14ac:dyDescent="0.25">
      <c r="B1990" s="33"/>
    </row>
    <row r="1991" spans="2:2" x14ac:dyDescent="0.25">
      <c r="B1991" s="34"/>
    </row>
    <row r="1992" spans="2:2" x14ac:dyDescent="0.25">
      <c r="B1992" s="33"/>
    </row>
    <row r="1993" spans="2:2" x14ac:dyDescent="0.25">
      <c r="B1993" s="34"/>
    </row>
    <row r="1994" spans="2:2" x14ac:dyDescent="0.25">
      <c r="B1994" s="33"/>
    </row>
    <row r="1995" spans="2:2" x14ac:dyDescent="0.25">
      <c r="B1995" s="34"/>
    </row>
    <row r="1996" spans="2:2" x14ac:dyDescent="0.25">
      <c r="B1996" s="33"/>
    </row>
    <row r="1997" spans="2:2" x14ac:dyDescent="0.25">
      <c r="B1997" s="34"/>
    </row>
    <row r="1998" spans="2:2" x14ac:dyDescent="0.25">
      <c r="B1998" s="33"/>
    </row>
    <row r="1999" spans="2:2" x14ac:dyDescent="0.25">
      <c r="B1999" s="34"/>
    </row>
    <row r="2000" spans="2:2" x14ac:dyDescent="0.25">
      <c r="B2000" s="33"/>
    </row>
    <row r="2001" spans="2:2" x14ac:dyDescent="0.25">
      <c r="B2001" s="34"/>
    </row>
    <row r="2002" spans="2:2" x14ac:dyDescent="0.25">
      <c r="B2002" s="33"/>
    </row>
    <row r="2003" spans="2:2" x14ac:dyDescent="0.25">
      <c r="B2003" s="33"/>
    </row>
    <row r="2004" spans="2:2" x14ac:dyDescent="0.25">
      <c r="B2004" s="34"/>
    </row>
    <row r="2005" spans="2:2" x14ac:dyDescent="0.25">
      <c r="B2005" s="33"/>
    </row>
    <row r="2006" spans="2:2" x14ac:dyDescent="0.25">
      <c r="B2006" s="34"/>
    </row>
    <row r="2007" spans="2:2" x14ac:dyDescent="0.25">
      <c r="B2007" s="33"/>
    </row>
    <row r="2008" spans="2:2" x14ac:dyDescent="0.25">
      <c r="B2008" s="34"/>
    </row>
    <row r="2009" spans="2:2" x14ac:dyDescent="0.25">
      <c r="B2009" s="33"/>
    </row>
    <row r="2010" spans="2:2" x14ac:dyDescent="0.25">
      <c r="B2010" s="34"/>
    </row>
    <row r="2011" spans="2:2" x14ac:dyDescent="0.25">
      <c r="B2011" s="33"/>
    </row>
    <row r="2012" spans="2:2" x14ac:dyDescent="0.25">
      <c r="B2012" s="34"/>
    </row>
    <row r="2013" spans="2:2" x14ac:dyDescent="0.25">
      <c r="B2013" s="33"/>
    </row>
    <row r="2014" spans="2:2" x14ac:dyDescent="0.25">
      <c r="B2014" s="34"/>
    </row>
    <row r="2015" spans="2:2" x14ac:dyDescent="0.25">
      <c r="B2015" s="33"/>
    </row>
    <row r="2016" spans="2:2" x14ac:dyDescent="0.25">
      <c r="B2016" s="34"/>
    </row>
    <row r="2017" spans="2:2" x14ac:dyDescent="0.25">
      <c r="B2017" s="33"/>
    </row>
    <row r="2018" spans="2:2" x14ac:dyDescent="0.25">
      <c r="B2018" s="34"/>
    </row>
    <row r="2019" spans="2:2" x14ac:dyDescent="0.25">
      <c r="B2019" s="33"/>
    </row>
    <row r="2020" spans="2:2" x14ac:dyDescent="0.25">
      <c r="B2020" s="34"/>
    </row>
    <row r="2021" spans="2:2" x14ac:dyDescent="0.25">
      <c r="B2021" s="33"/>
    </row>
    <row r="2022" spans="2:2" x14ac:dyDescent="0.25">
      <c r="B2022" s="34"/>
    </row>
    <row r="2023" spans="2:2" x14ac:dyDescent="0.25">
      <c r="B2023" s="33"/>
    </row>
    <row r="2024" spans="2:2" x14ac:dyDescent="0.25">
      <c r="B2024" s="34"/>
    </row>
    <row r="2025" spans="2:2" x14ac:dyDescent="0.25">
      <c r="B2025" s="33"/>
    </row>
    <row r="2026" spans="2:2" x14ac:dyDescent="0.25">
      <c r="B2026" s="34"/>
    </row>
    <row r="2027" spans="2:2" x14ac:dyDescent="0.25">
      <c r="B2027" s="33"/>
    </row>
    <row r="2028" spans="2:2" x14ac:dyDescent="0.25">
      <c r="B2028" s="34"/>
    </row>
    <row r="2029" spans="2:2" x14ac:dyDescent="0.25">
      <c r="B2029" s="33"/>
    </row>
    <row r="2030" spans="2:2" x14ac:dyDescent="0.25">
      <c r="B2030" s="34"/>
    </row>
    <row r="2031" spans="2:2" x14ac:dyDescent="0.25">
      <c r="B2031" s="33"/>
    </row>
    <row r="2032" spans="2:2" x14ac:dyDescent="0.25">
      <c r="B2032" s="34"/>
    </row>
    <row r="2033" spans="2:2" x14ac:dyDescent="0.25">
      <c r="B2033" s="33"/>
    </row>
    <row r="2034" spans="2:2" x14ac:dyDescent="0.25">
      <c r="B2034" s="34"/>
    </row>
    <row r="2035" spans="2:2" x14ac:dyDescent="0.25">
      <c r="B2035" s="33"/>
    </row>
    <row r="2036" spans="2:2" x14ac:dyDescent="0.25">
      <c r="B2036" s="34"/>
    </row>
    <row r="2037" spans="2:2" x14ac:dyDescent="0.25">
      <c r="B2037" s="33"/>
    </row>
    <row r="2038" spans="2:2" x14ac:dyDescent="0.25">
      <c r="B2038" s="34"/>
    </row>
    <row r="2039" spans="2:2" x14ac:dyDescent="0.25">
      <c r="B2039" s="33"/>
    </row>
    <row r="2040" spans="2:2" x14ac:dyDescent="0.25">
      <c r="B2040" s="34"/>
    </row>
    <row r="2041" spans="2:2" x14ac:dyDescent="0.25">
      <c r="B2041" s="33"/>
    </row>
    <row r="2042" spans="2:2" x14ac:dyDescent="0.25">
      <c r="B2042" s="34"/>
    </row>
    <row r="2043" spans="2:2" x14ac:dyDescent="0.25">
      <c r="B2043" s="33"/>
    </row>
    <row r="2044" spans="2:2" x14ac:dyDescent="0.25">
      <c r="B2044" s="34"/>
    </row>
    <row r="2045" spans="2:2" x14ac:dyDescent="0.25">
      <c r="B2045" s="33"/>
    </row>
    <row r="2046" spans="2:2" x14ac:dyDescent="0.25">
      <c r="B2046" s="34"/>
    </row>
    <row r="2047" spans="2:2" x14ac:dyDescent="0.25">
      <c r="B2047" s="33"/>
    </row>
    <row r="2048" spans="2:2" x14ac:dyDescent="0.25">
      <c r="B2048" s="34"/>
    </row>
    <row r="2049" spans="2:2" x14ac:dyDescent="0.25">
      <c r="B2049" s="33"/>
    </row>
    <row r="2050" spans="2:2" x14ac:dyDescent="0.25">
      <c r="B2050" s="34"/>
    </row>
    <row r="2051" spans="2:2" x14ac:dyDescent="0.25">
      <c r="B2051" s="33"/>
    </row>
    <row r="2052" spans="2:2" x14ac:dyDescent="0.25">
      <c r="B2052" s="34"/>
    </row>
    <row r="2053" spans="2:2" x14ac:dyDescent="0.25">
      <c r="B2053" s="33"/>
    </row>
    <row r="2054" spans="2:2" x14ac:dyDescent="0.25">
      <c r="B2054" s="34"/>
    </row>
    <row r="2055" spans="2:2" x14ac:dyDescent="0.25">
      <c r="B2055" s="33"/>
    </row>
    <row r="2056" spans="2:2" x14ac:dyDescent="0.25">
      <c r="B2056" s="34"/>
    </row>
    <row r="2057" spans="2:2" x14ac:dyDescent="0.25">
      <c r="B2057" s="33"/>
    </row>
    <row r="2058" spans="2:2" x14ac:dyDescent="0.25">
      <c r="B2058" s="34"/>
    </row>
    <row r="2059" spans="2:2" x14ac:dyDescent="0.25">
      <c r="B2059" s="33"/>
    </row>
    <row r="2060" spans="2:2" x14ac:dyDescent="0.25">
      <c r="B2060" s="34"/>
    </row>
    <row r="2061" spans="2:2" x14ac:dyDescent="0.25">
      <c r="B2061" s="33"/>
    </row>
    <row r="2062" spans="2:2" x14ac:dyDescent="0.25">
      <c r="B2062" s="34"/>
    </row>
    <row r="2063" spans="2:2" x14ac:dyDescent="0.25">
      <c r="B2063" s="33"/>
    </row>
    <row r="2064" spans="2:2" x14ac:dyDescent="0.25">
      <c r="B2064" s="34"/>
    </row>
    <row r="2065" spans="2:2" x14ac:dyDescent="0.25">
      <c r="B2065" s="33"/>
    </row>
    <row r="2066" spans="2:2" x14ac:dyDescent="0.25">
      <c r="B2066" s="34"/>
    </row>
    <row r="2067" spans="2:2" x14ac:dyDescent="0.25">
      <c r="B2067" s="33"/>
    </row>
    <row r="2068" spans="2:2" x14ac:dyDescent="0.25">
      <c r="B2068" s="34"/>
    </row>
    <row r="2069" spans="2:2" x14ac:dyDescent="0.25">
      <c r="B2069" s="33"/>
    </row>
    <row r="2070" spans="2:2" x14ac:dyDescent="0.25">
      <c r="B2070" s="34"/>
    </row>
    <row r="2071" spans="2:2" x14ac:dyDescent="0.25">
      <c r="B2071" s="33"/>
    </row>
    <row r="2072" spans="2:2" x14ac:dyDescent="0.25">
      <c r="B2072" s="34"/>
    </row>
    <row r="2073" spans="2:2" x14ac:dyDescent="0.25">
      <c r="B2073" s="33"/>
    </row>
    <row r="2074" spans="2:2" x14ac:dyDescent="0.25">
      <c r="B2074" s="34"/>
    </row>
    <row r="2075" spans="2:2" x14ac:dyDescent="0.25">
      <c r="B2075" s="33"/>
    </row>
    <row r="2076" spans="2:2" x14ac:dyDescent="0.25">
      <c r="B2076" s="34"/>
    </row>
    <row r="2077" spans="2:2" x14ac:dyDescent="0.25">
      <c r="B2077" s="33"/>
    </row>
    <row r="2078" spans="2:2" x14ac:dyDescent="0.25">
      <c r="B2078" s="34"/>
    </row>
    <row r="2079" spans="2:2" x14ac:dyDescent="0.25">
      <c r="B2079" s="33"/>
    </row>
    <row r="2080" spans="2:2" x14ac:dyDescent="0.25">
      <c r="B2080" s="34"/>
    </row>
    <row r="2081" spans="2:2" x14ac:dyDescent="0.25">
      <c r="B2081" s="33"/>
    </row>
    <row r="2082" spans="2:2" x14ac:dyDescent="0.25">
      <c r="B2082" s="34"/>
    </row>
    <row r="2083" spans="2:2" x14ac:dyDescent="0.25">
      <c r="B2083" s="33"/>
    </row>
    <row r="2084" spans="2:2" x14ac:dyDescent="0.25">
      <c r="B2084" s="34"/>
    </row>
    <row r="2085" spans="2:2" x14ac:dyDescent="0.25">
      <c r="B2085" s="33"/>
    </row>
    <row r="2086" spans="2:2" x14ac:dyDescent="0.25">
      <c r="B2086" s="34"/>
    </row>
    <row r="2087" spans="2:2" x14ac:dyDescent="0.25">
      <c r="B2087" s="33"/>
    </row>
    <row r="2088" spans="2:2" x14ac:dyDescent="0.25">
      <c r="B2088" s="34"/>
    </row>
    <row r="2089" spans="2:2" x14ac:dyDescent="0.25">
      <c r="B2089" s="33"/>
    </row>
    <row r="2090" spans="2:2" x14ac:dyDescent="0.25">
      <c r="B2090" s="34"/>
    </row>
    <row r="2091" spans="2:2" x14ac:dyDescent="0.25">
      <c r="B2091" s="33"/>
    </row>
    <row r="2092" spans="2:2" x14ac:dyDescent="0.25">
      <c r="B2092" s="34"/>
    </row>
    <row r="2093" spans="2:2" x14ac:dyDescent="0.25">
      <c r="B2093" s="33"/>
    </row>
    <row r="2094" spans="2:2" x14ac:dyDescent="0.25">
      <c r="B2094" s="34"/>
    </row>
    <row r="2095" spans="2:2" x14ac:dyDescent="0.25">
      <c r="B2095" s="33"/>
    </row>
    <row r="2096" spans="2:2" x14ac:dyDescent="0.25">
      <c r="B2096" s="34"/>
    </row>
    <row r="2097" spans="2:2" x14ac:dyDescent="0.25">
      <c r="B2097" s="33"/>
    </row>
    <row r="2098" spans="2:2" x14ac:dyDescent="0.25">
      <c r="B2098" s="34"/>
    </row>
    <row r="2099" spans="2:2" x14ac:dyDescent="0.25">
      <c r="B2099" s="33"/>
    </row>
    <row r="2100" spans="2:2" x14ac:dyDescent="0.25">
      <c r="B2100" s="33"/>
    </row>
    <row r="2101" spans="2:2" x14ac:dyDescent="0.25">
      <c r="B2101" s="34"/>
    </row>
    <row r="2102" spans="2:2" x14ac:dyDescent="0.25">
      <c r="B2102" s="33"/>
    </row>
    <row r="2103" spans="2:2" x14ac:dyDescent="0.25">
      <c r="B2103" s="34"/>
    </row>
    <row r="2104" spans="2:2" x14ac:dyDescent="0.25">
      <c r="B2104" s="34"/>
    </row>
    <row r="2105" spans="2:2" x14ac:dyDescent="0.25">
      <c r="B2105" s="33"/>
    </row>
    <row r="2106" spans="2:2" x14ac:dyDescent="0.25">
      <c r="B2106" s="34"/>
    </row>
    <row r="2107" spans="2:2" x14ac:dyDescent="0.25">
      <c r="B2107" s="33"/>
    </row>
    <row r="2108" spans="2:2" x14ac:dyDescent="0.25">
      <c r="B2108" s="34"/>
    </row>
    <row r="2109" spans="2:2" x14ac:dyDescent="0.25">
      <c r="B2109" s="33"/>
    </row>
    <row r="2110" spans="2:2" x14ac:dyDescent="0.25">
      <c r="B2110" s="34"/>
    </row>
    <row r="2111" spans="2:2" x14ac:dyDescent="0.25">
      <c r="B2111" s="33"/>
    </row>
    <row r="2112" spans="2:2" x14ac:dyDescent="0.25">
      <c r="B2112" s="34"/>
    </row>
    <row r="2113" spans="2:2" x14ac:dyDescent="0.25">
      <c r="B2113" s="33"/>
    </row>
    <row r="2114" spans="2:2" x14ac:dyDescent="0.25">
      <c r="B2114" s="34"/>
    </row>
    <row r="2115" spans="2:2" x14ac:dyDescent="0.25">
      <c r="B2115" s="33"/>
    </row>
    <row r="2116" spans="2:2" x14ac:dyDescent="0.25">
      <c r="B2116" s="34"/>
    </row>
    <row r="2117" spans="2:2" x14ac:dyDescent="0.25">
      <c r="B2117" s="33"/>
    </row>
    <row r="2118" spans="2:2" x14ac:dyDescent="0.25">
      <c r="B2118" s="34"/>
    </row>
    <row r="2119" spans="2:2" x14ac:dyDescent="0.25">
      <c r="B2119" s="33"/>
    </row>
    <row r="2120" spans="2:2" x14ac:dyDescent="0.25">
      <c r="B2120" s="33"/>
    </row>
    <row r="2121" spans="2:2" x14ac:dyDescent="0.25">
      <c r="B2121" s="34"/>
    </row>
    <row r="2122" spans="2:2" x14ac:dyDescent="0.25">
      <c r="B2122" s="33"/>
    </row>
    <row r="2123" spans="2:2" x14ac:dyDescent="0.25">
      <c r="B2123" s="34"/>
    </row>
    <row r="2124" spans="2:2" x14ac:dyDescent="0.25">
      <c r="B2124" s="33"/>
    </row>
    <row r="2125" spans="2:2" x14ac:dyDescent="0.25">
      <c r="B2125" s="34"/>
    </row>
    <row r="2126" spans="2:2" x14ac:dyDescent="0.25">
      <c r="B2126" s="33"/>
    </row>
    <row r="2127" spans="2:2" x14ac:dyDescent="0.25">
      <c r="B2127" s="34"/>
    </row>
    <row r="2128" spans="2:2" x14ac:dyDescent="0.25">
      <c r="B2128" s="33"/>
    </row>
    <row r="2129" spans="2:2" x14ac:dyDescent="0.25">
      <c r="B2129" s="34"/>
    </row>
    <row r="2130" spans="2:2" x14ac:dyDescent="0.25">
      <c r="B2130" s="33"/>
    </row>
    <row r="2131" spans="2:2" x14ac:dyDescent="0.25">
      <c r="B2131" s="34"/>
    </row>
    <row r="2132" spans="2:2" x14ac:dyDescent="0.25">
      <c r="B2132" s="33"/>
    </row>
    <row r="2133" spans="2:2" x14ac:dyDescent="0.25">
      <c r="B2133" s="34"/>
    </row>
    <row r="2134" spans="2:2" x14ac:dyDescent="0.25">
      <c r="B2134" s="33"/>
    </row>
    <row r="2135" spans="2:2" x14ac:dyDescent="0.25">
      <c r="B2135" s="33"/>
    </row>
    <row r="2136" spans="2:2" x14ac:dyDescent="0.25">
      <c r="B2136" s="34"/>
    </row>
    <row r="2137" spans="2:2" x14ac:dyDescent="0.25">
      <c r="B2137" s="33"/>
    </row>
    <row r="2138" spans="2:2" x14ac:dyDescent="0.25">
      <c r="B2138" s="34"/>
    </row>
    <row r="2139" spans="2:2" x14ac:dyDescent="0.25">
      <c r="B2139" s="33"/>
    </row>
    <row r="2140" spans="2:2" x14ac:dyDescent="0.25">
      <c r="B2140" s="34"/>
    </row>
    <row r="2141" spans="2:2" x14ac:dyDescent="0.25">
      <c r="B2141" s="33"/>
    </row>
    <row r="2142" spans="2:2" x14ac:dyDescent="0.25">
      <c r="B2142" s="34"/>
    </row>
    <row r="2143" spans="2:2" x14ac:dyDescent="0.25">
      <c r="B2143" s="33"/>
    </row>
    <row r="2144" spans="2:2" x14ac:dyDescent="0.25">
      <c r="B2144" s="34"/>
    </row>
    <row r="2145" spans="2:2" x14ac:dyDescent="0.25">
      <c r="B2145" s="33"/>
    </row>
    <row r="2146" spans="2:2" x14ac:dyDescent="0.25">
      <c r="B2146" s="34"/>
    </row>
    <row r="2147" spans="2:2" x14ac:dyDescent="0.25">
      <c r="B2147" s="33"/>
    </row>
    <row r="2148" spans="2:2" x14ac:dyDescent="0.25">
      <c r="B2148" s="34"/>
    </row>
    <row r="2149" spans="2:2" x14ac:dyDescent="0.25">
      <c r="B2149" s="33"/>
    </row>
    <row r="2150" spans="2:2" x14ac:dyDescent="0.25">
      <c r="B2150" s="34"/>
    </row>
    <row r="2151" spans="2:2" x14ac:dyDescent="0.25">
      <c r="B2151" s="33"/>
    </row>
    <row r="2152" spans="2:2" x14ac:dyDescent="0.25">
      <c r="B2152" s="34"/>
    </row>
    <row r="2153" spans="2:2" x14ac:dyDescent="0.25">
      <c r="B2153" s="33"/>
    </row>
    <row r="2154" spans="2:2" x14ac:dyDescent="0.25">
      <c r="B2154" s="34"/>
    </row>
    <row r="2155" spans="2:2" x14ac:dyDescent="0.25">
      <c r="B2155" s="33"/>
    </row>
    <row r="2156" spans="2:2" x14ac:dyDescent="0.25">
      <c r="B2156" s="34"/>
    </row>
    <row r="2157" spans="2:2" x14ac:dyDescent="0.25">
      <c r="B2157" s="33"/>
    </row>
    <row r="2158" spans="2:2" x14ac:dyDescent="0.25">
      <c r="B2158" s="34"/>
    </row>
    <row r="2159" spans="2:2" x14ac:dyDescent="0.25">
      <c r="B2159" s="33"/>
    </row>
    <row r="2160" spans="2:2" x14ac:dyDescent="0.25">
      <c r="B2160" s="34"/>
    </row>
    <row r="2161" spans="2:2" x14ac:dyDescent="0.25">
      <c r="B2161" s="33"/>
    </row>
    <row r="2162" spans="2:2" x14ac:dyDescent="0.25">
      <c r="B2162" s="34"/>
    </row>
    <row r="2163" spans="2:2" x14ac:dyDescent="0.25">
      <c r="B2163" s="33"/>
    </row>
    <row r="2164" spans="2:2" x14ac:dyDescent="0.25">
      <c r="B2164" s="34"/>
    </row>
    <row r="2165" spans="2:2" x14ac:dyDescent="0.25">
      <c r="B2165" s="33"/>
    </row>
    <row r="2166" spans="2:2" x14ac:dyDescent="0.25">
      <c r="B2166" s="34"/>
    </row>
    <row r="2167" spans="2:2" x14ac:dyDescent="0.25">
      <c r="B2167" s="33"/>
    </row>
    <row r="2168" spans="2:2" x14ac:dyDescent="0.25">
      <c r="B2168" s="34"/>
    </row>
    <row r="2169" spans="2:2" x14ac:dyDescent="0.25">
      <c r="B2169" s="33"/>
    </row>
    <row r="2170" spans="2:2" x14ac:dyDescent="0.25">
      <c r="B2170" s="34"/>
    </row>
    <row r="2171" spans="2:2" x14ac:dyDescent="0.25">
      <c r="B2171" s="33"/>
    </row>
    <row r="2172" spans="2:2" x14ac:dyDescent="0.25">
      <c r="B2172" s="34"/>
    </row>
    <row r="2173" spans="2:2" x14ac:dyDescent="0.25">
      <c r="B2173" s="33"/>
    </row>
    <row r="2174" spans="2:2" x14ac:dyDescent="0.25">
      <c r="B2174" s="34"/>
    </row>
    <row r="2175" spans="2:2" x14ac:dyDescent="0.25">
      <c r="B2175" s="33"/>
    </row>
    <row r="2176" spans="2:2" x14ac:dyDescent="0.25">
      <c r="B2176" s="34"/>
    </row>
    <row r="2177" spans="2:2" x14ac:dyDescent="0.25">
      <c r="B2177" s="33"/>
    </row>
    <row r="2178" spans="2:2" x14ac:dyDescent="0.25">
      <c r="B2178" s="34"/>
    </row>
    <row r="2179" spans="2:2" x14ac:dyDescent="0.25">
      <c r="B2179" s="33"/>
    </row>
    <row r="2180" spans="2:2" x14ac:dyDescent="0.25">
      <c r="B2180" s="34"/>
    </row>
    <row r="2181" spans="2:2" x14ac:dyDescent="0.25">
      <c r="B2181" s="33"/>
    </row>
    <row r="2182" spans="2:2" x14ac:dyDescent="0.25">
      <c r="B2182" s="34"/>
    </row>
    <row r="2183" spans="2:2" x14ac:dyDescent="0.25">
      <c r="B2183" s="33"/>
    </row>
    <row r="2184" spans="2:2" x14ac:dyDescent="0.25">
      <c r="B2184" s="34"/>
    </row>
    <row r="2185" spans="2:2" x14ac:dyDescent="0.25">
      <c r="B2185" s="33"/>
    </row>
    <row r="2186" spans="2:2" x14ac:dyDescent="0.25">
      <c r="B2186" s="34"/>
    </row>
    <row r="2187" spans="2:2" x14ac:dyDescent="0.25">
      <c r="B2187" s="33"/>
    </row>
    <row r="2188" spans="2:2" x14ac:dyDescent="0.25">
      <c r="B2188" s="34"/>
    </row>
    <row r="2189" spans="2:2" x14ac:dyDescent="0.25">
      <c r="B2189" s="33"/>
    </row>
    <row r="2190" spans="2:2" x14ac:dyDescent="0.25">
      <c r="B2190" s="34"/>
    </row>
    <row r="2191" spans="2:2" x14ac:dyDescent="0.25">
      <c r="B2191" s="33"/>
    </row>
    <row r="2192" spans="2:2" x14ac:dyDescent="0.25">
      <c r="B2192" s="34"/>
    </row>
    <row r="2193" spans="2:2" x14ac:dyDescent="0.25">
      <c r="B2193" s="33"/>
    </row>
    <row r="2194" spans="2:2" x14ac:dyDescent="0.25">
      <c r="B2194" s="34"/>
    </row>
    <row r="2195" spans="2:2" x14ac:dyDescent="0.25">
      <c r="B2195" s="33"/>
    </row>
    <row r="2196" spans="2:2" x14ac:dyDescent="0.25">
      <c r="B2196" s="34"/>
    </row>
    <row r="2197" spans="2:2" x14ac:dyDescent="0.25">
      <c r="B2197" s="33"/>
    </row>
    <row r="2198" spans="2:2" x14ac:dyDescent="0.25">
      <c r="B2198" s="34"/>
    </row>
    <row r="2199" spans="2:2" x14ac:dyDescent="0.25">
      <c r="B2199" s="33"/>
    </row>
    <row r="2200" spans="2:2" x14ac:dyDescent="0.25">
      <c r="B2200" s="34"/>
    </row>
    <row r="2201" spans="2:2" x14ac:dyDescent="0.25">
      <c r="B2201" s="33"/>
    </row>
    <row r="2202" spans="2:2" x14ac:dyDescent="0.25">
      <c r="B2202" s="34"/>
    </row>
    <row r="2203" spans="2:2" x14ac:dyDescent="0.25">
      <c r="B2203" s="33"/>
    </row>
    <row r="2204" spans="2:2" x14ac:dyDescent="0.25">
      <c r="B2204" s="34"/>
    </row>
    <row r="2205" spans="2:2" x14ac:dyDescent="0.25">
      <c r="B2205" s="33"/>
    </row>
    <row r="2206" spans="2:2" x14ac:dyDescent="0.25">
      <c r="B2206" s="34"/>
    </row>
    <row r="2207" spans="2:2" x14ac:dyDescent="0.25">
      <c r="B2207" s="33"/>
    </row>
    <row r="2208" spans="2:2" x14ac:dyDescent="0.25">
      <c r="B2208" s="34"/>
    </row>
    <row r="2209" spans="2:2" x14ac:dyDescent="0.25">
      <c r="B2209" s="33"/>
    </row>
    <row r="2210" spans="2:2" x14ac:dyDescent="0.25">
      <c r="B2210" s="34"/>
    </row>
    <row r="2211" spans="2:2" x14ac:dyDescent="0.25">
      <c r="B2211" s="33"/>
    </row>
    <row r="2212" spans="2:2" x14ac:dyDescent="0.25">
      <c r="B2212" s="33"/>
    </row>
    <row r="2213" spans="2:2" x14ac:dyDescent="0.25">
      <c r="B2213" s="34"/>
    </row>
    <row r="2214" spans="2:2" x14ac:dyDescent="0.25">
      <c r="B2214" s="33"/>
    </row>
    <row r="2215" spans="2:2" x14ac:dyDescent="0.25">
      <c r="B2215" s="34"/>
    </row>
    <row r="2216" spans="2:2" x14ac:dyDescent="0.25">
      <c r="B2216" s="33"/>
    </row>
    <row r="2217" spans="2:2" x14ac:dyDescent="0.25">
      <c r="B2217" s="34"/>
    </row>
    <row r="2218" spans="2:2" x14ac:dyDescent="0.25">
      <c r="B2218" s="33"/>
    </row>
    <row r="2219" spans="2:2" x14ac:dyDescent="0.25">
      <c r="B2219" s="34"/>
    </row>
    <row r="2220" spans="2:2" x14ac:dyDescent="0.25">
      <c r="B2220" s="33"/>
    </row>
    <row r="2221" spans="2:2" x14ac:dyDescent="0.25">
      <c r="B2221" s="34"/>
    </row>
    <row r="2222" spans="2:2" x14ac:dyDescent="0.25">
      <c r="B2222" s="33"/>
    </row>
    <row r="2223" spans="2:2" x14ac:dyDescent="0.25">
      <c r="B2223" s="34"/>
    </row>
    <row r="2224" spans="2:2" x14ac:dyDescent="0.25">
      <c r="B2224" s="33"/>
    </row>
    <row r="2225" spans="2:2" x14ac:dyDescent="0.25">
      <c r="B2225" s="34"/>
    </row>
    <row r="2226" spans="2:2" x14ac:dyDescent="0.25">
      <c r="B2226" s="34"/>
    </row>
    <row r="2227" spans="2:2" x14ac:dyDescent="0.25">
      <c r="B2227" s="33"/>
    </row>
    <row r="2228" spans="2:2" x14ac:dyDescent="0.25">
      <c r="B2228" s="34"/>
    </row>
    <row r="2229" spans="2:2" x14ac:dyDescent="0.25">
      <c r="B2229" s="33"/>
    </row>
    <row r="2230" spans="2:2" x14ac:dyDescent="0.25">
      <c r="B2230" s="34"/>
    </row>
    <row r="2231" spans="2:2" x14ac:dyDescent="0.25">
      <c r="B2231" s="33"/>
    </row>
    <row r="2232" spans="2:2" x14ac:dyDescent="0.25">
      <c r="B2232" s="34"/>
    </row>
    <row r="2233" spans="2:2" x14ac:dyDescent="0.25">
      <c r="B2233" s="33"/>
    </row>
    <row r="2234" spans="2:2" x14ac:dyDescent="0.25">
      <c r="B2234" s="34"/>
    </row>
    <row r="2235" spans="2:2" x14ac:dyDescent="0.25">
      <c r="B2235" s="33"/>
    </row>
    <row r="2236" spans="2:2" x14ac:dyDescent="0.25">
      <c r="B2236" s="34"/>
    </row>
    <row r="2237" spans="2:2" x14ac:dyDescent="0.25">
      <c r="B2237" s="33"/>
    </row>
    <row r="2238" spans="2:2" x14ac:dyDescent="0.25">
      <c r="B2238" s="34"/>
    </row>
    <row r="2239" spans="2:2" x14ac:dyDescent="0.25">
      <c r="B2239" s="33"/>
    </row>
    <row r="2240" spans="2:2" x14ac:dyDescent="0.25">
      <c r="B2240" s="34"/>
    </row>
    <row r="2241" spans="2:2" x14ac:dyDescent="0.25">
      <c r="B2241" s="33"/>
    </row>
    <row r="2242" spans="2:2" x14ac:dyDescent="0.25">
      <c r="B2242" s="34"/>
    </row>
    <row r="2243" spans="2:2" x14ac:dyDescent="0.25">
      <c r="B2243" s="33"/>
    </row>
    <row r="2244" spans="2:2" x14ac:dyDescent="0.25">
      <c r="B2244" s="33"/>
    </row>
    <row r="2245" spans="2:2" x14ac:dyDescent="0.25">
      <c r="B2245" s="34"/>
    </row>
    <row r="2246" spans="2:2" x14ac:dyDescent="0.25">
      <c r="B2246" s="33"/>
    </row>
    <row r="2247" spans="2:2" x14ac:dyDescent="0.25">
      <c r="B2247" s="34"/>
    </row>
    <row r="2248" spans="2:2" x14ac:dyDescent="0.25">
      <c r="B2248" s="33"/>
    </row>
    <row r="2249" spans="2:2" x14ac:dyDescent="0.25">
      <c r="B2249" s="34"/>
    </row>
    <row r="2250" spans="2:2" x14ac:dyDescent="0.25">
      <c r="B2250" s="33"/>
    </row>
    <row r="2251" spans="2:2" x14ac:dyDescent="0.25">
      <c r="B2251" s="34"/>
    </row>
    <row r="2252" spans="2:2" x14ac:dyDescent="0.25">
      <c r="B2252" s="33"/>
    </row>
    <row r="2253" spans="2:2" x14ac:dyDescent="0.25">
      <c r="B2253" s="34"/>
    </row>
    <row r="2254" spans="2:2" x14ac:dyDescent="0.25">
      <c r="B2254" s="33"/>
    </row>
    <row r="2255" spans="2:2" x14ac:dyDescent="0.25">
      <c r="B2255" s="34"/>
    </row>
    <row r="2256" spans="2:2" x14ac:dyDescent="0.25">
      <c r="B2256" s="33"/>
    </row>
    <row r="2257" spans="2:2" x14ac:dyDescent="0.25">
      <c r="B2257" s="34"/>
    </row>
    <row r="2258" spans="2:2" x14ac:dyDescent="0.25">
      <c r="B2258" s="33"/>
    </row>
    <row r="2259" spans="2:2" x14ac:dyDescent="0.25">
      <c r="B2259" s="34"/>
    </row>
    <row r="2260" spans="2:2" x14ac:dyDescent="0.25">
      <c r="B2260" s="33"/>
    </row>
    <row r="2261" spans="2:2" x14ac:dyDescent="0.25">
      <c r="B2261" s="34"/>
    </row>
    <row r="2262" spans="2:2" x14ac:dyDescent="0.25">
      <c r="B2262" s="33"/>
    </row>
    <row r="2263" spans="2:2" x14ac:dyDescent="0.25">
      <c r="B2263" s="34"/>
    </row>
    <row r="2264" spans="2:2" x14ac:dyDescent="0.25">
      <c r="B2264" s="34"/>
    </row>
    <row r="2265" spans="2:2" x14ac:dyDescent="0.25">
      <c r="B2265" s="33"/>
    </row>
    <row r="2266" spans="2:2" x14ac:dyDescent="0.25">
      <c r="B2266" s="33"/>
    </row>
    <row r="2267" spans="2:2" x14ac:dyDescent="0.25">
      <c r="B2267" s="34"/>
    </row>
    <row r="2268" spans="2:2" x14ac:dyDescent="0.25">
      <c r="B2268" s="33"/>
    </row>
    <row r="2269" spans="2:2" x14ac:dyDescent="0.25">
      <c r="B2269" s="34"/>
    </row>
    <row r="2270" spans="2:2" x14ac:dyDescent="0.25">
      <c r="B2270" s="33"/>
    </row>
    <row r="2271" spans="2:2" x14ac:dyDescent="0.25">
      <c r="B2271" s="34"/>
    </row>
    <row r="2272" spans="2:2" x14ac:dyDescent="0.25">
      <c r="B2272" s="34"/>
    </row>
    <row r="2273" spans="2:2" x14ac:dyDescent="0.25">
      <c r="B2273" s="33"/>
    </row>
    <row r="2274" spans="2:2" x14ac:dyDescent="0.25">
      <c r="B2274" s="34"/>
    </row>
    <row r="2275" spans="2:2" x14ac:dyDescent="0.25">
      <c r="B2275" s="33"/>
    </row>
    <row r="2276" spans="2:2" x14ac:dyDescent="0.25">
      <c r="B2276" s="34"/>
    </row>
    <row r="2277" spans="2:2" x14ac:dyDescent="0.25">
      <c r="B2277" s="33"/>
    </row>
    <row r="2278" spans="2:2" x14ac:dyDescent="0.25">
      <c r="B2278" s="34"/>
    </row>
    <row r="2279" spans="2:2" x14ac:dyDescent="0.25">
      <c r="B2279" s="33"/>
    </row>
    <row r="2280" spans="2:2" x14ac:dyDescent="0.25">
      <c r="B2280" s="34"/>
    </row>
    <row r="2281" spans="2:2" x14ac:dyDescent="0.25">
      <c r="B2281" s="33"/>
    </row>
    <row r="2282" spans="2:2" x14ac:dyDescent="0.25">
      <c r="B2282" s="34"/>
    </row>
    <row r="2283" spans="2:2" x14ac:dyDescent="0.25">
      <c r="B2283" s="33"/>
    </row>
    <row r="2284" spans="2:2" x14ac:dyDescent="0.25">
      <c r="B2284" s="34"/>
    </row>
    <row r="2285" spans="2:2" x14ac:dyDescent="0.25">
      <c r="B2285" s="34"/>
    </row>
    <row r="2286" spans="2:2" x14ac:dyDescent="0.25">
      <c r="B2286" s="33"/>
    </row>
    <row r="2287" spans="2:2" x14ac:dyDescent="0.25">
      <c r="B2287" s="34"/>
    </row>
    <row r="2288" spans="2:2" x14ac:dyDescent="0.25">
      <c r="B2288" s="33"/>
    </row>
    <row r="2289" spans="2:2" x14ac:dyDescent="0.25">
      <c r="B2289" s="34"/>
    </row>
    <row r="2290" spans="2:2" x14ac:dyDescent="0.25">
      <c r="B2290" s="33"/>
    </row>
    <row r="2291" spans="2:2" x14ac:dyDescent="0.25">
      <c r="B2291" s="33"/>
    </row>
    <row r="2292" spans="2:2" x14ac:dyDescent="0.25">
      <c r="B2292" s="34"/>
    </row>
    <row r="2293" spans="2:2" x14ac:dyDescent="0.25">
      <c r="B2293" s="34"/>
    </row>
    <row r="2294" spans="2:2" x14ac:dyDescent="0.25">
      <c r="B2294" s="33"/>
    </row>
    <row r="2295" spans="2:2" x14ac:dyDescent="0.25">
      <c r="B2295" s="34"/>
    </row>
    <row r="2296" spans="2:2" x14ac:dyDescent="0.25">
      <c r="B2296" s="33"/>
    </row>
    <row r="2297" spans="2:2" x14ac:dyDescent="0.25">
      <c r="B2297" s="34"/>
    </row>
    <row r="2298" spans="2:2" x14ac:dyDescent="0.25">
      <c r="B2298" s="33"/>
    </row>
    <row r="2299" spans="2:2" x14ac:dyDescent="0.25">
      <c r="B2299" s="34"/>
    </row>
    <row r="2300" spans="2:2" x14ac:dyDescent="0.25">
      <c r="B2300" s="34"/>
    </row>
    <row r="2301" spans="2:2" x14ac:dyDescent="0.25">
      <c r="B2301" s="33"/>
    </row>
    <row r="2302" spans="2:2" x14ac:dyDescent="0.25">
      <c r="B2302" s="34"/>
    </row>
    <row r="2303" spans="2:2" x14ac:dyDescent="0.25">
      <c r="B2303" s="33"/>
    </row>
    <row r="2304" spans="2:2" x14ac:dyDescent="0.25">
      <c r="B2304" s="34"/>
    </row>
    <row r="2305" spans="2:2" x14ac:dyDescent="0.25">
      <c r="B2305" s="34"/>
    </row>
    <row r="2306" spans="2:2" x14ac:dyDescent="0.25">
      <c r="B2306" s="33"/>
    </row>
    <row r="2307" spans="2:2" x14ac:dyDescent="0.25">
      <c r="B2307" s="34"/>
    </row>
    <row r="2308" spans="2:2" x14ac:dyDescent="0.25">
      <c r="B2308" s="33"/>
    </row>
    <row r="2309" spans="2:2" x14ac:dyDescent="0.25">
      <c r="B2309" s="34"/>
    </row>
    <row r="2310" spans="2:2" x14ac:dyDescent="0.25">
      <c r="B2310" s="33"/>
    </row>
    <row r="2311" spans="2:2" x14ac:dyDescent="0.25">
      <c r="B2311" s="34"/>
    </row>
    <row r="2312" spans="2:2" x14ac:dyDescent="0.25">
      <c r="B2312" s="33"/>
    </row>
    <row r="2313" spans="2:2" x14ac:dyDescent="0.25">
      <c r="B2313" s="34"/>
    </row>
    <row r="2314" spans="2:2" x14ac:dyDescent="0.25">
      <c r="B2314" s="33"/>
    </row>
    <row r="2315" spans="2:2" x14ac:dyDescent="0.25">
      <c r="B2315" s="34"/>
    </row>
    <row r="2316" spans="2:2" x14ac:dyDescent="0.25">
      <c r="B2316" s="33"/>
    </row>
    <row r="2317" spans="2:2" x14ac:dyDescent="0.25">
      <c r="B2317" s="34"/>
    </row>
    <row r="2318" spans="2:2" x14ac:dyDescent="0.25">
      <c r="B2318" s="33"/>
    </row>
    <row r="2319" spans="2:2" x14ac:dyDescent="0.25">
      <c r="B2319" s="34"/>
    </row>
    <row r="2320" spans="2:2" x14ac:dyDescent="0.25">
      <c r="B2320" s="33"/>
    </row>
    <row r="2321" spans="2:2" x14ac:dyDescent="0.25">
      <c r="B2321" s="34"/>
    </row>
    <row r="2322" spans="2:2" x14ac:dyDescent="0.25">
      <c r="B2322" s="33"/>
    </row>
    <row r="2323" spans="2:2" x14ac:dyDescent="0.25">
      <c r="B2323" s="34"/>
    </row>
    <row r="2324" spans="2:2" x14ac:dyDescent="0.25">
      <c r="B2324" s="33"/>
    </row>
    <row r="2325" spans="2:2" x14ac:dyDescent="0.25">
      <c r="B2325" s="34"/>
    </row>
    <row r="2326" spans="2:2" x14ac:dyDescent="0.25">
      <c r="B2326" s="33"/>
    </row>
    <row r="2327" spans="2:2" x14ac:dyDescent="0.25">
      <c r="B2327" s="34"/>
    </row>
    <row r="2328" spans="2:2" x14ac:dyDescent="0.25">
      <c r="B2328" s="33"/>
    </row>
    <row r="2329" spans="2:2" x14ac:dyDescent="0.25">
      <c r="B2329" s="34"/>
    </row>
    <row r="2330" spans="2:2" x14ac:dyDescent="0.25">
      <c r="B2330" s="33"/>
    </row>
    <row r="2331" spans="2:2" x14ac:dyDescent="0.25">
      <c r="B2331" s="34"/>
    </row>
    <row r="2332" spans="2:2" x14ac:dyDescent="0.25">
      <c r="B2332" s="33"/>
    </row>
    <row r="2333" spans="2:2" x14ac:dyDescent="0.25">
      <c r="B2333" s="34"/>
    </row>
    <row r="2334" spans="2:2" x14ac:dyDescent="0.25">
      <c r="B2334" s="33"/>
    </row>
    <row r="2335" spans="2:2" x14ac:dyDescent="0.25">
      <c r="B2335" s="34"/>
    </row>
    <row r="2336" spans="2:2" x14ac:dyDescent="0.25">
      <c r="B2336" s="33"/>
    </row>
    <row r="2337" spans="2:2" x14ac:dyDescent="0.25">
      <c r="B2337" s="34"/>
    </row>
    <row r="2338" spans="2:2" x14ac:dyDescent="0.25">
      <c r="B2338" s="33"/>
    </row>
    <row r="2339" spans="2:2" x14ac:dyDescent="0.25">
      <c r="B2339" s="34"/>
    </row>
    <row r="2340" spans="2:2" x14ac:dyDescent="0.25">
      <c r="B2340" s="34"/>
    </row>
    <row r="2341" spans="2:2" x14ac:dyDescent="0.25">
      <c r="B2341" s="33"/>
    </row>
    <row r="2342" spans="2:2" x14ac:dyDescent="0.25">
      <c r="B2342" s="34"/>
    </row>
    <row r="2343" spans="2:2" x14ac:dyDescent="0.25">
      <c r="B2343" s="33"/>
    </row>
    <row r="2344" spans="2:2" x14ac:dyDescent="0.25">
      <c r="B2344" s="34"/>
    </row>
    <row r="2345" spans="2:2" x14ac:dyDescent="0.25">
      <c r="B2345" s="33"/>
    </row>
    <row r="2346" spans="2:2" x14ac:dyDescent="0.25">
      <c r="B2346" s="34"/>
    </row>
    <row r="2347" spans="2:2" x14ac:dyDescent="0.25">
      <c r="B2347" s="33"/>
    </row>
    <row r="2348" spans="2:2" x14ac:dyDescent="0.25">
      <c r="B2348" s="34"/>
    </row>
    <row r="2349" spans="2:2" x14ac:dyDescent="0.25">
      <c r="B2349" s="33"/>
    </row>
    <row r="2350" spans="2:2" x14ac:dyDescent="0.25">
      <c r="B2350" s="33"/>
    </row>
    <row r="2351" spans="2:2" x14ac:dyDescent="0.25">
      <c r="B2351" s="34"/>
    </row>
    <row r="2352" spans="2:2" x14ac:dyDescent="0.25">
      <c r="B2352" s="33"/>
    </row>
    <row r="2353" spans="2:2" x14ac:dyDescent="0.25">
      <c r="B2353" s="34"/>
    </row>
    <row r="2354" spans="2:2" x14ac:dyDescent="0.25">
      <c r="B2354" s="33"/>
    </row>
    <row r="2355" spans="2:2" x14ac:dyDescent="0.25">
      <c r="B2355" s="34"/>
    </row>
    <row r="2356" spans="2:2" x14ac:dyDescent="0.25">
      <c r="B2356" s="33"/>
    </row>
    <row r="2357" spans="2:2" x14ac:dyDescent="0.25">
      <c r="B2357" s="34"/>
    </row>
    <row r="2358" spans="2:2" x14ac:dyDescent="0.25">
      <c r="B2358" s="33"/>
    </row>
    <row r="2359" spans="2:2" x14ac:dyDescent="0.25">
      <c r="B2359" s="33"/>
    </row>
    <row r="2360" spans="2:2" x14ac:dyDescent="0.25">
      <c r="B2360" s="34"/>
    </row>
    <row r="2361" spans="2:2" x14ac:dyDescent="0.25">
      <c r="B2361" s="33"/>
    </row>
    <row r="2362" spans="2:2" x14ac:dyDescent="0.25">
      <c r="B2362" s="34"/>
    </row>
    <row r="2363" spans="2:2" x14ac:dyDescent="0.25">
      <c r="B2363" s="33"/>
    </row>
    <row r="2364" spans="2:2" x14ac:dyDescent="0.25">
      <c r="B2364" s="34"/>
    </row>
    <row r="2365" spans="2:2" x14ac:dyDescent="0.25">
      <c r="B2365" s="33"/>
    </row>
    <row r="2366" spans="2:2" x14ac:dyDescent="0.25">
      <c r="B2366" s="34"/>
    </row>
    <row r="2367" spans="2:2" x14ac:dyDescent="0.25">
      <c r="B2367" s="33"/>
    </row>
    <row r="2368" spans="2:2" x14ac:dyDescent="0.25">
      <c r="B2368" s="34"/>
    </row>
    <row r="2369" spans="2:2" x14ac:dyDescent="0.25">
      <c r="B2369" s="33"/>
    </row>
    <row r="2370" spans="2:2" x14ac:dyDescent="0.25">
      <c r="B2370" s="34"/>
    </row>
    <row r="2371" spans="2:2" x14ac:dyDescent="0.25">
      <c r="B2371" s="33"/>
    </row>
    <row r="2372" spans="2:2" x14ac:dyDescent="0.25">
      <c r="B2372" s="34"/>
    </row>
    <row r="2373" spans="2:2" x14ac:dyDescent="0.25">
      <c r="B2373" s="33"/>
    </row>
    <row r="2374" spans="2:2" x14ac:dyDescent="0.25">
      <c r="B2374" s="34"/>
    </row>
    <row r="2375" spans="2:2" x14ac:dyDescent="0.25">
      <c r="B2375" s="33"/>
    </row>
    <row r="2376" spans="2:2" x14ac:dyDescent="0.25">
      <c r="B2376" s="34"/>
    </row>
    <row r="2377" spans="2:2" x14ac:dyDescent="0.25">
      <c r="B2377" s="33"/>
    </row>
    <row r="2378" spans="2:2" x14ac:dyDescent="0.25">
      <c r="B2378" s="34"/>
    </row>
    <row r="2379" spans="2:2" x14ac:dyDescent="0.25">
      <c r="B2379" s="33"/>
    </row>
    <row r="2380" spans="2:2" x14ac:dyDescent="0.25">
      <c r="B2380" s="34"/>
    </row>
    <row r="2381" spans="2:2" x14ac:dyDescent="0.25">
      <c r="B2381" s="33"/>
    </row>
    <row r="2382" spans="2:2" x14ac:dyDescent="0.25">
      <c r="B2382" s="34"/>
    </row>
    <row r="2383" spans="2:2" x14ac:dyDescent="0.25">
      <c r="B2383" s="33"/>
    </row>
    <row r="2384" spans="2:2" x14ac:dyDescent="0.25">
      <c r="B2384" s="34"/>
    </row>
    <row r="2385" spans="2:2" x14ac:dyDescent="0.25">
      <c r="B2385" s="33"/>
    </row>
    <row r="2386" spans="2:2" x14ac:dyDescent="0.25">
      <c r="B2386" s="34"/>
    </row>
    <row r="2387" spans="2:2" x14ac:dyDescent="0.25">
      <c r="B2387" s="33"/>
    </row>
    <row r="2388" spans="2:2" x14ac:dyDescent="0.25">
      <c r="B2388" s="34"/>
    </row>
    <row r="2389" spans="2:2" x14ac:dyDescent="0.25">
      <c r="B2389" s="33"/>
    </row>
    <row r="2390" spans="2:2" x14ac:dyDescent="0.25">
      <c r="B2390" s="34"/>
    </row>
    <row r="2391" spans="2:2" x14ac:dyDescent="0.25">
      <c r="B2391" s="33"/>
    </row>
    <row r="2392" spans="2:2" x14ac:dyDescent="0.25">
      <c r="B2392" s="34"/>
    </row>
    <row r="2393" spans="2:2" x14ac:dyDescent="0.25">
      <c r="B2393" s="33"/>
    </row>
    <row r="2394" spans="2:2" x14ac:dyDescent="0.25">
      <c r="B2394" s="34"/>
    </row>
    <row r="2395" spans="2:2" x14ac:dyDescent="0.25">
      <c r="B2395" s="34"/>
    </row>
    <row r="2396" spans="2:2" x14ac:dyDescent="0.25">
      <c r="B2396" s="33"/>
    </row>
    <row r="2397" spans="2:2" x14ac:dyDescent="0.25">
      <c r="B2397" s="34"/>
    </row>
    <row r="2398" spans="2:2" x14ac:dyDescent="0.25">
      <c r="B2398" s="33"/>
    </row>
    <row r="2399" spans="2:2" x14ac:dyDescent="0.25">
      <c r="B2399" s="34"/>
    </row>
    <row r="2400" spans="2:2" x14ac:dyDescent="0.25">
      <c r="B2400" s="33"/>
    </row>
    <row r="2401" spans="2:2" x14ac:dyDescent="0.25">
      <c r="B2401" s="34"/>
    </row>
    <row r="2402" spans="2:2" x14ac:dyDescent="0.25">
      <c r="B2402" s="33"/>
    </row>
    <row r="2403" spans="2:2" x14ac:dyDescent="0.25">
      <c r="B2403" s="34"/>
    </row>
    <row r="2404" spans="2:2" x14ac:dyDescent="0.25">
      <c r="B2404" s="33"/>
    </row>
    <row r="2405" spans="2:2" x14ac:dyDescent="0.25">
      <c r="B2405" s="34"/>
    </row>
    <row r="2406" spans="2:2" x14ac:dyDescent="0.25">
      <c r="B2406" s="33"/>
    </row>
    <row r="2407" spans="2:2" x14ac:dyDescent="0.25">
      <c r="B2407" s="34"/>
    </row>
    <row r="2408" spans="2:2" x14ac:dyDescent="0.25">
      <c r="B2408" s="33"/>
    </row>
    <row r="2409" spans="2:2" x14ac:dyDescent="0.25">
      <c r="B2409" s="34"/>
    </row>
    <row r="2410" spans="2:2" x14ac:dyDescent="0.25">
      <c r="B2410" s="33"/>
    </row>
    <row r="2411" spans="2:2" x14ac:dyDescent="0.25">
      <c r="B2411" s="34"/>
    </row>
    <row r="2412" spans="2:2" x14ac:dyDescent="0.25">
      <c r="B2412" s="33"/>
    </row>
    <row r="2413" spans="2:2" x14ac:dyDescent="0.25">
      <c r="B2413" s="34"/>
    </row>
    <row r="2414" spans="2:2" x14ac:dyDescent="0.25">
      <c r="B2414" s="33"/>
    </row>
    <row r="2415" spans="2:2" x14ac:dyDescent="0.25">
      <c r="B2415" s="34"/>
    </row>
    <row r="2416" spans="2:2" x14ac:dyDescent="0.25">
      <c r="B2416" s="33"/>
    </row>
    <row r="2417" spans="2:2" x14ac:dyDescent="0.25">
      <c r="B2417" s="34"/>
    </row>
    <row r="2418" spans="2:2" x14ac:dyDescent="0.25">
      <c r="B2418" s="33"/>
    </row>
    <row r="2419" spans="2:2" x14ac:dyDescent="0.25">
      <c r="B2419" s="34"/>
    </row>
    <row r="2420" spans="2:2" x14ac:dyDescent="0.25">
      <c r="B2420" s="33"/>
    </row>
    <row r="2421" spans="2:2" x14ac:dyDescent="0.25">
      <c r="B2421" s="33"/>
    </row>
    <row r="2422" spans="2:2" x14ac:dyDescent="0.25">
      <c r="B2422" s="34"/>
    </row>
    <row r="2423" spans="2:2" x14ac:dyDescent="0.25">
      <c r="B2423" s="33"/>
    </row>
    <row r="2424" spans="2:2" x14ac:dyDescent="0.25">
      <c r="B2424" s="34"/>
    </row>
    <row r="2425" spans="2:2" x14ac:dyDescent="0.25">
      <c r="B2425" s="33"/>
    </row>
    <row r="2426" spans="2:2" x14ac:dyDescent="0.25">
      <c r="B2426" s="34"/>
    </row>
    <row r="2427" spans="2:2" x14ac:dyDescent="0.25">
      <c r="B2427" s="33"/>
    </row>
    <row r="2428" spans="2:2" x14ac:dyDescent="0.25">
      <c r="B2428" s="34"/>
    </row>
    <row r="2429" spans="2:2" x14ac:dyDescent="0.25">
      <c r="B2429" s="33"/>
    </row>
    <row r="2430" spans="2:2" x14ac:dyDescent="0.25">
      <c r="B2430" s="34"/>
    </row>
    <row r="2431" spans="2:2" x14ac:dyDescent="0.25">
      <c r="B2431" s="33"/>
    </row>
    <row r="2432" spans="2:2" x14ac:dyDescent="0.25">
      <c r="B2432" s="34"/>
    </row>
    <row r="2433" spans="2:2" x14ac:dyDescent="0.25">
      <c r="B2433" s="33"/>
    </row>
    <row r="2434" spans="2:2" x14ac:dyDescent="0.25">
      <c r="B2434" s="34"/>
    </row>
    <row r="2435" spans="2:2" x14ac:dyDescent="0.25">
      <c r="B2435" s="33"/>
    </row>
    <row r="2436" spans="2:2" x14ac:dyDescent="0.25">
      <c r="B2436" s="34"/>
    </row>
    <row r="2437" spans="2:2" x14ac:dyDescent="0.25">
      <c r="B2437" s="33"/>
    </row>
    <row r="2438" spans="2:2" x14ac:dyDescent="0.25">
      <c r="B2438" s="34"/>
    </row>
    <row r="2439" spans="2:2" x14ac:dyDescent="0.25">
      <c r="B2439" s="33"/>
    </row>
    <row r="2440" spans="2:2" x14ac:dyDescent="0.25">
      <c r="B2440" s="34"/>
    </row>
    <row r="2441" spans="2:2" x14ac:dyDescent="0.25">
      <c r="B2441" s="33"/>
    </row>
    <row r="2442" spans="2:2" x14ac:dyDescent="0.25">
      <c r="B2442" s="34"/>
    </row>
    <row r="2443" spans="2:2" x14ac:dyDescent="0.25">
      <c r="B2443" s="33"/>
    </row>
    <row r="2444" spans="2:2" x14ac:dyDescent="0.25">
      <c r="B2444" s="34"/>
    </row>
    <row r="2445" spans="2:2" x14ac:dyDescent="0.25">
      <c r="B2445" s="33"/>
    </row>
    <row r="2446" spans="2:2" x14ac:dyDescent="0.25">
      <c r="B2446" s="34"/>
    </row>
    <row r="2447" spans="2:2" x14ac:dyDescent="0.25">
      <c r="B2447" s="33"/>
    </row>
    <row r="2448" spans="2:2" x14ac:dyDescent="0.25">
      <c r="B2448" s="34"/>
    </row>
    <row r="2449" spans="2:2" x14ac:dyDescent="0.25">
      <c r="B2449" s="33"/>
    </row>
    <row r="2450" spans="2:2" x14ac:dyDescent="0.25">
      <c r="B2450" s="34"/>
    </row>
    <row r="2451" spans="2:2" x14ac:dyDescent="0.25">
      <c r="B2451" s="33"/>
    </row>
    <row r="2452" spans="2:2" x14ac:dyDescent="0.25">
      <c r="B2452" s="34"/>
    </row>
    <row r="2453" spans="2:2" x14ac:dyDescent="0.25">
      <c r="B2453" s="34"/>
    </row>
    <row r="2454" spans="2:2" x14ac:dyDescent="0.25">
      <c r="B2454" s="33"/>
    </row>
    <row r="2455" spans="2:2" x14ac:dyDescent="0.25">
      <c r="B2455" s="34"/>
    </row>
    <row r="2456" spans="2:2" x14ac:dyDescent="0.25">
      <c r="B2456" s="33"/>
    </row>
    <row r="2457" spans="2:2" x14ac:dyDescent="0.25">
      <c r="B2457" s="34"/>
    </row>
    <row r="2458" spans="2:2" x14ac:dyDescent="0.25">
      <c r="B2458" s="33"/>
    </row>
    <row r="2459" spans="2:2" x14ac:dyDescent="0.25">
      <c r="B2459" s="34"/>
    </row>
    <row r="2460" spans="2:2" x14ac:dyDescent="0.25">
      <c r="B2460" s="33"/>
    </row>
    <row r="2461" spans="2:2" x14ac:dyDescent="0.25">
      <c r="B2461" s="34"/>
    </row>
    <row r="2462" spans="2:2" x14ac:dyDescent="0.25">
      <c r="B2462" s="33"/>
    </row>
    <row r="2463" spans="2:2" x14ac:dyDescent="0.25">
      <c r="B2463" s="34"/>
    </row>
    <row r="2464" spans="2:2" x14ac:dyDescent="0.25">
      <c r="B2464" s="33"/>
    </row>
    <row r="2465" spans="2:2" x14ac:dyDescent="0.25">
      <c r="B2465" s="34"/>
    </row>
    <row r="2466" spans="2:2" x14ac:dyDescent="0.25">
      <c r="B2466" s="33"/>
    </row>
    <row r="2467" spans="2:2" x14ac:dyDescent="0.25">
      <c r="B2467" s="34"/>
    </row>
    <row r="2468" spans="2:2" x14ac:dyDescent="0.25">
      <c r="B2468" s="33"/>
    </row>
    <row r="2469" spans="2:2" x14ac:dyDescent="0.25">
      <c r="B2469" s="34"/>
    </row>
    <row r="2470" spans="2:2" x14ac:dyDescent="0.25">
      <c r="B2470" s="33"/>
    </row>
    <row r="2471" spans="2:2" x14ac:dyDescent="0.25">
      <c r="B2471" s="34"/>
    </row>
    <row r="2472" spans="2:2" x14ac:dyDescent="0.25">
      <c r="B2472" s="33"/>
    </row>
    <row r="2473" spans="2:2" x14ac:dyDescent="0.25">
      <c r="B2473" s="34"/>
    </row>
    <row r="2474" spans="2:2" x14ac:dyDescent="0.25">
      <c r="B2474" s="33"/>
    </row>
    <row r="2475" spans="2:2" x14ac:dyDescent="0.25">
      <c r="B2475" s="34"/>
    </row>
    <row r="2476" spans="2:2" x14ac:dyDescent="0.25">
      <c r="B2476" s="33"/>
    </row>
    <row r="2477" spans="2:2" x14ac:dyDescent="0.25">
      <c r="B2477" s="34"/>
    </row>
    <row r="2478" spans="2:2" x14ac:dyDescent="0.25">
      <c r="B2478" s="33"/>
    </row>
    <row r="2479" spans="2:2" x14ac:dyDescent="0.25">
      <c r="B2479" s="34"/>
    </row>
    <row r="2480" spans="2:2" x14ac:dyDescent="0.25">
      <c r="B2480" s="33"/>
    </row>
    <row r="2481" spans="2:2" x14ac:dyDescent="0.25">
      <c r="B2481" s="34"/>
    </row>
    <row r="2482" spans="2:2" x14ac:dyDescent="0.25">
      <c r="B2482" s="33"/>
    </row>
    <row r="2483" spans="2:2" x14ac:dyDescent="0.25">
      <c r="B2483" s="34"/>
    </row>
    <row r="2484" spans="2:2" x14ac:dyDescent="0.25">
      <c r="B2484" s="33"/>
    </row>
    <row r="2485" spans="2:2" x14ac:dyDescent="0.25">
      <c r="B2485" s="34"/>
    </row>
    <row r="2486" spans="2:2" x14ac:dyDescent="0.25">
      <c r="B2486" s="33"/>
    </row>
    <row r="2487" spans="2:2" x14ac:dyDescent="0.25">
      <c r="B2487" s="34"/>
    </row>
    <row r="2488" spans="2:2" x14ac:dyDescent="0.25">
      <c r="B2488" s="33"/>
    </row>
    <row r="2489" spans="2:2" x14ac:dyDescent="0.25">
      <c r="B2489" s="34"/>
    </row>
    <row r="2490" spans="2:2" x14ac:dyDescent="0.25">
      <c r="B2490" s="33"/>
    </row>
    <row r="2491" spans="2:2" x14ac:dyDescent="0.25">
      <c r="B2491" s="34"/>
    </row>
    <row r="2492" spans="2:2" x14ac:dyDescent="0.25">
      <c r="B2492" s="33"/>
    </row>
    <row r="2493" spans="2:2" x14ac:dyDescent="0.25">
      <c r="B2493" s="34"/>
    </row>
    <row r="2494" spans="2:2" x14ac:dyDescent="0.25">
      <c r="B2494" s="33"/>
    </row>
    <row r="2495" spans="2:2" x14ac:dyDescent="0.25">
      <c r="B2495" s="34"/>
    </row>
    <row r="2496" spans="2:2" x14ac:dyDescent="0.25">
      <c r="B2496" s="33"/>
    </row>
    <row r="2497" spans="2:2" x14ac:dyDescent="0.25">
      <c r="B2497" s="34"/>
    </row>
    <row r="2498" spans="2:2" x14ac:dyDescent="0.25">
      <c r="B2498" s="33"/>
    </row>
    <row r="2499" spans="2:2" x14ac:dyDescent="0.25">
      <c r="B2499" s="33"/>
    </row>
    <row r="2500" spans="2:2" x14ac:dyDescent="0.25">
      <c r="B2500" s="33"/>
    </row>
    <row r="2501" spans="2:2" x14ac:dyDescent="0.25">
      <c r="B2501" s="34"/>
    </row>
    <row r="2502" spans="2:2" x14ac:dyDescent="0.25">
      <c r="B2502" s="33"/>
    </row>
    <row r="2503" spans="2:2" x14ac:dyDescent="0.25">
      <c r="B2503" s="34"/>
    </row>
    <row r="2504" spans="2:2" x14ac:dyDescent="0.25">
      <c r="B2504" s="33"/>
    </row>
    <row r="2505" spans="2:2" x14ac:dyDescent="0.25">
      <c r="B2505" s="34"/>
    </row>
    <row r="2506" spans="2:2" x14ac:dyDescent="0.25">
      <c r="B2506" s="33"/>
    </row>
    <row r="2507" spans="2:2" x14ac:dyDescent="0.25">
      <c r="B2507" s="34"/>
    </row>
    <row r="2508" spans="2:2" x14ac:dyDescent="0.25">
      <c r="B2508" s="33"/>
    </row>
    <row r="2509" spans="2:2" x14ac:dyDescent="0.25">
      <c r="B2509" s="34"/>
    </row>
    <row r="2510" spans="2:2" x14ac:dyDescent="0.25">
      <c r="B2510" s="33"/>
    </row>
    <row r="2511" spans="2:2" x14ac:dyDescent="0.25">
      <c r="B2511" s="34"/>
    </row>
    <row r="2512" spans="2:2" x14ac:dyDescent="0.25">
      <c r="B2512" s="33"/>
    </row>
    <row r="2513" spans="2:2" x14ac:dyDescent="0.25">
      <c r="B2513" s="34"/>
    </row>
    <row r="2514" spans="2:2" x14ac:dyDescent="0.25">
      <c r="B2514" s="33"/>
    </row>
    <row r="2515" spans="2:2" x14ac:dyDescent="0.25">
      <c r="B2515" s="34"/>
    </row>
    <row r="2516" spans="2:2" x14ac:dyDescent="0.25">
      <c r="B2516" s="33"/>
    </row>
    <row r="2517" spans="2:2" x14ac:dyDescent="0.25">
      <c r="B2517" s="34"/>
    </row>
    <row r="2518" spans="2:2" x14ac:dyDescent="0.25">
      <c r="B2518" s="33"/>
    </row>
    <row r="2519" spans="2:2" x14ac:dyDescent="0.25">
      <c r="B2519" s="34"/>
    </row>
    <row r="2520" spans="2:2" x14ac:dyDescent="0.25">
      <c r="B2520" s="33"/>
    </row>
    <row r="2521" spans="2:2" x14ac:dyDescent="0.25">
      <c r="B2521" s="34"/>
    </row>
    <row r="2522" spans="2:2" x14ac:dyDescent="0.25">
      <c r="B2522" s="33"/>
    </row>
    <row r="2523" spans="2:2" x14ac:dyDescent="0.25">
      <c r="B2523" s="34"/>
    </row>
    <row r="2524" spans="2:2" x14ac:dyDescent="0.25">
      <c r="B2524" s="33"/>
    </row>
    <row r="2525" spans="2:2" x14ac:dyDescent="0.25">
      <c r="B2525" s="34"/>
    </row>
    <row r="2526" spans="2:2" x14ac:dyDescent="0.25">
      <c r="B2526" s="33"/>
    </row>
    <row r="2527" spans="2:2" x14ac:dyDescent="0.25">
      <c r="B2527" s="34"/>
    </row>
    <row r="2528" spans="2:2" x14ac:dyDescent="0.25">
      <c r="B2528" s="33"/>
    </row>
    <row r="2529" spans="2:2" x14ac:dyDescent="0.25">
      <c r="B2529" s="34"/>
    </row>
    <row r="2530" spans="2:2" x14ac:dyDescent="0.25">
      <c r="B2530" s="33"/>
    </row>
    <row r="2531" spans="2:2" x14ac:dyDescent="0.25">
      <c r="B2531" s="34"/>
    </row>
    <row r="2532" spans="2:2" x14ac:dyDescent="0.25">
      <c r="B2532" s="33"/>
    </row>
    <row r="2533" spans="2:2" x14ac:dyDescent="0.25">
      <c r="B2533" s="34"/>
    </row>
    <row r="2534" spans="2:2" x14ac:dyDescent="0.25">
      <c r="B2534" s="33"/>
    </row>
    <row r="2535" spans="2:2" x14ac:dyDescent="0.25">
      <c r="B2535" s="34"/>
    </row>
    <row r="2536" spans="2:2" x14ac:dyDescent="0.25">
      <c r="B2536" s="33"/>
    </row>
    <row r="2537" spans="2:2" x14ac:dyDescent="0.25">
      <c r="B2537" s="34"/>
    </row>
    <row r="2538" spans="2:2" x14ac:dyDescent="0.25">
      <c r="B2538" s="33"/>
    </row>
    <row r="2539" spans="2:2" x14ac:dyDescent="0.25">
      <c r="B2539" s="34"/>
    </row>
    <row r="2540" spans="2:2" x14ac:dyDescent="0.25">
      <c r="B2540" s="33"/>
    </row>
    <row r="2541" spans="2:2" x14ac:dyDescent="0.25">
      <c r="B2541" s="34"/>
    </row>
    <row r="2542" spans="2:2" x14ac:dyDescent="0.25">
      <c r="B2542" s="33"/>
    </row>
    <row r="2543" spans="2:2" x14ac:dyDescent="0.25">
      <c r="B2543" s="34"/>
    </row>
    <row r="2544" spans="2:2" x14ac:dyDescent="0.25">
      <c r="B2544" s="33"/>
    </row>
    <row r="2545" spans="2:2" x14ac:dyDescent="0.25">
      <c r="B2545" s="34"/>
    </row>
    <row r="2546" spans="2:2" x14ac:dyDescent="0.25">
      <c r="B2546" s="33"/>
    </row>
    <row r="2547" spans="2:2" x14ac:dyDescent="0.25">
      <c r="B2547" s="34"/>
    </row>
    <row r="2548" spans="2:2" x14ac:dyDescent="0.25">
      <c r="B2548" s="33"/>
    </row>
    <row r="2549" spans="2:2" x14ac:dyDescent="0.25">
      <c r="B2549" s="34"/>
    </row>
    <row r="2550" spans="2:2" x14ac:dyDescent="0.25">
      <c r="B2550" s="33"/>
    </row>
    <row r="2551" spans="2:2" x14ac:dyDescent="0.25">
      <c r="B2551" s="34"/>
    </row>
    <row r="2552" spans="2:2" x14ac:dyDescent="0.25">
      <c r="B2552" s="33"/>
    </row>
    <row r="2553" spans="2:2" x14ac:dyDescent="0.25">
      <c r="B2553" s="34"/>
    </row>
    <row r="2554" spans="2:2" x14ac:dyDescent="0.25">
      <c r="B2554" s="33"/>
    </row>
    <row r="2555" spans="2:2" x14ac:dyDescent="0.25">
      <c r="B2555" s="34"/>
    </row>
    <row r="2556" spans="2:2" x14ac:dyDescent="0.25">
      <c r="B2556" s="33"/>
    </row>
    <row r="2557" spans="2:2" x14ac:dyDescent="0.25">
      <c r="B2557" s="34"/>
    </row>
    <row r="2558" spans="2:2" x14ac:dyDescent="0.25">
      <c r="B2558" s="33"/>
    </row>
    <row r="2559" spans="2:2" x14ac:dyDescent="0.25">
      <c r="B2559" s="34"/>
    </row>
    <row r="2560" spans="2:2" x14ac:dyDescent="0.25">
      <c r="B2560" s="33"/>
    </row>
    <row r="2561" spans="2:2" x14ac:dyDescent="0.25">
      <c r="B2561" s="34"/>
    </row>
    <row r="2562" spans="2:2" x14ac:dyDescent="0.25">
      <c r="B2562" s="33"/>
    </row>
    <row r="2563" spans="2:2" x14ac:dyDescent="0.25">
      <c r="B2563" s="34"/>
    </row>
    <row r="2564" spans="2:2" x14ac:dyDescent="0.25">
      <c r="B2564" s="33"/>
    </row>
    <row r="2565" spans="2:2" x14ac:dyDescent="0.25">
      <c r="B2565" s="34"/>
    </row>
    <row r="2566" spans="2:2" x14ac:dyDescent="0.25">
      <c r="B2566" s="33"/>
    </row>
    <row r="2567" spans="2:2" x14ac:dyDescent="0.25">
      <c r="B2567" s="34"/>
    </row>
    <row r="2568" spans="2:2" x14ac:dyDescent="0.25">
      <c r="B2568" s="33"/>
    </row>
    <row r="2569" spans="2:2" x14ac:dyDescent="0.25">
      <c r="B2569" s="34"/>
    </row>
    <row r="2570" spans="2:2" x14ac:dyDescent="0.25">
      <c r="B2570" s="33"/>
    </row>
    <row r="2571" spans="2:2" x14ac:dyDescent="0.25">
      <c r="B2571" s="33"/>
    </row>
    <row r="2572" spans="2:2" x14ac:dyDescent="0.25">
      <c r="B2572" s="34"/>
    </row>
    <row r="2573" spans="2:2" x14ac:dyDescent="0.25">
      <c r="B2573" s="33"/>
    </row>
    <row r="2574" spans="2:2" x14ac:dyDescent="0.25">
      <c r="B2574" s="34"/>
    </row>
    <row r="2575" spans="2:2" x14ac:dyDescent="0.25">
      <c r="B2575" s="33"/>
    </row>
    <row r="2576" spans="2:2" x14ac:dyDescent="0.25">
      <c r="B2576" s="34"/>
    </row>
    <row r="2577" spans="2:2" x14ac:dyDescent="0.25">
      <c r="B2577" s="33"/>
    </row>
    <row r="2578" spans="2:2" x14ac:dyDescent="0.25">
      <c r="B2578" s="34"/>
    </row>
    <row r="2579" spans="2:2" x14ac:dyDescent="0.25">
      <c r="B2579" s="33"/>
    </row>
    <row r="2580" spans="2:2" x14ac:dyDescent="0.25">
      <c r="B2580" s="34"/>
    </row>
    <row r="2581" spans="2:2" x14ac:dyDescent="0.25">
      <c r="B2581" s="33"/>
    </row>
    <row r="2582" spans="2:2" x14ac:dyDescent="0.25">
      <c r="B2582" s="33"/>
    </row>
    <row r="2583" spans="2:2" x14ac:dyDescent="0.25">
      <c r="B2583" s="34"/>
    </row>
    <row r="2584" spans="2:2" x14ac:dyDescent="0.25">
      <c r="B2584" s="33"/>
    </row>
    <row r="2585" spans="2:2" x14ac:dyDescent="0.25">
      <c r="B2585" s="34"/>
    </row>
    <row r="2586" spans="2:2" x14ac:dyDescent="0.25">
      <c r="B2586" s="33"/>
    </row>
    <row r="2587" spans="2:2" x14ac:dyDescent="0.25">
      <c r="B2587" s="34"/>
    </row>
    <row r="2588" spans="2:2" x14ac:dyDescent="0.25">
      <c r="B2588" s="33"/>
    </row>
    <row r="2589" spans="2:2" x14ac:dyDescent="0.25">
      <c r="B2589" s="34"/>
    </row>
    <row r="2590" spans="2:2" x14ac:dyDescent="0.25">
      <c r="B2590" s="33"/>
    </row>
    <row r="2591" spans="2:2" x14ac:dyDescent="0.25">
      <c r="B2591" s="34"/>
    </row>
    <row r="2592" spans="2:2" x14ac:dyDescent="0.25">
      <c r="B2592" s="33"/>
    </row>
    <row r="2593" spans="2:2" x14ac:dyDescent="0.25">
      <c r="B2593" s="34"/>
    </row>
    <row r="2594" spans="2:2" x14ac:dyDescent="0.25">
      <c r="B2594" s="33"/>
    </row>
    <row r="2595" spans="2:2" x14ac:dyDescent="0.25">
      <c r="B2595" s="34"/>
    </row>
    <row r="2596" spans="2:2" x14ac:dyDescent="0.25">
      <c r="B2596" s="33"/>
    </row>
    <row r="2597" spans="2:2" x14ac:dyDescent="0.25">
      <c r="B2597" s="34"/>
    </row>
    <row r="2598" spans="2:2" x14ac:dyDescent="0.25">
      <c r="B2598" s="33"/>
    </row>
    <row r="2599" spans="2:2" x14ac:dyDescent="0.25">
      <c r="B2599" s="34"/>
    </row>
    <row r="2600" spans="2:2" x14ac:dyDescent="0.25">
      <c r="B2600" s="33"/>
    </row>
    <row r="2601" spans="2:2" x14ac:dyDescent="0.25">
      <c r="B2601" s="34"/>
    </row>
    <row r="2602" spans="2:2" x14ac:dyDescent="0.25">
      <c r="B2602" s="34"/>
    </row>
    <row r="2603" spans="2:2" x14ac:dyDescent="0.25">
      <c r="B2603" s="33"/>
    </row>
    <row r="2604" spans="2:2" x14ac:dyDescent="0.25">
      <c r="B2604" s="34"/>
    </row>
    <row r="2605" spans="2:2" x14ac:dyDescent="0.25">
      <c r="B2605" s="33"/>
    </row>
    <row r="2606" spans="2:2" x14ac:dyDescent="0.25">
      <c r="B2606" s="34"/>
    </row>
    <row r="2607" spans="2:2" x14ac:dyDescent="0.25">
      <c r="B2607" s="33"/>
    </row>
    <row r="2608" spans="2:2" x14ac:dyDescent="0.25">
      <c r="B2608" s="33"/>
    </row>
    <row r="2609" spans="2:2" x14ac:dyDescent="0.25">
      <c r="B2609" s="34"/>
    </row>
    <row r="2610" spans="2:2" x14ac:dyDescent="0.25">
      <c r="B2610" s="33"/>
    </row>
    <row r="2611" spans="2:2" x14ac:dyDescent="0.25">
      <c r="B2611" s="34"/>
    </row>
    <row r="2612" spans="2:2" x14ac:dyDescent="0.25">
      <c r="B2612" s="33"/>
    </row>
    <row r="2613" spans="2:2" x14ac:dyDescent="0.25">
      <c r="B2613" s="34"/>
    </row>
    <row r="2614" spans="2:2" x14ac:dyDescent="0.25">
      <c r="B2614" s="33"/>
    </row>
    <row r="2615" spans="2:2" x14ac:dyDescent="0.25">
      <c r="B2615" s="34"/>
    </row>
    <row r="2616" spans="2:2" x14ac:dyDescent="0.25">
      <c r="B2616" s="33"/>
    </row>
    <row r="2617" spans="2:2" x14ac:dyDescent="0.25">
      <c r="B2617" s="34"/>
    </row>
    <row r="2618" spans="2:2" x14ac:dyDescent="0.25">
      <c r="B2618" s="34"/>
    </row>
    <row r="2619" spans="2:2" x14ac:dyDescent="0.25">
      <c r="B2619" s="33"/>
    </row>
    <row r="2620" spans="2:2" x14ac:dyDescent="0.25">
      <c r="B2620" s="34"/>
    </row>
    <row r="2621" spans="2:2" x14ac:dyDescent="0.25">
      <c r="B2621" s="33"/>
    </row>
    <row r="2622" spans="2:2" x14ac:dyDescent="0.25">
      <c r="B2622" s="34"/>
    </row>
    <row r="2623" spans="2:2" x14ac:dyDescent="0.25">
      <c r="B2623" s="33"/>
    </row>
    <row r="2624" spans="2:2" x14ac:dyDescent="0.25">
      <c r="B2624" s="33"/>
    </row>
    <row r="2625" spans="2:2" x14ac:dyDescent="0.25">
      <c r="B2625" s="34"/>
    </row>
    <row r="2626" spans="2:2" x14ac:dyDescent="0.25">
      <c r="B2626" s="33"/>
    </row>
    <row r="2627" spans="2:2" x14ac:dyDescent="0.25">
      <c r="B2627" s="34"/>
    </row>
    <row r="2628" spans="2:2" x14ac:dyDescent="0.25">
      <c r="B2628" s="33"/>
    </row>
    <row r="2629" spans="2:2" x14ac:dyDescent="0.25">
      <c r="B2629" s="34"/>
    </row>
    <row r="2630" spans="2:2" x14ac:dyDescent="0.25">
      <c r="B2630" s="33"/>
    </row>
    <row r="2631" spans="2:2" x14ac:dyDescent="0.25">
      <c r="B2631" s="34"/>
    </row>
    <row r="2632" spans="2:2" x14ac:dyDescent="0.25">
      <c r="B2632" s="33"/>
    </row>
    <row r="2633" spans="2:2" x14ac:dyDescent="0.25">
      <c r="B2633" s="34"/>
    </row>
    <row r="2634" spans="2:2" x14ac:dyDescent="0.25">
      <c r="B2634" s="33"/>
    </row>
    <row r="2635" spans="2:2" x14ac:dyDescent="0.25">
      <c r="B2635" s="33"/>
    </row>
    <row r="2636" spans="2:2" x14ac:dyDescent="0.25">
      <c r="B2636" s="34"/>
    </row>
    <row r="2637" spans="2:2" x14ac:dyDescent="0.25">
      <c r="B2637" s="34"/>
    </row>
    <row r="2638" spans="2:2" x14ac:dyDescent="0.25">
      <c r="B2638" s="34"/>
    </row>
    <row r="2639" spans="2:2" x14ac:dyDescent="0.25">
      <c r="B2639" s="33"/>
    </row>
    <row r="2640" spans="2:2" x14ac:dyDescent="0.25">
      <c r="B2640" s="34"/>
    </row>
    <row r="2641" spans="2:2" x14ac:dyDescent="0.25">
      <c r="B2641" s="33"/>
    </row>
    <row r="2642" spans="2:2" x14ac:dyDescent="0.25">
      <c r="B2642" s="34"/>
    </row>
    <row r="2643" spans="2:2" x14ac:dyDescent="0.25">
      <c r="B2643" s="33"/>
    </row>
    <row r="2644" spans="2:2" x14ac:dyDescent="0.25">
      <c r="B2644" s="34"/>
    </row>
    <row r="2645" spans="2:2" x14ac:dyDescent="0.25">
      <c r="B2645" s="33"/>
    </row>
    <row r="2646" spans="2:2" x14ac:dyDescent="0.25">
      <c r="B2646" s="34"/>
    </row>
    <row r="2647" spans="2:2" x14ac:dyDescent="0.25">
      <c r="B2647" s="33"/>
    </row>
    <row r="2648" spans="2:2" x14ac:dyDescent="0.25">
      <c r="B2648" s="34"/>
    </row>
    <row r="2649" spans="2:2" x14ac:dyDescent="0.25">
      <c r="B2649" s="33"/>
    </row>
    <row r="2650" spans="2:2" x14ac:dyDescent="0.25">
      <c r="B2650" s="34"/>
    </row>
    <row r="2651" spans="2:2" x14ac:dyDescent="0.25">
      <c r="B2651" s="33"/>
    </row>
    <row r="2652" spans="2:2" x14ac:dyDescent="0.25">
      <c r="B2652" s="34"/>
    </row>
    <row r="2653" spans="2:2" x14ac:dyDescent="0.25">
      <c r="B2653" s="33"/>
    </row>
    <row r="2654" spans="2:2" x14ac:dyDescent="0.25">
      <c r="B2654" s="34"/>
    </row>
    <row r="2655" spans="2:2" x14ac:dyDescent="0.25">
      <c r="B2655" s="33"/>
    </row>
    <row r="2656" spans="2:2" x14ac:dyDescent="0.25">
      <c r="B2656" s="34"/>
    </row>
    <row r="2657" spans="2:2" x14ac:dyDescent="0.25">
      <c r="B2657" s="33"/>
    </row>
    <row r="2658" spans="2:2" x14ac:dyDescent="0.25">
      <c r="B2658" s="34"/>
    </row>
    <row r="2659" spans="2:2" x14ac:dyDescent="0.25">
      <c r="B2659" s="33"/>
    </row>
    <row r="2660" spans="2:2" x14ac:dyDescent="0.25">
      <c r="B2660" s="34"/>
    </row>
    <row r="2661" spans="2:2" x14ac:dyDescent="0.25">
      <c r="B2661" s="33"/>
    </row>
    <row r="2662" spans="2:2" x14ac:dyDescent="0.25">
      <c r="B2662" s="34"/>
    </row>
    <row r="2663" spans="2:2" x14ac:dyDescent="0.25">
      <c r="B2663" s="33"/>
    </row>
    <row r="2664" spans="2:2" x14ac:dyDescent="0.25">
      <c r="B2664" s="34"/>
    </row>
    <row r="2665" spans="2:2" x14ac:dyDescent="0.25">
      <c r="B2665" s="33"/>
    </row>
    <row r="2666" spans="2:2" x14ac:dyDescent="0.25">
      <c r="B2666" s="34"/>
    </row>
    <row r="2667" spans="2:2" x14ac:dyDescent="0.25">
      <c r="B2667" s="33"/>
    </row>
    <row r="2668" spans="2:2" x14ac:dyDescent="0.25">
      <c r="B2668" s="34"/>
    </row>
    <row r="2669" spans="2:2" x14ac:dyDescent="0.25">
      <c r="B2669" s="33"/>
    </row>
    <row r="2670" spans="2:2" x14ac:dyDescent="0.25">
      <c r="B2670" s="34"/>
    </row>
    <row r="2671" spans="2:2" x14ac:dyDescent="0.25">
      <c r="B2671" s="33"/>
    </row>
    <row r="2672" spans="2:2" x14ac:dyDescent="0.25">
      <c r="B2672" s="34"/>
    </row>
    <row r="2673" spans="2:2" x14ac:dyDescent="0.25">
      <c r="B2673" s="33"/>
    </row>
    <row r="2674" spans="2:2" x14ac:dyDescent="0.25">
      <c r="B2674" s="34"/>
    </row>
    <row r="2675" spans="2:2" x14ac:dyDescent="0.25">
      <c r="B2675" s="33"/>
    </row>
    <row r="2676" spans="2:2" x14ac:dyDescent="0.25">
      <c r="B2676" s="34"/>
    </row>
    <row r="2677" spans="2:2" x14ac:dyDescent="0.25">
      <c r="B2677" s="33"/>
    </row>
    <row r="2678" spans="2:2" x14ac:dyDescent="0.25">
      <c r="B2678" s="34"/>
    </row>
    <row r="2679" spans="2:2" x14ac:dyDescent="0.25">
      <c r="B2679" s="33"/>
    </row>
    <row r="2680" spans="2:2" x14ac:dyDescent="0.25">
      <c r="B2680" s="34"/>
    </row>
    <row r="2681" spans="2:2" x14ac:dyDescent="0.25">
      <c r="B2681" s="33"/>
    </row>
    <row r="2682" spans="2:2" x14ac:dyDescent="0.25">
      <c r="B2682" s="34"/>
    </row>
    <row r="2683" spans="2:2" x14ac:dyDescent="0.25">
      <c r="B2683" s="33"/>
    </row>
    <row r="2684" spans="2:2" x14ac:dyDescent="0.25">
      <c r="B2684" s="34"/>
    </row>
    <row r="2685" spans="2:2" x14ac:dyDescent="0.25">
      <c r="B2685" s="33"/>
    </row>
    <row r="2686" spans="2:2" x14ac:dyDescent="0.25">
      <c r="B2686" s="34"/>
    </row>
    <row r="2687" spans="2:2" x14ac:dyDescent="0.25">
      <c r="B2687" s="33"/>
    </row>
    <row r="2688" spans="2:2" x14ac:dyDescent="0.25">
      <c r="B2688" s="34"/>
    </row>
    <row r="2689" spans="2:2" x14ac:dyDescent="0.25">
      <c r="B2689" s="33"/>
    </row>
    <row r="2690" spans="2:2" x14ac:dyDescent="0.25">
      <c r="B2690" s="34"/>
    </row>
    <row r="2691" spans="2:2" x14ac:dyDescent="0.25">
      <c r="B2691" s="33"/>
    </row>
    <row r="2692" spans="2:2" x14ac:dyDescent="0.25">
      <c r="B2692" s="34"/>
    </row>
    <row r="2693" spans="2:2" x14ac:dyDescent="0.25">
      <c r="B2693" s="33"/>
    </row>
    <row r="2694" spans="2:2" x14ac:dyDescent="0.25">
      <c r="B2694" s="34"/>
    </row>
    <row r="2695" spans="2:2" x14ac:dyDescent="0.25">
      <c r="B2695" s="33"/>
    </row>
    <row r="2696" spans="2:2" x14ac:dyDescent="0.25">
      <c r="B2696" s="34"/>
    </row>
    <row r="2697" spans="2:2" x14ac:dyDescent="0.25">
      <c r="B2697" s="33"/>
    </row>
    <row r="2698" spans="2:2" x14ac:dyDescent="0.25">
      <c r="B2698" s="34"/>
    </row>
    <row r="2699" spans="2:2" x14ac:dyDescent="0.25">
      <c r="B2699" s="33"/>
    </row>
    <row r="2700" spans="2:2" x14ac:dyDescent="0.25">
      <c r="B2700" s="33"/>
    </row>
    <row r="2701" spans="2:2" x14ac:dyDescent="0.25">
      <c r="B2701" s="34"/>
    </row>
    <row r="2702" spans="2:2" x14ac:dyDescent="0.25">
      <c r="B2702" s="33"/>
    </row>
    <row r="2703" spans="2:2" x14ac:dyDescent="0.25">
      <c r="B2703" s="34"/>
    </row>
    <row r="2704" spans="2:2" x14ac:dyDescent="0.25">
      <c r="B2704" s="33"/>
    </row>
    <row r="2705" spans="2:2" x14ac:dyDescent="0.25">
      <c r="B2705" s="34"/>
    </row>
    <row r="2706" spans="2:2" x14ac:dyDescent="0.25">
      <c r="B2706" s="33"/>
    </row>
    <row r="2707" spans="2:2" x14ac:dyDescent="0.25">
      <c r="B2707" s="34"/>
    </row>
    <row r="2708" spans="2:2" x14ac:dyDescent="0.25">
      <c r="B2708" s="33"/>
    </row>
    <row r="2709" spans="2:2" x14ac:dyDescent="0.25">
      <c r="B2709" s="34"/>
    </row>
    <row r="2710" spans="2:2" x14ac:dyDescent="0.25">
      <c r="B2710" s="33"/>
    </row>
    <row r="2711" spans="2:2" x14ac:dyDescent="0.25">
      <c r="B2711" s="34"/>
    </row>
    <row r="2712" spans="2:2" x14ac:dyDescent="0.25">
      <c r="B2712" s="33"/>
    </row>
    <row r="2713" spans="2:2" x14ac:dyDescent="0.25">
      <c r="B2713" s="34"/>
    </row>
    <row r="2714" spans="2:2" x14ac:dyDescent="0.25">
      <c r="B2714" s="33"/>
    </row>
    <row r="2715" spans="2:2" x14ac:dyDescent="0.25">
      <c r="B2715" s="34"/>
    </row>
    <row r="2716" spans="2:2" x14ac:dyDescent="0.25">
      <c r="B2716" s="33"/>
    </row>
    <row r="2717" spans="2:2" x14ac:dyDescent="0.25">
      <c r="B2717" s="34"/>
    </row>
    <row r="2718" spans="2:2" x14ac:dyDescent="0.25">
      <c r="B2718" s="33"/>
    </row>
    <row r="2719" spans="2:2" x14ac:dyDescent="0.25">
      <c r="B2719" s="34"/>
    </row>
    <row r="2720" spans="2:2" x14ac:dyDescent="0.25">
      <c r="B2720" s="33"/>
    </row>
    <row r="2721" spans="2:2" x14ac:dyDescent="0.25">
      <c r="B2721" s="34"/>
    </row>
    <row r="2722" spans="2:2" x14ac:dyDescent="0.25">
      <c r="B2722" s="33"/>
    </row>
    <row r="2723" spans="2:2" x14ac:dyDescent="0.25">
      <c r="B2723" s="34"/>
    </row>
    <row r="2724" spans="2:2" x14ac:dyDescent="0.25">
      <c r="B2724" s="33"/>
    </row>
    <row r="2725" spans="2:2" x14ac:dyDescent="0.25">
      <c r="B2725" s="34"/>
    </row>
    <row r="2726" spans="2:2" x14ac:dyDescent="0.25">
      <c r="B2726" s="33"/>
    </row>
    <row r="2727" spans="2:2" x14ac:dyDescent="0.25">
      <c r="B2727" s="34"/>
    </row>
    <row r="2728" spans="2:2" x14ac:dyDescent="0.25">
      <c r="B2728" s="33"/>
    </row>
    <row r="2729" spans="2:2" x14ac:dyDescent="0.25">
      <c r="B2729" s="34"/>
    </row>
    <row r="2730" spans="2:2" x14ac:dyDescent="0.25">
      <c r="B2730" s="33"/>
    </row>
    <row r="2731" spans="2:2" x14ac:dyDescent="0.25">
      <c r="B2731" s="34"/>
    </row>
    <row r="2732" spans="2:2" x14ac:dyDescent="0.25">
      <c r="B2732" s="33"/>
    </row>
    <row r="2733" spans="2:2" x14ac:dyDescent="0.25">
      <c r="B2733" s="34"/>
    </row>
    <row r="2734" spans="2:2" x14ac:dyDescent="0.25">
      <c r="B2734" s="33"/>
    </row>
    <row r="2735" spans="2:2" x14ac:dyDescent="0.25">
      <c r="B2735" s="34"/>
    </row>
    <row r="2736" spans="2:2" x14ac:dyDescent="0.25">
      <c r="B2736" s="33"/>
    </row>
    <row r="2737" spans="2:2" x14ac:dyDescent="0.25">
      <c r="B2737" s="34"/>
    </row>
    <row r="2738" spans="2:2" x14ac:dyDescent="0.25">
      <c r="B2738" s="33"/>
    </row>
    <row r="2739" spans="2:2" x14ac:dyDescent="0.25">
      <c r="B2739" s="34"/>
    </row>
    <row r="2740" spans="2:2" x14ac:dyDescent="0.25">
      <c r="B2740" s="33"/>
    </row>
    <row r="2741" spans="2:2" x14ac:dyDescent="0.25">
      <c r="B2741" s="34"/>
    </row>
    <row r="2742" spans="2:2" x14ac:dyDescent="0.25">
      <c r="B2742" s="33"/>
    </row>
    <row r="2743" spans="2:2" x14ac:dyDescent="0.25">
      <c r="B2743" s="34"/>
    </row>
    <row r="2744" spans="2:2" x14ac:dyDescent="0.25">
      <c r="B2744" s="33"/>
    </row>
    <row r="2745" spans="2:2" x14ac:dyDescent="0.25">
      <c r="B2745" s="34"/>
    </row>
    <row r="2746" spans="2:2" x14ac:dyDescent="0.25">
      <c r="B2746" s="33"/>
    </row>
    <row r="2747" spans="2:2" x14ac:dyDescent="0.25">
      <c r="B2747" s="34"/>
    </row>
    <row r="2748" spans="2:2" x14ac:dyDescent="0.25">
      <c r="B2748" s="33"/>
    </row>
    <row r="2749" spans="2:2" x14ac:dyDescent="0.25">
      <c r="B2749" s="34"/>
    </row>
    <row r="2750" spans="2:2" x14ac:dyDescent="0.25">
      <c r="B2750" s="33"/>
    </row>
    <row r="2751" spans="2:2" x14ac:dyDescent="0.25">
      <c r="B2751" s="34"/>
    </row>
    <row r="2752" spans="2:2" x14ac:dyDescent="0.25">
      <c r="B2752" s="33"/>
    </row>
    <row r="2753" spans="2:2" x14ac:dyDescent="0.25">
      <c r="B2753" s="34"/>
    </row>
    <row r="2754" spans="2:2" x14ac:dyDescent="0.25">
      <c r="B2754" s="33"/>
    </row>
    <row r="2755" spans="2:2" x14ac:dyDescent="0.25">
      <c r="B2755" s="34"/>
    </row>
    <row r="2756" spans="2:2" x14ac:dyDescent="0.25">
      <c r="B2756" s="33"/>
    </row>
    <row r="2757" spans="2:2" x14ac:dyDescent="0.25">
      <c r="B2757" s="34"/>
    </row>
    <row r="2758" spans="2:2" x14ac:dyDescent="0.25">
      <c r="B2758" s="33"/>
    </row>
    <row r="2759" spans="2:2" x14ac:dyDescent="0.25">
      <c r="B2759" s="34"/>
    </row>
    <row r="2760" spans="2:2" x14ac:dyDescent="0.25">
      <c r="B2760" s="33"/>
    </row>
    <row r="2761" spans="2:2" x14ac:dyDescent="0.25">
      <c r="B2761" s="34"/>
    </row>
    <row r="2762" spans="2:2" x14ac:dyDescent="0.25">
      <c r="B2762" s="33"/>
    </row>
    <row r="2763" spans="2:2" x14ac:dyDescent="0.25">
      <c r="B2763" s="34"/>
    </row>
    <row r="2764" spans="2:2" x14ac:dyDescent="0.25">
      <c r="B2764" s="33"/>
    </row>
    <row r="2765" spans="2:2" x14ac:dyDescent="0.25">
      <c r="B2765" s="33"/>
    </row>
    <row r="2766" spans="2:2" x14ac:dyDescent="0.25">
      <c r="B2766" s="34"/>
    </row>
    <row r="2767" spans="2:2" x14ac:dyDescent="0.25">
      <c r="B2767" s="33"/>
    </row>
    <row r="2768" spans="2:2" x14ac:dyDescent="0.25">
      <c r="B2768" s="34"/>
    </row>
    <row r="2769" spans="2:2" x14ac:dyDescent="0.25">
      <c r="B2769" s="33"/>
    </row>
    <row r="2770" spans="2:2" x14ac:dyDescent="0.25">
      <c r="B2770" s="34"/>
    </row>
    <row r="2771" spans="2:2" x14ac:dyDescent="0.25">
      <c r="B2771" s="33"/>
    </row>
    <row r="2772" spans="2:2" x14ac:dyDescent="0.25">
      <c r="B2772" s="34"/>
    </row>
    <row r="2773" spans="2:2" x14ac:dyDescent="0.25">
      <c r="B2773" s="33"/>
    </row>
    <row r="2774" spans="2:2" x14ac:dyDescent="0.25">
      <c r="B2774" s="34"/>
    </row>
    <row r="2775" spans="2:2" x14ac:dyDescent="0.25">
      <c r="B2775" s="33"/>
    </row>
    <row r="2776" spans="2:2" x14ac:dyDescent="0.25">
      <c r="B2776" s="34"/>
    </row>
    <row r="2777" spans="2:2" x14ac:dyDescent="0.25">
      <c r="B2777" s="33"/>
    </row>
    <row r="2778" spans="2:2" x14ac:dyDescent="0.25">
      <c r="B2778" s="33"/>
    </row>
    <row r="2779" spans="2:2" x14ac:dyDescent="0.25">
      <c r="B2779" s="34"/>
    </row>
    <row r="2780" spans="2:2" x14ac:dyDescent="0.25">
      <c r="B2780" s="33"/>
    </row>
    <row r="2781" spans="2:2" x14ac:dyDescent="0.25">
      <c r="B2781" s="34"/>
    </row>
    <row r="2782" spans="2:2" x14ac:dyDescent="0.25">
      <c r="B2782" s="33"/>
    </row>
    <row r="2783" spans="2:2" x14ac:dyDescent="0.25">
      <c r="B2783" s="34"/>
    </row>
    <row r="2784" spans="2:2" x14ac:dyDescent="0.25">
      <c r="B2784" s="33"/>
    </row>
    <row r="2785" spans="2:2" x14ac:dyDescent="0.25">
      <c r="B2785" s="33"/>
    </row>
    <row r="2786" spans="2:2" x14ac:dyDescent="0.25">
      <c r="B2786" s="34"/>
    </row>
    <row r="2787" spans="2:2" x14ac:dyDescent="0.25">
      <c r="B2787" s="33"/>
    </row>
    <row r="2788" spans="2:2" x14ac:dyDescent="0.25">
      <c r="B2788" s="34"/>
    </row>
    <row r="2789" spans="2:2" x14ac:dyDescent="0.25">
      <c r="B2789" s="33"/>
    </row>
    <row r="2790" spans="2:2" x14ac:dyDescent="0.25">
      <c r="B2790" s="34"/>
    </row>
    <row r="2791" spans="2:2" x14ac:dyDescent="0.25">
      <c r="B2791" s="33"/>
    </row>
    <row r="2792" spans="2:2" x14ac:dyDescent="0.25">
      <c r="B2792" s="34"/>
    </row>
    <row r="2793" spans="2:2" x14ac:dyDescent="0.25">
      <c r="B2793" s="33"/>
    </row>
    <row r="2794" spans="2:2" x14ac:dyDescent="0.25">
      <c r="B2794" s="34"/>
    </row>
    <row r="2795" spans="2:2" x14ac:dyDescent="0.25">
      <c r="B2795" s="33"/>
    </row>
    <row r="2796" spans="2:2" x14ac:dyDescent="0.25">
      <c r="B2796" s="34"/>
    </row>
    <row r="2797" spans="2:2" x14ac:dyDescent="0.25">
      <c r="B2797" s="33"/>
    </row>
    <row r="2798" spans="2:2" x14ac:dyDescent="0.25">
      <c r="B2798" s="33"/>
    </row>
    <row r="2799" spans="2:2" x14ac:dyDescent="0.25">
      <c r="B2799" s="34"/>
    </row>
    <row r="2800" spans="2:2" x14ac:dyDescent="0.25">
      <c r="B2800" s="33"/>
    </row>
    <row r="2801" spans="2:2" x14ac:dyDescent="0.25">
      <c r="B2801" s="34"/>
    </row>
    <row r="2802" spans="2:2" x14ac:dyDescent="0.25">
      <c r="B2802" s="33"/>
    </row>
    <row r="2803" spans="2:2" x14ac:dyDescent="0.25">
      <c r="B2803" s="34"/>
    </row>
    <row r="2804" spans="2:2" x14ac:dyDescent="0.25">
      <c r="B2804" s="33"/>
    </row>
    <row r="2805" spans="2:2" x14ac:dyDescent="0.25">
      <c r="B2805" s="34"/>
    </row>
    <row r="2806" spans="2:2" x14ac:dyDescent="0.25">
      <c r="B2806" s="33"/>
    </row>
    <row r="2807" spans="2:2" x14ac:dyDescent="0.25">
      <c r="B2807" s="34"/>
    </row>
    <row r="2808" spans="2:2" x14ac:dyDescent="0.25">
      <c r="B2808" s="33"/>
    </row>
    <row r="2809" spans="2:2" x14ac:dyDescent="0.25">
      <c r="B2809" s="34"/>
    </row>
    <row r="2810" spans="2:2" x14ac:dyDescent="0.25">
      <c r="B2810" s="33"/>
    </row>
    <row r="2811" spans="2:2" x14ac:dyDescent="0.25">
      <c r="B2811" s="34"/>
    </row>
    <row r="2812" spans="2:2" x14ac:dyDescent="0.25">
      <c r="B2812" s="33"/>
    </row>
    <row r="2813" spans="2:2" x14ac:dyDescent="0.25">
      <c r="B2813" s="34"/>
    </row>
    <row r="2814" spans="2:2" x14ac:dyDescent="0.25">
      <c r="B2814" s="33"/>
    </row>
    <row r="2815" spans="2:2" x14ac:dyDescent="0.25">
      <c r="B2815" s="33"/>
    </row>
    <row r="2816" spans="2:2" x14ac:dyDescent="0.25">
      <c r="B2816" s="34"/>
    </row>
    <row r="2817" spans="2:2" x14ac:dyDescent="0.25">
      <c r="B2817" s="33"/>
    </row>
    <row r="2818" spans="2:2" x14ac:dyDescent="0.25">
      <c r="B2818" s="34"/>
    </row>
    <row r="2819" spans="2:2" x14ac:dyDescent="0.25">
      <c r="B2819" s="33"/>
    </row>
    <row r="2820" spans="2:2" x14ac:dyDescent="0.25">
      <c r="B2820" s="34"/>
    </row>
    <row r="2821" spans="2:2" x14ac:dyDescent="0.25">
      <c r="B2821" s="33"/>
    </row>
    <row r="2822" spans="2:2" x14ac:dyDescent="0.25">
      <c r="B2822" s="34"/>
    </row>
    <row r="2823" spans="2:2" x14ac:dyDescent="0.25">
      <c r="B2823" s="33"/>
    </row>
    <row r="2824" spans="2:2" x14ac:dyDescent="0.25">
      <c r="B2824" s="34"/>
    </row>
    <row r="2825" spans="2:2" x14ac:dyDescent="0.25">
      <c r="B2825" s="34"/>
    </row>
    <row r="2826" spans="2:2" x14ac:dyDescent="0.25">
      <c r="B2826" s="33"/>
    </row>
    <row r="2827" spans="2:2" x14ac:dyDescent="0.25">
      <c r="B2827" s="33"/>
    </row>
    <row r="2828" spans="2:2" x14ac:dyDescent="0.25">
      <c r="B2828" s="34"/>
    </row>
    <row r="2829" spans="2:2" x14ac:dyDescent="0.25">
      <c r="B2829" s="33"/>
    </row>
    <row r="2830" spans="2:2" x14ac:dyDescent="0.25">
      <c r="B2830" s="33"/>
    </row>
    <row r="2831" spans="2:2" x14ac:dyDescent="0.25">
      <c r="B2831" s="34"/>
    </row>
    <row r="2832" spans="2:2" x14ac:dyDescent="0.25">
      <c r="B2832" s="33"/>
    </row>
    <row r="2833" spans="2:2" x14ac:dyDescent="0.25">
      <c r="B2833" s="34"/>
    </row>
    <row r="2834" spans="2:2" x14ac:dyDescent="0.25">
      <c r="B2834" s="33"/>
    </row>
    <row r="2835" spans="2:2" x14ac:dyDescent="0.25">
      <c r="B2835" s="34"/>
    </row>
    <row r="2836" spans="2:2" x14ac:dyDescent="0.25">
      <c r="B2836" s="34"/>
    </row>
    <row r="2837" spans="2:2" x14ac:dyDescent="0.25">
      <c r="B2837" s="33"/>
    </row>
    <row r="2838" spans="2:2" x14ac:dyDescent="0.25">
      <c r="B2838" s="33"/>
    </row>
    <row r="2839" spans="2:2" x14ac:dyDescent="0.25">
      <c r="B2839" s="34"/>
    </row>
    <row r="2840" spans="2:2" x14ac:dyDescent="0.25">
      <c r="B2840" s="33"/>
    </row>
    <row r="2841" spans="2:2" x14ac:dyDescent="0.25">
      <c r="B2841" s="34"/>
    </row>
    <row r="2842" spans="2:2" x14ac:dyDescent="0.25">
      <c r="B2842" s="33"/>
    </row>
    <row r="2843" spans="2:2" x14ac:dyDescent="0.25">
      <c r="B2843" s="34"/>
    </row>
    <row r="2844" spans="2:2" x14ac:dyDescent="0.25">
      <c r="B2844" s="33"/>
    </row>
    <row r="2845" spans="2:2" x14ac:dyDescent="0.25">
      <c r="B2845" s="34"/>
    </row>
    <row r="2846" spans="2:2" x14ac:dyDescent="0.25">
      <c r="B2846" s="33"/>
    </row>
    <row r="2847" spans="2:2" x14ac:dyDescent="0.25">
      <c r="B2847" s="34"/>
    </row>
    <row r="2848" spans="2:2" x14ac:dyDescent="0.25">
      <c r="B2848" s="33"/>
    </row>
    <row r="2849" spans="2:2" x14ac:dyDescent="0.25">
      <c r="B2849" s="33"/>
    </row>
    <row r="2850" spans="2:2" x14ac:dyDescent="0.25">
      <c r="B2850" s="34"/>
    </row>
    <row r="2851" spans="2:2" x14ac:dyDescent="0.25">
      <c r="B2851" s="33"/>
    </row>
    <row r="2852" spans="2:2" x14ac:dyDescent="0.25">
      <c r="B2852" s="34"/>
    </row>
    <row r="2853" spans="2:2" x14ac:dyDescent="0.25">
      <c r="B2853" s="33"/>
    </row>
    <row r="2854" spans="2:2" x14ac:dyDescent="0.25">
      <c r="B2854" s="34"/>
    </row>
    <row r="2855" spans="2:2" x14ac:dyDescent="0.25">
      <c r="B2855" s="33"/>
    </row>
    <row r="2856" spans="2:2" x14ac:dyDescent="0.25">
      <c r="B2856" s="34"/>
    </row>
    <row r="2857" spans="2:2" x14ac:dyDescent="0.25">
      <c r="B2857" s="33"/>
    </row>
    <row r="2858" spans="2:2" x14ac:dyDescent="0.25">
      <c r="B2858" s="34"/>
    </row>
    <row r="2859" spans="2:2" x14ac:dyDescent="0.25">
      <c r="B2859" s="33"/>
    </row>
    <row r="2860" spans="2:2" x14ac:dyDescent="0.25">
      <c r="B2860" s="34"/>
    </row>
    <row r="2861" spans="2:2" x14ac:dyDescent="0.25">
      <c r="B2861" s="33"/>
    </row>
    <row r="2862" spans="2:2" x14ac:dyDescent="0.25">
      <c r="B2862" s="34"/>
    </row>
    <row r="2863" spans="2:2" x14ac:dyDescent="0.25">
      <c r="B2863" s="33"/>
    </row>
    <row r="2864" spans="2:2" x14ac:dyDescent="0.25">
      <c r="B2864" s="34"/>
    </row>
    <row r="2865" spans="2:2" x14ac:dyDescent="0.25">
      <c r="B2865" s="33"/>
    </row>
    <row r="2866" spans="2:2" x14ac:dyDescent="0.25">
      <c r="B2866" s="34"/>
    </row>
    <row r="2867" spans="2:2" x14ac:dyDescent="0.25">
      <c r="B2867" s="33"/>
    </row>
    <row r="2868" spans="2:2" x14ac:dyDescent="0.25">
      <c r="B2868" s="34"/>
    </row>
    <row r="2869" spans="2:2" x14ac:dyDescent="0.25">
      <c r="B2869" s="33"/>
    </row>
    <row r="2870" spans="2:2" x14ac:dyDescent="0.25">
      <c r="B2870" s="34"/>
    </row>
    <row r="2871" spans="2:2" x14ac:dyDescent="0.25">
      <c r="B2871" s="33"/>
    </row>
    <row r="2872" spans="2:2" x14ac:dyDescent="0.25">
      <c r="B2872" s="34"/>
    </row>
    <row r="2873" spans="2:2" x14ac:dyDescent="0.25">
      <c r="B2873" s="33"/>
    </row>
    <row r="2874" spans="2:2" x14ac:dyDescent="0.25">
      <c r="B2874" s="34"/>
    </row>
    <row r="2875" spans="2:2" x14ac:dyDescent="0.25">
      <c r="B2875" s="33"/>
    </row>
    <row r="2876" spans="2:2" x14ac:dyDescent="0.25">
      <c r="B2876" s="34"/>
    </row>
    <row r="2877" spans="2:2" x14ac:dyDescent="0.25">
      <c r="B2877" s="33"/>
    </row>
    <row r="2878" spans="2:2" x14ac:dyDescent="0.25">
      <c r="B2878" s="34"/>
    </row>
    <row r="2879" spans="2:2" x14ac:dyDescent="0.25">
      <c r="B2879" s="33"/>
    </row>
    <row r="2880" spans="2:2" x14ac:dyDescent="0.25">
      <c r="B2880" s="34"/>
    </row>
    <row r="2881" spans="2:2" x14ac:dyDescent="0.25">
      <c r="B2881" s="33"/>
    </row>
    <row r="2882" spans="2:2" x14ac:dyDescent="0.25">
      <c r="B2882" s="34"/>
    </row>
    <row r="2883" spans="2:2" x14ac:dyDescent="0.25">
      <c r="B2883" s="34"/>
    </row>
    <row r="2884" spans="2:2" x14ac:dyDescent="0.25">
      <c r="B2884" s="33"/>
    </row>
    <row r="2885" spans="2:2" x14ac:dyDescent="0.25">
      <c r="B2885" s="34"/>
    </row>
    <row r="2886" spans="2:2" x14ac:dyDescent="0.25">
      <c r="B2886" s="33"/>
    </row>
    <row r="2887" spans="2:2" x14ac:dyDescent="0.25">
      <c r="B2887" s="34"/>
    </row>
    <row r="2888" spans="2:2" x14ac:dyDescent="0.25">
      <c r="B2888" s="33"/>
    </row>
    <row r="2889" spans="2:2" x14ac:dyDescent="0.25">
      <c r="B2889" s="34"/>
    </row>
    <row r="2890" spans="2:2" x14ac:dyDescent="0.25">
      <c r="B2890" s="33"/>
    </row>
    <row r="2891" spans="2:2" x14ac:dyDescent="0.25">
      <c r="B2891" s="34"/>
    </row>
    <row r="2892" spans="2:2" x14ac:dyDescent="0.25">
      <c r="B2892" s="33"/>
    </row>
    <row r="2893" spans="2:2" x14ac:dyDescent="0.25">
      <c r="B2893" s="34"/>
    </row>
    <row r="2894" spans="2:2" x14ac:dyDescent="0.25">
      <c r="B2894" s="33"/>
    </row>
    <row r="2895" spans="2:2" x14ac:dyDescent="0.25">
      <c r="B2895" s="34"/>
    </row>
    <row r="2896" spans="2:2" x14ac:dyDescent="0.25">
      <c r="B2896" s="33"/>
    </row>
    <row r="2897" spans="2:2" x14ac:dyDescent="0.25">
      <c r="B2897" s="34"/>
    </row>
    <row r="2898" spans="2:2" x14ac:dyDescent="0.25">
      <c r="B2898" s="33"/>
    </row>
    <row r="2899" spans="2:2" x14ac:dyDescent="0.25">
      <c r="B2899" s="34"/>
    </row>
    <row r="2900" spans="2:2" x14ac:dyDescent="0.25">
      <c r="B2900" s="33"/>
    </row>
    <row r="2901" spans="2:2" x14ac:dyDescent="0.25">
      <c r="B2901" s="34"/>
    </row>
    <row r="2902" spans="2:2" x14ac:dyDescent="0.25">
      <c r="B2902" s="33"/>
    </row>
    <row r="2903" spans="2:2" x14ac:dyDescent="0.25">
      <c r="B2903" s="34"/>
    </row>
    <row r="2904" spans="2:2" x14ac:dyDescent="0.25">
      <c r="B2904" s="33"/>
    </row>
    <row r="2905" spans="2:2" x14ac:dyDescent="0.25">
      <c r="B2905" s="34"/>
    </row>
    <row r="2906" spans="2:2" x14ac:dyDescent="0.25">
      <c r="B2906" s="33"/>
    </row>
    <row r="2907" spans="2:2" x14ac:dyDescent="0.25">
      <c r="B2907" s="34"/>
    </row>
    <row r="2908" spans="2:2" x14ac:dyDescent="0.25">
      <c r="B2908" s="33"/>
    </row>
    <row r="2909" spans="2:2" x14ac:dyDescent="0.25">
      <c r="B2909" s="34"/>
    </row>
    <row r="2910" spans="2:2" x14ac:dyDescent="0.25">
      <c r="B2910" s="33"/>
    </row>
    <row r="2911" spans="2:2" x14ac:dyDescent="0.25">
      <c r="B2911" s="34"/>
    </row>
    <row r="2912" spans="2:2" x14ac:dyDescent="0.25">
      <c r="B2912" s="33"/>
    </row>
    <row r="2913" spans="2:2" x14ac:dyDescent="0.25">
      <c r="B2913" s="34"/>
    </row>
    <row r="2914" spans="2:2" x14ac:dyDescent="0.25">
      <c r="B2914" s="33"/>
    </row>
    <row r="2915" spans="2:2" x14ac:dyDescent="0.25">
      <c r="B2915" s="34"/>
    </row>
    <row r="2916" spans="2:2" x14ac:dyDescent="0.25">
      <c r="B2916" s="33"/>
    </row>
    <row r="2917" spans="2:2" x14ac:dyDescent="0.25">
      <c r="B2917" s="34"/>
    </row>
    <row r="2918" spans="2:2" x14ac:dyDescent="0.25">
      <c r="B2918" s="33"/>
    </row>
    <row r="2919" spans="2:2" x14ac:dyDescent="0.25">
      <c r="B2919" s="34"/>
    </row>
    <row r="2920" spans="2:2" x14ac:dyDescent="0.25">
      <c r="B2920" s="33"/>
    </row>
    <row r="2921" spans="2:2" x14ac:dyDescent="0.25">
      <c r="B2921" s="34"/>
    </row>
    <row r="2922" spans="2:2" x14ac:dyDescent="0.25">
      <c r="B2922" s="33"/>
    </row>
    <row r="2923" spans="2:2" x14ac:dyDescent="0.25">
      <c r="B2923" s="34"/>
    </row>
    <row r="2924" spans="2:2" x14ac:dyDescent="0.25">
      <c r="B2924" s="33"/>
    </row>
    <row r="2925" spans="2:2" x14ac:dyDescent="0.25">
      <c r="B2925" s="34"/>
    </row>
    <row r="2926" spans="2:2" x14ac:dyDescent="0.25">
      <c r="B2926" s="33"/>
    </row>
    <row r="2927" spans="2:2" x14ac:dyDescent="0.25">
      <c r="B2927" s="34"/>
    </row>
    <row r="2928" spans="2:2" x14ac:dyDescent="0.25">
      <c r="B2928" s="33"/>
    </row>
    <row r="2929" spans="2:2" x14ac:dyDescent="0.25">
      <c r="B2929" s="34"/>
    </row>
    <row r="2930" spans="2:2" x14ac:dyDescent="0.25">
      <c r="B2930" s="33"/>
    </row>
    <row r="2931" spans="2:2" x14ac:dyDescent="0.25">
      <c r="B2931" s="34"/>
    </row>
    <row r="2932" spans="2:2" x14ac:dyDescent="0.25">
      <c r="B2932" s="33"/>
    </row>
    <row r="2933" spans="2:2" x14ac:dyDescent="0.25">
      <c r="B2933" s="34"/>
    </row>
    <row r="2934" spans="2:2" x14ac:dyDescent="0.25">
      <c r="B2934" s="33"/>
    </row>
    <row r="2935" spans="2:2" x14ac:dyDescent="0.25">
      <c r="B2935" s="34"/>
    </row>
    <row r="2936" spans="2:2" x14ac:dyDescent="0.25">
      <c r="B2936" s="33"/>
    </row>
    <row r="2937" spans="2:2" x14ac:dyDescent="0.25">
      <c r="B2937" s="34"/>
    </row>
    <row r="2938" spans="2:2" x14ac:dyDescent="0.25">
      <c r="B2938" s="33"/>
    </row>
    <row r="2939" spans="2:2" x14ac:dyDescent="0.25">
      <c r="B2939" s="33"/>
    </row>
    <row r="2940" spans="2:2" x14ac:dyDescent="0.25">
      <c r="B2940" s="34"/>
    </row>
    <row r="2941" spans="2:2" x14ac:dyDescent="0.25">
      <c r="B2941" s="33"/>
    </row>
    <row r="2942" spans="2:2" x14ac:dyDescent="0.25">
      <c r="B2942" s="34"/>
    </row>
    <row r="2943" spans="2:2" x14ac:dyDescent="0.25">
      <c r="B2943" s="33"/>
    </row>
    <row r="2944" spans="2:2" x14ac:dyDescent="0.25">
      <c r="B2944" s="34"/>
    </row>
    <row r="2945" spans="2:2" x14ac:dyDescent="0.25">
      <c r="B2945" s="33"/>
    </row>
    <row r="2946" spans="2:2" x14ac:dyDescent="0.25">
      <c r="B2946" s="34"/>
    </row>
    <row r="2947" spans="2:2" x14ac:dyDescent="0.25">
      <c r="B2947" s="33"/>
    </row>
    <row r="2948" spans="2:2" x14ac:dyDescent="0.25">
      <c r="B2948" s="34"/>
    </row>
    <row r="2949" spans="2:2" x14ac:dyDescent="0.25">
      <c r="B2949" s="33"/>
    </row>
    <row r="2950" spans="2:2" x14ac:dyDescent="0.25">
      <c r="B2950" s="34"/>
    </row>
    <row r="2951" spans="2:2" x14ac:dyDescent="0.25">
      <c r="B2951" s="33"/>
    </row>
    <row r="2952" spans="2:2" x14ac:dyDescent="0.25">
      <c r="B2952" s="34"/>
    </row>
    <row r="2953" spans="2:2" x14ac:dyDescent="0.25">
      <c r="B2953" s="33"/>
    </row>
    <row r="2954" spans="2:2" x14ac:dyDescent="0.25">
      <c r="B2954" s="34"/>
    </row>
    <row r="2955" spans="2:2" x14ac:dyDescent="0.25">
      <c r="B2955" s="33"/>
    </row>
    <row r="2956" spans="2:2" x14ac:dyDescent="0.25">
      <c r="B2956" s="34"/>
    </row>
    <row r="2957" spans="2:2" x14ac:dyDescent="0.25">
      <c r="B2957" s="33"/>
    </row>
    <row r="2958" spans="2:2" x14ac:dyDescent="0.25">
      <c r="B2958" s="34"/>
    </row>
    <row r="2959" spans="2:2" x14ac:dyDescent="0.25">
      <c r="B2959" s="33"/>
    </row>
    <row r="2960" spans="2:2" x14ac:dyDescent="0.25">
      <c r="B2960" s="34"/>
    </row>
    <row r="2961" spans="2:2" x14ac:dyDescent="0.25">
      <c r="B2961" s="33"/>
    </row>
    <row r="2962" spans="2:2" x14ac:dyDescent="0.25">
      <c r="B2962" s="34"/>
    </row>
    <row r="2963" spans="2:2" x14ac:dyDescent="0.25">
      <c r="B2963" s="33"/>
    </row>
    <row r="2964" spans="2:2" x14ac:dyDescent="0.25">
      <c r="B2964" s="34"/>
    </row>
    <row r="2965" spans="2:2" x14ac:dyDescent="0.25">
      <c r="B2965" s="33"/>
    </row>
    <row r="2966" spans="2:2" x14ac:dyDescent="0.25">
      <c r="B2966" s="34"/>
    </row>
    <row r="2967" spans="2:2" x14ac:dyDescent="0.25">
      <c r="B2967" s="33"/>
    </row>
    <row r="2968" spans="2:2" x14ac:dyDescent="0.25">
      <c r="B2968" s="34"/>
    </row>
    <row r="2969" spans="2:2" x14ac:dyDescent="0.25">
      <c r="B2969" s="33"/>
    </row>
    <row r="2970" spans="2:2" x14ac:dyDescent="0.25">
      <c r="B2970" s="34"/>
    </row>
    <row r="2971" spans="2:2" x14ac:dyDescent="0.25">
      <c r="B2971" s="33"/>
    </row>
    <row r="2972" spans="2:2" x14ac:dyDescent="0.25">
      <c r="B2972" s="34"/>
    </row>
    <row r="2973" spans="2:2" x14ac:dyDescent="0.25">
      <c r="B2973" s="33"/>
    </row>
    <row r="2974" spans="2:2" x14ac:dyDescent="0.25">
      <c r="B2974" s="34"/>
    </row>
    <row r="2975" spans="2:2" x14ac:dyDescent="0.25">
      <c r="B2975" s="33"/>
    </row>
    <row r="2976" spans="2:2" x14ac:dyDescent="0.25">
      <c r="B2976" s="34"/>
    </row>
    <row r="2977" spans="2:2" x14ac:dyDescent="0.25">
      <c r="B2977" s="33"/>
    </row>
    <row r="2978" spans="2:2" x14ac:dyDescent="0.25">
      <c r="B2978" s="34"/>
    </row>
    <row r="2979" spans="2:2" x14ac:dyDescent="0.25">
      <c r="B2979" s="33"/>
    </row>
    <row r="2980" spans="2:2" x14ac:dyDescent="0.25">
      <c r="B2980" s="34"/>
    </row>
    <row r="2981" spans="2:2" x14ac:dyDescent="0.25">
      <c r="B2981" s="33"/>
    </row>
    <row r="2982" spans="2:2" x14ac:dyDescent="0.25">
      <c r="B2982" s="34"/>
    </row>
    <row r="2983" spans="2:2" x14ac:dyDescent="0.25">
      <c r="B2983" s="33"/>
    </row>
    <row r="2984" spans="2:2" x14ac:dyDescent="0.25">
      <c r="B2984" s="34"/>
    </row>
    <row r="2985" spans="2:2" x14ac:dyDescent="0.25">
      <c r="B2985" s="33"/>
    </row>
    <row r="2986" spans="2:2" x14ac:dyDescent="0.25">
      <c r="B2986" s="33"/>
    </row>
    <row r="2987" spans="2:2" x14ac:dyDescent="0.25">
      <c r="B2987" s="34"/>
    </row>
    <row r="2988" spans="2:2" x14ac:dyDescent="0.25">
      <c r="B2988" s="33"/>
    </row>
    <row r="2989" spans="2:2" x14ac:dyDescent="0.25">
      <c r="B2989" s="34"/>
    </row>
    <row r="2990" spans="2:2" x14ac:dyDescent="0.25">
      <c r="B2990" s="33"/>
    </row>
    <row r="2991" spans="2:2" x14ac:dyDescent="0.25">
      <c r="B2991" s="34"/>
    </row>
    <row r="2992" spans="2:2" x14ac:dyDescent="0.25">
      <c r="B2992" s="33"/>
    </row>
    <row r="2993" spans="2:2" x14ac:dyDescent="0.25">
      <c r="B2993" s="34"/>
    </row>
    <row r="2994" spans="2:2" x14ac:dyDescent="0.25">
      <c r="B2994" s="33"/>
    </row>
    <row r="2995" spans="2:2" x14ac:dyDescent="0.25">
      <c r="B2995" s="34"/>
    </row>
    <row r="2996" spans="2:2" x14ac:dyDescent="0.25">
      <c r="B2996" s="33"/>
    </row>
    <row r="2997" spans="2:2" x14ac:dyDescent="0.25">
      <c r="B2997" s="34"/>
    </row>
    <row r="2998" spans="2:2" x14ac:dyDescent="0.25">
      <c r="B2998" s="33"/>
    </row>
    <row r="2999" spans="2:2" x14ac:dyDescent="0.25">
      <c r="B2999" s="34"/>
    </row>
    <row r="3000" spans="2:2" x14ac:dyDescent="0.25">
      <c r="B3000" s="33"/>
    </row>
    <row r="3001" spans="2:2" x14ac:dyDescent="0.25">
      <c r="B3001" s="34"/>
    </row>
    <row r="3002" spans="2:2" x14ac:dyDescent="0.25">
      <c r="B3002" s="33"/>
    </row>
    <row r="3003" spans="2:2" x14ac:dyDescent="0.25">
      <c r="B3003" s="34"/>
    </row>
    <row r="3004" spans="2:2" x14ac:dyDescent="0.25">
      <c r="B3004" s="33"/>
    </row>
    <row r="3005" spans="2:2" x14ac:dyDescent="0.25">
      <c r="B3005" s="34"/>
    </row>
    <row r="3006" spans="2:2" x14ac:dyDescent="0.25">
      <c r="B3006" s="34"/>
    </row>
    <row r="3007" spans="2:2" x14ac:dyDescent="0.25">
      <c r="B3007" s="33"/>
    </row>
    <row r="3008" spans="2:2" x14ac:dyDescent="0.25">
      <c r="B3008" s="34"/>
    </row>
    <row r="3009" spans="2:2" x14ac:dyDescent="0.25">
      <c r="B3009" s="33"/>
    </row>
    <row r="3010" spans="2:2" x14ac:dyDescent="0.25">
      <c r="B3010" s="34"/>
    </row>
    <row r="3011" spans="2:2" x14ac:dyDescent="0.25">
      <c r="B3011" s="33"/>
    </row>
    <row r="3012" spans="2:2" x14ac:dyDescent="0.25">
      <c r="B3012" s="34"/>
    </row>
    <row r="3013" spans="2:2" x14ac:dyDescent="0.25">
      <c r="B3013" s="33"/>
    </row>
    <row r="3014" spans="2:2" x14ac:dyDescent="0.25">
      <c r="B3014" s="34"/>
    </row>
    <row r="3015" spans="2:2" x14ac:dyDescent="0.25">
      <c r="B3015" s="33"/>
    </row>
    <row r="3016" spans="2:2" x14ac:dyDescent="0.25">
      <c r="B3016" s="34"/>
    </row>
    <row r="3017" spans="2:2" x14ac:dyDescent="0.25">
      <c r="B3017" s="33"/>
    </row>
    <row r="3018" spans="2:2" x14ac:dyDescent="0.25">
      <c r="B3018" s="34"/>
    </row>
    <row r="3019" spans="2:2" x14ac:dyDescent="0.25">
      <c r="B3019" s="33"/>
    </row>
    <row r="3020" spans="2:2" x14ac:dyDescent="0.25">
      <c r="B3020" s="34"/>
    </row>
    <row r="3021" spans="2:2" x14ac:dyDescent="0.25">
      <c r="B3021" s="33"/>
    </row>
    <row r="3022" spans="2:2" x14ac:dyDescent="0.25">
      <c r="B3022" s="34"/>
    </row>
    <row r="3023" spans="2:2" x14ac:dyDescent="0.25">
      <c r="B3023" s="33"/>
    </row>
    <row r="3024" spans="2:2" x14ac:dyDescent="0.25">
      <c r="B3024" s="34"/>
    </row>
    <row r="3025" spans="2:2" x14ac:dyDescent="0.25">
      <c r="B3025" s="33"/>
    </row>
    <row r="3026" spans="2:2" x14ac:dyDescent="0.25">
      <c r="B3026" s="33"/>
    </row>
    <row r="3027" spans="2:2" x14ac:dyDescent="0.25">
      <c r="B3027" s="34"/>
    </row>
    <row r="3028" spans="2:2" x14ac:dyDescent="0.25">
      <c r="B3028" s="34"/>
    </row>
    <row r="3029" spans="2:2" x14ac:dyDescent="0.25">
      <c r="B3029" s="33"/>
    </row>
    <row r="3030" spans="2:2" x14ac:dyDescent="0.25">
      <c r="B3030" s="34"/>
    </row>
    <row r="3031" spans="2:2" x14ac:dyDescent="0.25">
      <c r="B3031" s="33"/>
    </row>
    <row r="3032" spans="2:2" x14ac:dyDescent="0.25">
      <c r="B3032" s="34"/>
    </row>
    <row r="3033" spans="2:2" x14ac:dyDescent="0.25">
      <c r="B3033" s="33"/>
    </row>
    <row r="3034" spans="2:2" x14ac:dyDescent="0.25">
      <c r="B3034" s="34"/>
    </row>
    <row r="3035" spans="2:2" x14ac:dyDescent="0.25">
      <c r="B3035" s="33"/>
    </row>
    <row r="3036" spans="2:2" x14ac:dyDescent="0.25">
      <c r="B3036" s="34"/>
    </row>
    <row r="3037" spans="2:2" x14ac:dyDescent="0.25">
      <c r="B3037" s="33"/>
    </row>
    <row r="3038" spans="2:2" x14ac:dyDescent="0.25">
      <c r="B3038" s="34"/>
    </row>
    <row r="3039" spans="2:2" x14ac:dyDescent="0.25">
      <c r="B3039" s="34"/>
    </row>
    <row r="3040" spans="2:2" x14ac:dyDescent="0.25">
      <c r="B3040" s="33"/>
    </row>
    <row r="3041" spans="2:2" x14ac:dyDescent="0.25">
      <c r="B3041" s="34"/>
    </row>
    <row r="3042" spans="2:2" x14ac:dyDescent="0.25">
      <c r="B3042" s="34"/>
    </row>
    <row r="3043" spans="2:2" x14ac:dyDescent="0.25">
      <c r="B3043" s="33"/>
    </row>
    <row r="3044" spans="2:2" x14ac:dyDescent="0.25">
      <c r="B3044" s="34"/>
    </row>
    <row r="3045" spans="2:2" x14ac:dyDescent="0.25">
      <c r="B3045" s="33"/>
    </row>
    <row r="3046" spans="2:2" x14ac:dyDescent="0.25">
      <c r="B3046" s="33"/>
    </row>
    <row r="3047" spans="2:2" x14ac:dyDescent="0.25">
      <c r="B3047" s="34"/>
    </row>
    <row r="3048" spans="2:2" x14ac:dyDescent="0.25">
      <c r="B3048" s="33"/>
    </row>
    <row r="3049" spans="2:2" x14ac:dyDescent="0.25">
      <c r="B3049" s="34"/>
    </row>
    <row r="3050" spans="2:2" x14ac:dyDescent="0.25">
      <c r="B3050" s="33"/>
    </row>
    <row r="3051" spans="2:2" x14ac:dyDescent="0.25">
      <c r="B3051" s="34"/>
    </row>
    <row r="3052" spans="2:2" x14ac:dyDescent="0.25">
      <c r="B3052" s="33"/>
    </row>
    <row r="3053" spans="2:2" x14ac:dyDescent="0.25">
      <c r="B3053" s="34"/>
    </row>
    <row r="3054" spans="2:2" x14ac:dyDescent="0.25">
      <c r="B3054" s="34"/>
    </row>
    <row r="3055" spans="2:2" x14ac:dyDescent="0.25">
      <c r="B3055" s="33"/>
    </row>
    <row r="3056" spans="2:2" x14ac:dyDescent="0.25">
      <c r="B3056" s="34"/>
    </row>
    <row r="3057" spans="2:2" x14ac:dyDescent="0.25">
      <c r="B3057" s="33"/>
    </row>
    <row r="3058" spans="2:2" x14ac:dyDescent="0.25">
      <c r="B3058" s="33"/>
    </row>
    <row r="3059" spans="2:2" x14ac:dyDescent="0.25">
      <c r="B3059" s="34"/>
    </row>
    <row r="3060" spans="2:2" x14ac:dyDescent="0.25">
      <c r="B3060" s="33"/>
    </row>
    <row r="3061" spans="2:2" x14ac:dyDescent="0.25">
      <c r="B3061" s="34"/>
    </row>
    <row r="3062" spans="2:2" x14ac:dyDescent="0.25">
      <c r="B3062" s="33"/>
    </row>
    <row r="3063" spans="2:2" x14ac:dyDescent="0.25">
      <c r="B3063" s="34"/>
    </row>
    <row r="3064" spans="2:2" x14ac:dyDescent="0.25">
      <c r="B3064" s="33"/>
    </row>
    <row r="3065" spans="2:2" x14ac:dyDescent="0.25">
      <c r="B3065" s="34"/>
    </row>
    <row r="3066" spans="2:2" x14ac:dyDescent="0.25">
      <c r="B3066" s="33"/>
    </row>
    <row r="3067" spans="2:2" x14ac:dyDescent="0.25">
      <c r="B3067" s="34"/>
    </row>
    <row r="3068" spans="2:2" x14ac:dyDescent="0.25">
      <c r="B3068" s="33"/>
    </row>
    <row r="3069" spans="2:2" x14ac:dyDescent="0.25">
      <c r="B3069" s="34"/>
    </row>
    <row r="3070" spans="2:2" x14ac:dyDescent="0.25">
      <c r="B3070" s="33"/>
    </row>
    <row r="3071" spans="2:2" x14ac:dyDescent="0.25">
      <c r="B3071" s="34"/>
    </row>
    <row r="3072" spans="2:2" x14ac:dyDescent="0.25">
      <c r="B3072" s="33"/>
    </row>
    <row r="3073" spans="2:2" x14ac:dyDescent="0.25">
      <c r="B3073" s="34"/>
    </row>
    <row r="3074" spans="2:2" x14ac:dyDescent="0.25">
      <c r="B3074" s="34"/>
    </row>
    <row r="3075" spans="2:2" x14ac:dyDescent="0.25">
      <c r="B3075" s="33"/>
    </row>
    <row r="3076" spans="2:2" x14ac:dyDescent="0.25">
      <c r="B3076" s="34"/>
    </row>
    <row r="3077" spans="2:2" x14ac:dyDescent="0.25">
      <c r="B3077" s="33"/>
    </row>
    <row r="3078" spans="2:2" x14ac:dyDescent="0.25">
      <c r="B3078" s="34"/>
    </row>
    <row r="3079" spans="2:2" x14ac:dyDescent="0.25">
      <c r="B3079" s="33"/>
    </row>
    <row r="3080" spans="2:2" x14ac:dyDescent="0.25">
      <c r="B3080" s="34"/>
    </row>
    <row r="3081" spans="2:2" x14ac:dyDescent="0.25">
      <c r="B3081" s="33"/>
    </row>
    <row r="3082" spans="2:2" x14ac:dyDescent="0.25">
      <c r="B3082" s="34"/>
    </row>
    <row r="3083" spans="2:2" x14ac:dyDescent="0.25">
      <c r="B3083" s="33"/>
    </row>
    <row r="3084" spans="2:2" x14ac:dyDescent="0.25">
      <c r="B3084" s="34"/>
    </row>
    <row r="3085" spans="2:2" x14ac:dyDescent="0.25">
      <c r="B3085" s="33"/>
    </row>
    <row r="3086" spans="2:2" x14ac:dyDescent="0.25">
      <c r="B3086" s="34"/>
    </row>
    <row r="3087" spans="2:2" x14ac:dyDescent="0.25">
      <c r="B3087" s="34"/>
    </row>
    <row r="3088" spans="2:2" x14ac:dyDescent="0.25">
      <c r="B3088" s="33"/>
    </row>
    <row r="3089" spans="2:2" x14ac:dyDescent="0.25">
      <c r="B3089" s="34"/>
    </row>
    <row r="3090" spans="2:2" x14ac:dyDescent="0.25">
      <c r="B3090" s="33"/>
    </row>
    <row r="3091" spans="2:2" x14ac:dyDescent="0.25">
      <c r="B3091" s="34"/>
    </row>
    <row r="3092" spans="2:2" x14ac:dyDescent="0.25">
      <c r="B3092" s="33"/>
    </row>
    <row r="3093" spans="2:2" x14ac:dyDescent="0.25">
      <c r="B3093" s="34"/>
    </row>
    <row r="3094" spans="2:2" x14ac:dyDescent="0.25">
      <c r="B3094" s="33"/>
    </row>
    <row r="3095" spans="2:2" x14ac:dyDescent="0.25">
      <c r="B3095" s="34"/>
    </row>
    <row r="3096" spans="2:2" x14ac:dyDescent="0.25">
      <c r="B3096" s="33"/>
    </row>
    <row r="3097" spans="2:2" x14ac:dyDescent="0.25">
      <c r="B3097" s="33"/>
    </row>
    <row r="3098" spans="2:2" x14ac:dyDescent="0.25">
      <c r="B3098" s="34"/>
    </row>
    <row r="3099" spans="2:2" x14ac:dyDescent="0.25">
      <c r="B3099" s="33"/>
    </row>
    <row r="3100" spans="2:2" x14ac:dyDescent="0.25">
      <c r="B3100" s="34"/>
    </row>
    <row r="3101" spans="2:2" x14ac:dyDescent="0.25">
      <c r="B3101" s="33"/>
    </row>
    <row r="3102" spans="2:2" x14ac:dyDescent="0.25">
      <c r="B3102" s="34"/>
    </row>
    <row r="3103" spans="2:2" x14ac:dyDescent="0.25">
      <c r="B3103" s="33"/>
    </row>
    <row r="3104" spans="2:2" x14ac:dyDescent="0.25">
      <c r="B3104" s="34"/>
    </row>
    <row r="3105" spans="2:2" x14ac:dyDescent="0.25">
      <c r="B3105" s="33"/>
    </row>
    <row r="3106" spans="2:2" x14ac:dyDescent="0.25">
      <c r="B3106" s="34"/>
    </row>
    <row r="3107" spans="2:2" x14ac:dyDescent="0.25">
      <c r="B3107" s="33"/>
    </row>
    <row r="3108" spans="2:2" x14ac:dyDescent="0.25">
      <c r="B3108" s="34"/>
    </row>
    <row r="3109" spans="2:2" x14ac:dyDescent="0.25">
      <c r="B3109" s="33"/>
    </row>
    <row r="3110" spans="2:2" x14ac:dyDescent="0.25">
      <c r="B3110" s="34"/>
    </row>
    <row r="3111" spans="2:2" x14ac:dyDescent="0.25">
      <c r="B3111" s="33"/>
    </row>
    <row r="3112" spans="2:2" x14ac:dyDescent="0.25">
      <c r="B3112" s="34"/>
    </row>
    <row r="3113" spans="2:2" x14ac:dyDescent="0.25">
      <c r="B3113" s="33"/>
    </row>
    <row r="3114" spans="2:2" x14ac:dyDescent="0.25">
      <c r="B3114" s="34"/>
    </row>
    <row r="3115" spans="2:2" x14ac:dyDescent="0.25">
      <c r="B3115" s="33"/>
    </row>
    <row r="3116" spans="2:2" x14ac:dyDescent="0.25">
      <c r="B3116" s="34"/>
    </row>
    <row r="3117" spans="2:2" x14ac:dyDescent="0.25">
      <c r="B3117" s="33"/>
    </row>
    <row r="3118" spans="2:2" x14ac:dyDescent="0.25">
      <c r="B3118" s="34"/>
    </row>
    <row r="3119" spans="2:2" x14ac:dyDescent="0.25">
      <c r="B3119" s="33"/>
    </row>
    <row r="3120" spans="2:2" x14ac:dyDescent="0.25">
      <c r="B3120" s="33"/>
    </row>
    <row r="3121" spans="2:2" x14ac:dyDescent="0.25">
      <c r="B3121" s="34"/>
    </row>
    <row r="3122" spans="2:2" x14ac:dyDescent="0.25">
      <c r="B3122" s="33"/>
    </row>
    <row r="3123" spans="2:2" x14ac:dyDescent="0.25">
      <c r="B3123" s="34"/>
    </row>
    <row r="3124" spans="2:2" x14ac:dyDescent="0.25">
      <c r="B3124" s="33"/>
    </row>
    <row r="3125" spans="2:2" x14ac:dyDescent="0.25">
      <c r="B3125" s="34"/>
    </row>
    <row r="3126" spans="2:2" x14ac:dyDescent="0.25">
      <c r="B3126" s="33"/>
    </row>
    <row r="3127" spans="2:2" x14ac:dyDescent="0.25">
      <c r="B3127" s="34"/>
    </row>
    <row r="3128" spans="2:2" x14ac:dyDescent="0.25">
      <c r="B3128" s="34"/>
    </row>
    <row r="3129" spans="2:2" x14ac:dyDescent="0.25">
      <c r="B3129" s="33"/>
    </row>
    <row r="3130" spans="2:2" x14ac:dyDescent="0.25">
      <c r="B3130" s="34"/>
    </row>
    <row r="3131" spans="2:2" x14ac:dyDescent="0.25">
      <c r="B3131" s="33"/>
    </row>
    <row r="3132" spans="2:2" x14ac:dyDescent="0.25">
      <c r="B3132" s="34"/>
    </row>
    <row r="3133" spans="2:2" x14ac:dyDescent="0.25">
      <c r="B3133" s="33"/>
    </row>
    <row r="3134" spans="2:2" x14ac:dyDescent="0.25">
      <c r="B3134" s="34"/>
    </row>
    <row r="3135" spans="2:2" x14ac:dyDescent="0.25">
      <c r="B3135" s="33"/>
    </row>
    <row r="3136" spans="2:2" x14ac:dyDescent="0.25">
      <c r="B3136" s="34"/>
    </row>
    <row r="3137" spans="2:2" x14ac:dyDescent="0.25">
      <c r="B3137" s="33"/>
    </row>
    <row r="3138" spans="2:2" x14ac:dyDescent="0.25">
      <c r="B3138" s="34"/>
    </row>
    <row r="3139" spans="2:2" x14ac:dyDescent="0.25">
      <c r="B3139" s="33"/>
    </row>
    <row r="3140" spans="2:2" x14ac:dyDescent="0.25">
      <c r="B3140" s="34"/>
    </row>
    <row r="3141" spans="2:2" x14ac:dyDescent="0.25">
      <c r="B3141" s="33"/>
    </row>
    <row r="3142" spans="2:2" x14ac:dyDescent="0.25">
      <c r="B3142" s="34"/>
    </row>
    <row r="3143" spans="2:2" x14ac:dyDescent="0.25">
      <c r="B3143" s="33"/>
    </row>
    <row r="3144" spans="2:2" x14ac:dyDescent="0.25">
      <c r="B3144" s="34"/>
    </row>
    <row r="3145" spans="2:2" x14ac:dyDescent="0.25">
      <c r="B3145" s="33"/>
    </row>
    <row r="3146" spans="2:2" x14ac:dyDescent="0.25">
      <c r="B3146" s="34"/>
    </row>
    <row r="3147" spans="2:2" x14ac:dyDescent="0.25">
      <c r="B3147" s="33"/>
    </row>
    <row r="3148" spans="2:2" x14ac:dyDescent="0.25">
      <c r="B3148" s="34"/>
    </row>
    <row r="3149" spans="2:2" x14ac:dyDescent="0.25">
      <c r="B3149" s="33"/>
    </row>
    <row r="3150" spans="2:2" x14ac:dyDescent="0.25">
      <c r="B3150" s="34"/>
    </row>
    <row r="3151" spans="2:2" x14ac:dyDescent="0.25">
      <c r="B3151" s="33"/>
    </row>
    <row r="3152" spans="2:2" x14ac:dyDescent="0.25">
      <c r="B3152" s="34"/>
    </row>
    <row r="3153" spans="2:2" x14ac:dyDescent="0.25">
      <c r="B3153" s="33"/>
    </row>
    <row r="3154" spans="2:2" x14ac:dyDescent="0.25">
      <c r="B3154" s="34"/>
    </row>
    <row r="3155" spans="2:2" x14ac:dyDescent="0.25">
      <c r="B3155" s="33"/>
    </row>
    <row r="3156" spans="2:2" x14ac:dyDescent="0.25">
      <c r="B3156" s="34"/>
    </row>
    <row r="3157" spans="2:2" x14ac:dyDescent="0.25">
      <c r="B3157" s="33"/>
    </row>
    <row r="3158" spans="2:2" x14ac:dyDescent="0.25">
      <c r="B3158" s="34"/>
    </row>
    <row r="3159" spans="2:2" x14ac:dyDescent="0.25">
      <c r="B3159" s="33"/>
    </row>
    <row r="3160" spans="2:2" x14ac:dyDescent="0.25">
      <c r="B3160" s="34"/>
    </row>
    <row r="3161" spans="2:2" x14ac:dyDescent="0.25">
      <c r="B3161" s="33"/>
    </row>
    <row r="3162" spans="2:2" x14ac:dyDescent="0.25">
      <c r="B3162" s="34"/>
    </row>
    <row r="3163" spans="2:2" x14ac:dyDescent="0.25">
      <c r="B3163" s="33"/>
    </row>
    <row r="3164" spans="2:2" x14ac:dyDescent="0.25">
      <c r="B3164" s="34"/>
    </row>
    <row r="3165" spans="2:2" x14ac:dyDescent="0.25">
      <c r="B3165" s="33"/>
    </row>
    <row r="3166" spans="2:2" x14ac:dyDescent="0.25">
      <c r="B3166" s="34"/>
    </row>
    <row r="3167" spans="2:2" x14ac:dyDescent="0.25">
      <c r="B3167" s="33"/>
    </row>
    <row r="3168" spans="2:2" x14ac:dyDescent="0.25">
      <c r="B3168" s="34"/>
    </row>
    <row r="3169" spans="2:2" x14ac:dyDescent="0.25">
      <c r="B3169" s="33"/>
    </row>
    <row r="3170" spans="2:2" x14ac:dyDescent="0.25">
      <c r="B3170" s="34"/>
    </row>
    <row r="3171" spans="2:2" x14ac:dyDescent="0.25">
      <c r="B3171" s="33"/>
    </row>
    <row r="3172" spans="2:2" x14ac:dyDescent="0.25">
      <c r="B3172" s="34"/>
    </row>
    <row r="3173" spans="2:2" x14ac:dyDescent="0.25">
      <c r="B3173" s="33"/>
    </row>
    <row r="3174" spans="2:2" x14ac:dyDescent="0.25">
      <c r="B3174" s="34"/>
    </row>
    <row r="3175" spans="2:2" x14ac:dyDescent="0.25">
      <c r="B3175" s="33"/>
    </row>
    <row r="3176" spans="2:2" x14ac:dyDescent="0.25">
      <c r="B3176" s="34"/>
    </row>
    <row r="3177" spans="2:2" x14ac:dyDescent="0.25">
      <c r="B3177" s="33"/>
    </row>
    <row r="3178" spans="2:2" x14ac:dyDescent="0.25">
      <c r="B3178" s="34"/>
    </row>
    <row r="3179" spans="2:2" x14ac:dyDescent="0.25">
      <c r="B3179" s="33"/>
    </row>
    <row r="3180" spans="2:2" x14ac:dyDescent="0.25">
      <c r="B3180" s="34"/>
    </row>
    <row r="3181" spans="2:2" x14ac:dyDescent="0.25">
      <c r="B3181" s="33"/>
    </row>
    <row r="3182" spans="2:2" x14ac:dyDescent="0.25">
      <c r="B3182" s="34"/>
    </row>
    <row r="3183" spans="2:2" x14ac:dyDescent="0.25">
      <c r="B3183" s="33"/>
    </row>
    <row r="3184" spans="2:2" x14ac:dyDescent="0.25">
      <c r="B3184" s="34"/>
    </row>
    <row r="3185" spans="2:2" x14ac:dyDescent="0.25">
      <c r="B3185" s="33"/>
    </row>
    <row r="3186" spans="2:2" x14ac:dyDescent="0.25">
      <c r="B3186" s="34"/>
    </row>
    <row r="3187" spans="2:2" x14ac:dyDescent="0.25">
      <c r="B3187" s="33"/>
    </row>
    <row r="3188" spans="2:2" x14ac:dyDescent="0.25">
      <c r="B3188" s="34"/>
    </row>
    <row r="3189" spans="2:2" x14ac:dyDescent="0.25">
      <c r="B3189" s="33"/>
    </row>
    <row r="3190" spans="2:2" x14ac:dyDescent="0.25">
      <c r="B3190" s="34"/>
    </row>
    <row r="3191" spans="2:2" x14ac:dyDescent="0.25">
      <c r="B3191" s="33"/>
    </row>
    <row r="3192" spans="2:2" x14ac:dyDescent="0.25">
      <c r="B3192" s="34"/>
    </row>
    <row r="3193" spans="2:2" x14ac:dyDescent="0.25">
      <c r="B3193" s="33"/>
    </row>
    <row r="3194" spans="2:2" x14ac:dyDescent="0.25">
      <c r="B3194" s="34"/>
    </row>
    <row r="3195" spans="2:2" x14ac:dyDescent="0.25">
      <c r="B3195" s="33"/>
    </row>
    <row r="3196" spans="2:2" x14ac:dyDescent="0.25">
      <c r="B3196" s="34"/>
    </row>
    <row r="3197" spans="2:2" x14ac:dyDescent="0.25">
      <c r="B3197" s="33"/>
    </row>
    <row r="3198" spans="2:2" x14ac:dyDescent="0.25">
      <c r="B3198" s="34"/>
    </row>
    <row r="3199" spans="2:2" x14ac:dyDescent="0.25">
      <c r="B3199" s="33"/>
    </row>
    <row r="3200" spans="2:2" x14ac:dyDescent="0.25">
      <c r="B3200" s="34"/>
    </row>
    <row r="3201" spans="2:2" x14ac:dyDescent="0.25">
      <c r="B3201" s="33"/>
    </row>
    <row r="3202" spans="2:2" x14ac:dyDescent="0.25">
      <c r="B3202" s="34"/>
    </row>
    <row r="3203" spans="2:2" x14ac:dyDescent="0.25">
      <c r="B3203" s="33"/>
    </row>
    <row r="3204" spans="2:2" x14ac:dyDescent="0.25">
      <c r="B3204" s="34"/>
    </row>
    <row r="3205" spans="2:2" x14ac:dyDescent="0.25">
      <c r="B3205" s="33"/>
    </row>
    <row r="3206" spans="2:2" x14ac:dyDescent="0.25">
      <c r="B3206" s="34"/>
    </row>
    <row r="3207" spans="2:2" x14ac:dyDescent="0.25">
      <c r="B3207" s="33"/>
    </row>
    <row r="3208" spans="2:2" x14ac:dyDescent="0.25">
      <c r="B3208" s="34"/>
    </row>
    <row r="3209" spans="2:2" x14ac:dyDescent="0.25">
      <c r="B3209" s="33"/>
    </row>
    <row r="3210" spans="2:2" x14ac:dyDescent="0.25">
      <c r="B3210" s="34"/>
    </row>
    <row r="3211" spans="2:2" x14ac:dyDescent="0.25">
      <c r="B3211" s="33"/>
    </row>
    <row r="3212" spans="2:2" x14ac:dyDescent="0.25">
      <c r="B3212" s="34"/>
    </row>
    <row r="3213" spans="2:2" x14ac:dyDescent="0.25">
      <c r="B3213" s="33"/>
    </row>
    <row r="3214" spans="2:2" x14ac:dyDescent="0.25">
      <c r="B3214" s="34"/>
    </row>
    <row r="3215" spans="2:2" x14ac:dyDescent="0.25">
      <c r="B3215" s="33"/>
    </row>
    <row r="3216" spans="2:2" x14ac:dyDescent="0.25">
      <c r="B3216" s="33"/>
    </row>
    <row r="3217" spans="2:2" x14ac:dyDescent="0.25">
      <c r="B3217" s="34"/>
    </row>
    <row r="3218" spans="2:2" x14ac:dyDescent="0.25">
      <c r="B3218" s="33"/>
    </row>
    <row r="3219" spans="2:2" x14ac:dyDescent="0.25">
      <c r="B3219" s="34"/>
    </row>
    <row r="3220" spans="2:2" x14ac:dyDescent="0.25">
      <c r="B3220" s="33"/>
    </row>
    <row r="3221" spans="2:2" x14ac:dyDescent="0.25">
      <c r="B3221" s="34"/>
    </row>
    <row r="3222" spans="2:2" x14ac:dyDescent="0.25">
      <c r="B3222" s="33"/>
    </row>
    <row r="3223" spans="2:2" x14ac:dyDescent="0.25">
      <c r="B3223" s="34"/>
    </row>
    <row r="3224" spans="2:2" x14ac:dyDescent="0.25">
      <c r="B3224" s="33"/>
    </row>
    <row r="3225" spans="2:2" x14ac:dyDescent="0.25">
      <c r="B3225" s="33"/>
    </row>
    <row r="3226" spans="2:2" x14ac:dyDescent="0.25">
      <c r="B3226" s="34"/>
    </row>
    <row r="3227" spans="2:2" x14ac:dyDescent="0.25">
      <c r="B3227" s="33"/>
    </row>
    <row r="3228" spans="2:2" x14ac:dyDescent="0.25">
      <c r="B3228" s="34"/>
    </row>
    <row r="3229" spans="2:2" x14ac:dyDescent="0.25">
      <c r="B3229" s="33"/>
    </row>
    <row r="3230" spans="2:2" x14ac:dyDescent="0.25">
      <c r="B3230" s="34"/>
    </row>
    <row r="3231" spans="2:2" x14ac:dyDescent="0.25">
      <c r="B3231" s="33"/>
    </row>
    <row r="3232" spans="2:2" x14ac:dyDescent="0.25">
      <c r="B3232" s="34"/>
    </row>
    <row r="3233" spans="2:2" x14ac:dyDescent="0.25">
      <c r="B3233" s="33"/>
    </row>
    <row r="3234" spans="2:2" x14ac:dyDescent="0.25">
      <c r="B3234" s="34"/>
    </row>
    <row r="3235" spans="2:2" x14ac:dyDescent="0.25">
      <c r="B3235" s="33"/>
    </row>
    <row r="3236" spans="2:2" x14ac:dyDescent="0.25">
      <c r="B3236" s="33"/>
    </row>
    <row r="3237" spans="2:2" x14ac:dyDescent="0.25">
      <c r="B3237" s="34"/>
    </row>
    <row r="3238" spans="2:2" x14ac:dyDescent="0.25">
      <c r="B3238" s="33"/>
    </row>
    <row r="3239" spans="2:2" x14ac:dyDescent="0.25">
      <c r="B3239" s="34"/>
    </row>
    <row r="3240" spans="2:2" x14ac:dyDescent="0.25">
      <c r="B3240" s="33"/>
    </row>
    <row r="3241" spans="2:2" x14ac:dyDescent="0.25">
      <c r="B3241" s="34"/>
    </row>
    <row r="3242" spans="2:2" x14ac:dyDescent="0.25">
      <c r="B3242" s="33"/>
    </row>
    <row r="3243" spans="2:2" x14ac:dyDescent="0.25">
      <c r="B3243" s="34"/>
    </row>
    <row r="3244" spans="2:2" x14ac:dyDescent="0.25">
      <c r="B3244" s="33"/>
    </row>
    <row r="3245" spans="2:2" x14ac:dyDescent="0.25">
      <c r="B3245" s="34"/>
    </row>
    <row r="3246" spans="2:2" x14ac:dyDescent="0.25">
      <c r="B3246" s="33"/>
    </row>
    <row r="3247" spans="2:2" x14ac:dyDescent="0.25">
      <c r="B3247" s="34"/>
    </row>
    <row r="3248" spans="2:2" x14ac:dyDescent="0.25">
      <c r="B3248" s="33"/>
    </row>
    <row r="3249" spans="2:2" x14ac:dyDescent="0.25">
      <c r="B3249" s="34"/>
    </row>
    <row r="3250" spans="2:2" x14ac:dyDescent="0.25">
      <c r="B3250" s="33"/>
    </row>
    <row r="3251" spans="2:2" x14ac:dyDescent="0.25">
      <c r="B3251" s="33"/>
    </row>
    <row r="3252" spans="2:2" x14ac:dyDescent="0.25">
      <c r="B3252" s="34"/>
    </row>
    <row r="3253" spans="2:2" x14ac:dyDescent="0.25">
      <c r="B3253" s="33"/>
    </row>
    <row r="3254" spans="2:2" x14ac:dyDescent="0.25">
      <c r="B3254" s="34"/>
    </row>
    <row r="3255" spans="2:2" x14ac:dyDescent="0.25">
      <c r="B3255" s="33"/>
    </row>
    <row r="3256" spans="2:2" x14ac:dyDescent="0.25">
      <c r="B3256" s="34"/>
    </row>
    <row r="3257" spans="2:2" x14ac:dyDescent="0.25">
      <c r="B3257" s="33"/>
    </row>
    <row r="3258" spans="2:2" x14ac:dyDescent="0.25">
      <c r="B3258" s="34"/>
    </row>
    <row r="3259" spans="2:2" x14ac:dyDescent="0.25">
      <c r="B3259" s="33"/>
    </row>
    <row r="3260" spans="2:2" x14ac:dyDescent="0.25">
      <c r="B3260" s="34"/>
    </row>
    <row r="3261" spans="2:2" x14ac:dyDescent="0.25">
      <c r="B3261" s="33"/>
    </row>
    <row r="3262" spans="2:2" x14ac:dyDescent="0.25">
      <c r="B3262" s="34"/>
    </row>
    <row r="3263" spans="2:2" x14ac:dyDescent="0.25">
      <c r="B3263" s="33"/>
    </row>
    <row r="3264" spans="2:2" x14ac:dyDescent="0.25">
      <c r="B3264" s="34"/>
    </row>
    <row r="3265" spans="2:2" x14ac:dyDescent="0.25">
      <c r="B3265" s="33"/>
    </row>
    <row r="3266" spans="2:2" x14ac:dyDescent="0.25">
      <c r="B3266" s="34"/>
    </row>
    <row r="3267" spans="2:2" x14ac:dyDescent="0.25">
      <c r="B3267" s="33"/>
    </row>
    <row r="3268" spans="2:2" x14ac:dyDescent="0.25">
      <c r="B3268" s="34"/>
    </row>
    <row r="3269" spans="2:2" x14ac:dyDescent="0.25">
      <c r="B3269" s="33"/>
    </row>
    <row r="3270" spans="2:2" x14ac:dyDescent="0.25">
      <c r="B3270" s="34"/>
    </row>
    <row r="3271" spans="2:2" x14ac:dyDescent="0.25">
      <c r="B3271" s="33"/>
    </row>
    <row r="3272" spans="2:2" x14ac:dyDescent="0.25">
      <c r="B3272" s="34"/>
    </row>
    <row r="3273" spans="2:2" x14ac:dyDescent="0.25">
      <c r="B3273" s="33"/>
    </row>
    <row r="3274" spans="2:2" x14ac:dyDescent="0.25">
      <c r="B3274" s="34"/>
    </row>
    <row r="3275" spans="2:2" x14ac:dyDescent="0.25">
      <c r="B3275" s="33"/>
    </row>
    <row r="3276" spans="2:2" x14ac:dyDescent="0.25">
      <c r="B3276" s="34"/>
    </row>
    <row r="3277" spans="2:2" x14ac:dyDescent="0.25">
      <c r="B3277" s="34"/>
    </row>
    <row r="3278" spans="2:2" x14ac:dyDescent="0.25">
      <c r="B3278" s="33"/>
    </row>
    <row r="3279" spans="2:2" x14ac:dyDescent="0.25">
      <c r="B3279" s="34"/>
    </row>
    <row r="3280" spans="2:2" x14ac:dyDescent="0.25">
      <c r="B3280" s="33"/>
    </row>
    <row r="3281" spans="2:2" x14ac:dyDescent="0.25">
      <c r="B3281" s="34"/>
    </row>
    <row r="3282" spans="2:2" x14ac:dyDescent="0.25">
      <c r="B3282" s="33"/>
    </row>
    <row r="3283" spans="2:2" x14ac:dyDescent="0.25">
      <c r="B3283" s="34"/>
    </row>
    <row r="3284" spans="2:2" x14ac:dyDescent="0.25">
      <c r="B3284" s="33"/>
    </row>
    <row r="3285" spans="2:2" x14ac:dyDescent="0.25">
      <c r="B3285" s="34"/>
    </row>
    <row r="3286" spans="2:2" x14ac:dyDescent="0.25">
      <c r="B3286" s="33"/>
    </row>
    <row r="3287" spans="2:2" x14ac:dyDescent="0.25">
      <c r="B3287" s="34"/>
    </row>
    <row r="3288" spans="2:2" x14ac:dyDescent="0.25">
      <c r="B3288" s="33"/>
    </row>
    <row r="3289" spans="2:2" x14ac:dyDescent="0.25">
      <c r="B3289" s="34"/>
    </row>
    <row r="3290" spans="2:2" x14ac:dyDescent="0.25">
      <c r="B3290" s="33"/>
    </row>
    <row r="3291" spans="2:2" x14ac:dyDescent="0.25">
      <c r="B3291" s="34"/>
    </row>
    <row r="3292" spans="2:2" x14ac:dyDescent="0.25">
      <c r="B3292" s="33"/>
    </row>
    <row r="3293" spans="2:2" x14ac:dyDescent="0.25">
      <c r="B3293" s="34"/>
    </row>
    <row r="3294" spans="2:2" x14ac:dyDescent="0.25">
      <c r="B3294" s="33"/>
    </row>
    <row r="3295" spans="2:2" x14ac:dyDescent="0.25">
      <c r="B3295" s="34"/>
    </row>
    <row r="3296" spans="2:2" x14ac:dyDescent="0.25">
      <c r="B3296" s="33"/>
    </row>
    <row r="3297" spans="2:2" x14ac:dyDescent="0.25">
      <c r="B3297" s="34"/>
    </row>
    <row r="3298" spans="2:2" x14ac:dyDescent="0.25">
      <c r="B3298" s="33"/>
    </row>
    <row r="3299" spans="2:2" x14ac:dyDescent="0.25">
      <c r="B3299" s="34"/>
    </row>
    <row r="3300" spans="2:2" x14ac:dyDescent="0.25">
      <c r="B3300" s="33"/>
    </row>
    <row r="3301" spans="2:2" x14ac:dyDescent="0.25">
      <c r="B3301" s="34"/>
    </row>
    <row r="3302" spans="2:2" x14ac:dyDescent="0.25">
      <c r="B3302" s="33"/>
    </row>
    <row r="3303" spans="2:2" x14ac:dyDescent="0.25">
      <c r="B3303" s="34"/>
    </row>
    <row r="3304" spans="2:2" x14ac:dyDescent="0.25">
      <c r="B3304" s="33"/>
    </row>
    <row r="3305" spans="2:2" x14ac:dyDescent="0.25">
      <c r="B3305" s="34"/>
    </row>
    <row r="3306" spans="2:2" x14ac:dyDescent="0.25">
      <c r="B3306" s="34"/>
    </row>
    <row r="3307" spans="2:2" x14ac:dyDescent="0.25">
      <c r="B3307" s="33"/>
    </row>
    <row r="3308" spans="2:2" x14ac:dyDescent="0.25">
      <c r="B3308" s="34"/>
    </row>
    <row r="3309" spans="2:2" x14ac:dyDescent="0.25">
      <c r="B3309" s="33"/>
    </row>
    <row r="3310" spans="2:2" x14ac:dyDescent="0.25">
      <c r="B3310" s="34"/>
    </row>
    <row r="3311" spans="2:2" x14ac:dyDescent="0.25">
      <c r="B3311" s="33"/>
    </row>
    <row r="3312" spans="2:2" x14ac:dyDescent="0.25">
      <c r="B3312" s="34"/>
    </row>
    <row r="3313" spans="2:2" x14ac:dyDescent="0.25">
      <c r="B3313" s="33"/>
    </row>
    <row r="3314" spans="2:2" x14ac:dyDescent="0.25">
      <c r="B3314" s="34"/>
    </row>
    <row r="3315" spans="2:2" x14ac:dyDescent="0.25">
      <c r="B3315" s="33"/>
    </row>
    <row r="3316" spans="2:2" x14ac:dyDescent="0.25">
      <c r="B3316" s="34"/>
    </row>
    <row r="3317" spans="2:2" x14ac:dyDescent="0.25">
      <c r="B3317" s="33"/>
    </row>
    <row r="3318" spans="2:2" x14ac:dyDescent="0.25">
      <c r="B3318" s="34"/>
    </row>
    <row r="3319" spans="2:2" x14ac:dyDescent="0.25">
      <c r="B3319" s="33"/>
    </row>
    <row r="3320" spans="2:2" x14ac:dyDescent="0.25">
      <c r="B3320" s="34"/>
    </row>
    <row r="3321" spans="2:2" x14ac:dyDescent="0.25">
      <c r="B3321" s="33"/>
    </row>
    <row r="3322" spans="2:2" x14ac:dyDescent="0.25">
      <c r="B3322" s="34"/>
    </row>
    <row r="3323" spans="2:2" x14ac:dyDescent="0.25">
      <c r="B3323" s="33"/>
    </row>
    <row r="3324" spans="2:2" x14ac:dyDescent="0.25">
      <c r="B3324" s="34"/>
    </row>
    <row r="3325" spans="2:2" x14ac:dyDescent="0.25">
      <c r="B3325" s="33"/>
    </row>
    <row r="3326" spans="2:2" x14ac:dyDescent="0.25">
      <c r="B3326" s="34"/>
    </row>
    <row r="3327" spans="2:2" x14ac:dyDescent="0.25">
      <c r="B3327" s="33"/>
    </row>
    <row r="3328" spans="2:2" x14ac:dyDescent="0.25">
      <c r="B3328" s="34"/>
    </row>
    <row r="3329" spans="2:2" x14ac:dyDescent="0.25">
      <c r="B3329" s="33"/>
    </row>
    <row r="3330" spans="2:2" x14ac:dyDescent="0.25">
      <c r="B3330" s="34"/>
    </row>
    <row r="3331" spans="2:2" x14ac:dyDescent="0.25">
      <c r="B3331" s="33"/>
    </row>
    <row r="3332" spans="2:2" x14ac:dyDescent="0.25">
      <c r="B3332" s="34"/>
    </row>
    <row r="3333" spans="2:2" x14ac:dyDescent="0.25">
      <c r="B3333" s="33"/>
    </row>
    <row r="3334" spans="2:2" x14ac:dyDescent="0.25">
      <c r="B3334" s="34"/>
    </row>
    <row r="3335" spans="2:2" x14ac:dyDescent="0.25">
      <c r="B3335" s="33"/>
    </row>
    <row r="3336" spans="2:2" x14ac:dyDescent="0.25">
      <c r="B3336" s="34"/>
    </row>
    <row r="3337" spans="2:2" x14ac:dyDescent="0.25">
      <c r="B3337" s="34"/>
    </row>
    <row r="3338" spans="2:2" x14ac:dyDescent="0.25">
      <c r="B3338" s="33"/>
    </row>
    <row r="3339" spans="2:2" x14ac:dyDescent="0.25">
      <c r="B3339" s="34"/>
    </row>
    <row r="3340" spans="2:2" x14ac:dyDescent="0.25">
      <c r="B3340" s="34"/>
    </row>
    <row r="3341" spans="2:2" x14ac:dyDescent="0.25">
      <c r="B3341" s="33"/>
    </row>
    <row r="3342" spans="2:2" x14ac:dyDescent="0.25">
      <c r="B3342" s="34"/>
    </row>
    <row r="3343" spans="2:2" x14ac:dyDescent="0.25">
      <c r="B3343" s="33"/>
    </row>
    <row r="3344" spans="2:2" x14ac:dyDescent="0.25">
      <c r="B3344" s="34"/>
    </row>
    <row r="3345" spans="2:2" x14ac:dyDescent="0.25">
      <c r="B3345" s="33"/>
    </row>
    <row r="3346" spans="2:2" x14ac:dyDescent="0.25">
      <c r="B3346" s="34"/>
    </row>
    <row r="3347" spans="2:2" x14ac:dyDescent="0.25">
      <c r="B3347" s="33"/>
    </row>
    <row r="3348" spans="2:2" x14ac:dyDescent="0.25">
      <c r="B3348" s="34"/>
    </row>
    <row r="3349" spans="2:2" x14ac:dyDescent="0.25">
      <c r="B3349" s="33"/>
    </row>
    <row r="3350" spans="2:2" x14ac:dyDescent="0.25">
      <c r="B3350" s="34"/>
    </row>
    <row r="3351" spans="2:2" x14ac:dyDescent="0.25">
      <c r="B3351" s="33"/>
    </row>
    <row r="3352" spans="2:2" x14ac:dyDescent="0.25">
      <c r="B3352" s="34"/>
    </row>
    <row r="3353" spans="2:2" x14ac:dyDescent="0.25">
      <c r="B3353" s="33"/>
    </row>
    <row r="3354" spans="2:2" x14ac:dyDescent="0.25">
      <c r="B3354" s="34"/>
    </row>
    <row r="3355" spans="2:2" x14ac:dyDescent="0.25">
      <c r="B3355" s="33"/>
    </row>
    <row r="3356" spans="2:2" x14ac:dyDescent="0.25">
      <c r="B3356" s="34"/>
    </row>
    <row r="3357" spans="2:2" x14ac:dyDescent="0.25">
      <c r="B3357" s="33"/>
    </row>
    <row r="3358" spans="2:2" x14ac:dyDescent="0.25">
      <c r="B3358" s="34"/>
    </row>
    <row r="3359" spans="2:2" x14ac:dyDescent="0.25">
      <c r="B3359" s="33"/>
    </row>
    <row r="3360" spans="2:2" x14ac:dyDescent="0.25">
      <c r="B3360" s="34"/>
    </row>
    <row r="3361" spans="2:2" x14ac:dyDescent="0.25">
      <c r="B3361" s="33"/>
    </row>
    <row r="3362" spans="2:2" x14ac:dyDescent="0.25">
      <c r="B3362" s="34"/>
    </row>
    <row r="3363" spans="2:2" x14ac:dyDescent="0.25">
      <c r="B3363" s="33"/>
    </row>
    <row r="3364" spans="2:2" x14ac:dyDescent="0.25">
      <c r="B3364" s="34"/>
    </row>
    <row r="3365" spans="2:2" x14ac:dyDescent="0.25">
      <c r="B3365" s="33"/>
    </row>
    <row r="3366" spans="2:2" x14ac:dyDescent="0.25">
      <c r="B3366" s="34"/>
    </row>
    <row r="3367" spans="2:2" x14ac:dyDescent="0.25">
      <c r="B3367" s="33"/>
    </row>
    <row r="3368" spans="2:2" x14ac:dyDescent="0.25">
      <c r="B3368" s="34"/>
    </row>
    <row r="3369" spans="2:2" x14ac:dyDescent="0.25">
      <c r="B3369" s="33"/>
    </row>
    <row r="3370" spans="2:2" x14ac:dyDescent="0.25">
      <c r="B3370" s="34"/>
    </row>
    <row r="3371" spans="2:2" x14ac:dyDescent="0.25">
      <c r="B3371" s="33"/>
    </row>
    <row r="3372" spans="2:2" x14ac:dyDescent="0.25">
      <c r="B3372" s="34"/>
    </row>
    <row r="3373" spans="2:2" x14ac:dyDescent="0.25">
      <c r="B3373" s="33"/>
    </row>
    <row r="3374" spans="2:2" x14ac:dyDescent="0.25">
      <c r="B3374" s="34"/>
    </row>
    <row r="3375" spans="2:2" x14ac:dyDescent="0.25">
      <c r="B3375" s="33"/>
    </row>
    <row r="3376" spans="2:2" x14ac:dyDescent="0.25">
      <c r="B3376" s="34"/>
    </row>
    <row r="3377" spans="2:2" x14ac:dyDescent="0.25">
      <c r="B3377" s="33"/>
    </row>
    <row r="3378" spans="2:2" x14ac:dyDescent="0.25">
      <c r="B3378" s="34"/>
    </row>
    <row r="3379" spans="2:2" x14ac:dyDescent="0.25">
      <c r="B3379" s="33"/>
    </row>
    <row r="3380" spans="2:2" x14ac:dyDescent="0.25">
      <c r="B3380" s="34"/>
    </row>
    <row r="3381" spans="2:2" x14ac:dyDescent="0.25">
      <c r="B3381" s="33"/>
    </row>
    <row r="3382" spans="2:2" x14ac:dyDescent="0.25">
      <c r="B3382" s="34"/>
    </row>
    <row r="3383" spans="2:2" x14ac:dyDescent="0.25">
      <c r="B3383" s="33"/>
    </row>
    <row r="3384" spans="2:2" x14ac:dyDescent="0.25">
      <c r="B3384" s="34"/>
    </row>
    <row r="3385" spans="2:2" x14ac:dyDescent="0.25">
      <c r="B3385" s="33"/>
    </row>
    <row r="3386" spans="2:2" x14ac:dyDescent="0.25">
      <c r="B3386" s="34"/>
    </row>
    <row r="3387" spans="2:2" x14ac:dyDescent="0.25">
      <c r="B3387" s="33"/>
    </row>
    <row r="3388" spans="2:2" x14ac:dyDescent="0.25">
      <c r="B3388" s="34"/>
    </row>
    <row r="3389" spans="2:2" x14ac:dyDescent="0.25">
      <c r="B3389" s="33"/>
    </row>
    <row r="3390" spans="2:2" x14ac:dyDescent="0.25">
      <c r="B3390" s="34"/>
    </row>
    <row r="3391" spans="2:2" x14ac:dyDescent="0.25">
      <c r="B3391" s="33"/>
    </row>
    <row r="3392" spans="2:2" x14ac:dyDescent="0.25">
      <c r="B3392" s="34"/>
    </row>
    <row r="3393" spans="2:2" x14ac:dyDescent="0.25">
      <c r="B3393" s="33"/>
    </row>
    <row r="3394" spans="2:2" x14ac:dyDescent="0.25">
      <c r="B3394" s="34"/>
    </row>
    <row r="3395" spans="2:2" x14ac:dyDescent="0.25">
      <c r="B3395" s="33"/>
    </row>
    <row r="3396" spans="2:2" x14ac:dyDescent="0.25">
      <c r="B3396" s="34"/>
    </row>
    <row r="3397" spans="2:2" x14ac:dyDescent="0.25">
      <c r="B3397" s="33"/>
    </row>
    <row r="3398" spans="2:2" x14ac:dyDescent="0.25">
      <c r="B3398" s="34"/>
    </row>
    <row r="3399" spans="2:2" x14ac:dyDescent="0.25">
      <c r="B3399" s="33"/>
    </row>
    <row r="3400" spans="2:2" x14ac:dyDescent="0.25">
      <c r="B3400" s="34"/>
    </row>
    <row r="3401" spans="2:2" x14ac:dyDescent="0.25">
      <c r="B3401" s="33"/>
    </row>
    <row r="3402" spans="2:2" x14ac:dyDescent="0.25">
      <c r="B3402" s="34"/>
    </row>
    <row r="3403" spans="2:2" x14ac:dyDescent="0.25">
      <c r="B3403" s="33"/>
    </row>
    <row r="3404" spans="2:2" x14ac:dyDescent="0.25">
      <c r="B3404" s="34"/>
    </row>
    <row r="3405" spans="2:2" x14ac:dyDescent="0.25">
      <c r="B3405" s="33"/>
    </row>
    <row r="3406" spans="2:2" x14ac:dyDescent="0.25">
      <c r="B3406" s="34"/>
    </row>
    <row r="3407" spans="2:2" x14ac:dyDescent="0.25">
      <c r="B3407" s="33"/>
    </row>
    <row r="3408" spans="2:2" x14ac:dyDescent="0.25">
      <c r="B3408" s="34"/>
    </row>
    <row r="3409" spans="2:2" x14ac:dyDescent="0.25">
      <c r="B3409" s="33"/>
    </row>
    <row r="3410" spans="2:2" x14ac:dyDescent="0.25">
      <c r="B3410" s="34"/>
    </row>
    <row r="3411" spans="2:2" x14ac:dyDescent="0.25">
      <c r="B3411" s="34"/>
    </row>
    <row r="3412" spans="2:2" x14ac:dyDescent="0.25">
      <c r="B3412" s="33"/>
    </row>
    <row r="3413" spans="2:2" x14ac:dyDescent="0.25">
      <c r="B3413" s="34"/>
    </row>
    <row r="3414" spans="2:2" x14ac:dyDescent="0.25">
      <c r="B3414" s="33"/>
    </row>
    <row r="3415" spans="2:2" x14ac:dyDescent="0.25">
      <c r="B3415" s="33"/>
    </row>
    <row r="3416" spans="2:2" x14ac:dyDescent="0.25">
      <c r="B3416" s="33"/>
    </row>
    <row r="3417" spans="2:2" x14ac:dyDescent="0.25">
      <c r="B3417" s="34"/>
    </row>
    <row r="3418" spans="2:2" x14ac:dyDescent="0.25">
      <c r="B3418" s="33"/>
    </row>
    <row r="3419" spans="2:2" x14ac:dyDescent="0.25">
      <c r="B3419" s="34"/>
    </row>
    <row r="3420" spans="2:2" x14ac:dyDescent="0.25">
      <c r="B3420" s="33"/>
    </row>
    <row r="3421" spans="2:2" x14ac:dyDescent="0.25">
      <c r="B3421" s="34"/>
    </row>
    <row r="3422" spans="2:2" x14ac:dyDescent="0.25">
      <c r="B3422" s="33"/>
    </row>
    <row r="3423" spans="2:2" x14ac:dyDescent="0.25">
      <c r="B3423" s="34"/>
    </row>
    <row r="3424" spans="2:2" x14ac:dyDescent="0.25">
      <c r="B3424" s="34"/>
    </row>
    <row r="3425" spans="2:2" x14ac:dyDescent="0.25">
      <c r="B3425" s="33"/>
    </row>
    <row r="3426" spans="2:2" x14ac:dyDescent="0.25">
      <c r="B3426" s="34"/>
    </row>
    <row r="3427" spans="2:2" x14ac:dyDescent="0.25">
      <c r="B3427" s="33"/>
    </row>
    <row r="3428" spans="2:2" x14ac:dyDescent="0.25">
      <c r="B3428" s="34"/>
    </row>
    <row r="3429" spans="2:2" x14ac:dyDescent="0.25">
      <c r="B3429" s="33"/>
    </row>
    <row r="3430" spans="2:2" x14ac:dyDescent="0.25">
      <c r="B3430" s="34"/>
    </row>
    <row r="3431" spans="2:2" x14ac:dyDescent="0.25">
      <c r="B3431" s="33"/>
    </row>
    <row r="3432" spans="2:2" x14ac:dyDescent="0.25">
      <c r="B3432" s="33"/>
    </row>
    <row r="3433" spans="2:2" x14ac:dyDescent="0.25">
      <c r="B3433" s="34"/>
    </row>
    <row r="3434" spans="2:2" x14ac:dyDescent="0.25">
      <c r="B3434" s="33"/>
    </row>
    <row r="3435" spans="2:2" x14ac:dyDescent="0.25">
      <c r="B3435" s="34"/>
    </row>
    <row r="3436" spans="2:2" x14ac:dyDescent="0.25">
      <c r="B3436" s="33"/>
    </row>
    <row r="3437" spans="2:2" x14ac:dyDescent="0.25">
      <c r="B3437" s="34"/>
    </row>
    <row r="3438" spans="2:2" x14ac:dyDescent="0.25">
      <c r="B3438" s="33"/>
    </row>
    <row r="3439" spans="2:2" x14ac:dyDescent="0.25">
      <c r="B3439" s="34"/>
    </row>
    <row r="3440" spans="2:2" x14ac:dyDescent="0.25">
      <c r="B3440" s="33"/>
    </row>
    <row r="3441" spans="2:2" x14ac:dyDescent="0.25">
      <c r="B3441" s="33"/>
    </row>
    <row r="3442" spans="2:2" x14ac:dyDescent="0.25">
      <c r="B3442" s="34"/>
    </row>
    <row r="3443" spans="2:2" x14ac:dyDescent="0.25">
      <c r="B3443" s="33"/>
    </row>
    <row r="3444" spans="2:2" x14ac:dyDescent="0.25">
      <c r="B3444" s="34"/>
    </row>
    <row r="3445" spans="2:2" x14ac:dyDescent="0.25">
      <c r="B3445" s="33"/>
    </row>
    <row r="3446" spans="2:2" x14ac:dyDescent="0.25">
      <c r="B3446" s="34"/>
    </row>
    <row r="3447" spans="2:2" x14ac:dyDescent="0.25">
      <c r="B3447" s="33"/>
    </row>
    <row r="3448" spans="2:2" x14ac:dyDescent="0.25">
      <c r="B3448" s="34"/>
    </row>
    <row r="3449" spans="2:2" x14ac:dyDescent="0.25">
      <c r="B3449" s="33"/>
    </row>
    <row r="3450" spans="2:2" x14ac:dyDescent="0.25">
      <c r="B3450" s="34"/>
    </row>
    <row r="3451" spans="2:2" x14ac:dyDescent="0.25">
      <c r="B3451" s="33"/>
    </row>
    <row r="3452" spans="2:2" x14ac:dyDescent="0.25">
      <c r="B3452" s="34"/>
    </row>
    <row r="3453" spans="2:2" x14ac:dyDescent="0.25">
      <c r="B3453" s="33"/>
    </row>
    <row r="3454" spans="2:2" x14ac:dyDescent="0.25">
      <c r="B3454" s="34"/>
    </row>
    <row r="3455" spans="2:2" x14ac:dyDescent="0.25">
      <c r="B3455" s="33"/>
    </row>
    <row r="3456" spans="2:2" x14ac:dyDescent="0.25">
      <c r="B3456" s="34"/>
    </row>
    <row r="3457" spans="2:2" x14ac:dyDescent="0.25">
      <c r="B3457" s="33"/>
    </row>
    <row r="3458" spans="2:2" x14ac:dyDescent="0.25">
      <c r="B3458" s="34"/>
    </row>
    <row r="3459" spans="2:2" x14ac:dyDescent="0.25">
      <c r="B3459" s="33"/>
    </row>
    <row r="3460" spans="2:2" x14ac:dyDescent="0.25">
      <c r="B3460" s="34"/>
    </row>
    <row r="3461" spans="2:2" x14ac:dyDescent="0.25">
      <c r="B3461" s="33"/>
    </row>
    <row r="3462" spans="2:2" x14ac:dyDescent="0.25">
      <c r="B3462" s="34"/>
    </row>
    <row r="3463" spans="2:2" x14ac:dyDescent="0.25">
      <c r="B3463" s="33"/>
    </row>
    <row r="3464" spans="2:2" x14ac:dyDescent="0.25">
      <c r="B3464" s="34"/>
    </row>
    <row r="3465" spans="2:2" x14ac:dyDescent="0.25">
      <c r="B3465" s="33"/>
    </row>
    <row r="3466" spans="2:2" x14ac:dyDescent="0.25">
      <c r="B3466" s="34"/>
    </row>
    <row r="3467" spans="2:2" x14ac:dyDescent="0.25">
      <c r="B3467" s="33"/>
    </row>
    <row r="3468" spans="2:2" x14ac:dyDescent="0.25">
      <c r="B3468" s="34"/>
    </row>
    <row r="3469" spans="2:2" x14ac:dyDescent="0.25">
      <c r="B3469" s="33"/>
    </row>
    <row r="3470" spans="2:2" x14ac:dyDescent="0.25">
      <c r="B3470" s="34"/>
    </row>
    <row r="3471" spans="2:2" x14ac:dyDescent="0.25">
      <c r="B3471" s="33"/>
    </row>
    <row r="3472" spans="2:2" x14ac:dyDescent="0.25">
      <c r="B3472" s="34"/>
    </row>
    <row r="3473" spans="2:2" x14ac:dyDescent="0.25">
      <c r="B3473" s="33"/>
    </row>
    <row r="3474" spans="2:2" x14ac:dyDescent="0.25">
      <c r="B3474" s="34"/>
    </row>
    <row r="3475" spans="2:2" x14ac:dyDescent="0.25">
      <c r="B3475" s="33"/>
    </row>
    <row r="3476" spans="2:2" x14ac:dyDescent="0.25">
      <c r="B3476" s="34"/>
    </row>
    <row r="3477" spans="2:2" x14ac:dyDescent="0.25">
      <c r="B3477" s="33"/>
    </row>
    <row r="3478" spans="2:2" x14ac:dyDescent="0.25">
      <c r="B3478" s="34"/>
    </row>
    <row r="3479" spans="2:2" x14ac:dyDescent="0.25">
      <c r="B3479" s="33"/>
    </row>
    <row r="3480" spans="2:2" x14ac:dyDescent="0.25">
      <c r="B3480" s="34"/>
    </row>
    <row r="3481" spans="2:2" x14ac:dyDescent="0.25">
      <c r="B3481" s="33"/>
    </row>
    <row r="3482" spans="2:2" x14ac:dyDescent="0.25">
      <c r="B3482" s="34"/>
    </row>
    <row r="3483" spans="2:2" x14ac:dyDescent="0.25">
      <c r="B3483" s="34"/>
    </row>
    <row r="3484" spans="2:2" x14ac:dyDescent="0.25">
      <c r="B3484" s="33"/>
    </row>
    <row r="3485" spans="2:2" x14ac:dyDescent="0.25">
      <c r="B3485" s="33"/>
    </row>
    <row r="3486" spans="2:2" x14ac:dyDescent="0.25">
      <c r="B3486" s="34"/>
    </row>
    <row r="3487" spans="2:2" x14ac:dyDescent="0.25">
      <c r="B3487" s="33"/>
    </row>
    <row r="3488" spans="2:2" x14ac:dyDescent="0.25">
      <c r="B3488" s="34"/>
    </row>
    <row r="3489" spans="2:2" x14ac:dyDescent="0.25">
      <c r="B3489" s="33"/>
    </row>
    <row r="3490" spans="2:2" x14ac:dyDescent="0.25">
      <c r="B3490" s="34"/>
    </row>
    <row r="3491" spans="2:2" x14ac:dyDescent="0.25">
      <c r="B3491" s="33"/>
    </row>
    <row r="3492" spans="2:2" x14ac:dyDescent="0.25">
      <c r="B3492" s="34"/>
    </row>
    <row r="3493" spans="2:2" x14ac:dyDescent="0.25">
      <c r="B3493" s="33"/>
    </row>
    <row r="3494" spans="2:2" x14ac:dyDescent="0.25">
      <c r="B3494" s="34"/>
    </row>
    <row r="3495" spans="2:2" x14ac:dyDescent="0.25">
      <c r="B3495" s="33"/>
    </row>
    <row r="3496" spans="2:2" x14ac:dyDescent="0.25">
      <c r="B3496" s="34"/>
    </row>
    <row r="3497" spans="2:2" x14ac:dyDescent="0.25">
      <c r="B3497" s="33"/>
    </row>
    <row r="3498" spans="2:2" x14ac:dyDescent="0.25">
      <c r="B3498" s="34"/>
    </row>
    <row r="3499" spans="2:2" x14ac:dyDescent="0.25">
      <c r="B3499" s="33"/>
    </row>
    <row r="3500" spans="2:2" x14ac:dyDescent="0.25">
      <c r="B3500" s="33"/>
    </row>
    <row r="3501" spans="2:2" x14ac:dyDescent="0.25">
      <c r="B3501" s="33"/>
    </row>
    <row r="3502" spans="2:2" x14ac:dyDescent="0.25">
      <c r="B3502" s="34"/>
    </row>
    <row r="3503" spans="2:2" x14ac:dyDescent="0.25">
      <c r="B3503" s="33"/>
    </row>
    <row r="3504" spans="2:2" x14ac:dyDescent="0.25">
      <c r="B3504" s="34"/>
    </row>
    <row r="3505" spans="2:2" x14ac:dyDescent="0.25">
      <c r="B3505" s="33"/>
    </row>
    <row r="3506" spans="2:2" x14ac:dyDescent="0.25">
      <c r="B3506" s="34"/>
    </row>
    <row r="3507" spans="2:2" x14ac:dyDescent="0.25">
      <c r="B3507" s="33"/>
    </row>
    <row r="3508" spans="2:2" x14ac:dyDescent="0.25">
      <c r="B3508" s="33"/>
    </row>
    <row r="3509" spans="2:2" x14ac:dyDescent="0.25">
      <c r="B3509" s="34"/>
    </row>
    <row r="3510" spans="2:2" x14ac:dyDescent="0.25">
      <c r="B3510" s="33"/>
    </row>
    <row r="3511" spans="2:2" x14ac:dyDescent="0.25">
      <c r="B3511" s="34"/>
    </row>
    <row r="3512" spans="2:2" x14ac:dyDescent="0.25">
      <c r="B3512" s="33"/>
    </row>
    <row r="3513" spans="2:2" x14ac:dyDescent="0.25">
      <c r="B3513" s="34"/>
    </row>
    <row r="3514" spans="2:2" x14ac:dyDescent="0.25">
      <c r="B3514" s="33"/>
    </row>
    <row r="3515" spans="2:2" x14ac:dyDescent="0.25">
      <c r="B3515" s="34"/>
    </row>
    <row r="3516" spans="2:2" x14ac:dyDescent="0.25">
      <c r="B3516" s="33"/>
    </row>
    <row r="3517" spans="2:2" x14ac:dyDescent="0.25">
      <c r="B3517" s="34"/>
    </row>
    <row r="3518" spans="2:2" x14ac:dyDescent="0.25">
      <c r="B3518" s="33"/>
    </row>
    <row r="3519" spans="2:2" x14ac:dyDescent="0.25">
      <c r="B3519" s="34"/>
    </row>
    <row r="3520" spans="2:2" x14ac:dyDescent="0.25">
      <c r="B3520" s="33"/>
    </row>
    <row r="3521" spans="2:2" x14ac:dyDescent="0.25">
      <c r="B3521" s="34"/>
    </row>
    <row r="3522" spans="2:2" x14ac:dyDescent="0.25">
      <c r="B3522" s="33"/>
    </row>
    <row r="3523" spans="2:2" x14ac:dyDescent="0.25">
      <c r="B3523" s="34"/>
    </row>
    <row r="3524" spans="2:2" x14ac:dyDescent="0.25">
      <c r="B3524" s="33"/>
    </row>
    <row r="3525" spans="2:2" x14ac:dyDescent="0.25">
      <c r="B3525" s="34"/>
    </row>
    <row r="3526" spans="2:2" x14ac:dyDescent="0.25">
      <c r="B3526" s="33"/>
    </row>
    <row r="3527" spans="2:2" x14ac:dyDescent="0.25">
      <c r="B3527" s="34"/>
    </row>
    <row r="3528" spans="2:2" x14ac:dyDescent="0.25">
      <c r="B3528" s="33"/>
    </row>
    <row r="3529" spans="2:2" x14ac:dyDescent="0.25">
      <c r="B3529" s="34"/>
    </row>
    <row r="3530" spans="2:2" x14ac:dyDescent="0.25">
      <c r="B3530" s="33"/>
    </row>
    <row r="3531" spans="2:2" x14ac:dyDescent="0.25">
      <c r="B3531" s="34"/>
    </row>
    <row r="3532" spans="2:2" x14ac:dyDescent="0.25">
      <c r="B3532" s="33"/>
    </row>
    <row r="3533" spans="2:2" x14ac:dyDescent="0.25">
      <c r="B3533" s="34"/>
    </row>
    <row r="3534" spans="2:2" x14ac:dyDescent="0.25">
      <c r="B3534" s="33"/>
    </row>
    <row r="3535" spans="2:2" x14ac:dyDescent="0.25">
      <c r="B3535" s="34"/>
    </row>
    <row r="3536" spans="2:2" x14ac:dyDescent="0.25">
      <c r="B3536" s="33"/>
    </row>
    <row r="3537" spans="2:2" x14ac:dyDescent="0.25">
      <c r="B3537" s="34"/>
    </row>
    <row r="3538" spans="2:2" x14ac:dyDescent="0.25">
      <c r="B3538" s="33"/>
    </row>
    <row r="3539" spans="2:2" x14ac:dyDescent="0.25">
      <c r="B3539" s="34"/>
    </row>
    <row r="3540" spans="2:2" x14ac:dyDescent="0.25">
      <c r="B3540" s="33"/>
    </row>
    <row r="3541" spans="2:2" x14ac:dyDescent="0.25">
      <c r="B3541" s="34"/>
    </row>
    <row r="3542" spans="2:2" x14ac:dyDescent="0.25">
      <c r="B3542" s="33"/>
    </row>
    <row r="3543" spans="2:2" x14ac:dyDescent="0.25">
      <c r="B3543" s="34"/>
    </row>
    <row r="3544" spans="2:2" x14ac:dyDescent="0.25">
      <c r="B3544" s="33"/>
    </row>
    <row r="3545" spans="2:2" x14ac:dyDescent="0.25">
      <c r="B3545" s="34"/>
    </row>
    <row r="3546" spans="2:2" x14ac:dyDescent="0.25">
      <c r="B3546" s="33"/>
    </row>
    <row r="3547" spans="2:2" x14ac:dyDescent="0.25">
      <c r="B3547" s="34"/>
    </row>
    <row r="3548" spans="2:2" x14ac:dyDescent="0.25">
      <c r="B3548" s="33"/>
    </row>
    <row r="3549" spans="2:2" x14ac:dyDescent="0.25">
      <c r="B3549" s="34"/>
    </row>
    <row r="3550" spans="2:2" x14ac:dyDescent="0.25">
      <c r="B3550" s="33"/>
    </row>
    <row r="3551" spans="2:2" x14ac:dyDescent="0.25">
      <c r="B3551" s="34"/>
    </row>
    <row r="3552" spans="2:2" x14ac:dyDescent="0.25">
      <c r="B3552" s="33"/>
    </row>
    <row r="3553" spans="2:2" x14ac:dyDescent="0.25">
      <c r="B3553" s="34"/>
    </row>
    <row r="3554" spans="2:2" x14ac:dyDescent="0.25">
      <c r="B3554" s="33"/>
    </row>
    <row r="3555" spans="2:2" x14ac:dyDescent="0.25">
      <c r="B3555" s="34"/>
    </row>
    <row r="3556" spans="2:2" x14ac:dyDescent="0.25">
      <c r="B3556" s="33"/>
    </row>
    <row r="3557" spans="2:2" x14ac:dyDescent="0.25">
      <c r="B3557" s="34"/>
    </row>
    <row r="3558" spans="2:2" x14ac:dyDescent="0.25">
      <c r="B3558" s="33"/>
    </row>
    <row r="3559" spans="2:2" x14ac:dyDescent="0.25">
      <c r="B3559" s="34"/>
    </row>
    <row r="3560" spans="2:2" x14ac:dyDescent="0.25">
      <c r="B3560" s="33"/>
    </row>
    <row r="3561" spans="2:2" x14ac:dyDescent="0.25">
      <c r="B3561" s="34"/>
    </row>
    <row r="3562" spans="2:2" x14ac:dyDescent="0.25">
      <c r="B3562" s="33"/>
    </row>
    <row r="3563" spans="2:2" x14ac:dyDescent="0.25">
      <c r="B3563" s="34"/>
    </row>
    <row r="3564" spans="2:2" x14ac:dyDescent="0.25">
      <c r="B3564" s="33"/>
    </row>
    <row r="3565" spans="2:2" x14ac:dyDescent="0.25">
      <c r="B3565" s="34"/>
    </row>
    <row r="3566" spans="2:2" x14ac:dyDescent="0.25">
      <c r="B3566" s="33"/>
    </row>
    <row r="3567" spans="2:2" x14ac:dyDescent="0.25">
      <c r="B3567" s="34"/>
    </row>
    <row r="3568" spans="2:2" x14ac:dyDescent="0.25">
      <c r="B3568" s="33"/>
    </row>
    <row r="3569" spans="2:2" x14ac:dyDescent="0.25">
      <c r="B3569" s="34"/>
    </row>
    <row r="3570" spans="2:2" x14ac:dyDescent="0.25">
      <c r="B3570" s="34"/>
    </row>
    <row r="3571" spans="2:2" x14ac:dyDescent="0.25">
      <c r="B3571" s="33"/>
    </row>
    <row r="3572" spans="2:2" x14ac:dyDescent="0.25">
      <c r="B3572" s="34"/>
    </row>
    <row r="3573" spans="2:2" x14ac:dyDescent="0.25">
      <c r="B3573" s="33"/>
    </row>
    <row r="3574" spans="2:2" x14ac:dyDescent="0.25">
      <c r="B3574" s="34"/>
    </row>
    <row r="3575" spans="2:2" x14ac:dyDescent="0.25">
      <c r="B3575" s="33"/>
    </row>
    <row r="3576" spans="2:2" x14ac:dyDescent="0.25">
      <c r="B3576" s="34"/>
    </row>
    <row r="3577" spans="2:2" x14ac:dyDescent="0.25">
      <c r="B3577" s="33"/>
    </row>
    <row r="3578" spans="2:2" x14ac:dyDescent="0.25">
      <c r="B3578" s="34"/>
    </row>
    <row r="3579" spans="2:2" x14ac:dyDescent="0.25">
      <c r="B3579" s="33"/>
    </row>
    <row r="3580" spans="2:2" x14ac:dyDescent="0.25">
      <c r="B3580" s="34"/>
    </row>
    <row r="3581" spans="2:2" x14ac:dyDescent="0.25">
      <c r="B3581" s="33"/>
    </row>
    <row r="3582" spans="2:2" x14ac:dyDescent="0.25">
      <c r="B3582" s="34"/>
    </row>
    <row r="3583" spans="2:2" x14ac:dyDescent="0.25">
      <c r="B3583" s="33"/>
    </row>
    <row r="3584" spans="2:2" x14ac:dyDescent="0.25">
      <c r="B3584" s="34"/>
    </row>
    <row r="3585" spans="2:2" x14ac:dyDescent="0.25">
      <c r="B3585" s="33"/>
    </row>
    <row r="3586" spans="2:2" x14ac:dyDescent="0.25">
      <c r="B3586" s="34"/>
    </row>
    <row r="3587" spans="2:2" x14ac:dyDescent="0.25">
      <c r="B3587" s="34"/>
    </row>
    <row r="3588" spans="2:2" x14ac:dyDescent="0.25">
      <c r="B3588" s="33"/>
    </row>
    <row r="3589" spans="2:2" x14ac:dyDescent="0.25">
      <c r="B3589" s="34"/>
    </row>
    <row r="3590" spans="2:2" x14ac:dyDescent="0.25">
      <c r="B3590" s="33"/>
    </row>
    <row r="3591" spans="2:2" x14ac:dyDescent="0.25">
      <c r="B3591" s="34"/>
    </row>
    <row r="3592" spans="2:2" x14ac:dyDescent="0.25">
      <c r="B3592" s="33"/>
    </row>
    <row r="3593" spans="2:2" x14ac:dyDescent="0.25">
      <c r="B3593" s="34"/>
    </row>
    <row r="3594" spans="2:2" x14ac:dyDescent="0.25">
      <c r="B3594" s="33"/>
    </row>
    <row r="3595" spans="2:2" x14ac:dyDescent="0.25">
      <c r="B3595" s="34"/>
    </row>
    <row r="3596" spans="2:2" x14ac:dyDescent="0.25">
      <c r="B3596" s="33"/>
    </row>
    <row r="3597" spans="2:2" x14ac:dyDescent="0.25">
      <c r="B3597" s="34"/>
    </row>
    <row r="3598" spans="2:2" x14ac:dyDescent="0.25">
      <c r="B3598" s="33"/>
    </row>
    <row r="3599" spans="2:2" x14ac:dyDescent="0.25">
      <c r="B3599" s="34"/>
    </row>
    <row r="3600" spans="2:2" x14ac:dyDescent="0.25">
      <c r="B3600" s="33"/>
    </row>
    <row r="3601" spans="2:2" x14ac:dyDescent="0.25">
      <c r="B3601" s="34"/>
    </row>
    <row r="3602" spans="2:2" x14ac:dyDescent="0.25">
      <c r="B3602" s="33"/>
    </row>
    <row r="3603" spans="2:2" x14ac:dyDescent="0.25">
      <c r="B3603" s="34"/>
    </row>
    <row r="3604" spans="2:2" x14ac:dyDescent="0.25">
      <c r="B3604" s="33"/>
    </row>
    <row r="3605" spans="2:2" x14ac:dyDescent="0.25">
      <c r="B3605" s="34"/>
    </row>
    <row r="3606" spans="2:2" x14ac:dyDescent="0.25">
      <c r="B3606" s="33"/>
    </row>
    <row r="3607" spans="2:2" x14ac:dyDescent="0.25">
      <c r="B3607" s="34"/>
    </row>
    <row r="3608" spans="2:2" x14ac:dyDescent="0.25">
      <c r="B3608" s="33"/>
    </row>
    <row r="3609" spans="2:2" x14ac:dyDescent="0.25">
      <c r="B3609" s="34"/>
    </row>
    <row r="3610" spans="2:2" x14ac:dyDescent="0.25">
      <c r="B3610" s="33"/>
    </row>
    <row r="3611" spans="2:2" x14ac:dyDescent="0.25">
      <c r="B3611" s="34"/>
    </row>
    <row r="3612" spans="2:2" x14ac:dyDescent="0.25">
      <c r="B3612" s="33"/>
    </row>
    <row r="3613" spans="2:2" x14ac:dyDescent="0.25">
      <c r="B3613" s="34"/>
    </row>
    <row r="3614" spans="2:2" x14ac:dyDescent="0.25">
      <c r="B3614" s="33"/>
    </row>
    <row r="3615" spans="2:2" x14ac:dyDescent="0.25">
      <c r="B3615" s="34"/>
    </row>
    <row r="3616" spans="2:2" x14ac:dyDescent="0.25">
      <c r="B3616" s="33"/>
    </row>
    <row r="3617" spans="2:2" x14ac:dyDescent="0.25">
      <c r="B3617" s="34"/>
    </row>
    <row r="3618" spans="2:2" x14ac:dyDescent="0.25">
      <c r="B3618" s="33"/>
    </row>
    <row r="3619" spans="2:2" x14ac:dyDescent="0.25">
      <c r="B3619" s="34"/>
    </row>
    <row r="3620" spans="2:2" x14ac:dyDescent="0.25">
      <c r="B3620" s="33"/>
    </row>
    <row r="3621" spans="2:2" x14ac:dyDescent="0.25">
      <c r="B3621" s="34"/>
    </row>
    <row r="3622" spans="2:2" x14ac:dyDescent="0.25">
      <c r="B3622" s="33"/>
    </row>
    <row r="3623" spans="2:2" x14ac:dyDescent="0.25">
      <c r="B3623" s="34"/>
    </row>
    <row r="3624" spans="2:2" x14ac:dyDescent="0.25">
      <c r="B3624" s="33"/>
    </row>
    <row r="3625" spans="2:2" x14ac:dyDescent="0.25">
      <c r="B3625" s="34"/>
    </row>
    <row r="3626" spans="2:2" x14ac:dyDescent="0.25">
      <c r="B3626" s="33"/>
    </row>
    <row r="3627" spans="2:2" x14ac:dyDescent="0.25">
      <c r="B3627" s="34"/>
    </row>
    <row r="3628" spans="2:2" x14ac:dyDescent="0.25">
      <c r="B3628" s="33"/>
    </row>
    <row r="3629" spans="2:2" x14ac:dyDescent="0.25">
      <c r="B3629" s="34"/>
    </row>
    <row r="3630" spans="2:2" x14ac:dyDescent="0.25">
      <c r="B3630" s="33"/>
    </row>
    <row r="3631" spans="2:2" x14ac:dyDescent="0.25">
      <c r="B3631" s="34"/>
    </row>
    <row r="3632" spans="2:2" x14ac:dyDescent="0.25">
      <c r="B3632" s="33"/>
    </row>
    <row r="3633" spans="2:2" x14ac:dyDescent="0.25">
      <c r="B3633" s="34"/>
    </row>
    <row r="3634" spans="2:2" x14ac:dyDescent="0.25">
      <c r="B3634" s="33"/>
    </row>
    <row r="3635" spans="2:2" x14ac:dyDescent="0.25">
      <c r="B3635" s="34"/>
    </row>
    <row r="3636" spans="2:2" x14ac:dyDescent="0.25">
      <c r="B3636" s="33"/>
    </row>
    <row r="3637" spans="2:2" x14ac:dyDescent="0.25">
      <c r="B3637" s="34"/>
    </row>
    <row r="3638" spans="2:2" x14ac:dyDescent="0.25">
      <c r="B3638" s="33"/>
    </row>
    <row r="3639" spans="2:2" x14ac:dyDescent="0.25">
      <c r="B3639" s="34"/>
    </row>
    <row r="3640" spans="2:2" x14ac:dyDescent="0.25">
      <c r="B3640" s="34"/>
    </row>
    <row r="3641" spans="2:2" x14ac:dyDescent="0.25">
      <c r="B3641" s="33"/>
    </row>
    <row r="3642" spans="2:2" x14ac:dyDescent="0.25">
      <c r="B3642" s="34"/>
    </row>
    <row r="3643" spans="2:2" x14ac:dyDescent="0.25">
      <c r="B3643" s="33"/>
    </row>
    <row r="3644" spans="2:2" x14ac:dyDescent="0.25">
      <c r="B3644" s="34"/>
    </row>
    <row r="3645" spans="2:2" x14ac:dyDescent="0.25">
      <c r="B3645" s="33"/>
    </row>
    <row r="3646" spans="2:2" x14ac:dyDescent="0.25">
      <c r="B3646" s="34"/>
    </row>
    <row r="3647" spans="2:2" x14ac:dyDescent="0.25">
      <c r="B3647" s="33"/>
    </row>
    <row r="3648" spans="2:2" x14ac:dyDescent="0.25">
      <c r="B3648" s="34"/>
    </row>
    <row r="3649" spans="2:2" x14ac:dyDescent="0.25">
      <c r="B3649" s="33"/>
    </row>
    <row r="3650" spans="2:2" x14ac:dyDescent="0.25">
      <c r="B3650" s="34"/>
    </row>
    <row r="3651" spans="2:2" x14ac:dyDescent="0.25">
      <c r="B3651" s="33"/>
    </row>
    <row r="3652" spans="2:2" x14ac:dyDescent="0.25">
      <c r="B3652" s="34"/>
    </row>
    <row r="3653" spans="2:2" x14ac:dyDescent="0.25">
      <c r="B3653" s="33"/>
    </row>
    <row r="3654" spans="2:2" x14ac:dyDescent="0.25">
      <c r="B3654" s="34"/>
    </row>
    <row r="3655" spans="2:2" x14ac:dyDescent="0.25">
      <c r="B3655" s="33"/>
    </row>
    <row r="3656" spans="2:2" x14ac:dyDescent="0.25">
      <c r="B3656" s="34"/>
    </row>
    <row r="3657" spans="2:2" x14ac:dyDescent="0.25">
      <c r="B3657" s="33"/>
    </row>
    <row r="3658" spans="2:2" x14ac:dyDescent="0.25">
      <c r="B3658" s="34"/>
    </row>
    <row r="3659" spans="2:2" x14ac:dyDescent="0.25">
      <c r="B3659" s="33"/>
    </row>
    <row r="3660" spans="2:2" x14ac:dyDescent="0.25">
      <c r="B3660" s="34"/>
    </row>
    <row r="3661" spans="2:2" x14ac:dyDescent="0.25">
      <c r="B3661" s="33"/>
    </row>
    <row r="3662" spans="2:2" x14ac:dyDescent="0.25">
      <c r="B3662" s="34"/>
    </row>
    <row r="3663" spans="2:2" x14ac:dyDescent="0.25">
      <c r="B3663" s="33"/>
    </row>
    <row r="3664" spans="2:2" x14ac:dyDescent="0.25">
      <c r="B3664" s="34"/>
    </row>
    <row r="3665" spans="2:2" x14ac:dyDescent="0.25">
      <c r="B3665" s="33"/>
    </row>
    <row r="3666" spans="2:2" x14ac:dyDescent="0.25">
      <c r="B3666" s="34"/>
    </row>
    <row r="3667" spans="2:2" x14ac:dyDescent="0.25">
      <c r="B3667" s="34"/>
    </row>
    <row r="3668" spans="2:2" x14ac:dyDescent="0.25">
      <c r="B3668" s="33"/>
    </row>
    <row r="3669" spans="2:2" x14ac:dyDescent="0.25">
      <c r="B3669" s="33"/>
    </row>
    <row r="3670" spans="2:2" x14ac:dyDescent="0.25">
      <c r="B3670" s="34"/>
    </row>
    <row r="3671" spans="2:2" x14ac:dyDescent="0.25">
      <c r="B3671" s="33"/>
    </row>
    <row r="3672" spans="2:2" x14ac:dyDescent="0.25">
      <c r="B3672" s="34"/>
    </row>
    <row r="3673" spans="2:2" x14ac:dyDescent="0.25">
      <c r="B3673" s="33"/>
    </row>
    <row r="3674" spans="2:2" x14ac:dyDescent="0.25">
      <c r="B3674" s="34"/>
    </row>
    <row r="3675" spans="2:2" x14ac:dyDescent="0.25">
      <c r="B3675" s="33"/>
    </row>
    <row r="3676" spans="2:2" x14ac:dyDescent="0.25">
      <c r="B3676" s="34"/>
    </row>
    <row r="3677" spans="2:2" x14ac:dyDescent="0.25">
      <c r="B3677" s="33"/>
    </row>
    <row r="3678" spans="2:2" x14ac:dyDescent="0.25">
      <c r="B3678" s="34"/>
    </row>
    <row r="3679" spans="2:2" x14ac:dyDescent="0.25">
      <c r="B3679" s="33"/>
    </row>
    <row r="3680" spans="2:2" x14ac:dyDescent="0.25">
      <c r="B3680" s="34"/>
    </row>
    <row r="3681" spans="2:2" x14ac:dyDescent="0.25">
      <c r="B3681" s="33"/>
    </row>
    <row r="3682" spans="2:2" x14ac:dyDescent="0.25">
      <c r="B3682" s="34"/>
    </row>
    <row r="3683" spans="2:2" x14ac:dyDescent="0.25">
      <c r="B3683" s="33"/>
    </row>
    <row r="3684" spans="2:2" x14ac:dyDescent="0.25">
      <c r="B3684" s="34"/>
    </row>
    <row r="3685" spans="2:2" x14ac:dyDescent="0.25">
      <c r="B3685" s="34"/>
    </row>
    <row r="3686" spans="2:2" x14ac:dyDescent="0.25">
      <c r="B3686" s="33"/>
    </row>
    <row r="3687" spans="2:2" x14ac:dyDescent="0.25">
      <c r="B3687" s="34"/>
    </row>
    <row r="3688" spans="2:2" x14ac:dyDescent="0.25">
      <c r="B3688" s="33"/>
    </row>
    <row r="3689" spans="2:2" x14ac:dyDescent="0.25">
      <c r="B3689" s="34"/>
    </row>
    <row r="3690" spans="2:2" x14ac:dyDescent="0.25">
      <c r="B3690" s="34"/>
    </row>
    <row r="3691" spans="2:2" x14ac:dyDescent="0.25">
      <c r="B3691" s="33"/>
    </row>
    <row r="3692" spans="2:2" x14ac:dyDescent="0.25">
      <c r="B3692" s="34"/>
    </row>
    <row r="3693" spans="2:2" x14ac:dyDescent="0.25">
      <c r="B3693" s="33"/>
    </row>
    <row r="3694" spans="2:2" x14ac:dyDescent="0.25">
      <c r="B3694" s="34"/>
    </row>
    <row r="3695" spans="2:2" x14ac:dyDescent="0.25">
      <c r="B3695" s="33"/>
    </row>
    <row r="3696" spans="2:2" x14ac:dyDescent="0.25">
      <c r="B3696" s="34"/>
    </row>
    <row r="3697" spans="2:2" x14ac:dyDescent="0.25">
      <c r="B3697" s="33"/>
    </row>
    <row r="3698" spans="2:2" x14ac:dyDescent="0.25">
      <c r="B3698" s="34"/>
    </row>
    <row r="3699" spans="2:2" x14ac:dyDescent="0.25">
      <c r="B3699" s="33"/>
    </row>
    <row r="3700" spans="2:2" x14ac:dyDescent="0.25">
      <c r="B3700" s="34"/>
    </row>
    <row r="3701" spans="2:2" x14ac:dyDescent="0.25">
      <c r="B3701" s="33"/>
    </row>
    <row r="3702" spans="2:2" x14ac:dyDescent="0.25">
      <c r="B3702" s="33"/>
    </row>
    <row r="3703" spans="2:2" x14ac:dyDescent="0.25">
      <c r="B3703" s="34"/>
    </row>
    <row r="3704" spans="2:2" x14ac:dyDescent="0.25">
      <c r="B3704" s="33"/>
    </row>
    <row r="3705" spans="2:2" x14ac:dyDescent="0.25">
      <c r="B3705" s="34"/>
    </row>
    <row r="3706" spans="2:2" x14ac:dyDescent="0.25">
      <c r="B3706" s="33"/>
    </row>
    <row r="3707" spans="2:2" x14ac:dyDescent="0.25">
      <c r="B3707" s="34"/>
    </row>
    <row r="3708" spans="2:2" x14ac:dyDescent="0.25">
      <c r="B3708" s="33"/>
    </row>
    <row r="3709" spans="2:2" x14ac:dyDescent="0.25">
      <c r="B3709" s="34"/>
    </row>
    <row r="3710" spans="2:2" x14ac:dyDescent="0.25">
      <c r="B3710" s="33"/>
    </row>
    <row r="3711" spans="2:2" x14ac:dyDescent="0.25">
      <c r="B3711" s="34"/>
    </row>
    <row r="3712" spans="2:2" x14ac:dyDescent="0.25">
      <c r="B3712" s="33"/>
    </row>
    <row r="3713" spans="2:2" x14ac:dyDescent="0.25">
      <c r="B3713" s="34"/>
    </row>
    <row r="3714" spans="2:2" x14ac:dyDescent="0.25">
      <c r="B3714" s="33"/>
    </row>
    <row r="3715" spans="2:2" x14ac:dyDescent="0.25">
      <c r="B3715" s="34"/>
    </row>
    <row r="3716" spans="2:2" x14ac:dyDescent="0.25">
      <c r="B3716" s="33"/>
    </row>
    <row r="3717" spans="2:2" x14ac:dyDescent="0.25">
      <c r="B3717" s="34"/>
    </row>
    <row r="3718" spans="2:2" x14ac:dyDescent="0.25">
      <c r="B3718" s="33"/>
    </row>
    <row r="3719" spans="2:2" x14ac:dyDescent="0.25">
      <c r="B3719" s="34"/>
    </row>
    <row r="3720" spans="2:2" x14ac:dyDescent="0.25">
      <c r="B3720" s="34"/>
    </row>
    <row r="3721" spans="2:2" x14ac:dyDescent="0.25">
      <c r="B3721" s="33"/>
    </row>
    <row r="3722" spans="2:2" x14ac:dyDescent="0.25">
      <c r="B3722" s="34"/>
    </row>
    <row r="3723" spans="2:2" x14ac:dyDescent="0.25">
      <c r="B3723" s="33"/>
    </row>
    <row r="3724" spans="2:2" x14ac:dyDescent="0.25">
      <c r="B3724" s="34"/>
    </row>
    <row r="3725" spans="2:2" x14ac:dyDescent="0.25">
      <c r="B3725" s="33"/>
    </row>
    <row r="3726" spans="2:2" x14ac:dyDescent="0.25">
      <c r="B3726" s="34"/>
    </row>
    <row r="3727" spans="2:2" x14ac:dyDescent="0.25">
      <c r="B3727" s="33"/>
    </row>
    <row r="3728" spans="2:2" x14ac:dyDescent="0.25">
      <c r="B3728" s="34"/>
    </row>
    <row r="3729" spans="2:2" x14ac:dyDescent="0.25">
      <c r="B3729" s="33"/>
    </row>
    <row r="3730" spans="2:2" x14ac:dyDescent="0.25">
      <c r="B3730" s="34"/>
    </row>
    <row r="3731" spans="2:2" x14ac:dyDescent="0.25">
      <c r="B3731" s="34"/>
    </row>
    <row r="3732" spans="2:2" x14ac:dyDescent="0.25">
      <c r="B3732" s="33"/>
    </row>
    <row r="3733" spans="2:2" x14ac:dyDescent="0.25">
      <c r="B3733" s="34"/>
    </row>
    <row r="3734" spans="2:2" x14ac:dyDescent="0.25">
      <c r="B3734" s="33"/>
    </row>
    <row r="3735" spans="2:2" x14ac:dyDescent="0.25">
      <c r="B3735" s="34"/>
    </row>
    <row r="3736" spans="2:2" x14ac:dyDescent="0.25">
      <c r="B3736" s="33"/>
    </row>
    <row r="3737" spans="2:2" x14ac:dyDescent="0.25">
      <c r="B3737" s="34"/>
    </row>
    <row r="3738" spans="2:2" x14ac:dyDescent="0.25">
      <c r="B3738" s="33"/>
    </row>
    <row r="3739" spans="2:2" x14ac:dyDescent="0.25">
      <c r="B3739" s="34"/>
    </row>
    <row r="3740" spans="2:2" x14ac:dyDescent="0.25">
      <c r="B3740" s="33"/>
    </row>
    <row r="3741" spans="2:2" x14ac:dyDescent="0.25">
      <c r="B3741" s="33"/>
    </row>
    <row r="3742" spans="2:2" x14ac:dyDescent="0.25">
      <c r="B3742" s="34"/>
    </row>
    <row r="3743" spans="2:2" x14ac:dyDescent="0.25">
      <c r="B3743" s="34"/>
    </row>
    <row r="3744" spans="2:2" x14ac:dyDescent="0.25">
      <c r="B3744" s="33"/>
    </row>
    <row r="3745" spans="2:2" x14ac:dyDescent="0.25">
      <c r="B3745" s="33"/>
    </row>
    <row r="3746" spans="2:2" x14ac:dyDescent="0.25">
      <c r="B3746" s="34"/>
    </row>
    <row r="3747" spans="2:2" x14ac:dyDescent="0.25">
      <c r="B3747" s="33"/>
    </row>
    <row r="3748" spans="2:2" x14ac:dyDescent="0.25">
      <c r="B3748" s="34"/>
    </row>
    <row r="3749" spans="2:2" x14ac:dyDescent="0.25">
      <c r="B3749" s="33"/>
    </row>
    <row r="3750" spans="2:2" x14ac:dyDescent="0.25">
      <c r="B3750" s="34"/>
    </row>
    <row r="3751" spans="2:2" x14ac:dyDescent="0.25">
      <c r="B3751" s="33"/>
    </row>
    <row r="3752" spans="2:2" x14ac:dyDescent="0.25">
      <c r="B3752" s="34"/>
    </row>
    <row r="3753" spans="2:2" x14ac:dyDescent="0.25">
      <c r="B3753" s="33"/>
    </row>
    <row r="3754" spans="2:2" x14ac:dyDescent="0.25">
      <c r="B3754" s="34"/>
    </row>
    <row r="3755" spans="2:2" x14ac:dyDescent="0.25">
      <c r="B3755" s="33"/>
    </row>
    <row r="3756" spans="2:2" x14ac:dyDescent="0.25">
      <c r="B3756" s="34"/>
    </row>
    <row r="3757" spans="2:2" x14ac:dyDescent="0.25">
      <c r="B3757" s="33"/>
    </row>
    <row r="3758" spans="2:2" x14ac:dyDescent="0.25">
      <c r="B3758" s="34"/>
    </row>
    <row r="3759" spans="2:2" x14ac:dyDescent="0.25">
      <c r="B3759" s="33"/>
    </row>
    <row r="3760" spans="2:2" x14ac:dyDescent="0.25">
      <c r="B3760" s="34"/>
    </row>
    <row r="3761" spans="2:2" x14ac:dyDescent="0.25">
      <c r="B3761" s="33"/>
    </row>
    <row r="3762" spans="2:2" x14ac:dyDescent="0.25">
      <c r="B3762" s="33"/>
    </row>
    <row r="3763" spans="2:2" x14ac:dyDescent="0.25">
      <c r="B3763" s="34"/>
    </row>
    <row r="3764" spans="2:2" x14ac:dyDescent="0.25">
      <c r="B3764" s="33"/>
    </row>
    <row r="3765" spans="2:2" x14ac:dyDescent="0.25">
      <c r="B3765" s="34"/>
    </row>
    <row r="3766" spans="2:2" x14ac:dyDescent="0.25">
      <c r="B3766" s="33"/>
    </row>
    <row r="3767" spans="2:2" x14ac:dyDescent="0.25">
      <c r="B3767" s="34"/>
    </row>
    <row r="3768" spans="2:2" x14ac:dyDescent="0.25">
      <c r="B3768" s="33"/>
    </row>
    <row r="3769" spans="2:2" x14ac:dyDescent="0.25">
      <c r="B3769" s="34"/>
    </row>
    <row r="3770" spans="2:2" x14ac:dyDescent="0.25">
      <c r="B3770" s="33"/>
    </row>
    <row r="3771" spans="2:2" x14ac:dyDescent="0.25">
      <c r="B3771" s="34"/>
    </row>
    <row r="3772" spans="2:2" x14ac:dyDescent="0.25">
      <c r="B3772" s="33"/>
    </row>
    <row r="3773" spans="2:2" x14ac:dyDescent="0.25">
      <c r="B3773" s="34"/>
    </row>
    <row r="3774" spans="2:2" x14ac:dyDescent="0.25">
      <c r="B3774" s="33"/>
    </row>
    <row r="3775" spans="2:2" x14ac:dyDescent="0.25">
      <c r="B3775" s="34"/>
    </row>
    <row r="3776" spans="2:2" x14ac:dyDescent="0.25">
      <c r="B3776" s="33"/>
    </row>
    <row r="3777" spans="2:2" x14ac:dyDescent="0.25">
      <c r="B3777" s="34"/>
    </row>
    <row r="3778" spans="2:2" x14ac:dyDescent="0.25">
      <c r="B3778" s="33"/>
    </row>
    <row r="3779" spans="2:2" x14ac:dyDescent="0.25">
      <c r="B3779" s="34"/>
    </row>
    <row r="3780" spans="2:2" x14ac:dyDescent="0.25">
      <c r="B3780" s="33"/>
    </row>
    <row r="3781" spans="2:2" x14ac:dyDescent="0.25">
      <c r="B3781" s="34"/>
    </row>
    <row r="3782" spans="2:2" x14ac:dyDescent="0.25">
      <c r="B3782" s="33"/>
    </row>
    <row r="3783" spans="2:2" x14ac:dyDescent="0.25">
      <c r="B3783" s="34"/>
    </row>
    <row r="3784" spans="2:2" x14ac:dyDescent="0.25">
      <c r="B3784" s="33"/>
    </row>
    <row r="3785" spans="2:2" x14ac:dyDescent="0.25">
      <c r="B3785" s="34"/>
    </row>
    <row r="3786" spans="2:2" x14ac:dyDescent="0.25">
      <c r="B3786" s="33"/>
    </row>
    <row r="3787" spans="2:2" x14ac:dyDescent="0.25">
      <c r="B3787" s="33"/>
    </row>
    <row r="3788" spans="2:2" x14ac:dyDescent="0.25">
      <c r="B3788" s="34"/>
    </row>
    <row r="3789" spans="2:2" x14ac:dyDescent="0.25">
      <c r="B3789" s="33"/>
    </row>
    <row r="3790" spans="2:2" x14ac:dyDescent="0.25">
      <c r="B3790" s="34"/>
    </row>
    <row r="3791" spans="2:2" x14ac:dyDescent="0.25">
      <c r="B3791" s="33"/>
    </row>
    <row r="3792" spans="2:2" x14ac:dyDescent="0.25">
      <c r="B3792" s="33"/>
    </row>
    <row r="3793" spans="2:2" x14ac:dyDescent="0.25">
      <c r="B3793" s="34"/>
    </row>
    <row r="3794" spans="2:2" x14ac:dyDescent="0.25">
      <c r="B3794" s="33"/>
    </row>
    <row r="3795" spans="2:2" x14ac:dyDescent="0.25">
      <c r="B3795" s="33"/>
    </row>
    <row r="3796" spans="2:2" x14ac:dyDescent="0.25">
      <c r="B3796" s="34"/>
    </row>
    <row r="3797" spans="2:2" x14ac:dyDescent="0.25">
      <c r="B3797" s="33"/>
    </row>
    <row r="3798" spans="2:2" x14ac:dyDescent="0.25">
      <c r="B3798" s="34"/>
    </row>
    <row r="3799" spans="2:2" x14ac:dyDescent="0.25">
      <c r="B3799" s="34"/>
    </row>
    <row r="3800" spans="2:2" x14ac:dyDescent="0.25">
      <c r="B3800" s="33"/>
    </row>
    <row r="3801" spans="2:2" x14ac:dyDescent="0.25">
      <c r="B3801" s="34"/>
    </row>
    <row r="3802" spans="2:2" x14ac:dyDescent="0.25">
      <c r="B3802" s="34"/>
    </row>
    <row r="3803" spans="2:2" x14ac:dyDescent="0.25">
      <c r="B3803" s="33"/>
    </row>
    <row r="3804" spans="2:2" x14ac:dyDescent="0.25">
      <c r="B3804" s="34"/>
    </row>
    <row r="3805" spans="2:2" x14ac:dyDescent="0.25">
      <c r="B3805" s="34"/>
    </row>
    <row r="3806" spans="2:2" x14ac:dyDescent="0.25">
      <c r="B3806" s="33"/>
    </row>
    <row r="3807" spans="2:2" x14ac:dyDescent="0.25">
      <c r="B3807" s="34"/>
    </row>
    <row r="3808" spans="2:2" x14ac:dyDescent="0.25">
      <c r="B3808" s="33"/>
    </row>
    <row r="3809" spans="2:2" x14ac:dyDescent="0.25">
      <c r="B3809" s="34"/>
    </row>
    <row r="3810" spans="2:2" x14ac:dyDescent="0.25">
      <c r="B3810" s="33"/>
    </row>
    <row r="3811" spans="2:2" x14ac:dyDescent="0.25">
      <c r="B3811" s="34"/>
    </row>
    <row r="3812" spans="2:2" x14ac:dyDescent="0.25">
      <c r="B3812" s="33"/>
    </row>
    <row r="3813" spans="2:2" x14ac:dyDescent="0.25">
      <c r="B3813" s="34"/>
    </row>
    <row r="3814" spans="2:2" x14ac:dyDescent="0.25">
      <c r="B3814" s="33"/>
    </row>
    <row r="3815" spans="2:2" x14ac:dyDescent="0.25">
      <c r="B3815" s="34"/>
    </row>
    <row r="3816" spans="2:2" x14ac:dyDescent="0.25">
      <c r="B3816" s="33"/>
    </row>
    <row r="3817" spans="2:2" x14ac:dyDescent="0.25">
      <c r="B3817" s="34"/>
    </row>
    <row r="3818" spans="2:2" x14ac:dyDescent="0.25">
      <c r="B3818" s="33"/>
    </row>
    <row r="3819" spans="2:2" x14ac:dyDescent="0.25">
      <c r="B3819" s="34"/>
    </row>
    <row r="3820" spans="2:2" x14ac:dyDescent="0.25">
      <c r="B3820" s="33"/>
    </row>
    <row r="3821" spans="2:2" x14ac:dyDescent="0.25">
      <c r="B3821" s="34"/>
    </row>
    <row r="3822" spans="2:2" x14ac:dyDescent="0.25">
      <c r="B3822" s="33"/>
    </row>
    <row r="3823" spans="2:2" x14ac:dyDescent="0.25">
      <c r="B3823" s="34"/>
    </row>
    <row r="3824" spans="2:2" x14ac:dyDescent="0.25">
      <c r="B3824" s="33"/>
    </row>
    <row r="3825" spans="2:2" x14ac:dyDescent="0.25">
      <c r="B3825" s="34"/>
    </row>
    <row r="3826" spans="2:2" x14ac:dyDescent="0.25">
      <c r="B3826" s="33"/>
    </row>
    <row r="3827" spans="2:2" x14ac:dyDescent="0.25">
      <c r="B3827" s="34"/>
    </row>
    <row r="3828" spans="2:2" x14ac:dyDescent="0.25">
      <c r="B3828" s="34"/>
    </row>
    <row r="3829" spans="2:2" x14ac:dyDescent="0.25">
      <c r="B3829" s="34"/>
    </row>
    <row r="3830" spans="2:2" x14ac:dyDescent="0.25">
      <c r="B3830" s="34"/>
    </row>
    <row r="3831" spans="2:2" x14ac:dyDescent="0.25">
      <c r="B3831" s="33"/>
    </row>
    <row r="3832" spans="2:2" x14ac:dyDescent="0.25">
      <c r="B3832" s="34"/>
    </row>
    <row r="3833" spans="2:2" x14ac:dyDescent="0.25">
      <c r="B3833" s="33"/>
    </row>
    <row r="3834" spans="2:2" x14ac:dyDescent="0.25">
      <c r="B3834" s="34"/>
    </row>
    <row r="3835" spans="2:2" x14ac:dyDescent="0.25">
      <c r="B3835" s="33"/>
    </row>
    <row r="3836" spans="2:2" x14ac:dyDescent="0.25">
      <c r="B3836" s="34"/>
    </row>
    <row r="3837" spans="2:2" x14ac:dyDescent="0.25">
      <c r="B3837" s="33"/>
    </row>
    <row r="3838" spans="2:2" x14ac:dyDescent="0.25">
      <c r="B3838" s="34"/>
    </row>
    <row r="3839" spans="2:2" x14ac:dyDescent="0.25">
      <c r="B3839" s="33"/>
    </row>
    <row r="3840" spans="2:2" x14ac:dyDescent="0.25">
      <c r="B3840" s="34"/>
    </row>
    <row r="3841" spans="2:2" x14ac:dyDescent="0.25">
      <c r="B3841" s="33"/>
    </row>
    <row r="3842" spans="2:2" x14ac:dyDescent="0.25">
      <c r="B3842" s="34"/>
    </row>
    <row r="3843" spans="2:2" x14ac:dyDescent="0.25">
      <c r="B3843" s="34"/>
    </row>
    <row r="3844" spans="2:2" x14ac:dyDescent="0.25">
      <c r="B3844" s="33"/>
    </row>
    <row r="3845" spans="2:2" x14ac:dyDescent="0.25">
      <c r="B3845" s="34"/>
    </row>
    <row r="3846" spans="2:2" x14ac:dyDescent="0.25">
      <c r="B3846" s="33"/>
    </row>
    <row r="3847" spans="2:2" x14ac:dyDescent="0.25">
      <c r="B3847" s="34"/>
    </row>
    <row r="3848" spans="2:2" x14ac:dyDescent="0.25">
      <c r="B3848" s="33"/>
    </row>
    <row r="3849" spans="2:2" x14ac:dyDescent="0.25">
      <c r="B3849" s="33"/>
    </row>
    <row r="3850" spans="2:2" x14ac:dyDescent="0.25">
      <c r="B3850" s="34"/>
    </row>
    <row r="3851" spans="2:2" x14ac:dyDescent="0.25">
      <c r="B3851" s="33"/>
    </row>
    <row r="3852" spans="2:2" x14ac:dyDescent="0.25">
      <c r="B3852" s="34"/>
    </row>
    <row r="3853" spans="2:2" x14ac:dyDescent="0.25">
      <c r="B3853" s="33"/>
    </row>
    <row r="3854" spans="2:2" x14ac:dyDescent="0.25">
      <c r="B3854" s="33"/>
    </row>
    <row r="3855" spans="2:2" x14ac:dyDescent="0.25">
      <c r="B3855" s="34"/>
    </row>
    <row r="3856" spans="2:2" x14ac:dyDescent="0.25">
      <c r="B3856" s="33"/>
    </row>
    <row r="3857" spans="2:2" x14ac:dyDescent="0.25">
      <c r="B3857" s="34"/>
    </row>
    <row r="3858" spans="2:2" x14ac:dyDescent="0.25">
      <c r="B3858" s="33"/>
    </row>
    <row r="3859" spans="2:2" x14ac:dyDescent="0.25">
      <c r="B3859" s="34"/>
    </row>
    <row r="3860" spans="2:2" x14ac:dyDescent="0.25">
      <c r="B3860" s="33"/>
    </row>
    <row r="3861" spans="2:2" x14ac:dyDescent="0.25">
      <c r="B3861" s="34"/>
    </row>
    <row r="3862" spans="2:2" x14ac:dyDescent="0.25">
      <c r="B3862" s="33"/>
    </row>
    <row r="3863" spans="2:2" x14ac:dyDescent="0.25">
      <c r="B3863" s="34"/>
    </row>
    <row r="3864" spans="2:2" x14ac:dyDescent="0.25">
      <c r="B3864" s="33"/>
    </row>
    <row r="3865" spans="2:2" x14ac:dyDescent="0.25">
      <c r="B3865" s="34"/>
    </row>
    <row r="3866" spans="2:2" x14ac:dyDescent="0.25">
      <c r="B3866" s="33"/>
    </row>
    <row r="3867" spans="2:2" x14ac:dyDescent="0.25">
      <c r="B3867" s="34"/>
    </row>
    <row r="3868" spans="2:2" x14ac:dyDescent="0.25">
      <c r="B3868" s="33"/>
    </row>
    <row r="3869" spans="2:2" x14ac:dyDescent="0.25">
      <c r="B3869" s="34"/>
    </row>
    <row r="3870" spans="2:2" x14ac:dyDescent="0.25">
      <c r="B3870" s="33"/>
    </row>
    <row r="3871" spans="2:2" x14ac:dyDescent="0.25">
      <c r="B3871" s="34"/>
    </row>
    <row r="3872" spans="2:2" x14ac:dyDescent="0.25">
      <c r="B3872" s="33"/>
    </row>
    <row r="3873" spans="2:2" x14ac:dyDescent="0.25">
      <c r="B3873" s="34"/>
    </row>
    <row r="3874" spans="2:2" x14ac:dyDescent="0.25">
      <c r="B3874" s="33"/>
    </row>
    <row r="3875" spans="2:2" x14ac:dyDescent="0.25">
      <c r="B3875" s="34"/>
    </row>
    <row r="3876" spans="2:2" x14ac:dyDescent="0.25">
      <c r="B3876" s="33"/>
    </row>
    <row r="3877" spans="2:2" x14ac:dyDescent="0.25">
      <c r="B3877" s="34"/>
    </row>
    <row r="3878" spans="2:2" x14ac:dyDescent="0.25">
      <c r="B3878" s="33"/>
    </row>
    <row r="3879" spans="2:2" x14ac:dyDescent="0.25">
      <c r="B3879" s="34"/>
    </row>
    <row r="3880" spans="2:2" x14ac:dyDescent="0.25">
      <c r="B3880" s="33"/>
    </row>
    <row r="3881" spans="2:2" x14ac:dyDescent="0.25">
      <c r="B3881" s="34"/>
    </row>
    <row r="3882" spans="2:2" x14ac:dyDescent="0.25">
      <c r="B3882" s="33"/>
    </row>
    <row r="3883" spans="2:2" x14ac:dyDescent="0.25">
      <c r="B3883" s="34"/>
    </row>
    <row r="3884" spans="2:2" x14ac:dyDescent="0.25">
      <c r="B3884" s="34"/>
    </row>
    <row r="3885" spans="2:2" x14ac:dyDescent="0.25">
      <c r="B3885" s="33"/>
    </row>
    <row r="3886" spans="2:2" x14ac:dyDescent="0.25">
      <c r="B3886" s="34"/>
    </row>
    <row r="3887" spans="2:2" x14ac:dyDescent="0.25">
      <c r="B3887" s="33"/>
    </row>
    <row r="3888" spans="2:2" x14ac:dyDescent="0.25">
      <c r="B3888" s="34"/>
    </row>
    <row r="3889" spans="2:2" x14ac:dyDescent="0.25">
      <c r="B3889" s="33"/>
    </row>
    <row r="3890" spans="2:2" x14ac:dyDescent="0.25">
      <c r="B3890" s="34"/>
    </row>
    <row r="3891" spans="2:2" x14ac:dyDescent="0.25">
      <c r="B3891" s="33"/>
    </row>
    <row r="3892" spans="2:2" x14ac:dyDescent="0.25">
      <c r="B3892" s="34"/>
    </row>
    <row r="3893" spans="2:2" x14ac:dyDescent="0.25">
      <c r="B3893" s="33"/>
    </row>
    <row r="3894" spans="2:2" x14ac:dyDescent="0.25">
      <c r="B3894" s="34"/>
    </row>
    <row r="3895" spans="2:2" x14ac:dyDescent="0.25">
      <c r="B3895" s="33"/>
    </row>
    <row r="3896" spans="2:2" x14ac:dyDescent="0.25">
      <c r="B3896" s="34"/>
    </row>
    <row r="3897" spans="2:2" x14ac:dyDescent="0.25">
      <c r="B3897" s="33"/>
    </row>
    <row r="3898" spans="2:2" x14ac:dyDescent="0.25">
      <c r="B3898" s="34"/>
    </row>
    <row r="3899" spans="2:2" x14ac:dyDescent="0.25">
      <c r="B3899" s="33"/>
    </row>
    <row r="3900" spans="2:2" x14ac:dyDescent="0.25">
      <c r="B3900" s="33"/>
    </row>
    <row r="3901" spans="2:2" x14ac:dyDescent="0.25">
      <c r="B3901" s="34"/>
    </row>
    <row r="3902" spans="2:2" x14ac:dyDescent="0.25">
      <c r="B3902" s="33"/>
    </row>
    <row r="3903" spans="2:2" x14ac:dyDescent="0.25">
      <c r="B3903" s="34"/>
    </row>
    <row r="3904" spans="2:2" x14ac:dyDescent="0.25">
      <c r="B3904" s="33"/>
    </row>
    <row r="3905" spans="2:2" x14ac:dyDescent="0.25">
      <c r="B3905" s="34"/>
    </row>
    <row r="3906" spans="2:2" x14ac:dyDescent="0.25">
      <c r="B3906" s="33"/>
    </row>
    <row r="3907" spans="2:2" x14ac:dyDescent="0.25">
      <c r="B3907" s="34"/>
    </row>
    <row r="3908" spans="2:2" x14ac:dyDescent="0.25">
      <c r="B3908" s="33"/>
    </row>
    <row r="3909" spans="2:2" x14ac:dyDescent="0.25">
      <c r="B3909" s="34"/>
    </row>
    <row r="3910" spans="2:2" x14ac:dyDescent="0.25">
      <c r="B3910" s="33"/>
    </row>
    <row r="3911" spans="2:2" x14ac:dyDescent="0.25">
      <c r="B3911" s="34"/>
    </row>
    <row r="3912" spans="2:2" x14ac:dyDescent="0.25">
      <c r="B3912" s="33"/>
    </row>
    <row r="3913" spans="2:2" x14ac:dyDescent="0.25">
      <c r="B3913" s="34"/>
    </row>
    <row r="3914" spans="2:2" x14ac:dyDescent="0.25">
      <c r="B3914" s="34"/>
    </row>
    <row r="3915" spans="2:2" x14ac:dyDescent="0.25">
      <c r="B3915" s="33"/>
    </row>
    <row r="3916" spans="2:2" x14ac:dyDescent="0.25">
      <c r="B3916" s="34"/>
    </row>
    <row r="3917" spans="2:2" x14ac:dyDescent="0.25">
      <c r="B3917" s="33"/>
    </row>
    <row r="3918" spans="2:2" x14ac:dyDescent="0.25">
      <c r="B3918" s="34"/>
    </row>
    <row r="3919" spans="2:2" x14ac:dyDescent="0.25">
      <c r="B3919" s="34"/>
    </row>
    <row r="3920" spans="2:2" x14ac:dyDescent="0.25">
      <c r="B3920" s="33"/>
    </row>
    <row r="3921" spans="2:2" x14ac:dyDescent="0.25">
      <c r="B3921" s="34"/>
    </row>
    <row r="3922" spans="2:2" x14ac:dyDescent="0.25">
      <c r="B3922" s="33"/>
    </row>
    <row r="3923" spans="2:2" x14ac:dyDescent="0.25">
      <c r="B3923" s="34"/>
    </row>
    <row r="3924" spans="2:2" x14ac:dyDescent="0.25">
      <c r="B3924" s="33"/>
    </row>
    <row r="3925" spans="2:2" x14ac:dyDescent="0.25">
      <c r="B3925" s="34"/>
    </row>
    <row r="3926" spans="2:2" x14ac:dyDescent="0.25">
      <c r="B3926" s="33"/>
    </row>
    <row r="3927" spans="2:2" x14ac:dyDescent="0.25">
      <c r="B3927" s="34"/>
    </row>
    <row r="3928" spans="2:2" x14ac:dyDescent="0.25">
      <c r="B3928" s="33"/>
    </row>
    <row r="3929" spans="2:2" x14ac:dyDescent="0.25">
      <c r="B3929" s="34"/>
    </row>
    <row r="3930" spans="2:2" x14ac:dyDescent="0.25">
      <c r="B3930" s="33"/>
    </row>
    <row r="3931" spans="2:2" x14ac:dyDescent="0.25">
      <c r="B3931" s="34"/>
    </row>
    <row r="3932" spans="2:2" x14ac:dyDescent="0.25">
      <c r="B3932" s="33"/>
    </row>
    <row r="3933" spans="2:2" x14ac:dyDescent="0.25">
      <c r="B3933" s="34"/>
    </row>
    <row r="3934" spans="2:2" x14ac:dyDescent="0.25">
      <c r="B3934" s="34"/>
    </row>
    <row r="3935" spans="2:2" x14ac:dyDescent="0.25">
      <c r="B3935" s="33"/>
    </row>
    <row r="3936" spans="2:2" x14ac:dyDescent="0.25">
      <c r="B3936" s="34"/>
    </row>
    <row r="3937" spans="2:2" x14ac:dyDescent="0.25">
      <c r="B3937" s="33"/>
    </row>
    <row r="3938" spans="2:2" x14ac:dyDescent="0.25">
      <c r="B3938" s="34"/>
    </row>
    <row r="3939" spans="2:2" x14ac:dyDescent="0.25">
      <c r="B3939" s="33"/>
    </row>
    <row r="3940" spans="2:2" x14ac:dyDescent="0.25">
      <c r="B3940" s="34"/>
    </row>
    <row r="3941" spans="2:2" x14ac:dyDescent="0.25">
      <c r="B3941" s="33"/>
    </row>
    <row r="3942" spans="2:2" x14ac:dyDescent="0.25">
      <c r="B3942" s="34"/>
    </row>
    <row r="3943" spans="2:2" x14ac:dyDescent="0.25">
      <c r="B3943" s="33"/>
    </row>
    <row r="3944" spans="2:2" x14ac:dyDescent="0.25">
      <c r="B3944" s="34"/>
    </row>
    <row r="3945" spans="2:2" x14ac:dyDescent="0.25">
      <c r="B3945" s="34"/>
    </row>
    <row r="3946" spans="2:2" x14ac:dyDescent="0.25">
      <c r="B3946" s="33"/>
    </row>
    <row r="3947" spans="2:2" x14ac:dyDescent="0.25">
      <c r="B3947" s="34"/>
    </row>
    <row r="3948" spans="2:2" x14ac:dyDescent="0.25">
      <c r="B3948" s="33"/>
    </row>
    <row r="3949" spans="2:2" x14ac:dyDescent="0.25">
      <c r="B3949" s="34"/>
    </row>
    <row r="3950" spans="2:2" x14ac:dyDescent="0.25">
      <c r="B3950" s="33"/>
    </row>
    <row r="3951" spans="2:2" x14ac:dyDescent="0.25">
      <c r="B3951" s="34"/>
    </row>
    <row r="3952" spans="2:2" x14ac:dyDescent="0.25">
      <c r="B3952" s="33"/>
    </row>
    <row r="3953" spans="2:2" x14ac:dyDescent="0.25">
      <c r="B3953" s="34"/>
    </row>
    <row r="3954" spans="2:2" x14ac:dyDescent="0.25">
      <c r="B3954" s="33"/>
    </row>
    <row r="3955" spans="2:2" x14ac:dyDescent="0.25">
      <c r="B3955" s="34"/>
    </row>
    <row r="3956" spans="2:2" x14ac:dyDescent="0.25">
      <c r="B3956" s="33"/>
    </row>
    <row r="3957" spans="2:2" x14ac:dyDescent="0.25">
      <c r="B3957" s="34"/>
    </row>
    <row r="3958" spans="2:2" x14ac:dyDescent="0.25">
      <c r="B3958" s="33"/>
    </row>
    <row r="3959" spans="2:2" x14ac:dyDescent="0.25">
      <c r="B3959" s="34"/>
    </row>
    <row r="3960" spans="2:2" x14ac:dyDescent="0.25">
      <c r="B3960" s="33"/>
    </row>
    <row r="3961" spans="2:2" x14ac:dyDescent="0.25">
      <c r="B3961" s="34"/>
    </row>
    <row r="3962" spans="2:2" x14ac:dyDescent="0.25">
      <c r="B3962" s="33"/>
    </row>
    <row r="3963" spans="2:2" x14ac:dyDescent="0.25">
      <c r="B3963" s="34"/>
    </row>
    <row r="3964" spans="2:2" x14ac:dyDescent="0.25">
      <c r="B3964" s="33"/>
    </row>
    <row r="3965" spans="2:2" x14ac:dyDescent="0.25">
      <c r="B3965" s="34"/>
    </row>
    <row r="3966" spans="2:2" x14ac:dyDescent="0.25">
      <c r="B3966" s="33"/>
    </row>
    <row r="3967" spans="2:2" x14ac:dyDescent="0.25">
      <c r="B3967" s="34"/>
    </row>
    <row r="3968" spans="2:2" x14ac:dyDescent="0.25">
      <c r="B3968" s="33"/>
    </row>
    <row r="3969" spans="2:2" x14ac:dyDescent="0.25">
      <c r="B3969" s="34"/>
    </row>
    <row r="3970" spans="2:2" x14ac:dyDescent="0.25">
      <c r="B3970" s="33"/>
    </row>
    <row r="3971" spans="2:2" x14ac:dyDescent="0.25">
      <c r="B3971" s="34"/>
    </row>
    <row r="3972" spans="2:2" x14ac:dyDescent="0.25">
      <c r="B3972" s="33"/>
    </row>
    <row r="3973" spans="2:2" x14ac:dyDescent="0.25">
      <c r="B3973" s="34"/>
    </row>
    <row r="3974" spans="2:2" x14ac:dyDescent="0.25">
      <c r="B3974" s="33"/>
    </row>
    <row r="3975" spans="2:2" x14ac:dyDescent="0.25">
      <c r="B3975" s="34"/>
    </row>
    <row r="3976" spans="2:2" x14ac:dyDescent="0.25">
      <c r="B3976" s="33"/>
    </row>
    <row r="3977" spans="2:2" x14ac:dyDescent="0.25">
      <c r="B3977" s="34"/>
    </row>
    <row r="3978" spans="2:2" x14ac:dyDescent="0.25">
      <c r="B3978" s="34"/>
    </row>
    <row r="3979" spans="2:2" x14ac:dyDescent="0.25">
      <c r="B3979" s="34"/>
    </row>
    <row r="3980" spans="2:2" x14ac:dyDescent="0.25">
      <c r="B3980" s="33"/>
    </row>
    <row r="3981" spans="2:2" x14ac:dyDescent="0.25">
      <c r="B3981" s="34"/>
    </row>
    <row r="3982" spans="2:2" x14ac:dyDescent="0.25">
      <c r="B3982" s="33"/>
    </row>
    <row r="3983" spans="2:2" x14ac:dyDescent="0.25">
      <c r="B3983" s="34"/>
    </row>
    <row r="3984" spans="2:2" x14ac:dyDescent="0.25">
      <c r="B3984" s="33"/>
    </row>
    <row r="3985" spans="2:2" x14ac:dyDescent="0.25">
      <c r="B3985" s="33"/>
    </row>
    <row r="3986" spans="2:2" x14ac:dyDescent="0.25">
      <c r="B3986" s="34"/>
    </row>
    <row r="3987" spans="2:2" x14ac:dyDescent="0.25">
      <c r="B3987" s="33"/>
    </row>
    <row r="3988" spans="2:2" x14ac:dyDescent="0.25">
      <c r="B3988" s="34"/>
    </row>
    <row r="3989" spans="2:2" x14ac:dyDescent="0.25">
      <c r="B3989" s="33"/>
    </row>
    <row r="3990" spans="2:2" x14ac:dyDescent="0.25">
      <c r="B3990" s="34"/>
    </row>
    <row r="3991" spans="2:2" x14ac:dyDescent="0.25">
      <c r="B3991" s="33"/>
    </row>
    <row r="3992" spans="2:2" x14ac:dyDescent="0.25">
      <c r="B3992" s="34"/>
    </row>
    <row r="3993" spans="2:2" x14ac:dyDescent="0.25">
      <c r="B3993" s="33"/>
    </row>
    <row r="3994" spans="2:2" x14ac:dyDescent="0.25">
      <c r="B3994" s="34"/>
    </row>
    <row r="3995" spans="2:2" x14ac:dyDescent="0.25">
      <c r="B3995" s="33"/>
    </row>
    <row r="3996" spans="2:2" x14ac:dyDescent="0.25">
      <c r="B3996" s="34"/>
    </row>
    <row r="3997" spans="2:2" x14ac:dyDescent="0.25">
      <c r="B3997" s="33"/>
    </row>
    <row r="3998" spans="2:2" x14ac:dyDescent="0.25">
      <c r="B3998" s="34"/>
    </row>
    <row r="3999" spans="2:2" x14ac:dyDescent="0.25">
      <c r="B3999" s="33"/>
    </row>
    <row r="4000" spans="2:2" x14ac:dyDescent="0.25">
      <c r="B4000" s="33"/>
    </row>
    <row r="4001" spans="2:2" x14ac:dyDescent="0.25">
      <c r="B4001" s="34"/>
    </row>
    <row r="4002" spans="2:2" x14ac:dyDescent="0.25">
      <c r="B4002" s="33"/>
    </row>
    <row r="4003" spans="2:2" x14ac:dyDescent="0.25">
      <c r="B4003" s="34"/>
    </row>
    <row r="4004" spans="2:2" x14ac:dyDescent="0.25">
      <c r="B4004" s="33"/>
    </row>
    <row r="4005" spans="2:2" x14ac:dyDescent="0.25">
      <c r="B4005" s="34"/>
    </row>
    <row r="4006" spans="2:2" x14ac:dyDescent="0.25">
      <c r="B4006" s="33"/>
    </row>
    <row r="4007" spans="2:2" x14ac:dyDescent="0.25">
      <c r="B4007" s="34"/>
    </row>
    <row r="4008" spans="2:2" x14ac:dyDescent="0.25">
      <c r="B4008" s="33"/>
    </row>
    <row r="4009" spans="2:2" x14ac:dyDescent="0.25">
      <c r="B4009" s="34"/>
    </row>
    <row r="4010" spans="2:2" x14ac:dyDescent="0.25">
      <c r="B4010" s="33"/>
    </row>
    <row r="4011" spans="2:2" x14ac:dyDescent="0.25">
      <c r="B4011" s="34"/>
    </row>
    <row r="4012" spans="2:2" x14ac:dyDescent="0.25">
      <c r="B4012" s="33"/>
    </row>
    <row r="4013" spans="2:2" x14ac:dyDescent="0.25">
      <c r="B4013" s="34"/>
    </row>
    <row r="4014" spans="2:2" x14ac:dyDescent="0.25">
      <c r="B4014" s="33"/>
    </row>
    <row r="4015" spans="2:2" x14ac:dyDescent="0.25">
      <c r="B4015" s="34"/>
    </row>
    <row r="4016" spans="2:2" x14ac:dyDescent="0.25">
      <c r="B4016" s="33"/>
    </row>
    <row r="4017" spans="2:2" x14ac:dyDescent="0.25">
      <c r="B4017" s="34"/>
    </row>
    <row r="4018" spans="2:2" x14ac:dyDescent="0.25">
      <c r="B4018" s="33"/>
    </row>
    <row r="4019" spans="2:2" x14ac:dyDescent="0.25">
      <c r="B4019" s="34"/>
    </row>
    <row r="4020" spans="2:2" x14ac:dyDescent="0.25">
      <c r="B4020" s="33"/>
    </row>
    <row r="4021" spans="2:2" x14ac:dyDescent="0.25">
      <c r="B4021" s="34"/>
    </row>
    <row r="4022" spans="2:2" x14ac:dyDescent="0.25">
      <c r="B4022" s="33"/>
    </row>
    <row r="4023" spans="2:2" x14ac:dyDescent="0.25">
      <c r="B4023" s="34"/>
    </row>
    <row r="4024" spans="2:2" x14ac:dyDescent="0.25">
      <c r="B4024" s="33"/>
    </row>
    <row r="4025" spans="2:2" x14ac:dyDescent="0.25">
      <c r="B4025" s="33"/>
    </row>
    <row r="4026" spans="2:2" x14ac:dyDescent="0.25">
      <c r="B4026" s="34"/>
    </row>
    <row r="4027" spans="2:2" x14ac:dyDescent="0.25">
      <c r="B4027" s="33"/>
    </row>
    <row r="4028" spans="2:2" x14ac:dyDescent="0.25">
      <c r="B4028" s="34"/>
    </row>
    <row r="4029" spans="2:2" x14ac:dyDescent="0.25">
      <c r="B4029" s="33"/>
    </row>
    <row r="4030" spans="2:2" x14ac:dyDescent="0.25">
      <c r="B4030" s="34"/>
    </row>
    <row r="4031" spans="2:2" x14ac:dyDescent="0.25">
      <c r="B4031" s="33"/>
    </row>
    <row r="4032" spans="2:2" x14ac:dyDescent="0.25">
      <c r="B4032" s="34"/>
    </row>
    <row r="4033" spans="2:2" x14ac:dyDescent="0.25">
      <c r="B4033" s="33"/>
    </row>
    <row r="4034" spans="2:2" x14ac:dyDescent="0.25">
      <c r="B4034" s="34"/>
    </row>
    <row r="4035" spans="2:2" x14ac:dyDescent="0.25">
      <c r="B4035" s="33"/>
    </row>
    <row r="4036" spans="2:2" x14ac:dyDescent="0.25">
      <c r="B4036" s="34"/>
    </row>
    <row r="4037" spans="2:2" x14ac:dyDescent="0.25">
      <c r="B4037" s="33"/>
    </row>
    <row r="4038" spans="2:2" x14ac:dyDescent="0.25">
      <c r="B4038" s="34"/>
    </row>
    <row r="4039" spans="2:2" x14ac:dyDescent="0.25">
      <c r="B4039" s="33"/>
    </row>
    <row r="4040" spans="2:2" x14ac:dyDescent="0.25">
      <c r="B4040" s="34"/>
    </row>
    <row r="4041" spans="2:2" x14ac:dyDescent="0.25">
      <c r="B4041" s="33"/>
    </row>
    <row r="4042" spans="2:2" x14ac:dyDescent="0.25">
      <c r="B4042" s="34"/>
    </row>
    <row r="4043" spans="2:2" x14ac:dyDescent="0.25">
      <c r="B4043" s="33"/>
    </row>
    <row r="4044" spans="2:2" x14ac:dyDescent="0.25">
      <c r="B4044" s="34"/>
    </row>
    <row r="4045" spans="2:2" x14ac:dyDescent="0.25">
      <c r="B4045" s="33"/>
    </row>
    <row r="4046" spans="2:2" x14ac:dyDescent="0.25">
      <c r="B4046" s="34"/>
    </row>
    <row r="4047" spans="2:2" x14ac:dyDescent="0.25">
      <c r="B4047" s="33"/>
    </row>
    <row r="4048" spans="2:2" x14ac:dyDescent="0.25">
      <c r="B4048" s="34"/>
    </row>
    <row r="4049" spans="2:2" x14ac:dyDescent="0.25">
      <c r="B4049" s="33"/>
    </row>
    <row r="4050" spans="2:2" x14ac:dyDescent="0.25">
      <c r="B4050" s="33"/>
    </row>
    <row r="4051" spans="2:2" x14ac:dyDescent="0.25">
      <c r="B4051" s="34"/>
    </row>
    <row r="4052" spans="2:2" x14ac:dyDescent="0.25">
      <c r="B4052" s="33"/>
    </row>
    <row r="4053" spans="2:2" x14ac:dyDescent="0.25">
      <c r="B4053" s="34"/>
    </row>
    <row r="4054" spans="2:2" x14ac:dyDescent="0.25">
      <c r="B4054" s="33"/>
    </row>
    <row r="4055" spans="2:2" x14ac:dyDescent="0.25">
      <c r="B4055" s="34"/>
    </row>
    <row r="4056" spans="2:2" x14ac:dyDescent="0.25">
      <c r="B4056" s="33"/>
    </row>
    <row r="4057" spans="2:2" x14ac:dyDescent="0.25">
      <c r="B4057" s="34"/>
    </row>
    <row r="4058" spans="2:2" x14ac:dyDescent="0.25">
      <c r="B4058" s="33"/>
    </row>
    <row r="4059" spans="2:2" x14ac:dyDescent="0.25">
      <c r="B4059" s="34"/>
    </row>
    <row r="4060" spans="2:2" x14ac:dyDescent="0.25">
      <c r="B4060" s="33"/>
    </row>
    <row r="4061" spans="2:2" x14ac:dyDescent="0.25">
      <c r="B4061" s="34"/>
    </row>
    <row r="4062" spans="2:2" x14ac:dyDescent="0.25">
      <c r="B4062" s="33"/>
    </row>
    <row r="4063" spans="2:2" x14ac:dyDescent="0.25">
      <c r="B4063" s="34"/>
    </row>
    <row r="4064" spans="2:2" x14ac:dyDescent="0.25">
      <c r="B4064" s="33"/>
    </row>
    <row r="4065" spans="2:2" x14ac:dyDescent="0.25">
      <c r="B4065" s="33"/>
    </row>
    <row r="4066" spans="2:2" x14ac:dyDescent="0.25">
      <c r="B4066" s="34"/>
    </row>
    <row r="4067" spans="2:2" x14ac:dyDescent="0.25">
      <c r="B4067" s="34"/>
    </row>
    <row r="4068" spans="2:2" x14ac:dyDescent="0.25">
      <c r="B4068" s="33"/>
    </row>
    <row r="4069" spans="2:2" x14ac:dyDescent="0.25">
      <c r="B4069" s="34"/>
    </row>
    <row r="4070" spans="2:2" x14ac:dyDescent="0.25">
      <c r="B4070" s="33"/>
    </row>
    <row r="4071" spans="2:2" x14ac:dyDescent="0.25">
      <c r="B4071" s="34"/>
    </row>
    <row r="4072" spans="2:2" x14ac:dyDescent="0.25">
      <c r="B4072" s="33"/>
    </row>
    <row r="4073" spans="2:2" x14ac:dyDescent="0.25">
      <c r="B4073" s="34"/>
    </row>
    <row r="4074" spans="2:2" x14ac:dyDescent="0.25">
      <c r="B4074" s="33"/>
    </row>
    <row r="4075" spans="2:2" x14ac:dyDescent="0.25">
      <c r="B4075" s="34"/>
    </row>
    <row r="4076" spans="2:2" x14ac:dyDescent="0.25">
      <c r="B4076" s="33"/>
    </row>
    <row r="4077" spans="2:2" x14ac:dyDescent="0.25">
      <c r="B4077" s="34"/>
    </row>
    <row r="4078" spans="2:2" x14ac:dyDescent="0.25">
      <c r="B4078" s="33"/>
    </row>
    <row r="4079" spans="2:2" x14ac:dyDescent="0.25">
      <c r="B4079" s="34"/>
    </row>
    <row r="4080" spans="2:2" x14ac:dyDescent="0.25">
      <c r="B4080" s="33"/>
    </row>
    <row r="4081" spans="2:2" x14ac:dyDescent="0.25">
      <c r="B4081" s="34"/>
    </row>
    <row r="4082" spans="2:2" x14ac:dyDescent="0.25">
      <c r="B4082" s="34"/>
    </row>
    <row r="4083" spans="2:2" x14ac:dyDescent="0.25">
      <c r="B4083" s="33"/>
    </row>
    <row r="4084" spans="2:2" x14ac:dyDescent="0.25">
      <c r="B4084" s="34"/>
    </row>
    <row r="4085" spans="2:2" x14ac:dyDescent="0.25">
      <c r="B4085" s="33"/>
    </row>
    <row r="4086" spans="2:2" x14ac:dyDescent="0.25">
      <c r="B4086" s="34"/>
    </row>
  </sheetData>
  <autoFilter ref="A1:A1619" xr:uid="{00000000-0009-0000-0000-000008000000}">
    <sortState xmlns:xlrd2="http://schemas.microsoft.com/office/spreadsheetml/2017/richdata2" ref="A2:A1619">
      <sortCondition ref="A1:A1619"/>
    </sortState>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480"/>
  <sheetViews>
    <sheetView topLeftCell="A446" workbookViewId="0">
      <selection activeCell="B29" sqref="B29"/>
    </sheetView>
  </sheetViews>
  <sheetFormatPr defaultRowHeight="15" x14ac:dyDescent="0.25"/>
  <cols>
    <col min="1" max="1" width="20.5703125" customWidth="1"/>
  </cols>
  <sheetData>
    <row r="1" spans="1:1" x14ac:dyDescent="0.25">
      <c r="A1" t="s">
        <v>9958</v>
      </c>
    </row>
    <row r="2" spans="1:1" x14ac:dyDescent="0.25">
      <c r="A2" s="34" t="s">
        <v>8136</v>
      </c>
    </row>
    <row r="3" spans="1:1" x14ac:dyDescent="0.25">
      <c r="A3" s="34" t="s">
        <v>8137</v>
      </c>
    </row>
    <row r="4" spans="1:1" x14ac:dyDescent="0.25">
      <c r="A4" s="34" t="s">
        <v>8137</v>
      </c>
    </row>
    <row r="5" spans="1:1" x14ac:dyDescent="0.25">
      <c r="A5" s="34" t="s">
        <v>8138</v>
      </c>
    </row>
    <row r="6" spans="1:1" x14ac:dyDescent="0.25">
      <c r="A6" s="34" t="s">
        <v>8139</v>
      </c>
    </row>
    <row r="7" spans="1:1" x14ac:dyDescent="0.25">
      <c r="A7" s="34" t="s">
        <v>8140</v>
      </c>
    </row>
    <row r="8" spans="1:1" x14ac:dyDescent="0.25">
      <c r="A8" s="34" t="s">
        <v>8141</v>
      </c>
    </row>
    <row r="9" spans="1:1" x14ac:dyDescent="0.25">
      <c r="A9" s="34" t="s">
        <v>8142</v>
      </c>
    </row>
    <row r="10" spans="1:1" x14ac:dyDescent="0.25">
      <c r="A10" s="34" t="s">
        <v>8146</v>
      </c>
    </row>
    <row r="11" spans="1:1" x14ac:dyDescent="0.25">
      <c r="A11" s="34" t="s">
        <v>8147</v>
      </c>
    </row>
    <row r="12" spans="1:1" x14ac:dyDescent="0.25">
      <c r="A12" s="34" t="s">
        <v>8148</v>
      </c>
    </row>
    <row r="13" spans="1:1" x14ac:dyDescent="0.25">
      <c r="A13" s="34" t="s">
        <v>8149</v>
      </c>
    </row>
    <row r="14" spans="1:1" x14ac:dyDescent="0.25">
      <c r="A14" s="34" t="s">
        <v>8150</v>
      </c>
    </row>
    <row r="15" spans="1:1" x14ac:dyDescent="0.25">
      <c r="A15" s="34" t="s">
        <v>8151</v>
      </c>
    </row>
    <row r="16" spans="1:1" x14ac:dyDescent="0.25">
      <c r="A16" s="34" t="s">
        <v>8152</v>
      </c>
    </row>
    <row r="17" spans="1:1" x14ac:dyDescent="0.25">
      <c r="A17" s="34" t="s">
        <v>8153</v>
      </c>
    </row>
    <row r="18" spans="1:1" x14ac:dyDescent="0.25">
      <c r="A18" s="34" t="s">
        <v>8156</v>
      </c>
    </row>
    <row r="19" spans="1:1" x14ac:dyDescent="0.25">
      <c r="A19" s="34" t="s">
        <v>8157</v>
      </c>
    </row>
    <row r="20" spans="1:1" x14ac:dyDescent="0.25">
      <c r="A20" s="34" t="s">
        <v>8158</v>
      </c>
    </row>
    <row r="21" spans="1:1" x14ac:dyDescent="0.25">
      <c r="A21" s="34" t="s">
        <v>8159</v>
      </c>
    </row>
    <row r="22" spans="1:1" x14ac:dyDescent="0.25">
      <c r="A22" s="34" t="s">
        <v>8160</v>
      </c>
    </row>
    <row r="23" spans="1:1" x14ac:dyDescent="0.25">
      <c r="A23" s="34" t="s">
        <v>8161</v>
      </c>
    </row>
    <row r="24" spans="1:1" x14ac:dyDescent="0.25">
      <c r="A24" s="34" t="s">
        <v>8163</v>
      </c>
    </row>
    <row r="25" spans="1:1" x14ac:dyDescent="0.25">
      <c r="A25" s="34" t="s">
        <v>8165</v>
      </c>
    </row>
    <row r="26" spans="1:1" x14ac:dyDescent="0.25">
      <c r="A26" s="34" t="s">
        <v>8167</v>
      </c>
    </row>
    <row r="27" spans="1:1" x14ac:dyDescent="0.25">
      <c r="A27" s="34" t="s">
        <v>8168</v>
      </c>
    </row>
    <row r="28" spans="1:1" x14ac:dyDescent="0.25">
      <c r="A28" s="34" t="s">
        <v>8169</v>
      </c>
    </row>
    <row r="29" spans="1:1" x14ac:dyDescent="0.25">
      <c r="A29" s="34" t="s">
        <v>8173</v>
      </c>
    </row>
    <row r="30" spans="1:1" x14ac:dyDescent="0.25">
      <c r="A30" s="34" t="s">
        <v>8174</v>
      </c>
    </row>
    <row r="31" spans="1:1" x14ac:dyDescent="0.25">
      <c r="A31" s="34" t="s">
        <v>8175</v>
      </c>
    </row>
    <row r="32" spans="1:1" x14ac:dyDescent="0.25">
      <c r="A32" s="34" t="s">
        <v>8176</v>
      </c>
    </row>
    <row r="33" spans="1:1" x14ac:dyDescent="0.25">
      <c r="A33" s="34" t="s">
        <v>8177</v>
      </c>
    </row>
    <row r="34" spans="1:1" x14ac:dyDescent="0.25">
      <c r="A34" s="34" t="s">
        <v>8178</v>
      </c>
    </row>
    <row r="35" spans="1:1" x14ac:dyDescent="0.25">
      <c r="A35" s="34" t="s">
        <v>8179</v>
      </c>
    </row>
    <row r="36" spans="1:1" x14ac:dyDescent="0.25">
      <c r="A36" s="34" t="s">
        <v>8180</v>
      </c>
    </row>
    <row r="37" spans="1:1" x14ac:dyDescent="0.25">
      <c r="A37" s="34" t="s">
        <v>8181</v>
      </c>
    </row>
    <row r="38" spans="1:1" x14ac:dyDescent="0.25">
      <c r="A38" s="34" t="s">
        <v>8182</v>
      </c>
    </row>
    <row r="39" spans="1:1" x14ac:dyDescent="0.25">
      <c r="A39" s="34" t="s">
        <v>8183</v>
      </c>
    </row>
    <row r="40" spans="1:1" x14ac:dyDescent="0.25">
      <c r="A40" s="34" t="s">
        <v>8184</v>
      </c>
    </row>
    <row r="41" spans="1:1" x14ac:dyDescent="0.25">
      <c r="A41" s="34" t="s">
        <v>8185</v>
      </c>
    </row>
    <row r="42" spans="1:1" x14ac:dyDescent="0.25">
      <c r="A42" s="34" t="s">
        <v>8186</v>
      </c>
    </row>
    <row r="43" spans="1:1" x14ac:dyDescent="0.25">
      <c r="A43" s="34" t="s">
        <v>8187</v>
      </c>
    </row>
    <row r="44" spans="1:1" x14ac:dyDescent="0.25">
      <c r="A44" s="34" t="s">
        <v>8203</v>
      </c>
    </row>
    <row r="45" spans="1:1" x14ac:dyDescent="0.25">
      <c r="A45" s="34" t="s">
        <v>8204</v>
      </c>
    </row>
    <row r="46" spans="1:1" x14ac:dyDescent="0.25">
      <c r="A46" s="34" t="s">
        <v>8205</v>
      </c>
    </row>
    <row r="47" spans="1:1" x14ac:dyDescent="0.25">
      <c r="A47" s="34" t="s">
        <v>8206</v>
      </c>
    </row>
    <row r="48" spans="1:1" x14ac:dyDescent="0.25">
      <c r="A48" s="34" t="s">
        <v>8207</v>
      </c>
    </row>
    <row r="49" spans="1:1" x14ac:dyDescent="0.25">
      <c r="A49" s="34" t="s">
        <v>8208</v>
      </c>
    </row>
    <row r="50" spans="1:1" x14ac:dyDescent="0.25">
      <c r="A50" s="34" t="s">
        <v>8209</v>
      </c>
    </row>
    <row r="51" spans="1:1" x14ac:dyDescent="0.25">
      <c r="A51" s="34" t="s">
        <v>8210</v>
      </c>
    </row>
    <row r="52" spans="1:1" x14ac:dyDescent="0.25">
      <c r="A52" s="34" t="s">
        <v>8211</v>
      </c>
    </row>
    <row r="53" spans="1:1" x14ac:dyDescent="0.25">
      <c r="A53" s="34" t="s">
        <v>8212</v>
      </c>
    </row>
    <row r="54" spans="1:1" x14ac:dyDescent="0.25">
      <c r="A54" s="34" t="s">
        <v>8213</v>
      </c>
    </row>
    <row r="55" spans="1:1" x14ac:dyDescent="0.25">
      <c r="A55" s="34" t="s">
        <v>8214</v>
      </c>
    </row>
    <row r="56" spans="1:1" x14ac:dyDescent="0.25">
      <c r="A56" s="34" t="s">
        <v>8215</v>
      </c>
    </row>
    <row r="57" spans="1:1" x14ac:dyDescent="0.25">
      <c r="A57" s="34" t="s">
        <v>8216</v>
      </c>
    </row>
    <row r="58" spans="1:1" x14ac:dyDescent="0.25">
      <c r="A58" s="34" t="s">
        <v>8217</v>
      </c>
    </row>
    <row r="59" spans="1:1" x14ac:dyDescent="0.25">
      <c r="A59" s="34" t="s">
        <v>8218</v>
      </c>
    </row>
    <row r="60" spans="1:1" x14ac:dyDescent="0.25">
      <c r="A60" s="34" t="s">
        <v>8219</v>
      </c>
    </row>
    <row r="61" spans="1:1" x14ac:dyDescent="0.25">
      <c r="A61" s="34" t="s">
        <v>8220</v>
      </c>
    </row>
    <row r="62" spans="1:1" x14ac:dyDescent="0.25">
      <c r="A62" s="34" t="s">
        <v>8221</v>
      </c>
    </row>
    <row r="63" spans="1:1" x14ac:dyDescent="0.25">
      <c r="A63" s="34" t="s">
        <v>8222</v>
      </c>
    </row>
    <row r="64" spans="1:1" x14ac:dyDescent="0.25">
      <c r="A64" s="34" t="s">
        <v>8223</v>
      </c>
    </row>
    <row r="65" spans="1:1" x14ac:dyDescent="0.25">
      <c r="A65" s="34" t="s">
        <v>8224</v>
      </c>
    </row>
    <row r="66" spans="1:1" x14ac:dyDescent="0.25">
      <c r="A66" s="34" t="s">
        <v>8225</v>
      </c>
    </row>
    <row r="67" spans="1:1" x14ac:dyDescent="0.25">
      <c r="A67" s="34" t="s">
        <v>8226</v>
      </c>
    </row>
    <row r="68" spans="1:1" x14ac:dyDescent="0.25">
      <c r="A68" s="34" t="s">
        <v>8227</v>
      </c>
    </row>
    <row r="69" spans="1:1" x14ac:dyDescent="0.25">
      <c r="A69" s="34" t="s">
        <v>8228</v>
      </c>
    </row>
    <row r="70" spans="1:1" x14ac:dyDescent="0.25">
      <c r="A70" s="34" t="s">
        <v>8229</v>
      </c>
    </row>
    <row r="71" spans="1:1" x14ac:dyDescent="0.25">
      <c r="A71" s="34" t="s">
        <v>8230</v>
      </c>
    </row>
    <row r="72" spans="1:1" x14ac:dyDescent="0.25">
      <c r="A72" s="34" t="s">
        <v>8231</v>
      </c>
    </row>
    <row r="73" spans="1:1" x14ac:dyDescent="0.25">
      <c r="A73" s="34" t="s">
        <v>8232</v>
      </c>
    </row>
    <row r="74" spans="1:1" x14ac:dyDescent="0.25">
      <c r="A74" s="34" t="s">
        <v>8233</v>
      </c>
    </row>
    <row r="75" spans="1:1" x14ac:dyDescent="0.25">
      <c r="A75" s="34" t="s">
        <v>8234</v>
      </c>
    </row>
    <row r="76" spans="1:1" x14ac:dyDescent="0.25">
      <c r="A76" s="34" t="s">
        <v>8235</v>
      </c>
    </row>
    <row r="77" spans="1:1" x14ac:dyDescent="0.25">
      <c r="A77" s="34" t="s">
        <v>8236</v>
      </c>
    </row>
    <row r="78" spans="1:1" x14ac:dyDescent="0.25">
      <c r="A78" s="34" t="s">
        <v>8237</v>
      </c>
    </row>
    <row r="79" spans="1:1" x14ac:dyDescent="0.25">
      <c r="A79" s="34" t="s">
        <v>8238</v>
      </c>
    </row>
    <row r="80" spans="1:1" x14ac:dyDescent="0.25">
      <c r="A80" s="34" t="s">
        <v>8239</v>
      </c>
    </row>
    <row r="81" spans="1:1" x14ac:dyDescent="0.25">
      <c r="A81" s="34" t="s">
        <v>8240</v>
      </c>
    </row>
    <row r="82" spans="1:1" x14ac:dyDescent="0.25">
      <c r="A82" s="34" t="s">
        <v>8241</v>
      </c>
    </row>
    <row r="83" spans="1:1" x14ac:dyDescent="0.25">
      <c r="A83" s="34" t="s">
        <v>8242</v>
      </c>
    </row>
    <row r="84" spans="1:1" x14ac:dyDescent="0.25">
      <c r="A84" s="34" t="s">
        <v>8243</v>
      </c>
    </row>
    <row r="85" spans="1:1" x14ac:dyDescent="0.25">
      <c r="A85" s="34" t="s">
        <v>8244</v>
      </c>
    </row>
    <row r="86" spans="1:1" x14ac:dyDescent="0.25">
      <c r="A86" s="34" t="s">
        <v>8245</v>
      </c>
    </row>
    <row r="87" spans="1:1" x14ac:dyDescent="0.25">
      <c r="A87" s="34" t="s">
        <v>8246</v>
      </c>
    </row>
    <row r="88" spans="1:1" x14ac:dyDescent="0.25">
      <c r="A88" s="34" t="s">
        <v>8247</v>
      </c>
    </row>
    <row r="89" spans="1:1" x14ac:dyDescent="0.25">
      <c r="A89" s="34" t="s">
        <v>8248</v>
      </c>
    </row>
    <row r="90" spans="1:1" x14ac:dyDescent="0.25">
      <c r="A90" s="34" t="s">
        <v>8249</v>
      </c>
    </row>
    <row r="91" spans="1:1" x14ac:dyDescent="0.25">
      <c r="A91" s="34" t="s">
        <v>8250</v>
      </c>
    </row>
    <row r="92" spans="1:1" x14ac:dyDescent="0.25">
      <c r="A92" s="34" t="s">
        <v>8251</v>
      </c>
    </row>
    <row r="93" spans="1:1" x14ac:dyDescent="0.25">
      <c r="A93" s="34" t="s">
        <v>8191</v>
      </c>
    </row>
    <row r="94" spans="1:1" x14ac:dyDescent="0.25">
      <c r="A94" s="34" t="s">
        <v>8252</v>
      </c>
    </row>
    <row r="95" spans="1:1" x14ac:dyDescent="0.25">
      <c r="A95" s="34" t="s">
        <v>8253</v>
      </c>
    </row>
    <row r="96" spans="1:1" x14ac:dyDescent="0.25">
      <c r="A96" s="34" t="s">
        <v>8254</v>
      </c>
    </row>
    <row r="97" spans="1:1" x14ac:dyDescent="0.25">
      <c r="A97" s="34" t="s">
        <v>8255</v>
      </c>
    </row>
    <row r="98" spans="1:1" x14ac:dyDescent="0.25">
      <c r="A98" s="34" t="s">
        <v>8256</v>
      </c>
    </row>
    <row r="99" spans="1:1" x14ac:dyDescent="0.25">
      <c r="A99" s="34" t="s">
        <v>8257</v>
      </c>
    </row>
    <row r="100" spans="1:1" x14ac:dyDescent="0.25">
      <c r="A100" s="34" t="s">
        <v>8258</v>
      </c>
    </row>
    <row r="101" spans="1:1" x14ac:dyDescent="0.25">
      <c r="A101" s="34" t="s">
        <v>8259</v>
      </c>
    </row>
    <row r="102" spans="1:1" x14ac:dyDescent="0.25">
      <c r="A102" s="34">
        <v>100</v>
      </c>
    </row>
    <row r="103" spans="1:1" x14ac:dyDescent="0.25">
      <c r="A103" s="34">
        <v>101</v>
      </c>
    </row>
    <row r="104" spans="1:1" x14ac:dyDescent="0.25">
      <c r="A104" s="34">
        <v>102</v>
      </c>
    </row>
    <row r="105" spans="1:1" x14ac:dyDescent="0.25">
      <c r="A105" s="34">
        <v>103</v>
      </c>
    </row>
    <row r="106" spans="1:1" x14ac:dyDescent="0.25">
      <c r="A106" s="34">
        <v>104</v>
      </c>
    </row>
    <row r="107" spans="1:1" x14ac:dyDescent="0.25">
      <c r="A107" s="34">
        <v>105</v>
      </c>
    </row>
    <row r="108" spans="1:1" x14ac:dyDescent="0.25">
      <c r="A108" s="34">
        <v>106</v>
      </c>
    </row>
    <row r="109" spans="1:1" x14ac:dyDescent="0.25">
      <c r="A109" s="34">
        <v>107</v>
      </c>
    </row>
    <row r="110" spans="1:1" x14ac:dyDescent="0.25">
      <c r="A110" s="34">
        <v>108</v>
      </c>
    </row>
    <row r="111" spans="1:1" x14ac:dyDescent="0.25">
      <c r="A111" s="34">
        <v>109</v>
      </c>
    </row>
    <row r="112" spans="1:1" x14ac:dyDescent="0.25">
      <c r="A112" s="34">
        <v>110</v>
      </c>
    </row>
    <row r="113" spans="1:1" x14ac:dyDescent="0.25">
      <c r="A113" s="34">
        <v>111</v>
      </c>
    </row>
    <row r="114" spans="1:1" x14ac:dyDescent="0.25">
      <c r="A114" s="34">
        <v>112</v>
      </c>
    </row>
    <row r="115" spans="1:1" x14ac:dyDescent="0.25">
      <c r="A115" s="34">
        <v>113</v>
      </c>
    </row>
    <row r="116" spans="1:1" x14ac:dyDescent="0.25">
      <c r="A116" s="34">
        <v>114</v>
      </c>
    </row>
    <row r="117" spans="1:1" x14ac:dyDescent="0.25">
      <c r="A117" s="34">
        <v>115</v>
      </c>
    </row>
    <row r="118" spans="1:1" x14ac:dyDescent="0.25">
      <c r="A118" s="34">
        <v>116</v>
      </c>
    </row>
    <row r="119" spans="1:1" x14ac:dyDescent="0.25">
      <c r="A119" s="34">
        <v>117</v>
      </c>
    </row>
    <row r="120" spans="1:1" x14ac:dyDescent="0.25">
      <c r="A120" s="34">
        <v>118</v>
      </c>
    </row>
    <row r="121" spans="1:1" x14ac:dyDescent="0.25">
      <c r="A121" s="34">
        <v>119</v>
      </c>
    </row>
    <row r="122" spans="1:1" x14ac:dyDescent="0.25">
      <c r="A122" s="34">
        <v>120</v>
      </c>
    </row>
    <row r="123" spans="1:1" x14ac:dyDescent="0.25">
      <c r="A123" s="34">
        <v>121</v>
      </c>
    </row>
    <row r="124" spans="1:1" x14ac:dyDescent="0.25">
      <c r="A124" s="34">
        <v>122</v>
      </c>
    </row>
    <row r="125" spans="1:1" x14ac:dyDescent="0.25">
      <c r="A125" s="34">
        <v>123</v>
      </c>
    </row>
    <row r="126" spans="1:1" x14ac:dyDescent="0.25">
      <c r="A126" s="34">
        <v>124</v>
      </c>
    </row>
    <row r="127" spans="1:1" x14ac:dyDescent="0.25">
      <c r="A127" s="34">
        <v>125</v>
      </c>
    </row>
    <row r="128" spans="1:1" x14ac:dyDescent="0.25">
      <c r="A128" s="34">
        <v>126</v>
      </c>
    </row>
    <row r="129" spans="1:1" x14ac:dyDescent="0.25">
      <c r="A129" s="34">
        <v>127</v>
      </c>
    </row>
    <row r="130" spans="1:1" x14ac:dyDescent="0.25">
      <c r="A130" s="34">
        <v>128</v>
      </c>
    </row>
    <row r="131" spans="1:1" x14ac:dyDescent="0.25">
      <c r="A131" s="34">
        <v>129</v>
      </c>
    </row>
    <row r="132" spans="1:1" x14ac:dyDescent="0.25">
      <c r="A132" s="34">
        <v>130</v>
      </c>
    </row>
    <row r="133" spans="1:1" x14ac:dyDescent="0.25">
      <c r="A133" s="34">
        <v>131</v>
      </c>
    </row>
    <row r="134" spans="1:1" x14ac:dyDescent="0.25">
      <c r="A134" s="34">
        <v>132</v>
      </c>
    </row>
    <row r="135" spans="1:1" x14ac:dyDescent="0.25">
      <c r="A135" s="34">
        <v>133</v>
      </c>
    </row>
    <row r="136" spans="1:1" x14ac:dyDescent="0.25">
      <c r="A136" s="34">
        <v>134</v>
      </c>
    </row>
    <row r="137" spans="1:1" x14ac:dyDescent="0.25">
      <c r="A137" s="34">
        <v>135</v>
      </c>
    </row>
    <row r="138" spans="1:1" x14ac:dyDescent="0.25">
      <c r="A138" s="34">
        <v>136</v>
      </c>
    </row>
    <row r="139" spans="1:1" x14ac:dyDescent="0.25">
      <c r="A139" s="34">
        <v>137</v>
      </c>
    </row>
    <row r="140" spans="1:1" x14ac:dyDescent="0.25">
      <c r="A140" s="34">
        <v>138</v>
      </c>
    </row>
    <row r="141" spans="1:1" x14ac:dyDescent="0.25">
      <c r="A141" s="34">
        <v>139</v>
      </c>
    </row>
    <row r="142" spans="1:1" x14ac:dyDescent="0.25">
      <c r="A142" s="34">
        <v>140</v>
      </c>
    </row>
    <row r="143" spans="1:1" x14ac:dyDescent="0.25">
      <c r="A143" s="34">
        <v>141</v>
      </c>
    </row>
    <row r="144" spans="1:1" x14ac:dyDescent="0.25">
      <c r="A144" s="34">
        <v>142</v>
      </c>
    </row>
    <row r="145" spans="1:1" x14ac:dyDescent="0.25">
      <c r="A145" s="34">
        <v>143</v>
      </c>
    </row>
    <row r="146" spans="1:1" x14ac:dyDescent="0.25">
      <c r="A146" s="34">
        <v>144</v>
      </c>
    </row>
    <row r="147" spans="1:1" x14ac:dyDescent="0.25">
      <c r="A147" s="34">
        <v>145</v>
      </c>
    </row>
    <row r="148" spans="1:1" x14ac:dyDescent="0.25">
      <c r="A148" s="34">
        <v>146</v>
      </c>
    </row>
    <row r="149" spans="1:1" x14ac:dyDescent="0.25">
      <c r="A149" s="34">
        <v>147</v>
      </c>
    </row>
    <row r="150" spans="1:1" x14ac:dyDescent="0.25">
      <c r="A150" s="34">
        <v>148</v>
      </c>
    </row>
    <row r="151" spans="1:1" x14ac:dyDescent="0.25">
      <c r="A151" s="34">
        <v>149</v>
      </c>
    </row>
    <row r="152" spans="1:1" x14ac:dyDescent="0.25">
      <c r="A152" s="34">
        <v>150</v>
      </c>
    </row>
    <row r="153" spans="1:1" x14ac:dyDescent="0.25">
      <c r="A153" s="34">
        <v>151</v>
      </c>
    </row>
    <row r="154" spans="1:1" x14ac:dyDescent="0.25">
      <c r="A154" s="34">
        <v>152</v>
      </c>
    </row>
    <row r="155" spans="1:1" x14ac:dyDescent="0.25">
      <c r="A155" s="34">
        <v>153</v>
      </c>
    </row>
    <row r="156" spans="1:1" x14ac:dyDescent="0.25">
      <c r="A156" s="34">
        <v>154</v>
      </c>
    </row>
    <row r="157" spans="1:1" x14ac:dyDescent="0.25">
      <c r="A157" s="34">
        <v>155</v>
      </c>
    </row>
    <row r="158" spans="1:1" x14ac:dyDescent="0.25">
      <c r="A158" s="34">
        <v>156</v>
      </c>
    </row>
    <row r="159" spans="1:1" x14ac:dyDescent="0.25">
      <c r="A159" s="34">
        <v>157</v>
      </c>
    </row>
    <row r="160" spans="1:1" x14ac:dyDescent="0.25">
      <c r="A160" s="34">
        <v>158</v>
      </c>
    </row>
    <row r="161" spans="1:1" x14ac:dyDescent="0.25">
      <c r="A161" s="34">
        <v>159</v>
      </c>
    </row>
    <row r="162" spans="1:1" x14ac:dyDescent="0.25">
      <c r="A162" s="34">
        <v>160</v>
      </c>
    </row>
    <row r="163" spans="1:1" x14ac:dyDescent="0.25">
      <c r="A163" s="34">
        <v>161</v>
      </c>
    </row>
    <row r="164" spans="1:1" x14ac:dyDescent="0.25">
      <c r="A164" s="34">
        <v>162</v>
      </c>
    </row>
    <row r="165" spans="1:1" x14ac:dyDescent="0.25">
      <c r="A165" s="34">
        <v>163</v>
      </c>
    </row>
    <row r="166" spans="1:1" x14ac:dyDescent="0.25">
      <c r="A166" s="34">
        <v>164</v>
      </c>
    </row>
    <row r="167" spans="1:1" x14ac:dyDescent="0.25">
      <c r="A167" s="34">
        <v>165</v>
      </c>
    </row>
    <row r="168" spans="1:1" x14ac:dyDescent="0.25">
      <c r="A168" s="34">
        <v>166</v>
      </c>
    </row>
    <row r="169" spans="1:1" x14ac:dyDescent="0.25">
      <c r="A169" s="34">
        <v>167</v>
      </c>
    </row>
    <row r="170" spans="1:1" x14ac:dyDescent="0.25">
      <c r="A170" s="34">
        <v>168</v>
      </c>
    </row>
    <row r="171" spans="1:1" x14ac:dyDescent="0.25">
      <c r="A171" s="34">
        <v>169</v>
      </c>
    </row>
    <row r="172" spans="1:1" x14ac:dyDescent="0.25">
      <c r="A172" s="34">
        <v>170</v>
      </c>
    </row>
    <row r="173" spans="1:1" x14ac:dyDescent="0.25">
      <c r="A173" s="34">
        <v>171</v>
      </c>
    </row>
    <row r="174" spans="1:1" x14ac:dyDescent="0.25">
      <c r="A174" s="34">
        <v>172</v>
      </c>
    </row>
    <row r="175" spans="1:1" x14ac:dyDescent="0.25">
      <c r="A175" s="34">
        <v>173</v>
      </c>
    </row>
    <row r="176" spans="1:1" x14ac:dyDescent="0.25">
      <c r="A176" s="34">
        <v>174</v>
      </c>
    </row>
    <row r="177" spans="1:1" x14ac:dyDescent="0.25">
      <c r="A177" s="34">
        <v>175</v>
      </c>
    </row>
    <row r="178" spans="1:1" x14ac:dyDescent="0.25">
      <c r="A178" s="34">
        <v>176</v>
      </c>
    </row>
    <row r="179" spans="1:1" x14ac:dyDescent="0.25">
      <c r="A179" s="34">
        <v>177</v>
      </c>
    </row>
    <row r="180" spans="1:1" x14ac:dyDescent="0.25">
      <c r="A180" s="34">
        <v>178</v>
      </c>
    </row>
    <row r="181" spans="1:1" x14ac:dyDescent="0.25">
      <c r="A181" s="34">
        <v>179</v>
      </c>
    </row>
    <row r="182" spans="1:1" x14ac:dyDescent="0.25">
      <c r="A182" s="34">
        <v>180</v>
      </c>
    </row>
    <row r="183" spans="1:1" x14ac:dyDescent="0.25">
      <c r="A183" s="34">
        <v>181</v>
      </c>
    </row>
    <row r="184" spans="1:1" x14ac:dyDescent="0.25">
      <c r="A184" s="34">
        <v>182</v>
      </c>
    </row>
    <row r="185" spans="1:1" x14ac:dyDescent="0.25">
      <c r="A185" s="34">
        <v>183</v>
      </c>
    </row>
    <row r="186" spans="1:1" x14ac:dyDescent="0.25">
      <c r="A186" s="34">
        <v>184</v>
      </c>
    </row>
    <row r="187" spans="1:1" x14ac:dyDescent="0.25">
      <c r="A187" s="34">
        <v>185</v>
      </c>
    </row>
    <row r="188" spans="1:1" x14ac:dyDescent="0.25">
      <c r="A188" s="34">
        <v>186</v>
      </c>
    </row>
    <row r="189" spans="1:1" x14ac:dyDescent="0.25">
      <c r="A189" s="34">
        <v>187</v>
      </c>
    </row>
    <row r="190" spans="1:1" x14ac:dyDescent="0.25">
      <c r="A190" s="34">
        <v>188</v>
      </c>
    </row>
    <row r="191" spans="1:1" x14ac:dyDescent="0.25">
      <c r="A191" s="34">
        <v>189</v>
      </c>
    </row>
    <row r="192" spans="1:1" x14ac:dyDescent="0.25">
      <c r="A192" s="34">
        <v>190</v>
      </c>
    </row>
    <row r="193" spans="1:1" x14ac:dyDescent="0.25">
      <c r="A193" s="34">
        <v>191</v>
      </c>
    </row>
    <row r="194" spans="1:1" x14ac:dyDescent="0.25">
      <c r="A194" s="34">
        <v>192</v>
      </c>
    </row>
    <row r="195" spans="1:1" x14ac:dyDescent="0.25">
      <c r="A195" s="34">
        <v>193</v>
      </c>
    </row>
    <row r="196" spans="1:1" x14ac:dyDescent="0.25">
      <c r="A196" s="34">
        <v>194</v>
      </c>
    </row>
    <row r="197" spans="1:1" x14ac:dyDescent="0.25">
      <c r="A197" s="34">
        <v>195</v>
      </c>
    </row>
    <row r="198" spans="1:1" x14ac:dyDescent="0.25">
      <c r="A198" s="34">
        <v>196</v>
      </c>
    </row>
    <row r="199" spans="1:1" x14ac:dyDescent="0.25">
      <c r="A199" s="34">
        <v>197</v>
      </c>
    </row>
    <row r="200" spans="1:1" x14ac:dyDescent="0.25">
      <c r="A200" s="34">
        <v>198</v>
      </c>
    </row>
    <row r="201" spans="1:1" x14ac:dyDescent="0.25">
      <c r="A201" s="34">
        <v>199</v>
      </c>
    </row>
    <row r="202" spans="1:1" x14ac:dyDescent="0.25">
      <c r="A202" s="34">
        <v>200</v>
      </c>
    </row>
    <row r="203" spans="1:1" x14ac:dyDescent="0.25">
      <c r="A203" s="34">
        <v>201</v>
      </c>
    </row>
    <row r="204" spans="1:1" x14ac:dyDescent="0.25">
      <c r="A204" s="34">
        <v>202</v>
      </c>
    </row>
    <row r="205" spans="1:1" x14ac:dyDescent="0.25">
      <c r="A205" s="34">
        <v>203</v>
      </c>
    </row>
    <row r="206" spans="1:1" x14ac:dyDescent="0.25">
      <c r="A206" s="34">
        <v>204</v>
      </c>
    </row>
    <row r="207" spans="1:1" x14ac:dyDescent="0.25">
      <c r="A207" s="34">
        <v>205</v>
      </c>
    </row>
    <row r="208" spans="1:1" x14ac:dyDescent="0.25">
      <c r="A208" s="34">
        <v>206</v>
      </c>
    </row>
    <row r="209" spans="1:1" x14ac:dyDescent="0.25">
      <c r="A209" s="34">
        <v>207</v>
      </c>
    </row>
    <row r="210" spans="1:1" x14ac:dyDescent="0.25">
      <c r="A210" s="34">
        <v>208</v>
      </c>
    </row>
    <row r="211" spans="1:1" x14ac:dyDescent="0.25">
      <c r="A211" s="34">
        <v>209</v>
      </c>
    </row>
    <row r="212" spans="1:1" x14ac:dyDescent="0.25">
      <c r="A212" s="34">
        <v>210</v>
      </c>
    </row>
    <row r="213" spans="1:1" x14ac:dyDescent="0.25">
      <c r="A213" s="34">
        <v>211</v>
      </c>
    </row>
    <row r="214" spans="1:1" x14ac:dyDescent="0.25">
      <c r="A214" s="34">
        <v>212</v>
      </c>
    </row>
    <row r="215" spans="1:1" x14ac:dyDescent="0.25">
      <c r="A215" s="34">
        <v>213</v>
      </c>
    </row>
    <row r="216" spans="1:1" x14ac:dyDescent="0.25">
      <c r="A216" s="34">
        <v>214</v>
      </c>
    </row>
    <row r="217" spans="1:1" x14ac:dyDescent="0.25">
      <c r="A217" s="34">
        <v>215</v>
      </c>
    </row>
    <row r="218" spans="1:1" x14ac:dyDescent="0.25">
      <c r="A218" s="34">
        <v>216</v>
      </c>
    </row>
    <row r="219" spans="1:1" x14ac:dyDescent="0.25">
      <c r="A219" s="34">
        <v>217</v>
      </c>
    </row>
    <row r="220" spans="1:1" x14ac:dyDescent="0.25">
      <c r="A220" s="34">
        <v>218</v>
      </c>
    </row>
    <row r="221" spans="1:1" x14ac:dyDescent="0.25">
      <c r="A221" s="34">
        <v>219</v>
      </c>
    </row>
    <row r="222" spans="1:1" x14ac:dyDescent="0.25">
      <c r="A222" s="34">
        <v>220</v>
      </c>
    </row>
    <row r="223" spans="1:1" x14ac:dyDescent="0.25">
      <c r="A223" s="34">
        <v>221</v>
      </c>
    </row>
    <row r="224" spans="1:1" x14ac:dyDescent="0.25">
      <c r="A224" s="34">
        <v>222</v>
      </c>
    </row>
    <row r="225" spans="1:1" x14ac:dyDescent="0.25">
      <c r="A225" s="34">
        <v>223</v>
      </c>
    </row>
    <row r="226" spans="1:1" x14ac:dyDescent="0.25">
      <c r="A226" s="34">
        <v>224</v>
      </c>
    </row>
    <row r="227" spans="1:1" x14ac:dyDescent="0.25">
      <c r="A227" s="34">
        <v>225</v>
      </c>
    </row>
    <row r="228" spans="1:1" x14ac:dyDescent="0.25">
      <c r="A228" s="34">
        <v>226</v>
      </c>
    </row>
    <row r="229" spans="1:1" x14ac:dyDescent="0.25">
      <c r="A229" s="34">
        <v>227</v>
      </c>
    </row>
    <row r="230" spans="1:1" x14ac:dyDescent="0.25">
      <c r="A230" s="34">
        <v>228</v>
      </c>
    </row>
    <row r="231" spans="1:1" x14ac:dyDescent="0.25">
      <c r="A231" s="34">
        <v>229</v>
      </c>
    </row>
    <row r="232" spans="1:1" x14ac:dyDescent="0.25">
      <c r="A232" s="34">
        <v>230</v>
      </c>
    </row>
    <row r="233" spans="1:1" x14ac:dyDescent="0.25">
      <c r="A233" s="34">
        <v>231</v>
      </c>
    </row>
    <row r="234" spans="1:1" x14ac:dyDescent="0.25">
      <c r="A234" s="34">
        <v>232</v>
      </c>
    </row>
    <row r="235" spans="1:1" x14ac:dyDescent="0.25">
      <c r="A235" s="34">
        <v>233</v>
      </c>
    </row>
    <row r="236" spans="1:1" x14ac:dyDescent="0.25">
      <c r="A236" s="34">
        <v>234</v>
      </c>
    </row>
    <row r="237" spans="1:1" x14ac:dyDescent="0.25">
      <c r="A237" s="34">
        <v>235</v>
      </c>
    </row>
    <row r="238" spans="1:1" x14ac:dyDescent="0.25">
      <c r="A238" s="34">
        <v>236</v>
      </c>
    </row>
    <row r="239" spans="1:1" x14ac:dyDescent="0.25">
      <c r="A239" s="34">
        <v>237</v>
      </c>
    </row>
    <row r="240" spans="1:1" x14ac:dyDescent="0.25">
      <c r="A240" s="34">
        <v>238</v>
      </c>
    </row>
    <row r="241" spans="1:1" x14ac:dyDescent="0.25">
      <c r="A241" s="34">
        <v>239</v>
      </c>
    </row>
    <row r="242" spans="1:1" x14ac:dyDescent="0.25">
      <c r="A242" s="34">
        <v>240</v>
      </c>
    </row>
    <row r="243" spans="1:1" x14ac:dyDescent="0.25">
      <c r="A243" s="34">
        <v>241</v>
      </c>
    </row>
    <row r="244" spans="1:1" x14ac:dyDescent="0.25">
      <c r="A244" s="34">
        <v>242</v>
      </c>
    </row>
    <row r="245" spans="1:1" x14ac:dyDescent="0.25">
      <c r="A245" s="34">
        <v>243</v>
      </c>
    </row>
    <row r="246" spans="1:1" x14ac:dyDescent="0.25">
      <c r="A246" s="34">
        <v>244</v>
      </c>
    </row>
    <row r="247" spans="1:1" x14ac:dyDescent="0.25">
      <c r="A247" s="34">
        <v>245</v>
      </c>
    </row>
    <row r="248" spans="1:1" x14ac:dyDescent="0.25">
      <c r="A248" s="34">
        <v>246</v>
      </c>
    </row>
    <row r="249" spans="1:1" x14ac:dyDescent="0.25">
      <c r="A249" s="34">
        <v>247</v>
      </c>
    </row>
    <row r="250" spans="1:1" x14ac:dyDescent="0.25">
      <c r="A250" s="34">
        <v>248</v>
      </c>
    </row>
    <row r="251" spans="1:1" x14ac:dyDescent="0.25">
      <c r="A251" s="34">
        <v>249</v>
      </c>
    </row>
    <row r="252" spans="1:1" x14ac:dyDescent="0.25">
      <c r="A252" s="34">
        <v>250</v>
      </c>
    </row>
    <row r="253" spans="1:1" x14ac:dyDescent="0.25">
      <c r="A253" s="34">
        <v>251</v>
      </c>
    </row>
    <row r="254" spans="1:1" x14ac:dyDescent="0.25">
      <c r="A254" s="34">
        <v>252</v>
      </c>
    </row>
    <row r="255" spans="1:1" x14ac:dyDescent="0.25">
      <c r="A255" s="34">
        <v>253</v>
      </c>
    </row>
    <row r="256" spans="1:1" x14ac:dyDescent="0.25">
      <c r="A256" s="34">
        <v>254</v>
      </c>
    </row>
    <row r="257" spans="1:1" x14ac:dyDescent="0.25">
      <c r="A257" s="34">
        <v>255</v>
      </c>
    </row>
    <row r="258" spans="1:1" x14ac:dyDescent="0.25">
      <c r="A258" s="34">
        <v>256</v>
      </c>
    </row>
    <row r="259" spans="1:1" x14ac:dyDescent="0.25">
      <c r="A259" s="34">
        <v>257</v>
      </c>
    </row>
    <row r="260" spans="1:1" x14ac:dyDescent="0.25">
      <c r="A260" s="34">
        <v>258</v>
      </c>
    </row>
    <row r="261" spans="1:1" x14ac:dyDescent="0.25">
      <c r="A261" s="34">
        <v>259</v>
      </c>
    </row>
    <row r="262" spans="1:1" x14ac:dyDescent="0.25">
      <c r="A262" s="34">
        <v>260</v>
      </c>
    </row>
    <row r="263" spans="1:1" x14ac:dyDescent="0.25">
      <c r="A263" s="34">
        <v>261</v>
      </c>
    </row>
    <row r="264" spans="1:1" x14ac:dyDescent="0.25">
      <c r="A264" s="34">
        <v>262</v>
      </c>
    </row>
    <row r="265" spans="1:1" x14ac:dyDescent="0.25">
      <c r="A265" s="34">
        <v>263</v>
      </c>
    </row>
    <row r="266" spans="1:1" x14ac:dyDescent="0.25">
      <c r="A266" s="34">
        <v>264</v>
      </c>
    </row>
    <row r="267" spans="1:1" x14ac:dyDescent="0.25">
      <c r="A267" s="34">
        <v>265</v>
      </c>
    </row>
    <row r="268" spans="1:1" x14ac:dyDescent="0.25">
      <c r="A268" s="34">
        <v>266</v>
      </c>
    </row>
    <row r="269" spans="1:1" x14ac:dyDescent="0.25">
      <c r="A269" s="34">
        <v>267</v>
      </c>
    </row>
    <row r="270" spans="1:1" x14ac:dyDescent="0.25">
      <c r="A270" s="34">
        <v>268</v>
      </c>
    </row>
    <row r="271" spans="1:1" x14ac:dyDescent="0.25">
      <c r="A271" s="34">
        <v>269</v>
      </c>
    </row>
    <row r="272" spans="1:1" x14ac:dyDescent="0.25">
      <c r="A272" s="34">
        <v>270</v>
      </c>
    </row>
    <row r="273" spans="1:1" x14ac:dyDescent="0.25">
      <c r="A273" s="34">
        <v>271</v>
      </c>
    </row>
    <row r="274" spans="1:1" x14ac:dyDescent="0.25">
      <c r="A274" s="34">
        <v>272</v>
      </c>
    </row>
    <row r="275" spans="1:1" x14ac:dyDescent="0.25">
      <c r="A275" s="34">
        <v>273</v>
      </c>
    </row>
    <row r="276" spans="1:1" x14ac:dyDescent="0.25">
      <c r="A276" s="34">
        <v>274</v>
      </c>
    </row>
    <row r="277" spans="1:1" x14ac:dyDescent="0.25">
      <c r="A277" s="34">
        <v>275</v>
      </c>
    </row>
    <row r="278" spans="1:1" x14ac:dyDescent="0.25">
      <c r="A278" s="34">
        <v>276</v>
      </c>
    </row>
    <row r="279" spans="1:1" x14ac:dyDescent="0.25">
      <c r="A279" s="34">
        <v>277</v>
      </c>
    </row>
    <row r="280" spans="1:1" x14ac:dyDescent="0.25">
      <c r="A280" s="34">
        <v>278</v>
      </c>
    </row>
    <row r="281" spans="1:1" x14ac:dyDescent="0.25">
      <c r="A281" s="34">
        <v>279</v>
      </c>
    </row>
    <row r="282" spans="1:1" x14ac:dyDescent="0.25">
      <c r="A282" s="34">
        <v>280</v>
      </c>
    </row>
    <row r="283" spans="1:1" x14ac:dyDescent="0.25">
      <c r="A283" s="34">
        <v>281</v>
      </c>
    </row>
    <row r="284" spans="1:1" x14ac:dyDescent="0.25">
      <c r="A284" s="34">
        <v>282</v>
      </c>
    </row>
    <row r="285" spans="1:1" x14ac:dyDescent="0.25">
      <c r="A285" s="34">
        <v>283</v>
      </c>
    </row>
    <row r="286" spans="1:1" x14ac:dyDescent="0.25">
      <c r="A286" s="34">
        <v>284</v>
      </c>
    </row>
    <row r="287" spans="1:1" x14ac:dyDescent="0.25">
      <c r="A287" s="34">
        <v>285</v>
      </c>
    </row>
    <row r="288" spans="1:1" x14ac:dyDescent="0.25">
      <c r="A288" s="34">
        <v>286</v>
      </c>
    </row>
    <row r="289" spans="1:1" x14ac:dyDescent="0.25">
      <c r="A289" s="34">
        <v>287</v>
      </c>
    </row>
    <row r="290" spans="1:1" x14ac:dyDescent="0.25">
      <c r="A290" s="34">
        <v>288</v>
      </c>
    </row>
    <row r="291" spans="1:1" x14ac:dyDescent="0.25">
      <c r="A291" s="34">
        <v>289</v>
      </c>
    </row>
    <row r="292" spans="1:1" x14ac:dyDescent="0.25">
      <c r="A292" s="34">
        <v>290</v>
      </c>
    </row>
    <row r="293" spans="1:1" x14ac:dyDescent="0.25">
      <c r="A293" s="34">
        <v>291</v>
      </c>
    </row>
    <row r="294" spans="1:1" x14ac:dyDescent="0.25">
      <c r="A294" s="34">
        <v>292</v>
      </c>
    </row>
    <row r="295" spans="1:1" x14ac:dyDescent="0.25">
      <c r="A295" s="34">
        <v>293</v>
      </c>
    </row>
    <row r="296" spans="1:1" x14ac:dyDescent="0.25">
      <c r="A296" s="34">
        <v>294</v>
      </c>
    </row>
    <row r="297" spans="1:1" x14ac:dyDescent="0.25">
      <c r="A297" s="34">
        <v>295</v>
      </c>
    </row>
    <row r="298" spans="1:1" x14ac:dyDescent="0.25">
      <c r="A298" s="34">
        <v>296</v>
      </c>
    </row>
    <row r="299" spans="1:1" x14ac:dyDescent="0.25">
      <c r="A299" s="34">
        <v>297</v>
      </c>
    </row>
    <row r="300" spans="1:1" x14ac:dyDescent="0.25">
      <c r="A300" s="34">
        <v>298</v>
      </c>
    </row>
    <row r="301" spans="1:1" x14ac:dyDescent="0.25">
      <c r="A301" s="34">
        <v>299</v>
      </c>
    </row>
    <row r="302" spans="1:1" x14ac:dyDescent="0.25">
      <c r="A302" s="34">
        <v>300</v>
      </c>
    </row>
    <row r="303" spans="1:1" x14ac:dyDescent="0.25">
      <c r="A303" s="34">
        <v>301</v>
      </c>
    </row>
    <row r="304" spans="1:1" x14ac:dyDescent="0.25">
      <c r="A304" s="34">
        <v>302</v>
      </c>
    </row>
    <row r="305" spans="1:1" x14ac:dyDescent="0.25">
      <c r="A305" s="34">
        <v>303</v>
      </c>
    </row>
    <row r="306" spans="1:1" x14ac:dyDescent="0.25">
      <c r="A306" s="34">
        <v>304</v>
      </c>
    </row>
    <row r="307" spans="1:1" x14ac:dyDescent="0.25">
      <c r="A307" s="34">
        <v>305</v>
      </c>
    </row>
    <row r="308" spans="1:1" x14ac:dyDescent="0.25">
      <c r="A308" s="34">
        <v>306</v>
      </c>
    </row>
    <row r="309" spans="1:1" x14ac:dyDescent="0.25">
      <c r="A309" s="34">
        <v>307</v>
      </c>
    </row>
    <row r="310" spans="1:1" x14ac:dyDescent="0.25">
      <c r="A310" s="34">
        <v>308</v>
      </c>
    </row>
    <row r="311" spans="1:1" x14ac:dyDescent="0.25">
      <c r="A311" s="34">
        <v>309</v>
      </c>
    </row>
    <row r="312" spans="1:1" x14ac:dyDescent="0.25">
      <c r="A312" s="34">
        <v>310</v>
      </c>
    </row>
    <row r="313" spans="1:1" x14ac:dyDescent="0.25">
      <c r="A313" s="34">
        <v>311</v>
      </c>
    </row>
    <row r="314" spans="1:1" x14ac:dyDescent="0.25">
      <c r="A314" s="34">
        <v>312</v>
      </c>
    </row>
    <row r="315" spans="1:1" x14ac:dyDescent="0.25">
      <c r="A315" s="34">
        <v>313</v>
      </c>
    </row>
    <row r="316" spans="1:1" x14ac:dyDescent="0.25">
      <c r="A316" s="34">
        <v>314</v>
      </c>
    </row>
    <row r="317" spans="1:1" x14ac:dyDescent="0.25">
      <c r="A317" s="34">
        <v>315</v>
      </c>
    </row>
    <row r="318" spans="1:1" x14ac:dyDescent="0.25">
      <c r="A318" s="34">
        <v>316</v>
      </c>
    </row>
    <row r="319" spans="1:1" x14ac:dyDescent="0.25">
      <c r="A319" s="34">
        <v>317</v>
      </c>
    </row>
    <row r="320" spans="1:1" x14ac:dyDescent="0.25">
      <c r="A320" s="34">
        <v>318</v>
      </c>
    </row>
    <row r="321" spans="1:1" x14ac:dyDescent="0.25">
      <c r="A321" s="34">
        <v>319</v>
      </c>
    </row>
    <row r="322" spans="1:1" x14ac:dyDescent="0.25">
      <c r="A322" s="34">
        <v>320</v>
      </c>
    </row>
    <row r="323" spans="1:1" x14ac:dyDescent="0.25">
      <c r="A323" s="34">
        <v>321</v>
      </c>
    </row>
    <row r="324" spans="1:1" x14ac:dyDescent="0.25">
      <c r="A324" s="34">
        <v>322</v>
      </c>
    </row>
    <row r="325" spans="1:1" x14ac:dyDescent="0.25">
      <c r="A325" s="34">
        <v>323</v>
      </c>
    </row>
    <row r="326" spans="1:1" x14ac:dyDescent="0.25">
      <c r="A326" s="34">
        <v>324</v>
      </c>
    </row>
    <row r="327" spans="1:1" x14ac:dyDescent="0.25">
      <c r="A327" s="34">
        <v>325</v>
      </c>
    </row>
    <row r="328" spans="1:1" x14ac:dyDescent="0.25">
      <c r="A328" s="34">
        <v>326</v>
      </c>
    </row>
    <row r="329" spans="1:1" x14ac:dyDescent="0.25">
      <c r="A329" s="34">
        <v>327</v>
      </c>
    </row>
    <row r="330" spans="1:1" x14ac:dyDescent="0.25">
      <c r="A330" s="34">
        <v>328</v>
      </c>
    </row>
    <row r="331" spans="1:1" x14ac:dyDescent="0.25">
      <c r="A331" s="34">
        <v>329</v>
      </c>
    </row>
    <row r="332" spans="1:1" x14ac:dyDescent="0.25">
      <c r="A332" s="34">
        <v>330</v>
      </c>
    </row>
    <row r="333" spans="1:1" x14ac:dyDescent="0.25">
      <c r="A333" s="34">
        <v>331</v>
      </c>
    </row>
    <row r="334" spans="1:1" x14ac:dyDescent="0.25">
      <c r="A334" s="34">
        <v>332</v>
      </c>
    </row>
    <row r="335" spans="1:1" x14ac:dyDescent="0.25">
      <c r="A335" s="34">
        <v>333</v>
      </c>
    </row>
    <row r="336" spans="1:1" x14ac:dyDescent="0.25">
      <c r="A336" s="34">
        <v>334</v>
      </c>
    </row>
    <row r="337" spans="1:1" x14ac:dyDescent="0.25">
      <c r="A337" s="34">
        <v>335</v>
      </c>
    </row>
    <row r="338" spans="1:1" x14ac:dyDescent="0.25">
      <c r="A338" s="34">
        <v>336</v>
      </c>
    </row>
    <row r="339" spans="1:1" x14ac:dyDescent="0.25">
      <c r="A339" s="34">
        <v>337</v>
      </c>
    </row>
    <row r="340" spans="1:1" x14ac:dyDescent="0.25">
      <c r="A340" s="34">
        <v>338</v>
      </c>
    </row>
    <row r="341" spans="1:1" x14ac:dyDescent="0.25">
      <c r="A341" s="34">
        <v>339</v>
      </c>
    </row>
    <row r="342" spans="1:1" x14ac:dyDescent="0.25">
      <c r="A342" s="34">
        <v>340</v>
      </c>
    </row>
    <row r="343" spans="1:1" x14ac:dyDescent="0.25">
      <c r="A343" s="34">
        <v>341</v>
      </c>
    </row>
    <row r="344" spans="1:1" x14ac:dyDescent="0.25">
      <c r="A344" s="34">
        <v>342</v>
      </c>
    </row>
    <row r="345" spans="1:1" x14ac:dyDescent="0.25">
      <c r="A345" s="34">
        <v>343</v>
      </c>
    </row>
    <row r="346" spans="1:1" x14ac:dyDescent="0.25">
      <c r="A346" s="34">
        <v>344</v>
      </c>
    </row>
    <row r="347" spans="1:1" x14ac:dyDescent="0.25">
      <c r="A347" s="34">
        <v>345</v>
      </c>
    </row>
    <row r="348" spans="1:1" x14ac:dyDescent="0.25">
      <c r="A348" s="34">
        <v>346</v>
      </c>
    </row>
    <row r="349" spans="1:1" x14ac:dyDescent="0.25">
      <c r="A349" s="34">
        <v>347</v>
      </c>
    </row>
    <row r="350" spans="1:1" x14ac:dyDescent="0.25">
      <c r="A350" s="34">
        <v>348</v>
      </c>
    </row>
    <row r="351" spans="1:1" x14ac:dyDescent="0.25">
      <c r="A351" s="34">
        <v>349</v>
      </c>
    </row>
    <row r="352" spans="1:1" x14ac:dyDescent="0.25">
      <c r="A352" s="34">
        <v>350</v>
      </c>
    </row>
    <row r="353" spans="1:1" x14ac:dyDescent="0.25">
      <c r="A353" s="34">
        <v>351</v>
      </c>
    </row>
    <row r="354" spans="1:1" x14ac:dyDescent="0.25">
      <c r="A354" s="34">
        <v>352</v>
      </c>
    </row>
    <row r="355" spans="1:1" x14ac:dyDescent="0.25">
      <c r="A355" s="34">
        <v>353</v>
      </c>
    </row>
    <row r="356" spans="1:1" x14ac:dyDescent="0.25">
      <c r="A356" s="34">
        <v>354</v>
      </c>
    </row>
    <row r="357" spans="1:1" x14ac:dyDescent="0.25">
      <c r="A357" s="34">
        <v>355</v>
      </c>
    </row>
    <row r="358" spans="1:1" x14ac:dyDescent="0.25">
      <c r="A358" s="34">
        <v>356</v>
      </c>
    </row>
    <row r="359" spans="1:1" x14ac:dyDescent="0.25">
      <c r="A359" s="34">
        <v>357</v>
      </c>
    </row>
    <row r="360" spans="1:1" x14ac:dyDescent="0.25">
      <c r="A360" s="34">
        <v>358</v>
      </c>
    </row>
    <row r="361" spans="1:1" x14ac:dyDescent="0.25">
      <c r="A361" s="34">
        <v>359</v>
      </c>
    </row>
    <row r="362" spans="1:1" x14ac:dyDescent="0.25">
      <c r="A362" s="34">
        <v>360</v>
      </c>
    </row>
    <row r="363" spans="1:1" x14ac:dyDescent="0.25">
      <c r="A363" s="34">
        <v>361</v>
      </c>
    </row>
    <row r="364" spans="1:1" x14ac:dyDescent="0.25">
      <c r="A364" s="34">
        <v>362</v>
      </c>
    </row>
    <row r="365" spans="1:1" x14ac:dyDescent="0.25">
      <c r="A365" s="34">
        <v>363</v>
      </c>
    </row>
    <row r="366" spans="1:1" x14ac:dyDescent="0.25">
      <c r="A366" s="34">
        <v>364</v>
      </c>
    </row>
    <row r="367" spans="1:1" x14ac:dyDescent="0.25">
      <c r="A367" s="34">
        <v>365</v>
      </c>
    </row>
    <row r="368" spans="1:1" x14ac:dyDescent="0.25">
      <c r="A368" s="34">
        <v>366</v>
      </c>
    </row>
    <row r="369" spans="1:1" x14ac:dyDescent="0.25">
      <c r="A369" s="34">
        <v>367</v>
      </c>
    </row>
    <row r="370" spans="1:1" x14ac:dyDescent="0.25">
      <c r="A370" s="34">
        <v>368</v>
      </c>
    </row>
    <row r="371" spans="1:1" x14ac:dyDescent="0.25">
      <c r="A371" s="34">
        <v>369</v>
      </c>
    </row>
    <row r="372" spans="1:1" x14ac:dyDescent="0.25">
      <c r="A372" s="34">
        <v>370</v>
      </c>
    </row>
    <row r="373" spans="1:1" x14ac:dyDescent="0.25">
      <c r="A373" s="34">
        <v>371</v>
      </c>
    </row>
    <row r="374" spans="1:1" x14ac:dyDescent="0.25">
      <c r="A374" s="34">
        <v>372</v>
      </c>
    </row>
    <row r="375" spans="1:1" x14ac:dyDescent="0.25">
      <c r="A375" s="34">
        <v>373</v>
      </c>
    </row>
    <row r="376" spans="1:1" x14ac:dyDescent="0.25">
      <c r="A376" s="34">
        <v>374</v>
      </c>
    </row>
    <row r="377" spans="1:1" x14ac:dyDescent="0.25">
      <c r="A377" s="34">
        <v>375</v>
      </c>
    </row>
    <row r="378" spans="1:1" x14ac:dyDescent="0.25">
      <c r="A378" s="34">
        <v>376</v>
      </c>
    </row>
    <row r="379" spans="1:1" x14ac:dyDescent="0.25">
      <c r="A379" s="34">
        <v>377</v>
      </c>
    </row>
    <row r="380" spans="1:1" x14ac:dyDescent="0.25">
      <c r="A380" s="34">
        <v>378</v>
      </c>
    </row>
    <row r="381" spans="1:1" x14ac:dyDescent="0.25">
      <c r="A381" s="34">
        <v>379</v>
      </c>
    </row>
    <row r="382" spans="1:1" x14ac:dyDescent="0.25">
      <c r="A382" s="34">
        <v>380</v>
      </c>
    </row>
    <row r="383" spans="1:1" x14ac:dyDescent="0.25">
      <c r="A383" s="34">
        <v>381</v>
      </c>
    </row>
    <row r="384" spans="1:1" x14ac:dyDescent="0.25">
      <c r="A384" s="34">
        <v>382</v>
      </c>
    </row>
    <row r="385" spans="1:1" x14ac:dyDescent="0.25">
      <c r="A385" s="34">
        <v>383</v>
      </c>
    </row>
    <row r="386" spans="1:1" x14ac:dyDescent="0.25">
      <c r="A386" s="34">
        <v>384</v>
      </c>
    </row>
    <row r="387" spans="1:1" x14ac:dyDescent="0.25">
      <c r="A387" s="34">
        <v>385</v>
      </c>
    </row>
    <row r="388" spans="1:1" x14ac:dyDescent="0.25">
      <c r="A388" s="34">
        <v>386</v>
      </c>
    </row>
    <row r="389" spans="1:1" x14ac:dyDescent="0.25">
      <c r="A389" s="34">
        <v>387</v>
      </c>
    </row>
    <row r="390" spans="1:1" x14ac:dyDescent="0.25">
      <c r="A390" s="34">
        <v>388</v>
      </c>
    </row>
    <row r="391" spans="1:1" x14ac:dyDescent="0.25">
      <c r="A391" s="34">
        <v>389</v>
      </c>
    </row>
    <row r="392" spans="1:1" x14ac:dyDescent="0.25">
      <c r="A392" s="34">
        <v>390</v>
      </c>
    </row>
    <row r="393" spans="1:1" x14ac:dyDescent="0.25">
      <c r="A393" s="34">
        <v>391</v>
      </c>
    </row>
    <row r="394" spans="1:1" x14ac:dyDescent="0.25">
      <c r="A394" s="34">
        <v>392</v>
      </c>
    </row>
    <row r="395" spans="1:1" x14ac:dyDescent="0.25">
      <c r="A395" s="34">
        <v>393</v>
      </c>
    </row>
    <row r="396" spans="1:1" x14ac:dyDescent="0.25">
      <c r="A396" s="34">
        <v>394</v>
      </c>
    </row>
    <row r="397" spans="1:1" x14ac:dyDescent="0.25">
      <c r="A397" s="34">
        <v>395</v>
      </c>
    </row>
    <row r="398" spans="1:1" x14ac:dyDescent="0.25">
      <c r="A398" s="34">
        <v>396</v>
      </c>
    </row>
    <row r="399" spans="1:1" x14ac:dyDescent="0.25">
      <c r="A399" s="34">
        <v>397</v>
      </c>
    </row>
    <row r="400" spans="1:1" x14ac:dyDescent="0.25">
      <c r="A400" s="34">
        <v>398</v>
      </c>
    </row>
    <row r="401" spans="1:1" x14ac:dyDescent="0.25">
      <c r="A401" s="34">
        <v>399</v>
      </c>
    </row>
    <row r="402" spans="1:1" x14ac:dyDescent="0.25">
      <c r="A402" s="34">
        <v>400</v>
      </c>
    </row>
    <row r="403" spans="1:1" x14ac:dyDescent="0.25">
      <c r="A403" s="34">
        <v>401</v>
      </c>
    </row>
    <row r="404" spans="1:1" x14ac:dyDescent="0.25">
      <c r="A404" s="34">
        <v>402</v>
      </c>
    </row>
    <row r="405" spans="1:1" x14ac:dyDescent="0.25">
      <c r="A405" s="34">
        <v>403</v>
      </c>
    </row>
    <row r="406" spans="1:1" x14ac:dyDescent="0.25">
      <c r="A406" s="34">
        <v>404</v>
      </c>
    </row>
    <row r="407" spans="1:1" x14ac:dyDescent="0.25">
      <c r="A407" s="34">
        <v>405</v>
      </c>
    </row>
    <row r="408" spans="1:1" x14ac:dyDescent="0.25">
      <c r="A408" s="34">
        <v>406</v>
      </c>
    </row>
    <row r="409" spans="1:1" x14ac:dyDescent="0.25">
      <c r="A409" s="34">
        <v>407</v>
      </c>
    </row>
    <row r="410" spans="1:1" x14ac:dyDescent="0.25">
      <c r="A410" s="34">
        <v>408</v>
      </c>
    </row>
    <row r="411" spans="1:1" x14ac:dyDescent="0.25">
      <c r="A411" s="34">
        <v>409</v>
      </c>
    </row>
    <row r="412" spans="1:1" x14ac:dyDescent="0.25">
      <c r="A412" s="34">
        <v>410</v>
      </c>
    </row>
    <row r="413" spans="1:1" x14ac:dyDescent="0.25">
      <c r="A413" s="34">
        <v>411</v>
      </c>
    </row>
    <row r="414" spans="1:1" x14ac:dyDescent="0.25">
      <c r="A414" s="34">
        <v>412</v>
      </c>
    </row>
    <row r="415" spans="1:1" x14ac:dyDescent="0.25">
      <c r="A415" s="34">
        <v>413</v>
      </c>
    </row>
    <row r="416" spans="1:1" x14ac:dyDescent="0.25">
      <c r="A416" s="34">
        <v>414</v>
      </c>
    </row>
    <row r="417" spans="1:1" x14ac:dyDescent="0.25">
      <c r="A417" s="34">
        <v>415</v>
      </c>
    </row>
    <row r="418" spans="1:1" x14ac:dyDescent="0.25">
      <c r="A418" s="34">
        <v>416</v>
      </c>
    </row>
    <row r="419" spans="1:1" x14ac:dyDescent="0.25">
      <c r="A419" s="34">
        <v>417</v>
      </c>
    </row>
    <row r="420" spans="1:1" x14ac:dyDescent="0.25">
      <c r="A420" s="34">
        <v>418</v>
      </c>
    </row>
    <row r="421" spans="1:1" x14ac:dyDescent="0.25">
      <c r="A421" s="34">
        <v>419</v>
      </c>
    </row>
    <row r="422" spans="1:1" x14ac:dyDescent="0.25">
      <c r="A422" s="34">
        <v>420</v>
      </c>
    </row>
    <row r="423" spans="1:1" x14ac:dyDescent="0.25">
      <c r="A423" s="34">
        <v>421</v>
      </c>
    </row>
    <row r="424" spans="1:1" x14ac:dyDescent="0.25">
      <c r="A424" s="34">
        <v>422</v>
      </c>
    </row>
    <row r="425" spans="1:1" x14ac:dyDescent="0.25">
      <c r="A425" s="34">
        <v>423</v>
      </c>
    </row>
    <row r="426" spans="1:1" x14ac:dyDescent="0.25">
      <c r="A426" s="34">
        <v>424</v>
      </c>
    </row>
    <row r="427" spans="1:1" x14ac:dyDescent="0.25">
      <c r="A427" s="34">
        <v>425</v>
      </c>
    </row>
    <row r="428" spans="1:1" x14ac:dyDescent="0.25">
      <c r="A428" s="34">
        <v>426</v>
      </c>
    </row>
    <row r="429" spans="1:1" x14ac:dyDescent="0.25">
      <c r="A429" s="34">
        <v>427</v>
      </c>
    </row>
    <row r="430" spans="1:1" x14ac:dyDescent="0.25">
      <c r="A430" s="34">
        <v>428</v>
      </c>
    </row>
    <row r="431" spans="1:1" x14ac:dyDescent="0.25">
      <c r="A431" s="34">
        <v>429</v>
      </c>
    </row>
    <row r="432" spans="1:1" x14ac:dyDescent="0.25">
      <c r="A432" s="34">
        <v>430</v>
      </c>
    </row>
    <row r="433" spans="1:1" x14ac:dyDescent="0.25">
      <c r="A433" s="34">
        <v>431</v>
      </c>
    </row>
    <row r="434" spans="1:1" x14ac:dyDescent="0.25">
      <c r="A434" s="34">
        <v>434</v>
      </c>
    </row>
    <row r="435" spans="1:1" x14ac:dyDescent="0.25">
      <c r="A435" s="34">
        <v>435</v>
      </c>
    </row>
    <row r="436" spans="1:1" x14ac:dyDescent="0.25">
      <c r="A436" s="34">
        <v>436</v>
      </c>
    </row>
    <row r="437" spans="1:1" x14ac:dyDescent="0.25">
      <c r="A437" s="34">
        <v>437</v>
      </c>
    </row>
    <row r="438" spans="1:1" x14ac:dyDescent="0.25">
      <c r="A438" s="34">
        <v>438</v>
      </c>
    </row>
    <row r="439" spans="1:1" x14ac:dyDescent="0.25">
      <c r="A439" s="34">
        <v>439</v>
      </c>
    </row>
    <row r="440" spans="1:1" x14ac:dyDescent="0.25">
      <c r="A440" s="34">
        <v>440</v>
      </c>
    </row>
    <row r="441" spans="1:1" x14ac:dyDescent="0.25">
      <c r="A441" s="34">
        <v>441</v>
      </c>
    </row>
    <row r="442" spans="1:1" x14ac:dyDescent="0.25">
      <c r="A442" s="34">
        <v>442</v>
      </c>
    </row>
    <row r="443" spans="1:1" x14ac:dyDescent="0.25">
      <c r="A443" s="34">
        <v>443</v>
      </c>
    </row>
    <row r="444" spans="1:1" x14ac:dyDescent="0.25">
      <c r="A444" s="34">
        <v>444</v>
      </c>
    </row>
    <row r="445" spans="1:1" x14ac:dyDescent="0.25">
      <c r="A445" s="34">
        <v>445</v>
      </c>
    </row>
    <row r="446" spans="1:1" x14ac:dyDescent="0.25">
      <c r="A446" s="34">
        <v>446</v>
      </c>
    </row>
    <row r="447" spans="1:1" x14ac:dyDescent="0.25">
      <c r="A447" s="34">
        <v>447</v>
      </c>
    </row>
    <row r="448" spans="1:1" x14ac:dyDescent="0.25">
      <c r="A448" s="34">
        <v>448</v>
      </c>
    </row>
    <row r="449" spans="1:1" x14ac:dyDescent="0.25">
      <c r="A449" s="34">
        <v>449</v>
      </c>
    </row>
    <row r="450" spans="1:1" x14ac:dyDescent="0.25">
      <c r="A450" s="34">
        <v>450</v>
      </c>
    </row>
    <row r="451" spans="1:1" x14ac:dyDescent="0.25">
      <c r="A451" s="34">
        <v>451</v>
      </c>
    </row>
    <row r="452" spans="1:1" x14ac:dyDescent="0.25">
      <c r="A452" s="34">
        <v>452</v>
      </c>
    </row>
    <row r="453" spans="1:1" x14ac:dyDescent="0.25">
      <c r="A453" s="34">
        <v>453</v>
      </c>
    </row>
    <row r="454" spans="1:1" x14ac:dyDescent="0.25">
      <c r="A454" s="34">
        <v>454</v>
      </c>
    </row>
    <row r="455" spans="1:1" x14ac:dyDescent="0.25">
      <c r="A455" s="34">
        <v>455</v>
      </c>
    </row>
    <row r="456" spans="1:1" x14ac:dyDescent="0.25">
      <c r="A456" s="34">
        <v>456</v>
      </c>
    </row>
    <row r="457" spans="1:1" x14ac:dyDescent="0.25">
      <c r="A457" s="34">
        <v>457</v>
      </c>
    </row>
    <row r="458" spans="1:1" x14ac:dyDescent="0.25">
      <c r="A458" s="34">
        <v>458</v>
      </c>
    </row>
    <row r="459" spans="1:1" x14ac:dyDescent="0.25">
      <c r="A459" s="34">
        <v>459</v>
      </c>
    </row>
    <row r="460" spans="1:1" x14ac:dyDescent="0.25">
      <c r="A460" s="34">
        <v>460</v>
      </c>
    </row>
    <row r="461" spans="1:1" x14ac:dyDescent="0.25">
      <c r="A461" s="34">
        <v>461</v>
      </c>
    </row>
    <row r="462" spans="1:1" x14ac:dyDescent="0.25">
      <c r="A462" s="34">
        <v>462</v>
      </c>
    </row>
    <row r="463" spans="1:1" x14ac:dyDescent="0.25">
      <c r="A463" s="34">
        <v>463</v>
      </c>
    </row>
    <row r="464" spans="1:1" x14ac:dyDescent="0.25">
      <c r="A464" s="34">
        <v>464</v>
      </c>
    </row>
    <row r="465" spans="1:1" x14ac:dyDescent="0.25">
      <c r="A465" s="34">
        <v>465</v>
      </c>
    </row>
    <row r="466" spans="1:1" x14ac:dyDescent="0.25">
      <c r="A466" s="34">
        <v>466</v>
      </c>
    </row>
    <row r="467" spans="1:1" x14ac:dyDescent="0.25">
      <c r="A467" s="34">
        <v>467</v>
      </c>
    </row>
    <row r="468" spans="1:1" x14ac:dyDescent="0.25">
      <c r="A468" s="34">
        <v>468</v>
      </c>
    </row>
    <row r="469" spans="1:1" x14ac:dyDescent="0.25">
      <c r="A469" s="34">
        <v>469</v>
      </c>
    </row>
    <row r="470" spans="1:1" x14ac:dyDescent="0.25">
      <c r="A470" s="34">
        <v>470</v>
      </c>
    </row>
    <row r="471" spans="1:1" x14ac:dyDescent="0.25">
      <c r="A471" s="34">
        <v>471</v>
      </c>
    </row>
    <row r="472" spans="1:1" x14ac:dyDescent="0.25">
      <c r="A472" s="34">
        <v>472</v>
      </c>
    </row>
    <row r="473" spans="1:1" x14ac:dyDescent="0.25">
      <c r="A473" s="34">
        <v>473</v>
      </c>
    </row>
    <row r="474" spans="1:1" x14ac:dyDescent="0.25">
      <c r="A474" s="34">
        <v>474</v>
      </c>
    </row>
    <row r="475" spans="1:1" x14ac:dyDescent="0.25">
      <c r="A475" s="34">
        <v>475</v>
      </c>
    </row>
    <row r="476" spans="1:1" x14ac:dyDescent="0.25">
      <c r="A476" s="34">
        <v>476</v>
      </c>
    </row>
    <row r="477" spans="1:1" x14ac:dyDescent="0.25">
      <c r="A477" s="34">
        <v>477</v>
      </c>
    </row>
    <row r="478" spans="1:1" x14ac:dyDescent="0.25">
      <c r="A478" s="34">
        <v>478</v>
      </c>
    </row>
    <row r="479" spans="1:1" x14ac:dyDescent="0.25">
      <c r="A479" s="34">
        <v>479</v>
      </c>
    </row>
    <row r="480" spans="1:1" x14ac:dyDescent="0.25">
      <c r="A480" s="34">
        <v>480</v>
      </c>
    </row>
  </sheetData>
  <autoFilter ref="A1:A480" xr:uid="{00000000-0009-0000-0000-000009000000}">
    <sortState xmlns:xlrd2="http://schemas.microsoft.com/office/spreadsheetml/2017/richdata2" ref="A2:A480">
      <sortCondition ref="A1:A480"/>
    </sortState>
  </autoFilter>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8"/>
  <sheetViews>
    <sheetView workbookViewId="0">
      <selection activeCell="G8" sqref="G8"/>
    </sheetView>
  </sheetViews>
  <sheetFormatPr defaultRowHeight="15" x14ac:dyDescent="0.25"/>
  <cols>
    <col min="1" max="1" width="29.5703125" customWidth="1"/>
    <col min="6" max="6" width="13.85546875" customWidth="1"/>
    <col min="7" max="7" width="105.42578125" customWidth="1"/>
  </cols>
  <sheetData>
    <row r="1" spans="1:7" x14ac:dyDescent="0.25">
      <c r="A1" s="35" t="s">
        <v>9959</v>
      </c>
    </row>
    <row r="2" spans="1:7" ht="28.5" x14ac:dyDescent="0.25">
      <c r="A2" s="7" t="s">
        <v>9163</v>
      </c>
      <c r="C2" t="s">
        <v>9070</v>
      </c>
      <c r="E2" s="24"/>
      <c r="F2" t="s">
        <v>9960</v>
      </c>
      <c r="G2" t="s">
        <v>9961</v>
      </c>
    </row>
    <row r="3" spans="1:7" x14ac:dyDescent="0.25">
      <c r="A3" s="7" t="s">
        <v>9093</v>
      </c>
      <c r="C3" t="s">
        <v>9081</v>
      </c>
      <c r="E3" s="24"/>
      <c r="F3" t="s">
        <v>9962</v>
      </c>
      <c r="G3" t="s">
        <v>9963</v>
      </c>
    </row>
    <row r="4" spans="1:7" ht="28.5" x14ac:dyDescent="0.25">
      <c r="A4" s="8" t="s">
        <v>8721</v>
      </c>
      <c r="E4" s="24"/>
    </row>
    <row r="5" spans="1:7" ht="28.5" x14ac:dyDescent="0.25">
      <c r="A5" s="7" t="s">
        <v>9446</v>
      </c>
      <c r="E5" s="24" t="s">
        <v>8135</v>
      </c>
    </row>
    <row r="6" spans="1:7" x14ac:dyDescent="0.25">
      <c r="A6" s="7" t="s">
        <v>9279</v>
      </c>
      <c r="E6" s="24" t="s">
        <v>8143</v>
      </c>
    </row>
    <row r="7" spans="1:7" x14ac:dyDescent="0.25">
      <c r="A7" s="7" t="s">
        <v>9964</v>
      </c>
      <c r="E7" s="24"/>
    </row>
    <row r="8" spans="1:7" ht="28.5" x14ac:dyDescent="0.25">
      <c r="A8" s="7" t="s">
        <v>9965</v>
      </c>
      <c r="E8" s="24"/>
    </row>
    <row r="9" spans="1:7" x14ac:dyDescent="0.25">
      <c r="A9" s="7" t="s">
        <v>6368</v>
      </c>
      <c r="E9" s="24"/>
    </row>
    <row r="10" spans="1:7" ht="28.5" x14ac:dyDescent="0.25">
      <c r="A10" s="7" t="s">
        <v>9966</v>
      </c>
      <c r="E10" s="24"/>
    </row>
    <row r="11" spans="1:7" x14ac:dyDescent="0.25">
      <c r="A11" s="7" t="s">
        <v>6389</v>
      </c>
      <c r="E11" s="24"/>
    </row>
    <row r="12" spans="1:7" x14ac:dyDescent="0.25">
      <c r="A12" s="7" t="s">
        <v>6733</v>
      </c>
      <c r="E12" s="24"/>
    </row>
    <row r="13" spans="1:7" x14ac:dyDescent="0.25">
      <c r="A13" s="7" t="s">
        <v>8723</v>
      </c>
      <c r="E13" s="24"/>
    </row>
    <row r="14" spans="1:7" x14ac:dyDescent="0.25">
      <c r="A14" s="7" t="s">
        <v>6305</v>
      </c>
      <c r="E14" s="24"/>
    </row>
    <row r="15" spans="1:7" x14ac:dyDescent="0.25">
      <c r="A15" s="7" t="s">
        <v>9311</v>
      </c>
      <c r="E15" s="24"/>
    </row>
    <row r="16" spans="1:7" x14ac:dyDescent="0.25">
      <c r="A16" s="7" t="s">
        <v>7344</v>
      </c>
      <c r="E16" s="24"/>
    </row>
    <row r="17" spans="1:1" x14ac:dyDescent="0.25">
      <c r="A17" s="7" t="s">
        <v>9451</v>
      </c>
    </row>
    <row r="18" spans="1:1" ht="28.5" x14ac:dyDescent="0.25">
      <c r="A18" s="7" t="s">
        <v>9078</v>
      </c>
    </row>
  </sheetData>
  <autoFilter ref="A1:A18" xr:uid="{00000000-0009-0000-0000-00000A000000}">
    <sortState xmlns:xlrd2="http://schemas.microsoft.com/office/spreadsheetml/2017/richdata2" ref="A2:A17">
      <sortCondition ref="A1:A17"/>
    </sortState>
  </autoFilter>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1849"/>
  <sheetViews>
    <sheetView topLeftCell="A1815" workbookViewId="0"/>
  </sheetViews>
  <sheetFormatPr defaultRowHeight="15" x14ac:dyDescent="0.25"/>
  <cols>
    <col min="1" max="1" width="54" customWidth="1"/>
  </cols>
  <sheetData>
    <row r="1" spans="1:1" x14ac:dyDescent="0.25">
      <c r="A1" s="35" t="s">
        <v>9967</v>
      </c>
    </row>
    <row r="2" spans="1:1" x14ac:dyDescent="0.25">
      <c r="A2" s="27" t="s">
        <v>6630</v>
      </c>
    </row>
    <row r="3" spans="1:1" x14ac:dyDescent="0.25">
      <c r="A3" s="27" t="s">
        <v>6384</v>
      </c>
    </row>
    <row r="4" spans="1:1" x14ac:dyDescent="0.25">
      <c r="A4" s="28" t="s">
        <v>6301</v>
      </c>
    </row>
    <row r="5" spans="1:1" x14ac:dyDescent="0.25">
      <c r="A5" s="27" t="s">
        <v>8579</v>
      </c>
    </row>
    <row r="6" spans="1:1" x14ac:dyDescent="0.25">
      <c r="A6" s="28" t="s">
        <v>6330</v>
      </c>
    </row>
    <row r="7" spans="1:1" x14ac:dyDescent="0.25">
      <c r="A7" s="27" t="s">
        <v>6450</v>
      </c>
    </row>
    <row r="8" spans="1:1" x14ac:dyDescent="0.25">
      <c r="A8" s="28" t="s">
        <v>6603</v>
      </c>
    </row>
    <row r="9" spans="1:1" x14ac:dyDescent="0.25">
      <c r="A9" s="27" t="s">
        <v>6397</v>
      </c>
    </row>
    <row r="10" spans="1:1" x14ac:dyDescent="0.25">
      <c r="A10" s="28" t="s">
        <v>6626</v>
      </c>
    </row>
    <row r="11" spans="1:1" x14ac:dyDescent="0.25">
      <c r="A11" s="27" t="s">
        <v>6485</v>
      </c>
    </row>
    <row r="12" spans="1:1" x14ac:dyDescent="0.25">
      <c r="A12" s="27" t="s">
        <v>6654</v>
      </c>
    </row>
    <row r="13" spans="1:1" x14ac:dyDescent="0.25">
      <c r="A13" s="28" t="s">
        <v>6478</v>
      </c>
    </row>
    <row r="14" spans="1:1" x14ac:dyDescent="0.25">
      <c r="A14" s="27" t="s">
        <v>6801</v>
      </c>
    </row>
    <row r="15" spans="1:1" x14ac:dyDescent="0.25">
      <c r="A15" s="28" t="s">
        <v>6576</v>
      </c>
    </row>
    <row r="16" spans="1:1" x14ac:dyDescent="0.25">
      <c r="A16" s="28" t="s">
        <v>7051</v>
      </c>
    </row>
    <row r="17" spans="1:1" x14ac:dyDescent="0.25">
      <c r="A17" s="28" t="s">
        <v>7246</v>
      </c>
    </row>
    <row r="18" spans="1:1" x14ac:dyDescent="0.25">
      <c r="A18" s="27" t="s">
        <v>7406</v>
      </c>
    </row>
    <row r="19" spans="1:1" x14ac:dyDescent="0.25">
      <c r="A19" s="27" t="s">
        <v>6420</v>
      </c>
    </row>
    <row r="20" spans="1:1" x14ac:dyDescent="0.25">
      <c r="A20" s="27" t="s">
        <v>6579</v>
      </c>
    </row>
    <row r="21" spans="1:1" x14ac:dyDescent="0.25">
      <c r="A21" s="27" t="s">
        <v>7525</v>
      </c>
    </row>
    <row r="22" spans="1:1" x14ac:dyDescent="0.25">
      <c r="A22" s="28" t="s">
        <v>6563</v>
      </c>
    </row>
    <row r="23" spans="1:1" x14ac:dyDescent="0.25">
      <c r="A23" s="28" t="s">
        <v>6312</v>
      </c>
    </row>
    <row r="24" spans="1:1" x14ac:dyDescent="0.25">
      <c r="A24" s="27" t="s">
        <v>6646</v>
      </c>
    </row>
    <row r="25" spans="1:1" x14ac:dyDescent="0.25">
      <c r="A25" s="27" t="s">
        <v>6566</v>
      </c>
    </row>
    <row r="26" spans="1:1" x14ac:dyDescent="0.25">
      <c r="A26" s="28" t="s">
        <v>6309</v>
      </c>
    </row>
    <row r="27" spans="1:1" x14ac:dyDescent="0.25">
      <c r="A27" s="28" t="s">
        <v>6385</v>
      </c>
    </row>
    <row r="28" spans="1:1" x14ac:dyDescent="0.25">
      <c r="A28" s="27" t="s">
        <v>6674</v>
      </c>
    </row>
    <row r="29" spans="1:1" x14ac:dyDescent="0.25">
      <c r="A29" s="28" t="s">
        <v>6486</v>
      </c>
    </row>
    <row r="30" spans="1:1" x14ac:dyDescent="0.25">
      <c r="A30" s="27" t="s">
        <v>6322</v>
      </c>
    </row>
    <row r="31" spans="1:1" x14ac:dyDescent="0.25">
      <c r="A31" s="27" t="s">
        <v>6306</v>
      </c>
    </row>
    <row r="32" spans="1:1" x14ac:dyDescent="0.25">
      <c r="A32" s="28" t="s">
        <v>6538</v>
      </c>
    </row>
    <row r="33" spans="1:1" x14ac:dyDescent="0.25">
      <c r="A33" s="28" t="s">
        <v>6702</v>
      </c>
    </row>
    <row r="34" spans="1:1" x14ac:dyDescent="0.25">
      <c r="A34" s="28" t="s">
        <v>6356</v>
      </c>
    </row>
    <row r="35" spans="1:1" x14ac:dyDescent="0.25">
      <c r="A35" s="27" t="s">
        <v>6396</v>
      </c>
    </row>
    <row r="36" spans="1:1" x14ac:dyDescent="0.25">
      <c r="A36" s="28" t="s">
        <v>6493</v>
      </c>
    </row>
    <row r="37" spans="1:1" x14ac:dyDescent="0.25">
      <c r="A37" s="27" t="s">
        <v>6433</v>
      </c>
    </row>
    <row r="38" spans="1:1" x14ac:dyDescent="0.25">
      <c r="A38" s="28" t="s">
        <v>6615</v>
      </c>
    </row>
    <row r="39" spans="1:1" x14ac:dyDescent="0.25">
      <c r="A39" s="28" t="s">
        <v>6495</v>
      </c>
    </row>
    <row r="40" spans="1:1" x14ac:dyDescent="0.25">
      <c r="A40" s="27" t="s">
        <v>6318</v>
      </c>
    </row>
    <row r="41" spans="1:1" x14ac:dyDescent="0.25">
      <c r="A41" s="28" t="s">
        <v>6765</v>
      </c>
    </row>
    <row r="42" spans="1:1" x14ac:dyDescent="0.25">
      <c r="A42" s="27" t="s">
        <v>6541</v>
      </c>
    </row>
    <row r="43" spans="1:1" x14ac:dyDescent="0.25">
      <c r="A43" s="28" t="s">
        <v>6432</v>
      </c>
    </row>
    <row r="44" spans="1:1" x14ac:dyDescent="0.25">
      <c r="A44" s="27" t="s">
        <v>6333</v>
      </c>
    </row>
    <row r="45" spans="1:1" x14ac:dyDescent="0.25">
      <c r="A45" s="27" t="s">
        <v>6764</v>
      </c>
    </row>
    <row r="46" spans="1:1" x14ac:dyDescent="0.25">
      <c r="A46" s="28" t="s">
        <v>6877</v>
      </c>
    </row>
    <row r="47" spans="1:1" x14ac:dyDescent="0.25">
      <c r="A47" s="27" t="s">
        <v>6313</v>
      </c>
    </row>
    <row r="48" spans="1:1" x14ac:dyDescent="0.25">
      <c r="A48" s="28" t="s">
        <v>6527</v>
      </c>
    </row>
    <row r="49" spans="1:1" x14ac:dyDescent="0.25">
      <c r="A49" s="27" t="s">
        <v>6645</v>
      </c>
    </row>
    <row r="50" spans="1:1" x14ac:dyDescent="0.25">
      <c r="A50" s="28" t="s">
        <v>6575</v>
      </c>
    </row>
    <row r="51" spans="1:1" x14ac:dyDescent="0.25">
      <c r="A51" s="27" t="s">
        <v>6841</v>
      </c>
    </row>
    <row r="52" spans="1:1" x14ac:dyDescent="0.25">
      <c r="A52" s="28" t="s">
        <v>6387</v>
      </c>
    </row>
    <row r="53" spans="1:1" x14ac:dyDescent="0.25">
      <c r="A53" s="27" t="s">
        <v>6324</v>
      </c>
    </row>
    <row r="54" spans="1:1" x14ac:dyDescent="0.25">
      <c r="A54" s="27" t="s">
        <v>6379</v>
      </c>
    </row>
    <row r="55" spans="1:1" x14ac:dyDescent="0.25">
      <c r="A55" s="28" t="s">
        <v>6525</v>
      </c>
    </row>
    <row r="56" spans="1:1" x14ac:dyDescent="0.25">
      <c r="A56" s="28" t="s">
        <v>6591</v>
      </c>
    </row>
    <row r="57" spans="1:1" x14ac:dyDescent="0.25">
      <c r="A57" s="28" t="s">
        <v>6321</v>
      </c>
    </row>
    <row r="58" spans="1:1" x14ac:dyDescent="0.25">
      <c r="A58" s="27" t="s">
        <v>6883</v>
      </c>
    </row>
    <row r="59" spans="1:1" x14ac:dyDescent="0.25">
      <c r="A59" s="28" t="s">
        <v>6357</v>
      </c>
    </row>
    <row r="60" spans="1:1" x14ac:dyDescent="0.25">
      <c r="A60" s="28" t="s">
        <v>6381</v>
      </c>
    </row>
    <row r="61" spans="1:1" x14ac:dyDescent="0.25">
      <c r="A61" s="28" t="s">
        <v>6815</v>
      </c>
    </row>
    <row r="62" spans="1:1" x14ac:dyDescent="0.25">
      <c r="A62" s="27" t="s">
        <v>6475</v>
      </c>
    </row>
    <row r="63" spans="1:1" x14ac:dyDescent="0.25">
      <c r="A63" s="27" t="s">
        <v>6604</v>
      </c>
    </row>
    <row r="64" spans="1:1" x14ac:dyDescent="0.25">
      <c r="A64" s="28" t="s">
        <v>6707</v>
      </c>
    </row>
    <row r="65" spans="1:1" x14ac:dyDescent="0.25">
      <c r="A65" s="28" t="s">
        <v>6840</v>
      </c>
    </row>
    <row r="66" spans="1:1" x14ac:dyDescent="0.25">
      <c r="A66" s="27" t="s">
        <v>7080</v>
      </c>
    </row>
    <row r="67" spans="1:1" x14ac:dyDescent="0.25">
      <c r="A67" s="27" t="s">
        <v>7267</v>
      </c>
    </row>
    <row r="68" spans="1:1" x14ac:dyDescent="0.25">
      <c r="A68" s="28" t="s">
        <v>6568</v>
      </c>
    </row>
    <row r="69" spans="1:1" x14ac:dyDescent="0.25">
      <c r="A69" s="27" t="s">
        <v>6879</v>
      </c>
    </row>
    <row r="70" spans="1:1" x14ac:dyDescent="0.25">
      <c r="A70" s="28" t="s">
        <v>6307</v>
      </c>
    </row>
    <row r="71" spans="1:1" x14ac:dyDescent="0.25">
      <c r="A71" s="27" t="s">
        <v>6703</v>
      </c>
    </row>
    <row r="72" spans="1:1" x14ac:dyDescent="0.25">
      <c r="A72" s="28" t="s">
        <v>6874</v>
      </c>
    </row>
    <row r="73" spans="1:1" x14ac:dyDescent="0.25">
      <c r="A73" s="27" t="s">
        <v>6636</v>
      </c>
    </row>
    <row r="74" spans="1:1" x14ac:dyDescent="0.25">
      <c r="A74" s="28" t="s">
        <v>6567</v>
      </c>
    </row>
    <row r="75" spans="1:1" x14ac:dyDescent="0.25">
      <c r="A75" s="27" t="s">
        <v>6937</v>
      </c>
    </row>
    <row r="76" spans="1:1" x14ac:dyDescent="0.25">
      <c r="A76" s="28" t="s">
        <v>6660</v>
      </c>
    </row>
    <row r="77" spans="1:1" x14ac:dyDescent="0.25">
      <c r="A77" s="28" t="s">
        <v>6265</v>
      </c>
    </row>
    <row r="78" spans="1:1" x14ac:dyDescent="0.25">
      <c r="A78" s="27" t="s">
        <v>6683</v>
      </c>
    </row>
    <row r="79" spans="1:1" x14ac:dyDescent="0.25">
      <c r="A79" s="27" t="s">
        <v>6564</v>
      </c>
    </row>
    <row r="80" spans="1:1" x14ac:dyDescent="0.25">
      <c r="A80" s="28" t="s">
        <v>6445</v>
      </c>
    </row>
    <row r="81" spans="1:1" x14ac:dyDescent="0.25">
      <c r="A81" s="28" t="s">
        <v>6345</v>
      </c>
    </row>
    <row r="82" spans="1:1" x14ac:dyDescent="0.25">
      <c r="A82" s="28" t="s">
        <v>6272</v>
      </c>
    </row>
    <row r="83" spans="1:1" x14ac:dyDescent="0.25">
      <c r="A83" s="28" t="s">
        <v>6816</v>
      </c>
    </row>
    <row r="84" spans="1:1" x14ac:dyDescent="0.25">
      <c r="A84" s="28" t="s">
        <v>6444</v>
      </c>
    </row>
    <row r="85" spans="1:1" x14ac:dyDescent="0.25">
      <c r="A85" s="27" t="s">
        <v>6362</v>
      </c>
    </row>
    <row r="86" spans="1:1" x14ac:dyDescent="0.25">
      <c r="A86" s="28" t="s">
        <v>7252</v>
      </c>
    </row>
    <row r="87" spans="1:1" x14ac:dyDescent="0.25">
      <c r="A87" s="27" t="s">
        <v>6316</v>
      </c>
    </row>
    <row r="88" spans="1:1" x14ac:dyDescent="0.25">
      <c r="A88" s="27" t="s">
        <v>7061</v>
      </c>
    </row>
    <row r="89" spans="1:1" x14ac:dyDescent="0.25">
      <c r="A89" s="27" t="s">
        <v>6338</v>
      </c>
    </row>
    <row r="90" spans="1:1" x14ac:dyDescent="0.25">
      <c r="A90" s="27" t="s">
        <v>7362</v>
      </c>
    </row>
    <row r="91" spans="1:1" x14ac:dyDescent="0.25">
      <c r="A91" s="27" t="s">
        <v>6342</v>
      </c>
    </row>
    <row r="92" spans="1:1" x14ac:dyDescent="0.25">
      <c r="A92" s="27" t="s">
        <v>6560</v>
      </c>
    </row>
    <row r="93" spans="1:1" x14ac:dyDescent="0.25">
      <c r="A93" s="27" t="s">
        <v>6738</v>
      </c>
    </row>
    <row r="94" spans="1:1" x14ac:dyDescent="0.25">
      <c r="A94" s="28" t="s">
        <v>6268</v>
      </c>
    </row>
    <row r="95" spans="1:1" x14ac:dyDescent="0.25">
      <c r="A95" s="27" t="s">
        <v>7119</v>
      </c>
    </row>
    <row r="96" spans="1:1" x14ac:dyDescent="0.25">
      <c r="A96" s="27" t="s">
        <v>6736</v>
      </c>
    </row>
    <row r="97" spans="1:1" x14ac:dyDescent="0.25">
      <c r="A97" s="28" t="s">
        <v>7253</v>
      </c>
    </row>
    <row r="98" spans="1:1" x14ac:dyDescent="0.25">
      <c r="A98" s="28" t="s">
        <v>6709</v>
      </c>
    </row>
    <row r="99" spans="1:1" x14ac:dyDescent="0.25">
      <c r="A99" s="28" t="s">
        <v>6548</v>
      </c>
    </row>
    <row r="100" spans="1:1" x14ac:dyDescent="0.25">
      <c r="A100" s="27" t="s">
        <v>7411</v>
      </c>
    </row>
    <row r="101" spans="1:1" x14ac:dyDescent="0.25">
      <c r="A101" s="28" t="s">
        <v>6808</v>
      </c>
    </row>
    <row r="102" spans="1:1" x14ac:dyDescent="0.25">
      <c r="A102" s="27" t="s">
        <v>7489</v>
      </c>
    </row>
    <row r="103" spans="1:1" x14ac:dyDescent="0.25">
      <c r="A103" s="28" t="s">
        <v>6598</v>
      </c>
    </row>
    <row r="104" spans="1:1" x14ac:dyDescent="0.25">
      <c r="A104" s="28" t="s">
        <v>6393</v>
      </c>
    </row>
    <row r="105" spans="1:1" x14ac:dyDescent="0.25">
      <c r="A105" s="27" t="s">
        <v>6648</v>
      </c>
    </row>
    <row r="106" spans="1:1" x14ac:dyDescent="0.25">
      <c r="A106" s="28" t="s">
        <v>6559</v>
      </c>
    </row>
    <row r="107" spans="1:1" x14ac:dyDescent="0.25">
      <c r="A107" s="27" t="s">
        <v>6348</v>
      </c>
    </row>
    <row r="108" spans="1:1" x14ac:dyDescent="0.25">
      <c r="A108" s="27" t="s">
        <v>6358</v>
      </c>
    </row>
    <row r="109" spans="1:1" x14ac:dyDescent="0.25">
      <c r="A109" s="28" t="s">
        <v>6996</v>
      </c>
    </row>
    <row r="110" spans="1:1" x14ac:dyDescent="0.25">
      <c r="A110" s="27" t="s">
        <v>6377</v>
      </c>
    </row>
    <row r="111" spans="1:1" x14ac:dyDescent="0.25">
      <c r="A111" s="28" t="s">
        <v>7421</v>
      </c>
    </row>
    <row r="112" spans="1:1" x14ac:dyDescent="0.25">
      <c r="A112" s="27" t="s">
        <v>7533</v>
      </c>
    </row>
    <row r="113" spans="1:1" x14ac:dyDescent="0.25">
      <c r="A113" s="27" t="s">
        <v>6849</v>
      </c>
    </row>
    <row r="114" spans="1:1" x14ac:dyDescent="0.25">
      <c r="A114" s="28" t="s">
        <v>6359</v>
      </c>
    </row>
    <row r="115" spans="1:1" x14ac:dyDescent="0.25">
      <c r="A115" s="27" t="s">
        <v>6335</v>
      </c>
    </row>
    <row r="116" spans="1:1" x14ac:dyDescent="0.25">
      <c r="A116" s="27" t="s">
        <v>6665</v>
      </c>
    </row>
    <row r="117" spans="1:1" x14ac:dyDescent="0.25">
      <c r="A117" s="27" t="s">
        <v>6373</v>
      </c>
    </row>
    <row r="118" spans="1:1" x14ac:dyDescent="0.25">
      <c r="A118" s="27" t="s">
        <v>7443</v>
      </c>
    </row>
    <row r="119" spans="1:1" x14ac:dyDescent="0.25">
      <c r="A119" s="27" t="s">
        <v>6953</v>
      </c>
    </row>
    <row r="120" spans="1:1" x14ac:dyDescent="0.25">
      <c r="A120" s="28" t="s">
        <v>6964</v>
      </c>
    </row>
    <row r="121" spans="1:1" x14ac:dyDescent="0.25">
      <c r="A121" s="27" t="s">
        <v>7527</v>
      </c>
    </row>
    <row r="122" spans="1:1" x14ac:dyDescent="0.25">
      <c r="A122" s="28" t="s">
        <v>7394</v>
      </c>
    </row>
    <row r="123" spans="1:1" x14ac:dyDescent="0.25">
      <c r="A123" s="27" t="s">
        <v>7520</v>
      </c>
    </row>
    <row r="124" spans="1:1" x14ac:dyDescent="0.25">
      <c r="A124" s="28" t="s">
        <v>6517</v>
      </c>
    </row>
    <row r="125" spans="1:1" x14ac:dyDescent="0.25">
      <c r="A125" s="28" t="s">
        <v>7176</v>
      </c>
    </row>
    <row r="126" spans="1:1" x14ac:dyDescent="0.25">
      <c r="A126" s="28" t="s">
        <v>7294</v>
      </c>
    </row>
    <row r="127" spans="1:1" x14ac:dyDescent="0.25">
      <c r="A127" s="27" t="s">
        <v>6597</v>
      </c>
    </row>
    <row r="128" spans="1:1" x14ac:dyDescent="0.25">
      <c r="A128" s="27" t="s">
        <v>6561</v>
      </c>
    </row>
    <row r="129" spans="1:1" x14ac:dyDescent="0.25">
      <c r="A129" s="28" t="s">
        <v>7393</v>
      </c>
    </row>
    <row r="130" spans="1:1" x14ac:dyDescent="0.25">
      <c r="A130" s="28" t="s">
        <v>7014</v>
      </c>
    </row>
    <row r="131" spans="1:1" x14ac:dyDescent="0.25">
      <c r="A131" s="28" t="s">
        <v>6939</v>
      </c>
    </row>
    <row r="132" spans="1:1" x14ac:dyDescent="0.25">
      <c r="A132" s="28" t="s">
        <v>7055</v>
      </c>
    </row>
    <row r="133" spans="1:1" x14ac:dyDescent="0.25">
      <c r="A133" s="27" t="s">
        <v>6311</v>
      </c>
    </row>
    <row r="134" spans="1:1" x14ac:dyDescent="0.25">
      <c r="A134" s="28" t="s">
        <v>7680</v>
      </c>
    </row>
    <row r="135" spans="1:1" x14ac:dyDescent="0.25">
      <c r="A135" s="27" t="s">
        <v>6581</v>
      </c>
    </row>
    <row r="136" spans="1:1" x14ac:dyDescent="0.25">
      <c r="A136" s="27" t="s">
        <v>6668</v>
      </c>
    </row>
    <row r="137" spans="1:1" x14ac:dyDescent="0.25">
      <c r="A137" s="27" t="s">
        <v>6878</v>
      </c>
    </row>
    <row r="138" spans="1:1" x14ac:dyDescent="0.25">
      <c r="A138" s="28" t="s">
        <v>6984</v>
      </c>
    </row>
    <row r="139" spans="1:1" x14ac:dyDescent="0.25">
      <c r="A139" s="28" t="s">
        <v>6367</v>
      </c>
    </row>
    <row r="140" spans="1:1" x14ac:dyDescent="0.25">
      <c r="A140" s="28" t="s">
        <v>7171</v>
      </c>
    </row>
    <row r="141" spans="1:1" x14ac:dyDescent="0.25">
      <c r="A141" s="27" t="s">
        <v>6641</v>
      </c>
    </row>
    <row r="142" spans="1:1" x14ac:dyDescent="0.25">
      <c r="A142" s="28" t="s">
        <v>6496</v>
      </c>
    </row>
    <row r="143" spans="1:1" x14ac:dyDescent="0.25">
      <c r="A143" s="27" t="s">
        <v>6534</v>
      </c>
    </row>
    <row r="144" spans="1:1" x14ac:dyDescent="0.25">
      <c r="A144" s="27" t="s">
        <v>6489</v>
      </c>
    </row>
    <row r="145" spans="1:1" x14ac:dyDescent="0.25">
      <c r="A145" s="27" t="s">
        <v>7630</v>
      </c>
    </row>
    <row r="146" spans="1:1" x14ac:dyDescent="0.25">
      <c r="A146" s="28" t="s">
        <v>6689</v>
      </c>
    </row>
    <row r="147" spans="1:1" x14ac:dyDescent="0.25">
      <c r="A147" s="28" t="s">
        <v>6341</v>
      </c>
    </row>
    <row r="148" spans="1:1" x14ac:dyDescent="0.25">
      <c r="A148" s="27" t="s">
        <v>6351</v>
      </c>
    </row>
    <row r="149" spans="1:1" x14ac:dyDescent="0.25">
      <c r="A149" s="28" t="s">
        <v>7091</v>
      </c>
    </row>
    <row r="150" spans="1:1" x14ac:dyDescent="0.25">
      <c r="A150" s="28" t="s">
        <v>6722</v>
      </c>
    </row>
    <row r="151" spans="1:1" x14ac:dyDescent="0.25">
      <c r="A151" s="27" t="s">
        <v>6308</v>
      </c>
    </row>
    <row r="152" spans="1:1" x14ac:dyDescent="0.25">
      <c r="A152" s="27" t="s">
        <v>6336</v>
      </c>
    </row>
    <row r="153" spans="1:1" x14ac:dyDescent="0.25">
      <c r="A153" s="27" t="s">
        <v>6383</v>
      </c>
    </row>
    <row r="154" spans="1:1" x14ac:dyDescent="0.25">
      <c r="A154" s="28" t="s">
        <v>7233</v>
      </c>
    </row>
    <row r="155" spans="1:1" x14ac:dyDescent="0.25">
      <c r="A155" s="28" t="s">
        <v>7849</v>
      </c>
    </row>
    <row r="156" spans="1:1" x14ac:dyDescent="0.25">
      <c r="A156" s="28" t="s">
        <v>6605</v>
      </c>
    </row>
    <row r="157" spans="1:1" x14ac:dyDescent="0.25">
      <c r="A157" s="28" t="s">
        <v>6372</v>
      </c>
    </row>
    <row r="158" spans="1:1" x14ac:dyDescent="0.25">
      <c r="A158" s="28" t="s">
        <v>7079</v>
      </c>
    </row>
    <row r="159" spans="1:1" x14ac:dyDescent="0.25">
      <c r="A159" s="27" t="s">
        <v>6706</v>
      </c>
    </row>
    <row r="160" spans="1:1" x14ac:dyDescent="0.25">
      <c r="A160" s="27" t="s">
        <v>6378</v>
      </c>
    </row>
    <row r="161" spans="1:1" x14ac:dyDescent="0.25">
      <c r="A161" s="28" t="s">
        <v>6704</v>
      </c>
    </row>
    <row r="162" spans="1:1" x14ac:dyDescent="0.25">
      <c r="A162" s="27" t="s">
        <v>7199</v>
      </c>
    </row>
    <row r="163" spans="1:1" x14ac:dyDescent="0.25">
      <c r="A163" s="28" t="s">
        <v>6661</v>
      </c>
    </row>
    <row r="164" spans="1:1" x14ac:dyDescent="0.25">
      <c r="A164" s="28" t="s">
        <v>6958</v>
      </c>
    </row>
    <row r="165" spans="1:1" x14ac:dyDescent="0.25">
      <c r="A165" s="27" t="s">
        <v>6586</v>
      </c>
    </row>
    <row r="166" spans="1:1" x14ac:dyDescent="0.25">
      <c r="A166" s="27" t="s">
        <v>6562</v>
      </c>
    </row>
    <row r="167" spans="1:1" x14ac:dyDescent="0.25">
      <c r="A167" s="27" t="s">
        <v>7266</v>
      </c>
    </row>
    <row r="168" spans="1:1" x14ac:dyDescent="0.25">
      <c r="A168" s="27" t="s">
        <v>6607</v>
      </c>
    </row>
    <row r="169" spans="1:1" x14ac:dyDescent="0.25">
      <c r="A169" s="28" t="s">
        <v>6876</v>
      </c>
    </row>
    <row r="170" spans="1:1" x14ac:dyDescent="0.25">
      <c r="A170" s="27" t="s">
        <v>7871</v>
      </c>
    </row>
    <row r="171" spans="1:1" x14ac:dyDescent="0.25">
      <c r="A171" s="28" t="s">
        <v>7922</v>
      </c>
    </row>
    <row r="172" spans="1:1" x14ac:dyDescent="0.25">
      <c r="A172" s="28" t="s">
        <v>6642</v>
      </c>
    </row>
    <row r="173" spans="1:1" x14ac:dyDescent="0.25">
      <c r="A173" s="28" t="s">
        <v>7108</v>
      </c>
    </row>
    <row r="174" spans="1:1" x14ac:dyDescent="0.25">
      <c r="A174" s="27" t="s">
        <v>6771</v>
      </c>
    </row>
    <row r="175" spans="1:1" x14ac:dyDescent="0.25">
      <c r="A175" s="27" t="s">
        <v>6337</v>
      </c>
    </row>
    <row r="176" spans="1:1" x14ac:dyDescent="0.25">
      <c r="A176" s="28" t="s">
        <v>6857</v>
      </c>
    </row>
    <row r="177" spans="1:1" x14ac:dyDescent="0.25">
      <c r="A177" s="27" t="s">
        <v>7303</v>
      </c>
    </row>
    <row r="178" spans="1:1" x14ac:dyDescent="0.25">
      <c r="A178" s="28" t="s">
        <v>6323</v>
      </c>
    </row>
    <row r="179" spans="1:1" x14ac:dyDescent="0.25">
      <c r="A179" s="28" t="s">
        <v>6954</v>
      </c>
    </row>
    <row r="180" spans="1:1" x14ac:dyDescent="0.25">
      <c r="A180" s="27" t="s">
        <v>6710</v>
      </c>
    </row>
    <row r="181" spans="1:1" x14ac:dyDescent="0.25">
      <c r="A181" s="27" t="s">
        <v>6934</v>
      </c>
    </row>
    <row r="182" spans="1:1" x14ac:dyDescent="0.25">
      <c r="A182" s="28" t="s">
        <v>6987</v>
      </c>
    </row>
    <row r="183" spans="1:1" x14ac:dyDescent="0.25">
      <c r="A183" s="27" t="s">
        <v>6546</v>
      </c>
    </row>
    <row r="184" spans="1:1" x14ac:dyDescent="0.25">
      <c r="A184" s="28" t="s">
        <v>7420</v>
      </c>
    </row>
    <row r="185" spans="1:1" x14ac:dyDescent="0.25">
      <c r="A185" s="28" t="s">
        <v>6539</v>
      </c>
    </row>
    <row r="186" spans="1:1" x14ac:dyDescent="0.25">
      <c r="A186" s="28" t="s">
        <v>6574</v>
      </c>
    </row>
    <row r="187" spans="1:1" x14ac:dyDescent="0.25">
      <c r="A187" s="27" t="s">
        <v>7011</v>
      </c>
    </row>
    <row r="188" spans="1:1" x14ac:dyDescent="0.25">
      <c r="A188" s="28" t="s">
        <v>6249</v>
      </c>
    </row>
    <row r="189" spans="1:1" x14ac:dyDescent="0.25">
      <c r="A189" s="28" t="s">
        <v>6363</v>
      </c>
    </row>
    <row r="190" spans="1:1" x14ac:dyDescent="0.25">
      <c r="A190" s="27" t="s">
        <v>6332</v>
      </c>
    </row>
    <row r="191" spans="1:1" x14ac:dyDescent="0.25">
      <c r="A191" s="28" t="s">
        <v>7159</v>
      </c>
    </row>
    <row r="192" spans="1:1" x14ac:dyDescent="0.25">
      <c r="A192" s="27" t="s">
        <v>7331</v>
      </c>
    </row>
    <row r="193" spans="1:1" x14ac:dyDescent="0.25">
      <c r="A193" s="27" t="s">
        <v>6271</v>
      </c>
    </row>
    <row r="194" spans="1:1" x14ac:dyDescent="0.25">
      <c r="A194" s="27" t="s">
        <v>6993</v>
      </c>
    </row>
    <row r="195" spans="1:1" x14ac:dyDescent="0.25">
      <c r="A195" s="28" t="s">
        <v>6985</v>
      </c>
    </row>
    <row r="196" spans="1:1" x14ac:dyDescent="0.25">
      <c r="A196" s="28" t="s">
        <v>6375</v>
      </c>
    </row>
    <row r="197" spans="1:1" x14ac:dyDescent="0.25">
      <c r="A197" s="27" t="s">
        <v>6711</v>
      </c>
    </row>
    <row r="198" spans="1:1" x14ac:dyDescent="0.25">
      <c r="A198" s="27" t="s">
        <v>6339</v>
      </c>
    </row>
    <row r="199" spans="1:1" x14ac:dyDescent="0.25">
      <c r="A199" s="28" t="s">
        <v>6374</v>
      </c>
    </row>
    <row r="200" spans="1:1" x14ac:dyDescent="0.25">
      <c r="A200" s="27" t="s">
        <v>6730</v>
      </c>
    </row>
    <row r="201" spans="1:1" x14ac:dyDescent="0.25">
      <c r="A201" s="27" t="s">
        <v>6631</v>
      </c>
    </row>
    <row r="202" spans="1:1" x14ac:dyDescent="0.25">
      <c r="A202" s="27" t="s">
        <v>6382</v>
      </c>
    </row>
    <row r="203" spans="1:1" x14ac:dyDescent="0.25">
      <c r="A203" s="28" t="s">
        <v>6729</v>
      </c>
    </row>
    <row r="204" spans="1:1" x14ac:dyDescent="0.25">
      <c r="A204" s="27" t="s">
        <v>6266</v>
      </c>
    </row>
    <row r="205" spans="1:1" x14ac:dyDescent="0.25">
      <c r="A205" s="27" t="s">
        <v>6273</v>
      </c>
    </row>
    <row r="206" spans="1:1" x14ac:dyDescent="0.25">
      <c r="A206" s="27" t="s">
        <v>6872</v>
      </c>
    </row>
    <row r="207" spans="1:1" x14ac:dyDescent="0.25">
      <c r="A207" s="28" t="s">
        <v>6519</v>
      </c>
    </row>
    <row r="208" spans="1:1" x14ac:dyDescent="0.25">
      <c r="A208" s="28" t="s">
        <v>7715</v>
      </c>
    </row>
    <row r="209" spans="1:1" x14ac:dyDescent="0.25">
      <c r="A209" s="27" t="s">
        <v>7962</v>
      </c>
    </row>
    <row r="210" spans="1:1" x14ac:dyDescent="0.25">
      <c r="A210" s="28" t="s">
        <v>7992</v>
      </c>
    </row>
    <row r="211" spans="1:1" x14ac:dyDescent="0.25">
      <c r="A211" s="28" t="s">
        <v>7172</v>
      </c>
    </row>
    <row r="212" spans="1:1" x14ac:dyDescent="0.25">
      <c r="A212" s="28" t="s">
        <v>6902</v>
      </c>
    </row>
    <row r="213" spans="1:1" x14ac:dyDescent="0.25">
      <c r="A213" s="27" t="s">
        <v>6656</v>
      </c>
    </row>
    <row r="214" spans="1:1" x14ac:dyDescent="0.25">
      <c r="A214" s="27" t="s">
        <v>6873</v>
      </c>
    </row>
    <row r="215" spans="1:1" x14ac:dyDescent="0.25">
      <c r="A215" s="28" t="s">
        <v>6380</v>
      </c>
    </row>
    <row r="216" spans="1:1" x14ac:dyDescent="0.25">
      <c r="A216" s="28" t="s">
        <v>7799</v>
      </c>
    </row>
    <row r="217" spans="1:1" x14ac:dyDescent="0.25">
      <c r="A217" s="27" t="s">
        <v>6950</v>
      </c>
    </row>
    <row r="218" spans="1:1" x14ac:dyDescent="0.25">
      <c r="A218" s="28" t="s">
        <v>7174</v>
      </c>
    </row>
    <row r="219" spans="1:1" x14ac:dyDescent="0.25">
      <c r="A219" s="27" t="s">
        <v>6584</v>
      </c>
    </row>
    <row r="220" spans="1:1" x14ac:dyDescent="0.25">
      <c r="A220" s="28" t="s">
        <v>7113</v>
      </c>
    </row>
    <row r="221" spans="1:1" x14ac:dyDescent="0.25">
      <c r="A221" s="28" t="s">
        <v>7363</v>
      </c>
    </row>
    <row r="222" spans="1:1" x14ac:dyDescent="0.25">
      <c r="A222" s="27" t="s">
        <v>7110</v>
      </c>
    </row>
    <row r="223" spans="1:1" x14ac:dyDescent="0.25">
      <c r="A223" s="27" t="s">
        <v>6540</v>
      </c>
    </row>
    <row r="224" spans="1:1" x14ac:dyDescent="0.25">
      <c r="A224" s="27" t="s">
        <v>6614</v>
      </c>
    </row>
    <row r="225" spans="1:1" x14ac:dyDescent="0.25">
      <c r="A225" s="28" t="s">
        <v>8015</v>
      </c>
    </row>
    <row r="226" spans="1:1" x14ac:dyDescent="0.25">
      <c r="A226" s="27" t="s">
        <v>6899</v>
      </c>
    </row>
    <row r="227" spans="1:1" x14ac:dyDescent="0.25">
      <c r="A227" s="28" t="s">
        <v>6931</v>
      </c>
    </row>
    <row r="228" spans="1:1" x14ac:dyDescent="0.25">
      <c r="A228" s="27" t="s">
        <v>6471</v>
      </c>
    </row>
    <row r="229" spans="1:1" x14ac:dyDescent="0.25">
      <c r="A229" s="27" t="s">
        <v>6250</v>
      </c>
    </row>
    <row r="230" spans="1:1" x14ac:dyDescent="0.25">
      <c r="A230" s="28" t="s">
        <v>7519</v>
      </c>
    </row>
    <row r="231" spans="1:1" x14ac:dyDescent="0.25">
      <c r="A231" s="27" t="s">
        <v>7094</v>
      </c>
    </row>
    <row r="232" spans="1:1" x14ac:dyDescent="0.25">
      <c r="A232" s="28" t="s">
        <v>7848</v>
      </c>
    </row>
    <row r="233" spans="1:1" x14ac:dyDescent="0.25">
      <c r="A233" s="28" t="s">
        <v>6504</v>
      </c>
    </row>
    <row r="234" spans="1:1" x14ac:dyDescent="0.25">
      <c r="A234" s="28" t="s">
        <v>7317</v>
      </c>
    </row>
    <row r="235" spans="1:1" x14ac:dyDescent="0.25">
      <c r="A235" s="28" t="s">
        <v>6508</v>
      </c>
    </row>
    <row r="236" spans="1:1" x14ac:dyDescent="0.25">
      <c r="A236" s="27" t="s">
        <v>6275</v>
      </c>
    </row>
    <row r="237" spans="1:1" x14ac:dyDescent="0.25">
      <c r="A237" s="28" t="s">
        <v>6325</v>
      </c>
    </row>
    <row r="238" spans="1:1" x14ac:dyDescent="0.25">
      <c r="A238" s="28" t="s">
        <v>6687</v>
      </c>
    </row>
    <row r="239" spans="1:1" x14ac:dyDescent="0.25">
      <c r="A239" s="27" t="s">
        <v>6972</v>
      </c>
    </row>
    <row r="240" spans="1:1" x14ac:dyDescent="0.25">
      <c r="A240" s="28" t="s">
        <v>8053</v>
      </c>
    </row>
    <row r="241" spans="1:1" x14ac:dyDescent="0.25">
      <c r="A241" s="27" t="s">
        <v>6905</v>
      </c>
    </row>
    <row r="242" spans="1:1" x14ac:dyDescent="0.25">
      <c r="A242" s="27" t="s">
        <v>6904</v>
      </c>
    </row>
    <row r="243" spans="1:1" x14ac:dyDescent="0.25">
      <c r="A243" s="28" t="s">
        <v>6533</v>
      </c>
    </row>
    <row r="244" spans="1:1" x14ac:dyDescent="0.25">
      <c r="A244" s="28" t="s">
        <v>6480</v>
      </c>
    </row>
    <row r="245" spans="1:1" x14ac:dyDescent="0.25">
      <c r="A245" s="27" t="s">
        <v>6310</v>
      </c>
    </row>
    <row r="246" spans="1:1" x14ac:dyDescent="0.25">
      <c r="A246" s="27" t="s">
        <v>7505</v>
      </c>
    </row>
    <row r="247" spans="1:1" x14ac:dyDescent="0.25">
      <c r="A247" s="27" t="s">
        <v>6960</v>
      </c>
    </row>
    <row r="248" spans="1:1" x14ac:dyDescent="0.25">
      <c r="A248" s="28" t="s">
        <v>7219</v>
      </c>
    </row>
    <row r="249" spans="1:1" x14ac:dyDescent="0.25">
      <c r="A249" s="27" t="s">
        <v>6797</v>
      </c>
    </row>
    <row r="250" spans="1:1" x14ac:dyDescent="0.25">
      <c r="A250" s="27" t="s">
        <v>7212</v>
      </c>
    </row>
    <row r="251" spans="1:1" x14ac:dyDescent="0.25">
      <c r="A251" s="28" t="s">
        <v>6649</v>
      </c>
    </row>
    <row r="252" spans="1:1" x14ac:dyDescent="0.25">
      <c r="A252" s="27" t="s">
        <v>7202</v>
      </c>
    </row>
    <row r="253" spans="1:1" x14ac:dyDescent="0.25">
      <c r="A253" s="28" t="s">
        <v>6442</v>
      </c>
    </row>
    <row r="254" spans="1:1" x14ac:dyDescent="0.25">
      <c r="A254" s="28" t="s">
        <v>7333</v>
      </c>
    </row>
    <row r="255" spans="1:1" x14ac:dyDescent="0.25">
      <c r="A255" s="27" t="s">
        <v>6741</v>
      </c>
    </row>
    <row r="256" spans="1:1" x14ac:dyDescent="0.25">
      <c r="A256" s="27" t="s">
        <v>6479</v>
      </c>
    </row>
    <row r="257" spans="1:1" x14ac:dyDescent="0.25">
      <c r="A257" s="28" t="s">
        <v>7056</v>
      </c>
    </row>
    <row r="258" spans="1:1" x14ac:dyDescent="0.25">
      <c r="A258" s="28" t="s">
        <v>6653</v>
      </c>
    </row>
    <row r="259" spans="1:1" x14ac:dyDescent="0.25">
      <c r="A259" s="28" t="s">
        <v>6991</v>
      </c>
    </row>
    <row r="260" spans="1:1" x14ac:dyDescent="0.25">
      <c r="A260" s="27" t="s">
        <v>7005</v>
      </c>
    </row>
    <row r="261" spans="1:1" x14ac:dyDescent="0.25">
      <c r="A261" s="27" t="s">
        <v>6283</v>
      </c>
    </row>
    <row r="262" spans="1:1" x14ac:dyDescent="0.25">
      <c r="A262" s="28" t="s">
        <v>7978</v>
      </c>
    </row>
    <row r="263" spans="1:1" x14ac:dyDescent="0.25">
      <c r="A263" s="27" t="s">
        <v>8005</v>
      </c>
    </row>
    <row r="264" spans="1:1" x14ac:dyDescent="0.25">
      <c r="A264" s="28" t="s">
        <v>7539</v>
      </c>
    </row>
    <row r="265" spans="1:1" x14ac:dyDescent="0.25">
      <c r="A265" s="27" t="s">
        <v>6314</v>
      </c>
    </row>
    <row r="266" spans="1:1" x14ac:dyDescent="0.25">
      <c r="A266" s="28" t="s">
        <v>6647</v>
      </c>
    </row>
    <row r="267" spans="1:1" x14ac:dyDescent="0.25">
      <c r="A267" s="28" t="s">
        <v>6900</v>
      </c>
    </row>
    <row r="268" spans="1:1" x14ac:dyDescent="0.25">
      <c r="A268" s="27" t="s">
        <v>6940</v>
      </c>
    </row>
    <row r="269" spans="1:1" x14ac:dyDescent="0.25">
      <c r="A269" s="27" t="s">
        <v>7449</v>
      </c>
    </row>
    <row r="270" spans="1:1" x14ac:dyDescent="0.25">
      <c r="A270" s="27" t="s">
        <v>6705</v>
      </c>
    </row>
    <row r="271" spans="1:1" x14ac:dyDescent="0.25">
      <c r="A271" s="27" t="s">
        <v>7797</v>
      </c>
    </row>
    <row r="272" spans="1:1" x14ac:dyDescent="0.25">
      <c r="A272" s="28" t="s">
        <v>8004</v>
      </c>
    </row>
    <row r="273" spans="1:1" x14ac:dyDescent="0.25">
      <c r="A273" s="27" t="s">
        <v>7408</v>
      </c>
    </row>
    <row r="274" spans="1:1" x14ac:dyDescent="0.25">
      <c r="A274" s="27" t="s">
        <v>6896</v>
      </c>
    </row>
    <row r="275" spans="1:1" x14ac:dyDescent="0.25">
      <c r="A275" s="27" t="s">
        <v>6532</v>
      </c>
    </row>
    <row r="276" spans="1:1" x14ac:dyDescent="0.25">
      <c r="A276" s="27" t="s">
        <v>6516</v>
      </c>
    </row>
    <row r="277" spans="1:1" x14ac:dyDescent="0.25">
      <c r="A277" s="28" t="s">
        <v>8079</v>
      </c>
    </row>
    <row r="278" spans="1:1" x14ac:dyDescent="0.25">
      <c r="A278" s="27" t="s">
        <v>7116</v>
      </c>
    </row>
    <row r="279" spans="1:1" x14ac:dyDescent="0.25">
      <c r="A279" s="27" t="s">
        <v>7898</v>
      </c>
    </row>
    <row r="280" spans="1:1" x14ac:dyDescent="0.25">
      <c r="A280" s="28" t="s">
        <v>6509</v>
      </c>
    </row>
    <row r="281" spans="1:1" x14ac:dyDescent="0.25">
      <c r="A281" s="28" t="s">
        <v>7343</v>
      </c>
    </row>
    <row r="282" spans="1:1" x14ac:dyDescent="0.25">
      <c r="A282" s="27" t="s">
        <v>6537</v>
      </c>
    </row>
    <row r="283" spans="1:1" x14ac:dyDescent="0.25">
      <c r="A283" s="28" t="s">
        <v>6983</v>
      </c>
    </row>
    <row r="284" spans="1:1" x14ac:dyDescent="0.25">
      <c r="A284" s="27" t="s">
        <v>7490</v>
      </c>
    </row>
    <row r="285" spans="1:1" x14ac:dyDescent="0.25">
      <c r="A285" s="27" t="s">
        <v>7679</v>
      </c>
    </row>
    <row r="286" spans="1:1" x14ac:dyDescent="0.25">
      <c r="A286" s="28" t="s">
        <v>7089</v>
      </c>
    </row>
    <row r="287" spans="1:1" x14ac:dyDescent="0.25">
      <c r="A287" s="27" t="s">
        <v>6452</v>
      </c>
    </row>
    <row r="288" spans="1:1" x14ac:dyDescent="0.25">
      <c r="A288" s="28" t="s">
        <v>8045</v>
      </c>
    </row>
    <row r="289" spans="1:1" x14ac:dyDescent="0.25">
      <c r="A289" s="28" t="s">
        <v>7114</v>
      </c>
    </row>
    <row r="290" spans="1:1" x14ac:dyDescent="0.25">
      <c r="A290" s="28" t="s">
        <v>6595</v>
      </c>
    </row>
    <row r="291" spans="1:1" x14ac:dyDescent="0.25">
      <c r="A291" s="27" t="s">
        <v>8060</v>
      </c>
    </row>
    <row r="292" spans="1:1" x14ac:dyDescent="0.25">
      <c r="A292" s="28" t="s">
        <v>8092</v>
      </c>
    </row>
    <row r="293" spans="1:1" x14ac:dyDescent="0.25">
      <c r="A293" s="28" t="s">
        <v>7170</v>
      </c>
    </row>
    <row r="294" spans="1:1" x14ac:dyDescent="0.25">
      <c r="A294" s="27" t="s">
        <v>7342</v>
      </c>
    </row>
    <row r="295" spans="1:1" x14ac:dyDescent="0.25">
      <c r="A295" s="27" t="s">
        <v>7001</v>
      </c>
    </row>
    <row r="296" spans="1:1" x14ac:dyDescent="0.25">
      <c r="A296" s="27" t="s">
        <v>6739</v>
      </c>
    </row>
    <row r="297" spans="1:1" x14ac:dyDescent="0.25">
      <c r="A297" s="28" t="s">
        <v>8100</v>
      </c>
    </row>
    <row r="298" spans="1:1" x14ac:dyDescent="0.25">
      <c r="A298" s="28" t="s">
        <v>6778</v>
      </c>
    </row>
    <row r="299" spans="1:1" x14ac:dyDescent="0.25">
      <c r="A299" s="27" t="s">
        <v>8105</v>
      </c>
    </row>
    <row r="300" spans="1:1" x14ac:dyDescent="0.25">
      <c r="A300" s="27" t="s">
        <v>7115</v>
      </c>
    </row>
    <row r="301" spans="1:1" x14ac:dyDescent="0.25">
      <c r="A301" s="28" t="s">
        <v>7109</v>
      </c>
    </row>
    <row r="302" spans="1:1" x14ac:dyDescent="0.25">
      <c r="A302" s="28" t="s">
        <v>7473</v>
      </c>
    </row>
    <row r="303" spans="1:1" x14ac:dyDescent="0.25">
      <c r="A303" s="27" t="s">
        <v>6354</v>
      </c>
    </row>
    <row r="304" spans="1:1" x14ac:dyDescent="0.25">
      <c r="A304" s="27" t="s">
        <v>8073</v>
      </c>
    </row>
    <row r="305" spans="1:1" x14ac:dyDescent="0.25">
      <c r="A305" s="28" t="s">
        <v>6553</v>
      </c>
    </row>
    <row r="306" spans="1:1" x14ac:dyDescent="0.25">
      <c r="A306" s="28" t="s">
        <v>6685</v>
      </c>
    </row>
    <row r="307" spans="1:1" x14ac:dyDescent="0.25">
      <c r="A307" s="28" t="s">
        <v>6688</v>
      </c>
    </row>
    <row r="308" spans="1:1" x14ac:dyDescent="0.25">
      <c r="A308" s="28" t="s">
        <v>7589</v>
      </c>
    </row>
    <row r="309" spans="1:1" x14ac:dyDescent="0.25">
      <c r="A309" s="27" t="s">
        <v>7681</v>
      </c>
    </row>
    <row r="310" spans="1:1" x14ac:dyDescent="0.25">
      <c r="A310" s="27" t="s">
        <v>7942</v>
      </c>
    </row>
    <row r="311" spans="1:1" x14ac:dyDescent="0.25">
      <c r="A311" s="28" t="s">
        <v>7977</v>
      </c>
    </row>
    <row r="312" spans="1:1" x14ac:dyDescent="0.25">
      <c r="A312" s="27" t="s">
        <v>7364</v>
      </c>
    </row>
    <row r="313" spans="1:1" x14ac:dyDescent="0.25">
      <c r="A313" s="27" t="s">
        <v>7290</v>
      </c>
    </row>
    <row r="314" spans="1:1" x14ac:dyDescent="0.25">
      <c r="A314" s="27" t="s">
        <v>6402</v>
      </c>
    </row>
    <row r="315" spans="1:1" x14ac:dyDescent="0.25">
      <c r="A315" s="27" t="s">
        <v>6251</v>
      </c>
    </row>
    <row r="316" spans="1:1" x14ac:dyDescent="0.25">
      <c r="A316" s="28" t="s">
        <v>7759</v>
      </c>
    </row>
    <row r="317" spans="1:1" x14ac:dyDescent="0.25">
      <c r="A317" s="28" t="s">
        <v>7200</v>
      </c>
    </row>
    <row r="318" spans="1:1" x14ac:dyDescent="0.25">
      <c r="A318" s="28" t="s">
        <v>7491</v>
      </c>
    </row>
    <row r="319" spans="1:1" x14ac:dyDescent="0.25">
      <c r="A319" s="28" t="s">
        <v>8061</v>
      </c>
    </row>
    <row r="320" spans="1:1" x14ac:dyDescent="0.25">
      <c r="A320" s="28" t="s">
        <v>6782</v>
      </c>
    </row>
    <row r="321" spans="1:1" x14ac:dyDescent="0.25">
      <c r="A321" s="27" t="s">
        <v>6947</v>
      </c>
    </row>
    <row r="322" spans="1:1" x14ac:dyDescent="0.25">
      <c r="A322" s="28" t="s">
        <v>6863</v>
      </c>
    </row>
    <row r="323" spans="1:1" x14ac:dyDescent="0.25">
      <c r="A323" s="28" t="s">
        <v>7112</v>
      </c>
    </row>
    <row r="324" spans="1:1" x14ac:dyDescent="0.25">
      <c r="A324" s="27" t="s">
        <v>8083</v>
      </c>
    </row>
    <row r="325" spans="1:1" x14ac:dyDescent="0.25">
      <c r="A325" s="27" t="s">
        <v>6903</v>
      </c>
    </row>
    <row r="326" spans="1:1" x14ac:dyDescent="0.25">
      <c r="A326" s="27" t="s">
        <v>6588</v>
      </c>
    </row>
    <row r="327" spans="1:1" x14ac:dyDescent="0.25">
      <c r="A327" s="28" t="s">
        <v>7373</v>
      </c>
    </row>
    <row r="328" spans="1:1" x14ac:dyDescent="0.25">
      <c r="A328" s="27" t="s">
        <v>8087</v>
      </c>
    </row>
    <row r="329" spans="1:1" x14ac:dyDescent="0.25">
      <c r="A329" s="27" t="s">
        <v>6735</v>
      </c>
    </row>
    <row r="330" spans="1:1" x14ac:dyDescent="0.25">
      <c r="A330" s="27" t="s">
        <v>6691</v>
      </c>
    </row>
    <row r="331" spans="1:1" x14ac:dyDescent="0.25">
      <c r="A331" s="28" t="s">
        <v>6602</v>
      </c>
    </row>
    <row r="332" spans="1:1" x14ac:dyDescent="0.25">
      <c r="A332" s="27" t="s">
        <v>7211</v>
      </c>
    </row>
    <row r="333" spans="1:1" x14ac:dyDescent="0.25">
      <c r="A333" s="27" t="s">
        <v>6912</v>
      </c>
    </row>
    <row r="334" spans="1:1" x14ac:dyDescent="0.25">
      <c r="A334" s="28" t="s">
        <v>7711</v>
      </c>
    </row>
    <row r="335" spans="1:1" x14ac:dyDescent="0.25">
      <c r="A335" s="28" t="s">
        <v>6833</v>
      </c>
    </row>
    <row r="336" spans="1:1" x14ac:dyDescent="0.25">
      <c r="A336" s="27" t="s">
        <v>6725</v>
      </c>
    </row>
    <row r="337" spans="1:1" x14ac:dyDescent="0.25">
      <c r="A337" s="28" t="s">
        <v>6286</v>
      </c>
    </row>
    <row r="338" spans="1:1" x14ac:dyDescent="0.25">
      <c r="A338" s="27" t="s">
        <v>6463</v>
      </c>
    </row>
    <row r="339" spans="1:1" x14ac:dyDescent="0.25">
      <c r="A339" s="27" t="s">
        <v>6455</v>
      </c>
    </row>
    <row r="340" spans="1:1" x14ac:dyDescent="0.25">
      <c r="A340" s="27" t="s">
        <v>6447</v>
      </c>
    </row>
    <row r="341" spans="1:1" x14ac:dyDescent="0.25">
      <c r="A341" s="28" t="s">
        <v>8823</v>
      </c>
    </row>
    <row r="342" spans="1:1" x14ac:dyDescent="0.25">
      <c r="A342" s="28" t="s">
        <v>6437</v>
      </c>
    </row>
    <row r="343" spans="1:1" x14ac:dyDescent="0.25">
      <c r="A343" s="28" t="s">
        <v>6769</v>
      </c>
    </row>
    <row r="344" spans="1:1" x14ac:dyDescent="0.25">
      <c r="A344" s="27" t="s">
        <v>6655</v>
      </c>
    </row>
    <row r="345" spans="1:1" x14ac:dyDescent="0.25">
      <c r="A345" s="28" t="s">
        <v>6779</v>
      </c>
    </row>
    <row r="346" spans="1:1" x14ac:dyDescent="0.25">
      <c r="A346" s="27" t="s">
        <v>6346</v>
      </c>
    </row>
    <row r="347" spans="1:1" x14ac:dyDescent="0.25">
      <c r="A347" s="27" t="s">
        <v>6431</v>
      </c>
    </row>
    <row r="348" spans="1:1" x14ac:dyDescent="0.25">
      <c r="A348" s="27" t="s">
        <v>7238</v>
      </c>
    </row>
    <row r="349" spans="1:1" x14ac:dyDescent="0.25">
      <c r="A349" s="27" t="s">
        <v>8860</v>
      </c>
    </row>
    <row r="350" spans="1:1" x14ac:dyDescent="0.25">
      <c r="A350" s="27" t="s">
        <v>6439</v>
      </c>
    </row>
    <row r="351" spans="1:1" x14ac:dyDescent="0.25">
      <c r="A351" s="28" t="s">
        <v>6262</v>
      </c>
    </row>
    <row r="352" spans="1:1" x14ac:dyDescent="0.25">
      <c r="A352" s="27" t="s">
        <v>6295</v>
      </c>
    </row>
    <row r="353" spans="1:1" x14ac:dyDescent="0.25">
      <c r="A353" s="27" t="s">
        <v>6632</v>
      </c>
    </row>
    <row r="354" spans="1:1" x14ac:dyDescent="0.25">
      <c r="A354" s="28" t="s">
        <v>6930</v>
      </c>
    </row>
    <row r="355" spans="1:1" x14ac:dyDescent="0.25">
      <c r="A355" s="28" t="s">
        <v>6406</v>
      </c>
    </row>
    <row r="356" spans="1:1" x14ac:dyDescent="0.25">
      <c r="A356" s="28" t="s">
        <v>6419</v>
      </c>
    </row>
    <row r="357" spans="1:1" x14ac:dyDescent="0.25">
      <c r="A357" s="28" t="s">
        <v>6469</v>
      </c>
    </row>
    <row r="358" spans="1:1" x14ac:dyDescent="0.25">
      <c r="A358" s="28" t="s">
        <v>7136</v>
      </c>
    </row>
    <row r="359" spans="1:1" x14ac:dyDescent="0.25">
      <c r="A359" s="27" t="s">
        <v>7309</v>
      </c>
    </row>
    <row r="360" spans="1:1" x14ac:dyDescent="0.25">
      <c r="A360" s="27" t="s">
        <v>6428</v>
      </c>
    </row>
    <row r="361" spans="1:1" x14ac:dyDescent="0.25">
      <c r="A361" s="28" t="s">
        <v>6326</v>
      </c>
    </row>
    <row r="362" spans="1:1" x14ac:dyDescent="0.25">
      <c r="A362" s="27" t="s">
        <v>6405</v>
      </c>
    </row>
    <row r="363" spans="1:1" x14ac:dyDescent="0.25">
      <c r="A363" s="28" t="s">
        <v>6530</v>
      </c>
    </row>
    <row r="364" spans="1:1" x14ac:dyDescent="0.25">
      <c r="A364" s="28" t="s">
        <v>6795</v>
      </c>
    </row>
    <row r="365" spans="1:1" x14ac:dyDescent="0.25">
      <c r="A365" s="28" t="s">
        <v>6328</v>
      </c>
    </row>
    <row r="366" spans="1:1" x14ac:dyDescent="0.25">
      <c r="A366" s="27" t="s">
        <v>6714</v>
      </c>
    </row>
    <row r="367" spans="1:1" x14ac:dyDescent="0.25">
      <c r="A367" s="27" t="s">
        <v>6712</v>
      </c>
    </row>
    <row r="368" spans="1:1" x14ac:dyDescent="0.25">
      <c r="A368" s="27" t="s">
        <v>7218</v>
      </c>
    </row>
    <row r="369" spans="1:1" x14ac:dyDescent="0.25">
      <c r="A369" s="28" t="s">
        <v>6281</v>
      </c>
    </row>
    <row r="370" spans="1:1" x14ac:dyDescent="0.25">
      <c r="A370" s="28" t="s">
        <v>6404</v>
      </c>
    </row>
    <row r="371" spans="1:1" x14ac:dyDescent="0.25">
      <c r="A371" s="27" t="s">
        <v>6303</v>
      </c>
    </row>
    <row r="372" spans="1:1" x14ac:dyDescent="0.25">
      <c r="A372" s="27" t="s">
        <v>6596</v>
      </c>
    </row>
    <row r="373" spans="1:1" x14ac:dyDescent="0.25">
      <c r="A373" s="27" t="s">
        <v>6593</v>
      </c>
    </row>
    <row r="374" spans="1:1" x14ac:dyDescent="0.25">
      <c r="A374" s="27" t="s">
        <v>6550</v>
      </c>
    </row>
    <row r="375" spans="1:1" x14ac:dyDescent="0.25">
      <c r="A375" s="27" t="s">
        <v>7093</v>
      </c>
    </row>
    <row r="376" spans="1:1" x14ac:dyDescent="0.25">
      <c r="A376" s="28" t="s">
        <v>9028</v>
      </c>
    </row>
    <row r="377" spans="1:1" x14ac:dyDescent="0.25">
      <c r="A377" s="27" t="s">
        <v>6901</v>
      </c>
    </row>
    <row r="378" spans="1:1" x14ac:dyDescent="0.25">
      <c r="A378" s="27" t="s">
        <v>7185</v>
      </c>
    </row>
    <row r="379" spans="1:1" x14ac:dyDescent="0.25">
      <c r="A379" s="27" t="s">
        <v>6448</v>
      </c>
    </row>
    <row r="380" spans="1:1" x14ac:dyDescent="0.25">
      <c r="A380" s="28" t="s">
        <v>6425</v>
      </c>
    </row>
    <row r="381" spans="1:1" x14ac:dyDescent="0.25">
      <c r="A381" s="27" t="s">
        <v>6451</v>
      </c>
    </row>
    <row r="382" spans="1:1" x14ac:dyDescent="0.25">
      <c r="A382" s="28" t="s">
        <v>7034</v>
      </c>
    </row>
    <row r="383" spans="1:1" x14ac:dyDescent="0.25">
      <c r="A383" s="27" t="s">
        <v>6946</v>
      </c>
    </row>
    <row r="384" spans="1:1" x14ac:dyDescent="0.25">
      <c r="A384" s="28" t="s">
        <v>6601</v>
      </c>
    </row>
    <row r="385" spans="1:1" x14ac:dyDescent="0.25">
      <c r="A385" s="28" t="s">
        <v>6258</v>
      </c>
    </row>
    <row r="386" spans="1:1" x14ac:dyDescent="0.25">
      <c r="A386" s="28" t="s">
        <v>7009</v>
      </c>
    </row>
    <row r="387" spans="1:1" x14ac:dyDescent="0.25">
      <c r="A387" s="27" t="s">
        <v>6438</v>
      </c>
    </row>
    <row r="388" spans="1:1" x14ac:dyDescent="0.25">
      <c r="A388" s="27" t="s">
        <v>6762</v>
      </c>
    </row>
    <row r="389" spans="1:1" x14ac:dyDescent="0.25">
      <c r="A389" s="28" t="s">
        <v>6449</v>
      </c>
    </row>
    <row r="390" spans="1:1" x14ac:dyDescent="0.25">
      <c r="A390" s="28" t="s">
        <v>6440</v>
      </c>
    </row>
    <row r="391" spans="1:1" x14ac:dyDescent="0.25">
      <c r="A391" s="27" t="s">
        <v>6943</v>
      </c>
    </row>
    <row r="392" spans="1:1" x14ac:dyDescent="0.25">
      <c r="A392" s="28" t="s">
        <v>6467</v>
      </c>
    </row>
    <row r="393" spans="1:1" x14ac:dyDescent="0.25">
      <c r="A393" s="28" t="s">
        <v>6794</v>
      </c>
    </row>
    <row r="394" spans="1:1" x14ac:dyDescent="0.25">
      <c r="A394" s="28" t="s">
        <v>7036</v>
      </c>
    </row>
    <row r="395" spans="1:1" x14ac:dyDescent="0.25">
      <c r="A395" s="28" t="s">
        <v>6848</v>
      </c>
    </row>
    <row r="396" spans="1:1" x14ac:dyDescent="0.25">
      <c r="A396" s="27" t="s">
        <v>6599</v>
      </c>
    </row>
    <row r="397" spans="1:1" x14ac:dyDescent="0.25">
      <c r="A397" s="28" t="s">
        <v>6261</v>
      </c>
    </row>
    <row r="398" spans="1:1" x14ac:dyDescent="0.25">
      <c r="A398" s="28" t="s">
        <v>6793</v>
      </c>
    </row>
    <row r="399" spans="1:1" x14ac:dyDescent="0.25">
      <c r="A399" s="27" t="s">
        <v>7433</v>
      </c>
    </row>
    <row r="400" spans="1:1" x14ac:dyDescent="0.25">
      <c r="A400" s="28" t="s">
        <v>6834</v>
      </c>
    </row>
    <row r="401" spans="1:1" x14ac:dyDescent="0.25">
      <c r="A401" s="28" t="s">
        <v>6395</v>
      </c>
    </row>
    <row r="402" spans="1:1" x14ac:dyDescent="0.25">
      <c r="A402" s="28" t="s">
        <v>6826</v>
      </c>
    </row>
    <row r="403" spans="1:1" x14ac:dyDescent="0.25">
      <c r="A403" s="27" t="s">
        <v>6750</v>
      </c>
    </row>
    <row r="404" spans="1:1" x14ac:dyDescent="0.25">
      <c r="A404" s="27" t="s">
        <v>7073</v>
      </c>
    </row>
    <row r="405" spans="1:1" x14ac:dyDescent="0.25">
      <c r="A405" s="28" t="s">
        <v>6319</v>
      </c>
    </row>
    <row r="406" spans="1:1" x14ac:dyDescent="0.25">
      <c r="A406" s="27" t="s">
        <v>7474</v>
      </c>
    </row>
    <row r="407" spans="1:1" x14ac:dyDescent="0.25">
      <c r="A407" s="27" t="s">
        <v>7033</v>
      </c>
    </row>
    <row r="408" spans="1:1" x14ac:dyDescent="0.25">
      <c r="A408" s="28" t="s">
        <v>7017</v>
      </c>
    </row>
    <row r="409" spans="1:1" x14ac:dyDescent="0.25">
      <c r="A409" s="27" t="s">
        <v>7224</v>
      </c>
    </row>
    <row r="410" spans="1:1" x14ac:dyDescent="0.25">
      <c r="A410" s="27" t="s">
        <v>6667</v>
      </c>
    </row>
    <row r="411" spans="1:1" x14ac:dyDescent="0.25">
      <c r="A411" s="28" t="s">
        <v>6718</v>
      </c>
    </row>
    <row r="412" spans="1:1" x14ac:dyDescent="0.25">
      <c r="A412" s="28" t="s">
        <v>6613</v>
      </c>
    </row>
    <row r="413" spans="1:1" x14ac:dyDescent="0.25">
      <c r="A413" s="27" t="s">
        <v>6361</v>
      </c>
    </row>
    <row r="414" spans="1:1" x14ac:dyDescent="0.25">
      <c r="A414" s="27" t="s">
        <v>6835</v>
      </c>
    </row>
    <row r="415" spans="1:1" x14ac:dyDescent="0.25">
      <c r="A415" s="28" t="s">
        <v>6264</v>
      </c>
    </row>
    <row r="416" spans="1:1" x14ac:dyDescent="0.25">
      <c r="A416" s="27" t="s">
        <v>6589</v>
      </c>
    </row>
    <row r="417" spans="1:1" x14ac:dyDescent="0.25">
      <c r="A417" s="27" t="s">
        <v>6456</v>
      </c>
    </row>
    <row r="418" spans="1:1" x14ac:dyDescent="0.25">
      <c r="A418" s="28" t="s">
        <v>7276</v>
      </c>
    </row>
    <row r="419" spans="1:1" x14ac:dyDescent="0.25">
      <c r="A419" s="27" t="s">
        <v>6528</v>
      </c>
    </row>
    <row r="420" spans="1:1" x14ac:dyDescent="0.25">
      <c r="A420" s="27" t="s">
        <v>7401</v>
      </c>
    </row>
    <row r="421" spans="1:1" x14ac:dyDescent="0.25">
      <c r="A421" s="27" t="s">
        <v>6893</v>
      </c>
    </row>
    <row r="422" spans="1:1" x14ac:dyDescent="0.25">
      <c r="A422" s="27" t="s">
        <v>6643</v>
      </c>
    </row>
    <row r="423" spans="1:1" x14ac:dyDescent="0.25">
      <c r="A423" s="28" t="s">
        <v>6935</v>
      </c>
    </row>
    <row r="424" spans="1:1" x14ac:dyDescent="0.25">
      <c r="A424" s="27" t="s">
        <v>7048</v>
      </c>
    </row>
    <row r="425" spans="1:1" x14ac:dyDescent="0.25">
      <c r="A425" s="27" t="s">
        <v>6731</v>
      </c>
    </row>
    <row r="426" spans="1:1" x14ac:dyDescent="0.25">
      <c r="A426" s="27" t="s">
        <v>6282</v>
      </c>
    </row>
    <row r="427" spans="1:1" x14ac:dyDescent="0.25">
      <c r="A427" s="27" t="s">
        <v>6652</v>
      </c>
    </row>
    <row r="428" spans="1:1" x14ac:dyDescent="0.25">
      <c r="A428" s="27" t="s">
        <v>6280</v>
      </c>
    </row>
    <row r="429" spans="1:1" x14ac:dyDescent="0.25">
      <c r="A429" s="28" t="s">
        <v>7046</v>
      </c>
    </row>
    <row r="430" spans="1:1" x14ac:dyDescent="0.25">
      <c r="A430" s="28" t="s">
        <v>6844</v>
      </c>
    </row>
    <row r="431" spans="1:1" x14ac:dyDescent="0.25">
      <c r="A431" s="28" t="s">
        <v>6924</v>
      </c>
    </row>
    <row r="432" spans="1:1" x14ac:dyDescent="0.25">
      <c r="A432" s="27" t="s">
        <v>6927</v>
      </c>
    </row>
    <row r="433" spans="1:1" x14ac:dyDescent="0.25">
      <c r="A433" s="28" t="s">
        <v>6497</v>
      </c>
    </row>
    <row r="434" spans="1:1" x14ac:dyDescent="0.25">
      <c r="A434" s="28" t="s">
        <v>6818</v>
      </c>
    </row>
    <row r="435" spans="1:1" x14ac:dyDescent="0.25">
      <c r="A435" s="27" t="s">
        <v>7062</v>
      </c>
    </row>
    <row r="436" spans="1:1" x14ac:dyDescent="0.25">
      <c r="A436" s="28" t="s">
        <v>6768</v>
      </c>
    </row>
    <row r="437" spans="1:1" x14ac:dyDescent="0.25">
      <c r="A437" s="28" t="s">
        <v>6977</v>
      </c>
    </row>
    <row r="438" spans="1:1" x14ac:dyDescent="0.25">
      <c r="A438" s="27" t="s">
        <v>6612</v>
      </c>
    </row>
    <row r="439" spans="1:1" x14ac:dyDescent="0.25">
      <c r="A439" s="28" t="s">
        <v>7339</v>
      </c>
    </row>
    <row r="440" spans="1:1" x14ac:dyDescent="0.25">
      <c r="A440" s="27" t="s">
        <v>6700</v>
      </c>
    </row>
    <row r="441" spans="1:1" x14ac:dyDescent="0.25">
      <c r="A441" s="27" t="s">
        <v>6629</v>
      </c>
    </row>
    <row r="442" spans="1:1" x14ac:dyDescent="0.25">
      <c r="A442" s="28" t="s">
        <v>6334</v>
      </c>
    </row>
    <row r="443" spans="1:1" x14ac:dyDescent="0.25">
      <c r="A443" s="27" t="s">
        <v>7192</v>
      </c>
    </row>
    <row r="444" spans="1:1" x14ac:dyDescent="0.25">
      <c r="A444" s="27" t="s">
        <v>6871</v>
      </c>
    </row>
    <row r="445" spans="1:1" x14ac:dyDescent="0.25">
      <c r="A445" s="28" t="s">
        <v>6650</v>
      </c>
    </row>
    <row r="446" spans="1:1" x14ac:dyDescent="0.25">
      <c r="A446" s="27" t="s">
        <v>7047</v>
      </c>
    </row>
    <row r="447" spans="1:1" x14ac:dyDescent="0.25">
      <c r="A447" s="28" t="s">
        <v>6926</v>
      </c>
    </row>
    <row r="448" spans="1:1" x14ac:dyDescent="0.25">
      <c r="A448" s="28" t="s">
        <v>7152</v>
      </c>
    </row>
    <row r="449" spans="1:1" x14ac:dyDescent="0.25">
      <c r="A449" s="27" t="s">
        <v>6294</v>
      </c>
    </row>
    <row r="450" spans="1:1" x14ac:dyDescent="0.25">
      <c r="A450" s="28" t="s">
        <v>6701</v>
      </c>
    </row>
    <row r="451" spans="1:1" x14ac:dyDescent="0.25">
      <c r="A451" s="27" t="s">
        <v>6986</v>
      </c>
    </row>
    <row r="452" spans="1:1" x14ac:dyDescent="0.25">
      <c r="A452" s="27" t="s">
        <v>7029</v>
      </c>
    </row>
    <row r="453" spans="1:1" x14ac:dyDescent="0.25">
      <c r="A453" s="27" t="s">
        <v>6453</v>
      </c>
    </row>
    <row r="454" spans="1:1" x14ac:dyDescent="0.25">
      <c r="A454" s="28" t="s">
        <v>7354</v>
      </c>
    </row>
    <row r="455" spans="1:1" x14ac:dyDescent="0.25">
      <c r="A455" s="28" t="s">
        <v>6628</v>
      </c>
    </row>
    <row r="456" spans="1:1" x14ac:dyDescent="0.25">
      <c r="A456" s="27" t="s">
        <v>7168</v>
      </c>
    </row>
    <row r="457" spans="1:1" x14ac:dyDescent="0.25">
      <c r="A457" s="28" t="s">
        <v>7341</v>
      </c>
    </row>
    <row r="458" spans="1:1" x14ac:dyDescent="0.25">
      <c r="A458" s="28" t="s">
        <v>6889</v>
      </c>
    </row>
    <row r="459" spans="1:1" x14ac:dyDescent="0.25">
      <c r="A459" s="27" t="s">
        <v>7127</v>
      </c>
    </row>
    <row r="460" spans="1:1" x14ac:dyDescent="0.25">
      <c r="A460" s="27" t="s">
        <v>7035</v>
      </c>
    </row>
    <row r="461" spans="1:1" x14ac:dyDescent="0.25">
      <c r="A461" s="27" t="s">
        <v>7405</v>
      </c>
    </row>
    <row r="462" spans="1:1" x14ac:dyDescent="0.25">
      <c r="A462" s="28" t="s">
        <v>6679</v>
      </c>
    </row>
    <row r="463" spans="1:1" x14ac:dyDescent="0.25">
      <c r="A463" s="28" t="s">
        <v>7215</v>
      </c>
    </row>
    <row r="464" spans="1:1" x14ac:dyDescent="0.25">
      <c r="A464" s="27" t="s">
        <v>7499</v>
      </c>
    </row>
    <row r="465" spans="1:1" x14ac:dyDescent="0.25">
      <c r="A465" s="28" t="s">
        <v>6789</v>
      </c>
    </row>
    <row r="466" spans="1:1" x14ac:dyDescent="0.25">
      <c r="A466" s="27" t="s">
        <v>7345</v>
      </c>
    </row>
    <row r="467" spans="1:1" x14ac:dyDescent="0.25">
      <c r="A467" s="27" t="s">
        <v>8044</v>
      </c>
    </row>
    <row r="468" spans="1:1" x14ac:dyDescent="0.25">
      <c r="A468" s="28" t="s">
        <v>6544</v>
      </c>
    </row>
    <row r="469" spans="1:1" x14ac:dyDescent="0.25">
      <c r="A469" s="28" t="s">
        <v>6529</v>
      </c>
    </row>
    <row r="470" spans="1:1" x14ac:dyDescent="0.25">
      <c r="A470" s="28" t="s">
        <v>6329</v>
      </c>
    </row>
    <row r="471" spans="1:1" x14ac:dyDescent="0.25">
      <c r="A471" s="27" t="s">
        <v>6715</v>
      </c>
    </row>
    <row r="472" spans="1:1" x14ac:dyDescent="0.25">
      <c r="A472" s="28" t="s">
        <v>6852</v>
      </c>
    </row>
    <row r="473" spans="1:1" x14ac:dyDescent="0.25">
      <c r="A473" s="27" t="s">
        <v>7002</v>
      </c>
    </row>
    <row r="474" spans="1:1" x14ac:dyDescent="0.25">
      <c r="A474" s="28" t="s">
        <v>7214</v>
      </c>
    </row>
    <row r="475" spans="1:1" x14ac:dyDescent="0.25">
      <c r="A475" s="27" t="s">
        <v>7263</v>
      </c>
    </row>
    <row r="476" spans="1:1" x14ac:dyDescent="0.25">
      <c r="A476" s="28" t="s">
        <v>6514</v>
      </c>
    </row>
    <row r="477" spans="1:1" x14ac:dyDescent="0.25">
      <c r="A477" s="27" t="s">
        <v>6513</v>
      </c>
    </row>
    <row r="478" spans="1:1" x14ac:dyDescent="0.25">
      <c r="A478" s="27" t="s">
        <v>6830</v>
      </c>
    </row>
    <row r="479" spans="1:1" x14ac:dyDescent="0.25">
      <c r="A479" s="27" t="s">
        <v>6664</v>
      </c>
    </row>
    <row r="480" spans="1:1" x14ac:dyDescent="0.25">
      <c r="A480" s="28" t="s">
        <v>6494</v>
      </c>
    </row>
    <row r="481" spans="1:1" x14ac:dyDescent="0.25">
      <c r="A481" s="28" t="s">
        <v>7166</v>
      </c>
    </row>
    <row r="482" spans="1:1" x14ac:dyDescent="0.25">
      <c r="A482" s="27" t="s">
        <v>6370</v>
      </c>
    </row>
    <row r="483" spans="1:1" x14ac:dyDescent="0.25">
      <c r="A483" s="28" t="s">
        <v>6788</v>
      </c>
    </row>
    <row r="484" spans="1:1" x14ac:dyDescent="0.25">
      <c r="A484" s="28" t="s">
        <v>6743</v>
      </c>
    </row>
    <row r="485" spans="1:1" x14ac:dyDescent="0.25">
      <c r="A485" s="28" t="s">
        <v>7004</v>
      </c>
    </row>
    <row r="486" spans="1:1" x14ac:dyDescent="0.25">
      <c r="A486" s="27" t="s">
        <v>6792</v>
      </c>
    </row>
    <row r="487" spans="1:1" x14ac:dyDescent="0.25">
      <c r="A487" s="27" t="s">
        <v>6414</v>
      </c>
    </row>
    <row r="488" spans="1:1" x14ac:dyDescent="0.25">
      <c r="A488" s="28" t="s">
        <v>6734</v>
      </c>
    </row>
    <row r="489" spans="1:1" x14ac:dyDescent="0.25">
      <c r="A489" s="28" t="s">
        <v>7235</v>
      </c>
    </row>
    <row r="490" spans="1:1" x14ac:dyDescent="0.25">
      <c r="A490" s="28" t="s">
        <v>7300</v>
      </c>
    </row>
    <row r="491" spans="1:1" x14ac:dyDescent="0.25">
      <c r="A491" s="27" t="s">
        <v>7446</v>
      </c>
    </row>
    <row r="492" spans="1:1" x14ac:dyDescent="0.25">
      <c r="A492" s="27" t="s">
        <v>7042</v>
      </c>
    </row>
    <row r="493" spans="1:1" x14ac:dyDescent="0.25">
      <c r="A493" s="27" t="s">
        <v>7157</v>
      </c>
    </row>
    <row r="494" spans="1:1" x14ac:dyDescent="0.25">
      <c r="A494" s="28" t="s">
        <v>6887</v>
      </c>
    </row>
    <row r="495" spans="1:1" x14ac:dyDescent="0.25">
      <c r="A495" s="27" t="s">
        <v>6554</v>
      </c>
    </row>
    <row r="496" spans="1:1" x14ac:dyDescent="0.25">
      <c r="A496" s="28" t="s">
        <v>6865</v>
      </c>
    </row>
    <row r="497" spans="1:1" x14ac:dyDescent="0.25">
      <c r="A497" s="28" t="s">
        <v>7242</v>
      </c>
    </row>
    <row r="498" spans="1:1" x14ac:dyDescent="0.25">
      <c r="A498" s="28" t="s">
        <v>7523</v>
      </c>
    </row>
    <row r="499" spans="1:1" x14ac:dyDescent="0.25">
      <c r="A499" s="27" t="s">
        <v>7022</v>
      </c>
    </row>
    <row r="500" spans="1:1" x14ac:dyDescent="0.25">
      <c r="A500" s="28" t="s">
        <v>6608</v>
      </c>
    </row>
    <row r="501" spans="1:1" x14ac:dyDescent="0.25">
      <c r="A501" s="27" t="s">
        <v>6945</v>
      </c>
    </row>
    <row r="502" spans="1:1" x14ac:dyDescent="0.25">
      <c r="A502" s="28" t="s">
        <v>6807</v>
      </c>
    </row>
    <row r="503" spans="1:1" x14ac:dyDescent="0.25">
      <c r="A503" s="27" t="s">
        <v>6708</v>
      </c>
    </row>
    <row r="504" spans="1:1" x14ac:dyDescent="0.25">
      <c r="A504" s="27" t="s">
        <v>7297</v>
      </c>
    </row>
    <row r="505" spans="1:1" x14ac:dyDescent="0.25">
      <c r="A505" s="28" t="s">
        <v>7164</v>
      </c>
    </row>
    <row r="506" spans="1:1" x14ac:dyDescent="0.25">
      <c r="A506" s="28" t="s">
        <v>6869</v>
      </c>
    </row>
    <row r="507" spans="1:1" x14ac:dyDescent="0.25">
      <c r="A507" s="27" t="s">
        <v>7104</v>
      </c>
    </row>
    <row r="508" spans="1:1" x14ac:dyDescent="0.25">
      <c r="A508" s="28" t="s">
        <v>7213</v>
      </c>
    </row>
    <row r="509" spans="1:1" x14ac:dyDescent="0.25">
      <c r="A509" s="28" t="s">
        <v>7620</v>
      </c>
    </row>
    <row r="510" spans="1:1" x14ac:dyDescent="0.25">
      <c r="A510" s="27" t="s">
        <v>7708</v>
      </c>
    </row>
    <row r="511" spans="1:1" x14ac:dyDescent="0.25">
      <c r="A511" s="28" t="s">
        <v>7791</v>
      </c>
    </row>
    <row r="512" spans="1:1" x14ac:dyDescent="0.25">
      <c r="A512" s="28" t="s">
        <v>7370</v>
      </c>
    </row>
    <row r="513" spans="1:1" x14ac:dyDescent="0.25">
      <c r="A513" s="27" t="s">
        <v>7032</v>
      </c>
    </row>
    <row r="514" spans="1:1" x14ac:dyDescent="0.25">
      <c r="A514" s="28" t="s">
        <v>6633</v>
      </c>
    </row>
    <row r="515" spans="1:1" x14ac:dyDescent="0.25">
      <c r="A515" s="28" t="s">
        <v>6845</v>
      </c>
    </row>
    <row r="516" spans="1:1" x14ac:dyDescent="0.25">
      <c r="A516" s="28" t="s">
        <v>7524</v>
      </c>
    </row>
    <row r="517" spans="1:1" x14ac:dyDescent="0.25">
      <c r="A517" s="27" t="s">
        <v>6634</v>
      </c>
    </row>
    <row r="518" spans="1:1" x14ac:dyDescent="0.25">
      <c r="A518" s="27" t="s">
        <v>6284</v>
      </c>
    </row>
    <row r="519" spans="1:1" x14ac:dyDescent="0.25">
      <c r="A519" s="28" t="s">
        <v>7103</v>
      </c>
    </row>
    <row r="520" spans="1:1" x14ac:dyDescent="0.25">
      <c r="A520" s="28" t="s">
        <v>7085</v>
      </c>
    </row>
    <row r="521" spans="1:1" x14ac:dyDescent="0.25">
      <c r="A521" s="28" t="s">
        <v>6376</v>
      </c>
    </row>
    <row r="522" spans="1:1" x14ac:dyDescent="0.25">
      <c r="A522" s="27" t="s">
        <v>6523</v>
      </c>
    </row>
    <row r="523" spans="1:1" x14ac:dyDescent="0.25">
      <c r="A523" s="27" t="s">
        <v>7247</v>
      </c>
    </row>
    <row r="524" spans="1:1" x14ac:dyDescent="0.25">
      <c r="A524" s="28" t="s">
        <v>7054</v>
      </c>
    </row>
    <row r="525" spans="1:1" x14ac:dyDescent="0.25">
      <c r="A525" s="28" t="s">
        <v>6821</v>
      </c>
    </row>
    <row r="526" spans="1:1" x14ac:dyDescent="0.25">
      <c r="A526" s="28" t="s">
        <v>6353</v>
      </c>
    </row>
    <row r="527" spans="1:1" x14ac:dyDescent="0.25">
      <c r="A527" s="27" t="s">
        <v>6723</v>
      </c>
    </row>
    <row r="528" spans="1:1" x14ac:dyDescent="0.25">
      <c r="A528" s="28" t="s">
        <v>6327</v>
      </c>
    </row>
    <row r="529" spans="1:1" x14ac:dyDescent="0.25">
      <c r="A529" s="27" t="s">
        <v>6543</v>
      </c>
    </row>
    <row r="530" spans="1:1" x14ac:dyDescent="0.25">
      <c r="A530" s="27" t="s">
        <v>6531</v>
      </c>
    </row>
    <row r="531" spans="1:1" x14ac:dyDescent="0.25">
      <c r="A531" s="27" t="s">
        <v>6424</v>
      </c>
    </row>
    <row r="532" spans="1:1" x14ac:dyDescent="0.25">
      <c r="A532" s="28" t="s">
        <v>7657</v>
      </c>
    </row>
    <row r="533" spans="1:1" x14ac:dyDescent="0.25">
      <c r="A533" s="28" t="s">
        <v>6761</v>
      </c>
    </row>
    <row r="534" spans="1:1" x14ac:dyDescent="0.25">
      <c r="A534" s="28" t="s">
        <v>7270</v>
      </c>
    </row>
    <row r="535" spans="1:1" x14ac:dyDescent="0.25">
      <c r="A535" s="28" t="s">
        <v>6998</v>
      </c>
    </row>
    <row r="536" spans="1:1" x14ac:dyDescent="0.25">
      <c r="A536" s="27" t="s">
        <v>6843</v>
      </c>
    </row>
    <row r="537" spans="1:1" x14ac:dyDescent="0.25">
      <c r="A537" s="27" t="s">
        <v>6746</v>
      </c>
    </row>
    <row r="538" spans="1:1" x14ac:dyDescent="0.25">
      <c r="A538" s="28" t="s">
        <v>7301</v>
      </c>
    </row>
    <row r="539" spans="1:1" x14ac:dyDescent="0.25">
      <c r="A539" s="27" t="s">
        <v>7447</v>
      </c>
    </row>
    <row r="540" spans="1:1" x14ac:dyDescent="0.25">
      <c r="A540" s="27" t="s">
        <v>6590</v>
      </c>
    </row>
    <row r="541" spans="1:1" x14ac:dyDescent="0.25">
      <c r="A541" s="27" t="s">
        <v>6890</v>
      </c>
    </row>
    <row r="542" spans="1:1" x14ac:dyDescent="0.25">
      <c r="A542" s="28" t="s">
        <v>7643</v>
      </c>
    </row>
    <row r="543" spans="1:1" x14ac:dyDescent="0.25">
      <c r="A543" s="28" t="s">
        <v>7128</v>
      </c>
    </row>
    <row r="544" spans="1:1" x14ac:dyDescent="0.25">
      <c r="A544" s="28" t="s">
        <v>6267</v>
      </c>
    </row>
    <row r="545" spans="1:1" x14ac:dyDescent="0.25">
      <c r="A545" s="28" t="s">
        <v>6749</v>
      </c>
    </row>
    <row r="546" spans="1:1" x14ac:dyDescent="0.25">
      <c r="A546" s="28" t="s">
        <v>6458</v>
      </c>
    </row>
    <row r="547" spans="1:1" x14ac:dyDescent="0.25">
      <c r="A547" s="27" t="s">
        <v>6784</v>
      </c>
    </row>
    <row r="548" spans="1:1" x14ac:dyDescent="0.25">
      <c r="A548" s="27" t="s">
        <v>7037</v>
      </c>
    </row>
    <row r="549" spans="1:1" x14ac:dyDescent="0.25">
      <c r="A549" s="28" t="s">
        <v>7239</v>
      </c>
    </row>
    <row r="550" spans="1:1" x14ac:dyDescent="0.25">
      <c r="A550" s="27" t="s">
        <v>6371</v>
      </c>
    </row>
    <row r="551" spans="1:1" x14ac:dyDescent="0.25">
      <c r="A551" s="28" t="s">
        <v>7120</v>
      </c>
    </row>
    <row r="552" spans="1:1" x14ac:dyDescent="0.25">
      <c r="A552" s="27" t="s">
        <v>6551</v>
      </c>
    </row>
    <row r="553" spans="1:1" x14ac:dyDescent="0.25">
      <c r="A553" s="27" t="s">
        <v>7151</v>
      </c>
    </row>
    <row r="554" spans="1:1" x14ac:dyDescent="0.25">
      <c r="A554" s="28" t="s">
        <v>7621</v>
      </c>
    </row>
    <row r="555" spans="1:1" x14ac:dyDescent="0.25">
      <c r="A555" s="28" t="s">
        <v>6399</v>
      </c>
    </row>
    <row r="556" spans="1:1" x14ac:dyDescent="0.25">
      <c r="A556" s="27" t="s">
        <v>7398</v>
      </c>
    </row>
    <row r="557" spans="1:1" x14ac:dyDescent="0.25">
      <c r="A557" s="27" t="s">
        <v>7329</v>
      </c>
    </row>
    <row r="558" spans="1:1" x14ac:dyDescent="0.25">
      <c r="A558" s="28" t="s">
        <v>6859</v>
      </c>
    </row>
    <row r="559" spans="1:1" x14ac:dyDescent="0.25">
      <c r="A559" s="28" t="s">
        <v>7288</v>
      </c>
    </row>
    <row r="560" spans="1:1" x14ac:dyDescent="0.25">
      <c r="A560" s="27" t="s">
        <v>6255</v>
      </c>
    </row>
    <row r="561" spans="1:1" x14ac:dyDescent="0.25">
      <c r="A561" s="27" t="s">
        <v>6472</v>
      </c>
    </row>
    <row r="562" spans="1:1" x14ac:dyDescent="0.25">
      <c r="A562" s="28" t="s">
        <v>7397</v>
      </c>
    </row>
    <row r="563" spans="1:1" x14ac:dyDescent="0.25">
      <c r="A563" s="27" t="s">
        <v>6856</v>
      </c>
    </row>
    <row r="564" spans="1:1" x14ac:dyDescent="0.25">
      <c r="A564" s="27" t="s">
        <v>7484</v>
      </c>
    </row>
    <row r="565" spans="1:1" x14ac:dyDescent="0.25">
      <c r="A565" s="27" t="s">
        <v>6682</v>
      </c>
    </row>
    <row r="566" spans="1:1" x14ac:dyDescent="0.25">
      <c r="A566" s="27" t="s">
        <v>6263</v>
      </c>
    </row>
    <row r="567" spans="1:1" x14ac:dyDescent="0.25">
      <c r="A567" s="28" t="s">
        <v>7780</v>
      </c>
    </row>
    <row r="568" spans="1:1" x14ac:dyDescent="0.25">
      <c r="A568" s="27" t="s">
        <v>7572</v>
      </c>
    </row>
    <row r="569" spans="1:1" x14ac:dyDescent="0.25">
      <c r="A569" s="28" t="s">
        <v>7740</v>
      </c>
    </row>
    <row r="570" spans="1:1" x14ac:dyDescent="0.25">
      <c r="A570" s="27" t="s">
        <v>6257</v>
      </c>
    </row>
    <row r="571" spans="1:1" x14ac:dyDescent="0.25">
      <c r="A571" s="27" t="s">
        <v>6855</v>
      </c>
    </row>
    <row r="572" spans="1:1" x14ac:dyDescent="0.25">
      <c r="A572" s="28" t="s">
        <v>6796</v>
      </c>
    </row>
    <row r="573" spans="1:1" x14ac:dyDescent="0.25">
      <c r="A573" s="28" t="s">
        <v>7504</v>
      </c>
    </row>
    <row r="574" spans="1:1" x14ac:dyDescent="0.25">
      <c r="A574" s="27" t="s">
        <v>7088</v>
      </c>
    </row>
    <row r="575" spans="1:1" x14ac:dyDescent="0.25">
      <c r="A575" s="27" t="s">
        <v>7574</v>
      </c>
    </row>
    <row r="576" spans="1:1" x14ac:dyDescent="0.25">
      <c r="A576" s="28" t="s">
        <v>6824</v>
      </c>
    </row>
    <row r="577" spans="1:1" x14ac:dyDescent="0.25">
      <c r="A577" s="27" t="s">
        <v>6259</v>
      </c>
    </row>
    <row r="578" spans="1:1" x14ac:dyDescent="0.25">
      <c r="A578" s="27" t="s">
        <v>7244</v>
      </c>
    </row>
    <row r="579" spans="1:1" x14ac:dyDescent="0.25">
      <c r="A579" s="28" t="s">
        <v>6585</v>
      </c>
    </row>
    <row r="580" spans="1:1" x14ac:dyDescent="0.25">
      <c r="A580" s="27" t="s">
        <v>7709</v>
      </c>
    </row>
    <row r="581" spans="1:1" x14ac:dyDescent="0.25">
      <c r="A581" s="27" t="s">
        <v>7668</v>
      </c>
    </row>
    <row r="582" spans="1:1" x14ac:dyDescent="0.25">
      <c r="A582" s="27" t="s">
        <v>6842</v>
      </c>
    </row>
    <row r="583" spans="1:1" x14ac:dyDescent="0.25">
      <c r="A583" s="27" t="s">
        <v>7077</v>
      </c>
    </row>
    <row r="584" spans="1:1" x14ac:dyDescent="0.25">
      <c r="A584" s="27" t="s">
        <v>7216</v>
      </c>
    </row>
    <row r="585" spans="1:1" x14ac:dyDescent="0.25">
      <c r="A585" s="27" t="s">
        <v>6802</v>
      </c>
    </row>
    <row r="586" spans="1:1" x14ac:dyDescent="0.25">
      <c r="A586" s="27" t="s">
        <v>7371</v>
      </c>
    </row>
    <row r="587" spans="1:1" x14ac:dyDescent="0.25">
      <c r="A587" s="28" t="s">
        <v>6990</v>
      </c>
    </row>
    <row r="588" spans="1:1" x14ac:dyDescent="0.25">
      <c r="A588" s="27" t="s">
        <v>6724</v>
      </c>
    </row>
    <row r="589" spans="1:1" x14ac:dyDescent="0.25">
      <c r="A589" s="28" t="s">
        <v>6625</v>
      </c>
    </row>
    <row r="590" spans="1:1" x14ac:dyDescent="0.25">
      <c r="A590" s="27" t="s">
        <v>6639</v>
      </c>
    </row>
    <row r="591" spans="1:1" x14ac:dyDescent="0.25">
      <c r="A591" s="27" t="s">
        <v>7021</v>
      </c>
    </row>
    <row r="592" spans="1:1" x14ac:dyDescent="0.25">
      <c r="A592" s="27" t="s">
        <v>6279</v>
      </c>
    </row>
    <row r="593" spans="1:1" x14ac:dyDescent="0.25">
      <c r="A593" s="27" t="s">
        <v>7357</v>
      </c>
    </row>
    <row r="594" spans="1:1" x14ac:dyDescent="0.25">
      <c r="A594" s="27" t="s">
        <v>7204</v>
      </c>
    </row>
    <row r="595" spans="1:1" x14ac:dyDescent="0.25">
      <c r="A595" s="27" t="s">
        <v>7399</v>
      </c>
    </row>
    <row r="596" spans="1:1" x14ac:dyDescent="0.25">
      <c r="A596" s="28" t="s">
        <v>6894</v>
      </c>
    </row>
    <row r="597" spans="1:1" x14ac:dyDescent="0.25">
      <c r="A597" s="28" t="s">
        <v>6827</v>
      </c>
    </row>
    <row r="598" spans="1:1" x14ac:dyDescent="0.25">
      <c r="A598" s="27" t="s">
        <v>6657</v>
      </c>
    </row>
    <row r="599" spans="1:1" x14ac:dyDescent="0.25">
      <c r="A599" s="27" t="s">
        <v>6350</v>
      </c>
    </row>
    <row r="600" spans="1:1" x14ac:dyDescent="0.25">
      <c r="A600" s="28" t="s">
        <v>6922</v>
      </c>
    </row>
    <row r="601" spans="1:1" x14ac:dyDescent="0.25">
      <c r="A601" s="28" t="s">
        <v>6748</v>
      </c>
    </row>
    <row r="602" spans="1:1" x14ac:dyDescent="0.25">
      <c r="A602" s="28" t="s">
        <v>6398</v>
      </c>
    </row>
    <row r="603" spans="1:1" x14ac:dyDescent="0.25">
      <c r="A603" s="28" t="s">
        <v>7070</v>
      </c>
    </row>
    <row r="604" spans="1:1" x14ac:dyDescent="0.25">
      <c r="A604" s="27" t="s">
        <v>6411</v>
      </c>
    </row>
    <row r="605" spans="1:1" x14ac:dyDescent="0.25">
      <c r="A605" s="27" t="s">
        <v>7209</v>
      </c>
    </row>
    <row r="606" spans="1:1" x14ac:dyDescent="0.25">
      <c r="A606" s="28" t="s">
        <v>6832</v>
      </c>
    </row>
    <row r="607" spans="1:1" x14ac:dyDescent="0.25">
      <c r="A607" s="27" t="s">
        <v>6256</v>
      </c>
    </row>
    <row r="608" spans="1:1" x14ac:dyDescent="0.25">
      <c r="A608" s="27" t="s">
        <v>7429</v>
      </c>
    </row>
    <row r="609" spans="1:1" x14ac:dyDescent="0.25">
      <c r="A609" s="28" t="s">
        <v>6459</v>
      </c>
    </row>
    <row r="610" spans="1:1" x14ac:dyDescent="0.25">
      <c r="A610" s="27" t="s">
        <v>6571</v>
      </c>
    </row>
    <row r="611" spans="1:1" x14ac:dyDescent="0.25">
      <c r="A611" s="28" t="s">
        <v>6825</v>
      </c>
    </row>
    <row r="612" spans="1:1" x14ac:dyDescent="0.25">
      <c r="A612" s="27" t="s">
        <v>7273</v>
      </c>
    </row>
    <row r="613" spans="1:1" x14ac:dyDescent="0.25">
      <c r="A613" s="27" t="s">
        <v>7687</v>
      </c>
    </row>
    <row r="614" spans="1:1" x14ac:dyDescent="0.25">
      <c r="A614" s="27" t="s">
        <v>6693</v>
      </c>
    </row>
    <row r="615" spans="1:1" x14ac:dyDescent="0.25">
      <c r="A615" s="27" t="s">
        <v>6349</v>
      </c>
    </row>
    <row r="616" spans="1:1" x14ac:dyDescent="0.25">
      <c r="A616" s="28" t="s">
        <v>7265</v>
      </c>
    </row>
    <row r="617" spans="1:1" x14ac:dyDescent="0.25">
      <c r="A617" s="27" t="s">
        <v>6726</v>
      </c>
    </row>
    <row r="618" spans="1:1" x14ac:dyDescent="0.25">
      <c r="A618" s="28" t="s">
        <v>6454</v>
      </c>
    </row>
    <row r="619" spans="1:1" x14ac:dyDescent="0.25">
      <c r="A619" s="27" t="s">
        <v>7897</v>
      </c>
    </row>
    <row r="620" spans="1:1" x14ac:dyDescent="0.25">
      <c r="A620" s="28" t="s">
        <v>7065</v>
      </c>
    </row>
    <row r="621" spans="1:1" x14ac:dyDescent="0.25">
      <c r="A621" s="28" t="s">
        <v>6892</v>
      </c>
    </row>
    <row r="622" spans="1:1" x14ac:dyDescent="0.25">
      <c r="A622" s="27" t="s">
        <v>6578</v>
      </c>
    </row>
    <row r="623" spans="1:1" x14ac:dyDescent="0.25">
      <c r="A623" s="28" t="s">
        <v>6470</v>
      </c>
    </row>
    <row r="624" spans="1:1" x14ac:dyDescent="0.25">
      <c r="A624" s="28" t="s">
        <v>6468</v>
      </c>
    </row>
    <row r="625" spans="1:1" x14ac:dyDescent="0.25">
      <c r="A625" s="27" t="s">
        <v>6366</v>
      </c>
    </row>
    <row r="626" spans="1:1" x14ac:dyDescent="0.25">
      <c r="A626" s="27" t="s">
        <v>6352</v>
      </c>
    </row>
    <row r="627" spans="1:1" x14ac:dyDescent="0.25">
      <c r="A627" s="28" t="s">
        <v>7217</v>
      </c>
    </row>
    <row r="628" spans="1:1" x14ac:dyDescent="0.25">
      <c r="A628" s="27" t="s">
        <v>6278</v>
      </c>
    </row>
    <row r="629" spans="1:1" x14ac:dyDescent="0.25">
      <c r="A629" s="27" t="s">
        <v>6457</v>
      </c>
    </row>
    <row r="630" spans="1:1" x14ac:dyDescent="0.25">
      <c r="A630" s="28" t="s">
        <v>7636</v>
      </c>
    </row>
    <row r="631" spans="1:1" x14ac:dyDescent="0.25">
      <c r="A631" s="28" t="s">
        <v>6572</v>
      </c>
    </row>
    <row r="632" spans="1:1" x14ac:dyDescent="0.25">
      <c r="A632" s="27" t="s">
        <v>6298</v>
      </c>
    </row>
    <row r="633" spans="1:1" x14ac:dyDescent="0.25">
      <c r="A633" s="27" t="s">
        <v>6403</v>
      </c>
    </row>
    <row r="634" spans="1:1" x14ac:dyDescent="0.25">
      <c r="A634" s="28" t="s">
        <v>7619</v>
      </c>
    </row>
    <row r="635" spans="1:1" x14ac:dyDescent="0.25">
      <c r="A635" s="28" t="s">
        <v>6291</v>
      </c>
    </row>
    <row r="636" spans="1:1" x14ac:dyDescent="0.25">
      <c r="A636" s="27" t="s">
        <v>6875</v>
      </c>
    </row>
    <row r="637" spans="1:1" x14ac:dyDescent="0.25">
      <c r="A637" s="28" t="s">
        <v>7596</v>
      </c>
    </row>
    <row r="638" spans="1:1" x14ac:dyDescent="0.25">
      <c r="A638" s="28" t="s">
        <v>6460</v>
      </c>
    </row>
    <row r="639" spans="1:1" x14ac:dyDescent="0.25">
      <c r="A639" s="28" t="s">
        <v>6285</v>
      </c>
    </row>
    <row r="640" spans="1:1" x14ac:dyDescent="0.25">
      <c r="A640" s="28" t="s">
        <v>7843</v>
      </c>
    </row>
    <row r="641" spans="1:1" x14ac:dyDescent="0.25">
      <c r="A641" s="27" t="s">
        <v>7150</v>
      </c>
    </row>
    <row r="642" spans="1:1" x14ac:dyDescent="0.25">
      <c r="A642" s="28" t="s">
        <v>7045</v>
      </c>
    </row>
    <row r="643" spans="1:1" x14ac:dyDescent="0.25">
      <c r="A643" s="28" t="s">
        <v>7937</v>
      </c>
    </row>
    <row r="644" spans="1:1" x14ac:dyDescent="0.25">
      <c r="A644" s="27" t="s">
        <v>7295</v>
      </c>
    </row>
    <row r="645" spans="1:1" x14ac:dyDescent="0.25">
      <c r="A645" s="27" t="s">
        <v>6390</v>
      </c>
    </row>
    <row r="646" spans="1:1" x14ac:dyDescent="0.25">
      <c r="A646" s="28" t="s">
        <v>7568</v>
      </c>
    </row>
    <row r="647" spans="1:1" x14ac:dyDescent="0.25">
      <c r="A647" s="28" t="s">
        <v>6988</v>
      </c>
    </row>
    <row r="648" spans="1:1" x14ac:dyDescent="0.25">
      <c r="A648" s="28" t="s">
        <v>6580</v>
      </c>
    </row>
    <row r="649" spans="1:1" x14ac:dyDescent="0.25">
      <c r="A649" s="28" t="s">
        <v>6829</v>
      </c>
    </row>
    <row r="650" spans="1:1" x14ac:dyDescent="0.25">
      <c r="A650" s="28" t="s">
        <v>7417</v>
      </c>
    </row>
    <row r="651" spans="1:1" x14ac:dyDescent="0.25">
      <c r="A651" s="27" t="s">
        <v>7071</v>
      </c>
    </row>
    <row r="652" spans="1:1" x14ac:dyDescent="0.25">
      <c r="A652" s="27" t="s">
        <v>7422</v>
      </c>
    </row>
    <row r="653" spans="1:1" x14ac:dyDescent="0.25">
      <c r="A653" s="27" t="s">
        <v>7268</v>
      </c>
    </row>
    <row r="654" spans="1:1" x14ac:dyDescent="0.25">
      <c r="A654" s="27" t="s">
        <v>6302</v>
      </c>
    </row>
    <row r="655" spans="1:1" x14ac:dyDescent="0.25">
      <c r="A655" s="27" t="s">
        <v>6925</v>
      </c>
    </row>
    <row r="656" spans="1:1" x14ac:dyDescent="0.25">
      <c r="A656" s="27" t="s">
        <v>6400</v>
      </c>
    </row>
    <row r="657" spans="1:1" x14ac:dyDescent="0.25">
      <c r="A657" s="27" t="s">
        <v>6487</v>
      </c>
    </row>
    <row r="658" spans="1:1" x14ac:dyDescent="0.25">
      <c r="A658" s="28" t="s">
        <v>7332</v>
      </c>
    </row>
    <row r="659" spans="1:1" x14ac:dyDescent="0.25">
      <c r="A659" s="27" t="s">
        <v>6911</v>
      </c>
    </row>
    <row r="660" spans="1:1" x14ac:dyDescent="0.25">
      <c r="A660" s="28" t="s">
        <v>6473</v>
      </c>
    </row>
    <row r="661" spans="1:1" x14ac:dyDescent="0.25">
      <c r="A661" s="27" t="s">
        <v>7601</v>
      </c>
    </row>
    <row r="662" spans="1:1" x14ac:dyDescent="0.25">
      <c r="A662" s="28" t="s">
        <v>6658</v>
      </c>
    </row>
    <row r="663" spans="1:1" x14ac:dyDescent="0.25">
      <c r="A663" s="28" t="s">
        <v>7960</v>
      </c>
    </row>
    <row r="664" spans="1:1" x14ac:dyDescent="0.25">
      <c r="A664" s="28" t="s">
        <v>8077</v>
      </c>
    </row>
    <row r="665" spans="1:1" x14ac:dyDescent="0.25">
      <c r="A665" s="27" t="s">
        <v>7180</v>
      </c>
    </row>
    <row r="666" spans="1:1" x14ac:dyDescent="0.25">
      <c r="A666" s="28" t="s">
        <v>7350</v>
      </c>
    </row>
    <row r="667" spans="1:1" x14ac:dyDescent="0.25">
      <c r="A667" s="28" t="s">
        <v>6254</v>
      </c>
    </row>
    <row r="668" spans="1:1" x14ac:dyDescent="0.25">
      <c r="A668" s="27" t="s">
        <v>8090</v>
      </c>
    </row>
    <row r="669" spans="1:1" x14ac:dyDescent="0.25">
      <c r="A669" s="27" t="s">
        <v>8013</v>
      </c>
    </row>
    <row r="670" spans="1:1" x14ac:dyDescent="0.25">
      <c r="A670" s="28" t="s">
        <v>8104</v>
      </c>
    </row>
    <row r="671" spans="1:1" x14ac:dyDescent="0.25">
      <c r="A671" s="27" t="s">
        <v>8099</v>
      </c>
    </row>
    <row r="672" spans="1:1" x14ac:dyDescent="0.25">
      <c r="A672" s="28" t="s">
        <v>8084</v>
      </c>
    </row>
    <row r="673" spans="1:1" x14ac:dyDescent="0.25">
      <c r="A673" s="27" t="s">
        <v>8068</v>
      </c>
    </row>
    <row r="674" spans="1:1" x14ac:dyDescent="0.25">
      <c r="A674" s="28" t="s">
        <v>7918</v>
      </c>
    </row>
    <row r="675" spans="1:1" x14ac:dyDescent="0.25">
      <c r="A675" s="27" t="s">
        <v>6969</v>
      </c>
    </row>
    <row r="676" spans="1:1" x14ac:dyDescent="0.25">
      <c r="A676" s="27" t="s">
        <v>7481</v>
      </c>
    </row>
    <row r="677" spans="1:1" x14ac:dyDescent="0.25">
      <c r="A677" s="28" t="s">
        <v>7050</v>
      </c>
    </row>
    <row r="678" spans="1:1" x14ac:dyDescent="0.25">
      <c r="A678" s="28" t="s">
        <v>7821</v>
      </c>
    </row>
    <row r="679" spans="1:1" x14ac:dyDescent="0.25">
      <c r="A679" s="27" t="s">
        <v>8052</v>
      </c>
    </row>
    <row r="680" spans="1:1" x14ac:dyDescent="0.25">
      <c r="A680" s="28" t="s">
        <v>8035</v>
      </c>
    </row>
    <row r="681" spans="1:1" x14ac:dyDescent="0.25">
      <c r="A681" s="28" t="s">
        <v>7867</v>
      </c>
    </row>
    <row r="682" spans="1:1" x14ac:dyDescent="0.25">
      <c r="A682" s="27" t="s">
        <v>8109</v>
      </c>
    </row>
    <row r="683" spans="1:1" x14ac:dyDescent="0.25">
      <c r="A683" s="27" t="s">
        <v>7988</v>
      </c>
    </row>
    <row r="684" spans="1:1" x14ac:dyDescent="0.25">
      <c r="A684" s="27" t="s">
        <v>6446</v>
      </c>
    </row>
    <row r="685" spans="1:1" x14ac:dyDescent="0.25">
      <c r="A685" s="28" t="s">
        <v>6772</v>
      </c>
    </row>
    <row r="686" spans="1:1" x14ac:dyDescent="0.25">
      <c r="A686" s="28" t="s">
        <v>6880</v>
      </c>
    </row>
    <row r="687" spans="1:1" x14ac:dyDescent="0.25">
      <c r="A687" s="27" t="s">
        <v>7584</v>
      </c>
    </row>
    <row r="688" spans="1:1" x14ac:dyDescent="0.25">
      <c r="A688" s="28" t="s">
        <v>6515</v>
      </c>
    </row>
    <row r="689" spans="1:1" x14ac:dyDescent="0.25">
      <c r="A689" s="27" t="s">
        <v>6851</v>
      </c>
    </row>
    <row r="690" spans="1:1" x14ac:dyDescent="0.25">
      <c r="A690" s="27" t="s">
        <v>6831</v>
      </c>
    </row>
    <row r="691" spans="1:1" x14ac:dyDescent="0.25">
      <c r="A691" s="27" t="s">
        <v>6695</v>
      </c>
    </row>
    <row r="692" spans="1:1" x14ac:dyDescent="0.25">
      <c r="A692" s="28" t="s">
        <v>6933</v>
      </c>
    </row>
    <row r="693" spans="1:1" x14ac:dyDescent="0.25">
      <c r="A693" s="28" t="s">
        <v>7154</v>
      </c>
    </row>
    <row r="694" spans="1:1" x14ac:dyDescent="0.25">
      <c r="A694" s="28" t="s">
        <v>7813</v>
      </c>
    </row>
    <row r="695" spans="1:1" x14ac:dyDescent="0.25">
      <c r="A695" s="28" t="s">
        <v>7468</v>
      </c>
    </row>
    <row r="696" spans="1:1" x14ac:dyDescent="0.25">
      <c r="A696" s="27" t="s">
        <v>6804</v>
      </c>
    </row>
    <row r="697" spans="1:1" x14ac:dyDescent="0.25">
      <c r="A697" s="27" t="s">
        <v>7566</v>
      </c>
    </row>
    <row r="698" spans="1:1" x14ac:dyDescent="0.25">
      <c r="A698" s="28" t="s">
        <v>6884</v>
      </c>
    </row>
    <row r="699" spans="1:1" x14ac:dyDescent="0.25">
      <c r="A699" s="27" t="s">
        <v>6961</v>
      </c>
    </row>
    <row r="700" spans="1:1" x14ac:dyDescent="0.25">
      <c r="A700" s="27" t="s">
        <v>6573</v>
      </c>
    </row>
    <row r="701" spans="1:1" x14ac:dyDescent="0.25">
      <c r="A701" s="28" t="s">
        <v>6587</v>
      </c>
    </row>
    <row r="702" spans="1:1" x14ac:dyDescent="0.25">
      <c r="A702" s="28" t="s">
        <v>6882</v>
      </c>
    </row>
    <row r="703" spans="1:1" x14ac:dyDescent="0.25">
      <c r="A703" s="28" t="s">
        <v>7444</v>
      </c>
    </row>
    <row r="704" spans="1:1" x14ac:dyDescent="0.25">
      <c r="A704" s="28" t="s">
        <v>6885</v>
      </c>
    </row>
    <row r="705" spans="1:1" x14ac:dyDescent="0.25">
      <c r="A705" s="28" t="s">
        <v>7121</v>
      </c>
    </row>
    <row r="706" spans="1:1" x14ac:dyDescent="0.25">
      <c r="A706" s="27" t="s">
        <v>7074</v>
      </c>
    </row>
    <row r="707" spans="1:1" x14ac:dyDescent="0.25">
      <c r="A707" s="27" t="s">
        <v>6408</v>
      </c>
    </row>
    <row r="708" spans="1:1" x14ac:dyDescent="0.25">
      <c r="A708" s="28" t="s">
        <v>6752</v>
      </c>
    </row>
    <row r="709" spans="1:1" x14ac:dyDescent="0.25">
      <c r="A709" s="27" t="s">
        <v>7122</v>
      </c>
    </row>
    <row r="710" spans="1:1" x14ac:dyDescent="0.25">
      <c r="A710" s="28" t="s">
        <v>6583</v>
      </c>
    </row>
    <row r="711" spans="1:1" x14ac:dyDescent="0.25">
      <c r="A711" s="28" t="s">
        <v>6886</v>
      </c>
    </row>
    <row r="712" spans="1:1" x14ac:dyDescent="0.25">
      <c r="A712" s="27" t="s">
        <v>7030</v>
      </c>
    </row>
    <row r="713" spans="1:1" x14ac:dyDescent="0.25">
      <c r="A713" s="27" t="s">
        <v>7236</v>
      </c>
    </row>
    <row r="714" spans="1:1" x14ac:dyDescent="0.25">
      <c r="A714" s="28" t="s">
        <v>6617</v>
      </c>
    </row>
    <row r="715" spans="1:1" x14ac:dyDescent="0.25">
      <c r="A715" s="28" t="s">
        <v>6913</v>
      </c>
    </row>
    <row r="716" spans="1:1" x14ac:dyDescent="0.25">
      <c r="A716" s="28" t="s">
        <v>7132</v>
      </c>
    </row>
    <row r="717" spans="1:1" x14ac:dyDescent="0.25">
      <c r="A717" s="27" t="s">
        <v>7144</v>
      </c>
    </row>
    <row r="718" spans="1:1" x14ac:dyDescent="0.25">
      <c r="A718" s="28" t="s">
        <v>7318</v>
      </c>
    </row>
    <row r="719" spans="1:1" x14ac:dyDescent="0.25">
      <c r="A719" s="27" t="s">
        <v>7459</v>
      </c>
    </row>
    <row r="720" spans="1:1" x14ac:dyDescent="0.25">
      <c r="A720" s="27" t="s">
        <v>6967</v>
      </c>
    </row>
    <row r="721" spans="1:1" x14ac:dyDescent="0.25">
      <c r="A721" s="27" t="s">
        <v>6968</v>
      </c>
    </row>
    <row r="722" spans="1:1" x14ac:dyDescent="0.25">
      <c r="A722" s="27" t="s">
        <v>7124</v>
      </c>
    </row>
    <row r="723" spans="1:1" x14ac:dyDescent="0.25">
      <c r="A723" s="28" t="s">
        <v>6942</v>
      </c>
    </row>
    <row r="724" spans="1:1" x14ac:dyDescent="0.25">
      <c r="A724" s="27" t="s">
        <v>7423</v>
      </c>
    </row>
    <row r="725" spans="1:1" x14ac:dyDescent="0.25">
      <c r="A725" s="27" t="s">
        <v>7087</v>
      </c>
    </row>
    <row r="726" spans="1:1" x14ac:dyDescent="0.25">
      <c r="A726" s="27" t="s">
        <v>6474</v>
      </c>
    </row>
    <row r="727" spans="1:1" x14ac:dyDescent="0.25">
      <c r="A727" s="28" t="s">
        <v>6798</v>
      </c>
    </row>
    <row r="728" spans="1:1" x14ac:dyDescent="0.25">
      <c r="A728" s="28" t="s">
        <v>7337</v>
      </c>
    </row>
    <row r="729" spans="1:1" x14ac:dyDescent="0.25">
      <c r="A729" s="28" t="s">
        <v>7234</v>
      </c>
    </row>
    <row r="730" spans="1:1" x14ac:dyDescent="0.25">
      <c r="A730" s="28" t="s">
        <v>7348</v>
      </c>
    </row>
    <row r="731" spans="1:1" x14ac:dyDescent="0.25">
      <c r="A731" s="27" t="s">
        <v>7081</v>
      </c>
    </row>
    <row r="732" spans="1:1" x14ac:dyDescent="0.25">
      <c r="A732" s="27" t="s">
        <v>7082</v>
      </c>
    </row>
    <row r="733" spans="1:1" x14ac:dyDescent="0.25">
      <c r="A733" s="28" t="s">
        <v>7084</v>
      </c>
    </row>
    <row r="734" spans="1:1" x14ac:dyDescent="0.25">
      <c r="A734" s="27" t="s">
        <v>6401</v>
      </c>
    </row>
    <row r="735" spans="1:1" x14ac:dyDescent="0.25">
      <c r="A735" s="28" t="s">
        <v>6747</v>
      </c>
    </row>
    <row r="736" spans="1:1" x14ac:dyDescent="0.25">
      <c r="A736" s="27" t="s">
        <v>7494</v>
      </c>
    </row>
    <row r="737" spans="1:1" x14ac:dyDescent="0.25">
      <c r="A737" s="27" t="s">
        <v>6315</v>
      </c>
    </row>
    <row r="738" spans="1:1" x14ac:dyDescent="0.25">
      <c r="A738" s="27" t="s">
        <v>6476</v>
      </c>
    </row>
    <row r="739" spans="1:1" x14ac:dyDescent="0.25">
      <c r="A739" s="28" t="s">
        <v>7789</v>
      </c>
    </row>
    <row r="740" spans="1:1" x14ac:dyDescent="0.25">
      <c r="A740" s="28" t="s">
        <v>7299</v>
      </c>
    </row>
    <row r="741" spans="1:1" x14ac:dyDescent="0.25">
      <c r="A741" s="28" t="s">
        <v>7445</v>
      </c>
    </row>
    <row r="742" spans="1:1" x14ac:dyDescent="0.25">
      <c r="A742" s="28" t="s">
        <v>7762</v>
      </c>
    </row>
    <row r="743" spans="1:1" x14ac:dyDescent="0.25">
      <c r="A743" s="27" t="s">
        <v>6430</v>
      </c>
    </row>
    <row r="744" spans="1:1" x14ac:dyDescent="0.25">
      <c r="A744" s="28" t="s">
        <v>7015</v>
      </c>
    </row>
    <row r="745" spans="1:1" x14ac:dyDescent="0.25">
      <c r="A745" s="27" t="s">
        <v>7335</v>
      </c>
    </row>
    <row r="746" spans="1:1" x14ac:dyDescent="0.25">
      <c r="A746" s="27" t="s">
        <v>7098</v>
      </c>
    </row>
    <row r="747" spans="1:1" x14ac:dyDescent="0.25">
      <c r="A747" s="28" t="s">
        <v>7284</v>
      </c>
    </row>
    <row r="748" spans="1:1" x14ac:dyDescent="0.25">
      <c r="A748" s="28" t="s">
        <v>6620</v>
      </c>
    </row>
    <row r="749" spans="1:1" x14ac:dyDescent="0.25">
      <c r="A749" s="28" t="s">
        <v>7324</v>
      </c>
    </row>
    <row r="750" spans="1:1" x14ac:dyDescent="0.25">
      <c r="A750" s="27" t="s">
        <v>6732</v>
      </c>
    </row>
    <row r="751" spans="1:1" x14ac:dyDescent="0.25">
      <c r="A751" s="28" t="s">
        <v>7641</v>
      </c>
    </row>
    <row r="752" spans="1:1" x14ac:dyDescent="0.25">
      <c r="A752" s="28" t="s">
        <v>7365</v>
      </c>
    </row>
    <row r="753" spans="1:1" x14ac:dyDescent="0.25">
      <c r="A753" s="27" t="s">
        <v>6697</v>
      </c>
    </row>
    <row r="754" spans="1:1" x14ac:dyDescent="0.25">
      <c r="A754" s="27" t="s">
        <v>7493</v>
      </c>
    </row>
    <row r="755" spans="1:1" x14ac:dyDescent="0.25">
      <c r="A755" s="27" t="s">
        <v>7400</v>
      </c>
    </row>
    <row r="756" spans="1:1" x14ac:dyDescent="0.25">
      <c r="A756" s="28" t="s">
        <v>7208</v>
      </c>
    </row>
    <row r="757" spans="1:1" x14ac:dyDescent="0.25">
      <c r="A757" s="27" t="s">
        <v>6853</v>
      </c>
    </row>
    <row r="758" spans="1:1" x14ac:dyDescent="0.25">
      <c r="A758" s="28" t="s">
        <v>6542</v>
      </c>
    </row>
    <row r="759" spans="1:1" x14ac:dyDescent="0.25">
      <c r="A759" s="27" t="s">
        <v>7374</v>
      </c>
    </row>
    <row r="760" spans="1:1" x14ac:dyDescent="0.25">
      <c r="A760" s="28" t="s">
        <v>7372</v>
      </c>
    </row>
    <row r="761" spans="1:1" x14ac:dyDescent="0.25">
      <c r="A761" s="28" t="s">
        <v>6409</v>
      </c>
    </row>
    <row r="762" spans="1:1" x14ac:dyDescent="0.25">
      <c r="A762" s="28" t="s">
        <v>6623</v>
      </c>
    </row>
    <row r="763" spans="1:1" x14ac:dyDescent="0.25">
      <c r="A763" s="28" t="s">
        <v>6522</v>
      </c>
    </row>
    <row r="764" spans="1:1" x14ac:dyDescent="0.25">
      <c r="A764" s="28" t="s">
        <v>6811</v>
      </c>
    </row>
    <row r="765" spans="1:1" x14ac:dyDescent="0.25">
      <c r="A765" s="28" t="s">
        <v>7472</v>
      </c>
    </row>
    <row r="766" spans="1:1" x14ac:dyDescent="0.25">
      <c r="A766" s="27" t="s">
        <v>6910</v>
      </c>
    </row>
    <row r="767" spans="1:1" x14ac:dyDescent="0.25">
      <c r="A767" s="28" t="s">
        <v>6288</v>
      </c>
    </row>
    <row r="768" spans="1:1" x14ac:dyDescent="0.25">
      <c r="A768" s="27" t="s">
        <v>7184</v>
      </c>
    </row>
    <row r="769" spans="1:1" x14ac:dyDescent="0.25">
      <c r="A769" s="28" t="s">
        <v>6569</v>
      </c>
    </row>
    <row r="770" spans="1:1" x14ac:dyDescent="0.25">
      <c r="A770" s="28" t="s">
        <v>7228</v>
      </c>
    </row>
    <row r="771" spans="1:1" x14ac:dyDescent="0.25">
      <c r="A771" s="27" t="s">
        <v>6331</v>
      </c>
    </row>
    <row r="772" spans="1:1" x14ac:dyDescent="0.25">
      <c r="A772" s="27" t="s">
        <v>6783</v>
      </c>
    </row>
    <row r="773" spans="1:1" x14ac:dyDescent="0.25">
      <c r="A773" s="27" t="s">
        <v>7188</v>
      </c>
    </row>
    <row r="774" spans="1:1" x14ac:dyDescent="0.25">
      <c r="A774" s="28" t="s">
        <v>7614</v>
      </c>
    </row>
    <row r="775" spans="1:1" x14ac:dyDescent="0.25">
      <c r="A775" s="27" t="s">
        <v>6713</v>
      </c>
    </row>
    <row r="776" spans="1:1" x14ac:dyDescent="0.25">
      <c r="A776" s="28" t="s">
        <v>6412</v>
      </c>
    </row>
    <row r="777" spans="1:1" x14ac:dyDescent="0.25">
      <c r="A777" s="27" t="s">
        <v>6413</v>
      </c>
    </row>
    <row r="778" spans="1:1" x14ac:dyDescent="0.25">
      <c r="A778" s="27" t="s">
        <v>7340</v>
      </c>
    </row>
    <row r="779" spans="1:1" x14ac:dyDescent="0.25">
      <c r="A779" s="27" t="s">
        <v>7884</v>
      </c>
    </row>
    <row r="780" spans="1:1" x14ac:dyDescent="0.25">
      <c r="A780" s="27" t="s">
        <v>7471</v>
      </c>
    </row>
    <row r="781" spans="1:1" x14ac:dyDescent="0.25">
      <c r="A781" s="27" t="s">
        <v>7575</v>
      </c>
    </row>
    <row r="782" spans="1:1" x14ac:dyDescent="0.25">
      <c r="A782" s="27" t="s">
        <v>6956</v>
      </c>
    </row>
    <row r="783" spans="1:1" x14ac:dyDescent="0.25">
      <c r="A783" s="27" t="s">
        <v>6570</v>
      </c>
    </row>
    <row r="784" spans="1:1" x14ac:dyDescent="0.25">
      <c r="A784" s="27" t="s">
        <v>6582</v>
      </c>
    </row>
    <row r="785" spans="1:1" x14ac:dyDescent="0.25">
      <c r="A785" s="27" t="s">
        <v>6860</v>
      </c>
    </row>
    <row r="786" spans="1:1" x14ac:dyDescent="0.25">
      <c r="A786" s="28" t="s">
        <v>7099</v>
      </c>
    </row>
    <row r="787" spans="1:1" x14ac:dyDescent="0.25">
      <c r="A787" s="28" t="s">
        <v>6577</v>
      </c>
    </row>
    <row r="788" spans="1:1" x14ac:dyDescent="0.25">
      <c r="A788" s="27" t="s">
        <v>6776</v>
      </c>
    </row>
    <row r="789" spans="1:1" x14ac:dyDescent="0.25">
      <c r="A789" s="28" t="s">
        <v>6944</v>
      </c>
    </row>
    <row r="790" spans="1:1" x14ac:dyDescent="0.25">
      <c r="A790" s="27" t="s">
        <v>6545</v>
      </c>
    </row>
    <row r="791" spans="1:1" x14ac:dyDescent="0.25">
      <c r="A791" s="28" t="s">
        <v>7502</v>
      </c>
    </row>
    <row r="792" spans="1:1" x14ac:dyDescent="0.25">
      <c r="A792" s="27" t="s">
        <v>6622</v>
      </c>
    </row>
    <row r="793" spans="1:1" x14ac:dyDescent="0.25">
      <c r="A793" s="27" t="s">
        <v>7599</v>
      </c>
    </row>
    <row r="794" spans="1:1" x14ac:dyDescent="0.25">
      <c r="A794" s="28" t="s">
        <v>7806</v>
      </c>
    </row>
    <row r="795" spans="1:1" x14ac:dyDescent="0.25">
      <c r="A795" s="27" t="s">
        <v>7622</v>
      </c>
    </row>
    <row r="796" spans="1:1" x14ac:dyDescent="0.25">
      <c r="A796" s="27" t="s">
        <v>7255</v>
      </c>
    </row>
    <row r="797" spans="1:1" x14ac:dyDescent="0.25">
      <c r="A797" s="28" t="s">
        <v>7282</v>
      </c>
    </row>
    <row r="798" spans="1:1" x14ac:dyDescent="0.25">
      <c r="A798" s="28" t="s">
        <v>7369</v>
      </c>
    </row>
    <row r="799" spans="1:1" x14ac:dyDescent="0.25">
      <c r="A799" s="27" t="s">
        <v>7497</v>
      </c>
    </row>
    <row r="800" spans="1:1" x14ac:dyDescent="0.25">
      <c r="A800" s="27" t="s">
        <v>7565</v>
      </c>
    </row>
    <row r="801" spans="1:1" x14ac:dyDescent="0.25">
      <c r="A801" s="27" t="s">
        <v>6511</v>
      </c>
    </row>
    <row r="802" spans="1:1" x14ac:dyDescent="0.25">
      <c r="A802" s="28" t="s">
        <v>6861</v>
      </c>
    </row>
    <row r="803" spans="1:1" x14ac:dyDescent="0.25">
      <c r="A803" s="27" t="s">
        <v>7272</v>
      </c>
    </row>
    <row r="804" spans="1:1" x14ac:dyDescent="0.25">
      <c r="A804" s="27" t="s">
        <v>6506</v>
      </c>
    </row>
    <row r="805" spans="1:1" x14ac:dyDescent="0.25">
      <c r="A805" s="28" t="s">
        <v>6866</v>
      </c>
    </row>
    <row r="806" spans="1:1" x14ac:dyDescent="0.25">
      <c r="A806" s="28" t="s">
        <v>6881</v>
      </c>
    </row>
    <row r="807" spans="1:1" x14ac:dyDescent="0.25">
      <c r="A807" s="28" t="s">
        <v>7391</v>
      </c>
    </row>
    <row r="808" spans="1:1" x14ac:dyDescent="0.25">
      <c r="A808" s="28" t="s">
        <v>7991</v>
      </c>
    </row>
    <row r="809" spans="1:1" x14ac:dyDescent="0.25">
      <c r="A809" s="28" t="s">
        <v>6606</v>
      </c>
    </row>
    <row r="810" spans="1:1" x14ac:dyDescent="0.25">
      <c r="A810" s="27" t="s">
        <v>7425</v>
      </c>
    </row>
    <row r="811" spans="1:1" x14ac:dyDescent="0.25">
      <c r="A811" s="27" t="s">
        <v>7327</v>
      </c>
    </row>
    <row r="812" spans="1:1" x14ac:dyDescent="0.25">
      <c r="A812" s="28" t="s">
        <v>6997</v>
      </c>
    </row>
    <row r="813" spans="1:1" x14ac:dyDescent="0.25">
      <c r="A813" s="27" t="s">
        <v>6948</v>
      </c>
    </row>
    <row r="814" spans="1:1" x14ac:dyDescent="0.25">
      <c r="A814" s="28" t="s">
        <v>6549</v>
      </c>
    </row>
    <row r="815" spans="1:1" x14ac:dyDescent="0.25">
      <c r="A815" s="28" t="s">
        <v>7143</v>
      </c>
    </row>
    <row r="816" spans="1:1" x14ac:dyDescent="0.25">
      <c r="A816" s="27" t="s">
        <v>7368</v>
      </c>
    </row>
    <row r="817" spans="1:1" x14ac:dyDescent="0.25">
      <c r="A817" s="28" t="s">
        <v>6365</v>
      </c>
    </row>
    <row r="818" spans="1:1" x14ac:dyDescent="0.25">
      <c r="A818" s="28" t="s">
        <v>7189</v>
      </c>
    </row>
    <row r="819" spans="1:1" x14ac:dyDescent="0.25">
      <c r="A819" s="27" t="s">
        <v>7518</v>
      </c>
    </row>
    <row r="820" spans="1:1" x14ac:dyDescent="0.25">
      <c r="A820" s="27" t="s">
        <v>7611</v>
      </c>
    </row>
    <row r="821" spans="1:1" x14ac:dyDescent="0.25">
      <c r="A821" s="27" t="s">
        <v>6592</v>
      </c>
    </row>
    <row r="822" spans="1:1" x14ac:dyDescent="0.25">
      <c r="A822" s="28" t="s">
        <v>6610</v>
      </c>
    </row>
    <row r="823" spans="1:1" x14ac:dyDescent="0.25">
      <c r="A823" s="28" t="s">
        <v>6846</v>
      </c>
    </row>
    <row r="824" spans="1:1" x14ac:dyDescent="0.25">
      <c r="A824" s="28" t="s">
        <v>6847</v>
      </c>
    </row>
    <row r="825" spans="1:1" x14ac:dyDescent="0.25">
      <c r="A825" s="27" t="s">
        <v>6464</v>
      </c>
    </row>
    <row r="826" spans="1:1" x14ac:dyDescent="0.25">
      <c r="A826" s="27" t="s">
        <v>6520</v>
      </c>
    </row>
    <row r="827" spans="1:1" x14ac:dyDescent="0.25">
      <c r="A827" s="28" t="s">
        <v>6388</v>
      </c>
    </row>
    <row r="828" spans="1:1" x14ac:dyDescent="0.25">
      <c r="A828" s="28" t="s">
        <v>6421</v>
      </c>
    </row>
    <row r="829" spans="1:1" x14ac:dyDescent="0.25">
      <c r="A829" s="27" t="s">
        <v>7003</v>
      </c>
    </row>
    <row r="830" spans="1:1" x14ac:dyDescent="0.25">
      <c r="A830" s="27" t="s">
        <v>7751</v>
      </c>
    </row>
    <row r="831" spans="1:1" x14ac:dyDescent="0.25">
      <c r="A831" s="27" t="s">
        <v>6929</v>
      </c>
    </row>
    <row r="832" spans="1:1" x14ac:dyDescent="0.25">
      <c r="A832" s="28" t="s">
        <v>7142</v>
      </c>
    </row>
    <row r="833" spans="1:1" x14ac:dyDescent="0.25">
      <c r="A833" s="28" t="s">
        <v>6971</v>
      </c>
    </row>
    <row r="834" spans="1:1" x14ac:dyDescent="0.25">
      <c r="A834" s="28" t="s">
        <v>6790</v>
      </c>
    </row>
    <row r="835" spans="1:1" x14ac:dyDescent="0.25">
      <c r="A835" s="28" t="s">
        <v>7281</v>
      </c>
    </row>
    <row r="836" spans="1:1" x14ac:dyDescent="0.25">
      <c r="A836" s="28" t="s">
        <v>6304</v>
      </c>
    </row>
    <row r="837" spans="1:1" x14ac:dyDescent="0.25">
      <c r="A837" s="28" t="s">
        <v>6465</v>
      </c>
    </row>
    <row r="838" spans="1:1" x14ac:dyDescent="0.25">
      <c r="A838" s="28" t="s">
        <v>7454</v>
      </c>
    </row>
    <row r="839" spans="1:1" x14ac:dyDescent="0.25">
      <c r="A839" s="28" t="s">
        <v>7179</v>
      </c>
    </row>
    <row r="840" spans="1:1" x14ac:dyDescent="0.25">
      <c r="A840" s="27" t="s">
        <v>7134</v>
      </c>
    </row>
    <row r="841" spans="1:1" x14ac:dyDescent="0.25">
      <c r="A841" s="28" t="s">
        <v>8958</v>
      </c>
    </row>
    <row r="842" spans="1:1" x14ac:dyDescent="0.25">
      <c r="A842" s="28" t="s">
        <v>7840</v>
      </c>
    </row>
    <row r="843" spans="1:1" x14ac:dyDescent="0.25">
      <c r="A843" s="28" t="s">
        <v>8030</v>
      </c>
    </row>
    <row r="844" spans="1:1" x14ac:dyDescent="0.25">
      <c r="A844" s="28" t="s">
        <v>7237</v>
      </c>
    </row>
    <row r="845" spans="1:1" x14ac:dyDescent="0.25">
      <c r="A845" s="28" t="s">
        <v>7485</v>
      </c>
    </row>
    <row r="846" spans="1:1" x14ac:dyDescent="0.25">
      <c r="A846" s="28" t="s">
        <v>7685</v>
      </c>
    </row>
    <row r="847" spans="1:1" x14ac:dyDescent="0.25">
      <c r="A847" s="28" t="s">
        <v>6423</v>
      </c>
    </row>
    <row r="848" spans="1:1" x14ac:dyDescent="0.25">
      <c r="A848" s="28" t="s">
        <v>7190</v>
      </c>
    </row>
    <row r="849" spans="1:1" x14ac:dyDescent="0.25">
      <c r="A849" s="28" t="s">
        <v>7736</v>
      </c>
    </row>
    <row r="850" spans="1:1" x14ac:dyDescent="0.25">
      <c r="A850" s="28" t="s">
        <v>6760</v>
      </c>
    </row>
    <row r="851" spans="1:1" x14ac:dyDescent="0.25">
      <c r="A851" s="28" t="s">
        <v>7155</v>
      </c>
    </row>
    <row r="852" spans="1:1" x14ac:dyDescent="0.25">
      <c r="A852" s="28" t="s">
        <v>6799</v>
      </c>
    </row>
    <row r="853" spans="1:1" x14ac:dyDescent="0.25">
      <c r="A853" s="28" t="s">
        <v>7663</v>
      </c>
    </row>
    <row r="854" spans="1:1" x14ac:dyDescent="0.25">
      <c r="A854" s="28" t="s">
        <v>7367</v>
      </c>
    </row>
    <row r="855" spans="1:1" x14ac:dyDescent="0.25">
      <c r="A855" s="28" t="s">
        <v>7186</v>
      </c>
    </row>
    <row r="856" spans="1:1" x14ac:dyDescent="0.25">
      <c r="A856" s="27" t="s">
        <v>6949</v>
      </c>
    </row>
    <row r="857" spans="1:1" x14ac:dyDescent="0.25">
      <c r="A857" s="27" t="s">
        <v>6951</v>
      </c>
    </row>
    <row r="858" spans="1:1" x14ac:dyDescent="0.25">
      <c r="A858" s="28" t="s">
        <v>8056</v>
      </c>
    </row>
    <row r="859" spans="1:1" x14ac:dyDescent="0.25">
      <c r="A859" s="27" t="s">
        <v>6754</v>
      </c>
    </row>
    <row r="860" spans="1:1" x14ac:dyDescent="0.25">
      <c r="A860" s="27" t="s">
        <v>7689</v>
      </c>
    </row>
    <row r="861" spans="1:1" x14ac:dyDescent="0.25">
      <c r="A861" s="28" t="s">
        <v>6854</v>
      </c>
    </row>
    <row r="862" spans="1:1" x14ac:dyDescent="0.25">
      <c r="A862" s="27" t="s">
        <v>7591</v>
      </c>
    </row>
    <row r="863" spans="1:1" x14ac:dyDescent="0.25">
      <c r="A863" s="28" t="s">
        <v>7686</v>
      </c>
    </row>
    <row r="864" spans="1:1" x14ac:dyDescent="0.25">
      <c r="A864" s="28" t="s">
        <v>7023</v>
      </c>
    </row>
    <row r="865" spans="1:1" x14ac:dyDescent="0.25">
      <c r="A865" s="27" t="s">
        <v>7767</v>
      </c>
    </row>
    <row r="866" spans="1:1" x14ac:dyDescent="0.25">
      <c r="A866" s="27" t="s">
        <v>7827</v>
      </c>
    </row>
    <row r="867" spans="1:1" x14ac:dyDescent="0.25">
      <c r="A867" s="27" t="s">
        <v>7877</v>
      </c>
    </row>
    <row r="868" spans="1:1" x14ac:dyDescent="0.25">
      <c r="A868" s="28" t="s">
        <v>7135</v>
      </c>
    </row>
    <row r="869" spans="1:1" x14ac:dyDescent="0.25">
      <c r="A869" s="27" t="s">
        <v>6394</v>
      </c>
    </row>
    <row r="870" spans="1:1" x14ac:dyDescent="0.25">
      <c r="A870" s="28" t="s">
        <v>6744</v>
      </c>
    </row>
    <row r="871" spans="1:1" x14ac:dyDescent="0.25">
      <c r="A871" s="27" t="s">
        <v>7012</v>
      </c>
    </row>
    <row r="872" spans="1:1" x14ac:dyDescent="0.25">
      <c r="A872" s="28" t="s">
        <v>7221</v>
      </c>
    </row>
    <row r="873" spans="1:1" x14ac:dyDescent="0.25">
      <c r="A873" s="28" t="s">
        <v>7378</v>
      </c>
    </row>
    <row r="874" spans="1:1" x14ac:dyDescent="0.25">
      <c r="A874" s="27" t="s">
        <v>7506</v>
      </c>
    </row>
    <row r="875" spans="1:1" x14ac:dyDescent="0.25">
      <c r="A875" s="27" t="s">
        <v>7602</v>
      </c>
    </row>
    <row r="876" spans="1:1" x14ac:dyDescent="0.25">
      <c r="A876" s="28" t="s">
        <v>7694</v>
      </c>
    </row>
    <row r="877" spans="1:1" x14ac:dyDescent="0.25">
      <c r="A877" s="27" t="s">
        <v>7770</v>
      </c>
    </row>
    <row r="878" spans="1:1" x14ac:dyDescent="0.25">
      <c r="A878" s="27" t="s">
        <v>7832</v>
      </c>
    </row>
    <row r="879" spans="1:1" x14ac:dyDescent="0.25">
      <c r="A879" s="28" t="s">
        <v>7885</v>
      </c>
    </row>
    <row r="880" spans="1:1" x14ac:dyDescent="0.25">
      <c r="A880" s="27" t="s">
        <v>8071</v>
      </c>
    </row>
    <row r="881" spans="1:1" x14ac:dyDescent="0.25">
      <c r="A881" s="28" t="s">
        <v>7466</v>
      </c>
    </row>
    <row r="882" spans="1:1" x14ac:dyDescent="0.25">
      <c r="A882" s="28" t="s">
        <v>7951</v>
      </c>
    </row>
    <row r="883" spans="1:1" x14ac:dyDescent="0.25">
      <c r="A883" s="27" t="s">
        <v>7677</v>
      </c>
    </row>
    <row r="884" spans="1:1" x14ac:dyDescent="0.25">
      <c r="A884" s="28" t="s">
        <v>7027</v>
      </c>
    </row>
    <row r="885" spans="1:1" x14ac:dyDescent="0.25">
      <c r="A885" s="27" t="s">
        <v>7616</v>
      </c>
    </row>
    <row r="886" spans="1:1" x14ac:dyDescent="0.25">
      <c r="A886" s="27" t="s">
        <v>6343</v>
      </c>
    </row>
    <row r="887" spans="1:1" x14ac:dyDescent="0.25">
      <c r="A887" s="28" t="s">
        <v>7231</v>
      </c>
    </row>
    <row r="888" spans="1:1" x14ac:dyDescent="0.25">
      <c r="A888" s="28" t="s">
        <v>6347</v>
      </c>
    </row>
    <row r="889" spans="1:1" x14ac:dyDescent="0.25">
      <c r="A889" s="27" t="s">
        <v>7049</v>
      </c>
    </row>
    <row r="890" spans="1:1" x14ac:dyDescent="0.25">
      <c r="A890" s="27" t="s">
        <v>6410</v>
      </c>
    </row>
    <row r="891" spans="1:1" x14ac:dyDescent="0.25">
      <c r="A891" s="27" t="s">
        <v>7947</v>
      </c>
    </row>
    <row r="892" spans="1:1" x14ac:dyDescent="0.25">
      <c r="A892" s="27" t="s">
        <v>7232</v>
      </c>
    </row>
    <row r="893" spans="1:1" x14ac:dyDescent="0.25">
      <c r="A893" s="27" t="s">
        <v>7562</v>
      </c>
    </row>
    <row r="894" spans="1:1" x14ac:dyDescent="0.25">
      <c r="A894" s="28" t="s">
        <v>8980</v>
      </c>
    </row>
    <row r="895" spans="1:1" x14ac:dyDescent="0.25">
      <c r="A895" s="28" t="s">
        <v>6906</v>
      </c>
    </row>
    <row r="896" spans="1:1" x14ac:dyDescent="0.25">
      <c r="A896" s="28" t="s">
        <v>6941</v>
      </c>
    </row>
    <row r="897" spans="1:1" x14ac:dyDescent="0.25">
      <c r="A897" s="27" t="s">
        <v>6287</v>
      </c>
    </row>
    <row r="898" spans="1:1" x14ac:dyDescent="0.25">
      <c r="A898" s="28" t="s">
        <v>6290</v>
      </c>
    </row>
    <row r="899" spans="1:1" x14ac:dyDescent="0.25">
      <c r="A899" s="27" t="s">
        <v>6690</v>
      </c>
    </row>
    <row r="900" spans="1:1" x14ac:dyDescent="0.25">
      <c r="A900" s="27" t="s">
        <v>6728</v>
      </c>
    </row>
    <row r="901" spans="1:1" x14ac:dyDescent="0.25">
      <c r="A901" s="28" t="s">
        <v>7013</v>
      </c>
    </row>
    <row r="902" spans="1:1" x14ac:dyDescent="0.25">
      <c r="A902" s="27" t="s">
        <v>7194</v>
      </c>
    </row>
    <row r="903" spans="1:1" x14ac:dyDescent="0.25">
      <c r="A903" s="28" t="s">
        <v>6681</v>
      </c>
    </row>
    <row r="904" spans="1:1" x14ac:dyDescent="0.25">
      <c r="A904" s="27" t="s">
        <v>7090</v>
      </c>
    </row>
    <row r="905" spans="1:1" x14ac:dyDescent="0.25">
      <c r="A905" s="28" t="s">
        <v>7482</v>
      </c>
    </row>
    <row r="906" spans="1:1" x14ac:dyDescent="0.25">
      <c r="A906" s="27" t="s">
        <v>7308</v>
      </c>
    </row>
    <row r="907" spans="1:1" x14ac:dyDescent="0.25">
      <c r="A907" s="27" t="s">
        <v>7928</v>
      </c>
    </row>
    <row r="908" spans="1:1" x14ac:dyDescent="0.25">
      <c r="A908" s="27" t="s">
        <v>7476</v>
      </c>
    </row>
    <row r="909" spans="1:1" x14ac:dyDescent="0.25">
      <c r="A909" s="28" t="s">
        <v>7577</v>
      </c>
    </row>
    <row r="910" spans="1:1" x14ac:dyDescent="0.25">
      <c r="A910" s="27" t="s">
        <v>7163</v>
      </c>
    </row>
    <row r="911" spans="1:1" x14ac:dyDescent="0.25">
      <c r="A911" s="27" t="s">
        <v>6300</v>
      </c>
    </row>
    <row r="912" spans="1:1" x14ac:dyDescent="0.25">
      <c r="A912" s="27" t="s">
        <v>7358</v>
      </c>
    </row>
    <row r="913" spans="1:1" x14ac:dyDescent="0.25">
      <c r="A913" s="27" t="s">
        <v>7328</v>
      </c>
    </row>
    <row r="914" spans="1:1" x14ac:dyDescent="0.25">
      <c r="A914" s="28" t="s">
        <v>6980</v>
      </c>
    </row>
    <row r="915" spans="1:1" x14ac:dyDescent="0.25">
      <c r="A915" s="27" t="s">
        <v>6919</v>
      </c>
    </row>
    <row r="916" spans="1:1" x14ac:dyDescent="0.25">
      <c r="A916" s="28" t="s">
        <v>7016</v>
      </c>
    </row>
    <row r="917" spans="1:1" x14ac:dyDescent="0.25">
      <c r="A917" s="27" t="s">
        <v>7771</v>
      </c>
    </row>
    <row r="918" spans="1:1" x14ac:dyDescent="0.25">
      <c r="A918" s="28" t="s">
        <v>7654</v>
      </c>
    </row>
    <row r="919" spans="1:1" x14ac:dyDescent="0.25">
      <c r="A919" s="28" t="s">
        <v>7540</v>
      </c>
    </row>
    <row r="920" spans="1:1" x14ac:dyDescent="0.25">
      <c r="A920" s="27" t="s">
        <v>7576</v>
      </c>
    </row>
    <row r="921" spans="1:1" x14ac:dyDescent="0.25">
      <c r="A921" s="27" t="s">
        <v>7336</v>
      </c>
    </row>
    <row r="922" spans="1:1" x14ac:dyDescent="0.25">
      <c r="A922" s="27" t="s">
        <v>6976</v>
      </c>
    </row>
    <row r="923" spans="1:1" x14ac:dyDescent="0.25">
      <c r="A923" s="28" t="s">
        <v>6297</v>
      </c>
    </row>
    <row r="924" spans="1:1" x14ac:dyDescent="0.25">
      <c r="A924" s="28" t="s">
        <v>6753</v>
      </c>
    </row>
    <row r="925" spans="1:1" x14ac:dyDescent="0.25">
      <c r="A925" s="27" t="s">
        <v>7515</v>
      </c>
    </row>
    <row r="926" spans="1:1" x14ac:dyDescent="0.25">
      <c r="A926" s="28" t="s">
        <v>7590</v>
      </c>
    </row>
    <row r="927" spans="1:1" x14ac:dyDescent="0.25">
      <c r="A927" s="28" t="s">
        <v>7664</v>
      </c>
    </row>
    <row r="928" spans="1:1" x14ac:dyDescent="0.25">
      <c r="A928" s="28" t="s">
        <v>6477</v>
      </c>
    </row>
    <row r="929" spans="1:1" x14ac:dyDescent="0.25">
      <c r="A929" s="27" t="s">
        <v>6800</v>
      </c>
    </row>
    <row r="930" spans="1:1" x14ac:dyDescent="0.25">
      <c r="A930" s="27" t="s">
        <v>7304</v>
      </c>
    </row>
    <row r="931" spans="1:1" x14ac:dyDescent="0.25">
      <c r="A931" s="28" t="s">
        <v>6909</v>
      </c>
    </row>
    <row r="932" spans="1:1" x14ac:dyDescent="0.25">
      <c r="A932" s="28" t="s">
        <v>6864</v>
      </c>
    </row>
    <row r="933" spans="1:1" x14ac:dyDescent="0.25">
      <c r="A933" s="27" t="s">
        <v>7222</v>
      </c>
    </row>
    <row r="934" spans="1:1" x14ac:dyDescent="0.25">
      <c r="A934" s="28" t="s">
        <v>7379</v>
      </c>
    </row>
    <row r="935" spans="1:1" x14ac:dyDescent="0.25">
      <c r="A935" s="28" t="s">
        <v>7507</v>
      </c>
    </row>
    <row r="936" spans="1:1" x14ac:dyDescent="0.25">
      <c r="A936" s="27" t="s">
        <v>7603</v>
      </c>
    </row>
    <row r="937" spans="1:1" x14ac:dyDescent="0.25">
      <c r="A937" s="28" t="s">
        <v>6483</v>
      </c>
    </row>
    <row r="938" spans="1:1" x14ac:dyDescent="0.25">
      <c r="A938" s="28" t="s">
        <v>6692</v>
      </c>
    </row>
    <row r="939" spans="1:1" x14ac:dyDescent="0.25">
      <c r="A939" s="28" t="s">
        <v>7658</v>
      </c>
    </row>
    <row r="940" spans="1:1" x14ac:dyDescent="0.25">
      <c r="A940" s="28" t="s">
        <v>7483</v>
      </c>
    </row>
    <row r="941" spans="1:1" x14ac:dyDescent="0.25">
      <c r="A941" s="28" t="s">
        <v>7941</v>
      </c>
    </row>
    <row r="942" spans="1:1" x14ac:dyDescent="0.25">
      <c r="A942" s="27" t="s">
        <v>7107</v>
      </c>
    </row>
    <row r="943" spans="1:1" x14ac:dyDescent="0.25">
      <c r="A943" s="28" t="s">
        <v>6558</v>
      </c>
    </row>
    <row r="944" spans="1:1" x14ac:dyDescent="0.25">
      <c r="A944" s="27" t="s">
        <v>7495</v>
      </c>
    </row>
    <row r="945" spans="1:1" x14ac:dyDescent="0.25">
      <c r="A945" s="28" t="s">
        <v>7359</v>
      </c>
    </row>
    <row r="946" spans="1:1" x14ac:dyDescent="0.25">
      <c r="A946" s="28" t="s">
        <v>7434</v>
      </c>
    </row>
    <row r="947" spans="1:1" x14ac:dyDescent="0.25">
      <c r="A947" s="27" t="s">
        <v>7169</v>
      </c>
    </row>
    <row r="948" spans="1:1" x14ac:dyDescent="0.25">
      <c r="A948" s="27" t="s">
        <v>7195</v>
      </c>
    </row>
    <row r="949" spans="1:1" x14ac:dyDescent="0.25">
      <c r="A949" s="28" t="s">
        <v>7546</v>
      </c>
    </row>
    <row r="950" spans="1:1" x14ac:dyDescent="0.25">
      <c r="A950" s="28" t="s">
        <v>6868</v>
      </c>
    </row>
    <row r="951" spans="1:1" x14ac:dyDescent="0.25">
      <c r="A951" s="28" t="s">
        <v>7376</v>
      </c>
    </row>
    <row r="952" spans="1:1" x14ac:dyDescent="0.25">
      <c r="A952" s="27" t="s">
        <v>7587</v>
      </c>
    </row>
    <row r="953" spans="1:1" x14ac:dyDescent="0.25">
      <c r="A953" s="28" t="s">
        <v>7537</v>
      </c>
    </row>
    <row r="954" spans="1:1" x14ac:dyDescent="0.25">
      <c r="A954" s="27" t="s">
        <v>7634</v>
      </c>
    </row>
    <row r="955" spans="1:1" x14ac:dyDescent="0.25">
      <c r="A955" s="28" t="s">
        <v>6757</v>
      </c>
    </row>
    <row r="956" spans="1:1" x14ac:dyDescent="0.25">
      <c r="A956" s="27" t="s">
        <v>6928</v>
      </c>
    </row>
    <row r="957" spans="1:1" x14ac:dyDescent="0.25">
      <c r="A957" s="28" t="s">
        <v>7503</v>
      </c>
    </row>
    <row r="958" spans="1:1" x14ac:dyDescent="0.25">
      <c r="A958" s="27" t="s">
        <v>7741</v>
      </c>
    </row>
    <row r="959" spans="1:1" x14ac:dyDescent="0.25">
      <c r="A959" s="27" t="s">
        <v>7453</v>
      </c>
    </row>
    <row r="960" spans="1:1" x14ac:dyDescent="0.25">
      <c r="A960" s="28" t="s">
        <v>7096</v>
      </c>
    </row>
    <row r="961" spans="1:1" x14ac:dyDescent="0.25">
      <c r="A961" s="27" t="s">
        <v>7101</v>
      </c>
    </row>
    <row r="962" spans="1:1" x14ac:dyDescent="0.25">
      <c r="A962" s="28" t="s">
        <v>7105</v>
      </c>
    </row>
    <row r="963" spans="1:1" x14ac:dyDescent="0.25">
      <c r="A963" s="28" t="s">
        <v>6507</v>
      </c>
    </row>
    <row r="964" spans="1:1" x14ac:dyDescent="0.25">
      <c r="A964" s="28" t="s">
        <v>7998</v>
      </c>
    </row>
    <row r="965" spans="1:1" x14ac:dyDescent="0.25">
      <c r="A965" s="28" t="s">
        <v>6638</v>
      </c>
    </row>
    <row r="966" spans="1:1" x14ac:dyDescent="0.25">
      <c r="A966" s="28" t="s">
        <v>7197</v>
      </c>
    </row>
    <row r="967" spans="1:1" x14ac:dyDescent="0.25">
      <c r="A967" s="28" t="s">
        <v>6417</v>
      </c>
    </row>
    <row r="968" spans="1:1" x14ac:dyDescent="0.25">
      <c r="A968" s="27" t="s">
        <v>7517</v>
      </c>
    </row>
    <row r="969" spans="1:1" x14ac:dyDescent="0.25">
      <c r="A969" s="27" t="s">
        <v>7010</v>
      </c>
    </row>
    <row r="970" spans="1:1" x14ac:dyDescent="0.25">
      <c r="A970" s="27" t="s">
        <v>6369</v>
      </c>
    </row>
    <row r="971" spans="1:1" x14ac:dyDescent="0.25">
      <c r="A971" s="28" t="s">
        <v>7205</v>
      </c>
    </row>
    <row r="972" spans="1:1" x14ac:dyDescent="0.25">
      <c r="A972" s="27" t="s">
        <v>7381</v>
      </c>
    </row>
    <row r="973" spans="1:1" x14ac:dyDescent="0.25">
      <c r="A973" s="28" t="s">
        <v>6727</v>
      </c>
    </row>
    <row r="974" spans="1:1" x14ac:dyDescent="0.25">
      <c r="A974" s="28" t="s">
        <v>7427</v>
      </c>
    </row>
    <row r="975" spans="1:1" x14ac:dyDescent="0.25">
      <c r="A975" s="27" t="s">
        <v>7863</v>
      </c>
    </row>
    <row r="976" spans="1:1" x14ac:dyDescent="0.25">
      <c r="A976" s="27" t="s">
        <v>6978</v>
      </c>
    </row>
    <row r="977" spans="1:1" x14ac:dyDescent="0.25">
      <c r="A977" s="27" t="s">
        <v>6973</v>
      </c>
    </row>
    <row r="978" spans="1:1" x14ac:dyDescent="0.25">
      <c r="A978" s="27" t="s">
        <v>7910</v>
      </c>
    </row>
    <row r="979" spans="1:1" x14ac:dyDescent="0.25">
      <c r="A979" s="28" t="s">
        <v>6296</v>
      </c>
    </row>
    <row r="980" spans="1:1" x14ac:dyDescent="0.25">
      <c r="A980" s="28" t="s">
        <v>8058</v>
      </c>
    </row>
    <row r="981" spans="1:1" x14ac:dyDescent="0.25">
      <c r="A981" s="27" t="s">
        <v>8072</v>
      </c>
    </row>
    <row r="982" spans="1:1" x14ac:dyDescent="0.25">
      <c r="A982" s="27" t="s">
        <v>7487</v>
      </c>
    </row>
    <row r="983" spans="1:1" x14ac:dyDescent="0.25">
      <c r="A983" s="28" t="s">
        <v>7264</v>
      </c>
    </row>
    <row r="984" spans="1:1" x14ac:dyDescent="0.25">
      <c r="A984" s="27" t="s">
        <v>7207</v>
      </c>
    </row>
    <row r="985" spans="1:1" x14ac:dyDescent="0.25">
      <c r="A985" s="28" t="s">
        <v>7661</v>
      </c>
    </row>
    <row r="986" spans="1:1" x14ac:dyDescent="0.25">
      <c r="A986" s="27" t="s">
        <v>6823</v>
      </c>
    </row>
    <row r="987" spans="1:1" x14ac:dyDescent="0.25">
      <c r="A987" s="28" t="s">
        <v>7067</v>
      </c>
    </row>
    <row r="988" spans="1:1" x14ac:dyDescent="0.25">
      <c r="A988" s="27" t="s">
        <v>7256</v>
      </c>
    </row>
    <row r="989" spans="1:1" x14ac:dyDescent="0.25">
      <c r="A989" s="28" t="s">
        <v>7412</v>
      </c>
    </row>
    <row r="990" spans="1:1" x14ac:dyDescent="0.25">
      <c r="A990" s="28" t="s">
        <v>6751</v>
      </c>
    </row>
    <row r="991" spans="1:1" x14ac:dyDescent="0.25">
      <c r="A991" s="27" t="s">
        <v>6671</v>
      </c>
    </row>
    <row r="992" spans="1:1" x14ac:dyDescent="0.25">
      <c r="A992" s="28" t="s">
        <v>6963</v>
      </c>
    </row>
    <row r="993" spans="1:1" x14ac:dyDescent="0.25">
      <c r="A993" s="28" t="s">
        <v>7193</v>
      </c>
    </row>
    <row r="994" spans="1:1" x14ac:dyDescent="0.25">
      <c r="A994" s="27" t="s">
        <v>7678</v>
      </c>
    </row>
    <row r="995" spans="1:1" x14ac:dyDescent="0.25">
      <c r="A995" s="28" t="s">
        <v>7758</v>
      </c>
    </row>
    <row r="996" spans="1:1" x14ac:dyDescent="0.25">
      <c r="A996" s="28" t="s">
        <v>7915</v>
      </c>
    </row>
    <row r="997" spans="1:1" x14ac:dyDescent="0.25">
      <c r="A997" s="28" t="s">
        <v>6773</v>
      </c>
    </row>
    <row r="998" spans="1:1" x14ac:dyDescent="0.25">
      <c r="A998" s="27" t="s">
        <v>7569</v>
      </c>
    </row>
    <row r="999" spans="1:1" x14ac:dyDescent="0.25">
      <c r="A999" s="28" t="s">
        <v>7957</v>
      </c>
    </row>
    <row r="1000" spans="1:1" x14ac:dyDescent="0.25">
      <c r="A1000" s="28" t="s">
        <v>7776</v>
      </c>
    </row>
    <row r="1001" spans="1:1" x14ac:dyDescent="0.25">
      <c r="A1001" s="27" t="s">
        <v>7969</v>
      </c>
    </row>
    <row r="1002" spans="1:1" x14ac:dyDescent="0.25">
      <c r="A1002" s="27" t="s">
        <v>6684</v>
      </c>
    </row>
    <row r="1003" spans="1:1" x14ac:dyDescent="0.25">
      <c r="A1003" s="28" t="s">
        <v>7492</v>
      </c>
    </row>
    <row r="1004" spans="1:1" x14ac:dyDescent="0.25">
      <c r="A1004" s="28" t="s">
        <v>8000</v>
      </c>
    </row>
    <row r="1005" spans="1:1" x14ac:dyDescent="0.25">
      <c r="A1005" s="27" t="s">
        <v>7833</v>
      </c>
    </row>
    <row r="1006" spans="1:1" x14ac:dyDescent="0.25">
      <c r="A1006" s="27" t="s">
        <v>7165</v>
      </c>
    </row>
    <row r="1007" spans="1:1" x14ac:dyDescent="0.25">
      <c r="A1007" s="27" t="s">
        <v>7251</v>
      </c>
    </row>
    <row r="1008" spans="1:1" x14ac:dyDescent="0.25">
      <c r="A1008" s="27" t="s">
        <v>7692</v>
      </c>
    </row>
    <row r="1009" spans="1:1" x14ac:dyDescent="0.25">
      <c r="A1009" s="27" t="s">
        <v>7618</v>
      </c>
    </row>
    <row r="1010" spans="1:1" x14ac:dyDescent="0.25">
      <c r="A1010" s="27" t="s">
        <v>6505</v>
      </c>
    </row>
    <row r="1011" spans="1:1" x14ac:dyDescent="0.25">
      <c r="A1011" s="28" t="s">
        <v>7498</v>
      </c>
    </row>
    <row r="1012" spans="1:1" x14ac:dyDescent="0.25">
      <c r="A1012" s="28" t="s">
        <v>7181</v>
      </c>
    </row>
    <row r="1013" spans="1:1" x14ac:dyDescent="0.25">
      <c r="A1013" s="27" t="s">
        <v>6791</v>
      </c>
    </row>
    <row r="1014" spans="1:1" x14ac:dyDescent="0.25">
      <c r="A1014" s="28" t="s">
        <v>7793</v>
      </c>
    </row>
    <row r="1015" spans="1:1" x14ac:dyDescent="0.25">
      <c r="A1015" s="28" t="s">
        <v>6293</v>
      </c>
    </row>
    <row r="1016" spans="1:1" x14ac:dyDescent="0.25">
      <c r="A1016" s="27" t="s">
        <v>6740</v>
      </c>
    </row>
    <row r="1017" spans="1:1" x14ac:dyDescent="0.25">
      <c r="A1017" s="28" t="s">
        <v>6344</v>
      </c>
    </row>
    <row r="1018" spans="1:1" x14ac:dyDescent="0.25">
      <c r="A1018" s="28" t="s">
        <v>7043</v>
      </c>
    </row>
    <row r="1019" spans="1:1" x14ac:dyDescent="0.25">
      <c r="A1019" s="28" t="s">
        <v>6521</v>
      </c>
    </row>
    <row r="1020" spans="1:1" x14ac:dyDescent="0.25">
      <c r="A1020" s="28" t="s">
        <v>6696</v>
      </c>
    </row>
    <row r="1021" spans="1:1" x14ac:dyDescent="0.25">
      <c r="A1021" s="28" t="s">
        <v>7792</v>
      </c>
    </row>
    <row r="1022" spans="1:1" x14ac:dyDescent="0.25">
      <c r="A1022" s="28" t="s">
        <v>7560</v>
      </c>
    </row>
    <row r="1023" spans="1:1" x14ac:dyDescent="0.25">
      <c r="A1023" s="28" t="s">
        <v>7315</v>
      </c>
    </row>
    <row r="1024" spans="1:1" x14ac:dyDescent="0.25">
      <c r="A1024" s="28" t="s">
        <v>7271</v>
      </c>
    </row>
    <row r="1025" spans="1:1" x14ac:dyDescent="0.25">
      <c r="A1025" s="28" t="s">
        <v>6982</v>
      </c>
    </row>
    <row r="1026" spans="1:1" x14ac:dyDescent="0.25">
      <c r="A1026" s="28" t="s">
        <v>6839</v>
      </c>
    </row>
    <row r="1027" spans="1:1" x14ac:dyDescent="0.25">
      <c r="A1027" s="28" t="s">
        <v>7829</v>
      </c>
    </row>
    <row r="1028" spans="1:1" x14ac:dyDescent="0.25">
      <c r="A1028" s="27" t="s">
        <v>7260</v>
      </c>
    </row>
    <row r="1029" spans="1:1" x14ac:dyDescent="0.25">
      <c r="A1029" s="27" t="s">
        <v>7879</v>
      </c>
    </row>
    <row r="1030" spans="1:1" x14ac:dyDescent="0.25">
      <c r="A1030" s="27" t="s">
        <v>7275</v>
      </c>
    </row>
    <row r="1031" spans="1:1" x14ac:dyDescent="0.25">
      <c r="A1031" s="27" t="s">
        <v>6858</v>
      </c>
    </row>
    <row r="1032" spans="1:1" x14ac:dyDescent="0.25">
      <c r="A1032" s="27" t="s">
        <v>6999</v>
      </c>
    </row>
    <row r="1033" spans="1:1" x14ac:dyDescent="0.25">
      <c r="A1033" s="27" t="s">
        <v>7866</v>
      </c>
    </row>
    <row r="1034" spans="1:1" x14ac:dyDescent="0.25">
      <c r="A1034" s="27" t="s">
        <v>7946</v>
      </c>
    </row>
    <row r="1035" spans="1:1" x14ac:dyDescent="0.25">
      <c r="A1035" s="27" t="s">
        <v>8038</v>
      </c>
    </row>
    <row r="1036" spans="1:1" x14ac:dyDescent="0.25">
      <c r="A1036" s="27" t="s">
        <v>7044</v>
      </c>
    </row>
    <row r="1037" spans="1:1" x14ac:dyDescent="0.25">
      <c r="A1037" s="28" t="s">
        <v>7382</v>
      </c>
    </row>
    <row r="1038" spans="1:1" x14ac:dyDescent="0.25">
      <c r="A1038" s="28" t="s">
        <v>7760</v>
      </c>
    </row>
    <row r="1039" spans="1:1" x14ac:dyDescent="0.25">
      <c r="A1039" s="28" t="s">
        <v>7563</v>
      </c>
    </row>
    <row r="1040" spans="1:1" x14ac:dyDescent="0.25">
      <c r="A1040" s="27" t="s">
        <v>7095</v>
      </c>
    </row>
    <row r="1041" spans="1:1" x14ac:dyDescent="0.25">
      <c r="A1041" s="28" t="s">
        <v>7279</v>
      </c>
    </row>
    <row r="1042" spans="1:1" x14ac:dyDescent="0.25">
      <c r="A1042" s="27" t="s">
        <v>7598</v>
      </c>
    </row>
    <row r="1043" spans="1:1" x14ac:dyDescent="0.25">
      <c r="A1043" s="27" t="s">
        <v>7655</v>
      </c>
    </row>
    <row r="1044" spans="1:1" x14ac:dyDescent="0.25">
      <c r="A1044" s="28" t="s">
        <v>7131</v>
      </c>
    </row>
    <row r="1045" spans="1:1" x14ac:dyDescent="0.25">
      <c r="A1045" s="28" t="s">
        <v>7997</v>
      </c>
    </row>
    <row r="1046" spans="1:1" x14ac:dyDescent="0.25">
      <c r="A1046" s="27" t="s">
        <v>7704</v>
      </c>
    </row>
    <row r="1047" spans="1:1" x14ac:dyDescent="0.25">
      <c r="A1047" s="27" t="s">
        <v>6970</v>
      </c>
    </row>
    <row r="1048" spans="1:1" x14ac:dyDescent="0.25">
      <c r="A1048" s="28" t="s">
        <v>7026</v>
      </c>
    </row>
    <row r="1049" spans="1:1" x14ac:dyDescent="0.25">
      <c r="A1049" s="28" t="s">
        <v>7182</v>
      </c>
    </row>
    <row r="1050" spans="1:1" x14ac:dyDescent="0.25">
      <c r="A1050" s="27" t="s">
        <v>7437</v>
      </c>
    </row>
    <row r="1051" spans="1:1" x14ac:dyDescent="0.25">
      <c r="A1051" s="28" t="s">
        <v>7642</v>
      </c>
    </row>
    <row r="1052" spans="1:1" x14ac:dyDescent="0.25">
      <c r="A1052" s="28" t="s">
        <v>7477</v>
      </c>
    </row>
    <row r="1053" spans="1:1" x14ac:dyDescent="0.25">
      <c r="A1053" s="27" t="s">
        <v>6870</v>
      </c>
    </row>
    <row r="1054" spans="1:1" x14ac:dyDescent="0.25">
      <c r="A1054" s="28" t="s">
        <v>7388</v>
      </c>
    </row>
    <row r="1055" spans="1:1" x14ac:dyDescent="0.25">
      <c r="A1055" s="28" t="s">
        <v>7307</v>
      </c>
    </row>
    <row r="1056" spans="1:1" x14ac:dyDescent="0.25">
      <c r="A1056" s="28" t="s">
        <v>7488</v>
      </c>
    </row>
    <row r="1057" spans="1:1" x14ac:dyDescent="0.25">
      <c r="A1057" s="27" t="s">
        <v>7380</v>
      </c>
    </row>
    <row r="1058" spans="1:1" x14ac:dyDescent="0.25">
      <c r="A1058" s="27" t="s">
        <v>6518</v>
      </c>
    </row>
    <row r="1059" spans="1:1" x14ac:dyDescent="0.25">
      <c r="A1059" s="28" t="s">
        <v>6781</v>
      </c>
    </row>
    <row r="1060" spans="1:1" x14ac:dyDescent="0.25">
      <c r="A1060" s="28" t="s">
        <v>6694</v>
      </c>
    </row>
    <row r="1061" spans="1:1" x14ac:dyDescent="0.25">
      <c r="A1061" s="27" t="s">
        <v>6415</v>
      </c>
    </row>
    <row r="1062" spans="1:1" x14ac:dyDescent="0.25">
      <c r="A1062" s="28" t="s">
        <v>7325</v>
      </c>
    </row>
    <row r="1063" spans="1:1" x14ac:dyDescent="0.25">
      <c r="A1063" s="28" t="s">
        <v>6426</v>
      </c>
    </row>
    <row r="1064" spans="1:1" x14ac:dyDescent="0.25">
      <c r="A1064" s="27" t="s">
        <v>6763</v>
      </c>
    </row>
    <row r="1065" spans="1:1" x14ac:dyDescent="0.25">
      <c r="A1065" s="28" t="s">
        <v>7025</v>
      </c>
    </row>
    <row r="1066" spans="1:1" x14ac:dyDescent="0.25">
      <c r="A1066" s="28" t="s">
        <v>6340</v>
      </c>
    </row>
    <row r="1067" spans="1:1" x14ac:dyDescent="0.25">
      <c r="A1067" s="27" t="s">
        <v>7781</v>
      </c>
    </row>
    <row r="1068" spans="1:1" x14ac:dyDescent="0.25">
      <c r="A1068" s="27" t="s">
        <v>7102</v>
      </c>
    </row>
    <row r="1069" spans="1:1" x14ac:dyDescent="0.25">
      <c r="A1069" s="27" t="s">
        <v>7586</v>
      </c>
    </row>
    <row r="1070" spans="1:1" x14ac:dyDescent="0.25">
      <c r="A1070" s="27" t="s">
        <v>7617</v>
      </c>
    </row>
    <row r="1071" spans="1:1" x14ac:dyDescent="0.25">
      <c r="A1071" s="27" t="s">
        <v>6995</v>
      </c>
    </row>
    <row r="1072" spans="1:1" x14ac:dyDescent="0.25">
      <c r="A1072" s="28" t="s">
        <v>7935</v>
      </c>
    </row>
    <row r="1073" spans="1:1" x14ac:dyDescent="0.25">
      <c r="A1073" s="28" t="s">
        <v>7703</v>
      </c>
    </row>
    <row r="1074" spans="1:1" x14ac:dyDescent="0.25">
      <c r="A1074" s="28" t="s">
        <v>7761</v>
      </c>
    </row>
    <row r="1075" spans="1:1" x14ac:dyDescent="0.25">
      <c r="A1075" s="28" t="s">
        <v>6368</v>
      </c>
    </row>
    <row r="1076" spans="1:1" x14ac:dyDescent="0.25">
      <c r="A1076" s="27" t="s">
        <v>7225</v>
      </c>
    </row>
    <row r="1077" spans="1:1" x14ac:dyDescent="0.25">
      <c r="A1077" s="27" t="s">
        <v>7384</v>
      </c>
    </row>
    <row r="1078" spans="1:1" x14ac:dyDescent="0.25">
      <c r="A1078" s="27" t="s">
        <v>7573</v>
      </c>
    </row>
    <row r="1079" spans="1:1" x14ac:dyDescent="0.25">
      <c r="A1079" s="27" t="s">
        <v>7230</v>
      </c>
    </row>
    <row r="1080" spans="1:1" x14ac:dyDescent="0.25">
      <c r="A1080" s="28" t="s">
        <v>7952</v>
      </c>
    </row>
    <row r="1081" spans="1:1" x14ac:dyDescent="0.25">
      <c r="A1081" s="27" t="s">
        <v>7857</v>
      </c>
    </row>
    <row r="1082" spans="1:1" x14ac:dyDescent="0.25">
      <c r="A1082" s="27" t="s">
        <v>7542</v>
      </c>
    </row>
    <row r="1083" spans="1:1" x14ac:dyDescent="0.25">
      <c r="A1083" s="28" t="s">
        <v>7512</v>
      </c>
    </row>
    <row r="1084" spans="1:1" x14ac:dyDescent="0.25">
      <c r="A1084" s="28" t="s">
        <v>6270</v>
      </c>
    </row>
    <row r="1085" spans="1:1" x14ac:dyDescent="0.25">
      <c r="A1085" s="28" t="s">
        <v>7390</v>
      </c>
    </row>
    <row r="1086" spans="1:1" x14ac:dyDescent="0.25">
      <c r="A1086" s="27" t="s">
        <v>7886</v>
      </c>
    </row>
    <row r="1087" spans="1:1" x14ac:dyDescent="0.25">
      <c r="A1087" s="27" t="s">
        <v>6717</v>
      </c>
    </row>
    <row r="1088" spans="1:1" x14ac:dyDescent="0.25">
      <c r="A1088" s="27" t="s">
        <v>7842</v>
      </c>
    </row>
    <row r="1089" spans="1:1" x14ac:dyDescent="0.25">
      <c r="A1089" s="27" t="s">
        <v>7794</v>
      </c>
    </row>
    <row r="1090" spans="1:1" x14ac:dyDescent="0.25">
      <c r="A1090" s="28" t="s">
        <v>7893</v>
      </c>
    </row>
    <row r="1091" spans="1:1" x14ac:dyDescent="0.25">
      <c r="A1091" s="28" t="s">
        <v>7930</v>
      </c>
    </row>
    <row r="1092" spans="1:1" x14ac:dyDescent="0.25">
      <c r="A1092" s="28" t="s">
        <v>7753</v>
      </c>
    </row>
    <row r="1093" spans="1:1" x14ac:dyDescent="0.25">
      <c r="A1093" s="28" t="s">
        <v>7784</v>
      </c>
    </row>
    <row r="1094" spans="1:1" x14ac:dyDescent="0.25">
      <c r="A1094" s="27" t="s">
        <v>7123</v>
      </c>
    </row>
    <row r="1095" spans="1:1" x14ac:dyDescent="0.25">
      <c r="A1095" s="27" t="s">
        <v>7162</v>
      </c>
    </row>
    <row r="1096" spans="1:1" x14ac:dyDescent="0.25">
      <c r="A1096" s="28" t="s">
        <v>6936</v>
      </c>
    </row>
    <row r="1097" spans="1:1" x14ac:dyDescent="0.25">
      <c r="A1097" s="27" t="s">
        <v>7757</v>
      </c>
    </row>
    <row r="1098" spans="1:1" x14ac:dyDescent="0.25">
      <c r="A1098" s="28" t="s">
        <v>7582</v>
      </c>
    </row>
    <row r="1099" spans="1:1" x14ac:dyDescent="0.25">
      <c r="A1099" s="28" t="s">
        <v>7349</v>
      </c>
    </row>
    <row r="1100" spans="1:1" x14ac:dyDescent="0.25">
      <c r="A1100" s="28" t="s">
        <v>7392</v>
      </c>
    </row>
    <row r="1101" spans="1:1" x14ac:dyDescent="0.25">
      <c r="A1101" s="28" t="s">
        <v>7550</v>
      </c>
    </row>
    <row r="1102" spans="1:1" x14ac:dyDescent="0.25">
      <c r="A1102" s="28" t="s">
        <v>7743</v>
      </c>
    </row>
    <row r="1103" spans="1:1" x14ac:dyDescent="0.25">
      <c r="A1103" s="27" t="s">
        <v>6737</v>
      </c>
    </row>
    <row r="1104" spans="1:1" x14ac:dyDescent="0.25">
      <c r="A1104" s="27" t="s">
        <v>8011</v>
      </c>
    </row>
    <row r="1105" spans="1:1" x14ac:dyDescent="0.25">
      <c r="A1105" s="27" t="s">
        <v>8024</v>
      </c>
    </row>
    <row r="1106" spans="1:1" x14ac:dyDescent="0.25">
      <c r="A1106" s="28" t="s">
        <v>8023</v>
      </c>
    </row>
    <row r="1107" spans="1:1" x14ac:dyDescent="0.25">
      <c r="A1107" s="28" t="s">
        <v>8021</v>
      </c>
    </row>
    <row r="1108" spans="1:1" x14ac:dyDescent="0.25">
      <c r="A1108" s="27" t="s">
        <v>6673</v>
      </c>
    </row>
    <row r="1109" spans="1:1" x14ac:dyDescent="0.25">
      <c r="A1109" s="28" t="s">
        <v>6965</v>
      </c>
    </row>
    <row r="1110" spans="1:1" x14ac:dyDescent="0.25">
      <c r="A1110" s="27" t="s">
        <v>7177</v>
      </c>
    </row>
    <row r="1111" spans="1:1" x14ac:dyDescent="0.25">
      <c r="A1111" s="28" t="s">
        <v>7346</v>
      </c>
    </row>
    <row r="1112" spans="1:1" x14ac:dyDescent="0.25">
      <c r="A1112" s="28" t="s">
        <v>7478</v>
      </c>
    </row>
    <row r="1113" spans="1:1" x14ac:dyDescent="0.25">
      <c r="A1113" s="27" t="s">
        <v>6672</v>
      </c>
    </row>
    <row r="1114" spans="1:1" x14ac:dyDescent="0.25">
      <c r="A1114" s="27" t="s">
        <v>7580</v>
      </c>
    </row>
    <row r="1115" spans="1:1" x14ac:dyDescent="0.25">
      <c r="A1115" s="28" t="s">
        <v>7701</v>
      </c>
    </row>
    <row r="1116" spans="1:1" x14ac:dyDescent="0.25">
      <c r="A1116" s="27" t="s">
        <v>7777</v>
      </c>
    </row>
    <row r="1117" spans="1:1" x14ac:dyDescent="0.25">
      <c r="A1117" s="27" t="s">
        <v>7838</v>
      </c>
    </row>
    <row r="1118" spans="1:1" x14ac:dyDescent="0.25">
      <c r="A1118" s="27" t="s">
        <v>7889</v>
      </c>
    </row>
    <row r="1119" spans="1:1" x14ac:dyDescent="0.25">
      <c r="A1119" s="27" t="s">
        <v>7933</v>
      </c>
    </row>
    <row r="1120" spans="1:1" x14ac:dyDescent="0.25">
      <c r="A1120" s="28" t="s">
        <v>6481</v>
      </c>
    </row>
    <row r="1121" spans="1:1" x14ac:dyDescent="0.25">
      <c r="A1121" s="27" t="s">
        <v>8014</v>
      </c>
    </row>
    <row r="1122" spans="1:1" x14ac:dyDescent="0.25">
      <c r="A1122" s="28" t="s">
        <v>7682</v>
      </c>
    </row>
    <row r="1123" spans="1:1" x14ac:dyDescent="0.25">
      <c r="A1123" s="28" t="s">
        <v>7516</v>
      </c>
    </row>
    <row r="1124" spans="1:1" x14ac:dyDescent="0.25">
      <c r="A1124" s="28" t="s">
        <v>7083</v>
      </c>
    </row>
    <row r="1125" spans="1:1" x14ac:dyDescent="0.25">
      <c r="A1125" s="27" t="s">
        <v>7891</v>
      </c>
    </row>
    <row r="1126" spans="1:1" x14ac:dyDescent="0.25">
      <c r="A1126" s="27" t="s">
        <v>6662</v>
      </c>
    </row>
    <row r="1127" spans="1:1" x14ac:dyDescent="0.25">
      <c r="A1127" s="28" t="s">
        <v>6416</v>
      </c>
    </row>
    <row r="1128" spans="1:1" x14ac:dyDescent="0.25">
      <c r="A1128" s="27" t="s">
        <v>7508</v>
      </c>
    </row>
    <row r="1129" spans="1:1" x14ac:dyDescent="0.25">
      <c r="A1129" s="27" t="s">
        <v>6482</v>
      </c>
    </row>
    <row r="1130" spans="1:1" x14ac:dyDescent="0.25">
      <c r="A1130" s="27" t="s">
        <v>6756</v>
      </c>
    </row>
    <row r="1131" spans="1:1" x14ac:dyDescent="0.25">
      <c r="A1131" s="28" t="s">
        <v>7859</v>
      </c>
    </row>
    <row r="1132" spans="1:1" x14ac:dyDescent="0.25">
      <c r="A1132" s="28" t="s">
        <v>6699</v>
      </c>
    </row>
    <row r="1133" spans="1:1" x14ac:dyDescent="0.25">
      <c r="A1133" s="27" t="s">
        <v>6981</v>
      </c>
    </row>
    <row r="1134" spans="1:1" x14ac:dyDescent="0.25">
      <c r="A1134" s="28" t="s">
        <v>7653</v>
      </c>
    </row>
    <row r="1135" spans="1:1" x14ac:dyDescent="0.25">
      <c r="A1135" s="28" t="s">
        <v>7020</v>
      </c>
    </row>
    <row r="1136" spans="1:1" x14ac:dyDescent="0.25">
      <c r="A1136" s="27" t="s">
        <v>7732</v>
      </c>
    </row>
    <row r="1137" spans="1:1" x14ac:dyDescent="0.25">
      <c r="A1137" s="28" t="s">
        <v>7722</v>
      </c>
    </row>
    <row r="1138" spans="1:1" x14ac:dyDescent="0.25">
      <c r="A1138" s="27" t="s">
        <v>7360</v>
      </c>
    </row>
    <row r="1139" spans="1:1" x14ac:dyDescent="0.25">
      <c r="A1139" s="27" t="s">
        <v>7710</v>
      </c>
    </row>
    <row r="1140" spans="1:1" x14ac:dyDescent="0.25">
      <c r="A1140" s="27" t="s">
        <v>7986</v>
      </c>
    </row>
    <row r="1141" spans="1:1" x14ac:dyDescent="0.25">
      <c r="A1141" s="28" t="s">
        <v>7223</v>
      </c>
    </row>
    <row r="1142" spans="1:1" x14ac:dyDescent="0.25">
      <c r="A1142" s="28" t="s">
        <v>7579</v>
      </c>
    </row>
    <row r="1143" spans="1:1" x14ac:dyDescent="0.25">
      <c r="A1143" s="27" t="s">
        <v>7909</v>
      </c>
    </row>
    <row r="1144" spans="1:1" x14ac:dyDescent="0.25">
      <c r="A1144" s="27" t="s">
        <v>6803</v>
      </c>
    </row>
    <row r="1145" spans="1:1" x14ac:dyDescent="0.25">
      <c r="A1145" s="28" t="s">
        <v>6435</v>
      </c>
    </row>
    <row r="1146" spans="1:1" x14ac:dyDescent="0.25">
      <c r="A1146" s="27" t="s">
        <v>6766</v>
      </c>
    </row>
    <row r="1147" spans="1:1" x14ac:dyDescent="0.25">
      <c r="A1147" s="27" t="s">
        <v>6618</v>
      </c>
    </row>
    <row r="1148" spans="1:1" x14ac:dyDescent="0.25">
      <c r="A1148" s="27" t="s">
        <v>7724</v>
      </c>
    </row>
    <row r="1149" spans="1:1" x14ac:dyDescent="0.25">
      <c r="A1149" s="27" t="s">
        <v>7807</v>
      </c>
    </row>
    <row r="1150" spans="1:1" x14ac:dyDescent="0.25">
      <c r="A1150" s="28" t="s">
        <v>7810</v>
      </c>
    </row>
    <row r="1151" spans="1:1" x14ac:dyDescent="0.25">
      <c r="A1151" s="27" t="s">
        <v>8081</v>
      </c>
    </row>
    <row r="1152" spans="1:1" x14ac:dyDescent="0.25">
      <c r="A1152" s="28" t="s">
        <v>7210</v>
      </c>
    </row>
    <row r="1153" spans="1:1" x14ac:dyDescent="0.25">
      <c r="A1153" s="28" t="s">
        <v>7788</v>
      </c>
    </row>
    <row r="1154" spans="1:1" x14ac:dyDescent="0.25">
      <c r="A1154" s="27" t="s">
        <v>7439</v>
      </c>
    </row>
    <row r="1155" spans="1:1" x14ac:dyDescent="0.25">
      <c r="A1155" s="27" t="s">
        <v>7431</v>
      </c>
    </row>
    <row r="1156" spans="1:1" x14ac:dyDescent="0.25">
      <c r="A1156" s="27" t="s">
        <v>7191</v>
      </c>
    </row>
    <row r="1157" spans="1:1" x14ac:dyDescent="0.25">
      <c r="A1157" s="28" t="s">
        <v>7072</v>
      </c>
    </row>
    <row r="1158" spans="1:1" x14ac:dyDescent="0.25">
      <c r="A1158" s="27" t="s">
        <v>7352</v>
      </c>
    </row>
    <row r="1159" spans="1:1" x14ac:dyDescent="0.25">
      <c r="A1159" s="28" t="s">
        <v>7830</v>
      </c>
    </row>
    <row r="1160" spans="1:1" x14ac:dyDescent="0.25">
      <c r="A1160" s="27" t="s">
        <v>7386</v>
      </c>
    </row>
    <row r="1161" spans="1:1" x14ac:dyDescent="0.25">
      <c r="A1161" s="28" t="s">
        <v>7993</v>
      </c>
    </row>
    <row r="1162" spans="1:1" x14ac:dyDescent="0.25">
      <c r="A1162" s="28" t="s">
        <v>6838</v>
      </c>
    </row>
    <row r="1163" spans="1:1" x14ac:dyDescent="0.25">
      <c r="A1163" s="27" t="s">
        <v>7092</v>
      </c>
    </row>
    <row r="1164" spans="1:1" x14ac:dyDescent="0.25">
      <c r="A1164" s="28" t="s">
        <v>7007</v>
      </c>
    </row>
    <row r="1165" spans="1:1" x14ac:dyDescent="0.25">
      <c r="A1165" s="28" t="s">
        <v>6755</v>
      </c>
    </row>
    <row r="1166" spans="1:1" x14ac:dyDescent="0.25">
      <c r="A1166" s="27" t="s">
        <v>6386</v>
      </c>
    </row>
    <row r="1167" spans="1:1" x14ac:dyDescent="0.25">
      <c r="A1167" s="27" t="s">
        <v>6805</v>
      </c>
    </row>
    <row r="1168" spans="1:1" x14ac:dyDescent="0.25">
      <c r="A1168" s="28" t="s">
        <v>7052</v>
      </c>
    </row>
    <row r="1169" spans="1:1" x14ac:dyDescent="0.25">
      <c r="A1169" s="27" t="s">
        <v>7932</v>
      </c>
    </row>
    <row r="1170" spans="1:1" x14ac:dyDescent="0.25">
      <c r="A1170" s="28" t="s">
        <v>6484</v>
      </c>
    </row>
    <row r="1171" spans="1:1" x14ac:dyDescent="0.25">
      <c r="A1171" s="27" t="s">
        <v>6806</v>
      </c>
    </row>
    <row r="1172" spans="1:1" x14ac:dyDescent="0.25">
      <c r="A1172" s="27" t="s">
        <v>7053</v>
      </c>
    </row>
    <row r="1173" spans="1:1" x14ac:dyDescent="0.25">
      <c r="A1173" s="27" t="s">
        <v>7610</v>
      </c>
    </row>
    <row r="1174" spans="1:1" x14ac:dyDescent="0.25">
      <c r="A1174" s="27" t="s">
        <v>6785</v>
      </c>
    </row>
    <row r="1175" spans="1:1" x14ac:dyDescent="0.25">
      <c r="A1175" s="28" t="s">
        <v>7038</v>
      </c>
    </row>
    <row r="1176" spans="1:1" x14ac:dyDescent="0.25">
      <c r="A1176" s="27" t="s">
        <v>7240</v>
      </c>
    </row>
    <row r="1177" spans="1:1" x14ac:dyDescent="0.25">
      <c r="A1177" s="28" t="s">
        <v>7402</v>
      </c>
    </row>
    <row r="1178" spans="1:1" x14ac:dyDescent="0.25">
      <c r="A1178" s="28" t="s">
        <v>6914</v>
      </c>
    </row>
    <row r="1179" spans="1:1" x14ac:dyDescent="0.25">
      <c r="A1179" s="28" t="s">
        <v>7261</v>
      </c>
    </row>
    <row r="1180" spans="1:1" x14ac:dyDescent="0.25">
      <c r="A1180" s="27" t="s">
        <v>7673</v>
      </c>
    </row>
    <row r="1181" spans="1:1" x14ac:dyDescent="0.25">
      <c r="A1181" s="27" t="s">
        <v>6269</v>
      </c>
    </row>
    <row r="1182" spans="1:1" x14ac:dyDescent="0.25">
      <c r="A1182" s="28" t="s">
        <v>7950</v>
      </c>
    </row>
    <row r="1183" spans="1:1" x14ac:dyDescent="0.25">
      <c r="A1183" s="27" t="s">
        <v>6837</v>
      </c>
    </row>
    <row r="1184" spans="1:1" x14ac:dyDescent="0.25">
      <c r="A1184" s="27" t="s">
        <v>7068</v>
      </c>
    </row>
    <row r="1185" spans="1:1" x14ac:dyDescent="0.25">
      <c r="A1185" s="28" t="s">
        <v>8107</v>
      </c>
    </row>
    <row r="1186" spans="1:1" x14ac:dyDescent="0.25">
      <c r="A1186" s="27" t="s">
        <v>7280</v>
      </c>
    </row>
    <row r="1187" spans="1:1" x14ac:dyDescent="0.25">
      <c r="A1187" s="28" t="s">
        <v>7435</v>
      </c>
    </row>
    <row r="1188" spans="1:1" x14ac:dyDescent="0.25">
      <c r="A1188" s="27" t="s">
        <v>7785</v>
      </c>
    </row>
    <row r="1189" spans="1:1" x14ac:dyDescent="0.25">
      <c r="A1189" s="28" t="s">
        <v>8057</v>
      </c>
    </row>
    <row r="1190" spans="1:1" x14ac:dyDescent="0.25">
      <c r="A1190" s="28" t="s">
        <v>7111</v>
      </c>
    </row>
    <row r="1191" spans="1:1" x14ac:dyDescent="0.25">
      <c r="A1191" s="27" t="s">
        <v>7908</v>
      </c>
    </row>
    <row r="1192" spans="1:1" x14ac:dyDescent="0.25">
      <c r="A1192" s="28" t="s">
        <v>8034</v>
      </c>
    </row>
    <row r="1193" spans="1:1" x14ac:dyDescent="0.25">
      <c r="A1193" s="27" t="s">
        <v>8111</v>
      </c>
    </row>
    <row r="1194" spans="1:1" x14ac:dyDescent="0.25">
      <c r="A1194" s="27" t="s">
        <v>7597</v>
      </c>
    </row>
    <row r="1195" spans="1:1" x14ac:dyDescent="0.25">
      <c r="A1195" s="27" t="s">
        <v>6389</v>
      </c>
    </row>
    <row r="1196" spans="1:1" x14ac:dyDescent="0.25">
      <c r="A1196" s="27" t="s">
        <v>7259</v>
      </c>
    </row>
    <row r="1197" spans="1:1" x14ac:dyDescent="0.25">
      <c r="A1197" s="27" t="s">
        <v>7666</v>
      </c>
    </row>
    <row r="1198" spans="1:1" x14ac:dyDescent="0.25">
      <c r="A1198" s="27" t="s">
        <v>7078</v>
      </c>
    </row>
    <row r="1199" spans="1:1" x14ac:dyDescent="0.25">
      <c r="A1199" s="28" t="s">
        <v>6680</v>
      </c>
    </row>
    <row r="1200" spans="1:1" x14ac:dyDescent="0.25">
      <c r="A1200" s="27" t="s">
        <v>7000</v>
      </c>
    </row>
    <row r="1201" spans="1:1" x14ac:dyDescent="0.25">
      <c r="A1201" s="28" t="s">
        <v>6557</v>
      </c>
    </row>
    <row r="1202" spans="1:1" x14ac:dyDescent="0.25">
      <c r="A1202" s="27" t="s">
        <v>7748</v>
      </c>
    </row>
    <row r="1203" spans="1:1" x14ac:dyDescent="0.25">
      <c r="A1203" s="27" t="s">
        <v>7243</v>
      </c>
    </row>
    <row r="1204" spans="1:1" x14ac:dyDescent="0.25">
      <c r="A1204" s="27" t="s">
        <v>7965</v>
      </c>
    </row>
    <row r="1205" spans="1:1" x14ac:dyDescent="0.25">
      <c r="A1205" s="27" t="s">
        <v>7817</v>
      </c>
    </row>
    <row r="1206" spans="1:1" x14ac:dyDescent="0.25">
      <c r="A1206" s="27" t="s">
        <v>7414</v>
      </c>
    </row>
    <row r="1207" spans="1:1" x14ac:dyDescent="0.25">
      <c r="A1207" s="27" t="s">
        <v>7418</v>
      </c>
    </row>
    <row r="1208" spans="1:1" x14ac:dyDescent="0.25">
      <c r="A1208" s="28" t="s">
        <v>7173</v>
      </c>
    </row>
    <row r="1209" spans="1:1" x14ac:dyDescent="0.25">
      <c r="A1209" s="28" t="s">
        <v>6952</v>
      </c>
    </row>
    <row r="1210" spans="1:1" x14ac:dyDescent="0.25">
      <c r="A1210" s="27" t="s">
        <v>6659</v>
      </c>
    </row>
    <row r="1211" spans="1:1" x14ac:dyDescent="0.25">
      <c r="A1211" s="28" t="s">
        <v>6663</v>
      </c>
    </row>
    <row r="1212" spans="1:1" x14ac:dyDescent="0.25">
      <c r="A1212" s="27" t="s">
        <v>8032</v>
      </c>
    </row>
    <row r="1213" spans="1:1" x14ac:dyDescent="0.25">
      <c r="A1213" s="28" t="s">
        <v>7069</v>
      </c>
    </row>
    <row r="1214" spans="1:1" x14ac:dyDescent="0.25">
      <c r="A1214" s="27" t="s">
        <v>7672</v>
      </c>
    </row>
    <row r="1215" spans="1:1" x14ac:dyDescent="0.25">
      <c r="A1215" s="27" t="s">
        <v>7907</v>
      </c>
    </row>
    <row r="1216" spans="1:1" x14ac:dyDescent="0.25">
      <c r="A1216" s="27" t="s">
        <v>6850</v>
      </c>
    </row>
    <row r="1217" spans="1:1" x14ac:dyDescent="0.25">
      <c r="A1217" s="27" t="s">
        <v>7706</v>
      </c>
    </row>
    <row r="1218" spans="1:1" x14ac:dyDescent="0.25">
      <c r="A1218" s="27" t="s">
        <v>7783</v>
      </c>
    </row>
    <row r="1219" spans="1:1" x14ac:dyDescent="0.25">
      <c r="A1219" s="28" t="s">
        <v>7845</v>
      </c>
    </row>
    <row r="1220" spans="1:1" x14ac:dyDescent="0.25">
      <c r="A1220" s="27" t="s">
        <v>7742</v>
      </c>
    </row>
    <row r="1221" spans="1:1" x14ac:dyDescent="0.25">
      <c r="A1221" s="28" t="s">
        <v>6733</v>
      </c>
    </row>
    <row r="1222" spans="1:1" x14ac:dyDescent="0.25">
      <c r="A1222" s="28" t="s">
        <v>7894</v>
      </c>
    </row>
    <row r="1223" spans="1:1" x14ac:dyDescent="0.25">
      <c r="A1223" s="27" t="s">
        <v>7926</v>
      </c>
    </row>
    <row r="1224" spans="1:1" x14ac:dyDescent="0.25">
      <c r="A1224" s="27" t="s">
        <v>6635</v>
      </c>
    </row>
    <row r="1225" spans="1:1" x14ac:dyDescent="0.25">
      <c r="A1225" s="27" t="s">
        <v>7676</v>
      </c>
    </row>
    <row r="1226" spans="1:1" x14ac:dyDescent="0.25">
      <c r="A1226" s="28" t="s">
        <v>6488</v>
      </c>
    </row>
    <row r="1227" spans="1:1" x14ac:dyDescent="0.25">
      <c r="A1227" s="28" t="s">
        <v>7665</v>
      </c>
    </row>
    <row r="1228" spans="1:1" x14ac:dyDescent="0.25">
      <c r="A1228" s="28" t="s">
        <v>7183</v>
      </c>
    </row>
    <row r="1229" spans="1:1" x14ac:dyDescent="0.25">
      <c r="A1229" s="27" t="s">
        <v>6716</v>
      </c>
    </row>
    <row r="1230" spans="1:1" x14ac:dyDescent="0.25">
      <c r="A1230" s="28" t="s">
        <v>7248</v>
      </c>
    </row>
    <row r="1231" spans="1:1" x14ac:dyDescent="0.25">
      <c r="A1231" s="27" t="s">
        <v>7754</v>
      </c>
    </row>
    <row r="1232" spans="1:1" x14ac:dyDescent="0.25">
      <c r="A1232" s="28" t="s">
        <v>7432</v>
      </c>
    </row>
    <row r="1233" spans="1:1" x14ac:dyDescent="0.25">
      <c r="A1233" s="28" t="s">
        <v>7868</v>
      </c>
    </row>
    <row r="1234" spans="1:1" x14ac:dyDescent="0.25">
      <c r="A1234" s="28" t="s">
        <v>6556</v>
      </c>
    </row>
    <row r="1235" spans="1:1" x14ac:dyDescent="0.25">
      <c r="A1235" s="27" t="s">
        <v>6867</v>
      </c>
    </row>
    <row r="1236" spans="1:1" x14ac:dyDescent="0.25">
      <c r="A1236" s="27" t="s">
        <v>7809</v>
      </c>
    </row>
    <row r="1237" spans="1:1" x14ac:dyDescent="0.25">
      <c r="A1237" s="28" t="s">
        <v>6895</v>
      </c>
    </row>
    <row r="1238" spans="1:1" x14ac:dyDescent="0.25">
      <c r="A1238" s="28" t="s">
        <v>7375</v>
      </c>
    </row>
    <row r="1239" spans="1:1" x14ac:dyDescent="0.25">
      <c r="A1239" s="27" t="s">
        <v>7500</v>
      </c>
    </row>
    <row r="1240" spans="1:1" x14ac:dyDescent="0.25">
      <c r="A1240" s="28" t="s">
        <v>7948</v>
      </c>
    </row>
    <row r="1241" spans="1:1" x14ac:dyDescent="0.25">
      <c r="A1241" s="27" t="s">
        <v>7982</v>
      </c>
    </row>
    <row r="1242" spans="1:1" x14ac:dyDescent="0.25">
      <c r="A1242" s="28" t="s">
        <v>8007</v>
      </c>
    </row>
    <row r="1243" spans="1:1" x14ac:dyDescent="0.25">
      <c r="A1243" s="27" t="s">
        <v>8086</v>
      </c>
    </row>
    <row r="1244" spans="1:1" x14ac:dyDescent="0.25">
      <c r="A1244" s="27" t="s">
        <v>7452</v>
      </c>
    </row>
    <row r="1245" spans="1:1" x14ac:dyDescent="0.25">
      <c r="A1245" s="28" t="s">
        <v>7269</v>
      </c>
    </row>
    <row r="1246" spans="1:1" x14ac:dyDescent="0.25">
      <c r="A1246" s="28" t="s">
        <v>7927</v>
      </c>
    </row>
    <row r="1247" spans="1:1" x14ac:dyDescent="0.25">
      <c r="A1247" s="28" t="s">
        <v>7133</v>
      </c>
    </row>
    <row r="1248" spans="1:1" x14ac:dyDescent="0.25">
      <c r="A1248" s="28" t="s">
        <v>7528</v>
      </c>
    </row>
    <row r="1249" spans="1:1" x14ac:dyDescent="0.25">
      <c r="A1249" s="27" t="s">
        <v>8112</v>
      </c>
    </row>
    <row r="1250" spans="1:1" x14ac:dyDescent="0.25">
      <c r="A1250" s="28" t="s">
        <v>7629</v>
      </c>
    </row>
    <row r="1251" spans="1:1" x14ac:dyDescent="0.25">
      <c r="A1251" s="28" t="s">
        <v>8020</v>
      </c>
    </row>
    <row r="1252" spans="1:1" x14ac:dyDescent="0.25">
      <c r="A1252" s="28" t="s">
        <v>7691</v>
      </c>
    </row>
    <row r="1253" spans="1:1" x14ac:dyDescent="0.25">
      <c r="A1253" s="28" t="s">
        <v>6923</v>
      </c>
    </row>
    <row r="1254" spans="1:1" x14ac:dyDescent="0.25">
      <c r="A1254" s="28" t="s">
        <v>6461</v>
      </c>
    </row>
    <row r="1255" spans="1:1" x14ac:dyDescent="0.25">
      <c r="A1255" s="28" t="s">
        <v>6462</v>
      </c>
    </row>
    <row r="1256" spans="1:1" x14ac:dyDescent="0.25">
      <c r="A1256" s="27" t="s">
        <v>7766</v>
      </c>
    </row>
    <row r="1257" spans="1:1" x14ac:dyDescent="0.25">
      <c r="A1257" s="27" t="s">
        <v>6360</v>
      </c>
    </row>
    <row r="1258" spans="1:1" x14ac:dyDescent="0.25">
      <c r="A1258" s="28" t="s">
        <v>6787</v>
      </c>
    </row>
    <row r="1259" spans="1:1" x14ac:dyDescent="0.25">
      <c r="A1259" s="27" t="s">
        <v>7220</v>
      </c>
    </row>
    <row r="1260" spans="1:1" x14ac:dyDescent="0.25">
      <c r="A1260" s="28" t="s">
        <v>7972</v>
      </c>
    </row>
    <row r="1261" spans="1:1" x14ac:dyDescent="0.25">
      <c r="A1261" s="28" t="s">
        <v>7981</v>
      </c>
    </row>
    <row r="1262" spans="1:1" x14ac:dyDescent="0.25">
      <c r="A1262" s="28" t="s">
        <v>6305</v>
      </c>
    </row>
    <row r="1263" spans="1:1" x14ac:dyDescent="0.25">
      <c r="A1263" s="28" t="s">
        <v>6418</v>
      </c>
    </row>
    <row r="1264" spans="1:1" x14ac:dyDescent="0.25">
      <c r="A1264" s="27" t="s">
        <v>6719</v>
      </c>
    </row>
    <row r="1265" spans="1:1" x14ac:dyDescent="0.25">
      <c r="A1265" s="28" t="s">
        <v>7404</v>
      </c>
    </row>
    <row r="1266" spans="1:1" x14ac:dyDescent="0.25">
      <c r="A1266" s="28" t="s">
        <v>7291</v>
      </c>
    </row>
    <row r="1267" spans="1:1" x14ac:dyDescent="0.25">
      <c r="A1267" s="28" t="s">
        <v>6503</v>
      </c>
    </row>
    <row r="1268" spans="1:1" x14ac:dyDescent="0.25">
      <c r="A1268" s="27" t="s">
        <v>6720</v>
      </c>
    </row>
    <row r="1269" spans="1:1" x14ac:dyDescent="0.25">
      <c r="A1269" s="28" t="s">
        <v>6721</v>
      </c>
    </row>
    <row r="1270" spans="1:1" x14ac:dyDescent="0.25">
      <c r="A1270" s="28" t="s">
        <v>7543</v>
      </c>
    </row>
    <row r="1271" spans="1:1" x14ac:dyDescent="0.25">
      <c r="A1271" s="27" t="s">
        <v>7040</v>
      </c>
    </row>
    <row r="1272" spans="1:1" x14ac:dyDescent="0.25">
      <c r="A1272" s="27" t="s">
        <v>7262</v>
      </c>
    </row>
    <row r="1273" spans="1:1" x14ac:dyDescent="0.25">
      <c r="A1273" s="28" t="s">
        <v>7289</v>
      </c>
    </row>
    <row r="1274" spans="1:1" x14ac:dyDescent="0.25">
      <c r="A1274" s="28" t="s">
        <v>7086</v>
      </c>
    </row>
    <row r="1275" spans="1:1" x14ac:dyDescent="0.25">
      <c r="A1275" s="27" t="s">
        <v>6252</v>
      </c>
    </row>
    <row r="1276" spans="1:1" x14ac:dyDescent="0.25">
      <c r="A1276" s="27" t="s">
        <v>6248</v>
      </c>
    </row>
    <row r="1277" spans="1:1" x14ac:dyDescent="0.25">
      <c r="A1277" s="28" t="s">
        <v>7985</v>
      </c>
    </row>
    <row r="1278" spans="1:1" x14ac:dyDescent="0.25">
      <c r="A1278" s="27" t="s">
        <v>7274</v>
      </c>
    </row>
    <row r="1279" spans="1:1" x14ac:dyDescent="0.25">
      <c r="A1279" s="28" t="s">
        <v>7428</v>
      </c>
    </row>
    <row r="1280" spans="1:1" x14ac:dyDescent="0.25">
      <c r="A1280" s="27" t="s">
        <v>7535</v>
      </c>
    </row>
    <row r="1281" spans="1:1" x14ac:dyDescent="0.25">
      <c r="A1281" s="28" t="s">
        <v>6364</v>
      </c>
    </row>
    <row r="1282" spans="1:1" x14ac:dyDescent="0.25">
      <c r="A1282" s="27" t="s">
        <v>7920</v>
      </c>
    </row>
    <row r="1283" spans="1:1" x14ac:dyDescent="0.25">
      <c r="A1283" s="27" t="s">
        <v>7153</v>
      </c>
    </row>
    <row r="1284" spans="1:1" x14ac:dyDescent="0.25">
      <c r="A1284" s="28" t="s">
        <v>7971</v>
      </c>
    </row>
    <row r="1285" spans="1:1" x14ac:dyDescent="0.25">
      <c r="A1285" s="28" t="s">
        <v>7130</v>
      </c>
    </row>
    <row r="1286" spans="1:1" x14ac:dyDescent="0.25">
      <c r="A1286" s="28" t="s">
        <v>7198</v>
      </c>
    </row>
    <row r="1287" spans="1:1" x14ac:dyDescent="0.25">
      <c r="A1287" s="27" t="s">
        <v>6686</v>
      </c>
    </row>
    <row r="1288" spans="1:1" x14ac:dyDescent="0.25">
      <c r="A1288" s="28" t="s">
        <v>7882</v>
      </c>
    </row>
    <row r="1289" spans="1:1" x14ac:dyDescent="0.25">
      <c r="A1289" s="27" t="s">
        <v>7510</v>
      </c>
    </row>
    <row r="1290" spans="1:1" x14ac:dyDescent="0.25">
      <c r="A1290" s="27" t="s">
        <v>7600</v>
      </c>
    </row>
    <row r="1291" spans="1:1" x14ac:dyDescent="0.25">
      <c r="A1291" s="28" t="s">
        <v>7501</v>
      </c>
    </row>
    <row r="1292" spans="1:1" x14ac:dyDescent="0.25">
      <c r="A1292" s="28" t="s">
        <v>7835</v>
      </c>
    </row>
    <row r="1293" spans="1:1" x14ac:dyDescent="0.25">
      <c r="A1293" s="27" t="s">
        <v>7698</v>
      </c>
    </row>
    <row r="1294" spans="1:1" x14ac:dyDescent="0.25">
      <c r="A1294" s="27" t="s">
        <v>7609</v>
      </c>
    </row>
    <row r="1295" spans="1:1" x14ac:dyDescent="0.25">
      <c r="A1295" s="27" t="s">
        <v>7167</v>
      </c>
    </row>
    <row r="1296" spans="1:1" x14ac:dyDescent="0.25">
      <c r="A1296" s="28" t="s">
        <v>6299</v>
      </c>
    </row>
    <row r="1297" spans="1:1" x14ac:dyDescent="0.25">
      <c r="A1297" s="27" t="s">
        <v>7377</v>
      </c>
    </row>
    <row r="1298" spans="1:1" x14ac:dyDescent="0.25">
      <c r="A1298" s="27" t="s">
        <v>6979</v>
      </c>
    </row>
    <row r="1299" spans="1:1" x14ac:dyDescent="0.25">
      <c r="A1299" s="28" t="s">
        <v>6775</v>
      </c>
    </row>
    <row r="1300" spans="1:1" x14ac:dyDescent="0.25">
      <c r="A1300" s="28" t="s">
        <v>7196</v>
      </c>
    </row>
    <row r="1301" spans="1:1" x14ac:dyDescent="0.25">
      <c r="A1301" s="27" t="s">
        <v>7293</v>
      </c>
    </row>
    <row r="1302" spans="1:1" x14ac:dyDescent="0.25">
      <c r="A1302" s="28" t="s">
        <v>6974</v>
      </c>
    </row>
    <row r="1303" spans="1:1" x14ac:dyDescent="0.25">
      <c r="A1303" s="27" t="s">
        <v>6317</v>
      </c>
    </row>
    <row r="1304" spans="1:1" x14ac:dyDescent="0.25">
      <c r="A1304" s="27" t="s">
        <v>7137</v>
      </c>
    </row>
    <row r="1305" spans="1:1" x14ac:dyDescent="0.25">
      <c r="A1305" s="28" t="s">
        <v>7896</v>
      </c>
    </row>
    <row r="1306" spans="1:1" x14ac:dyDescent="0.25">
      <c r="A1306" s="27" t="s">
        <v>7940</v>
      </c>
    </row>
    <row r="1307" spans="1:1" x14ac:dyDescent="0.25">
      <c r="A1307" s="28" t="s">
        <v>6429</v>
      </c>
    </row>
    <row r="1308" spans="1:1" x14ac:dyDescent="0.25">
      <c r="A1308" s="28" t="s">
        <v>7097</v>
      </c>
    </row>
    <row r="1309" spans="1:1" x14ac:dyDescent="0.25">
      <c r="A1309" s="28" t="s">
        <v>7514</v>
      </c>
    </row>
    <row r="1310" spans="1:1" x14ac:dyDescent="0.25">
      <c r="A1310" s="28" t="s">
        <v>6814</v>
      </c>
    </row>
    <row r="1311" spans="1:1" x14ac:dyDescent="0.25">
      <c r="A1311" s="28" t="s">
        <v>7536</v>
      </c>
    </row>
    <row r="1312" spans="1:1" x14ac:dyDescent="0.25">
      <c r="A1312" s="28" t="s">
        <v>7126</v>
      </c>
    </row>
    <row r="1313" spans="1:1" x14ac:dyDescent="0.25">
      <c r="A1313" s="28" t="s">
        <v>8036</v>
      </c>
    </row>
    <row r="1314" spans="1:1" x14ac:dyDescent="0.25">
      <c r="A1314" s="27" t="s">
        <v>7734</v>
      </c>
    </row>
    <row r="1315" spans="1:1" x14ac:dyDescent="0.25">
      <c r="A1315" s="28" t="s">
        <v>7812</v>
      </c>
    </row>
    <row r="1316" spans="1:1" x14ac:dyDescent="0.25">
      <c r="A1316" s="28" t="s">
        <v>7919</v>
      </c>
    </row>
    <row r="1317" spans="1:1" x14ac:dyDescent="0.25">
      <c r="A1317" s="28" t="s">
        <v>6916</v>
      </c>
    </row>
    <row r="1318" spans="1:1" x14ac:dyDescent="0.25">
      <c r="A1318" s="27" t="s">
        <v>7145</v>
      </c>
    </row>
    <row r="1319" spans="1:1" x14ac:dyDescent="0.25">
      <c r="A1319" s="27" t="s">
        <v>7319</v>
      </c>
    </row>
    <row r="1320" spans="1:1" x14ac:dyDescent="0.25">
      <c r="A1320" s="28" t="s">
        <v>7460</v>
      </c>
    </row>
    <row r="1321" spans="1:1" x14ac:dyDescent="0.25">
      <c r="A1321" s="28" t="s">
        <v>8106</v>
      </c>
    </row>
    <row r="1322" spans="1:1" x14ac:dyDescent="0.25">
      <c r="A1322" s="27" t="s">
        <v>6260</v>
      </c>
    </row>
    <row r="1323" spans="1:1" x14ac:dyDescent="0.25">
      <c r="A1323" s="28" t="s">
        <v>6975</v>
      </c>
    </row>
    <row r="1324" spans="1:1" x14ac:dyDescent="0.25">
      <c r="A1324" s="27" t="s">
        <v>7296</v>
      </c>
    </row>
    <row r="1325" spans="1:1" x14ac:dyDescent="0.25">
      <c r="A1325" s="28" t="s">
        <v>6888</v>
      </c>
    </row>
    <row r="1326" spans="1:1" x14ac:dyDescent="0.25">
      <c r="A1326" s="27" t="s">
        <v>6675</v>
      </c>
    </row>
    <row r="1327" spans="1:1" x14ac:dyDescent="0.25">
      <c r="A1327" s="28" t="s">
        <v>6780</v>
      </c>
    </row>
    <row r="1328" spans="1:1" x14ac:dyDescent="0.25">
      <c r="A1328" s="27" t="s">
        <v>7075</v>
      </c>
    </row>
    <row r="1329" spans="1:1" x14ac:dyDescent="0.25">
      <c r="A1329" s="27" t="s">
        <v>6621</v>
      </c>
    </row>
    <row r="1330" spans="1:1" x14ac:dyDescent="0.25">
      <c r="A1330" s="28" t="s">
        <v>6917</v>
      </c>
    </row>
    <row r="1331" spans="1:1" x14ac:dyDescent="0.25">
      <c r="A1331" s="28" t="s">
        <v>7892</v>
      </c>
    </row>
    <row r="1332" spans="1:1" x14ac:dyDescent="0.25">
      <c r="A1332" s="27" t="s">
        <v>6492</v>
      </c>
    </row>
    <row r="1333" spans="1:1" x14ac:dyDescent="0.25">
      <c r="A1333" s="28" t="s">
        <v>6812</v>
      </c>
    </row>
    <row r="1334" spans="1:1" x14ac:dyDescent="0.25">
      <c r="A1334" s="28" t="s">
        <v>7306</v>
      </c>
    </row>
    <row r="1335" spans="1:1" x14ac:dyDescent="0.25">
      <c r="A1335" s="28" t="s">
        <v>7451</v>
      </c>
    </row>
    <row r="1336" spans="1:1" x14ac:dyDescent="0.25">
      <c r="A1336" s="27" t="s">
        <v>7430</v>
      </c>
    </row>
    <row r="1337" spans="1:1" x14ac:dyDescent="0.25">
      <c r="A1337" s="28" t="s">
        <v>7549</v>
      </c>
    </row>
    <row r="1338" spans="1:1" x14ac:dyDescent="0.25">
      <c r="A1338" s="28" t="s">
        <v>7727</v>
      </c>
    </row>
    <row r="1339" spans="1:1" x14ac:dyDescent="0.25">
      <c r="A1339" s="28" t="s">
        <v>7138</v>
      </c>
    </row>
    <row r="1340" spans="1:1" x14ac:dyDescent="0.25">
      <c r="A1340" s="27" t="s">
        <v>6809</v>
      </c>
    </row>
    <row r="1341" spans="1:1" x14ac:dyDescent="0.25">
      <c r="A1341" s="27" t="s">
        <v>7695</v>
      </c>
    </row>
    <row r="1342" spans="1:1" x14ac:dyDescent="0.25">
      <c r="A1342" s="28" t="s">
        <v>7674</v>
      </c>
    </row>
    <row r="1343" spans="1:1" x14ac:dyDescent="0.25">
      <c r="A1343" s="28" t="s">
        <v>8008</v>
      </c>
    </row>
    <row r="1344" spans="1:1" x14ac:dyDescent="0.25">
      <c r="A1344" s="27" t="s">
        <v>7538</v>
      </c>
    </row>
    <row r="1345" spans="1:1" x14ac:dyDescent="0.25">
      <c r="A1345" s="28" t="s">
        <v>7816</v>
      </c>
    </row>
    <row r="1346" spans="1:1" x14ac:dyDescent="0.25">
      <c r="A1346" s="27" t="s">
        <v>8017</v>
      </c>
    </row>
    <row r="1347" spans="1:1" x14ac:dyDescent="0.25">
      <c r="A1347" s="27" t="s">
        <v>6994</v>
      </c>
    </row>
    <row r="1348" spans="1:1" x14ac:dyDescent="0.25">
      <c r="A1348" s="28" t="s">
        <v>8117</v>
      </c>
    </row>
    <row r="1349" spans="1:1" x14ac:dyDescent="0.25">
      <c r="A1349" s="28" t="s">
        <v>8039</v>
      </c>
    </row>
    <row r="1350" spans="1:1" x14ac:dyDescent="0.25">
      <c r="A1350" s="27" t="s">
        <v>7837</v>
      </c>
    </row>
    <row r="1351" spans="1:1" x14ac:dyDescent="0.25">
      <c r="A1351" s="27" t="s">
        <v>7876</v>
      </c>
    </row>
    <row r="1352" spans="1:1" x14ac:dyDescent="0.25">
      <c r="A1352" s="28" t="s">
        <v>6742</v>
      </c>
    </row>
    <row r="1353" spans="1:1" x14ac:dyDescent="0.25">
      <c r="A1353" s="27" t="s">
        <v>7409</v>
      </c>
    </row>
    <row r="1354" spans="1:1" x14ac:dyDescent="0.25">
      <c r="A1354" s="28" t="s">
        <v>7526</v>
      </c>
    </row>
    <row r="1355" spans="1:1" x14ac:dyDescent="0.25">
      <c r="A1355" s="27" t="s">
        <v>7623</v>
      </c>
    </row>
    <row r="1356" spans="1:1" x14ac:dyDescent="0.25">
      <c r="A1356" s="28" t="s">
        <v>8067</v>
      </c>
    </row>
    <row r="1357" spans="1:1" x14ac:dyDescent="0.25">
      <c r="A1357" s="27" t="s">
        <v>7755</v>
      </c>
    </row>
    <row r="1358" spans="1:1" x14ac:dyDescent="0.25">
      <c r="A1358" s="27" t="s">
        <v>7844</v>
      </c>
    </row>
    <row r="1359" spans="1:1" x14ac:dyDescent="0.25">
      <c r="A1359" s="28" t="s">
        <v>7996</v>
      </c>
    </row>
    <row r="1360" spans="1:1" x14ac:dyDescent="0.25">
      <c r="A1360" s="27" t="s">
        <v>8029</v>
      </c>
    </row>
    <row r="1361" spans="1:1" x14ac:dyDescent="0.25">
      <c r="A1361" s="27" t="s">
        <v>6490</v>
      </c>
    </row>
    <row r="1362" spans="1:1" x14ac:dyDescent="0.25">
      <c r="A1362" s="28" t="s">
        <v>6810</v>
      </c>
    </row>
    <row r="1363" spans="1:1" x14ac:dyDescent="0.25">
      <c r="A1363" s="27" t="s">
        <v>7258</v>
      </c>
    </row>
    <row r="1364" spans="1:1" x14ac:dyDescent="0.25">
      <c r="A1364" s="27" t="s">
        <v>6828</v>
      </c>
    </row>
    <row r="1365" spans="1:1" x14ac:dyDescent="0.25">
      <c r="A1365" s="27" t="s">
        <v>6609</v>
      </c>
    </row>
    <row r="1366" spans="1:1" x14ac:dyDescent="0.25">
      <c r="A1366" s="28" t="s">
        <v>6921</v>
      </c>
    </row>
    <row r="1367" spans="1:1" x14ac:dyDescent="0.25">
      <c r="A1367" s="27" t="s">
        <v>7149</v>
      </c>
    </row>
    <row r="1368" spans="1:1" x14ac:dyDescent="0.25">
      <c r="A1368" s="27" t="s">
        <v>7323</v>
      </c>
    </row>
    <row r="1369" spans="1:1" x14ac:dyDescent="0.25">
      <c r="A1369" s="28" t="s">
        <v>7464</v>
      </c>
    </row>
    <row r="1370" spans="1:1" x14ac:dyDescent="0.25">
      <c r="A1370" s="27" t="s">
        <v>7822</v>
      </c>
    </row>
    <row r="1371" spans="1:1" x14ac:dyDescent="0.25">
      <c r="A1371" s="27" t="s">
        <v>7970</v>
      </c>
    </row>
    <row r="1372" spans="1:1" x14ac:dyDescent="0.25">
      <c r="A1372" s="28" t="s">
        <v>7772</v>
      </c>
    </row>
    <row r="1373" spans="1:1" x14ac:dyDescent="0.25">
      <c r="A1373" s="27" t="s">
        <v>7823</v>
      </c>
    </row>
    <row r="1374" spans="1:1" x14ac:dyDescent="0.25">
      <c r="A1374" s="27" t="s">
        <v>7076</v>
      </c>
    </row>
    <row r="1375" spans="1:1" x14ac:dyDescent="0.25">
      <c r="A1375" s="27" t="s">
        <v>8037</v>
      </c>
    </row>
    <row r="1376" spans="1:1" x14ac:dyDescent="0.25">
      <c r="A1376" s="27" t="s">
        <v>8022</v>
      </c>
    </row>
    <row r="1377" spans="1:1" x14ac:dyDescent="0.25">
      <c r="A1377" s="28" t="s">
        <v>8093</v>
      </c>
    </row>
    <row r="1378" spans="1:1" x14ac:dyDescent="0.25">
      <c r="A1378" s="28" t="s">
        <v>7608</v>
      </c>
    </row>
    <row r="1379" spans="1:1" x14ac:dyDescent="0.25">
      <c r="A1379" s="27" t="s">
        <v>7344</v>
      </c>
    </row>
    <row r="1380" spans="1:1" x14ac:dyDescent="0.25">
      <c r="A1380" s="27" t="s">
        <v>7911</v>
      </c>
    </row>
    <row r="1381" spans="1:1" x14ac:dyDescent="0.25">
      <c r="A1381" s="28" t="s">
        <v>7298</v>
      </c>
    </row>
    <row r="1382" spans="1:1" x14ac:dyDescent="0.25">
      <c r="A1382" s="28" t="s">
        <v>7939</v>
      </c>
    </row>
    <row r="1383" spans="1:1" x14ac:dyDescent="0.25">
      <c r="A1383" s="27" t="s">
        <v>7637</v>
      </c>
    </row>
    <row r="1384" spans="1:1" x14ac:dyDescent="0.25">
      <c r="A1384" s="28" t="s">
        <v>7631</v>
      </c>
    </row>
    <row r="1385" spans="1:1" x14ac:dyDescent="0.25">
      <c r="A1385" s="28" t="s">
        <v>7424</v>
      </c>
    </row>
    <row r="1386" spans="1:1" x14ac:dyDescent="0.25">
      <c r="A1386" s="28" t="s">
        <v>6466</v>
      </c>
    </row>
    <row r="1387" spans="1:1" x14ac:dyDescent="0.25">
      <c r="A1387" s="27" t="s">
        <v>7805</v>
      </c>
    </row>
    <row r="1388" spans="1:1" x14ac:dyDescent="0.25">
      <c r="A1388" s="28" t="s">
        <v>7870</v>
      </c>
    </row>
    <row r="1389" spans="1:1" x14ac:dyDescent="0.25">
      <c r="A1389" s="27" t="s">
        <v>8050</v>
      </c>
    </row>
    <row r="1390" spans="1:1" x14ac:dyDescent="0.25">
      <c r="A1390" s="28" t="s">
        <v>8065</v>
      </c>
    </row>
    <row r="1391" spans="1:1" x14ac:dyDescent="0.25">
      <c r="A1391" s="28" t="s">
        <v>6777</v>
      </c>
    </row>
    <row r="1392" spans="1:1" x14ac:dyDescent="0.25">
      <c r="A1392" s="28" t="s">
        <v>7795</v>
      </c>
    </row>
    <row r="1393" spans="1:1" x14ac:dyDescent="0.25">
      <c r="A1393" s="27" t="s">
        <v>7699</v>
      </c>
    </row>
    <row r="1394" spans="1:1" x14ac:dyDescent="0.25">
      <c r="A1394" s="28" t="s">
        <v>7106</v>
      </c>
    </row>
    <row r="1395" spans="1:1" x14ac:dyDescent="0.25">
      <c r="A1395" s="27" t="s">
        <v>7976</v>
      </c>
    </row>
    <row r="1396" spans="1:1" x14ac:dyDescent="0.25">
      <c r="A1396" s="28" t="s">
        <v>8046</v>
      </c>
    </row>
    <row r="1397" spans="1:1" x14ac:dyDescent="0.25">
      <c r="A1397" s="27" t="s">
        <v>7719</v>
      </c>
    </row>
    <row r="1398" spans="1:1" x14ac:dyDescent="0.25">
      <c r="A1398" s="27" t="s">
        <v>7718</v>
      </c>
    </row>
    <row r="1399" spans="1:1" x14ac:dyDescent="0.25">
      <c r="A1399" s="28" t="s">
        <v>8025</v>
      </c>
    </row>
    <row r="1400" spans="1:1" x14ac:dyDescent="0.25">
      <c r="A1400" s="27" t="s">
        <v>7592</v>
      </c>
    </row>
    <row r="1401" spans="1:1" x14ac:dyDescent="0.25">
      <c r="A1401" s="28" t="s">
        <v>7864</v>
      </c>
    </row>
    <row r="1402" spans="1:1" x14ac:dyDescent="0.25">
      <c r="A1402" s="27" t="s">
        <v>8031</v>
      </c>
    </row>
    <row r="1403" spans="1:1" x14ac:dyDescent="0.25">
      <c r="A1403" s="27" t="s">
        <v>7356</v>
      </c>
    </row>
    <row r="1404" spans="1:1" x14ac:dyDescent="0.25">
      <c r="A1404" s="27" t="s">
        <v>7486</v>
      </c>
    </row>
    <row r="1405" spans="1:1" x14ac:dyDescent="0.25">
      <c r="A1405" s="27" t="s">
        <v>7419</v>
      </c>
    </row>
    <row r="1406" spans="1:1" x14ac:dyDescent="0.25">
      <c r="A1406" s="28" t="s">
        <v>7938</v>
      </c>
    </row>
    <row r="1407" spans="1:1" x14ac:dyDescent="0.25">
      <c r="A1407" s="28" t="s">
        <v>8113</v>
      </c>
    </row>
    <row r="1408" spans="1:1" x14ac:dyDescent="0.25">
      <c r="A1408" s="27" t="s">
        <v>7974</v>
      </c>
    </row>
    <row r="1409" spans="1:1" x14ac:dyDescent="0.25">
      <c r="A1409" s="28" t="s">
        <v>7989</v>
      </c>
    </row>
    <row r="1410" spans="1:1" x14ac:dyDescent="0.25">
      <c r="A1410" s="27" t="s">
        <v>7534</v>
      </c>
    </row>
    <row r="1411" spans="1:1" x14ac:dyDescent="0.25">
      <c r="A1411" s="28" t="s">
        <v>8095</v>
      </c>
    </row>
    <row r="1412" spans="1:1" x14ac:dyDescent="0.25">
      <c r="A1412" s="27" t="s">
        <v>7041</v>
      </c>
    </row>
    <row r="1413" spans="1:1" x14ac:dyDescent="0.25">
      <c r="A1413" s="27" t="s">
        <v>8043</v>
      </c>
    </row>
    <row r="1414" spans="1:1" x14ac:dyDescent="0.25">
      <c r="A1414" s="28" t="s">
        <v>8003</v>
      </c>
    </row>
    <row r="1415" spans="1:1" x14ac:dyDescent="0.25">
      <c r="A1415" s="27" t="s">
        <v>7949</v>
      </c>
    </row>
    <row r="1416" spans="1:1" x14ac:dyDescent="0.25">
      <c r="A1416" s="28" t="s">
        <v>7326</v>
      </c>
    </row>
    <row r="1417" spans="1:1" x14ac:dyDescent="0.25">
      <c r="A1417" s="28" t="s">
        <v>7662</v>
      </c>
    </row>
    <row r="1418" spans="1:1" x14ac:dyDescent="0.25">
      <c r="A1418" s="27" t="s">
        <v>7442</v>
      </c>
    </row>
    <row r="1419" spans="1:1" x14ac:dyDescent="0.25">
      <c r="A1419" s="27" t="s">
        <v>7469</v>
      </c>
    </row>
    <row r="1420" spans="1:1" x14ac:dyDescent="0.25">
      <c r="A1420" s="27" t="s">
        <v>7775</v>
      </c>
    </row>
    <row r="1421" spans="1:1" x14ac:dyDescent="0.25">
      <c r="A1421" s="28" t="s">
        <v>7305</v>
      </c>
    </row>
    <row r="1422" spans="1:1" x14ac:dyDescent="0.25">
      <c r="A1422" s="28" t="s">
        <v>7551</v>
      </c>
    </row>
    <row r="1423" spans="1:1" x14ac:dyDescent="0.25">
      <c r="A1423" s="27" t="s">
        <v>7697</v>
      </c>
    </row>
    <row r="1424" spans="1:1" x14ac:dyDescent="0.25">
      <c r="A1424" s="27" t="s">
        <v>7858</v>
      </c>
    </row>
    <row r="1425" spans="1:1" x14ac:dyDescent="0.25">
      <c r="A1425" s="28" t="s">
        <v>7564</v>
      </c>
    </row>
    <row r="1426" spans="1:1" x14ac:dyDescent="0.25">
      <c r="A1426" s="28" t="s">
        <v>7532</v>
      </c>
    </row>
    <row r="1427" spans="1:1" x14ac:dyDescent="0.25">
      <c r="A1427" s="27" t="s">
        <v>7640</v>
      </c>
    </row>
    <row r="1428" spans="1:1" x14ac:dyDescent="0.25">
      <c r="A1428" s="28" t="s">
        <v>7721</v>
      </c>
    </row>
    <row r="1429" spans="1:1" x14ac:dyDescent="0.25">
      <c r="A1429" s="28" t="s">
        <v>6989</v>
      </c>
    </row>
    <row r="1430" spans="1:1" x14ac:dyDescent="0.25">
      <c r="A1430" s="27" t="s">
        <v>7875</v>
      </c>
    </row>
    <row r="1431" spans="1:1" x14ac:dyDescent="0.25">
      <c r="A1431" s="28" t="s">
        <v>7914</v>
      </c>
    </row>
    <row r="1432" spans="1:1" x14ac:dyDescent="0.25">
      <c r="A1432" s="27" t="s">
        <v>8049</v>
      </c>
    </row>
    <row r="1433" spans="1:1" x14ac:dyDescent="0.25">
      <c r="A1433" s="27" t="s">
        <v>7436</v>
      </c>
    </row>
    <row r="1434" spans="1:1" x14ac:dyDescent="0.25">
      <c r="A1434" s="28" t="s">
        <v>8028</v>
      </c>
    </row>
    <row r="1435" spans="1:1" x14ac:dyDescent="0.25">
      <c r="A1435" s="28" t="s">
        <v>8114</v>
      </c>
    </row>
    <row r="1436" spans="1:1" x14ac:dyDescent="0.25">
      <c r="A1436" s="27" t="s">
        <v>6897</v>
      </c>
    </row>
    <row r="1437" spans="1:1" x14ac:dyDescent="0.25">
      <c r="A1437" s="27" t="s">
        <v>7283</v>
      </c>
    </row>
    <row r="1438" spans="1:1" x14ac:dyDescent="0.25">
      <c r="A1438" s="28" t="s">
        <v>7438</v>
      </c>
    </row>
    <row r="1439" spans="1:1" x14ac:dyDescent="0.25">
      <c r="A1439" s="28" t="s">
        <v>7285</v>
      </c>
    </row>
    <row r="1440" spans="1:1" x14ac:dyDescent="0.25">
      <c r="A1440" s="27" t="s">
        <v>6836</v>
      </c>
    </row>
    <row r="1441" spans="1:1" x14ac:dyDescent="0.25">
      <c r="A1441" s="28" t="s">
        <v>6524</v>
      </c>
    </row>
    <row r="1442" spans="1:1" x14ac:dyDescent="0.25">
      <c r="A1442" s="27" t="s">
        <v>6918</v>
      </c>
    </row>
    <row r="1443" spans="1:1" x14ac:dyDescent="0.25">
      <c r="A1443" s="28" t="s">
        <v>7410</v>
      </c>
    </row>
    <row r="1444" spans="1:1" x14ac:dyDescent="0.25">
      <c r="A1444" s="28" t="s">
        <v>8048</v>
      </c>
    </row>
    <row r="1445" spans="1:1" x14ac:dyDescent="0.25">
      <c r="A1445" s="28" t="s">
        <v>7383</v>
      </c>
    </row>
    <row r="1446" spans="1:1" x14ac:dyDescent="0.25">
      <c r="A1446" s="28" t="s">
        <v>6616</v>
      </c>
    </row>
    <row r="1447" spans="1:1" x14ac:dyDescent="0.25">
      <c r="A1447" s="28" t="s">
        <v>6427</v>
      </c>
    </row>
    <row r="1448" spans="1:1" x14ac:dyDescent="0.25">
      <c r="A1448" s="27" t="s">
        <v>7008</v>
      </c>
    </row>
    <row r="1449" spans="1:1" x14ac:dyDescent="0.25">
      <c r="A1449" s="28" t="s">
        <v>7749</v>
      </c>
    </row>
    <row r="1450" spans="1:1" x14ac:dyDescent="0.25">
      <c r="A1450" s="27" t="s">
        <v>7583</v>
      </c>
    </row>
    <row r="1451" spans="1:1" x14ac:dyDescent="0.25">
      <c r="A1451" s="27" t="s">
        <v>6565</v>
      </c>
    </row>
    <row r="1452" spans="1:1" x14ac:dyDescent="0.25">
      <c r="A1452" s="28" t="s">
        <v>7066</v>
      </c>
    </row>
    <row r="1453" spans="1:1" x14ac:dyDescent="0.25">
      <c r="A1453" s="27" t="s">
        <v>7956</v>
      </c>
    </row>
    <row r="1454" spans="1:1" x14ac:dyDescent="0.25">
      <c r="A1454" s="28" t="s">
        <v>7146</v>
      </c>
    </row>
    <row r="1455" spans="1:1" x14ac:dyDescent="0.25">
      <c r="A1455" s="27" t="s">
        <v>7320</v>
      </c>
    </row>
    <row r="1456" spans="1:1" x14ac:dyDescent="0.25">
      <c r="A1456" s="28" t="s">
        <v>7461</v>
      </c>
    </row>
    <row r="1457" spans="1:1" x14ac:dyDescent="0.25">
      <c r="A1457" s="27" t="s">
        <v>7556</v>
      </c>
    </row>
    <row r="1458" spans="1:1" x14ac:dyDescent="0.25">
      <c r="A1458" s="28" t="s">
        <v>7650</v>
      </c>
    </row>
    <row r="1459" spans="1:1" x14ac:dyDescent="0.25">
      <c r="A1459" s="27" t="s">
        <v>7730</v>
      </c>
    </row>
    <row r="1460" spans="1:1" x14ac:dyDescent="0.25">
      <c r="A1460" s="27" t="s">
        <v>7831</v>
      </c>
    </row>
    <row r="1461" spans="1:1" x14ac:dyDescent="0.25">
      <c r="A1461" s="28" t="s">
        <v>7465</v>
      </c>
    </row>
    <row r="1462" spans="1:1" x14ac:dyDescent="0.25">
      <c r="A1462" s="27" t="s">
        <v>7561</v>
      </c>
    </row>
    <row r="1463" spans="1:1" x14ac:dyDescent="0.25">
      <c r="A1463" s="28" t="s">
        <v>8062</v>
      </c>
    </row>
    <row r="1464" spans="1:1" x14ac:dyDescent="0.25">
      <c r="A1464" s="28" t="s">
        <v>7702</v>
      </c>
    </row>
    <row r="1465" spans="1:1" x14ac:dyDescent="0.25">
      <c r="A1465" s="27" t="s">
        <v>7778</v>
      </c>
    </row>
    <row r="1466" spans="1:1" x14ac:dyDescent="0.25">
      <c r="A1466" s="28" t="s">
        <v>6640</v>
      </c>
    </row>
    <row r="1467" spans="1:1" x14ac:dyDescent="0.25">
      <c r="A1467" s="28" t="s">
        <v>6644</v>
      </c>
    </row>
    <row r="1468" spans="1:1" x14ac:dyDescent="0.25">
      <c r="A1468" s="27" t="s">
        <v>8979</v>
      </c>
    </row>
    <row r="1469" spans="1:1" x14ac:dyDescent="0.25">
      <c r="A1469" s="28" t="s">
        <v>8102</v>
      </c>
    </row>
    <row r="1470" spans="1:1" x14ac:dyDescent="0.25">
      <c r="A1470" s="28" t="s">
        <v>7203</v>
      </c>
    </row>
    <row r="1471" spans="1:1" x14ac:dyDescent="0.25">
      <c r="A1471" s="27" t="s">
        <v>7389</v>
      </c>
    </row>
    <row r="1472" spans="1:1" x14ac:dyDescent="0.25">
      <c r="A1472" s="27" t="s">
        <v>6422</v>
      </c>
    </row>
    <row r="1473" spans="1:1" x14ac:dyDescent="0.25">
      <c r="A1473" s="28" t="s">
        <v>7310</v>
      </c>
    </row>
    <row r="1474" spans="1:1" x14ac:dyDescent="0.25">
      <c r="A1474" s="28" t="s">
        <v>6253</v>
      </c>
    </row>
    <row r="1475" spans="1:1" x14ac:dyDescent="0.25">
      <c r="A1475" s="27" t="s">
        <v>7351</v>
      </c>
    </row>
    <row r="1476" spans="1:1" x14ac:dyDescent="0.25">
      <c r="A1476" s="27" t="s">
        <v>6698</v>
      </c>
    </row>
    <row r="1477" spans="1:1" x14ac:dyDescent="0.25">
      <c r="A1477" s="28" t="s">
        <v>7669</v>
      </c>
    </row>
    <row r="1478" spans="1:1" x14ac:dyDescent="0.25">
      <c r="A1478" s="28" t="s">
        <v>8074</v>
      </c>
    </row>
    <row r="1479" spans="1:1" x14ac:dyDescent="0.25">
      <c r="A1479" s="28" t="s">
        <v>7287</v>
      </c>
    </row>
    <row r="1480" spans="1:1" x14ac:dyDescent="0.25">
      <c r="A1480" s="28" t="s">
        <v>7955</v>
      </c>
    </row>
    <row r="1481" spans="1:1" x14ac:dyDescent="0.25">
      <c r="A1481" s="28" t="s">
        <v>7541</v>
      </c>
    </row>
    <row r="1482" spans="1:1" x14ac:dyDescent="0.25">
      <c r="A1482" s="28" t="s">
        <v>7594</v>
      </c>
    </row>
    <row r="1483" spans="1:1" x14ac:dyDescent="0.25">
      <c r="A1483" s="27" t="s">
        <v>7684</v>
      </c>
    </row>
    <row r="1484" spans="1:1" x14ac:dyDescent="0.25">
      <c r="A1484" s="28" t="s">
        <v>7366</v>
      </c>
    </row>
    <row r="1485" spans="1:1" x14ac:dyDescent="0.25">
      <c r="A1485" s="28" t="s">
        <v>7764</v>
      </c>
    </row>
    <row r="1486" spans="1:1" x14ac:dyDescent="0.25">
      <c r="A1486" s="27" t="s">
        <v>7595</v>
      </c>
    </row>
    <row r="1487" spans="1:1" x14ac:dyDescent="0.25">
      <c r="A1487" s="28" t="s">
        <v>7496</v>
      </c>
    </row>
    <row r="1488" spans="1:1" x14ac:dyDescent="0.25">
      <c r="A1488" s="27" t="s">
        <v>7593</v>
      </c>
    </row>
    <row r="1489" spans="1:1" x14ac:dyDescent="0.25">
      <c r="A1489" s="27" t="s">
        <v>7683</v>
      </c>
    </row>
    <row r="1490" spans="1:1" x14ac:dyDescent="0.25">
      <c r="A1490" s="28" t="s">
        <v>7825</v>
      </c>
    </row>
    <row r="1491" spans="1:1" x14ac:dyDescent="0.25">
      <c r="A1491" s="28" t="s">
        <v>7873</v>
      </c>
    </row>
    <row r="1492" spans="1:1" x14ac:dyDescent="0.25">
      <c r="A1492" s="27" t="s">
        <v>7925</v>
      </c>
    </row>
    <row r="1493" spans="1:1" x14ac:dyDescent="0.25">
      <c r="A1493" s="28" t="s">
        <v>7963</v>
      </c>
    </row>
    <row r="1494" spans="1:1" x14ac:dyDescent="0.25">
      <c r="A1494" s="28" t="s">
        <v>7763</v>
      </c>
    </row>
    <row r="1495" spans="1:1" x14ac:dyDescent="0.25">
      <c r="A1495" s="27" t="s">
        <v>7824</v>
      </c>
    </row>
    <row r="1496" spans="1:1" x14ac:dyDescent="0.25">
      <c r="A1496" s="27" t="s">
        <v>7765</v>
      </c>
    </row>
    <row r="1497" spans="1:1" x14ac:dyDescent="0.25">
      <c r="A1497" s="28" t="s">
        <v>7147</v>
      </c>
    </row>
    <row r="1498" spans="1:1" x14ac:dyDescent="0.25">
      <c r="A1498" s="28" t="s">
        <v>7321</v>
      </c>
    </row>
    <row r="1499" spans="1:1" x14ac:dyDescent="0.25">
      <c r="A1499" s="27" t="s">
        <v>7462</v>
      </c>
    </row>
    <row r="1500" spans="1:1" x14ac:dyDescent="0.25">
      <c r="A1500" s="28" t="s">
        <v>7916</v>
      </c>
    </row>
    <row r="1501" spans="1:1" x14ac:dyDescent="0.25">
      <c r="A1501" s="28" t="s">
        <v>8078</v>
      </c>
    </row>
    <row r="1502" spans="1:1" x14ac:dyDescent="0.25">
      <c r="A1502" s="27" t="s">
        <v>7625</v>
      </c>
    </row>
    <row r="1503" spans="1:1" x14ac:dyDescent="0.25">
      <c r="A1503" s="27" t="s">
        <v>7588</v>
      </c>
    </row>
    <row r="1504" spans="1:1" x14ac:dyDescent="0.25">
      <c r="A1504" s="28" t="s">
        <v>7790</v>
      </c>
    </row>
    <row r="1505" spans="1:1" x14ac:dyDescent="0.25">
      <c r="A1505" s="28" t="s">
        <v>7567</v>
      </c>
    </row>
    <row r="1506" spans="1:1" x14ac:dyDescent="0.25">
      <c r="A1506" s="27" t="s">
        <v>7353</v>
      </c>
    </row>
    <row r="1507" spans="1:1" x14ac:dyDescent="0.25">
      <c r="A1507" s="28" t="s">
        <v>7257</v>
      </c>
    </row>
    <row r="1508" spans="1:1" x14ac:dyDescent="0.25">
      <c r="A1508" s="28" t="s">
        <v>7671</v>
      </c>
    </row>
    <row r="1509" spans="1:1" x14ac:dyDescent="0.25">
      <c r="A1509" s="27" t="s">
        <v>6955</v>
      </c>
    </row>
    <row r="1510" spans="1:1" x14ac:dyDescent="0.25">
      <c r="A1510" s="28" t="s">
        <v>7773</v>
      </c>
    </row>
    <row r="1511" spans="1:1" x14ac:dyDescent="0.25">
      <c r="A1511" s="27" t="s">
        <v>7024</v>
      </c>
    </row>
    <row r="1512" spans="1:1" x14ac:dyDescent="0.25">
      <c r="A1512" s="28" t="s">
        <v>6758</v>
      </c>
    </row>
    <row r="1513" spans="1:1" x14ac:dyDescent="0.25">
      <c r="A1513" s="28" t="s">
        <v>6491</v>
      </c>
    </row>
    <row r="1514" spans="1:1" x14ac:dyDescent="0.25">
      <c r="A1514" s="27" t="s">
        <v>7632</v>
      </c>
    </row>
    <row r="1515" spans="1:1" x14ac:dyDescent="0.25">
      <c r="A1515" s="28" t="s">
        <v>7717</v>
      </c>
    </row>
    <row r="1516" spans="1:1" x14ac:dyDescent="0.25">
      <c r="A1516" s="27" t="s">
        <v>7853</v>
      </c>
    </row>
    <row r="1517" spans="1:1" x14ac:dyDescent="0.25">
      <c r="A1517" s="27" t="s">
        <v>6535</v>
      </c>
    </row>
    <row r="1518" spans="1:1" x14ac:dyDescent="0.25">
      <c r="A1518" s="27" t="s">
        <v>7779</v>
      </c>
    </row>
    <row r="1519" spans="1:1" x14ac:dyDescent="0.25">
      <c r="A1519" s="28" t="s">
        <v>7028</v>
      </c>
    </row>
    <row r="1520" spans="1:1" x14ac:dyDescent="0.25">
      <c r="A1520" s="28" t="s">
        <v>7895</v>
      </c>
    </row>
    <row r="1521" spans="1:1" x14ac:dyDescent="0.25">
      <c r="A1521" s="27" t="s">
        <v>8115</v>
      </c>
    </row>
    <row r="1522" spans="1:1" x14ac:dyDescent="0.25">
      <c r="A1522" s="27" t="s">
        <v>6813</v>
      </c>
    </row>
    <row r="1523" spans="1:1" x14ac:dyDescent="0.25">
      <c r="A1523" s="28" t="s">
        <v>7060</v>
      </c>
    </row>
    <row r="1524" spans="1:1" x14ac:dyDescent="0.25">
      <c r="A1524" s="27" t="s">
        <v>8063</v>
      </c>
    </row>
    <row r="1525" spans="1:1" x14ac:dyDescent="0.25">
      <c r="A1525" s="28" t="s">
        <v>8094</v>
      </c>
    </row>
    <row r="1526" spans="1:1" x14ac:dyDescent="0.25">
      <c r="A1526" s="28" t="s">
        <v>7006</v>
      </c>
    </row>
    <row r="1527" spans="1:1" x14ac:dyDescent="0.25">
      <c r="A1527" s="27" t="s">
        <v>6666</v>
      </c>
    </row>
    <row r="1528" spans="1:1" x14ac:dyDescent="0.25">
      <c r="A1528" s="28" t="s">
        <v>7803</v>
      </c>
    </row>
    <row r="1529" spans="1:1" x14ac:dyDescent="0.25">
      <c r="A1529" s="27" t="s">
        <v>7900</v>
      </c>
    </row>
    <row r="1530" spans="1:1" x14ac:dyDescent="0.25">
      <c r="A1530" s="27" t="s">
        <v>7624</v>
      </c>
    </row>
    <row r="1531" spans="1:1" x14ac:dyDescent="0.25">
      <c r="A1531" s="28" t="s">
        <v>6920</v>
      </c>
    </row>
    <row r="1532" spans="1:1" x14ac:dyDescent="0.25">
      <c r="A1532" s="27" t="s">
        <v>7148</v>
      </c>
    </row>
    <row r="1533" spans="1:1" x14ac:dyDescent="0.25">
      <c r="A1533" s="28" t="s">
        <v>7322</v>
      </c>
    </row>
    <row r="1534" spans="1:1" x14ac:dyDescent="0.25">
      <c r="A1534" s="28" t="s">
        <v>7187</v>
      </c>
    </row>
    <row r="1535" spans="1:1" x14ac:dyDescent="0.25">
      <c r="A1535" s="28" t="s">
        <v>6510</v>
      </c>
    </row>
    <row r="1536" spans="1:1" x14ac:dyDescent="0.25">
      <c r="A1536" s="27" t="s">
        <v>6443</v>
      </c>
    </row>
    <row r="1537" spans="1:1" x14ac:dyDescent="0.25">
      <c r="A1537" s="28" t="s">
        <v>6292</v>
      </c>
    </row>
    <row r="1538" spans="1:1" x14ac:dyDescent="0.25">
      <c r="A1538" s="27" t="s">
        <v>7973</v>
      </c>
    </row>
    <row r="1539" spans="1:1" x14ac:dyDescent="0.25">
      <c r="A1539" s="28" t="s">
        <v>7670</v>
      </c>
    </row>
    <row r="1540" spans="1:1" x14ac:dyDescent="0.25">
      <c r="A1540" s="28" t="s">
        <v>7713</v>
      </c>
    </row>
    <row r="1541" spans="1:1" x14ac:dyDescent="0.25">
      <c r="A1541" s="27" t="s">
        <v>7463</v>
      </c>
    </row>
    <row r="1542" spans="1:1" x14ac:dyDescent="0.25">
      <c r="A1542" s="27" t="s">
        <v>7557</v>
      </c>
    </row>
    <row r="1543" spans="1:1" x14ac:dyDescent="0.25">
      <c r="A1543" s="27" t="s">
        <v>7226</v>
      </c>
    </row>
    <row r="1544" spans="1:1" x14ac:dyDescent="0.25">
      <c r="A1544" s="28" t="s">
        <v>7479</v>
      </c>
    </row>
    <row r="1545" spans="1:1" x14ac:dyDescent="0.25">
      <c r="A1545" s="28" t="s">
        <v>7615</v>
      </c>
    </row>
    <row r="1546" spans="1:1" x14ac:dyDescent="0.25">
      <c r="A1546" s="27" t="s">
        <v>7839</v>
      </c>
    </row>
    <row r="1547" spans="1:1" x14ac:dyDescent="0.25">
      <c r="A1547" s="28" t="s">
        <v>7705</v>
      </c>
    </row>
    <row r="1548" spans="1:1" x14ac:dyDescent="0.25">
      <c r="A1548" s="28" t="s">
        <v>7890</v>
      </c>
    </row>
    <row r="1549" spans="1:1" x14ac:dyDescent="0.25">
      <c r="A1549" s="28" t="s">
        <v>6786</v>
      </c>
    </row>
    <row r="1550" spans="1:1" x14ac:dyDescent="0.25">
      <c r="A1550" s="28" t="s">
        <v>7039</v>
      </c>
    </row>
    <row r="1551" spans="1:1" x14ac:dyDescent="0.25">
      <c r="A1551" s="28" t="s">
        <v>7531</v>
      </c>
    </row>
    <row r="1552" spans="1:1" x14ac:dyDescent="0.25">
      <c r="A1552" s="28" t="s">
        <v>8064</v>
      </c>
    </row>
    <row r="1553" spans="1:1" x14ac:dyDescent="0.25">
      <c r="A1553" s="27" t="s">
        <v>7774</v>
      </c>
    </row>
    <row r="1554" spans="1:1" x14ac:dyDescent="0.25">
      <c r="A1554" s="27" t="s">
        <v>7245</v>
      </c>
    </row>
    <row r="1555" spans="1:1" x14ac:dyDescent="0.25">
      <c r="A1555" s="28" t="s">
        <v>7999</v>
      </c>
    </row>
    <row r="1556" spans="1:1" x14ac:dyDescent="0.25">
      <c r="A1556" s="27" t="s">
        <v>7649</v>
      </c>
    </row>
    <row r="1557" spans="1:1" x14ac:dyDescent="0.25">
      <c r="A1557" s="28" t="s">
        <v>7729</v>
      </c>
    </row>
    <row r="1558" spans="1:1" x14ac:dyDescent="0.25">
      <c r="A1558" s="27" t="s">
        <v>7651</v>
      </c>
    </row>
    <row r="1559" spans="1:1" x14ac:dyDescent="0.25">
      <c r="A1559" s="28" t="s">
        <v>8080</v>
      </c>
    </row>
    <row r="1560" spans="1:1" x14ac:dyDescent="0.25">
      <c r="A1560" s="27" t="s">
        <v>8096</v>
      </c>
    </row>
    <row r="1561" spans="1:1" x14ac:dyDescent="0.25">
      <c r="A1561" s="27" t="s">
        <v>7509</v>
      </c>
    </row>
    <row r="1562" spans="1:1" x14ac:dyDescent="0.25">
      <c r="A1562" s="27" t="s">
        <v>7659</v>
      </c>
    </row>
    <row r="1563" spans="1:1" x14ac:dyDescent="0.25">
      <c r="A1563" s="28" t="s">
        <v>7548</v>
      </c>
    </row>
    <row r="1564" spans="1:1" x14ac:dyDescent="0.25">
      <c r="A1564" s="27" t="s">
        <v>7241</v>
      </c>
    </row>
    <row r="1565" spans="1:1" x14ac:dyDescent="0.25">
      <c r="A1565" s="27" t="s">
        <v>7403</v>
      </c>
    </row>
    <row r="1566" spans="1:1" x14ac:dyDescent="0.25">
      <c r="A1566" s="28" t="s">
        <v>7522</v>
      </c>
    </row>
    <row r="1567" spans="1:1" x14ac:dyDescent="0.25">
      <c r="A1567" s="27" t="s">
        <v>7387</v>
      </c>
    </row>
    <row r="1568" spans="1:1" x14ac:dyDescent="0.25">
      <c r="A1568" s="28" t="s">
        <v>7714</v>
      </c>
    </row>
    <row r="1569" spans="1:1" x14ac:dyDescent="0.25">
      <c r="A1569" s="27" t="s">
        <v>7201</v>
      </c>
    </row>
    <row r="1570" spans="1:1" x14ac:dyDescent="0.25">
      <c r="A1570" s="28" t="s">
        <v>7690</v>
      </c>
    </row>
    <row r="1571" spans="1:1" x14ac:dyDescent="0.25">
      <c r="A1571" s="27" t="s">
        <v>7769</v>
      </c>
    </row>
    <row r="1572" spans="1:1" x14ac:dyDescent="0.25">
      <c r="A1572" s="27" t="s">
        <v>7675</v>
      </c>
    </row>
    <row r="1573" spans="1:1" x14ac:dyDescent="0.25">
      <c r="A1573" s="28" t="s">
        <v>6600</v>
      </c>
    </row>
    <row r="1574" spans="1:1" x14ac:dyDescent="0.25">
      <c r="A1574" s="27" t="s">
        <v>7129</v>
      </c>
    </row>
    <row r="1575" spans="1:1" x14ac:dyDescent="0.25">
      <c r="A1575" s="28" t="s">
        <v>7302</v>
      </c>
    </row>
    <row r="1576" spans="1:1" x14ac:dyDescent="0.25">
      <c r="A1576" s="27" t="s">
        <v>7554</v>
      </c>
    </row>
    <row r="1577" spans="1:1" x14ac:dyDescent="0.25">
      <c r="A1577" s="28" t="s">
        <v>7450</v>
      </c>
    </row>
    <row r="1578" spans="1:1" x14ac:dyDescent="0.25">
      <c r="A1578" s="27" t="s">
        <v>6611</v>
      </c>
    </row>
    <row r="1579" spans="1:1" x14ac:dyDescent="0.25">
      <c r="A1579" s="27" t="s">
        <v>7448</v>
      </c>
    </row>
    <row r="1580" spans="1:1" x14ac:dyDescent="0.25">
      <c r="A1580" s="28" t="s">
        <v>7648</v>
      </c>
    </row>
    <row r="1581" spans="1:1" x14ac:dyDescent="0.25">
      <c r="A1581" s="27" t="s">
        <v>7547</v>
      </c>
    </row>
    <row r="1582" spans="1:1" x14ac:dyDescent="0.25">
      <c r="A1582" s="28" t="s">
        <v>7693</v>
      </c>
    </row>
    <row r="1583" spans="1:1" x14ac:dyDescent="0.25">
      <c r="A1583" s="27" t="s">
        <v>7944</v>
      </c>
    </row>
    <row r="1584" spans="1:1" x14ac:dyDescent="0.25">
      <c r="A1584" s="28" t="s">
        <v>7979</v>
      </c>
    </row>
    <row r="1585" spans="1:1" x14ac:dyDescent="0.25">
      <c r="A1585" s="28" t="s">
        <v>7856</v>
      </c>
    </row>
    <row r="1586" spans="1:1" x14ac:dyDescent="0.25">
      <c r="A1586" s="28" t="s">
        <v>7725</v>
      </c>
    </row>
    <row r="1587" spans="1:1" x14ac:dyDescent="0.25">
      <c r="A1587" s="28" t="s">
        <v>7645</v>
      </c>
    </row>
    <row r="1588" spans="1:1" x14ac:dyDescent="0.25">
      <c r="A1588" s="27" t="s">
        <v>7018</v>
      </c>
    </row>
    <row r="1589" spans="1:1" x14ac:dyDescent="0.25">
      <c r="A1589" s="28" t="s">
        <v>7529</v>
      </c>
    </row>
    <row r="1590" spans="1:1" x14ac:dyDescent="0.25">
      <c r="A1590" s="27" t="s">
        <v>7808</v>
      </c>
    </row>
    <row r="1591" spans="1:1" x14ac:dyDescent="0.25">
      <c r="A1591" s="27" t="s">
        <v>6547</v>
      </c>
    </row>
    <row r="1592" spans="1:1" x14ac:dyDescent="0.25">
      <c r="A1592" s="27" t="s">
        <v>7905</v>
      </c>
    </row>
    <row r="1593" spans="1:1" x14ac:dyDescent="0.25">
      <c r="A1593" s="27" t="s">
        <v>7804</v>
      </c>
    </row>
    <row r="1594" spans="1:1" x14ac:dyDescent="0.25">
      <c r="A1594" s="28" t="s">
        <v>7855</v>
      </c>
    </row>
    <row r="1595" spans="1:1" x14ac:dyDescent="0.25">
      <c r="A1595" s="28" t="s">
        <v>7545</v>
      </c>
    </row>
    <row r="1596" spans="1:1" x14ac:dyDescent="0.25">
      <c r="A1596" s="28" t="s">
        <v>8006</v>
      </c>
    </row>
    <row r="1597" spans="1:1" x14ac:dyDescent="0.25">
      <c r="A1597" s="27" t="s">
        <v>8027</v>
      </c>
    </row>
    <row r="1598" spans="1:1" x14ac:dyDescent="0.25">
      <c r="A1598" s="28" t="s">
        <v>7786</v>
      </c>
    </row>
    <row r="1599" spans="1:1" x14ac:dyDescent="0.25">
      <c r="A1599" s="27" t="s">
        <v>6898</v>
      </c>
    </row>
    <row r="1600" spans="1:1" x14ac:dyDescent="0.25">
      <c r="A1600" s="27" t="s">
        <v>7558</v>
      </c>
    </row>
    <row r="1601" spans="1:1" x14ac:dyDescent="0.25">
      <c r="A1601" s="28" t="s">
        <v>8041</v>
      </c>
    </row>
    <row r="1602" spans="1:1" x14ac:dyDescent="0.25">
      <c r="A1602" s="27" t="s">
        <v>7644</v>
      </c>
    </row>
    <row r="1603" spans="1:1" x14ac:dyDescent="0.25">
      <c r="A1603" s="28" t="s">
        <v>7723</v>
      </c>
    </row>
    <row r="1604" spans="1:1" x14ac:dyDescent="0.25">
      <c r="A1604" s="28" t="s">
        <v>6891</v>
      </c>
    </row>
    <row r="1605" spans="1:1" x14ac:dyDescent="0.25">
      <c r="A1605" s="27" t="s">
        <v>7921</v>
      </c>
    </row>
    <row r="1606" spans="1:1" x14ac:dyDescent="0.25">
      <c r="A1606" s="28" t="s">
        <v>7798</v>
      </c>
    </row>
    <row r="1607" spans="1:1" x14ac:dyDescent="0.25">
      <c r="A1607" s="28" t="s">
        <v>7521</v>
      </c>
    </row>
    <row r="1608" spans="1:1" x14ac:dyDescent="0.25">
      <c r="A1608" s="27" t="s">
        <v>7975</v>
      </c>
    </row>
    <row r="1609" spans="1:1" x14ac:dyDescent="0.25">
      <c r="A1609" s="27" t="s">
        <v>7768</v>
      </c>
    </row>
    <row r="1610" spans="1:1" x14ac:dyDescent="0.25">
      <c r="A1610" s="27" t="s">
        <v>7756</v>
      </c>
    </row>
    <row r="1611" spans="1:1" x14ac:dyDescent="0.25">
      <c r="A1611" s="27" t="s">
        <v>8009</v>
      </c>
    </row>
    <row r="1612" spans="1:1" x14ac:dyDescent="0.25">
      <c r="A1612" s="28" t="s">
        <v>7934</v>
      </c>
    </row>
    <row r="1613" spans="1:1" x14ac:dyDescent="0.25">
      <c r="A1613" s="27" t="s">
        <v>7847</v>
      </c>
    </row>
    <row r="1614" spans="1:1" x14ac:dyDescent="0.25">
      <c r="A1614" s="27" t="s">
        <v>7929</v>
      </c>
    </row>
    <row r="1615" spans="1:1" x14ac:dyDescent="0.25">
      <c r="A1615" s="28" t="s">
        <v>7966</v>
      </c>
    </row>
    <row r="1616" spans="1:1" x14ac:dyDescent="0.25">
      <c r="A1616" s="27" t="s">
        <v>7995</v>
      </c>
    </row>
    <row r="1617" spans="1:1" x14ac:dyDescent="0.25">
      <c r="A1617" s="28" t="s">
        <v>8019</v>
      </c>
    </row>
    <row r="1618" spans="1:1" x14ac:dyDescent="0.25">
      <c r="A1618" s="27" t="s">
        <v>7990</v>
      </c>
    </row>
    <row r="1619" spans="1:1" x14ac:dyDescent="0.25">
      <c r="A1619" s="27" t="s">
        <v>7633</v>
      </c>
    </row>
    <row r="1620" spans="1:1" x14ac:dyDescent="0.25">
      <c r="A1620" s="28" t="s">
        <v>8001</v>
      </c>
    </row>
    <row r="1621" spans="1:1" x14ac:dyDescent="0.25">
      <c r="A1621" s="27" t="s">
        <v>8026</v>
      </c>
    </row>
    <row r="1622" spans="1:1" x14ac:dyDescent="0.25">
      <c r="A1622" s="27" t="s">
        <v>7846</v>
      </c>
    </row>
    <row r="1623" spans="1:1" x14ac:dyDescent="0.25">
      <c r="A1623" s="27" t="s">
        <v>7787</v>
      </c>
    </row>
    <row r="1624" spans="1:1" x14ac:dyDescent="0.25">
      <c r="A1624" s="27" t="s">
        <v>7612</v>
      </c>
    </row>
    <row r="1625" spans="1:1" x14ac:dyDescent="0.25">
      <c r="A1625" s="27" t="s">
        <v>8018</v>
      </c>
    </row>
    <row r="1626" spans="1:1" x14ac:dyDescent="0.25">
      <c r="A1626" s="28" t="s">
        <v>7416</v>
      </c>
    </row>
    <row r="1627" spans="1:1" x14ac:dyDescent="0.25">
      <c r="A1627" s="27" t="s">
        <v>7883</v>
      </c>
    </row>
    <row r="1628" spans="1:1" x14ac:dyDescent="0.25">
      <c r="A1628" s="27" t="s">
        <v>7735</v>
      </c>
    </row>
    <row r="1629" spans="1:1" x14ac:dyDescent="0.25">
      <c r="A1629" s="27" t="s">
        <v>7139</v>
      </c>
    </row>
    <row r="1630" spans="1:1" x14ac:dyDescent="0.25">
      <c r="A1630" s="28" t="s">
        <v>8088</v>
      </c>
    </row>
    <row r="1631" spans="1:1" x14ac:dyDescent="0.25">
      <c r="A1631" s="28" t="s">
        <v>7311</v>
      </c>
    </row>
    <row r="1632" spans="1:1" x14ac:dyDescent="0.25">
      <c r="A1632" s="27" t="s">
        <v>6957</v>
      </c>
    </row>
    <row r="1633" spans="1:1" x14ac:dyDescent="0.25">
      <c r="A1633" s="28" t="s">
        <v>7559</v>
      </c>
    </row>
    <row r="1634" spans="1:1" x14ac:dyDescent="0.25">
      <c r="A1634" s="27" t="s">
        <v>8040</v>
      </c>
    </row>
    <row r="1635" spans="1:1" x14ac:dyDescent="0.25">
      <c r="A1635" s="28" t="s">
        <v>8054</v>
      </c>
    </row>
    <row r="1636" spans="1:1" x14ac:dyDescent="0.25">
      <c r="A1636" s="28" t="s">
        <v>7019</v>
      </c>
    </row>
    <row r="1637" spans="1:1" x14ac:dyDescent="0.25">
      <c r="A1637" s="28" t="s">
        <v>7249</v>
      </c>
    </row>
    <row r="1638" spans="1:1" x14ac:dyDescent="0.25">
      <c r="A1638" s="27" t="s">
        <v>7314</v>
      </c>
    </row>
    <row r="1639" spans="1:1" x14ac:dyDescent="0.25">
      <c r="A1639" s="28" t="s">
        <v>7457</v>
      </c>
    </row>
    <row r="1640" spans="1:1" x14ac:dyDescent="0.25">
      <c r="A1640" s="28" t="s">
        <v>7739</v>
      </c>
    </row>
    <row r="1641" spans="1:1" x14ac:dyDescent="0.25">
      <c r="A1641" s="27" t="s">
        <v>7553</v>
      </c>
    </row>
    <row r="1642" spans="1:1" x14ac:dyDescent="0.25">
      <c r="A1642" s="27" t="s">
        <v>6498</v>
      </c>
    </row>
    <row r="1643" spans="1:1" x14ac:dyDescent="0.25">
      <c r="A1643" s="28" t="s">
        <v>6619</v>
      </c>
    </row>
    <row r="1644" spans="1:1" x14ac:dyDescent="0.25">
      <c r="A1644" s="27" t="s">
        <v>6915</v>
      </c>
    </row>
    <row r="1645" spans="1:1" x14ac:dyDescent="0.25">
      <c r="A1645" s="27" t="s">
        <v>6276</v>
      </c>
    </row>
    <row r="1646" spans="1:1" x14ac:dyDescent="0.25">
      <c r="A1646" s="27" t="s">
        <v>8103</v>
      </c>
    </row>
    <row r="1647" spans="1:1" x14ac:dyDescent="0.25">
      <c r="A1647" s="28" t="s">
        <v>8108</v>
      </c>
    </row>
    <row r="1648" spans="1:1" x14ac:dyDescent="0.25">
      <c r="A1648" s="27" t="s">
        <v>7415</v>
      </c>
    </row>
    <row r="1649" spans="1:1" x14ac:dyDescent="0.25">
      <c r="A1649" s="27" t="s">
        <v>7744</v>
      </c>
    </row>
    <row r="1650" spans="1:1" x14ac:dyDescent="0.25">
      <c r="A1650" s="27" t="s">
        <v>7656</v>
      </c>
    </row>
    <row r="1651" spans="1:1" x14ac:dyDescent="0.25">
      <c r="A1651" s="28" t="s">
        <v>7530</v>
      </c>
    </row>
    <row r="1652" spans="1:1" x14ac:dyDescent="0.25">
      <c r="A1652" s="28" t="s">
        <v>7156</v>
      </c>
    </row>
    <row r="1653" spans="1:1" x14ac:dyDescent="0.25">
      <c r="A1653" s="27" t="s">
        <v>7802</v>
      </c>
    </row>
    <row r="1654" spans="1:1" x14ac:dyDescent="0.25">
      <c r="A1654" s="28" t="s">
        <v>7278</v>
      </c>
    </row>
    <row r="1655" spans="1:1" x14ac:dyDescent="0.25">
      <c r="A1655" s="27" t="s">
        <v>7118</v>
      </c>
    </row>
    <row r="1656" spans="1:1" x14ac:dyDescent="0.25">
      <c r="A1656" s="28" t="s">
        <v>7361</v>
      </c>
    </row>
    <row r="1657" spans="1:1" x14ac:dyDescent="0.25">
      <c r="A1657" s="28" t="s">
        <v>6908</v>
      </c>
    </row>
    <row r="1658" spans="1:1" x14ac:dyDescent="0.25">
      <c r="A1658" s="27" t="s">
        <v>7141</v>
      </c>
    </row>
    <row r="1659" spans="1:1" x14ac:dyDescent="0.25">
      <c r="A1659" s="28" t="s">
        <v>7313</v>
      </c>
    </row>
    <row r="1660" spans="1:1" x14ac:dyDescent="0.25">
      <c r="A1660" s="28" t="s">
        <v>7456</v>
      </c>
    </row>
    <row r="1661" spans="1:1" x14ac:dyDescent="0.25">
      <c r="A1661" s="27" t="s">
        <v>7552</v>
      </c>
    </row>
    <row r="1662" spans="1:1" x14ac:dyDescent="0.25">
      <c r="A1662" s="27" t="s">
        <v>7836</v>
      </c>
    </row>
    <row r="1663" spans="1:1" x14ac:dyDescent="0.25">
      <c r="A1663" s="28" t="s">
        <v>6274</v>
      </c>
    </row>
    <row r="1664" spans="1:1" x14ac:dyDescent="0.25">
      <c r="A1664" s="27" t="s">
        <v>6436</v>
      </c>
    </row>
    <row r="1665" spans="1:1" x14ac:dyDescent="0.25">
      <c r="A1665" s="28" t="s">
        <v>6767</v>
      </c>
    </row>
    <row r="1666" spans="1:1" x14ac:dyDescent="0.25">
      <c r="A1666" s="28" t="s">
        <v>6907</v>
      </c>
    </row>
    <row r="1667" spans="1:1" x14ac:dyDescent="0.25">
      <c r="A1667" s="27" t="s">
        <v>6959</v>
      </c>
    </row>
    <row r="1668" spans="1:1" x14ac:dyDescent="0.25">
      <c r="A1668" s="27" t="s">
        <v>7746</v>
      </c>
    </row>
    <row r="1669" spans="1:1" x14ac:dyDescent="0.25">
      <c r="A1669" s="27" t="s">
        <v>8070</v>
      </c>
    </row>
    <row r="1670" spans="1:1" x14ac:dyDescent="0.25">
      <c r="A1670" s="27" t="s">
        <v>7140</v>
      </c>
    </row>
    <row r="1671" spans="1:1" x14ac:dyDescent="0.25">
      <c r="A1671" s="28" t="s">
        <v>8075</v>
      </c>
    </row>
    <row r="1672" spans="1:1" x14ac:dyDescent="0.25">
      <c r="A1672" s="27" t="s">
        <v>6651</v>
      </c>
    </row>
    <row r="1673" spans="1:1" x14ac:dyDescent="0.25">
      <c r="A1673" s="28" t="s">
        <v>6676</v>
      </c>
    </row>
    <row r="1674" spans="1:1" x14ac:dyDescent="0.25">
      <c r="A1674" s="27" t="s">
        <v>6966</v>
      </c>
    </row>
    <row r="1675" spans="1:1" x14ac:dyDescent="0.25">
      <c r="A1675" s="27" t="s">
        <v>7178</v>
      </c>
    </row>
    <row r="1676" spans="1:1" x14ac:dyDescent="0.25">
      <c r="A1676" s="28" t="s">
        <v>7347</v>
      </c>
    </row>
    <row r="1677" spans="1:1" x14ac:dyDescent="0.25">
      <c r="A1677" s="27" t="s">
        <v>7480</v>
      </c>
    </row>
    <row r="1678" spans="1:1" x14ac:dyDescent="0.25">
      <c r="A1678" s="27" t="s">
        <v>7581</v>
      </c>
    </row>
    <row r="1679" spans="1:1" x14ac:dyDescent="0.25">
      <c r="A1679" s="28" t="s">
        <v>7667</v>
      </c>
    </row>
    <row r="1680" spans="1:1" x14ac:dyDescent="0.25">
      <c r="A1680" s="27" t="s">
        <v>7747</v>
      </c>
    </row>
    <row r="1681" spans="1:1" x14ac:dyDescent="0.25">
      <c r="A1681" s="28" t="s">
        <v>7819</v>
      </c>
    </row>
    <row r="1682" spans="1:1" x14ac:dyDescent="0.25">
      <c r="A1682" s="28" t="s">
        <v>7647</v>
      </c>
    </row>
    <row r="1683" spans="1:1" x14ac:dyDescent="0.25">
      <c r="A1683" s="27" t="s">
        <v>6669</v>
      </c>
    </row>
    <row r="1684" spans="1:1" x14ac:dyDescent="0.25">
      <c r="A1684" s="28" t="s">
        <v>8110</v>
      </c>
    </row>
    <row r="1685" spans="1:1" x14ac:dyDescent="0.25">
      <c r="A1685" s="27" t="s">
        <v>7862</v>
      </c>
    </row>
    <row r="1686" spans="1:1" x14ac:dyDescent="0.25">
      <c r="A1686" s="27" t="s">
        <v>7782</v>
      </c>
    </row>
    <row r="1687" spans="1:1" x14ac:dyDescent="0.25">
      <c r="A1687" s="27" t="s">
        <v>7606</v>
      </c>
    </row>
    <row r="1688" spans="1:1" x14ac:dyDescent="0.25">
      <c r="A1688" s="27" t="s">
        <v>7750</v>
      </c>
    </row>
    <row r="1689" spans="1:1" x14ac:dyDescent="0.25">
      <c r="A1689" s="27" t="s">
        <v>8055</v>
      </c>
    </row>
    <row r="1690" spans="1:1" x14ac:dyDescent="0.25">
      <c r="A1690" s="27" t="s">
        <v>6770</v>
      </c>
    </row>
    <row r="1691" spans="1:1" x14ac:dyDescent="0.25">
      <c r="A1691" s="27" t="s">
        <v>7292</v>
      </c>
    </row>
    <row r="1692" spans="1:1" x14ac:dyDescent="0.25">
      <c r="A1692" s="28" t="s">
        <v>6391</v>
      </c>
    </row>
    <row r="1693" spans="1:1" x14ac:dyDescent="0.25">
      <c r="A1693" s="27" t="s">
        <v>7852</v>
      </c>
    </row>
    <row r="1694" spans="1:1" x14ac:dyDescent="0.25">
      <c r="A1694" s="27" t="s">
        <v>7880</v>
      </c>
    </row>
    <row r="1695" spans="1:1" x14ac:dyDescent="0.25">
      <c r="A1695" s="28" t="s">
        <v>7635</v>
      </c>
    </row>
    <row r="1696" spans="1:1" x14ac:dyDescent="0.25">
      <c r="A1696" s="27" t="s">
        <v>7887</v>
      </c>
    </row>
    <row r="1697" spans="1:1" x14ac:dyDescent="0.25">
      <c r="A1697" s="28" t="s">
        <v>7834</v>
      </c>
    </row>
    <row r="1698" spans="1:1" x14ac:dyDescent="0.25">
      <c r="A1698" s="28" t="s">
        <v>7818</v>
      </c>
    </row>
    <row r="1699" spans="1:1" x14ac:dyDescent="0.25">
      <c r="A1699" s="27" t="s">
        <v>7475</v>
      </c>
    </row>
    <row r="1700" spans="1:1" x14ac:dyDescent="0.25">
      <c r="A1700" s="27" t="s">
        <v>7865</v>
      </c>
    </row>
    <row r="1701" spans="1:1" x14ac:dyDescent="0.25">
      <c r="A1701" s="28" t="s">
        <v>7869</v>
      </c>
    </row>
    <row r="1702" spans="1:1" x14ac:dyDescent="0.25">
      <c r="A1702" s="28" t="s">
        <v>7961</v>
      </c>
    </row>
    <row r="1703" spans="1:1" x14ac:dyDescent="0.25">
      <c r="A1703" s="27" t="s">
        <v>7696</v>
      </c>
    </row>
    <row r="1704" spans="1:1" x14ac:dyDescent="0.25">
      <c r="A1704" s="27" t="s">
        <v>7936</v>
      </c>
    </row>
    <row r="1705" spans="1:1" x14ac:dyDescent="0.25">
      <c r="A1705" s="28" t="s">
        <v>7570</v>
      </c>
    </row>
    <row r="1706" spans="1:1" x14ac:dyDescent="0.25">
      <c r="A1706" s="27" t="s">
        <v>7660</v>
      </c>
    </row>
    <row r="1707" spans="1:1" x14ac:dyDescent="0.25">
      <c r="A1707" s="27" t="s">
        <v>7738</v>
      </c>
    </row>
    <row r="1708" spans="1:1" x14ac:dyDescent="0.25">
      <c r="A1708" s="28" t="s">
        <v>7814</v>
      </c>
    </row>
    <row r="1709" spans="1:1" x14ac:dyDescent="0.25">
      <c r="A1709" s="28" t="s">
        <v>7860</v>
      </c>
    </row>
    <row r="1710" spans="1:1" x14ac:dyDescent="0.25">
      <c r="A1710" s="28" t="s">
        <v>7912</v>
      </c>
    </row>
    <row r="1711" spans="1:1" x14ac:dyDescent="0.25">
      <c r="A1711" s="28" t="s">
        <v>7953</v>
      </c>
    </row>
    <row r="1712" spans="1:1" x14ac:dyDescent="0.25">
      <c r="A1712" s="28" t="s">
        <v>6938</v>
      </c>
    </row>
    <row r="1713" spans="1:1" x14ac:dyDescent="0.25">
      <c r="A1713" s="27" t="s">
        <v>7161</v>
      </c>
    </row>
    <row r="1714" spans="1:1" x14ac:dyDescent="0.25">
      <c r="A1714" s="27" t="s">
        <v>7334</v>
      </c>
    </row>
    <row r="1715" spans="1:1" x14ac:dyDescent="0.25">
      <c r="A1715" s="28" t="s">
        <v>7057</v>
      </c>
    </row>
    <row r="1716" spans="1:1" x14ac:dyDescent="0.25">
      <c r="A1716" s="28" t="s">
        <v>6277</v>
      </c>
    </row>
    <row r="1717" spans="1:1" x14ac:dyDescent="0.25">
      <c r="A1717" s="28" t="s">
        <v>7158</v>
      </c>
    </row>
    <row r="1718" spans="1:1" x14ac:dyDescent="0.25">
      <c r="A1718" s="28" t="s">
        <v>6774</v>
      </c>
    </row>
    <row r="1719" spans="1:1" x14ac:dyDescent="0.25">
      <c r="A1719" s="27" t="s">
        <v>6627</v>
      </c>
    </row>
    <row r="1720" spans="1:1" x14ac:dyDescent="0.25">
      <c r="A1720" s="27" t="s">
        <v>7227</v>
      </c>
    </row>
    <row r="1721" spans="1:1" x14ac:dyDescent="0.25">
      <c r="A1721" s="27" t="s">
        <v>7626</v>
      </c>
    </row>
    <row r="1722" spans="1:1" x14ac:dyDescent="0.25">
      <c r="A1722" s="27" t="s">
        <v>7652</v>
      </c>
    </row>
    <row r="1723" spans="1:1" x14ac:dyDescent="0.25">
      <c r="A1723" s="28" t="s">
        <v>7731</v>
      </c>
    </row>
    <row r="1724" spans="1:1" x14ac:dyDescent="0.25">
      <c r="A1724" s="27" t="s">
        <v>7312</v>
      </c>
    </row>
    <row r="1725" spans="1:1" x14ac:dyDescent="0.25">
      <c r="A1725" s="28" t="s">
        <v>6289</v>
      </c>
    </row>
    <row r="1726" spans="1:1" x14ac:dyDescent="0.25">
      <c r="A1726" s="28" t="s">
        <v>8047</v>
      </c>
    </row>
    <row r="1727" spans="1:1" x14ac:dyDescent="0.25">
      <c r="A1727" s="28" t="s">
        <v>7316</v>
      </c>
    </row>
    <row r="1728" spans="1:1" x14ac:dyDescent="0.25">
      <c r="A1728" s="28" t="s">
        <v>7455</v>
      </c>
    </row>
    <row r="1729" spans="1:1" x14ac:dyDescent="0.25">
      <c r="A1729" s="27" t="s">
        <v>6817</v>
      </c>
    </row>
    <row r="1730" spans="1:1" x14ac:dyDescent="0.25">
      <c r="A1730" s="28" t="s">
        <v>7872</v>
      </c>
    </row>
    <row r="1731" spans="1:1" x14ac:dyDescent="0.25">
      <c r="A1731" s="27" t="s">
        <v>8010</v>
      </c>
    </row>
    <row r="1732" spans="1:1" x14ac:dyDescent="0.25">
      <c r="A1732" s="28" t="s">
        <v>8033</v>
      </c>
    </row>
    <row r="1733" spans="1:1" x14ac:dyDescent="0.25">
      <c r="A1733" s="28" t="s">
        <v>8051</v>
      </c>
    </row>
    <row r="1734" spans="1:1" x14ac:dyDescent="0.25">
      <c r="A1734" s="28" t="s">
        <v>7175</v>
      </c>
    </row>
    <row r="1735" spans="1:1" x14ac:dyDescent="0.25">
      <c r="A1735" s="27" t="s">
        <v>7613</v>
      </c>
    </row>
    <row r="1736" spans="1:1" x14ac:dyDescent="0.25">
      <c r="A1736" s="27" t="s">
        <v>7826</v>
      </c>
    </row>
    <row r="1737" spans="1:1" x14ac:dyDescent="0.25">
      <c r="A1737" s="28" t="s">
        <v>7874</v>
      </c>
    </row>
    <row r="1738" spans="1:1" x14ac:dyDescent="0.25">
      <c r="A1738" s="28" t="s">
        <v>7851</v>
      </c>
    </row>
    <row r="1739" spans="1:1" x14ac:dyDescent="0.25">
      <c r="A1739" s="27" t="s">
        <v>7917</v>
      </c>
    </row>
    <row r="1740" spans="1:1" x14ac:dyDescent="0.25">
      <c r="A1740" s="27" t="s">
        <v>7250</v>
      </c>
    </row>
    <row r="1741" spans="1:1" x14ac:dyDescent="0.25">
      <c r="A1741" s="27" t="s">
        <v>7059</v>
      </c>
    </row>
    <row r="1742" spans="1:1" x14ac:dyDescent="0.25">
      <c r="A1742" s="27" t="s">
        <v>7968</v>
      </c>
    </row>
    <row r="1743" spans="1:1" x14ac:dyDescent="0.25">
      <c r="A1743" s="27" t="s">
        <v>7426</v>
      </c>
    </row>
    <row r="1744" spans="1:1" x14ac:dyDescent="0.25">
      <c r="A1744" s="28" t="s">
        <v>7958</v>
      </c>
    </row>
    <row r="1745" spans="1:1" x14ac:dyDescent="0.25">
      <c r="A1745" s="27" t="s">
        <v>7752</v>
      </c>
    </row>
    <row r="1746" spans="1:1" x14ac:dyDescent="0.25">
      <c r="A1746" s="28" t="s">
        <v>8089</v>
      </c>
    </row>
    <row r="1747" spans="1:1" x14ac:dyDescent="0.25">
      <c r="A1747" s="28" t="s">
        <v>7458</v>
      </c>
    </row>
    <row r="1748" spans="1:1" x14ac:dyDescent="0.25">
      <c r="A1748" s="27" t="s">
        <v>6555</v>
      </c>
    </row>
    <row r="1749" spans="1:1" x14ac:dyDescent="0.25">
      <c r="A1749" s="28" t="s">
        <v>6320</v>
      </c>
    </row>
    <row r="1750" spans="1:1" x14ac:dyDescent="0.25">
      <c r="A1750" s="28" t="s">
        <v>7800</v>
      </c>
    </row>
    <row r="1751" spans="1:1" x14ac:dyDescent="0.25">
      <c r="A1751" s="28" t="s">
        <v>7984</v>
      </c>
    </row>
    <row r="1752" spans="1:1" x14ac:dyDescent="0.25">
      <c r="A1752" s="27" t="s">
        <v>7967</v>
      </c>
    </row>
    <row r="1753" spans="1:1" x14ac:dyDescent="0.25">
      <c r="A1753" s="28" t="s">
        <v>7841</v>
      </c>
    </row>
    <row r="1754" spans="1:1" x14ac:dyDescent="0.25">
      <c r="A1754" s="27" t="s">
        <v>8069</v>
      </c>
    </row>
    <row r="1755" spans="1:1" x14ac:dyDescent="0.25">
      <c r="A1755" s="28" t="s">
        <v>7959</v>
      </c>
    </row>
    <row r="1756" spans="1:1" x14ac:dyDescent="0.25">
      <c r="A1756" s="28" t="s">
        <v>7828</v>
      </c>
    </row>
    <row r="1757" spans="1:1" x14ac:dyDescent="0.25">
      <c r="A1757" s="27" t="s">
        <v>7878</v>
      </c>
    </row>
    <row r="1758" spans="1:1" x14ac:dyDescent="0.25">
      <c r="A1758" s="28" t="s">
        <v>8098</v>
      </c>
    </row>
    <row r="1759" spans="1:1" x14ac:dyDescent="0.25">
      <c r="A1759" s="27" t="s">
        <v>6992</v>
      </c>
    </row>
    <row r="1760" spans="1:1" x14ac:dyDescent="0.25">
      <c r="A1760" s="28" t="s">
        <v>6637</v>
      </c>
    </row>
    <row r="1761" spans="1:1" x14ac:dyDescent="0.25">
      <c r="A1761" s="27" t="s">
        <v>6932</v>
      </c>
    </row>
    <row r="1762" spans="1:1" x14ac:dyDescent="0.25">
      <c r="A1762" s="27" t="s">
        <v>7385</v>
      </c>
    </row>
    <row r="1763" spans="1:1" x14ac:dyDescent="0.25">
      <c r="A1763" s="27" t="s">
        <v>7733</v>
      </c>
    </row>
    <row r="1764" spans="1:1" x14ac:dyDescent="0.25">
      <c r="A1764" s="27" t="s">
        <v>7854</v>
      </c>
    </row>
    <row r="1765" spans="1:1" x14ac:dyDescent="0.25">
      <c r="A1765" s="28" t="s">
        <v>7904</v>
      </c>
    </row>
    <row r="1766" spans="1:1" x14ac:dyDescent="0.25">
      <c r="A1766" s="27" t="s">
        <v>6594</v>
      </c>
    </row>
    <row r="1767" spans="1:1" x14ac:dyDescent="0.25">
      <c r="A1767" s="28" t="s">
        <v>6499</v>
      </c>
    </row>
    <row r="1768" spans="1:1" x14ac:dyDescent="0.25">
      <c r="A1768" s="28" t="s">
        <v>7646</v>
      </c>
    </row>
    <row r="1769" spans="1:1" x14ac:dyDescent="0.25">
      <c r="A1769" s="27" t="s">
        <v>7726</v>
      </c>
    </row>
    <row r="1770" spans="1:1" x14ac:dyDescent="0.25">
      <c r="A1770" s="28" t="s">
        <v>6500</v>
      </c>
    </row>
    <row r="1771" spans="1:1" x14ac:dyDescent="0.25">
      <c r="A1771" s="27" t="s">
        <v>6819</v>
      </c>
    </row>
    <row r="1772" spans="1:1" x14ac:dyDescent="0.25">
      <c r="A1772" s="27" t="s">
        <v>7063</v>
      </c>
    </row>
    <row r="1773" spans="1:1" x14ac:dyDescent="0.25">
      <c r="A1773" s="28" t="s">
        <v>7254</v>
      </c>
    </row>
    <row r="1774" spans="1:1" x14ac:dyDescent="0.25">
      <c r="A1774" s="28" t="s">
        <v>7901</v>
      </c>
    </row>
    <row r="1775" spans="1:1" x14ac:dyDescent="0.25">
      <c r="A1775" s="28" t="s">
        <v>7902</v>
      </c>
    </row>
    <row r="1776" spans="1:1" x14ac:dyDescent="0.25">
      <c r="A1776" s="27" t="s">
        <v>7945</v>
      </c>
    </row>
    <row r="1777" spans="1:1" x14ac:dyDescent="0.25">
      <c r="A1777" s="27" t="s">
        <v>7881</v>
      </c>
    </row>
    <row r="1778" spans="1:1" x14ac:dyDescent="0.25">
      <c r="A1778" s="28" t="s">
        <v>8085</v>
      </c>
    </row>
    <row r="1779" spans="1:1" x14ac:dyDescent="0.25">
      <c r="A1779" s="27" t="s">
        <v>7964</v>
      </c>
    </row>
    <row r="1780" spans="1:1" x14ac:dyDescent="0.25">
      <c r="A1780" s="27" t="s">
        <v>7125</v>
      </c>
    </row>
    <row r="1781" spans="1:1" x14ac:dyDescent="0.25">
      <c r="A1781" s="28" t="s">
        <v>8101</v>
      </c>
    </row>
    <row r="1782" spans="1:1" x14ac:dyDescent="0.25">
      <c r="A1782" s="28" t="s">
        <v>7058</v>
      </c>
    </row>
    <row r="1783" spans="1:1" x14ac:dyDescent="0.25">
      <c r="A1783" s="27" t="s">
        <v>7330</v>
      </c>
    </row>
    <row r="1784" spans="1:1" x14ac:dyDescent="0.25">
      <c r="A1784" s="27" t="s">
        <v>7980</v>
      </c>
    </row>
    <row r="1785" spans="1:1" x14ac:dyDescent="0.25">
      <c r="A1785" s="28" t="s">
        <v>7811</v>
      </c>
    </row>
    <row r="1786" spans="1:1" x14ac:dyDescent="0.25">
      <c r="A1786" s="27" t="s">
        <v>7467</v>
      </c>
    </row>
    <row r="1787" spans="1:1" x14ac:dyDescent="0.25">
      <c r="A1787" s="28" t="s">
        <v>7585</v>
      </c>
    </row>
    <row r="1788" spans="1:1" x14ac:dyDescent="0.25">
      <c r="A1788" s="27" t="s">
        <v>7607</v>
      </c>
    </row>
    <row r="1789" spans="1:1" x14ac:dyDescent="0.25">
      <c r="A1789" s="28" t="s">
        <v>7604</v>
      </c>
    </row>
    <row r="1790" spans="1:1" x14ac:dyDescent="0.25">
      <c r="A1790" s="27" t="s">
        <v>7338</v>
      </c>
    </row>
    <row r="1791" spans="1:1" x14ac:dyDescent="0.25">
      <c r="A1791" s="27" t="s">
        <v>7470</v>
      </c>
    </row>
    <row r="1792" spans="1:1" x14ac:dyDescent="0.25">
      <c r="A1792" s="27" t="s">
        <v>7571</v>
      </c>
    </row>
    <row r="1793" spans="1:1" x14ac:dyDescent="0.25">
      <c r="A1793" s="28" t="s">
        <v>8116</v>
      </c>
    </row>
    <row r="1794" spans="1:1" x14ac:dyDescent="0.25">
      <c r="A1794" s="28" t="s">
        <v>6501</v>
      </c>
    </row>
    <row r="1795" spans="1:1" x14ac:dyDescent="0.25">
      <c r="A1795" s="27" t="s">
        <v>6820</v>
      </c>
    </row>
    <row r="1796" spans="1:1" x14ac:dyDescent="0.25">
      <c r="A1796" s="27" t="s">
        <v>7064</v>
      </c>
    </row>
    <row r="1797" spans="1:1" x14ac:dyDescent="0.25">
      <c r="A1797" s="28" t="s">
        <v>7277</v>
      </c>
    </row>
    <row r="1798" spans="1:1" x14ac:dyDescent="0.25">
      <c r="A1798" s="28" t="s">
        <v>6502</v>
      </c>
    </row>
    <row r="1799" spans="1:1" x14ac:dyDescent="0.25">
      <c r="A1799" s="27" t="s">
        <v>7407</v>
      </c>
    </row>
    <row r="1800" spans="1:1" x14ac:dyDescent="0.25">
      <c r="A1800" s="28" t="s">
        <v>7801</v>
      </c>
    </row>
    <row r="1801" spans="1:1" x14ac:dyDescent="0.25">
      <c r="A1801" s="27" t="s">
        <v>7578</v>
      </c>
    </row>
    <row r="1802" spans="1:1" x14ac:dyDescent="0.25">
      <c r="A1802" s="28" t="s">
        <v>7712</v>
      </c>
    </row>
    <row r="1803" spans="1:1" x14ac:dyDescent="0.25">
      <c r="A1803" s="27" t="s">
        <v>7396</v>
      </c>
    </row>
    <row r="1804" spans="1:1" x14ac:dyDescent="0.25">
      <c r="A1804" s="27" t="s">
        <v>7994</v>
      </c>
    </row>
    <row r="1805" spans="1:1" x14ac:dyDescent="0.25">
      <c r="A1805" s="27" t="s">
        <v>7513</v>
      </c>
    </row>
    <row r="1806" spans="1:1" x14ac:dyDescent="0.25">
      <c r="A1806" s="28" t="s">
        <v>7903</v>
      </c>
    </row>
    <row r="1807" spans="1:1" x14ac:dyDescent="0.25">
      <c r="A1807" s="27" t="s">
        <v>7983</v>
      </c>
    </row>
    <row r="1808" spans="1:1" x14ac:dyDescent="0.25">
      <c r="A1808" s="27" t="s">
        <v>7728</v>
      </c>
    </row>
    <row r="1809" spans="1:1" x14ac:dyDescent="0.25">
      <c r="A1809" s="27" t="s">
        <v>8016</v>
      </c>
    </row>
    <row r="1810" spans="1:1" x14ac:dyDescent="0.25">
      <c r="A1810" s="27" t="s">
        <v>8118</v>
      </c>
    </row>
    <row r="1811" spans="1:1" x14ac:dyDescent="0.25">
      <c r="A1811" s="28" t="s">
        <v>7628</v>
      </c>
    </row>
    <row r="1812" spans="1:1" x14ac:dyDescent="0.25">
      <c r="A1812" s="27" t="s">
        <v>7440</v>
      </c>
    </row>
    <row r="1813" spans="1:1" x14ac:dyDescent="0.25">
      <c r="A1813" s="27" t="s">
        <v>7796</v>
      </c>
    </row>
    <row r="1814" spans="1:1" x14ac:dyDescent="0.25">
      <c r="A1814" s="28" t="s">
        <v>7605</v>
      </c>
    </row>
    <row r="1815" spans="1:1" x14ac:dyDescent="0.25">
      <c r="A1815" s="28" t="s">
        <v>6407</v>
      </c>
    </row>
    <row r="1816" spans="1:1" x14ac:dyDescent="0.25">
      <c r="A1816" s="27" t="s">
        <v>7923</v>
      </c>
    </row>
    <row r="1817" spans="1:1" x14ac:dyDescent="0.25">
      <c r="A1817" s="28" t="s">
        <v>6512</v>
      </c>
    </row>
    <row r="1818" spans="1:1" x14ac:dyDescent="0.25">
      <c r="A1818" s="28" t="s">
        <v>6670</v>
      </c>
    </row>
    <row r="1819" spans="1:1" x14ac:dyDescent="0.25">
      <c r="A1819" s="27" t="s">
        <v>6962</v>
      </c>
    </row>
    <row r="1820" spans="1:1" x14ac:dyDescent="0.25">
      <c r="A1820" s="28" t="s">
        <v>6677</v>
      </c>
    </row>
    <row r="1821" spans="1:1" x14ac:dyDescent="0.25">
      <c r="A1821" s="27" t="s">
        <v>6678</v>
      </c>
    </row>
    <row r="1822" spans="1:1" x14ac:dyDescent="0.25">
      <c r="A1822" s="28" t="s">
        <v>7820</v>
      </c>
    </row>
    <row r="1823" spans="1:1" x14ac:dyDescent="0.25">
      <c r="A1823" s="27" t="s">
        <v>8076</v>
      </c>
    </row>
    <row r="1824" spans="1:1" x14ac:dyDescent="0.25">
      <c r="A1824" s="28" t="s">
        <v>7906</v>
      </c>
    </row>
    <row r="1825" spans="1:1" x14ac:dyDescent="0.25">
      <c r="A1825" s="28" t="s">
        <v>7745</v>
      </c>
    </row>
    <row r="1826" spans="1:1" x14ac:dyDescent="0.25">
      <c r="A1826" s="27" t="s">
        <v>8012</v>
      </c>
    </row>
    <row r="1827" spans="1:1" x14ac:dyDescent="0.25">
      <c r="A1827" s="28" t="s">
        <v>8091</v>
      </c>
    </row>
    <row r="1828" spans="1:1" x14ac:dyDescent="0.25">
      <c r="A1828" s="27" t="s">
        <v>7355</v>
      </c>
    </row>
    <row r="1829" spans="1:1" x14ac:dyDescent="0.25">
      <c r="A1829" s="27" t="s">
        <v>7639</v>
      </c>
    </row>
    <row r="1830" spans="1:1" x14ac:dyDescent="0.25">
      <c r="A1830" s="27" t="s">
        <v>7031</v>
      </c>
    </row>
    <row r="1831" spans="1:1" x14ac:dyDescent="0.25">
      <c r="A1831" s="27" t="s">
        <v>7888</v>
      </c>
    </row>
    <row r="1832" spans="1:1" x14ac:dyDescent="0.25">
      <c r="A1832" s="28" t="s">
        <v>7931</v>
      </c>
    </row>
    <row r="1833" spans="1:1" x14ac:dyDescent="0.25">
      <c r="A1833" s="27" t="s">
        <v>7899</v>
      </c>
    </row>
    <row r="1834" spans="1:1" x14ac:dyDescent="0.25">
      <c r="A1834" s="28" t="s">
        <v>6441</v>
      </c>
    </row>
    <row r="1835" spans="1:1" x14ac:dyDescent="0.25">
      <c r="A1835" s="27" t="s">
        <v>7511</v>
      </c>
    </row>
    <row r="1836" spans="1:1" x14ac:dyDescent="0.25">
      <c r="A1836" s="27" t="s">
        <v>7924</v>
      </c>
    </row>
    <row r="1837" spans="1:1" x14ac:dyDescent="0.25">
      <c r="A1837" s="28" t="s">
        <v>7395</v>
      </c>
    </row>
    <row r="1838" spans="1:1" x14ac:dyDescent="0.25">
      <c r="A1838" s="28" t="s">
        <v>8002</v>
      </c>
    </row>
    <row r="1839" spans="1:1" x14ac:dyDescent="0.25">
      <c r="A1839" s="27" t="s">
        <v>8066</v>
      </c>
    </row>
    <row r="1840" spans="1:1" x14ac:dyDescent="0.25">
      <c r="A1840" s="27" t="s">
        <v>8042</v>
      </c>
    </row>
    <row r="1841" spans="1:1" x14ac:dyDescent="0.25">
      <c r="A1841" s="28" t="s">
        <v>6536</v>
      </c>
    </row>
    <row r="1842" spans="1:1" x14ac:dyDescent="0.25">
      <c r="A1842" s="28" t="s">
        <v>7555</v>
      </c>
    </row>
    <row r="1843" spans="1:1" x14ac:dyDescent="0.25">
      <c r="A1843" s="27" t="s">
        <v>7413</v>
      </c>
    </row>
    <row r="1844" spans="1:1" x14ac:dyDescent="0.25">
      <c r="A1844" s="28" t="s">
        <v>7815</v>
      </c>
    </row>
    <row r="1845" spans="1:1" x14ac:dyDescent="0.25">
      <c r="A1845" s="27" t="s">
        <v>7861</v>
      </c>
    </row>
    <row r="1846" spans="1:1" x14ac:dyDescent="0.25">
      <c r="A1846" s="28" t="s">
        <v>7913</v>
      </c>
    </row>
    <row r="1847" spans="1:1" x14ac:dyDescent="0.25">
      <c r="A1847" s="27" t="s">
        <v>7954</v>
      </c>
    </row>
    <row r="1848" spans="1:1" x14ac:dyDescent="0.25">
      <c r="A1848" s="27" t="s">
        <v>7987</v>
      </c>
    </row>
    <row r="1849" spans="1:1" x14ac:dyDescent="0.25">
      <c r="A1849" s="27" t="s">
        <v>6624</v>
      </c>
    </row>
  </sheetData>
  <autoFilter ref="A1:A1849" xr:uid="{00000000-0009-0000-0000-00000B000000}">
    <sortState xmlns:xlrd2="http://schemas.microsoft.com/office/spreadsheetml/2017/richdata2" ref="A2:A1849">
      <sortCondition ref="A1:A1849"/>
    </sortState>
  </autoFilter>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600"/>
  <sheetViews>
    <sheetView topLeftCell="A565" workbookViewId="0">
      <selection activeCell="A16" sqref="A16"/>
    </sheetView>
  </sheetViews>
  <sheetFormatPr defaultRowHeight="15" x14ac:dyDescent="0.25"/>
  <cols>
    <col min="1" max="1" width="20.42578125" customWidth="1"/>
  </cols>
  <sheetData>
    <row r="1" spans="1:1" x14ac:dyDescent="0.25">
      <c r="A1" t="s">
        <v>9968</v>
      </c>
    </row>
    <row r="2" spans="1:1" x14ac:dyDescent="0.25">
      <c r="A2" s="33" t="s">
        <v>8136</v>
      </c>
    </row>
    <row r="3" spans="1:1" x14ac:dyDescent="0.25">
      <c r="A3" s="33" t="s">
        <v>8137</v>
      </c>
    </row>
    <row r="4" spans="1:1" x14ac:dyDescent="0.25">
      <c r="A4" s="34" t="s">
        <v>8138</v>
      </c>
    </row>
    <row r="5" spans="1:1" x14ac:dyDescent="0.25">
      <c r="A5" s="33" t="s">
        <v>8139</v>
      </c>
    </row>
    <row r="6" spans="1:1" x14ac:dyDescent="0.25">
      <c r="A6" s="34" t="s">
        <v>8140</v>
      </c>
    </row>
    <row r="7" spans="1:1" x14ac:dyDescent="0.25">
      <c r="A7" s="34" t="s">
        <v>8141</v>
      </c>
    </row>
    <row r="8" spans="1:1" x14ac:dyDescent="0.25">
      <c r="A8" s="33" t="s">
        <v>8142</v>
      </c>
    </row>
    <row r="9" spans="1:1" x14ac:dyDescent="0.25">
      <c r="A9" s="33" t="s">
        <v>8146</v>
      </c>
    </row>
    <row r="10" spans="1:1" x14ac:dyDescent="0.25">
      <c r="A10" s="34" t="s">
        <v>8147</v>
      </c>
    </row>
    <row r="11" spans="1:1" x14ac:dyDescent="0.25">
      <c r="A11" s="33" t="s">
        <v>8148</v>
      </c>
    </row>
    <row r="12" spans="1:1" x14ac:dyDescent="0.25">
      <c r="A12" s="33" t="s">
        <v>8149</v>
      </c>
    </row>
    <row r="13" spans="1:1" x14ac:dyDescent="0.25">
      <c r="A13" s="34" t="s">
        <v>8150</v>
      </c>
    </row>
    <row r="14" spans="1:1" x14ac:dyDescent="0.25">
      <c r="A14" s="33" t="s">
        <v>8151</v>
      </c>
    </row>
    <row r="15" spans="1:1" x14ac:dyDescent="0.25">
      <c r="A15" s="34" t="s">
        <v>8152</v>
      </c>
    </row>
    <row r="16" spans="1:1" x14ac:dyDescent="0.25">
      <c r="A16" s="33" t="s">
        <v>8153</v>
      </c>
    </row>
    <row r="17" spans="1:1" x14ac:dyDescent="0.25">
      <c r="A17" s="34" t="s">
        <v>8156</v>
      </c>
    </row>
    <row r="18" spans="1:1" x14ac:dyDescent="0.25">
      <c r="A18" s="33" t="s">
        <v>8157</v>
      </c>
    </row>
    <row r="19" spans="1:1" x14ac:dyDescent="0.25">
      <c r="A19" s="34" t="s">
        <v>8158</v>
      </c>
    </row>
    <row r="20" spans="1:1" x14ac:dyDescent="0.25">
      <c r="A20" s="33" t="s">
        <v>8159</v>
      </c>
    </row>
    <row r="21" spans="1:1" x14ac:dyDescent="0.25">
      <c r="A21" s="34" t="s">
        <v>8160</v>
      </c>
    </row>
    <row r="22" spans="1:1" x14ac:dyDescent="0.25">
      <c r="A22" s="33" t="s">
        <v>8161</v>
      </c>
    </row>
    <row r="23" spans="1:1" x14ac:dyDescent="0.25">
      <c r="A23" s="34" t="s">
        <v>8163</v>
      </c>
    </row>
    <row r="24" spans="1:1" x14ac:dyDescent="0.25">
      <c r="A24" s="33" t="s">
        <v>8165</v>
      </c>
    </row>
    <row r="25" spans="1:1" x14ac:dyDescent="0.25">
      <c r="A25" s="34" t="s">
        <v>8167</v>
      </c>
    </row>
    <row r="26" spans="1:1" x14ac:dyDescent="0.25">
      <c r="A26" s="33" t="s">
        <v>8168</v>
      </c>
    </row>
    <row r="27" spans="1:1" x14ac:dyDescent="0.25">
      <c r="A27" s="34" t="s">
        <v>8169</v>
      </c>
    </row>
    <row r="28" spans="1:1" x14ac:dyDescent="0.25">
      <c r="A28" s="33" t="s">
        <v>8173</v>
      </c>
    </row>
    <row r="29" spans="1:1" x14ac:dyDescent="0.25">
      <c r="A29" s="34" t="s">
        <v>8174</v>
      </c>
    </row>
    <row r="30" spans="1:1" x14ac:dyDescent="0.25">
      <c r="A30" s="33" t="s">
        <v>8175</v>
      </c>
    </row>
    <row r="31" spans="1:1" x14ac:dyDescent="0.25">
      <c r="A31" s="34" t="s">
        <v>8176</v>
      </c>
    </row>
    <row r="32" spans="1:1" x14ac:dyDescent="0.25">
      <c r="A32" s="34" t="s">
        <v>8177</v>
      </c>
    </row>
    <row r="33" spans="1:1" x14ac:dyDescent="0.25">
      <c r="A33" s="33" t="s">
        <v>8178</v>
      </c>
    </row>
    <row r="34" spans="1:1" x14ac:dyDescent="0.25">
      <c r="A34" s="34" t="s">
        <v>8179</v>
      </c>
    </row>
    <row r="35" spans="1:1" x14ac:dyDescent="0.25">
      <c r="A35" s="33" t="s">
        <v>8180</v>
      </c>
    </row>
    <row r="36" spans="1:1" x14ac:dyDescent="0.25">
      <c r="A36" s="33" t="s">
        <v>8181</v>
      </c>
    </row>
    <row r="37" spans="1:1" x14ac:dyDescent="0.25">
      <c r="A37" s="34" t="s">
        <v>8182</v>
      </c>
    </row>
    <row r="38" spans="1:1" x14ac:dyDescent="0.25">
      <c r="A38" s="34" t="s">
        <v>8183</v>
      </c>
    </row>
    <row r="39" spans="1:1" x14ac:dyDescent="0.25">
      <c r="A39" s="33" t="s">
        <v>8184</v>
      </c>
    </row>
    <row r="40" spans="1:1" x14ac:dyDescent="0.25">
      <c r="A40" s="34" t="s">
        <v>8185</v>
      </c>
    </row>
    <row r="41" spans="1:1" x14ac:dyDescent="0.25">
      <c r="A41" s="34" t="s">
        <v>8186</v>
      </c>
    </row>
    <row r="42" spans="1:1" x14ac:dyDescent="0.25">
      <c r="A42" s="34" t="s">
        <v>8187</v>
      </c>
    </row>
    <row r="43" spans="1:1" x14ac:dyDescent="0.25">
      <c r="A43" s="34" t="s">
        <v>8203</v>
      </c>
    </row>
    <row r="44" spans="1:1" x14ac:dyDescent="0.25">
      <c r="A44" s="33" t="s">
        <v>8204</v>
      </c>
    </row>
    <row r="45" spans="1:1" x14ac:dyDescent="0.25">
      <c r="A45" s="34" t="s">
        <v>8205</v>
      </c>
    </row>
    <row r="46" spans="1:1" x14ac:dyDescent="0.25">
      <c r="A46" s="33" t="s">
        <v>8206</v>
      </c>
    </row>
    <row r="47" spans="1:1" x14ac:dyDescent="0.25">
      <c r="A47" s="33" t="s">
        <v>8207</v>
      </c>
    </row>
    <row r="48" spans="1:1" x14ac:dyDescent="0.25">
      <c r="A48" s="34" t="s">
        <v>8208</v>
      </c>
    </row>
    <row r="49" spans="1:1" x14ac:dyDescent="0.25">
      <c r="A49" s="33" t="s">
        <v>8209</v>
      </c>
    </row>
    <row r="50" spans="1:1" x14ac:dyDescent="0.25">
      <c r="A50" s="33" t="s">
        <v>8210</v>
      </c>
    </row>
    <row r="51" spans="1:1" x14ac:dyDescent="0.25">
      <c r="A51" s="33" t="s">
        <v>8211</v>
      </c>
    </row>
    <row r="52" spans="1:1" x14ac:dyDescent="0.25">
      <c r="A52" s="34" t="s">
        <v>8212</v>
      </c>
    </row>
    <row r="53" spans="1:1" x14ac:dyDescent="0.25">
      <c r="A53" s="34" t="s">
        <v>8213</v>
      </c>
    </row>
    <row r="54" spans="1:1" x14ac:dyDescent="0.25">
      <c r="A54" s="33" t="s">
        <v>8214</v>
      </c>
    </row>
    <row r="55" spans="1:1" x14ac:dyDescent="0.25">
      <c r="A55" s="33" t="s">
        <v>8215</v>
      </c>
    </row>
    <row r="56" spans="1:1" x14ac:dyDescent="0.25">
      <c r="A56" s="34" t="s">
        <v>8216</v>
      </c>
    </row>
    <row r="57" spans="1:1" x14ac:dyDescent="0.25">
      <c r="A57" s="33" t="s">
        <v>8217</v>
      </c>
    </row>
    <row r="58" spans="1:1" x14ac:dyDescent="0.25">
      <c r="A58" s="33" t="s">
        <v>8218</v>
      </c>
    </row>
    <row r="59" spans="1:1" x14ac:dyDescent="0.25">
      <c r="A59" s="33" t="s">
        <v>8219</v>
      </c>
    </row>
    <row r="60" spans="1:1" x14ac:dyDescent="0.25">
      <c r="A60" s="34" t="s">
        <v>8220</v>
      </c>
    </row>
    <row r="61" spans="1:1" x14ac:dyDescent="0.25">
      <c r="A61" s="33" t="s">
        <v>8221</v>
      </c>
    </row>
    <row r="62" spans="1:1" x14ac:dyDescent="0.25">
      <c r="A62" s="34" t="s">
        <v>8222</v>
      </c>
    </row>
    <row r="63" spans="1:1" x14ac:dyDescent="0.25">
      <c r="A63" s="33" t="s">
        <v>8223</v>
      </c>
    </row>
    <row r="64" spans="1:1" x14ac:dyDescent="0.25">
      <c r="A64" s="34" t="s">
        <v>8224</v>
      </c>
    </row>
    <row r="65" spans="1:1" x14ac:dyDescent="0.25">
      <c r="A65" s="33" t="s">
        <v>8225</v>
      </c>
    </row>
    <row r="66" spans="1:1" x14ac:dyDescent="0.25">
      <c r="A66" s="34" t="s">
        <v>8226</v>
      </c>
    </row>
    <row r="67" spans="1:1" x14ac:dyDescent="0.25">
      <c r="A67" s="33" t="s">
        <v>8227</v>
      </c>
    </row>
    <row r="68" spans="1:1" x14ac:dyDescent="0.25">
      <c r="A68" s="34" t="s">
        <v>8228</v>
      </c>
    </row>
    <row r="69" spans="1:1" x14ac:dyDescent="0.25">
      <c r="A69" s="34" t="s">
        <v>8229</v>
      </c>
    </row>
    <row r="70" spans="1:1" x14ac:dyDescent="0.25">
      <c r="A70" s="33" t="s">
        <v>8230</v>
      </c>
    </row>
    <row r="71" spans="1:1" x14ac:dyDescent="0.25">
      <c r="A71" s="34" t="s">
        <v>8231</v>
      </c>
    </row>
    <row r="72" spans="1:1" x14ac:dyDescent="0.25">
      <c r="A72" s="33" t="s">
        <v>8232</v>
      </c>
    </row>
    <row r="73" spans="1:1" x14ac:dyDescent="0.25">
      <c r="A73" s="34" t="s">
        <v>8233</v>
      </c>
    </row>
    <row r="74" spans="1:1" x14ac:dyDescent="0.25">
      <c r="A74" s="33" t="s">
        <v>8234</v>
      </c>
    </row>
    <row r="75" spans="1:1" x14ac:dyDescent="0.25">
      <c r="A75" s="33" t="s">
        <v>8235</v>
      </c>
    </row>
    <row r="76" spans="1:1" x14ac:dyDescent="0.25">
      <c r="A76" s="34" t="s">
        <v>8236</v>
      </c>
    </row>
    <row r="77" spans="1:1" x14ac:dyDescent="0.25">
      <c r="A77" s="34" t="s">
        <v>8237</v>
      </c>
    </row>
    <row r="78" spans="1:1" x14ac:dyDescent="0.25">
      <c r="A78" s="33" t="s">
        <v>8238</v>
      </c>
    </row>
    <row r="79" spans="1:1" x14ac:dyDescent="0.25">
      <c r="A79" s="34" t="s">
        <v>8239</v>
      </c>
    </row>
    <row r="80" spans="1:1" x14ac:dyDescent="0.25">
      <c r="A80" s="33" t="s">
        <v>8240</v>
      </c>
    </row>
    <row r="81" spans="1:1" x14ac:dyDescent="0.25">
      <c r="A81" s="33" t="s">
        <v>8241</v>
      </c>
    </row>
    <row r="82" spans="1:1" x14ac:dyDescent="0.25">
      <c r="A82" s="34" t="s">
        <v>8242</v>
      </c>
    </row>
    <row r="83" spans="1:1" x14ac:dyDescent="0.25">
      <c r="A83" s="34" t="s">
        <v>8243</v>
      </c>
    </row>
    <row r="84" spans="1:1" x14ac:dyDescent="0.25">
      <c r="A84" s="33" t="s">
        <v>8244</v>
      </c>
    </row>
    <row r="85" spans="1:1" x14ac:dyDescent="0.25">
      <c r="A85" s="34" t="s">
        <v>8245</v>
      </c>
    </row>
    <row r="86" spans="1:1" x14ac:dyDescent="0.25">
      <c r="A86" s="33" t="s">
        <v>8246</v>
      </c>
    </row>
    <row r="87" spans="1:1" x14ac:dyDescent="0.25">
      <c r="A87" s="34" t="s">
        <v>8247</v>
      </c>
    </row>
    <row r="88" spans="1:1" x14ac:dyDescent="0.25">
      <c r="A88" s="34" t="s">
        <v>8248</v>
      </c>
    </row>
    <row r="89" spans="1:1" x14ac:dyDescent="0.25">
      <c r="A89" s="34" t="s">
        <v>8249</v>
      </c>
    </row>
    <row r="90" spans="1:1" x14ac:dyDescent="0.25">
      <c r="A90" s="33" t="s">
        <v>8250</v>
      </c>
    </row>
    <row r="91" spans="1:1" x14ac:dyDescent="0.25">
      <c r="A91" s="33" t="s">
        <v>8251</v>
      </c>
    </row>
    <row r="92" spans="1:1" x14ac:dyDescent="0.25">
      <c r="A92" s="34" t="s">
        <v>8191</v>
      </c>
    </row>
    <row r="93" spans="1:1" x14ac:dyDescent="0.25">
      <c r="A93" s="33" t="s">
        <v>8252</v>
      </c>
    </row>
    <row r="94" spans="1:1" x14ac:dyDescent="0.25">
      <c r="A94" s="34" t="s">
        <v>8253</v>
      </c>
    </row>
    <row r="95" spans="1:1" x14ac:dyDescent="0.25">
      <c r="A95" s="33" t="s">
        <v>8254</v>
      </c>
    </row>
    <row r="96" spans="1:1" x14ac:dyDescent="0.25">
      <c r="A96" s="34" t="s">
        <v>8255</v>
      </c>
    </row>
    <row r="97" spans="1:1" x14ac:dyDescent="0.25">
      <c r="A97" s="34" t="s">
        <v>8256</v>
      </c>
    </row>
    <row r="98" spans="1:1" x14ac:dyDescent="0.25">
      <c r="A98" s="33" t="s">
        <v>8257</v>
      </c>
    </row>
    <row r="99" spans="1:1" x14ac:dyDescent="0.25">
      <c r="A99" s="34" t="s">
        <v>8258</v>
      </c>
    </row>
    <row r="100" spans="1:1" x14ac:dyDescent="0.25">
      <c r="A100" s="33" t="s">
        <v>8259</v>
      </c>
    </row>
    <row r="101" spans="1:1" x14ac:dyDescent="0.25">
      <c r="A101" s="33">
        <v>100</v>
      </c>
    </row>
    <row r="102" spans="1:1" x14ac:dyDescent="0.25">
      <c r="A102" s="34">
        <v>101</v>
      </c>
    </row>
    <row r="103" spans="1:1" x14ac:dyDescent="0.25">
      <c r="A103" s="34">
        <v>102</v>
      </c>
    </row>
    <row r="104" spans="1:1" x14ac:dyDescent="0.25">
      <c r="A104" s="33">
        <v>103</v>
      </c>
    </row>
    <row r="105" spans="1:1" x14ac:dyDescent="0.25">
      <c r="A105" s="34">
        <v>104</v>
      </c>
    </row>
    <row r="106" spans="1:1" x14ac:dyDescent="0.25">
      <c r="A106" s="33">
        <v>105</v>
      </c>
    </row>
    <row r="107" spans="1:1" x14ac:dyDescent="0.25">
      <c r="A107" s="33">
        <v>106</v>
      </c>
    </row>
    <row r="108" spans="1:1" x14ac:dyDescent="0.25">
      <c r="A108" s="34">
        <v>107</v>
      </c>
    </row>
    <row r="109" spans="1:1" x14ac:dyDescent="0.25">
      <c r="A109" s="33">
        <v>108</v>
      </c>
    </row>
    <row r="110" spans="1:1" x14ac:dyDescent="0.25">
      <c r="A110" s="34">
        <v>109</v>
      </c>
    </row>
    <row r="111" spans="1:1" x14ac:dyDescent="0.25">
      <c r="A111" s="34">
        <v>110</v>
      </c>
    </row>
    <row r="112" spans="1:1" x14ac:dyDescent="0.25">
      <c r="A112" s="34">
        <v>111</v>
      </c>
    </row>
    <row r="113" spans="1:1" x14ac:dyDescent="0.25">
      <c r="A113" s="33">
        <v>112</v>
      </c>
    </row>
    <row r="114" spans="1:1" x14ac:dyDescent="0.25">
      <c r="A114" s="34">
        <v>113</v>
      </c>
    </row>
    <row r="115" spans="1:1" x14ac:dyDescent="0.25">
      <c r="A115" s="34">
        <v>114</v>
      </c>
    </row>
    <row r="116" spans="1:1" x14ac:dyDescent="0.25">
      <c r="A116" s="33">
        <v>115</v>
      </c>
    </row>
    <row r="117" spans="1:1" x14ac:dyDescent="0.25">
      <c r="A117" s="34">
        <v>116</v>
      </c>
    </row>
    <row r="118" spans="1:1" x14ac:dyDescent="0.25">
      <c r="A118" s="34">
        <v>117</v>
      </c>
    </row>
    <row r="119" spans="1:1" x14ac:dyDescent="0.25">
      <c r="A119" s="33">
        <v>118</v>
      </c>
    </row>
    <row r="120" spans="1:1" x14ac:dyDescent="0.25">
      <c r="A120" s="34">
        <v>119</v>
      </c>
    </row>
    <row r="121" spans="1:1" x14ac:dyDescent="0.25">
      <c r="A121" s="33">
        <v>120</v>
      </c>
    </row>
    <row r="122" spans="1:1" x14ac:dyDescent="0.25">
      <c r="A122" s="33">
        <v>121</v>
      </c>
    </row>
    <row r="123" spans="1:1" x14ac:dyDescent="0.25">
      <c r="A123" s="34">
        <v>122</v>
      </c>
    </row>
    <row r="124" spans="1:1" x14ac:dyDescent="0.25">
      <c r="A124" s="33">
        <v>123</v>
      </c>
    </row>
    <row r="125" spans="1:1" x14ac:dyDescent="0.25">
      <c r="A125" s="33">
        <v>124</v>
      </c>
    </row>
    <row r="126" spans="1:1" x14ac:dyDescent="0.25">
      <c r="A126" s="34">
        <v>125</v>
      </c>
    </row>
    <row r="127" spans="1:1" x14ac:dyDescent="0.25">
      <c r="A127" s="33">
        <v>126</v>
      </c>
    </row>
    <row r="128" spans="1:1" x14ac:dyDescent="0.25">
      <c r="A128" s="34">
        <v>127</v>
      </c>
    </row>
    <row r="129" spans="1:1" x14ac:dyDescent="0.25">
      <c r="A129" s="33">
        <v>128</v>
      </c>
    </row>
    <row r="130" spans="1:1" x14ac:dyDescent="0.25">
      <c r="A130" s="34">
        <v>129</v>
      </c>
    </row>
    <row r="131" spans="1:1" x14ac:dyDescent="0.25">
      <c r="A131" s="33">
        <v>130</v>
      </c>
    </row>
    <row r="132" spans="1:1" x14ac:dyDescent="0.25">
      <c r="A132" s="34">
        <v>131</v>
      </c>
    </row>
    <row r="133" spans="1:1" x14ac:dyDescent="0.25">
      <c r="A133" s="33">
        <v>132</v>
      </c>
    </row>
    <row r="134" spans="1:1" x14ac:dyDescent="0.25">
      <c r="A134" s="34">
        <v>133</v>
      </c>
    </row>
    <row r="135" spans="1:1" x14ac:dyDescent="0.25">
      <c r="A135" s="33">
        <v>134</v>
      </c>
    </row>
    <row r="136" spans="1:1" x14ac:dyDescent="0.25">
      <c r="A136" s="34">
        <v>135</v>
      </c>
    </row>
    <row r="137" spans="1:1" x14ac:dyDescent="0.25">
      <c r="A137" s="33">
        <v>136</v>
      </c>
    </row>
    <row r="138" spans="1:1" x14ac:dyDescent="0.25">
      <c r="A138" s="34">
        <v>137</v>
      </c>
    </row>
    <row r="139" spans="1:1" x14ac:dyDescent="0.25">
      <c r="A139" s="33">
        <v>138</v>
      </c>
    </row>
    <row r="140" spans="1:1" x14ac:dyDescent="0.25">
      <c r="A140" s="34">
        <v>139</v>
      </c>
    </row>
    <row r="141" spans="1:1" x14ac:dyDescent="0.25">
      <c r="A141" s="34">
        <v>140</v>
      </c>
    </row>
    <row r="142" spans="1:1" x14ac:dyDescent="0.25">
      <c r="A142" s="33">
        <v>141</v>
      </c>
    </row>
    <row r="143" spans="1:1" x14ac:dyDescent="0.25">
      <c r="A143" s="34">
        <v>142</v>
      </c>
    </row>
    <row r="144" spans="1:1" x14ac:dyDescent="0.25">
      <c r="A144" s="34">
        <v>143</v>
      </c>
    </row>
    <row r="145" spans="1:1" x14ac:dyDescent="0.25">
      <c r="A145" s="34">
        <v>144</v>
      </c>
    </row>
    <row r="146" spans="1:1" x14ac:dyDescent="0.25">
      <c r="A146" s="34">
        <v>145</v>
      </c>
    </row>
    <row r="147" spans="1:1" x14ac:dyDescent="0.25">
      <c r="A147" s="33">
        <v>146</v>
      </c>
    </row>
    <row r="148" spans="1:1" x14ac:dyDescent="0.25">
      <c r="A148" s="34">
        <v>147</v>
      </c>
    </row>
    <row r="149" spans="1:1" x14ac:dyDescent="0.25">
      <c r="A149" s="34">
        <v>148</v>
      </c>
    </row>
    <row r="150" spans="1:1" x14ac:dyDescent="0.25">
      <c r="A150" s="33">
        <v>149</v>
      </c>
    </row>
    <row r="151" spans="1:1" x14ac:dyDescent="0.25">
      <c r="A151" s="33">
        <v>150</v>
      </c>
    </row>
    <row r="152" spans="1:1" x14ac:dyDescent="0.25">
      <c r="A152" s="33">
        <v>151</v>
      </c>
    </row>
    <row r="153" spans="1:1" x14ac:dyDescent="0.25">
      <c r="A153" s="33">
        <v>152</v>
      </c>
    </row>
    <row r="154" spans="1:1" x14ac:dyDescent="0.25">
      <c r="A154" s="34">
        <v>153</v>
      </c>
    </row>
    <row r="155" spans="1:1" x14ac:dyDescent="0.25">
      <c r="A155" s="34">
        <v>154</v>
      </c>
    </row>
    <row r="156" spans="1:1" x14ac:dyDescent="0.25">
      <c r="A156" s="33">
        <v>155</v>
      </c>
    </row>
    <row r="157" spans="1:1" x14ac:dyDescent="0.25">
      <c r="A157" s="34">
        <v>156</v>
      </c>
    </row>
    <row r="158" spans="1:1" x14ac:dyDescent="0.25">
      <c r="A158" s="33">
        <v>157</v>
      </c>
    </row>
    <row r="159" spans="1:1" x14ac:dyDescent="0.25">
      <c r="A159" s="34">
        <v>158</v>
      </c>
    </row>
    <row r="160" spans="1:1" x14ac:dyDescent="0.25">
      <c r="A160" s="33">
        <v>159</v>
      </c>
    </row>
    <row r="161" spans="1:1" x14ac:dyDescent="0.25">
      <c r="A161" s="34">
        <v>160</v>
      </c>
    </row>
    <row r="162" spans="1:1" x14ac:dyDescent="0.25">
      <c r="A162" s="33">
        <v>161</v>
      </c>
    </row>
    <row r="163" spans="1:1" x14ac:dyDescent="0.25">
      <c r="A163" s="34">
        <v>162</v>
      </c>
    </row>
    <row r="164" spans="1:1" x14ac:dyDescent="0.25">
      <c r="A164" s="34">
        <v>163</v>
      </c>
    </row>
    <row r="165" spans="1:1" x14ac:dyDescent="0.25">
      <c r="A165" s="33">
        <v>164</v>
      </c>
    </row>
    <row r="166" spans="1:1" x14ac:dyDescent="0.25">
      <c r="A166" s="34">
        <v>165</v>
      </c>
    </row>
    <row r="167" spans="1:1" x14ac:dyDescent="0.25">
      <c r="A167" s="33">
        <v>166</v>
      </c>
    </row>
    <row r="168" spans="1:1" x14ac:dyDescent="0.25">
      <c r="A168" s="34">
        <v>167</v>
      </c>
    </row>
    <row r="169" spans="1:1" x14ac:dyDescent="0.25">
      <c r="A169" s="34">
        <v>168</v>
      </c>
    </row>
    <row r="170" spans="1:1" x14ac:dyDescent="0.25">
      <c r="A170" s="33">
        <v>169</v>
      </c>
    </row>
    <row r="171" spans="1:1" x14ac:dyDescent="0.25">
      <c r="A171" s="34">
        <v>170</v>
      </c>
    </row>
    <row r="172" spans="1:1" x14ac:dyDescent="0.25">
      <c r="A172" s="33">
        <v>171</v>
      </c>
    </row>
    <row r="173" spans="1:1" x14ac:dyDescent="0.25">
      <c r="A173" s="33">
        <v>172</v>
      </c>
    </row>
    <row r="174" spans="1:1" x14ac:dyDescent="0.25">
      <c r="A174" s="34">
        <v>173</v>
      </c>
    </row>
    <row r="175" spans="1:1" x14ac:dyDescent="0.25">
      <c r="A175" s="33">
        <v>174</v>
      </c>
    </row>
    <row r="176" spans="1:1" x14ac:dyDescent="0.25">
      <c r="A176" s="33">
        <v>175</v>
      </c>
    </row>
    <row r="177" spans="1:1" x14ac:dyDescent="0.25">
      <c r="A177" s="33">
        <v>176</v>
      </c>
    </row>
    <row r="178" spans="1:1" x14ac:dyDescent="0.25">
      <c r="A178" s="33">
        <v>177</v>
      </c>
    </row>
    <row r="179" spans="1:1" x14ac:dyDescent="0.25">
      <c r="A179" s="34">
        <v>178</v>
      </c>
    </row>
    <row r="180" spans="1:1" x14ac:dyDescent="0.25">
      <c r="A180" s="34">
        <v>179</v>
      </c>
    </row>
    <row r="181" spans="1:1" x14ac:dyDescent="0.25">
      <c r="A181" s="33">
        <v>180</v>
      </c>
    </row>
    <row r="182" spans="1:1" x14ac:dyDescent="0.25">
      <c r="A182" s="34">
        <v>181</v>
      </c>
    </row>
    <row r="183" spans="1:1" x14ac:dyDescent="0.25">
      <c r="A183" s="33">
        <v>182</v>
      </c>
    </row>
    <row r="184" spans="1:1" x14ac:dyDescent="0.25">
      <c r="A184" s="34">
        <v>183</v>
      </c>
    </row>
    <row r="185" spans="1:1" x14ac:dyDescent="0.25">
      <c r="A185" s="33">
        <v>184</v>
      </c>
    </row>
    <row r="186" spans="1:1" x14ac:dyDescent="0.25">
      <c r="A186" s="34">
        <v>185</v>
      </c>
    </row>
    <row r="187" spans="1:1" x14ac:dyDescent="0.25">
      <c r="A187" s="33">
        <v>186</v>
      </c>
    </row>
    <row r="188" spans="1:1" x14ac:dyDescent="0.25">
      <c r="A188" s="33">
        <v>187</v>
      </c>
    </row>
    <row r="189" spans="1:1" x14ac:dyDescent="0.25">
      <c r="A189" s="33">
        <v>188</v>
      </c>
    </row>
    <row r="190" spans="1:1" x14ac:dyDescent="0.25">
      <c r="A190" s="33">
        <v>189</v>
      </c>
    </row>
    <row r="191" spans="1:1" x14ac:dyDescent="0.25">
      <c r="A191" s="34">
        <v>190</v>
      </c>
    </row>
    <row r="192" spans="1:1" x14ac:dyDescent="0.25">
      <c r="A192" s="34">
        <v>191</v>
      </c>
    </row>
    <row r="193" spans="1:1" x14ac:dyDescent="0.25">
      <c r="A193" s="33">
        <v>192</v>
      </c>
    </row>
    <row r="194" spans="1:1" x14ac:dyDescent="0.25">
      <c r="A194" s="34">
        <v>193</v>
      </c>
    </row>
    <row r="195" spans="1:1" x14ac:dyDescent="0.25">
      <c r="A195" s="33">
        <v>194</v>
      </c>
    </row>
    <row r="196" spans="1:1" x14ac:dyDescent="0.25">
      <c r="A196" s="33">
        <v>195</v>
      </c>
    </row>
    <row r="197" spans="1:1" x14ac:dyDescent="0.25">
      <c r="A197" s="34">
        <v>196</v>
      </c>
    </row>
    <row r="198" spans="1:1" x14ac:dyDescent="0.25">
      <c r="A198" s="33">
        <v>197</v>
      </c>
    </row>
    <row r="199" spans="1:1" x14ac:dyDescent="0.25">
      <c r="A199" s="34">
        <v>198</v>
      </c>
    </row>
    <row r="200" spans="1:1" x14ac:dyDescent="0.25">
      <c r="A200" s="34">
        <v>199</v>
      </c>
    </row>
    <row r="201" spans="1:1" x14ac:dyDescent="0.25">
      <c r="A201" s="34">
        <v>200</v>
      </c>
    </row>
    <row r="202" spans="1:1" x14ac:dyDescent="0.25">
      <c r="A202" s="34">
        <v>201</v>
      </c>
    </row>
    <row r="203" spans="1:1" x14ac:dyDescent="0.25">
      <c r="A203" s="33">
        <v>202</v>
      </c>
    </row>
    <row r="204" spans="1:1" x14ac:dyDescent="0.25">
      <c r="A204" s="34">
        <v>203</v>
      </c>
    </row>
    <row r="205" spans="1:1" x14ac:dyDescent="0.25">
      <c r="A205" s="33">
        <v>204</v>
      </c>
    </row>
    <row r="206" spans="1:1" x14ac:dyDescent="0.25">
      <c r="A206" s="34">
        <v>205</v>
      </c>
    </row>
    <row r="207" spans="1:1" x14ac:dyDescent="0.25">
      <c r="A207" s="34">
        <v>206</v>
      </c>
    </row>
    <row r="208" spans="1:1" x14ac:dyDescent="0.25">
      <c r="A208" s="33">
        <v>207</v>
      </c>
    </row>
    <row r="209" spans="1:1" x14ac:dyDescent="0.25">
      <c r="A209" s="34">
        <v>208</v>
      </c>
    </row>
    <row r="210" spans="1:1" x14ac:dyDescent="0.25">
      <c r="A210" s="34">
        <v>209</v>
      </c>
    </row>
    <row r="211" spans="1:1" x14ac:dyDescent="0.25">
      <c r="A211" s="34">
        <v>210</v>
      </c>
    </row>
    <row r="212" spans="1:1" x14ac:dyDescent="0.25">
      <c r="A212" s="34">
        <v>211</v>
      </c>
    </row>
    <row r="213" spans="1:1" x14ac:dyDescent="0.25">
      <c r="A213" s="33">
        <v>212</v>
      </c>
    </row>
    <row r="214" spans="1:1" x14ac:dyDescent="0.25">
      <c r="A214" s="34">
        <v>213</v>
      </c>
    </row>
    <row r="215" spans="1:1" x14ac:dyDescent="0.25">
      <c r="A215" s="33">
        <v>214</v>
      </c>
    </row>
    <row r="216" spans="1:1" x14ac:dyDescent="0.25">
      <c r="A216" s="34">
        <v>215</v>
      </c>
    </row>
    <row r="217" spans="1:1" x14ac:dyDescent="0.25">
      <c r="A217" s="33">
        <v>216</v>
      </c>
    </row>
    <row r="218" spans="1:1" x14ac:dyDescent="0.25">
      <c r="A218" s="34">
        <v>217</v>
      </c>
    </row>
    <row r="219" spans="1:1" x14ac:dyDescent="0.25">
      <c r="A219" s="33">
        <v>218</v>
      </c>
    </row>
    <row r="220" spans="1:1" x14ac:dyDescent="0.25">
      <c r="A220" s="34">
        <v>219</v>
      </c>
    </row>
    <row r="221" spans="1:1" x14ac:dyDescent="0.25">
      <c r="A221" s="33">
        <v>220</v>
      </c>
    </row>
    <row r="222" spans="1:1" x14ac:dyDescent="0.25">
      <c r="A222" s="34">
        <v>221</v>
      </c>
    </row>
    <row r="223" spans="1:1" x14ac:dyDescent="0.25">
      <c r="A223" s="33">
        <v>222</v>
      </c>
    </row>
    <row r="224" spans="1:1" x14ac:dyDescent="0.25">
      <c r="A224" s="33">
        <v>223</v>
      </c>
    </row>
    <row r="225" spans="1:1" x14ac:dyDescent="0.25">
      <c r="A225" s="33">
        <v>224</v>
      </c>
    </row>
    <row r="226" spans="1:1" x14ac:dyDescent="0.25">
      <c r="A226" s="34">
        <v>225</v>
      </c>
    </row>
    <row r="227" spans="1:1" x14ac:dyDescent="0.25">
      <c r="A227" s="34">
        <v>226</v>
      </c>
    </row>
    <row r="228" spans="1:1" x14ac:dyDescent="0.25">
      <c r="A228" s="33">
        <v>227</v>
      </c>
    </row>
    <row r="229" spans="1:1" x14ac:dyDescent="0.25">
      <c r="A229" s="33">
        <v>228</v>
      </c>
    </row>
    <row r="230" spans="1:1" x14ac:dyDescent="0.25">
      <c r="A230" s="33">
        <v>229</v>
      </c>
    </row>
    <row r="231" spans="1:1" x14ac:dyDescent="0.25">
      <c r="A231" s="34">
        <v>230</v>
      </c>
    </row>
    <row r="232" spans="1:1" x14ac:dyDescent="0.25">
      <c r="A232" s="33">
        <v>231</v>
      </c>
    </row>
    <row r="233" spans="1:1" x14ac:dyDescent="0.25">
      <c r="A233" s="33">
        <v>232</v>
      </c>
    </row>
    <row r="234" spans="1:1" x14ac:dyDescent="0.25">
      <c r="A234" s="33">
        <v>233</v>
      </c>
    </row>
    <row r="235" spans="1:1" x14ac:dyDescent="0.25">
      <c r="A235" s="34">
        <v>234</v>
      </c>
    </row>
    <row r="236" spans="1:1" x14ac:dyDescent="0.25">
      <c r="A236" s="34">
        <v>235</v>
      </c>
    </row>
    <row r="237" spans="1:1" x14ac:dyDescent="0.25">
      <c r="A237" s="34">
        <v>236</v>
      </c>
    </row>
    <row r="238" spans="1:1" x14ac:dyDescent="0.25">
      <c r="A238" s="33">
        <v>237</v>
      </c>
    </row>
    <row r="239" spans="1:1" x14ac:dyDescent="0.25">
      <c r="A239" s="34">
        <v>238</v>
      </c>
    </row>
    <row r="240" spans="1:1" x14ac:dyDescent="0.25">
      <c r="A240" s="34">
        <v>239</v>
      </c>
    </row>
    <row r="241" spans="1:1" x14ac:dyDescent="0.25">
      <c r="A241" s="33">
        <v>240</v>
      </c>
    </row>
    <row r="242" spans="1:1" x14ac:dyDescent="0.25">
      <c r="A242" s="33">
        <v>241</v>
      </c>
    </row>
    <row r="243" spans="1:1" x14ac:dyDescent="0.25">
      <c r="A243" s="33">
        <v>242</v>
      </c>
    </row>
    <row r="244" spans="1:1" x14ac:dyDescent="0.25">
      <c r="A244" s="34">
        <v>243</v>
      </c>
    </row>
    <row r="245" spans="1:1" x14ac:dyDescent="0.25">
      <c r="A245" s="34">
        <v>244</v>
      </c>
    </row>
    <row r="246" spans="1:1" x14ac:dyDescent="0.25">
      <c r="A246" s="34">
        <v>245</v>
      </c>
    </row>
    <row r="247" spans="1:1" x14ac:dyDescent="0.25">
      <c r="A247" s="33">
        <v>246</v>
      </c>
    </row>
    <row r="248" spans="1:1" x14ac:dyDescent="0.25">
      <c r="A248" s="33">
        <v>247</v>
      </c>
    </row>
    <row r="249" spans="1:1" x14ac:dyDescent="0.25">
      <c r="A249" s="34">
        <v>248</v>
      </c>
    </row>
    <row r="250" spans="1:1" x14ac:dyDescent="0.25">
      <c r="A250" s="33">
        <v>249</v>
      </c>
    </row>
    <row r="251" spans="1:1" x14ac:dyDescent="0.25">
      <c r="A251" s="34">
        <v>250</v>
      </c>
    </row>
    <row r="252" spans="1:1" x14ac:dyDescent="0.25">
      <c r="A252" s="33">
        <v>251</v>
      </c>
    </row>
    <row r="253" spans="1:1" x14ac:dyDescent="0.25">
      <c r="A253" s="34">
        <v>252</v>
      </c>
    </row>
    <row r="254" spans="1:1" x14ac:dyDescent="0.25">
      <c r="A254" s="33">
        <v>253</v>
      </c>
    </row>
    <row r="255" spans="1:1" x14ac:dyDescent="0.25">
      <c r="A255" s="33">
        <v>254</v>
      </c>
    </row>
    <row r="256" spans="1:1" x14ac:dyDescent="0.25">
      <c r="A256" s="33">
        <v>255</v>
      </c>
    </row>
    <row r="257" spans="1:1" x14ac:dyDescent="0.25">
      <c r="A257" s="33">
        <v>256</v>
      </c>
    </row>
    <row r="258" spans="1:1" x14ac:dyDescent="0.25">
      <c r="A258" s="34">
        <v>257</v>
      </c>
    </row>
    <row r="259" spans="1:1" x14ac:dyDescent="0.25">
      <c r="A259" s="33">
        <v>258</v>
      </c>
    </row>
    <row r="260" spans="1:1" x14ac:dyDescent="0.25">
      <c r="A260" s="33">
        <v>259</v>
      </c>
    </row>
    <row r="261" spans="1:1" x14ac:dyDescent="0.25">
      <c r="A261" s="34">
        <v>260</v>
      </c>
    </row>
    <row r="262" spans="1:1" x14ac:dyDescent="0.25">
      <c r="A262" s="33">
        <v>261</v>
      </c>
    </row>
    <row r="263" spans="1:1" x14ac:dyDescent="0.25">
      <c r="A263" s="34">
        <v>262</v>
      </c>
    </row>
    <row r="264" spans="1:1" x14ac:dyDescent="0.25">
      <c r="A264" s="33">
        <v>263</v>
      </c>
    </row>
    <row r="265" spans="1:1" x14ac:dyDescent="0.25">
      <c r="A265" s="33">
        <v>264</v>
      </c>
    </row>
    <row r="266" spans="1:1" x14ac:dyDescent="0.25">
      <c r="A266" s="33">
        <v>265</v>
      </c>
    </row>
    <row r="267" spans="1:1" x14ac:dyDescent="0.25">
      <c r="A267" s="33">
        <v>266</v>
      </c>
    </row>
    <row r="268" spans="1:1" x14ac:dyDescent="0.25">
      <c r="A268" s="34">
        <v>267</v>
      </c>
    </row>
    <row r="269" spans="1:1" x14ac:dyDescent="0.25">
      <c r="A269" s="33">
        <v>268</v>
      </c>
    </row>
    <row r="270" spans="1:1" x14ac:dyDescent="0.25">
      <c r="A270" s="33">
        <v>269</v>
      </c>
    </row>
    <row r="271" spans="1:1" x14ac:dyDescent="0.25">
      <c r="A271" s="34">
        <v>270</v>
      </c>
    </row>
    <row r="272" spans="1:1" x14ac:dyDescent="0.25">
      <c r="A272" s="33">
        <v>271</v>
      </c>
    </row>
    <row r="273" spans="1:1" x14ac:dyDescent="0.25">
      <c r="A273" s="34">
        <v>272</v>
      </c>
    </row>
    <row r="274" spans="1:1" x14ac:dyDescent="0.25">
      <c r="A274" s="33">
        <v>273</v>
      </c>
    </row>
    <row r="275" spans="1:1" x14ac:dyDescent="0.25">
      <c r="A275" s="34">
        <v>274</v>
      </c>
    </row>
    <row r="276" spans="1:1" x14ac:dyDescent="0.25">
      <c r="A276" s="33">
        <v>275</v>
      </c>
    </row>
    <row r="277" spans="1:1" x14ac:dyDescent="0.25">
      <c r="A277" s="34">
        <v>276</v>
      </c>
    </row>
    <row r="278" spans="1:1" x14ac:dyDescent="0.25">
      <c r="A278" s="33">
        <v>277</v>
      </c>
    </row>
    <row r="279" spans="1:1" x14ac:dyDescent="0.25">
      <c r="A279" s="33">
        <v>278</v>
      </c>
    </row>
    <row r="280" spans="1:1" x14ac:dyDescent="0.25">
      <c r="A280" s="34">
        <v>279</v>
      </c>
    </row>
    <row r="281" spans="1:1" x14ac:dyDescent="0.25">
      <c r="A281" s="33">
        <v>280</v>
      </c>
    </row>
    <row r="282" spans="1:1" x14ac:dyDescent="0.25">
      <c r="A282" s="34">
        <v>281</v>
      </c>
    </row>
    <row r="283" spans="1:1" x14ac:dyDescent="0.25">
      <c r="A283" s="33">
        <v>282</v>
      </c>
    </row>
    <row r="284" spans="1:1" x14ac:dyDescent="0.25">
      <c r="A284" s="34">
        <v>283</v>
      </c>
    </row>
    <row r="285" spans="1:1" x14ac:dyDescent="0.25">
      <c r="A285" s="33">
        <v>284</v>
      </c>
    </row>
    <row r="286" spans="1:1" x14ac:dyDescent="0.25">
      <c r="A286" s="33">
        <v>285</v>
      </c>
    </row>
    <row r="287" spans="1:1" x14ac:dyDescent="0.25">
      <c r="A287" s="34">
        <v>286</v>
      </c>
    </row>
    <row r="288" spans="1:1" x14ac:dyDescent="0.25">
      <c r="A288" s="33">
        <v>287</v>
      </c>
    </row>
    <row r="289" spans="1:1" x14ac:dyDescent="0.25">
      <c r="A289" s="34">
        <v>288</v>
      </c>
    </row>
    <row r="290" spans="1:1" x14ac:dyDescent="0.25">
      <c r="A290" s="33">
        <v>289</v>
      </c>
    </row>
    <row r="291" spans="1:1" x14ac:dyDescent="0.25">
      <c r="A291" s="33">
        <v>290</v>
      </c>
    </row>
    <row r="292" spans="1:1" x14ac:dyDescent="0.25">
      <c r="A292" s="34">
        <v>291</v>
      </c>
    </row>
    <row r="293" spans="1:1" x14ac:dyDescent="0.25">
      <c r="A293" s="33">
        <v>292</v>
      </c>
    </row>
    <row r="294" spans="1:1" x14ac:dyDescent="0.25">
      <c r="A294" s="34">
        <v>293</v>
      </c>
    </row>
    <row r="295" spans="1:1" x14ac:dyDescent="0.25">
      <c r="A295" s="33">
        <v>294</v>
      </c>
    </row>
    <row r="296" spans="1:1" x14ac:dyDescent="0.25">
      <c r="A296" s="34">
        <v>295</v>
      </c>
    </row>
    <row r="297" spans="1:1" x14ac:dyDescent="0.25">
      <c r="A297" s="34">
        <v>296</v>
      </c>
    </row>
    <row r="298" spans="1:1" x14ac:dyDescent="0.25">
      <c r="A298" s="34">
        <v>297</v>
      </c>
    </row>
    <row r="299" spans="1:1" x14ac:dyDescent="0.25">
      <c r="A299" s="33">
        <v>298</v>
      </c>
    </row>
    <row r="300" spans="1:1" x14ac:dyDescent="0.25">
      <c r="A300" s="34">
        <v>299</v>
      </c>
    </row>
    <row r="301" spans="1:1" x14ac:dyDescent="0.25">
      <c r="A301" s="33">
        <v>300</v>
      </c>
    </row>
    <row r="302" spans="1:1" x14ac:dyDescent="0.25">
      <c r="A302" s="33">
        <v>301</v>
      </c>
    </row>
    <row r="303" spans="1:1" x14ac:dyDescent="0.25">
      <c r="A303" s="33">
        <v>302</v>
      </c>
    </row>
    <row r="304" spans="1:1" x14ac:dyDescent="0.25">
      <c r="A304" s="33">
        <v>303</v>
      </c>
    </row>
    <row r="305" spans="1:1" x14ac:dyDescent="0.25">
      <c r="A305" s="33">
        <v>304</v>
      </c>
    </row>
    <row r="306" spans="1:1" x14ac:dyDescent="0.25">
      <c r="A306" s="34">
        <v>305</v>
      </c>
    </row>
    <row r="307" spans="1:1" x14ac:dyDescent="0.25">
      <c r="A307" s="33">
        <v>306</v>
      </c>
    </row>
    <row r="308" spans="1:1" x14ac:dyDescent="0.25">
      <c r="A308" s="33">
        <v>307</v>
      </c>
    </row>
    <row r="309" spans="1:1" x14ac:dyDescent="0.25">
      <c r="A309" s="34">
        <v>308</v>
      </c>
    </row>
    <row r="310" spans="1:1" x14ac:dyDescent="0.25">
      <c r="A310" s="34">
        <v>309</v>
      </c>
    </row>
    <row r="311" spans="1:1" x14ac:dyDescent="0.25">
      <c r="A311" s="34">
        <v>310</v>
      </c>
    </row>
    <row r="312" spans="1:1" x14ac:dyDescent="0.25">
      <c r="A312" s="34">
        <v>311</v>
      </c>
    </row>
    <row r="313" spans="1:1" x14ac:dyDescent="0.25">
      <c r="A313" s="33">
        <v>312</v>
      </c>
    </row>
    <row r="314" spans="1:1" x14ac:dyDescent="0.25">
      <c r="A314" s="34">
        <v>313</v>
      </c>
    </row>
    <row r="315" spans="1:1" x14ac:dyDescent="0.25">
      <c r="A315" s="33">
        <v>314</v>
      </c>
    </row>
    <row r="316" spans="1:1" x14ac:dyDescent="0.25">
      <c r="A316" s="34">
        <v>315</v>
      </c>
    </row>
    <row r="317" spans="1:1" x14ac:dyDescent="0.25">
      <c r="A317" s="33">
        <v>316</v>
      </c>
    </row>
    <row r="318" spans="1:1" x14ac:dyDescent="0.25">
      <c r="A318" s="34">
        <v>317</v>
      </c>
    </row>
    <row r="319" spans="1:1" x14ac:dyDescent="0.25">
      <c r="A319" s="33">
        <v>318</v>
      </c>
    </row>
    <row r="320" spans="1:1" x14ac:dyDescent="0.25">
      <c r="A320" s="34">
        <v>319</v>
      </c>
    </row>
    <row r="321" spans="1:1" x14ac:dyDescent="0.25">
      <c r="A321" s="33">
        <v>320</v>
      </c>
    </row>
    <row r="322" spans="1:1" x14ac:dyDescent="0.25">
      <c r="A322" s="33">
        <v>321</v>
      </c>
    </row>
    <row r="323" spans="1:1" x14ac:dyDescent="0.25">
      <c r="A323" s="34">
        <v>322</v>
      </c>
    </row>
    <row r="324" spans="1:1" x14ac:dyDescent="0.25">
      <c r="A324" s="33">
        <v>323</v>
      </c>
    </row>
    <row r="325" spans="1:1" x14ac:dyDescent="0.25">
      <c r="A325" s="33">
        <v>324</v>
      </c>
    </row>
    <row r="326" spans="1:1" x14ac:dyDescent="0.25">
      <c r="A326" s="33">
        <v>325</v>
      </c>
    </row>
    <row r="327" spans="1:1" x14ac:dyDescent="0.25">
      <c r="A327" s="34">
        <v>326</v>
      </c>
    </row>
    <row r="328" spans="1:1" x14ac:dyDescent="0.25">
      <c r="A328" s="33">
        <v>327</v>
      </c>
    </row>
    <row r="329" spans="1:1" x14ac:dyDescent="0.25">
      <c r="A329" s="33">
        <v>328</v>
      </c>
    </row>
    <row r="330" spans="1:1" x14ac:dyDescent="0.25">
      <c r="A330" s="33">
        <v>329</v>
      </c>
    </row>
    <row r="331" spans="1:1" x14ac:dyDescent="0.25">
      <c r="A331" s="34">
        <v>330</v>
      </c>
    </row>
    <row r="332" spans="1:1" x14ac:dyDescent="0.25">
      <c r="A332" s="34">
        <v>331</v>
      </c>
    </row>
    <row r="333" spans="1:1" x14ac:dyDescent="0.25">
      <c r="A333" s="34">
        <v>332</v>
      </c>
    </row>
    <row r="334" spans="1:1" x14ac:dyDescent="0.25">
      <c r="A334" s="33">
        <v>333</v>
      </c>
    </row>
    <row r="335" spans="1:1" x14ac:dyDescent="0.25">
      <c r="A335" s="33">
        <v>334</v>
      </c>
    </row>
    <row r="336" spans="1:1" x14ac:dyDescent="0.25">
      <c r="A336" s="34">
        <v>335</v>
      </c>
    </row>
    <row r="337" spans="1:1" x14ac:dyDescent="0.25">
      <c r="A337" s="34">
        <v>336</v>
      </c>
    </row>
    <row r="338" spans="1:1" x14ac:dyDescent="0.25">
      <c r="A338" s="33">
        <v>337</v>
      </c>
    </row>
    <row r="339" spans="1:1" x14ac:dyDescent="0.25">
      <c r="A339" s="34">
        <v>338</v>
      </c>
    </row>
    <row r="340" spans="1:1" x14ac:dyDescent="0.25">
      <c r="A340" s="33">
        <v>339</v>
      </c>
    </row>
    <row r="341" spans="1:1" x14ac:dyDescent="0.25">
      <c r="A341" s="34">
        <v>340</v>
      </c>
    </row>
    <row r="342" spans="1:1" x14ac:dyDescent="0.25">
      <c r="A342" s="34">
        <v>341</v>
      </c>
    </row>
    <row r="343" spans="1:1" x14ac:dyDescent="0.25">
      <c r="A343" s="33">
        <v>342</v>
      </c>
    </row>
    <row r="344" spans="1:1" x14ac:dyDescent="0.25">
      <c r="A344" s="34">
        <v>343</v>
      </c>
    </row>
    <row r="345" spans="1:1" x14ac:dyDescent="0.25">
      <c r="A345" s="34">
        <v>344</v>
      </c>
    </row>
    <row r="346" spans="1:1" x14ac:dyDescent="0.25">
      <c r="A346" s="33">
        <v>345</v>
      </c>
    </row>
    <row r="347" spans="1:1" x14ac:dyDescent="0.25">
      <c r="A347" s="33">
        <v>346</v>
      </c>
    </row>
    <row r="348" spans="1:1" x14ac:dyDescent="0.25">
      <c r="A348" s="34">
        <v>347</v>
      </c>
    </row>
    <row r="349" spans="1:1" x14ac:dyDescent="0.25">
      <c r="A349" s="34">
        <v>348</v>
      </c>
    </row>
    <row r="350" spans="1:1" x14ac:dyDescent="0.25">
      <c r="A350" s="34">
        <v>349</v>
      </c>
    </row>
    <row r="351" spans="1:1" x14ac:dyDescent="0.25">
      <c r="A351" s="33">
        <v>350</v>
      </c>
    </row>
    <row r="352" spans="1:1" x14ac:dyDescent="0.25">
      <c r="A352" s="34">
        <v>351</v>
      </c>
    </row>
    <row r="353" spans="1:1" x14ac:dyDescent="0.25">
      <c r="A353" s="33">
        <v>352</v>
      </c>
    </row>
    <row r="354" spans="1:1" x14ac:dyDescent="0.25">
      <c r="A354" s="34">
        <v>353</v>
      </c>
    </row>
    <row r="355" spans="1:1" x14ac:dyDescent="0.25">
      <c r="A355" s="33">
        <v>354</v>
      </c>
    </row>
    <row r="356" spans="1:1" x14ac:dyDescent="0.25">
      <c r="A356" s="33">
        <v>355</v>
      </c>
    </row>
    <row r="357" spans="1:1" x14ac:dyDescent="0.25">
      <c r="A357" s="34">
        <v>356</v>
      </c>
    </row>
    <row r="358" spans="1:1" x14ac:dyDescent="0.25">
      <c r="A358" s="33">
        <v>357</v>
      </c>
    </row>
    <row r="359" spans="1:1" x14ac:dyDescent="0.25">
      <c r="A359" s="34">
        <v>358</v>
      </c>
    </row>
    <row r="360" spans="1:1" x14ac:dyDescent="0.25">
      <c r="A360" s="34">
        <v>359</v>
      </c>
    </row>
    <row r="361" spans="1:1" x14ac:dyDescent="0.25">
      <c r="A361" s="34">
        <v>360</v>
      </c>
    </row>
    <row r="362" spans="1:1" x14ac:dyDescent="0.25">
      <c r="A362" s="33">
        <v>361</v>
      </c>
    </row>
    <row r="363" spans="1:1" x14ac:dyDescent="0.25">
      <c r="A363" s="33">
        <v>362</v>
      </c>
    </row>
    <row r="364" spans="1:1" x14ac:dyDescent="0.25">
      <c r="A364" s="33">
        <v>363</v>
      </c>
    </row>
    <row r="365" spans="1:1" x14ac:dyDescent="0.25">
      <c r="A365" s="34">
        <v>364</v>
      </c>
    </row>
    <row r="366" spans="1:1" x14ac:dyDescent="0.25">
      <c r="A366" s="34">
        <v>365</v>
      </c>
    </row>
    <row r="367" spans="1:1" x14ac:dyDescent="0.25">
      <c r="A367" s="34">
        <v>366</v>
      </c>
    </row>
    <row r="368" spans="1:1" x14ac:dyDescent="0.25">
      <c r="A368" s="33">
        <v>367</v>
      </c>
    </row>
    <row r="369" spans="1:1" x14ac:dyDescent="0.25">
      <c r="A369" s="34">
        <v>368</v>
      </c>
    </row>
    <row r="370" spans="1:1" x14ac:dyDescent="0.25">
      <c r="A370" s="34">
        <v>369</v>
      </c>
    </row>
    <row r="371" spans="1:1" x14ac:dyDescent="0.25">
      <c r="A371" s="33">
        <v>370</v>
      </c>
    </row>
    <row r="372" spans="1:1" x14ac:dyDescent="0.25">
      <c r="A372" s="34">
        <v>371</v>
      </c>
    </row>
    <row r="373" spans="1:1" x14ac:dyDescent="0.25">
      <c r="A373" s="33">
        <v>372</v>
      </c>
    </row>
    <row r="374" spans="1:1" x14ac:dyDescent="0.25">
      <c r="A374" s="34">
        <v>373</v>
      </c>
    </row>
    <row r="375" spans="1:1" x14ac:dyDescent="0.25">
      <c r="A375" s="34">
        <v>374</v>
      </c>
    </row>
    <row r="376" spans="1:1" x14ac:dyDescent="0.25">
      <c r="A376" s="34">
        <v>375</v>
      </c>
    </row>
    <row r="377" spans="1:1" x14ac:dyDescent="0.25">
      <c r="A377" s="34">
        <v>376</v>
      </c>
    </row>
    <row r="378" spans="1:1" x14ac:dyDescent="0.25">
      <c r="A378" s="33">
        <v>377</v>
      </c>
    </row>
    <row r="379" spans="1:1" x14ac:dyDescent="0.25">
      <c r="A379" s="33">
        <v>378</v>
      </c>
    </row>
    <row r="380" spans="1:1" x14ac:dyDescent="0.25">
      <c r="A380" s="33">
        <v>379</v>
      </c>
    </row>
    <row r="381" spans="1:1" x14ac:dyDescent="0.25">
      <c r="A381" s="33">
        <v>380</v>
      </c>
    </row>
    <row r="382" spans="1:1" x14ac:dyDescent="0.25">
      <c r="A382" s="34">
        <v>381</v>
      </c>
    </row>
    <row r="383" spans="1:1" x14ac:dyDescent="0.25">
      <c r="A383" s="33">
        <v>382</v>
      </c>
    </row>
    <row r="384" spans="1:1" x14ac:dyDescent="0.25">
      <c r="A384" s="34">
        <v>383</v>
      </c>
    </row>
    <row r="385" spans="1:1" x14ac:dyDescent="0.25">
      <c r="A385" s="34">
        <v>384</v>
      </c>
    </row>
    <row r="386" spans="1:1" x14ac:dyDescent="0.25">
      <c r="A386" s="33">
        <v>385</v>
      </c>
    </row>
    <row r="387" spans="1:1" x14ac:dyDescent="0.25">
      <c r="A387" s="34">
        <v>386</v>
      </c>
    </row>
    <row r="388" spans="1:1" x14ac:dyDescent="0.25">
      <c r="A388" s="33">
        <v>387</v>
      </c>
    </row>
    <row r="389" spans="1:1" x14ac:dyDescent="0.25">
      <c r="A389" s="34">
        <v>388</v>
      </c>
    </row>
    <row r="390" spans="1:1" x14ac:dyDescent="0.25">
      <c r="A390" s="33">
        <v>389</v>
      </c>
    </row>
    <row r="391" spans="1:1" x14ac:dyDescent="0.25">
      <c r="A391" s="34">
        <v>390</v>
      </c>
    </row>
    <row r="392" spans="1:1" x14ac:dyDescent="0.25">
      <c r="A392" s="34">
        <v>391</v>
      </c>
    </row>
    <row r="393" spans="1:1" x14ac:dyDescent="0.25">
      <c r="A393" s="34">
        <v>392</v>
      </c>
    </row>
    <row r="394" spans="1:1" x14ac:dyDescent="0.25">
      <c r="A394" s="34">
        <v>393</v>
      </c>
    </row>
    <row r="395" spans="1:1" x14ac:dyDescent="0.25">
      <c r="A395" s="33">
        <v>394</v>
      </c>
    </row>
    <row r="396" spans="1:1" x14ac:dyDescent="0.25">
      <c r="A396" s="33">
        <v>395</v>
      </c>
    </row>
    <row r="397" spans="1:1" x14ac:dyDescent="0.25">
      <c r="A397" s="34">
        <v>396</v>
      </c>
    </row>
    <row r="398" spans="1:1" x14ac:dyDescent="0.25">
      <c r="A398" s="33">
        <v>397</v>
      </c>
    </row>
    <row r="399" spans="1:1" x14ac:dyDescent="0.25">
      <c r="A399" s="34">
        <v>398</v>
      </c>
    </row>
    <row r="400" spans="1:1" x14ac:dyDescent="0.25">
      <c r="A400" s="34">
        <v>399</v>
      </c>
    </row>
    <row r="401" spans="1:1" x14ac:dyDescent="0.25">
      <c r="A401" s="33">
        <v>400</v>
      </c>
    </row>
    <row r="402" spans="1:1" x14ac:dyDescent="0.25">
      <c r="A402" s="33">
        <v>401</v>
      </c>
    </row>
    <row r="403" spans="1:1" x14ac:dyDescent="0.25">
      <c r="A403" s="34">
        <v>402</v>
      </c>
    </row>
    <row r="404" spans="1:1" x14ac:dyDescent="0.25">
      <c r="A404" s="33">
        <v>403</v>
      </c>
    </row>
    <row r="405" spans="1:1" x14ac:dyDescent="0.25">
      <c r="A405" s="34">
        <v>404</v>
      </c>
    </row>
    <row r="406" spans="1:1" x14ac:dyDescent="0.25">
      <c r="A406" s="33">
        <v>405</v>
      </c>
    </row>
    <row r="407" spans="1:1" x14ac:dyDescent="0.25">
      <c r="A407" s="33">
        <v>406</v>
      </c>
    </row>
    <row r="408" spans="1:1" x14ac:dyDescent="0.25">
      <c r="A408" s="33">
        <v>407</v>
      </c>
    </row>
    <row r="409" spans="1:1" x14ac:dyDescent="0.25">
      <c r="A409" s="33">
        <v>408</v>
      </c>
    </row>
    <row r="410" spans="1:1" x14ac:dyDescent="0.25">
      <c r="A410" s="33">
        <v>409</v>
      </c>
    </row>
    <row r="411" spans="1:1" x14ac:dyDescent="0.25">
      <c r="A411" s="34">
        <v>410</v>
      </c>
    </row>
    <row r="412" spans="1:1" x14ac:dyDescent="0.25">
      <c r="A412" s="33">
        <v>411</v>
      </c>
    </row>
    <row r="413" spans="1:1" x14ac:dyDescent="0.25">
      <c r="A413" s="33">
        <v>412</v>
      </c>
    </row>
    <row r="414" spans="1:1" x14ac:dyDescent="0.25">
      <c r="A414" s="33">
        <v>413</v>
      </c>
    </row>
    <row r="415" spans="1:1" x14ac:dyDescent="0.25">
      <c r="A415" s="33">
        <v>414</v>
      </c>
    </row>
    <row r="416" spans="1:1" x14ac:dyDescent="0.25">
      <c r="A416" s="33">
        <v>415</v>
      </c>
    </row>
    <row r="417" spans="1:1" x14ac:dyDescent="0.25">
      <c r="A417" s="34">
        <v>416</v>
      </c>
    </row>
    <row r="418" spans="1:1" x14ac:dyDescent="0.25">
      <c r="A418" s="34">
        <v>417</v>
      </c>
    </row>
    <row r="419" spans="1:1" x14ac:dyDescent="0.25">
      <c r="A419" s="34">
        <v>418</v>
      </c>
    </row>
    <row r="420" spans="1:1" x14ac:dyDescent="0.25">
      <c r="A420" s="33">
        <v>419</v>
      </c>
    </row>
    <row r="421" spans="1:1" x14ac:dyDescent="0.25">
      <c r="A421" s="33">
        <v>420</v>
      </c>
    </row>
    <row r="422" spans="1:1" x14ac:dyDescent="0.25">
      <c r="A422" s="34">
        <v>421</v>
      </c>
    </row>
    <row r="423" spans="1:1" x14ac:dyDescent="0.25">
      <c r="A423" s="34">
        <v>422</v>
      </c>
    </row>
    <row r="424" spans="1:1" x14ac:dyDescent="0.25">
      <c r="A424" s="34">
        <v>423</v>
      </c>
    </row>
    <row r="425" spans="1:1" x14ac:dyDescent="0.25">
      <c r="A425" s="33">
        <v>424</v>
      </c>
    </row>
    <row r="426" spans="1:1" x14ac:dyDescent="0.25">
      <c r="A426" s="34">
        <v>425</v>
      </c>
    </row>
    <row r="427" spans="1:1" x14ac:dyDescent="0.25">
      <c r="A427" s="33">
        <v>426</v>
      </c>
    </row>
    <row r="428" spans="1:1" x14ac:dyDescent="0.25">
      <c r="A428" s="34">
        <v>427</v>
      </c>
    </row>
    <row r="429" spans="1:1" x14ac:dyDescent="0.25">
      <c r="A429" s="33">
        <v>428</v>
      </c>
    </row>
    <row r="430" spans="1:1" x14ac:dyDescent="0.25">
      <c r="A430" s="33">
        <v>429</v>
      </c>
    </row>
    <row r="431" spans="1:1" x14ac:dyDescent="0.25">
      <c r="A431" s="33">
        <v>430</v>
      </c>
    </row>
    <row r="432" spans="1:1" x14ac:dyDescent="0.25">
      <c r="A432" s="34">
        <v>431</v>
      </c>
    </row>
    <row r="433" spans="1:1" x14ac:dyDescent="0.25">
      <c r="A433" s="34">
        <v>434</v>
      </c>
    </row>
    <row r="434" spans="1:1" x14ac:dyDescent="0.25">
      <c r="A434" s="34">
        <v>435</v>
      </c>
    </row>
    <row r="435" spans="1:1" x14ac:dyDescent="0.25">
      <c r="A435" s="33">
        <v>436</v>
      </c>
    </row>
    <row r="436" spans="1:1" x14ac:dyDescent="0.25">
      <c r="A436" s="34">
        <v>437</v>
      </c>
    </row>
    <row r="437" spans="1:1" x14ac:dyDescent="0.25">
      <c r="A437" s="34">
        <v>438</v>
      </c>
    </row>
    <row r="438" spans="1:1" x14ac:dyDescent="0.25">
      <c r="A438" s="33">
        <v>439</v>
      </c>
    </row>
    <row r="439" spans="1:1" x14ac:dyDescent="0.25">
      <c r="A439" s="34">
        <v>440</v>
      </c>
    </row>
    <row r="440" spans="1:1" x14ac:dyDescent="0.25">
      <c r="A440" s="33">
        <v>441</v>
      </c>
    </row>
    <row r="441" spans="1:1" x14ac:dyDescent="0.25">
      <c r="A441" s="34">
        <v>442</v>
      </c>
    </row>
    <row r="442" spans="1:1" x14ac:dyDescent="0.25">
      <c r="A442" s="33">
        <v>443</v>
      </c>
    </row>
    <row r="443" spans="1:1" x14ac:dyDescent="0.25">
      <c r="A443" s="34">
        <v>444</v>
      </c>
    </row>
    <row r="444" spans="1:1" x14ac:dyDescent="0.25">
      <c r="A444" s="33">
        <v>445</v>
      </c>
    </row>
    <row r="445" spans="1:1" x14ac:dyDescent="0.25">
      <c r="A445" s="34">
        <v>446</v>
      </c>
    </row>
    <row r="446" spans="1:1" x14ac:dyDescent="0.25">
      <c r="A446" s="33">
        <v>447</v>
      </c>
    </row>
    <row r="447" spans="1:1" x14ac:dyDescent="0.25">
      <c r="A447" s="34">
        <v>448</v>
      </c>
    </row>
    <row r="448" spans="1:1" x14ac:dyDescent="0.25">
      <c r="A448" s="33">
        <v>449</v>
      </c>
    </row>
    <row r="449" spans="1:1" x14ac:dyDescent="0.25">
      <c r="A449" s="33">
        <v>450</v>
      </c>
    </row>
    <row r="450" spans="1:1" x14ac:dyDescent="0.25">
      <c r="A450" s="34">
        <v>451</v>
      </c>
    </row>
    <row r="451" spans="1:1" x14ac:dyDescent="0.25">
      <c r="A451" s="34">
        <v>452</v>
      </c>
    </row>
    <row r="452" spans="1:1" x14ac:dyDescent="0.25">
      <c r="A452" s="33">
        <v>453</v>
      </c>
    </row>
    <row r="453" spans="1:1" x14ac:dyDescent="0.25">
      <c r="A453" s="34">
        <v>454</v>
      </c>
    </row>
    <row r="454" spans="1:1" x14ac:dyDescent="0.25">
      <c r="A454" s="33">
        <v>455</v>
      </c>
    </row>
    <row r="455" spans="1:1" x14ac:dyDescent="0.25">
      <c r="A455" s="33">
        <v>456</v>
      </c>
    </row>
    <row r="456" spans="1:1" x14ac:dyDescent="0.25">
      <c r="A456" s="33">
        <v>457</v>
      </c>
    </row>
    <row r="457" spans="1:1" x14ac:dyDescent="0.25">
      <c r="A457" s="34">
        <v>458</v>
      </c>
    </row>
    <row r="458" spans="1:1" x14ac:dyDescent="0.25">
      <c r="A458" s="34">
        <v>459</v>
      </c>
    </row>
    <row r="459" spans="1:1" x14ac:dyDescent="0.25">
      <c r="A459" s="33">
        <v>460</v>
      </c>
    </row>
    <row r="460" spans="1:1" x14ac:dyDescent="0.25">
      <c r="A460" s="33">
        <v>461</v>
      </c>
    </row>
    <row r="461" spans="1:1" x14ac:dyDescent="0.25">
      <c r="A461" s="34">
        <v>462</v>
      </c>
    </row>
    <row r="462" spans="1:1" x14ac:dyDescent="0.25">
      <c r="A462" s="33">
        <v>463</v>
      </c>
    </row>
    <row r="463" spans="1:1" x14ac:dyDescent="0.25">
      <c r="A463" s="33">
        <v>464</v>
      </c>
    </row>
    <row r="464" spans="1:1" x14ac:dyDescent="0.25">
      <c r="A464" s="34">
        <v>465</v>
      </c>
    </row>
    <row r="465" spans="1:1" x14ac:dyDescent="0.25">
      <c r="A465" s="33">
        <v>466</v>
      </c>
    </row>
    <row r="466" spans="1:1" x14ac:dyDescent="0.25">
      <c r="A466" s="34">
        <v>467</v>
      </c>
    </row>
    <row r="467" spans="1:1" x14ac:dyDescent="0.25">
      <c r="A467" s="34">
        <v>468</v>
      </c>
    </row>
    <row r="468" spans="1:1" x14ac:dyDescent="0.25">
      <c r="A468" s="33">
        <v>469</v>
      </c>
    </row>
    <row r="469" spans="1:1" x14ac:dyDescent="0.25">
      <c r="A469" s="33">
        <v>470</v>
      </c>
    </row>
    <row r="470" spans="1:1" x14ac:dyDescent="0.25">
      <c r="A470" s="34">
        <v>471</v>
      </c>
    </row>
    <row r="471" spans="1:1" x14ac:dyDescent="0.25">
      <c r="A471" s="33">
        <v>472</v>
      </c>
    </row>
    <row r="472" spans="1:1" x14ac:dyDescent="0.25">
      <c r="A472" s="33">
        <v>473</v>
      </c>
    </row>
    <row r="473" spans="1:1" x14ac:dyDescent="0.25">
      <c r="A473" s="33">
        <v>474</v>
      </c>
    </row>
    <row r="474" spans="1:1" x14ac:dyDescent="0.25">
      <c r="A474" s="34">
        <v>475</v>
      </c>
    </row>
    <row r="475" spans="1:1" x14ac:dyDescent="0.25">
      <c r="A475" s="34">
        <v>476</v>
      </c>
    </row>
    <row r="476" spans="1:1" x14ac:dyDescent="0.25">
      <c r="A476" s="34">
        <v>477</v>
      </c>
    </row>
    <row r="477" spans="1:1" x14ac:dyDescent="0.25">
      <c r="A477" s="33">
        <v>478</v>
      </c>
    </row>
    <row r="478" spans="1:1" x14ac:dyDescent="0.25">
      <c r="A478" s="34">
        <v>479</v>
      </c>
    </row>
    <row r="479" spans="1:1" x14ac:dyDescent="0.25">
      <c r="A479" s="33">
        <v>480</v>
      </c>
    </row>
    <row r="480" spans="1:1" x14ac:dyDescent="0.25">
      <c r="A480" s="33">
        <v>700</v>
      </c>
    </row>
    <row r="481" spans="1:1" x14ac:dyDescent="0.25">
      <c r="A481" s="33">
        <v>701</v>
      </c>
    </row>
    <row r="482" spans="1:1" x14ac:dyDescent="0.25">
      <c r="A482" s="34">
        <v>702</v>
      </c>
    </row>
    <row r="483" spans="1:1" x14ac:dyDescent="0.25">
      <c r="A483" s="34">
        <v>703</v>
      </c>
    </row>
    <row r="484" spans="1:1" x14ac:dyDescent="0.25">
      <c r="A484" s="34">
        <v>704</v>
      </c>
    </row>
    <row r="485" spans="1:1" x14ac:dyDescent="0.25">
      <c r="A485" s="33">
        <v>705</v>
      </c>
    </row>
    <row r="486" spans="1:1" x14ac:dyDescent="0.25">
      <c r="A486" s="34">
        <v>706</v>
      </c>
    </row>
    <row r="487" spans="1:1" x14ac:dyDescent="0.25">
      <c r="A487" s="34">
        <v>707</v>
      </c>
    </row>
    <row r="488" spans="1:1" x14ac:dyDescent="0.25">
      <c r="A488" s="34">
        <v>708</v>
      </c>
    </row>
    <row r="489" spans="1:1" x14ac:dyDescent="0.25">
      <c r="A489" s="34">
        <v>709</v>
      </c>
    </row>
    <row r="490" spans="1:1" x14ac:dyDescent="0.25">
      <c r="A490" s="34">
        <v>710</v>
      </c>
    </row>
    <row r="491" spans="1:1" x14ac:dyDescent="0.25">
      <c r="A491" s="33">
        <v>711</v>
      </c>
    </row>
    <row r="492" spans="1:1" x14ac:dyDescent="0.25">
      <c r="A492" s="34">
        <v>712</v>
      </c>
    </row>
    <row r="493" spans="1:1" x14ac:dyDescent="0.25">
      <c r="A493" s="34">
        <v>713</v>
      </c>
    </row>
    <row r="494" spans="1:1" x14ac:dyDescent="0.25">
      <c r="A494" s="34">
        <v>714</v>
      </c>
    </row>
    <row r="495" spans="1:1" x14ac:dyDescent="0.25">
      <c r="A495" s="33">
        <v>715</v>
      </c>
    </row>
    <row r="496" spans="1:1" x14ac:dyDescent="0.25">
      <c r="A496" s="34">
        <v>716</v>
      </c>
    </row>
    <row r="497" spans="1:1" x14ac:dyDescent="0.25">
      <c r="A497" s="34">
        <v>717</v>
      </c>
    </row>
    <row r="498" spans="1:1" x14ac:dyDescent="0.25">
      <c r="A498" s="33">
        <v>718</v>
      </c>
    </row>
    <row r="499" spans="1:1" x14ac:dyDescent="0.25">
      <c r="A499" s="34">
        <v>719</v>
      </c>
    </row>
    <row r="500" spans="1:1" x14ac:dyDescent="0.25">
      <c r="A500" s="33">
        <v>720</v>
      </c>
    </row>
    <row r="501" spans="1:1" x14ac:dyDescent="0.25">
      <c r="A501" s="34">
        <v>721</v>
      </c>
    </row>
    <row r="502" spans="1:1" x14ac:dyDescent="0.25">
      <c r="A502" s="33">
        <v>722</v>
      </c>
    </row>
    <row r="503" spans="1:1" x14ac:dyDescent="0.25">
      <c r="A503" s="34">
        <v>723</v>
      </c>
    </row>
    <row r="504" spans="1:1" x14ac:dyDescent="0.25">
      <c r="A504" s="33">
        <v>724</v>
      </c>
    </row>
    <row r="505" spans="1:1" x14ac:dyDescent="0.25">
      <c r="A505" s="34">
        <v>725</v>
      </c>
    </row>
    <row r="506" spans="1:1" x14ac:dyDescent="0.25">
      <c r="A506" s="34">
        <v>726</v>
      </c>
    </row>
    <row r="507" spans="1:1" x14ac:dyDescent="0.25">
      <c r="A507" s="33">
        <v>727</v>
      </c>
    </row>
    <row r="508" spans="1:1" x14ac:dyDescent="0.25">
      <c r="A508" s="34">
        <v>728</v>
      </c>
    </row>
    <row r="509" spans="1:1" x14ac:dyDescent="0.25">
      <c r="A509" s="34">
        <v>729</v>
      </c>
    </row>
    <row r="510" spans="1:1" x14ac:dyDescent="0.25">
      <c r="A510" s="33">
        <v>730</v>
      </c>
    </row>
    <row r="511" spans="1:1" x14ac:dyDescent="0.25">
      <c r="A511" s="33">
        <v>731</v>
      </c>
    </row>
    <row r="512" spans="1:1" x14ac:dyDescent="0.25">
      <c r="A512" s="33">
        <v>732</v>
      </c>
    </row>
    <row r="513" spans="1:1" x14ac:dyDescent="0.25">
      <c r="A513" s="33">
        <v>733</v>
      </c>
    </row>
    <row r="514" spans="1:1" x14ac:dyDescent="0.25">
      <c r="A514" s="33">
        <v>734</v>
      </c>
    </row>
    <row r="515" spans="1:1" x14ac:dyDescent="0.25">
      <c r="A515" s="33">
        <v>735</v>
      </c>
    </row>
    <row r="516" spans="1:1" x14ac:dyDescent="0.25">
      <c r="A516" s="33">
        <v>736</v>
      </c>
    </row>
    <row r="517" spans="1:1" x14ac:dyDescent="0.25">
      <c r="A517" s="33">
        <v>737</v>
      </c>
    </row>
    <row r="518" spans="1:1" x14ac:dyDescent="0.25">
      <c r="A518" s="34">
        <v>738</v>
      </c>
    </row>
    <row r="519" spans="1:1" x14ac:dyDescent="0.25">
      <c r="A519" s="33">
        <v>739</v>
      </c>
    </row>
    <row r="520" spans="1:1" x14ac:dyDescent="0.25">
      <c r="A520" s="33">
        <v>740</v>
      </c>
    </row>
    <row r="521" spans="1:1" x14ac:dyDescent="0.25">
      <c r="A521" s="33">
        <v>741</v>
      </c>
    </row>
    <row r="522" spans="1:1" x14ac:dyDescent="0.25">
      <c r="A522" s="34">
        <v>742</v>
      </c>
    </row>
    <row r="523" spans="1:1" x14ac:dyDescent="0.25">
      <c r="A523" s="33">
        <v>743</v>
      </c>
    </row>
    <row r="524" spans="1:1" x14ac:dyDescent="0.25">
      <c r="A524" s="34">
        <v>744</v>
      </c>
    </row>
    <row r="525" spans="1:1" x14ac:dyDescent="0.25">
      <c r="A525" s="34">
        <v>745</v>
      </c>
    </row>
    <row r="526" spans="1:1" x14ac:dyDescent="0.25">
      <c r="A526" s="34">
        <v>746</v>
      </c>
    </row>
    <row r="527" spans="1:1" x14ac:dyDescent="0.25">
      <c r="A527" s="33">
        <v>747</v>
      </c>
    </row>
    <row r="528" spans="1:1" x14ac:dyDescent="0.25">
      <c r="A528" s="34">
        <v>748</v>
      </c>
    </row>
    <row r="529" spans="1:1" x14ac:dyDescent="0.25">
      <c r="A529" s="33">
        <v>749</v>
      </c>
    </row>
    <row r="530" spans="1:1" x14ac:dyDescent="0.25">
      <c r="A530" s="34">
        <v>750</v>
      </c>
    </row>
    <row r="531" spans="1:1" x14ac:dyDescent="0.25">
      <c r="A531" s="33">
        <v>751</v>
      </c>
    </row>
    <row r="532" spans="1:1" x14ac:dyDescent="0.25">
      <c r="A532" s="34">
        <v>752</v>
      </c>
    </row>
    <row r="533" spans="1:1" x14ac:dyDescent="0.25">
      <c r="A533" s="33">
        <v>753</v>
      </c>
    </row>
    <row r="534" spans="1:1" x14ac:dyDescent="0.25">
      <c r="A534" s="34">
        <v>754</v>
      </c>
    </row>
    <row r="535" spans="1:1" x14ac:dyDescent="0.25">
      <c r="A535" s="33">
        <v>755</v>
      </c>
    </row>
    <row r="536" spans="1:1" x14ac:dyDescent="0.25">
      <c r="A536" s="34">
        <v>756</v>
      </c>
    </row>
    <row r="537" spans="1:1" x14ac:dyDescent="0.25">
      <c r="A537" s="33">
        <v>757</v>
      </c>
    </row>
    <row r="538" spans="1:1" x14ac:dyDescent="0.25">
      <c r="A538" s="34">
        <v>758</v>
      </c>
    </row>
    <row r="539" spans="1:1" x14ac:dyDescent="0.25">
      <c r="A539" s="33">
        <v>759</v>
      </c>
    </row>
    <row r="540" spans="1:1" x14ac:dyDescent="0.25">
      <c r="A540" s="33">
        <v>760</v>
      </c>
    </row>
    <row r="541" spans="1:1" x14ac:dyDescent="0.25">
      <c r="A541" s="34">
        <v>761</v>
      </c>
    </row>
    <row r="542" spans="1:1" x14ac:dyDescent="0.25">
      <c r="A542" s="34">
        <v>762</v>
      </c>
    </row>
    <row r="543" spans="1:1" x14ac:dyDescent="0.25">
      <c r="A543" s="34">
        <v>763</v>
      </c>
    </row>
    <row r="544" spans="1:1" x14ac:dyDescent="0.25">
      <c r="A544" s="34">
        <v>764</v>
      </c>
    </row>
    <row r="545" spans="1:1" x14ac:dyDescent="0.25">
      <c r="A545" s="33">
        <v>765</v>
      </c>
    </row>
    <row r="546" spans="1:1" x14ac:dyDescent="0.25">
      <c r="A546" s="33">
        <v>766</v>
      </c>
    </row>
    <row r="547" spans="1:1" x14ac:dyDescent="0.25">
      <c r="A547" s="33">
        <v>767</v>
      </c>
    </row>
    <row r="548" spans="1:1" x14ac:dyDescent="0.25">
      <c r="A548" s="34">
        <v>768</v>
      </c>
    </row>
    <row r="549" spans="1:1" x14ac:dyDescent="0.25">
      <c r="A549" s="34">
        <v>769</v>
      </c>
    </row>
    <row r="550" spans="1:1" x14ac:dyDescent="0.25">
      <c r="A550" s="33">
        <v>770</v>
      </c>
    </row>
    <row r="551" spans="1:1" x14ac:dyDescent="0.25">
      <c r="A551" s="33">
        <v>771</v>
      </c>
    </row>
    <row r="552" spans="1:1" x14ac:dyDescent="0.25">
      <c r="A552" s="34">
        <v>772</v>
      </c>
    </row>
    <row r="553" spans="1:1" x14ac:dyDescent="0.25">
      <c r="A553" s="34">
        <v>773</v>
      </c>
    </row>
    <row r="554" spans="1:1" x14ac:dyDescent="0.25">
      <c r="A554" s="34">
        <v>774</v>
      </c>
    </row>
    <row r="555" spans="1:1" x14ac:dyDescent="0.25">
      <c r="A555" s="34">
        <v>775</v>
      </c>
    </row>
    <row r="556" spans="1:1" x14ac:dyDescent="0.25">
      <c r="A556" s="34">
        <v>776</v>
      </c>
    </row>
    <row r="557" spans="1:1" x14ac:dyDescent="0.25">
      <c r="A557" s="34">
        <v>777</v>
      </c>
    </row>
    <row r="558" spans="1:1" x14ac:dyDescent="0.25">
      <c r="A558" s="33">
        <v>778</v>
      </c>
    </row>
    <row r="559" spans="1:1" x14ac:dyDescent="0.25">
      <c r="A559" s="33">
        <v>779</v>
      </c>
    </row>
    <row r="560" spans="1:1" x14ac:dyDescent="0.25">
      <c r="A560" s="34">
        <v>780</v>
      </c>
    </row>
    <row r="561" spans="1:1" x14ac:dyDescent="0.25">
      <c r="A561" s="33">
        <v>781</v>
      </c>
    </row>
    <row r="562" spans="1:1" x14ac:dyDescent="0.25">
      <c r="A562" s="33">
        <v>782</v>
      </c>
    </row>
    <row r="563" spans="1:1" x14ac:dyDescent="0.25">
      <c r="A563" s="34">
        <v>783</v>
      </c>
    </row>
    <row r="564" spans="1:1" x14ac:dyDescent="0.25">
      <c r="A564" s="34">
        <v>784</v>
      </c>
    </row>
    <row r="565" spans="1:1" x14ac:dyDescent="0.25">
      <c r="A565" s="34">
        <v>785</v>
      </c>
    </row>
    <row r="566" spans="1:1" x14ac:dyDescent="0.25">
      <c r="A566" s="34">
        <v>786</v>
      </c>
    </row>
    <row r="567" spans="1:1" x14ac:dyDescent="0.25">
      <c r="A567" s="34">
        <v>787</v>
      </c>
    </row>
    <row r="568" spans="1:1" x14ac:dyDescent="0.25">
      <c r="A568" s="34">
        <v>788</v>
      </c>
    </row>
    <row r="569" spans="1:1" x14ac:dyDescent="0.25">
      <c r="A569" s="33">
        <v>789</v>
      </c>
    </row>
    <row r="570" spans="1:1" x14ac:dyDescent="0.25">
      <c r="A570" s="33">
        <v>790</v>
      </c>
    </row>
    <row r="571" spans="1:1" x14ac:dyDescent="0.25">
      <c r="A571" s="34">
        <v>791</v>
      </c>
    </row>
    <row r="572" spans="1:1" x14ac:dyDescent="0.25">
      <c r="A572" s="33">
        <v>792</v>
      </c>
    </row>
    <row r="573" spans="1:1" x14ac:dyDescent="0.25">
      <c r="A573" s="33">
        <v>793</v>
      </c>
    </row>
    <row r="574" spans="1:1" x14ac:dyDescent="0.25">
      <c r="A574" s="33">
        <v>794</v>
      </c>
    </row>
    <row r="575" spans="1:1" x14ac:dyDescent="0.25">
      <c r="A575" s="33">
        <v>795</v>
      </c>
    </row>
    <row r="576" spans="1:1" x14ac:dyDescent="0.25">
      <c r="A576" s="33">
        <v>796</v>
      </c>
    </row>
    <row r="577" spans="1:1" x14ac:dyDescent="0.25">
      <c r="A577" s="33">
        <v>797</v>
      </c>
    </row>
    <row r="578" spans="1:1" x14ac:dyDescent="0.25">
      <c r="A578" s="34">
        <v>798</v>
      </c>
    </row>
    <row r="579" spans="1:1" x14ac:dyDescent="0.25">
      <c r="A579" s="33">
        <v>799</v>
      </c>
    </row>
    <row r="580" spans="1:1" x14ac:dyDescent="0.25">
      <c r="A580" s="34">
        <v>800</v>
      </c>
    </row>
    <row r="581" spans="1:1" x14ac:dyDescent="0.25">
      <c r="A581" s="33">
        <v>801</v>
      </c>
    </row>
    <row r="582" spans="1:1" x14ac:dyDescent="0.25">
      <c r="A582" s="34">
        <v>802</v>
      </c>
    </row>
    <row r="583" spans="1:1" x14ac:dyDescent="0.25">
      <c r="A583" s="34">
        <v>803</v>
      </c>
    </row>
    <row r="584" spans="1:1" x14ac:dyDescent="0.25">
      <c r="A584" s="33">
        <v>804</v>
      </c>
    </row>
    <row r="585" spans="1:1" x14ac:dyDescent="0.25">
      <c r="A585" s="34">
        <v>805</v>
      </c>
    </row>
    <row r="586" spans="1:1" x14ac:dyDescent="0.25">
      <c r="A586" s="34">
        <v>806</v>
      </c>
    </row>
    <row r="587" spans="1:1" x14ac:dyDescent="0.25">
      <c r="A587" s="34">
        <v>807</v>
      </c>
    </row>
    <row r="588" spans="1:1" x14ac:dyDescent="0.25">
      <c r="A588" s="33">
        <v>808</v>
      </c>
    </row>
    <row r="589" spans="1:1" x14ac:dyDescent="0.25">
      <c r="A589" s="33">
        <v>809</v>
      </c>
    </row>
    <row r="590" spans="1:1" x14ac:dyDescent="0.25">
      <c r="A590" s="34">
        <v>810</v>
      </c>
    </row>
    <row r="591" spans="1:1" x14ac:dyDescent="0.25">
      <c r="A591" s="33">
        <v>811</v>
      </c>
    </row>
    <row r="592" spans="1:1" x14ac:dyDescent="0.25">
      <c r="A592" s="33">
        <v>812</v>
      </c>
    </row>
    <row r="593" spans="1:1" x14ac:dyDescent="0.25">
      <c r="A593" s="33">
        <v>813</v>
      </c>
    </row>
    <row r="594" spans="1:1" x14ac:dyDescent="0.25">
      <c r="A594" s="34">
        <v>814</v>
      </c>
    </row>
    <row r="595" spans="1:1" x14ac:dyDescent="0.25">
      <c r="A595" s="33">
        <v>815</v>
      </c>
    </row>
    <row r="596" spans="1:1" x14ac:dyDescent="0.25">
      <c r="A596" s="33">
        <v>816</v>
      </c>
    </row>
    <row r="597" spans="1:1" x14ac:dyDescent="0.25">
      <c r="A597" s="33">
        <v>817</v>
      </c>
    </row>
    <row r="598" spans="1:1" x14ac:dyDescent="0.25">
      <c r="A598" s="34">
        <v>818</v>
      </c>
    </row>
    <row r="599" spans="1:1" x14ac:dyDescent="0.25">
      <c r="A599" s="33">
        <v>819</v>
      </c>
    </row>
    <row r="600" spans="1:1" x14ac:dyDescent="0.25">
      <c r="A600" s="28"/>
    </row>
  </sheetData>
  <autoFilter ref="A1:A599" xr:uid="{00000000-0009-0000-0000-00000C000000}">
    <sortState xmlns:xlrd2="http://schemas.microsoft.com/office/spreadsheetml/2017/richdata2" ref="A2:A599">
      <sortCondition ref="A1"/>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E71"/>
  <sheetViews>
    <sheetView topLeftCell="A4" workbookViewId="0">
      <selection activeCell="A12" sqref="A12"/>
    </sheetView>
  </sheetViews>
  <sheetFormatPr defaultRowHeight="15" x14ac:dyDescent="0.25"/>
  <cols>
    <col min="2" max="2" width="21.5703125" style="4" customWidth="1"/>
    <col min="3" max="5" width="8.85546875" style="2"/>
  </cols>
  <sheetData>
    <row r="1" spans="1:2" x14ac:dyDescent="0.25">
      <c r="A1" s="5" t="s">
        <v>7</v>
      </c>
      <c r="B1" s="5" t="s">
        <v>52</v>
      </c>
    </row>
    <row r="2" spans="1:2" x14ac:dyDescent="0.25">
      <c r="A2" s="54" t="s">
        <v>53</v>
      </c>
      <c r="B2" s="6" t="s">
        <v>54</v>
      </c>
    </row>
    <row r="3" spans="1:2" x14ac:dyDescent="0.25">
      <c r="A3" s="54" t="s">
        <v>55</v>
      </c>
      <c r="B3" s="6" t="s">
        <v>56</v>
      </c>
    </row>
    <row r="4" spans="1:2" x14ac:dyDescent="0.25">
      <c r="A4" s="54" t="s">
        <v>57</v>
      </c>
      <c r="B4" s="6" t="s">
        <v>58</v>
      </c>
    </row>
    <row r="5" spans="1:2" x14ac:dyDescent="0.25">
      <c r="A5" s="54" t="s">
        <v>59</v>
      </c>
      <c r="B5" s="6" t="s">
        <v>60</v>
      </c>
    </row>
    <row r="6" spans="1:2" x14ac:dyDescent="0.25">
      <c r="A6" s="54" t="s">
        <v>61</v>
      </c>
      <c r="B6" s="6" t="s">
        <v>62</v>
      </c>
    </row>
    <row r="7" spans="1:2" x14ac:dyDescent="0.25">
      <c r="A7" s="54" t="s">
        <v>63</v>
      </c>
      <c r="B7" s="6" t="s">
        <v>64</v>
      </c>
    </row>
    <row r="8" spans="1:2" x14ac:dyDescent="0.25">
      <c r="A8" s="54" t="s">
        <v>65</v>
      </c>
      <c r="B8" s="6" t="s">
        <v>66</v>
      </c>
    </row>
    <row r="9" spans="1:2" x14ac:dyDescent="0.25">
      <c r="A9" s="54" t="s">
        <v>67</v>
      </c>
      <c r="B9" s="6" t="s">
        <v>68</v>
      </c>
    </row>
    <row r="10" spans="1:2" x14ac:dyDescent="0.25">
      <c r="A10" s="54" t="s">
        <v>69</v>
      </c>
      <c r="B10" s="6" t="s">
        <v>70</v>
      </c>
    </row>
    <row r="11" spans="1:2" x14ac:dyDescent="0.25">
      <c r="A11" s="54">
        <v>10</v>
      </c>
      <c r="B11" s="6" t="s">
        <v>71</v>
      </c>
    </row>
    <row r="12" spans="1:2" x14ac:dyDescent="0.25">
      <c r="A12" s="54">
        <v>11</v>
      </c>
      <c r="B12" s="6" t="s">
        <v>72</v>
      </c>
    </row>
    <row r="13" spans="1:2" x14ac:dyDescent="0.25">
      <c r="A13" s="54">
        <v>12</v>
      </c>
      <c r="B13" s="6" t="s">
        <v>73</v>
      </c>
    </row>
    <row r="14" spans="1:2" x14ac:dyDescent="0.25">
      <c r="A14" s="54">
        <v>13</v>
      </c>
      <c r="B14" s="6" t="s">
        <v>74</v>
      </c>
    </row>
    <row r="15" spans="1:2" x14ac:dyDescent="0.25">
      <c r="A15" s="54">
        <v>14</v>
      </c>
      <c r="B15" s="6" t="s">
        <v>75</v>
      </c>
    </row>
    <row r="16" spans="1:2" x14ac:dyDescent="0.25">
      <c r="A16" s="54">
        <v>15</v>
      </c>
      <c r="B16" s="6" t="s">
        <v>76</v>
      </c>
    </row>
    <row r="17" spans="1:2" x14ac:dyDescent="0.25">
      <c r="A17" s="54">
        <v>16</v>
      </c>
      <c r="B17" s="6" t="s">
        <v>77</v>
      </c>
    </row>
    <row r="18" spans="1:2" x14ac:dyDescent="0.25">
      <c r="A18" s="54">
        <v>17</v>
      </c>
      <c r="B18" s="6" t="s">
        <v>78</v>
      </c>
    </row>
    <row r="19" spans="1:2" x14ac:dyDescent="0.25">
      <c r="A19" s="54">
        <v>18</v>
      </c>
      <c r="B19" s="6" t="s">
        <v>79</v>
      </c>
    </row>
    <row r="20" spans="1:2" x14ac:dyDescent="0.25">
      <c r="A20" s="54">
        <v>19</v>
      </c>
      <c r="B20" s="6" t="s">
        <v>80</v>
      </c>
    </row>
    <row r="21" spans="1:2" x14ac:dyDescent="0.25">
      <c r="A21" s="54">
        <v>20</v>
      </c>
      <c r="B21" s="6" t="s">
        <v>81</v>
      </c>
    </row>
    <row r="22" spans="1:2" x14ac:dyDescent="0.25">
      <c r="A22" s="54">
        <v>21</v>
      </c>
      <c r="B22" s="6" t="s">
        <v>82</v>
      </c>
    </row>
    <row r="23" spans="1:2" x14ac:dyDescent="0.25">
      <c r="A23" s="54">
        <v>22</v>
      </c>
      <c r="B23" s="6" t="s">
        <v>83</v>
      </c>
    </row>
    <row r="24" spans="1:2" x14ac:dyDescent="0.25">
      <c r="A24" s="54">
        <v>23</v>
      </c>
      <c r="B24" s="6" t="s">
        <v>84</v>
      </c>
    </row>
    <row r="25" spans="1:2" x14ac:dyDescent="0.25">
      <c r="A25" s="54">
        <v>24</v>
      </c>
      <c r="B25" s="6" t="s">
        <v>85</v>
      </c>
    </row>
    <row r="26" spans="1:2" x14ac:dyDescent="0.25">
      <c r="A26" s="54">
        <v>25</v>
      </c>
      <c r="B26" s="6" t="s">
        <v>86</v>
      </c>
    </row>
    <row r="27" spans="1:2" x14ac:dyDescent="0.25">
      <c r="A27" s="54">
        <v>26</v>
      </c>
      <c r="B27" s="6" t="s">
        <v>87</v>
      </c>
    </row>
    <row r="28" spans="1:2" x14ac:dyDescent="0.25">
      <c r="A28" s="54">
        <v>27</v>
      </c>
      <c r="B28" s="6" t="s">
        <v>88</v>
      </c>
    </row>
    <row r="29" spans="1:2" x14ac:dyDescent="0.25">
      <c r="A29" s="54">
        <v>28</v>
      </c>
      <c r="B29" s="6" t="s">
        <v>89</v>
      </c>
    </row>
    <row r="30" spans="1:2" x14ac:dyDescent="0.25">
      <c r="A30" s="54">
        <v>29</v>
      </c>
      <c r="B30" s="6" t="s">
        <v>90</v>
      </c>
    </row>
    <row r="31" spans="1:2" ht="16.5" customHeight="1" x14ac:dyDescent="0.25">
      <c r="A31" s="54">
        <v>30</v>
      </c>
      <c r="B31" s="6" t="s">
        <v>91</v>
      </c>
    </row>
    <row r="32" spans="1:2" x14ac:dyDescent="0.25">
      <c r="A32" s="54">
        <v>31</v>
      </c>
      <c r="B32" s="6" t="s">
        <v>92</v>
      </c>
    </row>
    <row r="33" spans="1:2" x14ac:dyDescent="0.25">
      <c r="A33" s="54">
        <v>32</v>
      </c>
      <c r="B33" s="6" t="s">
        <v>93</v>
      </c>
    </row>
    <row r="34" spans="1:2" x14ac:dyDescent="0.25">
      <c r="A34" s="54">
        <v>33</v>
      </c>
      <c r="B34" s="6" t="s">
        <v>94</v>
      </c>
    </row>
    <row r="35" spans="1:2" x14ac:dyDescent="0.25">
      <c r="A35" s="54">
        <v>34</v>
      </c>
      <c r="B35" s="6" t="s">
        <v>95</v>
      </c>
    </row>
    <row r="36" spans="1:2" x14ac:dyDescent="0.25">
      <c r="A36" s="54">
        <v>35</v>
      </c>
      <c r="B36" s="6" t="s">
        <v>96</v>
      </c>
    </row>
    <row r="37" spans="1:2" x14ac:dyDescent="0.25">
      <c r="A37" s="54">
        <v>36</v>
      </c>
      <c r="B37" s="6" t="s">
        <v>97</v>
      </c>
    </row>
    <row r="38" spans="1:2" x14ac:dyDescent="0.25">
      <c r="A38" s="54">
        <v>37</v>
      </c>
      <c r="B38" s="6" t="s">
        <v>98</v>
      </c>
    </row>
    <row r="39" spans="1:2" x14ac:dyDescent="0.25">
      <c r="A39" s="54">
        <v>38</v>
      </c>
      <c r="B39" s="6" t="s">
        <v>99</v>
      </c>
    </row>
    <row r="40" spans="1:2" x14ac:dyDescent="0.25">
      <c r="A40" s="54">
        <v>39</v>
      </c>
      <c r="B40" s="6" t="s">
        <v>100</v>
      </c>
    </row>
    <row r="41" spans="1:2" x14ac:dyDescent="0.25">
      <c r="A41" s="54">
        <v>40</v>
      </c>
      <c r="B41" s="6" t="s">
        <v>101</v>
      </c>
    </row>
    <row r="42" spans="1:2" x14ac:dyDescent="0.25">
      <c r="A42" s="54">
        <v>41</v>
      </c>
      <c r="B42" s="6" t="s">
        <v>102</v>
      </c>
    </row>
    <row r="43" spans="1:2" x14ac:dyDescent="0.25">
      <c r="A43" s="54">
        <v>42</v>
      </c>
      <c r="B43" s="6" t="s">
        <v>103</v>
      </c>
    </row>
    <row r="44" spans="1:2" x14ac:dyDescent="0.25">
      <c r="A44" s="54">
        <v>43</v>
      </c>
      <c r="B44" s="6" t="s">
        <v>104</v>
      </c>
    </row>
    <row r="45" spans="1:2" x14ac:dyDescent="0.25">
      <c r="A45" s="54">
        <v>44</v>
      </c>
      <c r="B45" s="6" t="s">
        <v>105</v>
      </c>
    </row>
    <row r="46" spans="1:2" x14ac:dyDescent="0.25">
      <c r="A46" s="54">
        <v>45</v>
      </c>
      <c r="B46" s="6" t="s">
        <v>106</v>
      </c>
    </row>
    <row r="47" spans="1:2" x14ac:dyDescent="0.25">
      <c r="A47" s="54">
        <v>46</v>
      </c>
      <c r="B47" s="6" t="s">
        <v>107</v>
      </c>
    </row>
    <row r="48" spans="1:2" x14ac:dyDescent="0.25">
      <c r="A48" s="54">
        <v>47</v>
      </c>
      <c r="B48" s="6" t="s">
        <v>108</v>
      </c>
    </row>
    <row r="49" spans="1:2" x14ac:dyDescent="0.25">
      <c r="A49" s="54">
        <v>48</v>
      </c>
      <c r="B49" s="6" t="s">
        <v>109</v>
      </c>
    </row>
    <row r="50" spans="1:2" x14ac:dyDescent="0.25">
      <c r="A50" s="54">
        <v>49</v>
      </c>
      <c r="B50" s="6" t="s">
        <v>110</v>
      </c>
    </row>
    <row r="51" spans="1:2" x14ac:dyDescent="0.25">
      <c r="A51" s="54">
        <v>50</v>
      </c>
      <c r="B51" s="6" t="s">
        <v>111</v>
      </c>
    </row>
    <row r="52" spans="1:2" x14ac:dyDescent="0.25">
      <c r="A52" s="54">
        <v>51</v>
      </c>
      <c r="B52" s="6" t="s">
        <v>112</v>
      </c>
    </row>
    <row r="53" spans="1:2" x14ac:dyDescent="0.25">
      <c r="A53" s="54">
        <v>52</v>
      </c>
      <c r="B53" s="6" t="s">
        <v>113</v>
      </c>
    </row>
    <row r="54" spans="1:2" x14ac:dyDescent="0.25">
      <c r="A54" s="54">
        <v>53</v>
      </c>
      <c r="B54" s="6" t="s">
        <v>114</v>
      </c>
    </row>
    <row r="55" spans="1:2" x14ac:dyDescent="0.25">
      <c r="A55" s="54">
        <v>54</v>
      </c>
      <c r="B55" s="6" t="s">
        <v>115</v>
      </c>
    </row>
    <row r="56" spans="1:2" x14ac:dyDescent="0.25">
      <c r="A56" s="54">
        <v>55</v>
      </c>
      <c r="B56" s="6" t="s">
        <v>116</v>
      </c>
    </row>
    <row r="57" spans="1:2" x14ac:dyDescent="0.25">
      <c r="A57" s="54">
        <v>56</v>
      </c>
      <c r="B57" s="6" t="s">
        <v>117</v>
      </c>
    </row>
    <row r="58" spans="1:2" x14ac:dyDescent="0.25">
      <c r="A58" s="54">
        <v>57</v>
      </c>
      <c r="B58" s="6" t="s">
        <v>118</v>
      </c>
    </row>
    <row r="59" spans="1:2" x14ac:dyDescent="0.25">
      <c r="A59" s="54">
        <v>58</v>
      </c>
      <c r="B59" s="6" t="s">
        <v>119</v>
      </c>
    </row>
    <row r="60" spans="1:2" x14ac:dyDescent="0.25">
      <c r="A60" s="54">
        <v>59</v>
      </c>
      <c r="B60" s="6" t="s">
        <v>120</v>
      </c>
    </row>
    <row r="61" spans="1:2" x14ac:dyDescent="0.25">
      <c r="A61" s="54">
        <v>60</v>
      </c>
      <c r="B61" s="6" t="s">
        <v>121</v>
      </c>
    </row>
    <row r="62" spans="1:2" x14ac:dyDescent="0.25">
      <c r="A62" s="54">
        <v>61</v>
      </c>
      <c r="B62" s="6" t="s">
        <v>122</v>
      </c>
    </row>
    <row r="63" spans="1:2" x14ac:dyDescent="0.25">
      <c r="A63" s="54">
        <v>62</v>
      </c>
      <c r="B63" s="6" t="s">
        <v>123</v>
      </c>
    </row>
    <row r="64" spans="1:2" x14ac:dyDescent="0.25">
      <c r="A64" s="54">
        <v>63</v>
      </c>
      <c r="B64" s="6" t="s">
        <v>124</v>
      </c>
    </row>
    <row r="65" spans="1:2" x14ac:dyDescent="0.25">
      <c r="A65" s="54">
        <v>64</v>
      </c>
      <c r="B65" s="6" t="s">
        <v>125</v>
      </c>
    </row>
    <row r="66" spans="1:2" x14ac:dyDescent="0.25">
      <c r="A66" s="54">
        <v>65</v>
      </c>
      <c r="B66" s="6" t="s">
        <v>126</v>
      </c>
    </row>
    <row r="67" spans="1:2" x14ac:dyDescent="0.25">
      <c r="A67" s="54">
        <v>66</v>
      </c>
      <c r="B67" s="6" t="s">
        <v>127</v>
      </c>
    </row>
    <row r="68" spans="1:2" x14ac:dyDescent="0.25">
      <c r="A68" s="54">
        <v>67</v>
      </c>
      <c r="B68" s="6" t="s">
        <v>128</v>
      </c>
    </row>
    <row r="69" spans="1:2" x14ac:dyDescent="0.25">
      <c r="A69" s="54">
        <v>71</v>
      </c>
      <c r="B69" s="6" t="s">
        <v>129</v>
      </c>
    </row>
    <row r="70" spans="1:2" x14ac:dyDescent="0.25">
      <c r="A70" s="54">
        <v>73</v>
      </c>
      <c r="B70" s="6" t="s">
        <v>130</v>
      </c>
    </row>
    <row r="71" spans="1:2" x14ac:dyDescent="0.25">
      <c r="A71" s="54">
        <v>74</v>
      </c>
      <c r="B71" s="6" t="s">
        <v>131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S580"/>
  <sheetViews>
    <sheetView workbookViewId="0">
      <selection activeCell="D12" sqref="D12"/>
    </sheetView>
  </sheetViews>
  <sheetFormatPr defaultRowHeight="15" x14ac:dyDescent="0.25"/>
  <cols>
    <col min="1" max="1" width="61.28515625" style="1" bestFit="1" customWidth="1"/>
    <col min="2" max="2" width="57.28515625" style="1" bestFit="1" customWidth="1"/>
    <col min="3" max="3" width="56.42578125" style="1" bestFit="1" customWidth="1"/>
    <col min="4" max="4" width="61.42578125" style="2" bestFit="1" customWidth="1"/>
    <col min="5" max="5" width="66" style="2" bestFit="1" customWidth="1"/>
    <col min="6" max="6" width="71.85546875" style="2" bestFit="1" customWidth="1"/>
    <col min="7" max="7" width="50.5703125" style="2" bestFit="1" customWidth="1"/>
    <col min="8" max="8" width="48" bestFit="1" customWidth="1"/>
    <col min="9" max="9" width="62.140625" bestFit="1" customWidth="1"/>
    <col min="10" max="10" width="56.28515625" bestFit="1" customWidth="1"/>
    <col min="11" max="11" width="47.28515625" bestFit="1" customWidth="1"/>
    <col min="12" max="12" width="61.140625" bestFit="1" customWidth="1"/>
    <col min="13" max="13" width="76.28515625" bestFit="1" customWidth="1"/>
    <col min="14" max="14" width="45.5703125" bestFit="1" customWidth="1"/>
    <col min="15" max="15" width="46.28515625" bestFit="1" customWidth="1"/>
    <col min="16" max="16" width="71.140625" bestFit="1" customWidth="1"/>
    <col min="17" max="17" width="63.140625" bestFit="1" customWidth="1"/>
    <col min="18" max="18" width="48.7109375" bestFit="1" customWidth="1"/>
    <col min="19" max="19" width="51.140625" bestFit="1" customWidth="1"/>
    <col min="20" max="20" width="48.5703125" bestFit="1" customWidth="1"/>
    <col min="21" max="21" width="60.5703125" bestFit="1" customWidth="1"/>
    <col min="22" max="22" width="58.28515625" bestFit="1" customWidth="1"/>
    <col min="23" max="23" width="45.5703125" bestFit="1" customWidth="1"/>
    <col min="24" max="24" width="61.28515625" bestFit="1" customWidth="1"/>
    <col min="25" max="25" width="58.7109375" bestFit="1" customWidth="1"/>
    <col min="26" max="26" width="57.28515625" bestFit="1" customWidth="1"/>
    <col min="27" max="27" width="69.85546875" bestFit="1" customWidth="1"/>
    <col min="28" max="28" width="51.85546875" bestFit="1" customWidth="1"/>
    <col min="29" max="29" width="65" bestFit="1" customWidth="1"/>
    <col min="30" max="30" width="47.85546875" bestFit="1" customWidth="1"/>
    <col min="31" max="31" width="45.5703125" bestFit="1" customWidth="1"/>
    <col min="32" max="32" width="52.140625" bestFit="1" customWidth="1"/>
    <col min="33" max="33" width="59.42578125" bestFit="1" customWidth="1"/>
    <col min="34" max="34" width="49.7109375" bestFit="1" customWidth="1"/>
    <col min="35" max="35" width="55.85546875" bestFit="1" customWidth="1"/>
    <col min="36" max="36" width="62.28515625" bestFit="1" customWidth="1"/>
    <col min="37" max="37" width="53.28515625" bestFit="1" customWidth="1"/>
    <col min="38" max="38" width="55.7109375" bestFit="1" customWidth="1"/>
    <col min="39" max="40" width="45.5703125" bestFit="1" customWidth="1"/>
    <col min="41" max="41" width="67.5703125" bestFit="1" customWidth="1"/>
    <col min="42" max="42" width="58.140625" bestFit="1" customWidth="1"/>
    <col min="43" max="43" width="62.140625" bestFit="1" customWidth="1"/>
    <col min="44" max="44" width="59.85546875" bestFit="1" customWidth="1"/>
    <col min="45" max="45" width="59" bestFit="1" customWidth="1"/>
    <col min="46" max="46" width="61.5703125" bestFit="1" customWidth="1"/>
    <col min="47" max="47" width="45.5703125" bestFit="1" customWidth="1"/>
    <col min="48" max="48" width="51.28515625" bestFit="1" customWidth="1"/>
    <col min="49" max="49" width="60" bestFit="1" customWidth="1"/>
    <col min="50" max="50" width="72" bestFit="1" customWidth="1"/>
    <col min="51" max="51" width="57.5703125" bestFit="1" customWidth="1"/>
    <col min="52" max="52" width="93.42578125" bestFit="1" customWidth="1"/>
    <col min="53" max="53" width="63.5703125" bestFit="1" customWidth="1"/>
    <col min="54" max="54" width="59.5703125" bestFit="1" customWidth="1"/>
    <col min="55" max="55" width="57.140625" bestFit="1" customWidth="1"/>
    <col min="56" max="56" width="58.28515625" bestFit="1" customWidth="1"/>
    <col min="57" max="57" width="51.7109375" bestFit="1" customWidth="1"/>
    <col min="58" max="58" width="66.7109375" bestFit="1" customWidth="1"/>
    <col min="59" max="59" width="47.85546875" bestFit="1" customWidth="1"/>
    <col min="60" max="60" width="48.85546875" bestFit="1" customWidth="1"/>
    <col min="61" max="62" width="45.5703125" bestFit="1" customWidth="1"/>
    <col min="63" max="63" width="57.7109375" bestFit="1" customWidth="1"/>
    <col min="64" max="64" width="57.85546875" bestFit="1" customWidth="1"/>
    <col min="65" max="65" width="63.28515625" bestFit="1" customWidth="1"/>
    <col min="66" max="66" width="51.5703125" bestFit="1" customWidth="1"/>
    <col min="67" max="67" width="59.5703125" bestFit="1" customWidth="1"/>
    <col min="68" max="69" width="45.5703125" bestFit="1" customWidth="1"/>
    <col min="70" max="70" width="58.42578125" bestFit="1" customWidth="1"/>
    <col min="71" max="71" width="45.5703125" bestFit="1" customWidth="1"/>
  </cols>
  <sheetData>
    <row r="1" spans="1:71" x14ac:dyDescent="0.25">
      <c r="A1" s="16" t="s">
        <v>54</v>
      </c>
      <c r="B1" s="16" t="s">
        <v>56</v>
      </c>
      <c r="C1" s="16" t="s">
        <v>58</v>
      </c>
      <c r="D1" s="6" t="s">
        <v>60</v>
      </c>
      <c r="E1" s="6" t="s">
        <v>62</v>
      </c>
      <c r="F1" s="6" t="s">
        <v>64</v>
      </c>
      <c r="G1" s="6" t="s">
        <v>66</v>
      </c>
      <c r="H1" s="6" t="s">
        <v>68</v>
      </c>
      <c r="I1" s="6" t="s">
        <v>70</v>
      </c>
      <c r="J1" s="6" t="s">
        <v>71</v>
      </c>
      <c r="K1" s="6" t="s">
        <v>72</v>
      </c>
      <c r="L1" s="6" t="s">
        <v>73</v>
      </c>
      <c r="M1" s="6" t="s">
        <v>74</v>
      </c>
      <c r="N1" s="6" t="s">
        <v>75</v>
      </c>
      <c r="O1" s="6" t="s">
        <v>76</v>
      </c>
      <c r="P1" s="6" t="s">
        <v>77</v>
      </c>
      <c r="Q1" s="6" t="s">
        <v>78</v>
      </c>
      <c r="R1" s="6" t="s">
        <v>79</v>
      </c>
      <c r="S1" s="6" t="s">
        <v>80</v>
      </c>
      <c r="T1" s="6" t="s">
        <v>81</v>
      </c>
      <c r="U1" s="6" t="s">
        <v>82</v>
      </c>
      <c r="V1" s="6" t="s">
        <v>83</v>
      </c>
      <c r="W1" s="6" t="s">
        <v>84</v>
      </c>
      <c r="X1" s="6" t="s">
        <v>85</v>
      </c>
      <c r="Y1" s="6" t="s">
        <v>86</v>
      </c>
      <c r="Z1" s="6" t="s">
        <v>87</v>
      </c>
      <c r="AA1" s="6" t="s">
        <v>88</v>
      </c>
      <c r="AB1" s="6" t="s">
        <v>89</v>
      </c>
      <c r="AC1" s="6" t="s">
        <v>90</v>
      </c>
      <c r="AD1" s="6" t="s">
        <v>91</v>
      </c>
      <c r="AE1" s="6" t="s">
        <v>92</v>
      </c>
      <c r="AF1" s="6" t="s">
        <v>93</v>
      </c>
      <c r="AG1" s="6" t="s">
        <v>94</v>
      </c>
      <c r="AH1" s="6" t="s">
        <v>95</v>
      </c>
      <c r="AI1" s="6" t="s">
        <v>96</v>
      </c>
      <c r="AJ1" s="6" t="s">
        <v>97</v>
      </c>
      <c r="AK1" s="6" t="s">
        <v>98</v>
      </c>
      <c r="AL1" s="6" t="s">
        <v>99</v>
      </c>
      <c r="AM1" s="6" t="s">
        <v>100</v>
      </c>
      <c r="AN1" s="6" t="s">
        <v>101</v>
      </c>
      <c r="AO1" s="6" t="s">
        <v>102</v>
      </c>
      <c r="AP1" s="6" t="s">
        <v>103</v>
      </c>
      <c r="AQ1" s="6" t="s">
        <v>104</v>
      </c>
      <c r="AR1" s="6" t="s">
        <v>105</v>
      </c>
      <c r="AS1" s="6" t="s">
        <v>106</v>
      </c>
      <c r="AT1" s="6" t="s">
        <v>107</v>
      </c>
      <c r="AU1" s="6" t="s">
        <v>108</v>
      </c>
      <c r="AV1" s="6" t="s">
        <v>109</v>
      </c>
      <c r="AW1" s="6" t="s">
        <v>110</v>
      </c>
      <c r="AX1" s="6" t="s">
        <v>111</v>
      </c>
      <c r="AY1" s="6" t="s">
        <v>112</v>
      </c>
      <c r="AZ1" s="6" t="s">
        <v>113</v>
      </c>
      <c r="BA1" s="6" t="s">
        <v>114</v>
      </c>
      <c r="BB1" s="6" t="s">
        <v>115</v>
      </c>
      <c r="BC1" s="6" t="s">
        <v>116</v>
      </c>
      <c r="BD1" s="6" t="s">
        <v>117</v>
      </c>
      <c r="BE1" s="6" t="s">
        <v>118</v>
      </c>
      <c r="BF1" s="6" t="s">
        <v>119</v>
      </c>
      <c r="BG1" s="6" t="s">
        <v>120</v>
      </c>
      <c r="BH1" s="6" t="s">
        <v>121</v>
      </c>
      <c r="BI1" s="6" t="s">
        <v>122</v>
      </c>
      <c r="BJ1" s="6" t="s">
        <v>123</v>
      </c>
      <c r="BK1" s="6" t="s">
        <v>124</v>
      </c>
      <c r="BL1" s="6" t="s">
        <v>125</v>
      </c>
      <c r="BM1" s="6" t="s">
        <v>126</v>
      </c>
      <c r="BN1" s="6" t="s">
        <v>127</v>
      </c>
      <c r="BO1" s="6" t="s">
        <v>128</v>
      </c>
      <c r="BP1" s="6" t="s">
        <v>129</v>
      </c>
      <c r="BQ1" s="6" t="s">
        <v>130</v>
      </c>
      <c r="BR1" s="6" t="s">
        <v>131</v>
      </c>
      <c r="BS1" t="s">
        <v>132</v>
      </c>
    </row>
    <row r="2" spans="1:71" x14ac:dyDescent="0.25">
      <c r="A2" t="s">
        <v>133</v>
      </c>
      <c r="B2" t="s">
        <v>134</v>
      </c>
      <c r="C2" t="s">
        <v>135</v>
      </c>
      <c r="D2" t="s">
        <v>136</v>
      </c>
      <c r="E2" t="s">
        <v>137</v>
      </c>
      <c r="F2" t="s">
        <v>138</v>
      </c>
      <c r="G2" t="s">
        <v>139</v>
      </c>
      <c r="H2" t="s">
        <v>140</v>
      </c>
      <c r="I2" t="s">
        <v>141</v>
      </c>
      <c r="J2" t="s">
        <v>142</v>
      </c>
      <c r="K2" t="s">
        <v>143</v>
      </c>
      <c r="L2" t="s">
        <v>144</v>
      </c>
      <c r="M2" t="s">
        <v>145</v>
      </c>
      <c r="N2" t="s">
        <v>146</v>
      </c>
      <c r="O2" t="s">
        <v>147</v>
      </c>
      <c r="P2" t="s">
        <v>148</v>
      </c>
      <c r="Q2" t="s">
        <v>149</v>
      </c>
      <c r="R2" t="s">
        <v>150</v>
      </c>
      <c r="S2" t="s">
        <v>151</v>
      </c>
      <c r="T2" t="s">
        <v>152</v>
      </c>
      <c r="U2" t="s">
        <v>153</v>
      </c>
      <c r="V2" t="s">
        <v>154</v>
      </c>
      <c r="W2" t="s">
        <v>154</v>
      </c>
      <c r="X2" t="s">
        <v>154</v>
      </c>
      <c r="Y2" t="s">
        <v>155</v>
      </c>
      <c r="Z2" t="s">
        <v>156</v>
      </c>
      <c r="AA2" t="s">
        <v>157</v>
      </c>
      <c r="AB2" t="s">
        <v>158</v>
      </c>
      <c r="AC2" t="s">
        <v>159</v>
      </c>
      <c r="AD2" t="s">
        <v>160</v>
      </c>
      <c r="AE2" t="s">
        <v>161</v>
      </c>
      <c r="AF2" t="s">
        <v>162</v>
      </c>
      <c r="AG2" t="s">
        <v>163</v>
      </c>
      <c r="AH2" t="s">
        <v>164</v>
      </c>
      <c r="AI2" t="s">
        <v>165</v>
      </c>
      <c r="AJ2" t="s">
        <v>164</v>
      </c>
      <c r="AK2" t="s">
        <v>166</v>
      </c>
      <c r="AL2" t="s">
        <v>167</v>
      </c>
      <c r="AM2" t="s">
        <v>168</v>
      </c>
      <c r="AN2" t="s">
        <v>154</v>
      </c>
      <c r="AO2" t="s">
        <v>169</v>
      </c>
      <c r="AP2" t="s">
        <v>170</v>
      </c>
      <c r="AQ2" t="s">
        <v>171</v>
      </c>
      <c r="AR2" t="s">
        <v>172</v>
      </c>
      <c r="AS2" t="s">
        <v>173</v>
      </c>
      <c r="AT2" t="s">
        <v>174</v>
      </c>
      <c r="AU2" t="s">
        <v>156</v>
      </c>
      <c r="AV2" t="s">
        <v>175</v>
      </c>
      <c r="AW2" t="s">
        <v>176</v>
      </c>
      <c r="AX2" t="s">
        <v>177</v>
      </c>
      <c r="AY2" t="s">
        <v>178</v>
      </c>
      <c r="AZ2" t="s">
        <v>179</v>
      </c>
      <c r="BA2" t="s">
        <v>180</v>
      </c>
      <c r="BB2" t="s">
        <v>181</v>
      </c>
      <c r="BC2" t="s">
        <v>182</v>
      </c>
      <c r="BD2" t="s">
        <v>183</v>
      </c>
      <c r="BE2" t="s">
        <v>184</v>
      </c>
      <c r="BF2" t="s">
        <v>185</v>
      </c>
      <c r="BG2" t="s">
        <v>186</v>
      </c>
      <c r="BH2" t="s">
        <v>187</v>
      </c>
      <c r="BI2" t="s">
        <v>188</v>
      </c>
      <c r="BJ2" t="s">
        <v>189</v>
      </c>
      <c r="BK2" t="s">
        <v>154</v>
      </c>
      <c r="BL2" t="s">
        <v>190</v>
      </c>
      <c r="BM2" t="s">
        <v>155</v>
      </c>
      <c r="BN2" t="s">
        <v>191</v>
      </c>
      <c r="BO2" t="s">
        <v>192</v>
      </c>
      <c r="BP2" t="s">
        <v>154</v>
      </c>
      <c r="BQ2" t="s">
        <v>154</v>
      </c>
      <c r="BR2" t="s">
        <v>154</v>
      </c>
      <c r="BS2" t="s">
        <v>154</v>
      </c>
    </row>
    <row r="3" spans="1:71" x14ac:dyDescent="0.25">
      <c r="A3" t="s">
        <v>193</v>
      </c>
      <c r="B3" t="s">
        <v>194</v>
      </c>
      <c r="C3" t="s">
        <v>195</v>
      </c>
      <c r="D3" t="s">
        <v>196</v>
      </c>
      <c r="E3" t="s">
        <v>197</v>
      </c>
      <c r="F3" t="s">
        <v>198</v>
      </c>
      <c r="G3" t="s">
        <v>199</v>
      </c>
      <c r="H3" t="s">
        <v>200</v>
      </c>
      <c r="I3" t="s">
        <v>201</v>
      </c>
      <c r="J3" t="s">
        <v>202</v>
      </c>
      <c r="K3" t="s">
        <v>203</v>
      </c>
      <c r="L3" t="s">
        <v>204</v>
      </c>
      <c r="M3" t="s">
        <v>205</v>
      </c>
      <c r="N3" t="s">
        <v>206</v>
      </c>
      <c r="O3" t="s">
        <v>207</v>
      </c>
      <c r="P3" t="s">
        <v>208</v>
      </c>
      <c r="Q3" t="s">
        <v>209</v>
      </c>
      <c r="R3" t="s">
        <v>210</v>
      </c>
      <c r="S3" t="s">
        <v>154</v>
      </c>
      <c r="T3" t="s">
        <v>211</v>
      </c>
      <c r="U3" t="s">
        <v>212</v>
      </c>
      <c r="V3" t="s">
        <v>213</v>
      </c>
      <c r="W3" t="s">
        <v>214</v>
      </c>
      <c r="X3" t="s">
        <v>215</v>
      </c>
      <c r="Y3" t="s">
        <v>216</v>
      </c>
      <c r="Z3" t="s">
        <v>217</v>
      </c>
      <c r="AA3" t="s">
        <v>218</v>
      </c>
      <c r="AB3" t="s">
        <v>219</v>
      </c>
      <c r="AC3" t="s">
        <v>220</v>
      </c>
      <c r="AD3" t="s">
        <v>221</v>
      </c>
      <c r="AE3" t="s">
        <v>222</v>
      </c>
      <c r="AF3" t="s">
        <v>223</v>
      </c>
      <c r="AG3" t="s">
        <v>154</v>
      </c>
      <c r="AH3" t="s">
        <v>154</v>
      </c>
      <c r="AI3" t="s">
        <v>224</v>
      </c>
      <c r="AJ3" t="s">
        <v>225</v>
      </c>
      <c r="AK3" t="s">
        <v>226</v>
      </c>
      <c r="AL3" t="s">
        <v>227</v>
      </c>
      <c r="AM3" t="s">
        <v>154</v>
      </c>
      <c r="AN3" t="s">
        <v>228</v>
      </c>
      <c r="AO3" t="s">
        <v>229</v>
      </c>
      <c r="AP3" t="s">
        <v>230</v>
      </c>
      <c r="AQ3" t="s">
        <v>231</v>
      </c>
      <c r="AR3" t="s">
        <v>232</v>
      </c>
      <c r="AS3" t="s">
        <v>233</v>
      </c>
      <c r="AT3" t="s">
        <v>234</v>
      </c>
      <c r="AU3" t="s">
        <v>235</v>
      </c>
      <c r="AV3" t="s">
        <v>236</v>
      </c>
      <c r="AW3" t="s">
        <v>237</v>
      </c>
      <c r="AX3" t="s">
        <v>238</v>
      </c>
      <c r="AY3" t="s">
        <v>239</v>
      </c>
      <c r="AZ3" t="s">
        <v>240</v>
      </c>
      <c r="BA3" t="s">
        <v>185</v>
      </c>
      <c r="BB3" t="s">
        <v>241</v>
      </c>
      <c r="BC3" t="s">
        <v>242</v>
      </c>
      <c r="BD3" t="s">
        <v>243</v>
      </c>
      <c r="BE3" t="s">
        <v>244</v>
      </c>
      <c r="BF3" t="s">
        <v>245</v>
      </c>
      <c r="BG3" t="s">
        <v>246</v>
      </c>
      <c r="BH3" t="s">
        <v>247</v>
      </c>
      <c r="BI3" t="s">
        <v>248</v>
      </c>
      <c r="BJ3" t="s">
        <v>154</v>
      </c>
      <c r="BK3" t="s">
        <v>249</v>
      </c>
      <c r="BL3" t="s">
        <v>250</v>
      </c>
      <c r="BM3" t="s">
        <v>251</v>
      </c>
      <c r="BN3" t="s">
        <v>252</v>
      </c>
      <c r="BO3" t="s">
        <v>154</v>
      </c>
      <c r="BP3" t="s">
        <v>253</v>
      </c>
      <c r="BQ3" t="s">
        <v>254</v>
      </c>
      <c r="BR3" t="s">
        <v>255</v>
      </c>
      <c r="BS3" t="s">
        <v>256</v>
      </c>
    </row>
    <row r="4" spans="1:71" x14ac:dyDescent="0.25">
      <c r="A4" t="s">
        <v>257</v>
      </c>
      <c r="B4" t="s">
        <v>258</v>
      </c>
      <c r="C4" t="s">
        <v>259</v>
      </c>
      <c r="D4" t="s">
        <v>260</v>
      </c>
      <c r="E4" t="s">
        <v>261</v>
      </c>
      <c r="F4" t="s">
        <v>262</v>
      </c>
      <c r="G4" t="s">
        <v>263</v>
      </c>
      <c r="H4" t="s">
        <v>264</v>
      </c>
      <c r="I4" t="s">
        <v>265</v>
      </c>
      <c r="J4" t="s">
        <v>266</v>
      </c>
      <c r="K4" t="s">
        <v>267</v>
      </c>
      <c r="L4" t="s">
        <v>268</v>
      </c>
      <c r="M4" t="s">
        <v>269</v>
      </c>
      <c r="N4" t="s">
        <v>270</v>
      </c>
      <c r="O4" t="s">
        <v>271</v>
      </c>
      <c r="P4" t="s">
        <v>272</v>
      </c>
      <c r="Q4" t="s">
        <v>273</v>
      </c>
      <c r="R4" t="s">
        <v>274</v>
      </c>
      <c r="S4" t="s">
        <v>275</v>
      </c>
      <c r="T4" t="s">
        <v>276</v>
      </c>
      <c r="U4" t="s">
        <v>154</v>
      </c>
      <c r="V4" t="s">
        <v>277</v>
      </c>
      <c r="W4" t="s">
        <v>278</v>
      </c>
      <c r="X4" t="s">
        <v>279</v>
      </c>
      <c r="Y4" t="s">
        <v>154</v>
      </c>
      <c r="Z4" t="s">
        <v>280</v>
      </c>
      <c r="AA4" t="s">
        <v>281</v>
      </c>
      <c r="AB4" t="s">
        <v>282</v>
      </c>
      <c r="AC4" t="s">
        <v>283</v>
      </c>
      <c r="AD4" t="s">
        <v>154</v>
      </c>
      <c r="AE4" t="s">
        <v>284</v>
      </c>
      <c r="AF4" t="s">
        <v>285</v>
      </c>
      <c r="AG4" t="s">
        <v>249</v>
      </c>
      <c r="AH4" t="s">
        <v>249</v>
      </c>
      <c r="AI4" t="s">
        <v>286</v>
      </c>
      <c r="AJ4" t="s">
        <v>287</v>
      </c>
      <c r="AK4" t="s">
        <v>288</v>
      </c>
      <c r="AL4" t="s">
        <v>289</v>
      </c>
      <c r="AM4" t="s">
        <v>249</v>
      </c>
      <c r="AN4" t="s">
        <v>249</v>
      </c>
      <c r="AO4" t="s">
        <v>290</v>
      </c>
      <c r="AP4" t="s">
        <v>291</v>
      </c>
      <c r="AQ4" t="s">
        <v>292</v>
      </c>
      <c r="AR4" t="s">
        <v>293</v>
      </c>
      <c r="AS4" t="s">
        <v>294</v>
      </c>
      <c r="AT4" t="s">
        <v>295</v>
      </c>
      <c r="AU4" t="s">
        <v>154</v>
      </c>
      <c r="AV4" t="s">
        <v>296</v>
      </c>
      <c r="AW4" t="s">
        <v>297</v>
      </c>
      <c r="AX4" t="s">
        <v>298</v>
      </c>
      <c r="AY4" t="s">
        <v>299</v>
      </c>
      <c r="AZ4" t="s">
        <v>300</v>
      </c>
      <c r="BA4" t="s">
        <v>301</v>
      </c>
      <c r="BB4" t="s">
        <v>154</v>
      </c>
      <c r="BC4" t="s">
        <v>302</v>
      </c>
      <c r="BD4" t="s">
        <v>303</v>
      </c>
      <c r="BE4" t="s">
        <v>304</v>
      </c>
      <c r="BF4" t="s">
        <v>305</v>
      </c>
      <c r="BG4" t="s">
        <v>306</v>
      </c>
      <c r="BH4" t="s">
        <v>154</v>
      </c>
      <c r="BI4" t="s">
        <v>307</v>
      </c>
      <c r="BJ4" t="s">
        <v>249</v>
      </c>
      <c r="BK4" t="s">
        <v>308</v>
      </c>
      <c r="BL4" t="s">
        <v>309</v>
      </c>
      <c r="BM4" t="s">
        <v>310</v>
      </c>
      <c r="BN4" t="s">
        <v>311</v>
      </c>
      <c r="BO4" t="s">
        <v>312</v>
      </c>
      <c r="BP4" t="s">
        <v>313</v>
      </c>
      <c r="BQ4" t="s">
        <v>314</v>
      </c>
      <c r="BR4" t="s">
        <v>315</v>
      </c>
      <c r="BS4" t="s">
        <v>316</v>
      </c>
    </row>
    <row r="5" spans="1:71" x14ac:dyDescent="0.25">
      <c r="A5" t="s">
        <v>317</v>
      </c>
      <c r="B5" t="s">
        <v>318</v>
      </c>
      <c r="C5" t="s">
        <v>319</v>
      </c>
      <c r="D5" t="s">
        <v>320</v>
      </c>
      <c r="E5" t="s">
        <v>321</v>
      </c>
      <c r="F5" t="s">
        <v>322</v>
      </c>
      <c r="G5" t="s">
        <v>323</v>
      </c>
      <c r="H5" t="s">
        <v>324</v>
      </c>
      <c r="I5" t="s">
        <v>325</v>
      </c>
      <c r="J5" t="s">
        <v>326</v>
      </c>
      <c r="K5" t="s">
        <v>327</v>
      </c>
      <c r="L5" t="s">
        <v>328</v>
      </c>
      <c r="M5" t="s">
        <v>329</v>
      </c>
      <c r="N5" t="s">
        <v>330</v>
      </c>
      <c r="O5" t="s">
        <v>331</v>
      </c>
      <c r="P5" t="s">
        <v>332</v>
      </c>
      <c r="Q5" t="s">
        <v>333</v>
      </c>
      <c r="R5" t="s">
        <v>154</v>
      </c>
      <c r="S5" t="s">
        <v>334</v>
      </c>
      <c r="T5" t="s">
        <v>335</v>
      </c>
      <c r="U5" t="s">
        <v>336</v>
      </c>
      <c r="V5" t="s">
        <v>337</v>
      </c>
      <c r="W5" t="s">
        <v>338</v>
      </c>
      <c r="X5" t="s">
        <v>339</v>
      </c>
      <c r="Y5" t="s">
        <v>340</v>
      </c>
      <c r="Z5" t="s">
        <v>341</v>
      </c>
      <c r="AA5" t="s">
        <v>342</v>
      </c>
      <c r="AB5" t="s">
        <v>343</v>
      </c>
      <c r="AC5" t="s">
        <v>344</v>
      </c>
      <c r="AD5" t="s">
        <v>345</v>
      </c>
      <c r="AE5" t="s">
        <v>346</v>
      </c>
      <c r="AF5" t="s">
        <v>347</v>
      </c>
      <c r="AG5" t="s">
        <v>348</v>
      </c>
      <c r="AH5" t="s">
        <v>349</v>
      </c>
      <c r="AI5" t="s">
        <v>350</v>
      </c>
      <c r="AJ5" t="s">
        <v>303</v>
      </c>
      <c r="AK5" t="s">
        <v>351</v>
      </c>
      <c r="AL5" t="s">
        <v>352</v>
      </c>
      <c r="AM5" t="s">
        <v>353</v>
      </c>
      <c r="AN5" t="s">
        <v>354</v>
      </c>
      <c r="AO5" t="s">
        <v>355</v>
      </c>
      <c r="AP5" t="s">
        <v>356</v>
      </c>
      <c r="AQ5" t="s">
        <v>357</v>
      </c>
      <c r="AR5" t="s">
        <v>154</v>
      </c>
      <c r="AS5" t="s">
        <v>358</v>
      </c>
      <c r="AT5" t="s">
        <v>359</v>
      </c>
      <c r="AU5" t="s">
        <v>249</v>
      </c>
      <c r="AV5" t="s">
        <v>360</v>
      </c>
      <c r="AW5" t="s">
        <v>361</v>
      </c>
      <c r="AX5" t="s">
        <v>362</v>
      </c>
      <c r="AY5" t="s">
        <v>363</v>
      </c>
      <c r="AZ5" t="s">
        <v>364</v>
      </c>
      <c r="BA5" t="s">
        <v>365</v>
      </c>
      <c r="BB5" t="s">
        <v>366</v>
      </c>
      <c r="BC5" t="s">
        <v>367</v>
      </c>
      <c r="BD5" t="s">
        <v>368</v>
      </c>
      <c r="BE5" t="s">
        <v>369</v>
      </c>
      <c r="BF5" t="s">
        <v>370</v>
      </c>
      <c r="BG5" t="s">
        <v>371</v>
      </c>
      <c r="BH5" t="s">
        <v>249</v>
      </c>
      <c r="BI5" t="s">
        <v>154</v>
      </c>
      <c r="BJ5" t="s">
        <v>372</v>
      </c>
      <c r="BK5" t="s">
        <v>373</v>
      </c>
      <c r="BL5" t="s">
        <v>374</v>
      </c>
      <c r="BM5" t="s">
        <v>375</v>
      </c>
      <c r="BN5" t="s">
        <v>376</v>
      </c>
      <c r="BO5" t="s">
        <v>249</v>
      </c>
      <c r="BP5" t="s">
        <v>377</v>
      </c>
      <c r="BQ5" t="s">
        <v>378</v>
      </c>
      <c r="BR5" t="s">
        <v>379</v>
      </c>
      <c r="BS5" t="s">
        <v>380</v>
      </c>
    </row>
    <row r="6" spans="1:71" x14ac:dyDescent="0.25">
      <c r="A6" t="s">
        <v>381</v>
      </c>
      <c r="B6" t="s">
        <v>382</v>
      </c>
      <c r="C6" t="s">
        <v>383</v>
      </c>
      <c r="D6" t="s">
        <v>384</v>
      </c>
      <c r="E6" t="s">
        <v>385</v>
      </c>
      <c r="F6" t="s">
        <v>386</v>
      </c>
      <c r="G6" t="s">
        <v>387</v>
      </c>
      <c r="H6" t="s">
        <v>388</v>
      </c>
      <c r="I6" t="s">
        <v>389</v>
      </c>
      <c r="J6" t="s">
        <v>390</v>
      </c>
      <c r="K6" t="s">
        <v>391</v>
      </c>
      <c r="L6" t="s">
        <v>392</v>
      </c>
      <c r="M6" t="s">
        <v>393</v>
      </c>
      <c r="N6" t="s">
        <v>394</v>
      </c>
      <c r="O6" t="s">
        <v>395</v>
      </c>
      <c r="P6" t="s">
        <v>396</v>
      </c>
      <c r="Q6" t="s">
        <v>397</v>
      </c>
      <c r="R6" t="s">
        <v>398</v>
      </c>
      <c r="S6" t="s">
        <v>399</v>
      </c>
      <c r="T6" t="s">
        <v>154</v>
      </c>
      <c r="U6" t="s">
        <v>400</v>
      </c>
      <c r="V6" t="s">
        <v>401</v>
      </c>
      <c r="W6" t="s">
        <v>402</v>
      </c>
      <c r="X6" t="s">
        <v>403</v>
      </c>
      <c r="Y6" t="s">
        <v>404</v>
      </c>
      <c r="Z6" t="s">
        <v>405</v>
      </c>
      <c r="AA6" t="s">
        <v>406</v>
      </c>
      <c r="AB6" t="s">
        <v>154</v>
      </c>
      <c r="AC6" t="s">
        <v>407</v>
      </c>
      <c r="AD6" t="s">
        <v>408</v>
      </c>
      <c r="AE6" t="s">
        <v>409</v>
      </c>
      <c r="AF6" t="s">
        <v>154</v>
      </c>
      <c r="AG6" t="s">
        <v>410</v>
      </c>
      <c r="AH6" t="s">
        <v>411</v>
      </c>
      <c r="AI6" t="s">
        <v>412</v>
      </c>
      <c r="AJ6" t="s">
        <v>413</v>
      </c>
      <c r="AK6" t="s">
        <v>414</v>
      </c>
      <c r="AL6" t="s">
        <v>415</v>
      </c>
      <c r="AM6" t="s">
        <v>416</v>
      </c>
      <c r="AN6" t="s">
        <v>417</v>
      </c>
      <c r="AO6" t="s">
        <v>418</v>
      </c>
      <c r="AP6" t="s">
        <v>419</v>
      </c>
      <c r="AQ6" t="s">
        <v>420</v>
      </c>
      <c r="AR6" t="s">
        <v>421</v>
      </c>
      <c r="AS6" t="s">
        <v>247</v>
      </c>
      <c r="AT6" t="s">
        <v>422</v>
      </c>
      <c r="AU6" t="s">
        <v>423</v>
      </c>
      <c r="AV6" t="s">
        <v>424</v>
      </c>
      <c r="AW6" t="s">
        <v>425</v>
      </c>
      <c r="AX6" t="s">
        <v>426</v>
      </c>
      <c r="AY6" t="s">
        <v>427</v>
      </c>
      <c r="AZ6" t="s">
        <v>428</v>
      </c>
      <c r="BA6" t="s">
        <v>429</v>
      </c>
      <c r="BB6" t="s">
        <v>249</v>
      </c>
      <c r="BC6" t="s">
        <v>430</v>
      </c>
      <c r="BD6" t="s">
        <v>431</v>
      </c>
      <c r="BE6" t="s">
        <v>432</v>
      </c>
      <c r="BF6" t="s">
        <v>433</v>
      </c>
      <c r="BG6" t="s">
        <v>434</v>
      </c>
      <c r="BH6" t="s">
        <v>435</v>
      </c>
      <c r="BI6" t="s">
        <v>249</v>
      </c>
      <c r="BJ6" t="s">
        <v>436</v>
      </c>
      <c r="BK6" t="s">
        <v>423</v>
      </c>
      <c r="BL6" t="s">
        <v>437</v>
      </c>
      <c r="BM6" t="s">
        <v>154</v>
      </c>
      <c r="BN6" t="s">
        <v>154</v>
      </c>
      <c r="BO6" t="s">
        <v>438</v>
      </c>
      <c r="BP6" t="s">
        <v>439</v>
      </c>
      <c r="BQ6" t="s">
        <v>440</v>
      </c>
      <c r="BR6" s="17"/>
    </row>
    <row r="7" spans="1:71" x14ac:dyDescent="0.25">
      <c r="A7" t="s">
        <v>441</v>
      </c>
      <c r="B7" t="s">
        <v>442</v>
      </c>
      <c r="C7" t="s">
        <v>443</v>
      </c>
      <c r="D7" t="s">
        <v>384</v>
      </c>
      <c r="E7" t="s">
        <v>444</v>
      </c>
      <c r="F7" t="s">
        <v>445</v>
      </c>
      <c r="G7" t="s">
        <v>446</v>
      </c>
      <c r="H7" t="s">
        <v>447</v>
      </c>
      <c r="I7" t="s">
        <v>448</v>
      </c>
      <c r="J7" t="s">
        <v>449</v>
      </c>
      <c r="K7" t="s">
        <v>450</v>
      </c>
      <c r="L7" t="s">
        <v>451</v>
      </c>
      <c r="M7" t="s">
        <v>452</v>
      </c>
      <c r="N7" t="s">
        <v>453</v>
      </c>
      <c r="O7" t="s">
        <v>454</v>
      </c>
      <c r="P7" t="s">
        <v>455</v>
      </c>
      <c r="Q7" t="s">
        <v>456</v>
      </c>
      <c r="R7" t="s">
        <v>457</v>
      </c>
      <c r="S7" t="s">
        <v>458</v>
      </c>
      <c r="T7" t="s">
        <v>459</v>
      </c>
      <c r="U7" t="s">
        <v>460</v>
      </c>
      <c r="V7" t="s">
        <v>461</v>
      </c>
      <c r="W7" t="s">
        <v>249</v>
      </c>
      <c r="X7" t="s">
        <v>462</v>
      </c>
      <c r="Y7" t="s">
        <v>463</v>
      </c>
      <c r="Z7" t="s">
        <v>464</v>
      </c>
      <c r="AA7" t="s">
        <v>465</v>
      </c>
      <c r="AB7" t="s">
        <v>466</v>
      </c>
      <c r="AC7" t="s">
        <v>467</v>
      </c>
      <c r="AD7" t="s">
        <v>468</v>
      </c>
      <c r="AE7" t="s">
        <v>154</v>
      </c>
      <c r="AF7" t="s">
        <v>469</v>
      </c>
      <c r="AG7" t="s">
        <v>470</v>
      </c>
      <c r="AH7" t="s">
        <v>471</v>
      </c>
      <c r="AI7" t="s">
        <v>472</v>
      </c>
      <c r="AJ7" t="s">
        <v>473</v>
      </c>
      <c r="AK7" t="s">
        <v>474</v>
      </c>
      <c r="AL7" t="s">
        <v>154</v>
      </c>
      <c r="AM7" t="s">
        <v>475</v>
      </c>
      <c r="AN7" t="s">
        <v>476</v>
      </c>
      <c r="AO7" t="s">
        <v>477</v>
      </c>
      <c r="AP7" t="s">
        <v>478</v>
      </c>
      <c r="AQ7" t="s">
        <v>479</v>
      </c>
      <c r="AR7" t="s">
        <v>249</v>
      </c>
      <c r="AS7" t="s">
        <v>480</v>
      </c>
      <c r="AT7" t="s">
        <v>481</v>
      </c>
      <c r="AU7" t="s">
        <v>482</v>
      </c>
      <c r="AV7" t="s">
        <v>483</v>
      </c>
      <c r="AW7" t="s">
        <v>484</v>
      </c>
      <c r="AX7" t="s">
        <v>485</v>
      </c>
      <c r="AY7" t="s">
        <v>486</v>
      </c>
      <c r="AZ7" t="s">
        <v>487</v>
      </c>
      <c r="BA7" t="s">
        <v>488</v>
      </c>
      <c r="BB7" t="s">
        <v>489</v>
      </c>
      <c r="BC7" t="s">
        <v>490</v>
      </c>
      <c r="BD7" t="s">
        <v>491</v>
      </c>
      <c r="BE7" t="s">
        <v>492</v>
      </c>
      <c r="BF7" t="s">
        <v>493</v>
      </c>
      <c r="BG7" t="s">
        <v>494</v>
      </c>
      <c r="BH7" t="s">
        <v>423</v>
      </c>
      <c r="BI7" t="s">
        <v>423</v>
      </c>
      <c r="BJ7" t="s">
        <v>495</v>
      </c>
      <c r="BK7" t="s">
        <v>496</v>
      </c>
      <c r="BL7" t="s">
        <v>497</v>
      </c>
      <c r="BM7" t="s">
        <v>249</v>
      </c>
      <c r="BN7" t="s">
        <v>498</v>
      </c>
      <c r="BO7" t="s">
        <v>423</v>
      </c>
      <c r="BP7" t="s">
        <v>499</v>
      </c>
      <c r="BQ7" t="s">
        <v>500</v>
      </c>
    </row>
    <row r="8" spans="1:71" x14ac:dyDescent="0.25">
      <c r="A8" t="s">
        <v>501</v>
      </c>
      <c r="B8" t="s">
        <v>502</v>
      </c>
      <c r="C8" t="s">
        <v>503</v>
      </c>
      <c r="D8" t="s">
        <v>504</v>
      </c>
      <c r="E8" t="s">
        <v>505</v>
      </c>
      <c r="F8" t="s">
        <v>506</v>
      </c>
      <c r="G8" t="s">
        <v>507</v>
      </c>
      <c r="H8" t="s">
        <v>508</v>
      </c>
      <c r="I8" t="s">
        <v>509</v>
      </c>
      <c r="J8" t="s">
        <v>510</v>
      </c>
      <c r="K8" t="s">
        <v>511</v>
      </c>
      <c r="L8" t="s">
        <v>512</v>
      </c>
      <c r="M8" t="s">
        <v>513</v>
      </c>
      <c r="N8" t="s">
        <v>514</v>
      </c>
      <c r="O8" t="s">
        <v>515</v>
      </c>
      <c r="P8" t="s">
        <v>516</v>
      </c>
      <c r="Q8" t="s">
        <v>517</v>
      </c>
      <c r="R8" t="s">
        <v>518</v>
      </c>
      <c r="S8" t="s">
        <v>519</v>
      </c>
      <c r="T8" t="s">
        <v>520</v>
      </c>
      <c r="U8" t="s">
        <v>521</v>
      </c>
      <c r="V8" t="s">
        <v>249</v>
      </c>
      <c r="W8" t="s">
        <v>522</v>
      </c>
      <c r="X8" t="s">
        <v>523</v>
      </c>
      <c r="Y8" t="s">
        <v>524</v>
      </c>
      <c r="Z8" t="s">
        <v>525</v>
      </c>
      <c r="AA8" t="s">
        <v>526</v>
      </c>
      <c r="AB8" t="s">
        <v>527</v>
      </c>
      <c r="AC8" t="s">
        <v>528</v>
      </c>
      <c r="AD8" t="s">
        <v>529</v>
      </c>
      <c r="AE8" t="s">
        <v>530</v>
      </c>
      <c r="AF8" t="s">
        <v>531</v>
      </c>
      <c r="AG8" t="s">
        <v>532</v>
      </c>
      <c r="AH8" t="s">
        <v>533</v>
      </c>
      <c r="AI8" t="s">
        <v>534</v>
      </c>
      <c r="AJ8" t="s">
        <v>535</v>
      </c>
      <c r="AK8" t="s">
        <v>536</v>
      </c>
      <c r="AL8" t="s">
        <v>249</v>
      </c>
      <c r="AM8" t="s">
        <v>537</v>
      </c>
      <c r="AN8" t="s">
        <v>538</v>
      </c>
      <c r="AO8" t="s">
        <v>539</v>
      </c>
      <c r="AP8" t="s">
        <v>540</v>
      </c>
      <c r="AQ8" t="s">
        <v>541</v>
      </c>
      <c r="AR8" t="s">
        <v>542</v>
      </c>
      <c r="AS8" t="s">
        <v>154</v>
      </c>
      <c r="AT8" t="s">
        <v>543</v>
      </c>
      <c r="AU8" t="s">
        <v>544</v>
      </c>
      <c r="AV8" t="s">
        <v>545</v>
      </c>
      <c r="AW8" t="s">
        <v>546</v>
      </c>
      <c r="AX8" t="s">
        <v>547</v>
      </c>
      <c r="AY8" t="s">
        <v>548</v>
      </c>
      <c r="AZ8" t="s">
        <v>549</v>
      </c>
      <c r="BA8" t="s">
        <v>550</v>
      </c>
      <c r="BB8" t="s">
        <v>551</v>
      </c>
      <c r="BC8" t="s">
        <v>552</v>
      </c>
      <c r="BD8" t="s">
        <v>553</v>
      </c>
      <c r="BE8" t="s">
        <v>554</v>
      </c>
      <c r="BF8" t="s">
        <v>555</v>
      </c>
      <c r="BG8" t="s">
        <v>556</v>
      </c>
      <c r="BH8" t="s">
        <v>557</v>
      </c>
      <c r="BI8" t="s">
        <v>558</v>
      </c>
      <c r="BJ8" t="s">
        <v>559</v>
      </c>
      <c r="BK8" t="s">
        <v>560</v>
      </c>
      <c r="BL8" t="s">
        <v>561</v>
      </c>
      <c r="BM8" t="s">
        <v>562</v>
      </c>
      <c r="BN8" t="s">
        <v>563</v>
      </c>
      <c r="BO8" t="s">
        <v>564</v>
      </c>
      <c r="BP8" t="s">
        <v>565</v>
      </c>
      <c r="BQ8" s="17"/>
    </row>
    <row r="9" spans="1:71" x14ac:dyDescent="0.25">
      <c r="A9" t="s">
        <v>566</v>
      </c>
      <c r="B9" t="s">
        <v>154</v>
      </c>
      <c r="C9" t="s">
        <v>567</v>
      </c>
      <c r="D9" t="s">
        <v>154</v>
      </c>
      <c r="E9" t="s">
        <v>568</v>
      </c>
      <c r="F9" t="s">
        <v>569</v>
      </c>
      <c r="G9" t="s">
        <v>570</v>
      </c>
      <c r="H9" t="s">
        <v>571</v>
      </c>
      <c r="I9" t="s">
        <v>572</v>
      </c>
      <c r="J9" t="s">
        <v>573</v>
      </c>
      <c r="K9" t="s">
        <v>574</v>
      </c>
      <c r="L9" t="s">
        <v>575</v>
      </c>
      <c r="M9" t="s">
        <v>576</v>
      </c>
      <c r="N9" t="s">
        <v>577</v>
      </c>
      <c r="O9" t="s">
        <v>515</v>
      </c>
      <c r="P9" t="s">
        <v>578</v>
      </c>
      <c r="Q9" t="s">
        <v>579</v>
      </c>
      <c r="R9" t="s">
        <v>580</v>
      </c>
      <c r="S9" t="s">
        <v>581</v>
      </c>
      <c r="T9" t="s">
        <v>582</v>
      </c>
      <c r="U9" t="s">
        <v>583</v>
      </c>
      <c r="V9" t="s">
        <v>423</v>
      </c>
      <c r="W9" t="s">
        <v>584</v>
      </c>
      <c r="X9" t="s">
        <v>585</v>
      </c>
      <c r="Y9" t="s">
        <v>586</v>
      </c>
      <c r="Z9" t="s">
        <v>575</v>
      </c>
      <c r="AA9" t="s">
        <v>587</v>
      </c>
      <c r="AB9" t="s">
        <v>588</v>
      </c>
      <c r="AC9" t="s">
        <v>589</v>
      </c>
      <c r="AD9" t="s">
        <v>590</v>
      </c>
      <c r="AE9" t="s">
        <v>591</v>
      </c>
      <c r="AF9" t="s">
        <v>249</v>
      </c>
      <c r="AG9" t="s">
        <v>592</v>
      </c>
      <c r="AH9" t="s">
        <v>593</v>
      </c>
      <c r="AI9" t="s">
        <v>594</v>
      </c>
      <c r="AJ9" t="s">
        <v>595</v>
      </c>
      <c r="AK9" t="s">
        <v>596</v>
      </c>
      <c r="AL9" t="s">
        <v>597</v>
      </c>
      <c r="AM9" t="s">
        <v>598</v>
      </c>
      <c r="AN9" t="s">
        <v>599</v>
      </c>
      <c r="AO9" t="s">
        <v>303</v>
      </c>
      <c r="AP9" t="s">
        <v>600</v>
      </c>
      <c r="AQ9" t="s">
        <v>601</v>
      </c>
      <c r="AR9" t="s">
        <v>602</v>
      </c>
      <c r="AS9" t="s">
        <v>603</v>
      </c>
      <c r="AT9" t="s">
        <v>604</v>
      </c>
      <c r="AU9" t="s">
        <v>605</v>
      </c>
      <c r="AV9" t="s">
        <v>606</v>
      </c>
      <c r="AW9" t="s">
        <v>607</v>
      </c>
      <c r="AX9" t="s">
        <v>608</v>
      </c>
      <c r="AY9" t="s">
        <v>609</v>
      </c>
      <c r="AZ9" t="s">
        <v>610</v>
      </c>
      <c r="BA9" t="s">
        <v>611</v>
      </c>
      <c r="BB9" t="s">
        <v>612</v>
      </c>
      <c r="BC9" t="s">
        <v>613</v>
      </c>
      <c r="BD9" t="s">
        <v>614</v>
      </c>
      <c r="BE9" t="s">
        <v>615</v>
      </c>
      <c r="BF9" t="s">
        <v>616</v>
      </c>
      <c r="BG9" t="s">
        <v>465</v>
      </c>
      <c r="BH9" t="s">
        <v>617</v>
      </c>
      <c r="BI9" t="s">
        <v>618</v>
      </c>
      <c r="BJ9" t="s">
        <v>619</v>
      </c>
      <c r="BK9" t="s">
        <v>620</v>
      </c>
      <c r="BL9" t="s">
        <v>621</v>
      </c>
      <c r="BM9" t="s">
        <v>622</v>
      </c>
      <c r="BN9" t="s">
        <v>623</v>
      </c>
      <c r="BO9" t="s">
        <v>624</v>
      </c>
      <c r="BP9" t="s">
        <v>625</v>
      </c>
    </row>
    <row r="10" spans="1:71" x14ac:dyDescent="0.25">
      <c r="A10" t="s">
        <v>626</v>
      </c>
      <c r="B10" t="s">
        <v>249</v>
      </c>
      <c r="C10" t="s">
        <v>627</v>
      </c>
      <c r="D10" t="s">
        <v>249</v>
      </c>
      <c r="E10" t="s">
        <v>628</v>
      </c>
      <c r="F10" t="s">
        <v>629</v>
      </c>
      <c r="G10" t="s">
        <v>154</v>
      </c>
      <c r="H10" t="s">
        <v>630</v>
      </c>
      <c r="I10" t="s">
        <v>631</v>
      </c>
      <c r="J10" t="s">
        <v>632</v>
      </c>
      <c r="K10" t="s">
        <v>633</v>
      </c>
      <c r="L10" t="s">
        <v>154</v>
      </c>
      <c r="M10" t="s">
        <v>634</v>
      </c>
      <c r="N10" t="s">
        <v>154</v>
      </c>
      <c r="O10" t="s">
        <v>154</v>
      </c>
      <c r="P10" t="s">
        <v>635</v>
      </c>
      <c r="Q10" t="s">
        <v>636</v>
      </c>
      <c r="R10" t="s">
        <v>637</v>
      </c>
      <c r="S10" t="s">
        <v>638</v>
      </c>
      <c r="T10" t="s">
        <v>639</v>
      </c>
      <c r="U10" t="s">
        <v>249</v>
      </c>
      <c r="V10" t="s">
        <v>640</v>
      </c>
      <c r="W10" t="s">
        <v>641</v>
      </c>
      <c r="X10" t="s">
        <v>249</v>
      </c>
      <c r="Y10" t="s">
        <v>642</v>
      </c>
      <c r="Z10" t="s">
        <v>643</v>
      </c>
      <c r="AA10" t="s">
        <v>575</v>
      </c>
      <c r="AB10" t="s">
        <v>644</v>
      </c>
      <c r="AC10" t="s">
        <v>645</v>
      </c>
      <c r="AD10" t="s">
        <v>646</v>
      </c>
      <c r="AE10" t="s">
        <v>647</v>
      </c>
      <c r="AF10" t="s">
        <v>648</v>
      </c>
      <c r="AG10" t="s">
        <v>649</v>
      </c>
      <c r="AH10" t="s">
        <v>650</v>
      </c>
      <c r="AI10" t="s">
        <v>651</v>
      </c>
      <c r="AJ10" t="s">
        <v>652</v>
      </c>
      <c r="AK10" t="s">
        <v>653</v>
      </c>
      <c r="AL10" t="s">
        <v>654</v>
      </c>
      <c r="AM10" t="s">
        <v>655</v>
      </c>
      <c r="AN10" t="s">
        <v>656</v>
      </c>
      <c r="AO10" t="s">
        <v>657</v>
      </c>
      <c r="AP10" t="s">
        <v>658</v>
      </c>
      <c r="AQ10" t="s">
        <v>154</v>
      </c>
      <c r="AR10" t="s">
        <v>659</v>
      </c>
      <c r="AS10" t="s">
        <v>660</v>
      </c>
      <c r="AT10" t="s">
        <v>661</v>
      </c>
      <c r="AU10" t="s">
        <v>662</v>
      </c>
      <c r="AV10" t="s">
        <v>663</v>
      </c>
      <c r="AW10" t="s">
        <v>664</v>
      </c>
      <c r="AX10" t="s">
        <v>665</v>
      </c>
      <c r="AY10" t="s">
        <v>666</v>
      </c>
      <c r="AZ10" t="s">
        <v>667</v>
      </c>
      <c r="BA10" t="s">
        <v>668</v>
      </c>
      <c r="BB10" t="s">
        <v>669</v>
      </c>
      <c r="BC10" t="s">
        <v>154</v>
      </c>
      <c r="BD10" t="s">
        <v>670</v>
      </c>
      <c r="BE10" t="s">
        <v>671</v>
      </c>
      <c r="BF10" t="s">
        <v>672</v>
      </c>
      <c r="BG10" t="s">
        <v>673</v>
      </c>
      <c r="BH10" t="s">
        <v>674</v>
      </c>
      <c r="BI10" t="s">
        <v>675</v>
      </c>
      <c r="BJ10" t="s">
        <v>676</v>
      </c>
      <c r="BK10" t="s">
        <v>677</v>
      </c>
      <c r="BL10" t="s">
        <v>678</v>
      </c>
      <c r="BM10" t="s">
        <v>679</v>
      </c>
      <c r="BN10" t="s">
        <v>249</v>
      </c>
      <c r="BO10" t="s">
        <v>680</v>
      </c>
      <c r="BP10" s="17"/>
    </row>
    <row r="11" spans="1:71" x14ac:dyDescent="0.25">
      <c r="A11" t="s">
        <v>681</v>
      </c>
      <c r="B11" t="s">
        <v>682</v>
      </c>
      <c r="C11" t="s">
        <v>683</v>
      </c>
      <c r="D11" t="s">
        <v>684</v>
      </c>
      <c r="E11" t="s">
        <v>685</v>
      </c>
      <c r="F11" t="s">
        <v>686</v>
      </c>
      <c r="G11" t="s">
        <v>249</v>
      </c>
      <c r="H11" t="s">
        <v>687</v>
      </c>
      <c r="I11" t="s">
        <v>688</v>
      </c>
      <c r="J11" t="s">
        <v>689</v>
      </c>
      <c r="K11" t="s">
        <v>690</v>
      </c>
      <c r="L11" t="s">
        <v>691</v>
      </c>
      <c r="M11" t="s">
        <v>692</v>
      </c>
      <c r="N11" t="s">
        <v>249</v>
      </c>
      <c r="O11" t="s">
        <v>249</v>
      </c>
      <c r="P11" t="s">
        <v>693</v>
      </c>
      <c r="Q11" t="s">
        <v>555</v>
      </c>
      <c r="R11" t="s">
        <v>694</v>
      </c>
      <c r="S11" t="s">
        <v>638</v>
      </c>
      <c r="T11" t="s">
        <v>695</v>
      </c>
      <c r="U11" t="s">
        <v>423</v>
      </c>
      <c r="V11" t="s">
        <v>696</v>
      </c>
      <c r="W11" t="s">
        <v>697</v>
      </c>
      <c r="X11" t="s">
        <v>423</v>
      </c>
      <c r="Y11" t="s">
        <v>698</v>
      </c>
      <c r="Z11" t="s">
        <v>154</v>
      </c>
      <c r="AA11" t="s">
        <v>699</v>
      </c>
      <c r="AB11" t="s">
        <v>700</v>
      </c>
      <c r="AC11" t="s">
        <v>701</v>
      </c>
      <c r="AD11" t="s">
        <v>702</v>
      </c>
      <c r="AE11" t="s">
        <v>249</v>
      </c>
      <c r="AF11" t="s">
        <v>703</v>
      </c>
      <c r="AG11" t="s">
        <v>704</v>
      </c>
      <c r="AH11" t="s">
        <v>705</v>
      </c>
      <c r="AI11" t="s">
        <v>706</v>
      </c>
      <c r="AJ11" t="s">
        <v>707</v>
      </c>
      <c r="AK11" t="s">
        <v>708</v>
      </c>
      <c r="AL11" t="s">
        <v>709</v>
      </c>
      <c r="AM11" t="s">
        <v>710</v>
      </c>
      <c r="AN11" t="s">
        <v>711</v>
      </c>
      <c r="AO11" t="s">
        <v>712</v>
      </c>
      <c r="AP11" t="s">
        <v>713</v>
      </c>
      <c r="AQ11" t="s">
        <v>714</v>
      </c>
      <c r="AR11" t="s">
        <v>715</v>
      </c>
      <c r="AS11" t="s">
        <v>716</v>
      </c>
      <c r="AT11" t="s">
        <v>717</v>
      </c>
      <c r="AU11" t="s">
        <v>718</v>
      </c>
      <c r="AV11" t="s">
        <v>719</v>
      </c>
      <c r="AW11" t="s">
        <v>720</v>
      </c>
      <c r="AX11" t="s">
        <v>721</v>
      </c>
      <c r="AY11" t="s">
        <v>722</v>
      </c>
      <c r="AZ11" t="s">
        <v>723</v>
      </c>
      <c r="BA11" t="s">
        <v>724</v>
      </c>
      <c r="BB11" t="s">
        <v>725</v>
      </c>
      <c r="BC11" t="s">
        <v>726</v>
      </c>
      <c r="BD11" t="s">
        <v>154</v>
      </c>
      <c r="BE11" t="s">
        <v>727</v>
      </c>
      <c r="BF11" t="s">
        <v>728</v>
      </c>
      <c r="BG11" t="s">
        <v>479</v>
      </c>
      <c r="BH11" t="s">
        <v>729</v>
      </c>
      <c r="BI11" t="s">
        <v>730</v>
      </c>
      <c r="BJ11" t="s">
        <v>731</v>
      </c>
      <c r="BK11" t="s">
        <v>732</v>
      </c>
      <c r="BL11" t="s">
        <v>733</v>
      </c>
      <c r="BM11" t="s">
        <v>734</v>
      </c>
      <c r="BN11" t="s">
        <v>735</v>
      </c>
      <c r="BO11" t="s">
        <v>736</v>
      </c>
    </row>
    <row r="12" spans="1:71" x14ac:dyDescent="0.25">
      <c r="A12" t="s">
        <v>737</v>
      </c>
      <c r="B12" t="s">
        <v>738</v>
      </c>
      <c r="C12" t="s">
        <v>739</v>
      </c>
      <c r="D12" t="s">
        <v>423</v>
      </c>
      <c r="E12" t="s">
        <v>740</v>
      </c>
      <c r="F12" t="s">
        <v>741</v>
      </c>
      <c r="G12" s="17"/>
      <c r="H12" t="s">
        <v>154</v>
      </c>
      <c r="I12" t="s">
        <v>742</v>
      </c>
      <c r="J12" t="s">
        <v>743</v>
      </c>
      <c r="K12" t="s">
        <v>744</v>
      </c>
      <c r="L12" t="s">
        <v>745</v>
      </c>
      <c r="M12" t="s">
        <v>746</v>
      </c>
      <c r="N12" t="s">
        <v>747</v>
      </c>
      <c r="O12" t="s">
        <v>748</v>
      </c>
      <c r="P12" t="s">
        <v>749</v>
      </c>
      <c r="Q12" t="s">
        <v>750</v>
      </c>
      <c r="R12" t="s">
        <v>249</v>
      </c>
      <c r="S12" t="s">
        <v>249</v>
      </c>
      <c r="T12" t="s">
        <v>751</v>
      </c>
      <c r="U12" t="s">
        <v>752</v>
      </c>
      <c r="V12" t="s">
        <v>753</v>
      </c>
      <c r="W12" t="s">
        <v>754</v>
      </c>
      <c r="X12" t="s">
        <v>755</v>
      </c>
      <c r="Y12" t="s">
        <v>756</v>
      </c>
      <c r="Z12" t="s">
        <v>757</v>
      </c>
      <c r="AA12" t="s">
        <v>758</v>
      </c>
      <c r="AB12" t="s">
        <v>700</v>
      </c>
      <c r="AC12" t="s">
        <v>759</v>
      </c>
      <c r="AD12" t="s">
        <v>760</v>
      </c>
      <c r="AE12" t="s">
        <v>761</v>
      </c>
      <c r="AF12" t="s">
        <v>762</v>
      </c>
      <c r="AG12" t="s">
        <v>763</v>
      </c>
      <c r="AH12" t="s">
        <v>423</v>
      </c>
      <c r="AI12" t="s">
        <v>764</v>
      </c>
      <c r="AJ12" t="s">
        <v>765</v>
      </c>
      <c r="AK12" t="s">
        <v>766</v>
      </c>
      <c r="AL12" t="s">
        <v>767</v>
      </c>
      <c r="AM12" t="s">
        <v>768</v>
      </c>
      <c r="AN12" t="s">
        <v>769</v>
      </c>
      <c r="AO12" t="s">
        <v>770</v>
      </c>
      <c r="AP12" t="s">
        <v>771</v>
      </c>
      <c r="AQ12" t="s">
        <v>772</v>
      </c>
      <c r="AR12" t="s">
        <v>773</v>
      </c>
      <c r="AS12" t="s">
        <v>774</v>
      </c>
      <c r="AT12" t="s">
        <v>775</v>
      </c>
      <c r="AU12" t="s">
        <v>776</v>
      </c>
      <c r="AV12" t="s">
        <v>777</v>
      </c>
      <c r="AW12" t="s">
        <v>778</v>
      </c>
      <c r="AX12" t="s">
        <v>250</v>
      </c>
      <c r="AY12" t="s">
        <v>779</v>
      </c>
      <c r="AZ12" t="s">
        <v>780</v>
      </c>
      <c r="BA12" t="s">
        <v>781</v>
      </c>
      <c r="BB12" t="s">
        <v>782</v>
      </c>
      <c r="BC12" t="s">
        <v>783</v>
      </c>
      <c r="BD12" t="s">
        <v>784</v>
      </c>
      <c r="BE12" t="s">
        <v>154</v>
      </c>
      <c r="BF12" t="s">
        <v>785</v>
      </c>
      <c r="BG12" t="s">
        <v>786</v>
      </c>
      <c r="BH12" t="s">
        <v>787</v>
      </c>
      <c r="BI12" t="s">
        <v>788</v>
      </c>
      <c r="BJ12" t="s">
        <v>789</v>
      </c>
      <c r="BK12" t="s">
        <v>790</v>
      </c>
      <c r="BL12" t="s">
        <v>791</v>
      </c>
      <c r="BM12" t="s">
        <v>792</v>
      </c>
      <c r="BN12" t="s">
        <v>793</v>
      </c>
      <c r="BO12" t="s">
        <v>794</v>
      </c>
    </row>
    <row r="13" spans="1:71" x14ac:dyDescent="0.25">
      <c r="A13" t="s">
        <v>795</v>
      </c>
      <c r="B13" t="s">
        <v>423</v>
      </c>
      <c r="C13" t="s">
        <v>796</v>
      </c>
      <c r="D13" t="s">
        <v>797</v>
      </c>
      <c r="E13" t="s">
        <v>798</v>
      </c>
      <c r="F13" t="s">
        <v>799</v>
      </c>
      <c r="G13" s="17"/>
      <c r="H13" t="s">
        <v>800</v>
      </c>
      <c r="I13" t="s">
        <v>801</v>
      </c>
      <c r="J13" t="s">
        <v>802</v>
      </c>
      <c r="K13" t="s">
        <v>803</v>
      </c>
      <c r="L13" t="s">
        <v>804</v>
      </c>
      <c r="M13" t="s">
        <v>805</v>
      </c>
      <c r="N13" t="s">
        <v>806</v>
      </c>
      <c r="O13" t="s">
        <v>807</v>
      </c>
      <c r="P13" t="s">
        <v>808</v>
      </c>
      <c r="Q13" t="s">
        <v>809</v>
      </c>
      <c r="R13" t="s">
        <v>810</v>
      </c>
      <c r="S13" s="17"/>
      <c r="T13" t="s">
        <v>811</v>
      </c>
      <c r="U13" t="s">
        <v>812</v>
      </c>
      <c r="V13" t="s">
        <v>813</v>
      </c>
      <c r="W13" s="17"/>
      <c r="X13" t="s">
        <v>814</v>
      </c>
      <c r="Y13" t="s">
        <v>249</v>
      </c>
      <c r="Z13" t="s">
        <v>815</v>
      </c>
      <c r="AA13" t="s">
        <v>154</v>
      </c>
      <c r="AB13" t="s">
        <v>816</v>
      </c>
      <c r="AC13" t="s">
        <v>817</v>
      </c>
      <c r="AD13" t="s">
        <v>818</v>
      </c>
      <c r="AE13" t="s">
        <v>819</v>
      </c>
      <c r="AF13" t="s">
        <v>820</v>
      </c>
      <c r="AG13" t="s">
        <v>821</v>
      </c>
      <c r="AH13" s="17"/>
      <c r="AI13" t="s">
        <v>822</v>
      </c>
      <c r="AJ13" t="s">
        <v>823</v>
      </c>
      <c r="AK13" t="s">
        <v>154</v>
      </c>
      <c r="AL13" t="s">
        <v>824</v>
      </c>
      <c r="AM13" t="s">
        <v>825</v>
      </c>
      <c r="AN13" t="s">
        <v>826</v>
      </c>
      <c r="AO13" t="s">
        <v>827</v>
      </c>
      <c r="AP13" t="s">
        <v>828</v>
      </c>
      <c r="AQ13" t="s">
        <v>829</v>
      </c>
      <c r="AR13" t="s">
        <v>830</v>
      </c>
      <c r="AS13" t="s">
        <v>249</v>
      </c>
      <c r="AT13" t="s">
        <v>247</v>
      </c>
      <c r="AU13" t="s">
        <v>831</v>
      </c>
      <c r="AV13" t="s">
        <v>832</v>
      </c>
      <c r="AW13" t="s">
        <v>833</v>
      </c>
      <c r="AX13" t="s">
        <v>834</v>
      </c>
      <c r="AY13" t="s">
        <v>835</v>
      </c>
      <c r="AZ13" t="s">
        <v>444</v>
      </c>
      <c r="BA13" t="s">
        <v>836</v>
      </c>
      <c r="BB13" t="s">
        <v>423</v>
      </c>
      <c r="BC13" t="s">
        <v>837</v>
      </c>
      <c r="BD13" t="s">
        <v>838</v>
      </c>
      <c r="BE13" t="s">
        <v>839</v>
      </c>
      <c r="BF13" t="s">
        <v>840</v>
      </c>
      <c r="BG13" t="s">
        <v>841</v>
      </c>
      <c r="BH13" t="s">
        <v>842</v>
      </c>
      <c r="BI13" t="s">
        <v>843</v>
      </c>
      <c r="BJ13" t="s">
        <v>844</v>
      </c>
      <c r="BK13" t="s">
        <v>845</v>
      </c>
      <c r="BL13" t="s">
        <v>846</v>
      </c>
      <c r="BM13" t="s">
        <v>847</v>
      </c>
      <c r="BN13" t="s">
        <v>848</v>
      </c>
      <c r="BO13" t="s">
        <v>849</v>
      </c>
    </row>
    <row r="14" spans="1:71" x14ac:dyDescent="0.25">
      <c r="A14" t="s">
        <v>850</v>
      </c>
      <c r="B14" t="s">
        <v>851</v>
      </c>
      <c r="C14" t="s">
        <v>852</v>
      </c>
      <c r="D14" t="s">
        <v>853</v>
      </c>
      <c r="E14" t="s">
        <v>854</v>
      </c>
      <c r="F14" t="s">
        <v>855</v>
      </c>
      <c r="G14" s="3"/>
      <c r="H14" t="s">
        <v>249</v>
      </c>
      <c r="I14" t="s">
        <v>856</v>
      </c>
      <c r="J14" t="s">
        <v>247</v>
      </c>
      <c r="K14" t="s">
        <v>857</v>
      </c>
      <c r="L14" t="s">
        <v>249</v>
      </c>
      <c r="M14" t="s">
        <v>858</v>
      </c>
      <c r="N14" t="s">
        <v>423</v>
      </c>
      <c r="O14" t="s">
        <v>423</v>
      </c>
      <c r="P14" t="s">
        <v>859</v>
      </c>
      <c r="Q14" t="s">
        <v>860</v>
      </c>
      <c r="R14" t="s">
        <v>861</v>
      </c>
      <c r="T14" t="s">
        <v>862</v>
      </c>
      <c r="U14" s="17"/>
      <c r="V14" t="s">
        <v>863</v>
      </c>
      <c r="X14" t="s">
        <v>864</v>
      </c>
      <c r="Y14" t="s">
        <v>423</v>
      </c>
      <c r="Z14" t="s">
        <v>865</v>
      </c>
      <c r="AA14" t="s">
        <v>866</v>
      </c>
      <c r="AB14" t="s">
        <v>867</v>
      </c>
      <c r="AC14" t="s">
        <v>868</v>
      </c>
      <c r="AD14" t="s">
        <v>869</v>
      </c>
      <c r="AE14" t="s">
        <v>870</v>
      </c>
      <c r="AF14" t="s">
        <v>871</v>
      </c>
      <c r="AH14" s="17"/>
      <c r="AI14" t="s">
        <v>872</v>
      </c>
      <c r="AJ14" t="s">
        <v>873</v>
      </c>
      <c r="AK14" t="s">
        <v>874</v>
      </c>
      <c r="AL14" t="s">
        <v>875</v>
      </c>
      <c r="AM14" t="s">
        <v>876</v>
      </c>
      <c r="AN14" t="s">
        <v>877</v>
      </c>
      <c r="AO14" t="s">
        <v>878</v>
      </c>
      <c r="AP14" t="s">
        <v>879</v>
      </c>
      <c r="AQ14" t="s">
        <v>880</v>
      </c>
      <c r="AR14" t="s">
        <v>881</v>
      </c>
      <c r="AS14" t="s">
        <v>882</v>
      </c>
      <c r="AT14" t="s">
        <v>883</v>
      </c>
      <c r="AU14" t="s">
        <v>884</v>
      </c>
      <c r="AV14" t="s">
        <v>885</v>
      </c>
      <c r="AW14" t="s">
        <v>886</v>
      </c>
      <c r="AX14" t="s">
        <v>887</v>
      </c>
      <c r="AY14" t="s">
        <v>888</v>
      </c>
      <c r="AZ14" t="s">
        <v>889</v>
      </c>
      <c r="BA14" t="s">
        <v>890</v>
      </c>
      <c r="BB14" t="s">
        <v>891</v>
      </c>
      <c r="BC14" t="s">
        <v>892</v>
      </c>
      <c r="BD14" t="s">
        <v>893</v>
      </c>
      <c r="BE14" t="s">
        <v>894</v>
      </c>
      <c r="BF14" t="s">
        <v>895</v>
      </c>
      <c r="BG14" t="s">
        <v>896</v>
      </c>
      <c r="BH14" t="s">
        <v>897</v>
      </c>
      <c r="BI14" t="s">
        <v>898</v>
      </c>
      <c r="BJ14" t="s">
        <v>899</v>
      </c>
      <c r="BK14" s="18"/>
      <c r="BL14" t="s">
        <v>900</v>
      </c>
      <c r="BM14" t="s">
        <v>901</v>
      </c>
      <c r="BN14" t="s">
        <v>902</v>
      </c>
      <c r="BO14" t="s">
        <v>903</v>
      </c>
    </row>
    <row r="15" spans="1:71" x14ac:dyDescent="0.25">
      <c r="A15" t="s">
        <v>904</v>
      </c>
      <c r="B15" t="s">
        <v>905</v>
      </c>
      <c r="C15" t="s">
        <v>906</v>
      </c>
      <c r="D15" t="s">
        <v>907</v>
      </c>
      <c r="E15" t="s">
        <v>908</v>
      </c>
      <c r="F15" t="s">
        <v>909</v>
      </c>
      <c r="G15" s="3"/>
      <c r="H15" t="s">
        <v>910</v>
      </c>
      <c r="I15" t="s">
        <v>911</v>
      </c>
      <c r="J15" t="s">
        <v>912</v>
      </c>
      <c r="K15" t="s">
        <v>913</v>
      </c>
      <c r="L15" t="s">
        <v>914</v>
      </c>
      <c r="M15" t="s">
        <v>915</v>
      </c>
      <c r="N15" t="s">
        <v>916</v>
      </c>
      <c r="O15" t="s">
        <v>917</v>
      </c>
      <c r="P15" t="s">
        <v>918</v>
      </c>
      <c r="Q15" t="s">
        <v>919</v>
      </c>
      <c r="R15" t="s">
        <v>920</v>
      </c>
      <c r="T15" t="s">
        <v>921</v>
      </c>
      <c r="V15" t="s">
        <v>922</v>
      </c>
      <c r="X15" s="17"/>
      <c r="Y15" t="s">
        <v>923</v>
      </c>
      <c r="Z15" t="s">
        <v>249</v>
      </c>
      <c r="AA15" t="s">
        <v>924</v>
      </c>
      <c r="AB15" t="s">
        <v>249</v>
      </c>
      <c r="AC15" t="s">
        <v>925</v>
      </c>
      <c r="AD15" s="17"/>
      <c r="AE15" t="s">
        <v>926</v>
      </c>
      <c r="AF15" t="s">
        <v>927</v>
      </c>
      <c r="AH15" s="17"/>
      <c r="AI15" t="s">
        <v>154</v>
      </c>
      <c r="AJ15" t="s">
        <v>928</v>
      </c>
      <c r="AK15" t="s">
        <v>929</v>
      </c>
      <c r="AL15" t="s">
        <v>930</v>
      </c>
      <c r="AM15" s="17"/>
      <c r="AN15" t="s">
        <v>931</v>
      </c>
      <c r="AO15" t="s">
        <v>932</v>
      </c>
      <c r="AP15" t="s">
        <v>933</v>
      </c>
      <c r="AQ15" t="s">
        <v>249</v>
      </c>
      <c r="AR15" t="s">
        <v>423</v>
      </c>
      <c r="AS15" t="s">
        <v>934</v>
      </c>
      <c r="AT15" t="s">
        <v>935</v>
      </c>
      <c r="AU15" t="s">
        <v>936</v>
      </c>
      <c r="AV15" t="s">
        <v>937</v>
      </c>
      <c r="AW15" t="s">
        <v>938</v>
      </c>
      <c r="AX15" t="s">
        <v>939</v>
      </c>
      <c r="AY15" t="s">
        <v>940</v>
      </c>
      <c r="AZ15" t="s">
        <v>941</v>
      </c>
      <c r="BA15" t="s">
        <v>942</v>
      </c>
      <c r="BB15" t="s">
        <v>943</v>
      </c>
      <c r="BC15" t="s">
        <v>944</v>
      </c>
      <c r="BD15" t="s">
        <v>945</v>
      </c>
      <c r="BE15" t="s">
        <v>946</v>
      </c>
      <c r="BF15" t="s">
        <v>947</v>
      </c>
      <c r="BG15" t="s">
        <v>948</v>
      </c>
      <c r="BH15" t="s">
        <v>949</v>
      </c>
      <c r="BI15" t="s">
        <v>950</v>
      </c>
      <c r="BJ15" s="17"/>
      <c r="BK15" s="18"/>
      <c r="BL15" t="s">
        <v>951</v>
      </c>
      <c r="BM15" t="s">
        <v>952</v>
      </c>
      <c r="BN15" t="s">
        <v>953</v>
      </c>
      <c r="BO15" t="s">
        <v>954</v>
      </c>
    </row>
    <row r="16" spans="1:71" x14ac:dyDescent="0.25">
      <c r="A16" t="s">
        <v>955</v>
      </c>
      <c r="B16" s="17"/>
      <c r="C16" t="s">
        <v>956</v>
      </c>
      <c r="D16" t="s">
        <v>957</v>
      </c>
      <c r="E16" t="s">
        <v>958</v>
      </c>
      <c r="F16" t="s">
        <v>959</v>
      </c>
      <c r="G16" s="3"/>
      <c r="H16" t="s">
        <v>960</v>
      </c>
      <c r="I16" t="s">
        <v>961</v>
      </c>
      <c r="J16" t="s">
        <v>962</v>
      </c>
      <c r="K16" t="s">
        <v>963</v>
      </c>
      <c r="L16" t="s">
        <v>964</v>
      </c>
      <c r="M16" t="s">
        <v>965</v>
      </c>
      <c r="N16" t="s">
        <v>966</v>
      </c>
      <c r="O16" t="s">
        <v>967</v>
      </c>
      <c r="P16" t="s">
        <v>968</v>
      </c>
      <c r="Q16" t="s">
        <v>969</v>
      </c>
      <c r="R16" t="s">
        <v>970</v>
      </c>
      <c r="T16" t="s">
        <v>971</v>
      </c>
      <c r="V16" s="17"/>
      <c r="X16" s="17"/>
      <c r="Y16" t="s">
        <v>972</v>
      </c>
      <c r="Z16" t="s">
        <v>973</v>
      </c>
      <c r="AA16" t="s">
        <v>974</v>
      </c>
      <c r="AB16" t="s">
        <v>975</v>
      </c>
      <c r="AC16" t="s">
        <v>976</v>
      </c>
      <c r="AE16" t="s">
        <v>977</v>
      </c>
      <c r="AF16" t="s">
        <v>978</v>
      </c>
      <c r="AI16" t="s">
        <v>979</v>
      </c>
      <c r="AJ16" t="s">
        <v>980</v>
      </c>
      <c r="AK16" t="s">
        <v>981</v>
      </c>
      <c r="AL16" t="s">
        <v>423</v>
      </c>
      <c r="AN16" t="s">
        <v>931</v>
      </c>
      <c r="AO16" t="s">
        <v>982</v>
      </c>
      <c r="AP16" t="s">
        <v>154</v>
      </c>
      <c r="AQ16" t="s">
        <v>983</v>
      </c>
      <c r="AR16" t="s">
        <v>984</v>
      </c>
      <c r="AS16" t="s">
        <v>985</v>
      </c>
      <c r="AT16" t="s">
        <v>986</v>
      </c>
      <c r="AU16" t="s">
        <v>987</v>
      </c>
      <c r="AV16" t="s">
        <v>988</v>
      </c>
      <c r="AW16" t="s">
        <v>989</v>
      </c>
      <c r="AX16" t="s">
        <v>990</v>
      </c>
      <c r="AY16" t="s">
        <v>991</v>
      </c>
      <c r="AZ16" t="s">
        <v>992</v>
      </c>
      <c r="BA16" t="s">
        <v>993</v>
      </c>
      <c r="BB16" t="s">
        <v>994</v>
      </c>
      <c r="BC16" t="s">
        <v>995</v>
      </c>
      <c r="BD16" t="s">
        <v>996</v>
      </c>
      <c r="BE16" t="s">
        <v>997</v>
      </c>
      <c r="BF16" t="s">
        <v>998</v>
      </c>
      <c r="BG16" t="s">
        <v>999</v>
      </c>
      <c r="BH16" t="s">
        <v>1000</v>
      </c>
      <c r="BI16" t="s">
        <v>1001</v>
      </c>
      <c r="BJ16" s="17"/>
      <c r="BL16" t="s">
        <v>1002</v>
      </c>
      <c r="BM16" t="s">
        <v>1003</v>
      </c>
      <c r="BN16" t="s">
        <v>1004</v>
      </c>
      <c r="BO16" t="s">
        <v>1005</v>
      </c>
    </row>
    <row r="17" spans="1:67" x14ac:dyDescent="0.25">
      <c r="A17" t="s">
        <v>1006</v>
      </c>
      <c r="C17" t="s">
        <v>1007</v>
      </c>
      <c r="D17" s="17"/>
      <c r="E17" t="s">
        <v>1008</v>
      </c>
      <c r="F17" t="s">
        <v>1009</v>
      </c>
      <c r="G17" s="3"/>
      <c r="H17" t="s">
        <v>1010</v>
      </c>
      <c r="I17" t="s">
        <v>154</v>
      </c>
      <c r="J17" t="s">
        <v>1011</v>
      </c>
      <c r="K17" t="s">
        <v>1012</v>
      </c>
      <c r="L17" t="s">
        <v>423</v>
      </c>
      <c r="M17" t="s">
        <v>1013</v>
      </c>
      <c r="N17" t="s">
        <v>1014</v>
      </c>
      <c r="O17" s="17"/>
      <c r="P17" t="s">
        <v>1015</v>
      </c>
      <c r="Q17" t="s">
        <v>1016</v>
      </c>
      <c r="R17" t="s">
        <v>1017</v>
      </c>
      <c r="T17" t="s">
        <v>1018</v>
      </c>
      <c r="Y17" t="s">
        <v>1019</v>
      </c>
      <c r="Z17" t="s">
        <v>1020</v>
      </c>
      <c r="AA17" t="s">
        <v>1021</v>
      </c>
      <c r="AB17" t="s">
        <v>1022</v>
      </c>
      <c r="AC17" t="s">
        <v>1023</v>
      </c>
      <c r="AE17" t="s">
        <v>1024</v>
      </c>
      <c r="AF17" t="s">
        <v>1025</v>
      </c>
      <c r="AI17" t="s">
        <v>1026</v>
      </c>
      <c r="AJ17" t="s">
        <v>1027</v>
      </c>
      <c r="AK17" t="s">
        <v>1028</v>
      </c>
      <c r="AL17" t="s">
        <v>1029</v>
      </c>
      <c r="AN17" t="s">
        <v>423</v>
      </c>
      <c r="AO17" t="s">
        <v>1030</v>
      </c>
      <c r="AP17" t="s">
        <v>1031</v>
      </c>
      <c r="AQ17" t="s">
        <v>1032</v>
      </c>
      <c r="AR17" t="s">
        <v>1033</v>
      </c>
      <c r="AS17" t="s">
        <v>1034</v>
      </c>
      <c r="AT17" t="s">
        <v>1035</v>
      </c>
      <c r="AU17" t="s">
        <v>1036</v>
      </c>
      <c r="AV17" t="s">
        <v>1037</v>
      </c>
      <c r="AW17" t="s">
        <v>1038</v>
      </c>
      <c r="AX17" t="s">
        <v>1039</v>
      </c>
      <c r="AY17" t="s">
        <v>1040</v>
      </c>
      <c r="AZ17" t="s">
        <v>1041</v>
      </c>
      <c r="BA17" t="s">
        <v>1042</v>
      </c>
      <c r="BB17" t="s">
        <v>1043</v>
      </c>
      <c r="BC17" t="s">
        <v>1044</v>
      </c>
      <c r="BD17" t="s">
        <v>249</v>
      </c>
      <c r="BE17" t="s">
        <v>1045</v>
      </c>
      <c r="BF17" t="s">
        <v>154</v>
      </c>
      <c r="BG17" t="s">
        <v>154</v>
      </c>
      <c r="BH17" t="s">
        <v>1046</v>
      </c>
      <c r="BI17" t="s">
        <v>1047</v>
      </c>
      <c r="BL17" t="s">
        <v>1048</v>
      </c>
      <c r="BM17" t="s">
        <v>1049</v>
      </c>
      <c r="BN17" t="s">
        <v>1050</v>
      </c>
      <c r="BO17" t="s">
        <v>1051</v>
      </c>
    </row>
    <row r="18" spans="1:67" x14ac:dyDescent="0.25">
      <c r="A18" t="s">
        <v>1052</v>
      </c>
      <c r="C18" t="s">
        <v>281</v>
      </c>
      <c r="D18" s="1"/>
      <c r="E18" t="s">
        <v>1053</v>
      </c>
      <c r="F18" t="s">
        <v>1054</v>
      </c>
      <c r="G18" s="3"/>
      <c r="H18" t="s">
        <v>1055</v>
      </c>
      <c r="I18" t="s">
        <v>1056</v>
      </c>
      <c r="J18" t="s">
        <v>154</v>
      </c>
      <c r="K18" t="s">
        <v>1057</v>
      </c>
      <c r="L18" t="s">
        <v>1058</v>
      </c>
      <c r="M18" t="s">
        <v>1059</v>
      </c>
      <c r="N18" t="s">
        <v>1060</v>
      </c>
      <c r="P18" t="s">
        <v>1061</v>
      </c>
      <c r="Q18" t="s">
        <v>1062</v>
      </c>
      <c r="R18" t="s">
        <v>423</v>
      </c>
      <c r="T18" t="s">
        <v>1063</v>
      </c>
      <c r="Y18" t="s">
        <v>1064</v>
      </c>
      <c r="Z18" t="s">
        <v>1065</v>
      </c>
      <c r="AA18" t="s">
        <v>1066</v>
      </c>
      <c r="AB18" t="s">
        <v>1067</v>
      </c>
      <c r="AC18" t="s">
        <v>1068</v>
      </c>
      <c r="AE18" t="s">
        <v>1069</v>
      </c>
      <c r="AF18" t="s">
        <v>1070</v>
      </c>
      <c r="AI18" t="s">
        <v>1071</v>
      </c>
      <c r="AJ18" t="s">
        <v>1072</v>
      </c>
      <c r="AK18" t="s">
        <v>1073</v>
      </c>
      <c r="AL18" t="s">
        <v>1074</v>
      </c>
      <c r="AN18" t="s">
        <v>1075</v>
      </c>
      <c r="AO18" t="s">
        <v>1076</v>
      </c>
      <c r="AP18" t="s">
        <v>1077</v>
      </c>
      <c r="AQ18" t="s">
        <v>1078</v>
      </c>
      <c r="AR18" t="s">
        <v>1079</v>
      </c>
      <c r="AS18" t="s">
        <v>1080</v>
      </c>
      <c r="AT18" t="s">
        <v>1081</v>
      </c>
      <c r="AU18" t="s">
        <v>1082</v>
      </c>
      <c r="AV18" t="s">
        <v>1083</v>
      </c>
      <c r="AW18" t="s">
        <v>1084</v>
      </c>
      <c r="AX18" t="s">
        <v>1085</v>
      </c>
      <c r="AY18" t="s">
        <v>1086</v>
      </c>
      <c r="AZ18" t="s">
        <v>1087</v>
      </c>
      <c r="BA18" t="s">
        <v>1088</v>
      </c>
      <c r="BB18" t="s">
        <v>1089</v>
      </c>
      <c r="BC18" t="s">
        <v>249</v>
      </c>
      <c r="BD18" t="s">
        <v>1090</v>
      </c>
      <c r="BE18" t="s">
        <v>1091</v>
      </c>
      <c r="BF18" t="s">
        <v>1092</v>
      </c>
      <c r="BG18" t="s">
        <v>1093</v>
      </c>
      <c r="BH18" t="s">
        <v>1094</v>
      </c>
      <c r="BI18" t="s">
        <v>1095</v>
      </c>
      <c r="BL18" t="s">
        <v>1096</v>
      </c>
      <c r="BM18" t="s">
        <v>1097</v>
      </c>
      <c r="BN18" t="s">
        <v>1098</v>
      </c>
      <c r="BO18" s="17"/>
    </row>
    <row r="19" spans="1:67" x14ac:dyDescent="0.25">
      <c r="A19" t="s">
        <v>1099</v>
      </c>
      <c r="C19" t="s">
        <v>1100</v>
      </c>
      <c r="D19" s="1"/>
      <c r="E19" t="s">
        <v>1101</v>
      </c>
      <c r="F19" t="s">
        <v>1102</v>
      </c>
      <c r="G19" s="3"/>
      <c r="H19" t="s">
        <v>1103</v>
      </c>
      <c r="I19" t="s">
        <v>1104</v>
      </c>
      <c r="J19" t="s">
        <v>1105</v>
      </c>
      <c r="K19" t="s">
        <v>1106</v>
      </c>
      <c r="L19" t="s">
        <v>1107</v>
      </c>
      <c r="M19" t="s">
        <v>1108</v>
      </c>
      <c r="N19" s="17"/>
      <c r="P19" t="s">
        <v>1109</v>
      </c>
      <c r="Q19" t="s">
        <v>1110</v>
      </c>
      <c r="R19" t="s">
        <v>1111</v>
      </c>
      <c r="T19" t="s">
        <v>1112</v>
      </c>
      <c r="Y19" s="17"/>
      <c r="Z19" t="s">
        <v>1113</v>
      </c>
      <c r="AA19" t="s">
        <v>1114</v>
      </c>
      <c r="AB19" t="s">
        <v>1115</v>
      </c>
      <c r="AC19" t="s">
        <v>1116</v>
      </c>
      <c r="AE19" t="s">
        <v>423</v>
      </c>
      <c r="AF19" t="s">
        <v>1117</v>
      </c>
      <c r="AI19" t="s">
        <v>1118</v>
      </c>
      <c r="AJ19" t="s">
        <v>1119</v>
      </c>
      <c r="AK19" t="s">
        <v>1120</v>
      </c>
      <c r="AL19" t="s">
        <v>1121</v>
      </c>
      <c r="AN19" t="s">
        <v>1122</v>
      </c>
      <c r="AO19" t="s">
        <v>1123</v>
      </c>
      <c r="AP19" t="s">
        <v>1124</v>
      </c>
      <c r="AQ19" t="s">
        <v>1125</v>
      </c>
      <c r="AR19" t="s">
        <v>1126</v>
      </c>
      <c r="AS19" t="s">
        <v>1127</v>
      </c>
      <c r="AT19" t="s">
        <v>1128</v>
      </c>
      <c r="AU19" t="s">
        <v>1129</v>
      </c>
      <c r="AV19" t="s">
        <v>1130</v>
      </c>
      <c r="AW19" t="s">
        <v>154</v>
      </c>
      <c r="AX19" t="s">
        <v>1131</v>
      </c>
      <c r="AY19" t="s">
        <v>1132</v>
      </c>
      <c r="AZ19" t="s">
        <v>1133</v>
      </c>
      <c r="BA19" t="s">
        <v>1134</v>
      </c>
      <c r="BB19" t="s">
        <v>1135</v>
      </c>
      <c r="BC19" t="s">
        <v>1136</v>
      </c>
      <c r="BD19" t="s">
        <v>1137</v>
      </c>
      <c r="BE19" t="s">
        <v>1138</v>
      </c>
      <c r="BF19" t="s">
        <v>1139</v>
      </c>
      <c r="BG19" t="s">
        <v>1140</v>
      </c>
      <c r="BH19" t="s">
        <v>1141</v>
      </c>
      <c r="BI19" t="s">
        <v>1142</v>
      </c>
      <c r="BL19" t="s">
        <v>1143</v>
      </c>
      <c r="BM19" t="s">
        <v>1144</v>
      </c>
      <c r="BN19" t="s">
        <v>1145</v>
      </c>
    </row>
    <row r="20" spans="1:67" x14ac:dyDescent="0.25">
      <c r="A20" t="s">
        <v>1146</v>
      </c>
      <c r="C20" t="s">
        <v>1147</v>
      </c>
      <c r="D20" s="1"/>
      <c r="E20" t="s">
        <v>1148</v>
      </c>
      <c r="F20" t="s">
        <v>1149</v>
      </c>
      <c r="G20" s="3"/>
      <c r="H20" t="s">
        <v>423</v>
      </c>
      <c r="I20" t="s">
        <v>1150</v>
      </c>
      <c r="J20" t="s">
        <v>1151</v>
      </c>
      <c r="K20" t="s">
        <v>1152</v>
      </c>
      <c r="L20" t="s">
        <v>1153</v>
      </c>
      <c r="M20" t="s">
        <v>1154</v>
      </c>
      <c r="P20" t="s">
        <v>1155</v>
      </c>
      <c r="Q20" t="s">
        <v>1156</v>
      </c>
      <c r="R20" t="s">
        <v>1157</v>
      </c>
      <c r="T20" t="s">
        <v>249</v>
      </c>
      <c r="Z20" t="s">
        <v>423</v>
      </c>
      <c r="AA20" t="s">
        <v>1158</v>
      </c>
      <c r="AB20" t="s">
        <v>806</v>
      </c>
      <c r="AC20" t="s">
        <v>1159</v>
      </c>
      <c r="AE20" t="s">
        <v>1160</v>
      </c>
      <c r="AF20" t="s">
        <v>1161</v>
      </c>
      <c r="AI20" t="s">
        <v>1162</v>
      </c>
      <c r="AJ20" t="s">
        <v>1163</v>
      </c>
      <c r="AK20" t="s">
        <v>1164</v>
      </c>
      <c r="AL20" t="s">
        <v>1165</v>
      </c>
      <c r="AN20" s="17"/>
      <c r="AO20" t="s">
        <v>1166</v>
      </c>
      <c r="AP20" t="s">
        <v>1167</v>
      </c>
      <c r="AQ20" t="s">
        <v>1168</v>
      </c>
      <c r="AR20" t="s">
        <v>1169</v>
      </c>
      <c r="AS20" t="s">
        <v>907</v>
      </c>
      <c r="AT20" t="s">
        <v>1170</v>
      </c>
      <c r="AU20" s="17"/>
      <c r="AV20" t="s">
        <v>1171</v>
      </c>
      <c r="AW20" t="s">
        <v>1172</v>
      </c>
      <c r="AX20" t="s">
        <v>1173</v>
      </c>
      <c r="AY20" t="s">
        <v>1174</v>
      </c>
      <c r="AZ20" t="s">
        <v>1175</v>
      </c>
      <c r="BA20" t="s">
        <v>1176</v>
      </c>
      <c r="BB20" t="s">
        <v>1177</v>
      </c>
      <c r="BC20" t="s">
        <v>1178</v>
      </c>
      <c r="BD20" t="s">
        <v>1179</v>
      </c>
      <c r="BE20" t="s">
        <v>1180</v>
      </c>
      <c r="BF20" t="s">
        <v>1181</v>
      </c>
      <c r="BG20" t="s">
        <v>1182</v>
      </c>
      <c r="BH20" s="17"/>
      <c r="BI20" s="17"/>
      <c r="BL20" t="s">
        <v>1183</v>
      </c>
      <c r="BM20" t="s">
        <v>1184</v>
      </c>
      <c r="BN20" t="s">
        <v>1185</v>
      </c>
    </row>
    <row r="21" spans="1:67" x14ac:dyDescent="0.25">
      <c r="A21" t="s">
        <v>1186</v>
      </c>
      <c r="C21" t="s">
        <v>1187</v>
      </c>
      <c r="D21" s="1"/>
      <c r="E21" t="s">
        <v>1188</v>
      </c>
      <c r="F21" t="s">
        <v>1189</v>
      </c>
      <c r="G21" s="3"/>
      <c r="H21" t="s">
        <v>1190</v>
      </c>
      <c r="I21" t="s">
        <v>249</v>
      </c>
      <c r="J21" t="s">
        <v>1191</v>
      </c>
      <c r="K21" t="s">
        <v>1192</v>
      </c>
      <c r="L21" t="s">
        <v>641</v>
      </c>
      <c r="M21" t="s">
        <v>1193</v>
      </c>
      <c r="P21" t="s">
        <v>1194</v>
      </c>
      <c r="Q21" t="s">
        <v>1195</v>
      </c>
      <c r="R21" s="17"/>
      <c r="T21" t="s">
        <v>1196</v>
      </c>
      <c r="Z21" t="s">
        <v>1197</v>
      </c>
      <c r="AA21" t="s">
        <v>1198</v>
      </c>
      <c r="AB21" t="s">
        <v>423</v>
      </c>
      <c r="AC21" t="s">
        <v>1199</v>
      </c>
      <c r="AE21" t="s">
        <v>1200</v>
      </c>
      <c r="AF21" t="s">
        <v>1201</v>
      </c>
      <c r="AI21" t="s">
        <v>1202</v>
      </c>
      <c r="AJ21" t="s">
        <v>1203</v>
      </c>
      <c r="AK21" t="s">
        <v>1204</v>
      </c>
      <c r="AL21" t="s">
        <v>1205</v>
      </c>
      <c r="AO21" t="s">
        <v>154</v>
      </c>
      <c r="AP21" t="s">
        <v>1206</v>
      </c>
      <c r="AQ21" t="s">
        <v>1207</v>
      </c>
      <c r="AR21" t="s">
        <v>1208</v>
      </c>
      <c r="AS21" t="s">
        <v>1209</v>
      </c>
      <c r="AT21" t="s">
        <v>1210</v>
      </c>
      <c r="AU21" s="17"/>
      <c r="AV21" t="s">
        <v>1211</v>
      </c>
      <c r="AW21" t="s">
        <v>1212</v>
      </c>
      <c r="AX21" t="s">
        <v>1213</v>
      </c>
      <c r="AY21" t="s">
        <v>1214</v>
      </c>
      <c r="AZ21" t="s">
        <v>1215</v>
      </c>
      <c r="BA21" t="s">
        <v>1216</v>
      </c>
      <c r="BB21" t="s">
        <v>1217</v>
      </c>
      <c r="BC21" t="s">
        <v>1218</v>
      </c>
      <c r="BD21" t="s">
        <v>1219</v>
      </c>
      <c r="BE21" t="s">
        <v>249</v>
      </c>
      <c r="BF21" t="s">
        <v>1220</v>
      </c>
      <c r="BG21" t="s">
        <v>1221</v>
      </c>
      <c r="BH21" s="17"/>
      <c r="BL21" t="s">
        <v>1222</v>
      </c>
      <c r="BM21" s="17"/>
      <c r="BN21" t="s">
        <v>1223</v>
      </c>
    </row>
    <row r="22" spans="1:67" x14ac:dyDescent="0.25">
      <c r="A22" t="s">
        <v>1224</v>
      </c>
      <c r="C22" t="s">
        <v>409</v>
      </c>
      <c r="D22" s="1"/>
      <c r="E22" t="s">
        <v>1225</v>
      </c>
      <c r="F22" t="s">
        <v>1226</v>
      </c>
      <c r="G22" s="3"/>
      <c r="H22" t="s">
        <v>1227</v>
      </c>
      <c r="I22" t="s">
        <v>1228</v>
      </c>
      <c r="J22" t="s">
        <v>1229</v>
      </c>
      <c r="K22" t="s">
        <v>154</v>
      </c>
      <c r="L22" t="s">
        <v>1230</v>
      </c>
      <c r="M22" t="s">
        <v>1231</v>
      </c>
      <c r="P22" t="s">
        <v>1232</v>
      </c>
      <c r="Q22" t="s">
        <v>1233</v>
      </c>
      <c r="T22" t="s">
        <v>423</v>
      </c>
      <c r="Z22" t="s">
        <v>1234</v>
      </c>
      <c r="AA22" t="s">
        <v>1235</v>
      </c>
      <c r="AB22" t="s">
        <v>1236</v>
      </c>
      <c r="AC22" t="s">
        <v>1237</v>
      </c>
      <c r="AE22" t="s">
        <v>1238</v>
      </c>
      <c r="AF22" t="s">
        <v>1239</v>
      </c>
      <c r="AI22" t="s">
        <v>1240</v>
      </c>
      <c r="AJ22" t="s">
        <v>1241</v>
      </c>
      <c r="AK22" t="s">
        <v>249</v>
      </c>
      <c r="AL22" s="17"/>
      <c r="AO22" t="s">
        <v>1242</v>
      </c>
      <c r="AP22" t="s">
        <v>1243</v>
      </c>
      <c r="AQ22" t="s">
        <v>1244</v>
      </c>
      <c r="AR22" t="s">
        <v>1245</v>
      </c>
      <c r="AS22" t="s">
        <v>1246</v>
      </c>
      <c r="AT22" t="s">
        <v>1247</v>
      </c>
      <c r="AV22" t="s">
        <v>1248</v>
      </c>
      <c r="AW22" t="s">
        <v>1249</v>
      </c>
      <c r="AX22" t="s">
        <v>1250</v>
      </c>
      <c r="AY22" t="s">
        <v>1251</v>
      </c>
      <c r="AZ22" t="s">
        <v>1252</v>
      </c>
      <c r="BA22" t="s">
        <v>1253</v>
      </c>
      <c r="BB22" t="s">
        <v>1254</v>
      </c>
      <c r="BC22" t="s">
        <v>1255</v>
      </c>
      <c r="BD22" t="s">
        <v>1256</v>
      </c>
      <c r="BE22" t="s">
        <v>1257</v>
      </c>
      <c r="BF22" t="s">
        <v>1258</v>
      </c>
      <c r="BG22" t="s">
        <v>1259</v>
      </c>
      <c r="BL22" t="s">
        <v>1260</v>
      </c>
      <c r="BM22" s="17"/>
      <c r="BN22" t="s">
        <v>1261</v>
      </c>
    </row>
    <row r="23" spans="1:67" x14ac:dyDescent="0.25">
      <c r="A23" t="s">
        <v>1262</v>
      </c>
      <c r="C23" t="s">
        <v>154</v>
      </c>
      <c r="D23" s="1"/>
      <c r="E23" t="s">
        <v>1263</v>
      </c>
      <c r="F23" t="s">
        <v>1109</v>
      </c>
      <c r="G23" s="3"/>
      <c r="H23" t="s">
        <v>1264</v>
      </c>
      <c r="I23" t="s">
        <v>1265</v>
      </c>
      <c r="J23" t="s">
        <v>1266</v>
      </c>
      <c r="K23" t="s">
        <v>1267</v>
      </c>
      <c r="L23" t="s">
        <v>1268</v>
      </c>
      <c r="M23" t="s">
        <v>1269</v>
      </c>
      <c r="P23" t="s">
        <v>1270</v>
      </c>
      <c r="Q23" t="s">
        <v>1271</v>
      </c>
      <c r="T23" t="s">
        <v>1272</v>
      </c>
      <c r="Z23" t="s">
        <v>905</v>
      </c>
      <c r="AA23" t="s">
        <v>1273</v>
      </c>
      <c r="AB23" t="s">
        <v>1274</v>
      </c>
      <c r="AC23" t="s">
        <v>1275</v>
      </c>
      <c r="AE23" t="s">
        <v>1276</v>
      </c>
      <c r="AF23" t="s">
        <v>1277</v>
      </c>
      <c r="AI23" t="s">
        <v>1278</v>
      </c>
      <c r="AJ23" t="s">
        <v>1279</v>
      </c>
      <c r="AK23" t="s">
        <v>1257</v>
      </c>
      <c r="AO23" t="s">
        <v>1280</v>
      </c>
      <c r="AP23" t="s">
        <v>1281</v>
      </c>
      <c r="AQ23" t="s">
        <v>1282</v>
      </c>
      <c r="AR23" t="s">
        <v>1283</v>
      </c>
      <c r="AS23" t="s">
        <v>1284</v>
      </c>
      <c r="AT23" t="s">
        <v>1285</v>
      </c>
      <c r="AV23" t="s">
        <v>1286</v>
      </c>
      <c r="AW23" t="s">
        <v>1287</v>
      </c>
      <c r="AX23" t="s">
        <v>1288</v>
      </c>
      <c r="AY23" t="s">
        <v>1289</v>
      </c>
      <c r="AZ23" t="s">
        <v>1290</v>
      </c>
      <c r="BA23" t="s">
        <v>1291</v>
      </c>
      <c r="BB23" t="s">
        <v>1292</v>
      </c>
      <c r="BC23" t="s">
        <v>423</v>
      </c>
      <c r="BD23" t="s">
        <v>1293</v>
      </c>
      <c r="BE23" t="s">
        <v>1294</v>
      </c>
      <c r="BF23" t="s">
        <v>1295</v>
      </c>
      <c r="BG23" t="s">
        <v>1296</v>
      </c>
      <c r="BL23" t="s">
        <v>1297</v>
      </c>
      <c r="BN23" t="s">
        <v>1298</v>
      </c>
    </row>
    <row r="24" spans="1:67" x14ac:dyDescent="0.25">
      <c r="A24" t="s">
        <v>1299</v>
      </c>
      <c r="C24" t="s">
        <v>1300</v>
      </c>
      <c r="D24" s="1"/>
      <c r="E24" t="s">
        <v>1301</v>
      </c>
      <c r="F24" t="s">
        <v>1302</v>
      </c>
      <c r="G24" s="3"/>
      <c r="H24" t="s">
        <v>1303</v>
      </c>
      <c r="I24" t="s">
        <v>1304</v>
      </c>
      <c r="J24" t="s">
        <v>1305</v>
      </c>
      <c r="K24" t="s">
        <v>1306</v>
      </c>
      <c r="L24" t="s">
        <v>1307</v>
      </c>
      <c r="M24" t="s">
        <v>1308</v>
      </c>
      <c r="P24" t="s">
        <v>1309</v>
      </c>
      <c r="Q24" t="s">
        <v>1310</v>
      </c>
      <c r="T24" t="s">
        <v>1311</v>
      </c>
      <c r="Z24" s="17"/>
      <c r="AA24" t="s">
        <v>1312</v>
      </c>
      <c r="AB24" t="s">
        <v>1313</v>
      </c>
      <c r="AC24" t="s">
        <v>1314</v>
      </c>
      <c r="AE24" t="s">
        <v>1315</v>
      </c>
      <c r="AF24" t="s">
        <v>423</v>
      </c>
      <c r="AI24" t="s">
        <v>1316</v>
      </c>
      <c r="AJ24" t="s">
        <v>1317</v>
      </c>
      <c r="AK24" t="s">
        <v>1318</v>
      </c>
      <c r="AO24" t="s">
        <v>1319</v>
      </c>
      <c r="AP24" t="s">
        <v>1320</v>
      </c>
      <c r="AQ24" t="s">
        <v>1321</v>
      </c>
      <c r="AR24" t="s">
        <v>1322</v>
      </c>
      <c r="AS24" t="s">
        <v>1323</v>
      </c>
      <c r="AT24" t="s">
        <v>154</v>
      </c>
      <c r="AV24" t="s">
        <v>1324</v>
      </c>
      <c r="AW24" t="s">
        <v>1325</v>
      </c>
      <c r="AX24" t="s">
        <v>1326</v>
      </c>
      <c r="AY24" t="s">
        <v>1327</v>
      </c>
      <c r="AZ24" t="s">
        <v>1328</v>
      </c>
      <c r="BA24" t="s">
        <v>1329</v>
      </c>
      <c r="BB24" t="s">
        <v>792</v>
      </c>
      <c r="BC24" t="s">
        <v>1330</v>
      </c>
      <c r="BD24" t="s">
        <v>1331</v>
      </c>
      <c r="BE24" t="s">
        <v>1332</v>
      </c>
      <c r="BF24" t="s">
        <v>249</v>
      </c>
      <c r="BG24" t="s">
        <v>1333</v>
      </c>
      <c r="BL24" t="s">
        <v>1334</v>
      </c>
      <c r="BN24" t="s">
        <v>1335</v>
      </c>
    </row>
    <row r="25" spans="1:67" x14ac:dyDescent="0.25">
      <c r="A25" t="s">
        <v>1336</v>
      </c>
      <c r="C25" t="s">
        <v>249</v>
      </c>
      <c r="D25" s="1"/>
      <c r="E25" t="s">
        <v>1337</v>
      </c>
      <c r="F25" t="s">
        <v>1338</v>
      </c>
      <c r="G25" s="3"/>
      <c r="H25" t="s">
        <v>1339</v>
      </c>
      <c r="I25" t="s">
        <v>1340</v>
      </c>
      <c r="J25" t="s">
        <v>249</v>
      </c>
      <c r="K25" t="s">
        <v>1341</v>
      </c>
      <c r="L25" t="s">
        <v>905</v>
      </c>
      <c r="M25" t="s">
        <v>1342</v>
      </c>
      <c r="P25" t="s">
        <v>1343</v>
      </c>
      <c r="Q25" t="s">
        <v>1344</v>
      </c>
      <c r="T25" s="17"/>
      <c r="Z25" s="17"/>
      <c r="AA25" t="s">
        <v>1345</v>
      </c>
      <c r="AB25" t="s">
        <v>1346</v>
      </c>
      <c r="AC25" t="s">
        <v>1347</v>
      </c>
      <c r="AE25" t="s">
        <v>1348</v>
      </c>
      <c r="AF25" t="s">
        <v>1349</v>
      </c>
      <c r="AI25" t="s">
        <v>1350</v>
      </c>
      <c r="AJ25" t="s">
        <v>1351</v>
      </c>
      <c r="AK25" t="s">
        <v>1352</v>
      </c>
      <c r="AO25" t="s">
        <v>1353</v>
      </c>
      <c r="AP25" t="s">
        <v>249</v>
      </c>
      <c r="AQ25" t="s">
        <v>1354</v>
      </c>
      <c r="AR25" t="s">
        <v>1355</v>
      </c>
      <c r="AS25" t="s">
        <v>1356</v>
      </c>
      <c r="AT25" t="s">
        <v>1357</v>
      </c>
      <c r="AV25" t="s">
        <v>1358</v>
      </c>
      <c r="AW25" t="s">
        <v>1359</v>
      </c>
      <c r="AX25" t="s">
        <v>1360</v>
      </c>
      <c r="AY25" t="s">
        <v>1361</v>
      </c>
      <c r="AZ25" t="s">
        <v>1362</v>
      </c>
      <c r="BA25" t="s">
        <v>479</v>
      </c>
      <c r="BB25" t="s">
        <v>1363</v>
      </c>
      <c r="BC25" t="s">
        <v>1364</v>
      </c>
      <c r="BD25" t="s">
        <v>423</v>
      </c>
      <c r="BE25" t="s">
        <v>1365</v>
      </c>
      <c r="BF25" t="s">
        <v>1366</v>
      </c>
      <c r="BG25" t="s">
        <v>1367</v>
      </c>
      <c r="BL25" t="s">
        <v>1368</v>
      </c>
      <c r="BN25" t="s">
        <v>1369</v>
      </c>
    </row>
    <row r="26" spans="1:67" x14ac:dyDescent="0.25">
      <c r="A26" t="s">
        <v>1370</v>
      </c>
      <c r="C26" t="s">
        <v>1371</v>
      </c>
      <c r="D26" s="1"/>
      <c r="E26" t="s">
        <v>1372</v>
      </c>
      <c r="F26" t="s">
        <v>1373</v>
      </c>
      <c r="G26" s="3"/>
      <c r="H26" t="s">
        <v>1374</v>
      </c>
      <c r="I26" t="s">
        <v>1375</v>
      </c>
      <c r="J26" t="s">
        <v>1376</v>
      </c>
      <c r="K26" t="s">
        <v>1377</v>
      </c>
      <c r="L26" s="17"/>
      <c r="M26" t="s">
        <v>1378</v>
      </c>
      <c r="P26" t="s">
        <v>1379</v>
      </c>
      <c r="Q26" t="s">
        <v>1380</v>
      </c>
      <c r="Z26" s="17"/>
      <c r="AA26" t="s">
        <v>1381</v>
      </c>
      <c r="AB26" t="s">
        <v>1382</v>
      </c>
      <c r="AC26" t="s">
        <v>1383</v>
      </c>
      <c r="AE26" t="s">
        <v>1384</v>
      </c>
      <c r="AF26" t="s">
        <v>1385</v>
      </c>
      <c r="AI26" t="s">
        <v>1386</v>
      </c>
      <c r="AJ26" t="s">
        <v>1387</v>
      </c>
      <c r="AK26" t="s">
        <v>1388</v>
      </c>
      <c r="AO26" t="s">
        <v>1389</v>
      </c>
      <c r="AP26" t="s">
        <v>1390</v>
      </c>
      <c r="AQ26" t="s">
        <v>423</v>
      </c>
      <c r="AR26" t="s">
        <v>1391</v>
      </c>
      <c r="AS26" t="s">
        <v>1392</v>
      </c>
      <c r="AT26" t="s">
        <v>1393</v>
      </c>
      <c r="AV26" t="s">
        <v>1394</v>
      </c>
      <c r="AW26" t="s">
        <v>1395</v>
      </c>
      <c r="AX26" t="s">
        <v>1396</v>
      </c>
      <c r="AY26" t="s">
        <v>1397</v>
      </c>
      <c r="AZ26" t="s">
        <v>1398</v>
      </c>
      <c r="BA26" t="s">
        <v>1399</v>
      </c>
      <c r="BB26" t="s">
        <v>1400</v>
      </c>
      <c r="BC26" t="s">
        <v>1401</v>
      </c>
      <c r="BD26" t="s">
        <v>1402</v>
      </c>
      <c r="BE26" t="s">
        <v>1403</v>
      </c>
      <c r="BF26" t="s">
        <v>1404</v>
      </c>
      <c r="BG26" t="s">
        <v>1405</v>
      </c>
      <c r="BL26" t="s">
        <v>1406</v>
      </c>
      <c r="BN26" t="s">
        <v>1407</v>
      </c>
    </row>
    <row r="27" spans="1:67" x14ac:dyDescent="0.25">
      <c r="A27" t="s">
        <v>1408</v>
      </c>
      <c r="C27" t="s">
        <v>1409</v>
      </c>
      <c r="D27" s="1"/>
      <c r="E27" t="s">
        <v>1410</v>
      </c>
      <c r="F27" t="s">
        <v>1411</v>
      </c>
      <c r="G27" s="3"/>
      <c r="H27" t="s">
        <v>1412</v>
      </c>
      <c r="I27" t="s">
        <v>1413</v>
      </c>
      <c r="J27" t="s">
        <v>1414</v>
      </c>
      <c r="K27" t="s">
        <v>1415</v>
      </c>
      <c r="L27" s="15"/>
      <c r="M27" t="s">
        <v>1416</v>
      </c>
      <c r="P27" t="s">
        <v>1417</v>
      </c>
      <c r="Q27" t="s">
        <v>1418</v>
      </c>
      <c r="AA27" t="s">
        <v>249</v>
      </c>
      <c r="AB27" t="s">
        <v>1419</v>
      </c>
      <c r="AC27" t="s">
        <v>1420</v>
      </c>
      <c r="AE27" t="s">
        <v>1421</v>
      </c>
      <c r="AF27" t="s">
        <v>1422</v>
      </c>
      <c r="AI27" t="s">
        <v>1423</v>
      </c>
      <c r="AJ27" t="s">
        <v>1424</v>
      </c>
      <c r="AK27" t="s">
        <v>1425</v>
      </c>
      <c r="AO27" t="s">
        <v>1426</v>
      </c>
      <c r="AP27" t="s">
        <v>1427</v>
      </c>
      <c r="AQ27" t="s">
        <v>1428</v>
      </c>
      <c r="AR27" t="s">
        <v>1429</v>
      </c>
      <c r="AT27" t="s">
        <v>249</v>
      </c>
      <c r="AV27" t="s">
        <v>1430</v>
      </c>
      <c r="AW27" t="s">
        <v>1431</v>
      </c>
      <c r="AX27" t="s">
        <v>1432</v>
      </c>
      <c r="AY27" t="s">
        <v>1433</v>
      </c>
      <c r="AZ27" t="s">
        <v>1434</v>
      </c>
      <c r="BA27" t="s">
        <v>1435</v>
      </c>
      <c r="BB27" s="17"/>
      <c r="BC27" t="s">
        <v>1436</v>
      </c>
      <c r="BD27" t="s">
        <v>1437</v>
      </c>
      <c r="BE27" t="s">
        <v>423</v>
      </c>
      <c r="BF27" t="s">
        <v>1438</v>
      </c>
      <c r="BG27" t="s">
        <v>1439</v>
      </c>
      <c r="BL27" t="s">
        <v>1440</v>
      </c>
      <c r="BN27" t="s">
        <v>1441</v>
      </c>
    </row>
    <row r="28" spans="1:67" x14ac:dyDescent="0.25">
      <c r="A28" t="s">
        <v>154</v>
      </c>
      <c r="C28" t="s">
        <v>1442</v>
      </c>
      <c r="D28" s="1"/>
      <c r="E28" t="s">
        <v>1443</v>
      </c>
      <c r="F28" t="s">
        <v>1444</v>
      </c>
      <c r="G28" s="3"/>
      <c r="H28" t="s">
        <v>1445</v>
      </c>
      <c r="I28" t="s">
        <v>423</v>
      </c>
      <c r="J28" t="s">
        <v>1446</v>
      </c>
      <c r="K28" t="s">
        <v>1447</v>
      </c>
      <c r="L28" s="15"/>
      <c r="M28" t="s">
        <v>1448</v>
      </c>
      <c r="P28" t="s">
        <v>1449</v>
      </c>
      <c r="Q28" t="s">
        <v>1450</v>
      </c>
      <c r="AA28" t="s">
        <v>1451</v>
      </c>
      <c r="AB28" t="s">
        <v>1452</v>
      </c>
      <c r="AC28" t="s">
        <v>1453</v>
      </c>
      <c r="AE28" t="s">
        <v>1454</v>
      </c>
      <c r="AF28" s="17"/>
      <c r="AI28" t="s">
        <v>1455</v>
      </c>
      <c r="AJ28" t="s">
        <v>1456</v>
      </c>
      <c r="AK28" t="s">
        <v>1457</v>
      </c>
      <c r="AO28" t="s">
        <v>249</v>
      </c>
      <c r="AP28" t="s">
        <v>1458</v>
      </c>
      <c r="AQ28" t="s">
        <v>1459</v>
      </c>
      <c r="AR28" t="s">
        <v>1460</v>
      </c>
      <c r="AT28" t="s">
        <v>1461</v>
      </c>
      <c r="AV28" t="s">
        <v>1462</v>
      </c>
      <c r="AW28" t="s">
        <v>1463</v>
      </c>
      <c r="AX28" t="s">
        <v>1464</v>
      </c>
      <c r="AY28" t="s">
        <v>886</v>
      </c>
      <c r="AZ28" t="s">
        <v>1465</v>
      </c>
      <c r="BA28" t="s">
        <v>1466</v>
      </c>
      <c r="BC28" t="s">
        <v>1467</v>
      </c>
      <c r="BD28" t="s">
        <v>1468</v>
      </c>
      <c r="BE28" t="s">
        <v>1469</v>
      </c>
      <c r="BF28" t="s">
        <v>1470</v>
      </c>
      <c r="BG28" t="s">
        <v>249</v>
      </c>
      <c r="BL28" t="s">
        <v>1471</v>
      </c>
      <c r="BN28" s="17"/>
    </row>
    <row r="29" spans="1:67" x14ac:dyDescent="0.25">
      <c r="A29" t="s">
        <v>1472</v>
      </c>
      <c r="C29" t="s">
        <v>1473</v>
      </c>
      <c r="D29" s="1"/>
      <c r="E29" t="s">
        <v>247</v>
      </c>
      <c r="F29" t="s">
        <v>1474</v>
      </c>
      <c r="G29" s="3"/>
      <c r="H29" t="s">
        <v>1475</v>
      </c>
      <c r="I29" t="s">
        <v>1476</v>
      </c>
      <c r="J29" t="s">
        <v>1477</v>
      </c>
      <c r="K29" t="s">
        <v>1478</v>
      </c>
      <c r="L29" s="15"/>
      <c r="M29" t="s">
        <v>1479</v>
      </c>
      <c r="P29" t="s">
        <v>1480</v>
      </c>
      <c r="Q29" t="s">
        <v>1481</v>
      </c>
      <c r="AA29" t="s">
        <v>423</v>
      </c>
      <c r="AB29" t="s">
        <v>1482</v>
      </c>
      <c r="AC29" t="s">
        <v>1483</v>
      </c>
      <c r="AE29" t="s">
        <v>1484</v>
      </c>
      <c r="AI29" t="s">
        <v>1485</v>
      </c>
      <c r="AJ29" t="s">
        <v>1486</v>
      </c>
      <c r="AK29" t="s">
        <v>1487</v>
      </c>
      <c r="AO29" t="s">
        <v>1488</v>
      </c>
      <c r="AP29" t="s">
        <v>1489</v>
      </c>
      <c r="AQ29" t="s">
        <v>1490</v>
      </c>
      <c r="AR29" t="s">
        <v>1491</v>
      </c>
      <c r="AT29" t="s">
        <v>1492</v>
      </c>
      <c r="AV29" t="s">
        <v>1493</v>
      </c>
      <c r="AW29" t="s">
        <v>1494</v>
      </c>
      <c r="AX29" t="s">
        <v>1495</v>
      </c>
      <c r="AY29" t="s">
        <v>1496</v>
      </c>
      <c r="AZ29" t="s">
        <v>1497</v>
      </c>
      <c r="BA29" t="s">
        <v>1498</v>
      </c>
      <c r="BC29" t="s">
        <v>1499</v>
      </c>
      <c r="BD29" t="s">
        <v>1500</v>
      </c>
      <c r="BE29" t="s">
        <v>1501</v>
      </c>
      <c r="BF29" t="s">
        <v>1502</v>
      </c>
      <c r="BG29" t="s">
        <v>1503</v>
      </c>
      <c r="BL29" t="s">
        <v>154</v>
      </c>
    </row>
    <row r="30" spans="1:67" x14ac:dyDescent="0.25">
      <c r="A30" t="s">
        <v>1504</v>
      </c>
      <c r="C30" t="s">
        <v>1505</v>
      </c>
      <c r="D30" s="1"/>
      <c r="E30" t="s">
        <v>1506</v>
      </c>
      <c r="F30" t="s">
        <v>1507</v>
      </c>
      <c r="G30" s="3"/>
      <c r="H30" t="s">
        <v>1508</v>
      </c>
      <c r="I30" t="s">
        <v>1509</v>
      </c>
      <c r="J30" t="s">
        <v>1510</v>
      </c>
      <c r="K30" t="s">
        <v>1511</v>
      </c>
      <c r="L30" s="15"/>
      <c r="M30" t="s">
        <v>1512</v>
      </c>
      <c r="P30" t="s">
        <v>1513</v>
      </c>
      <c r="Q30" t="s">
        <v>1514</v>
      </c>
      <c r="AA30" t="s">
        <v>1515</v>
      </c>
      <c r="AB30" s="17"/>
      <c r="AC30" t="s">
        <v>1516</v>
      </c>
      <c r="AE30" t="s">
        <v>1517</v>
      </c>
      <c r="AI30" t="s">
        <v>1518</v>
      </c>
      <c r="AJ30" t="s">
        <v>1519</v>
      </c>
      <c r="AK30" t="s">
        <v>1520</v>
      </c>
      <c r="AO30" t="s">
        <v>1521</v>
      </c>
      <c r="AP30" t="s">
        <v>1522</v>
      </c>
      <c r="AQ30" t="s">
        <v>1523</v>
      </c>
      <c r="AR30" t="s">
        <v>1524</v>
      </c>
      <c r="AT30" t="s">
        <v>1525</v>
      </c>
      <c r="AV30" t="s">
        <v>1526</v>
      </c>
      <c r="AW30" t="s">
        <v>1439</v>
      </c>
      <c r="AX30" t="s">
        <v>1527</v>
      </c>
      <c r="AY30" t="s">
        <v>1528</v>
      </c>
      <c r="AZ30" t="s">
        <v>1529</v>
      </c>
      <c r="BA30" t="s">
        <v>1530</v>
      </c>
      <c r="BC30" t="s">
        <v>1531</v>
      </c>
      <c r="BD30" t="s">
        <v>1532</v>
      </c>
      <c r="BE30" t="s">
        <v>1533</v>
      </c>
      <c r="BF30" t="s">
        <v>1534</v>
      </c>
      <c r="BG30" t="s">
        <v>1535</v>
      </c>
      <c r="BL30" t="s">
        <v>1536</v>
      </c>
    </row>
    <row r="31" spans="1:67" x14ac:dyDescent="0.25">
      <c r="A31" t="s">
        <v>1537</v>
      </c>
      <c r="C31" t="s">
        <v>1538</v>
      </c>
      <c r="D31" s="1"/>
      <c r="E31" t="s">
        <v>1539</v>
      </c>
      <c r="F31" t="s">
        <v>1540</v>
      </c>
      <c r="G31" s="3"/>
      <c r="H31" s="17"/>
      <c r="I31" t="s">
        <v>1541</v>
      </c>
      <c r="J31" t="s">
        <v>1542</v>
      </c>
      <c r="K31" t="s">
        <v>1543</v>
      </c>
      <c r="L31" s="15"/>
      <c r="M31" t="s">
        <v>1544</v>
      </c>
      <c r="P31" t="s">
        <v>1545</v>
      </c>
      <c r="Q31" t="s">
        <v>154</v>
      </c>
      <c r="AA31" t="s">
        <v>1546</v>
      </c>
      <c r="AC31" t="s">
        <v>1547</v>
      </c>
      <c r="AE31" t="s">
        <v>1548</v>
      </c>
      <c r="AI31" t="s">
        <v>1549</v>
      </c>
      <c r="AJ31" t="s">
        <v>1550</v>
      </c>
      <c r="AK31" t="s">
        <v>1551</v>
      </c>
      <c r="AO31" t="s">
        <v>1552</v>
      </c>
      <c r="AP31" t="s">
        <v>1553</v>
      </c>
      <c r="AQ31" t="s">
        <v>1554</v>
      </c>
      <c r="AR31" t="s">
        <v>1555</v>
      </c>
      <c r="AT31" t="s">
        <v>1556</v>
      </c>
      <c r="AV31" t="s">
        <v>1557</v>
      </c>
      <c r="AW31" t="s">
        <v>249</v>
      </c>
      <c r="AX31" t="s">
        <v>1558</v>
      </c>
      <c r="AY31" t="s">
        <v>1559</v>
      </c>
      <c r="AZ31" t="s">
        <v>1560</v>
      </c>
      <c r="BA31" t="s">
        <v>1561</v>
      </c>
      <c r="BC31" t="s">
        <v>1562</v>
      </c>
      <c r="BD31" t="s">
        <v>1563</v>
      </c>
      <c r="BE31" t="s">
        <v>1564</v>
      </c>
      <c r="BF31" t="s">
        <v>1565</v>
      </c>
      <c r="BG31" t="s">
        <v>1566</v>
      </c>
      <c r="BL31" t="s">
        <v>1280</v>
      </c>
    </row>
    <row r="32" spans="1:67" x14ac:dyDescent="0.25">
      <c r="A32" t="s">
        <v>1567</v>
      </c>
      <c r="C32" t="s">
        <v>1568</v>
      </c>
      <c r="D32" s="1"/>
      <c r="E32" t="s">
        <v>1569</v>
      </c>
      <c r="F32" t="s">
        <v>1570</v>
      </c>
      <c r="G32" s="3"/>
      <c r="H32" s="17"/>
      <c r="I32" t="s">
        <v>1571</v>
      </c>
      <c r="J32" t="s">
        <v>1572</v>
      </c>
      <c r="K32" t="s">
        <v>1439</v>
      </c>
      <c r="L32" s="15"/>
      <c r="M32" t="s">
        <v>1573</v>
      </c>
      <c r="P32" t="s">
        <v>1574</v>
      </c>
      <c r="Q32" t="s">
        <v>1575</v>
      </c>
      <c r="AA32" t="s">
        <v>1509</v>
      </c>
      <c r="AC32" t="s">
        <v>1576</v>
      </c>
      <c r="AE32" t="s">
        <v>1577</v>
      </c>
      <c r="AI32" t="s">
        <v>1578</v>
      </c>
      <c r="AJ32" t="s">
        <v>1579</v>
      </c>
      <c r="AK32" t="s">
        <v>1580</v>
      </c>
      <c r="AO32" t="s">
        <v>1581</v>
      </c>
      <c r="AP32" t="s">
        <v>1582</v>
      </c>
      <c r="AQ32" t="s">
        <v>1583</v>
      </c>
      <c r="AR32" s="17"/>
      <c r="AT32" t="s">
        <v>1584</v>
      </c>
      <c r="AV32" t="s">
        <v>1585</v>
      </c>
      <c r="AW32" t="s">
        <v>1586</v>
      </c>
      <c r="AX32" t="s">
        <v>1587</v>
      </c>
      <c r="AY32" t="s">
        <v>1588</v>
      </c>
      <c r="AZ32" t="s">
        <v>1589</v>
      </c>
      <c r="BA32" t="s">
        <v>1590</v>
      </c>
      <c r="BC32" t="s">
        <v>1591</v>
      </c>
      <c r="BD32" t="s">
        <v>1592</v>
      </c>
      <c r="BE32" t="s">
        <v>1593</v>
      </c>
      <c r="BF32" t="s">
        <v>423</v>
      </c>
      <c r="BG32" t="s">
        <v>920</v>
      </c>
      <c r="BL32" t="s">
        <v>1594</v>
      </c>
    </row>
    <row r="33" spans="1:64" x14ac:dyDescent="0.25">
      <c r="A33" t="s">
        <v>1595</v>
      </c>
      <c r="C33" t="s">
        <v>1596</v>
      </c>
      <c r="D33" s="1"/>
      <c r="E33" t="s">
        <v>1597</v>
      </c>
      <c r="F33" t="s">
        <v>1598</v>
      </c>
      <c r="G33" s="3"/>
      <c r="H33" s="15"/>
      <c r="I33" t="s">
        <v>1599</v>
      </c>
      <c r="J33" t="s">
        <v>1600</v>
      </c>
      <c r="K33" t="s">
        <v>249</v>
      </c>
      <c r="L33" s="15"/>
      <c r="M33" t="s">
        <v>1601</v>
      </c>
      <c r="P33" t="s">
        <v>1602</v>
      </c>
      <c r="Q33" t="s">
        <v>1603</v>
      </c>
      <c r="AA33" t="s">
        <v>1604</v>
      </c>
      <c r="AC33" t="s">
        <v>1605</v>
      </c>
      <c r="AE33" t="s">
        <v>1606</v>
      </c>
      <c r="AI33" t="s">
        <v>1607</v>
      </c>
      <c r="AJ33" t="s">
        <v>1608</v>
      </c>
      <c r="AK33" t="s">
        <v>1609</v>
      </c>
      <c r="AO33" t="s">
        <v>1610</v>
      </c>
      <c r="AP33" t="s">
        <v>1611</v>
      </c>
      <c r="AQ33" t="s">
        <v>1612</v>
      </c>
      <c r="AR33" s="17"/>
      <c r="AT33" t="s">
        <v>1613</v>
      </c>
      <c r="AV33" t="s">
        <v>1614</v>
      </c>
      <c r="AW33" t="s">
        <v>1615</v>
      </c>
      <c r="AX33" t="s">
        <v>1616</v>
      </c>
      <c r="AY33" t="s">
        <v>1617</v>
      </c>
      <c r="AZ33" t="s">
        <v>1618</v>
      </c>
      <c r="BA33" t="s">
        <v>1619</v>
      </c>
      <c r="BC33" t="s">
        <v>1620</v>
      </c>
      <c r="BD33" t="s">
        <v>1621</v>
      </c>
      <c r="BE33" t="s">
        <v>1622</v>
      </c>
      <c r="BF33" t="s">
        <v>1623</v>
      </c>
      <c r="BG33" t="s">
        <v>1624</v>
      </c>
      <c r="BL33" t="s">
        <v>1625</v>
      </c>
    </row>
    <row r="34" spans="1:64" x14ac:dyDescent="0.25">
      <c r="A34" t="s">
        <v>1626</v>
      </c>
      <c r="C34" t="s">
        <v>1627</v>
      </c>
      <c r="D34" s="1"/>
      <c r="E34" t="s">
        <v>1297</v>
      </c>
      <c r="F34" t="s">
        <v>1628</v>
      </c>
      <c r="G34" s="3"/>
      <c r="H34" s="15"/>
      <c r="I34" t="s">
        <v>1629</v>
      </c>
      <c r="J34" t="s">
        <v>1630</v>
      </c>
      <c r="K34" t="s">
        <v>1631</v>
      </c>
      <c r="L34" s="15"/>
      <c r="M34" t="s">
        <v>1632</v>
      </c>
      <c r="P34" t="s">
        <v>1633</v>
      </c>
      <c r="Q34" t="s">
        <v>1634</v>
      </c>
      <c r="AA34" t="s">
        <v>1635</v>
      </c>
      <c r="AC34" t="s">
        <v>1636</v>
      </c>
      <c r="AE34" t="s">
        <v>1637</v>
      </c>
      <c r="AI34" t="s">
        <v>1638</v>
      </c>
      <c r="AJ34" t="s">
        <v>154</v>
      </c>
      <c r="AK34" t="s">
        <v>1639</v>
      </c>
      <c r="AO34" t="s">
        <v>1640</v>
      </c>
      <c r="AP34" t="s">
        <v>1641</v>
      </c>
      <c r="AQ34" t="s">
        <v>1571</v>
      </c>
      <c r="AT34" t="s">
        <v>1642</v>
      </c>
      <c r="AV34" t="s">
        <v>1643</v>
      </c>
      <c r="AW34" t="s">
        <v>1644</v>
      </c>
      <c r="AX34" t="s">
        <v>779</v>
      </c>
      <c r="AY34" t="s">
        <v>1645</v>
      </c>
      <c r="AZ34" t="s">
        <v>1646</v>
      </c>
      <c r="BA34" t="s">
        <v>1647</v>
      </c>
      <c r="BC34" t="s">
        <v>1648</v>
      </c>
      <c r="BD34" t="s">
        <v>1649</v>
      </c>
      <c r="BE34" t="s">
        <v>1650</v>
      </c>
      <c r="BF34" t="s">
        <v>1651</v>
      </c>
      <c r="BG34" t="s">
        <v>1652</v>
      </c>
      <c r="BL34" t="s">
        <v>1653</v>
      </c>
    </row>
    <row r="35" spans="1:64" x14ac:dyDescent="0.25">
      <c r="A35" t="s">
        <v>1654</v>
      </c>
      <c r="C35" t="s">
        <v>1655</v>
      </c>
      <c r="D35" s="1"/>
      <c r="E35" t="s">
        <v>1656</v>
      </c>
      <c r="F35" t="s">
        <v>1657</v>
      </c>
      <c r="G35" s="3"/>
      <c r="H35" s="15"/>
      <c r="I35" t="s">
        <v>1658</v>
      </c>
      <c r="J35" t="s">
        <v>1659</v>
      </c>
      <c r="K35" t="s">
        <v>1660</v>
      </c>
      <c r="L35" s="15"/>
      <c r="M35" t="s">
        <v>1661</v>
      </c>
      <c r="P35" t="s">
        <v>1662</v>
      </c>
      <c r="Q35" t="s">
        <v>1663</v>
      </c>
      <c r="AA35" t="s">
        <v>1664</v>
      </c>
      <c r="AC35" t="s">
        <v>1665</v>
      </c>
      <c r="AE35" t="s">
        <v>1666</v>
      </c>
      <c r="AI35" t="s">
        <v>1667</v>
      </c>
      <c r="AJ35" t="s">
        <v>800</v>
      </c>
      <c r="AK35" t="s">
        <v>1668</v>
      </c>
      <c r="AO35" t="s">
        <v>1669</v>
      </c>
      <c r="AP35" t="s">
        <v>1670</v>
      </c>
      <c r="AQ35" t="s">
        <v>1671</v>
      </c>
      <c r="AT35" t="s">
        <v>1672</v>
      </c>
      <c r="AV35" t="s">
        <v>1673</v>
      </c>
      <c r="AW35" t="s">
        <v>1674</v>
      </c>
      <c r="AX35" t="s">
        <v>412</v>
      </c>
      <c r="AY35" t="s">
        <v>1675</v>
      </c>
      <c r="AZ35" t="s">
        <v>1676</v>
      </c>
      <c r="BA35" t="s">
        <v>1677</v>
      </c>
      <c r="BC35" t="s">
        <v>1678</v>
      </c>
      <c r="BD35" t="s">
        <v>1679</v>
      </c>
      <c r="BE35" t="s">
        <v>1680</v>
      </c>
      <c r="BF35" t="s">
        <v>1681</v>
      </c>
      <c r="BG35" t="s">
        <v>1682</v>
      </c>
      <c r="BL35" t="s">
        <v>1683</v>
      </c>
    </row>
    <row r="36" spans="1:64" x14ac:dyDescent="0.25">
      <c r="A36" t="s">
        <v>1684</v>
      </c>
      <c r="C36" t="s">
        <v>1685</v>
      </c>
      <c r="D36" s="1"/>
      <c r="E36" t="s">
        <v>1686</v>
      </c>
      <c r="F36" t="s">
        <v>1687</v>
      </c>
      <c r="G36" s="3"/>
      <c r="H36" s="15"/>
      <c r="I36" s="17"/>
      <c r="J36" t="s">
        <v>1688</v>
      </c>
      <c r="K36" t="s">
        <v>1689</v>
      </c>
      <c r="L36" s="15"/>
      <c r="M36" t="s">
        <v>1690</v>
      </c>
      <c r="P36" t="s">
        <v>1691</v>
      </c>
      <c r="Q36" t="s">
        <v>1692</v>
      </c>
      <c r="AA36" t="s">
        <v>1693</v>
      </c>
      <c r="AC36" t="s">
        <v>1694</v>
      </c>
      <c r="AE36" s="17"/>
      <c r="AI36" t="s">
        <v>1695</v>
      </c>
      <c r="AJ36" t="s">
        <v>1696</v>
      </c>
      <c r="AK36" t="s">
        <v>1697</v>
      </c>
      <c r="AO36" t="s">
        <v>1698</v>
      </c>
      <c r="AP36" t="s">
        <v>1699</v>
      </c>
      <c r="AQ36" t="s">
        <v>1700</v>
      </c>
      <c r="AT36" t="s">
        <v>423</v>
      </c>
      <c r="AV36" t="s">
        <v>1701</v>
      </c>
      <c r="AW36" t="s">
        <v>1702</v>
      </c>
      <c r="AX36" t="s">
        <v>1703</v>
      </c>
      <c r="AY36" t="s">
        <v>1704</v>
      </c>
      <c r="AZ36" t="s">
        <v>1705</v>
      </c>
      <c r="BA36" t="s">
        <v>1706</v>
      </c>
      <c r="BC36" t="s">
        <v>1707</v>
      </c>
      <c r="BD36" t="s">
        <v>1708</v>
      </c>
      <c r="BE36" t="s">
        <v>1709</v>
      </c>
      <c r="BF36" t="s">
        <v>1710</v>
      </c>
      <c r="BG36" t="s">
        <v>1711</v>
      </c>
      <c r="BL36" t="s">
        <v>1712</v>
      </c>
    </row>
    <row r="37" spans="1:64" x14ac:dyDescent="0.25">
      <c r="A37" t="s">
        <v>249</v>
      </c>
      <c r="C37" t="s">
        <v>1713</v>
      </c>
      <c r="D37" s="1"/>
      <c r="E37" t="s">
        <v>1714</v>
      </c>
      <c r="F37" t="s">
        <v>1715</v>
      </c>
      <c r="G37" s="3"/>
      <c r="H37" s="15"/>
      <c r="I37" s="3"/>
      <c r="J37" t="s">
        <v>423</v>
      </c>
      <c r="K37" t="s">
        <v>1716</v>
      </c>
      <c r="L37" s="15"/>
      <c r="M37" t="s">
        <v>1717</v>
      </c>
      <c r="P37" t="s">
        <v>1718</v>
      </c>
      <c r="Q37" t="s">
        <v>1719</v>
      </c>
      <c r="AA37" t="s">
        <v>1720</v>
      </c>
      <c r="AC37" t="s">
        <v>1721</v>
      </c>
      <c r="AI37" t="s">
        <v>1722</v>
      </c>
      <c r="AJ37" t="s">
        <v>1723</v>
      </c>
      <c r="AK37" t="s">
        <v>1724</v>
      </c>
      <c r="AO37" t="s">
        <v>1725</v>
      </c>
      <c r="AP37" t="s">
        <v>1726</v>
      </c>
      <c r="AQ37" t="s">
        <v>1727</v>
      </c>
      <c r="AT37" t="s">
        <v>1728</v>
      </c>
      <c r="AV37" t="s">
        <v>1729</v>
      </c>
      <c r="AW37" t="s">
        <v>1730</v>
      </c>
      <c r="AX37" t="s">
        <v>1731</v>
      </c>
      <c r="AY37" t="s">
        <v>1732</v>
      </c>
      <c r="AZ37" t="s">
        <v>1733</v>
      </c>
      <c r="BA37" t="s">
        <v>1734</v>
      </c>
      <c r="BC37" t="s">
        <v>1735</v>
      </c>
      <c r="BD37" t="s">
        <v>1736</v>
      </c>
      <c r="BE37" t="s">
        <v>1737</v>
      </c>
      <c r="BF37" t="s">
        <v>1738</v>
      </c>
      <c r="BG37" t="s">
        <v>1739</v>
      </c>
      <c r="BL37" t="s">
        <v>1740</v>
      </c>
    </row>
    <row r="38" spans="1:64" x14ac:dyDescent="0.25">
      <c r="A38" t="s">
        <v>1257</v>
      </c>
      <c r="C38" t="s">
        <v>1741</v>
      </c>
      <c r="D38" s="1"/>
      <c r="E38" t="s">
        <v>1742</v>
      </c>
      <c r="F38" t="s">
        <v>1743</v>
      </c>
      <c r="G38" s="3"/>
      <c r="H38" s="15"/>
      <c r="I38" s="3"/>
      <c r="J38" t="s">
        <v>1744</v>
      </c>
      <c r="K38" t="s">
        <v>1745</v>
      </c>
      <c r="L38" s="15"/>
      <c r="M38" t="s">
        <v>1746</v>
      </c>
      <c r="P38" t="s">
        <v>1747</v>
      </c>
      <c r="Q38" t="s">
        <v>1748</v>
      </c>
      <c r="AA38" t="s">
        <v>1749</v>
      </c>
      <c r="AC38" t="s">
        <v>1750</v>
      </c>
      <c r="AI38" t="s">
        <v>423</v>
      </c>
      <c r="AJ38" t="s">
        <v>1751</v>
      </c>
      <c r="AK38" t="s">
        <v>1752</v>
      </c>
      <c r="AO38" t="s">
        <v>1753</v>
      </c>
      <c r="AP38" t="s">
        <v>1754</v>
      </c>
      <c r="AQ38" t="s">
        <v>1755</v>
      </c>
      <c r="AT38" t="s">
        <v>1756</v>
      </c>
      <c r="AV38" t="s">
        <v>1757</v>
      </c>
      <c r="AW38" t="s">
        <v>1470</v>
      </c>
      <c r="AX38" t="s">
        <v>1758</v>
      </c>
      <c r="AY38" t="s">
        <v>154</v>
      </c>
      <c r="AZ38" t="s">
        <v>1759</v>
      </c>
      <c r="BA38" t="s">
        <v>1760</v>
      </c>
      <c r="BC38" t="s">
        <v>1761</v>
      </c>
      <c r="BD38" t="s">
        <v>1762</v>
      </c>
      <c r="BE38" t="s">
        <v>1763</v>
      </c>
      <c r="BF38" t="s">
        <v>1764</v>
      </c>
      <c r="BG38" t="s">
        <v>1765</v>
      </c>
      <c r="BL38" t="s">
        <v>1766</v>
      </c>
    </row>
    <row r="39" spans="1:64" x14ac:dyDescent="0.25">
      <c r="A39" t="s">
        <v>1767</v>
      </c>
      <c r="C39" t="s">
        <v>1768</v>
      </c>
      <c r="D39" s="1"/>
      <c r="E39" t="s">
        <v>1769</v>
      </c>
      <c r="F39" t="s">
        <v>1770</v>
      </c>
      <c r="G39" s="1"/>
      <c r="H39" s="15"/>
      <c r="I39" s="3"/>
      <c r="J39" t="s">
        <v>1771</v>
      </c>
      <c r="K39" t="s">
        <v>1772</v>
      </c>
      <c r="L39" s="15"/>
      <c r="M39" t="s">
        <v>1773</v>
      </c>
      <c r="P39" t="s">
        <v>1774</v>
      </c>
      <c r="Q39" t="s">
        <v>1775</v>
      </c>
      <c r="AA39" t="s">
        <v>1776</v>
      </c>
      <c r="AC39" t="s">
        <v>1777</v>
      </c>
      <c r="AI39" t="s">
        <v>1778</v>
      </c>
      <c r="AJ39" t="s">
        <v>1779</v>
      </c>
      <c r="AK39" t="s">
        <v>1780</v>
      </c>
      <c r="AO39" t="s">
        <v>1781</v>
      </c>
      <c r="AP39" t="s">
        <v>1782</v>
      </c>
      <c r="AQ39" t="s">
        <v>1783</v>
      </c>
      <c r="AT39" t="s">
        <v>1784</v>
      </c>
      <c r="AV39" t="s">
        <v>1785</v>
      </c>
      <c r="AW39" t="s">
        <v>1786</v>
      </c>
      <c r="AX39" t="s">
        <v>1787</v>
      </c>
      <c r="AY39" t="s">
        <v>1788</v>
      </c>
      <c r="AZ39" t="s">
        <v>1789</v>
      </c>
      <c r="BA39" t="s">
        <v>1790</v>
      </c>
      <c r="BC39" t="s">
        <v>1791</v>
      </c>
      <c r="BD39" t="s">
        <v>1792</v>
      </c>
      <c r="BE39" t="s">
        <v>1793</v>
      </c>
      <c r="BF39" t="s">
        <v>1794</v>
      </c>
      <c r="BG39" t="s">
        <v>1795</v>
      </c>
      <c r="BL39" t="s">
        <v>249</v>
      </c>
    </row>
    <row r="40" spans="1:64" x14ac:dyDescent="0.25">
      <c r="A40" t="s">
        <v>1796</v>
      </c>
      <c r="C40" t="s">
        <v>1797</v>
      </c>
      <c r="D40" s="1"/>
      <c r="E40" t="s">
        <v>1798</v>
      </c>
      <c r="F40" t="s">
        <v>1799</v>
      </c>
      <c r="G40" s="1"/>
      <c r="H40" s="15"/>
      <c r="I40" s="3"/>
      <c r="J40" t="s">
        <v>1800</v>
      </c>
      <c r="K40" t="s">
        <v>1801</v>
      </c>
      <c r="L40" s="15"/>
      <c r="M40" t="s">
        <v>1802</v>
      </c>
      <c r="P40" t="s">
        <v>1803</v>
      </c>
      <c r="Q40" t="s">
        <v>1804</v>
      </c>
      <c r="AA40" t="s">
        <v>1805</v>
      </c>
      <c r="AC40" t="s">
        <v>1806</v>
      </c>
      <c r="AI40" t="s">
        <v>1807</v>
      </c>
      <c r="AJ40" t="s">
        <v>1808</v>
      </c>
      <c r="AK40" t="s">
        <v>1809</v>
      </c>
      <c r="AO40" t="s">
        <v>1810</v>
      </c>
      <c r="AP40" t="s">
        <v>1811</v>
      </c>
      <c r="AQ40" t="s">
        <v>1812</v>
      </c>
      <c r="AT40" t="s">
        <v>1813</v>
      </c>
      <c r="AV40" t="s">
        <v>1814</v>
      </c>
      <c r="AW40" t="s">
        <v>1815</v>
      </c>
      <c r="AX40" t="s">
        <v>1816</v>
      </c>
      <c r="AY40" t="s">
        <v>1817</v>
      </c>
      <c r="AZ40" t="s">
        <v>1818</v>
      </c>
      <c r="BA40" t="s">
        <v>1819</v>
      </c>
      <c r="BC40" t="s">
        <v>1820</v>
      </c>
      <c r="BD40" t="s">
        <v>1821</v>
      </c>
      <c r="BE40" t="s">
        <v>1822</v>
      </c>
      <c r="BF40" t="s">
        <v>1823</v>
      </c>
      <c r="BG40" t="s">
        <v>1824</v>
      </c>
      <c r="BL40" t="s">
        <v>1825</v>
      </c>
    </row>
    <row r="41" spans="1:64" x14ac:dyDescent="0.25">
      <c r="A41" t="s">
        <v>1826</v>
      </c>
      <c r="C41" t="s">
        <v>1827</v>
      </c>
      <c r="D41" s="1"/>
      <c r="E41" t="s">
        <v>1440</v>
      </c>
      <c r="F41" t="s">
        <v>1828</v>
      </c>
      <c r="G41" s="1"/>
      <c r="H41" s="15"/>
      <c r="I41" s="3"/>
      <c r="J41" t="s">
        <v>1829</v>
      </c>
      <c r="K41" t="s">
        <v>1830</v>
      </c>
      <c r="L41" s="15"/>
      <c r="M41" t="s">
        <v>1831</v>
      </c>
      <c r="P41" t="s">
        <v>1832</v>
      </c>
      <c r="Q41" t="s">
        <v>1833</v>
      </c>
      <c r="AA41" t="s">
        <v>905</v>
      </c>
      <c r="AC41" t="s">
        <v>1834</v>
      </c>
      <c r="AI41" t="s">
        <v>1835</v>
      </c>
      <c r="AJ41" t="s">
        <v>1836</v>
      </c>
      <c r="AK41" t="s">
        <v>423</v>
      </c>
      <c r="AO41" t="s">
        <v>1837</v>
      </c>
      <c r="AP41" t="s">
        <v>1838</v>
      </c>
      <c r="AQ41" t="s">
        <v>1839</v>
      </c>
      <c r="AT41" t="s">
        <v>1840</v>
      </c>
      <c r="AV41" t="s">
        <v>1841</v>
      </c>
      <c r="AW41" t="s">
        <v>1842</v>
      </c>
      <c r="AX41" t="s">
        <v>1843</v>
      </c>
      <c r="AY41" t="s">
        <v>1844</v>
      </c>
      <c r="AZ41" t="s">
        <v>1845</v>
      </c>
      <c r="BA41" t="s">
        <v>1846</v>
      </c>
      <c r="BC41" t="s">
        <v>1847</v>
      </c>
      <c r="BD41" t="s">
        <v>1848</v>
      </c>
      <c r="BE41" t="s">
        <v>1849</v>
      </c>
      <c r="BF41" t="s">
        <v>1850</v>
      </c>
      <c r="BG41" t="s">
        <v>1851</v>
      </c>
      <c r="BL41" t="s">
        <v>1257</v>
      </c>
    </row>
    <row r="42" spans="1:64" x14ac:dyDescent="0.25">
      <c r="A42" t="s">
        <v>1852</v>
      </c>
      <c r="C42" t="s">
        <v>1853</v>
      </c>
      <c r="D42" s="1"/>
      <c r="E42" t="s">
        <v>1854</v>
      </c>
      <c r="F42" t="s">
        <v>1855</v>
      </c>
      <c r="G42" s="1"/>
      <c r="H42" s="15"/>
      <c r="I42" s="3"/>
      <c r="J42" t="s">
        <v>1856</v>
      </c>
      <c r="K42" t="s">
        <v>1857</v>
      </c>
      <c r="L42" s="15"/>
      <c r="M42" t="s">
        <v>1189</v>
      </c>
      <c r="P42" t="s">
        <v>1858</v>
      </c>
      <c r="Q42" t="s">
        <v>1859</v>
      </c>
      <c r="AA42" t="s">
        <v>1860</v>
      </c>
      <c r="AC42" t="s">
        <v>1861</v>
      </c>
      <c r="AI42" t="s">
        <v>1862</v>
      </c>
      <c r="AJ42" t="s">
        <v>1863</v>
      </c>
      <c r="AK42" t="s">
        <v>1864</v>
      </c>
      <c r="AO42" t="s">
        <v>1865</v>
      </c>
      <c r="AP42" t="s">
        <v>1866</v>
      </c>
      <c r="AQ42" t="s">
        <v>1867</v>
      </c>
      <c r="AT42" t="s">
        <v>1868</v>
      </c>
      <c r="AV42" t="s">
        <v>1869</v>
      </c>
      <c r="AW42" t="s">
        <v>1870</v>
      </c>
      <c r="AX42" t="s">
        <v>1871</v>
      </c>
      <c r="AY42" t="s">
        <v>1872</v>
      </c>
      <c r="AZ42" t="s">
        <v>1873</v>
      </c>
      <c r="BA42" t="s">
        <v>1874</v>
      </c>
      <c r="BC42" t="s">
        <v>1875</v>
      </c>
      <c r="BD42" t="s">
        <v>1876</v>
      </c>
      <c r="BE42" t="s">
        <v>1877</v>
      </c>
      <c r="BF42" t="s">
        <v>1878</v>
      </c>
      <c r="BG42" t="s">
        <v>1879</v>
      </c>
      <c r="BL42" t="s">
        <v>1880</v>
      </c>
    </row>
    <row r="43" spans="1:64" x14ac:dyDescent="0.25">
      <c r="A43" t="s">
        <v>1881</v>
      </c>
      <c r="C43" t="s">
        <v>1882</v>
      </c>
      <c r="D43" s="1"/>
      <c r="E43" t="s">
        <v>154</v>
      </c>
      <c r="F43" t="s">
        <v>1883</v>
      </c>
      <c r="G43" s="1"/>
      <c r="H43" s="15"/>
      <c r="I43" s="3"/>
      <c r="J43" t="s">
        <v>1884</v>
      </c>
      <c r="K43" t="s">
        <v>1885</v>
      </c>
      <c r="L43" s="15"/>
      <c r="M43" t="s">
        <v>1886</v>
      </c>
      <c r="P43" t="s">
        <v>1887</v>
      </c>
      <c r="Q43" t="s">
        <v>1888</v>
      </c>
      <c r="AA43" t="s">
        <v>1889</v>
      </c>
      <c r="AC43" t="s">
        <v>1890</v>
      </c>
      <c r="AI43" t="s">
        <v>1891</v>
      </c>
      <c r="AJ43" t="s">
        <v>1892</v>
      </c>
      <c r="AK43" t="s">
        <v>1509</v>
      </c>
      <c r="AO43" t="s">
        <v>1893</v>
      </c>
      <c r="AP43" t="s">
        <v>1894</v>
      </c>
      <c r="AQ43" t="s">
        <v>1895</v>
      </c>
      <c r="AT43" t="s">
        <v>1896</v>
      </c>
      <c r="AV43" t="s">
        <v>1897</v>
      </c>
      <c r="AW43" t="s">
        <v>1898</v>
      </c>
      <c r="AX43" t="s">
        <v>1899</v>
      </c>
      <c r="AY43" t="s">
        <v>1900</v>
      </c>
      <c r="AZ43" t="s">
        <v>1901</v>
      </c>
      <c r="BA43" t="s">
        <v>1902</v>
      </c>
      <c r="BC43" t="s">
        <v>1903</v>
      </c>
      <c r="BD43" t="s">
        <v>1904</v>
      </c>
      <c r="BE43" t="s">
        <v>1905</v>
      </c>
      <c r="BF43" t="s">
        <v>1906</v>
      </c>
      <c r="BG43" t="s">
        <v>1907</v>
      </c>
      <c r="BL43" t="s">
        <v>1908</v>
      </c>
    </row>
    <row r="44" spans="1:64" x14ac:dyDescent="0.25">
      <c r="A44" t="s">
        <v>1909</v>
      </c>
      <c r="C44" t="s">
        <v>1910</v>
      </c>
      <c r="D44" s="1"/>
      <c r="E44" t="s">
        <v>1911</v>
      </c>
      <c r="F44" t="s">
        <v>1912</v>
      </c>
      <c r="G44" s="1"/>
      <c r="H44" s="15"/>
      <c r="I44" s="3"/>
      <c r="J44" t="s">
        <v>1913</v>
      </c>
      <c r="K44" t="s">
        <v>1914</v>
      </c>
      <c r="L44" s="15"/>
      <c r="M44" t="s">
        <v>1915</v>
      </c>
      <c r="P44" t="s">
        <v>1916</v>
      </c>
      <c r="Q44" t="s">
        <v>1917</v>
      </c>
      <c r="AA44" s="17"/>
      <c r="AC44" t="s">
        <v>1918</v>
      </c>
      <c r="AI44" t="s">
        <v>1919</v>
      </c>
      <c r="AJ44" t="s">
        <v>1920</v>
      </c>
      <c r="AK44" t="s">
        <v>1921</v>
      </c>
      <c r="AO44" t="s">
        <v>1922</v>
      </c>
      <c r="AP44" t="s">
        <v>1923</v>
      </c>
      <c r="AQ44" t="s">
        <v>1924</v>
      </c>
      <c r="AT44" t="s">
        <v>1925</v>
      </c>
      <c r="AV44" t="s">
        <v>1926</v>
      </c>
      <c r="AW44" t="s">
        <v>1927</v>
      </c>
      <c r="AX44" t="s">
        <v>1928</v>
      </c>
      <c r="AY44" t="s">
        <v>1929</v>
      </c>
      <c r="AZ44" t="s">
        <v>1930</v>
      </c>
      <c r="BA44" t="s">
        <v>575</v>
      </c>
      <c r="BC44" t="s">
        <v>1931</v>
      </c>
      <c r="BD44" t="s">
        <v>1932</v>
      </c>
      <c r="BE44" t="s">
        <v>1933</v>
      </c>
      <c r="BF44" t="s">
        <v>1934</v>
      </c>
      <c r="BG44" t="s">
        <v>1584</v>
      </c>
      <c r="BL44" t="s">
        <v>1935</v>
      </c>
    </row>
    <row r="45" spans="1:64" x14ac:dyDescent="0.25">
      <c r="A45" t="s">
        <v>1936</v>
      </c>
      <c r="C45" t="s">
        <v>1937</v>
      </c>
      <c r="D45" s="1"/>
      <c r="E45" t="s">
        <v>1938</v>
      </c>
      <c r="F45" t="s">
        <v>1939</v>
      </c>
      <c r="G45" s="1"/>
      <c r="H45" s="15"/>
      <c r="I45" s="3"/>
      <c r="J45" t="s">
        <v>1940</v>
      </c>
      <c r="K45" t="s">
        <v>1941</v>
      </c>
      <c r="L45" s="15"/>
      <c r="M45" t="s">
        <v>1942</v>
      </c>
      <c r="P45" t="s">
        <v>1943</v>
      </c>
      <c r="Q45" t="s">
        <v>1944</v>
      </c>
      <c r="AA45" s="17"/>
      <c r="AC45" t="s">
        <v>1945</v>
      </c>
      <c r="AI45" t="s">
        <v>1946</v>
      </c>
      <c r="AJ45" t="s">
        <v>1947</v>
      </c>
      <c r="AK45" t="s">
        <v>1948</v>
      </c>
      <c r="AO45" t="s">
        <v>1949</v>
      </c>
      <c r="AP45" t="s">
        <v>1950</v>
      </c>
      <c r="AQ45" t="s">
        <v>1951</v>
      </c>
      <c r="AT45" t="s">
        <v>1952</v>
      </c>
      <c r="AV45" t="s">
        <v>1953</v>
      </c>
      <c r="AW45" t="s">
        <v>1954</v>
      </c>
      <c r="AX45" t="s">
        <v>1955</v>
      </c>
      <c r="AY45" t="s">
        <v>1956</v>
      </c>
      <c r="AZ45" t="s">
        <v>1957</v>
      </c>
      <c r="BA45" t="s">
        <v>1958</v>
      </c>
      <c r="BC45" t="s">
        <v>1959</v>
      </c>
      <c r="BD45" t="s">
        <v>1960</v>
      </c>
      <c r="BE45" t="s">
        <v>1961</v>
      </c>
      <c r="BF45" t="s">
        <v>1962</v>
      </c>
      <c r="BG45" t="s">
        <v>1963</v>
      </c>
      <c r="BL45" t="s">
        <v>1964</v>
      </c>
    </row>
    <row r="46" spans="1:64" x14ac:dyDescent="0.25">
      <c r="A46" t="s">
        <v>1965</v>
      </c>
      <c r="C46" t="s">
        <v>1966</v>
      </c>
      <c r="D46" s="1"/>
      <c r="E46" t="s">
        <v>1967</v>
      </c>
      <c r="F46" t="s">
        <v>1968</v>
      </c>
      <c r="G46" s="1"/>
      <c r="H46" s="15"/>
      <c r="I46" s="3"/>
      <c r="J46" t="s">
        <v>1969</v>
      </c>
      <c r="K46" t="s">
        <v>1970</v>
      </c>
      <c r="L46" s="15"/>
      <c r="M46" t="s">
        <v>1971</v>
      </c>
      <c r="P46" t="s">
        <v>1972</v>
      </c>
      <c r="Q46" t="s">
        <v>1973</v>
      </c>
      <c r="AC46" t="s">
        <v>1974</v>
      </c>
      <c r="AI46" t="s">
        <v>1975</v>
      </c>
      <c r="AJ46" t="s">
        <v>1325</v>
      </c>
      <c r="AK46" t="s">
        <v>1976</v>
      </c>
      <c r="AO46" t="s">
        <v>1977</v>
      </c>
      <c r="AP46" t="s">
        <v>1978</v>
      </c>
      <c r="AQ46" t="s">
        <v>1979</v>
      </c>
      <c r="AT46" t="s">
        <v>1980</v>
      </c>
      <c r="AV46" t="s">
        <v>1981</v>
      </c>
      <c r="AW46" t="s">
        <v>1982</v>
      </c>
      <c r="AX46" t="s">
        <v>1983</v>
      </c>
      <c r="AY46" t="s">
        <v>1984</v>
      </c>
      <c r="AZ46" t="s">
        <v>1985</v>
      </c>
      <c r="BA46" t="s">
        <v>1986</v>
      </c>
      <c r="BC46" t="s">
        <v>1987</v>
      </c>
      <c r="BD46" t="s">
        <v>1988</v>
      </c>
      <c r="BE46" t="s">
        <v>1989</v>
      </c>
      <c r="BF46" t="s">
        <v>1990</v>
      </c>
      <c r="BG46" t="s">
        <v>1991</v>
      </c>
      <c r="BL46" t="s">
        <v>1992</v>
      </c>
    </row>
    <row r="47" spans="1:64" x14ac:dyDescent="0.25">
      <c r="A47" t="s">
        <v>1993</v>
      </c>
      <c r="C47" t="s">
        <v>1994</v>
      </c>
      <c r="D47" s="1"/>
      <c r="E47" t="s">
        <v>1995</v>
      </c>
      <c r="F47" t="s">
        <v>1996</v>
      </c>
      <c r="G47" s="1"/>
      <c r="H47" s="15"/>
      <c r="I47" s="3"/>
      <c r="J47" t="s">
        <v>1997</v>
      </c>
      <c r="K47" t="s">
        <v>1977</v>
      </c>
      <c r="L47" s="15"/>
      <c r="M47" t="s">
        <v>1998</v>
      </c>
      <c r="P47" t="s">
        <v>1999</v>
      </c>
      <c r="Q47" t="s">
        <v>2000</v>
      </c>
      <c r="AC47" t="s">
        <v>2001</v>
      </c>
      <c r="AI47" t="s">
        <v>2002</v>
      </c>
      <c r="AJ47" t="s">
        <v>2003</v>
      </c>
      <c r="AK47" t="s">
        <v>2004</v>
      </c>
      <c r="AO47" t="s">
        <v>2005</v>
      </c>
      <c r="AP47" t="s">
        <v>423</v>
      </c>
      <c r="AQ47" t="s">
        <v>2006</v>
      </c>
      <c r="AT47" t="s">
        <v>2007</v>
      </c>
      <c r="AV47" t="s">
        <v>2008</v>
      </c>
      <c r="AW47" t="s">
        <v>423</v>
      </c>
      <c r="AX47" t="s">
        <v>2009</v>
      </c>
      <c r="AY47" t="s">
        <v>2010</v>
      </c>
      <c r="AZ47" t="s">
        <v>2011</v>
      </c>
      <c r="BA47" t="s">
        <v>2012</v>
      </c>
      <c r="BC47" t="s">
        <v>2013</v>
      </c>
      <c r="BD47" t="s">
        <v>2014</v>
      </c>
      <c r="BE47" t="s">
        <v>2015</v>
      </c>
      <c r="BF47" t="s">
        <v>2016</v>
      </c>
      <c r="BG47" t="s">
        <v>2017</v>
      </c>
      <c r="BL47" t="s">
        <v>2018</v>
      </c>
    </row>
    <row r="48" spans="1:64" x14ac:dyDescent="0.25">
      <c r="A48" t="s">
        <v>2019</v>
      </c>
      <c r="C48" t="s">
        <v>2020</v>
      </c>
      <c r="D48" s="1"/>
      <c r="E48" t="s">
        <v>2021</v>
      </c>
      <c r="F48" t="s">
        <v>2022</v>
      </c>
      <c r="G48" s="1"/>
      <c r="H48" s="15"/>
      <c r="I48" s="3"/>
      <c r="J48" t="s">
        <v>2023</v>
      </c>
      <c r="K48" t="s">
        <v>2024</v>
      </c>
      <c r="L48" s="15"/>
      <c r="M48" t="s">
        <v>1338</v>
      </c>
      <c r="P48" t="s">
        <v>2025</v>
      </c>
      <c r="Q48" t="s">
        <v>2026</v>
      </c>
      <c r="AC48" t="s">
        <v>2027</v>
      </c>
      <c r="AI48" t="s">
        <v>2028</v>
      </c>
      <c r="AJ48" t="s">
        <v>1956</v>
      </c>
      <c r="AK48" t="s">
        <v>2029</v>
      </c>
      <c r="AO48" t="s">
        <v>2030</v>
      </c>
      <c r="AP48" t="s">
        <v>2031</v>
      </c>
      <c r="AQ48" s="17"/>
      <c r="AT48" t="s">
        <v>2032</v>
      </c>
      <c r="AV48" t="s">
        <v>2033</v>
      </c>
      <c r="AW48" t="s">
        <v>2034</v>
      </c>
      <c r="AX48" t="s">
        <v>2035</v>
      </c>
      <c r="AY48" t="s">
        <v>249</v>
      </c>
      <c r="AZ48" t="s">
        <v>2036</v>
      </c>
      <c r="BA48" t="s">
        <v>2037</v>
      </c>
      <c r="BC48" t="s">
        <v>2038</v>
      </c>
      <c r="BD48" t="s">
        <v>2039</v>
      </c>
      <c r="BE48" s="17"/>
      <c r="BF48" t="s">
        <v>2040</v>
      </c>
      <c r="BG48" t="s">
        <v>423</v>
      </c>
      <c r="BL48" t="s">
        <v>423</v>
      </c>
    </row>
    <row r="49" spans="1:64" x14ac:dyDescent="0.25">
      <c r="A49" t="s">
        <v>2041</v>
      </c>
      <c r="C49" t="s">
        <v>2042</v>
      </c>
      <c r="D49" s="1"/>
      <c r="E49" t="s">
        <v>2043</v>
      </c>
      <c r="F49" t="s">
        <v>2044</v>
      </c>
      <c r="G49" s="1"/>
      <c r="H49" s="15"/>
      <c r="I49" s="3"/>
      <c r="J49" t="s">
        <v>2045</v>
      </c>
      <c r="K49" t="s">
        <v>2046</v>
      </c>
      <c r="L49" s="15"/>
      <c r="M49" t="s">
        <v>2047</v>
      </c>
      <c r="P49" t="s">
        <v>2048</v>
      </c>
      <c r="Q49" t="s">
        <v>423</v>
      </c>
      <c r="AC49" t="s">
        <v>2049</v>
      </c>
      <c r="AI49" t="s">
        <v>2050</v>
      </c>
      <c r="AJ49" t="s">
        <v>2051</v>
      </c>
      <c r="AK49" t="s">
        <v>2052</v>
      </c>
      <c r="AO49" t="s">
        <v>2053</v>
      </c>
      <c r="AP49" t="s">
        <v>2054</v>
      </c>
      <c r="AQ49" s="17"/>
      <c r="AT49" t="s">
        <v>2055</v>
      </c>
      <c r="AV49" t="s">
        <v>2056</v>
      </c>
      <c r="AW49" t="s">
        <v>2057</v>
      </c>
      <c r="AX49" t="s">
        <v>2058</v>
      </c>
      <c r="AY49" t="s">
        <v>2059</v>
      </c>
      <c r="AZ49" t="s">
        <v>2060</v>
      </c>
      <c r="BA49" t="s">
        <v>2061</v>
      </c>
      <c r="BC49" t="s">
        <v>2062</v>
      </c>
      <c r="BD49" t="s">
        <v>2063</v>
      </c>
      <c r="BF49" t="s">
        <v>2064</v>
      </c>
      <c r="BG49" t="s">
        <v>2065</v>
      </c>
      <c r="BL49" t="s">
        <v>2066</v>
      </c>
    </row>
    <row r="50" spans="1:64" x14ac:dyDescent="0.25">
      <c r="A50" t="s">
        <v>2067</v>
      </c>
      <c r="C50" t="s">
        <v>2068</v>
      </c>
      <c r="D50" s="1"/>
      <c r="E50" t="s">
        <v>2069</v>
      </c>
      <c r="F50" t="s">
        <v>2070</v>
      </c>
      <c r="G50" s="1"/>
      <c r="H50" s="15"/>
      <c r="I50" s="3"/>
      <c r="J50" t="s">
        <v>2071</v>
      </c>
      <c r="K50" t="s">
        <v>2072</v>
      </c>
      <c r="L50" s="15"/>
      <c r="M50" t="s">
        <v>2073</v>
      </c>
      <c r="P50" t="s">
        <v>2074</v>
      </c>
      <c r="Q50" t="s">
        <v>2075</v>
      </c>
      <c r="AC50" t="s">
        <v>2076</v>
      </c>
      <c r="AI50" t="s">
        <v>2077</v>
      </c>
      <c r="AJ50" t="s">
        <v>2078</v>
      </c>
      <c r="AK50" t="s">
        <v>2079</v>
      </c>
      <c r="AO50" t="s">
        <v>2080</v>
      </c>
      <c r="AP50" t="s">
        <v>2081</v>
      </c>
      <c r="AT50" t="s">
        <v>2082</v>
      </c>
      <c r="AV50" t="s">
        <v>2083</v>
      </c>
      <c r="AW50" t="s">
        <v>2084</v>
      </c>
      <c r="AX50" t="s">
        <v>2085</v>
      </c>
      <c r="AY50" t="s">
        <v>2086</v>
      </c>
      <c r="AZ50" t="s">
        <v>154</v>
      </c>
      <c r="BA50" t="s">
        <v>154</v>
      </c>
      <c r="BC50" t="s">
        <v>2087</v>
      </c>
      <c r="BD50" t="s">
        <v>2088</v>
      </c>
      <c r="BF50" t="s">
        <v>2089</v>
      </c>
      <c r="BG50" t="s">
        <v>2090</v>
      </c>
      <c r="BL50" t="s">
        <v>2091</v>
      </c>
    </row>
    <row r="51" spans="1:64" x14ac:dyDescent="0.25">
      <c r="A51" t="s">
        <v>423</v>
      </c>
      <c r="C51" t="s">
        <v>2092</v>
      </c>
      <c r="D51" s="1"/>
      <c r="E51" t="s">
        <v>2093</v>
      </c>
      <c r="F51" t="s">
        <v>2094</v>
      </c>
      <c r="G51" s="1"/>
      <c r="H51" s="15"/>
      <c r="I51" s="3"/>
      <c r="J51" t="s">
        <v>2095</v>
      </c>
      <c r="K51" t="s">
        <v>2096</v>
      </c>
      <c r="L51" s="15"/>
      <c r="M51" t="s">
        <v>2097</v>
      </c>
      <c r="P51" t="s">
        <v>2098</v>
      </c>
      <c r="Q51" t="s">
        <v>1744</v>
      </c>
      <c r="AC51" t="s">
        <v>2099</v>
      </c>
      <c r="AI51" t="s">
        <v>2100</v>
      </c>
      <c r="AJ51" t="s">
        <v>2101</v>
      </c>
      <c r="AK51" t="s">
        <v>2102</v>
      </c>
      <c r="AO51" t="s">
        <v>2103</v>
      </c>
      <c r="AP51" t="s">
        <v>2104</v>
      </c>
      <c r="AT51" t="s">
        <v>2105</v>
      </c>
      <c r="AV51" t="s">
        <v>2106</v>
      </c>
      <c r="AW51" t="s">
        <v>2107</v>
      </c>
      <c r="AX51" t="s">
        <v>2108</v>
      </c>
      <c r="AY51" t="s">
        <v>2109</v>
      </c>
      <c r="AZ51" t="s">
        <v>2110</v>
      </c>
      <c r="BA51" t="s">
        <v>2111</v>
      </c>
      <c r="BC51" t="s">
        <v>2112</v>
      </c>
      <c r="BD51" t="s">
        <v>2113</v>
      </c>
      <c r="BF51" t="s">
        <v>2114</v>
      </c>
      <c r="BG51" t="s">
        <v>2115</v>
      </c>
      <c r="BL51" t="s">
        <v>2116</v>
      </c>
    </row>
    <row r="52" spans="1:64" x14ac:dyDescent="0.25">
      <c r="A52" t="s">
        <v>2117</v>
      </c>
      <c r="C52" t="s">
        <v>2118</v>
      </c>
      <c r="D52" s="1"/>
      <c r="E52" t="s">
        <v>2119</v>
      </c>
      <c r="F52" t="s">
        <v>2120</v>
      </c>
      <c r="G52" s="1"/>
      <c r="H52" s="15"/>
      <c r="I52" s="3"/>
      <c r="J52" t="s">
        <v>2121</v>
      </c>
      <c r="K52" t="s">
        <v>423</v>
      </c>
      <c r="L52" s="15"/>
      <c r="M52" t="s">
        <v>2122</v>
      </c>
      <c r="P52" t="s">
        <v>2123</v>
      </c>
      <c r="Q52" t="s">
        <v>2124</v>
      </c>
      <c r="AC52" t="s">
        <v>2125</v>
      </c>
      <c r="AI52" t="s">
        <v>2126</v>
      </c>
      <c r="AJ52" t="s">
        <v>2127</v>
      </c>
      <c r="AK52" t="s">
        <v>2128</v>
      </c>
      <c r="AO52" t="s">
        <v>2129</v>
      </c>
      <c r="AP52" t="s">
        <v>2130</v>
      </c>
      <c r="AT52" t="s">
        <v>2131</v>
      </c>
      <c r="AV52" t="s">
        <v>2132</v>
      </c>
      <c r="AW52" t="s">
        <v>2133</v>
      </c>
      <c r="AX52" t="s">
        <v>2134</v>
      </c>
      <c r="AY52" t="s">
        <v>2135</v>
      </c>
      <c r="AZ52" t="s">
        <v>2136</v>
      </c>
      <c r="BA52" t="s">
        <v>2137</v>
      </c>
      <c r="BC52" t="s">
        <v>2138</v>
      </c>
      <c r="BD52" t="s">
        <v>2139</v>
      </c>
      <c r="BF52" t="s">
        <v>907</v>
      </c>
      <c r="BG52" t="s">
        <v>2140</v>
      </c>
      <c r="BL52" t="s">
        <v>2141</v>
      </c>
    </row>
    <row r="53" spans="1:64" x14ac:dyDescent="0.25">
      <c r="A53" t="s">
        <v>2142</v>
      </c>
      <c r="C53" t="s">
        <v>2143</v>
      </c>
      <c r="D53" s="1"/>
      <c r="E53" t="s">
        <v>249</v>
      </c>
      <c r="F53" t="s">
        <v>2144</v>
      </c>
      <c r="G53" s="1"/>
      <c r="H53" s="15"/>
      <c r="I53" s="3"/>
      <c r="J53" t="s">
        <v>2145</v>
      </c>
      <c r="K53" t="s">
        <v>2146</v>
      </c>
      <c r="L53" s="15"/>
      <c r="M53" t="s">
        <v>2147</v>
      </c>
      <c r="P53" t="s">
        <v>2148</v>
      </c>
      <c r="Q53" t="s">
        <v>2149</v>
      </c>
      <c r="AC53" t="s">
        <v>2150</v>
      </c>
      <c r="AI53" t="s">
        <v>2151</v>
      </c>
      <c r="AJ53" t="s">
        <v>2152</v>
      </c>
      <c r="AK53" t="s">
        <v>2153</v>
      </c>
      <c r="AO53" t="s">
        <v>2154</v>
      </c>
      <c r="AP53" t="s">
        <v>2155</v>
      </c>
      <c r="AT53" t="s">
        <v>2156</v>
      </c>
      <c r="AV53" t="s">
        <v>2157</v>
      </c>
      <c r="AW53" t="s">
        <v>2158</v>
      </c>
      <c r="AX53" t="s">
        <v>2159</v>
      </c>
      <c r="AY53" t="s">
        <v>2160</v>
      </c>
      <c r="AZ53" t="s">
        <v>2161</v>
      </c>
      <c r="BA53" t="s">
        <v>2162</v>
      </c>
      <c r="BC53" t="s">
        <v>2163</v>
      </c>
      <c r="BD53" t="s">
        <v>2164</v>
      </c>
      <c r="BF53" t="s">
        <v>2165</v>
      </c>
      <c r="BG53" t="s">
        <v>2166</v>
      </c>
      <c r="BL53" t="s">
        <v>2167</v>
      </c>
    </row>
    <row r="54" spans="1:64" x14ac:dyDescent="0.25">
      <c r="A54" t="s">
        <v>2168</v>
      </c>
      <c r="C54" t="s">
        <v>2169</v>
      </c>
      <c r="D54" s="1"/>
      <c r="E54" t="s">
        <v>2170</v>
      </c>
      <c r="F54" t="s">
        <v>2171</v>
      </c>
      <c r="G54" s="1"/>
      <c r="H54" s="15"/>
      <c r="I54" s="3"/>
      <c r="J54" t="s">
        <v>2172</v>
      </c>
      <c r="K54" t="s">
        <v>2173</v>
      </c>
      <c r="L54" s="15"/>
      <c r="M54" t="s">
        <v>2174</v>
      </c>
      <c r="P54" t="s">
        <v>2175</v>
      </c>
      <c r="Q54" t="s">
        <v>2176</v>
      </c>
      <c r="AC54" t="s">
        <v>2177</v>
      </c>
      <c r="AI54" t="s">
        <v>2178</v>
      </c>
      <c r="AJ54" t="s">
        <v>2179</v>
      </c>
      <c r="AK54" t="s">
        <v>2180</v>
      </c>
      <c r="AO54" t="s">
        <v>2181</v>
      </c>
      <c r="AP54" t="s">
        <v>2182</v>
      </c>
      <c r="AT54" t="s">
        <v>2183</v>
      </c>
      <c r="AV54" t="s">
        <v>2184</v>
      </c>
      <c r="AW54" t="s">
        <v>2185</v>
      </c>
      <c r="AX54" t="s">
        <v>2186</v>
      </c>
      <c r="AY54" t="s">
        <v>2187</v>
      </c>
      <c r="AZ54" t="s">
        <v>2188</v>
      </c>
      <c r="BA54" t="s">
        <v>2189</v>
      </c>
      <c r="BC54" t="s">
        <v>2190</v>
      </c>
      <c r="BD54" t="s">
        <v>2191</v>
      </c>
      <c r="BF54" t="s">
        <v>2192</v>
      </c>
      <c r="BG54" t="s">
        <v>2193</v>
      </c>
      <c r="BL54" t="s">
        <v>2194</v>
      </c>
    </row>
    <row r="55" spans="1:64" x14ac:dyDescent="0.25">
      <c r="A55" t="s">
        <v>2195</v>
      </c>
      <c r="C55" t="s">
        <v>2196</v>
      </c>
      <c r="D55" s="1"/>
      <c r="E55" t="s">
        <v>2197</v>
      </c>
      <c r="F55" t="s">
        <v>2198</v>
      </c>
      <c r="G55" s="1"/>
      <c r="H55" s="15"/>
      <c r="I55" s="3"/>
      <c r="J55" t="s">
        <v>2199</v>
      </c>
      <c r="K55" t="s">
        <v>2200</v>
      </c>
      <c r="L55" s="15"/>
      <c r="M55" t="s">
        <v>2201</v>
      </c>
      <c r="P55" t="s">
        <v>2202</v>
      </c>
      <c r="Q55" t="s">
        <v>2203</v>
      </c>
      <c r="AC55" t="s">
        <v>2204</v>
      </c>
      <c r="AI55" t="s">
        <v>2205</v>
      </c>
      <c r="AJ55" t="s">
        <v>2206</v>
      </c>
      <c r="AK55" t="s">
        <v>2207</v>
      </c>
      <c r="AO55" t="s">
        <v>423</v>
      </c>
      <c r="AP55" t="s">
        <v>2208</v>
      </c>
      <c r="AT55" t="s">
        <v>2209</v>
      </c>
      <c r="AV55" t="s">
        <v>2210</v>
      </c>
      <c r="AW55" t="s">
        <v>2211</v>
      </c>
      <c r="AX55" t="s">
        <v>2212</v>
      </c>
      <c r="AY55" t="s">
        <v>2213</v>
      </c>
      <c r="AZ55" t="s">
        <v>2214</v>
      </c>
      <c r="BA55" t="s">
        <v>2215</v>
      </c>
      <c r="BC55" t="s">
        <v>2216</v>
      </c>
      <c r="BD55" t="s">
        <v>2217</v>
      </c>
      <c r="BF55" t="s">
        <v>2218</v>
      </c>
      <c r="BG55" t="s">
        <v>2219</v>
      </c>
      <c r="BL55" t="s">
        <v>1509</v>
      </c>
    </row>
    <row r="56" spans="1:64" x14ac:dyDescent="0.25">
      <c r="A56" t="s">
        <v>2220</v>
      </c>
      <c r="C56" t="s">
        <v>2221</v>
      </c>
      <c r="D56" s="1"/>
      <c r="E56" t="s">
        <v>2222</v>
      </c>
      <c r="F56" t="s">
        <v>2223</v>
      </c>
      <c r="G56" s="1"/>
      <c r="H56" s="15"/>
      <c r="I56" s="3"/>
      <c r="J56" t="s">
        <v>2224</v>
      </c>
      <c r="K56" t="s">
        <v>2225</v>
      </c>
      <c r="L56" s="15"/>
      <c r="M56" t="s">
        <v>2226</v>
      </c>
      <c r="P56" t="s">
        <v>2227</v>
      </c>
      <c r="Q56" t="s">
        <v>2228</v>
      </c>
      <c r="AC56" t="s">
        <v>2229</v>
      </c>
      <c r="AI56" t="s">
        <v>2230</v>
      </c>
      <c r="AJ56" t="s">
        <v>249</v>
      </c>
      <c r="AK56" t="s">
        <v>2231</v>
      </c>
      <c r="AO56" t="s">
        <v>2232</v>
      </c>
      <c r="AP56" t="s">
        <v>884</v>
      </c>
      <c r="AT56" t="s">
        <v>2233</v>
      </c>
      <c r="AV56" t="s">
        <v>2234</v>
      </c>
      <c r="AW56" t="s">
        <v>2235</v>
      </c>
      <c r="AX56" t="s">
        <v>2236</v>
      </c>
      <c r="AY56" t="s">
        <v>2237</v>
      </c>
      <c r="AZ56" t="s">
        <v>2238</v>
      </c>
      <c r="BA56" t="s">
        <v>2239</v>
      </c>
      <c r="BC56" t="s">
        <v>2240</v>
      </c>
      <c r="BD56" t="s">
        <v>2241</v>
      </c>
      <c r="BF56" t="s">
        <v>2242</v>
      </c>
      <c r="BG56" t="s">
        <v>2243</v>
      </c>
      <c r="BL56" t="s">
        <v>2244</v>
      </c>
    </row>
    <row r="57" spans="1:64" x14ac:dyDescent="0.25">
      <c r="A57" t="s">
        <v>2245</v>
      </c>
      <c r="D57" s="1"/>
      <c r="E57" t="s">
        <v>2246</v>
      </c>
      <c r="F57" t="s">
        <v>2247</v>
      </c>
      <c r="G57" s="1"/>
      <c r="H57" s="15"/>
      <c r="I57" s="3"/>
      <c r="J57" t="s">
        <v>2248</v>
      </c>
      <c r="K57" t="s">
        <v>2249</v>
      </c>
      <c r="L57" s="15"/>
      <c r="M57" t="s">
        <v>2250</v>
      </c>
      <c r="P57" t="s">
        <v>2251</v>
      </c>
      <c r="Q57" t="s">
        <v>2104</v>
      </c>
      <c r="AC57" t="s">
        <v>2252</v>
      </c>
      <c r="AI57" t="s">
        <v>2253</v>
      </c>
      <c r="AJ57" t="s">
        <v>2254</v>
      </c>
      <c r="AK57" t="s">
        <v>2255</v>
      </c>
      <c r="AO57" t="s">
        <v>2256</v>
      </c>
      <c r="AP57" t="s">
        <v>2257</v>
      </c>
      <c r="AT57" t="s">
        <v>2258</v>
      </c>
      <c r="AV57" t="s">
        <v>2259</v>
      </c>
      <c r="AW57" t="s">
        <v>2260</v>
      </c>
      <c r="AX57" t="s">
        <v>2261</v>
      </c>
      <c r="AY57" t="s">
        <v>2262</v>
      </c>
      <c r="AZ57" t="s">
        <v>2263</v>
      </c>
      <c r="BA57" t="s">
        <v>2264</v>
      </c>
      <c r="BC57" t="s">
        <v>2265</v>
      </c>
      <c r="BD57" t="s">
        <v>2266</v>
      </c>
      <c r="BF57" t="s">
        <v>2267</v>
      </c>
      <c r="BG57" t="s">
        <v>2268</v>
      </c>
      <c r="BL57" t="s">
        <v>2269</v>
      </c>
    </row>
    <row r="58" spans="1:64" x14ac:dyDescent="0.25">
      <c r="A58" t="s">
        <v>2270</v>
      </c>
      <c r="D58" s="1"/>
      <c r="E58" t="s">
        <v>2271</v>
      </c>
      <c r="F58" t="s">
        <v>2272</v>
      </c>
      <c r="G58" s="1"/>
      <c r="H58" s="15"/>
      <c r="I58" s="3"/>
      <c r="J58" t="s">
        <v>2273</v>
      </c>
      <c r="K58" t="s">
        <v>2274</v>
      </c>
      <c r="L58" s="15"/>
      <c r="M58" t="s">
        <v>2275</v>
      </c>
      <c r="P58" t="s">
        <v>2276</v>
      </c>
      <c r="Q58" t="s">
        <v>2277</v>
      </c>
      <c r="AC58" t="s">
        <v>2278</v>
      </c>
      <c r="AI58" t="s">
        <v>2279</v>
      </c>
      <c r="AJ58" t="s">
        <v>2280</v>
      </c>
      <c r="AK58" t="s">
        <v>2281</v>
      </c>
      <c r="AO58" t="s">
        <v>2282</v>
      </c>
      <c r="AP58" t="s">
        <v>2283</v>
      </c>
      <c r="AT58" t="s">
        <v>2284</v>
      </c>
      <c r="AV58" t="s">
        <v>2285</v>
      </c>
      <c r="AW58" t="s">
        <v>2286</v>
      </c>
      <c r="AX58" t="s">
        <v>2287</v>
      </c>
      <c r="AY58" t="s">
        <v>1753</v>
      </c>
      <c r="AZ58" t="s">
        <v>2288</v>
      </c>
      <c r="BA58" t="s">
        <v>2289</v>
      </c>
      <c r="BC58" t="s">
        <v>2290</v>
      </c>
      <c r="BD58" t="s">
        <v>2291</v>
      </c>
      <c r="BF58" t="s">
        <v>2292</v>
      </c>
      <c r="BG58" t="s">
        <v>2293</v>
      </c>
      <c r="BL58" t="s">
        <v>2294</v>
      </c>
    </row>
    <row r="59" spans="1:64" x14ac:dyDescent="0.25">
      <c r="A59" t="s">
        <v>2295</v>
      </c>
      <c r="D59" s="1"/>
      <c r="E59" t="s">
        <v>2296</v>
      </c>
      <c r="F59" t="s">
        <v>2297</v>
      </c>
      <c r="G59" s="1"/>
      <c r="H59" s="15"/>
      <c r="I59" s="3"/>
      <c r="J59" t="s">
        <v>2298</v>
      </c>
      <c r="K59" t="s">
        <v>2299</v>
      </c>
      <c r="L59" s="15"/>
      <c r="M59" t="s">
        <v>555</v>
      </c>
      <c r="P59" t="s">
        <v>947</v>
      </c>
      <c r="Q59" t="s">
        <v>2300</v>
      </c>
      <c r="AC59" t="s">
        <v>2301</v>
      </c>
      <c r="AI59" t="s">
        <v>2302</v>
      </c>
      <c r="AJ59" t="s">
        <v>2303</v>
      </c>
      <c r="AK59" t="s">
        <v>2304</v>
      </c>
      <c r="AO59" t="s">
        <v>1509</v>
      </c>
      <c r="AP59" t="s">
        <v>2305</v>
      </c>
      <c r="AT59" s="17"/>
      <c r="AV59" t="s">
        <v>2306</v>
      </c>
      <c r="AW59" t="s">
        <v>2307</v>
      </c>
      <c r="AX59" t="s">
        <v>2308</v>
      </c>
      <c r="AY59" t="s">
        <v>2309</v>
      </c>
      <c r="AZ59" t="s">
        <v>2310</v>
      </c>
      <c r="BA59" t="s">
        <v>2311</v>
      </c>
      <c r="BC59" t="s">
        <v>2312</v>
      </c>
      <c r="BD59" s="17"/>
      <c r="BF59" t="s">
        <v>2313</v>
      </c>
      <c r="BG59" t="s">
        <v>2314</v>
      </c>
      <c r="BL59" t="s">
        <v>2315</v>
      </c>
    </row>
    <row r="60" spans="1:64" x14ac:dyDescent="0.25">
      <c r="A60" t="s">
        <v>2316</v>
      </c>
      <c r="D60" s="1"/>
      <c r="E60" t="s">
        <v>2317</v>
      </c>
      <c r="F60" t="s">
        <v>2318</v>
      </c>
      <c r="G60" s="1"/>
      <c r="H60" s="15"/>
      <c r="I60" s="3"/>
      <c r="J60" s="15"/>
      <c r="K60" t="s">
        <v>2319</v>
      </c>
      <c r="L60" s="15"/>
      <c r="M60" t="s">
        <v>2320</v>
      </c>
      <c r="P60" t="s">
        <v>2321</v>
      </c>
      <c r="Q60" t="s">
        <v>2322</v>
      </c>
      <c r="AC60" t="s">
        <v>2323</v>
      </c>
      <c r="AI60" t="s">
        <v>2324</v>
      </c>
      <c r="AJ60" t="s">
        <v>2325</v>
      </c>
      <c r="AK60" t="s">
        <v>2326</v>
      </c>
      <c r="AO60" t="s">
        <v>2327</v>
      </c>
      <c r="AP60" t="s">
        <v>2328</v>
      </c>
      <c r="AV60" t="s">
        <v>2329</v>
      </c>
      <c r="AW60" t="s">
        <v>2330</v>
      </c>
      <c r="AX60" t="s">
        <v>2331</v>
      </c>
      <c r="AY60" t="s">
        <v>2332</v>
      </c>
      <c r="AZ60" t="s">
        <v>2333</v>
      </c>
      <c r="BA60" t="s">
        <v>2334</v>
      </c>
      <c r="BC60" t="s">
        <v>2335</v>
      </c>
      <c r="BF60" t="s">
        <v>2336</v>
      </c>
      <c r="BG60" t="s">
        <v>2337</v>
      </c>
      <c r="BL60" t="s">
        <v>2338</v>
      </c>
    </row>
    <row r="61" spans="1:64" x14ac:dyDescent="0.25">
      <c r="A61" t="s">
        <v>2339</v>
      </c>
      <c r="D61" s="1"/>
      <c r="E61" t="s">
        <v>2340</v>
      </c>
      <c r="F61" t="s">
        <v>2341</v>
      </c>
      <c r="G61" s="1"/>
      <c r="H61" s="15"/>
      <c r="I61" s="3"/>
      <c r="J61" s="15"/>
      <c r="K61" t="s">
        <v>2342</v>
      </c>
      <c r="L61" s="15"/>
      <c r="M61" t="s">
        <v>2343</v>
      </c>
      <c r="P61" t="s">
        <v>2344</v>
      </c>
      <c r="Q61" t="s">
        <v>2345</v>
      </c>
      <c r="AC61" t="s">
        <v>2346</v>
      </c>
      <c r="AI61" t="s">
        <v>2347</v>
      </c>
      <c r="AJ61" t="s">
        <v>2348</v>
      </c>
      <c r="AK61" t="s">
        <v>2349</v>
      </c>
      <c r="AO61" t="s">
        <v>2350</v>
      </c>
      <c r="AP61" t="s">
        <v>2351</v>
      </c>
      <c r="AV61" t="s">
        <v>2352</v>
      </c>
      <c r="AW61" t="s">
        <v>2353</v>
      </c>
      <c r="AX61" t="s">
        <v>2354</v>
      </c>
      <c r="AY61" t="s">
        <v>2355</v>
      </c>
      <c r="AZ61" t="s">
        <v>249</v>
      </c>
      <c r="BA61" t="s">
        <v>2356</v>
      </c>
      <c r="BC61" t="s">
        <v>2357</v>
      </c>
      <c r="BF61" t="s">
        <v>2358</v>
      </c>
      <c r="BG61" t="s">
        <v>2359</v>
      </c>
      <c r="BL61" t="s">
        <v>2360</v>
      </c>
    </row>
    <row r="62" spans="1:64" x14ac:dyDescent="0.25">
      <c r="A62" t="s">
        <v>2361</v>
      </c>
      <c r="D62" s="1"/>
      <c r="E62" t="s">
        <v>2362</v>
      </c>
      <c r="F62" t="s">
        <v>2363</v>
      </c>
      <c r="G62" s="1"/>
      <c r="H62" s="15"/>
      <c r="I62" s="15"/>
      <c r="J62" s="15"/>
      <c r="K62" t="s">
        <v>2364</v>
      </c>
      <c r="L62" s="15"/>
      <c r="M62" t="s">
        <v>2365</v>
      </c>
      <c r="P62" t="s">
        <v>2366</v>
      </c>
      <c r="Q62" t="s">
        <v>2367</v>
      </c>
      <c r="AC62" t="s">
        <v>2368</v>
      </c>
      <c r="AI62" t="s">
        <v>2369</v>
      </c>
      <c r="AJ62" t="s">
        <v>2370</v>
      </c>
      <c r="AK62" t="s">
        <v>2371</v>
      </c>
      <c r="AO62" t="s">
        <v>2372</v>
      </c>
      <c r="AP62" t="s">
        <v>2373</v>
      </c>
      <c r="AV62" t="s">
        <v>2374</v>
      </c>
      <c r="AW62" t="s">
        <v>2375</v>
      </c>
      <c r="AX62" t="s">
        <v>2376</v>
      </c>
      <c r="AY62" t="s">
        <v>2377</v>
      </c>
      <c r="AZ62" t="s">
        <v>1631</v>
      </c>
      <c r="BA62" t="s">
        <v>2378</v>
      </c>
      <c r="BF62" t="s">
        <v>2379</v>
      </c>
      <c r="BG62" t="s">
        <v>2380</v>
      </c>
      <c r="BL62" t="s">
        <v>2381</v>
      </c>
    </row>
    <row r="63" spans="1:64" x14ac:dyDescent="0.25">
      <c r="A63" t="s">
        <v>2382</v>
      </c>
      <c r="D63" s="1"/>
      <c r="E63" t="s">
        <v>2026</v>
      </c>
      <c r="F63" t="s">
        <v>2383</v>
      </c>
      <c r="G63" s="1"/>
      <c r="H63" s="15"/>
      <c r="I63" s="15"/>
      <c r="J63" s="15"/>
      <c r="K63" t="s">
        <v>1436</v>
      </c>
      <c r="L63" s="15"/>
      <c r="M63" t="s">
        <v>2384</v>
      </c>
      <c r="P63" t="s">
        <v>154</v>
      </c>
      <c r="Q63" t="s">
        <v>2385</v>
      </c>
      <c r="AC63" t="s">
        <v>2386</v>
      </c>
      <c r="AI63" t="s">
        <v>2387</v>
      </c>
      <c r="AJ63" t="s">
        <v>2388</v>
      </c>
      <c r="AK63" t="s">
        <v>2389</v>
      </c>
      <c r="AO63" t="s">
        <v>2390</v>
      </c>
      <c r="AP63" t="s">
        <v>2391</v>
      </c>
      <c r="AV63" t="s">
        <v>2392</v>
      </c>
      <c r="AW63" t="s">
        <v>2393</v>
      </c>
      <c r="AX63" t="s">
        <v>2394</v>
      </c>
      <c r="AY63" t="s">
        <v>2395</v>
      </c>
      <c r="AZ63" t="s">
        <v>2396</v>
      </c>
      <c r="BA63" t="s">
        <v>2397</v>
      </c>
      <c r="BF63" t="s">
        <v>2398</v>
      </c>
      <c r="BG63" t="s">
        <v>2399</v>
      </c>
      <c r="BL63" t="s">
        <v>2400</v>
      </c>
    </row>
    <row r="64" spans="1:64" x14ac:dyDescent="0.25">
      <c r="A64" t="s">
        <v>2401</v>
      </c>
      <c r="D64" s="1"/>
      <c r="E64" t="s">
        <v>2402</v>
      </c>
      <c r="F64" t="s">
        <v>2403</v>
      </c>
      <c r="G64" s="1"/>
      <c r="H64" s="15"/>
      <c r="I64" s="15"/>
      <c r="J64" s="15"/>
      <c r="K64" t="s">
        <v>2390</v>
      </c>
      <c r="L64" s="15"/>
      <c r="M64" t="s">
        <v>2404</v>
      </c>
      <c r="P64" t="s">
        <v>2405</v>
      </c>
      <c r="Q64" t="s">
        <v>1541</v>
      </c>
      <c r="AC64" t="s">
        <v>2406</v>
      </c>
      <c r="AI64" t="s">
        <v>2407</v>
      </c>
      <c r="AJ64" t="s">
        <v>2408</v>
      </c>
      <c r="AK64" t="s">
        <v>2409</v>
      </c>
      <c r="AO64" t="s">
        <v>2410</v>
      </c>
      <c r="AP64" t="s">
        <v>2411</v>
      </c>
      <c r="AV64" t="s">
        <v>2412</v>
      </c>
      <c r="AW64" t="s">
        <v>2413</v>
      </c>
      <c r="AX64" t="s">
        <v>2414</v>
      </c>
      <c r="AY64" t="s">
        <v>2415</v>
      </c>
      <c r="AZ64" t="s">
        <v>2416</v>
      </c>
      <c r="BA64" t="s">
        <v>2417</v>
      </c>
      <c r="BF64" t="s">
        <v>2418</v>
      </c>
      <c r="BG64" t="s">
        <v>2419</v>
      </c>
      <c r="BL64" t="s">
        <v>2420</v>
      </c>
    </row>
    <row r="65" spans="1:64" x14ac:dyDescent="0.25">
      <c r="A65" t="s">
        <v>2421</v>
      </c>
      <c r="D65" s="1"/>
      <c r="E65" t="s">
        <v>1977</v>
      </c>
      <c r="F65" t="s">
        <v>2422</v>
      </c>
      <c r="G65" s="1"/>
      <c r="H65" s="15"/>
      <c r="I65" s="15"/>
      <c r="J65" s="15"/>
      <c r="K65" t="s">
        <v>2423</v>
      </c>
      <c r="L65" s="15"/>
      <c r="M65" t="s">
        <v>2424</v>
      </c>
      <c r="P65" t="s">
        <v>2425</v>
      </c>
      <c r="Q65" t="s">
        <v>2426</v>
      </c>
      <c r="AC65" t="s">
        <v>2427</v>
      </c>
      <c r="AI65" t="s">
        <v>2428</v>
      </c>
      <c r="AJ65" t="s">
        <v>2429</v>
      </c>
      <c r="AO65" t="s">
        <v>2430</v>
      </c>
      <c r="AP65" t="s">
        <v>2431</v>
      </c>
      <c r="AV65" t="s">
        <v>2432</v>
      </c>
      <c r="AW65" t="s">
        <v>2433</v>
      </c>
      <c r="AX65" t="s">
        <v>2434</v>
      </c>
      <c r="AY65" t="s">
        <v>2026</v>
      </c>
      <c r="AZ65" t="s">
        <v>2435</v>
      </c>
      <c r="BA65" t="s">
        <v>2436</v>
      </c>
      <c r="BF65" t="s">
        <v>2437</v>
      </c>
      <c r="BG65" t="s">
        <v>2438</v>
      </c>
      <c r="BL65" t="s">
        <v>2439</v>
      </c>
    </row>
    <row r="66" spans="1:64" x14ac:dyDescent="0.25">
      <c r="A66" t="s">
        <v>2440</v>
      </c>
      <c r="D66" s="1"/>
      <c r="E66" t="s">
        <v>2441</v>
      </c>
      <c r="F66" t="s">
        <v>2406</v>
      </c>
      <c r="G66" s="1"/>
      <c r="H66" s="15"/>
      <c r="I66" s="15"/>
      <c r="J66" s="15"/>
      <c r="K66" t="s">
        <v>2442</v>
      </c>
      <c r="L66" s="15"/>
      <c r="M66" t="s">
        <v>2443</v>
      </c>
      <c r="P66" t="s">
        <v>2444</v>
      </c>
      <c r="Q66" t="s">
        <v>2445</v>
      </c>
      <c r="AC66" t="s">
        <v>2446</v>
      </c>
      <c r="AI66" t="s">
        <v>2447</v>
      </c>
      <c r="AJ66" t="s">
        <v>2448</v>
      </c>
      <c r="AO66" t="s">
        <v>2449</v>
      </c>
      <c r="AP66" t="s">
        <v>2450</v>
      </c>
      <c r="AV66" t="s">
        <v>2451</v>
      </c>
      <c r="AW66" t="s">
        <v>2452</v>
      </c>
      <c r="AX66" t="s">
        <v>2453</v>
      </c>
      <c r="AY66" t="s">
        <v>2454</v>
      </c>
      <c r="AZ66" t="s">
        <v>2455</v>
      </c>
      <c r="BA66" t="s">
        <v>2456</v>
      </c>
      <c r="BF66" t="s">
        <v>2457</v>
      </c>
      <c r="BG66" t="s">
        <v>2458</v>
      </c>
      <c r="BL66" t="s">
        <v>2459</v>
      </c>
    </row>
    <row r="67" spans="1:64" x14ac:dyDescent="0.25">
      <c r="A67" t="s">
        <v>2460</v>
      </c>
      <c r="D67" s="1"/>
      <c r="E67" t="s">
        <v>2461</v>
      </c>
      <c r="F67" t="s">
        <v>2462</v>
      </c>
      <c r="G67" s="1"/>
      <c r="H67" s="15"/>
      <c r="I67" s="15"/>
      <c r="J67" s="15"/>
      <c r="K67" t="s">
        <v>2463</v>
      </c>
      <c r="L67" s="15"/>
      <c r="M67" t="s">
        <v>2464</v>
      </c>
      <c r="P67" t="s">
        <v>2465</v>
      </c>
      <c r="Q67" t="s">
        <v>2466</v>
      </c>
      <c r="AC67" t="s">
        <v>2467</v>
      </c>
      <c r="AI67" t="s">
        <v>2468</v>
      </c>
      <c r="AJ67" t="s">
        <v>2469</v>
      </c>
      <c r="AO67" t="s">
        <v>2470</v>
      </c>
      <c r="AP67" t="s">
        <v>2471</v>
      </c>
      <c r="AV67" t="s">
        <v>2472</v>
      </c>
      <c r="AW67" t="s">
        <v>2473</v>
      </c>
      <c r="AX67" t="s">
        <v>2474</v>
      </c>
      <c r="AY67" t="s">
        <v>2475</v>
      </c>
      <c r="AZ67" t="s">
        <v>2476</v>
      </c>
      <c r="BA67" t="s">
        <v>2477</v>
      </c>
      <c r="BF67" t="s">
        <v>2478</v>
      </c>
      <c r="BG67" t="s">
        <v>2479</v>
      </c>
      <c r="BL67" t="s">
        <v>2480</v>
      </c>
    </row>
    <row r="68" spans="1:64" x14ac:dyDescent="0.25">
      <c r="A68" t="s">
        <v>2481</v>
      </c>
      <c r="D68" s="1"/>
      <c r="E68" t="s">
        <v>2482</v>
      </c>
      <c r="F68" t="s">
        <v>2483</v>
      </c>
      <c r="G68" s="1"/>
      <c r="H68" s="15"/>
      <c r="I68" s="15"/>
      <c r="J68" s="15"/>
      <c r="K68" t="s">
        <v>2484</v>
      </c>
      <c r="L68" s="15"/>
      <c r="M68" t="s">
        <v>2485</v>
      </c>
      <c r="P68" t="s">
        <v>2486</v>
      </c>
      <c r="Q68" t="s">
        <v>2487</v>
      </c>
      <c r="AC68" t="s">
        <v>2488</v>
      </c>
      <c r="AI68" t="s">
        <v>2489</v>
      </c>
      <c r="AJ68" t="s">
        <v>2490</v>
      </c>
      <c r="AO68" t="s">
        <v>1738</v>
      </c>
      <c r="AP68" t="s">
        <v>2491</v>
      </c>
      <c r="AV68" t="s">
        <v>2492</v>
      </c>
      <c r="AW68" t="s">
        <v>2493</v>
      </c>
      <c r="AX68" t="s">
        <v>2494</v>
      </c>
      <c r="AY68" t="s">
        <v>423</v>
      </c>
      <c r="AZ68" t="s">
        <v>2495</v>
      </c>
      <c r="BA68" t="s">
        <v>2496</v>
      </c>
      <c r="BF68" t="s">
        <v>2497</v>
      </c>
      <c r="BG68" t="s">
        <v>2498</v>
      </c>
      <c r="BL68" t="s">
        <v>2499</v>
      </c>
    </row>
    <row r="69" spans="1:64" x14ac:dyDescent="0.25">
      <c r="A69" t="s">
        <v>2500</v>
      </c>
      <c r="D69" s="1"/>
      <c r="E69" t="s">
        <v>2501</v>
      </c>
      <c r="F69" t="s">
        <v>2502</v>
      </c>
      <c r="G69" s="1"/>
      <c r="H69" s="15"/>
      <c r="I69" s="15"/>
      <c r="J69" s="15"/>
      <c r="K69" t="s">
        <v>2503</v>
      </c>
      <c r="L69" s="15"/>
      <c r="M69" t="s">
        <v>2504</v>
      </c>
      <c r="P69" t="s">
        <v>2505</v>
      </c>
      <c r="Q69" t="s">
        <v>2506</v>
      </c>
      <c r="AC69" t="s">
        <v>2507</v>
      </c>
      <c r="AJ69" t="s">
        <v>2508</v>
      </c>
      <c r="AO69" t="s">
        <v>2509</v>
      </c>
      <c r="AP69" t="s">
        <v>2510</v>
      </c>
      <c r="AV69" t="s">
        <v>2511</v>
      </c>
      <c r="AW69" t="s">
        <v>2512</v>
      </c>
      <c r="AX69" t="s">
        <v>154</v>
      </c>
      <c r="AY69" t="s">
        <v>2513</v>
      </c>
      <c r="AZ69" t="s">
        <v>2514</v>
      </c>
      <c r="BA69" t="s">
        <v>249</v>
      </c>
      <c r="BF69" s="17"/>
      <c r="BG69" t="s">
        <v>2515</v>
      </c>
      <c r="BL69" t="s">
        <v>2516</v>
      </c>
    </row>
    <row r="70" spans="1:64" x14ac:dyDescent="0.25">
      <c r="A70" t="s">
        <v>2517</v>
      </c>
      <c r="D70" s="1"/>
      <c r="E70" t="s">
        <v>2518</v>
      </c>
      <c r="F70" t="s">
        <v>2519</v>
      </c>
      <c r="G70" s="1"/>
      <c r="H70" s="15"/>
      <c r="I70" s="15"/>
      <c r="J70" s="15"/>
      <c r="K70" t="s">
        <v>1355</v>
      </c>
      <c r="L70" s="15"/>
      <c r="M70" t="s">
        <v>2520</v>
      </c>
      <c r="P70" t="s">
        <v>2521</v>
      </c>
      <c r="Q70" t="s">
        <v>2522</v>
      </c>
      <c r="AC70" t="s">
        <v>2523</v>
      </c>
      <c r="AJ70" t="s">
        <v>2524</v>
      </c>
      <c r="AO70" t="s">
        <v>2525</v>
      </c>
      <c r="AP70" t="s">
        <v>2526</v>
      </c>
      <c r="AV70" t="s">
        <v>154</v>
      </c>
      <c r="AW70" t="s">
        <v>2527</v>
      </c>
      <c r="AX70" t="s">
        <v>2528</v>
      </c>
      <c r="AY70" t="s">
        <v>2529</v>
      </c>
      <c r="AZ70" t="s">
        <v>2530</v>
      </c>
      <c r="BA70" t="s">
        <v>2531</v>
      </c>
      <c r="BG70" t="s">
        <v>2532</v>
      </c>
      <c r="BL70" t="s">
        <v>2533</v>
      </c>
    </row>
    <row r="71" spans="1:64" x14ac:dyDescent="0.25">
      <c r="A71" t="s">
        <v>2534</v>
      </c>
      <c r="D71" s="1"/>
      <c r="E71" t="s">
        <v>423</v>
      </c>
      <c r="F71" t="s">
        <v>2535</v>
      </c>
      <c r="G71" s="1"/>
      <c r="H71" s="15"/>
      <c r="I71" s="15"/>
      <c r="J71" s="15"/>
      <c r="K71" t="s">
        <v>2536</v>
      </c>
      <c r="L71" s="15"/>
      <c r="M71" t="s">
        <v>2537</v>
      </c>
      <c r="P71" t="s">
        <v>2538</v>
      </c>
      <c r="Q71" t="s">
        <v>2539</v>
      </c>
      <c r="AC71" t="s">
        <v>846</v>
      </c>
      <c r="AJ71" t="s">
        <v>2540</v>
      </c>
      <c r="AO71" t="s">
        <v>2541</v>
      </c>
      <c r="AP71" t="s">
        <v>2542</v>
      </c>
      <c r="AV71" t="s">
        <v>2543</v>
      </c>
      <c r="AW71" t="s">
        <v>2544</v>
      </c>
      <c r="AX71" t="s">
        <v>2545</v>
      </c>
      <c r="AY71" t="s">
        <v>2546</v>
      </c>
      <c r="AZ71" t="s">
        <v>2547</v>
      </c>
      <c r="BA71" t="s">
        <v>1257</v>
      </c>
      <c r="BG71" t="s">
        <v>2548</v>
      </c>
      <c r="BL71" t="s">
        <v>2549</v>
      </c>
    </row>
    <row r="72" spans="1:64" x14ac:dyDescent="0.25">
      <c r="D72" s="1"/>
      <c r="E72" t="s">
        <v>2550</v>
      </c>
      <c r="F72" t="s">
        <v>2551</v>
      </c>
      <c r="G72" s="1"/>
      <c r="H72" s="15"/>
      <c r="I72" s="15"/>
      <c r="J72" s="15"/>
      <c r="K72" t="s">
        <v>2102</v>
      </c>
      <c r="L72" s="15"/>
      <c r="M72" t="s">
        <v>2552</v>
      </c>
      <c r="P72" t="s">
        <v>2553</v>
      </c>
      <c r="Q72" t="s">
        <v>2554</v>
      </c>
      <c r="AC72" t="s">
        <v>2555</v>
      </c>
      <c r="AJ72" t="s">
        <v>2556</v>
      </c>
      <c r="AO72" t="s">
        <v>2557</v>
      </c>
      <c r="AV72" t="s">
        <v>2558</v>
      </c>
      <c r="AW72" t="s">
        <v>2559</v>
      </c>
      <c r="AX72" t="s">
        <v>2560</v>
      </c>
      <c r="AY72" t="s">
        <v>2561</v>
      </c>
      <c r="AZ72" t="s">
        <v>2562</v>
      </c>
      <c r="BA72" t="s">
        <v>2563</v>
      </c>
      <c r="BG72" t="s">
        <v>2564</v>
      </c>
      <c r="BL72" t="s">
        <v>2565</v>
      </c>
    </row>
    <row r="73" spans="1:64" x14ac:dyDescent="0.25">
      <c r="D73" s="1"/>
      <c r="E73" t="s">
        <v>2566</v>
      </c>
      <c r="F73" t="s">
        <v>2567</v>
      </c>
      <c r="G73" s="1"/>
      <c r="H73" s="15"/>
      <c r="I73" s="15"/>
      <c r="J73" s="15"/>
      <c r="K73" t="s">
        <v>2568</v>
      </c>
      <c r="L73" s="15"/>
      <c r="M73" t="s">
        <v>2569</v>
      </c>
      <c r="P73" t="s">
        <v>2570</v>
      </c>
      <c r="Q73" t="s">
        <v>2571</v>
      </c>
      <c r="AC73" t="s">
        <v>2572</v>
      </c>
      <c r="AJ73" t="s">
        <v>1977</v>
      </c>
      <c r="AO73" t="s">
        <v>2573</v>
      </c>
      <c r="AV73" t="s">
        <v>2574</v>
      </c>
      <c r="AW73" t="s">
        <v>2575</v>
      </c>
      <c r="AX73" t="s">
        <v>2576</v>
      </c>
      <c r="AY73" t="s">
        <v>2577</v>
      </c>
      <c r="AZ73" t="s">
        <v>2578</v>
      </c>
      <c r="BA73" t="s">
        <v>2579</v>
      </c>
      <c r="BG73" t="s">
        <v>2580</v>
      </c>
      <c r="BL73" t="s">
        <v>2581</v>
      </c>
    </row>
    <row r="74" spans="1:64" x14ac:dyDescent="0.25">
      <c r="D74" s="1"/>
      <c r="E74" t="s">
        <v>2582</v>
      </c>
      <c r="F74" t="s">
        <v>2583</v>
      </c>
      <c r="G74" s="1"/>
      <c r="H74" s="15"/>
      <c r="I74" s="15"/>
      <c r="J74" s="15"/>
      <c r="K74" t="s">
        <v>2145</v>
      </c>
      <c r="L74" s="15"/>
      <c r="M74" t="s">
        <v>779</v>
      </c>
      <c r="P74" t="s">
        <v>2584</v>
      </c>
      <c r="Q74" t="s">
        <v>2585</v>
      </c>
      <c r="AC74" t="s">
        <v>1559</v>
      </c>
      <c r="AJ74" t="s">
        <v>2586</v>
      </c>
      <c r="AO74" t="s">
        <v>2587</v>
      </c>
      <c r="AV74" t="s">
        <v>2588</v>
      </c>
      <c r="AW74" t="s">
        <v>2589</v>
      </c>
      <c r="AX74" t="s">
        <v>2590</v>
      </c>
      <c r="AY74" t="s">
        <v>1509</v>
      </c>
      <c r="AZ74" t="s">
        <v>2591</v>
      </c>
      <c r="BA74" t="s">
        <v>2592</v>
      </c>
      <c r="BG74" t="s">
        <v>2593</v>
      </c>
      <c r="BL74" t="s">
        <v>2594</v>
      </c>
    </row>
    <row r="75" spans="1:64" x14ac:dyDescent="0.25">
      <c r="D75" s="1"/>
      <c r="E75" t="s">
        <v>2595</v>
      </c>
      <c r="F75" t="s">
        <v>2596</v>
      </c>
      <c r="G75" s="1"/>
      <c r="H75" s="15"/>
      <c r="I75" s="15"/>
      <c r="J75" s="15"/>
      <c r="K75" t="s">
        <v>2597</v>
      </c>
      <c r="L75" s="15"/>
      <c r="M75" t="s">
        <v>2598</v>
      </c>
      <c r="P75" t="s">
        <v>2599</v>
      </c>
      <c r="Q75" t="s">
        <v>2600</v>
      </c>
      <c r="AC75" t="s">
        <v>2601</v>
      </c>
      <c r="AJ75" t="s">
        <v>2602</v>
      </c>
      <c r="AO75" t="s">
        <v>2603</v>
      </c>
      <c r="AV75" t="s">
        <v>2604</v>
      </c>
      <c r="AW75" t="s">
        <v>2605</v>
      </c>
      <c r="AX75" t="s">
        <v>2606</v>
      </c>
      <c r="AY75" t="s">
        <v>2607</v>
      </c>
      <c r="AZ75" t="s">
        <v>2608</v>
      </c>
      <c r="BA75" t="s">
        <v>2609</v>
      </c>
      <c r="BG75" t="s">
        <v>2610</v>
      </c>
      <c r="BL75" t="s">
        <v>2611</v>
      </c>
    </row>
    <row r="76" spans="1:64" x14ac:dyDescent="0.25">
      <c r="D76" s="1"/>
      <c r="E76" t="s">
        <v>2612</v>
      </c>
      <c r="F76" t="s">
        <v>2613</v>
      </c>
      <c r="G76" s="1"/>
      <c r="H76" s="15"/>
      <c r="I76" s="15"/>
      <c r="J76" s="15"/>
      <c r="K76" t="s">
        <v>2614</v>
      </c>
      <c r="L76" s="15"/>
      <c r="M76" t="s">
        <v>2615</v>
      </c>
      <c r="P76" t="s">
        <v>2616</v>
      </c>
      <c r="Q76" t="s">
        <v>2617</v>
      </c>
      <c r="AC76" t="s">
        <v>2618</v>
      </c>
      <c r="AJ76" t="s">
        <v>2619</v>
      </c>
      <c r="AO76" t="s">
        <v>2620</v>
      </c>
      <c r="AV76" t="s">
        <v>2621</v>
      </c>
      <c r="AW76" t="s">
        <v>2622</v>
      </c>
      <c r="AX76" t="s">
        <v>2623</v>
      </c>
      <c r="AY76" t="s">
        <v>2624</v>
      </c>
      <c r="AZ76" t="s">
        <v>2625</v>
      </c>
      <c r="BA76" t="s">
        <v>2626</v>
      </c>
      <c r="BG76" t="s">
        <v>2258</v>
      </c>
      <c r="BL76" t="s">
        <v>2627</v>
      </c>
    </row>
    <row r="77" spans="1:64" x14ac:dyDescent="0.25">
      <c r="D77" s="1"/>
      <c r="E77" t="s">
        <v>2628</v>
      </c>
      <c r="F77" t="s">
        <v>2629</v>
      </c>
      <c r="G77" s="1"/>
      <c r="H77" s="15"/>
      <c r="I77" s="15"/>
      <c r="J77" s="15"/>
      <c r="K77" t="s">
        <v>2630</v>
      </c>
      <c r="L77" s="15"/>
      <c r="M77" t="s">
        <v>2631</v>
      </c>
      <c r="P77" t="s">
        <v>2632</v>
      </c>
      <c r="Q77" t="s">
        <v>2633</v>
      </c>
      <c r="AC77" t="s">
        <v>2634</v>
      </c>
      <c r="AJ77" t="s">
        <v>423</v>
      </c>
      <c r="AO77" t="s">
        <v>2635</v>
      </c>
      <c r="AV77" t="s">
        <v>2636</v>
      </c>
      <c r="AW77" t="s">
        <v>2637</v>
      </c>
      <c r="AX77" t="s">
        <v>2638</v>
      </c>
      <c r="AY77" t="s">
        <v>2639</v>
      </c>
      <c r="AZ77" t="s">
        <v>2640</v>
      </c>
      <c r="BA77" t="s">
        <v>2641</v>
      </c>
      <c r="BG77" t="s">
        <v>2642</v>
      </c>
      <c r="BL77" t="s">
        <v>2643</v>
      </c>
    </row>
    <row r="78" spans="1:64" x14ac:dyDescent="0.25">
      <c r="D78" s="1"/>
      <c r="E78" t="s">
        <v>2644</v>
      </c>
      <c r="F78" t="s">
        <v>2645</v>
      </c>
      <c r="G78" s="1"/>
      <c r="H78" s="15"/>
      <c r="I78" s="15"/>
      <c r="J78" s="15"/>
      <c r="K78" t="s">
        <v>2646</v>
      </c>
      <c r="L78" s="15"/>
      <c r="M78" t="s">
        <v>2647</v>
      </c>
      <c r="P78" t="s">
        <v>2648</v>
      </c>
      <c r="AC78" t="s">
        <v>2649</v>
      </c>
      <c r="AJ78" t="s">
        <v>2650</v>
      </c>
      <c r="AO78" t="s">
        <v>2651</v>
      </c>
      <c r="AV78" t="s">
        <v>2652</v>
      </c>
      <c r="AW78" t="s">
        <v>2653</v>
      </c>
      <c r="AX78" t="s">
        <v>2161</v>
      </c>
      <c r="AY78" t="s">
        <v>2654</v>
      </c>
      <c r="AZ78" t="s">
        <v>2655</v>
      </c>
      <c r="BA78" t="s">
        <v>2656</v>
      </c>
      <c r="BG78" t="s">
        <v>2657</v>
      </c>
      <c r="BL78" t="s">
        <v>2658</v>
      </c>
    </row>
    <row r="79" spans="1:64" x14ac:dyDescent="0.25">
      <c r="D79" s="1"/>
      <c r="E79" t="s">
        <v>2659</v>
      </c>
      <c r="F79" t="s">
        <v>2660</v>
      </c>
      <c r="G79" s="1"/>
      <c r="H79" s="15"/>
      <c r="I79" s="15"/>
      <c r="J79" s="15"/>
      <c r="K79" t="s">
        <v>2661</v>
      </c>
      <c r="L79" s="15"/>
      <c r="M79" t="s">
        <v>2662</v>
      </c>
      <c r="P79" t="s">
        <v>2663</v>
      </c>
      <c r="AC79" t="s">
        <v>2664</v>
      </c>
      <c r="AJ79" t="s">
        <v>2665</v>
      </c>
      <c r="AO79" t="s">
        <v>2666</v>
      </c>
      <c r="AV79" t="s">
        <v>2667</v>
      </c>
      <c r="AW79" t="s">
        <v>2668</v>
      </c>
      <c r="AX79" t="s">
        <v>2669</v>
      </c>
      <c r="AY79" t="s">
        <v>2670</v>
      </c>
      <c r="AZ79" t="s">
        <v>2671</v>
      </c>
      <c r="BA79" t="s">
        <v>2672</v>
      </c>
      <c r="BG79" t="s">
        <v>2673</v>
      </c>
      <c r="BL79" t="s">
        <v>2450</v>
      </c>
    </row>
    <row r="80" spans="1:64" x14ac:dyDescent="0.25">
      <c r="E80" t="s">
        <v>1827</v>
      </c>
      <c r="F80" t="s">
        <v>2674</v>
      </c>
      <c r="K80" t="s">
        <v>2675</v>
      </c>
      <c r="M80" t="s">
        <v>2676</v>
      </c>
      <c r="P80" t="s">
        <v>2677</v>
      </c>
      <c r="AC80" t="s">
        <v>2678</v>
      </c>
      <c r="AJ80" t="s">
        <v>2679</v>
      </c>
      <c r="AO80" t="s">
        <v>2680</v>
      </c>
      <c r="AV80" t="s">
        <v>2681</v>
      </c>
      <c r="AW80" t="s">
        <v>2682</v>
      </c>
      <c r="AX80" t="s">
        <v>2683</v>
      </c>
      <c r="AY80" t="s">
        <v>2684</v>
      </c>
      <c r="AZ80" t="s">
        <v>2685</v>
      </c>
      <c r="BA80" t="s">
        <v>2686</v>
      </c>
      <c r="BG80" t="s">
        <v>2687</v>
      </c>
      <c r="BL80" t="s">
        <v>2688</v>
      </c>
    </row>
    <row r="81" spans="5:64" x14ac:dyDescent="0.25">
      <c r="E81" t="s">
        <v>2689</v>
      </c>
      <c r="F81" t="s">
        <v>2690</v>
      </c>
      <c r="K81" t="s">
        <v>2691</v>
      </c>
      <c r="M81" t="s">
        <v>2692</v>
      </c>
      <c r="P81" t="s">
        <v>2693</v>
      </c>
      <c r="AC81" t="s">
        <v>2694</v>
      </c>
      <c r="AJ81" t="s">
        <v>2695</v>
      </c>
      <c r="AO81" t="s">
        <v>2696</v>
      </c>
      <c r="AV81" t="s">
        <v>249</v>
      </c>
      <c r="AW81" t="s">
        <v>2697</v>
      </c>
      <c r="AX81" t="s">
        <v>2698</v>
      </c>
      <c r="AY81" t="s">
        <v>2699</v>
      </c>
      <c r="AZ81" t="s">
        <v>2700</v>
      </c>
      <c r="BA81" t="s">
        <v>2701</v>
      </c>
      <c r="BG81" t="s">
        <v>2702</v>
      </c>
      <c r="BL81" t="s">
        <v>2703</v>
      </c>
    </row>
    <row r="82" spans="5:64" x14ac:dyDescent="0.25">
      <c r="E82" t="s">
        <v>2704</v>
      </c>
      <c r="F82" t="s">
        <v>2705</v>
      </c>
      <c r="M82" t="s">
        <v>2706</v>
      </c>
      <c r="P82" t="s">
        <v>2707</v>
      </c>
      <c r="AC82" t="s">
        <v>2708</v>
      </c>
      <c r="AJ82" t="s">
        <v>2709</v>
      </c>
      <c r="AO82" t="s">
        <v>2710</v>
      </c>
      <c r="AV82" t="s">
        <v>2711</v>
      </c>
      <c r="AW82" t="s">
        <v>2712</v>
      </c>
      <c r="AX82" t="s">
        <v>2713</v>
      </c>
      <c r="AY82" t="s">
        <v>2714</v>
      </c>
      <c r="AZ82" t="s">
        <v>2715</v>
      </c>
      <c r="BA82" t="s">
        <v>2716</v>
      </c>
      <c r="BG82" t="s">
        <v>2717</v>
      </c>
      <c r="BL82" t="s">
        <v>2718</v>
      </c>
    </row>
    <row r="83" spans="5:64" x14ac:dyDescent="0.25">
      <c r="E83" t="s">
        <v>2719</v>
      </c>
      <c r="F83" t="s">
        <v>1399</v>
      </c>
      <c r="M83" t="s">
        <v>2720</v>
      </c>
      <c r="P83" t="s">
        <v>2721</v>
      </c>
      <c r="AC83" t="s">
        <v>2722</v>
      </c>
      <c r="AJ83" t="s">
        <v>2723</v>
      </c>
      <c r="AO83" t="s">
        <v>2724</v>
      </c>
      <c r="AV83" t="s">
        <v>2725</v>
      </c>
      <c r="AW83" t="s">
        <v>2450</v>
      </c>
      <c r="AX83" t="s">
        <v>2726</v>
      </c>
      <c r="AY83" t="s">
        <v>2727</v>
      </c>
      <c r="AZ83" t="s">
        <v>2728</v>
      </c>
      <c r="BA83" t="s">
        <v>2729</v>
      </c>
      <c r="BG83" s="17"/>
      <c r="BL83" t="s">
        <v>2730</v>
      </c>
    </row>
    <row r="84" spans="5:64" x14ac:dyDescent="0.25">
      <c r="E84" t="s">
        <v>2731</v>
      </c>
      <c r="F84" t="s">
        <v>2732</v>
      </c>
      <c r="M84" t="s">
        <v>2733</v>
      </c>
      <c r="P84" t="s">
        <v>1439</v>
      </c>
      <c r="AC84" t="s">
        <v>2734</v>
      </c>
      <c r="AJ84" t="s">
        <v>2735</v>
      </c>
      <c r="AO84" t="s">
        <v>2736</v>
      </c>
      <c r="AV84" t="s">
        <v>2737</v>
      </c>
      <c r="AW84" t="s">
        <v>2738</v>
      </c>
      <c r="AX84" t="s">
        <v>2739</v>
      </c>
      <c r="AY84" t="s">
        <v>2740</v>
      </c>
      <c r="AZ84" t="s">
        <v>725</v>
      </c>
      <c r="BA84" t="s">
        <v>2741</v>
      </c>
      <c r="BG84" s="17"/>
      <c r="BL84" t="s">
        <v>2742</v>
      </c>
    </row>
    <row r="85" spans="5:64" x14ac:dyDescent="0.25">
      <c r="E85" t="s">
        <v>2743</v>
      </c>
      <c r="F85" t="s">
        <v>886</v>
      </c>
      <c r="M85" t="s">
        <v>2744</v>
      </c>
      <c r="P85" t="s">
        <v>2745</v>
      </c>
      <c r="AC85" t="s">
        <v>2746</v>
      </c>
      <c r="AJ85" t="s">
        <v>2747</v>
      </c>
      <c r="AO85" t="s">
        <v>2748</v>
      </c>
      <c r="AV85" t="s">
        <v>1257</v>
      </c>
      <c r="AW85" t="s">
        <v>2749</v>
      </c>
      <c r="AX85" t="s">
        <v>2750</v>
      </c>
      <c r="AY85" t="s">
        <v>2751</v>
      </c>
      <c r="AZ85" t="s">
        <v>2752</v>
      </c>
      <c r="BA85" t="s">
        <v>2753</v>
      </c>
      <c r="BL85" t="s">
        <v>2754</v>
      </c>
    </row>
    <row r="86" spans="5:64" x14ac:dyDescent="0.25">
      <c r="E86" t="s">
        <v>1490</v>
      </c>
      <c r="F86" t="s">
        <v>2755</v>
      </c>
      <c r="M86" t="s">
        <v>2756</v>
      </c>
      <c r="P86" t="s">
        <v>2757</v>
      </c>
      <c r="AC86" t="s">
        <v>2758</v>
      </c>
      <c r="AJ86" t="s">
        <v>2759</v>
      </c>
      <c r="AO86" t="s">
        <v>2760</v>
      </c>
      <c r="AV86" t="s">
        <v>2761</v>
      </c>
      <c r="AW86" t="s">
        <v>2762</v>
      </c>
      <c r="AX86" t="s">
        <v>2763</v>
      </c>
      <c r="AY86" t="s">
        <v>2764</v>
      </c>
      <c r="AZ86" t="s">
        <v>2765</v>
      </c>
      <c r="BA86" t="s">
        <v>2766</v>
      </c>
      <c r="BL86" t="s">
        <v>2767</v>
      </c>
    </row>
    <row r="87" spans="5:64" x14ac:dyDescent="0.25">
      <c r="E87" t="s">
        <v>2768</v>
      </c>
      <c r="F87" t="s">
        <v>2769</v>
      </c>
      <c r="M87" t="s">
        <v>2770</v>
      </c>
      <c r="P87" t="s">
        <v>2771</v>
      </c>
      <c r="AC87" t="s">
        <v>2772</v>
      </c>
      <c r="AJ87" t="s">
        <v>2773</v>
      </c>
      <c r="AO87" s="17"/>
      <c r="AV87" t="s">
        <v>2774</v>
      </c>
      <c r="AW87" t="s">
        <v>2775</v>
      </c>
      <c r="AX87" t="s">
        <v>2776</v>
      </c>
      <c r="AY87" t="s">
        <v>2777</v>
      </c>
      <c r="AZ87" t="s">
        <v>2778</v>
      </c>
      <c r="BA87" t="s">
        <v>2779</v>
      </c>
      <c r="BL87" t="s">
        <v>2780</v>
      </c>
    </row>
    <row r="88" spans="5:64" x14ac:dyDescent="0.25">
      <c r="E88" t="s">
        <v>2781</v>
      </c>
      <c r="F88" t="s">
        <v>2782</v>
      </c>
      <c r="M88" t="s">
        <v>2783</v>
      </c>
      <c r="P88" t="s">
        <v>249</v>
      </c>
      <c r="AC88" t="s">
        <v>2784</v>
      </c>
      <c r="AJ88" t="s">
        <v>2785</v>
      </c>
      <c r="AV88" t="s">
        <v>2786</v>
      </c>
      <c r="AW88" t="s">
        <v>2787</v>
      </c>
      <c r="AX88" t="s">
        <v>2788</v>
      </c>
      <c r="AY88" t="s">
        <v>2789</v>
      </c>
      <c r="AZ88" t="s">
        <v>2790</v>
      </c>
      <c r="BA88" t="s">
        <v>2791</v>
      </c>
      <c r="BL88" t="s">
        <v>2792</v>
      </c>
    </row>
    <row r="89" spans="5:64" x14ac:dyDescent="0.25">
      <c r="E89" t="s">
        <v>1671</v>
      </c>
      <c r="F89" t="s">
        <v>2793</v>
      </c>
      <c r="M89" t="s">
        <v>2794</v>
      </c>
      <c r="P89" t="s">
        <v>2795</v>
      </c>
      <c r="AC89" t="s">
        <v>2796</v>
      </c>
      <c r="AJ89" t="s">
        <v>2797</v>
      </c>
      <c r="AV89" t="s">
        <v>2798</v>
      </c>
      <c r="AW89" t="s">
        <v>2799</v>
      </c>
      <c r="AX89" t="s">
        <v>2800</v>
      </c>
      <c r="AY89" t="s">
        <v>2801</v>
      </c>
      <c r="AZ89" t="s">
        <v>2802</v>
      </c>
      <c r="BA89" t="s">
        <v>2803</v>
      </c>
      <c r="BL89" t="s">
        <v>2804</v>
      </c>
    </row>
    <row r="90" spans="5:64" x14ac:dyDescent="0.25">
      <c r="E90" t="s">
        <v>2805</v>
      </c>
      <c r="F90" t="s">
        <v>2806</v>
      </c>
      <c r="M90" t="s">
        <v>678</v>
      </c>
      <c r="P90" t="s">
        <v>747</v>
      </c>
      <c r="AC90" t="s">
        <v>2807</v>
      </c>
      <c r="AJ90" t="s">
        <v>2808</v>
      </c>
      <c r="AV90" t="s">
        <v>2809</v>
      </c>
      <c r="AW90" t="s">
        <v>2810</v>
      </c>
      <c r="AX90" t="s">
        <v>1305</v>
      </c>
      <c r="AY90" t="s">
        <v>2811</v>
      </c>
      <c r="AZ90" t="s">
        <v>2812</v>
      </c>
      <c r="BA90" t="s">
        <v>2813</v>
      </c>
      <c r="BL90" t="s">
        <v>2814</v>
      </c>
    </row>
    <row r="91" spans="5:64" x14ac:dyDescent="0.25">
      <c r="E91" t="s">
        <v>2815</v>
      </c>
      <c r="F91" t="s">
        <v>2816</v>
      </c>
      <c r="M91" t="s">
        <v>2817</v>
      </c>
      <c r="P91" t="s">
        <v>2818</v>
      </c>
      <c r="AC91" t="s">
        <v>2819</v>
      </c>
      <c r="AJ91" t="s">
        <v>2820</v>
      </c>
      <c r="AV91" t="s">
        <v>2821</v>
      </c>
      <c r="AW91" t="s">
        <v>2822</v>
      </c>
      <c r="AX91" t="s">
        <v>2823</v>
      </c>
      <c r="AY91" t="s">
        <v>2824</v>
      </c>
      <c r="AZ91" t="s">
        <v>2825</v>
      </c>
      <c r="BA91" t="s">
        <v>2826</v>
      </c>
      <c r="BL91" t="s">
        <v>2827</v>
      </c>
    </row>
    <row r="92" spans="5:64" x14ac:dyDescent="0.25">
      <c r="E92" t="s">
        <v>2828</v>
      </c>
      <c r="F92" t="s">
        <v>2829</v>
      </c>
      <c r="M92" t="s">
        <v>2830</v>
      </c>
      <c r="P92" t="s">
        <v>2831</v>
      </c>
      <c r="AC92" t="s">
        <v>2832</v>
      </c>
      <c r="AJ92" t="s">
        <v>2833</v>
      </c>
      <c r="AV92" t="s">
        <v>2834</v>
      </c>
      <c r="AW92" t="s">
        <v>2835</v>
      </c>
      <c r="AX92" t="s">
        <v>2836</v>
      </c>
      <c r="AY92" t="s">
        <v>2837</v>
      </c>
      <c r="AZ92" t="s">
        <v>2838</v>
      </c>
      <c r="BA92" t="s">
        <v>2839</v>
      </c>
      <c r="BL92" t="s">
        <v>2840</v>
      </c>
    </row>
    <row r="93" spans="5:64" x14ac:dyDescent="0.25">
      <c r="E93" t="s">
        <v>2841</v>
      </c>
      <c r="F93" t="s">
        <v>2842</v>
      </c>
      <c r="M93" t="s">
        <v>2843</v>
      </c>
      <c r="P93" t="s">
        <v>2844</v>
      </c>
      <c r="AC93" t="s">
        <v>2845</v>
      </c>
      <c r="AJ93" t="s">
        <v>2846</v>
      </c>
      <c r="AV93" t="s">
        <v>2847</v>
      </c>
      <c r="AW93" s="17"/>
      <c r="AX93" t="s">
        <v>2848</v>
      </c>
      <c r="AY93" t="s">
        <v>2849</v>
      </c>
      <c r="AZ93" t="s">
        <v>2850</v>
      </c>
      <c r="BA93" t="s">
        <v>2851</v>
      </c>
      <c r="BL93" t="s">
        <v>2852</v>
      </c>
    </row>
    <row r="94" spans="5:64" x14ac:dyDescent="0.25">
      <c r="E94" t="s">
        <v>2853</v>
      </c>
      <c r="F94" t="s">
        <v>2854</v>
      </c>
      <c r="M94" t="s">
        <v>2855</v>
      </c>
      <c r="P94" t="s">
        <v>2856</v>
      </c>
      <c r="AC94" t="s">
        <v>2857</v>
      </c>
      <c r="AJ94" t="s">
        <v>2858</v>
      </c>
      <c r="AV94" t="s">
        <v>2859</v>
      </c>
      <c r="AX94" t="s">
        <v>2860</v>
      </c>
      <c r="AY94" t="s">
        <v>2861</v>
      </c>
      <c r="AZ94" t="s">
        <v>2862</v>
      </c>
      <c r="BA94" t="s">
        <v>2863</v>
      </c>
      <c r="BL94" t="s">
        <v>2864</v>
      </c>
    </row>
    <row r="95" spans="5:64" x14ac:dyDescent="0.25">
      <c r="E95" t="s">
        <v>2865</v>
      </c>
      <c r="F95" t="s">
        <v>2866</v>
      </c>
      <c r="M95" t="s">
        <v>2867</v>
      </c>
      <c r="P95" t="s">
        <v>2868</v>
      </c>
      <c r="AC95" t="s">
        <v>2869</v>
      </c>
      <c r="AJ95" t="s">
        <v>2870</v>
      </c>
      <c r="AV95" t="s">
        <v>2871</v>
      </c>
      <c r="AX95" t="s">
        <v>2872</v>
      </c>
      <c r="AY95" t="s">
        <v>2873</v>
      </c>
      <c r="AZ95" t="s">
        <v>2874</v>
      </c>
      <c r="BA95" t="s">
        <v>2875</v>
      </c>
      <c r="BL95" t="s">
        <v>905</v>
      </c>
    </row>
    <row r="96" spans="5:64" x14ac:dyDescent="0.25">
      <c r="E96" t="s">
        <v>2876</v>
      </c>
      <c r="F96" t="s">
        <v>1297</v>
      </c>
      <c r="M96" t="s">
        <v>2877</v>
      </c>
      <c r="P96" t="s">
        <v>2878</v>
      </c>
      <c r="AC96" t="s">
        <v>2879</v>
      </c>
      <c r="AJ96" t="s">
        <v>2880</v>
      </c>
      <c r="AV96" t="s">
        <v>2881</v>
      </c>
      <c r="AX96" t="s">
        <v>2882</v>
      </c>
      <c r="AY96" t="s">
        <v>2883</v>
      </c>
      <c r="AZ96" t="s">
        <v>2884</v>
      </c>
      <c r="BA96" t="s">
        <v>2885</v>
      </c>
      <c r="BL96" t="s">
        <v>2886</v>
      </c>
    </row>
    <row r="97" spans="5:64" x14ac:dyDescent="0.25">
      <c r="E97" t="s">
        <v>2887</v>
      </c>
      <c r="F97" t="s">
        <v>2888</v>
      </c>
      <c r="M97" t="s">
        <v>2889</v>
      </c>
      <c r="P97" t="s">
        <v>2890</v>
      </c>
      <c r="AC97" t="s">
        <v>2891</v>
      </c>
      <c r="AJ97" t="s">
        <v>2892</v>
      </c>
      <c r="AV97" t="s">
        <v>2893</v>
      </c>
      <c r="AX97" t="s">
        <v>2894</v>
      </c>
      <c r="AY97" t="s">
        <v>2895</v>
      </c>
      <c r="AZ97" t="s">
        <v>2896</v>
      </c>
      <c r="BA97" t="s">
        <v>2897</v>
      </c>
      <c r="BL97" s="17"/>
    </row>
    <row r="98" spans="5:64" x14ac:dyDescent="0.25">
      <c r="E98" t="s">
        <v>2898</v>
      </c>
      <c r="F98" t="s">
        <v>2899</v>
      </c>
      <c r="M98" t="s">
        <v>2900</v>
      </c>
      <c r="P98" t="s">
        <v>2901</v>
      </c>
      <c r="AC98" t="s">
        <v>2902</v>
      </c>
      <c r="AJ98" t="s">
        <v>2903</v>
      </c>
      <c r="AV98" t="s">
        <v>2904</v>
      </c>
      <c r="AX98" t="s">
        <v>2905</v>
      </c>
      <c r="AY98" t="s">
        <v>2906</v>
      </c>
      <c r="AZ98" t="s">
        <v>2907</v>
      </c>
      <c r="BA98" t="s">
        <v>2908</v>
      </c>
    </row>
    <row r="99" spans="5:64" x14ac:dyDescent="0.25">
      <c r="E99" t="s">
        <v>2909</v>
      </c>
      <c r="F99" t="s">
        <v>2910</v>
      </c>
      <c r="M99" t="s">
        <v>2911</v>
      </c>
      <c r="P99" t="s">
        <v>2912</v>
      </c>
      <c r="AC99" t="s">
        <v>2913</v>
      </c>
      <c r="AJ99" t="s">
        <v>2914</v>
      </c>
      <c r="AV99" t="s">
        <v>2915</v>
      </c>
      <c r="AX99" t="s">
        <v>249</v>
      </c>
      <c r="AY99" t="s">
        <v>2916</v>
      </c>
      <c r="AZ99" t="s">
        <v>2917</v>
      </c>
      <c r="BA99" t="s">
        <v>2918</v>
      </c>
    </row>
    <row r="100" spans="5:64" x14ac:dyDescent="0.25">
      <c r="E100" t="s">
        <v>2919</v>
      </c>
      <c r="F100" t="s">
        <v>2920</v>
      </c>
      <c r="M100" t="s">
        <v>2921</v>
      </c>
      <c r="P100" t="s">
        <v>2922</v>
      </c>
      <c r="AC100" t="s">
        <v>154</v>
      </c>
      <c r="AJ100" t="s">
        <v>2923</v>
      </c>
      <c r="AV100" t="s">
        <v>2924</v>
      </c>
      <c r="AX100" t="s">
        <v>2925</v>
      </c>
      <c r="AY100" t="s">
        <v>2926</v>
      </c>
      <c r="AZ100" t="s">
        <v>884</v>
      </c>
      <c r="BA100" t="s">
        <v>2927</v>
      </c>
    </row>
    <row r="101" spans="5:64" x14ac:dyDescent="0.25">
      <c r="E101" t="s">
        <v>2928</v>
      </c>
      <c r="F101" t="s">
        <v>2929</v>
      </c>
      <c r="M101" t="s">
        <v>247</v>
      </c>
      <c r="P101" t="s">
        <v>2930</v>
      </c>
      <c r="AC101" t="s">
        <v>2931</v>
      </c>
      <c r="AJ101" t="s">
        <v>2932</v>
      </c>
      <c r="AV101" t="s">
        <v>2933</v>
      </c>
      <c r="AX101" t="s">
        <v>2934</v>
      </c>
      <c r="AY101" t="s">
        <v>2935</v>
      </c>
      <c r="AZ101" t="s">
        <v>2936</v>
      </c>
      <c r="BA101" t="s">
        <v>2937</v>
      </c>
    </row>
    <row r="102" spans="5:64" x14ac:dyDescent="0.25">
      <c r="E102" t="s">
        <v>2938</v>
      </c>
      <c r="F102" t="s">
        <v>2939</v>
      </c>
      <c r="M102" t="s">
        <v>2940</v>
      </c>
      <c r="P102" t="s">
        <v>2941</v>
      </c>
      <c r="AC102" t="s">
        <v>2942</v>
      </c>
      <c r="AJ102" t="s">
        <v>2943</v>
      </c>
      <c r="AV102" t="s">
        <v>2944</v>
      </c>
      <c r="AX102" t="s">
        <v>2945</v>
      </c>
      <c r="AY102" t="s">
        <v>2946</v>
      </c>
      <c r="AZ102" t="s">
        <v>1509</v>
      </c>
      <c r="BA102" t="s">
        <v>2947</v>
      </c>
    </row>
    <row r="103" spans="5:64" x14ac:dyDescent="0.25">
      <c r="E103" t="s">
        <v>2948</v>
      </c>
      <c r="F103" t="s">
        <v>2949</v>
      </c>
      <c r="M103" t="s">
        <v>2950</v>
      </c>
      <c r="P103" t="s">
        <v>2951</v>
      </c>
      <c r="AC103" t="s">
        <v>2952</v>
      </c>
      <c r="AJ103" t="s">
        <v>2953</v>
      </c>
      <c r="AV103" t="s">
        <v>2954</v>
      </c>
      <c r="AX103" t="s">
        <v>2955</v>
      </c>
      <c r="AY103" t="s">
        <v>2956</v>
      </c>
      <c r="AZ103" t="s">
        <v>2957</v>
      </c>
      <c r="BA103" t="s">
        <v>2958</v>
      </c>
    </row>
    <row r="104" spans="5:64" x14ac:dyDescent="0.25">
      <c r="E104" t="s">
        <v>2506</v>
      </c>
      <c r="F104" t="s">
        <v>2959</v>
      </c>
      <c r="M104" t="s">
        <v>2960</v>
      </c>
      <c r="P104" t="s">
        <v>2961</v>
      </c>
      <c r="AC104" t="s">
        <v>2962</v>
      </c>
      <c r="AJ104" t="s">
        <v>2963</v>
      </c>
      <c r="AV104" t="s">
        <v>2964</v>
      </c>
      <c r="AX104" t="s">
        <v>2965</v>
      </c>
      <c r="AY104" t="s">
        <v>2966</v>
      </c>
      <c r="AZ104" t="s">
        <v>2967</v>
      </c>
      <c r="BA104" t="s">
        <v>2968</v>
      </c>
    </row>
    <row r="105" spans="5:64" x14ac:dyDescent="0.25">
      <c r="E105" t="s">
        <v>2969</v>
      </c>
      <c r="F105" t="s">
        <v>2970</v>
      </c>
      <c r="M105" t="s">
        <v>2971</v>
      </c>
      <c r="P105" t="s">
        <v>2972</v>
      </c>
      <c r="AC105" t="s">
        <v>2973</v>
      </c>
      <c r="AJ105" t="s">
        <v>2974</v>
      </c>
      <c r="AV105" t="s">
        <v>2975</v>
      </c>
      <c r="AX105" t="s">
        <v>2976</v>
      </c>
      <c r="AY105" t="s">
        <v>2977</v>
      </c>
      <c r="AZ105" t="s">
        <v>2978</v>
      </c>
      <c r="BA105" t="s">
        <v>2979</v>
      </c>
    </row>
    <row r="106" spans="5:64" x14ac:dyDescent="0.25">
      <c r="E106" t="s">
        <v>2980</v>
      </c>
      <c r="F106" t="s">
        <v>2981</v>
      </c>
      <c r="M106" t="s">
        <v>2567</v>
      </c>
      <c r="P106" t="s">
        <v>2982</v>
      </c>
      <c r="AC106" t="s">
        <v>2983</v>
      </c>
      <c r="AJ106" t="s">
        <v>2984</v>
      </c>
      <c r="AV106" t="s">
        <v>2985</v>
      </c>
      <c r="AX106" t="s">
        <v>2986</v>
      </c>
      <c r="AY106" t="s">
        <v>2987</v>
      </c>
      <c r="AZ106" t="s">
        <v>2988</v>
      </c>
      <c r="BA106" t="s">
        <v>2989</v>
      </c>
    </row>
    <row r="107" spans="5:64" x14ac:dyDescent="0.25">
      <c r="E107" t="s">
        <v>2990</v>
      </c>
      <c r="F107" t="s">
        <v>2991</v>
      </c>
      <c r="M107" t="s">
        <v>1899</v>
      </c>
      <c r="P107" t="s">
        <v>2992</v>
      </c>
      <c r="AC107" t="s">
        <v>2993</v>
      </c>
      <c r="AJ107" t="s">
        <v>2994</v>
      </c>
      <c r="AV107" t="s">
        <v>2995</v>
      </c>
      <c r="AX107" t="s">
        <v>2996</v>
      </c>
      <c r="AY107" t="s">
        <v>2997</v>
      </c>
      <c r="AZ107" t="s">
        <v>2998</v>
      </c>
      <c r="BA107" t="s">
        <v>2999</v>
      </c>
    </row>
    <row r="108" spans="5:64" x14ac:dyDescent="0.25">
      <c r="E108" t="s">
        <v>3000</v>
      </c>
      <c r="F108" t="s">
        <v>235</v>
      </c>
      <c r="M108" t="s">
        <v>3001</v>
      </c>
      <c r="P108" t="s">
        <v>3002</v>
      </c>
      <c r="AC108" t="s">
        <v>3003</v>
      </c>
      <c r="AJ108" t="s">
        <v>3004</v>
      </c>
      <c r="AV108" t="s">
        <v>3005</v>
      </c>
      <c r="AX108" t="s">
        <v>3006</v>
      </c>
      <c r="AY108" t="s">
        <v>3007</v>
      </c>
      <c r="AZ108" t="s">
        <v>3008</v>
      </c>
      <c r="BA108" t="s">
        <v>3009</v>
      </c>
    </row>
    <row r="109" spans="5:64" x14ac:dyDescent="0.25">
      <c r="E109" t="s">
        <v>3010</v>
      </c>
      <c r="F109" t="s">
        <v>3011</v>
      </c>
      <c r="M109" t="s">
        <v>3012</v>
      </c>
      <c r="P109" t="s">
        <v>3013</v>
      </c>
      <c r="AC109" t="s">
        <v>3014</v>
      </c>
      <c r="AJ109" t="s">
        <v>3015</v>
      </c>
      <c r="AV109" t="s">
        <v>3016</v>
      </c>
      <c r="AX109" t="s">
        <v>3017</v>
      </c>
      <c r="AY109" t="s">
        <v>3018</v>
      </c>
      <c r="AZ109" t="s">
        <v>3019</v>
      </c>
      <c r="BA109" t="s">
        <v>3020</v>
      </c>
    </row>
    <row r="110" spans="5:64" x14ac:dyDescent="0.25">
      <c r="E110" t="s">
        <v>3021</v>
      </c>
      <c r="F110" t="s">
        <v>3022</v>
      </c>
      <c r="M110" t="s">
        <v>3023</v>
      </c>
      <c r="P110" t="s">
        <v>3024</v>
      </c>
      <c r="AC110" t="s">
        <v>3025</v>
      </c>
      <c r="AJ110" t="s">
        <v>3026</v>
      </c>
      <c r="AV110" t="s">
        <v>3027</v>
      </c>
      <c r="AX110" t="s">
        <v>2271</v>
      </c>
      <c r="AY110" t="s">
        <v>3028</v>
      </c>
      <c r="AZ110" t="s">
        <v>3029</v>
      </c>
      <c r="BA110" t="s">
        <v>3030</v>
      </c>
    </row>
    <row r="111" spans="5:64" x14ac:dyDescent="0.25">
      <c r="E111" t="s">
        <v>2450</v>
      </c>
      <c r="F111" t="s">
        <v>3031</v>
      </c>
      <c r="M111" t="s">
        <v>3032</v>
      </c>
      <c r="P111" t="s">
        <v>3033</v>
      </c>
      <c r="AC111" t="s">
        <v>3034</v>
      </c>
      <c r="AJ111" t="s">
        <v>2522</v>
      </c>
      <c r="AV111" t="s">
        <v>3035</v>
      </c>
      <c r="AX111" t="s">
        <v>3036</v>
      </c>
      <c r="AY111" t="s">
        <v>3037</v>
      </c>
      <c r="AZ111" t="s">
        <v>3038</v>
      </c>
      <c r="BA111" t="s">
        <v>3039</v>
      </c>
    </row>
    <row r="112" spans="5:64" x14ac:dyDescent="0.25">
      <c r="E112" t="s">
        <v>3040</v>
      </c>
      <c r="F112" t="s">
        <v>154</v>
      </c>
      <c r="M112" t="s">
        <v>3041</v>
      </c>
      <c r="P112" t="s">
        <v>3042</v>
      </c>
      <c r="AC112" t="s">
        <v>3043</v>
      </c>
      <c r="AJ112" t="s">
        <v>3044</v>
      </c>
      <c r="AV112" t="s">
        <v>3045</v>
      </c>
      <c r="AX112" t="s">
        <v>3046</v>
      </c>
      <c r="AY112" t="s">
        <v>3047</v>
      </c>
      <c r="AZ112" t="s">
        <v>3048</v>
      </c>
      <c r="BA112" t="s">
        <v>3049</v>
      </c>
    </row>
    <row r="113" spans="5:53" x14ac:dyDescent="0.25">
      <c r="E113" t="s">
        <v>3050</v>
      </c>
      <c r="F113" t="s">
        <v>3051</v>
      </c>
      <c r="M113" t="s">
        <v>3052</v>
      </c>
      <c r="P113" t="s">
        <v>3053</v>
      </c>
      <c r="AC113" t="s">
        <v>3054</v>
      </c>
      <c r="AJ113" t="s">
        <v>3055</v>
      </c>
      <c r="AV113" t="s">
        <v>3056</v>
      </c>
      <c r="AX113" t="s">
        <v>2317</v>
      </c>
      <c r="AY113" t="s">
        <v>3057</v>
      </c>
      <c r="AZ113" t="s">
        <v>3058</v>
      </c>
      <c r="BA113" t="s">
        <v>3059</v>
      </c>
    </row>
    <row r="114" spans="5:53" x14ac:dyDescent="0.25">
      <c r="E114" t="s">
        <v>3060</v>
      </c>
      <c r="F114" t="s">
        <v>3061</v>
      </c>
      <c r="M114" t="s">
        <v>3062</v>
      </c>
      <c r="P114" t="s">
        <v>3063</v>
      </c>
      <c r="AC114" t="s">
        <v>3064</v>
      </c>
      <c r="AJ114" t="s">
        <v>3065</v>
      </c>
      <c r="AV114" t="s">
        <v>3066</v>
      </c>
      <c r="AX114" t="s">
        <v>3067</v>
      </c>
      <c r="AY114" t="s">
        <v>3068</v>
      </c>
      <c r="AZ114" t="s">
        <v>3069</v>
      </c>
      <c r="BA114" t="s">
        <v>423</v>
      </c>
    </row>
    <row r="115" spans="5:53" x14ac:dyDescent="0.25">
      <c r="E115" t="s">
        <v>3070</v>
      </c>
      <c r="F115" t="s">
        <v>3071</v>
      </c>
      <c r="M115" t="s">
        <v>3072</v>
      </c>
      <c r="P115" t="s">
        <v>3073</v>
      </c>
      <c r="AC115" t="s">
        <v>3074</v>
      </c>
      <c r="AJ115" t="s">
        <v>3075</v>
      </c>
      <c r="AV115" t="s">
        <v>3076</v>
      </c>
      <c r="AX115" t="s">
        <v>3077</v>
      </c>
      <c r="AY115" t="s">
        <v>3078</v>
      </c>
      <c r="AZ115" t="s">
        <v>3079</v>
      </c>
      <c r="BA115" t="s">
        <v>3080</v>
      </c>
    </row>
    <row r="116" spans="5:53" x14ac:dyDescent="0.25">
      <c r="E116" t="s">
        <v>3081</v>
      </c>
      <c r="F116" t="s">
        <v>3003</v>
      </c>
      <c r="M116" t="s">
        <v>3082</v>
      </c>
      <c r="P116" t="s">
        <v>3083</v>
      </c>
      <c r="AC116" t="s">
        <v>3084</v>
      </c>
      <c r="AJ116" t="s">
        <v>3085</v>
      </c>
      <c r="AV116" t="s">
        <v>3086</v>
      </c>
      <c r="AX116" t="s">
        <v>3087</v>
      </c>
      <c r="AY116" t="s">
        <v>3088</v>
      </c>
      <c r="AZ116" t="s">
        <v>3089</v>
      </c>
      <c r="BA116" t="s">
        <v>3090</v>
      </c>
    </row>
    <row r="117" spans="5:53" x14ac:dyDescent="0.25">
      <c r="E117" t="s">
        <v>3091</v>
      </c>
      <c r="F117" t="s">
        <v>3092</v>
      </c>
      <c r="M117" t="s">
        <v>3093</v>
      </c>
      <c r="P117" t="s">
        <v>3094</v>
      </c>
      <c r="AC117" t="s">
        <v>3095</v>
      </c>
      <c r="AJ117" t="s">
        <v>3096</v>
      </c>
      <c r="AV117" t="s">
        <v>3097</v>
      </c>
      <c r="AX117" t="s">
        <v>3098</v>
      </c>
      <c r="AY117" t="s">
        <v>3099</v>
      </c>
      <c r="AZ117" t="s">
        <v>3100</v>
      </c>
      <c r="BA117" t="s">
        <v>3101</v>
      </c>
    </row>
    <row r="118" spans="5:53" x14ac:dyDescent="0.25">
      <c r="E118" t="s">
        <v>3102</v>
      </c>
      <c r="F118" t="s">
        <v>3103</v>
      </c>
      <c r="M118" t="s">
        <v>3104</v>
      </c>
      <c r="P118" t="s">
        <v>3105</v>
      </c>
      <c r="AC118" t="s">
        <v>3106</v>
      </c>
      <c r="AJ118" t="s">
        <v>3107</v>
      </c>
      <c r="AV118" t="s">
        <v>3108</v>
      </c>
      <c r="AX118" t="s">
        <v>3109</v>
      </c>
      <c r="AY118" t="s">
        <v>3110</v>
      </c>
      <c r="AZ118" t="s">
        <v>3111</v>
      </c>
      <c r="BA118" t="s">
        <v>3112</v>
      </c>
    </row>
    <row r="119" spans="5:53" x14ac:dyDescent="0.25">
      <c r="E119" t="s">
        <v>3113</v>
      </c>
      <c r="F119" t="s">
        <v>3114</v>
      </c>
      <c r="M119" t="s">
        <v>3115</v>
      </c>
      <c r="P119" t="s">
        <v>3116</v>
      </c>
      <c r="AC119" t="s">
        <v>3117</v>
      </c>
      <c r="AJ119" t="s">
        <v>3118</v>
      </c>
      <c r="AV119" t="s">
        <v>3119</v>
      </c>
      <c r="AX119" t="s">
        <v>3120</v>
      </c>
      <c r="AY119" t="s">
        <v>3121</v>
      </c>
      <c r="AZ119" t="s">
        <v>3122</v>
      </c>
      <c r="BA119" t="s">
        <v>3123</v>
      </c>
    </row>
    <row r="120" spans="5:53" x14ac:dyDescent="0.25">
      <c r="E120" t="s">
        <v>3124</v>
      </c>
      <c r="F120" t="s">
        <v>3125</v>
      </c>
      <c r="M120" t="s">
        <v>3126</v>
      </c>
      <c r="P120" t="s">
        <v>3127</v>
      </c>
      <c r="AC120" t="s">
        <v>3128</v>
      </c>
      <c r="AJ120" t="s">
        <v>3129</v>
      </c>
      <c r="AV120" t="s">
        <v>3130</v>
      </c>
      <c r="AX120" t="s">
        <v>1772</v>
      </c>
      <c r="AY120" t="s">
        <v>3131</v>
      </c>
      <c r="AZ120" t="s">
        <v>3132</v>
      </c>
      <c r="BA120" t="s">
        <v>3133</v>
      </c>
    </row>
    <row r="121" spans="5:53" x14ac:dyDescent="0.25">
      <c r="E121" t="s">
        <v>3134</v>
      </c>
      <c r="F121" t="s">
        <v>3135</v>
      </c>
      <c r="M121" t="s">
        <v>3136</v>
      </c>
      <c r="P121" t="s">
        <v>3137</v>
      </c>
      <c r="AC121" t="s">
        <v>3138</v>
      </c>
      <c r="AJ121" t="s">
        <v>3139</v>
      </c>
      <c r="AV121" t="s">
        <v>3140</v>
      </c>
      <c r="AX121" t="s">
        <v>3083</v>
      </c>
      <c r="AY121" t="s">
        <v>3141</v>
      </c>
      <c r="AZ121" t="s">
        <v>3142</v>
      </c>
      <c r="BA121" t="s">
        <v>1509</v>
      </c>
    </row>
    <row r="122" spans="5:53" x14ac:dyDescent="0.25">
      <c r="E122" t="s">
        <v>3143</v>
      </c>
      <c r="F122" t="s">
        <v>3144</v>
      </c>
      <c r="M122" t="s">
        <v>3145</v>
      </c>
      <c r="P122" t="s">
        <v>3146</v>
      </c>
      <c r="AC122" t="s">
        <v>3147</v>
      </c>
      <c r="AJ122" t="s">
        <v>3148</v>
      </c>
      <c r="AV122" t="s">
        <v>3149</v>
      </c>
      <c r="AX122" t="s">
        <v>3150</v>
      </c>
      <c r="AY122" t="s">
        <v>3151</v>
      </c>
      <c r="AZ122" t="s">
        <v>3152</v>
      </c>
      <c r="BA122" t="s">
        <v>2390</v>
      </c>
    </row>
    <row r="123" spans="5:53" x14ac:dyDescent="0.25">
      <c r="E123" t="s">
        <v>3153</v>
      </c>
      <c r="F123" t="s">
        <v>3154</v>
      </c>
      <c r="M123" t="s">
        <v>3155</v>
      </c>
      <c r="P123" t="s">
        <v>3156</v>
      </c>
      <c r="AC123" t="s">
        <v>2872</v>
      </c>
      <c r="AJ123" t="s">
        <v>3157</v>
      </c>
      <c r="AV123" t="s">
        <v>3158</v>
      </c>
      <c r="AX123" t="s">
        <v>3159</v>
      </c>
      <c r="AY123" t="s">
        <v>3160</v>
      </c>
      <c r="AZ123" t="s">
        <v>3161</v>
      </c>
      <c r="BA123" t="s">
        <v>3162</v>
      </c>
    </row>
    <row r="124" spans="5:53" x14ac:dyDescent="0.25">
      <c r="E124" t="s">
        <v>905</v>
      </c>
      <c r="F124" t="s">
        <v>3163</v>
      </c>
      <c r="M124" t="s">
        <v>3164</v>
      </c>
      <c r="P124" t="s">
        <v>3165</v>
      </c>
      <c r="AC124" t="s">
        <v>3166</v>
      </c>
      <c r="AJ124" t="s">
        <v>3167</v>
      </c>
      <c r="AV124" t="s">
        <v>3168</v>
      </c>
      <c r="AX124" t="s">
        <v>3169</v>
      </c>
      <c r="AY124" t="s">
        <v>3170</v>
      </c>
      <c r="AZ124" t="s">
        <v>3171</v>
      </c>
      <c r="BA124" t="s">
        <v>1490</v>
      </c>
    </row>
    <row r="125" spans="5:53" x14ac:dyDescent="0.25">
      <c r="F125" t="s">
        <v>3172</v>
      </c>
      <c r="M125" t="s">
        <v>3173</v>
      </c>
      <c r="P125" t="s">
        <v>3174</v>
      </c>
      <c r="AC125" t="s">
        <v>3175</v>
      </c>
      <c r="AJ125" t="s">
        <v>3176</v>
      </c>
      <c r="AV125" t="s">
        <v>3177</v>
      </c>
      <c r="AX125" t="s">
        <v>3178</v>
      </c>
      <c r="AY125" t="s">
        <v>3179</v>
      </c>
      <c r="AZ125" t="s">
        <v>3180</v>
      </c>
      <c r="BA125" t="s">
        <v>3181</v>
      </c>
    </row>
    <row r="126" spans="5:53" x14ac:dyDescent="0.25">
      <c r="F126" t="s">
        <v>3182</v>
      </c>
      <c r="M126" t="s">
        <v>3183</v>
      </c>
      <c r="P126" t="s">
        <v>3184</v>
      </c>
      <c r="AC126" t="s">
        <v>3185</v>
      </c>
      <c r="AJ126" t="s">
        <v>3186</v>
      </c>
      <c r="AV126" t="s">
        <v>3187</v>
      </c>
      <c r="AX126" t="s">
        <v>3188</v>
      </c>
      <c r="AY126" t="s">
        <v>3189</v>
      </c>
      <c r="AZ126" t="s">
        <v>3190</v>
      </c>
      <c r="BA126" t="s">
        <v>3191</v>
      </c>
    </row>
    <row r="127" spans="5:53" x14ac:dyDescent="0.25">
      <c r="F127" t="s">
        <v>2378</v>
      </c>
      <c r="M127" t="s">
        <v>3192</v>
      </c>
      <c r="P127" t="s">
        <v>3193</v>
      </c>
      <c r="AC127" t="s">
        <v>3194</v>
      </c>
      <c r="AJ127" t="s">
        <v>3195</v>
      </c>
      <c r="AV127" t="s">
        <v>3196</v>
      </c>
      <c r="AX127" t="s">
        <v>3197</v>
      </c>
      <c r="AY127" t="s">
        <v>3198</v>
      </c>
      <c r="AZ127" t="s">
        <v>3199</v>
      </c>
      <c r="BA127" t="s">
        <v>3200</v>
      </c>
    </row>
    <row r="128" spans="5:53" x14ac:dyDescent="0.25">
      <c r="F128" t="s">
        <v>3201</v>
      </c>
      <c r="M128" t="s">
        <v>3202</v>
      </c>
      <c r="P128" t="s">
        <v>3203</v>
      </c>
      <c r="AC128" t="s">
        <v>3204</v>
      </c>
      <c r="AJ128" t="s">
        <v>3205</v>
      </c>
      <c r="AV128" t="s">
        <v>3206</v>
      </c>
      <c r="AX128" t="s">
        <v>3207</v>
      </c>
      <c r="AY128" t="s">
        <v>3208</v>
      </c>
      <c r="AZ128" t="s">
        <v>3209</v>
      </c>
      <c r="BA128" t="s">
        <v>3210</v>
      </c>
    </row>
    <row r="129" spans="6:53" x14ac:dyDescent="0.25">
      <c r="F129" t="s">
        <v>3211</v>
      </c>
      <c r="M129" t="s">
        <v>3212</v>
      </c>
      <c r="P129" t="s">
        <v>3213</v>
      </c>
      <c r="AC129" t="s">
        <v>3214</v>
      </c>
      <c r="AJ129" t="s">
        <v>3215</v>
      </c>
      <c r="AV129" t="s">
        <v>3216</v>
      </c>
      <c r="AX129" t="s">
        <v>3217</v>
      </c>
      <c r="AZ129" t="s">
        <v>3218</v>
      </c>
      <c r="BA129" t="s">
        <v>3219</v>
      </c>
    </row>
    <row r="130" spans="6:53" x14ac:dyDescent="0.25">
      <c r="F130" t="s">
        <v>3220</v>
      </c>
      <c r="M130" t="s">
        <v>3221</v>
      </c>
      <c r="P130" t="s">
        <v>3222</v>
      </c>
      <c r="AC130" t="s">
        <v>3223</v>
      </c>
      <c r="AV130" t="s">
        <v>3224</v>
      </c>
      <c r="AX130" t="s">
        <v>3225</v>
      </c>
      <c r="AZ130" t="s">
        <v>3226</v>
      </c>
      <c r="BA130" t="s">
        <v>3227</v>
      </c>
    </row>
    <row r="131" spans="6:53" x14ac:dyDescent="0.25">
      <c r="F131" t="s">
        <v>3228</v>
      </c>
      <c r="M131" t="s">
        <v>3229</v>
      </c>
      <c r="P131" t="s">
        <v>3230</v>
      </c>
      <c r="AC131" t="s">
        <v>3231</v>
      </c>
      <c r="AV131" t="s">
        <v>3232</v>
      </c>
      <c r="AX131" t="s">
        <v>3233</v>
      </c>
      <c r="AZ131" t="s">
        <v>3234</v>
      </c>
      <c r="BA131" t="s">
        <v>3235</v>
      </c>
    </row>
    <row r="132" spans="6:53" x14ac:dyDescent="0.25">
      <c r="F132" t="s">
        <v>3236</v>
      </c>
      <c r="M132" t="s">
        <v>3237</v>
      </c>
      <c r="P132" t="s">
        <v>3238</v>
      </c>
      <c r="AC132" t="s">
        <v>3239</v>
      </c>
      <c r="AV132" t="s">
        <v>3240</v>
      </c>
      <c r="AX132" t="s">
        <v>3241</v>
      </c>
      <c r="AZ132" t="s">
        <v>3242</v>
      </c>
      <c r="BA132" t="s">
        <v>3243</v>
      </c>
    </row>
    <row r="133" spans="6:53" x14ac:dyDescent="0.25">
      <c r="F133" t="s">
        <v>3244</v>
      </c>
      <c r="M133" t="s">
        <v>3245</v>
      </c>
      <c r="P133" t="s">
        <v>3246</v>
      </c>
      <c r="AC133" t="s">
        <v>3247</v>
      </c>
      <c r="AV133" t="s">
        <v>3248</v>
      </c>
      <c r="AX133" t="s">
        <v>3249</v>
      </c>
      <c r="AZ133" t="s">
        <v>3250</v>
      </c>
      <c r="BA133" t="s">
        <v>3251</v>
      </c>
    </row>
    <row r="134" spans="6:53" x14ac:dyDescent="0.25">
      <c r="F134" t="s">
        <v>3252</v>
      </c>
      <c r="M134" t="s">
        <v>3253</v>
      </c>
      <c r="P134" t="s">
        <v>3254</v>
      </c>
      <c r="AC134" t="s">
        <v>249</v>
      </c>
      <c r="AV134" t="s">
        <v>3255</v>
      </c>
      <c r="AX134" t="s">
        <v>1977</v>
      </c>
      <c r="AZ134" t="s">
        <v>3256</v>
      </c>
      <c r="BA134" t="s">
        <v>3257</v>
      </c>
    </row>
    <row r="135" spans="6:53" x14ac:dyDescent="0.25">
      <c r="F135" t="s">
        <v>3258</v>
      </c>
      <c r="M135" t="s">
        <v>3259</v>
      </c>
      <c r="P135" t="s">
        <v>3260</v>
      </c>
      <c r="AC135" t="s">
        <v>3261</v>
      </c>
      <c r="AV135" t="s">
        <v>3262</v>
      </c>
      <c r="AX135" t="s">
        <v>3263</v>
      </c>
      <c r="AZ135" t="s">
        <v>3264</v>
      </c>
      <c r="BA135" t="s">
        <v>3265</v>
      </c>
    </row>
    <row r="136" spans="6:53" x14ac:dyDescent="0.25">
      <c r="F136" t="s">
        <v>3266</v>
      </c>
      <c r="M136" t="s">
        <v>3267</v>
      </c>
      <c r="P136" t="s">
        <v>423</v>
      </c>
      <c r="AC136" t="s">
        <v>3268</v>
      </c>
      <c r="AV136" t="s">
        <v>3269</v>
      </c>
      <c r="AX136" t="s">
        <v>1103</v>
      </c>
      <c r="AZ136" t="s">
        <v>760</v>
      </c>
      <c r="BA136" t="s">
        <v>3270</v>
      </c>
    </row>
    <row r="137" spans="6:53" x14ac:dyDescent="0.25">
      <c r="F137" t="s">
        <v>3271</v>
      </c>
      <c r="M137" t="s">
        <v>3272</v>
      </c>
      <c r="P137" t="s">
        <v>3273</v>
      </c>
      <c r="AC137" t="s">
        <v>3274</v>
      </c>
      <c r="AV137" t="s">
        <v>3275</v>
      </c>
      <c r="AX137" t="s">
        <v>3276</v>
      </c>
      <c r="AZ137" t="s">
        <v>3277</v>
      </c>
      <c r="BA137" t="s">
        <v>3278</v>
      </c>
    </row>
    <row r="138" spans="6:53" x14ac:dyDescent="0.25">
      <c r="F138" t="s">
        <v>3279</v>
      </c>
      <c r="M138" t="s">
        <v>3280</v>
      </c>
      <c r="P138" t="s">
        <v>3281</v>
      </c>
      <c r="AC138" t="s">
        <v>3282</v>
      </c>
      <c r="AV138" t="s">
        <v>3283</v>
      </c>
      <c r="AX138" t="s">
        <v>423</v>
      </c>
      <c r="AZ138" t="s">
        <v>3284</v>
      </c>
      <c r="BA138" t="s">
        <v>3285</v>
      </c>
    </row>
    <row r="139" spans="6:53" x14ac:dyDescent="0.25">
      <c r="F139" t="s">
        <v>3286</v>
      </c>
      <c r="M139" t="s">
        <v>3287</v>
      </c>
      <c r="P139" t="s">
        <v>3288</v>
      </c>
      <c r="AC139" t="s">
        <v>3289</v>
      </c>
      <c r="AV139" t="s">
        <v>3290</v>
      </c>
      <c r="AX139" t="s">
        <v>1476</v>
      </c>
      <c r="AZ139" t="s">
        <v>3291</v>
      </c>
      <c r="BA139" t="s">
        <v>3292</v>
      </c>
    </row>
    <row r="140" spans="6:53" x14ac:dyDescent="0.25">
      <c r="F140" t="s">
        <v>3293</v>
      </c>
      <c r="M140" t="s">
        <v>3294</v>
      </c>
      <c r="P140" t="s">
        <v>3295</v>
      </c>
      <c r="AC140" t="s">
        <v>3296</v>
      </c>
      <c r="AV140" t="s">
        <v>3297</v>
      </c>
      <c r="AX140" t="s">
        <v>3298</v>
      </c>
      <c r="AZ140" t="s">
        <v>3299</v>
      </c>
      <c r="BA140" t="s">
        <v>3300</v>
      </c>
    </row>
    <row r="141" spans="6:53" x14ac:dyDescent="0.25">
      <c r="F141" t="s">
        <v>249</v>
      </c>
      <c r="M141" t="s">
        <v>3301</v>
      </c>
      <c r="P141" t="s">
        <v>3302</v>
      </c>
      <c r="AC141" t="s">
        <v>3303</v>
      </c>
      <c r="AV141" t="s">
        <v>3304</v>
      </c>
      <c r="AX141" t="s">
        <v>3305</v>
      </c>
      <c r="AZ141" t="s">
        <v>3306</v>
      </c>
      <c r="BA141" t="s">
        <v>3307</v>
      </c>
    </row>
    <row r="142" spans="6:53" x14ac:dyDescent="0.25">
      <c r="F142" t="s">
        <v>1825</v>
      </c>
      <c r="M142" t="s">
        <v>3308</v>
      </c>
      <c r="P142" t="s">
        <v>3309</v>
      </c>
      <c r="AC142" t="s">
        <v>3310</v>
      </c>
      <c r="AV142" t="s">
        <v>423</v>
      </c>
      <c r="AX142" t="s">
        <v>3311</v>
      </c>
      <c r="AZ142" t="s">
        <v>3312</v>
      </c>
      <c r="BA142" t="s">
        <v>3313</v>
      </c>
    </row>
    <row r="143" spans="6:53" x14ac:dyDescent="0.25">
      <c r="F143" t="s">
        <v>3314</v>
      </c>
      <c r="M143" t="s">
        <v>3315</v>
      </c>
      <c r="P143" t="s">
        <v>3316</v>
      </c>
      <c r="AC143" t="s">
        <v>3317</v>
      </c>
      <c r="AV143" t="s">
        <v>3318</v>
      </c>
      <c r="AX143" t="s">
        <v>3319</v>
      </c>
      <c r="AZ143" t="s">
        <v>3320</v>
      </c>
      <c r="BA143" t="s">
        <v>3321</v>
      </c>
    </row>
    <row r="144" spans="6:53" x14ac:dyDescent="0.25">
      <c r="F144" t="s">
        <v>3322</v>
      </c>
      <c r="M144" t="s">
        <v>3323</v>
      </c>
      <c r="P144" t="s">
        <v>3324</v>
      </c>
      <c r="AC144" t="s">
        <v>3325</v>
      </c>
      <c r="AV144" t="s">
        <v>3326</v>
      </c>
      <c r="AX144" t="s">
        <v>3327</v>
      </c>
      <c r="AZ144" t="s">
        <v>3328</v>
      </c>
      <c r="BA144" t="s">
        <v>3329</v>
      </c>
    </row>
    <row r="145" spans="6:53" x14ac:dyDescent="0.25">
      <c r="F145" t="s">
        <v>3330</v>
      </c>
      <c r="M145" t="s">
        <v>3331</v>
      </c>
      <c r="P145" t="s">
        <v>3332</v>
      </c>
      <c r="AC145" t="s">
        <v>3333</v>
      </c>
      <c r="AV145" t="s">
        <v>3334</v>
      </c>
      <c r="AX145" t="s">
        <v>3335</v>
      </c>
      <c r="AZ145" t="s">
        <v>936</v>
      </c>
      <c r="BA145" t="s">
        <v>3336</v>
      </c>
    </row>
    <row r="146" spans="6:53" x14ac:dyDescent="0.25">
      <c r="F146" t="s">
        <v>3337</v>
      </c>
      <c r="M146" t="s">
        <v>3338</v>
      </c>
      <c r="P146" t="s">
        <v>3339</v>
      </c>
      <c r="AC146" t="s">
        <v>3340</v>
      </c>
      <c r="AV146" t="s">
        <v>3341</v>
      </c>
      <c r="AX146" t="s">
        <v>3342</v>
      </c>
      <c r="AZ146" t="s">
        <v>2438</v>
      </c>
      <c r="BA146" t="s">
        <v>3343</v>
      </c>
    </row>
    <row r="147" spans="6:53" x14ac:dyDescent="0.25">
      <c r="F147" t="s">
        <v>3344</v>
      </c>
      <c r="M147" t="s">
        <v>3345</v>
      </c>
      <c r="P147" t="s">
        <v>3346</v>
      </c>
      <c r="AC147" t="s">
        <v>3347</v>
      </c>
      <c r="AV147" t="s">
        <v>3348</v>
      </c>
      <c r="AX147" t="s">
        <v>3349</v>
      </c>
      <c r="AZ147" t="s">
        <v>3350</v>
      </c>
      <c r="BA147" t="s">
        <v>3351</v>
      </c>
    </row>
    <row r="148" spans="6:53" x14ac:dyDescent="0.25">
      <c r="F148" t="s">
        <v>3352</v>
      </c>
      <c r="M148" t="s">
        <v>3353</v>
      </c>
      <c r="P148" t="s">
        <v>3354</v>
      </c>
      <c r="AC148" t="s">
        <v>3355</v>
      </c>
      <c r="AV148" t="s">
        <v>3356</v>
      </c>
      <c r="AX148" t="s">
        <v>3357</v>
      </c>
      <c r="AZ148" t="s">
        <v>3358</v>
      </c>
      <c r="BA148" t="s">
        <v>3359</v>
      </c>
    </row>
    <row r="149" spans="6:53" x14ac:dyDescent="0.25">
      <c r="F149" t="s">
        <v>3360</v>
      </c>
      <c r="M149" t="s">
        <v>3361</v>
      </c>
      <c r="P149" t="s">
        <v>3362</v>
      </c>
      <c r="AC149" t="s">
        <v>3363</v>
      </c>
      <c r="AV149" t="s">
        <v>3364</v>
      </c>
      <c r="AX149" t="s">
        <v>3365</v>
      </c>
      <c r="AZ149" t="s">
        <v>3366</v>
      </c>
      <c r="BA149" t="s">
        <v>3367</v>
      </c>
    </row>
    <row r="150" spans="6:53" x14ac:dyDescent="0.25">
      <c r="F150" t="s">
        <v>3368</v>
      </c>
      <c r="M150" t="s">
        <v>3369</v>
      </c>
      <c r="P150" t="s">
        <v>3370</v>
      </c>
      <c r="AC150" t="s">
        <v>3371</v>
      </c>
      <c r="AV150" t="s">
        <v>3372</v>
      </c>
      <c r="AX150" t="s">
        <v>3373</v>
      </c>
      <c r="AZ150" t="s">
        <v>3374</v>
      </c>
      <c r="BA150" t="s">
        <v>3375</v>
      </c>
    </row>
    <row r="151" spans="6:53" x14ac:dyDescent="0.25">
      <c r="F151" t="s">
        <v>3376</v>
      </c>
      <c r="M151" t="s">
        <v>3377</v>
      </c>
      <c r="P151" t="s">
        <v>3378</v>
      </c>
      <c r="AC151" t="s">
        <v>3379</v>
      </c>
      <c r="AV151" t="s">
        <v>3380</v>
      </c>
      <c r="AX151" t="s">
        <v>3381</v>
      </c>
      <c r="AZ151" t="s">
        <v>3382</v>
      </c>
      <c r="BA151" t="s">
        <v>3383</v>
      </c>
    </row>
    <row r="152" spans="6:53" x14ac:dyDescent="0.25">
      <c r="F152" t="s">
        <v>3384</v>
      </c>
      <c r="M152" t="s">
        <v>3385</v>
      </c>
      <c r="P152" t="s">
        <v>3386</v>
      </c>
      <c r="AC152" t="s">
        <v>3387</v>
      </c>
      <c r="AV152" t="s">
        <v>3388</v>
      </c>
      <c r="AX152" t="s">
        <v>3389</v>
      </c>
      <c r="AZ152" t="s">
        <v>3390</v>
      </c>
      <c r="BA152" t="s">
        <v>3391</v>
      </c>
    </row>
    <row r="153" spans="6:53" x14ac:dyDescent="0.25">
      <c r="F153" t="s">
        <v>3392</v>
      </c>
      <c r="M153" t="s">
        <v>3393</v>
      </c>
      <c r="P153" t="s">
        <v>3394</v>
      </c>
      <c r="AC153" t="s">
        <v>3395</v>
      </c>
      <c r="AV153" t="s">
        <v>3396</v>
      </c>
      <c r="AX153" t="s">
        <v>3397</v>
      </c>
      <c r="AZ153" t="s">
        <v>3398</v>
      </c>
      <c r="BA153" t="s">
        <v>3399</v>
      </c>
    </row>
    <row r="154" spans="6:53" x14ac:dyDescent="0.25">
      <c r="F154" t="s">
        <v>3400</v>
      </c>
      <c r="M154" t="s">
        <v>3401</v>
      </c>
      <c r="P154" t="s">
        <v>3402</v>
      </c>
      <c r="AC154" t="s">
        <v>3403</v>
      </c>
      <c r="AV154" t="s">
        <v>3404</v>
      </c>
      <c r="AX154" t="s">
        <v>1509</v>
      </c>
      <c r="AZ154" t="s">
        <v>3405</v>
      </c>
      <c r="BA154" t="s">
        <v>3406</v>
      </c>
    </row>
    <row r="155" spans="6:53" x14ac:dyDescent="0.25">
      <c r="F155" t="s">
        <v>3407</v>
      </c>
      <c r="M155" t="s">
        <v>3408</v>
      </c>
      <c r="P155" t="s">
        <v>3409</v>
      </c>
      <c r="AC155" t="s">
        <v>3410</v>
      </c>
      <c r="AV155" t="s">
        <v>3411</v>
      </c>
      <c r="AX155" t="s">
        <v>3412</v>
      </c>
      <c r="AZ155" t="s">
        <v>3413</v>
      </c>
      <c r="BA155" t="s">
        <v>3414</v>
      </c>
    </row>
    <row r="156" spans="6:53" x14ac:dyDescent="0.25">
      <c r="F156" t="s">
        <v>3415</v>
      </c>
      <c r="M156" t="s">
        <v>3416</v>
      </c>
      <c r="P156" t="s">
        <v>3417</v>
      </c>
      <c r="AC156" t="s">
        <v>3418</v>
      </c>
      <c r="AV156" t="s">
        <v>3419</v>
      </c>
      <c r="AX156" t="s">
        <v>3420</v>
      </c>
      <c r="AZ156" t="s">
        <v>3421</v>
      </c>
      <c r="BA156" t="s">
        <v>3422</v>
      </c>
    </row>
    <row r="157" spans="6:53" x14ac:dyDescent="0.25">
      <c r="F157" t="s">
        <v>1909</v>
      </c>
      <c r="M157" t="s">
        <v>3423</v>
      </c>
      <c r="P157" t="s">
        <v>3424</v>
      </c>
      <c r="AC157" t="s">
        <v>3425</v>
      </c>
      <c r="AV157" t="s">
        <v>3426</v>
      </c>
      <c r="AX157" t="s">
        <v>3427</v>
      </c>
      <c r="AZ157" t="s">
        <v>3428</v>
      </c>
      <c r="BA157" t="s">
        <v>3429</v>
      </c>
    </row>
    <row r="158" spans="6:53" x14ac:dyDescent="0.25">
      <c r="F158" t="s">
        <v>1572</v>
      </c>
      <c r="M158" t="s">
        <v>3430</v>
      </c>
      <c r="P158" t="s">
        <v>3431</v>
      </c>
      <c r="AC158" t="s">
        <v>3432</v>
      </c>
      <c r="AV158" t="s">
        <v>3433</v>
      </c>
      <c r="AX158" t="s">
        <v>3434</v>
      </c>
      <c r="AZ158" t="s">
        <v>3435</v>
      </c>
      <c r="BA158" t="s">
        <v>3436</v>
      </c>
    </row>
    <row r="159" spans="6:53" x14ac:dyDescent="0.25">
      <c r="F159" t="s">
        <v>3437</v>
      </c>
      <c r="M159" t="s">
        <v>3438</v>
      </c>
      <c r="P159" t="s">
        <v>3439</v>
      </c>
      <c r="AC159" t="s">
        <v>3440</v>
      </c>
      <c r="AV159" t="s">
        <v>3441</v>
      </c>
      <c r="AX159" t="s">
        <v>3442</v>
      </c>
      <c r="AZ159" t="s">
        <v>3443</v>
      </c>
      <c r="BA159" t="s">
        <v>2990</v>
      </c>
    </row>
    <row r="160" spans="6:53" x14ac:dyDescent="0.25">
      <c r="F160" t="s">
        <v>3444</v>
      </c>
      <c r="M160" t="s">
        <v>3445</v>
      </c>
      <c r="P160" t="s">
        <v>3446</v>
      </c>
      <c r="AC160" t="s">
        <v>3447</v>
      </c>
      <c r="AV160" t="s">
        <v>3448</v>
      </c>
      <c r="AX160" t="s">
        <v>3449</v>
      </c>
      <c r="AZ160" t="s">
        <v>3450</v>
      </c>
      <c r="BA160" t="s">
        <v>3451</v>
      </c>
    </row>
    <row r="161" spans="6:53" x14ac:dyDescent="0.25">
      <c r="F161" t="s">
        <v>3452</v>
      </c>
      <c r="M161" t="s">
        <v>2494</v>
      </c>
      <c r="P161" t="s">
        <v>3453</v>
      </c>
      <c r="AC161" t="s">
        <v>3454</v>
      </c>
      <c r="AV161" t="s">
        <v>3455</v>
      </c>
      <c r="AX161" t="s">
        <v>3456</v>
      </c>
      <c r="AZ161" t="s">
        <v>3457</v>
      </c>
      <c r="BA161" t="s">
        <v>3458</v>
      </c>
    </row>
    <row r="162" spans="6:53" x14ac:dyDescent="0.25">
      <c r="F162" t="s">
        <v>3459</v>
      </c>
      <c r="M162" t="s">
        <v>3460</v>
      </c>
      <c r="P162" t="s">
        <v>3461</v>
      </c>
      <c r="AC162" t="s">
        <v>3462</v>
      </c>
      <c r="AV162" t="s">
        <v>3463</v>
      </c>
      <c r="AX162" t="s">
        <v>3464</v>
      </c>
      <c r="AZ162" t="s">
        <v>3465</v>
      </c>
      <c r="BA162" t="s">
        <v>3466</v>
      </c>
    </row>
    <row r="163" spans="6:53" x14ac:dyDescent="0.25">
      <c r="F163" t="s">
        <v>3467</v>
      </c>
      <c r="M163" t="s">
        <v>3468</v>
      </c>
      <c r="P163" t="s">
        <v>3469</v>
      </c>
      <c r="AC163" t="s">
        <v>3470</v>
      </c>
      <c r="AV163" t="s">
        <v>3471</v>
      </c>
      <c r="AX163" t="s">
        <v>3472</v>
      </c>
      <c r="AZ163" t="s">
        <v>3473</v>
      </c>
      <c r="BA163" t="s">
        <v>3474</v>
      </c>
    </row>
    <row r="164" spans="6:53" x14ac:dyDescent="0.25">
      <c r="F164" t="s">
        <v>1055</v>
      </c>
      <c r="M164" t="s">
        <v>3475</v>
      </c>
      <c r="P164" t="s">
        <v>3476</v>
      </c>
      <c r="AC164" t="s">
        <v>3477</v>
      </c>
      <c r="AV164" t="s">
        <v>3478</v>
      </c>
      <c r="AX164" t="s">
        <v>3479</v>
      </c>
      <c r="AZ164" t="s">
        <v>3480</v>
      </c>
      <c r="BA164" t="s">
        <v>3481</v>
      </c>
    </row>
    <row r="165" spans="6:53" x14ac:dyDescent="0.25">
      <c r="F165" t="s">
        <v>3482</v>
      </c>
      <c r="M165" t="s">
        <v>670</v>
      </c>
      <c r="P165" t="s">
        <v>3483</v>
      </c>
      <c r="AC165" t="s">
        <v>3484</v>
      </c>
      <c r="AV165" t="s">
        <v>3485</v>
      </c>
      <c r="AX165" t="s">
        <v>3486</v>
      </c>
      <c r="AZ165" t="s">
        <v>3487</v>
      </c>
      <c r="BA165" t="s">
        <v>3488</v>
      </c>
    </row>
    <row r="166" spans="6:53" x14ac:dyDescent="0.25">
      <c r="F166" t="s">
        <v>3489</v>
      </c>
      <c r="M166" t="s">
        <v>154</v>
      </c>
      <c r="P166" t="s">
        <v>3490</v>
      </c>
      <c r="AC166" t="s">
        <v>3491</v>
      </c>
      <c r="AV166" t="s">
        <v>3492</v>
      </c>
      <c r="AX166" t="s">
        <v>3493</v>
      </c>
      <c r="AZ166" t="s">
        <v>3494</v>
      </c>
      <c r="BA166" t="s">
        <v>3495</v>
      </c>
    </row>
    <row r="167" spans="6:53" x14ac:dyDescent="0.25">
      <c r="F167" t="s">
        <v>3496</v>
      </c>
      <c r="M167" t="s">
        <v>3497</v>
      </c>
      <c r="P167" t="s">
        <v>3498</v>
      </c>
      <c r="AC167" t="s">
        <v>3499</v>
      </c>
      <c r="AV167" t="s">
        <v>3500</v>
      </c>
      <c r="AX167" t="s">
        <v>3501</v>
      </c>
      <c r="AZ167" t="s">
        <v>3502</v>
      </c>
      <c r="BA167" t="s">
        <v>3503</v>
      </c>
    </row>
    <row r="168" spans="6:53" x14ac:dyDescent="0.25">
      <c r="F168" t="s">
        <v>1641</v>
      </c>
      <c r="M168" t="s">
        <v>3504</v>
      </c>
      <c r="P168" t="s">
        <v>3505</v>
      </c>
      <c r="AC168" t="s">
        <v>3506</v>
      </c>
      <c r="AV168" t="s">
        <v>3507</v>
      </c>
      <c r="AX168" t="s">
        <v>3508</v>
      </c>
      <c r="AZ168" t="s">
        <v>3509</v>
      </c>
      <c r="BA168" t="s">
        <v>3510</v>
      </c>
    </row>
    <row r="169" spans="6:53" x14ac:dyDescent="0.25">
      <c r="F169" t="s">
        <v>3511</v>
      </c>
      <c r="M169" t="s">
        <v>3051</v>
      </c>
      <c r="P169" t="s">
        <v>3512</v>
      </c>
      <c r="AC169" t="s">
        <v>3513</v>
      </c>
      <c r="AV169" t="s">
        <v>3514</v>
      </c>
      <c r="AX169" t="s">
        <v>3515</v>
      </c>
      <c r="AZ169" t="s">
        <v>3516</v>
      </c>
      <c r="BA169" t="s">
        <v>3517</v>
      </c>
    </row>
    <row r="170" spans="6:53" x14ac:dyDescent="0.25">
      <c r="F170" t="s">
        <v>3518</v>
      </c>
      <c r="M170" t="s">
        <v>3519</v>
      </c>
      <c r="P170" t="s">
        <v>2102</v>
      </c>
      <c r="AC170" t="s">
        <v>3520</v>
      </c>
      <c r="AV170" t="s">
        <v>3521</v>
      </c>
      <c r="AX170" t="s">
        <v>3522</v>
      </c>
      <c r="AZ170" t="s">
        <v>1482</v>
      </c>
      <c r="BA170" t="s">
        <v>3523</v>
      </c>
    </row>
    <row r="171" spans="6:53" x14ac:dyDescent="0.25">
      <c r="F171" t="s">
        <v>3524</v>
      </c>
      <c r="M171" t="s">
        <v>3525</v>
      </c>
      <c r="P171" t="s">
        <v>3526</v>
      </c>
      <c r="AC171" t="s">
        <v>1582</v>
      </c>
      <c r="AV171" t="s">
        <v>3527</v>
      </c>
      <c r="AX171" t="s">
        <v>3528</v>
      </c>
      <c r="BA171" t="s">
        <v>2500</v>
      </c>
    </row>
    <row r="172" spans="6:53" x14ac:dyDescent="0.25">
      <c r="F172" t="s">
        <v>3529</v>
      </c>
      <c r="M172" t="s">
        <v>3530</v>
      </c>
      <c r="P172" t="s">
        <v>3531</v>
      </c>
      <c r="AC172" t="s">
        <v>3532</v>
      </c>
      <c r="AV172" t="s">
        <v>3533</v>
      </c>
      <c r="AX172" t="s">
        <v>3534</v>
      </c>
      <c r="BA172" t="s">
        <v>3535</v>
      </c>
    </row>
    <row r="173" spans="6:53" x14ac:dyDescent="0.25">
      <c r="F173" t="s">
        <v>3536</v>
      </c>
      <c r="M173" t="s">
        <v>3537</v>
      </c>
      <c r="P173" t="s">
        <v>3538</v>
      </c>
      <c r="AC173" t="s">
        <v>3539</v>
      </c>
      <c r="AV173" t="s">
        <v>3540</v>
      </c>
      <c r="AX173" t="s">
        <v>3541</v>
      </c>
      <c r="BA173" t="s">
        <v>3542</v>
      </c>
    </row>
    <row r="174" spans="6:53" x14ac:dyDescent="0.25">
      <c r="F174" t="s">
        <v>3543</v>
      </c>
      <c r="M174" t="s">
        <v>3544</v>
      </c>
      <c r="P174" t="s">
        <v>3545</v>
      </c>
      <c r="AC174" t="s">
        <v>3546</v>
      </c>
      <c r="AV174" t="s">
        <v>1509</v>
      </c>
      <c r="AX174" t="s">
        <v>3547</v>
      </c>
      <c r="BA174" t="s">
        <v>3548</v>
      </c>
    </row>
    <row r="175" spans="6:53" x14ac:dyDescent="0.25">
      <c r="F175" t="s">
        <v>3549</v>
      </c>
      <c r="M175" t="s">
        <v>3550</v>
      </c>
      <c r="P175" t="s">
        <v>3551</v>
      </c>
      <c r="AC175" t="s">
        <v>3552</v>
      </c>
      <c r="AV175" t="s">
        <v>3553</v>
      </c>
      <c r="AX175" t="s">
        <v>3547</v>
      </c>
      <c r="BA175" t="s">
        <v>3554</v>
      </c>
    </row>
    <row r="176" spans="6:53" x14ac:dyDescent="0.25">
      <c r="F176" t="s">
        <v>3555</v>
      </c>
      <c r="M176" t="s">
        <v>3556</v>
      </c>
      <c r="P176" t="s">
        <v>3312</v>
      </c>
      <c r="AC176" t="s">
        <v>3557</v>
      </c>
      <c r="AV176" t="s">
        <v>3558</v>
      </c>
      <c r="AX176" t="s">
        <v>3559</v>
      </c>
      <c r="BA176" t="s">
        <v>3560</v>
      </c>
    </row>
    <row r="177" spans="6:50" x14ac:dyDescent="0.25">
      <c r="F177" t="s">
        <v>2019</v>
      </c>
      <c r="M177" t="s">
        <v>3561</v>
      </c>
      <c r="P177" t="s">
        <v>3562</v>
      </c>
      <c r="AC177" t="s">
        <v>3563</v>
      </c>
      <c r="AV177" t="s">
        <v>3564</v>
      </c>
      <c r="AX177" t="s">
        <v>3565</v>
      </c>
    </row>
    <row r="178" spans="6:50" x14ac:dyDescent="0.25">
      <c r="F178" t="s">
        <v>423</v>
      </c>
      <c r="M178" t="s">
        <v>3566</v>
      </c>
      <c r="P178" t="s">
        <v>3567</v>
      </c>
      <c r="AC178" t="s">
        <v>3568</v>
      </c>
      <c r="AV178" t="s">
        <v>3569</v>
      </c>
      <c r="AX178" t="s">
        <v>3570</v>
      </c>
    </row>
    <row r="179" spans="6:50" x14ac:dyDescent="0.25">
      <c r="F179" t="s">
        <v>3571</v>
      </c>
      <c r="M179" t="s">
        <v>3572</v>
      </c>
      <c r="P179" t="s">
        <v>3573</v>
      </c>
      <c r="AC179" t="s">
        <v>3574</v>
      </c>
      <c r="AV179" t="s">
        <v>3575</v>
      </c>
      <c r="AX179" t="s">
        <v>3576</v>
      </c>
    </row>
    <row r="180" spans="6:50" x14ac:dyDescent="0.25">
      <c r="F180" t="s">
        <v>3577</v>
      </c>
      <c r="M180" t="s">
        <v>3578</v>
      </c>
      <c r="P180" t="s">
        <v>3579</v>
      </c>
      <c r="AC180" t="s">
        <v>3580</v>
      </c>
      <c r="AV180" t="s">
        <v>3581</v>
      </c>
      <c r="AX180" t="s">
        <v>2390</v>
      </c>
    </row>
    <row r="181" spans="6:50" x14ac:dyDescent="0.25">
      <c r="F181" t="s">
        <v>3582</v>
      </c>
      <c r="M181" t="s">
        <v>3583</v>
      </c>
      <c r="P181" t="s">
        <v>3584</v>
      </c>
      <c r="AC181" t="s">
        <v>3585</v>
      </c>
      <c r="AV181" t="s">
        <v>3586</v>
      </c>
      <c r="AX181" t="s">
        <v>3587</v>
      </c>
    </row>
    <row r="182" spans="6:50" x14ac:dyDescent="0.25">
      <c r="F182" t="s">
        <v>3588</v>
      </c>
      <c r="M182" t="s">
        <v>3589</v>
      </c>
      <c r="P182" t="s">
        <v>3590</v>
      </c>
      <c r="AC182" t="s">
        <v>3591</v>
      </c>
      <c r="AV182" t="s">
        <v>3592</v>
      </c>
      <c r="AX182" t="s">
        <v>3593</v>
      </c>
    </row>
    <row r="183" spans="6:50" x14ac:dyDescent="0.25">
      <c r="F183" t="s">
        <v>3594</v>
      </c>
      <c r="M183" t="s">
        <v>3172</v>
      </c>
      <c r="P183" t="s">
        <v>3595</v>
      </c>
      <c r="AC183" t="s">
        <v>3596</v>
      </c>
      <c r="AV183" t="s">
        <v>3597</v>
      </c>
      <c r="AX183" t="s">
        <v>3598</v>
      </c>
    </row>
    <row r="184" spans="6:50" x14ac:dyDescent="0.25">
      <c r="F184" t="s">
        <v>3599</v>
      </c>
      <c r="M184" t="s">
        <v>3600</v>
      </c>
      <c r="P184" t="s">
        <v>3601</v>
      </c>
      <c r="AC184" t="s">
        <v>3602</v>
      </c>
      <c r="AV184" t="s">
        <v>3603</v>
      </c>
      <c r="AX184" t="s">
        <v>3604</v>
      </c>
    </row>
    <row r="185" spans="6:50" x14ac:dyDescent="0.25">
      <c r="F185" t="s">
        <v>3605</v>
      </c>
      <c r="M185" t="s">
        <v>3606</v>
      </c>
      <c r="P185" t="s">
        <v>3607</v>
      </c>
      <c r="AC185" t="s">
        <v>3608</v>
      </c>
      <c r="AV185" t="s">
        <v>3609</v>
      </c>
      <c r="AX185" t="s">
        <v>1604</v>
      </c>
    </row>
    <row r="186" spans="6:50" x14ac:dyDescent="0.25">
      <c r="F186" t="s">
        <v>3610</v>
      </c>
      <c r="M186" t="s">
        <v>3611</v>
      </c>
      <c r="P186" t="s">
        <v>3612</v>
      </c>
      <c r="AC186" t="s">
        <v>3613</v>
      </c>
      <c r="AV186" t="s">
        <v>3614</v>
      </c>
      <c r="AX186" t="s">
        <v>3615</v>
      </c>
    </row>
    <row r="187" spans="6:50" x14ac:dyDescent="0.25">
      <c r="F187" t="s">
        <v>3616</v>
      </c>
      <c r="M187" t="s">
        <v>3617</v>
      </c>
      <c r="P187" t="s">
        <v>3618</v>
      </c>
      <c r="AC187" t="s">
        <v>3619</v>
      </c>
      <c r="AV187" t="s">
        <v>3620</v>
      </c>
      <c r="AX187" t="s">
        <v>3621</v>
      </c>
    </row>
    <row r="188" spans="6:50" x14ac:dyDescent="0.25">
      <c r="F188" t="s">
        <v>3622</v>
      </c>
      <c r="M188" t="s">
        <v>3623</v>
      </c>
      <c r="P188" t="s">
        <v>3624</v>
      </c>
      <c r="AC188" t="s">
        <v>3625</v>
      </c>
      <c r="AV188" t="s">
        <v>3626</v>
      </c>
      <c r="AX188" t="s">
        <v>3627</v>
      </c>
    </row>
    <row r="189" spans="6:50" x14ac:dyDescent="0.25">
      <c r="F189" t="s">
        <v>3628</v>
      </c>
      <c r="M189" t="s">
        <v>3629</v>
      </c>
      <c r="P189" t="s">
        <v>3630</v>
      </c>
      <c r="AC189" t="s">
        <v>3631</v>
      </c>
      <c r="AV189" t="s">
        <v>3632</v>
      </c>
      <c r="AX189" t="s">
        <v>3633</v>
      </c>
    </row>
    <row r="190" spans="6:50" x14ac:dyDescent="0.25">
      <c r="F190" t="s">
        <v>3634</v>
      </c>
      <c r="M190" t="s">
        <v>3635</v>
      </c>
      <c r="P190" t="s">
        <v>3636</v>
      </c>
      <c r="AC190" t="s">
        <v>3637</v>
      </c>
      <c r="AV190" t="s">
        <v>3638</v>
      </c>
      <c r="AX190" t="s">
        <v>3639</v>
      </c>
    </row>
    <row r="191" spans="6:50" x14ac:dyDescent="0.25">
      <c r="F191" t="s">
        <v>3640</v>
      </c>
      <c r="M191" t="s">
        <v>3641</v>
      </c>
      <c r="P191" t="s">
        <v>3642</v>
      </c>
      <c r="AC191" t="s">
        <v>3643</v>
      </c>
      <c r="AV191" t="s">
        <v>3644</v>
      </c>
      <c r="AX191" t="s">
        <v>3645</v>
      </c>
    </row>
    <row r="192" spans="6:50" x14ac:dyDescent="0.25">
      <c r="F192" t="s">
        <v>3646</v>
      </c>
      <c r="M192" t="s">
        <v>3647</v>
      </c>
      <c r="P192" t="s">
        <v>3648</v>
      </c>
      <c r="AC192" t="s">
        <v>3649</v>
      </c>
      <c r="AV192" t="s">
        <v>3650</v>
      </c>
      <c r="AX192" t="s">
        <v>3651</v>
      </c>
    </row>
    <row r="193" spans="6:50" x14ac:dyDescent="0.25">
      <c r="F193" t="s">
        <v>3652</v>
      </c>
      <c r="M193" t="s">
        <v>3653</v>
      </c>
      <c r="P193" t="s">
        <v>3654</v>
      </c>
      <c r="AC193" t="s">
        <v>3655</v>
      </c>
      <c r="AV193" t="s">
        <v>3656</v>
      </c>
      <c r="AX193" t="s">
        <v>1571</v>
      </c>
    </row>
    <row r="194" spans="6:50" x14ac:dyDescent="0.25">
      <c r="F194" t="s">
        <v>3657</v>
      </c>
      <c r="M194" t="s">
        <v>3658</v>
      </c>
      <c r="P194" t="s">
        <v>3659</v>
      </c>
      <c r="AC194" t="s">
        <v>3660</v>
      </c>
      <c r="AV194" t="s">
        <v>3661</v>
      </c>
      <c r="AX194" t="s">
        <v>3662</v>
      </c>
    </row>
    <row r="195" spans="6:50" x14ac:dyDescent="0.25">
      <c r="F195" t="s">
        <v>3663</v>
      </c>
      <c r="M195" t="s">
        <v>3664</v>
      </c>
      <c r="P195" t="s">
        <v>3665</v>
      </c>
      <c r="AC195" t="s">
        <v>3666</v>
      </c>
      <c r="AV195" t="s">
        <v>3667</v>
      </c>
      <c r="AX195" t="s">
        <v>3668</v>
      </c>
    </row>
    <row r="196" spans="6:50" x14ac:dyDescent="0.25">
      <c r="F196" t="s">
        <v>2838</v>
      </c>
      <c r="M196" t="s">
        <v>3669</v>
      </c>
      <c r="P196" t="s">
        <v>3670</v>
      </c>
      <c r="AC196" t="s">
        <v>3671</v>
      </c>
      <c r="AV196" t="s">
        <v>3672</v>
      </c>
      <c r="AX196" t="s">
        <v>3673</v>
      </c>
    </row>
    <row r="197" spans="6:50" x14ac:dyDescent="0.25">
      <c r="F197" t="s">
        <v>3674</v>
      </c>
      <c r="M197" t="s">
        <v>3675</v>
      </c>
      <c r="P197" t="s">
        <v>3676</v>
      </c>
      <c r="AC197" t="s">
        <v>3677</v>
      </c>
      <c r="AV197" t="s">
        <v>3678</v>
      </c>
      <c r="AX197" t="s">
        <v>3679</v>
      </c>
    </row>
    <row r="198" spans="6:50" x14ac:dyDescent="0.25">
      <c r="F198" t="s">
        <v>3680</v>
      </c>
      <c r="M198" t="s">
        <v>3681</v>
      </c>
      <c r="P198" t="s">
        <v>3682</v>
      </c>
      <c r="AC198" t="s">
        <v>423</v>
      </c>
      <c r="AV198" t="s">
        <v>3683</v>
      </c>
      <c r="AX198" t="s">
        <v>3684</v>
      </c>
    </row>
    <row r="199" spans="6:50" x14ac:dyDescent="0.25">
      <c r="F199" t="s">
        <v>3685</v>
      </c>
      <c r="M199" t="s">
        <v>3686</v>
      </c>
      <c r="P199" t="s">
        <v>3687</v>
      </c>
      <c r="AC199" t="s">
        <v>3688</v>
      </c>
      <c r="AV199" t="s">
        <v>3689</v>
      </c>
      <c r="AX199" t="s">
        <v>3690</v>
      </c>
    </row>
    <row r="200" spans="6:50" x14ac:dyDescent="0.25">
      <c r="F200" t="s">
        <v>3691</v>
      </c>
      <c r="M200" t="s">
        <v>3692</v>
      </c>
      <c r="P200" t="s">
        <v>3693</v>
      </c>
      <c r="AC200" t="s">
        <v>3694</v>
      </c>
      <c r="AV200" t="s">
        <v>3695</v>
      </c>
      <c r="AX200" t="s">
        <v>3696</v>
      </c>
    </row>
    <row r="201" spans="6:50" x14ac:dyDescent="0.25">
      <c r="F201" t="s">
        <v>3697</v>
      </c>
      <c r="M201" t="s">
        <v>3698</v>
      </c>
      <c r="P201" t="s">
        <v>3699</v>
      </c>
      <c r="AC201" t="s">
        <v>3700</v>
      </c>
      <c r="AV201" t="s">
        <v>3701</v>
      </c>
      <c r="AX201" t="s">
        <v>3702</v>
      </c>
    </row>
    <row r="202" spans="6:50" x14ac:dyDescent="0.25">
      <c r="F202" t="s">
        <v>3703</v>
      </c>
      <c r="M202" t="s">
        <v>3704</v>
      </c>
      <c r="P202" t="s">
        <v>3705</v>
      </c>
      <c r="AC202" t="s">
        <v>3706</v>
      </c>
      <c r="AV202" t="s">
        <v>3707</v>
      </c>
      <c r="AX202" t="s">
        <v>3708</v>
      </c>
    </row>
    <row r="203" spans="6:50" x14ac:dyDescent="0.25">
      <c r="F203" t="s">
        <v>3709</v>
      </c>
      <c r="M203" t="s">
        <v>3710</v>
      </c>
      <c r="P203" t="s">
        <v>3711</v>
      </c>
      <c r="AC203" t="s">
        <v>3712</v>
      </c>
      <c r="AV203" t="s">
        <v>3713</v>
      </c>
      <c r="AX203" t="s">
        <v>3714</v>
      </c>
    </row>
    <row r="204" spans="6:50" x14ac:dyDescent="0.25">
      <c r="F204" t="s">
        <v>3715</v>
      </c>
      <c r="M204" t="s">
        <v>3716</v>
      </c>
      <c r="P204" t="s">
        <v>3717</v>
      </c>
      <c r="AC204" t="s">
        <v>3718</v>
      </c>
      <c r="AV204" t="s">
        <v>3719</v>
      </c>
      <c r="AX204" t="s">
        <v>3720</v>
      </c>
    </row>
    <row r="205" spans="6:50" x14ac:dyDescent="0.25">
      <c r="F205" t="s">
        <v>3721</v>
      </c>
      <c r="M205" t="s">
        <v>3722</v>
      </c>
      <c r="P205" t="s">
        <v>3723</v>
      </c>
      <c r="AC205" t="s">
        <v>3724</v>
      </c>
      <c r="AV205" t="s">
        <v>3725</v>
      </c>
      <c r="AX205" t="s">
        <v>3726</v>
      </c>
    </row>
    <row r="206" spans="6:50" x14ac:dyDescent="0.25">
      <c r="F206" t="s">
        <v>2257</v>
      </c>
      <c r="M206" t="s">
        <v>3727</v>
      </c>
      <c r="P206" t="s">
        <v>3728</v>
      </c>
      <c r="AC206" t="s">
        <v>3729</v>
      </c>
      <c r="AV206" t="s">
        <v>3730</v>
      </c>
      <c r="AX206" t="s">
        <v>3731</v>
      </c>
    </row>
    <row r="207" spans="6:50" x14ac:dyDescent="0.25">
      <c r="F207" t="s">
        <v>3732</v>
      </c>
      <c r="M207" t="s">
        <v>3733</v>
      </c>
      <c r="P207" t="s">
        <v>3734</v>
      </c>
      <c r="AC207" t="s">
        <v>3735</v>
      </c>
      <c r="AV207" t="s">
        <v>3736</v>
      </c>
      <c r="AX207" t="s">
        <v>3737</v>
      </c>
    </row>
    <row r="208" spans="6:50" x14ac:dyDescent="0.25">
      <c r="F208" t="s">
        <v>3738</v>
      </c>
      <c r="M208" t="s">
        <v>3739</v>
      </c>
      <c r="P208" t="s">
        <v>3740</v>
      </c>
      <c r="AC208" t="s">
        <v>3741</v>
      </c>
      <c r="AV208" t="s">
        <v>3742</v>
      </c>
      <c r="AX208" t="s">
        <v>3743</v>
      </c>
    </row>
    <row r="209" spans="6:50" x14ac:dyDescent="0.25">
      <c r="F209" t="s">
        <v>3744</v>
      </c>
      <c r="M209" t="s">
        <v>3745</v>
      </c>
      <c r="P209" t="s">
        <v>3746</v>
      </c>
      <c r="AC209" t="s">
        <v>3747</v>
      </c>
      <c r="AV209" t="s">
        <v>3748</v>
      </c>
      <c r="AX209" t="s">
        <v>3749</v>
      </c>
    </row>
    <row r="210" spans="6:50" x14ac:dyDescent="0.25">
      <c r="F210" t="s">
        <v>3587</v>
      </c>
      <c r="M210" t="s">
        <v>3750</v>
      </c>
      <c r="P210" t="s">
        <v>3751</v>
      </c>
      <c r="AC210" t="s">
        <v>3752</v>
      </c>
      <c r="AV210" t="s">
        <v>3753</v>
      </c>
      <c r="AX210" t="s">
        <v>3754</v>
      </c>
    </row>
    <row r="211" spans="6:50" x14ac:dyDescent="0.25">
      <c r="F211" t="s">
        <v>3755</v>
      </c>
      <c r="M211" t="s">
        <v>3756</v>
      </c>
      <c r="P211" t="s">
        <v>3757</v>
      </c>
      <c r="AC211" t="s">
        <v>3758</v>
      </c>
      <c r="AV211" t="s">
        <v>3759</v>
      </c>
      <c r="AX211" t="s">
        <v>3760</v>
      </c>
    </row>
    <row r="212" spans="6:50" x14ac:dyDescent="0.25">
      <c r="F212" t="s">
        <v>3761</v>
      </c>
      <c r="M212" t="s">
        <v>3762</v>
      </c>
      <c r="P212" t="s">
        <v>3763</v>
      </c>
      <c r="AC212" t="s">
        <v>3764</v>
      </c>
      <c r="AV212" t="s">
        <v>3765</v>
      </c>
      <c r="AX212" t="s">
        <v>3766</v>
      </c>
    </row>
    <row r="213" spans="6:50" x14ac:dyDescent="0.25">
      <c r="F213" t="s">
        <v>3767</v>
      </c>
      <c r="M213" t="s">
        <v>3768</v>
      </c>
      <c r="P213" t="s">
        <v>3769</v>
      </c>
      <c r="AC213" t="s">
        <v>3770</v>
      </c>
      <c r="AV213" t="s">
        <v>3771</v>
      </c>
      <c r="AX213" t="s">
        <v>3772</v>
      </c>
    </row>
    <row r="214" spans="6:50" x14ac:dyDescent="0.25">
      <c r="F214" t="s">
        <v>3773</v>
      </c>
      <c r="M214" t="s">
        <v>3774</v>
      </c>
      <c r="P214" t="s">
        <v>3775</v>
      </c>
      <c r="AC214" t="s">
        <v>2862</v>
      </c>
      <c r="AV214" t="s">
        <v>3776</v>
      </c>
      <c r="AX214" t="s">
        <v>3777</v>
      </c>
    </row>
    <row r="215" spans="6:50" x14ac:dyDescent="0.25">
      <c r="F215" t="s">
        <v>3778</v>
      </c>
      <c r="M215" t="s">
        <v>249</v>
      </c>
      <c r="P215" t="s">
        <v>3779</v>
      </c>
      <c r="AC215" t="s">
        <v>3780</v>
      </c>
      <c r="AV215" t="s">
        <v>3781</v>
      </c>
      <c r="AX215" t="s">
        <v>3782</v>
      </c>
    </row>
    <row r="216" spans="6:50" x14ac:dyDescent="0.25">
      <c r="F216" t="s">
        <v>2442</v>
      </c>
      <c r="M216" t="s">
        <v>3783</v>
      </c>
      <c r="P216" t="s">
        <v>3784</v>
      </c>
      <c r="AC216" t="s">
        <v>2595</v>
      </c>
      <c r="AV216" t="s">
        <v>3785</v>
      </c>
      <c r="AX216" t="s">
        <v>3786</v>
      </c>
    </row>
    <row r="217" spans="6:50" x14ac:dyDescent="0.25">
      <c r="F217" t="s">
        <v>2512</v>
      </c>
      <c r="M217" t="s">
        <v>3787</v>
      </c>
      <c r="P217" t="s">
        <v>3788</v>
      </c>
      <c r="AC217" t="s">
        <v>3789</v>
      </c>
      <c r="AV217" t="s">
        <v>3790</v>
      </c>
      <c r="AX217" t="s">
        <v>3791</v>
      </c>
    </row>
    <row r="218" spans="6:50" x14ac:dyDescent="0.25">
      <c r="F218" t="s">
        <v>3792</v>
      </c>
      <c r="M218" t="s">
        <v>3793</v>
      </c>
      <c r="P218" t="s">
        <v>3794</v>
      </c>
      <c r="AC218" t="s">
        <v>1509</v>
      </c>
      <c r="AV218" t="s">
        <v>3795</v>
      </c>
      <c r="AX218" t="s">
        <v>3796</v>
      </c>
    </row>
    <row r="219" spans="6:50" x14ac:dyDescent="0.25">
      <c r="F219" t="s">
        <v>3797</v>
      </c>
      <c r="M219" t="s">
        <v>3798</v>
      </c>
      <c r="AC219" t="s">
        <v>3799</v>
      </c>
      <c r="AV219" t="s">
        <v>3800</v>
      </c>
      <c r="AX219" t="s">
        <v>3801</v>
      </c>
    </row>
    <row r="220" spans="6:50" x14ac:dyDescent="0.25">
      <c r="F220" t="s">
        <v>3802</v>
      </c>
      <c r="M220" t="s">
        <v>3803</v>
      </c>
      <c r="AC220" t="s">
        <v>3804</v>
      </c>
      <c r="AV220" t="s">
        <v>3805</v>
      </c>
      <c r="AX220" t="s">
        <v>3806</v>
      </c>
    </row>
    <row r="221" spans="6:50" x14ac:dyDescent="0.25">
      <c r="F221" t="s">
        <v>3807</v>
      </c>
      <c r="M221" t="s">
        <v>3808</v>
      </c>
      <c r="AC221" t="s">
        <v>3809</v>
      </c>
      <c r="AV221" t="s">
        <v>3810</v>
      </c>
      <c r="AX221" t="s">
        <v>3811</v>
      </c>
    </row>
    <row r="222" spans="6:50" x14ac:dyDescent="0.25">
      <c r="F222" t="s">
        <v>3812</v>
      </c>
      <c r="M222" t="s">
        <v>3813</v>
      </c>
      <c r="AC222" t="s">
        <v>3814</v>
      </c>
      <c r="AV222" t="s">
        <v>3815</v>
      </c>
      <c r="AX222" t="s">
        <v>3816</v>
      </c>
    </row>
    <row r="223" spans="6:50" x14ac:dyDescent="0.25">
      <c r="F223" t="s">
        <v>3817</v>
      </c>
      <c r="M223" t="s">
        <v>3818</v>
      </c>
      <c r="AC223" t="s">
        <v>2503</v>
      </c>
      <c r="AV223" t="s">
        <v>3819</v>
      </c>
      <c r="AX223" t="s">
        <v>3820</v>
      </c>
    </row>
    <row r="224" spans="6:50" x14ac:dyDescent="0.25">
      <c r="F224" t="s">
        <v>3821</v>
      </c>
      <c r="M224" t="s">
        <v>3822</v>
      </c>
      <c r="AC224" t="s">
        <v>3823</v>
      </c>
      <c r="AV224" t="s">
        <v>3824</v>
      </c>
      <c r="AX224" t="s">
        <v>3825</v>
      </c>
    </row>
    <row r="225" spans="6:50" x14ac:dyDescent="0.25">
      <c r="F225" t="s">
        <v>3826</v>
      </c>
      <c r="M225" t="s">
        <v>3827</v>
      </c>
      <c r="AC225" t="s">
        <v>3828</v>
      </c>
      <c r="AV225" t="s">
        <v>3829</v>
      </c>
      <c r="AX225" t="s">
        <v>3830</v>
      </c>
    </row>
    <row r="226" spans="6:50" x14ac:dyDescent="0.25">
      <c r="F226" t="s">
        <v>1490</v>
      </c>
      <c r="M226" t="s">
        <v>3831</v>
      </c>
      <c r="AC226" t="s">
        <v>3832</v>
      </c>
      <c r="AV226" t="s">
        <v>3833</v>
      </c>
      <c r="AX226" t="s">
        <v>3834</v>
      </c>
    </row>
    <row r="227" spans="6:50" x14ac:dyDescent="0.25">
      <c r="F227" t="s">
        <v>3835</v>
      </c>
      <c r="M227" t="s">
        <v>3836</v>
      </c>
      <c r="AC227" t="s">
        <v>3837</v>
      </c>
      <c r="AV227" t="s">
        <v>3838</v>
      </c>
      <c r="AX227" t="s">
        <v>3839</v>
      </c>
    </row>
    <row r="228" spans="6:50" x14ac:dyDescent="0.25">
      <c r="F228" t="s">
        <v>3840</v>
      </c>
      <c r="M228" t="s">
        <v>3841</v>
      </c>
      <c r="AC228" t="s">
        <v>3842</v>
      </c>
      <c r="AV228" t="s">
        <v>3843</v>
      </c>
      <c r="AX228" t="s">
        <v>3844</v>
      </c>
    </row>
    <row r="229" spans="6:50" x14ac:dyDescent="0.25">
      <c r="F229" t="s">
        <v>3845</v>
      </c>
      <c r="M229" t="s">
        <v>3846</v>
      </c>
      <c r="AC229" t="s">
        <v>3847</v>
      </c>
      <c r="AV229" t="s">
        <v>3848</v>
      </c>
      <c r="AX229" t="s">
        <v>3849</v>
      </c>
    </row>
    <row r="230" spans="6:50" x14ac:dyDescent="0.25">
      <c r="F230" t="s">
        <v>3850</v>
      </c>
      <c r="M230" t="s">
        <v>3851</v>
      </c>
      <c r="AC230" t="s">
        <v>3852</v>
      </c>
      <c r="AV230" t="s">
        <v>3853</v>
      </c>
      <c r="AX230" t="s">
        <v>3854</v>
      </c>
    </row>
    <row r="231" spans="6:50" x14ac:dyDescent="0.25">
      <c r="F231" t="s">
        <v>3855</v>
      </c>
      <c r="M231" t="s">
        <v>3856</v>
      </c>
      <c r="AC231" t="s">
        <v>2400</v>
      </c>
      <c r="AV231" t="s">
        <v>3857</v>
      </c>
      <c r="AX231" t="s">
        <v>3858</v>
      </c>
    </row>
    <row r="232" spans="6:50" x14ac:dyDescent="0.25">
      <c r="F232" t="s">
        <v>3859</v>
      </c>
      <c r="M232" t="s">
        <v>3860</v>
      </c>
      <c r="AC232" t="s">
        <v>3861</v>
      </c>
      <c r="AV232" t="s">
        <v>3862</v>
      </c>
      <c r="AX232" t="s">
        <v>3863</v>
      </c>
    </row>
    <row r="233" spans="6:50" x14ac:dyDescent="0.25">
      <c r="F233" t="s">
        <v>3864</v>
      </c>
      <c r="M233" t="s">
        <v>3865</v>
      </c>
      <c r="AC233" t="s">
        <v>3866</v>
      </c>
      <c r="AV233" t="s">
        <v>3867</v>
      </c>
      <c r="AX233" t="s">
        <v>3868</v>
      </c>
    </row>
    <row r="234" spans="6:50" x14ac:dyDescent="0.25">
      <c r="F234" t="s">
        <v>3869</v>
      </c>
      <c r="M234" t="s">
        <v>3870</v>
      </c>
      <c r="AC234" t="s">
        <v>3871</v>
      </c>
      <c r="AV234" t="s">
        <v>3872</v>
      </c>
      <c r="AX234" t="s">
        <v>3873</v>
      </c>
    </row>
    <row r="235" spans="6:50" x14ac:dyDescent="0.25">
      <c r="F235" t="s">
        <v>3874</v>
      </c>
      <c r="M235" t="s">
        <v>3875</v>
      </c>
      <c r="AC235" t="s">
        <v>3876</v>
      </c>
      <c r="AV235" t="s">
        <v>3877</v>
      </c>
      <c r="AX235" t="s">
        <v>3878</v>
      </c>
    </row>
    <row r="236" spans="6:50" x14ac:dyDescent="0.25">
      <c r="F236" t="s">
        <v>3879</v>
      </c>
      <c r="M236" t="s">
        <v>3880</v>
      </c>
      <c r="AC236" t="s">
        <v>3881</v>
      </c>
      <c r="AV236" t="s">
        <v>3882</v>
      </c>
      <c r="AX236" t="s">
        <v>3883</v>
      </c>
    </row>
    <row r="237" spans="6:50" x14ac:dyDescent="0.25">
      <c r="F237" t="s">
        <v>3884</v>
      </c>
      <c r="M237" t="s">
        <v>3885</v>
      </c>
      <c r="AC237" t="s">
        <v>3886</v>
      </c>
      <c r="AV237" t="s">
        <v>3887</v>
      </c>
      <c r="AX237" t="s">
        <v>3888</v>
      </c>
    </row>
    <row r="238" spans="6:50" x14ac:dyDescent="0.25">
      <c r="F238" t="s">
        <v>3889</v>
      </c>
      <c r="M238" t="s">
        <v>3890</v>
      </c>
      <c r="AC238" t="s">
        <v>3891</v>
      </c>
      <c r="AV238" t="s">
        <v>3892</v>
      </c>
      <c r="AX238" t="s">
        <v>3893</v>
      </c>
    </row>
    <row r="239" spans="6:50" x14ac:dyDescent="0.25">
      <c r="F239" t="s">
        <v>3894</v>
      </c>
      <c r="M239" t="s">
        <v>3895</v>
      </c>
      <c r="AC239" t="s">
        <v>3896</v>
      </c>
      <c r="AV239" t="s">
        <v>3897</v>
      </c>
      <c r="AX239" t="s">
        <v>3898</v>
      </c>
    </row>
    <row r="240" spans="6:50" x14ac:dyDescent="0.25">
      <c r="F240" t="s">
        <v>3899</v>
      </c>
      <c r="M240" t="s">
        <v>3900</v>
      </c>
      <c r="AC240" t="s">
        <v>3901</v>
      </c>
      <c r="AV240" t="s">
        <v>3902</v>
      </c>
      <c r="AX240" t="s">
        <v>3903</v>
      </c>
    </row>
    <row r="241" spans="6:50" x14ac:dyDescent="0.25">
      <c r="F241" t="s">
        <v>3904</v>
      </c>
      <c r="M241" t="s">
        <v>3905</v>
      </c>
      <c r="AC241" t="s">
        <v>1764</v>
      </c>
      <c r="AV241" t="s">
        <v>3906</v>
      </c>
      <c r="AX241" t="s">
        <v>3907</v>
      </c>
    </row>
    <row r="242" spans="6:50" x14ac:dyDescent="0.25">
      <c r="F242" t="s">
        <v>3908</v>
      </c>
      <c r="M242" t="s">
        <v>3909</v>
      </c>
      <c r="AC242" t="s">
        <v>3910</v>
      </c>
      <c r="AV242" t="s">
        <v>3911</v>
      </c>
      <c r="AX242" t="s">
        <v>3912</v>
      </c>
    </row>
    <row r="243" spans="6:50" x14ac:dyDescent="0.25">
      <c r="F243" t="s">
        <v>3913</v>
      </c>
      <c r="M243" t="s">
        <v>3914</v>
      </c>
      <c r="AC243" t="s">
        <v>3915</v>
      </c>
      <c r="AV243" t="s">
        <v>3916</v>
      </c>
      <c r="AX243" t="s">
        <v>3917</v>
      </c>
    </row>
    <row r="244" spans="6:50" x14ac:dyDescent="0.25">
      <c r="F244" t="s">
        <v>3918</v>
      </c>
      <c r="M244" t="s">
        <v>2271</v>
      </c>
      <c r="AC244" t="s">
        <v>3919</v>
      </c>
      <c r="AV244" t="s">
        <v>3920</v>
      </c>
      <c r="AX244" t="s">
        <v>3921</v>
      </c>
    </row>
    <row r="245" spans="6:50" x14ac:dyDescent="0.25">
      <c r="F245" t="s">
        <v>3922</v>
      </c>
      <c r="M245" t="s">
        <v>3923</v>
      </c>
      <c r="AC245" t="s">
        <v>3924</v>
      </c>
      <c r="AV245" t="s">
        <v>3925</v>
      </c>
      <c r="AX245" t="s">
        <v>3926</v>
      </c>
    </row>
    <row r="246" spans="6:50" x14ac:dyDescent="0.25">
      <c r="F246" t="s">
        <v>3927</v>
      </c>
      <c r="M246" t="s">
        <v>3928</v>
      </c>
      <c r="AC246" t="s">
        <v>3929</v>
      </c>
      <c r="AV246" t="s">
        <v>3930</v>
      </c>
      <c r="AX246" t="s">
        <v>3931</v>
      </c>
    </row>
    <row r="247" spans="6:50" x14ac:dyDescent="0.25">
      <c r="F247" t="s">
        <v>3932</v>
      </c>
      <c r="M247" t="s">
        <v>3933</v>
      </c>
      <c r="AC247" t="s">
        <v>3708</v>
      </c>
      <c r="AV247" t="s">
        <v>3934</v>
      </c>
      <c r="AX247" t="s">
        <v>3935</v>
      </c>
    </row>
    <row r="248" spans="6:50" x14ac:dyDescent="0.25">
      <c r="F248" t="s">
        <v>3936</v>
      </c>
      <c r="M248" t="s">
        <v>3937</v>
      </c>
      <c r="AC248" t="s">
        <v>3938</v>
      </c>
      <c r="AV248" t="s">
        <v>3939</v>
      </c>
      <c r="AX248" t="s">
        <v>3940</v>
      </c>
    </row>
    <row r="249" spans="6:50" x14ac:dyDescent="0.25">
      <c r="F249" t="s">
        <v>2105</v>
      </c>
      <c r="M249" t="s">
        <v>3941</v>
      </c>
      <c r="AC249" t="s">
        <v>3942</v>
      </c>
      <c r="AV249" t="s">
        <v>3943</v>
      </c>
      <c r="AX249" t="s">
        <v>3944</v>
      </c>
    </row>
    <row r="250" spans="6:50" x14ac:dyDescent="0.25">
      <c r="F250" t="s">
        <v>3945</v>
      </c>
      <c r="M250" t="s">
        <v>3946</v>
      </c>
      <c r="AC250" t="s">
        <v>3947</v>
      </c>
      <c r="AV250" t="s">
        <v>3948</v>
      </c>
      <c r="AX250" t="s">
        <v>3949</v>
      </c>
    </row>
    <row r="251" spans="6:50" x14ac:dyDescent="0.25">
      <c r="F251" t="s">
        <v>3950</v>
      </c>
      <c r="M251" t="s">
        <v>3951</v>
      </c>
      <c r="AC251" t="s">
        <v>3952</v>
      </c>
      <c r="AV251" t="s">
        <v>3953</v>
      </c>
      <c r="AX251" t="s">
        <v>3954</v>
      </c>
    </row>
    <row r="252" spans="6:50" x14ac:dyDescent="0.25">
      <c r="F252" t="s">
        <v>3955</v>
      </c>
      <c r="M252" t="s">
        <v>3956</v>
      </c>
      <c r="AC252" t="s">
        <v>936</v>
      </c>
      <c r="AV252" t="s">
        <v>3957</v>
      </c>
      <c r="AX252" t="s">
        <v>3958</v>
      </c>
    </row>
    <row r="253" spans="6:50" x14ac:dyDescent="0.25">
      <c r="F253" t="s">
        <v>3959</v>
      </c>
      <c r="M253" t="s">
        <v>3960</v>
      </c>
      <c r="AC253" t="s">
        <v>3961</v>
      </c>
      <c r="AV253" t="s">
        <v>3962</v>
      </c>
      <c r="AX253" t="s">
        <v>3963</v>
      </c>
    </row>
    <row r="254" spans="6:50" x14ac:dyDescent="0.25">
      <c r="F254" t="s">
        <v>3964</v>
      </c>
      <c r="M254" t="s">
        <v>3965</v>
      </c>
      <c r="AC254" t="s">
        <v>3966</v>
      </c>
      <c r="AV254" t="s">
        <v>3967</v>
      </c>
      <c r="AX254" t="s">
        <v>3968</v>
      </c>
    </row>
    <row r="255" spans="6:50" x14ac:dyDescent="0.25">
      <c r="F255" t="s">
        <v>3969</v>
      </c>
      <c r="M255" t="s">
        <v>3970</v>
      </c>
      <c r="AC255" t="s">
        <v>3971</v>
      </c>
      <c r="AV255" t="s">
        <v>3972</v>
      </c>
      <c r="AX255" t="s">
        <v>3973</v>
      </c>
    </row>
    <row r="256" spans="6:50" x14ac:dyDescent="0.25">
      <c r="F256" t="s">
        <v>3974</v>
      </c>
      <c r="M256" t="s">
        <v>3975</v>
      </c>
      <c r="AC256" t="s">
        <v>3976</v>
      </c>
      <c r="AV256" t="s">
        <v>3977</v>
      </c>
      <c r="AX256" t="s">
        <v>3978</v>
      </c>
    </row>
    <row r="257" spans="6:50" x14ac:dyDescent="0.25">
      <c r="F257" t="s">
        <v>3979</v>
      </c>
      <c r="M257" t="s">
        <v>3980</v>
      </c>
      <c r="AC257" t="s">
        <v>3981</v>
      </c>
      <c r="AV257" t="s">
        <v>3982</v>
      </c>
      <c r="AX257" t="s">
        <v>3983</v>
      </c>
    </row>
    <row r="258" spans="6:50" x14ac:dyDescent="0.25">
      <c r="F258" t="s">
        <v>3984</v>
      </c>
      <c r="M258" t="s">
        <v>3985</v>
      </c>
      <c r="AC258" t="s">
        <v>3986</v>
      </c>
      <c r="AV258" t="s">
        <v>3987</v>
      </c>
      <c r="AX258" t="s">
        <v>3988</v>
      </c>
    </row>
    <row r="259" spans="6:50" x14ac:dyDescent="0.25">
      <c r="F259" t="s">
        <v>3350</v>
      </c>
      <c r="M259" t="s">
        <v>3989</v>
      </c>
      <c r="AC259" t="s">
        <v>3990</v>
      </c>
      <c r="AV259" t="s">
        <v>3991</v>
      </c>
      <c r="AX259" t="s">
        <v>3992</v>
      </c>
    </row>
    <row r="260" spans="6:50" x14ac:dyDescent="0.25">
      <c r="F260" t="s">
        <v>3993</v>
      </c>
      <c r="M260" t="s">
        <v>3994</v>
      </c>
      <c r="AC260" t="s">
        <v>3995</v>
      </c>
      <c r="AV260" t="s">
        <v>3996</v>
      </c>
      <c r="AX260" t="s">
        <v>3997</v>
      </c>
    </row>
    <row r="261" spans="6:50" x14ac:dyDescent="0.25">
      <c r="F261" t="s">
        <v>3998</v>
      </c>
      <c r="M261" t="s">
        <v>3999</v>
      </c>
      <c r="AC261" t="s">
        <v>4000</v>
      </c>
      <c r="AV261" t="s">
        <v>4001</v>
      </c>
      <c r="AX261" t="s">
        <v>4002</v>
      </c>
    </row>
    <row r="262" spans="6:50" x14ac:dyDescent="0.25">
      <c r="F262" t="s">
        <v>4003</v>
      </c>
      <c r="M262" t="s">
        <v>4004</v>
      </c>
      <c r="AC262" t="s">
        <v>4005</v>
      </c>
      <c r="AV262" t="s">
        <v>4006</v>
      </c>
      <c r="AX262" t="s">
        <v>4007</v>
      </c>
    </row>
    <row r="263" spans="6:50" x14ac:dyDescent="0.25">
      <c r="F263" t="s">
        <v>4008</v>
      </c>
      <c r="M263" t="s">
        <v>4009</v>
      </c>
      <c r="AC263" t="s">
        <v>4010</v>
      </c>
      <c r="AV263" t="s">
        <v>4011</v>
      </c>
      <c r="AX263" t="s">
        <v>4012</v>
      </c>
    </row>
    <row r="264" spans="6:50" x14ac:dyDescent="0.25">
      <c r="F264" t="s">
        <v>4013</v>
      </c>
      <c r="M264" t="s">
        <v>4014</v>
      </c>
      <c r="AC264" t="s">
        <v>4015</v>
      </c>
      <c r="AV264" t="s">
        <v>4016</v>
      </c>
      <c r="AX264" t="s">
        <v>4017</v>
      </c>
    </row>
    <row r="265" spans="6:50" x14ac:dyDescent="0.25">
      <c r="F265" t="s">
        <v>4018</v>
      </c>
      <c r="M265" t="s">
        <v>4019</v>
      </c>
      <c r="AC265" t="s">
        <v>4020</v>
      </c>
      <c r="AV265" t="s">
        <v>4021</v>
      </c>
      <c r="AX265" t="s">
        <v>4022</v>
      </c>
    </row>
    <row r="266" spans="6:50" x14ac:dyDescent="0.25">
      <c r="F266" t="s">
        <v>4023</v>
      </c>
      <c r="M266" t="s">
        <v>4024</v>
      </c>
      <c r="AC266" t="s">
        <v>4025</v>
      </c>
      <c r="AV266" t="s">
        <v>4026</v>
      </c>
      <c r="AX266" t="s">
        <v>4027</v>
      </c>
    </row>
    <row r="267" spans="6:50" x14ac:dyDescent="0.25">
      <c r="F267" t="s">
        <v>4028</v>
      </c>
      <c r="M267" t="s">
        <v>4029</v>
      </c>
      <c r="AC267" t="s">
        <v>4030</v>
      </c>
      <c r="AV267" t="s">
        <v>4031</v>
      </c>
      <c r="AX267" t="s">
        <v>4032</v>
      </c>
    </row>
    <row r="268" spans="6:50" x14ac:dyDescent="0.25">
      <c r="F268" t="s">
        <v>4033</v>
      </c>
      <c r="M268" t="s">
        <v>1470</v>
      </c>
      <c r="AC268" t="s">
        <v>4034</v>
      </c>
      <c r="AV268" t="s">
        <v>4035</v>
      </c>
      <c r="AX268" t="s">
        <v>4036</v>
      </c>
    </row>
    <row r="269" spans="6:50" x14ac:dyDescent="0.25">
      <c r="F269" t="s">
        <v>4037</v>
      </c>
      <c r="M269" t="s">
        <v>4038</v>
      </c>
      <c r="AC269" t="s">
        <v>4039</v>
      </c>
      <c r="AV269" t="s">
        <v>4040</v>
      </c>
      <c r="AX269" t="s">
        <v>4041</v>
      </c>
    </row>
    <row r="270" spans="6:50" x14ac:dyDescent="0.25">
      <c r="F270" t="s">
        <v>4042</v>
      </c>
      <c r="M270" t="s">
        <v>4043</v>
      </c>
      <c r="AC270" t="s">
        <v>4044</v>
      </c>
      <c r="AV270" t="s">
        <v>4045</v>
      </c>
      <c r="AX270" t="s">
        <v>4046</v>
      </c>
    </row>
    <row r="271" spans="6:50" x14ac:dyDescent="0.25">
      <c r="F271" t="s">
        <v>4047</v>
      </c>
      <c r="M271" t="s">
        <v>4048</v>
      </c>
      <c r="AC271" t="s">
        <v>4049</v>
      </c>
      <c r="AV271" t="s">
        <v>4050</v>
      </c>
      <c r="AX271" t="s">
        <v>4051</v>
      </c>
    </row>
    <row r="272" spans="6:50" x14ac:dyDescent="0.25">
      <c r="F272" t="s">
        <v>4052</v>
      </c>
      <c r="M272" t="s">
        <v>4053</v>
      </c>
      <c r="AC272" t="s">
        <v>4054</v>
      </c>
      <c r="AV272" t="s">
        <v>4055</v>
      </c>
      <c r="AX272" s="17"/>
    </row>
    <row r="273" spans="6:50" x14ac:dyDescent="0.25">
      <c r="F273" t="s">
        <v>4056</v>
      </c>
      <c r="M273" t="s">
        <v>4057</v>
      </c>
      <c r="AC273" t="s">
        <v>4058</v>
      </c>
      <c r="AV273" t="s">
        <v>4059</v>
      </c>
      <c r="AX273" s="17"/>
    </row>
    <row r="274" spans="6:50" x14ac:dyDescent="0.25">
      <c r="F274" t="s">
        <v>4060</v>
      </c>
      <c r="M274" t="s">
        <v>4061</v>
      </c>
      <c r="AC274" t="s">
        <v>4062</v>
      </c>
      <c r="AV274" t="s">
        <v>4063</v>
      </c>
      <c r="AX274" s="17"/>
    </row>
    <row r="275" spans="6:50" x14ac:dyDescent="0.25">
      <c r="F275" t="s">
        <v>4064</v>
      </c>
      <c r="M275" t="s">
        <v>4065</v>
      </c>
      <c r="AC275" t="s">
        <v>4066</v>
      </c>
      <c r="AV275" t="s">
        <v>4067</v>
      </c>
    </row>
    <row r="276" spans="6:50" x14ac:dyDescent="0.25">
      <c r="F276" t="s">
        <v>4068</v>
      </c>
      <c r="M276" t="s">
        <v>4069</v>
      </c>
      <c r="AC276" t="s">
        <v>4070</v>
      </c>
      <c r="AV276" t="s">
        <v>4071</v>
      </c>
    </row>
    <row r="277" spans="6:50" x14ac:dyDescent="0.25">
      <c r="F277" t="s">
        <v>4072</v>
      </c>
      <c r="M277" t="s">
        <v>4073</v>
      </c>
      <c r="AC277" t="s">
        <v>4074</v>
      </c>
      <c r="AV277" t="s">
        <v>4075</v>
      </c>
    </row>
    <row r="278" spans="6:50" x14ac:dyDescent="0.25">
      <c r="F278" t="s">
        <v>4076</v>
      </c>
      <c r="M278" t="s">
        <v>4077</v>
      </c>
      <c r="AC278" t="s">
        <v>4078</v>
      </c>
      <c r="AV278" t="s">
        <v>4079</v>
      </c>
    </row>
    <row r="279" spans="6:50" x14ac:dyDescent="0.25">
      <c r="F279" t="s">
        <v>4080</v>
      </c>
      <c r="M279" t="s">
        <v>4081</v>
      </c>
      <c r="AC279" t="s">
        <v>4082</v>
      </c>
      <c r="AV279" t="s">
        <v>4083</v>
      </c>
    </row>
    <row r="280" spans="6:50" x14ac:dyDescent="0.25">
      <c r="F280" t="s">
        <v>4084</v>
      </c>
      <c r="M280" t="s">
        <v>4085</v>
      </c>
      <c r="AC280" t="s">
        <v>4086</v>
      </c>
      <c r="AV280" t="s">
        <v>4087</v>
      </c>
    </row>
    <row r="281" spans="6:50" x14ac:dyDescent="0.25">
      <c r="F281" t="s">
        <v>4088</v>
      </c>
      <c r="M281" t="s">
        <v>4089</v>
      </c>
      <c r="AC281" t="s">
        <v>4090</v>
      </c>
      <c r="AV281" t="s">
        <v>4091</v>
      </c>
    </row>
    <row r="282" spans="6:50" x14ac:dyDescent="0.25">
      <c r="F282" t="s">
        <v>4092</v>
      </c>
      <c r="M282" t="s">
        <v>4093</v>
      </c>
      <c r="AC282" t="s">
        <v>4094</v>
      </c>
      <c r="AV282" t="s">
        <v>4095</v>
      </c>
    </row>
    <row r="283" spans="6:50" x14ac:dyDescent="0.25">
      <c r="F283" t="s">
        <v>4096</v>
      </c>
      <c r="M283" t="s">
        <v>4097</v>
      </c>
      <c r="AC283" t="s">
        <v>4098</v>
      </c>
      <c r="AV283" t="s">
        <v>4099</v>
      </c>
    </row>
    <row r="284" spans="6:50" x14ac:dyDescent="0.25">
      <c r="F284" t="s">
        <v>4100</v>
      </c>
      <c r="M284" t="s">
        <v>4101</v>
      </c>
      <c r="AC284" t="s">
        <v>4102</v>
      </c>
      <c r="AV284" t="s">
        <v>4103</v>
      </c>
    </row>
    <row r="285" spans="6:50" x14ac:dyDescent="0.25">
      <c r="F285" t="s">
        <v>4104</v>
      </c>
      <c r="M285" t="s">
        <v>4105</v>
      </c>
      <c r="AC285" t="s">
        <v>4106</v>
      </c>
      <c r="AV285" t="s">
        <v>4107</v>
      </c>
    </row>
    <row r="286" spans="6:50" x14ac:dyDescent="0.25">
      <c r="F286" t="s">
        <v>4108</v>
      </c>
      <c r="M286" t="s">
        <v>3613</v>
      </c>
      <c r="AC286" t="s">
        <v>4109</v>
      </c>
    </row>
    <row r="287" spans="6:50" x14ac:dyDescent="0.25">
      <c r="F287" t="s">
        <v>4110</v>
      </c>
      <c r="M287" t="s">
        <v>4111</v>
      </c>
      <c r="AC287" t="s">
        <v>4112</v>
      </c>
    </row>
    <row r="288" spans="6:50" x14ac:dyDescent="0.25">
      <c r="F288" t="s">
        <v>4113</v>
      </c>
      <c r="M288" t="s">
        <v>4114</v>
      </c>
      <c r="AC288" t="s">
        <v>4115</v>
      </c>
    </row>
    <row r="289" spans="6:29" x14ac:dyDescent="0.25">
      <c r="F289" t="s">
        <v>4116</v>
      </c>
      <c r="M289" t="s">
        <v>4117</v>
      </c>
      <c r="AC289" t="s">
        <v>4118</v>
      </c>
    </row>
    <row r="290" spans="6:29" x14ac:dyDescent="0.25">
      <c r="F290" t="s">
        <v>4119</v>
      </c>
      <c r="M290" t="s">
        <v>4120</v>
      </c>
      <c r="AC290" t="s">
        <v>4121</v>
      </c>
    </row>
    <row r="291" spans="6:29" x14ac:dyDescent="0.25">
      <c r="F291" t="s">
        <v>4122</v>
      </c>
      <c r="M291" t="s">
        <v>4123</v>
      </c>
      <c r="AC291" t="s">
        <v>4124</v>
      </c>
    </row>
    <row r="292" spans="6:29" x14ac:dyDescent="0.25">
      <c r="F292" t="s">
        <v>4125</v>
      </c>
      <c r="M292" t="s">
        <v>4126</v>
      </c>
      <c r="AC292" t="s">
        <v>4127</v>
      </c>
    </row>
    <row r="293" spans="6:29" x14ac:dyDescent="0.25">
      <c r="F293" t="s">
        <v>4128</v>
      </c>
      <c r="M293" t="s">
        <v>4129</v>
      </c>
      <c r="AC293" t="s">
        <v>4130</v>
      </c>
    </row>
    <row r="294" spans="6:29" x14ac:dyDescent="0.25">
      <c r="F294" t="s">
        <v>4131</v>
      </c>
      <c r="M294" t="s">
        <v>4132</v>
      </c>
      <c r="AC294" t="s">
        <v>4133</v>
      </c>
    </row>
    <row r="295" spans="6:29" x14ac:dyDescent="0.25">
      <c r="F295" t="s">
        <v>4134</v>
      </c>
      <c r="M295" t="s">
        <v>4135</v>
      </c>
      <c r="AC295" t="s">
        <v>4136</v>
      </c>
    </row>
    <row r="296" spans="6:29" x14ac:dyDescent="0.25">
      <c r="F296" t="s">
        <v>2401</v>
      </c>
      <c r="M296" t="s">
        <v>4137</v>
      </c>
      <c r="AC296" t="s">
        <v>4138</v>
      </c>
    </row>
    <row r="297" spans="6:29" x14ac:dyDescent="0.25">
      <c r="F297" t="s">
        <v>4139</v>
      </c>
      <c r="M297" t="s">
        <v>4140</v>
      </c>
      <c r="AC297" t="s">
        <v>4141</v>
      </c>
    </row>
    <row r="298" spans="6:29" x14ac:dyDescent="0.25">
      <c r="F298" t="s">
        <v>4142</v>
      </c>
      <c r="M298" t="s">
        <v>4143</v>
      </c>
      <c r="AC298" t="s">
        <v>4144</v>
      </c>
    </row>
    <row r="299" spans="6:29" x14ac:dyDescent="0.25">
      <c r="F299" t="s">
        <v>4145</v>
      </c>
      <c r="M299" t="s">
        <v>4146</v>
      </c>
      <c r="AC299" t="s">
        <v>4147</v>
      </c>
    </row>
    <row r="300" spans="6:29" x14ac:dyDescent="0.25">
      <c r="F300" t="s">
        <v>4148</v>
      </c>
      <c r="M300" t="s">
        <v>4149</v>
      </c>
      <c r="AC300" t="s">
        <v>4150</v>
      </c>
    </row>
    <row r="301" spans="6:29" x14ac:dyDescent="0.25">
      <c r="F301" t="s">
        <v>4151</v>
      </c>
      <c r="M301" t="s">
        <v>4152</v>
      </c>
      <c r="AC301" t="s">
        <v>4153</v>
      </c>
    </row>
    <row r="302" spans="6:29" x14ac:dyDescent="0.25">
      <c r="F302" t="s">
        <v>4154</v>
      </c>
      <c r="M302" t="s">
        <v>4155</v>
      </c>
      <c r="AC302" t="s">
        <v>4156</v>
      </c>
    </row>
    <row r="303" spans="6:29" x14ac:dyDescent="0.25">
      <c r="F303" t="s">
        <v>4157</v>
      </c>
      <c r="M303" t="s">
        <v>4158</v>
      </c>
      <c r="AC303" t="s">
        <v>4159</v>
      </c>
    </row>
    <row r="304" spans="6:29" x14ac:dyDescent="0.25">
      <c r="F304" t="s">
        <v>4160</v>
      </c>
      <c r="M304" t="s">
        <v>4161</v>
      </c>
      <c r="AC304" t="s">
        <v>4162</v>
      </c>
    </row>
    <row r="305" spans="6:29" x14ac:dyDescent="0.25">
      <c r="F305" t="s">
        <v>4163</v>
      </c>
      <c r="M305" t="s">
        <v>4164</v>
      </c>
      <c r="AC305" t="s">
        <v>4165</v>
      </c>
    </row>
    <row r="306" spans="6:29" x14ac:dyDescent="0.25">
      <c r="F306" t="s">
        <v>4166</v>
      </c>
      <c r="M306" t="s">
        <v>4167</v>
      </c>
      <c r="AC306" t="s">
        <v>4168</v>
      </c>
    </row>
    <row r="307" spans="6:29" x14ac:dyDescent="0.25">
      <c r="F307" t="s">
        <v>4169</v>
      </c>
      <c r="M307" t="s">
        <v>4170</v>
      </c>
      <c r="AC307" t="s">
        <v>4171</v>
      </c>
    </row>
    <row r="308" spans="6:29" x14ac:dyDescent="0.25">
      <c r="F308" t="s">
        <v>3055</v>
      </c>
      <c r="M308" t="s">
        <v>4172</v>
      </c>
      <c r="AC308" t="s">
        <v>4173</v>
      </c>
    </row>
    <row r="309" spans="6:29" x14ac:dyDescent="0.25">
      <c r="F309" t="s">
        <v>4174</v>
      </c>
      <c r="M309" t="s">
        <v>4175</v>
      </c>
      <c r="AC309" t="s">
        <v>4176</v>
      </c>
    </row>
    <row r="310" spans="6:29" x14ac:dyDescent="0.25">
      <c r="F310" t="s">
        <v>4177</v>
      </c>
      <c r="M310" t="s">
        <v>4178</v>
      </c>
      <c r="AC310" t="s">
        <v>4179</v>
      </c>
    </row>
    <row r="311" spans="6:29" x14ac:dyDescent="0.25">
      <c r="F311" t="s">
        <v>4180</v>
      </c>
      <c r="M311" t="s">
        <v>4181</v>
      </c>
      <c r="AC311" t="s">
        <v>4182</v>
      </c>
    </row>
    <row r="312" spans="6:29" x14ac:dyDescent="0.25">
      <c r="F312" t="s">
        <v>4183</v>
      </c>
      <c r="M312" t="s">
        <v>4184</v>
      </c>
      <c r="AC312" t="s">
        <v>4185</v>
      </c>
    </row>
    <row r="313" spans="6:29" x14ac:dyDescent="0.25">
      <c r="F313" t="s">
        <v>4186</v>
      </c>
      <c r="M313" t="s">
        <v>4187</v>
      </c>
      <c r="AC313" t="s">
        <v>4188</v>
      </c>
    </row>
    <row r="314" spans="6:29" x14ac:dyDescent="0.25">
      <c r="F314" t="s">
        <v>4189</v>
      </c>
      <c r="M314" t="s">
        <v>4190</v>
      </c>
      <c r="AC314" t="s">
        <v>4191</v>
      </c>
    </row>
    <row r="315" spans="6:29" x14ac:dyDescent="0.25">
      <c r="F315" t="s">
        <v>4192</v>
      </c>
      <c r="M315" t="s">
        <v>4193</v>
      </c>
      <c r="AC315" t="s">
        <v>4194</v>
      </c>
    </row>
    <row r="316" spans="6:29" x14ac:dyDescent="0.25">
      <c r="F316" t="s">
        <v>3091</v>
      </c>
      <c r="M316" t="s">
        <v>4195</v>
      </c>
      <c r="AC316" t="s">
        <v>4196</v>
      </c>
    </row>
    <row r="317" spans="6:29" x14ac:dyDescent="0.25">
      <c r="F317" t="s">
        <v>4197</v>
      </c>
      <c r="M317" t="s">
        <v>4198</v>
      </c>
      <c r="AC317" t="s">
        <v>4199</v>
      </c>
    </row>
    <row r="318" spans="6:29" x14ac:dyDescent="0.25">
      <c r="F318" t="s">
        <v>4200</v>
      </c>
      <c r="M318" t="s">
        <v>4201</v>
      </c>
      <c r="AC318" t="s">
        <v>4202</v>
      </c>
    </row>
    <row r="319" spans="6:29" x14ac:dyDescent="0.25">
      <c r="F319" t="s">
        <v>4203</v>
      </c>
      <c r="M319" t="s">
        <v>4204</v>
      </c>
      <c r="AC319" t="s">
        <v>2673</v>
      </c>
    </row>
    <row r="320" spans="6:29" x14ac:dyDescent="0.25">
      <c r="F320" t="s">
        <v>2258</v>
      </c>
      <c r="M320" t="s">
        <v>4205</v>
      </c>
      <c r="AC320" t="s">
        <v>4206</v>
      </c>
    </row>
    <row r="321" spans="6:29" x14ac:dyDescent="0.25">
      <c r="F321" t="s">
        <v>4207</v>
      </c>
      <c r="M321" t="s">
        <v>4208</v>
      </c>
      <c r="AC321" t="s">
        <v>4209</v>
      </c>
    </row>
    <row r="322" spans="6:29" x14ac:dyDescent="0.25">
      <c r="F322" t="s">
        <v>4210</v>
      </c>
      <c r="M322" t="s">
        <v>4211</v>
      </c>
      <c r="AC322" t="s">
        <v>4212</v>
      </c>
    </row>
    <row r="323" spans="6:29" x14ac:dyDescent="0.25">
      <c r="F323" t="s">
        <v>4213</v>
      </c>
      <c r="M323" t="s">
        <v>4214</v>
      </c>
      <c r="AC323" t="s">
        <v>4215</v>
      </c>
    </row>
    <row r="324" spans="6:29" x14ac:dyDescent="0.25">
      <c r="F324" t="s">
        <v>4216</v>
      </c>
      <c r="M324" t="s">
        <v>4217</v>
      </c>
      <c r="AC324" t="s">
        <v>4218</v>
      </c>
    </row>
    <row r="325" spans="6:29" x14ac:dyDescent="0.25">
      <c r="F325" t="s">
        <v>4219</v>
      </c>
      <c r="M325" t="s">
        <v>4220</v>
      </c>
      <c r="AC325" t="s">
        <v>4221</v>
      </c>
    </row>
    <row r="326" spans="6:29" x14ac:dyDescent="0.25">
      <c r="F326" t="s">
        <v>4222</v>
      </c>
      <c r="M326" t="s">
        <v>4223</v>
      </c>
      <c r="AC326" t="s">
        <v>4224</v>
      </c>
    </row>
    <row r="327" spans="6:29" x14ac:dyDescent="0.25">
      <c r="F327" t="s">
        <v>4225</v>
      </c>
      <c r="M327" t="s">
        <v>4226</v>
      </c>
      <c r="AC327" t="s">
        <v>4227</v>
      </c>
    </row>
    <row r="328" spans="6:29" x14ac:dyDescent="0.25">
      <c r="F328" t="s">
        <v>4228</v>
      </c>
      <c r="M328" t="s">
        <v>4229</v>
      </c>
      <c r="AC328" t="s">
        <v>4230</v>
      </c>
    </row>
    <row r="329" spans="6:29" x14ac:dyDescent="0.25">
      <c r="F329" t="s">
        <v>4231</v>
      </c>
      <c r="M329" t="s">
        <v>4232</v>
      </c>
    </row>
    <row r="330" spans="6:29" x14ac:dyDescent="0.25">
      <c r="F330" t="s">
        <v>4233</v>
      </c>
      <c r="M330" t="s">
        <v>4234</v>
      </c>
    </row>
    <row r="331" spans="6:29" x14ac:dyDescent="0.25">
      <c r="F331" t="s">
        <v>4235</v>
      </c>
      <c r="M331" t="s">
        <v>4236</v>
      </c>
    </row>
    <row r="332" spans="6:29" x14ac:dyDescent="0.25">
      <c r="F332" t="s">
        <v>4237</v>
      </c>
      <c r="M332" t="s">
        <v>725</v>
      </c>
    </row>
    <row r="333" spans="6:29" x14ac:dyDescent="0.25">
      <c r="F333" t="s">
        <v>4238</v>
      </c>
      <c r="M333" t="s">
        <v>4239</v>
      </c>
    </row>
    <row r="334" spans="6:29" x14ac:dyDescent="0.25">
      <c r="F334" t="s">
        <v>4240</v>
      </c>
      <c r="M334" t="s">
        <v>4241</v>
      </c>
    </row>
    <row r="335" spans="6:29" x14ac:dyDescent="0.25">
      <c r="F335" t="s">
        <v>4242</v>
      </c>
      <c r="M335" t="s">
        <v>4243</v>
      </c>
    </row>
    <row r="336" spans="6:29" x14ac:dyDescent="0.25">
      <c r="F336" t="s">
        <v>4244</v>
      </c>
      <c r="M336" t="s">
        <v>4245</v>
      </c>
    </row>
    <row r="337" spans="6:13" x14ac:dyDescent="0.25">
      <c r="F337" t="s">
        <v>4246</v>
      </c>
      <c r="M337" t="s">
        <v>4247</v>
      </c>
    </row>
    <row r="338" spans="6:13" x14ac:dyDescent="0.25">
      <c r="F338" s="17"/>
      <c r="M338" t="s">
        <v>4248</v>
      </c>
    </row>
    <row r="339" spans="6:13" x14ac:dyDescent="0.25">
      <c r="F339" s="17"/>
      <c r="M339" t="s">
        <v>4249</v>
      </c>
    </row>
    <row r="340" spans="6:13" x14ac:dyDescent="0.25">
      <c r="F340" s="17"/>
      <c r="M340" t="s">
        <v>4250</v>
      </c>
    </row>
    <row r="341" spans="6:13" x14ac:dyDescent="0.25">
      <c r="M341" t="s">
        <v>4251</v>
      </c>
    </row>
    <row r="342" spans="6:13" x14ac:dyDescent="0.25">
      <c r="M342" t="s">
        <v>4252</v>
      </c>
    </row>
    <row r="343" spans="6:13" x14ac:dyDescent="0.25">
      <c r="M343" t="s">
        <v>4253</v>
      </c>
    </row>
    <row r="344" spans="6:13" x14ac:dyDescent="0.25">
      <c r="M344" t="s">
        <v>4254</v>
      </c>
    </row>
    <row r="345" spans="6:13" x14ac:dyDescent="0.25">
      <c r="M345" t="s">
        <v>4255</v>
      </c>
    </row>
    <row r="346" spans="6:13" x14ac:dyDescent="0.25">
      <c r="M346" t="s">
        <v>4256</v>
      </c>
    </row>
    <row r="347" spans="6:13" x14ac:dyDescent="0.25">
      <c r="M347" t="s">
        <v>4257</v>
      </c>
    </row>
    <row r="348" spans="6:13" x14ac:dyDescent="0.25">
      <c r="M348" t="s">
        <v>4258</v>
      </c>
    </row>
    <row r="349" spans="6:13" x14ac:dyDescent="0.25">
      <c r="M349" t="s">
        <v>4259</v>
      </c>
    </row>
    <row r="350" spans="6:13" x14ac:dyDescent="0.25">
      <c r="M350" t="s">
        <v>4260</v>
      </c>
    </row>
    <row r="351" spans="6:13" x14ac:dyDescent="0.25">
      <c r="M351" t="s">
        <v>4261</v>
      </c>
    </row>
    <row r="352" spans="6:13" x14ac:dyDescent="0.25">
      <c r="M352" t="s">
        <v>4262</v>
      </c>
    </row>
    <row r="353" spans="13:13" x14ac:dyDescent="0.25">
      <c r="M353" t="s">
        <v>4263</v>
      </c>
    </row>
    <row r="354" spans="13:13" x14ac:dyDescent="0.25">
      <c r="M354" t="s">
        <v>4264</v>
      </c>
    </row>
    <row r="355" spans="13:13" x14ac:dyDescent="0.25">
      <c r="M355" t="s">
        <v>4265</v>
      </c>
    </row>
    <row r="356" spans="13:13" x14ac:dyDescent="0.25">
      <c r="M356" t="s">
        <v>4266</v>
      </c>
    </row>
    <row r="357" spans="13:13" x14ac:dyDescent="0.25">
      <c r="M357" t="s">
        <v>4267</v>
      </c>
    </row>
    <row r="358" spans="13:13" x14ac:dyDescent="0.25">
      <c r="M358" t="s">
        <v>4268</v>
      </c>
    </row>
    <row r="359" spans="13:13" x14ac:dyDescent="0.25">
      <c r="M359" t="s">
        <v>4269</v>
      </c>
    </row>
    <row r="360" spans="13:13" x14ac:dyDescent="0.25">
      <c r="M360" t="s">
        <v>4270</v>
      </c>
    </row>
    <row r="361" spans="13:13" x14ac:dyDescent="0.25">
      <c r="M361" t="s">
        <v>4271</v>
      </c>
    </row>
    <row r="362" spans="13:13" x14ac:dyDescent="0.25">
      <c r="M362" t="s">
        <v>4272</v>
      </c>
    </row>
    <row r="363" spans="13:13" x14ac:dyDescent="0.25">
      <c r="M363" t="s">
        <v>4273</v>
      </c>
    </row>
    <row r="364" spans="13:13" x14ac:dyDescent="0.25">
      <c r="M364" t="s">
        <v>4274</v>
      </c>
    </row>
    <row r="365" spans="13:13" x14ac:dyDescent="0.25">
      <c r="M365" t="s">
        <v>4275</v>
      </c>
    </row>
    <row r="366" spans="13:13" x14ac:dyDescent="0.25">
      <c r="M366" t="s">
        <v>4276</v>
      </c>
    </row>
    <row r="367" spans="13:13" x14ac:dyDescent="0.25">
      <c r="M367" t="s">
        <v>4277</v>
      </c>
    </row>
    <row r="368" spans="13:13" x14ac:dyDescent="0.25">
      <c r="M368" t="s">
        <v>4278</v>
      </c>
    </row>
    <row r="369" spans="13:13" x14ac:dyDescent="0.25">
      <c r="M369" t="s">
        <v>4279</v>
      </c>
    </row>
    <row r="370" spans="13:13" x14ac:dyDescent="0.25">
      <c r="M370" t="s">
        <v>4280</v>
      </c>
    </row>
    <row r="371" spans="13:13" x14ac:dyDescent="0.25">
      <c r="M371" t="s">
        <v>4281</v>
      </c>
    </row>
    <row r="372" spans="13:13" x14ac:dyDescent="0.25">
      <c r="M372" t="s">
        <v>4282</v>
      </c>
    </row>
    <row r="373" spans="13:13" x14ac:dyDescent="0.25">
      <c r="M373" t="s">
        <v>4283</v>
      </c>
    </row>
    <row r="374" spans="13:13" x14ac:dyDescent="0.25">
      <c r="M374" t="s">
        <v>4284</v>
      </c>
    </row>
    <row r="375" spans="13:13" x14ac:dyDescent="0.25">
      <c r="M375" t="s">
        <v>4285</v>
      </c>
    </row>
    <row r="376" spans="13:13" x14ac:dyDescent="0.25">
      <c r="M376" t="s">
        <v>4286</v>
      </c>
    </row>
    <row r="377" spans="13:13" x14ac:dyDescent="0.25">
      <c r="M377" t="s">
        <v>4287</v>
      </c>
    </row>
    <row r="378" spans="13:13" x14ac:dyDescent="0.25">
      <c r="M378" t="s">
        <v>4288</v>
      </c>
    </row>
    <row r="379" spans="13:13" x14ac:dyDescent="0.25">
      <c r="M379" t="s">
        <v>423</v>
      </c>
    </row>
    <row r="380" spans="13:13" x14ac:dyDescent="0.25">
      <c r="M380" t="s">
        <v>4289</v>
      </c>
    </row>
    <row r="381" spans="13:13" x14ac:dyDescent="0.25">
      <c r="M381" t="s">
        <v>4290</v>
      </c>
    </row>
    <row r="382" spans="13:13" x14ac:dyDescent="0.25">
      <c r="M382" t="s">
        <v>4291</v>
      </c>
    </row>
    <row r="383" spans="13:13" x14ac:dyDescent="0.25">
      <c r="M383" t="s">
        <v>4292</v>
      </c>
    </row>
    <row r="384" spans="13:13" x14ac:dyDescent="0.25">
      <c r="M384" t="s">
        <v>4293</v>
      </c>
    </row>
    <row r="385" spans="13:13" x14ac:dyDescent="0.25">
      <c r="M385" t="s">
        <v>4294</v>
      </c>
    </row>
    <row r="386" spans="13:13" x14ac:dyDescent="0.25">
      <c r="M386" t="s">
        <v>4295</v>
      </c>
    </row>
    <row r="387" spans="13:13" x14ac:dyDescent="0.25">
      <c r="M387" t="s">
        <v>4296</v>
      </c>
    </row>
    <row r="388" spans="13:13" x14ac:dyDescent="0.25">
      <c r="M388" t="s">
        <v>4297</v>
      </c>
    </row>
    <row r="389" spans="13:13" x14ac:dyDescent="0.25">
      <c r="M389" t="s">
        <v>4298</v>
      </c>
    </row>
    <row r="390" spans="13:13" x14ac:dyDescent="0.25">
      <c r="M390" t="s">
        <v>4299</v>
      </c>
    </row>
    <row r="391" spans="13:13" x14ac:dyDescent="0.25">
      <c r="M391" t="s">
        <v>4300</v>
      </c>
    </row>
    <row r="392" spans="13:13" x14ac:dyDescent="0.25">
      <c r="M392" t="s">
        <v>4301</v>
      </c>
    </row>
    <row r="393" spans="13:13" x14ac:dyDescent="0.25">
      <c r="M393" t="s">
        <v>4302</v>
      </c>
    </row>
    <row r="394" spans="13:13" x14ac:dyDescent="0.25">
      <c r="M394" t="s">
        <v>4303</v>
      </c>
    </row>
    <row r="395" spans="13:13" x14ac:dyDescent="0.25">
      <c r="M395" t="s">
        <v>4304</v>
      </c>
    </row>
    <row r="396" spans="13:13" x14ac:dyDescent="0.25">
      <c r="M396" t="s">
        <v>4305</v>
      </c>
    </row>
    <row r="397" spans="13:13" x14ac:dyDescent="0.25">
      <c r="M397" t="s">
        <v>4306</v>
      </c>
    </row>
    <row r="398" spans="13:13" x14ac:dyDescent="0.25">
      <c r="M398" t="s">
        <v>4307</v>
      </c>
    </row>
    <row r="399" spans="13:13" x14ac:dyDescent="0.25">
      <c r="M399" t="s">
        <v>4308</v>
      </c>
    </row>
    <row r="400" spans="13:13" x14ac:dyDescent="0.25">
      <c r="M400" t="s">
        <v>4309</v>
      </c>
    </row>
    <row r="401" spans="13:13" x14ac:dyDescent="0.25">
      <c r="M401" t="s">
        <v>4310</v>
      </c>
    </row>
    <row r="402" spans="13:13" x14ac:dyDescent="0.25">
      <c r="M402" t="s">
        <v>4311</v>
      </c>
    </row>
    <row r="403" spans="13:13" x14ac:dyDescent="0.25">
      <c r="M403" t="s">
        <v>4312</v>
      </c>
    </row>
    <row r="404" spans="13:13" x14ac:dyDescent="0.25">
      <c r="M404" t="s">
        <v>4313</v>
      </c>
    </row>
    <row r="405" spans="13:13" x14ac:dyDescent="0.25">
      <c r="M405" t="s">
        <v>4314</v>
      </c>
    </row>
    <row r="406" spans="13:13" x14ac:dyDescent="0.25">
      <c r="M406" t="s">
        <v>4315</v>
      </c>
    </row>
    <row r="407" spans="13:13" x14ac:dyDescent="0.25">
      <c r="M407" t="s">
        <v>3780</v>
      </c>
    </row>
    <row r="408" spans="13:13" x14ac:dyDescent="0.25">
      <c r="M408" t="s">
        <v>4316</v>
      </c>
    </row>
    <row r="409" spans="13:13" x14ac:dyDescent="0.25">
      <c r="M409" t="s">
        <v>4317</v>
      </c>
    </row>
    <row r="410" spans="13:13" x14ac:dyDescent="0.25">
      <c r="M410" t="s">
        <v>4318</v>
      </c>
    </row>
    <row r="411" spans="13:13" x14ac:dyDescent="0.25">
      <c r="M411" t="s">
        <v>4319</v>
      </c>
    </row>
    <row r="412" spans="13:13" x14ac:dyDescent="0.25">
      <c r="M412" t="s">
        <v>1509</v>
      </c>
    </row>
    <row r="413" spans="13:13" x14ac:dyDescent="0.25">
      <c r="M413" t="s">
        <v>4320</v>
      </c>
    </row>
    <row r="414" spans="13:13" x14ac:dyDescent="0.25">
      <c r="M414" t="s">
        <v>4321</v>
      </c>
    </row>
    <row r="415" spans="13:13" x14ac:dyDescent="0.25">
      <c r="M415" t="s">
        <v>4322</v>
      </c>
    </row>
    <row r="416" spans="13:13" x14ac:dyDescent="0.25">
      <c r="M416" t="s">
        <v>3565</v>
      </c>
    </row>
    <row r="417" spans="13:13" x14ac:dyDescent="0.25">
      <c r="M417" t="s">
        <v>3570</v>
      </c>
    </row>
    <row r="418" spans="13:13" x14ac:dyDescent="0.25">
      <c r="M418" t="s">
        <v>4323</v>
      </c>
    </row>
    <row r="419" spans="13:13" x14ac:dyDescent="0.25">
      <c r="M419" t="s">
        <v>2390</v>
      </c>
    </row>
    <row r="420" spans="13:13" x14ac:dyDescent="0.25">
      <c r="M420" t="s">
        <v>4324</v>
      </c>
    </row>
    <row r="421" spans="13:13" x14ac:dyDescent="0.25">
      <c r="M421" t="s">
        <v>4325</v>
      </c>
    </row>
    <row r="422" spans="13:13" x14ac:dyDescent="0.25">
      <c r="M422" t="s">
        <v>1592</v>
      </c>
    </row>
    <row r="423" spans="13:13" x14ac:dyDescent="0.25">
      <c r="M423" t="s">
        <v>4326</v>
      </c>
    </row>
    <row r="424" spans="13:13" x14ac:dyDescent="0.25">
      <c r="M424" t="s">
        <v>4327</v>
      </c>
    </row>
    <row r="425" spans="13:13" x14ac:dyDescent="0.25">
      <c r="M425" t="s">
        <v>4328</v>
      </c>
    </row>
    <row r="426" spans="13:13" x14ac:dyDescent="0.25">
      <c r="M426" t="s">
        <v>4329</v>
      </c>
    </row>
    <row r="427" spans="13:13" x14ac:dyDescent="0.25">
      <c r="M427" t="s">
        <v>4330</v>
      </c>
    </row>
    <row r="428" spans="13:13" x14ac:dyDescent="0.25">
      <c r="M428" t="s">
        <v>4331</v>
      </c>
    </row>
    <row r="429" spans="13:13" x14ac:dyDescent="0.25">
      <c r="M429" t="s">
        <v>4332</v>
      </c>
    </row>
    <row r="430" spans="13:13" x14ac:dyDescent="0.25">
      <c r="M430" t="s">
        <v>4333</v>
      </c>
    </row>
    <row r="431" spans="13:13" x14ac:dyDescent="0.25">
      <c r="M431" t="s">
        <v>4334</v>
      </c>
    </row>
    <row r="432" spans="13:13" x14ac:dyDescent="0.25">
      <c r="M432" t="s">
        <v>4335</v>
      </c>
    </row>
    <row r="433" spans="13:13" x14ac:dyDescent="0.25">
      <c r="M433" t="s">
        <v>4336</v>
      </c>
    </row>
    <row r="434" spans="13:13" x14ac:dyDescent="0.25">
      <c r="M434" t="s">
        <v>4337</v>
      </c>
    </row>
    <row r="435" spans="13:13" x14ac:dyDescent="0.25">
      <c r="M435" t="s">
        <v>2503</v>
      </c>
    </row>
    <row r="436" spans="13:13" x14ac:dyDescent="0.25">
      <c r="M436" t="s">
        <v>4338</v>
      </c>
    </row>
    <row r="437" spans="13:13" x14ac:dyDescent="0.25">
      <c r="M437" t="s">
        <v>4339</v>
      </c>
    </row>
    <row r="438" spans="13:13" x14ac:dyDescent="0.25">
      <c r="M438" t="s">
        <v>4340</v>
      </c>
    </row>
    <row r="439" spans="13:13" x14ac:dyDescent="0.25">
      <c r="M439" t="s">
        <v>4341</v>
      </c>
    </row>
    <row r="440" spans="13:13" x14ac:dyDescent="0.25">
      <c r="M440" t="s">
        <v>4342</v>
      </c>
    </row>
    <row r="441" spans="13:13" x14ac:dyDescent="0.25">
      <c r="M441" t="s">
        <v>4343</v>
      </c>
    </row>
    <row r="442" spans="13:13" x14ac:dyDescent="0.25">
      <c r="M442" t="s">
        <v>4344</v>
      </c>
    </row>
    <row r="443" spans="13:13" x14ac:dyDescent="0.25">
      <c r="M443" t="s">
        <v>4345</v>
      </c>
    </row>
    <row r="444" spans="13:13" x14ac:dyDescent="0.25">
      <c r="M444" t="s">
        <v>4346</v>
      </c>
    </row>
    <row r="445" spans="13:13" x14ac:dyDescent="0.25">
      <c r="M445" t="s">
        <v>4347</v>
      </c>
    </row>
    <row r="446" spans="13:13" x14ac:dyDescent="0.25">
      <c r="M446" t="s">
        <v>4348</v>
      </c>
    </row>
    <row r="447" spans="13:13" x14ac:dyDescent="0.25">
      <c r="M447" t="s">
        <v>4349</v>
      </c>
    </row>
    <row r="448" spans="13:13" x14ac:dyDescent="0.25">
      <c r="M448" t="s">
        <v>4350</v>
      </c>
    </row>
    <row r="449" spans="13:13" x14ac:dyDescent="0.25">
      <c r="M449" t="s">
        <v>4351</v>
      </c>
    </row>
    <row r="450" spans="13:13" x14ac:dyDescent="0.25">
      <c r="M450" t="s">
        <v>4352</v>
      </c>
    </row>
    <row r="451" spans="13:13" x14ac:dyDescent="0.25">
      <c r="M451" t="s">
        <v>4353</v>
      </c>
    </row>
    <row r="452" spans="13:13" x14ac:dyDescent="0.25">
      <c r="M452" t="s">
        <v>2105</v>
      </c>
    </row>
    <row r="453" spans="13:13" x14ac:dyDescent="0.25">
      <c r="M453" t="s">
        <v>4354</v>
      </c>
    </row>
    <row r="454" spans="13:13" x14ac:dyDescent="0.25">
      <c r="M454" t="s">
        <v>4355</v>
      </c>
    </row>
    <row r="455" spans="13:13" x14ac:dyDescent="0.25">
      <c r="M455" t="s">
        <v>4356</v>
      </c>
    </row>
    <row r="456" spans="13:13" x14ac:dyDescent="0.25">
      <c r="M456" t="s">
        <v>4357</v>
      </c>
    </row>
    <row r="457" spans="13:13" x14ac:dyDescent="0.25">
      <c r="M457" t="s">
        <v>4358</v>
      </c>
    </row>
    <row r="458" spans="13:13" x14ac:dyDescent="0.25">
      <c r="M458" t="s">
        <v>4359</v>
      </c>
    </row>
    <row r="459" spans="13:13" x14ac:dyDescent="0.25">
      <c r="M459" t="s">
        <v>4360</v>
      </c>
    </row>
    <row r="460" spans="13:13" x14ac:dyDescent="0.25">
      <c r="M460" t="s">
        <v>4361</v>
      </c>
    </row>
    <row r="461" spans="13:13" x14ac:dyDescent="0.25">
      <c r="M461" t="s">
        <v>4362</v>
      </c>
    </row>
    <row r="462" spans="13:13" x14ac:dyDescent="0.25">
      <c r="M462" t="s">
        <v>4363</v>
      </c>
    </row>
    <row r="463" spans="13:13" x14ac:dyDescent="0.25">
      <c r="M463" t="s">
        <v>3955</v>
      </c>
    </row>
    <row r="464" spans="13:13" x14ac:dyDescent="0.25">
      <c r="M464" t="s">
        <v>4364</v>
      </c>
    </row>
    <row r="465" spans="13:13" x14ac:dyDescent="0.25">
      <c r="M465" t="s">
        <v>4365</v>
      </c>
    </row>
    <row r="466" spans="13:13" x14ac:dyDescent="0.25">
      <c r="M466" t="s">
        <v>4366</v>
      </c>
    </row>
    <row r="467" spans="13:13" x14ac:dyDescent="0.25">
      <c r="M467" t="s">
        <v>4367</v>
      </c>
    </row>
    <row r="468" spans="13:13" x14ac:dyDescent="0.25">
      <c r="M468" t="s">
        <v>4368</v>
      </c>
    </row>
    <row r="469" spans="13:13" x14ac:dyDescent="0.25">
      <c r="M469" t="s">
        <v>4369</v>
      </c>
    </row>
    <row r="470" spans="13:13" x14ac:dyDescent="0.25">
      <c r="M470" t="s">
        <v>4370</v>
      </c>
    </row>
    <row r="471" spans="13:13" x14ac:dyDescent="0.25">
      <c r="M471" t="s">
        <v>4371</v>
      </c>
    </row>
    <row r="472" spans="13:13" x14ac:dyDescent="0.25">
      <c r="M472" t="s">
        <v>4372</v>
      </c>
    </row>
    <row r="473" spans="13:13" x14ac:dyDescent="0.25">
      <c r="M473" t="s">
        <v>3391</v>
      </c>
    </row>
    <row r="474" spans="13:13" x14ac:dyDescent="0.25">
      <c r="M474" t="s">
        <v>4373</v>
      </c>
    </row>
    <row r="475" spans="13:13" x14ac:dyDescent="0.25">
      <c r="M475" t="s">
        <v>4374</v>
      </c>
    </row>
    <row r="476" spans="13:13" x14ac:dyDescent="0.25">
      <c r="M476" t="s">
        <v>4375</v>
      </c>
    </row>
    <row r="477" spans="13:13" x14ac:dyDescent="0.25">
      <c r="M477" t="s">
        <v>4376</v>
      </c>
    </row>
    <row r="478" spans="13:13" x14ac:dyDescent="0.25">
      <c r="M478" t="s">
        <v>936</v>
      </c>
    </row>
    <row r="479" spans="13:13" x14ac:dyDescent="0.25">
      <c r="M479" t="s">
        <v>2145</v>
      </c>
    </row>
    <row r="480" spans="13:13" x14ac:dyDescent="0.25">
      <c r="M480" t="s">
        <v>4377</v>
      </c>
    </row>
    <row r="481" spans="13:13" x14ac:dyDescent="0.25">
      <c r="M481" t="s">
        <v>4378</v>
      </c>
    </row>
    <row r="482" spans="13:13" x14ac:dyDescent="0.25">
      <c r="M482" t="s">
        <v>4379</v>
      </c>
    </row>
    <row r="483" spans="13:13" x14ac:dyDescent="0.25">
      <c r="M483" t="s">
        <v>4380</v>
      </c>
    </row>
    <row r="484" spans="13:13" x14ac:dyDescent="0.25">
      <c r="M484" t="s">
        <v>4381</v>
      </c>
    </row>
    <row r="485" spans="13:13" x14ac:dyDescent="0.25">
      <c r="M485" t="s">
        <v>4037</v>
      </c>
    </row>
    <row r="486" spans="13:13" x14ac:dyDescent="0.25">
      <c r="M486" t="s">
        <v>4382</v>
      </c>
    </row>
    <row r="487" spans="13:13" x14ac:dyDescent="0.25">
      <c r="M487" t="s">
        <v>4383</v>
      </c>
    </row>
    <row r="488" spans="13:13" x14ac:dyDescent="0.25">
      <c r="M488" t="s">
        <v>4384</v>
      </c>
    </row>
    <row r="489" spans="13:13" x14ac:dyDescent="0.25">
      <c r="M489" t="s">
        <v>4385</v>
      </c>
    </row>
    <row r="490" spans="13:13" x14ac:dyDescent="0.25">
      <c r="M490" t="s">
        <v>4386</v>
      </c>
    </row>
    <row r="491" spans="13:13" x14ac:dyDescent="0.25">
      <c r="M491" t="s">
        <v>4387</v>
      </c>
    </row>
    <row r="492" spans="13:13" x14ac:dyDescent="0.25">
      <c r="M492" t="s">
        <v>4388</v>
      </c>
    </row>
    <row r="493" spans="13:13" x14ac:dyDescent="0.25">
      <c r="M493" t="s">
        <v>4389</v>
      </c>
    </row>
    <row r="494" spans="13:13" x14ac:dyDescent="0.25">
      <c r="M494" t="s">
        <v>4390</v>
      </c>
    </row>
    <row r="495" spans="13:13" x14ac:dyDescent="0.25">
      <c r="M495" t="s">
        <v>4391</v>
      </c>
    </row>
    <row r="496" spans="13:13" x14ac:dyDescent="0.25">
      <c r="M496" t="s">
        <v>4392</v>
      </c>
    </row>
    <row r="497" spans="13:13" x14ac:dyDescent="0.25">
      <c r="M497" t="s">
        <v>4393</v>
      </c>
    </row>
    <row r="498" spans="13:13" x14ac:dyDescent="0.25">
      <c r="M498" t="s">
        <v>4394</v>
      </c>
    </row>
    <row r="499" spans="13:13" x14ac:dyDescent="0.25">
      <c r="M499" t="s">
        <v>4395</v>
      </c>
    </row>
    <row r="500" spans="13:13" x14ac:dyDescent="0.25">
      <c r="M500" t="s">
        <v>4396</v>
      </c>
    </row>
    <row r="501" spans="13:13" x14ac:dyDescent="0.25">
      <c r="M501" t="s">
        <v>4397</v>
      </c>
    </row>
    <row r="502" spans="13:13" x14ac:dyDescent="0.25">
      <c r="M502" t="s">
        <v>4398</v>
      </c>
    </row>
    <row r="503" spans="13:13" x14ac:dyDescent="0.25">
      <c r="M503" t="s">
        <v>4399</v>
      </c>
    </row>
    <row r="504" spans="13:13" x14ac:dyDescent="0.25">
      <c r="M504" t="s">
        <v>4400</v>
      </c>
    </row>
    <row r="505" spans="13:13" x14ac:dyDescent="0.25">
      <c r="M505" t="s">
        <v>4401</v>
      </c>
    </row>
    <row r="506" spans="13:13" x14ac:dyDescent="0.25">
      <c r="M506" t="s">
        <v>4402</v>
      </c>
    </row>
    <row r="507" spans="13:13" x14ac:dyDescent="0.25">
      <c r="M507" t="s">
        <v>4403</v>
      </c>
    </row>
    <row r="508" spans="13:13" x14ac:dyDescent="0.25">
      <c r="M508" t="s">
        <v>4404</v>
      </c>
    </row>
    <row r="509" spans="13:13" x14ac:dyDescent="0.25">
      <c r="M509" t="s">
        <v>4405</v>
      </c>
    </row>
    <row r="510" spans="13:13" x14ac:dyDescent="0.25">
      <c r="M510" t="s">
        <v>4406</v>
      </c>
    </row>
    <row r="511" spans="13:13" x14ac:dyDescent="0.25">
      <c r="M511" t="s">
        <v>4407</v>
      </c>
    </row>
    <row r="512" spans="13:13" x14ac:dyDescent="0.25">
      <c r="M512" t="s">
        <v>4408</v>
      </c>
    </row>
    <row r="513" spans="13:13" x14ac:dyDescent="0.25">
      <c r="M513" t="s">
        <v>4409</v>
      </c>
    </row>
    <row r="514" spans="13:13" x14ac:dyDescent="0.25">
      <c r="M514" t="s">
        <v>4410</v>
      </c>
    </row>
    <row r="515" spans="13:13" x14ac:dyDescent="0.25">
      <c r="M515" t="s">
        <v>4411</v>
      </c>
    </row>
    <row r="516" spans="13:13" x14ac:dyDescent="0.25">
      <c r="M516" t="s">
        <v>4412</v>
      </c>
    </row>
    <row r="517" spans="13:13" x14ac:dyDescent="0.25">
      <c r="M517" t="s">
        <v>4413</v>
      </c>
    </row>
    <row r="518" spans="13:13" x14ac:dyDescent="0.25">
      <c r="M518" t="s">
        <v>4414</v>
      </c>
    </row>
    <row r="519" spans="13:13" x14ac:dyDescent="0.25">
      <c r="M519" t="s">
        <v>4415</v>
      </c>
    </row>
    <row r="520" spans="13:13" x14ac:dyDescent="0.25">
      <c r="M520" t="s">
        <v>4416</v>
      </c>
    </row>
    <row r="521" spans="13:13" x14ac:dyDescent="0.25">
      <c r="M521" t="s">
        <v>4417</v>
      </c>
    </row>
    <row r="522" spans="13:13" x14ac:dyDescent="0.25">
      <c r="M522" t="s">
        <v>4418</v>
      </c>
    </row>
    <row r="523" spans="13:13" x14ac:dyDescent="0.25">
      <c r="M523" t="s">
        <v>4419</v>
      </c>
    </row>
    <row r="524" spans="13:13" x14ac:dyDescent="0.25">
      <c r="M524" t="s">
        <v>4420</v>
      </c>
    </row>
    <row r="525" spans="13:13" x14ac:dyDescent="0.25">
      <c r="M525" t="s">
        <v>4421</v>
      </c>
    </row>
    <row r="526" spans="13:13" x14ac:dyDescent="0.25">
      <c r="M526" t="s">
        <v>4422</v>
      </c>
    </row>
    <row r="527" spans="13:13" x14ac:dyDescent="0.25">
      <c r="M527" t="s">
        <v>4423</v>
      </c>
    </row>
    <row r="528" spans="13:13" x14ac:dyDescent="0.25">
      <c r="M528" t="s">
        <v>4424</v>
      </c>
    </row>
    <row r="529" spans="13:13" x14ac:dyDescent="0.25">
      <c r="M529" t="s">
        <v>4425</v>
      </c>
    </row>
    <row r="530" spans="13:13" x14ac:dyDescent="0.25">
      <c r="M530" t="s">
        <v>4426</v>
      </c>
    </row>
    <row r="531" spans="13:13" x14ac:dyDescent="0.25">
      <c r="M531" t="s">
        <v>4427</v>
      </c>
    </row>
    <row r="532" spans="13:13" x14ac:dyDescent="0.25">
      <c r="M532" t="s">
        <v>4428</v>
      </c>
    </row>
    <row r="533" spans="13:13" x14ac:dyDescent="0.25">
      <c r="M533" t="s">
        <v>4429</v>
      </c>
    </row>
    <row r="534" spans="13:13" x14ac:dyDescent="0.25">
      <c r="M534" t="s">
        <v>4430</v>
      </c>
    </row>
    <row r="535" spans="13:13" x14ac:dyDescent="0.25">
      <c r="M535" t="s">
        <v>4431</v>
      </c>
    </row>
    <row r="536" spans="13:13" x14ac:dyDescent="0.25">
      <c r="M536" t="s">
        <v>4432</v>
      </c>
    </row>
    <row r="537" spans="13:13" x14ac:dyDescent="0.25">
      <c r="M537" t="s">
        <v>2688</v>
      </c>
    </row>
    <row r="538" spans="13:13" x14ac:dyDescent="0.25">
      <c r="M538" t="s">
        <v>4433</v>
      </c>
    </row>
    <row r="539" spans="13:13" x14ac:dyDescent="0.25">
      <c r="M539" t="s">
        <v>4434</v>
      </c>
    </row>
    <row r="540" spans="13:13" x14ac:dyDescent="0.25">
      <c r="M540" t="s">
        <v>4435</v>
      </c>
    </row>
    <row r="541" spans="13:13" x14ac:dyDescent="0.25">
      <c r="M541" t="s">
        <v>4436</v>
      </c>
    </row>
    <row r="542" spans="13:13" x14ac:dyDescent="0.25">
      <c r="M542" t="s">
        <v>4437</v>
      </c>
    </row>
    <row r="543" spans="13:13" x14ac:dyDescent="0.25">
      <c r="M543" t="s">
        <v>4438</v>
      </c>
    </row>
    <row r="544" spans="13:13" x14ac:dyDescent="0.25">
      <c r="M544" t="s">
        <v>4439</v>
      </c>
    </row>
    <row r="545" spans="13:13" x14ac:dyDescent="0.25">
      <c r="M545" t="s">
        <v>4440</v>
      </c>
    </row>
    <row r="546" spans="13:13" x14ac:dyDescent="0.25">
      <c r="M546" t="s">
        <v>3070</v>
      </c>
    </row>
    <row r="547" spans="13:13" x14ac:dyDescent="0.25">
      <c r="M547" t="s">
        <v>4441</v>
      </c>
    </row>
    <row r="548" spans="13:13" x14ac:dyDescent="0.25">
      <c r="M548" t="s">
        <v>4442</v>
      </c>
    </row>
    <row r="549" spans="13:13" x14ac:dyDescent="0.25">
      <c r="M549" t="s">
        <v>4443</v>
      </c>
    </row>
    <row r="550" spans="13:13" x14ac:dyDescent="0.25">
      <c r="M550" t="s">
        <v>4444</v>
      </c>
    </row>
    <row r="551" spans="13:13" x14ac:dyDescent="0.25">
      <c r="M551" t="s">
        <v>3091</v>
      </c>
    </row>
    <row r="552" spans="13:13" x14ac:dyDescent="0.25">
      <c r="M552" t="s">
        <v>4445</v>
      </c>
    </row>
    <row r="553" spans="13:13" x14ac:dyDescent="0.25">
      <c r="M553" t="s">
        <v>4446</v>
      </c>
    </row>
    <row r="554" spans="13:13" x14ac:dyDescent="0.25">
      <c r="M554" t="s">
        <v>4447</v>
      </c>
    </row>
    <row r="555" spans="13:13" x14ac:dyDescent="0.25">
      <c r="M555" t="s">
        <v>4448</v>
      </c>
    </row>
    <row r="556" spans="13:13" x14ac:dyDescent="0.25">
      <c r="M556" t="s">
        <v>4449</v>
      </c>
    </row>
    <row r="557" spans="13:13" x14ac:dyDescent="0.25">
      <c r="M557" t="s">
        <v>4450</v>
      </c>
    </row>
    <row r="558" spans="13:13" x14ac:dyDescent="0.25">
      <c r="M558" t="s">
        <v>4144</v>
      </c>
    </row>
    <row r="559" spans="13:13" x14ac:dyDescent="0.25">
      <c r="M559" t="s">
        <v>4451</v>
      </c>
    </row>
    <row r="560" spans="13:13" x14ac:dyDescent="0.25">
      <c r="M560" t="s">
        <v>4452</v>
      </c>
    </row>
    <row r="561" spans="13:13" x14ac:dyDescent="0.25">
      <c r="M561" t="s">
        <v>4453</v>
      </c>
    </row>
    <row r="562" spans="13:13" x14ac:dyDescent="0.25">
      <c r="M562" t="s">
        <v>4454</v>
      </c>
    </row>
    <row r="563" spans="13:13" x14ac:dyDescent="0.25">
      <c r="M563" t="s">
        <v>4455</v>
      </c>
    </row>
    <row r="564" spans="13:13" x14ac:dyDescent="0.25">
      <c r="M564" t="s">
        <v>4456</v>
      </c>
    </row>
    <row r="565" spans="13:13" x14ac:dyDescent="0.25">
      <c r="M565" t="s">
        <v>4457</v>
      </c>
    </row>
    <row r="566" spans="13:13" x14ac:dyDescent="0.25">
      <c r="M566" t="s">
        <v>4458</v>
      </c>
    </row>
    <row r="567" spans="13:13" x14ac:dyDescent="0.25">
      <c r="M567" t="s">
        <v>4459</v>
      </c>
    </row>
    <row r="568" spans="13:13" x14ac:dyDescent="0.25">
      <c r="M568" t="s">
        <v>4460</v>
      </c>
    </row>
    <row r="569" spans="13:13" x14ac:dyDescent="0.25">
      <c r="M569" t="s">
        <v>4461</v>
      </c>
    </row>
    <row r="570" spans="13:13" x14ac:dyDescent="0.25">
      <c r="M570" t="s">
        <v>4462</v>
      </c>
    </row>
    <row r="571" spans="13:13" x14ac:dyDescent="0.25">
      <c r="M571" t="s">
        <v>4027</v>
      </c>
    </row>
    <row r="572" spans="13:13" x14ac:dyDescent="0.25">
      <c r="M572" t="s">
        <v>4463</v>
      </c>
    </row>
    <row r="573" spans="13:13" x14ac:dyDescent="0.25">
      <c r="M573" t="s">
        <v>4464</v>
      </c>
    </row>
    <row r="574" spans="13:13" x14ac:dyDescent="0.25">
      <c r="M574" t="s">
        <v>4465</v>
      </c>
    </row>
    <row r="575" spans="13:13" x14ac:dyDescent="0.25">
      <c r="M575" t="s">
        <v>4466</v>
      </c>
    </row>
    <row r="576" spans="13:13" x14ac:dyDescent="0.25">
      <c r="M576" t="s">
        <v>4467</v>
      </c>
    </row>
    <row r="577" spans="13:13" x14ac:dyDescent="0.25">
      <c r="M577" t="s">
        <v>4468</v>
      </c>
    </row>
    <row r="578" spans="13:13" x14ac:dyDescent="0.25">
      <c r="M578" t="s">
        <v>4469</v>
      </c>
    </row>
    <row r="579" spans="13:13" x14ac:dyDescent="0.25">
      <c r="M579" t="s">
        <v>4470</v>
      </c>
    </row>
    <row r="580" spans="13:13" x14ac:dyDescent="0.25">
      <c r="M580" t="s">
        <v>4471</v>
      </c>
    </row>
  </sheetData>
  <phoneticPr fontId="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4728"/>
  <sheetViews>
    <sheetView topLeftCell="A67" workbookViewId="0">
      <selection activeCell="G10" sqref="G10"/>
    </sheetView>
  </sheetViews>
  <sheetFormatPr defaultRowHeight="15" x14ac:dyDescent="0.25"/>
  <cols>
    <col min="1" max="1" width="9.140625" style="21"/>
    <col min="2" max="3" width="15.28515625" customWidth="1"/>
    <col min="4" max="4" width="63.5703125" customWidth="1"/>
    <col min="5" max="5" width="9.140625" style="23"/>
    <col min="6" max="6" width="17.140625" customWidth="1"/>
    <col min="7" max="7" width="34.7109375" customWidth="1"/>
    <col min="8" max="8" width="40.28515625" customWidth="1"/>
    <col min="9" max="9" width="28.7109375" customWidth="1"/>
  </cols>
  <sheetData>
    <row r="1" spans="1:9" x14ac:dyDescent="0.25">
      <c r="A1" s="20" t="s">
        <v>4472</v>
      </c>
      <c r="B1" s="19" t="s">
        <v>4473</v>
      </c>
      <c r="C1" s="19"/>
      <c r="D1" s="19" t="s">
        <v>4474</v>
      </c>
      <c r="E1" s="22" t="s">
        <v>4475</v>
      </c>
      <c r="F1" s="19" t="s">
        <v>4476</v>
      </c>
      <c r="G1" s="19" t="s">
        <v>4477</v>
      </c>
      <c r="H1" s="19" t="s">
        <v>4478</v>
      </c>
      <c r="I1" s="19" t="s">
        <v>4479</v>
      </c>
    </row>
    <row r="2" spans="1:9" x14ac:dyDescent="0.25">
      <c r="A2" s="51" t="s">
        <v>53</v>
      </c>
      <c r="B2" t="s">
        <v>54</v>
      </c>
      <c r="C2" s="23" t="str">
        <f>_xlfn.CONCAT(A2,E2)</f>
        <v>010221</v>
      </c>
      <c r="D2" t="s">
        <v>133</v>
      </c>
      <c r="E2" s="52" t="s">
        <v>4480</v>
      </c>
      <c r="F2" t="s">
        <v>4481</v>
      </c>
      <c r="G2" t="s">
        <v>4482</v>
      </c>
      <c r="H2" t="s">
        <v>4483</v>
      </c>
      <c r="I2" t="s">
        <v>4484</v>
      </c>
    </row>
    <row r="3" spans="1:9" x14ac:dyDescent="0.25">
      <c r="A3" s="51" t="s">
        <v>53</v>
      </c>
      <c r="B3" t="s">
        <v>54</v>
      </c>
      <c r="C3" s="23" t="str">
        <f t="shared" ref="C3:C66" si="0">_xlfn.CONCAT(A3,E3)</f>
        <v>010052</v>
      </c>
      <c r="D3" t="s">
        <v>193</v>
      </c>
      <c r="E3" s="52" t="s">
        <v>4485</v>
      </c>
      <c r="F3" t="s">
        <v>4486</v>
      </c>
      <c r="G3" t="s">
        <v>4482</v>
      </c>
      <c r="H3" t="s">
        <v>4483</v>
      </c>
      <c r="I3" t="s">
        <v>4487</v>
      </c>
    </row>
    <row r="4" spans="1:9" x14ac:dyDescent="0.25">
      <c r="A4" s="51" t="s">
        <v>53</v>
      </c>
      <c r="B4" t="s">
        <v>54</v>
      </c>
      <c r="C4" s="23" t="str">
        <f t="shared" si="0"/>
        <v>010112</v>
      </c>
      <c r="D4" t="s">
        <v>257</v>
      </c>
      <c r="E4" s="52" t="s">
        <v>4488</v>
      </c>
      <c r="F4" t="s">
        <v>4481</v>
      </c>
      <c r="G4" t="s">
        <v>4482</v>
      </c>
      <c r="H4" t="s">
        <v>4483</v>
      </c>
      <c r="I4" t="s">
        <v>4484</v>
      </c>
    </row>
    <row r="5" spans="1:9" x14ac:dyDescent="0.25">
      <c r="A5" s="51" t="s">
        <v>53</v>
      </c>
      <c r="B5" t="s">
        <v>54</v>
      </c>
      <c r="C5" s="23" t="str">
        <f t="shared" si="0"/>
        <v>010400</v>
      </c>
      <c r="D5" t="s">
        <v>317</v>
      </c>
      <c r="E5" s="52" t="s">
        <v>4489</v>
      </c>
      <c r="F5" t="s">
        <v>4490</v>
      </c>
      <c r="G5" t="s">
        <v>4482</v>
      </c>
      <c r="H5" t="s">
        <v>4491</v>
      </c>
      <c r="I5" t="s">
        <v>4492</v>
      </c>
    </row>
    <row r="6" spans="1:9" x14ac:dyDescent="0.25">
      <c r="A6" s="51" t="s">
        <v>53</v>
      </c>
      <c r="B6" t="s">
        <v>54</v>
      </c>
      <c r="C6" s="23" t="str">
        <f t="shared" si="0"/>
        <v>010701</v>
      </c>
      <c r="D6" t="s">
        <v>381</v>
      </c>
      <c r="E6" s="52" t="s">
        <v>4493</v>
      </c>
      <c r="F6" t="s">
        <v>4486</v>
      </c>
      <c r="G6" t="s">
        <v>4482</v>
      </c>
      <c r="H6" t="s">
        <v>4494</v>
      </c>
      <c r="I6" t="s">
        <v>4487</v>
      </c>
    </row>
    <row r="7" spans="1:9" x14ac:dyDescent="0.25">
      <c r="A7" s="51" t="s">
        <v>53</v>
      </c>
      <c r="B7" t="s">
        <v>54</v>
      </c>
      <c r="C7" s="23" t="str">
        <f t="shared" si="0"/>
        <v>019001</v>
      </c>
      <c r="D7" t="s">
        <v>441</v>
      </c>
      <c r="E7" s="52" t="s">
        <v>4495</v>
      </c>
      <c r="F7" t="s">
        <v>4496</v>
      </c>
      <c r="G7" t="s">
        <v>4482</v>
      </c>
      <c r="H7" t="s">
        <v>4483</v>
      </c>
      <c r="I7" t="s">
        <v>4497</v>
      </c>
    </row>
    <row r="8" spans="1:9" x14ac:dyDescent="0.25">
      <c r="A8" s="51" t="s">
        <v>53</v>
      </c>
      <c r="B8" t="s">
        <v>54</v>
      </c>
      <c r="C8" s="23" t="str">
        <f t="shared" si="0"/>
        <v>010161</v>
      </c>
      <c r="D8" t="s">
        <v>501</v>
      </c>
      <c r="E8" s="52" t="s">
        <v>4498</v>
      </c>
      <c r="F8" t="s">
        <v>4499</v>
      </c>
      <c r="G8" t="s">
        <v>4482</v>
      </c>
      <c r="H8" t="s">
        <v>4483</v>
      </c>
      <c r="I8" t="s">
        <v>4484</v>
      </c>
    </row>
    <row r="9" spans="1:9" x14ac:dyDescent="0.25">
      <c r="A9" s="51" t="s">
        <v>53</v>
      </c>
      <c r="B9" t="s">
        <v>54</v>
      </c>
      <c r="C9" s="23" t="str">
        <f t="shared" si="0"/>
        <v>017004</v>
      </c>
      <c r="D9" t="s">
        <v>566</v>
      </c>
      <c r="E9" s="52" t="s">
        <v>4500</v>
      </c>
      <c r="F9" t="s">
        <v>4486</v>
      </c>
      <c r="G9" t="s">
        <v>4482</v>
      </c>
      <c r="H9" t="s">
        <v>4501</v>
      </c>
      <c r="I9" t="s">
        <v>4484</v>
      </c>
    </row>
    <row r="10" spans="1:9" x14ac:dyDescent="0.25">
      <c r="A10" s="51" t="s">
        <v>53</v>
      </c>
      <c r="B10" t="s">
        <v>54</v>
      </c>
      <c r="C10" s="23" t="str">
        <f t="shared" si="0"/>
        <v>010957</v>
      </c>
      <c r="D10" t="s">
        <v>626</v>
      </c>
      <c r="E10" s="52" t="s">
        <v>4502</v>
      </c>
      <c r="F10" t="s">
        <v>4503</v>
      </c>
      <c r="G10" t="s">
        <v>4482</v>
      </c>
      <c r="H10" t="s">
        <v>4483</v>
      </c>
      <c r="I10" t="s">
        <v>4484</v>
      </c>
    </row>
    <row r="11" spans="1:9" x14ac:dyDescent="0.25">
      <c r="A11" s="51" t="s">
        <v>53</v>
      </c>
      <c r="B11" t="s">
        <v>54</v>
      </c>
      <c r="C11" s="23" t="str">
        <f t="shared" si="0"/>
        <v>011011</v>
      </c>
      <c r="D11" t="s">
        <v>681</v>
      </c>
      <c r="E11" s="52" t="s">
        <v>4504</v>
      </c>
      <c r="F11" t="s">
        <v>4481</v>
      </c>
      <c r="G11" t="s">
        <v>4482</v>
      </c>
      <c r="H11" t="s">
        <v>4483</v>
      </c>
      <c r="I11" t="s">
        <v>4484</v>
      </c>
    </row>
    <row r="12" spans="1:9" x14ac:dyDescent="0.25">
      <c r="A12" s="51" t="s">
        <v>53</v>
      </c>
      <c r="B12" t="s">
        <v>54</v>
      </c>
      <c r="C12" s="23" t="str">
        <f t="shared" si="0"/>
        <v>019025</v>
      </c>
      <c r="D12" t="s">
        <v>737</v>
      </c>
      <c r="E12" s="52" t="s">
        <v>4505</v>
      </c>
      <c r="F12" t="s">
        <v>4486</v>
      </c>
      <c r="G12" t="s">
        <v>4482</v>
      </c>
      <c r="H12" t="s">
        <v>4506</v>
      </c>
      <c r="I12" t="s">
        <v>4487</v>
      </c>
    </row>
    <row r="13" spans="1:9" x14ac:dyDescent="0.25">
      <c r="A13" s="51" t="s">
        <v>53</v>
      </c>
      <c r="B13" t="s">
        <v>54</v>
      </c>
      <c r="C13" s="23" t="str">
        <f t="shared" si="0"/>
        <v>017001</v>
      </c>
      <c r="D13" t="s">
        <v>795</v>
      </c>
      <c r="E13" s="52" t="s">
        <v>4507</v>
      </c>
      <c r="F13" t="s">
        <v>4508</v>
      </c>
      <c r="G13" t="s">
        <v>4482</v>
      </c>
      <c r="H13" t="s">
        <v>4501</v>
      </c>
      <c r="I13" t="s">
        <v>4484</v>
      </c>
    </row>
    <row r="14" spans="1:9" x14ac:dyDescent="0.25">
      <c r="A14" s="51" t="s">
        <v>53</v>
      </c>
      <c r="B14" t="s">
        <v>54</v>
      </c>
      <c r="C14" s="23" t="str">
        <f t="shared" si="0"/>
        <v>017023</v>
      </c>
      <c r="D14" t="s">
        <v>850</v>
      </c>
      <c r="E14" s="52" t="s">
        <v>4509</v>
      </c>
      <c r="F14" t="s">
        <v>4510</v>
      </c>
      <c r="G14" t="s">
        <v>4482</v>
      </c>
      <c r="H14" t="s">
        <v>4501</v>
      </c>
      <c r="I14" t="s">
        <v>4484</v>
      </c>
    </row>
    <row r="15" spans="1:9" x14ac:dyDescent="0.25">
      <c r="A15" s="51" t="s">
        <v>53</v>
      </c>
      <c r="B15" t="s">
        <v>54</v>
      </c>
      <c r="C15" s="23" t="str">
        <f t="shared" si="0"/>
        <v>017006</v>
      </c>
      <c r="D15" t="s">
        <v>904</v>
      </c>
      <c r="E15" s="52" t="s">
        <v>4511</v>
      </c>
      <c r="F15" t="s">
        <v>4486</v>
      </c>
      <c r="G15" t="s">
        <v>4482</v>
      </c>
      <c r="H15" t="s">
        <v>4501</v>
      </c>
      <c r="I15" t="s">
        <v>4484</v>
      </c>
    </row>
    <row r="16" spans="1:9" x14ac:dyDescent="0.25">
      <c r="A16" s="51" t="s">
        <v>53</v>
      </c>
      <c r="B16" t="s">
        <v>54</v>
      </c>
      <c r="C16" s="23" t="str">
        <f t="shared" si="0"/>
        <v>010603</v>
      </c>
      <c r="D16" t="s">
        <v>955</v>
      </c>
      <c r="E16" s="52" t="s">
        <v>4512</v>
      </c>
      <c r="F16" t="s">
        <v>4486</v>
      </c>
      <c r="G16" t="s">
        <v>4482</v>
      </c>
      <c r="H16" t="s">
        <v>4506</v>
      </c>
      <c r="I16" t="s">
        <v>4487</v>
      </c>
    </row>
    <row r="17" spans="1:9" x14ac:dyDescent="0.25">
      <c r="A17" s="51" t="s">
        <v>53</v>
      </c>
      <c r="B17" t="s">
        <v>54</v>
      </c>
      <c r="C17" s="23" t="str">
        <f t="shared" si="0"/>
        <v>010171</v>
      </c>
      <c r="D17" t="s">
        <v>1006</v>
      </c>
      <c r="E17" s="52" t="s">
        <v>4513</v>
      </c>
      <c r="F17" t="s">
        <v>4510</v>
      </c>
      <c r="G17" t="s">
        <v>4482</v>
      </c>
      <c r="H17" t="s">
        <v>4483</v>
      </c>
      <c r="I17" t="s">
        <v>4484</v>
      </c>
    </row>
    <row r="18" spans="1:9" x14ac:dyDescent="0.25">
      <c r="A18" s="51" t="s">
        <v>53</v>
      </c>
      <c r="B18" t="s">
        <v>54</v>
      </c>
      <c r="C18" s="23" t="str">
        <f t="shared" si="0"/>
        <v>011012</v>
      </c>
      <c r="D18" t="s">
        <v>1052</v>
      </c>
      <c r="E18" s="52" t="s">
        <v>4514</v>
      </c>
      <c r="F18" t="s">
        <v>4503</v>
      </c>
      <c r="G18" t="s">
        <v>4482</v>
      </c>
      <c r="H18" t="s">
        <v>4483</v>
      </c>
      <c r="I18" t="s">
        <v>4484</v>
      </c>
    </row>
    <row r="19" spans="1:9" x14ac:dyDescent="0.25">
      <c r="A19" s="51" t="s">
        <v>53</v>
      </c>
      <c r="B19" t="s">
        <v>54</v>
      </c>
      <c r="C19" s="23" t="str">
        <f t="shared" si="0"/>
        <v>010541</v>
      </c>
      <c r="D19" t="s">
        <v>1099</v>
      </c>
      <c r="E19" s="52" t="s">
        <v>4515</v>
      </c>
      <c r="F19" t="s">
        <v>4510</v>
      </c>
      <c r="G19" t="s">
        <v>4482</v>
      </c>
      <c r="H19" t="s">
        <v>4483</v>
      </c>
      <c r="I19" t="s">
        <v>4484</v>
      </c>
    </row>
    <row r="20" spans="1:9" x14ac:dyDescent="0.25">
      <c r="A20" s="51" t="s">
        <v>53</v>
      </c>
      <c r="B20" t="s">
        <v>54</v>
      </c>
      <c r="C20" s="23" t="str">
        <f t="shared" si="0"/>
        <v>010953</v>
      </c>
      <c r="D20" t="s">
        <v>1146</v>
      </c>
      <c r="E20" s="52" t="s">
        <v>4516</v>
      </c>
      <c r="F20" t="s">
        <v>4517</v>
      </c>
      <c r="G20" t="s">
        <v>4482</v>
      </c>
      <c r="H20" t="s">
        <v>4483</v>
      </c>
      <c r="I20" t="s">
        <v>4484</v>
      </c>
    </row>
    <row r="21" spans="1:9" x14ac:dyDescent="0.25">
      <c r="A21" s="51" t="s">
        <v>53</v>
      </c>
      <c r="B21" t="s">
        <v>54</v>
      </c>
      <c r="C21" s="23" t="str">
        <f t="shared" si="0"/>
        <v>010031</v>
      </c>
      <c r="D21" t="s">
        <v>1186</v>
      </c>
      <c r="E21" s="52" t="s">
        <v>4518</v>
      </c>
      <c r="F21" t="s">
        <v>4503</v>
      </c>
      <c r="G21" t="s">
        <v>4482</v>
      </c>
      <c r="H21" t="s">
        <v>4483</v>
      </c>
      <c r="I21" t="s">
        <v>4484</v>
      </c>
    </row>
    <row r="22" spans="1:9" x14ac:dyDescent="0.25">
      <c r="A22" s="51" t="s">
        <v>53</v>
      </c>
      <c r="B22" t="s">
        <v>54</v>
      </c>
      <c r="C22" s="23" t="str">
        <f t="shared" si="0"/>
        <v>010601</v>
      </c>
      <c r="D22" t="s">
        <v>1224</v>
      </c>
      <c r="E22" s="52" t="s">
        <v>4519</v>
      </c>
      <c r="F22" t="s">
        <v>4486</v>
      </c>
      <c r="G22" t="s">
        <v>4482</v>
      </c>
      <c r="H22" t="s">
        <v>4506</v>
      </c>
      <c r="I22" t="s">
        <v>4487</v>
      </c>
    </row>
    <row r="23" spans="1:9" x14ac:dyDescent="0.25">
      <c r="A23" s="51" t="s">
        <v>53</v>
      </c>
      <c r="B23" t="s">
        <v>54</v>
      </c>
      <c r="C23" s="23" t="str">
        <f t="shared" si="0"/>
        <v>010281</v>
      </c>
      <c r="D23" t="s">
        <v>1262</v>
      </c>
      <c r="E23" s="52" t="s">
        <v>4520</v>
      </c>
      <c r="F23" t="s">
        <v>4510</v>
      </c>
      <c r="G23" t="s">
        <v>4482</v>
      </c>
      <c r="H23" t="s">
        <v>4483</v>
      </c>
      <c r="I23" t="s">
        <v>4484</v>
      </c>
    </row>
    <row r="24" spans="1:9" x14ac:dyDescent="0.25">
      <c r="A24" s="51" t="s">
        <v>53</v>
      </c>
      <c r="B24" t="s">
        <v>54</v>
      </c>
      <c r="C24" s="23" t="str">
        <f t="shared" si="0"/>
        <v>010925</v>
      </c>
      <c r="D24" t="s">
        <v>4521</v>
      </c>
      <c r="E24" s="52" t="s">
        <v>4522</v>
      </c>
      <c r="F24" t="s">
        <v>4523</v>
      </c>
      <c r="G24" t="s">
        <v>4524</v>
      </c>
      <c r="H24" t="s">
        <v>4483</v>
      </c>
      <c r="I24" t="s">
        <v>4484</v>
      </c>
    </row>
    <row r="25" spans="1:9" x14ac:dyDescent="0.25">
      <c r="A25" s="51" t="s">
        <v>53</v>
      </c>
      <c r="B25" t="s">
        <v>54</v>
      </c>
      <c r="C25" s="23" t="str">
        <f t="shared" si="0"/>
        <v>010022</v>
      </c>
      <c r="D25" t="s">
        <v>1299</v>
      </c>
      <c r="E25" s="52" t="s">
        <v>4525</v>
      </c>
      <c r="F25" t="s">
        <v>4526</v>
      </c>
      <c r="G25" t="s">
        <v>4482</v>
      </c>
      <c r="H25" t="s">
        <v>4483</v>
      </c>
      <c r="I25" t="s">
        <v>4484</v>
      </c>
    </row>
    <row r="26" spans="1:9" x14ac:dyDescent="0.25">
      <c r="A26" s="51" t="s">
        <v>53</v>
      </c>
      <c r="B26" t="s">
        <v>54</v>
      </c>
      <c r="C26" s="23" t="str">
        <f t="shared" si="0"/>
        <v>010421</v>
      </c>
      <c r="D26" t="s">
        <v>1336</v>
      </c>
      <c r="E26" s="52" t="s">
        <v>4527</v>
      </c>
      <c r="F26" t="s">
        <v>4528</v>
      </c>
      <c r="G26" t="s">
        <v>4482</v>
      </c>
      <c r="H26" t="s">
        <v>4483</v>
      </c>
      <c r="I26" t="s">
        <v>4484</v>
      </c>
    </row>
    <row r="27" spans="1:9" x14ac:dyDescent="0.25">
      <c r="A27" s="51" t="s">
        <v>53</v>
      </c>
      <c r="B27" t="s">
        <v>54</v>
      </c>
      <c r="C27" s="23" t="str">
        <f t="shared" si="0"/>
        <v>010956</v>
      </c>
      <c r="D27" t="s">
        <v>1370</v>
      </c>
      <c r="E27" s="52" t="s">
        <v>4529</v>
      </c>
      <c r="F27" t="s">
        <v>4503</v>
      </c>
      <c r="G27" t="s">
        <v>4482</v>
      </c>
      <c r="H27" t="s">
        <v>4483</v>
      </c>
      <c r="I27" t="s">
        <v>4484</v>
      </c>
    </row>
    <row r="28" spans="1:9" x14ac:dyDescent="0.25">
      <c r="A28" s="51" t="s">
        <v>53</v>
      </c>
      <c r="B28" t="s">
        <v>54</v>
      </c>
      <c r="C28" s="23" t="str">
        <f t="shared" si="0"/>
        <v>010431</v>
      </c>
      <c r="D28" t="s">
        <v>1408</v>
      </c>
      <c r="E28" s="52" t="s">
        <v>4530</v>
      </c>
      <c r="F28" t="s">
        <v>4528</v>
      </c>
      <c r="G28" t="s">
        <v>4482</v>
      </c>
      <c r="H28" t="s">
        <v>4483</v>
      </c>
      <c r="I28" t="s">
        <v>4484</v>
      </c>
    </row>
    <row r="29" spans="1:9" x14ac:dyDescent="0.25">
      <c r="A29" s="51" t="s">
        <v>53</v>
      </c>
      <c r="B29" t="s">
        <v>54</v>
      </c>
      <c r="C29" s="23" t="str">
        <f t="shared" si="0"/>
        <v>013900</v>
      </c>
      <c r="D29" t="s">
        <v>154</v>
      </c>
      <c r="E29" s="52" t="s">
        <v>4531</v>
      </c>
      <c r="F29" t="s">
        <v>4496</v>
      </c>
      <c r="G29" t="s">
        <v>4482</v>
      </c>
      <c r="H29" t="s">
        <v>4532</v>
      </c>
      <c r="I29" t="s">
        <v>4497</v>
      </c>
    </row>
    <row r="30" spans="1:9" x14ac:dyDescent="0.25">
      <c r="A30" s="51" t="s">
        <v>53</v>
      </c>
      <c r="B30" t="s">
        <v>54</v>
      </c>
      <c r="C30" s="23" t="str">
        <f t="shared" si="0"/>
        <v>010492</v>
      </c>
      <c r="D30" t="s">
        <v>1472</v>
      </c>
      <c r="E30" s="52" t="s">
        <v>4533</v>
      </c>
      <c r="F30" t="s">
        <v>4534</v>
      </c>
      <c r="G30" t="s">
        <v>4482</v>
      </c>
      <c r="H30" t="s">
        <v>4483</v>
      </c>
      <c r="I30" t="s">
        <v>4484</v>
      </c>
    </row>
    <row r="31" spans="1:9" x14ac:dyDescent="0.25">
      <c r="A31" s="51" t="s">
        <v>53</v>
      </c>
      <c r="B31" t="s">
        <v>54</v>
      </c>
      <c r="C31" s="23" t="str">
        <f t="shared" si="0"/>
        <v>010481</v>
      </c>
      <c r="D31" t="s">
        <v>1504</v>
      </c>
      <c r="E31" s="52" t="s">
        <v>4535</v>
      </c>
      <c r="F31" t="s">
        <v>4481</v>
      </c>
      <c r="G31" t="s">
        <v>4482</v>
      </c>
      <c r="H31" t="s">
        <v>4483</v>
      </c>
      <c r="I31" t="s">
        <v>4484</v>
      </c>
    </row>
    <row r="32" spans="1:9" x14ac:dyDescent="0.25">
      <c r="A32" s="51" t="s">
        <v>53</v>
      </c>
      <c r="B32" t="s">
        <v>54</v>
      </c>
      <c r="C32" s="23" t="str">
        <f t="shared" si="0"/>
        <v>010151</v>
      </c>
      <c r="D32" t="s">
        <v>1537</v>
      </c>
      <c r="E32" s="52" t="s">
        <v>4536</v>
      </c>
      <c r="F32" t="s">
        <v>4528</v>
      </c>
      <c r="G32" t="s">
        <v>4482</v>
      </c>
      <c r="H32" t="s">
        <v>4483</v>
      </c>
      <c r="I32" t="s">
        <v>4484</v>
      </c>
    </row>
    <row r="33" spans="1:9" x14ac:dyDescent="0.25">
      <c r="A33" s="51" t="s">
        <v>53</v>
      </c>
      <c r="B33" t="s">
        <v>54</v>
      </c>
      <c r="C33" s="23" t="str">
        <f t="shared" si="0"/>
        <v>010331</v>
      </c>
      <c r="D33" t="s">
        <v>1567</v>
      </c>
      <c r="E33" s="52" t="s">
        <v>4537</v>
      </c>
      <c r="F33" t="s">
        <v>4503</v>
      </c>
      <c r="G33" t="s">
        <v>4482</v>
      </c>
      <c r="H33" t="s">
        <v>4483</v>
      </c>
      <c r="I33" t="s">
        <v>4484</v>
      </c>
    </row>
    <row r="34" spans="1:9" x14ac:dyDescent="0.25">
      <c r="A34" s="51" t="s">
        <v>53</v>
      </c>
      <c r="B34" t="s">
        <v>54</v>
      </c>
      <c r="C34" s="23" t="str">
        <f t="shared" si="0"/>
        <v>010201</v>
      </c>
      <c r="D34" t="s">
        <v>1595</v>
      </c>
      <c r="E34" s="52" t="s">
        <v>4538</v>
      </c>
      <c r="F34" t="s">
        <v>4486</v>
      </c>
      <c r="G34" t="s">
        <v>4482</v>
      </c>
      <c r="H34" t="s">
        <v>4483</v>
      </c>
      <c r="I34" t="s">
        <v>4484</v>
      </c>
    </row>
    <row r="35" spans="1:9" x14ac:dyDescent="0.25">
      <c r="A35" s="51" t="s">
        <v>53</v>
      </c>
      <c r="B35" t="s">
        <v>54</v>
      </c>
      <c r="C35" s="23" t="str">
        <f t="shared" si="0"/>
        <v>010981</v>
      </c>
      <c r="D35" t="s">
        <v>1626</v>
      </c>
      <c r="E35" s="52" t="s">
        <v>4539</v>
      </c>
      <c r="F35" t="s">
        <v>4503</v>
      </c>
      <c r="G35" t="s">
        <v>4482</v>
      </c>
      <c r="H35" t="s">
        <v>4483</v>
      </c>
      <c r="I35" t="s">
        <v>4484</v>
      </c>
    </row>
    <row r="36" spans="1:9" x14ac:dyDescent="0.25">
      <c r="A36" s="51" t="s">
        <v>53</v>
      </c>
      <c r="B36" t="s">
        <v>54</v>
      </c>
      <c r="C36" s="23" t="str">
        <f t="shared" si="0"/>
        <v>010482</v>
      </c>
      <c r="D36" t="s">
        <v>1654</v>
      </c>
      <c r="E36" s="52" t="s">
        <v>4540</v>
      </c>
      <c r="F36" t="s">
        <v>4510</v>
      </c>
      <c r="G36" t="s">
        <v>4482</v>
      </c>
      <c r="H36" t="s">
        <v>4483</v>
      </c>
      <c r="I36" t="s">
        <v>4484</v>
      </c>
    </row>
    <row r="37" spans="1:9" x14ac:dyDescent="0.25">
      <c r="A37" s="51" t="s">
        <v>53</v>
      </c>
      <c r="B37" t="s">
        <v>54</v>
      </c>
      <c r="C37" s="23" t="str">
        <f t="shared" si="0"/>
        <v>010461</v>
      </c>
      <c r="D37" t="s">
        <v>1684</v>
      </c>
      <c r="E37" s="52" t="s">
        <v>4541</v>
      </c>
      <c r="F37" t="s">
        <v>4542</v>
      </c>
      <c r="G37" t="s">
        <v>4482</v>
      </c>
      <c r="H37" t="s">
        <v>4483</v>
      </c>
      <c r="I37" t="s">
        <v>4484</v>
      </c>
    </row>
    <row r="38" spans="1:9" x14ac:dyDescent="0.25">
      <c r="A38" s="51" t="s">
        <v>53</v>
      </c>
      <c r="B38" t="s">
        <v>54</v>
      </c>
      <c r="C38" s="23" t="str">
        <f t="shared" si="0"/>
        <v>019998</v>
      </c>
      <c r="D38" t="s">
        <v>249</v>
      </c>
      <c r="E38" s="52" t="s">
        <v>4543</v>
      </c>
      <c r="F38" t="s">
        <v>4496</v>
      </c>
      <c r="G38" t="s">
        <v>4482</v>
      </c>
      <c r="H38" t="s">
        <v>4544</v>
      </c>
      <c r="I38" t="s">
        <v>4497</v>
      </c>
    </row>
    <row r="39" spans="1:9" x14ac:dyDescent="0.25">
      <c r="A39" s="51" t="s">
        <v>53</v>
      </c>
      <c r="B39" t="s">
        <v>54</v>
      </c>
      <c r="C39" s="23" t="str">
        <f t="shared" si="0"/>
        <v>010082</v>
      </c>
      <c r="D39" t="s">
        <v>1257</v>
      </c>
      <c r="E39" s="52" t="s">
        <v>4545</v>
      </c>
      <c r="F39" t="s">
        <v>4508</v>
      </c>
      <c r="G39" t="s">
        <v>4482</v>
      </c>
      <c r="H39" t="s">
        <v>4546</v>
      </c>
      <c r="I39" t="s">
        <v>4547</v>
      </c>
    </row>
    <row r="40" spans="1:9" x14ac:dyDescent="0.25">
      <c r="A40" s="51" t="s">
        <v>53</v>
      </c>
      <c r="B40" t="s">
        <v>54</v>
      </c>
      <c r="C40" s="23" t="str">
        <f t="shared" si="0"/>
        <v>010121</v>
      </c>
      <c r="D40" t="s">
        <v>1767</v>
      </c>
      <c r="E40" s="52" t="s">
        <v>4548</v>
      </c>
      <c r="F40" t="s">
        <v>4481</v>
      </c>
      <c r="G40" t="s">
        <v>4482</v>
      </c>
      <c r="H40" t="s">
        <v>4483</v>
      </c>
      <c r="I40" t="s">
        <v>4484</v>
      </c>
    </row>
    <row r="41" spans="1:9" x14ac:dyDescent="0.25">
      <c r="A41" s="51" t="s">
        <v>53</v>
      </c>
      <c r="B41" t="s">
        <v>54</v>
      </c>
      <c r="C41" s="23" t="str">
        <f t="shared" si="0"/>
        <v>010321</v>
      </c>
      <c r="D41" t="s">
        <v>1796</v>
      </c>
      <c r="E41" s="52" t="s">
        <v>4549</v>
      </c>
      <c r="F41" t="s">
        <v>4510</v>
      </c>
      <c r="G41" t="s">
        <v>4482</v>
      </c>
      <c r="H41" t="s">
        <v>4483</v>
      </c>
      <c r="I41" t="s">
        <v>4484</v>
      </c>
    </row>
    <row r="42" spans="1:9" x14ac:dyDescent="0.25">
      <c r="A42" s="51" t="s">
        <v>53</v>
      </c>
      <c r="B42" t="s">
        <v>54</v>
      </c>
      <c r="C42" s="23" t="str">
        <f t="shared" si="0"/>
        <v>010111</v>
      </c>
      <c r="D42" t="s">
        <v>1826</v>
      </c>
      <c r="E42" s="52" t="s">
        <v>4550</v>
      </c>
      <c r="F42" t="s">
        <v>4503</v>
      </c>
      <c r="G42" t="s">
        <v>4482</v>
      </c>
      <c r="H42" t="s">
        <v>4483</v>
      </c>
      <c r="I42" t="s">
        <v>4484</v>
      </c>
    </row>
    <row r="43" spans="1:9" x14ac:dyDescent="0.25">
      <c r="A43" s="51" t="s">
        <v>53</v>
      </c>
      <c r="B43" t="s">
        <v>54</v>
      </c>
      <c r="C43" s="23" t="str">
        <f t="shared" si="0"/>
        <v>010502</v>
      </c>
      <c r="D43" t="s">
        <v>1852</v>
      </c>
      <c r="E43" s="52" t="s">
        <v>4551</v>
      </c>
      <c r="F43" t="s">
        <v>4481</v>
      </c>
      <c r="G43" t="s">
        <v>4482</v>
      </c>
      <c r="H43" t="s">
        <v>4483</v>
      </c>
      <c r="I43" t="s">
        <v>4484</v>
      </c>
    </row>
    <row r="44" spans="1:9" x14ac:dyDescent="0.25">
      <c r="A44" s="51" t="s">
        <v>53</v>
      </c>
      <c r="B44" t="s">
        <v>54</v>
      </c>
      <c r="C44" s="23" t="str">
        <f t="shared" si="0"/>
        <v>010501</v>
      </c>
      <c r="D44" t="s">
        <v>1881</v>
      </c>
      <c r="E44" s="52" t="s">
        <v>4552</v>
      </c>
      <c r="F44" t="s">
        <v>4510</v>
      </c>
      <c r="G44" t="s">
        <v>4482</v>
      </c>
      <c r="H44" t="s">
        <v>4483</v>
      </c>
      <c r="I44" t="s">
        <v>4484</v>
      </c>
    </row>
    <row r="45" spans="1:9" x14ac:dyDescent="0.25">
      <c r="A45" s="51" t="s">
        <v>53</v>
      </c>
      <c r="B45" t="s">
        <v>54</v>
      </c>
      <c r="C45" s="23" t="str">
        <f t="shared" si="0"/>
        <v>010071</v>
      </c>
      <c r="D45" t="s">
        <v>1909</v>
      </c>
      <c r="E45" s="52" t="s">
        <v>4553</v>
      </c>
      <c r="F45" t="s">
        <v>4510</v>
      </c>
      <c r="G45" t="s">
        <v>4482</v>
      </c>
      <c r="H45" t="s">
        <v>4483</v>
      </c>
      <c r="I45" t="s">
        <v>4484</v>
      </c>
    </row>
    <row r="46" spans="1:9" x14ac:dyDescent="0.25">
      <c r="A46" s="51" t="s">
        <v>53</v>
      </c>
      <c r="B46" t="s">
        <v>54</v>
      </c>
      <c r="C46" s="23" t="str">
        <f t="shared" si="0"/>
        <v>010510</v>
      </c>
      <c r="D46" t="s">
        <v>1936</v>
      </c>
      <c r="E46" s="52" t="s">
        <v>4554</v>
      </c>
      <c r="F46" t="s">
        <v>4510</v>
      </c>
      <c r="G46" t="s">
        <v>4482</v>
      </c>
      <c r="H46" t="s">
        <v>4483</v>
      </c>
      <c r="I46" t="s">
        <v>4484</v>
      </c>
    </row>
    <row r="47" spans="1:9" x14ac:dyDescent="0.25">
      <c r="A47" s="51" t="s">
        <v>53</v>
      </c>
      <c r="B47" t="s">
        <v>54</v>
      </c>
      <c r="C47" s="23" t="str">
        <f t="shared" si="0"/>
        <v>010091</v>
      </c>
      <c r="D47" t="s">
        <v>1965</v>
      </c>
      <c r="E47" s="52" t="s">
        <v>4555</v>
      </c>
      <c r="F47" t="s">
        <v>4510</v>
      </c>
      <c r="G47" t="s">
        <v>4482</v>
      </c>
      <c r="H47" t="s">
        <v>4483</v>
      </c>
      <c r="I47" t="s">
        <v>4484</v>
      </c>
    </row>
    <row r="48" spans="1:9" x14ac:dyDescent="0.25">
      <c r="A48" s="51" t="s">
        <v>53</v>
      </c>
      <c r="B48" t="s">
        <v>54</v>
      </c>
      <c r="C48" s="23" t="str">
        <f t="shared" si="0"/>
        <v>010341</v>
      </c>
      <c r="D48" t="s">
        <v>1993</v>
      </c>
      <c r="E48" s="52" t="s">
        <v>4556</v>
      </c>
      <c r="F48" t="s">
        <v>4557</v>
      </c>
      <c r="G48" t="s">
        <v>4482</v>
      </c>
      <c r="H48" t="s">
        <v>4483</v>
      </c>
      <c r="I48" t="s">
        <v>4484</v>
      </c>
    </row>
    <row r="49" spans="1:9" x14ac:dyDescent="0.25">
      <c r="A49" s="51" t="s">
        <v>53</v>
      </c>
      <c r="B49" t="s">
        <v>54</v>
      </c>
      <c r="C49" s="23" t="str">
        <f t="shared" si="0"/>
        <v>010520</v>
      </c>
      <c r="D49" t="s">
        <v>2019</v>
      </c>
      <c r="E49" s="52" t="s">
        <v>4558</v>
      </c>
      <c r="F49" t="s">
        <v>4503</v>
      </c>
      <c r="G49" t="s">
        <v>4482</v>
      </c>
      <c r="H49" t="s">
        <v>4483</v>
      </c>
      <c r="I49" t="s">
        <v>4484</v>
      </c>
    </row>
    <row r="50" spans="1:9" x14ac:dyDescent="0.25">
      <c r="A50" s="51" t="s">
        <v>53</v>
      </c>
      <c r="B50" t="s">
        <v>54</v>
      </c>
      <c r="C50" s="23" t="str">
        <f t="shared" si="0"/>
        <v>010961</v>
      </c>
      <c r="D50" t="s">
        <v>2041</v>
      </c>
      <c r="E50" s="52" t="s">
        <v>4559</v>
      </c>
      <c r="F50" t="s">
        <v>4560</v>
      </c>
      <c r="G50" t="s">
        <v>4482</v>
      </c>
      <c r="H50" t="s">
        <v>4483</v>
      </c>
      <c r="I50" t="s">
        <v>4484</v>
      </c>
    </row>
    <row r="51" spans="1:9" x14ac:dyDescent="0.25">
      <c r="A51" s="51" t="s">
        <v>53</v>
      </c>
      <c r="B51" t="s">
        <v>54</v>
      </c>
      <c r="C51" s="23" t="str">
        <f t="shared" si="0"/>
        <v>010951</v>
      </c>
      <c r="D51" t="s">
        <v>2067</v>
      </c>
      <c r="E51" s="52" t="s">
        <v>4561</v>
      </c>
      <c r="F51" t="s">
        <v>4510</v>
      </c>
      <c r="G51" t="s">
        <v>4482</v>
      </c>
      <c r="H51" t="s">
        <v>4483</v>
      </c>
      <c r="I51" t="s">
        <v>4484</v>
      </c>
    </row>
    <row r="52" spans="1:9" x14ac:dyDescent="0.25">
      <c r="A52" s="51" t="s">
        <v>53</v>
      </c>
      <c r="B52" t="s">
        <v>54</v>
      </c>
      <c r="C52" s="23" t="str">
        <f t="shared" si="0"/>
        <v>019997</v>
      </c>
      <c r="D52" t="s">
        <v>423</v>
      </c>
      <c r="E52" s="52" t="s">
        <v>4562</v>
      </c>
      <c r="F52" t="s">
        <v>4496</v>
      </c>
      <c r="G52" t="s">
        <v>4482</v>
      </c>
      <c r="H52" t="s">
        <v>4563</v>
      </c>
      <c r="I52" t="s">
        <v>4497</v>
      </c>
    </row>
    <row r="53" spans="1:9" x14ac:dyDescent="0.25">
      <c r="A53" s="51" t="s">
        <v>53</v>
      </c>
      <c r="B53" t="s">
        <v>54</v>
      </c>
      <c r="C53" s="23" t="str">
        <f t="shared" si="0"/>
        <v>010311</v>
      </c>
      <c r="D53" t="s">
        <v>2117</v>
      </c>
      <c r="E53" s="52" t="s">
        <v>4564</v>
      </c>
      <c r="F53" t="s">
        <v>4510</v>
      </c>
      <c r="G53" t="s">
        <v>4482</v>
      </c>
      <c r="H53" t="s">
        <v>4483</v>
      </c>
      <c r="I53" t="s">
        <v>4484</v>
      </c>
    </row>
    <row r="54" spans="1:9" x14ac:dyDescent="0.25">
      <c r="A54" s="51" t="s">
        <v>53</v>
      </c>
      <c r="B54" t="s">
        <v>54</v>
      </c>
      <c r="C54" s="23" t="str">
        <f t="shared" si="0"/>
        <v>010531</v>
      </c>
      <c r="D54" t="s">
        <v>2142</v>
      </c>
      <c r="E54" s="52" t="s">
        <v>4565</v>
      </c>
      <c r="F54" t="s">
        <v>4566</v>
      </c>
      <c r="G54" t="s">
        <v>4482</v>
      </c>
      <c r="H54" t="s">
        <v>4483</v>
      </c>
      <c r="I54" t="s">
        <v>4484</v>
      </c>
    </row>
    <row r="55" spans="1:9" x14ac:dyDescent="0.25">
      <c r="A55" s="51" t="s">
        <v>53</v>
      </c>
      <c r="B55" t="s">
        <v>54</v>
      </c>
      <c r="C55" s="23" t="str">
        <f t="shared" si="0"/>
        <v>010261</v>
      </c>
      <c r="D55" t="s">
        <v>2168</v>
      </c>
      <c r="E55" s="52" t="s">
        <v>4567</v>
      </c>
      <c r="F55" t="s">
        <v>4528</v>
      </c>
      <c r="G55" t="s">
        <v>4482</v>
      </c>
      <c r="H55" t="s">
        <v>4483</v>
      </c>
      <c r="I55" t="s">
        <v>4484</v>
      </c>
    </row>
    <row r="56" spans="1:9" x14ac:dyDescent="0.25">
      <c r="A56" s="51" t="s">
        <v>53</v>
      </c>
      <c r="B56" t="s">
        <v>54</v>
      </c>
      <c r="C56" s="23" t="str">
        <f t="shared" si="0"/>
        <v>011003</v>
      </c>
      <c r="D56" t="s">
        <v>2195</v>
      </c>
      <c r="E56" s="52" t="s">
        <v>4568</v>
      </c>
      <c r="F56" t="s">
        <v>4528</v>
      </c>
      <c r="G56" t="s">
        <v>4482</v>
      </c>
      <c r="H56" t="s">
        <v>4483</v>
      </c>
      <c r="I56" t="s">
        <v>4487</v>
      </c>
    </row>
    <row r="57" spans="1:9" x14ac:dyDescent="0.25">
      <c r="A57" s="51" t="s">
        <v>53</v>
      </c>
      <c r="B57" t="s">
        <v>54</v>
      </c>
      <c r="C57" s="23" t="str">
        <f t="shared" si="0"/>
        <v>010591</v>
      </c>
      <c r="D57" t="s">
        <v>2220</v>
      </c>
      <c r="E57" s="52" t="s">
        <v>4569</v>
      </c>
      <c r="F57" t="s">
        <v>4570</v>
      </c>
      <c r="G57" t="s">
        <v>4482</v>
      </c>
      <c r="H57" t="s">
        <v>4483</v>
      </c>
      <c r="I57" t="s">
        <v>4484</v>
      </c>
    </row>
    <row r="58" spans="1:9" x14ac:dyDescent="0.25">
      <c r="A58" s="51" t="s">
        <v>53</v>
      </c>
      <c r="B58" t="s">
        <v>54</v>
      </c>
      <c r="C58" s="23" t="str">
        <f t="shared" si="0"/>
        <v>010604</v>
      </c>
      <c r="D58" t="s">
        <v>2245</v>
      </c>
      <c r="E58" s="52" t="s">
        <v>4571</v>
      </c>
      <c r="F58" t="s">
        <v>4486</v>
      </c>
      <c r="G58" t="s">
        <v>4482</v>
      </c>
      <c r="H58" t="s">
        <v>4506</v>
      </c>
      <c r="I58" t="s">
        <v>4487</v>
      </c>
    </row>
    <row r="59" spans="1:9" x14ac:dyDescent="0.25">
      <c r="A59" s="51" t="s">
        <v>53</v>
      </c>
      <c r="B59" t="s">
        <v>54</v>
      </c>
      <c r="C59" s="23" t="str">
        <f t="shared" si="0"/>
        <v>010411</v>
      </c>
      <c r="D59" t="s">
        <v>2270</v>
      </c>
      <c r="E59" s="52" t="s">
        <v>4572</v>
      </c>
      <c r="F59" t="s">
        <v>4573</v>
      </c>
      <c r="G59" t="s">
        <v>4482</v>
      </c>
      <c r="H59" t="s">
        <v>4483</v>
      </c>
      <c r="I59" t="s">
        <v>4484</v>
      </c>
    </row>
    <row r="60" spans="1:9" x14ac:dyDescent="0.25">
      <c r="A60" s="51" t="s">
        <v>53</v>
      </c>
      <c r="B60" t="s">
        <v>54</v>
      </c>
      <c r="C60" s="23" t="str">
        <f t="shared" si="0"/>
        <v>011013</v>
      </c>
      <c r="D60" t="s">
        <v>2295</v>
      </c>
      <c r="E60" s="52" t="s">
        <v>4574</v>
      </c>
      <c r="F60" t="s">
        <v>4481</v>
      </c>
      <c r="G60" t="s">
        <v>4482</v>
      </c>
      <c r="H60" t="s">
        <v>4483</v>
      </c>
      <c r="I60" t="s">
        <v>4484</v>
      </c>
    </row>
    <row r="61" spans="1:9" x14ac:dyDescent="0.25">
      <c r="A61" s="51" t="s">
        <v>53</v>
      </c>
      <c r="B61" t="s">
        <v>54</v>
      </c>
      <c r="C61" s="23" t="str">
        <f t="shared" si="0"/>
        <v>010924</v>
      </c>
      <c r="D61" t="s">
        <v>2316</v>
      </c>
      <c r="E61" s="52" t="s">
        <v>4575</v>
      </c>
      <c r="F61" t="s">
        <v>4576</v>
      </c>
      <c r="G61" t="s">
        <v>4482</v>
      </c>
      <c r="H61" t="s">
        <v>4483</v>
      </c>
      <c r="I61" t="s">
        <v>4484</v>
      </c>
    </row>
    <row r="62" spans="1:9" x14ac:dyDescent="0.25">
      <c r="A62" s="51" t="s">
        <v>53</v>
      </c>
      <c r="B62" t="s">
        <v>54</v>
      </c>
      <c r="C62" s="23" t="str">
        <f t="shared" si="0"/>
        <v>010271</v>
      </c>
      <c r="D62" t="s">
        <v>2339</v>
      </c>
      <c r="E62" s="52" t="s">
        <v>4577</v>
      </c>
      <c r="F62" t="s">
        <v>4528</v>
      </c>
      <c r="G62" t="s">
        <v>4482</v>
      </c>
      <c r="H62" t="s">
        <v>4483</v>
      </c>
      <c r="I62" t="s">
        <v>4484</v>
      </c>
    </row>
    <row r="63" spans="1:9" x14ac:dyDescent="0.25">
      <c r="A63" s="51" t="s">
        <v>53</v>
      </c>
      <c r="B63" t="s">
        <v>54</v>
      </c>
      <c r="C63" s="23" t="str">
        <f t="shared" si="0"/>
        <v>010991</v>
      </c>
      <c r="D63" t="s">
        <v>4578</v>
      </c>
      <c r="E63" s="52" t="s">
        <v>4579</v>
      </c>
      <c r="F63" t="s">
        <v>4528</v>
      </c>
      <c r="G63" t="s">
        <v>4482</v>
      </c>
      <c r="H63" t="s">
        <v>4483</v>
      </c>
      <c r="I63" t="s">
        <v>4487</v>
      </c>
    </row>
    <row r="64" spans="1:9" x14ac:dyDescent="0.25">
      <c r="A64" s="51" t="s">
        <v>53</v>
      </c>
      <c r="B64" t="s">
        <v>54</v>
      </c>
      <c r="C64" s="23" t="str">
        <f t="shared" si="0"/>
        <v>010081</v>
      </c>
      <c r="D64" t="s">
        <v>2382</v>
      </c>
      <c r="E64" s="52" t="s">
        <v>4580</v>
      </c>
      <c r="F64" t="s">
        <v>4508</v>
      </c>
      <c r="G64" t="s">
        <v>4482</v>
      </c>
      <c r="H64" t="s">
        <v>4483</v>
      </c>
      <c r="I64" t="s">
        <v>4487</v>
      </c>
    </row>
    <row r="65" spans="1:9" x14ac:dyDescent="0.25">
      <c r="A65" s="51" t="s">
        <v>53</v>
      </c>
      <c r="B65" t="s">
        <v>54</v>
      </c>
      <c r="C65" s="23" t="str">
        <f t="shared" si="0"/>
        <v>010041</v>
      </c>
      <c r="D65" t="s">
        <v>2401</v>
      </c>
      <c r="E65" s="52" t="s">
        <v>4581</v>
      </c>
      <c r="F65" t="s">
        <v>4503</v>
      </c>
      <c r="G65" t="s">
        <v>4482</v>
      </c>
      <c r="H65" t="s">
        <v>4483</v>
      </c>
      <c r="I65" t="s">
        <v>4484</v>
      </c>
    </row>
    <row r="66" spans="1:9" x14ac:dyDescent="0.25">
      <c r="A66" s="51" t="s">
        <v>53</v>
      </c>
      <c r="B66" t="s">
        <v>54</v>
      </c>
      <c r="C66" s="23" t="str">
        <f t="shared" si="0"/>
        <v>010955</v>
      </c>
      <c r="D66" t="s">
        <v>2421</v>
      </c>
      <c r="E66" s="52" t="s">
        <v>4582</v>
      </c>
      <c r="F66" t="s">
        <v>4583</v>
      </c>
      <c r="G66" t="s">
        <v>4482</v>
      </c>
      <c r="H66" t="s">
        <v>4483</v>
      </c>
      <c r="I66" t="s">
        <v>4487</v>
      </c>
    </row>
    <row r="67" spans="1:9" x14ac:dyDescent="0.25">
      <c r="A67" s="51" t="s">
        <v>53</v>
      </c>
      <c r="B67" t="s">
        <v>54</v>
      </c>
      <c r="C67" s="23" t="str">
        <f t="shared" ref="C67:C130" si="1">_xlfn.CONCAT(A67,E67)</f>
        <v>010950</v>
      </c>
      <c r="D67" t="s">
        <v>2440</v>
      </c>
      <c r="E67" s="52" t="s">
        <v>4584</v>
      </c>
      <c r="F67" t="s">
        <v>4585</v>
      </c>
      <c r="G67" t="s">
        <v>4482</v>
      </c>
      <c r="H67" t="s">
        <v>4483</v>
      </c>
      <c r="I67" t="s">
        <v>4484</v>
      </c>
    </row>
    <row r="68" spans="1:9" x14ac:dyDescent="0.25">
      <c r="A68" s="51" t="s">
        <v>53</v>
      </c>
      <c r="B68" t="s">
        <v>54</v>
      </c>
      <c r="C68" s="23" t="str">
        <f t="shared" si="1"/>
        <v>010101</v>
      </c>
      <c r="D68" t="s">
        <v>2460</v>
      </c>
      <c r="E68" s="52" t="s">
        <v>4586</v>
      </c>
      <c r="F68" t="s">
        <v>4510</v>
      </c>
      <c r="G68" t="s">
        <v>4482</v>
      </c>
      <c r="H68" t="s">
        <v>4483</v>
      </c>
      <c r="I68" t="s">
        <v>4484</v>
      </c>
    </row>
    <row r="69" spans="1:9" x14ac:dyDescent="0.25">
      <c r="A69" s="51" t="s">
        <v>53</v>
      </c>
      <c r="B69" t="s">
        <v>54</v>
      </c>
      <c r="C69" s="23" t="str">
        <f t="shared" si="1"/>
        <v>010571</v>
      </c>
      <c r="D69" t="s">
        <v>2481</v>
      </c>
      <c r="E69" s="52" t="s">
        <v>4587</v>
      </c>
      <c r="F69" t="s">
        <v>4588</v>
      </c>
      <c r="G69" t="s">
        <v>4482</v>
      </c>
      <c r="H69" t="s">
        <v>4483</v>
      </c>
      <c r="I69" t="s">
        <v>4484</v>
      </c>
    </row>
    <row r="70" spans="1:9" x14ac:dyDescent="0.25">
      <c r="A70" s="51" t="s">
        <v>53</v>
      </c>
      <c r="B70" t="s">
        <v>54</v>
      </c>
      <c r="C70" s="23" t="str">
        <f t="shared" si="1"/>
        <v>010141</v>
      </c>
      <c r="D70" t="s">
        <v>2500</v>
      </c>
      <c r="E70" s="52" t="s">
        <v>4589</v>
      </c>
      <c r="F70" t="s">
        <v>4481</v>
      </c>
      <c r="G70" t="s">
        <v>4482</v>
      </c>
      <c r="H70" t="s">
        <v>4483</v>
      </c>
      <c r="I70" t="s">
        <v>4484</v>
      </c>
    </row>
    <row r="71" spans="1:9" x14ac:dyDescent="0.25">
      <c r="A71" s="51" t="s">
        <v>53</v>
      </c>
      <c r="B71" t="s">
        <v>54</v>
      </c>
      <c r="C71" s="23" t="str">
        <f t="shared" si="1"/>
        <v>010503</v>
      </c>
      <c r="D71" t="s">
        <v>2517</v>
      </c>
      <c r="E71" s="52" t="s">
        <v>4590</v>
      </c>
      <c r="F71" t="s">
        <v>4534</v>
      </c>
      <c r="G71" t="s">
        <v>4482</v>
      </c>
      <c r="H71" t="s">
        <v>4483</v>
      </c>
      <c r="I71" t="s">
        <v>4484</v>
      </c>
    </row>
    <row r="72" spans="1:9" x14ac:dyDescent="0.25">
      <c r="A72" s="51" t="s">
        <v>53</v>
      </c>
      <c r="B72" t="s">
        <v>54</v>
      </c>
      <c r="C72" s="23" t="str">
        <f t="shared" si="1"/>
        <v>010561</v>
      </c>
      <c r="D72" t="s">
        <v>2534</v>
      </c>
      <c r="E72" s="52" t="s">
        <v>4591</v>
      </c>
      <c r="F72" t="s">
        <v>4510</v>
      </c>
      <c r="G72" t="s">
        <v>4482</v>
      </c>
      <c r="H72" t="s">
        <v>4483</v>
      </c>
      <c r="I72" t="s">
        <v>4484</v>
      </c>
    </row>
    <row r="73" spans="1:9" x14ac:dyDescent="0.25">
      <c r="A73" s="51" t="s">
        <v>55</v>
      </c>
      <c r="B73" t="s">
        <v>56</v>
      </c>
      <c r="C73" s="23" t="str">
        <f t="shared" si="1"/>
        <v>020011</v>
      </c>
      <c r="D73" t="s">
        <v>134</v>
      </c>
      <c r="E73" s="52" t="s">
        <v>4592</v>
      </c>
      <c r="F73" t="s">
        <v>4490</v>
      </c>
      <c r="G73" t="s">
        <v>4482</v>
      </c>
      <c r="H73" t="s">
        <v>4491</v>
      </c>
      <c r="I73" t="s">
        <v>4492</v>
      </c>
    </row>
    <row r="74" spans="1:9" x14ac:dyDescent="0.25">
      <c r="A74" s="51" t="s">
        <v>55</v>
      </c>
      <c r="B74" t="s">
        <v>56</v>
      </c>
      <c r="C74" s="23" t="str">
        <f t="shared" si="1"/>
        <v>020032</v>
      </c>
      <c r="D74" t="s">
        <v>194</v>
      </c>
      <c r="E74" s="52" t="s">
        <v>4593</v>
      </c>
      <c r="F74" t="s">
        <v>4481</v>
      </c>
      <c r="G74" t="s">
        <v>4482</v>
      </c>
      <c r="H74" t="s">
        <v>4483</v>
      </c>
      <c r="I74" t="s">
        <v>4484</v>
      </c>
    </row>
    <row r="75" spans="1:9" x14ac:dyDescent="0.25">
      <c r="A75" s="51" t="s">
        <v>55</v>
      </c>
      <c r="B75" t="s">
        <v>56</v>
      </c>
      <c r="C75" s="23" t="str">
        <f t="shared" si="1"/>
        <v>020012</v>
      </c>
      <c r="D75" t="s">
        <v>258</v>
      </c>
      <c r="E75" s="52" t="s">
        <v>4594</v>
      </c>
      <c r="F75" t="s">
        <v>4528</v>
      </c>
      <c r="G75" t="s">
        <v>4482</v>
      </c>
      <c r="H75" t="s">
        <v>4483</v>
      </c>
      <c r="I75" t="s">
        <v>4484</v>
      </c>
    </row>
    <row r="76" spans="1:9" x14ac:dyDescent="0.25">
      <c r="A76" s="51" t="s">
        <v>55</v>
      </c>
      <c r="B76" t="s">
        <v>56</v>
      </c>
      <c r="C76" s="23" t="str">
        <f t="shared" si="1"/>
        <v>027004</v>
      </c>
      <c r="D76" t="s">
        <v>318</v>
      </c>
      <c r="E76" s="52" t="s">
        <v>4500</v>
      </c>
      <c r="F76" t="s">
        <v>4486</v>
      </c>
      <c r="G76" t="s">
        <v>4482</v>
      </c>
      <c r="H76" t="s">
        <v>4501</v>
      </c>
      <c r="I76" t="s">
        <v>4484</v>
      </c>
    </row>
    <row r="77" spans="1:9" x14ac:dyDescent="0.25">
      <c r="A77" s="51" t="s">
        <v>55</v>
      </c>
      <c r="B77" t="s">
        <v>56</v>
      </c>
      <c r="C77" s="23" t="str">
        <f t="shared" si="1"/>
        <v>029001</v>
      </c>
      <c r="D77" t="s">
        <v>382</v>
      </c>
      <c r="E77" s="52" t="s">
        <v>4495</v>
      </c>
      <c r="F77" t="s">
        <v>4496</v>
      </c>
      <c r="G77" t="s">
        <v>4482</v>
      </c>
      <c r="H77" t="s">
        <v>4483</v>
      </c>
      <c r="I77" t="s">
        <v>4497</v>
      </c>
    </row>
    <row r="78" spans="1:9" x14ac:dyDescent="0.25">
      <c r="A78" s="51" t="s">
        <v>55</v>
      </c>
      <c r="B78" t="s">
        <v>56</v>
      </c>
      <c r="C78" s="23" t="str">
        <f t="shared" si="1"/>
        <v>027001</v>
      </c>
      <c r="D78" t="s">
        <v>442</v>
      </c>
      <c r="E78" s="52" t="s">
        <v>4507</v>
      </c>
      <c r="F78" t="s">
        <v>4503</v>
      </c>
      <c r="G78" t="s">
        <v>4482</v>
      </c>
      <c r="H78" t="s">
        <v>4501</v>
      </c>
      <c r="I78" t="s">
        <v>4484</v>
      </c>
    </row>
    <row r="79" spans="1:9" x14ac:dyDescent="0.25">
      <c r="A79" s="51" t="s">
        <v>55</v>
      </c>
      <c r="B79" t="s">
        <v>56</v>
      </c>
      <c r="C79" s="23" t="str">
        <f t="shared" si="1"/>
        <v>027023</v>
      </c>
      <c r="D79" t="s">
        <v>502</v>
      </c>
      <c r="E79" s="52" t="s">
        <v>4509</v>
      </c>
      <c r="F79" t="s">
        <v>4503</v>
      </c>
      <c r="G79" t="s">
        <v>4482</v>
      </c>
      <c r="H79" t="s">
        <v>4501</v>
      </c>
      <c r="I79" t="s">
        <v>4484</v>
      </c>
    </row>
    <row r="80" spans="1:9" x14ac:dyDescent="0.25">
      <c r="A80" s="51" t="s">
        <v>55</v>
      </c>
      <c r="B80" t="s">
        <v>56</v>
      </c>
      <c r="C80" s="23" t="str">
        <f t="shared" si="1"/>
        <v>023900</v>
      </c>
      <c r="D80" t="s">
        <v>154</v>
      </c>
      <c r="E80" s="52" t="s">
        <v>4531</v>
      </c>
      <c r="F80" t="s">
        <v>4573</v>
      </c>
      <c r="G80" t="s">
        <v>4482</v>
      </c>
      <c r="H80" t="s">
        <v>4532</v>
      </c>
      <c r="I80" t="s">
        <v>4497</v>
      </c>
    </row>
    <row r="81" spans="1:9" x14ac:dyDescent="0.25">
      <c r="A81" s="51" t="s">
        <v>55</v>
      </c>
      <c r="B81" t="s">
        <v>56</v>
      </c>
      <c r="C81" s="23" t="str">
        <f t="shared" si="1"/>
        <v>029998</v>
      </c>
      <c r="D81" t="s">
        <v>249</v>
      </c>
      <c r="E81" s="52" t="s">
        <v>4543</v>
      </c>
      <c r="F81" t="s">
        <v>4496</v>
      </c>
      <c r="G81" t="s">
        <v>4482</v>
      </c>
      <c r="H81" t="s">
        <v>4544</v>
      </c>
      <c r="I81" t="s">
        <v>4497</v>
      </c>
    </row>
    <row r="82" spans="1:9" x14ac:dyDescent="0.25">
      <c r="A82" s="51" t="s">
        <v>55</v>
      </c>
      <c r="B82" t="s">
        <v>56</v>
      </c>
      <c r="C82" s="23" t="str">
        <f t="shared" si="1"/>
        <v>020031</v>
      </c>
      <c r="D82" t="s">
        <v>682</v>
      </c>
      <c r="E82" s="52" t="s">
        <v>4518</v>
      </c>
      <c r="F82" t="s">
        <v>4595</v>
      </c>
      <c r="G82" t="s">
        <v>4482</v>
      </c>
      <c r="H82" t="s">
        <v>4483</v>
      </c>
      <c r="I82" t="s">
        <v>4484</v>
      </c>
    </row>
    <row r="83" spans="1:9" x14ac:dyDescent="0.25">
      <c r="A83" s="51" t="s">
        <v>55</v>
      </c>
      <c r="B83" t="s">
        <v>56</v>
      </c>
      <c r="C83" s="23" t="str">
        <f t="shared" si="1"/>
        <v>020013</v>
      </c>
      <c r="D83" t="s">
        <v>738</v>
      </c>
      <c r="E83" s="52" t="s">
        <v>4596</v>
      </c>
      <c r="F83" t="s">
        <v>4597</v>
      </c>
      <c r="G83" t="s">
        <v>4482</v>
      </c>
      <c r="H83" t="s">
        <v>4483</v>
      </c>
      <c r="I83" t="s">
        <v>4484</v>
      </c>
    </row>
    <row r="84" spans="1:9" x14ac:dyDescent="0.25">
      <c r="A84" s="51" t="s">
        <v>55</v>
      </c>
      <c r="B84" t="s">
        <v>56</v>
      </c>
      <c r="C84" s="23" t="str">
        <f t="shared" si="1"/>
        <v>029997</v>
      </c>
      <c r="D84" t="s">
        <v>423</v>
      </c>
      <c r="E84" s="52" t="s">
        <v>4562</v>
      </c>
      <c r="F84" t="s">
        <v>4496</v>
      </c>
      <c r="G84" t="s">
        <v>4482</v>
      </c>
      <c r="H84" t="s">
        <v>4563</v>
      </c>
      <c r="I84" t="s">
        <v>4497</v>
      </c>
    </row>
    <row r="85" spans="1:9" x14ac:dyDescent="0.25">
      <c r="A85" s="51" t="s">
        <v>55</v>
      </c>
      <c r="B85" t="s">
        <v>56</v>
      </c>
      <c r="C85" s="23" t="str">
        <f t="shared" si="1"/>
        <v>020022</v>
      </c>
      <c r="D85" t="s">
        <v>851</v>
      </c>
      <c r="E85" s="52" t="s">
        <v>4525</v>
      </c>
      <c r="F85" t="s">
        <v>4526</v>
      </c>
      <c r="G85" t="s">
        <v>4482</v>
      </c>
      <c r="H85" t="s">
        <v>4483</v>
      </c>
      <c r="I85" t="s">
        <v>4484</v>
      </c>
    </row>
    <row r="86" spans="1:9" x14ac:dyDescent="0.25">
      <c r="A86" s="51" t="s">
        <v>55</v>
      </c>
      <c r="B86" t="s">
        <v>56</v>
      </c>
      <c r="C86" s="23" t="str">
        <f t="shared" si="1"/>
        <v>020091</v>
      </c>
      <c r="D86" t="s">
        <v>905</v>
      </c>
      <c r="E86" s="52" t="s">
        <v>4555</v>
      </c>
      <c r="F86" t="s">
        <v>4597</v>
      </c>
      <c r="G86" t="s">
        <v>4482</v>
      </c>
      <c r="H86" t="s">
        <v>4483</v>
      </c>
      <c r="I86" t="s">
        <v>4484</v>
      </c>
    </row>
    <row r="87" spans="1:9" x14ac:dyDescent="0.25">
      <c r="A87" s="51" t="s">
        <v>57</v>
      </c>
      <c r="B87" t="s">
        <v>58</v>
      </c>
      <c r="C87" s="23" t="str">
        <f t="shared" si="1"/>
        <v>030491</v>
      </c>
      <c r="D87" t="s">
        <v>135</v>
      </c>
      <c r="E87" s="52" t="s">
        <v>4598</v>
      </c>
      <c r="F87" t="s">
        <v>4528</v>
      </c>
      <c r="G87" t="s">
        <v>4482</v>
      </c>
      <c r="H87" t="s">
        <v>4483</v>
      </c>
      <c r="I87" t="s">
        <v>4484</v>
      </c>
    </row>
    <row r="88" spans="1:9" x14ac:dyDescent="0.25">
      <c r="A88" s="51" t="s">
        <v>57</v>
      </c>
      <c r="B88" t="s">
        <v>58</v>
      </c>
      <c r="C88" s="23" t="str">
        <f t="shared" si="1"/>
        <v>030611</v>
      </c>
      <c r="D88" t="s">
        <v>195</v>
      </c>
      <c r="E88" s="52" t="s">
        <v>4599</v>
      </c>
      <c r="F88" t="s">
        <v>4600</v>
      </c>
      <c r="G88" t="s">
        <v>4482</v>
      </c>
      <c r="H88" t="s">
        <v>4483</v>
      </c>
      <c r="I88" t="s">
        <v>4484</v>
      </c>
    </row>
    <row r="89" spans="1:9" x14ac:dyDescent="0.25">
      <c r="A89" s="51" t="s">
        <v>57</v>
      </c>
      <c r="B89" t="s">
        <v>58</v>
      </c>
      <c r="C89" s="23" t="str">
        <f t="shared" si="1"/>
        <v>030764</v>
      </c>
      <c r="D89" t="s">
        <v>259</v>
      </c>
      <c r="E89" s="52" t="s">
        <v>4601</v>
      </c>
      <c r="F89" t="s">
        <v>4528</v>
      </c>
      <c r="G89" t="s">
        <v>4482</v>
      </c>
      <c r="H89" t="s">
        <v>4483</v>
      </c>
      <c r="I89" t="s">
        <v>4484</v>
      </c>
    </row>
    <row r="90" spans="1:9" x14ac:dyDescent="0.25">
      <c r="A90" s="51" t="s">
        <v>57</v>
      </c>
      <c r="B90" t="s">
        <v>58</v>
      </c>
      <c r="C90" s="23" t="str">
        <f t="shared" si="1"/>
        <v>039001</v>
      </c>
      <c r="D90" t="s">
        <v>319</v>
      </c>
      <c r="E90" s="52" t="s">
        <v>4495</v>
      </c>
      <c r="F90" t="s">
        <v>4496</v>
      </c>
      <c r="G90" t="s">
        <v>4482</v>
      </c>
      <c r="H90" t="s">
        <v>4483</v>
      </c>
      <c r="I90" t="s">
        <v>4497</v>
      </c>
    </row>
    <row r="91" spans="1:9" x14ac:dyDescent="0.25">
      <c r="A91" s="51" t="s">
        <v>57</v>
      </c>
      <c r="B91" t="s">
        <v>58</v>
      </c>
      <c r="C91" s="23" t="str">
        <f t="shared" si="1"/>
        <v>030701</v>
      </c>
      <c r="D91" t="s">
        <v>383</v>
      </c>
      <c r="E91" s="52" t="s">
        <v>4493</v>
      </c>
      <c r="F91" t="s">
        <v>4503</v>
      </c>
      <c r="G91" t="s">
        <v>4482</v>
      </c>
      <c r="H91" t="s">
        <v>4483</v>
      </c>
      <c r="I91" t="s">
        <v>4484</v>
      </c>
    </row>
    <row r="92" spans="1:9" x14ac:dyDescent="0.25">
      <c r="A92" s="51" t="s">
        <v>57</v>
      </c>
      <c r="B92" t="s">
        <v>58</v>
      </c>
      <c r="C92" s="23" t="str">
        <f t="shared" si="1"/>
        <v>030711</v>
      </c>
      <c r="D92" t="s">
        <v>443</v>
      </c>
      <c r="E92" s="52" t="s">
        <v>4602</v>
      </c>
      <c r="F92" t="s">
        <v>4481</v>
      </c>
      <c r="G92" t="s">
        <v>4482</v>
      </c>
      <c r="H92" t="s">
        <v>4483</v>
      </c>
      <c r="I92" t="s">
        <v>4484</v>
      </c>
    </row>
    <row r="93" spans="1:9" x14ac:dyDescent="0.25">
      <c r="A93" s="51" t="s">
        <v>57</v>
      </c>
      <c r="B93" t="s">
        <v>58</v>
      </c>
      <c r="C93" s="23" t="str">
        <f t="shared" si="1"/>
        <v>030061</v>
      </c>
      <c r="D93" t="s">
        <v>503</v>
      </c>
      <c r="E93" s="52" t="s">
        <v>4603</v>
      </c>
      <c r="F93" t="s">
        <v>4528</v>
      </c>
      <c r="G93" t="s">
        <v>4482</v>
      </c>
      <c r="H93" t="s">
        <v>4483</v>
      </c>
      <c r="I93" t="s">
        <v>4484</v>
      </c>
    </row>
    <row r="94" spans="1:9" x14ac:dyDescent="0.25">
      <c r="A94" s="51" t="s">
        <v>57</v>
      </c>
      <c r="B94" t="s">
        <v>58</v>
      </c>
      <c r="C94" s="23" t="str">
        <f t="shared" si="1"/>
        <v>030602</v>
      </c>
      <c r="D94" t="s">
        <v>567</v>
      </c>
      <c r="E94" s="52" t="s">
        <v>4604</v>
      </c>
      <c r="F94" t="s">
        <v>4508</v>
      </c>
      <c r="G94" t="s">
        <v>4482</v>
      </c>
      <c r="H94" t="s">
        <v>4506</v>
      </c>
      <c r="I94" t="s">
        <v>4487</v>
      </c>
    </row>
    <row r="95" spans="1:9" x14ac:dyDescent="0.25">
      <c r="A95" s="51" t="s">
        <v>57</v>
      </c>
      <c r="B95" t="s">
        <v>58</v>
      </c>
      <c r="C95" s="23" t="str">
        <f t="shared" si="1"/>
        <v>037004</v>
      </c>
      <c r="D95" t="s">
        <v>627</v>
      </c>
      <c r="E95" s="52" t="s">
        <v>4500</v>
      </c>
      <c r="F95" t="s">
        <v>4508</v>
      </c>
      <c r="G95" t="s">
        <v>4482</v>
      </c>
      <c r="H95" t="s">
        <v>4501</v>
      </c>
      <c r="I95" t="s">
        <v>4484</v>
      </c>
    </row>
    <row r="96" spans="1:9" x14ac:dyDescent="0.25">
      <c r="A96" s="51" t="s">
        <v>57</v>
      </c>
      <c r="B96" t="s">
        <v>58</v>
      </c>
      <c r="C96" s="23" t="str">
        <f t="shared" si="1"/>
        <v>037006</v>
      </c>
      <c r="D96" t="s">
        <v>683</v>
      </c>
      <c r="E96" s="52" t="s">
        <v>4511</v>
      </c>
      <c r="F96" t="s">
        <v>4528</v>
      </c>
      <c r="G96" t="s">
        <v>4482</v>
      </c>
      <c r="H96" t="s">
        <v>4501</v>
      </c>
      <c r="I96" t="s">
        <v>4484</v>
      </c>
    </row>
    <row r="97" spans="1:9" x14ac:dyDescent="0.25">
      <c r="A97" s="51" t="s">
        <v>57</v>
      </c>
      <c r="B97" t="s">
        <v>58</v>
      </c>
      <c r="C97" s="23" t="str">
        <f t="shared" si="1"/>
        <v>037001</v>
      </c>
      <c r="D97" t="s">
        <v>739</v>
      </c>
      <c r="E97" s="52" t="s">
        <v>4507</v>
      </c>
      <c r="F97" t="s">
        <v>4508</v>
      </c>
      <c r="G97" t="s">
        <v>4482</v>
      </c>
      <c r="H97" t="s">
        <v>4501</v>
      </c>
      <c r="I97" t="s">
        <v>4484</v>
      </c>
    </row>
    <row r="98" spans="1:9" x14ac:dyDescent="0.25">
      <c r="A98" s="51" t="s">
        <v>57</v>
      </c>
      <c r="B98" t="s">
        <v>58</v>
      </c>
      <c r="C98" s="23" t="str">
        <f t="shared" si="1"/>
        <v>037023</v>
      </c>
      <c r="D98" t="s">
        <v>796</v>
      </c>
      <c r="E98" s="52" t="s">
        <v>4509</v>
      </c>
      <c r="F98" t="s">
        <v>4486</v>
      </c>
      <c r="G98" t="s">
        <v>4482</v>
      </c>
      <c r="H98" t="s">
        <v>4501</v>
      </c>
      <c r="I98" t="s">
        <v>4484</v>
      </c>
    </row>
    <row r="99" spans="1:9" x14ac:dyDescent="0.25">
      <c r="A99" s="51" t="s">
        <v>57</v>
      </c>
      <c r="B99" t="s">
        <v>58</v>
      </c>
      <c r="C99" s="23" t="str">
        <f t="shared" si="1"/>
        <v>030571</v>
      </c>
      <c r="D99" t="s">
        <v>852</v>
      </c>
      <c r="E99" s="52" t="s">
        <v>4587</v>
      </c>
      <c r="F99" t="s">
        <v>4542</v>
      </c>
      <c r="G99" t="s">
        <v>4482</v>
      </c>
      <c r="H99" t="s">
        <v>4483</v>
      </c>
      <c r="I99" t="s">
        <v>4484</v>
      </c>
    </row>
    <row r="100" spans="1:9" x14ac:dyDescent="0.25">
      <c r="A100" s="51" t="s">
        <v>57</v>
      </c>
      <c r="B100" t="s">
        <v>58</v>
      </c>
      <c r="C100" s="23" t="str">
        <f t="shared" si="1"/>
        <v>030101</v>
      </c>
      <c r="D100" t="s">
        <v>906</v>
      </c>
      <c r="E100" s="52" t="s">
        <v>4586</v>
      </c>
      <c r="F100" t="s">
        <v>4510</v>
      </c>
      <c r="G100" t="s">
        <v>4482</v>
      </c>
      <c r="H100" t="s">
        <v>4483</v>
      </c>
      <c r="I100" t="s">
        <v>4484</v>
      </c>
    </row>
    <row r="101" spans="1:9" x14ac:dyDescent="0.25">
      <c r="A101" s="51" t="s">
        <v>57</v>
      </c>
      <c r="B101" t="s">
        <v>58</v>
      </c>
      <c r="C101" s="23" t="str">
        <f t="shared" si="1"/>
        <v>030091</v>
      </c>
      <c r="D101" t="s">
        <v>956</v>
      </c>
      <c r="E101" s="52" t="s">
        <v>4555</v>
      </c>
      <c r="F101" t="s">
        <v>4510</v>
      </c>
      <c r="G101" t="s">
        <v>4482</v>
      </c>
      <c r="H101" t="s">
        <v>4483</v>
      </c>
      <c r="I101" t="s">
        <v>4484</v>
      </c>
    </row>
    <row r="102" spans="1:9" x14ac:dyDescent="0.25">
      <c r="A102" s="51" t="s">
        <v>57</v>
      </c>
      <c r="B102" t="s">
        <v>58</v>
      </c>
      <c r="C102" s="23" t="str">
        <f t="shared" si="1"/>
        <v>030782</v>
      </c>
      <c r="D102" t="s">
        <v>281</v>
      </c>
      <c r="E102" s="52" t="s">
        <v>4605</v>
      </c>
      <c r="F102" t="s">
        <v>4528</v>
      </c>
      <c r="G102" t="s">
        <v>4482</v>
      </c>
      <c r="H102" t="s">
        <v>4483</v>
      </c>
      <c r="I102" t="s">
        <v>4487</v>
      </c>
    </row>
    <row r="103" spans="1:9" x14ac:dyDescent="0.25">
      <c r="A103" s="51" t="s">
        <v>57</v>
      </c>
      <c r="B103" t="s">
        <v>58</v>
      </c>
      <c r="C103" s="23" t="str">
        <f t="shared" si="1"/>
        <v>030781</v>
      </c>
      <c r="D103" t="s">
        <v>1100</v>
      </c>
      <c r="E103" s="52" t="s">
        <v>4606</v>
      </c>
      <c r="F103" t="s">
        <v>4607</v>
      </c>
      <c r="G103" t="s">
        <v>4482</v>
      </c>
      <c r="H103" t="s">
        <v>4483</v>
      </c>
      <c r="I103" t="s">
        <v>4547</v>
      </c>
    </row>
    <row r="104" spans="1:9" x14ac:dyDescent="0.25">
      <c r="A104" s="51" t="s">
        <v>57</v>
      </c>
      <c r="B104" t="s">
        <v>58</v>
      </c>
      <c r="C104" s="23" t="str">
        <f t="shared" si="1"/>
        <v>030541</v>
      </c>
      <c r="D104" t="s">
        <v>1147</v>
      </c>
      <c r="E104" s="52" t="s">
        <v>4515</v>
      </c>
      <c r="F104" t="s">
        <v>4573</v>
      </c>
      <c r="G104" t="s">
        <v>4482</v>
      </c>
      <c r="H104" t="s">
        <v>4483</v>
      </c>
      <c r="I104" t="s">
        <v>4484</v>
      </c>
    </row>
    <row r="105" spans="1:9" x14ac:dyDescent="0.25">
      <c r="A105" s="51" t="s">
        <v>57</v>
      </c>
      <c r="B105" t="s">
        <v>58</v>
      </c>
      <c r="C105" s="23" t="str">
        <f t="shared" si="1"/>
        <v>030461</v>
      </c>
      <c r="D105" t="s">
        <v>1187</v>
      </c>
      <c r="E105" s="52" t="s">
        <v>4541</v>
      </c>
      <c r="F105" t="s">
        <v>4510</v>
      </c>
      <c r="G105" t="s">
        <v>4482</v>
      </c>
      <c r="H105" t="s">
        <v>4483</v>
      </c>
      <c r="I105" t="s">
        <v>4484</v>
      </c>
    </row>
    <row r="106" spans="1:9" x14ac:dyDescent="0.25">
      <c r="A106" s="51" t="s">
        <v>57</v>
      </c>
      <c r="B106" t="s">
        <v>58</v>
      </c>
      <c r="C106" s="23" t="str">
        <f t="shared" si="1"/>
        <v>039002</v>
      </c>
      <c r="D106" t="s">
        <v>409</v>
      </c>
      <c r="E106" s="52" t="s">
        <v>4608</v>
      </c>
      <c r="F106" t="s">
        <v>4573</v>
      </c>
      <c r="G106" t="s">
        <v>4482</v>
      </c>
      <c r="H106" t="s">
        <v>4483</v>
      </c>
      <c r="I106" t="s">
        <v>4547</v>
      </c>
    </row>
    <row r="107" spans="1:9" x14ac:dyDescent="0.25">
      <c r="A107" s="51" t="s">
        <v>57</v>
      </c>
      <c r="B107" t="s">
        <v>58</v>
      </c>
      <c r="C107" s="23" t="str">
        <f t="shared" si="1"/>
        <v>033900</v>
      </c>
      <c r="D107" t="s">
        <v>154</v>
      </c>
      <c r="E107" s="52" t="s">
        <v>4531</v>
      </c>
      <c r="F107" t="s">
        <v>4496</v>
      </c>
      <c r="G107" t="s">
        <v>4482</v>
      </c>
      <c r="H107" t="s">
        <v>4532</v>
      </c>
      <c r="I107" t="s">
        <v>4497</v>
      </c>
    </row>
    <row r="108" spans="1:9" x14ac:dyDescent="0.25">
      <c r="A108" s="51" t="s">
        <v>57</v>
      </c>
      <c r="B108" t="s">
        <v>58</v>
      </c>
      <c r="C108" s="23" t="str">
        <f t="shared" si="1"/>
        <v>030151</v>
      </c>
      <c r="D108" t="s">
        <v>1300</v>
      </c>
      <c r="E108" s="52" t="s">
        <v>4536</v>
      </c>
      <c r="F108" t="s">
        <v>4510</v>
      </c>
      <c r="G108" t="s">
        <v>4482</v>
      </c>
      <c r="H108" t="s">
        <v>4483</v>
      </c>
      <c r="I108" t="s">
        <v>4484</v>
      </c>
    </row>
    <row r="109" spans="1:9" x14ac:dyDescent="0.25">
      <c r="A109" s="51" t="s">
        <v>57</v>
      </c>
      <c r="B109" t="s">
        <v>58</v>
      </c>
      <c r="C109" s="23" t="str">
        <f t="shared" si="1"/>
        <v>039998</v>
      </c>
      <c r="D109" t="s">
        <v>249</v>
      </c>
      <c r="E109" s="52" t="s">
        <v>4543</v>
      </c>
      <c r="F109" t="s">
        <v>4496</v>
      </c>
      <c r="G109" t="s">
        <v>4482</v>
      </c>
      <c r="H109" t="s">
        <v>4544</v>
      </c>
      <c r="I109" t="s">
        <v>4497</v>
      </c>
    </row>
    <row r="110" spans="1:9" x14ac:dyDescent="0.25">
      <c r="A110" s="51" t="s">
        <v>57</v>
      </c>
      <c r="B110" t="s">
        <v>58</v>
      </c>
      <c r="C110" s="23" t="str">
        <f t="shared" si="1"/>
        <v>030081</v>
      </c>
      <c r="D110" t="s">
        <v>1371</v>
      </c>
      <c r="E110" s="52" t="s">
        <v>4580</v>
      </c>
      <c r="F110" t="s">
        <v>4503</v>
      </c>
      <c r="G110" t="s">
        <v>4482</v>
      </c>
      <c r="H110" t="s">
        <v>4483</v>
      </c>
      <c r="I110" t="s">
        <v>4484</v>
      </c>
    </row>
    <row r="111" spans="1:9" x14ac:dyDescent="0.25">
      <c r="A111" s="51" t="s">
        <v>57</v>
      </c>
      <c r="B111" t="s">
        <v>58</v>
      </c>
      <c r="C111" s="23" t="str">
        <f t="shared" si="1"/>
        <v>030551</v>
      </c>
      <c r="D111" t="s">
        <v>1409</v>
      </c>
      <c r="E111" s="52" t="s">
        <v>4609</v>
      </c>
      <c r="F111" t="s">
        <v>4528</v>
      </c>
      <c r="G111" t="s">
        <v>4482</v>
      </c>
      <c r="H111" t="s">
        <v>4483</v>
      </c>
      <c r="I111" t="s">
        <v>4484</v>
      </c>
    </row>
    <row r="112" spans="1:9" x14ac:dyDescent="0.25">
      <c r="A112" s="51" t="s">
        <v>57</v>
      </c>
      <c r="B112" t="s">
        <v>58</v>
      </c>
      <c r="C112" s="23" t="str">
        <f t="shared" si="1"/>
        <v>030161</v>
      </c>
      <c r="D112" t="s">
        <v>1442</v>
      </c>
      <c r="E112" s="52" t="s">
        <v>4498</v>
      </c>
      <c r="F112" t="s">
        <v>4481</v>
      </c>
      <c r="G112" t="s">
        <v>4482</v>
      </c>
      <c r="H112" t="s">
        <v>4483</v>
      </c>
      <c r="I112" t="s">
        <v>4484</v>
      </c>
    </row>
    <row r="113" spans="1:9" x14ac:dyDescent="0.25">
      <c r="A113" s="51" t="s">
        <v>57</v>
      </c>
      <c r="B113" t="s">
        <v>58</v>
      </c>
      <c r="C113" s="23" t="str">
        <f t="shared" si="1"/>
        <v>030131</v>
      </c>
      <c r="D113" t="s">
        <v>1473</v>
      </c>
      <c r="E113" s="52" t="s">
        <v>4610</v>
      </c>
      <c r="F113" t="s">
        <v>4510</v>
      </c>
      <c r="G113" t="s">
        <v>4482</v>
      </c>
      <c r="H113" t="s">
        <v>4483</v>
      </c>
      <c r="I113" t="s">
        <v>4484</v>
      </c>
    </row>
    <row r="114" spans="1:9" x14ac:dyDescent="0.25">
      <c r="A114" s="51" t="s">
        <v>57</v>
      </c>
      <c r="B114" t="s">
        <v>58</v>
      </c>
      <c r="C114" s="23" t="str">
        <f t="shared" si="1"/>
        <v>030171</v>
      </c>
      <c r="D114" t="s">
        <v>1505</v>
      </c>
      <c r="E114" s="52" t="s">
        <v>4513</v>
      </c>
      <c r="F114" t="s">
        <v>4510</v>
      </c>
      <c r="G114" t="s">
        <v>4482</v>
      </c>
      <c r="H114" t="s">
        <v>4483</v>
      </c>
      <c r="I114" t="s">
        <v>4484</v>
      </c>
    </row>
    <row r="115" spans="1:9" x14ac:dyDescent="0.25">
      <c r="A115" s="51" t="s">
        <v>57</v>
      </c>
      <c r="B115" t="s">
        <v>58</v>
      </c>
      <c r="C115" s="23" t="str">
        <f t="shared" si="1"/>
        <v>030281</v>
      </c>
      <c r="D115" t="s">
        <v>1538</v>
      </c>
      <c r="E115" s="52" t="s">
        <v>4520</v>
      </c>
      <c r="F115" t="s">
        <v>4573</v>
      </c>
      <c r="G115" t="s">
        <v>4482</v>
      </c>
      <c r="H115" t="s">
        <v>4483</v>
      </c>
      <c r="I115" t="s">
        <v>4547</v>
      </c>
    </row>
    <row r="116" spans="1:9" x14ac:dyDescent="0.25">
      <c r="A116" s="51" t="s">
        <v>57</v>
      </c>
      <c r="B116" t="s">
        <v>58</v>
      </c>
      <c r="C116" s="23" t="str">
        <f t="shared" si="1"/>
        <v>030111</v>
      </c>
      <c r="D116" t="s">
        <v>1568</v>
      </c>
      <c r="E116" s="52" t="s">
        <v>4550</v>
      </c>
      <c r="F116" t="s">
        <v>4510</v>
      </c>
      <c r="G116" t="s">
        <v>4482</v>
      </c>
      <c r="H116" t="s">
        <v>4483</v>
      </c>
      <c r="I116" t="s">
        <v>4484</v>
      </c>
    </row>
    <row r="117" spans="1:9" x14ac:dyDescent="0.25">
      <c r="A117" s="51" t="s">
        <v>57</v>
      </c>
      <c r="B117" t="s">
        <v>58</v>
      </c>
      <c r="C117" s="23" t="str">
        <f t="shared" si="1"/>
        <v>030071</v>
      </c>
      <c r="D117" t="s">
        <v>1596</v>
      </c>
      <c r="E117" s="52" t="s">
        <v>4553</v>
      </c>
      <c r="F117" t="s">
        <v>4481</v>
      </c>
      <c r="G117" t="s">
        <v>4482</v>
      </c>
      <c r="H117" t="s">
        <v>4483</v>
      </c>
      <c r="I117" t="s">
        <v>4484</v>
      </c>
    </row>
    <row r="118" spans="1:9" x14ac:dyDescent="0.25">
      <c r="A118" s="51" t="s">
        <v>57</v>
      </c>
      <c r="B118" t="s">
        <v>58</v>
      </c>
      <c r="C118" s="23" t="str">
        <f t="shared" si="1"/>
        <v>030331</v>
      </c>
      <c r="D118" t="s">
        <v>1627</v>
      </c>
      <c r="E118" s="52" t="s">
        <v>4537</v>
      </c>
      <c r="F118" t="s">
        <v>4481</v>
      </c>
      <c r="G118" t="s">
        <v>4482</v>
      </c>
      <c r="H118" t="s">
        <v>4483</v>
      </c>
      <c r="I118" t="s">
        <v>4484</v>
      </c>
    </row>
    <row r="119" spans="1:9" x14ac:dyDescent="0.25">
      <c r="A119" s="51" t="s">
        <v>57</v>
      </c>
      <c r="B119" t="s">
        <v>58</v>
      </c>
      <c r="C119" s="23" t="str">
        <f t="shared" si="1"/>
        <v>030531</v>
      </c>
      <c r="D119" t="s">
        <v>1655</v>
      </c>
      <c r="E119" s="52" t="s">
        <v>4565</v>
      </c>
      <c r="F119" t="s">
        <v>4486</v>
      </c>
      <c r="G119" t="s">
        <v>4482</v>
      </c>
      <c r="H119" t="s">
        <v>4483</v>
      </c>
      <c r="I119" t="s">
        <v>4487</v>
      </c>
    </row>
    <row r="120" spans="1:9" x14ac:dyDescent="0.25">
      <c r="A120" s="51" t="s">
        <v>57</v>
      </c>
      <c r="B120" t="s">
        <v>58</v>
      </c>
      <c r="C120" s="23" t="str">
        <f t="shared" si="1"/>
        <v>030741</v>
      </c>
      <c r="D120" t="s">
        <v>1685</v>
      </c>
      <c r="E120" s="52" t="s">
        <v>4611</v>
      </c>
      <c r="F120" t="s">
        <v>4528</v>
      </c>
      <c r="G120" t="s">
        <v>4482</v>
      </c>
      <c r="H120" t="s">
        <v>4483</v>
      </c>
      <c r="I120" t="s">
        <v>4484</v>
      </c>
    </row>
    <row r="121" spans="1:9" x14ac:dyDescent="0.25">
      <c r="A121" s="51" t="s">
        <v>57</v>
      </c>
      <c r="B121" t="s">
        <v>58</v>
      </c>
      <c r="C121" s="23" t="str">
        <f t="shared" si="1"/>
        <v>030751</v>
      </c>
      <c r="D121" t="s">
        <v>1713</v>
      </c>
      <c r="E121" s="52" t="s">
        <v>4612</v>
      </c>
      <c r="F121" t="s">
        <v>4503</v>
      </c>
      <c r="G121" t="s">
        <v>4482</v>
      </c>
      <c r="H121" t="s">
        <v>4483</v>
      </c>
      <c r="I121" t="s">
        <v>4484</v>
      </c>
    </row>
    <row r="122" spans="1:9" x14ac:dyDescent="0.25">
      <c r="A122" s="51" t="s">
        <v>57</v>
      </c>
      <c r="B122" t="s">
        <v>58</v>
      </c>
      <c r="C122" s="23" t="str">
        <f t="shared" si="1"/>
        <v>030731</v>
      </c>
      <c r="D122" t="s">
        <v>1741</v>
      </c>
      <c r="E122" s="52" t="s">
        <v>4613</v>
      </c>
      <c r="F122" t="s">
        <v>4481</v>
      </c>
      <c r="G122" t="s">
        <v>4482</v>
      </c>
      <c r="H122" t="s">
        <v>4483</v>
      </c>
      <c r="I122" t="s">
        <v>4484</v>
      </c>
    </row>
    <row r="123" spans="1:9" x14ac:dyDescent="0.25">
      <c r="A123" s="51" t="s">
        <v>57</v>
      </c>
      <c r="B123" t="s">
        <v>58</v>
      </c>
      <c r="C123" s="23" t="str">
        <f t="shared" si="1"/>
        <v>030471</v>
      </c>
      <c r="D123" t="s">
        <v>1768</v>
      </c>
      <c r="E123" s="52" t="s">
        <v>4614</v>
      </c>
      <c r="F123" t="s">
        <v>4510</v>
      </c>
      <c r="G123" t="s">
        <v>4482</v>
      </c>
      <c r="H123" t="s">
        <v>4483</v>
      </c>
      <c r="I123" t="s">
        <v>4484</v>
      </c>
    </row>
    <row r="124" spans="1:9" x14ac:dyDescent="0.25">
      <c r="A124" s="51" t="s">
        <v>57</v>
      </c>
      <c r="B124" t="s">
        <v>58</v>
      </c>
      <c r="C124" s="23" t="str">
        <f t="shared" si="1"/>
        <v>030391</v>
      </c>
      <c r="D124" t="s">
        <v>1797</v>
      </c>
      <c r="E124" s="52" t="s">
        <v>4615</v>
      </c>
      <c r="F124" t="s">
        <v>4588</v>
      </c>
      <c r="G124" t="s">
        <v>4482</v>
      </c>
      <c r="H124" t="s">
        <v>4483</v>
      </c>
      <c r="I124" t="s">
        <v>4484</v>
      </c>
    </row>
    <row r="125" spans="1:9" x14ac:dyDescent="0.25">
      <c r="A125" s="51" t="s">
        <v>57</v>
      </c>
      <c r="B125" t="s">
        <v>58</v>
      </c>
      <c r="C125" s="23" t="str">
        <f t="shared" si="1"/>
        <v>030801</v>
      </c>
      <c r="D125" t="s">
        <v>1827</v>
      </c>
      <c r="E125" s="52" t="s">
        <v>4616</v>
      </c>
      <c r="F125" t="s">
        <v>4503</v>
      </c>
      <c r="G125" t="s">
        <v>4482</v>
      </c>
      <c r="H125" t="s">
        <v>4483</v>
      </c>
      <c r="I125" t="s">
        <v>4484</v>
      </c>
    </row>
    <row r="126" spans="1:9" x14ac:dyDescent="0.25">
      <c r="A126" s="51" t="s">
        <v>57</v>
      </c>
      <c r="B126" t="s">
        <v>58</v>
      </c>
      <c r="C126" s="23" t="str">
        <f t="shared" si="1"/>
        <v>030771</v>
      </c>
      <c r="D126" t="s">
        <v>1853</v>
      </c>
      <c r="E126" s="52" t="s">
        <v>4617</v>
      </c>
      <c r="F126" t="s">
        <v>4486</v>
      </c>
      <c r="G126" t="s">
        <v>4482</v>
      </c>
      <c r="H126" t="s">
        <v>4483</v>
      </c>
      <c r="I126" t="s">
        <v>4484</v>
      </c>
    </row>
    <row r="127" spans="1:9" x14ac:dyDescent="0.25">
      <c r="A127" s="51" t="s">
        <v>57</v>
      </c>
      <c r="B127" t="s">
        <v>58</v>
      </c>
      <c r="C127" s="23" t="str">
        <f t="shared" si="1"/>
        <v>030211</v>
      </c>
      <c r="D127" t="s">
        <v>1882</v>
      </c>
      <c r="E127" s="52" t="s">
        <v>4618</v>
      </c>
      <c r="F127" t="s">
        <v>4510</v>
      </c>
      <c r="G127" t="s">
        <v>4482</v>
      </c>
      <c r="H127" t="s">
        <v>4483</v>
      </c>
      <c r="I127" t="s">
        <v>4484</v>
      </c>
    </row>
    <row r="128" spans="1:9" x14ac:dyDescent="0.25">
      <c r="A128" s="51" t="s">
        <v>57</v>
      </c>
      <c r="B128" t="s">
        <v>58</v>
      </c>
      <c r="C128" s="23" t="str">
        <f t="shared" si="1"/>
        <v>030521</v>
      </c>
      <c r="D128" t="s">
        <v>1910</v>
      </c>
      <c r="E128" s="52" t="s">
        <v>4619</v>
      </c>
      <c r="F128" t="s">
        <v>4503</v>
      </c>
      <c r="G128" t="s">
        <v>4482</v>
      </c>
      <c r="H128" t="s">
        <v>4483</v>
      </c>
      <c r="I128" t="s">
        <v>4484</v>
      </c>
    </row>
    <row r="129" spans="1:9" x14ac:dyDescent="0.25">
      <c r="A129" s="51" t="s">
        <v>57</v>
      </c>
      <c r="B129" t="s">
        <v>58</v>
      </c>
      <c r="C129" s="23" t="str">
        <f t="shared" si="1"/>
        <v>032701</v>
      </c>
      <c r="D129" t="s">
        <v>1937</v>
      </c>
      <c r="E129" s="52" t="s">
        <v>4620</v>
      </c>
      <c r="F129" t="s">
        <v>4508</v>
      </c>
      <c r="G129" t="s">
        <v>4482</v>
      </c>
      <c r="H129" t="s">
        <v>4483</v>
      </c>
      <c r="I129" t="s">
        <v>4484</v>
      </c>
    </row>
    <row r="130" spans="1:9" x14ac:dyDescent="0.25">
      <c r="A130" s="51" t="s">
        <v>57</v>
      </c>
      <c r="B130" t="s">
        <v>58</v>
      </c>
      <c r="C130" s="23" t="str">
        <f t="shared" si="1"/>
        <v>030581</v>
      </c>
      <c r="D130" t="s">
        <v>1966</v>
      </c>
      <c r="E130" s="52" t="s">
        <v>4621</v>
      </c>
      <c r="F130" t="s">
        <v>4622</v>
      </c>
      <c r="G130" t="s">
        <v>4482</v>
      </c>
      <c r="H130" t="s">
        <v>4483</v>
      </c>
      <c r="I130" t="s">
        <v>4487</v>
      </c>
    </row>
    <row r="131" spans="1:9" x14ac:dyDescent="0.25">
      <c r="A131" s="51" t="s">
        <v>57</v>
      </c>
      <c r="B131" t="s">
        <v>58</v>
      </c>
      <c r="C131" s="23" t="str">
        <f t="shared" ref="C131:C194" si="2">_xlfn.CONCAT(A131,E131)</f>
        <v>030341</v>
      </c>
      <c r="D131" t="s">
        <v>1994</v>
      </c>
      <c r="E131" s="52" t="s">
        <v>4556</v>
      </c>
      <c r="F131" t="s">
        <v>4486</v>
      </c>
      <c r="G131" t="s">
        <v>4482</v>
      </c>
      <c r="H131" t="s">
        <v>4483</v>
      </c>
      <c r="I131" t="s">
        <v>4484</v>
      </c>
    </row>
    <row r="132" spans="1:9" x14ac:dyDescent="0.25">
      <c r="A132" s="51" t="s">
        <v>57</v>
      </c>
      <c r="B132" t="s">
        <v>58</v>
      </c>
      <c r="C132" s="23" t="str">
        <f t="shared" si="2"/>
        <v>030221</v>
      </c>
      <c r="D132" t="s">
        <v>2020</v>
      </c>
      <c r="E132" s="52" t="s">
        <v>4480</v>
      </c>
      <c r="F132" t="s">
        <v>4510</v>
      </c>
      <c r="G132" t="s">
        <v>4482</v>
      </c>
      <c r="H132" t="s">
        <v>4483</v>
      </c>
      <c r="I132" t="s">
        <v>4484</v>
      </c>
    </row>
    <row r="133" spans="1:9" x14ac:dyDescent="0.25">
      <c r="A133" s="51" t="s">
        <v>57</v>
      </c>
      <c r="B133" t="s">
        <v>58</v>
      </c>
      <c r="C133" s="23" t="str">
        <f t="shared" si="2"/>
        <v>030241</v>
      </c>
      <c r="D133" t="s">
        <v>2042</v>
      </c>
      <c r="E133" s="52" t="s">
        <v>4623</v>
      </c>
      <c r="F133" t="s">
        <v>4510</v>
      </c>
      <c r="G133" t="s">
        <v>4482</v>
      </c>
      <c r="H133" t="s">
        <v>4483</v>
      </c>
      <c r="I133" t="s">
        <v>4487</v>
      </c>
    </row>
    <row r="134" spans="1:9" x14ac:dyDescent="0.25">
      <c r="A134" s="51" t="s">
        <v>57</v>
      </c>
      <c r="B134" t="s">
        <v>58</v>
      </c>
      <c r="C134" s="23" t="str">
        <f t="shared" si="2"/>
        <v>030201</v>
      </c>
      <c r="D134" t="s">
        <v>2068</v>
      </c>
      <c r="E134" s="52" t="s">
        <v>4538</v>
      </c>
      <c r="F134" t="s">
        <v>4481</v>
      </c>
      <c r="G134" t="s">
        <v>4482</v>
      </c>
      <c r="H134" t="s">
        <v>4483</v>
      </c>
      <c r="I134" t="s">
        <v>4484</v>
      </c>
    </row>
    <row r="135" spans="1:9" x14ac:dyDescent="0.25">
      <c r="A135" s="51" t="s">
        <v>57</v>
      </c>
      <c r="B135" t="s">
        <v>58</v>
      </c>
      <c r="C135" s="23" t="str">
        <f t="shared" si="2"/>
        <v>030481</v>
      </c>
      <c r="D135" t="s">
        <v>2092</v>
      </c>
      <c r="E135" s="52" t="s">
        <v>4535</v>
      </c>
      <c r="F135" t="s">
        <v>4490</v>
      </c>
      <c r="G135" t="s">
        <v>4482</v>
      </c>
      <c r="H135" t="s">
        <v>4624</v>
      </c>
      <c r="I135" t="s">
        <v>4625</v>
      </c>
    </row>
    <row r="136" spans="1:9" x14ac:dyDescent="0.25">
      <c r="A136" s="51" t="s">
        <v>57</v>
      </c>
      <c r="B136" t="s">
        <v>58</v>
      </c>
      <c r="C136" s="23" t="str">
        <f t="shared" si="2"/>
        <v>030511</v>
      </c>
      <c r="D136" t="s">
        <v>2118</v>
      </c>
      <c r="E136" s="52" t="s">
        <v>4626</v>
      </c>
      <c r="F136" t="s">
        <v>4510</v>
      </c>
      <c r="G136" t="s">
        <v>4482</v>
      </c>
      <c r="H136" t="s">
        <v>4483</v>
      </c>
      <c r="I136" t="s">
        <v>4484</v>
      </c>
    </row>
    <row r="137" spans="1:9" x14ac:dyDescent="0.25">
      <c r="A137" s="51" t="s">
        <v>57</v>
      </c>
      <c r="B137" t="s">
        <v>58</v>
      </c>
      <c r="C137" s="23" t="str">
        <f t="shared" si="2"/>
        <v>030501</v>
      </c>
      <c r="D137" t="s">
        <v>2143</v>
      </c>
      <c r="E137" s="52" t="s">
        <v>4552</v>
      </c>
      <c r="F137" t="s">
        <v>4542</v>
      </c>
      <c r="G137" t="s">
        <v>4482</v>
      </c>
      <c r="H137" t="s">
        <v>4483</v>
      </c>
      <c r="I137" t="s">
        <v>4484</v>
      </c>
    </row>
    <row r="138" spans="1:9" x14ac:dyDescent="0.25">
      <c r="A138" s="51" t="s">
        <v>57</v>
      </c>
      <c r="B138" t="s">
        <v>58</v>
      </c>
      <c r="C138" s="23" t="str">
        <f t="shared" si="2"/>
        <v>032711</v>
      </c>
      <c r="D138" t="s">
        <v>2169</v>
      </c>
      <c r="E138" s="52" t="s">
        <v>4627</v>
      </c>
      <c r="F138" t="s">
        <v>4628</v>
      </c>
      <c r="G138" t="s">
        <v>4482</v>
      </c>
      <c r="H138" t="s">
        <v>4483</v>
      </c>
      <c r="I138" t="s">
        <v>4484</v>
      </c>
    </row>
    <row r="139" spans="1:9" x14ac:dyDescent="0.25">
      <c r="A139" s="51" t="s">
        <v>57</v>
      </c>
      <c r="B139" t="s">
        <v>58</v>
      </c>
      <c r="C139" s="23" t="str">
        <f t="shared" si="2"/>
        <v>030251</v>
      </c>
      <c r="D139" t="s">
        <v>2196</v>
      </c>
      <c r="E139" s="52" t="s">
        <v>4629</v>
      </c>
      <c r="F139" t="s">
        <v>4510</v>
      </c>
      <c r="G139" t="s">
        <v>4482</v>
      </c>
      <c r="H139" t="s">
        <v>4483</v>
      </c>
      <c r="I139" t="s">
        <v>4484</v>
      </c>
    </row>
    <row r="140" spans="1:9" x14ac:dyDescent="0.25">
      <c r="A140" s="51" t="s">
        <v>57</v>
      </c>
      <c r="B140" t="s">
        <v>58</v>
      </c>
      <c r="C140" s="23" t="str">
        <f t="shared" si="2"/>
        <v>030262</v>
      </c>
      <c r="D140" t="s">
        <v>2221</v>
      </c>
      <c r="E140" s="52" t="s">
        <v>4630</v>
      </c>
      <c r="F140" t="s">
        <v>4503</v>
      </c>
      <c r="G140" t="s">
        <v>4482</v>
      </c>
      <c r="H140" t="s">
        <v>4483</v>
      </c>
      <c r="I140" t="s">
        <v>4484</v>
      </c>
    </row>
    <row r="141" spans="1:9" x14ac:dyDescent="0.25">
      <c r="A141" s="51" t="s">
        <v>59</v>
      </c>
      <c r="B141" t="s">
        <v>60</v>
      </c>
      <c r="C141" s="23" t="str">
        <f t="shared" si="2"/>
        <v>049001</v>
      </c>
      <c r="D141" t="s">
        <v>4631</v>
      </c>
      <c r="E141" s="52" t="s">
        <v>4495</v>
      </c>
      <c r="F141" t="s">
        <v>4496</v>
      </c>
      <c r="G141" t="s">
        <v>4482</v>
      </c>
      <c r="H141" t="s">
        <v>4483</v>
      </c>
      <c r="I141" t="s">
        <v>4497</v>
      </c>
    </row>
    <row r="142" spans="1:9" x14ac:dyDescent="0.25">
      <c r="A142" s="51" t="s">
        <v>59</v>
      </c>
      <c r="B142" t="s">
        <v>60</v>
      </c>
      <c r="C142" s="23" t="str">
        <f t="shared" si="2"/>
        <v>040021</v>
      </c>
      <c r="D142" t="s">
        <v>196</v>
      </c>
      <c r="E142" s="52" t="s">
        <v>4632</v>
      </c>
      <c r="F142" t="s">
        <v>4528</v>
      </c>
      <c r="G142" t="s">
        <v>4482</v>
      </c>
      <c r="H142" t="s">
        <v>4483</v>
      </c>
      <c r="I142" t="s">
        <v>4484</v>
      </c>
    </row>
    <row r="143" spans="1:9" x14ac:dyDescent="0.25">
      <c r="A143" s="51" t="s">
        <v>59</v>
      </c>
      <c r="B143" t="s">
        <v>60</v>
      </c>
      <c r="C143" s="23" t="str">
        <f t="shared" si="2"/>
        <v>040172</v>
      </c>
      <c r="D143" t="s">
        <v>260</v>
      </c>
      <c r="E143" s="52" t="s">
        <v>4633</v>
      </c>
      <c r="F143" t="s">
        <v>4481</v>
      </c>
      <c r="G143" t="s">
        <v>4482</v>
      </c>
      <c r="H143" t="s">
        <v>4483</v>
      </c>
      <c r="I143" t="s">
        <v>4484</v>
      </c>
    </row>
    <row r="144" spans="1:9" x14ac:dyDescent="0.25">
      <c r="A144" s="51" t="s">
        <v>59</v>
      </c>
      <c r="B144" t="s">
        <v>60</v>
      </c>
      <c r="C144" s="23" t="str">
        <f t="shared" si="2"/>
        <v>047004</v>
      </c>
      <c r="D144" t="s">
        <v>4634</v>
      </c>
      <c r="E144" s="52" t="s">
        <v>4500</v>
      </c>
      <c r="F144" t="s">
        <v>4508</v>
      </c>
      <c r="G144" t="s">
        <v>4482</v>
      </c>
      <c r="H144" t="s">
        <v>4501</v>
      </c>
      <c r="I144" t="s">
        <v>4484</v>
      </c>
    </row>
    <row r="145" spans="1:9" x14ac:dyDescent="0.25">
      <c r="A145" s="51" t="s">
        <v>59</v>
      </c>
      <c r="B145" t="s">
        <v>60</v>
      </c>
      <c r="C145" s="23" t="str">
        <f t="shared" si="2"/>
        <v>047006</v>
      </c>
      <c r="D145" t="s">
        <v>384</v>
      </c>
      <c r="E145" s="52" t="s">
        <v>4511</v>
      </c>
      <c r="F145" t="s">
        <v>4503</v>
      </c>
      <c r="G145" t="s">
        <v>4482</v>
      </c>
      <c r="H145" t="s">
        <v>4501</v>
      </c>
      <c r="I145" t="s">
        <v>4484</v>
      </c>
    </row>
    <row r="146" spans="1:9" x14ac:dyDescent="0.25">
      <c r="A146" s="51" t="s">
        <v>59</v>
      </c>
      <c r="B146" t="s">
        <v>60</v>
      </c>
      <c r="C146" s="23" t="str">
        <f t="shared" si="2"/>
        <v>047001</v>
      </c>
      <c r="D146" t="s">
        <v>384</v>
      </c>
      <c r="E146" s="52" t="s">
        <v>4507</v>
      </c>
      <c r="F146" t="s">
        <v>4508</v>
      </c>
      <c r="G146" t="s">
        <v>4482</v>
      </c>
      <c r="H146" t="s">
        <v>4501</v>
      </c>
      <c r="I146" t="s">
        <v>4484</v>
      </c>
    </row>
    <row r="147" spans="1:9" x14ac:dyDescent="0.25">
      <c r="A147" s="51" t="s">
        <v>59</v>
      </c>
      <c r="B147" t="s">
        <v>60</v>
      </c>
      <c r="C147" s="23" t="str">
        <f t="shared" si="2"/>
        <v>047023</v>
      </c>
      <c r="D147" t="s">
        <v>504</v>
      </c>
      <c r="E147" s="52" t="s">
        <v>4509</v>
      </c>
      <c r="F147" t="s">
        <v>4508</v>
      </c>
      <c r="G147" t="s">
        <v>4482</v>
      </c>
      <c r="H147" t="s">
        <v>4501</v>
      </c>
      <c r="I147" t="s">
        <v>4484</v>
      </c>
    </row>
    <row r="148" spans="1:9" x14ac:dyDescent="0.25">
      <c r="A148" s="51" t="s">
        <v>59</v>
      </c>
      <c r="B148" t="s">
        <v>60</v>
      </c>
      <c r="C148" s="23" t="str">
        <f t="shared" si="2"/>
        <v>043900</v>
      </c>
      <c r="D148" t="s">
        <v>154</v>
      </c>
      <c r="E148" s="52" t="s">
        <v>4531</v>
      </c>
      <c r="F148" t="s">
        <v>4508</v>
      </c>
      <c r="G148" t="s">
        <v>4482</v>
      </c>
      <c r="H148" t="s">
        <v>4532</v>
      </c>
      <c r="I148" t="s">
        <v>4497</v>
      </c>
    </row>
    <row r="149" spans="1:9" x14ac:dyDescent="0.25">
      <c r="A149" s="51" t="s">
        <v>59</v>
      </c>
      <c r="B149" t="s">
        <v>60</v>
      </c>
      <c r="C149" s="23" t="str">
        <f t="shared" si="2"/>
        <v>049998</v>
      </c>
      <c r="D149" t="s">
        <v>702</v>
      </c>
      <c r="E149" s="52" t="s">
        <v>4543</v>
      </c>
      <c r="F149" t="s">
        <v>4508</v>
      </c>
      <c r="G149" t="s">
        <v>4482</v>
      </c>
      <c r="H149" t="s">
        <v>4544</v>
      </c>
      <c r="I149" t="s">
        <v>4497</v>
      </c>
    </row>
    <row r="150" spans="1:9" x14ac:dyDescent="0.25">
      <c r="A150" s="51" t="s">
        <v>59</v>
      </c>
      <c r="B150" t="s">
        <v>60</v>
      </c>
      <c r="C150" s="23" t="str">
        <f t="shared" si="2"/>
        <v>040131</v>
      </c>
      <c r="D150" t="s">
        <v>684</v>
      </c>
      <c r="E150" s="52" t="s">
        <v>4610</v>
      </c>
      <c r="F150" t="s">
        <v>4510</v>
      </c>
      <c r="G150" t="s">
        <v>4482</v>
      </c>
      <c r="H150" t="s">
        <v>4483</v>
      </c>
      <c r="I150" t="s">
        <v>4484</v>
      </c>
    </row>
    <row r="151" spans="1:9" x14ac:dyDescent="0.25">
      <c r="A151" s="51" t="s">
        <v>59</v>
      </c>
      <c r="B151" t="s">
        <v>60</v>
      </c>
      <c r="C151" s="23" t="str">
        <f t="shared" si="2"/>
        <v>040171</v>
      </c>
      <c r="D151" t="s">
        <v>797</v>
      </c>
      <c r="E151" s="52" t="s">
        <v>4513</v>
      </c>
      <c r="F151" t="s">
        <v>4635</v>
      </c>
      <c r="G151" t="s">
        <v>4482</v>
      </c>
      <c r="H151" t="s">
        <v>4624</v>
      </c>
      <c r="I151" t="s">
        <v>4625</v>
      </c>
    </row>
    <row r="152" spans="1:9" x14ac:dyDescent="0.25">
      <c r="A152" s="51" t="s">
        <v>59</v>
      </c>
      <c r="B152" t="s">
        <v>60</v>
      </c>
      <c r="C152" s="23" t="str">
        <f t="shared" si="2"/>
        <v>040121</v>
      </c>
      <c r="D152" t="s">
        <v>853</v>
      </c>
      <c r="E152" s="52" t="s">
        <v>4548</v>
      </c>
      <c r="F152" t="s">
        <v>4534</v>
      </c>
      <c r="G152" t="s">
        <v>4482</v>
      </c>
      <c r="H152" t="s">
        <v>4483</v>
      </c>
      <c r="I152" t="s">
        <v>4484</v>
      </c>
    </row>
    <row r="153" spans="1:9" x14ac:dyDescent="0.25">
      <c r="A153" s="51" t="s">
        <v>59</v>
      </c>
      <c r="B153" t="s">
        <v>60</v>
      </c>
      <c r="C153" s="23" t="str">
        <f t="shared" si="2"/>
        <v>040081</v>
      </c>
      <c r="D153" t="s">
        <v>907</v>
      </c>
      <c r="E153" s="52" t="s">
        <v>4580</v>
      </c>
      <c r="F153" t="s">
        <v>4510</v>
      </c>
      <c r="G153" t="s">
        <v>4482</v>
      </c>
      <c r="H153" t="s">
        <v>4483</v>
      </c>
      <c r="I153" t="s">
        <v>4484</v>
      </c>
    </row>
    <row r="154" spans="1:9" x14ac:dyDescent="0.25">
      <c r="A154" s="51" t="s">
        <v>59</v>
      </c>
      <c r="B154" t="s">
        <v>60</v>
      </c>
      <c r="C154" s="23" t="str">
        <f t="shared" si="2"/>
        <v>040051</v>
      </c>
      <c r="D154" t="s">
        <v>957</v>
      </c>
      <c r="E154" s="52" t="s">
        <v>4636</v>
      </c>
      <c r="F154" t="s">
        <v>4510</v>
      </c>
      <c r="G154" t="s">
        <v>4482</v>
      </c>
      <c r="H154" t="s">
        <v>4483</v>
      </c>
      <c r="I154" t="s">
        <v>4484</v>
      </c>
    </row>
    <row r="155" spans="1:9" x14ac:dyDescent="0.25">
      <c r="A155" s="51" t="s">
        <v>59</v>
      </c>
      <c r="B155" t="s">
        <v>60</v>
      </c>
      <c r="C155" s="23" t="str">
        <f t="shared" si="2"/>
        <v>049997</v>
      </c>
      <c r="D155" t="s">
        <v>4637</v>
      </c>
      <c r="E155" s="52" t="s">
        <v>4562</v>
      </c>
      <c r="F155" t="s">
        <v>4508</v>
      </c>
      <c r="G155" t="s">
        <v>4482</v>
      </c>
      <c r="H155" t="s">
        <v>4563</v>
      </c>
      <c r="I155" t="s">
        <v>4497</v>
      </c>
    </row>
    <row r="156" spans="1:9" x14ac:dyDescent="0.25">
      <c r="A156" s="51" t="s">
        <v>61</v>
      </c>
      <c r="B156" t="s">
        <v>62</v>
      </c>
      <c r="C156" s="23" t="str">
        <f t="shared" si="2"/>
        <v>050141</v>
      </c>
      <c r="D156" t="s">
        <v>137</v>
      </c>
      <c r="E156" s="52" t="s">
        <v>4589</v>
      </c>
      <c r="F156" t="s">
        <v>4638</v>
      </c>
      <c r="G156" t="s">
        <v>4482</v>
      </c>
      <c r="H156" t="s">
        <v>4483</v>
      </c>
      <c r="I156" t="s">
        <v>4484</v>
      </c>
    </row>
    <row r="157" spans="1:9" x14ac:dyDescent="0.25">
      <c r="A157" s="51" t="s">
        <v>61</v>
      </c>
      <c r="B157" t="s">
        <v>62</v>
      </c>
      <c r="C157" s="23" t="str">
        <f t="shared" si="2"/>
        <v>050061</v>
      </c>
      <c r="D157" t="s">
        <v>197</v>
      </c>
      <c r="E157" s="52" t="s">
        <v>4603</v>
      </c>
      <c r="F157" t="s">
        <v>4517</v>
      </c>
      <c r="G157" t="s">
        <v>4482</v>
      </c>
      <c r="H157" t="s">
        <v>4483</v>
      </c>
      <c r="I157" t="s">
        <v>4484</v>
      </c>
    </row>
    <row r="158" spans="1:9" x14ac:dyDescent="0.25">
      <c r="A158" s="51" t="s">
        <v>61</v>
      </c>
      <c r="B158" t="s">
        <v>62</v>
      </c>
      <c r="C158" s="23" t="str">
        <f t="shared" si="2"/>
        <v>050161</v>
      </c>
      <c r="D158" t="s">
        <v>261</v>
      </c>
      <c r="E158" s="52" t="s">
        <v>4498</v>
      </c>
      <c r="F158" t="s">
        <v>4528</v>
      </c>
      <c r="G158" t="s">
        <v>4482</v>
      </c>
      <c r="H158" t="s">
        <v>4483</v>
      </c>
      <c r="I158" t="s">
        <v>4484</v>
      </c>
    </row>
    <row r="159" spans="1:9" x14ac:dyDescent="0.25">
      <c r="A159" s="51" t="s">
        <v>61</v>
      </c>
      <c r="B159" t="s">
        <v>62</v>
      </c>
      <c r="C159" s="23" t="str">
        <f t="shared" si="2"/>
        <v>050201</v>
      </c>
      <c r="D159" t="s">
        <v>321</v>
      </c>
      <c r="E159" s="52" t="s">
        <v>4538</v>
      </c>
      <c r="F159" t="s">
        <v>4517</v>
      </c>
      <c r="G159" t="s">
        <v>4482</v>
      </c>
      <c r="H159" t="s">
        <v>4483</v>
      </c>
      <c r="I159" t="s">
        <v>4484</v>
      </c>
    </row>
    <row r="160" spans="1:9" x14ac:dyDescent="0.25">
      <c r="A160" s="51" t="s">
        <v>61</v>
      </c>
      <c r="B160" t="s">
        <v>62</v>
      </c>
      <c r="C160" s="23" t="str">
        <f t="shared" si="2"/>
        <v>054051</v>
      </c>
      <c r="D160" t="s">
        <v>385</v>
      </c>
      <c r="E160" s="52" t="s">
        <v>4639</v>
      </c>
      <c r="F160" t="s">
        <v>4517</v>
      </c>
      <c r="G160" t="s">
        <v>4482</v>
      </c>
      <c r="H160" t="s">
        <v>4483</v>
      </c>
      <c r="I160" t="s">
        <v>4484</v>
      </c>
    </row>
    <row r="161" spans="1:9" x14ac:dyDescent="0.25">
      <c r="A161" s="51" t="s">
        <v>61</v>
      </c>
      <c r="B161" t="s">
        <v>62</v>
      </c>
      <c r="C161" s="23" t="str">
        <f t="shared" si="2"/>
        <v>052211</v>
      </c>
      <c r="D161" t="s">
        <v>444</v>
      </c>
      <c r="E161" s="52" t="s">
        <v>4640</v>
      </c>
      <c r="F161" t="s">
        <v>4528</v>
      </c>
      <c r="G161" t="s">
        <v>4482</v>
      </c>
      <c r="H161" t="s">
        <v>4483</v>
      </c>
      <c r="I161" t="s">
        <v>4484</v>
      </c>
    </row>
    <row r="162" spans="1:9" x14ac:dyDescent="0.25">
      <c r="A162" s="51" t="s">
        <v>61</v>
      </c>
      <c r="B162" t="s">
        <v>62</v>
      </c>
      <c r="C162" s="23" t="str">
        <f t="shared" si="2"/>
        <v>051012</v>
      </c>
      <c r="D162" t="s">
        <v>505</v>
      </c>
      <c r="E162" s="52" t="s">
        <v>4514</v>
      </c>
      <c r="F162" t="s">
        <v>4490</v>
      </c>
      <c r="G162" t="s">
        <v>4482</v>
      </c>
      <c r="H162" t="s">
        <v>4491</v>
      </c>
      <c r="I162" t="s">
        <v>4492</v>
      </c>
    </row>
    <row r="163" spans="1:9" x14ac:dyDescent="0.25">
      <c r="A163" s="51" t="s">
        <v>61</v>
      </c>
      <c r="B163" t="s">
        <v>62</v>
      </c>
      <c r="C163" s="23" t="str">
        <f t="shared" si="2"/>
        <v>052072</v>
      </c>
      <c r="D163" t="s">
        <v>568</v>
      </c>
      <c r="E163" s="52" t="s">
        <v>4641</v>
      </c>
      <c r="F163" t="s">
        <v>4490</v>
      </c>
      <c r="G163" t="s">
        <v>4482</v>
      </c>
      <c r="H163" t="s">
        <v>4491</v>
      </c>
      <c r="I163" t="s">
        <v>4492</v>
      </c>
    </row>
    <row r="164" spans="1:9" x14ac:dyDescent="0.25">
      <c r="A164" s="51" t="s">
        <v>61</v>
      </c>
      <c r="B164" t="s">
        <v>62</v>
      </c>
      <c r="C164" s="23" t="str">
        <f t="shared" si="2"/>
        <v>052022</v>
      </c>
      <c r="D164" t="s">
        <v>628</v>
      </c>
      <c r="E164" s="52" t="s">
        <v>4642</v>
      </c>
      <c r="F164" t="s">
        <v>4490</v>
      </c>
      <c r="G164" t="s">
        <v>4482</v>
      </c>
      <c r="H164" t="s">
        <v>4491</v>
      </c>
      <c r="I164" t="s">
        <v>4492</v>
      </c>
    </row>
    <row r="165" spans="1:9" x14ac:dyDescent="0.25">
      <c r="A165" s="51" t="s">
        <v>61</v>
      </c>
      <c r="B165" t="s">
        <v>62</v>
      </c>
      <c r="C165" s="23" t="str">
        <f t="shared" si="2"/>
        <v>050082</v>
      </c>
      <c r="D165" t="s">
        <v>685</v>
      </c>
      <c r="E165" s="52" t="s">
        <v>4545</v>
      </c>
      <c r="F165" t="s">
        <v>4490</v>
      </c>
      <c r="G165" t="s">
        <v>4482</v>
      </c>
      <c r="H165" t="s">
        <v>4491</v>
      </c>
      <c r="I165" t="s">
        <v>4492</v>
      </c>
    </row>
    <row r="166" spans="1:9" x14ac:dyDescent="0.25">
      <c r="A166" s="51" t="s">
        <v>61</v>
      </c>
      <c r="B166" t="s">
        <v>62</v>
      </c>
      <c r="C166" s="23" t="str">
        <f t="shared" si="2"/>
        <v>051010</v>
      </c>
      <c r="D166" t="s">
        <v>740</v>
      </c>
      <c r="E166" s="52" t="s">
        <v>4643</v>
      </c>
      <c r="F166" t="s">
        <v>4490</v>
      </c>
      <c r="G166" t="s">
        <v>4482</v>
      </c>
      <c r="H166" t="s">
        <v>4491</v>
      </c>
      <c r="I166" t="s">
        <v>4492</v>
      </c>
    </row>
    <row r="167" spans="1:9" x14ac:dyDescent="0.25">
      <c r="A167" s="51" t="s">
        <v>61</v>
      </c>
      <c r="B167" t="s">
        <v>62</v>
      </c>
      <c r="C167" s="23" t="str">
        <f t="shared" si="2"/>
        <v>051014</v>
      </c>
      <c r="D167" t="s">
        <v>798</v>
      </c>
      <c r="E167" s="52" t="s">
        <v>4644</v>
      </c>
      <c r="F167" t="s">
        <v>4645</v>
      </c>
      <c r="G167" t="s">
        <v>4482</v>
      </c>
      <c r="H167" t="s">
        <v>4494</v>
      </c>
      <c r="I167" t="s">
        <v>4487</v>
      </c>
    </row>
    <row r="168" spans="1:9" x14ac:dyDescent="0.25">
      <c r="A168" s="51" t="s">
        <v>61</v>
      </c>
      <c r="B168" t="s">
        <v>62</v>
      </c>
      <c r="C168" s="23" t="str">
        <f t="shared" si="2"/>
        <v>051025</v>
      </c>
      <c r="D168" t="s">
        <v>854</v>
      </c>
      <c r="E168" s="52" t="s">
        <v>4646</v>
      </c>
      <c r="F168" t="s">
        <v>4486</v>
      </c>
      <c r="G168" t="s">
        <v>4482</v>
      </c>
      <c r="H168" t="s">
        <v>4506</v>
      </c>
      <c r="I168" t="s">
        <v>4487</v>
      </c>
    </row>
    <row r="169" spans="1:9" x14ac:dyDescent="0.25">
      <c r="A169" s="51" t="s">
        <v>61</v>
      </c>
      <c r="B169" t="s">
        <v>62</v>
      </c>
      <c r="C169" s="23" t="str">
        <f t="shared" si="2"/>
        <v>059001</v>
      </c>
      <c r="D169" t="s">
        <v>908</v>
      </c>
      <c r="E169" s="52" t="s">
        <v>4495</v>
      </c>
      <c r="F169" t="s">
        <v>4496</v>
      </c>
      <c r="G169" t="s">
        <v>4482</v>
      </c>
      <c r="H169" t="s">
        <v>4483</v>
      </c>
      <c r="I169" t="s">
        <v>4497</v>
      </c>
    </row>
    <row r="170" spans="1:9" x14ac:dyDescent="0.25">
      <c r="A170" s="51" t="s">
        <v>61</v>
      </c>
      <c r="B170" t="s">
        <v>62</v>
      </c>
      <c r="C170" s="23" t="str">
        <f t="shared" si="2"/>
        <v>057023</v>
      </c>
      <c r="D170" t="s">
        <v>1008</v>
      </c>
      <c r="E170" s="52" t="s">
        <v>4509</v>
      </c>
      <c r="F170" t="s">
        <v>4628</v>
      </c>
      <c r="G170" t="s">
        <v>4482</v>
      </c>
      <c r="H170" t="s">
        <v>4501</v>
      </c>
      <c r="I170" t="s">
        <v>4484</v>
      </c>
    </row>
    <row r="171" spans="1:9" x14ac:dyDescent="0.25">
      <c r="A171" s="51" t="s">
        <v>61</v>
      </c>
      <c r="B171" t="s">
        <v>62</v>
      </c>
      <c r="C171" s="23" t="str">
        <f t="shared" si="2"/>
        <v>057004</v>
      </c>
      <c r="D171" t="s">
        <v>1053</v>
      </c>
      <c r="E171" s="52" t="s">
        <v>4500</v>
      </c>
      <c r="F171" t="s">
        <v>4508</v>
      </c>
      <c r="G171" t="s">
        <v>4482</v>
      </c>
      <c r="H171" t="s">
        <v>4501</v>
      </c>
      <c r="I171" t="s">
        <v>4484</v>
      </c>
    </row>
    <row r="172" spans="1:9" x14ac:dyDescent="0.25">
      <c r="A172" s="51" t="s">
        <v>61</v>
      </c>
      <c r="B172" t="s">
        <v>62</v>
      </c>
      <c r="C172" s="23" t="str">
        <f t="shared" si="2"/>
        <v>057006</v>
      </c>
      <c r="D172" t="s">
        <v>1101</v>
      </c>
      <c r="E172" s="52" t="s">
        <v>4511</v>
      </c>
      <c r="F172" t="s">
        <v>4486</v>
      </c>
      <c r="G172" t="s">
        <v>4482</v>
      </c>
      <c r="H172" t="s">
        <v>4501</v>
      </c>
      <c r="I172" t="s">
        <v>4484</v>
      </c>
    </row>
    <row r="173" spans="1:9" x14ac:dyDescent="0.25">
      <c r="A173" s="51" t="s">
        <v>61</v>
      </c>
      <c r="B173" t="s">
        <v>62</v>
      </c>
      <c r="C173" s="23" t="str">
        <f t="shared" si="2"/>
        <v>057001</v>
      </c>
      <c r="D173" t="s">
        <v>1148</v>
      </c>
      <c r="E173" s="52" t="s">
        <v>4507</v>
      </c>
      <c r="F173" t="s">
        <v>4628</v>
      </c>
      <c r="G173" t="s">
        <v>4482</v>
      </c>
      <c r="H173" t="s">
        <v>4501</v>
      </c>
      <c r="I173" t="s">
        <v>4484</v>
      </c>
    </row>
    <row r="174" spans="1:9" x14ac:dyDescent="0.25">
      <c r="A174" s="51" t="s">
        <v>61</v>
      </c>
      <c r="B174" t="s">
        <v>62</v>
      </c>
      <c r="C174" s="23" t="str">
        <f t="shared" si="2"/>
        <v>051041</v>
      </c>
      <c r="D174" t="s">
        <v>1188</v>
      </c>
      <c r="E174" s="52" t="s">
        <v>4647</v>
      </c>
      <c r="F174" t="s">
        <v>4517</v>
      </c>
      <c r="G174" t="s">
        <v>4482</v>
      </c>
      <c r="H174" t="s">
        <v>4483</v>
      </c>
      <c r="I174" t="s">
        <v>4484</v>
      </c>
    </row>
    <row r="175" spans="1:9" x14ac:dyDescent="0.25">
      <c r="A175" s="51" t="s">
        <v>61</v>
      </c>
      <c r="B175" t="s">
        <v>62</v>
      </c>
      <c r="C175" s="23" t="str">
        <f t="shared" si="2"/>
        <v>055031</v>
      </c>
      <c r="D175" t="s">
        <v>1225</v>
      </c>
      <c r="E175" s="52" t="s">
        <v>4648</v>
      </c>
      <c r="F175" t="s">
        <v>4517</v>
      </c>
      <c r="G175" t="s">
        <v>4482</v>
      </c>
      <c r="H175" t="s">
        <v>4483</v>
      </c>
      <c r="I175" t="s">
        <v>4484</v>
      </c>
    </row>
    <row r="176" spans="1:9" x14ac:dyDescent="0.25">
      <c r="A176" s="51" t="s">
        <v>61</v>
      </c>
      <c r="B176" t="s">
        <v>62</v>
      </c>
      <c r="C176" s="23" t="str">
        <f t="shared" si="2"/>
        <v>053021</v>
      </c>
      <c r="D176" t="s">
        <v>1263</v>
      </c>
      <c r="E176" s="52" t="s">
        <v>4649</v>
      </c>
      <c r="F176" t="s">
        <v>4638</v>
      </c>
      <c r="G176" t="s">
        <v>4482</v>
      </c>
      <c r="H176" t="s">
        <v>4483</v>
      </c>
      <c r="I176" t="s">
        <v>4484</v>
      </c>
    </row>
    <row r="177" spans="1:9" x14ac:dyDescent="0.25">
      <c r="A177" s="51" t="s">
        <v>61</v>
      </c>
      <c r="B177" t="s">
        <v>62</v>
      </c>
      <c r="C177" s="23" t="str">
        <f t="shared" si="2"/>
        <v>050191</v>
      </c>
      <c r="D177" t="s">
        <v>1301</v>
      </c>
      <c r="E177" s="52" t="s">
        <v>4650</v>
      </c>
      <c r="F177" t="s">
        <v>4517</v>
      </c>
      <c r="G177" t="s">
        <v>4482</v>
      </c>
      <c r="H177" t="s">
        <v>4483</v>
      </c>
      <c r="I177" t="s">
        <v>4484</v>
      </c>
    </row>
    <row r="178" spans="1:9" x14ac:dyDescent="0.25">
      <c r="A178" s="51" t="s">
        <v>61</v>
      </c>
      <c r="B178" t="s">
        <v>62</v>
      </c>
      <c r="C178" s="23" t="str">
        <f t="shared" si="2"/>
        <v>052161</v>
      </c>
      <c r="D178" t="s">
        <v>1337</v>
      </c>
      <c r="E178" s="52" t="s">
        <v>4651</v>
      </c>
      <c r="F178" t="s">
        <v>4517</v>
      </c>
      <c r="G178" t="s">
        <v>4482</v>
      </c>
      <c r="H178" t="s">
        <v>4483</v>
      </c>
      <c r="I178" t="s">
        <v>4484</v>
      </c>
    </row>
    <row r="179" spans="1:9" x14ac:dyDescent="0.25">
      <c r="A179" s="51" t="s">
        <v>61</v>
      </c>
      <c r="B179" t="s">
        <v>62</v>
      </c>
      <c r="C179" s="23" t="str">
        <f t="shared" si="2"/>
        <v>055011</v>
      </c>
      <c r="D179" t="s">
        <v>1372</v>
      </c>
      <c r="E179" s="52" t="s">
        <v>4652</v>
      </c>
      <c r="F179" t="s">
        <v>4653</v>
      </c>
      <c r="G179" t="s">
        <v>4482</v>
      </c>
      <c r="H179" t="s">
        <v>4483</v>
      </c>
      <c r="I179" t="s">
        <v>4484</v>
      </c>
    </row>
    <row r="180" spans="1:9" x14ac:dyDescent="0.25">
      <c r="A180" s="51" t="s">
        <v>61</v>
      </c>
      <c r="B180" t="s">
        <v>62</v>
      </c>
      <c r="C180" s="23" t="str">
        <f t="shared" si="2"/>
        <v>051121</v>
      </c>
      <c r="D180" t="s">
        <v>1410</v>
      </c>
      <c r="E180" s="52" t="s">
        <v>4654</v>
      </c>
      <c r="F180" t="s">
        <v>4653</v>
      </c>
      <c r="G180" t="s">
        <v>4482</v>
      </c>
      <c r="H180" t="s">
        <v>4483</v>
      </c>
      <c r="I180" t="s">
        <v>4484</v>
      </c>
    </row>
    <row r="181" spans="1:9" x14ac:dyDescent="0.25">
      <c r="A181" s="51" t="s">
        <v>61</v>
      </c>
      <c r="B181" t="s">
        <v>62</v>
      </c>
      <c r="C181" s="23" t="str">
        <f t="shared" si="2"/>
        <v>052131</v>
      </c>
      <c r="D181" t="s">
        <v>1443</v>
      </c>
      <c r="E181" s="52" t="s">
        <v>4655</v>
      </c>
      <c r="F181" t="s">
        <v>4517</v>
      </c>
      <c r="G181" t="s">
        <v>4482</v>
      </c>
      <c r="H181" t="s">
        <v>4483</v>
      </c>
      <c r="I181" t="s">
        <v>4484</v>
      </c>
    </row>
    <row r="182" spans="1:9" x14ac:dyDescent="0.25">
      <c r="A182" s="51" t="s">
        <v>61</v>
      </c>
      <c r="B182" t="s">
        <v>62</v>
      </c>
      <c r="C182" s="23" t="str">
        <f t="shared" si="2"/>
        <v>059045</v>
      </c>
      <c r="D182" t="s">
        <v>247</v>
      </c>
      <c r="E182" s="52" t="s">
        <v>4656</v>
      </c>
      <c r="F182" t="s">
        <v>4573</v>
      </c>
      <c r="G182" t="s">
        <v>4482</v>
      </c>
      <c r="H182" t="s">
        <v>4483</v>
      </c>
      <c r="I182" t="s">
        <v>4547</v>
      </c>
    </row>
    <row r="183" spans="1:9" x14ac:dyDescent="0.25">
      <c r="A183" s="51" t="s">
        <v>61</v>
      </c>
      <c r="B183" t="s">
        <v>62</v>
      </c>
      <c r="C183" s="23" t="str">
        <f t="shared" si="2"/>
        <v>050091</v>
      </c>
      <c r="D183" t="s">
        <v>1506</v>
      </c>
      <c r="E183" s="52" t="s">
        <v>4555</v>
      </c>
      <c r="F183" t="s">
        <v>4517</v>
      </c>
      <c r="G183" t="s">
        <v>4482</v>
      </c>
      <c r="H183" t="s">
        <v>4483</v>
      </c>
      <c r="I183" t="s">
        <v>4484</v>
      </c>
    </row>
    <row r="184" spans="1:9" x14ac:dyDescent="0.25">
      <c r="A184" s="51" t="s">
        <v>61</v>
      </c>
      <c r="B184" t="s">
        <v>62</v>
      </c>
      <c r="C184" s="23" t="str">
        <f t="shared" si="2"/>
        <v>053091</v>
      </c>
      <c r="D184" t="s">
        <v>1539</v>
      </c>
      <c r="E184" s="52" t="s">
        <v>4657</v>
      </c>
      <c r="F184" t="s">
        <v>4517</v>
      </c>
      <c r="G184" t="s">
        <v>4482</v>
      </c>
      <c r="H184" t="s">
        <v>4483</v>
      </c>
      <c r="I184" t="s">
        <v>4484</v>
      </c>
    </row>
    <row r="185" spans="1:9" x14ac:dyDescent="0.25">
      <c r="A185" s="51" t="s">
        <v>61</v>
      </c>
      <c r="B185" t="s">
        <v>62</v>
      </c>
      <c r="C185" s="23" t="str">
        <f t="shared" si="2"/>
        <v>056012</v>
      </c>
      <c r="D185" t="s">
        <v>1569</v>
      </c>
      <c r="E185" s="52" t="s">
        <v>4658</v>
      </c>
      <c r="F185" t="s">
        <v>4638</v>
      </c>
      <c r="G185" t="s">
        <v>4482</v>
      </c>
      <c r="H185" t="s">
        <v>4483</v>
      </c>
      <c r="I185" t="s">
        <v>4484</v>
      </c>
    </row>
    <row r="186" spans="1:9" x14ac:dyDescent="0.25">
      <c r="A186" s="51" t="s">
        <v>61</v>
      </c>
      <c r="B186" t="s">
        <v>62</v>
      </c>
      <c r="C186" s="23" t="str">
        <f t="shared" si="2"/>
        <v>051028</v>
      </c>
      <c r="D186" t="s">
        <v>1597</v>
      </c>
      <c r="E186" s="52" t="s">
        <v>4659</v>
      </c>
      <c r="F186" t="s">
        <v>4508</v>
      </c>
      <c r="G186" t="s">
        <v>4482</v>
      </c>
      <c r="H186" t="s">
        <v>4660</v>
      </c>
      <c r="I186" t="s">
        <v>4547</v>
      </c>
    </row>
    <row r="187" spans="1:9" x14ac:dyDescent="0.25">
      <c r="A187" s="51" t="s">
        <v>61</v>
      </c>
      <c r="B187" t="s">
        <v>62</v>
      </c>
      <c r="C187" s="23" t="str">
        <f t="shared" si="2"/>
        <v>052151</v>
      </c>
      <c r="D187" t="s">
        <v>1297</v>
      </c>
      <c r="E187" s="52" t="s">
        <v>4661</v>
      </c>
      <c r="F187" t="s">
        <v>4517</v>
      </c>
      <c r="G187" t="s">
        <v>4482</v>
      </c>
      <c r="H187" t="s">
        <v>4483</v>
      </c>
      <c r="I187" t="s">
        <v>4484</v>
      </c>
    </row>
    <row r="188" spans="1:9" x14ac:dyDescent="0.25">
      <c r="A188" s="51" t="s">
        <v>61</v>
      </c>
      <c r="B188" t="s">
        <v>62</v>
      </c>
      <c r="C188" s="23" t="str">
        <f t="shared" si="2"/>
        <v>056141</v>
      </c>
      <c r="D188" t="s">
        <v>1656</v>
      </c>
      <c r="E188" s="52" t="s">
        <v>4662</v>
      </c>
      <c r="F188" t="s">
        <v>4517</v>
      </c>
      <c r="G188" t="s">
        <v>4482</v>
      </c>
      <c r="H188" t="s">
        <v>4483</v>
      </c>
      <c r="I188" t="s">
        <v>4484</v>
      </c>
    </row>
    <row r="189" spans="1:9" x14ac:dyDescent="0.25">
      <c r="A189" s="51" t="s">
        <v>61</v>
      </c>
      <c r="B189" t="s">
        <v>62</v>
      </c>
      <c r="C189" s="23" t="str">
        <f t="shared" si="2"/>
        <v>053011</v>
      </c>
      <c r="D189" t="s">
        <v>1686</v>
      </c>
      <c r="E189" s="52" t="s">
        <v>4663</v>
      </c>
      <c r="F189" t="s">
        <v>4664</v>
      </c>
      <c r="G189" t="s">
        <v>4482</v>
      </c>
      <c r="H189" t="s">
        <v>4483</v>
      </c>
      <c r="I189" t="s">
        <v>4484</v>
      </c>
    </row>
    <row r="190" spans="1:9" x14ac:dyDescent="0.25">
      <c r="A190" s="51" t="s">
        <v>61</v>
      </c>
      <c r="B190" t="s">
        <v>62</v>
      </c>
      <c r="C190" s="23" t="str">
        <f t="shared" si="2"/>
        <v>054021</v>
      </c>
      <c r="D190" t="s">
        <v>1714</v>
      </c>
      <c r="E190" s="52" t="s">
        <v>4665</v>
      </c>
      <c r="F190" t="s">
        <v>4653</v>
      </c>
      <c r="G190" t="s">
        <v>4482</v>
      </c>
      <c r="H190" t="s">
        <v>4483</v>
      </c>
      <c r="I190" t="s">
        <v>4484</v>
      </c>
    </row>
    <row r="191" spans="1:9" x14ac:dyDescent="0.25">
      <c r="A191" s="51" t="s">
        <v>61</v>
      </c>
      <c r="B191" t="s">
        <v>62</v>
      </c>
      <c r="C191" s="23" t="str">
        <f t="shared" si="2"/>
        <v>056511</v>
      </c>
      <c r="D191" t="s">
        <v>1742</v>
      </c>
      <c r="E191" s="52" t="s">
        <v>4666</v>
      </c>
      <c r="F191" t="s">
        <v>4585</v>
      </c>
      <c r="G191" t="s">
        <v>4482</v>
      </c>
      <c r="H191" t="s">
        <v>4483</v>
      </c>
      <c r="I191" t="s">
        <v>4484</v>
      </c>
    </row>
    <row r="192" spans="1:9" x14ac:dyDescent="0.25">
      <c r="A192" s="51" t="s">
        <v>61</v>
      </c>
      <c r="B192" t="s">
        <v>62</v>
      </c>
      <c r="C192" s="23" t="str">
        <f t="shared" si="2"/>
        <v>056523</v>
      </c>
      <c r="D192" t="s">
        <v>1769</v>
      </c>
      <c r="E192" s="52" t="s">
        <v>4667</v>
      </c>
      <c r="F192" t="s">
        <v>4628</v>
      </c>
      <c r="G192" t="s">
        <v>4482</v>
      </c>
      <c r="H192" t="s">
        <v>4483</v>
      </c>
      <c r="I192" t="s">
        <v>4484</v>
      </c>
    </row>
    <row r="193" spans="1:9" x14ac:dyDescent="0.25">
      <c r="A193" s="51" t="s">
        <v>61</v>
      </c>
      <c r="B193" t="s">
        <v>62</v>
      </c>
      <c r="C193" s="23" t="str">
        <f t="shared" si="2"/>
        <v>051051</v>
      </c>
      <c r="D193" t="s">
        <v>1798</v>
      </c>
      <c r="E193" s="52" t="s">
        <v>4668</v>
      </c>
      <c r="F193" t="s">
        <v>4517</v>
      </c>
      <c r="G193" t="s">
        <v>4482</v>
      </c>
      <c r="H193" t="s">
        <v>4483</v>
      </c>
      <c r="I193" t="s">
        <v>4484</v>
      </c>
    </row>
    <row r="194" spans="1:9" x14ac:dyDescent="0.25">
      <c r="A194" s="51" t="s">
        <v>61</v>
      </c>
      <c r="B194" t="s">
        <v>62</v>
      </c>
      <c r="C194" s="23" t="str">
        <f t="shared" si="2"/>
        <v>050301</v>
      </c>
      <c r="D194" t="s">
        <v>1440</v>
      </c>
      <c r="E194" s="52" t="s">
        <v>4669</v>
      </c>
      <c r="F194" t="s">
        <v>4517</v>
      </c>
      <c r="G194" t="s">
        <v>4482</v>
      </c>
      <c r="H194" t="s">
        <v>4483</v>
      </c>
      <c r="I194" t="s">
        <v>4484</v>
      </c>
    </row>
    <row r="195" spans="1:9" x14ac:dyDescent="0.25">
      <c r="A195" s="51" t="s">
        <v>61</v>
      </c>
      <c r="B195" t="s">
        <v>62</v>
      </c>
      <c r="C195" s="23" t="str">
        <f t="shared" ref="C195:C258" si="3">_xlfn.CONCAT(A195,E195)</f>
        <v>051091</v>
      </c>
      <c r="D195" t="s">
        <v>1854</v>
      </c>
      <c r="E195" s="52" t="s">
        <v>4670</v>
      </c>
      <c r="F195" t="s">
        <v>4517</v>
      </c>
      <c r="G195" t="s">
        <v>4482</v>
      </c>
      <c r="H195" t="s">
        <v>4483</v>
      </c>
      <c r="I195" t="s">
        <v>4484</v>
      </c>
    </row>
    <row r="196" spans="1:9" x14ac:dyDescent="0.25">
      <c r="A196" s="51" t="s">
        <v>61</v>
      </c>
      <c r="B196" t="s">
        <v>62</v>
      </c>
      <c r="C196" s="23" t="str">
        <f t="shared" si="3"/>
        <v>053900</v>
      </c>
      <c r="D196" t="s">
        <v>154</v>
      </c>
      <c r="E196" s="52" t="s">
        <v>4531</v>
      </c>
      <c r="F196" t="s">
        <v>4496</v>
      </c>
      <c r="G196" t="s">
        <v>4482</v>
      </c>
      <c r="H196" t="s">
        <v>4532</v>
      </c>
      <c r="I196" t="s">
        <v>4497</v>
      </c>
    </row>
    <row r="197" spans="1:9" x14ac:dyDescent="0.25">
      <c r="A197" s="51" t="s">
        <v>61</v>
      </c>
      <c r="B197" t="s">
        <v>62</v>
      </c>
      <c r="C197" s="23" t="str">
        <f t="shared" si="3"/>
        <v>055021</v>
      </c>
      <c r="D197" t="s">
        <v>1967</v>
      </c>
      <c r="E197" s="52" t="s">
        <v>4671</v>
      </c>
      <c r="F197" t="s">
        <v>4585</v>
      </c>
      <c r="G197" t="s">
        <v>4482</v>
      </c>
      <c r="H197" t="s">
        <v>4483</v>
      </c>
      <c r="I197" t="s">
        <v>4484</v>
      </c>
    </row>
    <row r="198" spans="1:9" x14ac:dyDescent="0.25">
      <c r="A198" s="51" t="s">
        <v>61</v>
      </c>
      <c r="B198" t="s">
        <v>62</v>
      </c>
      <c r="C198" s="23" t="str">
        <f t="shared" si="3"/>
        <v>050089</v>
      </c>
      <c r="D198" t="s">
        <v>4672</v>
      </c>
      <c r="E198" s="52" t="s">
        <v>4673</v>
      </c>
      <c r="F198" t="s">
        <v>4508</v>
      </c>
      <c r="G198" t="s">
        <v>4482</v>
      </c>
      <c r="H198" t="s">
        <v>4483</v>
      </c>
      <c r="I198" t="s">
        <v>4547</v>
      </c>
    </row>
    <row r="199" spans="1:9" x14ac:dyDescent="0.25">
      <c r="A199" s="51" t="s">
        <v>61</v>
      </c>
      <c r="B199" t="s">
        <v>62</v>
      </c>
      <c r="C199" s="23" t="str">
        <f t="shared" si="3"/>
        <v>056101</v>
      </c>
      <c r="D199" t="s">
        <v>1995</v>
      </c>
      <c r="E199" s="52" t="s">
        <v>4674</v>
      </c>
      <c r="F199" t="s">
        <v>4517</v>
      </c>
      <c r="G199" t="s">
        <v>4482</v>
      </c>
      <c r="H199" t="s">
        <v>4483</v>
      </c>
      <c r="I199" t="s">
        <v>4484</v>
      </c>
    </row>
    <row r="200" spans="1:9" x14ac:dyDescent="0.25">
      <c r="A200" s="51" t="s">
        <v>61</v>
      </c>
      <c r="B200" t="s">
        <v>62</v>
      </c>
      <c r="C200" s="23" t="str">
        <f t="shared" si="3"/>
        <v>051071</v>
      </c>
      <c r="D200" t="s">
        <v>2021</v>
      </c>
      <c r="E200" s="52" t="s">
        <v>4675</v>
      </c>
      <c r="F200" t="s">
        <v>4517</v>
      </c>
      <c r="G200" t="s">
        <v>4482</v>
      </c>
      <c r="H200" t="s">
        <v>4483</v>
      </c>
      <c r="I200" t="s">
        <v>4484</v>
      </c>
    </row>
    <row r="201" spans="1:9" x14ac:dyDescent="0.25">
      <c r="A201" s="51" t="s">
        <v>61</v>
      </c>
      <c r="B201" t="s">
        <v>62</v>
      </c>
      <c r="C201" s="23" t="str">
        <f t="shared" si="3"/>
        <v>051141</v>
      </c>
      <c r="D201" t="s">
        <v>2043</v>
      </c>
      <c r="E201" s="52" t="s">
        <v>4676</v>
      </c>
      <c r="F201" t="s">
        <v>4517</v>
      </c>
      <c r="G201" t="s">
        <v>4482</v>
      </c>
      <c r="H201" t="s">
        <v>4483</v>
      </c>
      <c r="I201" t="s">
        <v>4484</v>
      </c>
    </row>
    <row r="202" spans="1:9" x14ac:dyDescent="0.25">
      <c r="A202" s="51" t="s">
        <v>61</v>
      </c>
      <c r="B202" t="s">
        <v>62</v>
      </c>
      <c r="C202" s="23" t="str">
        <f t="shared" si="3"/>
        <v>053061</v>
      </c>
      <c r="D202" t="s">
        <v>2069</v>
      </c>
      <c r="E202" s="52" t="s">
        <v>4677</v>
      </c>
      <c r="F202" t="s">
        <v>4517</v>
      </c>
      <c r="G202" t="s">
        <v>4482</v>
      </c>
      <c r="H202" t="s">
        <v>4483</v>
      </c>
      <c r="I202" t="s">
        <v>4484</v>
      </c>
    </row>
    <row r="203" spans="1:9" x14ac:dyDescent="0.25">
      <c r="A203" s="51" t="s">
        <v>61</v>
      </c>
      <c r="B203" t="s">
        <v>62</v>
      </c>
      <c r="C203" s="23" t="str">
        <f t="shared" si="3"/>
        <v>056082</v>
      </c>
      <c r="D203" t="s">
        <v>2093</v>
      </c>
      <c r="E203" s="52" t="s">
        <v>4678</v>
      </c>
      <c r="F203" t="s">
        <v>4638</v>
      </c>
      <c r="G203" t="s">
        <v>4482</v>
      </c>
      <c r="H203" t="s">
        <v>4483</v>
      </c>
      <c r="I203" t="s">
        <v>4484</v>
      </c>
    </row>
    <row r="204" spans="1:9" x14ac:dyDescent="0.25">
      <c r="A204" s="51" t="s">
        <v>61</v>
      </c>
      <c r="B204" t="s">
        <v>62</v>
      </c>
      <c r="C204" s="23" t="str">
        <f t="shared" si="3"/>
        <v>052311</v>
      </c>
      <c r="D204" t="s">
        <v>2119</v>
      </c>
      <c r="E204" s="52" t="s">
        <v>4679</v>
      </c>
      <c r="F204" t="s">
        <v>4528</v>
      </c>
      <c r="G204" t="s">
        <v>4482</v>
      </c>
      <c r="H204" t="s">
        <v>4483</v>
      </c>
      <c r="I204" t="s">
        <v>4484</v>
      </c>
    </row>
    <row r="205" spans="1:9" x14ac:dyDescent="0.25">
      <c r="A205" s="51" t="s">
        <v>61</v>
      </c>
      <c r="B205" t="s">
        <v>62</v>
      </c>
      <c r="C205" s="23" t="str">
        <f t="shared" si="3"/>
        <v>059998</v>
      </c>
      <c r="D205" t="s">
        <v>249</v>
      </c>
      <c r="E205" s="52" t="s">
        <v>4543</v>
      </c>
      <c r="F205" t="s">
        <v>4496</v>
      </c>
      <c r="G205" t="s">
        <v>4482</v>
      </c>
      <c r="H205" t="s">
        <v>4544</v>
      </c>
      <c r="I205" t="s">
        <v>4497</v>
      </c>
    </row>
    <row r="206" spans="1:9" x14ac:dyDescent="0.25">
      <c r="A206" s="51" t="s">
        <v>61</v>
      </c>
      <c r="B206" t="s">
        <v>62</v>
      </c>
      <c r="C206" s="23" t="str">
        <f t="shared" si="3"/>
        <v>056515</v>
      </c>
      <c r="D206" t="s">
        <v>2170</v>
      </c>
      <c r="E206" s="52" t="s">
        <v>4680</v>
      </c>
      <c r="F206" t="s">
        <v>4585</v>
      </c>
      <c r="G206" t="s">
        <v>4482</v>
      </c>
      <c r="H206" t="s">
        <v>4483</v>
      </c>
      <c r="I206" t="s">
        <v>4484</v>
      </c>
    </row>
    <row r="207" spans="1:9" x14ac:dyDescent="0.25">
      <c r="A207" s="51" t="s">
        <v>61</v>
      </c>
      <c r="B207" t="s">
        <v>62</v>
      </c>
      <c r="C207" s="23" t="str">
        <f t="shared" si="3"/>
        <v>050151</v>
      </c>
      <c r="D207" t="s">
        <v>2197</v>
      </c>
      <c r="E207" s="52" t="s">
        <v>4536</v>
      </c>
      <c r="F207" t="s">
        <v>4585</v>
      </c>
      <c r="G207" t="s">
        <v>4482</v>
      </c>
      <c r="H207" t="s">
        <v>4483</v>
      </c>
      <c r="I207" t="s">
        <v>4484</v>
      </c>
    </row>
    <row r="208" spans="1:9" x14ac:dyDescent="0.25">
      <c r="A208" s="51" t="s">
        <v>61</v>
      </c>
      <c r="B208" t="s">
        <v>62</v>
      </c>
      <c r="C208" s="23" t="str">
        <f t="shared" si="3"/>
        <v>056081</v>
      </c>
      <c r="D208" t="s">
        <v>2222</v>
      </c>
      <c r="E208" s="52" t="s">
        <v>4681</v>
      </c>
      <c r="F208" t="s">
        <v>4517</v>
      </c>
      <c r="G208" t="s">
        <v>4482</v>
      </c>
      <c r="H208" t="s">
        <v>4483</v>
      </c>
      <c r="I208" t="s">
        <v>4484</v>
      </c>
    </row>
    <row r="209" spans="1:9" x14ac:dyDescent="0.25">
      <c r="A209" s="51" t="s">
        <v>61</v>
      </c>
      <c r="B209" t="s">
        <v>62</v>
      </c>
      <c r="C209" s="23" t="str">
        <f t="shared" si="3"/>
        <v>050052</v>
      </c>
      <c r="D209" t="s">
        <v>2246</v>
      </c>
      <c r="E209" s="52" t="s">
        <v>4485</v>
      </c>
      <c r="F209" t="s">
        <v>4638</v>
      </c>
      <c r="G209" t="s">
        <v>4482</v>
      </c>
      <c r="H209" t="s">
        <v>4483</v>
      </c>
      <c r="I209" t="s">
        <v>4484</v>
      </c>
    </row>
    <row r="210" spans="1:9" x14ac:dyDescent="0.25">
      <c r="A210" s="51" t="s">
        <v>61</v>
      </c>
      <c r="B210" t="s">
        <v>62</v>
      </c>
      <c r="C210" s="23" t="str">
        <f t="shared" si="3"/>
        <v>051101</v>
      </c>
      <c r="D210" t="s">
        <v>2271</v>
      </c>
      <c r="E210" s="52" t="s">
        <v>4682</v>
      </c>
      <c r="F210" t="s">
        <v>4638</v>
      </c>
      <c r="G210" t="s">
        <v>4482</v>
      </c>
      <c r="H210" t="s">
        <v>4483</v>
      </c>
      <c r="I210" t="s">
        <v>4484</v>
      </c>
    </row>
    <row r="211" spans="1:9" x14ac:dyDescent="0.25">
      <c r="A211" s="51" t="s">
        <v>61</v>
      </c>
      <c r="B211" t="s">
        <v>62</v>
      </c>
      <c r="C211" s="23" t="str">
        <f t="shared" si="3"/>
        <v>052121</v>
      </c>
      <c r="D211" t="s">
        <v>2296</v>
      </c>
      <c r="E211" s="52" t="s">
        <v>4683</v>
      </c>
      <c r="F211" t="s">
        <v>4517</v>
      </c>
      <c r="G211" t="s">
        <v>4482</v>
      </c>
      <c r="H211" t="s">
        <v>4483</v>
      </c>
      <c r="I211" t="s">
        <v>4484</v>
      </c>
    </row>
    <row r="212" spans="1:9" x14ac:dyDescent="0.25">
      <c r="A212" s="51" t="s">
        <v>61</v>
      </c>
      <c r="B212" t="s">
        <v>62</v>
      </c>
      <c r="C212" s="23" t="str">
        <f t="shared" si="3"/>
        <v>052191</v>
      </c>
      <c r="D212" t="s">
        <v>2317</v>
      </c>
      <c r="E212" s="52" t="s">
        <v>4684</v>
      </c>
      <c r="F212" t="s">
        <v>4517</v>
      </c>
      <c r="G212" t="s">
        <v>4482</v>
      </c>
      <c r="H212" t="s">
        <v>4483</v>
      </c>
      <c r="I212" t="s">
        <v>4484</v>
      </c>
    </row>
    <row r="213" spans="1:9" x14ac:dyDescent="0.25">
      <c r="A213" s="51" t="s">
        <v>61</v>
      </c>
      <c r="B213" t="s">
        <v>62</v>
      </c>
      <c r="C213" s="23" t="str">
        <f t="shared" si="3"/>
        <v>054121</v>
      </c>
      <c r="D213" t="s">
        <v>2340</v>
      </c>
      <c r="E213" s="52" t="s">
        <v>4685</v>
      </c>
      <c r="F213" t="s">
        <v>4517</v>
      </c>
      <c r="G213" t="s">
        <v>4482</v>
      </c>
      <c r="H213" t="s">
        <v>4483</v>
      </c>
      <c r="I213" t="s">
        <v>4484</v>
      </c>
    </row>
    <row r="214" spans="1:9" x14ac:dyDescent="0.25">
      <c r="A214" s="51" t="s">
        <v>61</v>
      </c>
      <c r="B214" t="s">
        <v>62</v>
      </c>
      <c r="C214" s="23" t="str">
        <f t="shared" si="3"/>
        <v>052111</v>
      </c>
      <c r="D214" t="s">
        <v>2362</v>
      </c>
      <c r="E214" s="52" t="s">
        <v>4686</v>
      </c>
      <c r="F214" t="s">
        <v>4517</v>
      </c>
      <c r="G214" t="s">
        <v>4482</v>
      </c>
      <c r="H214" t="s">
        <v>4483</v>
      </c>
      <c r="I214" t="s">
        <v>4484</v>
      </c>
    </row>
    <row r="215" spans="1:9" x14ac:dyDescent="0.25">
      <c r="A215" s="51" t="s">
        <v>61</v>
      </c>
      <c r="B215" t="s">
        <v>62</v>
      </c>
      <c r="C215" s="23" t="str">
        <f t="shared" si="3"/>
        <v>053131</v>
      </c>
      <c r="D215" t="s">
        <v>2026</v>
      </c>
      <c r="E215" s="52" t="s">
        <v>4687</v>
      </c>
      <c r="F215" t="s">
        <v>4517</v>
      </c>
      <c r="G215" t="s">
        <v>4482</v>
      </c>
      <c r="H215" t="s">
        <v>4483</v>
      </c>
      <c r="I215" t="s">
        <v>4484</v>
      </c>
    </row>
    <row r="216" spans="1:9" x14ac:dyDescent="0.25">
      <c r="A216" s="51" t="s">
        <v>61</v>
      </c>
      <c r="B216" t="s">
        <v>62</v>
      </c>
      <c r="C216" s="23" t="str">
        <f t="shared" si="3"/>
        <v>053031</v>
      </c>
      <c r="D216" t="s">
        <v>2402</v>
      </c>
      <c r="E216" s="52" t="s">
        <v>4688</v>
      </c>
      <c r="F216" t="s">
        <v>4638</v>
      </c>
      <c r="G216" t="s">
        <v>4482</v>
      </c>
      <c r="H216" t="s">
        <v>4483</v>
      </c>
      <c r="I216" t="s">
        <v>4484</v>
      </c>
    </row>
    <row r="217" spans="1:9" x14ac:dyDescent="0.25">
      <c r="A217" s="51" t="s">
        <v>61</v>
      </c>
      <c r="B217" t="s">
        <v>62</v>
      </c>
      <c r="C217" s="23" t="str">
        <f t="shared" si="3"/>
        <v>051161</v>
      </c>
      <c r="D217" t="s">
        <v>1977</v>
      </c>
      <c r="E217" s="52" t="s">
        <v>4689</v>
      </c>
      <c r="F217" t="s">
        <v>4517</v>
      </c>
      <c r="G217" t="s">
        <v>4482</v>
      </c>
      <c r="H217" t="s">
        <v>4483</v>
      </c>
      <c r="I217" t="s">
        <v>4484</v>
      </c>
    </row>
    <row r="218" spans="1:9" x14ac:dyDescent="0.25">
      <c r="A218" s="51" t="s">
        <v>61</v>
      </c>
      <c r="B218" t="s">
        <v>62</v>
      </c>
      <c r="C218" s="23" t="str">
        <f t="shared" si="3"/>
        <v>052031</v>
      </c>
      <c r="D218" t="s">
        <v>2441</v>
      </c>
      <c r="E218" s="52" t="s">
        <v>4690</v>
      </c>
      <c r="F218" t="s">
        <v>4691</v>
      </c>
      <c r="G218" t="s">
        <v>4482</v>
      </c>
      <c r="H218" t="s">
        <v>4483</v>
      </c>
      <c r="I218" t="s">
        <v>4484</v>
      </c>
    </row>
    <row r="219" spans="1:9" x14ac:dyDescent="0.25">
      <c r="A219" s="51" t="s">
        <v>61</v>
      </c>
      <c r="B219" t="s">
        <v>62</v>
      </c>
      <c r="C219" s="23" t="str">
        <f t="shared" si="3"/>
        <v>052041</v>
      </c>
      <c r="D219" t="s">
        <v>2461</v>
      </c>
      <c r="E219" s="52" t="s">
        <v>4692</v>
      </c>
      <c r="F219" t="s">
        <v>4693</v>
      </c>
      <c r="G219" t="s">
        <v>4482</v>
      </c>
      <c r="H219" t="s">
        <v>4483</v>
      </c>
      <c r="I219" t="s">
        <v>4484</v>
      </c>
    </row>
    <row r="220" spans="1:9" x14ac:dyDescent="0.25">
      <c r="A220" s="51" t="s">
        <v>61</v>
      </c>
      <c r="B220" t="s">
        <v>62</v>
      </c>
      <c r="C220" s="23" t="str">
        <f t="shared" si="3"/>
        <v>051027</v>
      </c>
      <c r="D220" t="s">
        <v>2482</v>
      </c>
      <c r="E220" s="52" t="s">
        <v>4694</v>
      </c>
      <c r="F220" t="s">
        <v>4653</v>
      </c>
      <c r="G220" t="s">
        <v>4482</v>
      </c>
      <c r="H220" t="s">
        <v>4506</v>
      </c>
      <c r="I220" t="s">
        <v>4487</v>
      </c>
    </row>
    <row r="221" spans="1:9" x14ac:dyDescent="0.25">
      <c r="A221" s="51" t="s">
        <v>61</v>
      </c>
      <c r="B221" t="s">
        <v>62</v>
      </c>
      <c r="C221" s="23" t="str">
        <f t="shared" si="3"/>
        <v>052011</v>
      </c>
      <c r="D221" t="s">
        <v>2501</v>
      </c>
      <c r="E221" s="52" t="s">
        <v>4695</v>
      </c>
      <c r="F221" t="s">
        <v>4528</v>
      </c>
      <c r="G221" t="s">
        <v>4482</v>
      </c>
      <c r="H221" t="s">
        <v>4483</v>
      </c>
      <c r="I221" t="s">
        <v>4484</v>
      </c>
    </row>
    <row r="222" spans="1:9" x14ac:dyDescent="0.25">
      <c r="A222" s="51" t="s">
        <v>61</v>
      </c>
      <c r="B222" t="s">
        <v>62</v>
      </c>
      <c r="C222" s="23" t="str">
        <f t="shared" si="3"/>
        <v>054011</v>
      </c>
      <c r="D222" t="s">
        <v>2518</v>
      </c>
      <c r="E222" s="52" t="s">
        <v>4696</v>
      </c>
      <c r="F222" t="s">
        <v>4664</v>
      </c>
      <c r="G222" t="s">
        <v>4482</v>
      </c>
      <c r="H222" t="s">
        <v>4483</v>
      </c>
      <c r="I222" t="s">
        <v>4484</v>
      </c>
    </row>
    <row r="223" spans="1:9" x14ac:dyDescent="0.25">
      <c r="A223" s="51" t="s">
        <v>61</v>
      </c>
      <c r="B223" t="s">
        <v>62</v>
      </c>
      <c r="C223" s="23" t="str">
        <f t="shared" si="3"/>
        <v>059997</v>
      </c>
      <c r="D223" t="s">
        <v>423</v>
      </c>
      <c r="E223" s="52" t="s">
        <v>4562</v>
      </c>
      <c r="F223" t="s">
        <v>4496</v>
      </c>
      <c r="G223" t="s">
        <v>4482</v>
      </c>
      <c r="H223" t="s">
        <v>4563</v>
      </c>
      <c r="I223" t="s">
        <v>4497</v>
      </c>
    </row>
    <row r="224" spans="1:9" x14ac:dyDescent="0.25">
      <c r="A224" s="51" t="s">
        <v>61</v>
      </c>
      <c r="B224" t="s">
        <v>62</v>
      </c>
      <c r="C224" s="23" t="str">
        <f t="shared" si="3"/>
        <v>054031</v>
      </c>
      <c r="D224" t="s">
        <v>2550</v>
      </c>
      <c r="E224" s="52" t="s">
        <v>4697</v>
      </c>
      <c r="F224" t="s">
        <v>4517</v>
      </c>
      <c r="G224" t="s">
        <v>4482</v>
      </c>
      <c r="H224" t="s">
        <v>4483</v>
      </c>
      <c r="I224" t="s">
        <v>4484</v>
      </c>
    </row>
    <row r="225" spans="1:9" x14ac:dyDescent="0.25">
      <c r="A225" s="51" t="s">
        <v>61</v>
      </c>
      <c r="B225" t="s">
        <v>62</v>
      </c>
      <c r="C225" s="23" t="str">
        <f t="shared" si="3"/>
        <v>050101</v>
      </c>
      <c r="D225" t="s">
        <v>2566</v>
      </c>
      <c r="E225" s="52" t="s">
        <v>4586</v>
      </c>
      <c r="F225" t="s">
        <v>4517</v>
      </c>
      <c r="G225" t="s">
        <v>4482</v>
      </c>
      <c r="H225" t="s">
        <v>4483</v>
      </c>
      <c r="I225" t="s">
        <v>4484</v>
      </c>
    </row>
    <row r="226" spans="1:9" x14ac:dyDescent="0.25">
      <c r="A226" s="51" t="s">
        <v>61</v>
      </c>
      <c r="B226" t="s">
        <v>62</v>
      </c>
      <c r="C226" s="23" t="str">
        <f t="shared" si="3"/>
        <v>051017</v>
      </c>
      <c r="D226" t="s">
        <v>2582</v>
      </c>
      <c r="E226" s="52" t="s">
        <v>4698</v>
      </c>
      <c r="F226" t="s">
        <v>4486</v>
      </c>
      <c r="G226" t="s">
        <v>4482</v>
      </c>
      <c r="H226" t="s">
        <v>4483</v>
      </c>
      <c r="I226" t="s">
        <v>4487</v>
      </c>
    </row>
    <row r="227" spans="1:9" x14ac:dyDescent="0.25">
      <c r="A227" s="51" t="s">
        <v>61</v>
      </c>
      <c r="B227" t="s">
        <v>62</v>
      </c>
      <c r="C227" s="23" t="str">
        <f t="shared" si="3"/>
        <v>050051</v>
      </c>
      <c r="D227" t="s">
        <v>2595</v>
      </c>
      <c r="E227" s="52" t="s">
        <v>4636</v>
      </c>
      <c r="F227" t="s">
        <v>4517</v>
      </c>
      <c r="G227" t="s">
        <v>4482</v>
      </c>
      <c r="H227" t="s">
        <v>4483</v>
      </c>
      <c r="I227" t="s">
        <v>4484</v>
      </c>
    </row>
    <row r="228" spans="1:9" x14ac:dyDescent="0.25">
      <c r="A228" s="51" t="s">
        <v>61</v>
      </c>
      <c r="B228" t="s">
        <v>62</v>
      </c>
      <c r="C228" s="23" t="str">
        <f t="shared" si="3"/>
        <v>056071</v>
      </c>
      <c r="D228" t="s">
        <v>2612</v>
      </c>
      <c r="E228" s="52" t="s">
        <v>4699</v>
      </c>
      <c r="F228" t="s">
        <v>4517</v>
      </c>
      <c r="G228" t="s">
        <v>4482</v>
      </c>
      <c r="H228" t="s">
        <v>4483</v>
      </c>
      <c r="I228" t="s">
        <v>4484</v>
      </c>
    </row>
    <row r="229" spans="1:9" x14ac:dyDescent="0.25">
      <c r="A229" s="51" t="s">
        <v>61</v>
      </c>
      <c r="B229" t="s">
        <v>62</v>
      </c>
      <c r="C229" s="23" t="str">
        <f t="shared" si="3"/>
        <v>056507</v>
      </c>
      <c r="D229" t="s">
        <v>2628</v>
      </c>
      <c r="E229" s="52" t="s">
        <v>4700</v>
      </c>
      <c r="F229" t="s">
        <v>4508</v>
      </c>
      <c r="G229" t="s">
        <v>4482</v>
      </c>
      <c r="H229" t="s">
        <v>4483</v>
      </c>
      <c r="I229" t="s">
        <v>4484</v>
      </c>
    </row>
    <row r="230" spans="1:9" x14ac:dyDescent="0.25">
      <c r="A230" s="51" t="s">
        <v>61</v>
      </c>
      <c r="B230" t="s">
        <v>62</v>
      </c>
      <c r="C230" s="23" t="str">
        <f t="shared" si="3"/>
        <v>056541</v>
      </c>
      <c r="D230" t="s">
        <v>2644</v>
      </c>
      <c r="E230" s="52" t="s">
        <v>4701</v>
      </c>
      <c r="F230" t="s">
        <v>4503</v>
      </c>
      <c r="G230" t="s">
        <v>4482</v>
      </c>
      <c r="H230" t="s">
        <v>4483</v>
      </c>
      <c r="I230" t="s">
        <v>4484</v>
      </c>
    </row>
    <row r="231" spans="1:9" x14ac:dyDescent="0.25">
      <c r="A231" s="51" t="s">
        <v>61</v>
      </c>
      <c r="B231" t="s">
        <v>62</v>
      </c>
      <c r="C231" s="23" t="str">
        <f t="shared" si="3"/>
        <v>056501</v>
      </c>
      <c r="D231" t="s">
        <v>2659</v>
      </c>
      <c r="E231" s="52" t="s">
        <v>4702</v>
      </c>
      <c r="F231" t="s">
        <v>4628</v>
      </c>
      <c r="G231" t="s">
        <v>4482</v>
      </c>
      <c r="H231" t="s">
        <v>4483</v>
      </c>
      <c r="I231" t="s">
        <v>4484</v>
      </c>
    </row>
    <row r="232" spans="1:9" x14ac:dyDescent="0.25">
      <c r="A232" s="51" t="s">
        <v>61</v>
      </c>
      <c r="B232" t="s">
        <v>62</v>
      </c>
      <c r="C232" s="23" t="str">
        <f t="shared" si="3"/>
        <v>052081</v>
      </c>
      <c r="D232" t="s">
        <v>1827</v>
      </c>
      <c r="E232" s="52" t="s">
        <v>4703</v>
      </c>
      <c r="F232" t="s">
        <v>4517</v>
      </c>
      <c r="G232" t="s">
        <v>4482</v>
      </c>
      <c r="H232" t="s">
        <v>4483</v>
      </c>
      <c r="I232" t="s">
        <v>4484</v>
      </c>
    </row>
    <row r="233" spans="1:9" x14ac:dyDescent="0.25">
      <c r="A233" s="51" t="s">
        <v>61</v>
      </c>
      <c r="B233" t="s">
        <v>62</v>
      </c>
      <c r="C233" s="23" t="str">
        <f t="shared" si="3"/>
        <v>052021</v>
      </c>
      <c r="D233" t="s">
        <v>2689</v>
      </c>
      <c r="E233" s="52" t="s">
        <v>4704</v>
      </c>
      <c r="F233" t="s">
        <v>4528</v>
      </c>
      <c r="G233" t="s">
        <v>4482</v>
      </c>
      <c r="H233" t="s">
        <v>4483</v>
      </c>
      <c r="I233" t="s">
        <v>4484</v>
      </c>
    </row>
    <row r="234" spans="1:9" x14ac:dyDescent="0.25">
      <c r="A234" s="51" t="s">
        <v>61</v>
      </c>
      <c r="B234" t="s">
        <v>62</v>
      </c>
      <c r="C234" s="23" t="str">
        <f t="shared" si="3"/>
        <v>056543</v>
      </c>
      <c r="D234" t="s">
        <v>2704</v>
      </c>
      <c r="E234" s="52" t="s">
        <v>4705</v>
      </c>
      <c r="F234" t="s">
        <v>4508</v>
      </c>
      <c r="G234" t="s">
        <v>4482</v>
      </c>
      <c r="H234" t="s">
        <v>4483</v>
      </c>
      <c r="I234" t="s">
        <v>4484</v>
      </c>
    </row>
    <row r="235" spans="1:9" x14ac:dyDescent="0.25">
      <c r="A235" s="51" t="s">
        <v>61</v>
      </c>
      <c r="B235" t="s">
        <v>62</v>
      </c>
      <c r="C235" s="23" t="str">
        <f t="shared" si="3"/>
        <v>056529</v>
      </c>
      <c r="D235" t="s">
        <v>2719</v>
      </c>
      <c r="E235" s="52" t="s">
        <v>4706</v>
      </c>
      <c r="F235" t="s">
        <v>4628</v>
      </c>
      <c r="G235" t="s">
        <v>4482</v>
      </c>
      <c r="H235" t="s">
        <v>4483</v>
      </c>
      <c r="I235" t="s">
        <v>4484</v>
      </c>
    </row>
    <row r="236" spans="1:9" x14ac:dyDescent="0.25">
      <c r="A236" s="51" t="s">
        <v>61</v>
      </c>
      <c r="B236" t="s">
        <v>62</v>
      </c>
      <c r="C236" s="23" t="str">
        <f t="shared" si="3"/>
        <v>056554</v>
      </c>
      <c r="D236" t="s">
        <v>2731</v>
      </c>
      <c r="E236" s="52" t="s">
        <v>4707</v>
      </c>
      <c r="F236" t="s">
        <v>4628</v>
      </c>
      <c r="G236" t="s">
        <v>4482</v>
      </c>
      <c r="H236" t="s">
        <v>4483</v>
      </c>
      <c r="I236" t="s">
        <v>4484</v>
      </c>
    </row>
    <row r="237" spans="1:9" x14ac:dyDescent="0.25">
      <c r="A237" s="51" t="s">
        <v>61</v>
      </c>
      <c r="B237" t="s">
        <v>62</v>
      </c>
      <c r="C237" s="23" t="str">
        <f t="shared" si="3"/>
        <v>056558</v>
      </c>
      <c r="D237" t="s">
        <v>2743</v>
      </c>
      <c r="E237" s="52" t="s">
        <v>4708</v>
      </c>
      <c r="F237" t="s">
        <v>4628</v>
      </c>
      <c r="G237" t="s">
        <v>4482</v>
      </c>
      <c r="H237" t="s">
        <v>4483</v>
      </c>
      <c r="I237" t="s">
        <v>4484</v>
      </c>
    </row>
    <row r="238" spans="1:9" x14ac:dyDescent="0.25">
      <c r="A238" s="51" t="s">
        <v>61</v>
      </c>
      <c r="B238" t="s">
        <v>62</v>
      </c>
      <c r="C238" s="23" t="str">
        <f t="shared" si="3"/>
        <v>050181</v>
      </c>
      <c r="D238" t="s">
        <v>1490</v>
      </c>
      <c r="E238" s="52" t="s">
        <v>4709</v>
      </c>
      <c r="F238" t="s">
        <v>4517</v>
      </c>
      <c r="G238" t="s">
        <v>4482</v>
      </c>
      <c r="H238" t="s">
        <v>4483</v>
      </c>
      <c r="I238" t="s">
        <v>4484</v>
      </c>
    </row>
    <row r="239" spans="1:9" x14ac:dyDescent="0.25">
      <c r="A239" s="51" t="s">
        <v>61</v>
      </c>
      <c r="B239" t="s">
        <v>62</v>
      </c>
      <c r="C239" s="23" t="str">
        <f t="shared" si="3"/>
        <v>052061</v>
      </c>
      <c r="D239" t="s">
        <v>2768</v>
      </c>
      <c r="E239" s="52" t="s">
        <v>4710</v>
      </c>
      <c r="F239" t="s">
        <v>4517</v>
      </c>
      <c r="G239" t="s">
        <v>4482</v>
      </c>
      <c r="H239" t="s">
        <v>4483</v>
      </c>
      <c r="I239" t="s">
        <v>4484</v>
      </c>
    </row>
    <row r="240" spans="1:9" x14ac:dyDescent="0.25">
      <c r="A240" s="51" t="s">
        <v>61</v>
      </c>
      <c r="B240" t="s">
        <v>62</v>
      </c>
      <c r="C240" s="23" t="str">
        <f t="shared" si="3"/>
        <v>051021</v>
      </c>
      <c r="D240" t="s">
        <v>2781</v>
      </c>
      <c r="E240" s="52" t="s">
        <v>4711</v>
      </c>
      <c r="F240" t="s">
        <v>4534</v>
      </c>
      <c r="G240" t="s">
        <v>4482</v>
      </c>
      <c r="H240" t="s">
        <v>4483</v>
      </c>
      <c r="I240" t="s">
        <v>4547</v>
      </c>
    </row>
    <row r="241" spans="1:9" x14ac:dyDescent="0.25">
      <c r="A241" s="51" t="s">
        <v>61</v>
      </c>
      <c r="B241" t="s">
        <v>62</v>
      </c>
      <c r="C241" s="23" t="str">
        <f t="shared" si="3"/>
        <v>051073</v>
      </c>
      <c r="D241" t="s">
        <v>1671</v>
      </c>
      <c r="E241" s="52" t="s">
        <v>4712</v>
      </c>
      <c r="F241" t="s">
        <v>4713</v>
      </c>
      <c r="G241" t="s">
        <v>4482</v>
      </c>
      <c r="H241" t="s">
        <v>4483</v>
      </c>
      <c r="I241" t="s">
        <v>4547</v>
      </c>
    </row>
    <row r="242" spans="1:9" x14ac:dyDescent="0.25">
      <c r="A242" s="51" t="s">
        <v>61</v>
      </c>
      <c r="B242" t="s">
        <v>62</v>
      </c>
      <c r="C242" s="23" t="str">
        <f t="shared" si="3"/>
        <v>053151</v>
      </c>
      <c r="D242" t="s">
        <v>2805</v>
      </c>
      <c r="E242" s="52" t="s">
        <v>4714</v>
      </c>
      <c r="F242" t="s">
        <v>4517</v>
      </c>
      <c r="G242" t="s">
        <v>4482</v>
      </c>
      <c r="H242" t="s">
        <v>4483</v>
      </c>
      <c r="I242" t="s">
        <v>4484</v>
      </c>
    </row>
    <row r="243" spans="1:9" x14ac:dyDescent="0.25">
      <c r="A243" s="51" t="s">
        <v>61</v>
      </c>
      <c r="B243" t="s">
        <v>62</v>
      </c>
      <c r="C243" s="23" t="str">
        <f t="shared" si="3"/>
        <v>051151</v>
      </c>
      <c r="D243" t="s">
        <v>2815</v>
      </c>
      <c r="E243" s="52" t="s">
        <v>4715</v>
      </c>
      <c r="F243" t="s">
        <v>4517</v>
      </c>
      <c r="G243" t="s">
        <v>4482</v>
      </c>
      <c r="H243" t="s">
        <v>4483</v>
      </c>
      <c r="I243" t="s">
        <v>4484</v>
      </c>
    </row>
    <row r="244" spans="1:9" x14ac:dyDescent="0.25">
      <c r="A244" s="51" t="s">
        <v>61</v>
      </c>
      <c r="B244" t="s">
        <v>62</v>
      </c>
      <c r="C244" s="23" t="str">
        <f t="shared" si="3"/>
        <v>051029</v>
      </c>
      <c r="D244" t="s">
        <v>2828</v>
      </c>
      <c r="E244" s="52" t="s">
        <v>4716</v>
      </c>
      <c r="F244" t="s">
        <v>4508</v>
      </c>
      <c r="G244" t="s">
        <v>4482</v>
      </c>
      <c r="H244" t="s">
        <v>4483</v>
      </c>
      <c r="I244" t="s">
        <v>4547</v>
      </c>
    </row>
    <row r="245" spans="1:9" x14ac:dyDescent="0.25">
      <c r="A245" s="51" t="s">
        <v>61</v>
      </c>
      <c r="B245" t="s">
        <v>62</v>
      </c>
      <c r="C245" s="23" t="str">
        <f t="shared" si="3"/>
        <v>056521</v>
      </c>
      <c r="D245" t="s">
        <v>4717</v>
      </c>
      <c r="E245" s="52" t="s">
        <v>4718</v>
      </c>
      <c r="F245" t="s">
        <v>4653</v>
      </c>
      <c r="G245" t="s">
        <v>4719</v>
      </c>
      <c r="H245" t="s">
        <v>4483</v>
      </c>
      <c r="I245" t="s">
        <v>4487</v>
      </c>
    </row>
    <row r="246" spans="1:9" x14ac:dyDescent="0.25">
      <c r="A246" s="51" t="s">
        <v>61</v>
      </c>
      <c r="B246" t="s">
        <v>62</v>
      </c>
      <c r="C246" s="23" t="str">
        <f t="shared" si="3"/>
        <v>052171</v>
      </c>
      <c r="D246" t="s">
        <v>2841</v>
      </c>
      <c r="E246" s="52" t="s">
        <v>4720</v>
      </c>
      <c r="F246" t="s">
        <v>4517</v>
      </c>
      <c r="G246" t="s">
        <v>4482</v>
      </c>
      <c r="H246" t="s">
        <v>4483</v>
      </c>
      <c r="I246" t="s">
        <v>4484</v>
      </c>
    </row>
    <row r="247" spans="1:9" x14ac:dyDescent="0.25">
      <c r="A247" s="51" t="s">
        <v>61</v>
      </c>
      <c r="B247" t="s">
        <v>62</v>
      </c>
      <c r="C247" s="23" t="str">
        <f t="shared" si="3"/>
        <v>054071</v>
      </c>
      <c r="D247" t="s">
        <v>2853</v>
      </c>
      <c r="E247" s="52" t="s">
        <v>4721</v>
      </c>
      <c r="F247" t="s">
        <v>4585</v>
      </c>
      <c r="G247" t="s">
        <v>4482</v>
      </c>
      <c r="H247" t="s">
        <v>4483</v>
      </c>
      <c r="I247" t="s">
        <v>4484</v>
      </c>
    </row>
    <row r="248" spans="1:9" x14ac:dyDescent="0.25">
      <c r="A248" s="51" t="s">
        <v>61</v>
      </c>
      <c r="B248" t="s">
        <v>62</v>
      </c>
      <c r="C248" s="23" t="str">
        <f t="shared" si="3"/>
        <v>051011</v>
      </c>
      <c r="D248" t="s">
        <v>2865</v>
      </c>
      <c r="E248" s="52" t="s">
        <v>4504</v>
      </c>
      <c r="F248" t="s">
        <v>4528</v>
      </c>
      <c r="G248" t="s">
        <v>4482</v>
      </c>
      <c r="H248" t="s">
        <v>4483</v>
      </c>
      <c r="I248" t="s">
        <v>4484</v>
      </c>
    </row>
    <row r="249" spans="1:9" x14ac:dyDescent="0.25">
      <c r="A249" s="51" t="s">
        <v>61</v>
      </c>
      <c r="B249" t="s">
        <v>62</v>
      </c>
      <c r="C249" s="23" t="str">
        <f t="shared" si="3"/>
        <v>051081</v>
      </c>
      <c r="D249" t="s">
        <v>2876</v>
      </c>
      <c r="E249" s="52" t="s">
        <v>4722</v>
      </c>
      <c r="F249" t="s">
        <v>4638</v>
      </c>
      <c r="G249" t="s">
        <v>4482</v>
      </c>
      <c r="H249" t="s">
        <v>4483</v>
      </c>
      <c r="I249" t="s">
        <v>4484</v>
      </c>
    </row>
    <row r="250" spans="1:9" x14ac:dyDescent="0.25">
      <c r="A250" s="51" t="s">
        <v>61</v>
      </c>
      <c r="B250" t="s">
        <v>62</v>
      </c>
      <c r="C250" s="23" t="str">
        <f t="shared" si="3"/>
        <v>053101</v>
      </c>
      <c r="D250" t="s">
        <v>2887</v>
      </c>
      <c r="E250" s="52" t="s">
        <v>4723</v>
      </c>
      <c r="F250" t="s">
        <v>4517</v>
      </c>
      <c r="G250" t="s">
        <v>4482</v>
      </c>
      <c r="H250" t="s">
        <v>4483</v>
      </c>
      <c r="I250" t="s">
        <v>4484</v>
      </c>
    </row>
    <row r="251" spans="1:9" x14ac:dyDescent="0.25">
      <c r="A251" s="51" t="s">
        <v>61</v>
      </c>
      <c r="B251" t="s">
        <v>62</v>
      </c>
      <c r="C251" s="23" t="str">
        <f t="shared" si="3"/>
        <v>056509</v>
      </c>
      <c r="D251" t="s">
        <v>2898</v>
      </c>
      <c r="E251" s="52" t="s">
        <v>4724</v>
      </c>
      <c r="F251" t="s">
        <v>4628</v>
      </c>
      <c r="G251" t="s">
        <v>4482</v>
      </c>
      <c r="H251" t="s">
        <v>4483</v>
      </c>
      <c r="I251" t="s">
        <v>4484</v>
      </c>
    </row>
    <row r="252" spans="1:9" x14ac:dyDescent="0.25">
      <c r="A252" s="51" t="s">
        <v>61</v>
      </c>
      <c r="B252" t="s">
        <v>62</v>
      </c>
      <c r="C252" s="23" t="str">
        <f t="shared" si="3"/>
        <v>053071</v>
      </c>
      <c r="D252" t="s">
        <v>2909</v>
      </c>
      <c r="E252" s="52" t="s">
        <v>4725</v>
      </c>
      <c r="F252" t="s">
        <v>4517</v>
      </c>
      <c r="G252" t="s">
        <v>4482</v>
      </c>
      <c r="H252" t="s">
        <v>4483</v>
      </c>
      <c r="I252" t="s">
        <v>4484</v>
      </c>
    </row>
    <row r="253" spans="1:9" x14ac:dyDescent="0.25">
      <c r="A253" s="51" t="s">
        <v>61</v>
      </c>
      <c r="B253" t="s">
        <v>62</v>
      </c>
      <c r="C253" s="23" t="str">
        <f t="shared" si="3"/>
        <v>056011</v>
      </c>
      <c r="D253" t="s">
        <v>2919</v>
      </c>
      <c r="E253" s="52" t="s">
        <v>4726</v>
      </c>
      <c r="F253" t="s">
        <v>4664</v>
      </c>
      <c r="G253" t="s">
        <v>4482</v>
      </c>
      <c r="H253" t="s">
        <v>4483</v>
      </c>
      <c r="I253" t="s">
        <v>4484</v>
      </c>
    </row>
    <row r="254" spans="1:9" x14ac:dyDescent="0.25">
      <c r="A254" s="51" t="s">
        <v>61</v>
      </c>
      <c r="B254" t="s">
        <v>62</v>
      </c>
      <c r="C254" s="23" t="str">
        <f t="shared" si="3"/>
        <v>051131</v>
      </c>
      <c r="D254" t="s">
        <v>2928</v>
      </c>
      <c r="E254" s="52" t="s">
        <v>4727</v>
      </c>
      <c r="F254" t="s">
        <v>4517</v>
      </c>
      <c r="G254" t="s">
        <v>4482</v>
      </c>
      <c r="H254" t="s">
        <v>4483</v>
      </c>
      <c r="I254" t="s">
        <v>4484</v>
      </c>
    </row>
    <row r="255" spans="1:9" x14ac:dyDescent="0.25">
      <c r="A255" s="51" t="s">
        <v>61</v>
      </c>
      <c r="B255" t="s">
        <v>62</v>
      </c>
      <c r="C255" s="23" t="str">
        <f t="shared" si="3"/>
        <v>056508</v>
      </c>
      <c r="D255" t="s">
        <v>2938</v>
      </c>
      <c r="E255" s="52" t="s">
        <v>4728</v>
      </c>
      <c r="F255" t="s">
        <v>4628</v>
      </c>
      <c r="G255" t="s">
        <v>4482</v>
      </c>
      <c r="H255" t="s">
        <v>4483</v>
      </c>
      <c r="I255" t="s">
        <v>4484</v>
      </c>
    </row>
    <row r="256" spans="1:9" x14ac:dyDescent="0.25">
      <c r="A256" s="51" t="s">
        <v>61</v>
      </c>
      <c r="B256" t="s">
        <v>62</v>
      </c>
      <c r="C256" s="23" t="str">
        <f t="shared" si="3"/>
        <v>056051</v>
      </c>
      <c r="D256" t="s">
        <v>2948</v>
      </c>
      <c r="E256" s="52" t="s">
        <v>4729</v>
      </c>
      <c r="F256" t="s">
        <v>4517</v>
      </c>
      <c r="G256" t="s">
        <v>4482</v>
      </c>
      <c r="H256" t="s">
        <v>4483</v>
      </c>
      <c r="I256" t="s">
        <v>4484</v>
      </c>
    </row>
    <row r="257" spans="1:9" x14ac:dyDescent="0.25">
      <c r="A257" s="51" t="s">
        <v>61</v>
      </c>
      <c r="B257" t="s">
        <v>62</v>
      </c>
      <c r="C257" s="23" t="str">
        <f t="shared" si="3"/>
        <v>053041</v>
      </c>
      <c r="D257" t="s">
        <v>2506</v>
      </c>
      <c r="E257" s="52" t="s">
        <v>4730</v>
      </c>
      <c r="F257" t="s">
        <v>4517</v>
      </c>
      <c r="G257" t="s">
        <v>4482</v>
      </c>
      <c r="H257" t="s">
        <v>4483</v>
      </c>
      <c r="I257" t="s">
        <v>4484</v>
      </c>
    </row>
    <row r="258" spans="1:9" x14ac:dyDescent="0.25">
      <c r="A258" s="51" t="s">
        <v>61</v>
      </c>
      <c r="B258" t="s">
        <v>62</v>
      </c>
      <c r="C258" s="23" t="str">
        <f t="shared" si="3"/>
        <v>051018</v>
      </c>
      <c r="D258" t="s">
        <v>2969</v>
      </c>
      <c r="E258" s="52" t="s">
        <v>4731</v>
      </c>
      <c r="F258" t="s">
        <v>4486</v>
      </c>
      <c r="G258" t="s">
        <v>4482</v>
      </c>
      <c r="H258" t="s">
        <v>4483</v>
      </c>
      <c r="I258" t="s">
        <v>4487</v>
      </c>
    </row>
    <row r="259" spans="1:9" x14ac:dyDescent="0.25">
      <c r="A259" s="51" t="s">
        <v>61</v>
      </c>
      <c r="B259" t="s">
        <v>62</v>
      </c>
      <c r="C259" s="23" t="str">
        <f t="shared" ref="C259:C322" si="4">_xlfn.CONCAT(A259,E259)</f>
        <v>050122</v>
      </c>
      <c r="D259" t="s">
        <v>2980</v>
      </c>
      <c r="E259" s="52" t="s">
        <v>4732</v>
      </c>
      <c r="F259" t="s">
        <v>4585</v>
      </c>
      <c r="G259" t="s">
        <v>4482</v>
      </c>
      <c r="H259" t="s">
        <v>4483</v>
      </c>
      <c r="I259" t="s">
        <v>4484</v>
      </c>
    </row>
    <row r="260" spans="1:9" x14ac:dyDescent="0.25">
      <c r="A260" s="51" t="s">
        <v>61</v>
      </c>
      <c r="B260" t="s">
        <v>62</v>
      </c>
      <c r="C260" s="23" t="str">
        <f t="shared" si="4"/>
        <v>052122</v>
      </c>
      <c r="D260" t="s">
        <v>2990</v>
      </c>
      <c r="E260" s="52" t="s">
        <v>4733</v>
      </c>
      <c r="F260" t="s">
        <v>4638</v>
      </c>
      <c r="G260" t="s">
        <v>4482</v>
      </c>
      <c r="H260" t="s">
        <v>4483</v>
      </c>
      <c r="I260" t="s">
        <v>4484</v>
      </c>
    </row>
    <row r="261" spans="1:9" x14ac:dyDescent="0.25">
      <c r="A261" s="51" t="s">
        <v>61</v>
      </c>
      <c r="B261" t="s">
        <v>62</v>
      </c>
      <c r="C261" s="23" t="str">
        <f t="shared" si="4"/>
        <v>050302</v>
      </c>
      <c r="D261" t="s">
        <v>3000</v>
      </c>
      <c r="E261" s="52" t="s">
        <v>4734</v>
      </c>
      <c r="F261" t="s">
        <v>4653</v>
      </c>
      <c r="G261" t="s">
        <v>4482</v>
      </c>
      <c r="H261" t="s">
        <v>4483</v>
      </c>
      <c r="I261" t="s">
        <v>4484</v>
      </c>
    </row>
    <row r="262" spans="1:9" x14ac:dyDescent="0.25">
      <c r="A262" s="51" t="s">
        <v>61</v>
      </c>
      <c r="B262" t="s">
        <v>62</v>
      </c>
      <c r="C262" s="23" t="str">
        <f t="shared" si="4"/>
        <v>056013</v>
      </c>
      <c r="D262" t="s">
        <v>3010</v>
      </c>
      <c r="E262" s="52" t="s">
        <v>4735</v>
      </c>
      <c r="F262" t="s">
        <v>4517</v>
      </c>
      <c r="G262" t="s">
        <v>4482</v>
      </c>
      <c r="H262" t="s">
        <v>4483</v>
      </c>
      <c r="I262" t="s">
        <v>4484</v>
      </c>
    </row>
    <row r="263" spans="1:9" x14ac:dyDescent="0.25">
      <c r="A263" s="51" t="s">
        <v>61</v>
      </c>
      <c r="B263" t="s">
        <v>62</v>
      </c>
      <c r="C263" s="23" t="str">
        <f t="shared" si="4"/>
        <v>052071</v>
      </c>
      <c r="D263" t="s">
        <v>3021</v>
      </c>
      <c r="E263" s="52" t="s">
        <v>4736</v>
      </c>
      <c r="F263" t="s">
        <v>4638</v>
      </c>
      <c r="G263" t="s">
        <v>4482</v>
      </c>
      <c r="H263" t="s">
        <v>4483</v>
      </c>
      <c r="I263" t="s">
        <v>4484</v>
      </c>
    </row>
    <row r="264" spans="1:9" x14ac:dyDescent="0.25">
      <c r="A264" s="51" t="s">
        <v>61</v>
      </c>
      <c r="B264" t="s">
        <v>62</v>
      </c>
      <c r="C264" s="23" t="str">
        <f t="shared" si="4"/>
        <v>052221</v>
      </c>
      <c r="D264" t="s">
        <v>2450</v>
      </c>
      <c r="E264" s="52" t="s">
        <v>4737</v>
      </c>
      <c r="F264" t="s">
        <v>4517</v>
      </c>
      <c r="G264" t="s">
        <v>4482</v>
      </c>
      <c r="H264" t="s">
        <v>4483</v>
      </c>
      <c r="I264" t="s">
        <v>4484</v>
      </c>
    </row>
    <row r="265" spans="1:9" x14ac:dyDescent="0.25">
      <c r="A265" s="51" t="s">
        <v>61</v>
      </c>
      <c r="B265" t="s">
        <v>62</v>
      </c>
      <c r="C265" s="23" t="str">
        <f t="shared" si="4"/>
        <v>053121</v>
      </c>
      <c r="D265" t="s">
        <v>3040</v>
      </c>
      <c r="E265" s="52" t="s">
        <v>4738</v>
      </c>
      <c r="F265" t="s">
        <v>4517</v>
      </c>
      <c r="G265" t="s">
        <v>4482</v>
      </c>
      <c r="H265" t="s">
        <v>4483</v>
      </c>
      <c r="I265" t="s">
        <v>4484</v>
      </c>
    </row>
    <row r="266" spans="1:9" x14ac:dyDescent="0.25">
      <c r="A266" s="51" t="s">
        <v>61</v>
      </c>
      <c r="B266" t="s">
        <v>62</v>
      </c>
      <c r="C266" s="23" t="str">
        <f t="shared" si="4"/>
        <v>056061</v>
      </c>
      <c r="D266" t="s">
        <v>3050</v>
      </c>
      <c r="E266" s="52" t="s">
        <v>4739</v>
      </c>
      <c r="F266" t="s">
        <v>4585</v>
      </c>
      <c r="G266" t="s">
        <v>4482</v>
      </c>
      <c r="H266" t="s">
        <v>4483</v>
      </c>
      <c r="I266" t="s">
        <v>4484</v>
      </c>
    </row>
    <row r="267" spans="1:9" x14ac:dyDescent="0.25">
      <c r="A267" s="51" t="s">
        <v>61</v>
      </c>
      <c r="B267" t="s">
        <v>62</v>
      </c>
      <c r="C267" s="23" t="str">
        <f t="shared" si="4"/>
        <v>055012</v>
      </c>
      <c r="D267" t="s">
        <v>3060</v>
      </c>
      <c r="E267" s="52" t="s">
        <v>4740</v>
      </c>
      <c r="F267" t="s">
        <v>4517</v>
      </c>
      <c r="G267" t="s">
        <v>4482</v>
      </c>
      <c r="H267" t="s">
        <v>4483</v>
      </c>
      <c r="I267" t="s">
        <v>4484</v>
      </c>
    </row>
    <row r="268" spans="1:9" x14ac:dyDescent="0.25">
      <c r="A268" s="51" t="s">
        <v>61</v>
      </c>
      <c r="B268" t="s">
        <v>62</v>
      </c>
      <c r="C268" s="23" t="str">
        <f t="shared" si="4"/>
        <v>054111</v>
      </c>
      <c r="D268" t="s">
        <v>3070</v>
      </c>
      <c r="E268" s="52" t="s">
        <v>4741</v>
      </c>
      <c r="F268" t="s">
        <v>4638</v>
      </c>
      <c r="G268" t="s">
        <v>4482</v>
      </c>
      <c r="H268" t="s">
        <v>4483</v>
      </c>
      <c r="I268" t="s">
        <v>4484</v>
      </c>
    </row>
    <row r="269" spans="1:9" x14ac:dyDescent="0.25">
      <c r="A269" s="51" t="s">
        <v>61</v>
      </c>
      <c r="B269" t="s">
        <v>62</v>
      </c>
      <c r="C269" s="23" t="str">
        <f t="shared" si="4"/>
        <v>050011</v>
      </c>
      <c r="D269" t="s">
        <v>3081</v>
      </c>
      <c r="E269" s="52" t="s">
        <v>4592</v>
      </c>
      <c r="F269" t="s">
        <v>4664</v>
      </c>
      <c r="G269" t="s">
        <v>4482</v>
      </c>
      <c r="H269" t="s">
        <v>4483</v>
      </c>
      <c r="I269" t="s">
        <v>4484</v>
      </c>
    </row>
    <row r="270" spans="1:9" x14ac:dyDescent="0.25">
      <c r="A270" s="51" t="s">
        <v>61</v>
      </c>
      <c r="B270" t="s">
        <v>62</v>
      </c>
      <c r="C270" s="23" t="str">
        <f t="shared" si="4"/>
        <v>054041</v>
      </c>
      <c r="D270" t="s">
        <v>3091</v>
      </c>
      <c r="E270" s="52" t="s">
        <v>4742</v>
      </c>
      <c r="F270" t="s">
        <v>4517</v>
      </c>
      <c r="G270" t="s">
        <v>4482</v>
      </c>
      <c r="H270" t="s">
        <v>4483</v>
      </c>
      <c r="I270" t="s">
        <v>4484</v>
      </c>
    </row>
    <row r="271" spans="1:9" x14ac:dyDescent="0.25">
      <c r="A271" s="51" t="s">
        <v>61</v>
      </c>
      <c r="B271" t="s">
        <v>62</v>
      </c>
      <c r="C271" s="23" t="str">
        <f t="shared" si="4"/>
        <v>052051</v>
      </c>
      <c r="D271" t="s">
        <v>3102</v>
      </c>
      <c r="E271" s="52" t="s">
        <v>4743</v>
      </c>
      <c r="F271" t="s">
        <v>4517</v>
      </c>
      <c r="G271" t="s">
        <v>4482</v>
      </c>
      <c r="H271" t="s">
        <v>4483</v>
      </c>
      <c r="I271" t="s">
        <v>4484</v>
      </c>
    </row>
    <row r="272" spans="1:9" x14ac:dyDescent="0.25">
      <c r="A272" s="51" t="s">
        <v>61</v>
      </c>
      <c r="B272" t="s">
        <v>62</v>
      </c>
      <c r="C272" s="23" t="str">
        <f t="shared" si="4"/>
        <v>056540</v>
      </c>
      <c r="D272" t="s">
        <v>3113</v>
      </c>
      <c r="E272" s="52" t="s">
        <v>4744</v>
      </c>
      <c r="F272" t="s">
        <v>4628</v>
      </c>
      <c r="G272" t="s">
        <v>4482</v>
      </c>
      <c r="H272" t="s">
        <v>4483</v>
      </c>
      <c r="I272" t="s">
        <v>4484</v>
      </c>
    </row>
    <row r="273" spans="1:9" x14ac:dyDescent="0.25">
      <c r="A273" s="51" t="s">
        <v>61</v>
      </c>
      <c r="B273" t="s">
        <v>62</v>
      </c>
      <c r="C273" s="23" t="str">
        <f t="shared" si="4"/>
        <v>053161</v>
      </c>
      <c r="D273" t="s">
        <v>3124</v>
      </c>
      <c r="E273" s="52" t="s">
        <v>4745</v>
      </c>
      <c r="F273" t="s">
        <v>4585</v>
      </c>
      <c r="G273" t="s">
        <v>4482</v>
      </c>
      <c r="H273" t="s">
        <v>4483</v>
      </c>
      <c r="I273" t="s">
        <v>4484</v>
      </c>
    </row>
    <row r="274" spans="1:9" x14ac:dyDescent="0.25">
      <c r="A274" s="51" t="s">
        <v>61</v>
      </c>
      <c r="B274" t="s">
        <v>62</v>
      </c>
      <c r="C274" s="23" t="str">
        <f t="shared" si="4"/>
        <v>051171</v>
      </c>
      <c r="D274" t="s">
        <v>3134</v>
      </c>
      <c r="E274" s="52" t="s">
        <v>4746</v>
      </c>
      <c r="F274" t="s">
        <v>4664</v>
      </c>
      <c r="G274" t="s">
        <v>4482</v>
      </c>
      <c r="H274" t="s">
        <v>4483</v>
      </c>
      <c r="I274" t="s">
        <v>4484</v>
      </c>
    </row>
    <row r="275" spans="1:9" x14ac:dyDescent="0.25">
      <c r="A275" s="51" t="s">
        <v>61</v>
      </c>
      <c r="B275" t="s">
        <v>62</v>
      </c>
      <c r="C275" s="23" t="str">
        <f t="shared" si="4"/>
        <v>052042</v>
      </c>
      <c r="D275" t="s">
        <v>3143</v>
      </c>
      <c r="E275" s="52" t="s">
        <v>4747</v>
      </c>
      <c r="F275" t="s">
        <v>4517</v>
      </c>
      <c r="G275" t="s">
        <v>4482</v>
      </c>
      <c r="H275" t="s">
        <v>4483</v>
      </c>
      <c r="I275" t="s">
        <v>4484</v>
      </c>
    </row>
    <row r="276" spans="1:9" x14ac:dyDescent="0.25">
      <c r="A276" s="51" t="s">
        <v>61</v>
      </c>
      <c r="B276" t="s">
        <v>62</v>
      </c>
      <c r="C276" s="23" t="str">
        <f t="shared" si="4"/>
        <v>053141</v>
      </c>
      <c r="D276" t="s">
        <v>3153</v>
      </c>
      <c r="E276" s="52" t="s">
        <v>4748</v>
      </c>
      <c r="F276" t="s">
        <v>4653</v>
      </c>
      <c r="G276" t="s">
        <v>4482</v>
      </c>
      <c r="H276" t="s">
        <v>4483</v>
      </c>
      <c r="I276" t="s">
        <v>4484</v>
      </c>
    </row>
    <row r="277" spans="1:9" x14ac:dyDescent="0.25">
      <c r="A277" s="51" t="s">
        <v>61</v>
      </c>
      <c r="B277" t="s">
        <v>62</v>
      </c>
      <c r="C277" s="23" t="str">
        <f t="shared" si="4"/>
        <v>052212</v>
      </c>
      <c r="D277" t="s">
        <v>905</v>
      </c>
      <c r="E277" s="52" t="s">
        <v>4749</v>
      </c>
      <c r="F277" t="s">
        <v>4517</v>
      </c>
      <c r="G277" t="s">
        <v>4482</v>
      </c>
      <c r="H277" t="s">
        <v>4483</v>
      </c>
      <c r="I277" t="s">
        <v>4484</v>
      </c>
    </row>
    <row r="278" spans="1:9" x14ac:dyDescent="0.25">
      <c r="A278" s="51" t="s">
        <v>63</v>
      </c>
      <c r="B278" t="s">
        <v>64</v>
      </c>
      <c r="C278" s="23" t="str">
        <f t="shared" si="4"/>
        <v>065233</v>
      </c>
      <c r="D278" t="s">
        <v>138</v>
      </c>
      <c r="E278" s="52" t="s">
        <v>4750</v>
      </c>
      <c r="F278" t="s">
        <v>4528</v>
      </c>
      <c r="G278" t="s">
        <v>4482</v>
      </c>
      <c r="H278" t="s">
        <v>4483</v>
      </c>
      <c r="I278" t="s">
        <v>4487</v>
      </c>
    </row>
    <row r="279" spans="1:9" x14ac:dyDescent="0.25">
      <c r="A279" s="51" t="s">
        <v>63</v>
      </c>
      <c r="B279" t="s">
        <v>64</v>
      </c>
      <c r="C279" s="23" t="str">
        <f t="shared" si="4"/>
        <v>065028</v>
      </c>
      <c r="D279" t="s">
        <v>198</v>
      </c>
      <c r="E279" s="52" t="s">
        <v>4751</v>
      </c>
      <c r="F279" t="s">
        <v>4528</v>
      </c>
      <c r="G279" t="s">
        <v>4482</v>
      </c>
      <c r="H279" t="s">
        <v>4483</v>
      </c>
      <c r="I279" t="s">
        <v>4487</v>
      </c>
    </row>
    <row r="280" spans="1:9" x14ac:dyDescent="0.25">
      <c r="A280" s="51" t="s">
        <v>63</v>
      </c>
      <c r="B280" t="s">
        <v>64</v>
      </c>
      <c r="C280" s="23" t="str">
        <f t="shared" si="4"/>
        <v>065581</v>
      </c>
      <c r="D280" t="s">
        <v>322</v>
      </c>
      <c r="E280" s="52" t="s">
        <v>4752</v>
      </c>
      <c r="F280" t="s">
        <v>4534</v>
      </c>
      <c r="G280" t="s">
        <v>4482</v>
      </c>
      <c r="H280" t="s">
        <v>4483</v>
      </c>
      <c r="I280" t="s">
        <v>4484</v>
      </c>
    </row>
    <row r="281" spans="1:9" x14ac:dyDescent="0.25">
      <c r="A281" s="51" t="s">
        <v>63</v>
      </c>
      <c r="B281" t="s">
        <v>64</v>
      </c>
      <c r="C281" s="23" t="str">
        <f t="shared" si="4"/>
        <v>066051</v>
      </c>
      <c r="D281" t="s">
        <v>386</v>
      </c>
      <c r="E281" s="52" t="s">
        <v>4729</v>
      </c>
      <c r="F281" t="s">
        <v>4486</v>
      </c>
      <c r="G281" t="s">
        <v>4482</v>
      </c>
      <c r="H281" t="s">
        <v>4506</v>
      </c>
      <c r="I281" t="s">
        <v>4487</v>
      </c>
    </row>
    <row r="282" spans="1:9" x14ac:dyDescent="0.25">
      <c r="A282" s="51" t="s">
        <v>63</v>
      </c>
      <c r="B282" t="s">
        <v>64</v>
      </c>
      <c r="C282" s="23" t="str">
        <f t="shared" si="4"/>
        <v>065009</v>
      </c>
      <c r="D282" t="s">
        <v>445</v>
      </c>
      <c r="E282" s="52" t="s">
        <v>4753</v>
      </c>
      <c r="F282" t="s">
        <v>4528</v>
      </c>
      <c r="G282" t="s">
        <v>4482</v>
      </c>
      <c r="H282" t="s">
        <v>4483</v>
      </c>
      <c r="I282" t="s">
        <v>4487</v>
      </c>
    </row>
    <row r="283" spans="1:9" x14ac:dyDescent="0.25">
      <c r="A283" s="51" t="s">
        <v>63</v>
      </c>
      <c r="B283" t="s">
        <v>64</v>
      </c>
      <c r="C283" s="23" t="str">
        <f t="shared" si="4"/>
        <v>065511</v>
      </c>
      <c r="D283" t="s">
        <v>506</v>
      </c>
      <c r="E283" s="52" t="s">
        <v>4754</v>
      </c>
      <c r="F283" t="s">
        <v>4534</v>
      </c>
      <c r="G283" t="s">
        <v>4482</v>
      </c>
      <c r="H283" t="s">
        <v>4483</v>
      </c>
      <c r="I283" t="s">
        <v>4484</v>
      </c>
    </row>
    <row r="284" spans="1:9" x14ac:dyDescent="0.25">
      <c r="A284" s="51" t="s">
        <v>63</v>
      </c>
      <c r="B284" t="s">
        <v>64</v>
      </c>
      <c r="C284" s="23" t="str">
        <f t="shared" si="4"/>
        <v>061631</v>
      </c>
      <c r="D284" t="s">
        <v>569</v>
      </c>
      <c r="E284" s="52" t="s">
        <v>4755</v>
      </c>
      <c r="F284" t="s">
        <v>4542</v>
      </c>
      <c r="G284" t="s">
        <v>4482</v>
      </c>
      <c r="H284" t="s">
        <v>4483</v>
      </c>
      <c r="I284" t="s">
        <v>4484</v>
      </c>
    </row>
    <row r="285" spans="1:9" x14ac:dyDescent="0.25">
      <c r="A285" s="51" t="s">
        <v>63</v>
      </c>
      <c r="B285" t="s">
        <v>64</v>
      </c>
      <c r="C285" s="23" t="str">
        <f t="shared" si="4"/>
        <v>061791</v>
      </c>
      <c r="D285" t="s">
        <v>629</v>
      </c>
      <c r="E285" s="52" t="s">
        <v>4756</v>
      </c>
      <c r="F285" t="s">
        <v>4481</v>
      </c>
      <c r="G285" t="s">
        <v>4482</v>
      </c>
      <c r="H285" t="s">
        <v>4483</v>
      </c>
      <c r="I285" t="s">
        <v>4484</v>
      </c>
    </row>
    <row r="286" spans="1:9" x14ac:dyDescent="0.25">
      <c r="A286" s="51" t="s">
        <v>63</v>
      </c>
      <c r="B286" t="s">
        <v>64</v>
      </c>
      <c r="C286" s="23" t="str">
        <f t="shared" si="4"/>
        <v>065501</v>
      </c>
      <c r="D286" t="s">
        <v>686</v>
      </c>
      <c r="E286" s="52" t="s">
        <v>4757</v>
      </c>
      <c r="F286" t="s">
        <v>4534</v>
      </c>
      <c r="G286" t="s">
        <v>4482</v>
      </c>
      <c r="H286" t="s">
        <v>4483</v>
      </c>
      <c r="I286" t="s">
        <v>4547</v>
      </c>
    </row>
    <row r="287" spans="1:9" x14ac:dyDescent="0.25">
      <c r="A287" s="51" t="s">
        <v>63</v>
      </c>
      <c r="B287" t="s">
        <v>64</v>
      </c>
      <c r="C287" s="23" t="str">
        <f t="shared" si="4"/>
        <v>065209</v>
      </c>
      <c r="D287" t="s">
        <v>741</v>
      </c>
      <c r="E287" s="52" t="s">
        <v>4758</v>
      </c>
      <c r="F287" t="s">
        <v>4528</v>
      </c>
      <c r="G287" t="s">
        <v>4482</v>
      </c>
      <c r="H287" t="s">
        <v>4483</v>
      </c>
      <c r="I287" t="s">
        <v>4487</v>
      </c>
    </row>
    <row r="288" spans="1:9" x14ac:dyDescent="0.25">
      <c r="A288" s="51" t="s">
        <v>63</v>
      </c>
      <c r="B288" t="s">
        <v>64</v>
      </c>
      <c r="C288" s="23" t="str">
        <f t="shared" si="4"/>
        <v>065029</v>
      </c>
      <c r="D288" t="s">
        <v>799</v>
      </c>
      <c r="E288" s="52" t="s">
        <v>4759</v>
      </c>
      <c r="F288" t="s">
        <v>4760</v>
      </c>
      <c r="G288" t="s">
        <v>4482</v>
      </c>
      <c r="H288" t="s">
        <v>4483</v>
      </c>
      <c r="I288" t="s">
        <v>4484</v>
      </c>
    </row>
    <row r="289" spans="1:9" x14ac:dyDescent="0.25">
      <c r="A289" s="51" t="s">
        <v>63</v>
      </c>
      <c r="B289" t="s">
        <v>64</v>
      </c>
      <c r="C289" s="23" t="str">
        <f t="shared" si="4"/>
        <v>065164</v>
      </c>
      <c r="D289" t="s">
        <v>855</v>
      </c>
      <c r="E289" s="52" t="s">
        <v>4761</v>
      </c>
      <c r="F289" t="s">
        <v>4503</v>
      </c>
      <c r="G289" t="s">
        <v>4482</v>
      </c>
      <c r="H289" t="s">
        <v>4483</v>
      </c>
      <c r="I289" t="s">
        <v>4484</v>
      </c>
    </row>
    <row r="290" spans="1:9" x14ac:dyDescent="0.25">
      <c r="A290" s="51" t="s">
        <v>63</v>
      </c>
      <c r="B290" t="s">
        <v>64</v>
      </c>
      <c r="C290" s="23" t="str">
        <f t="shared" si="4"/>
        <v>062221</v>
      </c>
      <c r="D290" t="s">
        <v>909</v>
      </c>
      <c r="E290" s="52" t="s">
        <v>4737</v>
      </c>
      <c r="F290" t="s">
        <v>4607</v>
      </c>
      <c r="G290" t="s">
        <v>4482</v>
      </c>
      <c r="H290" t="s">
        <v>4624</v>
      </c>
      <c r="I290" t="s">
        <v>4625</v>
      </c>
    </row>
    <row r="291" spans="1:9" x14ac:dyDescent="0.25">
      <c r="A291" s="51" t="s">
        <v>63</v>
      </c>
      <c r="B291" t="s">
        <v>64</v>
      </c>
      <c r="C291" s="23" t="str">
        <f t="shared" si="4"/>
        <v>062511</v>
      </c>
      <c r="D291" t="s">
        <v>959</v>
      </c>
      <c r="E291" s="52" t="s">
        <v>4762</v>
      </c>
      <c r="F291" t="s">
        <v>4510</v>
      </c>
      <c r="G291" t="s">
        <v>4482</v>
      </c>
      <c r="H291" t="s">
        <v>4483</v>
      </c>
      <c r="I291" t="s">
        <v>4484</v>
      </c>
    </row>
    <row r="292" spans="1:9" x14ac:dyDescent="0.25">
      <c r="A292" s="51" t="s">
        <v>63</v>
      </c>
      <c r="B292" t="s">
        <v>64</v>
      </c>
      <c r="C292" s="23" t="str">
        <f t="shared" si="4"/>
        <v>060343</v>
      </c>
      <c r="D292" t="s">
        <v>1009</v>
      </c>
      <c r="E292" s="52" t="s">
        <v>4763</v>
      </c>
      <c r="F292" t="s">
        <v>4481</v>
      </c>
      <c r="G292" t="s">
        <v>4482</v>
      </c>
      <c r="H292" t="s">
        <v>4483</v>
      </c>
      <c r="I292" t="s">
        <v>4484</v>
      </c>
    </row>
    <row r="293" spans="1:9" x14ac:dyDescent="0.25">
      <c r="A293" s="51" t="s">
        <v>63</v>
      </c>
      <c r="B293" t="s">
        <v>64</v>
      </c>
      <c r="C293" s="23" t="str">
        <f t="shared" si="4"/>
        <v>065015</v>
      </c>
      <c r="D293" t="s">
        <v>1054</v>
      </c>
      <c r="E293" s="52" t="s">
        <v>4764</v>
      </c>
      <c r="F293" t="s">
        <v>4503</v>
      </c>
      <c r="G293" t="s">
        <v>4482</v>
      </c>
      <c r="H293" t="s">
        <v>4483</v>
      </c>
      <c r="I293" t="s">
        <v>4484</v>
      </c>
    </row>
    <row r="294" spans="1:9" x14ac:dyDescent="0.25">
      <c r="A294" s="51" t="s">
        <v>63</v>
      </c>
      <c r="B294" t="s">
        <v>64</v>
      </c>
      <c r="C294" s="23" t="str">
        <f t="shared" si="4"/>
        <v>065791</v>
      </c>
      <c r="D294" t="s">
        <v>1102</v>
      </c>
      <c r="E294" s="52" t="s">
        <v>4765</v>
      </c>
      <c r="F294" t="s">
        <v>4486</v>
      </c>
      <c r="G294" t="s">
        <v>4482</v>
      </c>
      <c r="H294" t="s">
        <v>4483</v>
      </c>
      <c r="I294" t="s">
        <v>4484</v>
      </c>
    </row>
    <row r="295" spans="1:9" x14ac:dyDescent="0.25">
      <c r="A295" s="51" t="s">
        <v>63</v>
      </c>
      <c r="B295" t="s">
        <v>64</v>
      </c>
      <c r="C295" s="23" t="str">
        <f t="shared" si="4"/>
        <v>062611</v>
      </c>
      <c r="D295" t="s">
        <v>1149</v>
      </c>
      <c r="E295" s="52" t="s">
        <v>4766</v>
      </c>
      <c r="F295" t="s">
        <v>4481</v>
      </c>
      <c r="G295" t="s">
        <v>4482</v>
      </c>
      <c r="H295" t="s">
        <v>4483</v>
      </c>
      <c r="I295" t="s">
        <v>4484</v>
      </c>
    </row>
    <row r="296" spans="1:9" x14ac:dyDescent="0.25">
      <c r="A296" s="51" t="s">
        <v>63</v>
      </c>
      <c r="B296" t="s">
        <v>64</v>
      </c>
      <c r="C296" s="23" t="str">
        <f t="shared" si="4"/>
        <v>062001</v>
      </c>
      <c r="D296" t="s">
        <v>1189</v>
      </c>
      <c r="E296" s="52" t="s">
        <v>4767</v>
      </c>
      <c r="F296" t="s">
        <v>4510</v>
      </c>
      <c r="G296" t="s">
        <v>4482</v>
      </c>
      <c r="H296" t="s">
        <v>4483</v>
      </c>
      <c r="I296" t="s">
        <v>4484</v>
      </c>
    </row>
    <row r="297" spans="1:9" x14ac:dyDescent="0.25">
      <c r="A297" s="51" t="s">
        <v>63</v>
      </c>
      <c r="B297" t="s">
        <v>64</v>
      </c>
      <c r="C297" s="23" t="str">
        <f t="shared" si="4"/>
        <v>065521</v>
      </c>
      <c r="D297" t="s">
        <v>1226</v>
      </c>
      <c r="E297" s="52" t="s">
        <v>4768</v>
      </c>
      <c r="F297" t="s">
        <v>4534</v>
      </c>
      <c r="G297" t="s">
        <v>4482</v>
      </c>
      <c r="H297" t="s">
        <v>4483</v>
      </c>
      <c r="I297" t="s">
        <v>4484</v>
      </c>
    </row>
    <row r="298" spans="1:9" x14ac:dyDescent="0.25">
      <c r="A298" s="51" t="s">
        <v>63</v>
      </c>
      <c r="B298" t="s">
        <v>64</v>
      </c>
      <c r="C298" s="23" t="str">
        <f t="shared" si="4"/>
        <v>060641</v>
      </c>
      <c r="D298" t="s">
        <v>1109</v>
      </c>
      <c r="E298" s="52" t="s">
        <v>4769</v>
      </c>
      <c r="F298" t="s">
        <v>4503</v>
      </c>
      <c r="G298" t="s">
        <v>4482</v>
      </c>
      <c r="H298" t="s">
        <v>4483</v>
      </c>
      <c r="I298" t="s">
        <v>4484</v>
      </c>
    </row>
    <row r="299" spans="1:9" x14ac:dyDescent="0.25">
      <c r="A299" s="51" t="s">
        <v>63</v>
      </c>
      <c r="B299" t="s">
        <v>64</v>
      </c>
      <c r="C299" s="23" t="str">
        <f t="shared" si="4"/>
        <v>062041</v>
      </c>
      <c r="D299" t="s">
        <v>1302</v>
      </c>
      <c r="E299" s="52" t="s">
        <v>4692</v>
      </c>
      <c r="F299" t="s">
        <v>4628</v>
      </c>
      <c r="G299" t="s">
        <v>4482</v>
      </c>
      <c r="H299" t="s">
        <v>4483</v>
      </c>
      <c r="I299" t="s">
        <v>4484</v>
      </c>
    </row>
    <row r="300" spans="1:9" x14ac:dyDescent="0.25">
      <c r="A300" s="51" t="s">
        <v>63</v>
      </c>
      <c r="B300" t="s">
        <v>64</v>
      </c>
      <c r="C300" s="23" t="str">
        <f t="shared" si="4"/>
        <v>065410</v>
      </c>
      <c r="D300" t="s">
        <v>1338</v>
      </c>
      <c r="E300" s="52" t="s">
        <v>4770</v>
      </c>
      <c r="F300" t="s">
        <v>4628</v>
      </c>
      <c r="G300" t="s">
        <v>4482</v>
      </c>
      <c r="H300" t="s">
        <v>4483</v>
      </c>
      <c r="I300" t="s">
        <v>4484</v>
      </c>
    </row>
    <row r="301" spans="1:9" x14ac:dyDescent="0.25">
      <c r="A301" s="51" t="s">
        <v>63</v>
      </c>
      <c r="B301" t="s">
        <v>64</v>
      </c>
      <c r="C301" s="23" t="str">
        <f t="shared" si="4"/>
        <v>065001</v>
      </c>
      <c r="D301" t="s">
        <v>1373</v>
      </c>
      <c r="E301" s="52" t="s">
        <v>4771</v>
      </c>
      <c r="F301" t="s">
        <v>4628</v>
      </c>
      <c r="G301" t="s">
        <v>4482</v>
      </c>
      <c r="H301" t="s">
        <v>4483</v>
      </c>
      <c r="I301" t="s">
        <v>4484</v>
      </c>
    </row>
    <row r="302" spans="1:9" x14ac:dyDescent="0.25">
      <c r="A302" s="51" t="s">
        <v>63</v>
      </c>
      <c r="B302" t="s">
        <v>64</v>
      </c>
      <c r="C302" s="23" t="str">
        <f t="shared" si="4"/>
        <v>065392</v>
      </c>
      <c r="D302" t="s">
        <v>1411</v>
      </c>
      <c r="E302" s="52" t="s">
        <v>4772</v>
      </c>
      <c r="F302" t="s">
        <v>4628</v>
      </c>
      <c r="G302" t="s">
        <v>4482</v>
      </c>
      <c r="H302" t="s">
        <v>4483</v>
      </c>
      <c r="I302" t="s">
        <v>4484</v>
      </c>
    </row>
    <row r="303" spans="1:9" x14ac:dyDescent="0.25">
      <c r="A303" s="51" t="s">
        <v>63</v>
      </c>
      <c r="B303" t="s">
        <v>64</v>
      </c>
      <c r="C303" s="23" t="str">
        <f t="shared" si="4"/>
        <v>060201</v>
      </c>
      <c r="D303" t="s">
        <v>1444</v>
      </c>
      <c r="E303" s="52" t="s">
        <v>4538</v>
      </c>
      <c r="F303" t="s">
        <v>4510</v>
      </c>
      <c r="G303" t="s">
        <v>4482</v>
      </c>
      <c r="H303" t="s">
        <v>4483</v>
      </c>
      <c r="I303" t="s">
        <v>4484</v>
      </c>
    </row>
    <row r="304" spans="1:9" x14ac:dyDescent="0.25">
      <c r="A304" s="51" t="s">
        <v>63</v>
      </c>
      <c r="B304" t="s">
        <v>64</v>
      </c>
      <c r="C304" s="23" t="str">
        <f t="shared" si="4"/>
        <v>060361</v>
      </c>
      <c r="D304" t="s">
        <v>1474</v>
      </c>
      <c r="E304" s="52" t="s">
        <v>4773</v>
      </c>
      <c r="F304" t="s">
        <v>4528</v>
      </c>
      <c r="G304" t="s">
        <v>4482</v>
      </c>
      <c r="H304" t="s">
        <v>4483</v>
      </c>
      <c r="I304" t="s">
        <v>4484</v>
      </c>
    </row>
    <row r="305" spans="1:9" x14ac:dyDescent="0.25">
      <c r="A305" s="51" t="s">
        <v>63</v>
      </c>
      <c r="B305" t="s">
        <v>64</v>
      </c>
      <c r="C305" s="23" t="str">
        <f t="shared" si="4"/>
        <v>060971</v>
      </c>
      <c r="D305" t="s">
        <v>1507</v>
      </c>
      <c r="E305" s="52" t="s">
        <v>4774</v>
      </c>
      <c r="F305" t="s">
        <v>4510</v>
      </c>
      <c r="G305" t="s">
        <v>4482</v>
      </c>
      <c r="H305" t="s">
        <v>4483</v>
      </c>
      <c r="I305" t="s">
        <v>4484</v>
      </c>
    </row>
    <row r="306" spans="1:9" x14ac:dyDescent="0.25">
      <c r="A306" s="51" t="s">
        <v>63</v>
      </c>
      <c r="B306" t="s">
        <v>64</v>
      </c>
      <c r="C306" s="23" t="str">
        <f t="shared" si="4"/>
        <v>061741</v>
      </c>
      <c r="D306" t="s">
        <v>1540</v>
      </c>
      <c r="E306" s="52" t="s">
        <v>4775</v>
      </c>
      <c r="F306" t="s">
        <v>4528</v>
      </c>
      <c r="G306" t="s">
        <v>4482</v>
      </c>
      <c r="H306" t="s">
        <v>4483</v>
      </c>
      <c r="I306" t="s">
        <v>4484</v>
      </c>
    </row>
    <row r="307" spans="1:9" x14ac:dyDescent="0.25">
      <c r="A307" s="51" t="s">
        <v>63</v>
      </c>
      <c r="B307" t="s">
        <v>64</v>
      </c>
      <c r="C307" s="23" t="str">
        <f t="shared" si="4"/>
        <v>065022</v>
      </c>
      <c r="D307" t="s">
        <v>1570</v>
      </c>
      <c r="E307" s="52" t="s">
        <v>4776</v>
      </c>
      <c r="F307" t="s">
        <v>4628</v>
      </c>
      <c r="G307" t="s">
        <v>4482</v>
      </c>
      <c r="H307" t="s">
        <v>4483</v>
      </c>
      <c r="I307" t="s">
        <v>4484</v>
      </c>
    </row>
    <row r="308" spans="1:9" x14ac:dyDescent="0.25">
      <c r="A308" s="51" t="s">
        <v>63</v>
      </c>
      <c r="B308" t="s">
        <v>64</v>
      </c>
      <c r="C308" s="23" t="str">
        <f t="shared" si="4"/>
        <v>065116</v>
      </c>
      <c r="D308" t="s">
        <v>1598</v>
      </c>
      <c r="E308" s="52" t="s">
        <v>4777</v>
      </c>
      <c r="F308" t="s">
        <v>4503</v>
      </c>
      <c r="G308" t="s">
        <v>4482</v>
      </c>
      <c r="H308" t="s">
        <v>4483</v>
      </c>
      <c r="I308" t="s">
        <v>4484</v>
      </c>
    </row>
    <row r="309" spans="1:9" x14ac:dyDescent="0.25">
      <c r="A309" s="51" t="s">
        <v>63</v>
      </c>
      <c r="B309" t="s">
        <v>64</v>
      </c>
      <c r="C309" s="23" t="str">
        <f t="shared" si="4"/>
        <v>060871</v>
      </c>
      <c r="D309" t="s">
        <v>1628</v>
      </c>
      <c r="E309" s="52" t="s">
        <v>4778</v>
      </c>
      <c r="F309" t="s">
        <v>4508</v>
      </c>
      <c r="G309" t="s">
        <v>4482</v>
      </c>
      <c r="H309" t="s">
        <v>4483</v>
      </c>
      <c r="I309" t="s">
        <v>4547</v>
      </c>
    </row>
    <row r="310" spans="1:9" x14ac:dyDescent="0.25">
      <c r="A310" s="51" t="s">
        <v>63</v>
      </c>
      <c r="B310" t="s">
        <v>64</v>
      </c>
      <c r="C310" s="23" t="str">
        <f t="shared" si="4"/>
        <v>060811</v>
      </c>
      <c r="D310" t="s">
        <v>1657</v>
      </c>
      <c r="E310" s="52" t="s">
        <v>4779</v>
      </c>
      <c r="F310" t="s">
        <v>4510</v>
      </c>
      <c r="G310" t="s">
        <v>4482</v>
      </c>
      <c r="H310" t="s">
        <v>4483</v>
      </c>
      <c r="I310" t="s">
        <v>4484</v>
      </c>
    </row>
    <row r="311" spans="1:9" x14ac:dyDescent="0.25">
      <c r="A311" s="51" t="s">
        <v>63</v>
      </c>
      <c r="B311" t="s">
        <v>64</v>
      </c>
      <c r="C311" s="23" t="str">
        <f t="shared" si="4"/>
        <v>065531</v>
      </c>
      <c r="D311" t="s">
        <v>1687</v>
      </c>
      <c r="E311" s="52" t="s">
        <v>4780</v>
      </c>
      <c r="F311" t="s">
        <v>4573</v>
      </c>
      <c r="G311" t="s">
        <v>4482</v>
      </c>
      <c r="H311" t="s">
        <v>4483</v>
      </c>
      <c r="I311" t="s">
        <v>4484</v>
      </c>
    </row>
    <row r="312" spans="1:9" x14ac:dyDescent="0.25">
      <c r="A312" s="51" t="s">
        <v>63</v>
      </c>
      <c r="B312" t="s">
        <v>64</v>
      </c>
      <c r="C312" s="23" t="str">
        <f t="shared" si="4"/>
        <v>065541</v>
      </c>
      <c r="D312" t="s">
        <v>1715</v>
      </c>
      <c r="E312" s="52" t="s">
        <v>4781</v>
      </c>
      <c r="F312" t="s">
        <v>4534</v>
      </c>
      <c r="G312" t="s">
        <v>4482</v>
      </c>
      <c r="H312" t="s">
        <v>4483</v>
      </c>
      <c r="I312" t="s">
        <v>4484</v>
      </c>
    </row>
    <row r="313" spans="1:9" x14ac:dyDescent="0.25">
      <c r="A313" s="51" t="s">
        <v>63</v>
      </c>
      <c r="B313" t="s">
        <v>64</v>
      </c>
      <c r="C313" s="23" t="str">
        <f t="shared" si="4"/>
        <v>066011</v>
      </c>
      <c r="D313" t="s">
        <v>1743</v>
      </c>
      <c r="E313" s="52" t="s">
        <v>4726</v>
      </c>
      <c r="F313" t="s">
        <v>4486</v>
      </c>
      <c r="G313" t="s">
        <v>4482</v>
      </c>
      <c r="H313" t="s">
        <v>4506</v>
      </c>
      <c r="I313" t="s">
        <v>4487</v>
      </c>
    </row>
    <row r="314" spans="1:9" x14ac:dyDescent="0.25">
      <c r="A314" s="51" t="s">
        <v>63</v>
      </c>
      <c r="B314" t="s">
        <v>64</v>
      </c>
      <c r="C314" s="23" t="str">
        <f t="shared" si="4"/>
        <v>069001</v>
      </c>
      <c r="D314" t="s">
        <v>1770</v>
      </c>
      <c r="E314" s="52" t="s">
        <v>4495</v>
      </c>
      <c r="F314" t="s">
        <v>4496</v>
      </c>
      <c r="G314" t="s">
        <v>4482</v>
      </c>
      <c r="H314" t="s">
        <v>4483</v>
      </c>
      <c r="I314" t="s">
        <v>4497</v>
      </c>
    </row>
    <row r="315" spans="1:9" x14ac:dyDescent="0.25">
      <c r="A315" s="51" t="s">
        <v>63</v>
      </c>
      <c r="B315" t="s">
        <v>64</v>
      </c>
      <c r="C315" s="23" t="str">
        <f t="shared" si="4"/>
        <v>060501</v>
      </c>
      <c r="D315" t="s">
        <v>1799</v>
      </c>
      <c r="E315" s="52" t="s">
        <v>4552</v>
      </c>
      <c r="F315" t="s">
        <v>4510</v>
      </c>
      <c r="G315" t="s">
        <v>4482</v>
      </c>
      <c r="H315" t="s">
        <v>4483</v>
      </c>
      <c r="I315" t="s">
        <v>4484</v>
      </c>
    </row>
    <row r="316" spans="1:9" x14ac:dyDescent="0.25">
      <c r="A316" s="51" t="s">
        <v>63</v>
      </c>
      <c r="B316" t="s">
        <v>64</v>
      </c>
      <c r="C316" s="23" t="str">
        <f t="shared" si="4"/>
        <v>065038</v>
      </c>
      <c r="D316" t="s">
        <v>1828</v>
      </c>
      <c r="E316" s="52" t="s">
        <v>4782</v>
      </c>
      <c r="F316" t="s">
        <v>4508</v>
      </c>
      <c r="G316" t="s">
        <v>4482</v>
      </c>
      <c r="H316" t="s">
        <v>4483</v>
      </c>
      <c r="I316" t="s">
        <v>4484</v>
      </c>
    </row>
    <row r="317" spans="1:9" x14ac:dyDescent="0.25">
      <c r="A317" s="51" t="s">
        <v>63</v>
      </c>
      <c r="B317" t="s">
        <v>64</v>
      </c>
      <c r="C317" s="23" t="str">
        <f t="shared" si="4"/>
        <v>067004</v>
      </c>
      <c r="D317" t="s">
        <v>1855</v>
      </c>
      <c r="E317" s="52" t="s">
        <v>4500</v>
      </c>
      <c r="F317" t="s">
        <v>4486</v>
      </c>
      <c r="G317" t="s">
        <v>4482</v>
      </c>
      <c r="H317" t="s">
        <v>4501</v>
      </c>
      <c r="I317" t="s">
        <v>4484</v>
      </c>
    </row>
    <row r="318" spans="1:9" x14ac:dyDescent="0.25">
      <c r="A318" s="51" t="s">
        <v>63</v>
      </c>
      <c r="B318" t="s">
        <v>64</v>
      </c>
      <c r="C318" s="23" t="str">
        <f t="shared" si="4"/>
        <v>067001</v>
      </c>
      <c r="D318" t="s">
        <v>1883</v>
      </c>
      <c r="E318" s="52" t="s">
        <v>4507</v>
      </c>
      <c r="F318" t="s">
        <v>4503</v>
      </c>
      <c r="G318" t="s">
        <v>4482</v>
      </c>
      <c r="H318" t="s">
        <v>4501</v>
      </c>
      <c r="I318" t="s">
        <v>4484</v>
      </c>
    </row>
    <row r="319" spans="1:9" x14ac:dyDescent="0.25">
      <c r="A319" s="51" t="s">
        <v>63</v>
      </c>
      <c r="B319" t="s">
        <v>64</v>
      </c>
      <c r="C319" s="23" t="str">
        <f t="shared" si="4"/>
        <v>066017</v>
      </c>
      <c r="D319" t="s">
        <v>1912</v>
      </c>
      <c r="E319" s="52" t="s">
        <v>4783</v>
      </c>
      <c r="F319" t="s">
        <v>4486</v>
      </c>
      <c r="G319" t="s">
        <v>4482</v>
      </c>
      <c r="H319" t="s">
        <v>4506</v>
      </c>
      <c r="I319" t="s">
        <v>4487</v>
      </c>
    </row>
    <row r="320" spans="1:9" x14ac:dyDescent="0.25">
      <c r="A320" s="51" t="s">
        <v>63</v>
      </c>
      <c r="B320" t="s">
        <v>64</v>
      </c>
      <c r="C320" s="23" t="str">
        <f t="shared" si="4"/>
        <v>061461</v>
      </c>
      <c r="D320" t="s">
        <v>1939</v>
      </c>
      <c r="E320" s="52" t="s">
        <v>4784</v>
      </c>
      <c r="F320" t="s">
        <v>4510</v>
      </c>
      <c r="G320" t="s">
        <v>4482</v>
      </c>
      <c r="H320" t="s">
        <v>4483</v>
      </c>
      <c r="I320" t="s">
        <v>4484</v>
      </c>
    </row>
    <row r="321" spans="1:9" x14ac:dyDescent="0.25">
      <c r="A321" s="51" t="s">
        <v>63</v>
      </c>
      <c r="B321" t="s">
        <v>64</v>
      </c>
      <c r="C321" s="23" t="str">
        <f t="shared" si="4"/>
        <v>065041</v>
      </c>
      <c r="D321" t="s">
        <v>1968</v>
      </c>
      <c r="E321" s="52" t="s">
        <v>4785</v>
      </c>
      <c r="F321" t="s">
        <v>4628</v>
      </c>
      <c r="G321" t="s">
        <v>4482</v>
      </c>
      <c r="H321" t="s">
        <v>4483</v>
      </c>
      <c r="I321" t="s">
        <v>4484</v>
      </c>
    </row>
    <row r="322" spans="1:9" x14ac:dyDescent="0.25">
      <c r="A322" s="51" t="s">
        <v>63</v>
      </c>
      <c r="B322" t="s">
        <v>64</v>
      </c>
      <c r="C322" s="23" t="str">
        <f t="shared" si="4"/>
        <v>062641</v>
      </c>
      <c r="D322" t="s">
        <v>1996</v>
      </c>
      <c r="E322" s="52" t="s">
        <v>4786</v>
      </c>
      <c r="F322" t="s">
        <v>4510</v>
      </c>
      <c r="G322" t="s">
        <v>4482</v>
      </c>
      <c r="H322" t="s">
        <v>4483</v>
      </c>
      <c r="I322" t="s">
        <v>4484</v>
      </c>
    </row>
    <row r="323" spans="1:9" x14ac:dyDescent="0.25">
      <c r="A323" s="51" t="s">
        <v>63</v>
      </c>
      <c r="B323" t="s">
        <v>64</v>
      </c>
      <c r="C323" s="23" t="str">
        <f t="shared" ref="C323:C386" si="5">_xlfn.CONCAT(A323,E323)</f>
        <v>063771</v>
      </c>
      <c r="D323" t="s">
        <v>2022</v>
      </c>
      <c r="E323" s="52" t="s">
        <v>4787</v>
      </c>
      <c r="F323" t="s">
        <v>4510</v>
      </c>
      <c r="G323" t="s">
        <v>4482</v>
      </c>
      <c r="H323" t="s">
        <v>4483</v>
      </c>
      <c r="I323" t="s">
        <v>4484</v>
      </c>
    </row>
    <row r="324" spans="1:9" x14ac:dyDescent="0.25">
      <c r="A324" s="51" t="s">
        <v>63</v>
      </c>
      <c r="B324" t="s">
        <v>64</v>
      </c>
      <c r="C324" s="23" t="str">
        <f t="shared" si="5"/>
        <v>065422</v>
      </c>
      <c r="D324" t="s">
        <v>2044</v>
      </c>
      <c r="E324" s="52" t="s">
        <v>4788</v>
      </c>
      <c r="F324" t="s">
        <v>4628</v>
      </c>
      <c r="G324" t="s">
        <v>4482</v>
      </c>
      <c r="H324" t="s">
        <v>4483</v>
      </c>
      <c r="I324" t="s">
        <v>4484</v>
      </c>
    </row>
    <row r="325" spans="1:9" x14ac:dyDescent="0.25">
      <c r="A325" s="51" t="s">
        <v>63</v>
      </c>
      <c r="B325" t="s">
        <v>64</v>
      </c>
      <c r="C325" s="23" t="str">
        <f t="shared" si="5"/>
        <v>065361</v>
      </c>
      <c r="D325" t="s">
        <v>2070</v>
      </c>
      <c r="E325" s="52" t="s">
        <v>4789</v>
      </c>
      <c r="F325" t="s">
        <v>4503</v>
      </c>
      <c r="G325" t="s">
        <v>4482</v>
      </c>
      <c r="H325" t="s">
        <v>4483</v>
      </c>
      <c r="I325" t="s">
        <v>4484</v>
      </c>
    </row>
    <row r="326" spans="1:9" x14ac:dyDescent="0.25">
      <c r="A326" s="51" t="s">
        <v>63</v>
      </c>
      <c r="B326" t="s">
        <v>64</v>
      </c>
      <c r="C326" s="23" t="str">
        <f t="shared" si="5"/>
        <v>065219</v>
      </c>
      <c r="D326" t="s">
        <v>2094</v>
      </c>
      <c r="E326" s="52" t="s">
        <v>4790</v>
      </c>
      <c r="F326" t="s">
        <v>4528</v>
      </c>
      <c r="G326" t="s">
        <v>4482</v>
      </c>
      <c r="H326" t="s">
        <v>4483</v>
      </c>
      <c r="I326" t="s">
        <v>4484</v>
      </c>
    </row>
    <row r="327" spans="1:9" x14ac:dyDescent="0.25">
      <c r="A327" s="51" t="s">
        <v>63</v>
      </c>
      <c r="B327" t="s">
        <v>64</v>
      </c>
      <c r="C327" s="23" t="str">
        <f t="shared" si="5"/>
        <v>065215</v>
      </c>
      <c r="D327" t="s">
        <v>2120</v>
      </c>
      <c r="E327" s="52" t="s">
        <v>4791</v>
      </c>
      <c r="F327" t="s">
        <v>4481</v>
      </c>
      <c r="G327" t="s">
        <v>4482</v>
      </c>
      <c r="H327" t="s">
        <v>4483</v>
      </c>
      <c r="I327" t="s">
        <v>4484</v>
      </c>
    </row>
    <row r="328" spans="1:9" x14ac:dyDescent="0.25">
      <c r="A328" s="51" t="s">
        <v>63</v>
      </c>
      <c r="B328" t="s">
        <v>64</v>
      </c>
      <c r="C328" s="23" t="str">
        <f t="shared" si="5"/>
        <v>065234</v>
      </c>
      <c r="D328" t="s">
        <v>2144</v>
      </c>
      <c r="E328" s="52" t="s">
        <v>4792</v>
      </c>
      <c r="F328" t="s">
        <v>4628</v>
      </c>
      <c r="G328" t="s">
        <v>4482</v>
      </c>
      <c r="H328" t="s">
        <v>4483</v>
      </c>
      <c r="I328" t="s">
        <v>4484</v>
      </c>
    </row>
    <row r="329" spans="1:9" x14ac:dyDescent="0.25">
      <c r="A329" s="51" t="s">
        <v>63</v>
      </c>
      <c r="B329" t="s">
        <v>64</v>
      </c>
      <c r="C329" s="23" t="str">
        <f t="shared" si="5"/>
        <v>062961</v>
      </c>
      <c r="D329" t="s">
        <v>2171</v>
      </c>
      <c r="E329" s="52" t="s">
        <v>4793</v>
      </c>
      <c r="F329" t="s">
        <v>4510</v>
      </c>
      <c r="G329" t="s">
        <v>4482</v>
      </c>
      <c r="H329" t="s">
        <v>4483</v>
      </c>
      <c r="I329" t="s">
        <v>4484</v>
      </c>
    </row>
    <row r="330" spans="1:9" x14ac:dyDescent="0.25">
      <c r="A330" s="51" t="s">
        <v>63</v>
      </c>
      <c r="B330" t="s">
        <v>64</v>
      </c>
      <c r="C330" s="23" t="str">
        <f t="shared" si="5"/>
        <v>063221</v>
      </c>
      <c r="D330" t="s">
        <v>2198</v>
      </c>
      <c r="E330" s="52" t="s">
        <v>4794</v>
      </c>
      <c r="F330" t="s">
        <v>4510</v>
      </c>
      <c r="G330" t="s">
        <v>4482</v>
      </c>
      <c r="H330" t="s">
        <v>4483</v>
      </c>
      <c r="I330" t="s">
        <v>4484</v>
      </c>
    </row>
    <row r="331" spans="1:9" x14ac:dyDescent="0.25">
      <c r="A331" s="51" t="s">
        <v>63</v>
      </c>
      <c r="B331" t="s">
        <v>64</v>
      </c>
      <c r="C331" s="23" t="str">
        <f t="shared" si="5"/>
        <v>063391</v>
      </c>
      <c r="D331" t="s">
        <v>2223</v>
      </c>
      <c r="E331" s="52" t="s">
        <v>4795</v>
      </c>
      <c r="F331" t="s">
        <v>4528</v>
      </c>
      <c r="G331" t="s">
        <v>4482</v>
      </c>
      <c r="H331" t="s">
        <v>4483</v>
      </c>
      <c r="I331" t="s">
        <v>4484</v>
      </c>
    </row>
    <row r="332" spans="1:9" x14ac:dyDescent="0.25">
      <c r="A332" s="51" t="s">
        <v>63</v>
      </c>
      <c r="B332" t="s">
        <v>64</v>
      </c>
      <c r="C332" s="23" t="str">
        <f t="shared" si="5"/>
        <v>065031</v>
      </c>
      <c r="D332" t="s">
        <v>2247</v>
      </c>
      <c r="E332" s="52" t="s">
        <v>4648</v>
      </c>
      <c r="F332" t="s">
        <v>4503</v>
      </c>
      <c r="G332" t="s">
        <v>4482</v>
      </c>
      <c r="H332" t="s">
        <v>4483</v>
      </c>
      <c r="I332" t="s">
        <v>4484</v>
      </c>
    </row>
    <row r="333" spans="1:9" x14ac:dyDescent="0.25">
      <c r="A333" s="51" t="s">
        <v>63</v>
      </c>
      <c r="B333" t="s">
        <v>64</v>
      </c>
      <c r="C333" s="23" t="str">
        <f t="shared" si="5"/>
        <v>065271</v>
      </c>
      <c r="D333" t="s">
        <v>2272</v>
      </c>
      <c r="E333" s="52" t="s">
        <v>4796</v>
      </c>
      <c r="F333" t="s">
        <v>4503</v>
      </c>
      <c r="G333" t="s">
        <v>4482</v>
      </c>
      <c r="H333" t="s">
        <v>4483</v>
      </c>
      <c r="I333" t="s">
        <v>4484</v>
      </c>
    </row>
    <row r="334" spans="1:9" x14ac:dyDescent="0.25">
      <c r="A334" s="51" t="s">
        <v>63</v>
      </c>
      <c r="B334" t="s">
        <v>64</v>
      </c>
      <c r="C334" s="23" t="str">
        <f t="shared" si="5"/>
        <v>065121</v>
      </c>
      <c r="D334" t="s">
        <v>2297</v>
      </c>
      <c r="E334" s="52" t="s">
        <v>4797</v>
      </c>
      <c r="F334" t="s">
        <v>4486</v>
      </c>
      <c r="G334" t="s">
        <v>4482</v>
      </c>
      <c r="H334" t="s">
        <v>4483</v>
      </c>
      <c r="I334" t="s">
        <v>4484</v>
      </c>
    </row>
    <row r="335" spans="1:9" x14ac:dyDescent="0.25">
      <c r="A335" s="51" t="s">
        <v>63</v>
      </c>
      <c r="B335" t="s">
        <v>64</v>
      </c>
      <c r="C335" s="23" t="str">
        <f t="shared" si="5"/>
        <v>065081</v>
      </c>
      <c r="D335" t="s">
        <v>2318</v>
      </c>
      <c r="E335" s="52" t="s">
        <v>4798</v>
      </c>
      <c r="F335" t="s">
        <v>4481</v>
      </c>
      <c r="G335" t="s">
        <v>4482</v>
      </c>
      <c r="H335" t="s">
        <v>4483</v>
      </c>
      <c r="I335" t="s">
        <v>4484</v>
      </c>
    </row>
    <row r="336" spans="1:9" x14ac:dyDescent="0.25">
      <c r="A336" s="51" t="s">
        <v>63</v>
      </c>
      <c r="B336" t="s">
        <v>64</v>
      </c>
      <c r="C336" s="23" t="str">
        <f t="shared" si="5"/>
        <v>061421</v>
      </c>
      <c r="D336" t="s">
        <v>2341</v>
      </c>
      <c r="E336" s="52" t="s">
        <v>4799</v>
      </c>
      <c r="F336" t="s">
        <v>4510</v>
      </c>
      <c r="G336" t="s">
        <v>4482</v>
      </c>
      <c r="H336" t="s">
        <v>4483</v>
      </c>
      <c r="I336" t="s">
        <v>4484</v>
      </c>
    </row>
    <row r="337" spans="1:9" x14ac:dyDescent="0.25">
      <c r="A337" s="51" t="s">
        <v>63</v>
      </c>
      <c r="B337" t="s">
        <v>64</v>
      </c>
      <c r="C337" s="23" t="str">
        <f t="shared" si="5"/>
        <v>061681</v>
      </c>
      <c r="D337" t="s">
        <v>2363</v>
      </c>
      <c r="E337" s="52" t="s">
        <v>4800</v>
      </c>
      <c r="F337" t="s">
        <v>4528</v>
      </c>
      <c r="G337" t="s">
        <v>4482</v>
      </c>
      <c r="H337" t="s">
        <v>4483</v>
      </c>
      <c r="I337" t="s">
        <v>4484</v>
      </c>
    </row>
    <row r="338" spans="1:9" x14ac:dyDescent="0.25">
      <c r="A338" s="51" t="s">
        <v>63</v>
      </c>
      <c r="B338" t="s">
        <v>64</v>
      </c>
      <c r="C338" s="23" t="str">
        <f t="shared" si="5"/>
        <v>063741</v>
      </c>
      <c r="D338" t="s">
        <v>2383</v>
      </c>
      <c r="E338" s="52" t="s">
        <v>4801</v>
      </c>
      <c r="F338" t="s">
        <v>4510</v>
      </c>
      <c r="G338" t="s">
        <v>4482</v>
      </c>
      <c r="H338" t="s">
        <v>4483</v>
      </c>
      <c r="I338" t="s">
        <v>4484</v>
      </c>
    </row>
    <row r="339" spans="1:9" x14ac:dyDescent="0.25">
      <c r="A339" s="51" t="s">
        <v>63</v>
      </c>
      <c r="B339" t="s">
        <v>64</v>
      </c>
      <c r="C339" s="23" t="str">
        <f t="shared" si="5"/>
        <v>060231</v>
      </c>
      <c r="D339" t="s">
        <v>2403</v>
      </c>
      <c r="E339" s="52" t="s">
        <v>4802</v>
      </c>
      <c r="F339" t="s">
        <v>4503</v>
      </c>
      <c r="G339" t="s">
        <v>4482</v>
      </c>
      <c r="H339" t="s">
        <v>4483</v>
      </c>
      <c r="I339" t="s">
        <v>4484</v>
      </c>
    </row>
    <row r="340" spans="1:9" x14ac:dyDescent="0.25">
      <c r="A340" s="51" t="s">
        <v>63</v>
      </c>
      <c r="B340" t="s">
        <v>64</v>
      </c>
      <c r="C340" s="23" t="str">
        <f t="shared" si="5"/>
        <v>063851</v>
      </c>
      <c r="D340" t="s">
        <v>2422</v>
      </c>
      <c r="E340" s="52" t="s">
        <v>4803</v>
      </c>
      <c r="F340" t="s">
        <v>4528</v>
      </c>
      <c r="G340" t="s">
        <v>4482</v>
      </c>
      <c r="H340" t="s">
        <v>4483</v>
      </c>
      <c r="I340" t="s">
        <v>4484</v>
      </c>
    </row>
    <row r="341" spans="1:9" x14ac:dyDescent="0.25">
      <c r="A341" s="51" t="s">
        <v>63</v>
      </c>
      <c r="B341" t="s">
        <v>64</v>
      </c>
      <c r="C341" s="23" t="str">
        <f t="shared" si="5"/>
        <v>060331</v>
      </c>
      <c r="D341" t="s">
        <v>2406</v>
      </c>
      <c r="E341" s="52" t="s">
        <v>4537</v>
      </c>
      <c r="F341" t="s">
        <v>4510</v>
      </c>
      <c r="G341" t="s">
        <v>4482</v>
      </c>
      <c r="H341" t="s">
        <v>4483</v>
      </c>
      <c r="I341" t="s">
        <v>4484</v>
      </c>
    </row>
    <row r="342" spans="1:9" x14ac:dyDescent="0.25">
      <c r="A342" s="51" t="s">
        <v>63</v>
      </c>
      <c r="B342" t="s">
        <v>64</v>
      </c>
      <c r="C342" s="23" t="str">
        <f t="shared" si="5"/>
        <v>063941</v>
      </c>
      <c r="D342" t="s">
        <v>2462</v>
      </c>
      <c r="E342" s="52" t="s">
        <v>4804</v>
      </c>
      <c r="F342" t="s">
        <v>4490</v>
      </c>
      <c r="G342" t="s">
        <v>4482</v>
      </c>
      <c r="H342" t="s">
        <v>4491</v>
      </c>
      <c r="I342" t="s">
        <v>4492</v>
      </c>
    </row>
    <row r="343" spans="1:9" x14ac:dyDescent="0.25">
      <c r="A343" s="51" t="s">
        <v>63</v>
      </c>
      <c r="B343" t="s">
        <v>64</v>
      </c>
      <c r="C343" s="23" t="str">
        <f t="shared" si="5"/>
        <v>063951</v>
      </c>
      <c r="D343" t="s">
        <v>2483</v>
      </c>
      <c r="E343" s="52" t="s">
        <v>4805</v>
      </c>
      <c r="F343" t="s">
        <v>4490</v>
      </c>
      <c r="G343" t="s">
        <v>4482</v>
      </c>
      <c r="H343" t="s">
        <v>4491</v>
      </c>
      <c r="I343" t="s">
        <v>4492</v>
      </c>
    </row>
    <row r="344" spans="1:9" x14ac:dyDescent="0.25">
      <c r="A344" s="51" t="s">
        <v>63</v>
      </c>
      <c r="B344" t="s">
        <v>64</v>
      </c>
      <c r="C344" s="23" t="str">
        <f t="shared" si="5"/>
        <v>061211</v>
      </c>
      <c r="D344" t="s">
        <v>2502</v>
      </c>
      <c r="E344" s="52" t="s">
        <v>4806</v>
      </c>
      <c r="F344" t="s">
        <v>4510</v>
      </c>
      <c r="G344" t="s">
        <v>4482</v>
      </c>
      <c r="H344" t="s">
        <v>4483</v>
      </c>
      <c r="I344" t="s">
        <v>4484</v>
      </c>
    </row>
    <row r="345" spans="1:9" x14ac:dyDescent="0.25">
      <c r="A345" s="51" t="s">
        <v>63</v>
      </c>
      <c r="B345" t="s">
        <v>64</v>
      </c>
      <c r="C345" s="23" t="str">
        <f t="shared" si="5"/>
        <v>061931</v>
      </c>
      <c r="D345" t="s">
        <v>2519</v>
      </c>
      <c r="E345" s="52" t="s">
        <v>4807</v>
      </c>
      <c r="F345" t="s">
        <v>4528</v>
      </c>
      <c r="G345" t="s">
        <v>4482</v>
      </c>
      <c r="H345" t="s">
        <v>4483</v>
      </c>
      <c r="I345" t="s">
        <v>4484</v>
      </c>
    </row>
    <row r="346" spans="1:9" x14ac:dyDescent="0.25">
      <c r="A346" s="51" t="s">
        <v>63</v>
      </c>
      <c r="B346" t="s">
        <v>64</v>
      </c>
      <c r="C346" s="23" t="str">
        <f t="shared" si="5"/>
        <v>062011</v>
      </c>
      <c r="D346" t="s">
        <v>2535</v>
      </c>
      <c r="E346" s="52" t="s">
        <v>4695</v>
      </c>
      <c r="F346" t="s">
        <v>4510</v>
      </c>
      <c r="G346" t="s">
        <v>4482</v>
      </c>
      <c r="H346" t="s">
        <v>4483</v>
      </c>
      <c r="I346" t="s">
        <v>4484</v>
      </c>
    </row>
    <row r="347" spans="1:9" x14ac:dyDescent="0.25">
      <c r="A347" s="51" t="s">
        <v>63</v>
      </c>
      <c r="B347" t="s">
        <v>64</v>
      </c>
      <c r="C347" s="23" t="str">
        <f t="shared" si="5"/>
        <v>063861</v>
      </c>
      <c r="D347" t="s">
        <v>2551</v>
      </c>
      <c r="E347" s="52" t="s">
        <v>4808</v>
      </c>
      <c r="F347" t="s">
        <v>4528</v>
      </c>
      <c r="G347" t="s">
        <v>4482</v>
      </c>
      <c r="H347" t="s">
        <v>4483</v>
      </c>
      <c r="I347" t="s">
        <v>4484</v>
      </c>
    </row>
    <row r="348" spans="1:9" x14ac:dyDescent="0.25">
      <c r="A348" s="51" t="s">
        <v>63</v>
      </c>
      <c r="B348" t="s">
        <v>64</v>
      </c>
      <c r="C348" s="23" t="str">
        <f t="shared" si="5"/>
        <v>063041</v>
      </c>
      <c r="D348" t="s">
        <v>2567</v>
      </c>
      <c r="E348" s="52" t="s">
        <v>4730</v>
      </c>
      <c r="F348" t="s">
        <v>4510</v>
      </c>
      <c r="G348" t="s">
        <v>4482</v>
      </c>
      <c r="H348" t="s">
        <v>4483</v>
      </c>
      <c r="I348" t="s">
        <v>4484</v>
      </c>
    </row>
    <row r="349" spans="1:9" x14ac:dyDescent="0.25">
      <c r="A349" s="51" t="s">
        <v>63</v>
      </c>
      <c r="B349" t="s">
        <v>64</v>
      </c>
      <c r="C349" s="23" t="str">
        <f t="shared" si="5"/>
        <v>065091</v>
      </c>
      <c r="D349" t="s">
        <v>2583</v>
      </c>
      <c r="E349" s="52" t="s">
        <v>4809</v>
      </c>
      <c r="F349" t="s">
        <v>4486</v>
      </c>
      <c r="G349" t="s">
        <v>4482</v>
      </c>
      <c r="H349" t="s">
        <v>4483</v>
      </c>
      <c r="I349" t="s">
        <v>4484</v>
      </c>
    </row>
    <row r="350" spans="1:9" x14ac:dyDescent="0.25">
      <c r="A350" s="51" t="s">
        <v>63</v>
      </c>
      <c r="B350" t="s">
        <v>64</v>
      </c>
      <c r="C350" s="23" t="str">
        <f t="shared" si="5"/>
        <v>062551</v>
      </c>
      <c r="D350" t="s">
        <v>4810</v>
      </c>
      <c r="E350" s="52" t="s">
        <v>4811</v>
      </c>
      <c r="F350" t="s">
        <v>4510</v>
      </c>
      <c r="G350" t="s">
        <v>4482</v>
      </c>
      <c r="H350" t="s">
        <v>4483</v>
      </c>
      <c r="I350" t="s">
        <v>4484</v>
      </c>
    </row>
    <row r="351" spans="1:9" x14ac:dyDescent="0.25">
      <c r="A351" s="51" t="s">
        <v>63</v>
      </c>
      <c r="B351" t="s">
        <v>64</v>
      </c>
      <c r="C351" s="23" t="str">
        <f t="shared" si="5"/>
        <v>061151</v>
      </c>
      <c r="D351" t="s">
        <v>2596</v>
      </c>
      <c r="E351" s="52" t="s">
        <v>4715</v>
      </c>
      <c r="F351" t="s">
        <v>4528</v>
      </c>
      <c r="G351" t="s">
        <v>4482</v>
      </c>
      <c r="H351" t="s">
        <v>4483</v>
      </c>
      <c r="I351" t="s">
        <v>4484</v>
      </c>
    </row>
    <row r="352" spans="1:9" x14ac:dyDescent="0.25">
      <c r="A352" s="51" t="s">
        <v>63</v>
      </c>
      <c r="B352" t="s">
        <v>64</v>
      </c>
      <c r="C352" s="23" t="str">
        <f t="shared" si="5"/>
        <v>062561</v>
      </c>
      <c r="D352" t="s">
        <v>2613</v>
      </c>
      <c r="E352" s="52" t="s">
        <v>4812</v>
      </c>
      <c r="F352" t="s">
        <v>4481</v>
      </c>
      <c r="G352" t="s">
        <v>4482</v>
      </c>
      <c r="H352" t="s">
        <v>4483</v>
      </c>
      <c r="I352" t="s">
        <v>4484</v>
      </c>
    </row>
    <row r="353" spans="1:9" x14ac:dyDescent="0.25">
      <c r="A353" s="51" t="s">
        <v>63</v>
      </c>
      <c r="B353" t="s">
        <v>64</v>
      </c>
      <c r="C353" s="23" t="str">
        <f t="shared" si="5"/>
        <v>063111</v>
      </c>
      <c r="D353" t="s">
        <v>2645</v>
      </c>
      <c r="E353" s="52" t="s">
        <v>4813</v>
      </c>
      <c r="F353" t="s">
        <v>4510</v>
      </c>
      <c r="G353" t="s">
        <v>4482</v>
      </c>
      <c r="H353" t="s">
        <v>4483</v>
      </c>
      <c r="I353" t="s">
        <v>4484</v>
      </c>
    </row>
    <row r="354" spans="1:9" x14ac:dyDescent="0.25">
      <c r="A354" s="51" t="s">
        <v>63</v>
      </c>
      <c r="B354" t="s">
        <v>64</v>
      </c>
      <c r="C354" s="23" t="str">
        <f t="shared" si="5"/>
        <v>062981</v>
      </c>
      <c r="D354" t="s">
        <v>2660</v>
      </c>
      <c r="E354" s="52" t="s">
        <v>4814</v>
      </c>
      <c r="F354" t="s">
        <v>4510</v>
      </c>
      <c r="G354" t="s">
        <v>4482</v>
      </c>
      <c r="H354" t="s">
        <v>4483</v>
      </c>
      <c r="I354" t="s">
        <v>4484</v>
      </c>
    </row>
    <row r="355" spans="1:9" x14ac:dyDescent="0.25">
      <c r="A355" s="51" t="s">
        <v>63</v>
      </c>
      <c r="B355" t="s">
        <v>64</v>
      </c>
      <c r="C355" s="23" t="str">
        <f t="shared" si="5"/>
        <v>060901</v>
      </c>
      <c r="D355" t="s">
        <v>2674</v>
      </c>
      <c r="E355" s="52" t="s">
        <v>4815</v>
      </c>
      <c r="F355" t="s">
        <v>4510</v>
      </c>
      <c r="G355" t="s">
        <v>4482</v>
      </c>
      <c r="H355" t="s">
        <v>4483</v>
      </c>
      <c r="I355" t="s">
        <v>4484</v>
      </c>
    </row>
    <row r="356" spans="1:9" x14ac:dyDescent="0.25">
      <c r="A356" s="51" t="s">
        <v>63</v>
      </c>
      <c r="B356" t="s">
        <v>64</v>
      </c>
      <c r="C356" s="23" t="str">
        <f t="shared" si="5"/>
        <v>060221</v>
      </c>
      <c r="D356" t="s">
        <v>2690</v>
      </c>
      <c r="E356" s="52" t="s">
        <v>4480</v>
      </c>
      <c r="F356" t="s">
        <v>4510</v>
      </c>
      <c r="G356" t="s">
        <v>4482</v>
      </c>
      <c r="H356" t="s">
        <v>4483</v>
      </c>
      <c r="I356" t="s">
        <v>4484</v>
      </c>
    </row>
    <row r="357" spans="1:9" x14ac:dyDescent="0.25">
      <c r="A357" s="51" t="s">
        <v>63</v>
      </c>
      <c r="B357" t="s">
        <v>64</v>
      </c>
      <c r="C357" s="23" t="str">
        <f t="shared" si="5"/>
        <v>063222</v>
      </c>
      <c r="D357" t="s">
        <v>2705</v>
      </c>
      <c r="E357" s="52" t="s">
        <v>4816</v>
      </c>
      <c r="F357" t="s">
        <v>4508</v>
      </c>
      <c r="G357" t="s">
        <v>4482</v>
      </c>
      <c r="H357" t="s">
        <v>4483</v>
      </c>
      <c r="I357" t="s">
        <v>4547</v>
      </c>
    </row>
    <row r="358" spans="1:9" x14ac:dyDescent="0.25">
      <c r="A358" s="51" t="s">
        <v>63</v>
      </c>
      <c r="B358" t="s">
        <v>64</v>
      </c>
      <c r="C358" s="23" t="str">
        <f t="shared" si="5"/>
        <v>061871</v>
      </c>
      <c r="D358" t="s">
        <v>1399</v>
      </c>
      <c r="E358" s="52" t="s">
        <v>4817</v>
      </c>
      <c r="F358" t="s">
        <v>4481</v>
      </c>
      <c r="G358" t="s">
        <v>4482</v>
      </c>
      <c r="H358" t="s">
        <v>4483</v>
      </c>
      <c r="I358" t="s">
        <v>4484</v>
      </c>
    </row>
    <row r="359" spans="1:9" x14ac:dyDescent="0.25">
      <c r="A359" s="51" t="s">
        <v>63</v>
      </c>
      <c r="B359" t="s">
        <v>64</v>
      </c>
      <c r="C359" s="23" t="str">
        <f t="shared" si="5"/>
        <v>063623</v>
      </c>
      <c r="D359" t="s">
        <v>2732</v>
      </c>
      <c r="E359" s="52" t="s">
        <v>4818</v>
      </c>
      <c r="F359" t="s">
        <v>4528</v>
      </c>
      <c r="G359" t="s">
        <v>4482</v>
      </c>
      <c r="H359" t="s">
        <v>4483</v>
      </c>
      <c r="I359" t="s">
        <v>4484</v>
      </c>
    </row>
    <row r="360" spans="1:9" x14ac:dyDescent="0.25">
      <c r="A360" s="51" t="s">
        <v>63</v>
      </c>
      <c r="B360" t="s">
        <v>64</v>
      </c>
      <c r="C360" s="23" t="str">
        <f t="shared" si="5"/>
        <v>061781</v>
      </c>
      <c r="D360" t="s">
        <v>886</v>
      </c>
      <c r="E360" s="52" t="s">
        <v>4819</v>
      </c>
      <c r="F360" t="s">
        <v>4510</v>
      </c>
      <c r="G360" t="s">
        <v>4482</v>
      </c>
      <c r="H360" t="s">
        <v>4483</v>
      </c>
      <c r="I360" t="s">
        <v>4484</v>
      </c>
    </row>
    <row r="361" spans="1:9" x14ac:dyDescent="0.25">
      <c r="A361" s="51" t="s">
        <v>63</v>
      </c>
      <c r="B361" t="s">
        <v>64</v>
      </c>
      <c r="C361" s="23" t="str">
        <f t="shared" si="5"/>
        <v>062123</v>
      </c>
      <c r="D361" t="s">
        <v>2755</v>
      </c>
      <c r="E361" s="52" t="s">
        <v>4820</v>
      </c>
      <c r="F361" t="s">
        <v>4508</v>
      </c>
      <c r="G361" t="s">
        <v>4482</v>
      </c>
      <c r="H361" t="s">
        <v>4483</v>
      </c>
      <c r="I361" t="s">
        <v>4487</v>
      </c>
    </row>
    <row r="362" spans="1:9" x14ac:dyDescent="0.25">
      <c r="A362" s="51" t="s">
        <v>63</v>
      </c>
      <c r="B362" t="s">
        <v>64</v>
      </c>
      <c r="C362" s="23" t="str">
        <f t="shared" si="5"/>
        <v>060101</v>
      </c>
      <c r="D362" t="s">
        <v>2769</v>
      </c>
      <c r="E362" s="52" t="s">
        <v>4586</v>
      </c>
      <c r="F362" t="s">
        <v>4510</v>
      </c>
      <c r="G362" t="s">
        <v>4482</v>
      </c>
      <c r="H362" t="s">
        <v>4483</v>
      </c>
      <c r="I362" t="s">
        <v>4484</v>
      </c>
    </row>
    <row r="363" spans="1:9" x14ac:dyDescent="0.25">
      <c r="A363" s="51" t="s">
        <v>63</v>
      </c>
      <c r="B363" t="s">
        <v>64</v>
      </c>
      <c r="C363" s="23" t="str">
        <f t="shared" si="5"/>
        <v>063651</v>
      </c>
      <c r="D363" t="s">
        <v>2782</v>
      </c>
      <c r="E363" s="52" t="s">
        <v>4821</v>
      </c>
      <c r="F363" t="s">
        <v>4622</v>
      </c>
      <c r="G363" t="s">
        <v>4482</v>
      </c>
      <c r="H363" t="s">
        <v>4483</v>
      </c>
      <c r="I363" t="s">
        <v>4487</v>
      </c>
    </row>
    <row r="364" spans="1:9" x14ac:dyDescent="0.25">
      <c r="A364" s="51" t="s">
        <v>63</v>
      </c>
      <c r="B364" t="s">
        <v>64</v>
      </c>
      <c r="C364" s="23" t="str">
        <f t="shared" si="5"/>
        <v>062801</v>
      </c>
      <c r="D364" t="s">
        <v>2793</v>
      </c>
      <c r="E364" s="52" t="s">
        <v>4822</v>
      </c>
      <c r="F364" t="s">
        <v>4510</v>
      </c>
      <c r="G364" t="s">
        <v>4482</v>
      </c>
      <c r="H364" t="s">
        <v>4483</v>
      </c>
      <c r="I364" t="s">
        <v>4484</v>
      </c>
    </row>
    <row r="365" spans="1:9" x14ac:dyDescent="0.25">
      <c r="A365" s="51" t="s">
        <v>63</v>
      </c>
      <c r="B365" t="s">
        <v>64</v>
      </c>
      <c r="C365" s="23" t="str">
        <f t="shared" si="5"/>
        <v>060011</v>
      </c>
      <c r="D365" t="s">
        <v>2806</v>
      </c>
      <c r="E365" s="52" t="s">
        <v>4592</v>
      </c>
      <c r="F365" t="s">
        <v>4510</v>
      </c>
      <c r="G365" t="s">
        <v>4482</v>
      </c>
      <c r="H365" t="s">
        <v>4483</v>
      </c>
      <c r="I365" t="s">
        <v>4484</v>
      </c>
    </row>
    <row r="366" spans="1:9" x14ac:dyDescent="0.25">
      <c r="A366" s="51" t="s">
        <v>63</v>
      </c>
      <c r="B366" t="s">
        <v>64</v>
      </c>
      <c r="C366" s="23" t="str">
        <f t="shared" si="5"/>
        <v>061711</v>
      </c>
      <c r="D366" t="s">
        <v>2816</v>
      </c>
      <c r="E366" s="52" t="s">
        <v>4823</v>
      </c>
      <c r="F366" t="s">
        <v>4528</v>
      </c>
      <c r="G366" t="s">
        <v>4482</v>
      </c>
      <c r="H366" t="s">
        <v>4483</v>
      </c>
      <c r="I366" t="s">
        <v>4484</v>
      </c>
    </row>
    <row r="367" spans="1:9" x14ac:dyDescent="0.25">
      <c r="A367" s="51" t="s">
        <v>63</v>
      </c>
      <c r="B367" t="s">
        <v>64</v>
      </c>
      <c r="C367" s="23" t="str">
        <f t="shared" si="5"/>
        <v>060911</v>
      </c>
      <c r="D367" t="s">
        <v>2829</v>
      </c>
      <c r="E367" s="52" t="s">
        <v>4824</v>
      </c>
      <c r="F367" t="s">
        <v>4481</v>
      </c>
      <c r="G367" t="s">
        <v>4482</v>
      </c>
      <c r="H367" t="s">
        <v>4483</v>
      </c>
      <c r="I367" t="s">
        <v>4484</v>
      </c>
    </row>
    <row r="368" spans="1:9" x14ac:dyDescent="0.25">
      <c r="A368" s="51" t="s">
        <v>63</v>
      </c>
      <c r="B368" t="s">
        <v>64</v>
      </c>
      <c r="C368" s="23" t="str">
        <f t="shared" si="5"/>
        <v>060391</v>
      </c>
      <c r="D368" t="s">
        <v>2842</v>
      </c>
      <c r="E368" s="52" t="s">
        <v>4615</v>
      </c>
      <c r="F368" t="s">
        <v>4510</v>
      </c>
      <c r="G368" t="s">
        <v>4482</v>
      </c>
      <c r="H368" t="s">
        <v>4483</v>
      </c>
      <c r="I368" t="s">
        <v>4484</v>
      </c>
    </row>
    <row r="369" spans="1:9" x14ac:dyDescent="0.25">
      <c r="A369" s="51" t="s">
        <v>63</v>
      </c>
      <c r="B369" t="s">
        <v>64</v>
      </c>
      <c r="C369" s="23" t="str">
        <f t="shared" si="5"/>
        <v>060271</v>
      </c>
      <c r="D369" t="s">
        <v>2866</v>
      </c>
      <c r="E369" s="52" t="s">
        <v>4577</v>
      </c>
      <c r="F369" t="s">
        <v>4510</v>
      </c>
      <c r="G369" t="s">
        <v>4482</v>
      </c>
      <c r="H369" t="s">
        <v>4483</v>
      </c>
      <c r="I369" t="s">
        <v>4484</v>
      </c>
    </row>
    <row r="370" spans="1:9" x14ac:dyDescent="0.25">
      <c r="A370" s="51" t="s">
        <v>63</v>
      </c>
      <c r="B370" t="s">
        <v>64</v>
      </c>
      <c r="C370" s="23" t="str">
        <f t="shared" si="5"/>
        <v>060371</v>
      </c>
      <c r="D370" t="s">
        <v>4825</v>
      </c>
      <c r="E370" s="52" t="s">
        <v>4826</v>
      </c>
      <c r="F370" t="s">
        <v>4486</v>
      </c>
      <c r="G370" t="s">
        <v>4482</v>
      </c>
      <c r="H370" t="s">
        <v>4483</v>
      </c>
      <c r="I370" t="s">
        <v>4484</v>
      </c>
    </row>
    <row r="371" spans="1:9" x14ac:dyDescent="0.25">
      <c r="A371" s="51" t="s">
        <v>63</v>
      </c>
      <c r="B371" t="s">
        <v>64</v>
      </c>
      <c r="C371" s="23" t="str">
        <f t="shared" si="5"/>
        <v>063962</v>
      </c>
      <c r="D371" t="s">
        <v>1297</v>
      </c>
      <c r="E371" s="52" t="s">
        <v>4827</v>
      </c>
      <c r="F371" t="s">
        <v>4503</v>
      </c>
      <c r="G371" t="s">
        <v>4482</v>
      </c>
      <c r="H371" t="s">
        <v>4483</v>
      </c>
      <c r="I371" t="s">
        <v>4484</v>
      </c>
    </row>
    <row r="372" spans="1:9" x14ac:dyDescent="0.25">
      <c r="A372" s="51" t="s">
        <v>63</v>
      </c>
      <c r="B372" t="s">
        <v>64</v>
      </c>
      <c r="C372" s="23" t="str">
        <f t="shared" si="5"/>
        <v>063751</v>
      </c>
      <c r="D372" t="s">
        <v>2888</v>
      </c>
      <c r="E372" s="52" t="s">
        <v>4828</v>
      </c>
      <c r="F372" t="s">
        <v>4510</v>
      </c>
      <c r="G372" t="s">
        <v>4482</v>
      </c>
      <c r="H372" t="s">
        <v>4483</v>
      </c>
      <c r="I372" t="s">
        <v>4484</v>
      </c>
    </row>
    <row r="373" spans="1:9" x14ac:dyDescent="0.25">
      <c r="A373" s="51" t="s">
        <v>63</v>
      </c>
      <c r="B373" t="s">
        <v>64</v>
      </c>
      <c r="C373" s="23" t="str">
        <f t="shared" si="5"/>
        <v>061611</v>
      </c>
      <c r="D373" t="s">
        <v>2899</v>
      </c>
      <c r="E373" s="52" t="s">
        <v>4829</v>
      </c>
      <c r="F373" t="s">
        <v>4510</v>
      </c>
      <c r="G373" t="s">
        <v>4482</v>
      </c>
      <c r="H373" t="s">
        <v>4483</v>
      </c>
      <c r="I373" t="s">
        <v>4484</v>
      </c>
    </row>
    <row r="374" spans="1:9" x14ac:dyDescent="0.25">
      <c r="A374" s="51" t="s">
        <v>63</v>
      </c>
      <c r="B374" t="s">
        <v>64</v>
      </c>
      <c r="C374" s="23" t="str">
        <f t="shared" si="5"/>
        <v>060721</v>
      </c>
      <c r="D374" t="s">
        <v>2910</v>
      </c>
      <c r="E374" s="52" t="s">
        <v>4830</v>
      </c>
      <c r="F374" t="s">
        <v>4510</v>
      </c>
      <c r="G374" t="s">
        <v>4482</v>
      </c>
      <c r="H374" t="s">
        <v>4483</v>
      </c>
      <c r="I374" t="s">
        <v>4484</v>
      </c>
    </row>
    <row r="375" spans="1:9" x14ac:dyDescent="0.25">
      <c r="A375" s="51" t="s">
        <v>63</v>
      </c>
      <c r="B375" t="s">
        <v>64</v>
      </c>
      <c r="C375" s="23" t="str">
        <f t="shared" si="5"/>
        <v>060861</v>
      </c>
      <c r="D375" t="s">
        <v>2920</v>
      </c>
      <c r="E375" s="52" t="s">
        <v>4831</v>
      </c>
      <c r="F375" t="s">
        <v>4481</v>
      </c>
      <c r="G375" t="s">
        <v>4482</v>
      </c>
      <c r="H375" t="s">
        <v>4483</v>
      </c>
      <c r="I375" t="s">
        <v>4484</v>
      </c>
    </row>
    <row r="376" spans="1:9" x14ac:dyDescent="0.25">
      <c r="A376" s="51" t="s">
        <v>63</v>
      </c>
      <c r="B376" t="s">
        <v>64</v>
      </c>
      <c r="C376" s="23" t="str">
        <f t="shared" si="5"/>
        <v>063461</v>
      </c>
      <c r="D376" t="s">
        <v>2929</v>
      </c>
      <c r="E376" s="52" t="s">
        <v>4832</v>
      </c>
      <c r="F376" t="s">
        <v>4510</v>
      </c>
      <c r="G376" t="s">
        <v>4482</v>
      </c>
      <c r="H376" t="s">
        <v>4483</v>
      </c>
      <c r="I376" t="s">
        <v>4484</v>
      </c>
    </row>
    <row r="377" spans="1:9" x14ac:dyDescent="0.25">
      <c r="A377" s="51" t="s">
        <v>63</v>
      </c>
      <c r="B377" t="s">
        <v>64</v>
      </c>
      <c r="C377" s="23" t="str">
        <f t="shared" si="5"/>
        <v>063441</v>
      </c>
      <c r="D377" t="s">
        <v>2939</v>
      </c>
      <c r="E377" s="52" t="s">
        <v>4833</v>
      </c>
      <c r="F377" t="s">
        <v>4510</v>
      </c>
      <c r="G377" t="s">
        <v>4482</v>
      </c>
      <c r="H377" t="s">
        <v>4483</v>
      </c>
      <c r="I377" t="s">
        <v>4484</v>
      </c>
    </row>
    <row r="378" spans="1:9" x14ac:dyDescent="0.25">
      <c r="A378" s="51" t="s">
        <v>63</v>
      </c>
      <c r="B378" t="s">
        <v>64</v>
      </c>
      <c r="C378" s="23" t="str">
        <f t="shared" si="5"/>
        <v>065355</v>
      </c>
      <c r="D378" t="s">
        <v>2949</v>
      </c>
      <c r="E378" s="52" t="s">
        <v>4834</v>
      </c>
      <c r="F378" t="s">
        <v>4508</v>
      </c>
      <c r="G378" t="s">
        <v>4482</v>
      </c>
      <c r="H378" t="s">
        <v>4483</v>
      </c>
      <c r="I378" t="s">
        <v>4484</v>
      </c>
    </row>
    <row r="379" spans="1:9" x14ac:dyDescent="0.25">
      <c r="A379" s="51" t="s">
        <v>63</v>
      </c>
      <c r="B379" t="s">
        <v>64</v>
      </c>
      <c r="C379" s="23" t="str">
        <f t="shared" si="5"/>
        <v>065356</v>
      </c>
      <c r="D379" t="s">
        <v>2959</v>
      </c>
      <c r="E379" s="52" t="s">
        <v>4835</v>
      </c>
      <c r="F379" t="s">
        <v>4481</v>
      </c>
      <c r="G379" t="s">
        <v>4482</v>
      </c>
      <c r="H379" t="s">
        <v>4483</v>
      </c>
      <c r="I379" t="s">
        <v>4484</v>
      </c>
    </row>
    <row r="380" spans="1:9" x14ac:dyDescent="0.25">
      <c r="A380" s="51" t="s">
        <v>63</v>
      </c>
      <c r="B380" t="s">
        <v>64</v>
      </c>
      <c r="C380" s="23" t="str">
        <f t="shared" si="5"/>
        <v>063191</v>
      </c>
      <c r="D380" t="s">
        <v>2970</v>
      </c>
      <c r="E380" s="52" t="s">
        <v>4836</v>
      </c>
      <c r="F380" t="s">
        <v>4510</v>
      </c>
      <c r="G380" t="s">
        <v>4482</v>
      </c>
      <c r="H380" t="s">
        <v>4483</v>
      </c>
      <c r="I380" t="s">
        <v>4484</v>
      </c>
    </row>
    <row r="381" spans="1:9" x14ac:dyDescent="0.25">
      <c r="A381" s="51" t="s">
        <v>63</v>
      </c>
      <c r="B381" t="s">
        <v>64</v>
      </c>
      <c r="C381" s="23" t="str">
        <f t="shared" si="5"/>
        <v>063301</v>
      </c>
      <c r="D381" t="s">
        <v>2981</v>
      </c>
      <c r="E381" s="52" t="s">
        <v>4837</v>
      </c>
      <c r="F381" t="s">
        <v>4600</v>
      </c>
      <c r="G381" t="s">
        <v>4482</v>
      </c>
      <c r="H381" t="s">
        <v>4483</v>
      </c>
      <c r="I381" t="s">
        <v>4484</v>
      </c>
    </row>
    <row r="382" spans="1:9" x14ac:dyDescent="0.25">
      <c r="A382" s="51" t="s">
        <v>63</v>
      </c>
      <c r="B382" t="s">
        <v>64</v>
      </c>
      <c r="C382" s="23" t="str">
        <f t="shared" si="5"/>
        <v>065407</v>
      </c>
      <c r="D382" t="s">
        <v>2991</v>
      </c>
      <c r="E382" s="52" t="s">
        <v>4838</v>
      </c>
      <c r="F382" t="s">
        <v>4628</v>
      </c>
      <c r="G382" t="s">
        <v>4482</v>
      </c>
      <c r="H382" t="s">
        <v>4483</v>
      </c>
      <c r="I382" t="s">
        <v>4484</v>
      </c>
    </row>
    <row r="383" spans="1:9" x14ac:dyDescent="0.25">
      <c r="A383" s="51" t="s">
        <v>63</v>
      </c>
      <c r="B383" t="s">
        <v>64</v>
      </c>
      <c r="C383" s="23" t="str">
        <f t="shared" si="5"/>
        <v>062942</v>
      </c>
      <c r="D383" t="s">
        <v>235</v>
      </c>
      <c r="E383" s="52" t="s">
        <v>4839</v>
      </c>
      <c r="F383" t="s">
        <v>4510</v>
      </c>
      <c r="G383" t="s">
        <v>4482</v>
      </c>
      <c r="H383" t="s">
        <v>4483</v>
      </c>
      <c r="I383" t="s">
        <v>4484</v>
      </c>
    </row>
    <row r="384" spans="1:9" x14ac:dyDescent="0.25">
      <c r="A384" s="51" t="s">
        <v>63</v>
      </c>
      <c r="B384" t="s">
        <v>64</v>
      </c>
      <c r="C384" s="23" t="str">
        <f t="shared" si="5"/>
        <v>063731</v>
      </c>
      <c r="D384" t="s">
        <v>3011</v>
      </c>
      <c r="E384" s="52" t="s">
        <v>4840</v>
      </c>
      <c r="F384" t="s">
        <v>4528</v>
      </c>
      <c r="G384" t="s">
        <v>4482</v>
      </c>
      <c r="H384" t="s">
        <v>4483</v>
      </c>
      <c r="I384" t="s">
        <v>4484</v>
      </c>
    </row>
    <row r="385" spans="1:9" x14ac:dyDescent="0.25">
      <c r="A385" s="51" t="s">
        <v>63</v>
      </c>
      <c r="B385" t="s">
        <v>64</v>
      </c>
      <c r="C385" s="23" t="str">
        <f t="shared" si="5"/>
        <v>061641</v>
      </c>
      <c r="D385" t="s">
        <v>3022</v>
      </c>
      <c r="E385" s="52" t="s">
        <v>4841</v>
      </c>
      <c r="F385" t="s">
        <v>4510</v>
      </c>
      <c r="G385" t="s">
        <v>4482</v>
      </c>
      <c r="H385" t="s">
        <v>4483</v>
      </c>
      <c r="I385" t="s">
        <v>4484</v>
      </c>
    </row>
    <row r="386" spans="1:9" x14ac:dyDescent="0.25">
      <c r="A386" s="51" t="s">
        <v>63</v>
      </c>
      <c r="B386" t="s">
        <v>64</v>
      </c>
      <c r="C386" s="23" t="str">
        <f t="shared" si="5"/>
        <v>063622</v>
      </c>
      <c r="D386" t="s">
        <v>3031</v>
      </c>
      <c r="E386" s="52" t="s">
        <v>4842</v>
      </c>
      <c r="F386" t="s">
        <v>4481</v>
      </c>
      <c r="G386" t="s">
        <v>4482</v>
      </c>
      <c r="H386" t="s">
        <v>4483</v>
      </c>
      <c r="I386" t="s">
        <v>4484</v>
      </c>
    </row>
    <row r="387" spans="1:9" x14ac:dyDescent="0.25">
      <c r="A387" s="51" t="s">
        <v>63</v>
      </c>
      <c r="B387" t="s">
        <v>64</v>
      </c>
      <c r="C387" s="23" t="str">
        <f t="shared" ref="C387:C450" si="6">_xlfn.CONCAT(A387,E387)</f>
        <v>063900</v>
      </c>
      <c r="D387" t="s">
        <v>154</v>
      </c>
      <c r="E387" s="52" t="s">
        <v>4531</v>
      </c>
      <c r="F387" t="s">
        <v>4496</v>
      </c>
      <c r="G387" t="s">
        <v>4482</v>
      </c>
      <c r="H387" t="s">
        <v>4532</v>
      </c>
      <c r="I387" t="s">
        <v>4497</v>
      </c>
    </row>
    <row r="388" spans="1:9" x14ac:dyDescent="0.25">
      <c r="A388" s="51" t="s">
        <v>63</v>
      </c>
      <c r="B388" t="s">
        <v>64</v>
      </c>
      <c r="C388" s="23" t="str">
        <f t="shared" si="6"/>
        <v>062541</v>
      </c>
      <c r="D388" t="s">
        <v>3051</v>
      </c>
      <c r="E388" s="52" t="s">
        <v>4843</v>
      </c>
      <c r="F388" t="s">
        <v>4510</v>
      </c>
      <c r="G388" t="s">
        <v>4482</v>
      </c>
      <c r="H388" t="s">
        <v>4483</v>
      </c>
      <c r="I388" t="s">
        <v>4484</v>
      </c>
    </row>
    <row r="389" spans="1:9" x14ac:dyDescent="0.25">
      <c r="A389" s="51" t="s">
        <v>63</v>
      </c>
      <c r="B389" t="s">
        <v>64</v>
      </c>
      <c r="C389" s="23" t="str">
        <f t="shared" si="6"/>
        <v>060851</v>
      </c>
      <c r="D389" t="s">
        <v>3061</v>
      </c>
      <c r="E389" s="52" t="s">
        <v>4844</v>
      </c>
      <c r="F389" t="s">
        <v>4510</v>
      </c>
      <c r="G389" t="s">
        <v>4482</v>
      </c>
      <c r="H389" t="s">
        <v>4483</v>
      </c>
      <c r="I389" t="s">
        <v>4484</v>
      </c>
    </row>
    <row r="390" spans="1:9" x14ac:dyDescent="0.25">
      <c r="A390" s="51" t="s">
        <v>63</v>
      </c>
      <c r="B390" t="s">
        <v>64</v>
      </c>
      <c r="C390" s="23" t="str">
        <f t="shared" si="6"/>
        <v>063051</v>
      </c>
      <c r="D390" t="s">
        <v>3071</v>
      </c>
      <c r="E390" s="52" t="s">
        <v>4845</v>
      </c>
      <c r="F390" t="s">
        <v>4481</v>
      </c>
      <c r="G390" t="s">
        <v>4482</v>
      </c>
      <c r="H390" t="s">
        <v>4483</v>
      </c>
      <c r="I390" t="s">
        <v>4484</v>
      </c>
    </row>
    <row r="391" spans="1:9" x14ac:dyDescent="0.25">
      <c r="A391" s="51" t="s">
        <v>63</v>
      </c>
      <c r="B391" t="s">
        <v>64</v>
      </c>
      <c r="C391" s="23" t="str">
        <f t="shared" si="6"/>
        <v>062631</v>
      </c>
      <c r="D391" t="s">
        <v>3003</v>
      </c>
      <c r="E391" s="52" t="s">
        <v>4846</v>
      </c>
      <c r="F391" t="s">
        <v>4510</v>
      </c>
      <c r="G391" t="s">
        <v>4482</v>
      </c>
      <c r="H391" t="s">
        <v>4483</v>
      </c>
      <c r="I391" t="s">
        <v>4484</v>
      </c>
    </row>
    <row r="392" spans="1:9" x14ac:dyDescent="0.25">
      <c r="A392" s="51" t="s">
        <v>63</v>
      </c>
      <c r="B392" t="s">
        <v>64</v>
      </c>
      <c r="C392" s="23" t="str">
        <f t="shared" si="6"/>
        <v>060951</v>
      </c>
      <c r="D392" t="s">
        <v>3092</v>
      </c>
      <c r="E392" s="52" t="s">
        <v>4561</v>
      </c>
      <c r="F392" t="s">
        <v>4528</v>
      </c>
      <c r="G392" t="s">
        <v>4482</v>
      </c>
      <c r="H392" t="s">
        <v>4483</v>
      </c>
      <c r="I392" t="s">
        <v>4484</v>
      </c>
    </row>
    <row r="393" spans="1:9" x14ac:dyDescent="0.25">
      <c r="A393" s="51" t="s">
        <v>63</v>
      </c>
      <c r="B393" t="s">
        <v>64</v>
      </c>
      <c r="C393" s="23" t="str">
        <f t="shared" si="6"/>
        <v>063531</v>
      </c>
      <c r="D393" t="s">
        <v>3103</v>
      </c>
      <c r="E393" s="52" t="s">
        <v>4847</v>
      </c>
      <c r="F393" t="s">
        <v>4510</v>
      </c>
      <c r="G393" t="s">
        <v>4482</v>
      </c>
      <c r="H393" t="s">
        <v>4483</v>
      </c>
      <c r="I393" t="s">
        <v>4484</v>
      </c>
    </row>
    <row r="394" spans="1:9" x14ac:dyDescent="0.25">
      <c r="A394" s="51" t="s">
        <v>63</v>
      </c>
      <c r="B394" t="s">
        <v>64</v>
      </c>
      <c r="C394" s="23" t="str">
        <f t="shared" si="6"/>
        <v>065037</v>
      </c>
      <c r="D394" t="s">
        <v>3114</v>
      </c>
      <c r="E394" s="52" t="s">
        <v>4848</v>
      </c>
      <c r="F394" t="s">
        <v>4628</v>
      </c>
      <c r="G394" t="s">
        <v>4482</v>
      </c>
      <c r="H394" t="s">
        <v>4483</v>
      </c>
      <c r="I394" t="s">
        <v>4484</v>
      </c>
    </row>
    <row r="395" spans="1:9" x14ac:dyDescent="0.25">
      <c r="A395" s="51" t="s">
        <v>63</v>
      </c>
      <c r="B395" t="s">
        <v>64</v>
      </c>
      <c r="C395" s="23" t="str">
        <f t="shared" si="6"/>
        <v>065046</v>
      </c>
      <c r="D395" t="s">
        <v>3125</v>
      </c>
      <c r="E395" s="52" t="s">
        <v>4849</v>
      </c>
      <c r="F395" t="s">
        <v>4628</v>
      </c>
      <c r="G395" t="s">
        <v>4482</v>
      </c>
      <c r="H395" t="s">
        <v>4483</v>
      </c>
      <c r="I395" t="s">
        <v>4484</v>
      </c>
    </row>
    <row r="396" spans="1:9" x14ac:dyDescent="0.25">
      <c r="A396" s="51" t="s">
        <v>63</v>
      </c>
      <c r="B396" t="s">
        <v>64</v>
      </c>
      <c r="C396" s="23" t="str">
        <f t="shared" si="6"/>
        <v>065012</v>
      </c>
      <c r="D396" t="s">
        <v>3135</v>
      </c>
      <c r="E396" s="52" t="s">
        <v>4740</v>
      </c>
      <c r="F396" t="s">
        <v>4628</v>
      </c>
      <c r="G396" t="s">
        <v>4482</v>
      </c>
      <c r="H396" t="s">
        <v>4483</v>
      </c>
      <c r="I396" t="s">
        <v>4484</v>
      </c>
    </row>
    <row r="397" spans="1:9" x14ac:dyDescent="0.25">
      <c r="A397" s="51" t="s">
        <v>63</v>
      </c>
      <c r="B397" t="s">
        <v>64</v>
      </c>
      <c r="C397" s="23" t="str">
        <f t="shared" si="6"/>
        <v>065142</v>
      </c>
      <c r="D397" t="s">
        <v>3144</v>
      </c>
      <c r="E397" s="52" t="s">
        <v>4850</v>
      </c>
      <c r="F397" t="s">
        <v>4486</v>
      </c>
      <c r="G397" t="s">
        <v>4482</v>
      </c>
      <c r="H397" t="s">
        <v>4483</v>
      </c>
      <c r="I397" t="s">
        <v>4484</v>
      </c>
    </row>
    <row r="398" spans="1:9" x14ac:dyDescent="0.25">
      <c r="A398" s="51" t="s">
        <v>63</v>
      </c>
      <c r="B398" t="s">
        <v>64</v>
      </c>
      <c r="C398" s="23" t="str">
        <f t="shared" si="6"/>
        <v>065010</v>
      </c>
      <c r="D398" t="s">
        <v>3154</v>
      </c>
      <c r="E398" s="52" t="s">
        <v>4851</v>
      </c>
      <c r="F398" t="s">
        <v>4628</v>
      </c>
      <c r="G398" t="s">
        <v>4482</v>
      </c>
      <c r="H398" t="s">
        <v>4483</v>
      </c>
      <c r="I398" t="s">
        <v>4484</v>
      </c>
    </row>
    <row r="399" spans="1:9" x14ac:dyDescent="0.25">
      <c r="A399" s="51" t="s">
        <v>63</v>
      </c>
      <c r="B399" t="s">
        <v>64</v>
      </c>
      <c r="C399" s="23" t="str">
        <f t="shared" si="6"/>
        <v>063642</v>
      </c>
      <c r="D399" t="s">
        <v>3163</v>
      </c>
      <c r="E399" s="52" t="s">
        <v>4852</v>
      </c>
      <c r="F399" t="s">
        <v>4510</v>
      </c>
      <c r="G399" t="s">
        <v>4482</v>
      </c>
      <c r="H399" t="s">
        <v>4483</v>
      </c>
      <c r="I399" t="s">
        <v>4484</v>
      </c>
    </row>
    <row r="400" spans="1:9" x14ac:dyDescent="0.25">
      <c r="A400" s="51" t="s">
        <v>63</v>
      </c>
      <c r="B400" t="s">
        <v>64</v>
      </c>
      <c r="C400" s="23" t="str">
        <f t="shared" si="6"/>
        <v>062021</v>
      </c>
      <c r="D400" t="s">
        <v>3172</v>
      </c>
      <c r="E400" s="52" t="s">
        <v>4704</v>
      </c>
      <c r="F400" t="s">
        <v>4481</v>
      </c>
      <c r="G400" t="s">
        <v>4482</v>
      </c>
      <c r="H400" t="s">
        <v>4483</v>
      </c>
      <c r="I400" t="s">
        <v>4484</v>
      </c>
    </row>
    <row r="401" spans="1:9" x14ac:dyDescent="0.25">
      <c r="A401" s="51" t="s">
        <v>63</v>
      </c>
      <c r="B401" t="s">
        <v>64</v>
      </c>
      <c r="C401" s="23" t="str">
        <f t="shared" si="6"/>
        <v>065130</v>
      </c>
      <c r="D401" t="s">
        <v>3182</v>
      </c>
      <c r="E401" s="52" t="s">
        <v>4853</v>
      </c>
      <c r="F401" t="s">
        <v>4628</v>
      </c>
      <c r="G401" t="s">
        <v>4482</v>
      </c>
      <c r="H401" t="s">
        <v>4483</v>
      </c>
      <c r="I401" t="s">
        <v>4484</v>
      </c>
    </row>
    <row r="402" spans="1:9" x14ac:dyDescent="0.25">
      <c r="A402" s="51" t="s">
        <v>63</v>
      </c>
      <c r="B402" t="s">
        <v>64</v>
      </c>
      <c r="C402" s="23" t="str">
        <f t="shared" si="6"/>
        <v>062851</v>
      </c>
      <c r="D402" t="s">
        <v>2378</v>
      </c>
      <c r="E402" s="52" t="s">
        <v>4854</v>
      </c>
      <c r="F402" t="s">
        <v>4510</v>
      </c>
      <c r="G402" t="s">
        <v>4482</v>
      </c>
      <c r="H402" t="s">
        <v>4483</v>
      </c>
      <c r="I402" t="s">
        <v>4484</v>
      </c>
    </row>
    <row r="403" spans="1:9" x14ac:dyDescent="0.25">
      <c r="A403" s="51" t="s">
        <v>63</v>
      </c>
      <c r="B403" t="s">
        <v>64</v>
      </c>
      <c r="C403" s="23" t="str">
        <f t="shared" si="6"/>
        <v>060131</v>
      </c>
      <c r="D403" t="s">
        <v>3201</v>
      </c>
      <c r="E403" s="52" t="s">
        <v>4610</v>
      </c>
      <c r="F403" t="s">
        <v>4628</v>
      </c>
      <c r="G403" t="s">
        <v>4482</v>
      </c>
      <c r="H403" t="s">
        <v>4483</v>
      </c>
      <c r="I403" t="s">
        <v>4484</v>
      </c>
    </row>
    <row r="404" spans="1:9" x14ac:dyDescent="0.25">
      <c r="A404" s="51" t="s">
        <v>63</v>
      </c>
      <c r="B404" t="s">
        <v>64</v>
      </c>
      <c r="C404" s="23" t="str">
        <f t="shared" si="6"/>
        <v>065641</v>
      </c>
      <c r="D404" t="s">
        <v>3211</v>
      </c>
      <c r="E404" s="52" t="s">
        <v>4855</v>
      </c>
      <c r="F404" t="s">
        <v>4534</v>
      </c>
      <c r="G404" t="s">
        <v>4482</v>
      </c>
      <c r="H404" t="s">
        <v>4483</v>
      </c>
      <c r="I404" t="s">
        <v>4484</v>
      </c>
    </row>
    <row r="405" spans="1:9" x14ac:dyDescent="0.25">
      <c r="A405" s="51" t="s">
        <v>63</v>
      </c>
      <c r="B405" t="s">
        <v>64</v>
      </c>
      <c r="C405" s="23" t="str">
        <f t="shared" si="6"/>
        <v>060403</v>
      </c>
      <c r="D405" t="s">
        <v>3220</v>
      </c>
      <c r="E405" s="52" t="s">
        <v>4856</v>
      </c>
      <c r="F405" t="s">
        <v>4528</v>
      </c>
      <c r="G405" t="s">
        <v>4482</v>
      </c>
      <c r="H405" t="s">
        <v>4483</v>
      </c>
      <c r="I405" t="s">
        <v>4484</v>
      </c>
    </row>
    <row r="406" spans="1:9" x14ac:dyDescent="0.25">
      <c r="A406" s="51" t="s">
        <v>63</v>
      </c>
      <c r="B406" t="s">
        <v>64</v>
      </c>
      <c r="C406" s="23" t="str">
        <f t="shared" si="6"/>
        <v>060491</v>
      </c>
      <c r="D406" t="s">
        <v>3228</v>
      </c>
      <c r="E406" s="52" t="s">
        <v>4598</v>
      </c>
      <c r="F406" t="s">
        <v>4510</v>
      </c>
      <c r="G406" t="s">
        <v>4482</v>
      </c>
      <c r="H406" t="s">
        <v>4483</v>
      </c>
      <c r="I406" t="s">
        <v>4484</v>
      </c>
    </row>
    <row r="407" spans="1:9" x14ac:dyDescent="0.25">
      <c r="A407" s="51" t="s">
        <v>63</v>
      </c>
      <c r="B407" t="s">
        <v>64</v>
      </c>
      <c r="C407" s="23" t="str">
        <f t="shared" si="6"/>
        <v>063131</v>
      </c>
      <c r="D407" t="s">
        <v>3236</v>
      </c>
      <c r="E407" s="52" t="s">
        <v>4687</v>
      </c>
      <c r="F407" t="s">
        <v>4510</v>
      </c>
      <c r="G407" t="s">
        <v>4482</v>
      </c>
      <c r="H407" t="s">
        <v>4483</v>
      </c>
      <c r="I407" t="s">
        <v>4484</v>
      </c>
    </row>
    <row r="408" spans="1:9" x14ac:dyDescent="0.25">
      <c r="A408" s="51" t="s">
        <v>63</v>
      </c>
      <c r="B408" t="s">
        <v>64</v>
      </c>
      <c r="C408" s="23" t="str">
        <f t="shared" si="6"/>
        <v>066501</v>
      </c>
      <c r="D408" t="s">
        <v>3244</v>
      </c>
      <c r="E408" s="52" t="s">
        <v>4702</v>
      </c>
      <c r="F408" t="s">
        <v>4573</v>
      </c>
      <c r="G408" t="s">
        <v>4482</v>
      </c>
      <c r="H408" t="s">
        <v>4483</v>
      </c>
      <c r="I408" t="s">
        <v>4487</v>
      </c>
    </row>
    <row r="409" spans="1:9" x14ac:dyDescent="0.25">
      <c r="A409" s="51" t="s">
        <v>63</v>
      </c>
      <c r="B409" t="s">
        <v>64</v>
      </c>
      <c r="C409" s="23" t="str">
        <f t="shared" si="6"/>
        <v>063961</v>
      </c>
      <c r="D409" t="s">
        <v>3252</v>
      </c>
      <c r="E409" s="52" t="s">
        <v>4857</v>
      </c>
      <c r="F409" t="s">
        <v>4510</v>
      </c>
      <c r="G409" t="s">
        <v>4482</v>
      </c>
      <c r="H409" t="s">
        <v>4483</v>
      </c>
      <c r="I409" t="s">
        <v>4484</v>
      </c>
    </row>
    <row r="410" spans="1:9" x14ac:dyDescent="0.25">
      <c r="A410" s="51" t="s">
        <v>63</v>
      </c>
      <c r="B410" t="s">
        <v>64</v>
      </c>
      <c r="C410" s="23" t="str">
        <f t="shared" si="6"/>
        <v>065325</v>
      </c>
      <c r="D410" t="s">
        <v>3258</v>
      </c>
      <c r="E410" s="52" t="s">
        <v>4858</v>
      </c>
      <c r="F410" t="s">
        <v>4503</v>
      </c>
      <c r="G410" t="s">
        <v>4482</v>
      </c>
      <c r="H410" t="s">
        <v>4483</v>
      </c>
      <c r="I410" t="s">
        <v>4484</v>
      </c>
    </row>
    <row r="411" spans="1:9" x14ac:dyDescent="0.25">
      <c r="A411" s="51" t="s">
        <v>63</v>
      </c>
      <c r="B411" t="s">
        <v>64</v>
      </c>
      <c r="C411" s="23" t="str">
        <f t="shared" si="6"/>
        <v>065362</v>
      </c>
      <c r="D411" t="s">
        <v>3266</v>
      </c>
      <c r="E411" s="52" t="s">
        <v>4859</v>
      </c>
      <c r="F411" t="s">
        <v>4481</v>
      </c>
      <c r="G411" t="s">
        <v>4482</v>
      </c>
      <c r="H411" t="s">
        <v>4483</v>
      </c>
      <c r="I411" t="s">
        <v>4484</v>
      </c>
    </row>
    <row r="412" spans="1:9" x14ac:dyDescent="0.25">
      <c r="A412" s="51" t="s">
        <v>63</v>
      </c>
      <c r="B412" t="s">
        <v>64</v>
      </c>
      <c r="C412" s="23" t="str">
        <f t="shared" si="6"/>
        <v>060121</v>
      </c>
      <c r="D412" t="s">
        <v>3271</v>
      </c>
      <c r="E412" s="52" t="s">
        <v>4548</v>
      </c>
      <c r="F412" t="s">
        <v>4510</v>
      </c>
      <c r="G412" t="s">
        <v>4482</v>
      </c>
      <c r="H412" t="s">
        <v>4483</v>
      </c>
      <c r="I412" t="s">
        <v>4484</v>
      </c>
    </row>
    <row r="413" spans="1:9" x14ac:dyDescent="0.25">
      <c r="A413" s="51" t="s">
        <v>63</v>
      </c>
      <c r="B413" t="s">
        <v>64</v>
      </c>
      <c r="C413" s="23" t="str">
        <f t="shared" si="6"/>
        <v>060111</v>
      </c>
      <c r="D413" t="s">
        <v>3279</v>
      </c>
      <c r="E413" s="52" t="s">
        <v>4550</v>
      </c>
      <c r="F413" t="s">
        <v>4510</v>
      </c>
      <c r="G413" t="s">
        <v>4482</v>
      </c>
      <c r="H413" t="s">
        <v>4483</v>
      </c>
      <c r="I413" t="s">
        <v>4484</v>
      </c>
    </row>
    <row r="414" spans="1:9" x14ac:dyDescent="0.25">
      <c r="A414" s="51" t="s">
        <v>63</v>
      </c>
      <c r="B414" t="s">
        <v>64</v>
      </c>
      <c r="C414" s="23" t="str">
        <f t="shared" si="6"/>
        <v>061661</v>
      </c>
      <c r="D414" t="s">
        <v>3286</v>
      </c>
      <c r="E414" s="52" t="s">
        <v>4860</v>
      </c>
      <c r="F414" t="s">
        <v>4528</v>
      </c>
      <c r="G414" t="s">
        <v>4482</v>
      </c>
      <c r="H414" t="s">
        <v>4483</v>
      </c>
      <c r="I414" t="s">
        <v>4484</v>
      </c>
    </row>
    <row r="415" spans="1:9" x14ac:dyDescent="0.25">
      <c r="A415" s="51" t="s">
        <v>63</v>
      </c>
      <c r="B415" t="s">
        <v>64</v>
      </c>
      <c r="C415" s="23" t="str">
        <f t="shared" si="6"/>
        <v>061761</v>
      </c>
      <c r="D415" t="s">
        <v>3293</v>
      </c>
      <c r="E415" s="52" t="s">
        <v>4861</v>
      </c>
      <c r="F415" t="s">
        <v>4510</v>
      </c>
      <c r="G415" t="s">
        <v>4482</v>
      </c>
      <c r="H415" t="s">
        <v>4483</v>
      </c>
      <c r="I415" t="s">
        <v>4484</v>
      </c>
    </row>
    <row r="416" spans="1:9" x14ac:dyDescent="0.25">
      <c r="A416" s="51" t="s">
        <v>63</v>
      </c>
      <c r="B416" t="s">
        <v>64</v>
      </c>
      <c r="C416" s="23" t="str">
        <f t="shared" si="6"/>
        <v>069998</v>
      </c>
      <c r="D416" t="s">
        <v>249</v>
      </c>
      <c r="E416" s="52" t="s">
        <v>4543</v>
      </c>
      <c r="F416" t="s">
        <v>4496</v>
      </c>
      <c r="G416" t="s">
        <v>4482</v>
      </c>
      <c r="H416" t="s">
        <v>4544</v>
      </c>
      <c r="I416" t="s">
        <v>4497</v>
      </c>
    </row>
    <row r="417" spans="1:9" x14ac:dyDescent="0.25">
      <c r="A417" s="51" t="s">
        <v>63</v>
      </c>
      <c r="B417" t="s">
        <v>64</v>
      </c>
      <c r="C417" s="23" t="str">
        <f t="shared" si="6"/>
        <v>062531</v>
      </c>
      <c r="D417" t="s">
        <v>1825</v>
      </c>
      <c r="E417" s="52" t="s">
        <v>4862</v>
      </c>
      <c r="F417" t="s">
        <v>4510</v>
      </c>
      <c r="G417" t="s">
        <v>4482</v>
      </c>
      <c r="H417" t="s">
        <v>4483</v>
      </c>
      <c r="I417" t="s">
        <v>4484</v>
      </c>
    </row>
    <row r="418" spans="1:9" x14ac:dyDescent="0.25">
      <c r="A418" s="51" t="s">
        <v>63</v>
      </c>
      <c r="B418" t="s">
        <v>64</v>
      </c>
      <c r="C418" s="23" t="str">
        <f t="shared" si="6"/>
        <v>060100</v>
      </c>
      <c r="D418" t="s">
        <v>3314</v>
      </c>
      <c r="E418" s="52" t="s">
        <v>4863</v>
      </c>
      <c r="F418" t="s">
        <v>4508</v>
      </c>
      <c r="G418" t="s">
        <v>4482</v>
      </c>
      <c r="H418" t="s">
        <v>4483</v>
      </c>
      <c r="I418" t="s">
        <v>4547</v>
      </c>
    </row>
    <row r="419" spans="1:9" x14ac:dyDescent="0.25">
      <c r="A419" s="51" t="s">
        <v>63</v>
      </c>
      <c r="B419" t="s">
        <v>64</v>
      </c>
      <c r="C419" s="23" t="str">
        <f t="shared" si="6"/>
        <v>065171</v>
      </c>
      <c r="D419" t="s">
        <v>3322</v>
      </c>
      <c r="E419" s="52" t="s">
        <v>4864</v>
      </c>
      <c r="F419" t="s">
        <v>4503</v>
      </c>
      <c r="G419" t="s">
        <v>4482</v>
      </c>
      <c r="H419" t="s">
        <v>4483</v>
      </c>
      <c r="I419" t="s">
        <v>4484</v>
      </c>
    </row>
    <row r="420" spans="1:9" x14ac:dyDescent="0.25">
      <c r="A420" s="51" t="s">
        <v>63</v>
      </c>
      <c r="B420" t="s">
        <v>64</v>
      </c>
      <c r="C420" s="23" t="str">
        <f t="shared" si="6"/>
        <v>065111</v>
      </c>
      <c r="D420" t="s">
        <v>3330</v>
      </c>
      <c r="E420" s="52" t="s">
        <v>4865</v>
      </c>
      <c r="F420" t="s">
        <v>4628</v>
      </c>
      <c r="G420" t="s">
        <v>4482</v>
      </c>
      <c r="H420" t="s">
        <v>4483</v>
      </c>
      <c r="I420" t="s">
        <v>4484</v>
      </c>
    </row>
    <row r="421" spans="1:9" x14ac:dyDescent="0.25">
      <c r="A421" s="51" t="s">
        <v>63</v>
      </c>
      <c r="B421" t="s">
        <v>64</v>
      </c>
      <c r="C421" s="23" t="str">
        <f t="shared" si="6"/>
        <v>065024</v>
      </c>
      <c r="D421" t="s">
        <v>3337</v>
      </c>
      <c r="E421" s="52" t="s">
        <v>4866</v>
      </c>
      <c r="F421" t="s">
        <v>4628</v>
      </c>
      <c r="G421" t="s">
        <v>4482</v>
      </c>
      <c r="H421" t="s">
        <v>4483</v>
      </c>
      <c r="I421" t="s">
        <v>4484</v>
      </c>
    </row>
    <row r="422" spans="1:9" x14ac:dyDescent="0.25">
      <c r="A422" s="51" t="s">
        <v>63</v>
      </c>
      <c r="B422" t="s">
        <v>64</v>
      </c>
      <c r="C422" s="23" t="str">
        <f t="shared" si="6"/>
        <v>065044</v>
      </c>
      <c r="D422" t="s">
        <v>4867</v>
      </c>
      <c r="E422" s="52" t="s">
        <v>4868</v>
      </c>
      <c r="F422" t="s">
        <v>4628</v>
      </c>
      <c r="G422" t="s">
        <v>4482</v>
      </c>
      <c r="H422" t="s">
        <v>4483</v>
      </c>
      <c r="I422" t="s">
        <v>4484</v>
      </c>
    </row>
    <row r="423" spans="1:9" x14ac:dyDescent="0.25">
      <c r="A423" s="51" t="s">
        <v>63</v>
      </c>
      <c r="B423" t="s">
        <v>64</v>
      </c>
      <c r="C423" s="23" t="str">
        <f t="shared" si="6"/>
        <v>063471</v>
      </c>
      <c r="D423" t="s">
        <v>3352</v>
      </c>
      <c r="E423" s="52" t="s">
        <v>4869</v>
      </c>
      <c r="F423" t="s">
        <v>4481</v>
      </c>
      <c r="G423" t="s">
        <v>4482</v>
      </c>
      <c r="H423" t="s">
        <v>4483</v>
      </c>
      <c r="I423" t="s">
        <v>4484</v>
      </c>
    </row>
    <row r="424" spans="1:9" x14ac:dyDescent="0.25">
      <c r="A424" s="51" t="s">
        <v>63</v>
      </c>
      <c r="B424" t="s">
        <v>64</v>
      </c>
      <c r="C424" s="23" t="str">
        <f t="shared" si="6"/>
        <v>063181</v>
      </c>
      <c r="D424" t="s">
        <v>3360</v>
      </c>
      <c r="E424" s="52" t="s">
        <v>4870</v>
      </c>
      <c r="F424" t="s">
        <v>4510</v>
      </c>
      <c r="G424" t="s">
        <v>4482</v>
      </c>
      <c r="H424" t="s">
        <v>4483</v>
      </c>
      <c r="I424" t="s">
        <v>4484</v>
      </c>
    </row>
    <row r="425" spans="1:9" x14ac:dyDescent="0.25">
      <c r="A425" s="51" t="s">
        <v>63</v>
      </c>
      <c r="B425" t="s">
        <v>64</v>
      </c>
      <c r="C425" s="23" t="str">
        <f t="shared" si="6"/>
        <v>065177</v>
      </c>
      <c r="D425" t="s">
        <v>3368</v>
      </c>
      <c r="E425" s="52" t="s">
        <v>4871</v>
      </c>
      <c r="F425" t="s">
        <v>4503</v>
      </c>
      <c r="G425" t="s">
        <v>4482</v>
      </c>
      <c r="H425" t="s">
        <v>4483</v>
      </c>
      <c r="I425" t="s">
        <v>4484</v>
      </c>
    </row>
    <row r="426" spans="1:9" x14ac:dyDescent="0.25">
      <c r="A426" s="51" t="s">
        <v>63</v>
      </c>
      <c r="B426" t="s">
        <v>64</v>
      </c>
      <c r="C426" s="23" t="str">
        <f t="shared" si="6"/>
        <v>065416</v>
      </c>
      <c r="D426" t="s">
        <v>3376</v>
      </c>
      <c r="E426" s="52" t="s">
        <v>4872</v>
      </c>
      <c r="F426" t="s">
        <v>4486</v>
      </c>
      <c r="G426" t="s">
        <v>4482</v>
      </c>
      <c r="H426" t="s">
        <v>4483</v>
      </c>
      <c r="I426" t="s">
        <v>4484</v>
      </c>
    </row>
    <row r="427" spans="1:9" x14ac:dyDescent="0.25">
      <c r="A427" s="51" t="s">
        <v>63</v>
      </c>
      <c r="B427" t="s">
        <v>64</v>
      </c>
      <c r="C427" s="23" t="str">
        <f t="shared" si="6"/>
        <v>065555</v>
      </c>
      <c r="D427" t="s">
        <v>3384</v>
      </c>
      <c r="E427" s="52" t="s">
        <v>4873</v>
      </c>
      <c r="F427" t="s">
        <v>4528</v>
      </c>
      <c r="G427" t="s">
        <v>4482</v>
      </c>
      <c r="H427" t="s">
        <v>4483</v>
      </c>
      <c r="I427" t="s">
        <v>4484</v>
      </c>
    </row>
    <row r="428" spans="1:9" x14ac:dyDescent="0.25">
      <c r="A428" s="51" t="s">
        <v>63</v>
      </c>
      <c r="B428" t="s">
        <v>64</v>
      </c>
      <c r="C428" s="23" t="str">
        <f t="shared" si="6"/>
        <v>065556</v>
      </c>
      <c r="D428" t="s">
        <v>3392</v>
      </c>
      <c r="E428" s="52" t="s">
        <v>4874</v>
      </c>
      <c r="F428" t="s">
        <v>4481</v>
      </c>
      <c r="G428" t="s">
        <v>4482</v>
      </c>
      <c r="H428" t="s">
        <v>4483</v>
      </c>
      <c r="I428" t="s">
        <v>4484</v>
      </c>
    </row>
    <row r="429" spans="1:9" x14ac:dyDescent="0.25">
      <c r="A429" s="51" t="s">
        <v>63</v>
      </c>
      <c r="B429" t="s">
        <v>64</v>
      </c>
      <c r="C429" s="23" t="str">
        <f t="shared" si="6"/>
        <v>062751</v>
      </c>
      <c r="D429" t="s">
        <v>3400</v>
      </c>
      <c r="E429" s="52" t="s">
        <v>4875</v>
      </c>
      <c r="F429" t="s">
        <v>4528</v>
      </c>
      <c r="G429" t="s">
        <v>4482</v>
      </c>
      <c r="H429" t="s">
        <v>4483</v>
      </c>
      <c r="I429" t="s">
        <v>4484</v>
      </c>
    </row>
    <row r="430" spans="1:9" x14ac:dyDescent="0.25">
      <c r="A430" s="51" t="s">
        <v>63</v>
      </c>
      <c r="B430" t="s">
        <v>64</v>
      </c>
      <c r="C430" s="23" t="str">
        <f t="shared" si="6"/>
        <v>061971</v>
      </c>
      <c r="D430" t="s">
        <v>3407</v>
      </c>
      <c r="E430" s="52" t="s">
        <v>4876</v>
      </c>
      <c r="F430" t="s">
        <v>4510</v>
      </c>
      <c r="G430" t="s">
        <v>4482</v>
      </c>
      <c r="H430" t="s">
        <v>4483</v>
      </c>
      <c r="I430" t="s">
        <v>4484</v>
      </c>
    </row>
    <row r="431" spans="1:9" x14ac:dyDescent="0.25">
      <c r="A431" s="51" t="s">
        <v>63</v>
      </c>
      <c r="B431" t="s">
        <v>64</v>
      </c>
      <c r="C431" s="23" t="str">
        <f t="shared" si="6"/>
        <v>062121</v>
      </c>
      <c r="D431" t="s">
        <v>3415</v>
      </c>
      <c r="E431" s="52" t="s">
        <v>4683</v>
      </c>
      <c r="F431" t="s">
        <v>4481</v>
      </c>
      <c r="G431" t="s">
        <v>4482</v>
      </c>
      <c r="H431" t="s">
        <v>4483</v>
      </c>
      <c r="I431" t="s">
        <v>4484</v>
      </c>
    </row>
    <row r="432" spans="1:9" x14ac:dyDescent="0.25">
      <c r="A432" s="51" t="s">
        <v>63</v>
      </c>
      <c r="B432" t="s">
        <v>64</v>
      </c>
      <c r="C432" s="23" t="str">
        <f t="shared" si="6"/>
        <v>060831</v>
      </c>
      <c r="D432" t="s">
        <v>1909</v>
      </c>
      <c r="E432" s="52" t="s">
        <v>4877</v>
      </c>
      <c r="F432" t="s">
        <v>4510</v>
      </c>
      <c r="G432" t="s">
        <v>4482</v>
      </c>
      <c r="H432" t="s">
        <v>4483</v>
      </c>
      <c r="I432" t="s">
        <v>4484</v>
      </c>
    </row>
    <row r="433" spans="1:9" x14ac:dyDescent="0.25">
      <c r="A433" s="51" t="s">
        <v>63</v>
      </c>
      <c r="B433" t="s">
        <v>64</v>
      </c>
      <c r="C433" s="23" t="str">
        <f t="shared" si="6"/>
        <v>063591</v>
      </c>
      <c r="D433" t="s">
        <v>1572</v>
      </c>
      <c r="E433" s="52" t="s">
        <v>4878</v>
      </c>
      <c r="F433" t="s">
        <v>4510</v>
      </c>
      <c r="G433" t="s">
        <v>4482</v>
      </c>
      <c r="H433" t="s">
        <v>4483</v>
      </c>
      <c r="I433" t="s">
        <v>4484</v>
      </c>
    </row>
    <row r="434" spans="1:9" x14ac:dyDescent="0.25">
      <c r="A434" s="51" t="s">
        <v>63</v>
      </c>
      <c r="B434" t="s">
        <v>64</v>
      </c>
      <c r="C434" s="23" t="str">
        <f t="shared" si="6"/>
        <v>060405</v>
      </c>
      <c r="D434" t="s">
        <v>3437</v>
      </c>
      <c r="E434" s="52" t="s">
        <v>4879</v>
      </c>
      <c r="F434" t="s">
        <v>4880</v>
      </c>
      <c r="G434" t="s">
        <v>4482</v>
      </c>
      <c r="H434" t="s">
        <v>4483</v>
      </c>
      <c r="I434" t="s">
        <v>4487</v>
      </c>
    </row>
    <row r="435" spans="1:9" x14ac:dyDescent="0.25">
      <c r="A435" s="51" t="s">
        <v>63</v>
      </c>
      <c r="B435" t="s">
        <v>64</v>
      </c>
      <c r="C435" s="23" t="str">
        <f t="shared" si="6"/>
        <v>060621</v>
      </c>
      <c r="D435" t="s">
        <v>3444</v>
      </c>
      <c r="E435" s="52" t="s">
        <v>4881</v>
      </c>
      <c r="F435" t="s">
        <v>4510</v>
      </c>
      <c r="G435" t="s">
        <v>4482</v>
      </c>
      <c r="H435" t="s">
        <v>4483</v>
      </c>
      <c r="I435" t="s">
        <v>4484</v>
      </c>
    </row>
    <row r="436" spans="1:9" x14ac:dyDescent="0.25">
      <c r="A436" s="51" t="s">
        <v>63</v>
      </c>
      <c r="B436" t="s">
        <v>64</v>
      </c>
      <c r="C436" s="23" t="str">
        <f t="shared" si="6"/>
        <v>061701</v>
      </c>
      <c r="D436" t="s">
        <v>3452</v>
      </c>
      <c r="E436" s="52" t="s">
        <v>4882</v>
      </c>
      <c r="F436" t="s">
        <v>4481</v>
      </c>
      <c r="G436" t="s">
        <v>4482</v>
      </c>
      <c r="H436" t="s">
        <v>4483</v>
      </c>
      <c r="I436" t="s">
        <v>4484</v>
      </c>
    </row>
    <row r="437" spans="1:9" x14ac:dyDescent="0.25">
      <c r="A437" s="51" t="s">
        <v>63</v>
      </c>
      <c r="B437" t="s">
        <v>64</v>
      </c>
      <c r="C437" s="23" t="str">
        <f t="shared" si="6"/>
        <v>061381</v>
      </c>
      <c r="D437" t="s">
        <v>3459</v>
      </c>
      <c r="E437" s="52" t="s">
        <v>4883</v>
      </c>
      <c r="F437" t="s">
        <v>4510</v>
      </c>
      <c r="G437" t="s">
        <v>4482</v>
      </c>
      <c r="H437" t="s">
        <v>4483</v>
      </c>
      <c r="I437" t="s">
        <v>4484</v>
      </c>
    </row>
    <row r="438" spans="1:9" x14ac:dyDescent="0.25">
      <c r="A438" s="51" t="s">
        <v>63</v>
      </c>
      <c r="B438" t="s">
        <v>64</v>
      </c>
      <c r="C438" s="23" t="str">
        <f t="shared" si="6"/>
        <v>061391</v>
      </c>
      <c r="D438" t="s">
        <v>3467</v>
      </c>
      <c r="E438" s="52" t="s">
        <v>4884</v>
      </c>
      <c r="F438" t="s">
        <v>4560</v>
      </c>
      <c r="G438" t="s">
        <v>4482</v>
      </c>
      <c r="H438" t="s">
        <v>4483</v>
      </c>
      <c r="I438" t="s">
        <v>4484</v>
      </c>
    </row>
    <row r="439" spans="1:9" x14ac:dyDescent="0.25">
      <c r="A439" s="51" t="s">
        <v>63</v>
      </c>
      <c r="B439" t="s">
        <v>64</v>
      </c>
      <c r="C439" s="23" t="str">
        <f t="shared" si="6"/>
        <v>063821</v>
      </c>
      <c r="D439" t="s">
        <v>1055</v>
      </c>
      <c r="E439" s="52" t="s">
        <v>4885</v>
      </c>
      <c r="F439" t="s">
        <v>4510</v>
      </c>
      <c r="G439" t="s">
        <v>4482</v>
      </c>
      <c r="H439" t="s">
        <v>4483</v>
      </c>
      <c r="I439" t="s">
        <v>4484</v>
      </c>
    </row>
    <row r="440" spans="1:9" x14ac:dyDescent="0.25">
      <c r="A440" s="51" t="s">
        <v>63</v>
      </c>
      <c r="B440" t="s">
        <v>64</v>
      </c>
      <c r="C440" s="23" t="str">
        <f t="shared" si="6"/>
        <v>061091</v>
      </c>
      <c r="D440" t="s">
        <v>3482</v>
      </c>
      <c r="E440" s="52" t="s">
        <v>4670</v>
      </c>
      <c r="F440" t="s">
        <v>4510</v>
      </c>
      <c r="G440" t="s">
        <v>4482</v>
      </c>
      <c r="H440" t="s">
        <v>4483</v>
      </c>
      <c r="I440" t="s">
        <v>4484</v>
      </c>
    </row>
    <row r="441" spans="1:9" x14ac:dyDescent="0.25">
      <c r="A441" s="51" t="s">
        <v>63</v>
      </c>
      <c r="B441" t="s">
        <v>64</v>
      </c>
      <c r="C441" s="23" t="str">
        <f t="shared" si="6"/>
        <v>063101</v>
      </c>
      <c r="D441" t="s">
        <v>3489</v>
      </c>
      <c r="E441" s="52" t="s">
        <v>4723</v>
      </c>
      <c r="F441" t="s">
        <v>4481</v>
      </c>
      <c r="G441" t="s">
        <v>4482</v>
      </c>
      <c r="H441" t="s">
        <v>4483</v>
      </c>
      <c r="I441" t="s">
        <v>4484</v>
      </c>
    </row>
    <row r="442" spans="1:9" x14ac:dyDescent="0.25">
      <c r="A442" s="51" t="s">
        <v>63</v>
      </c>
      <c r="B442" t="s">
        <v>64</v>
      </c>
      <c r="C442" s="23" t="str">
        <f t="shared" si="6"/>
        <v>063841</v>
      </c>
      <c r="D442" t="s">
        <v>3496</v>
      </c>
      <c r="E442" s="52" t="s">
        <v>4886</v>
      </c>
      <c r="F442" t="s">
        <v>4503</v>
      </c>
      <c r="G442" t="s">
        <v>4482</v>
      </c>
      <c r="H442" t="s">
        <v>4483</v>
      </c>
      <c r="I442" t="s">
        <v>4484</v>
      </c>
    </row>
    <row r="443" spans="1:9" x14ac:dyDescent="0.25">
      <c r="A443" s="51" t="s">
        <v>63</v>
      </c>
      <c r="B443" t="s">
        <v>64</v>
      </c>
      <c r="C443" s="23" t="str">
        <f t="shared" si="6"/>
        <v>062741</v>
      </c>
      <c r="D443" t="s">
        <v>1641</v>
      </c>
      <c r="E443" s="52" t="s">
        <v>4887</v>
      </c>
      <c r="F443" t="s">
        <v>4510</v>
      </c>
      <c r="G443" t="s">
        <v>4482</v>
      </c>
      <c r="H443" t="s">
        <v>4483</v>
      </c>
      <c r="I443" t="s">
        <v>4484</v>
      </c>
    </row>
    <row r="444" spans="1:9" x14ac:dyDescent="0.25">
      <c r="A444" s="51" t="s">
        <v>63</v>
      </c>
      <c r="B444" t="s">
        <v>64</v>
      </c>
      <c r="C444" s="23" t="str">
        <f t="shared" si="6"/>
        <v>061161</v>
      </c>
      <c r="D444" t="s">
        <v>3511</v>
      </c>
      <c r="E444" s="52" t="s">
        <v>4689</v>
      </c>
      <c r="F444" t="s">
        <v>4510</v>
      </c>
      <c r="G444" t="s">
        <v>4482</v>
      </c>
      <c r="H444" t="s">
        <v>4483</v>
      </c>
      <c r="I444" t="s">
        <v>4484</v>
      </c>
    </row>
    <row r="445" spans="1:9" x14ac:dyDescent="0.25">
      <c r="A445" s="51" t="s">
        <v>63</v>
      </c>
      <c r="B445" t="s">
        <v>64</v>
      </c>
      <c r="C445" s="23" t="str">
        <f t="shared" si="6"/>
        <v>060581</v>
      </c>
      <c r="D445" t="s">
        <v>3518</v>
      </c>
      <c r="E445" s="52" t="s">
        <v>4621</v>
      </c>
      <c r="F445" t="s">
        <v>4481</v>
      </c>
      <c r="G445" t="s">
        <v>4482</v>
      </c>
      <c r="H445" t="s">
        <v>4483</v>
      </c>
      <c r="I445" t="s">
        <v>4484</v>
      </c>
    </row>
    <row r="446" spans="1:9" x14ac:dyDescent="0.25">
      <c r="A446" s="51" t="s">
        <v>63</v>
      </c>
      <c r="B446" t="s">
        <v>64</v>
      </c>
      <c r="C446" s="23" t="str">
        <f t="shared" si="6"/>
        <v>063011</v>
      </c>
      <c r="D446" t="s">
        <v>3524</v>
      </c>
      <c r="E446" s="52" t="s">
        <v>4663</v>
      </c>
      <c r="F446" t="s">
        <v>4528</v>
      </c>
      <c r="G446" t="s">
        <v>4482</v>
      </c>
      <c r="H446" t="s">
        <v>4483</v>
      </c>
      <c r="I446" t="s">
        <v>4484</v>
      </c>
    </row>
    <row r="447" spans="1:9" x14ac:dyDescent="0.25">
      <c r="A447" s="51" t="s">
        <v>63</v>
      </c>
      <c r="B447" t="s">
        <v>64</v>
      </c>
      <c r="C447" s="23" t="str">
        <f t="shared" si="6"/>
        <v>060341</v>
      </c>
      <c r="D447" t="s">
        <v>3529</v>
      </c>
      <c r="E447" s="52" t="s">
        <v>4556</v>
      </c>
      <c r="F447" t="s">
        <v>4510</v>
      </c>
      <c r="G447" t="s">
        <v>4482</v>
      </c>
      <c r="H447" t="s">
        <v>4483</v>
      </c>
      <c r="I447" t="s">
        <v>4484</v>
      </c>
    </row>
    <row r="448" spans="1:9" x14ac:dyDescent="0.25">
      <c r="A448" s="51" t="s">
        <v>63</v>
      </c>
      <c r="B448" t="s">
        <v>64</v>
      </c>
      <c r="C448" s="23" t="str">
        <f t="shared" si="6"/>
        <v>060241</v>
      </c>
      <c r="D448" t="s">
        <v>3536</v>
      </c>
      <c r="E448" s="52" t="s">
        <v>4623</v>
      </c>
      <c r="F448" t="s">
        <v>4528</v>
      </c>
      <c r="G448" t="s">
        <v>4482</v>
      </c>
      <c r="H448" t="s">
        <v>4483</v>
      </c>
      <c r="I448" t="s">
        <v>4484</v>
      </c>
    </row>
    <row r="449" spans="1:9" x14ac:dyDescent="0.25">
      <c r="A449" s="51" t="s">
        <v>63</v>
      </c>
      <c r="B449" t="s">
        <v>64</v>
      </c>
      <c r="C449" s="23" t="str">
        <f t="shared" si="6"/>
        <v>061291</v>
      </c>
      <c r="D449" t="s">
        <v>3543</v>
      </c>
      <c r="E449" s="52" t="s">
        <v>4888</v>
      </c>
      <c r="F449" t="s">
        <v>4528</v>
      </c>
      <c r="G449" t="s">
        <v>4482</v>
      </c>
      <c r="H449" t="s">
        <v>4624</v>
      </c>
      <c r="I449" t="s">
        <v>4625</v>
      </c>
    </row>
    <row r="450" spans="1:9" x14ac:dyDescent="0.25">
      <c r="A450" s="51" t="s">
        <v>63</v>
      </c>
      <c r="B450" t="s">
        <v>64</v>
      </c>
      <c r="C450" s="23" t="str">
        <f t="shared" si="6"/>
        <v>060841</v>
      </c>
      <c r="D450" t="s">
        <v>3549</v>
      </c>
      <c r="E450" s="52" t="s">
        <v>4889</v>
      </c>
      <c r="F450" t="s">
        <v>4510</v>
      </c>
      <c r="G450" t="s">
        <v>4482</v>
      </c>
      <c r="H450" t="s">
        <v>4483</v>
      </c>
      <c r="I450" t="s">
        <v>4484</v>
      </c>
    </row>
    <row r="451" spans="1:9" x14ac:dyDescent="0.25">
      <c r="A451" s="51" t="s">
        <v>63</v>
      </c>
      <c r="B451" t="s">
        <v>64</v>
      </c>
      <c r="C451" s="23" t="str">
        <f t="shared" ref="C451:C514" si="7">_xlfn.CONCAT(A451,E451)</f>
        <v>060481</v>
      </c>
      <c r="D451" t="s">
        <v>3555</v>
      </c>
      <c r="E451" s="52" t="s">
        <v>4535</v>
      </c>
      <c r="F451" t="s">
        <v>4481</v>
      </c>
      <c r="G451" t="s">
        <v>4482</v>
      </c>
      <c r="H451" t="s">
        <v>4483</v>
      </c>
      <c r="I451" t="s">
        <v>4484</v>
      </c>
    </row>
    <row r="452" spans="1:9" x14ac:dyDescent="0.25">
      <c r="A452" s="51" t="s">
        <v>63</v>
      </c>
      <c r="B452" t="s">
        <v>64</v>
      </c>
      <c r="C452" s="23" t="str">
        <f t="shared" si="7"/>
        <v>060761</v>
      </c>
      <c r="D452" t="s">
        <v>2019</v>
      </c>
      <c r="E452" s="52" t="s">
        <v>4890</v>
      </c>
      <c r="F452" t="s">
        <v>4510</v>
      </c>
      <c r="G452" t="s">
        <v>4482</v>
      </c>
      <c r="H452" t="s">
        <v>4483</v>
      </c>
      <c r="I452" t="s">
        <v>4484</v>
      </c>
    </row>
    <row r="453" spans="1:9" x14ac:dyDescent="0.25">
      <c r="A453" s="51" t="s">
        <v>63</v>
      </c>
      <c r="B453" t="s">
        <v>64</v>
      </c>
      <c r="C453" s="23" t="str">
        <f t="shared" si="7"/>
        <v>069997</v>
      </c>
      <c r="D453" t="s">
        <v>423</v>
      </c>
      <c r="E453" s="52" t="s">
        <v>4562</v>
      </c>
      <c r="F453" t="s">
        <v>4496</v>
      </c>
      <c r="G453" t="s">
        <v>4482</v>
      </c>
      <c r="H453" t="s">
        <v>4563</v>
      </c>
      <c r="I453" t="s">
        <v>4497</v>
      </c>
    </row>
    <row r="454" spans="1:9" x14ac:dyDescent="0.25">
      <c r="A454" s="51" t="s">
        <v>63</v>
      </c>
      <c r="B454" t="s">
        <v>64</v>
      </c>
      <c r="C454" s="23" t="str">
        <f t="shared" si="7"/>
        <v>064772</v>
      </c>
      <c r="D454" t="s">
        <v>3571</v>
      </c>
      <c r="E454" s="52" t="s">
        <v>4891</v>
      </c>
      <c r="F454" t="s">
        <v>4892</v>
      </c>
      <c r="G454" t="s">
        <v>4482</v>
      </c>
      <c r="H454" t="s">
        <v>4483</v>
      </c>
      <c r="I454" t="s">
        <v>4484</v>
      </c>
    </row>
    <row r="455" spans="1:9" x14ac:dyDescent="0.25">
      <c r="A455" s="51" t="s">
        <v>63</v>
      </c>
      <c r="B455" t="s">
        <v>64</v>
      </c>
      <c r="C455" s="23" t="str">
        <f t="shared" si="7"/>
        <v>060531</v>
      </c>
      <c r="D455" t="s">
        <v>3577</v>
      </c>
      <c r="E455" s="52" t="s">
        <v>4565</v>
      </c>
      <c r="F455" t="s">
        <v>4510</v>
      </c>
      <c r="G455" t="s">
        <v>4482</v>
      </c>
      <c r="H455" t="s">
        <v>4483</v>
      </c>
      <c r="I455" t="s">
        <v>4484</v>
      </c>
    </row>
    <row r="456" spans="1:9" x14ac:dyDescent="0.25">
      <c r="A456" s="51" t="s">
        <v>63</v>
      </c>
      <c r="B456" t="s">
        <v>64</v>
      </c>
      <c r="C456" s="23" t="str">
        <f t="shared" si="7"/>
        <v>061751</v>
      </c>
      <c r="D456" t="s">
        <v>3582</v>
      </c>
      <c r="E456" s="52" t="s">
        <v>4893</v>
      </c>
      <c r="F456" t="s">
        <v>4528</v>
      </c>
      <c r="G456" t="s">
        <v>4482</v>
      </c>
      <c r="H456" t="s">
        <v>4483</v>
      </c>
      <c r="I456" t="s">
        <v>4484</v>
      </c>
    </row>
    <row r="457" spans="1:9" x14ac:dyDescent="0.25">
      <c r="A457" s="51" t="s">
        <v>63</v>
      </c>
      <c r="B457" t="s">
        <v>64</v>
      </c>
      <c r="C457" s="23" t="str">
        <f t="shared" si="7"/>
        <v>061841</v>
      </c>
      <c r="D457" t="s">
        <v>3588</v>
      </c>
      <c r="E457" s="52" t="s">
        <v>4894</v>
      </c>
      <c r="F457" t="s">
        <v>4510</v>
      </c>
      <c r="G457" t="s">
        <v>4482</v>
      </c>
      <c r="H457" t="s">
        <v>4483</v>
      </c>
      <c r="I457" t="s">
        <v>4484</v>
      </c>
    </row>
    <row r="458" spans="1:9" x14ac:dyDescent="0.25">
      <c r="A458" s="51" t="s">
        <v>63</v>
      </c>
      <c r="B458" t="s">
        <v>64</v>
      </c>
      <c r="C458" s="23" t="str">
        <f t="shared" si="7"/>
        <v>063541</v>
      </c>
      <c r="D458" t="s">
        <v>3594</v>
      </c>
      <c r="E458" s="52" t="s">
        <v>4895</v>
      </c>
      <c r="F458" t="s">
        <v>4528</v>
      </c>
      <c r="G458" t="s">
        <v>4482</v>
      </c>
      <c r="H458" t="s">
        <v>4483</v>
      </c>
      <c r="I458" t="s">
        <v>4484</v>
      </c>
    </row>
    <row r="459" spans="1:9" x14ac:dyDescent="0.25">
      <c r="A459" s="51" t="s">
        <v>63</v>
      </c>
      <c r="B459" t="s">
        <v>64</v>
      </c>
      <c r="C459" s="23" t="str">
        <f t="shared" si="7"/>
        <v>062691</v>
      </c>
      <c r="D459" t="s">
        <v>3599</v>
      </c>
      <c r="E459" s="52" t="s">
        <v>4896</v>
      </c>
      <c r="F459" t="s">
        <v>4510</v>
      </c>
      <c r="G459" t="s">
        <v>4482</v>
      </c>
      <c r="H459" t="s">
        <v>4483</v>
      </c>
      <c r="I459" t="s">
        <v>4484</v>
      </c>
    </row>
    <row r="460" spans="1:9" x14ac:dyDescent="0.25">
      <c r="A460" s="51" t="s">
        <v>63</v>
      </c>
      <c r="B460" t="s">
        <v>64</v>
      </c>
      <c r="C460" s="23" t="str">
        <f t="shared" si="7"/>
        <v>065852</v>
      </c>
      <c r="D460" t="s">
        <v>3605</v>
      </c>
      <c r="E460" s="52" t="s">
        <v>4897</v>
      </c>
      <c r="F460" t="s">
        <v>4503</v>
      </c>
      <c r="G460" t="s">
        <v>4482</v>
      </c>
      <c r="H460" t="s">
        <v>4483</v>
      </c>
      <c r="I460" t="s">
        <v>4484</v>
      </c>
    </row>
    <row r="461" spans="1:9" x14ac:dyDescent="0.25">
      <c r="A461" s="51" t="s">
        <v>63</v>
      </c>
      <c r="B461" t="s">
        <v>64</v>
      </c>
      <c r="C461" s="23" t="str">
        <f t="shared" si="7"/>
        <v>063911</v>
      </c>
      <c r="D461" t="s">
        <v>3610</v>
      </c>
      <c r="E461" s="52" t="s">
        <v>4898</v>
      </c>
      <c r="F461" t="s">
        <v>4481</v>
      </c>
      <c r="G461" t="s">
        <v>4482</v>
      </c>
      <c r="H461" t="s">
        <v>4483</v>
      </c>
      <c r="I461" t="s">
        <v>4484</v>
      </c>
    </row>
    <row r="462" spans="1:9" x14ac:dyDescent="0.25">
      <c r="A462" s="51" t="s">
        <v>63</v>
      </c>
      <c r="B462" t="s">
        <v>64</v>
      </c>
      <c r="C462" s="23" t="str">
        <f t="shared" si="7"/>
        <v>060881</v>
      </c>
      <c r="D462" t="s">
        <v>3616</v>
      </c>
      <c r="E462" s="52" t="s">
        <v>4899</v>
      </c>
      <c r="F462" t="s">
        <v>4481</v>
      </c>
      <c r="G462" t="s">
        <v>4482</v>
      </c>
      <c r="H462" t="s">
        <v>4483</v>
      </c>
      <c r="I462" t="s">
        <v>4484</v>
      </c>
    </row>
    <row r="463" spans="1:9" x14ac:dyDescent="0.25">
      <c r="A463" s="51" t="s">
        <v>63</v>
      </c>
      <c r="B463" t="s">
        <v>64</v>
      </c>
      <c r="C463" s="23" t="str">
        <f t="shared" si="7"/>
        <v>062671</v>
      </c>
      <c r="D463" t="s">
        <v>3622</v>
      </c>
      <c r="E463" s="52" t="s">
        <v>4900</v>
      </c>
      <c r="F463" t="s">
        <v>4510</v>
      </c>
      <c r="G463" t="s">
        <v>4482</v>
      </c>
      <c r="H463" t="s">
        <v>4483</v>
      </c>
      <c r="I463" t="s">
        <v>4484</v>
      </c>
    </row>
    <row r="464" spans="1:9" x14ac:dyDescent="0.25">
      <c r="A464" s="51" t="s">
        <v>63</v>
      </c>
      <c r="B464" t="s">
        <v>64</v>
      </c>
      <c r="C464" s="23" t="str">
        <f t="shared" si="7"/>
        <v>060561</v>
      </c>
      <c r="D464" t="s">
        <v>3628</v>
      </c>
      <c r="E464" s="52" t="s">
        <v>4591</v>
      </c>
      <c r="F464" t="s">
        <v>4510</v>
      </c>
      <c r="G464" t="s">
        <v>4482</v>
      </c>
      <c r="H464" t="s">
        <v>4483</v>
      </c>
      <c r="I464" t="s">
        <v>4484</v>
      </c>
    </row>
    <row r="465" spans="1:9" x14ac:dyDescent="0.25">
      <c r="A465" s="51" t="s">
        <v>63</v>
      </c>
      <c r="B465" t="s">
        <v>64</v>
      </c>
      <c r="C465" s="23" t="str">
        <f t="shared" si="7"/>
        <v>060521</v>
      </c>
      <c r="D465" t="s">
        <v>3634</v>
      </c>
      <c r="E465" s="52" t="s">
        <v>4619</v>
      </c>
      <c r="F465" t="s">
        <v>4510</v>
      </c>
      <c r="G465" t="s">
        <v>4482</v>
      </c>
      <c r="H465" t="s">
        <v>4483</v>
      </c>
      <c r="I465" t="s">
        <v>4484</v>
      </c>
    </row>
    <row r="466" spans="1:9" x14ac:dyDescent="0.25">
      <c r="A466" s="51" t="s">
        <v>63</v>
      </c>
      <c r="B466" t="s">
        <v>64</v>
      </c>
      <c r="C466" s="23" t="str">
        <f t="shared" si="7"/>
        <v>065161</v>
      </c>
      <c r="D466" t="s">
        <v>3640</v>
      </c>
      <c r="E466" s="52" t="s">
        <v>4901</v>
      </c>
      <c r="F466" t="s">
        <v>4503</v>
      </c>
      <c r="G466" t="s">
        <v>4482</v>
      </c>
      <c r="H466" t="s">
        <v>4483</v>
      </c>
      <c r="I466" t="s">
        <v>4484</v>
      </c>
    </row>
    <row r="467" spans="1:9" x14ac:dyDescent="0.25">
      <c r="A467" s="51" t="s">
        <v>63</v>
      </c>
      <c r="B467" t="s">
        <v>64</v>
      </c>
      <c r="C467" s="23" t="str">
        <f t="shared" si="7"/>
        <v>065371</v>
      </c>
      <c r="D467" t="s">
        <v>3646</v>
      </c>
      <c r="E467" s="52" t="s">
        <v>4902</v>
      </c>
      <c r="F467" t="s">
        <v>4481</v>
      </c>
      <c r="G467" t="s">
        <v>4482</v>
      </c>
      <c r="H467" t="s">
        <v>4483</v>
      </c>
      <c r="I467" t="s">
        <v>4484</v>
      </c>
    </row>
    <row r="468" spans="1:9" x14ac:dyDescent="0.25">
      <c r="A468" s="51" t="s">
        <v>63</v>
      </c>
      <c r="B468" t="s">
        <v>64</v>
      </c>
      <c r="C468" s="23" t="str">
        <f t="shared" si="7"/>
        <v>061191</v>
      </c>
      <c r="D468" t="s">
        <v>3652</v>
      </c>
      <c r="E468" s="52" t="s">
        <v>4903</v>
      </c>
      <c r="F468" t="s">
        <v>4510</v>
      </c>
      <c r="G468" t="s">
        <v>4482</v>
      </c>
      <c r="H468" t="s">
        <v>4483</v>
      </c>
      <c r="I468" t="s">
        <v>4484</v>
      </c>
    </row>
    <row r="469" spans="1:9" x14ac:dyDescent="0.25">
      <c r="A469" s="51" t="s">
        <v>63</v>
      </c>
      <c r="B469" t="s">
        <v>64</v>
      </c>
      <c r="C469" s="23" t="str">
        <f t="shared" si="7"/>
        <v>062231</v>
      </c>
      <c r="D469" t="s">
        <v>4904</v>
      </c>
      <c r="E469" s="52" t="s">
        <v>4905</v>
      </c>
      <c r="F469" t="s">
        <v>4510</v>
      </c>
      <c r="G469" t="s">
        <v>4482</v>
      </c>
      <c r="H469" t="s">
        <v>4483</v>
      </c>
      <c r="I469" t="s">
        <v>4484</v>
      </c>
    </row>
    <row r="470" spans="1:9" x14ac:dyDescent="0.25">
      <c r="A470" s="51" t="s">
        <v>63</v>
      </c>
      <c r="B470" t="s">
        <v>64</v>
      </c>
      <c r="C470" s="23" t="str">
        <f t="shared" si="7"/>
        <v>060041</v>
      </c>
      <c r="D470" t="s">
        <v>3663</v>
      </c>
      <c r="E470" s="52" t="s">
        <v>4581</v>
      </c>
      <c r="F470" t="s">
        <v>4510</v>
      </c>
      <c r="G470" t="s">
        <v>4482</v>
      </c>
      <c r="H470" t="s">
        <v>4483</v>
      </c>
      <c r="I470" t="s">
        <v>4484</v>
      </c>
    </row>
    <row r="471" spans="1:9" x14ac:dyDescent="0.25">
      <c r="A471" s="51" t="s">
        <v>63</v>
      </c>
      <c r="B471" t="s">
        <v>64</v>
      </c>
      <c r="C471" s="23" t="str">
        <f t="shared" si="7"/>
        <v>061241</v>
      </c>
      <c r="D471" t="s">
        <v>2838</v>
      </c>
      <c r="E471" s="52" t="s">
        <v>4906</v>
      </c>
      <c r="F471" t="s">
        <v>4528</v>
      </c>
      <c r="G471" t="s">
        <v>4482</v>
      </c>
      <c r="H471" t="s">
        <v>4483</v>
      </c>
      <c r="I471" t="s">
        <v>4484</v>
      </c>
    </row>
    <row r="472" spans="1:9" x14ac:dyDescent="0.25">
      <c r="A472" s="51" t="s">
        <v>63</v>
      </c>
      <c r="B472" t="s">
        <v>64</v>
      </c>
      <c r="C472" s="23" t="str">
        <f t="shared" si="7"/>
        <v>061282</v>
      </c>
      <c r="D472" t="s">
        <v>3674</v>
      </c>
      <c r="E472" s="52" t="s">
        <v>4907</v>
      </c>
      <c r="F472" t="s">
        <v>4503</v>
      </c>
      <c r="G472" t="s">
        <v>4482</v>
      </c>
      <c r="H472" t="s">
        <v>4483</v>
      </c>
      <c r="I472" t="s">
        <v>4484</v>
      </c>
    </row>
    <row r="473" spans="1:9" x14ac:dyDescent="0.25">
      <c r="A473" s="51" t="s">
        <v>63</v>
      </c>
      <c r="B473" t="s">
        <v>64</v>
      </c>
      <c r="C473" s="23" t="str">
        <f t="shared" si="7"/>
        <v>061271</v>
      </c>
      <c r="D473" t="s">
        <v>3680</v>
      </c>
      <c r="E473" s="52" t="s">
        <v>4908</v>
      </c>
      <c r="F473" t="s">
        <v>4503</v>
      </c>
      <c r="G473" t="s">
        <v>4482</v>
      </c>
      <c r="H473" t="s">
        <v>4483</v>
      </c>
      <c r="I473" t="s">
        <v>4484</v>
      </c>
    </row>
    <row r="474" spans="1:9" x14ac:dyDescent="0.25">
      <c r="A474" s="51" t="s">
        <v>63</v>
      </c>
      <c r="B474" t="s">
        <v>64</v>
      </c>
      <c r="C474" s="23" t="str">
        <f t="shared" si="7"/>
        <v>061281</v>
      </c>
      <c r="D474" t="s">
        <v>3685</v>
      </c>
      <c r="E474" s="52" t="s">
        <v>4909</v>
      </c>
      <c r="F474" t="s">
        <v>4528</v>
      </c>
      <c r="G474" t="s">
        <v>4482</v>
      </c>
      <c r="H474" t="s">
        <v>4483</v>
      </c>
      <c r="I474" t="s">
        <v>4484</v>
      </c>
    </row>
    <row r="475" spans="1:9" x14ac:dyDescent="0.25">
      <c r="A475" s="51" t="s">
        <v>63</v>
      </c>
      <c r="B475" t="s">
        <v>64</v>
      </c>
      <c r="C475" s="23" t="str">
        <f t="shared" si="7"/>
        <v>061311</v>
      </c>
      <c r="D475" t="s">
        <v>3691</v>
      </c>
      <c r="E475" s="52" t="s">
        <v>4910</v>
      </c>
      <c r="F475" t="s">
        <v>4481</v>
      </c>
      <c r="G475" t="s">
        <v>4482</v>
      </c>
      <c r="H475" t="s">
        <v>4483</v>
      </c>
      <c r="I475" t="s">
        <v>4484</v>
      </c>
    </row>
    <row r="476" spans="1:9" x14ac:dyDescent="0.25">
      <c r="A476" s="51" t="s">
        <v>63</v>
      </c>
      <c r="B476" t="s">
        <v>64</v>
      </c>
      <c r="C476" s="23" t="str">
        <f t="shared" si="7"/>
        <v>060031</v>
      </c>
      <c r="D476" t="s">
        <v>3697</v>
      </c>
      <c r="E476" s="52" t="s">
        <v>4518</v>
      </c>
      <c r="F476" t="s">
        <v>4510</v>
      </c>
      <c r="G476" t="s">
        <v>4482</v>
      </c>
      <c r="H476" t="s">
        <v>4483</v>
      </c>
      <c r="I476" t="s">
        <v>4484</v>
      </c>
    </row>
    <row r="477" spans="1:9" x14ac:dyDescent="0.25">
      <c r="A477" s="51" t="s">
        <v>63</v>
      </c>
      <c r="B477" t="s">
        <v>64</v>
      </c>
      <c r="C477" s="23" t="str">
        <f t="shared" si="7"/>
        <v>060461</v>
      </c>
      <c r="D477" t="s">
        <v>3703</v>
      </c>
      <c r="E477" s="52" t="s">
        <v>4541</v>
      </c>
      <c r="F477" t="s">
        <v>4510</v>
      </c>
      <c r="G477" t="s">
        <v>4482</v>
      </c>
      <c r="H477" t="s">
        <v>4483</v>
      </c>
      <c r="I477" t="s">
        <v>4484</v>
      </c>
    </row>
    <row r="478" spans="1:9" x14ac:dyDescent="0.25">
      <c r="A478" s="51" t="s">
        <v>63</v>
      </c>
      <c r="B478" t="s">
        <v>64</v>
      </c>
      <c r="C478" s="23" t="str">
        <f t="shared" si="7"/>
        <v>060471</v>
      </c>
      <c r="D478" t="s">
        <v>3709</v>
      </c>
      <c r="E478" s="52" t="s">
        <v>4614</v>
      </c>
      <c r="F478" t="s">
        <v>4481</v>
      </c>
      <c r="G478" t="s">
        <v>4482</v>
      </c>
      <c r="H478" t="s">
        <v>4483</v>
      </c>
      <c r="I478" t="s">
        <v>4484</v>
      </c>
    </row>
    <row r="479" spans="1:9" x14ac:dyDescent="0.25">
      <c r="A479" s="51" t="s">
        <v>63</v>
      </c>
      <c r="B479" t="s">
        <v>64</v>
      </c>
      <c r="C479" s="23" t="str">
        <f t="shared" si="7"/>
        <v>060711</v>
      </c>
      <c r="D479" t="s">
        <v>3715</v>
      </c>
      <c r="E479" s="52" t="s">
        <v>4602</v>
      </c>
      <c r="F479" t="s">
        <v>4510</v>
      </c>
      <c r="G479" t="s">
        <v>4482</v>
      </c>
      <c r="H479" t="s">
        <v>4483</v>
      </c>
      <c r="I479" t="s">
        <v>4484</v>
      </c>
    </row>
    <row r="480" spans="1:9" x14ac:dyDescent="0.25">
      <c r="A480" s="51" t="s">
        <v>63</v>
      </c>
      <c r="B480" t="s">
        <v>64</v>
      </c>
      <c r="C480" s="23" t="str">
        <f t="shared" si="7"/>
        <v>061831</v>
      </c>
      <c r="D480" t="s">
        <v>3721</v>
      </c>
      <c r="E480" s="52" t="s">
        <v>4911</v>
      </c>
      <c r="F480" t="s">
        <v>4510</v>
      </c>
      <c r="G480" t="s">
        <v>4482</v>
      </c>
      <c r="H480" t="s">
        <v>4483</v>
      </c>
      <c r="I480" t="s">
        <v>4484</v>
      </c>
    </row>
    <row r="481" spans="1:9" x14ac:dyDescent="0.25">
      <c r="A481" s="51" t="s">
        <v>63</v>
      </c>
      <c r="B481" t="s">
        <v>64</v>
      </c>
      <c r="C481" s="23" t="str">
        <f t="shared" si="7"/>
        <v>066091</v>
      </c>
      <c r="D481" t="s">
        <v>2257</v>
      </c>
      <c r="E481" s="52" t="s">
        <v>4912</v>
      </c>
      <c r="F481" t="s">
        <v>4486</v>
      </c>
      <c r="G481" t="s">
        <v>4482</v>
      </c>
      <c r="H481" t="s">
        <v>4506</v>
      </c>
      <c r="I481" t="s">
        <v>4487</v>
      </c>
    </row>
    <row r="482" spans="1:9" x14ac:dyDescent="0.25">
      <c r="A482" s="51" t="s">
        <v>63</v>
      </c>
      <c r="B482" t="s">
        <v>64</v>
      </c>
      <c r="C482" s="23" t="str">
        <f t="shared" si="7"/>
        <v>063311</v>
      </c>
      <c r="D482" t="s">
        <v>3732</v>
      </c>
      <c r="E482" s="52" t="s">
        <v>4913</v>
      </c>
      <c r="F482" t="s">
        <v>4503</v>
      </c>
      <c r="G482" t="s">
        <v>4482</v>
      </c>
      <c r="H482" t="s">
        <v>4483</v>
      </c>
      <c r="I482" t="s">
        <v>4484</v>
      </c>
    </row>
    <row r="483" spans="1:9" x14ac:dyDescent="0.25">
      <c r="A483" s="51" t="s">
        <v>63</v>
      </c>
      <c r="B483" t="s">
        <v>64</v>
      </c>
      <c r="C483" s="23" t="str">
        <f t="shared" si="7"/>
        <v>061131</v>
      </c>
      <c r="D483" t="s">
        <v>3738</v>
      </c>
      <c r="E483" s="52" t="s">
        <v>4727</v>
      </c>
      <c r="F483" t="s">
        <v>4510</v>
      </c>
      <c r="G483" t="s">
        <v>4482</v>
      </c>
      <c r="H483" t="s">
        <v>4483</v>
      </c>
      <c r="I483" t="s">
        <v>4484</v>
      </c>
    </row>
    <row r="484" spans="1:9" x14ac:dyDescent="0.25">
      <c r="A484" s="51" t="s">
        <v>63</v>
      </c>
      <c r="B484" t="s">
        <v>64</v>
      </c>
      <c r="C484" s="23" t="str">
        <f t="shared" si="7"/>
        <v>065801</v>
      </c>
      <c r="D484" t="s">
        <v>3744</v>
      </c>
      <c r="E484" s="52" t="s">
        <v>4914</v>
      </c>
      <c r="F484" t="s">
        <v>4503</v>
      </c>
      <c r="G484" t="s">
        <v>4482</v>
      </c>
      <c r="H484" t="s">
        <v>4483</v>
      </c>
      <c r="I484" t="s">
        <v>4484</v>
      </c>
    </row>
    <row r="485" spans="1:9" x14ac:dyDescent="0.25">
      <c r="A485" s="51" t="s">
        <v>63</v>
      </c>
      <c r="B485" t="s">
        <v>64</v>
      </c>
      <c r="C485" s="23" t="str">
        <f t="shared" si="7"/>
        <v>063571</v>
      </c>
      <c r="D485" t="s">
        <v>3587</v>
      </c>
      <c r="E485" s="52" t="s">
        <v>4915</v>
      </c>
      <c r="F485" t="s">
        <v>4510</v>
      </c>
      <c r="G485" t="s">
        <v>4482</v>
      </c>
      <c r="H485" t="s">
        <v>4483</v>
      </c>
      <c r="I485" t="s">
        <v>4484</v>
      </c>
    </row>
    <row r="486" spans="1:9" x14ac:dyDescent="0.25">
      <c r="A486" s="51" t="s">
        <v>63</v>
      </c>
      <c r="B486" t="s">
        <v>64</v>
      </c>
      <c r="C486" s="23" t="str">
        <f t="shared" si="7"/>
        <v>065381</v>
      </c>
      <c r="D486" t="s">
        <v>3755</v>
      </c>
      <c r="E486" s="52" t="s">
        <v>4916</v>
      </c>
      <c r="F486" t="s">
        <v>4486</v>
      </c>
      <c r="G486" t="s">
        <v>4482</v>
      </c>
      <c r="H486" t="s">
        <v>4483</v>
      </c>
      <c r="I486" t="s">
        <v>4484</v>
      </c>
    </row>
    <row r="487" spans="1:9" x14ac:dyDescent="0.25">
      <c r="A487" s="51" t="s">
        <v>63</v>
      </c>
      <c r="B487" t="s">
        <v>64</v>
      </c>
      <c r="C487" s="23" t="str">
        <f t="shared" si="7"/>
        <v>063761</v>
      </c>
      <c r="D487" t="s">
        <v>3761</v>
      </c>
      <c r="E487" s="52" t="s">
        <v>4917</v>
      </c>
      <c r="F487" t="s">
        <v>4510</v>
      </c>
      <c r="G487" t="s">
        <v>4482</v>
      </c>
      <c r="H487" t="s">
        <v>4483</v>
      </c>
      <c r="I487" t="s">
        <v>4484</v>
      </c>
    </row>
    <row r="488" spans="1:9" x14ac:dyDescent="0.25">
      <c r="A488" s="51" t="s">
        <v>63</v>
      </c>
      <c r="B488" t="s">
        <v>64</v>
      </c>
      <c r="C488" s="23" t="str">
        <f t="shared" si="7"/>
        <v>061951</v>
      </c>
      <c r="D488" t="s">
        <v>3767</v>
      </c>
      <c r="E488" s="52" t="s">
        <v>4918</v>
      </c>
      <c r="F488" t="s">
        <v>4510</v>
      </c>
      <c r="G488" t="s">
        <v>4482</v>
      </c>
      <c r="H488" t="s">
        <v>4483</v>
      </c>
      <c r="I488" t="s">
        <v>4484</v>
      </c>
    </row>
    <row r="489" spans="1:9" x14ac:dyDescent="0.25">
      <c r="A489" s="51" t="s">
        <v>63</v>
      </c>
      <c r="B489" t="s">
        <v>64</v>
      </c>
      <c r="C489" s="23" t="str">
        <f t="shared" si="7"/>
        <v>063171</v>
      </c>
      <c r="D489" t="s">
        <v>3773</v>
      </c>
      <c r="E489" s="52" t="s">
        <v>4919</v>
      </c>
      <c r="F489" t="s">
        <v>4510</v>
      </c>
      <c r="G489" t="s">
        <v>4482</v>
      </c>
      <c r="H489" t="s">
        <v>4483</v>
      </c>
      <c r="I489" t="s">
        <v>4484</v>
      </c>
    </row>
    <row r="490" spans="1:9" x14ac:dyDescent="0.25">
      <c r="A490" s="51" t="s">
        <v>63</v>
      </c>
      <c r="B490" t="s">
        <v>64</v>
      </c>
      <c r="C490" s="23" t="str">
        <f t="shared" si="7"/>
        <v>063781</v>
      </c>
      <c r="D490" t="s">
        <v>3778</v>
      </c>
      <c r="E490" s="52" t="s">
        <v>4920</v>
      </c>
      <c r="F490" t="s">
        <v>4510</v>
      </c>
      <c r="G490" t="s">
        <v>4482</v>
      </c>
      <c r="H490" t="s">
        <v>4483</v>
      </c>
      <c r="I490" t="s">
        <v>4484</v>
      </c>
    </row>
    <row r="491" spans="1:9" x14ac:dyDescent="0.25">
      <c r="A491" s="51" t="s">
        <v>63</v>
      </c>
      <c r="B491" t="s">
        <v>64</v>
      </c>
      <c r="C491" s="23" t="str">
        <f t="shared" si="7"/>
        <v>063631</v>
      </c>
      <c r="D491" t="s">
        <v>2442</v>
      </c>
      <c r="E491" s="52" t="s">
        <v>4921</v>
      </c>
      <c r="F491" t="s">
        <v>4510</v>
      </c>
      <c r="G491" t="s">
        <v>4482</v>
      </c>
      <c r="H491" t="s">
        <v>4483</v>
      </c>
      <c r="I491" t="s">
        <v>4484</v>
      </c>
    </row>
    <row r="492" spans="1:9" x14ac:dyDescent="0.25">
      <c r="A492" s="51" t="s">
        <v>63</v>
      </c>
      <c r="B492" t="s">
        <v>64</v>
      </c>
      <c r="C492" s="23" t="str">
        <f t="shared" si="7"/>
        <v>060701</v>
      </c>
      <c r="D492" t="s">
        <v>2512</v>
      </c>
      <c r="E492" s="52" t="s">
        <v>4493</v>
      </c>
      <c r="F492" t="s">
        <v>4481</v>
      </c>
      <c r="G492" t="s">
        <v>4482</v>
      </c>
      <c r="H492" t="s">
        <v>4483</v>
      </c>
      <c r="I492" t="s">
        <v>4484</v>
      </c>
    </row>
    <row r="493" spans="1:9" x14ac:dyDescent="0.25">
      <c r="A493" s="51" t="s">
        <v>63</v>
      </c>
      <c r="B493" t="s">
        <v>64</v>
      </c>
      <c r="C493" s="23" t="str">
        <f t="shared" si="7"/>
        <v>062071</v>
      </c>
      <c r="D493" t="s">
        <v>3792</v>
      </c>
      <c r="E493" s="52" t="s">
        <v>4736</v>
      </c>
      <c r="F493" t="s">
        <v>4503</v>
      </c>
      <c r="G493" t="s">
        <v>4482</v>
      </c>
      <c r="H493" t="s">
        <v>4483</v>
      </c>
      <c r="I493" t="s">
        <v>4484</v>
      </c>
    </row>
    <row r="494" spans="1:9" x14ac:dyDescent="0.25">
      <c r="A494" s="51" t="s">
        <v>63</v>
      </c>
      <c r="B494" t="s">
        <v>64</v>
      </c>
      <c r="C494" s="23" t="str">
        <f t="shared" si="7"/>
        <v>062661</v>
      </c>
      <c r="D494" t="s">
        <v>3797</v>
      </c>
      <c r="E494" s="52" t="s">
        <v>4922</v>
      </c>
      <c r="F494" t="s">
        <v>4510</v>
      </c>
      <c r="G494" t="s">
        <v>4482</v>
      </c>
      <c r="H494" t="s">
        <v>4483</v>
      </c>
      <c r="I494" t="s">
        <v>4484</v>
      </c>
    </row>
    <row r="495" spans="1:9" x14ac:dyDescent="0.25">
      <c r="A495" s="51" t="s">
        <v>63</v>
      </c>
      <c r="B495" t="s">
        <v>64</v>
      </c>
      <c r="C495" s="23" t="str">
        <f t="shared" si="7"/>
        <v>065051</v>
      </c>
      <c r="D495" t="s">
        <v>3802</v>
      </c>
      <c r="E495" s="52" t="s">
        <v>4923</v>
      </c>
      <c r="F495" t="s">
        <v>4503</v>
      </c>
      <c r="G495" t="s">
        <v>4482</v>
      </c>
      <c r="H495" t="s">
        <v>4483</v>
      </c>
      <c r="I495" t="s">
        <v>4484</v>
      </c>
    </row>
    <row r="496" spans="1:9" x14ac:dyDescent="0.25">
      <c r="A496" s="51" t="s">
        <v>63</v>
      </c>
      <c r="B496" t="s">
        <v>64</v>
      </c>
      <c r="C496" s="23" t="str">
        <f t="shared" si="7"/>
        <v>061221</v>
      </c>
      <c r="D496" t="s">
        <v>3807</v>
      </c>
      <c r="E496" s="52" t="s">
        <v>4924</v>
      </c>
      <c r="F496" t="s">
        <v>4503</v>
      </c>
      <c r="G496" t="s">
        <v>4482</v>
      </c>
      <c r="H496" t="s">
        <v>4483</v>
      </c>
      <c r="I496" t="s">
        <v>4484</v>
      </c>
    </row>
    <row r="497" spans="1:9" x14ac:dyDescent="0.25">
      <c r="A497" s="51" t="s">
        <v>63</v>
      </c>
      <c r="B497" t="s">
        <v>64</v>
      </c>
      <c r="C497" s="23" t="str">
        <f t="shared" si="7"/>
        <v>060931</v>
      </c>
      <c r="D497" t="s">
        <v>3812</v>
      </c>
      <c r="E497" s="52" t="s">
        <v>4925</v>
      </c>
      <c r="F497" t="s">
        <v>4510</v>
      </c>
      <c r="G497" t="s">
        <v>4482</v>
      </c>
      <c r="H497" t="s">
        <v>4483</v>
      </c>
      <c r="I497" t="s">
        <v>4484</v>
      </c>
    </row>
    <row r="498" spans="1:9" x14ac:dyDescent="0.25">
      <c r="A498" s="51" t="s">
        <v>63</v>
      </c>
      <c r="B498" t="s">
        <v>64</v>
      </c>
      <c r="C498" s="23" t="str">
        <f t="shared" si="7"/>
        <v>060653</v>
      </c>
      <c r="D498" t="s">
        <v>3817</v>
      </c>
      <c r="E498" s="52" t="s">
        <v>4926</v>
      </c>
      <c r="F498" t="s">
        <v>4508</v>
      </c>
      <c r="G498" t="s">
        <v>4482</v>
      </c>
      <c r="H498" t="s">
        <v>4483</v>
      </c>
      <c r="I498" t="s">
        <v>4487</v>
      </c>
    </row>
    <row r="499" spans="1:9" x14ac:dyDescent="0.25">
      <c r="A499" s="51" t="s">
        <v>63</v>
      </c>
      <c r="B499" t="s">
        <v>64</v>
      </c>
      <c r="C499" s="23" t="str">
        <f t="shared" si="7"/>
        <v>062861</v>
      </c>
      <c r="D499" t="s">
        <v>3821</v>
      </c>
      <c r="E499" s="52" t="s">
        <v>4927</v>
      </c>
      <c r="F499" t="s">
        <v>4510</v>
      </c>
      <c r="G499" t="s">
        <v>4482</v>
      </c>
      <c r="H499" t="s">
        <v>4483</v>
      </c>
      <c r="I499" t="s">
        <v>4484</v>
      </c>
    </row>
    <row r="500" spans="1:9" x14ac:dyDescent="0.25">
      <c r="A500" s="51" t="s">
        <v>63</v>
      </c>
      <c r="B500" t="s">
        <v>64</v>
      </c>
      <c r="C500" s="23" t="str">
        <f t="shared" si="7"/>
        <v>061881</v>
      </c>
      <c r="D500" t="s">
        <v>3826</v>
      </c>
      <c r="E500" s="52" t="s">
        <v>4928</v>
      </c>
      <c r="F500" t="s">
        <v>4481</v>
      </c>
      <c r="G500" t="s">
        <v>4482</v>
      </c>
      <c r="H500" t="s">
        <v>4483</v>
      </c>
      <c r="I500" t="s">
        <v>4484</v>
      </c>
    </row>
    <row r="501" spans="1:9" x14ac:dyDescent="0.25">
      <c r="A501" s="51" t="s">
        <v>63</v>
      </c>
      <c r="B501" t="s">
        <v>64</v>
      </c>
      <c r="C501" s="23" t="str">
        <f t="shared" si="7"/>
        <v>062811</v>
      </c>
      <c r="D501" t="s">
        <v>1490</v>
      </c>
      <c r="E501" s="52" t="s">
        <v>4929</v>
      </c>
      <c r="F501" t="s">
        <v>4510</v>
      </c>
      <c r="G501" t="s">
        <v>4482</v>
      </c>
      <c r="H501" t="s">
        <v>4483</v>
      </c>
      <c r="I501" t="s">
        <v>4484</v>
      </c>
    </row>
    <row r="502" spans="1:9" x14ac:dyDescent="0.25">
      <c r="A502" s="51" t="s">
        <v>63</v>
      </c>
      <c r="B502" t="s">
        <v>64</v>
      </c>
      <c r="C502" s="23" t="str">
        <f t="shared" si="7"/>
        <v>062571</v>
      </c>
      <c r="D502" t="s">
        <v>3835</v>
      </c>
      <c r="E502" s="52" t="s">
        <v>4930</v>
      </c>
      <c r="F502" t="s">
        <v>4481</v>
      </c>
      <c r="G502" t="s">
        <v>4482</v>
      </c>
      <c r="H502" t="s">
        <v>4483</v>
      </c>
      <c r="I502" t="s">
        <v>4484</v>
      </c>
    </row>
    <row r="503" spans="1:9" x14ac:dyDescent="0.25">
      <c r="A503" s="51" t="s">
        <v>63</v>
      </c>
      <c r="B503" t="s">
        <v>64</v>
      </c>
      <c r="C503" s="23" t="str">
        <f t="shared" si="7"/>
        <v>061901</v>
      </c>
      <c r="D503" t="s">
        <v>3840</v>
      </c>
      <c r="E503" s="52" t="s">
        <v>4931</v>
      </c>
      <c r="F503" t="s">
        <v>4528</v>
      </c>
      <c r="G503" t="s">
        <v>4482</v>
      </c>
      <c r="H503" t="s">
        <v>4483</v>
      </c>
      <c r="I503" t="s">
        <v>4484</v>
      </c>
    </row>
    <row r="504" spans="1:9" x14ac:dyDescent="0.25">
      <c r="A504" s="51" t="s">
        <v>63</v>
      </c>
      <c r="B504" t="s">
        <v>64</v>
      </c>
      <c r="C504" s="23" t="str">
        <f t="shared" si="7"/>
        <v>060941</v>
      </c>
      <c r="D504" t="s">
        <v>3845</v>
      </c>
      <c r="E504" s="52" t="s">
        <v>4932</v>
      </c>
      <c r="F504" t="s">
        <v>4510</v>
      </c>
      <c r="G504" t="s">
        <v>4482</v>
      </c>
      <c r="H504" t="s">
        <v>4483</v>
      </c>
      <c r="I504" t="s">
        <v>4484</v>
      </c>
    </row>
    <row r="505" spans="1:9" x14ac:dyDescent="0.25">
      <c r="A505" s="51" t="s">
        <v>63</v>
      </c>
      <c r="B505" t="s">
        <v>64</v>
      </c>
      <c r="C505" s="23" t="str">
        <f t="shared" si="7"/>
        <v>061451</v>
      </c>
      <c r="D505" t="s">
        <v>3850</v>
      </c>
      <c r="E505" s="52" t="s">
        <v>4933</v>
      </c>
      <c r="F505" t="s">
        <v>4528</v>
      </c>
      <c r="G505" t="s">
        <v>4482</v>
      </c>
      <c r="H505" t="s">
        <v>4483</v>
      </c>
      <c r="I505" t="s">
        <v>4484</v>
      </c>
    </row>
    <row r="506" spans="1:9" x14ac:dyDescent="0.25">
      <c r="A506" s="51" t="s">
        <v>63</v>
      </c>
      <c r="B506" t="s">
        <v>64</v>
      </c>
      <c r="C506" s="23" t="str">
        <f t="shared" si="7"/>
        <v>060551</v>
      </c>
      <c r="D506" t="s">
        <v>3855</v>
      </c>
      <c r="E506" s="52" t="s">
        <v>4609</v>
      </c>
      <c r="F506" t="s">
        <v>4481</v>
      </c>
      <c r="G506" t="s">
        <v>4482</v>
      </c>
      <c r="H506" t="s">
        <v>4483</v>
      </c>
      <c r="I506" t="s">
        <v>4484</v>
      </c>
    </row>
    <row r="507" spans="1:9" x14ac:dyDescent="0.25">
      <c r="A507" s="51" t="s">
        <v>63</v>
      </c>
      <c r="B507" t="s">
        <v>64</v>
      </c>
      <c r="C507" s="23" t="str">
        <f t="shared" si="7"/>
        <v>061251</v>
      </c>
      <c r="D507" t="s">
        <v>3859</v>
      </c>
      <c r="E507" s="52" t="s">
        <v>4934</v>
      </c>
      <c r="F507" t="s">
        <v>4510</v>
      </c>
      <c r="G507" t="s">
        <v>4482</v>
      </c>
      <c r="H507" t="s">
        <v>4483</v>
      </c>
      <c r="I507" t="s">
        <v>4484</v>
      </c>
    </row>
    <row r="508" spans="1:9" x14ac:dyDescent="0.25">
      <c r="A508" s="51" t="s">
        <v>63</v>
      </c>
      <c r="B508" t="s">
        <v>64</v>
      </c>
      <c r="C508" s="23" t="str">
        <f t="shared" si="7"/>
        <v>060751</v>
      </c>
      <c r="D508" t="s">
        <v>3864</v>
      </c>
      <c r="E508" s="52" t="s">
        <v>4612</v>
      </c>
      <c r="F508" t="s">
        <v>4510</v>
      </c>
      <c r="G508" t="s">
        <v>4482</v>
      </c>
      <c r="H508" t="s">
        <v>4483</v>
      </c>
      <c r="I508" t="s">
        <v>4484</v>
      </c>
    </row>
    <row r="509" spans="1:9" x14ac:dyDescent="0.25">
      <c r="A509" s="51" t="s">
        <v>63</v>
      </c>
      <c r="B509" t="s">
        <v>64</v>
      </c>
      <c r="C509" s="23" t="str">
        <f t="shared" si="7"/>
        <v>060185</v>
      </c>
      <c r="D509" t="s">
        <v>3869</v>
      </c>
      <c r="E509" s="52" t="s">
        <v>4935</v>
      </c>
      <c r="F509" t="s">
        <v>4528</v>
      </c>
      <c r="G509" t="s">
        <v>4482</v>
      </c>
      <c r="H509" t="s">
        <v>4483</v>
      </c>
      <c r="I509" t="s">
        <v>4484</v>
      </c>
    </row>
    <row r="510" spans="1:9" x14ac:dyDescent="0.25">
      <c r="A510" s="51" t="s">
        <v>63</v>
      </c>
      <c r="B510" t="s">
        <v>64</v>
      </c>
      <c r="C510" s="23" t="str">
        <f t="shared" si="7"/>
        <v>060021</v>
      </c>
      <c r="D510" t="s">
        <v>3874</v>
      </c>
      <c r="E510" s="52" t="s">
        <v>4632</v>
      </c>
      <c r="F510" t="s">
        <v>4481</v>
      </c>
      <c r="G510" t="s">
        <v>4482</v>
      </c>
      <c r="H510" t="s">
        <v>4483</v>
      </c>
      <c r="I510" t="s">
        <v>4484</v>
      </c>
    </row>
    <row r="511" spans="1:9" x14ac:dyDescent="0.25">
      <c r="A511" s="51" t="s">
        <v>63</v>
      </c>
      <c r="B511" t="s">
        <v>64</v>
      </c>
      <c r="C511" s="23" t="str">
        <f t="shared" si="7"/>
        <v>066016</v>
      </c>
      <c r="D511" t="s">
        <v>3879</v>
      </c>
      <c r="E511" s="52" t="s">
        <v>4936</v>
      </c>
      <c r="F511" t="s">
        <v>4486</v>
      </c>
      <c r="G511" t="s">
        <v>4482</v>
      </c>
      <c r="H511" t="s">
        <v>4506</v>
      </c>
      <c r="I511" t="s">
        <v>4487</v>
      </c>
    </row>
    <row r="512" spans="1:9" x14ac:dyDescent="0.25">
      <c r="A512" s="51" t="s">
        <v>63</v>
      </c>
      <c r="B512" t="s">
        <v>64</v>
      </c>
      <c r="C512" s="23" t="str">
        <f t="shared" si="7"/>
        <v>063121</v>
      </c>
      <c r="D512" t="s">
        <v>3884</v>
      </c>
      <c r="E512" s="52" t="s">
        <v>4738</v>
      </c>
      <c r="F512" t="s">
        <v>4510</v>
      </c>
      <c r="G512" t="s">
        <v>4482</v>
      </c>
      <c r="H512" t="s">
        <v>4483</v>
      </c>
      <c r="I512" t="s">
        <v>4484</v>
      </c>
    </row>
    <row r="513" spans="1:9" x14ac:dyDescent="0.25">
      <c r="A513" s="51" t="s">
        <v>63</v>
      </c>
      <c r="B513" t="s">
        <v>64</v>
      </c>
      <c r="C513" s="23" t="str">
        <f t="shared" si="7"/>
        <v>062721</v>
      </c>
      <c r="D513" t="s">
        <v>3889</v>
      </c>
      <c r="E513" s="52" t="s">
        <v>4937</v>
      </c>
      <c r="F513" t="s">
        <v>4510</v>
      </c>
      <c r="G513" t="s">
        <v>4482</v>
      </c>
      <c r="H513" t="s">
        <v>4483</v>
      </c>
      <c r="I513" t="s">
        <v>4484</v>
      </c>
    </row>
    <row r="514" spans="1:9" x14ac:dyDescent="0.25">
      <c r="A514" s="51" t="s">
        <v>63</v>
      </c>
      <c r="B514" t="s">
        <v>64</v>
      </c>
      <c r="C514" s="23" t="str">
        <f t="shared" si="7"/>
        <v>062711</v>
      </c>
      <c r="D514" t="s">
        <v>3894</v>
      </c>
      <c r="E514" s="52" t="s">
        <v>4627</v>
      </c>
      <c r="F514" t="s">
        <v>4481</v>
      </c>
      <c r="G514" t="s">
        <v>4482</v>
      </c>
      <c r="H514" t="s">
        <v>4483</v>
      </c>
      <c r="I514" t="s">
        <v>4484</v>
      </c>
    </row>
    <row r="515" spans="1:9" x14ac:dyDescent="0.25">
      <c r="A515" s="51" t="s">
        <v>63</v>
      </c>
      <c r="B515" t="s">
        <v>64</v>
      </c>
      <c r="C515" s="23" t="str">
        <f t="shared" ref="C515:C578" si="8">_xlfn.CONCAT(A515,E515)</f>
        <v>065014</v>
      </c>
      <c r="D515" t="s">
        <v>3899</v>
      </c>
      <c r="E515" s="52" t="s">
        <v>4938</v>
      </c>
      <c r="F515" t="s">
        <v>4628</v>
      </c>
      <c r="G515" t="s">
        <v>4482</v>
      </c>
      <c r="H515" t="s">
        <v>4483</v>
      </c>
      <c r="I515" t="s">
        <v>4484</v>
      </c>
    </row>
    <row r="516" spans="1:9" x14ac:dyDescent="0.25">
      <c r="A516" s="51" t="s">
        <v>63</v>
      </c>
      <c r="B516" t="s">
        <v>64</v>
      </c>
      <c r="C516" s="23" t="str">
        <f t="shared" si="8"/>
        <v>065049</v>
      </c>
      <c r="D516" t="s">
        <v>3904</v>
      </c>
      <c r="E516" s="52" t="s">
        <v>4939</v>
      </c>
      <c r="F516" t="s">
        <v>4628</v>
      </c>
      <c r="G516" t="s">
        <v>4482</v>
      </c>
      <c r="H516" t="s">
        <v>4483</v>
      </c>
      <c r="I516" t="s">
        <v>4484</v>
      </c>
    </row>
    <row r="517" spans="1:9" x14ac:dyDescent="0.25">
      <c r="A517" s="51" t="s">
        <v>63</v>
      </c>
      <c r="B517" t="s">
        <v>64</v>
      </c>
      <c r="C517" s="23" t="str">
        <f t="shared" si="8"/>
        <v>065020</v>
      </c>
      <c r="D517" t="s">
        <v>3908</v>
      </c>
      <c r="E517" s="52" t="s">
        <v>4940</v>
      </c>
      <c r="F517" t="s">
        <v>4628</v>
      </c>
      <c r="G517" t="s">
        <v>4482</v>
      </c>
      <c r="H517" t="s">
        <v>4483</v>
      </c>
      <c r="I517" t="s">
        <v>4484</v>
      </c>
    </row>
    <row r="518" spans="1:9" x14ac:dyDescent="0.25">
      <c r="A518" s="51" t="s">
        <v>63</v>
      </c>
      <c r="B518" t="s">
        <v>64</v>
      </c>
      <c r="C518" s="23" t="str">
        <f t="shared" si="8"/>
        <v>065023</v>
      </c>
      <c r="D518" t="s">
        <v>3913</v>
      </c>
      <c r="E518" s="52" t="s">
        <v>4941</v>
      </c>
      <c r="F518" t="s">
        <v>4628</v>
      </c>
      <c r="G518" t="s">
        <v>4482</v>
      </c>
      <c r="H518" t="s">
        <v>4483</v>
      </c>
      <c r="I518" t="s">
        <v>4484</v>
      </c>
    </row>
    <row r="519" spans="1:9" x14ac:dyDescent="0.25">
      <c r="A519" s="51" t="s">
        <v>63</v>
      </c>
      <c r="B519" t="s">
        <v>64</v>
      </c>
      <c r="C519" s="23" t="str">
        <f t="shared" si="8"/>
        <v>065048</v>
      </c>
      <c r="D519" t="s">
        <v>3918</v>
      </c>
      <c r="E519" s="52" t="s">
        <v>4942</v>
      </c>
      <c r="F519" t="s">
        <v>4628</v>
      </c>
      <c r="G519" t="s">
        <v>4482</v>
      </c>
      <c r="H519" t="s">
        <v>4483</v>
      </c>
      <c r="I519" t="s">
        <v>4484</v>
      </c>
    </row>
    <row r="520" spans="1:9" x14ac:dyDescent="0.25">
      <c r="A520" s="51" t="s">
        <v>63</v>
      </c>
      <c r="B520" t="s">
        <v>64</v>
      </c>
      <c r="C520" s="23" t="str">
        <f t="shared" si="8"/>
        <v>065710</v>
      </c>
      <c r="D520" t="s">
        <v>3922</v>
      </c>
      <c r="E520" s="52" t="s">
        <v>4943</v>
      </c>
      <c r="F520" t="s">
        <v>4628</v>
      </c>
      <c r="G520" t="s">
        <v>4482</v>
      </c>
      <c r="H520" t="s">
        <v>4483</v>
      </c>
      <c r="I520" t="s">
        <v>4484</v>
      </c>
    </row>
    <row r="521" spans="1:9" x14ac:dyDescent="0.25">
      <c r="A521" s="51" t="s">
        <v>63</v>
      </c>
      <c r="B521" t="s">
        <v>64</v>
      </c>
      <c r="C521" s="23" t="str">
        <f t="shared" si="8"/>
        <v>065420</v>
      </c>
      <c r="D521" t="s">
        <v>3927</v>
      </c>
      <c r="E521" s="52" t="s">
        <v>4944</v>
      </c>
      <c r="F521" t="s">
        <v>4628</v>
      </c>
      <c r="G521" t="s">
        <v>4482</v>
      </c>
      <c r="H521" t="s">
        <v>4483</v>
      </c>
      <c r="I521" t="s">
        <v>4484</v>
      </c>
    </row>
    <row r="522" spans="1:9" x14ac:dyDescent="0.25">
      <c r="A522" s="51" t="s">
        <v>63</v>
      </c>
      <c r="B522" t="s">
        <v>64</v>
      </c>
      <c r="C522" s="23" t="str">
        <f t="shared" si="8"/>
        <v>062891</v>
      </c>
      <c r="D522" t="s">
        <v>3932</v>
      </c>
      <c r="E522" s="52" t="s">
        <v>4945</v>
      </c>
      <c r="F522" t="s">
        <v>4510</v>
      </c>
      <c r="G522" t="s">
        <v>4482</v>
      </c>
      <c r="H522" t="s">
        <v>4483</v>
      </c>
      <c r="I522" t="s">
        <v>4484</v>
      </c>
    </row>
    <row r="523" spans="1:9" x14ac:dyDescent="0.25">
      <c r="A523" s="51" t="s">
        <v>63</v>
      </c>
      <c r="B523" t="s">
        <v>64</v>
      </c>
      <c r="C523" s="23" t="str">
        <f t="shared" si="8"/>
        <v>060151</v>
      </c>
      <c r="D523" t="s">
        <v>3936</v>
      </c>
      <c r="E523" s="52" t="s">
        <v>4536</v>
      </c>
      <c r="F523" t="s">
        <v>4510</v>
      </c>
      <c r="G523" t="s">
        <v>4482</v>
      </c>
      <c r="H523" t="s">
        <v>4483</v>
      </c>
      <c r="I523" t="s">
        <v>4484</v>
      </c>
    </row>
    <row r="524" spans="1:9" x14ac:dyDescent="0.25">
      <c r="A524" s="51" t="s">
        <v>63</v>
      </c>
      <c r="B524" t="s">
        <v>64</v>
      </c>
      <c r="C524" s="23" t="str">
        <f t="shared" si="8"/>
        <v>063031</v>
      </c>
      <c r="D524" t="s">
        <v>2105</v>
      </c>
      <c r="E524" s="52" t="s">
        <v>4688</v>
      </c>
      <c r="F524" t="s">
        <v>4510</v>
      </c>
      <c r="G524" t="s">
        <v>4482</v>
      </c>
      <c r="H524" t="s">
        <v>4483</v>
      </c>
      <c r="I524" t="s">
        <v>4484</v>
      </c>
    </row>
    <row r="525" spans="1:9" x14ac:dyDescent="0.25">
      <c r="A525" s="51" t="s">
        <v>63</v>
      </c>
      <c r="B525" t="s">
        <v>64</v>
      </c>
      <c r="C525" s="23" t="str">
        <f t="shared" si="8"/>
        <v>061671</v>
      </c>
      <c r="D525" t="s">
        <v>3945</v>
      </c>
      <c r="E525" s="52" t="s">
        <v>4946</v>
      </c>
      <c r="F525" t="s">
        <v>4510</v>
      </c>
      <c r="G525" t="s">
        <v>4482</v>
      </c>
      <c r="H525" t="s">
        <v>4483</v>
      </c>
      <c r="I525" t="s">
        <v>4484</v>
      </c>
    </row>
    <row r="526" spans="1:9" x14ac:dyDescent="0.25">
      <c r="A526" s="51" t="s">
        <v>63</v>
      </c>
      <c r="B526" t="s">
        <v>64</v>
      </c>
      <c r="C526" s="23" t="str">
        <f t="shared" si="8"/>
        <v>063701</v>
      </c>
      <c r="D526" t="s">
        <v>3950</v>
      </c>
      <c r="E526" s="52" t="s">
        <v>4947</v>
      </c>
      <c r="F526" t="s">
        <v>4510</v>
      </c>
      <c r="G526" t="s">
        <v>4482</v>
      </c>
      <c r="H526" t="s">
        <v>4483</v>
      </c>
      <c r="I526" t="s">
        <v>4484</v>
      </c>
    </row>
    <row r="527" spans="1:9" x14ac:dyDescent="0.25">
      <c r="A527" s="51" t="s">
        <v>63</v>
      </c>
      <c r="B527" t="s">
        <v>64</v>
      </c>
      <c r="C527" s="23" t="str">
        <f t="shared" si="8"/>
        <v>061851</v>
      </c>
      <c r="D527" t="s">
        <v>3955</v>
      </c>
      <c r="E527" s="52" t="s">
        <v>4948</v>
      </c>
      <c r="F527" t="s">
        <v>4510</v>
      </c>
      <c r="G527" t="s">
        <v>4482</v>
      </c>
      <c r="H527" t="s">
        <v>4483</v>
      </c>
      <c r="I527" t="s">
        <v>4484</v>
      </c>
    </row>
    <row r="528" spans="1:9" x14ac:dyDescent="0.25">
      <c r="A528" s="51" t="s">
        <v>63</v>
      </c>
      <c r="B528" t="s">
        <v>64</v>
      </c>
      <c r="C528" s="23" t="str">
        <f t="shared" si="8"/>
        <v>060891</v>
      </c>
      <c r="D528" t="s">
        <v>3959</v>
      </c>
      <c r="E528" s="52" t="s">
        <v>4949</v>
      </c>
      <c r="F528" t="s">
        <v>4510</v>
      </c>
      <c r="G528" t="s">
        <v>4482</v>
      </c>
      <c r="H528" t="s">
        <v>4483</v>
      </c>
      <c r="I528" t="s">
        <v>4484</v>
      </c>
    </row>
    <row r="529" spans="1:9" x14ac:dyDescent="0.25">
      <c r="A529" s="51" t="s">
        <v>63</v>
      </c>
      <c r="B529" t="s">
        <v>64</v>
      </c>
      <c r="C529" s="23" t="str">
        <f t="shared" si="8"/>
        <v>063061</v>
      </c>
      <c r="D529" t="s">
        <v>3964</v>
      </c>
      <c r="E529" s="52" t="s">
        <v>4677</v>
      </c>
      <c r="F529" t="s">
        <v>4510</v>
      </c>
      <c r="G529" t="s">
        <v>4482</v>
      </c>
      <c r="H529" t="s">
        <v>4483</v>
      </c>
      <c r="I529" t="s">
        <v>4484</v>
      </c>
    </row>
    <row r="530" spans="1:9" x14ac:dyDescent="0.25">
      <c r="A530" s="51" t="s">
        <v>63</v>
      </c>
      <c r="B530" t="s">
        <v>64</v>
      </c>
      <c r="C530" s="23" t="str">
        <f t="shared" si="8"/>
        <v>063401</v>
      </c>
      <c r="D530" t="s">
        <v>3969</v>
      </c>
      <c r="E530" s="52" t="s">
        <v>4950</v>
      </c>
      <c r="F530" t="s">
        <v>4510</v>
      </c>
      <c r="G530" t="s">
        <v>4482</v>
      </c>
      <c r="H530" t="s">
        <v>4483</v>
      </c>
      <c r="I530" t="s">
        <v>4484</v>
      </c>
    </row>
    <row r="531" spans="1:9" x14ac:dyDescent="0.25">
      <c r="A531" s="51" t="s">
        <v>63</v>
      </c>
      <c r="B531" t="s">
        <v>64</v>
      </c>
      <c r="C531" s="23" t="str">
        <f t="shared" si="8"/>
        <v>063431</v>
      </c>
      <c r="D531" t="s">
        <v>3974</v>
      </c>
      <c r="E531" s="52" t="s">
        <v>4951</v>
      </c>
      <c r="F531" t="s">
        <v>4481</v>
      </c>
      <c r="G531" t="s">
        <v>4482</v>
      </c>
      <c r="H531" t="s">
        <v>4483</v>
      </c>
      <c r="I531" t="s">
        <v>4484</v>
      </c>
    </row>
    <row r="532" spans="1:9" x14ac:dyDescent="0.25">
      <c r="A532" s="51" t="s">
        <v>63</v>
      </c>
      <c r="B532" t="s">
        <v>64</v>
      </c>
      <c r="C532" s="23" t="str">
        <f t="shared" si="8"/>
        <v>062871</v>
      </c>
      <c r="D532" t="s">
        <v>3979</v>
      </c>
      <c r="E532" s="52" t="s">
        <v>4952</v>
      </c>
      <c r="F532" t="s">
        <v>4510</v>
      </c>
      <c r="G532" t="s">
        <v>4482</v>
      </c>
      <c r="H532" t="s">
        <v>4483</v>
      </c>
      <c r="I532" t="s">
        <v>4484</v>
      </c>
    </row>
    <row r="533" spans="1:9" x14ac:dyDescent="0.25">
      <c r="A533" s="51" t="s">
        <v>63</v>
      </c>
      <c r="B533" t="s">
        <v>64</v>
      </c>
      <c r="C533" s="23" t="str">
        <f t="shared" si="8"/>
        <v>060601</v>
      </c>
      <c r="D533" t="s">
        <v>3984</v>
      </c>
      <c r="E533" s="52" t="s">
        <v>4519</v>
      </c>
      <c r="F533" t="s">
        <v>4573</v>
      </c>
      <c r="G533" t="s">
        <v>4482</v>
      </c>
      <c r="H533" t="s">
        <v>4483</v>
      </c>
      <c r="I533" t="s">
        <v>4487</v>
      </c>
    </row>
    <row r="534" spans="1:9" x14ac:dyDescent="0.25">
      <c r="A534" s="51" t="s">
        <v>63</v>
      </c>
      <c r="B534" t="s">
        <v>64</v>
      </c>
      <c r="C534" s="23" t="str">
        <f t="shared" si="8"/>
        <v>061891</v>
      </c>
      <c r="D534" t="s">
        <v>3350</v>
      </c>
      <c r="E534" s="52" t="s">
        <v>4953</v>
      </c>
      <c r="F534" t="s">
        <v>4481</v>
      </c>
      <c r="G534" t="s">
        <v>4482</v>
      </c>
      <c r="H534" t="s">
        <v>4483</v>
      </c>
      <c r="I534" t="s">
        <v>4484</v>
      </c>
    </row>
    <row r="535" spans="1:9" x14ac:dyDescent="0.25">
      <c r="A535" s="51" t="s">
        <v>63</v>
      </c>
      <c r="B535" t="s">
        <v>64</v>
      </c>
      <c r="C535" s="23" t="str">
        <f t="shared" si="8"/>
        <v>061811</v>
      </c>
      <c r="D535" t="s">
        <v>3993</v>
      </c>
      <c r="E535" s="52" t="s">
        <v>4954</v>
      </c>
      <c r="F535" t="s">
        <v>4510</v>
      </c>
      <c r="G535" t="s">
        <v>4482</v>
      </c>
      <c r="H535" t="s">
        <v>4483</v>
      </c>
      <c r="I535" t="s">
        <v>4484</v>
      </c>
    </row>
    <row r="536" spans="1:9" x14ac:dyDescent="0.25">
      <c r="A536" s="51" t="s">
        <v>63</v>
      </c>
      <c r="B536" t="s">
        <v>64</v>
      </c>
      <c r="C536" s="23" t="str">
        <f t="shared" si="8"/>
        <v>061321</v>
      </c>
      <c r="D536" t="s">
        <v>3998</v>
      </c>
      <c r="E536" s="52" t="s">
        <v>4955</v>
      </c>
      <c r="F536" t="s">
        <v>4510</v>
      </c>
      <c r="G536" t="s">
        <v>4482</v>
      </c>
      <c r="H536" t="s">
        <v>4483</v>
      </c>
      <c r="I536" t="s">
        <v>4484</v>
      </c>
    </row>
    <row r="537" spans="1:9" x14ac:dyDescent="0.25">
      <c r="A537" s="51" t="s">
        <v>63</v>
      </c>
      <c r="B537" t="s">
        <v>64</v>
      </c>
      <c r="C537" s="23" t="str">
        <f t="shared" si="8"/>
        <v>061051</v>
      </c>
      <c r="D537" t="s">
        <v>4003</v>
      </c>
      <c r="E537" s="52" t="s">
        <v>4668</v>
      </c>
      <c r="F537" t="s">
        <v>4607</v>
      </c>
      <c r="G537" t="s">
        <v>4482</v>
      </c>
      <c r="H537" t="s">
        <v>4624</v>
      </c>
      <c r="I537" t="s">
        <v>4625</v>
      </c>
    </row>
    <row r="538" spans="1:9" x14ac:dyDescent="0.25">
      <c r="A538" s="51" t="s">
        <v>63</v>
      </c>
      <c r="B538" t="s">
        <v>64</v>
      </c>
      <c r="C538" s="23" t="str">
        <f t="shared" si="8"/>
        <v>063371</v>
      </c>
      <c r="D538" t="s">
        <v>4008</v>
      </c>
      <c r="E538" s="52" t="s">
        <v>4956</v>
      </c>
      <c r="F538" t="s">
        <v>4510</v>
      </c>
      <c r="G538" t="s">
        <v>4482</v>
      </c>
      <c r="H538" t="s">
        <v>4483</v>
      </c>
      <c r="I538" t="s">
        <v>4484</v>
      </c>
    </row>
    <row r="539" spans="1:9" x14ac:dyDescent="0.25">
      <c r="A539" s="51" t="s">
        <v>63</v>
      </c>
      <c r="B539" t="s">
        <v>64</v>
      </c>
      <c r="C539" s="23" t="str">
        <f t="shared" si="8"/>
        <v>062971</v>
      </c>
      <c r="D539" t="s">
        <v>4013</v>
      </c>
      <c r="E539" s="52" t="s">
        <v>4957</v>
      </c>
      <c r="F539" t="s">
        <v>4481</v>
      </c>
      <c r="G539" t="s">
        <v>4482</v>
      </c>
      <c r="H539" t="s">
        <v>4483</v>
      </c>
      <c r="I539" t="s">
        <v>4484</v>
      </c>
    </row>
    <row r="540" spans="1:9" x14ac:dyDescent="0.25">
      <c r="A540" s="51" t="s">
        <v>63</v>
      </c>
      <c r="B540" t="s">
        <v>64</v>
      </c>
      <c r="C540" s="23" t="str">
        <f t="shared" si="8"/>
        <v>063491</v>
      </c>
      <c r="D540" t="s">
        <v>4018</v>
      </c>
      <c r="E540" s="52" t="s">
        <v>4958</v>
      </c>
      <c r="F540" t="s">
        <v>4510</v>
      </c>
      <c r="G540" t="s">
        <v>4482</v>
      </c>
      <c r="H540" t="s">
        <v>4483</v>
      </c>
      <c r="I540" t="s">
        <v>4484</v>
      </c>
    </row>
    <row r="541" spans="1:9" x14ac:dyDescent="0.25">
      <c r="A541" s="51" t="s">
        <v>63</v>
      </c>
      <c r="B541" t="s">
        <v>64</v>
      </c>
      <c r="C541" s="23" t="str">
        <f t="shared" si="8"/>
        <v>063081</v>
      </c>
      <c r="D541" t="s">
        <v>4023</v>
      </c>
      <c r="E541" s="52" t="s">
        <v>4959</v>
      </c>
      <c r="F541" t="s">
        <v>4510</v>
      </c>
      <c r="G541" t="s">
        <v>4482</v>
      </c>
      <c r="H541" t="s">
        <v>4483</v>
      </c>
      <c r="I541" t="s">
        <v>4484</v>
      </c>
    </row>
    <row r="542" spans="1:9" x14ac:dyDescent="0.25">
      <c r="A542" s="51" t="s">
        <v>63</v>
      </c>
      <c r="B542" t="s">
        <v>64</v>
      </c>
      <c r="C542" s="23" t="str">
        <f t="shared" si="8"/>
        <v>063581</v>
      </c>
      <c r="D542" t="s">
        <v>4028</v>
      </c>
      <c r="E542" s="52" t="s">
        <v>4960</v>
      </c>
      <c r="F542" t="s">
        <v>4510</v>
      </c>
      <c r="G542" t="s">
        <v>4482</v>
      </c>
      <c r="H542" t="s">
        <v>4483</v>
      </c>
      <c r="I542" t="s">
        <v>4484</v>
      </c>
    </row>
    <row r="543" spans="1:9" x14ac:dyDescent="0.25">
      <c r="A543" s="51" t="s">
        <v>63</v>
      </c>
      <c r="B543" t="s">
        <v>64</v>
      </c>
      <c r="C543" s="23" t="str">
        <f t="shared" si="8"/>
        <v>063331</v>
      </c>
      <c r="D543" t="s">
        <v>4033</v>
      </c>
      <c r="E543" s="52" t="s">
        <v>4961</v>
      </c>
      <c r="F543" t="s">
        <v>4481</v>
      </c>
      <c r="G543" t="s">
        <v>4482</v>
      </c>
      <c r="H543" t="s">
        <v>4483</v>
      </c>
      <c r="I543" t="s">
        <v>4484</v>
      </c>
    </row>
    <row r="544" spans="1:9" x14ac:dyDescent="0.25">
      <c r="A544" s="51" t="s">
        <v>63</v>
      </c>
      <c r="B544" t="s">
        <v>64</v>
      </c>
      <c r="C544" s="23" t="str">
        <f t="shared" si="8"/>
        <v>065141</v>
      </c>
      <c r="D544" t="s">
        <v>4037</v>
      </c>
      <c r="E544" s="52" t="s">
        <v>4962</v>
      </c>
      <c r="F544" t="s">
        <v>4503</v>
      </c>
      <c r="G544" t="s">
        <v>4482</v>
      </c>
      <c r="H544" t="s">
        <v>4483</v>
      </c>
      <c r="I544" t="s">
        <v>4484</v>
      </c>
    </row>
    <row r="545" spans="1:9" x14ac:dyDescent="0.25">
      <c r="A545" s="51" t="s">
        <v>63</v>
      </c>
      <c r="B545" t="s">
        <v>64</v>
      </c>
      <c r="C545" s="23" t="str">
        <f t="shared" si="8"/>
        <v>065221</v>
      </c>
      <c r="D545" t="s">
        <v>4042</v>
      </c>
      <c r="E545" s="52" t="s">
        <v>4963</v>
      </c>
      <c r="F545" t="s">
        <v>4528</v>
      </c>
      <c r="G545" t="s">
        <v>4482</v>
      </c>
      <c r="H545" t="s">
        <v>4483</v>
      </c>
      <c r="I545" t="s">
        <v>4484</v>
      </c>
    </row>
    <row r="546" spans="1:9" x14ac:dyDescent="0.25">
      <c r="A546" s="51" t="s">
        <v>63</v>
      </c>
      <c r="B546" t="s">
        <v>64</v>
      </c>
      <c r="C546" s="23" t="str">
        <f t="shared" si="8"/>
        <v>065007</v>
      </c>
      <c r="D546" t="s">
        <v>4047</v>
      </c>
      <c r="E546" s="52" t="s">
        <v>4964</v>
      </c>
      <c r="F546" t="s">
        <v>4528</v>
      </c>
      <c r="G546" t="s">
        <v>4482</v>
      </c>
      <c r="H546" t="s">
        <v>4483</v>
      </c>
      <c r="I546" t="s">
        <v>4484</v>
      </c>
    </row>
    <row r="547" spans="1:9" x14ac:dyDescent="0.25">
      <c r="A547" s="51" t="s">
        <v>63</v>
      </c>
      <c r="B547" t="s">
        <v>64</v>
      </c>
      <c r="C547" s="23" t="str">
        <f t="shared" si="8"/>
        <v>065211</v>
      </c>
      <c r="D547" t="s">
        <v>4052</v>
      </c>
      <c r="E547" s="52" t="s">
        <v>4965</v>
      </c>
      <c r="F547" t="s">
        <v>4503</v>
      </c>
      <c r="G547" t="s">
        <v>4482</v>
      </c>
      <c r="H547" t="s">
        <v>4483</v>
      </c>
      <c r="I547" t="s">
        <v>4484</v>
      </c>
    </row>
    <row r="548" spans="1:9" x14ac:dyDescent="0.25">
      <c r="A548" s="51" t="s">
        <v>63</v>
      </c>
      <c r="B548" t="s">
        <v>64</v>
      </c>
      <c r="C548" s="23" t="str">
        <f t="shared" si="8"/>
        <v>065391</v>
      </c>
      <c r="D548" t="s">
        <v>4056</v>
      </c>
      <c r="E548" s="52" t="s">
        <v>4966</v>
      </c>
      <c r="F548" t="s">
        <v>4585</v>
      </c>
      <c r="G548" t="s">
        <v>4482</v>
      </c>
      <c r="H548" t="s">
        <v>4483</v>
      </c>
      <c r="I548" t="s">
        <v>4484</v>
      </c>
    </row>
    <row r="549" spans="1:9" x14ac:dyDescent="0.25">
      <c r="A549" s="51" t="s">
        <v>63</v>
      </c>
      <c r="B549" t="s">
        <v>64</v>
      </c>
      <c r="C549" s="23" t="str">
        <f t="shared" si="8"/>
        <v>065405</v>
      </c>
      <c r="D549" t="s">
        <v>4060</v>
      </c>
      <c r="E549" s="52" t="s">
        <v>4967</v>
      </c>
      <c r="F549" t="s">
        <v>4503</v>
      </c>
      <c r="G549" t="s">
        <v>4482</v>
      </c>
      <c r="H549" t="s">
        <v>4483</v>
      </c>
      <c r="I549" t="s">
        <v>4484</v>
      </c>
    </row>
    <row r="550" spans="1:9" x14ac:dyDescent="0.25">
      <c r="A550" s="51" t="s">
        <v>63</v>
      </c>
      <c r="B550" t="s">
        <v>64</v>
      </c>
      <c r="C550" s="23" t="str">
        <f t="shared" si="8"/>
        <v>065263</v>
      </c>
      <c r="D550" t="s">
        <v>4064</v>
      </c>
      <c r="E550" s="52" t="s">
        <v>4968</v>
      </c>
      <c r="F550" t="s">
        <v>4503</v>
      </c>
      <c r="G550" t="s">
        <v>4482</v>
      </c>
      <c r="H550" t="s">
        <v>4483</v>
      </c>
      <c r="I550" t="s">
        <v>4484</v>
      </c>
    </row>
    <row r="551" spans="1:9" x14ac:dyDescent="0.25">
      <c r="A551" s="51" t="s">
        <v>63</v>
      </c>
      <c r="B551" t="s">
        <v>64</v>
      </c>
      <c r="C551" s="23" t="str">
        <f t="shared" si="8"/>
        <v>065224</v>
      </c>
      <c r="D551" t="s">
        <v>4068</v>
      </c>
      <c r="E551" s="52" t="s">
        <v>4969</v>
      </c>
      <c r="F551" t="s">
        <v>4528</v>
      </c>
      <c r="G551" t="s">
        <v>4482</v>
      </c>
      <c r="H551" t="s">
        <v>4483</v>
      </c>
      <c r="I551" t="s">
        <v>4484</v>
      </c>
    </row>
    <row r="552" spans="1:9" x14ac:dyDescent="0.25">
      <c r="A552" s="51" t="s">
        <v>63</v>
      </c>
      <c r="B552" t="s">
        <v>64</v>
      </c>
      <c r="C552" s="23" t="str">
        <f t="shared" si="8"/>
        <v>065413</v>
      </c>
      <c r="D552" t="s">
        <v>4072</v>
      </c>
      <c r="E552" s="52" t="s">
        <v>4970</v>
      </c>
      <c r="F552" t="s">
        <v>4481</v>
      </c>
      <c r="G552" t="s">
        <v>4482</v>
      </c>
      <c r="H552" t="s">
        <v>4483</v>
      </c>
      <c r="I552" t="s">
        <v>4484</v>
      </c>
    </row>
    <row r="553" spans="1:9" x14ac:dyDescent="0.25">
      <c r="A553" s="51" t="s">
        <v>63</v>
      </c>
      <c r="B553" t="s">
        <v>64</v>
      </c>
      <c r="C553" s="23" t="str">
        <f t="shared" si="8"/>
        <v>065406</v>
      </c>
      <c r="D553" t="s">
        <v>4076</v>
      </c>
      <c r="E553" s="52" t="s">
        <v>4971</v>
      </c>
      <c r="F553" t="s">
        <v>4481</v>
      </c>
      <c r="G553" t="s">
        <v>4482</v>
      </c>
      <c r="H553" t="s">
        <v>4483</v>
      </c>
      <c r="I553" t="s">
        <v>4484</v>
      </c>
    </row>
    <row r="554" spans="1:9" x14ac:dyDescent="0.25">
      <c r="A554" s="51" t="s">
        <v>63</v>
      </c>
      <c r="B554" t="s">
        <v>64</v>
      </c>
      <c r="C554" s="23" t="str">
        <f t="shared" si="8"/>
        <v>065151</v>
      </c>
      <c r="D554" t="s">
        <v>4080</v>
      </c>
      <c r="E554" s="52" t="s">
        <v>4972</v>
      </c>
      <c r="F554" t="s">
        <v>4481</v>
      </c>
      <c r="G554" t="s">
        <v>4482</v>
      </c>
      <c r="H554" t="s">
        <v>4483</v>
      </c>
      <c r="I554" t="s">
        <v>4484</v>
      </c>
    </row>
    <row r="555" spans="1:9" x14ac:dyDescent="0.25">
      <c r="A555" s="51" t="s">
        <v>63</v>
      </c>
      <c r="B555" t="s">
        <v>64</v>
      </c>
      <c r="C555" s="23" t="str">
        <f t="shared" si="8"/>
        <v>065054</v>
      </c>
      <c r="D555" t="s">
        <v>4084</v>
      </c>
      <c r="E555" s="52" t="s">
        <v>4973</v>
      </c>
      <c r="F555" t="s">
        <v>4503</v>
      </c>
      <c r="G555" t="s">
        <v>4482</v>
      </c>
      <c r="H555" t="s">
        <v>4483</v>
      </c>
      <c r="I555" t="s">
        <v>4484</v>
      </c>
    </row>
    <row r="556" spans="1:9" x14ac:dyDescent="0.25">
      <c r="A556" s="51" t="s">
        <v>63</v>
      </c>
      <c r="B556" t="s">
        <v>64</v>
      </c>
      <c r="C556" s="23" t="str">
        <f t="shared" si="8"/>
        <v>065388</v>
      </c>
      <c r="D556" t="s">
        <v>4088</v>
      </c>
      <c r="E556" s="52" t="s">
        <v>4974</v>
      </c>
      <c r="F556" t="s">
        <v>4503</v>
      </c>
      <c r="G556" t="s">
        <v>4482</v>
      </c>
      <c r="H556" t="s">
        <v>4483</v>
      </c>
      <c r="I556" t="s">
        <v>4484</v>
      </c>
    </row>
    <row r="557" spans="1:9" x14ac:dyDescent="0.25">
      <c r="A557" s="51" t="s">
        <v>63</v>
      </c>
      <c r="B557" t="s">
        <v>64</v>
      </c>
      <c r="C557" s="23" t="str">
        <f t="shared" si="8"/>
        <v>065387</v>
      </c>
      <c r="D557" t="s">
        <v>4092</v>
      </c>
      <c r="E557" s="52" t="s">
        <v>4975</v>
      </c>
      <c r="F557" t="s">
        <v>4503</v>
      </c>
      <c r="G557" t="s">
        <v>4482</v>
      </c>
      <c r="H557" t="s">
        <v>4483</v>
      </c>
      <c r="I557" t="s">
        <v>4484</v>
      </c>
    </row>
    <row r="558" spans="1:9" x14ac:dyDescent="0.25">
      <c r="A558" s="51" t="s">
        <v>63</v>
      </c>
      <c r="B558" t="s">
        <v>64</v>
      </c>
      <c r="C558" s="23" t="str">
        <f t="shared" si="8"/>
        <v>065419</v>
      </c>
      <c r="D558" t="s">
        <v>4096</v>
      </c>
      <c r="E558" s="52" t="s">
        <v>4976</v>
      </c>
      <c r="F558" t="s">
        <v>4481</v>
      </c>
      <c r="G558" t="s">
        <v>4482</v>
      </c>
      <c r="H558" t="s">
        <v>4483</v>
      </c>
      <c r="I558" t="s">
        <v>4484</v>
      </c>
    </row>
    <row r="559" spans="1:9" x14ac:dyDescent="0.25">
      <c r="A559" s="51" t="s">
        <v>63</v>
      </c>
      <c r="B559" t="s">
        <v>64</v>
      </c>
      <c r="C559" s="23" t="str">
        <f t="shared" si="8"/>
        <v>065002</v>
      </c>
      <c r="D559" t="s">
        <v>4100</v>
      </c>
      <c r="E559" s="52" t="s">
        <v>4977</v>
      </c>
      <c r="F559" t="s">
        <v>4481</v>
      </c>
      <c r="G559" t="s">
        <v>4482</v>
      </c>
      <c r="H559" t="s">
        <v>4483</v>
      </c>
      <c r="I559" t="s">
        <v>4484</v>
      </c>
    </row>
    <row r="560" spans="1:9" x14ac:dyDescent="0.25">
      <c r="A560" s="51" t="s">
        <v>63</v>
      </c>
      <c r="B560" t="s">
        <v>64</v>
      </c>
      <c r="C560" s="23" t="str">
        <f t="shared" si="8"/>
        <v>065396</v>
      </c>
      <c r="D560" t="s">
        <v>4104</v>
      </c>
      <c r="E560" s="52" t="s">
        <v>4978</v>
      </c>
      <c r="F560" t="s">
        <v>4528</v>
      </c>
      <c r="G560" t="s">
        <v>4482</v>
      </c>
      <c r="H560" t="s">
        <v>4483</v>
      </c>
      <c r="I560" t="s">
        <v>4484</v>
      </c>
    </row>
    <row r="561" spans="1:9" x14ac:dyDescent="0.25">
      <c r="A561" s="51" t="s">
        <v>63</v>
      </c>
      <c r="B561" t="s">
        <v>64</v>
      </c>
      <c r="C561" s="23" t="str">
        <f t="shared" si="8"/>
        <v>065021</v>
      </c>
      <c r="D561" t="s">
        <v>4108</v>
      </c>
      <c r="E561" s="52" t="s">
        <v>4671</v>
      </c>
      <c r="F561" t="s">
        <v>4503</v>
      </c>
      <c r="G561" t="s">
        <v>4482</v>
      </c>
      <c r="H561" t="s">
        <v>4483</v>
      </c>
      <c r="I561" t="s">
        <v>4484</v>
      </c>
    </row>
    <row r="562" spans="1:9" x14ac:dyDescent="0.25">
      <c r="A562" s="51" t="s">
        <v>63</v>
      </c>
      <c r="B562" t="s">
        <v>64</v>
      </c>
      <c r="C562" s="23" t="str">
        <f t="shared" si="8"/>
        <v>065056</v>
      </c>
      <c r="D562" t="s">
        <v>4110</v>
      </c>
      <c r="E562" s="52" t="s">
        <v>4979</v>
      </c>
      <c r="F562" t="s">
        <v>4628</v>
      </c>
      <c r="G562" t="s">
        <v>4482</v>
      </c>
      <c r="H562" t="s">
        <v>4483</v>
      </c>
      <c r="I562" t="s">
        <v>4484</v>
      </c>
    </row>
    <row r="563" spans="1:9" x14ac:dyDescent="0.25">
      <c r="A563" s="51" t="s">
        <v>63</v>
      </c>
      <c r="B563" t="s">
        <v>64</v>
      </c>
      <c r="C563" s="23" t="str">
        <f t="shared" si="8"/>
        <v>065030</v>
      </c>
      <c r="D563" t="s">
        <v>4113</v>
      </c>
      <c r="E563" s="52" t="s">
        <v>4980</v>
      </c>
      <c r="F563" t="s">
        <v>4628</v>
      </c>
      <c r="G563" t="s">
        <v>4482</v>
      </c>
      <c r="H563" t="s">
        <v>4483</v>
      </c>
      <c r="I563" t="s">
        <v>4484</v>
      </c>
    </row>
    <row r="564" spans="1:9" x14ac:dyDescent="0.25">
      <c r="A564" s="51" t="s">
        <v>63</v>
      </c>
      <c r="B564" t="s">
        <v>64</v>
      </c>
      <c r="C564" s="23" t="str">
        <f t="shared" si="8"/>
        <v>065006</v>
      </c>
      <c r="D564" t="s">
        <v>4116</v>
      </c>
      <c r="E564" s="52" t="s">
        <v>4981</v>
      </c>
      <c r="F564" t="s">
        <v>4528</v>
      </c>
      <c r="G564" t="s">
        <v>4482</v>
      </c>
      <c r="H564" t="s">
        <v>4483</v>
      </c>
      <c r="I564" t="s">
        <v>4484</v>
      </c>
    </row>
    <row r="565" spans="1:9" x14ac:dyDescent="0.25">
      <c r="A565" s="51" t="s">
        <v>63</v>
      </c>
      <c r="B565" t="s">
        <v>64</v>
      </c>
      <c r="C565" s="23" t="str">
        <f t="shared" si="8"/>
        <v>065003</v>
      </c>
      <c r="D565" t="s">
        <v>4119</v>
      </c>
      <c r="E565" s="52" t="s">
        <v>4982</v>
      </c>
      <c r="F565" t="s">
        <v>4628</v>
      </c>
      <c r="G565" t="s">
        <v>4482</v>
      </c>
      <c r="H565" t="s">
        <v>4483</v>
      </c>
      <c r="I565" t="s">
        <v>4484</v>
      </c>
    </row>
    <row r="566" spans="1:9" x14ac:dyDescent="0.25">
      <c r="A566" s="51" t="s">
        <v>63</v>
      </c>
      <c r="B566" t="s">
        <v>64</v>
      </c>
      <c r="C566" s="23" t="str">
        <f t="shared" si="8"/>
        <v>065441</v>
      </c>
      <c r="D566" t="s">
        <v>4122</v>
      </c>
      <c r="E566" s="52" t="s">
        <v>4983</v>
      </c>
      <c r="F566" t="s">
        <v>4481</v>
      </c>
      <c r="G566" t="s">
        <v>4482</v>
      </c>
      <c r="H566" t="s">
        <v>4483</v>
      </c>
      <c r="I566" t="s">
        <v>4484</v>
      </c>
    </row>
    <row r="567" spans="1:9" x14ac:dyDescent="0.25">
      <c r="A567" s="51" t="s">
        <v>63</v>
      </c>
      <c r="B567" t="s">
        <v>64</v>
      </c>
      <c r="C567" s="23" t="str">
        <f t="shared" si="8"/>
        <v>065004</v>
      </c>
      <c r="D567" t="s">
        <v>4125</v>
      </c>
      <c r="E567" s="52" t="s">
        <v>4984</v>
      </c>
      <c r="F567" t="s">
        <v>4503</v>
      </c>
      <c r="G567" t="s">
        <v>4482</v>
      </c>
      <c r="H567" t="s">
        <v>4483</v>
      </c>
      <c r="I567" t="s">
        <v>4484</v>
      </c>
    </row>
    <row r="568" spans="1:9" x14ac:dyDescent="0.25">
      <c r="A568" s="51" t="s">
        <v>63</v>
      </c>
      <c r="B568" t="s">
        <v>64</v>
      </c>
      <c r="C568" s="23" t="str">
        <f t="shared" si="8"/>
        <v>060171</v>
      </c>
      <c r="D568" t="s">
        <v>4128</v>
      </c>
      <c r="E568" s="52" t="s">
        <v>4513</v>
      </c>
      <c r="F568" t="s">
        <v>4528</v>
      </c>
      <c r="G568" t="s">
        <v>4482</v>
      </c>
      <c r="H568" t="s">
        <v>4483</v>
      </c>
      <c r="I568" t="s">
        <v>4484</v>
      </c>
    </row>
    <row r="569" spans="1:9" x14ac:dyDescent="0.25">
      <c r="A569" s="51" t="s">
        <v>63</v>
      </c>
      <c r="B569" t="s">
        <v>64</v>
      </c>
      <c r="C569" s="23" t="str">
        <f t="shared" si="8"/>
        <v>065717</v>
      </c>
      <c r="D569" t="s">
        <v>4131</v>
      </c>
      <c r="E569" s="52" t="s">
        <v>4985</v>
      </c>
      <c r="F569" t="s">
        <v>4503</v>
      </c>
      <c r="G569" t="s">
        <v>4482</v>
      </c>
      <c r="H569" t="s">
        <v>4483</v>
      </c>
      <c r="I569" t="s">
        <v>4484</v>
      </c>
    </row>
    <row r="570" spans="1:9" x14ac:dyDescent="0.25">
      <c r="A570" s="51" t="s">
        <v>63</v>
      </c>
      <c r="B570" t="s">
        <v>64</v>
      </c>
      <c r="C570" s="23" t="str">
        <f t="shared" si="8"/>
        <v>062351</v>
      </c>
      <c r="D570" t="s">
        <v>4134</v>
      </c>
      <c r="E570" s="52" t="s">
        <v>4986</v>
      </c>
      <c r="F570" t="s">
        <v>4528</v>
      </c>
      <c r="G570" t="s">
        <v>4482</v>
      </c>
      <c r="H570" t="s">
        <v>4483</v>
      </c>
      <c r="I570" t="s">
        <v>4484</v>
      </c>
    </row>
    <row r="571" spans="1:9" x14ac:dyDescent="0.25">
      <c r="A571" s="51" t="s">
        <v>63</v>
      </c>
      <c r="B571" t="s">
        <v>64</v>
      </c>
      <c r="C571" s="23" t="str">
        <f t="shared" si="8"/>
        <v>060921</v>
      </c>
      <c r="D571" t="s">
        <v>2401</v>
      </c>
      <c r="E571" s="52" t="s">
        <v>4987</v>
      </c>
      <c r="F571" t="s">
        <v>4510</v>
      </c>
      <c r="G571" t="s">
        <v>4482</v>
      </c>
      <c r="H571" t="s">
        <v>4483</v>
      </c>
      <c r="I571" t="s">
        <v>4484</v>
      </c>
    </row>
    <row r="572" spans="1:9" x14ac:dyDescent="0.25">
      <c r="A572" s="51" t="s">
        <v>63</v>
      </c>
      <c r="B572" t="s">
        <v>64</v>
      </c>
      <c r="C572" s="23" t="str">
        <f t="shared" si="8"/>
        <v>060691</v>
      </c>
      <c r="D572" t="s">
        <v>4139</v>
      </c>
      <c r="E572" s="52" t="s">
        <v>4988</v>
      </c>
      <c r="F572" t="s">
        <v>4510</v>
      </c>
      <c r="G572" t="s">
        <v>4482</v>
      </c>
      <c r="H572" t="s">
        <v>4483</v>
      </c>
      <c r="I572" t="s">
        <v>4484</v>
      </c>
    </row>
    <row r="573" spans="1:9" x14ac:dyDescent="0.25">
      <c r="A573" s="51" t="s">
        <v>63</v>
      </c>
      <c r="B573" t="s">
        <v>64</v>
      </c>
      <c r="C573" s="23" t="str">
        <f t="shared" si="8"/>
        <v>060211</v>
      </c>
      <c r="D573" t="s">
        <v>4142</v>
      </c>
      <c r="E573" s="52" t="s">
        <v>4618</v>
      </c>
      <c r="F573" t="s">
        <v>4528</v>
      </c>
      <c r="G573" t="s">
        <v>4482</v>
      </c>
      <c r="H573" t="s">
        <v>4483</v>
      </c>
      <c r="I573" t="s">
        <v>4484</v>
      </c>
    </row>
    <row r="574" spans="1:9" x14ac:dyDescent="0.25">
      <c r="A574" s="51" t="s">
        <v>63</v>
      </c>
      <c r="B574" t="s">
        <v>64</v>
      </c>
      <c r="C574" s="23" t="str">
        <f t="shared" si="8"/>
        <v>065320</v>
      </c>
      <c r="D574" t="s">
        <v>4145</v>
      </c>
      <c r="E574" s="52" t="s">
        <v>4989</v>
      </c>
      <c r="F574" t="s">
        <v>4628</v>
      </c>
      <c r="G574" t="s">
        <v>4482</v>
      </c>
      <c r="H574" t="s">
        <v>4483</v>
      </c>
      <c r="I574" t="s">
        <v>4484</v>
      </c>
    </row>
    <row r="575" spans="1:9" x14ac:dyDescent="0.25">
      <c r="A575" s="51" t="s">
        <v>63</v>
      </c>
      <c r="B575" t="s">
        <v>64</v>
      </c>
      <c r="C575" s="23" t="str">
        <f t="shared" si="8"/>
        <v>065053</v>
      </c>
      <c r="D575" t="s">
        <v>4148</v>
      </c>
      <c r="E575" s="52" t="s">
        <v>4990</v>
      </c>
      <c r="F575" t="s">
        <v>4528</v>
      </c>
      <c r="G575" t="s">
        <v>4482</v>
      </c>
      <c r="H575" t="s">
        <v>4483</v>
      </c>
      <c r="I575" t="s">
        <v>4487</v>
      </c>
    </row>
    <row r="576" spans="1:9" x14ac:dyDescent="0.25">
      <c r="A576" s="51" t="s">
        <v>63</v>
      </c>
      <c r="B576" t="s">
        <v>64</v>
      </c>
      <c r="C576" s="23" t="str">
        <f t="shared" si="8"/>
        <v>065861</v>
      </c>
      <c r="D576" t="s">
        <v>4151</v>
      </c>
      <c r="E576" s="52" t="s">
        <v>4991</v>
      </c>
      <c r="F576" t="s">
        <v>4528</v>
      </c>
      <c r="G576" t="s">
        <v>4482</v>
      </c>
      <c r="H576" t="s">
        <v>4483</v>
      </c>
      <c r="I576" t="s">
        <v>4487</v>
      </c>
    </row>
    <row r="577" spans="1:9" x14ac:dyDescent="0.25">
      <c r="A577" s="51" t="s">
        <v>63</v>
      </c>
      <c r="B577" t="s">
        <v>64</v>
      </c>
      <c r="C577" s="23" t="str">
        <f t="shared" si="8"/>
        <v>065060</v>
      </c>
      <c r="D577" t="s">
        <v>4154</v>
      </c>
      <c r="E577" s="52" t="s">
        <v>4992</v>
      </c>
      <c r="F577" t="s">
        <v>4528</v>
      </c>
      <c r="G577" t="s">
        <v>4482</v>
      </c>
      <c r="H577" t="s">
        <v>4483</v>
      </c>
      <c r="I577" t="s">
        <v>4487</v>
      </c>
    </row>
    <row r="578" spans="1:9" x14ac:dyDescent="0.25">
      <c r="A578" s="51" t="s">
        <v>63</v>
      </c>
      <c r="B578" t="s">
        <v>64</v>
      </c>
      <c r="C578" s="23" t="str">
        <f t="shared" si="8"/>
        <v>060611</v>
      </c>
      <c r="D578" t="s">
        <v>4157</v>
      </c>
      <c r="E578" s="52" t="s">
        <v>4599</v>
      </c>
      <c r="F578" t="s">
        <v>4600</v>
      </c>
      <c r="G578" t="s">
        <v>4482</v>
      </c>
      <c r="H578" t="s">
        <v>4483</v>
      </c>
      <c r="I578" t="s">
        <v>4484</v>
      </c>
    </row>
    <row r="579" spans="1:9" x14ac:dyDescent="0.25">
      <c r="A579" s="51" t="s">
        <v>63</v>
      </c>
      <c r="B579" t="s">
        <v>64</v>
      </c>
      <c r="C579" s="23" t="str">
        <f t="shared" ref="C579:C642" si="9">_xlfn.CONCAT(A579,E579)</f>
        <v>065481</v>
      </c>
      <c r="D579" t="s">
        <v>4160</v>
      </c>
      <c r="E579" s="52" t="s">
        <v>4993</v>
      </c>
      <c r="F579" t="s">
        <v>4528</v>
      </c>
      <c r="G579" t="s">
        <v>4482</v>
      </c>
      <c r="H579" t="s">
        <v>4483</v>
      </c>
      <c r="I579" t="s">
        <v>4487</v>
      </c>
    </row>
    <row r="580" spans="1:9" x14ac:dyDescent="0.25">
      <c r="A580" s="51" t="s">
        <v>63</v>
      </c>
      <c r="B580" t="s">
        <v>64</v>
      </c>
      <c r="C580" s="23" t="str">
        <f t="shared" si="9"/>
        <v>060251</v>
      </c>
      <c r="D580" t="s">
        <v>4163</v>
      </c>
      <c r="E580" s="52" t="s">
        <v>4629</v>
      </c>
      <c r="F580" t="s">
        <v>4481</v>
      </c>
      <c r="G580" t="s">
        <v>4482</v>
      </c>
      <c r="H580" t="s">
        <v>4483</v>
      </c>
      <c r="I580" t="s">
        <v>4484</v>
      </c>
    </row>
    <row r="581" spans="1:9" x14ac:dyDescent="0.25">
      <c r="A581" s="51" t="s">
        <v>63</v>
      </c>
      <c r="B581" t="s">
        <v>64</v>
      </c>
      <c r="C581" s="23" t="str">
        <f t="shared" si="9"/>
        <v>063661</v>
      </c>
      <c r="D581" t="s">
        <v>4166</v>
      </c>
      <c r="E581" s="52" t="s">
        <v>4994</v>
      </c>
      <c r="F581" t="s">
        <v>4510</v>
      </c>
      <c r="G581" t="s">
        <v>4482</v>
      </c>
      <c r="H581" t="s">
        <v>4483</v>
      </c>
      <c r="I581" t="s">
        <v>4484</v>
      </c>
    </row>
    <row r="582" spans="1:9" x14ac:dyDescent="0.25">
      <c r="A582" s="51" t="s">
        <v>63</v>
      </c>
      <c r="B582" t="s">
        <v>64</v>
      </c>
      <c r="C582" s="23" t="str">
        <f t="shared" si="9"/>
        <v>065400</v>
      </c>
      <c r="D582" t="s">
        <v>4169</v>
      </c>
      <c r="E582" s="52" t="s">
        <v>4995</v>
      </c>
      <c r="F582" t="s">
        <v>4503</v>
      </c>
      <c r="G582" t="s">
        <v>4482</v>
      </c>
      <c r="H582" t="s">
        <v>4483</v>
      </c>
      <c r="I582" t="s">
        <v>4484</v>
      </c>
    </row>
    <row r="583" spans="1:9" x14ac:dyDescent="0.25">
      <c r="A583" s="51" t="s">
        <v>63</v>
      </c>
      <c r="B583" t="s">
        <v>64</v>
      </c>
      <c r="C583" s="23" t="str">
        <f t="shared" si="9"/>
        <v>061171</v>
      </c>
      <c r="D583" t="s">
        <v>3055</v>
      </c>
      <c r="E583" s="52" t="s">
        <v>4746</v>
      </c>
      <c r="F583" t="s">
        <v>4510</v>
      </c>
      <c r="G583" t="s">
        <v>4482</v>
      </c>
      <c r="H583" t="s">
        <v>4483</v>
      </c>
      <c r="I583" t="s">
        <v>4484</v>
      </c>
    </row>
    <row r="584" spans="1:9" x14ac:dyDescent="0.25">
      <c r="A584" s="51" t="s">
        <v>63</v>
      </c>
      <c r="B584" t="s">
        <v>64</v>
      </c>
      <c r="C584" s="23" t="str">
        <f t="shared" si="9"/>
        <v>062621</v>
      </c>
      <c r="D584" t="s">
        <v>4174</v>
      </c>
      <c r="E584" s="52" t="s">
        <v>4996</v>
      </c>
      <c r="F584" t="s">
        <v>4510</v>
      </c>
      <c r="G584" t="s">
        <v>4482</v>
      </c>
      <c r="H584" t="s">
        <v>4483</v>
      </c>
      <c r="I584" t="s">
        <v>4484</v>
      </c>
    </row>
    <row r="585" spans="1:9" x14ac:dyDescent="0.25">
      <c r="A585" s="51" t="s">
        <v>63</v>
      </c>
      <c r="B585" t="s">
        <v>64</v>
      </c>
      <c r="C585" s="23" t="str">
        <f t="shared" si="9"/>
        <v>060571</v>
      </c>
      <c r="D585" t="s">
        <v>4177</v>
      </c>
      <c r="E585" s="52" t="s">
        <v>4587</v>
      </c>
      <c r="F585" t="s">
        <v>4510</v>
      </c>
      <c r="G585" t="s">
        <v>4482</v>
      </c>
      <c r="H585" t="s">
        <v>4483</v>
      </c>
      <c r="I585" t="s">
        <v>4484</v>
      </c>
    </row>
    <row r="586" spans="1:9" x14ac:dyDescent="0.25">
      <c r="A586" s="51" t="s">
        <v>63</v>
      </c>
      <c r="B586" t="s">
        <v>64</v>
      </c>
      <c r="C586" s="23" t="str">
        <f t="shared" si="9"/>
        <v>063151</v>
      </c>
      <c r="D586" t="s">
        <v>4180</v>
      </c>
      <c r="E586" s="52" t="s">
        <v>4714</v>
      </c>
      <c r="F586" t="s">
        <v>4481</v>
      </c>
      <c r="G586" t="s">
        <v>4482</v>
      </c>
      <c r="H586" t="s">
        <v>4483</v>
      </c>
      <c r="I586" t="s">
        <v>4484</v>
      </c>
    </row>
    <row r="587" spans="1:9" x14ac:dyDescent="0.25">
      <c r="A587" s="51" t="s">
        <v>63</v>
      </c>
      <c r="B587" t="s">
        <v>64</v>
      </c>
      <c r="C587" s="23" t="str">
        <f t="shared" si="9"/>
        <v>061021</v>
      </c>
      <c r="D587" t="s">
        <v>4186</v>
      </c>
      <c r="E587" s="52" t="s">
        <v>4711</v>
      </c>
      <c r="F587" t="s">
        <v>4573</v>
      </c>
      <c r="G587" t="s">
        <v>4482</v>
      </c>
      <c r="H587" t="s">
        <v>4483</v>
      </c>
      <c r="I587" t="s">
        <v>4547</v>
      </c>
    </row>
    <row r="588" spans="1:9" x14ac:dyDescent="0.25">
      <c r="A588" s="51" t="s">
        <v>63</v>
      </c>
      <c r="B588" t="s">
        <v>64</v>
      </c>
      <c r="C588" s="23" t="str">
        <f t="shared" si="9"/>
        <v>063291</v>
      </c>
      <c r="D588" t="s">
        <v>4189</v>
      </c>
      <c r="E588" s="52" t="s">
        <v>4997</v>
      </c>
      <c r="F588" t="s">
        <v>4510</v>
      </c>
      <c r="G588" t="s">
        <v>4482</v>
      </c>
      <c r="H588" t="s">
        <v>4483</v>
      </c>
      <c r="I588" t="s">
        <v>4484</v>
      </c>
    </row>
    <row r="589" spans="1:9" x14ac:dyDescent="0.25">
      <c r="A589" s="51" t="s">
        <v>63</v>
      </c>
      <c r="B589" t="s">
        <v>64</v>
      </c>
      <c r="C589" s="23" t="str">
        <f t="shared" si="9"/>
        <v>063481</v>
      </c>
      <c r="D589" t="s">
        <v>4192</v>
      </c>
      <c r="E589" s="52" t="s">
        <v>4998</v>
      </c>
      <c r="F589" t="s">
        <v>4510</v>
      </c>
      <c r="G589" t="s">
        <v>4482</v>
      </c>
      <c r="H589" t="s">
        <v>4483</v>
      </c>
      <c r="I589" t="s">
        <v>4484</v>
      </c>
    </row>
    <row r="590" spans="1:9" x14ac:dyDescent="0.25">
      <c r="A590" s="51" t="s">
        <v>63</v>
      </c>
      <c r="B590" t="s">
        <v>64</v>
      </c>
      <c r="C590" s="23" t="str">
        <f t="shared" si="9"/>
        <v>060731</v>
      </c>
      <c r="D590" t="s">
        <v>3091</v>
      </c>
      <c r="E590" s="52" t="s">
        <v>4613</v>
      </c>
      <c r="F590" t="s">
        <v>4510</v>
      </c>
      <c r="G590" t="s">
        <v>4482</v>
      </c>
      <c r="H590" t="s">
        <v>4483</v>
      </c>
      <c r="I590" t="s">
        <v>4484</v>
      </c>
    </row>
    <row r="591" spans="1:9" x14ac:dyDescent="0.25">
      <c r="A591" s="51" t="s">
        <v>63</v>
      </c>
      <c r="B591" t="s">
        <v>64</v>
      </c>
      <c r="C591" s="23" t="str">
        <f t="shared" si="9"/>
        <v>065561</v>
      </c>
      <c r="D591" t="s">
        <v>4197</v>
      </c>
      <c r="E591" s="52" t="s">
        <v>4999</v>
      </c>
      <c r="F591" t="s">
        <v>4534</v>
      </c>
      <c r="G591" t="s">
        <v>4482</v>
      </c>
      <c r="H591" t="s">
        <v>4483</v>
      </c>
      <c r="I591" t="s">
        <v>4484</v>
      </c>
    </row>
    <row r="592" spans="1:9" x14ac:dyDescent="0.25">
      <c r="A592" s="51" t="s">
        <v>63</v>
      </c>
      <c r="B592" t="s">
        <v>64</v>
      </c>
      <c r="C592" s="23" t="str">
        <f t="shared" si="9"/>
        <v>061621</v>
      </c>
      <c r="D592" t="s">
        <v>4200</v>
      </c>
      <c r="E592" s="52" t="s">
        <v>5000</v>
      </c>
      <c r="F592" t="s">
        <v>4510</v>
      </c>
      <c r="G592" t="s">
        <v>4482</v>
      </c>
      <c r="H592" t="s">
        <v>4483</v>
      </c>
      <c r="I592" t="s">
        <v>4484</v>
      </c>
    </row>
    <row r="593" spans="1:9" x14ac:dyDescent="0.25">
      <c r="A593" s="51" t="s">
        <v>63</v>
      </c>
      <c r="B593" t="s">
        <v>64</v>
      </c>
      <c r="C593" s="23" t="str">
        <f t="shared" si="9"/>
        <v>063321</v>
      </c>
      <c r="D593" t="s">
        <v>4203</v>
      </c>
      <c r="E593" s="52" t="s">
        <v>5001</v>
      </c>
      <c r="F593" t="s">
        <v>4510</v>
      </c>
      <c r="G593" t="s">
        <v>4482</v>
      </c>
      <c r="H593" t="s">
        <v>4483</v>
      </c>
      <c r="I593" t="s">
        <v>4484</v>
      </c>
    </row>
    <row r="594" spans="1:9" x14ac:dyDescent="0.25">
      <c r="A594" s="51" t="s">
        <v>63</v>
      </c>
      <c r="B594" t="s">
        <v>64</v>
      </c>
      <c r="C594" s="23" t="str">
        <f t="shared" si="9"/>
        <v>060321</v>
      </c>
      <c r="D594" t="s">
        <v>2258</v>
      </c>
      <c r="E594" s="52" t="s">
        <v>4549</v>
      </c>
      <c r="F594" t="s">
        <v>4510</v>
      </c>
      <c r="G594" t="s">
        <v>4482</v>
      </c>
      <c r="H594" t="s">
        <v>4483</v>
      </c>
      <c r="I594" t="s">
        <v>4484</v>
      </c>
    </row>
    <row r="595" spans="1:9" x14ac:dyDescent="0.25">
      <c r="A595" s="51" t="s">
        <v>63</v>
      </c>
      <c r="B595" t="s">
        <v>64</v>
      </c>
      <c r="C595" s="23" t="str">
        <f t="shared" si="9"/>
        <v>063001</v>
      </c>
      <c r="D595" t="s">
        <v>4207</v>
      </c>
      <c r="E595" s="52" t="s">
        <v>5002</v>
      </c>
      <c r="F595" t="s">
        <v>4481</v>
      </c>
      <c r="G595" t="s">
        <v>4482</v>
      </c>
      <c r="H595" t="s">
        <v>4483</v>
      </c>
      <c r="I595" t="s">
        <v>4484</v>
      </c>
    </row>
    <row r="596" spans="1:9" x14ac:dyDescent="0.25">
      <c r="A596" s="51" t="s">
        <v>63</v>
      </c>
      <c r="B596" t="s">
        <v>64</v>
      </c>
      <c r="C596" s="23" t="str">
        <f t="shared" si="9"/>
        <v>060511</v>
      </c>
      <c r="D596" t="s">
        <v>4210</v>
      </c>
      <c r="E596" s="52" t="s">
        <v>4626</v>
      </c>
      <c r="F596" t="s">
        <v>4503</v>
      </c>
      <c r="G596" t="s">
        <v>4482</v>
      </c>
      <c r="H596" t="s">
        <v>4483</v>
      </c>
      <c r="I596" t="s">
        <v>4484</v>
      </c>
    </row>
    <row r="597" spans="1:9" x14ac:dyDescent="0.25">
      <c r="A597" s="51" t="s">
        <v>63</v>
      </c>
      <c r="B597" t="s">
        <v>64</v>
      </c>
      <c r="C597" s="23" t="str">
        <f t="shared" si="9"/>
        <v>062881</v>
      </c>
      <c r="D597" t="s">
        <v>4213</v>
      </c>
      <c r="E597" s="52" t="s">
        <v>5003</v>
      </c>
      <c r="F597" t="s">
        <v>4510</v>
      </c>
      <c r="G597" t="s">
        <v>4482</v>
      </c>
      <c r="H597" t="s">
        <v>4483</v>
      </c>
      <c r="I597" t="s">
        <v>4484</v>
      </c>
    </row>
    <row r="598" spans="1:9" x14ac:dyDescent="0.25">
      <c r="A598" s="51" t="s">
        <v>63</v>
      </c>
      <c r="B598" t="s">
        <v>64</v>
      </c>
      <c r="C598" s="23" t="str">
        <f t="shared" si="9"/>
        <v>065052</v>
      </c>
      <c r="D598" t="s">
        <v>4216</v>
      </c>
      <c r="E598" s="52" t="s">
        <v>5004</v>
      </c>
      <c r="F598" t="s">
        <v>4628</v>
      </c>
      <c r="G598" t="s">
        <v>4482</v>
      </c>
      <c r="H598" t="s">
        <v>4483</v>
      </c>
      <c r="I598" t="s">
        <v>4484</v>
      </c>
    </row>
    <row r="599" spans="1:9" x14ac:dyDescent="0.25">
      <c r="A599" s="51" t="s">
        <v>63</v>
      </c>
      <c r="B599" t="s">
        <v>64</v>
      </c>
      <c r="C599" s="23" t="str">
        <f t="shared" si="9"/>
        <v>063971</v>
      </c>
      <c r="D599" t="s">
        <v>4219</v>
      </c>
      <c r="E599" s="52" t="s">
        <v>5005</v>
      </c>
      <c r="F599" t="s">
        <v>4528</v>
      </c>
      <c r="G599" t="s">
        <v>4482</v>
      </c>
      <c r="H599" t="s">
        <v>4483</v>
      </c>
      <c r="I599" t="s">
        <v>4484</v>
      </c>
    </row>
    <row r="600" spans="1:9" x14ac:dyDescent="0.25">
      <c r="A600" s="51" t="s">
        <v>63</v>
      </c>
      <c r="B600" t="s">
        <v>64</v>
      </c>
      <c r="C600" s="23" t="str">
        <f t="shared" si="9"/>
        <v>060161</v>
      </c>
      <c r="D600" t="s">
        <v>4222</v>
      </c>
      <c r="E600" s="52" t="s">
        <v>4498</v>
      </c>
      <c r="F600" t="s">
        <v>4510</v>
      </c>
      <c r="G600" t="s">
        <v>4482</v>
      </c>
      <c r="H600" t="s">
        <v>4483</v>
      </c>
      <c r="I600" t="s">
        <v>4484</v>
      </c>
    </row>
    <row r="601" spans="1:9" x14ac:dyDescent="0.25">
      <c r="A601" s="51" t="s">
        <v>63</v>
      </c>
      <c r="B601" t="s">
        <v>64</v>
      </c>
      <c r="C601" s="23" t="str">
        <f t="shared" si="9"/>
        <v>062681</v>
      </c>
      <c r="D601" t="s">
        <v>4225</v>
      </c>
      <c r="E601" s="52" t="s">
        <v>5006</v>
      </c>
      <c r="F601" t="s">
        <v>4510</v>
      </c>
      <c r="G601" t="s">
        <v>4482</v>
      </c>
      <c r="H601" t="s">
        <v>4483</v>
      </c>
      <c r="I601" t="s">
        <v>4484</v>
      </c>
    </row>
    <row r="602" spans="1:9" x14ac:dyDescent="0.25">
      <c r="A602" s="51" t="s">
        <v>63</v>
      </c>
      <c r="B602" t="s">
        <v>64</v>
      </c>
      <c r="C602" s="23" t="str">
        <f t="shared" si="9"/>
        <v>062831</v>
      </c>
      <c r="D602" t="s">
        <v>4228</v>
      </c>
      <c r="E602" s="52" t="s">
        <v>5007</v>
      </c>
      <c r="F602" t="s">
        <v>4528</v>
      </c>
      <c r="G602" t="s">
        <v>4482</v>
      </c>
      <c r="H602" t="s">
        <v>4483</v>
      </c>
      <c r="I602" t="s">
        <v>4484</v>
      </c>
    </row>
    <row r="603" spans="1:9" x14ac:dyDescent="0.25">
      <c r="A603" s="51" t="s">
        <v>63</v>
      </c>
      <c r="B603" t="s">
        <v>64</v>
      </c>
      <c r="C603" s="23" t="str">
        <f t="shared" si="9"/>
        <v>063871</v>
      </c>
      <c r="D603" t="s">
        <v>4231</v>
      </c>
      <c r="E603" s="52" t="s">
        <v>5008</v>
      </c>
      <c r="F603" t="s">
        <v>4481</v>
      </c>
      <c r="G603" t="s">
        <v>4482</v>
      </c>
      <c r="H603" t="s">
        <v>4483</v>
      </c>
      <c r="I603" t="s">
        <v>4484</v>
      </c>
    </row>
    <row r="604" spans="1:9" x14ac:dyDescent="0.25">
      <c r="A604" s="51" t="s">
        <v>63</v>
      </c>
      <c r="B604" t="s">
        <v>64</v>
      </c>
      <c r="C604" s="23" t="str">
        <f t="shared" si="9"/>
        <v>062052</v>
      </c>
      <c r="D604" t="s">
        <v>4233</v>
      </c>
      <c r="E604" s="52" t="s">
        <v>5009</v>
      </c>
      <c r="F604" t="s">
        <v>4481</v>
      </c>
      <c r="G604" t="s">
        <v>4482</v>
      </c>
      <c r="H604" t="s">
        <v>4483</v>
      </c>
      <c r="I604" t="s">
        <v>4484</v>
      </c>
    </row>
    <row r="605" spans="1:9" x14ac:dyDescent="0.25">
      <c r="A605" s="51" t="s">
        <v>63</v>
      </c>
      <c r="B605" t="s">
        <v>64</v>
      </c>
      <c r="C605" s="23" t="str">
        <f t="shared" si="9"/>
        <v>060631</v>
      </c>
      <c r="D605" t="s">
        <v>4235</v>
      </c>
      <c r="E605" s="52" t="s">
        <v>5010</v>
      </c>
      <c r="F605" t="s">
        <v>4510</v>
      </c>
      <c r="G605" t="s">
        <v>4482</v>
      </c>
      <c r="H605" t="s">
        <v>4483</v>
      </c>
      <c r="I605" t="s">
        <v>4484</v>
      </c>
    </row>
    <row r="606" spans="1:9" x14ac:dyDescent="0.25">
      <c r="A606" s="51" t="s">
        <v>63</v>
      </c>
      <c r="B606" t="s">
        <v>64</v>
      </c>
      <c r="C606" s="23" t="str">
        <f t="shared" si="9"/>
        <v>060452</v>
      </c>
      <c r="D606" t="s">
        <v>4237</v>
      </c>
      <c r="E606" s="52" t="s">
        <v>5011</v>
      </c>
      <c r="F606" t="s">
        <v>4486</v>
      </c>
      <c r="G606" t="s">
        <v>4482</v>
      </c>
      <c r="H606" t="s">
        <v>4483</v>
      </c>
      <c r="I606" t="s">
        <v>4487</v>
      </c>
    </row>
    <row r="607" spans="1:9" x14ac:dyDescent="0.25">
      <c r="A607" s="51" t="s">
        <v>63</v>
      </c>
      <c r="B607" t="s">
        <v>64</v>
      </c>
      <c r="C607" s="23" t="str">
        <f t="shared" si="9"/>
        <v>061752</v>
      </c>
      <c r="D607" t="s">
        <v>4238</v>
      </c>
      <c r="E607" s="52" t="s">
        <v>5012</v>
      </c>
      <c r="F607" t="s">
        <v>4573</v>
      </c>
      <c r="G607" t="s">
        <v>4482</v>
      </c>
      <c r="H607" t="s">
        <v>4483</v>
      </c>
      <c r="I607" t="s">
        <v>4487</v>
      </c>
    </row>
    <row r="608" spans="1:9" x14ac:dyDescent="0.25">
      <c r="A608" s="51" t="s">
        <v>63</v>
      </c>
      <c r="B608" t="s">
        <v>64</v>
      </c>
      <c r="C608" s="23" t="str">
        <f t="shared" si="9"/>
        <v>061071</v>
      </c>
      <c r="D608" t="s">
        <v>4240</v>
      </c>
      <c r="E608" s="52" t="s">
        <v>4675</v>
      </c>
      <c r="F608" t="s">
        <v>4481</v>
      </c>
      <c r="G608" t="s">
        <v>4482</v>
      </c>
      <c r="H608" t="s">
        <v>4483</v>
      </c>
      <c r="I608" t="s">
        <v>4484</v>
      </c>
    </row>
    <row r="609" spans="1:9" x14ac:dyDescent="0.25">
      <c r="A609" s="51" t="s">
        <v>63</v>
      </c>
      <c r="B609" t="s">
        <v>64</v>
      </c>
      <c r="C609" s="23" t="str">
        <f t="shared" si="9"/>
        <v>060191</v>
      </c>
      <c r="D609" t="s">
        <v>4242</v>
      </c>
      <c r="E609" s="52" t="s">
        <v>4650</v>
      </c>
      <c r="F609" t="s">
        <v>4510</v>
      </c>
      <c r="G609" t="s">
        <v>4482</v>
      </c>
      <c r="H609" t="s">
        <v>4483</v>
      </c>
      <c r="I609" t="s">
        <v>4484</v>
      </c>
    </row>
    <row r="610" spans="1:9" x14ac:dyDescent="0.25">
      <c r="A610" s="51" t="s">
        <v>63</v>
      </c>
      <c r="B610" t="s">
        <v>64</v>
      </c>
      <c r="C610" s="23" t="str">
        <f t="shared" si="9"/>
        <v>060991</v>
      </c>
      <c r="D610" t="s">
        <v>4244</v>
      </c>
      <c r="E610" s="52" t="s">
        <v>4579</v>
      </c>
      <c r="F610" t="s">
        <v>4508</v>
      </c>
      <c r="G610" t="s">
        <v>4482</v>
      </c>
      <c r="H610" t="s">
        <v>4483</v>
      </c>
      <c r="I610" t="s">
        <v>4547</v>
      </c>
    </row>
    <row r="611" spans="1:9" x14ac:dyDescent="0.25">
      <c r="A611" s="51" t="s">
        <v>63</v>
      </c>
      <c r="B611" t="s">
        <v>64</v>
      </c>
      <c r="C611" s="23" t="str">
        <f t="shared" si="9"/>
        <v>063091</v>
      </c>
      <c r="D611" t="s">
        <v>4246</v>
      </c>
      <c r="E611" s="52" t="s">
        <v>4657</v>
      </c>
      <c r="F611" t="s">
        <v>4510</v>
      </c>
      <c r="G611" t="s">
        <v>4482</v>
      </c>
      <c r="H611" t="s">
        <v>4483</v>
      </c>
      <c r="I611" t="s">
        <v>4484</v>
      </c>
    </row>
    <row r="612" spans="1:9" x14ac:dyDescent="0.25">
      <c r="A612" s="51" t="s">
        <v>65</v>
      </c>
      <c r="B612" t="s">
        <v>66</v>
      </c>
      <c r="C612" s="23" t="str">
        <f t="shared" si="9"/>
        <v>070101</v>
      </c>
      <c r="D612" t="s">
        <v>139</v>
      </c>
      <c r="E612" s="52" t="s">
        <v>4586</v>
      </c>
      <c r="F612" t="s">
        <v>4573</v>
      </c>
      <c r="G612" t="s">
        <v>4482</v>
      </c>
      <c r="H612" t="s">
        <v>4483</v>
      </c>
      <c r="I612" t="s">
        <v>4484</v>
      </c>
    </row>
    <row r="613" spans="1:9" x14ac:dyDescent="0.25">
      <c r="A613" s="51" t="s">
        <v>65</v>
      </c>
      <c r="B613" t="s">
        <v>66</v>
      </c>
      <c r="C613" s="23" t="str">
        <f t="shared" si="9"/>
        <v>070131</v>
      </c>
      <c r="D613" t="s">
        <v>199</v>
      </c>
      <c r="E613" s="52" t="s">
        <v>4610</v>
      </c>
      <c r="F613" t="s">
        <v>4510</v>
      </c>
      <c r="G613" t="s">
        <v>4482</v>
      </c>
      <c r="H613" t="s">
        <v>4483</v>
      </c>
      <c r="I613" t="s">
        <v>4484</v>
      </c>
    </row>
    <row r="614" spans="1:9" x14ac:dyDescent="0.25">
      <c r="A614" s="51" t="s">
        <v>65</v>
      </c>
      <c r="B614" t="s">
        <v>66</v>
      </c>
      <c r="C614" s="23" t="str">
        <f t="shared" si="9"/>
        <v>070021</v>
      </c>
      <c r="D614" t="s">
        <v>263</v>
      </c>
      <c r="E614" s="52" t="s">
        <v>4632</v>
      </c>
      <c r="F614" t="s">
        <v>4622</v>
      </c>
      <c r="G614" t="s">
        <v>4482</v>
      </c>
      <c r="H614" t="s">
        <v>4483</v>
      </c>
      <c r="I614" t="s">
        <v>4484</v>
      </c>
    </row>
    <row r="615" spans="1:9" x14ac:dyDescent="0.25">
      <c r="A615" s="51" t="s">
        <v>65</v>
      </c>
      <c r="B615" t="s">
        <v>66</v>
      </c>
      <c r="C615" s="23" t="str">
        <f t="shared" si="9"/>
        <v>079001</v>
      </c>
      <c r="D615" t="s">
        <v>323</v>
      </c>
      <c r="E615" s="52" t="s">
        <v>4495</v>
      </c>
      <c r="F615" t="s">
        <v>4496</v>
      </c>
      <c r="G615" t="s">
        <v>4482</v>
      </c>
      <c r="H615" t="s">
        <v>4483</v>
      </c>
      <c r="I615" t="s">
        <v>4497</v>
      </c>
    </row>
    <row r="616" spans="1:9" x14ac:dyDescent="0.25">
      <c r="A616" s="51" t="s">
        <v>65</v>
      </c>
      <c r="B616" t="s">
        <v>66</v>
      </c>
      <c r="C616" s="23" t="str">
        <f t="shared" si="9"/>
        <v>077004</v>
      </c>
      <c r="D616" t="s">
        <v>387</v>
      </c>
      <c r="E616" s="52" t="s">
        <v>4500</v>
      </c>
      <c r="F616" t="s">
        <v>4508</v>
      </c>
      <c r="G616" t="s">
        <v>4482</v>
      </c>
      <c r="H616" t="s">
        <v>4501</v>
      </c>
      <c r="I616" t="s">
        <v>4484</v>
      </c>
    </row>
    <row r="617" spans="1:9" x14ac:dyDescent="0.25">
      <c r="A617" s="51" t="s">
        <v>65</v>
      </c>
      <c r="B617" t="s">
        <v>66</v>
      </c>
      <c r="C617" s="23" t="str">
        <f t="shared" si="9"/>
        <v>077006</v>
      </c>
      <c r="D617" t="s">
        <v>446</v>
      </c>
      <c r="E617" s="52" t="s">
        <v>4511</v>
      </c>
      <c r="F617" t="s">
        <v>4508</v>
      </c>
      <c r="G617" t="s">
        <v>4482</v>
      </c>
      <c r="H617" t="s">
        <v>4501</v>
      </c>
      <c r="I617" t="s">
        <v>4484</v>
      </c>
    </row>
    <row r="618" spans="1:9" x14ac:dyDescent="0.25">
      <c r="A618" s="51" t="s">
        <v>65</v>
      </c>
      <c r="B618" t="s">
        <v>66</v>
      </c>
      <c r="C618" s="23" t="str">
        <f t="shared" si="9"/>
        <v>077001</v>
      </c>
      <c r="D618" t="s">
        <v>507</v>
      </c>
      <c r="E618" s="52" t="s">
        <v>4507</v>
      </c>
      <c r="F618" t="s">
        <v>4508</v>
      </c>
      <c r="G618" t="s">
        <v>4482</v>
      </c>
      <c r="H618" t="s">
        <v>4501</v>
      </c>
      <c r="I618" t="s">
        <v>4484</v>
      </c>
    </row>
    <row r="619" spans="1:9" x14ac:dyDescent="0.25">
      <c r="A619" s="51" t="s">
        <v>65</v>
      </c>
      <c r="B619" t="s">
        <v>66</v>
      </c>
      <c r="C619" s="23" t="str">
        <f t="shared" si="9"/>
        <v>070091</v>
      </c>
      <c r="D619" t="s">
        <v>570</v>
      </c>
      <c r="E619" s="52" t="s">
        <v>4555</v>
      </c>
      <c r="F619" t="s">
        <v>4542</v>
      </c>
      <c r="G619" t="s">
        <v>4482</v>
      </c>
      <c r="H619" t="s">
        <v>4483</v>
      </c>
      <c r="I619" t="s">
        <v>4484</v>
      </c>
    </row>
    <row r="620" spans="1:9" x14ac:dyDescent="0.25">
      <c r="A620" s="51" t="s">
        <v>65</v>
      </c>
      <c r="B620" t="s">
        <v>66</v>
      </c>
      <c r="C620" s="23" t="str">
        <f t="shared" si="9"/>
        <v>073900</v>
      </c>
      <c r="D620" t="s">
        <v>154</v>
      </c>
      <c r="E620" s="52" t="s">
        <v>4531</v>
      </c>
      <c r="F620" t="s">
        <v>4496</v>
      </c>
      <c r="G620" t="s">
        <v>4482</v>
      </c>
      <c r="H620" t="s">
        <v>4532</v>
      </c>
      <c r="I620" t="s">
        <v>4497</v>
      </c>
    </row>
    <row r="621" spans="1:9" x14ac:dyDescent="0.25">
      <c r="A621" s="51" t="s">
        <v>65</v>
      </c>
      <c r="B621" t="s">
        <v>66</v>
      </c>
      <c r="C621" s="23" t="str">
        <f t="shared" si="9"/>
        <v>079998</v>
      </c>
      <c r="D621" t="s">
        <v>249</v>
      </c>
      <c r="E621" s="52" t="s">
        <v>4543</v>
      </c>
      <c r="F621" t="s">
        <v>4496</v>
      </c>
      <c r="G621" t="s">
        <v>4482</v>
      </c>
      <c r="H621" t="s">
        <v>4544</v>
      </c>
      <c r="I621" t="s">
        <v>4497</v>
      </c>
    </row>
    <row r="622" spans="1:9" x14ac:dyDescent="0.25">
      <c r="A622" s="51" t="s">
        <v>67</v>
      </c>
      <c r="B622" t="s">
        <v>68</v>
      </c>
      <c r="C622" s="23" t="str">
        <f t="shared" si="9"/>
        <v>080503</v>
      </c>
      <c r="D622" t="s">
        <v>140</v>
      </c>
      <c r="E622" s="52" t="s">
        <v>4590</v>
      </c>
      <c r="F622" t="s">
        <v>5013</v>
      </c>
      <c r="G622" t="s">
        <v>4482</v>
      </c>
      <c r="H622" t="s">
        <v>4483</v>
      </c>
      <c r="I622" t="s">
        <v>4484</v>
      </c>
    </row>
    <row r="623" spans="1:9" x14ac:dyDescent="0.25">
      <c r="A623" s="51" t="s">
        <v>67</v>
      </c>
      <c r="B623" t="s">
        <v>68</v>
      </c>
      <c r="C623" s="23" t="str">
        <f t="shared" si="9"/>
        <v>080062</v>
      </c>
      <c r="D623" t="s">
        <v>200</v>
      </c>
      <c r="E623" s="52" t="s">
        <v>5014</v>
      </c>
      <c r="F623" t="s">
        <v>4534</v>
      </c>
      <c r="G623" t="s">
        <v>4482</v>
      </c>
      <c r="H623" t="s">
        <v>4483</v>
      </c>
      <c r="I623" t="s">
        <v>4484</v>
      </c>
    </row>
    <row r="624" spans="1:9" x14ac:dyDescent="0.25">
      <c r="A624" s="51" t="s">
        <v>67</v>
      </c>
      <c r="B624" t="s">
        <v>68</v>
      </c>
      <c r="C624" s="23" t="str">
        <f t="shared" si="9"/>
        <v>089001</v>
      </c>
      <c r="D624" t="s">
        <v>264</v>
      </c>
      <c r="E624" s="52" t="s">
        <v>4495</v>
      </c>
      <c r="F624" t="s">
        <v>4496</v>
      </c>
      <c r="G624" t="s">
        <v>4482</v>
      </c>
      <c r="H624" t="s">
        <v>4483</v>
      </c>
      <c r="I624" t="s">
        <v>4497</v>
      </c>
    </row>
    <row r="625" spans="1:9" x14ac:dyDescent="0.25">
      <c r="A625" s="51" t="s">
        <v>67</v>
      </c>
      <c r="B625" t="s">
        <v>68</v>
      </c>
      <c r="C625" s="23" t="str">
        <f t="shared" si="9"/>
        <v>080042</v>
      </c>
      <c r="D625" t="s">
        <v>324</v>
      </c>
      <c r="E625" s="52" t="s">
        <v>5015</v>
      </c>
      <c r="F625" t="s">
        <v>4573</v>
      </c>
      <c r="G625" t="s">
        <v>4482</v>
      </c>
      <c r="H625" t="s">
        <v>4483</v>
      </c>
      <c r="I625" t="s">
        <v>4547</v>
      </c>
    </row>
    <row r="626" spans="1:9" x14ac:dyDescent="0.25">
      <c r="A626" s="51" t="s">
        <v>67</v>
      </c>
      <c r="B626" t="s">
        <v>68</v>
      </c>
      <c r="C626" s="23" t="str">
        <f t="shared" si="9"/>
        <v>080031</v>
      </c>
      <c r="D626" t="s">
        <v>388</v>
      </c>
      <c r="E626" s="52" t="s">
        <v>4518</v>
      </c>
      <c r="F626" t="s">
        <v>4528</v>
      </c>
      <c r="G626" t="s">
        <v>4482</v>
      </c>
      <c r="H626" t="s">
        <v>4483</v>
      </c>
      <c r="I626" t="s">
        <v>4484</v>
      </c>
    </row>
    <row r="627" spans="1:9" x14ac:dyDescent="0.25">
      <c r="A627" s="51" t="s">
        <v>67</v>
      </c>
      <c r="B627" t="s">
        <v>68</v>
      </c>
      <c r="C627" s="23" t="str">
        <f t="shared" si="9"/>
        <v>080161</v>
      </c>
      <c r="D627" t="s">
        <v>447</v>
      </c>
      <c r="E627" s="52" t="s">
        <v>4498</v>
      </c>
      <c r="F627" t="s">
        <v>4607</v>
      </c>
      <c r="G627" t="s">
        <v>4482</v>
      </c>
      <c r="H627" t="s">
        <v>4624</v>
      </c>
      <c r="I627" t="s">
        <v>4625</v>
      </c>
    </row>
    <row r="628" spans="1:9" x14ac:dyDescent="0.25">
      <c r="A628" s="51" t="s">
        <v>67</v>
      </c>
      <c r="B628" t="s">
        <v>68</v>
      </c>
      <c r="C628" s="23" t="str">
        <f t="shared" si="9"/>
        <v>087004</v>
      </c>
      <c r="D628" t="s">
        <v>508</v>
      </c>
      <c r="E628" s="52" t="s">
        <v>4500</v>
      </c>
      <c r="F628" t="s">
        <v>4508</v>
      </c>
      <c r="G628" t="s">
        <v>4482</v>
      </c>
      <c r="H628" t="s">
        <v>4501</v>
      </c>
      <c r="I628" t="s">
        <v>4484</v>
      </c>
    </row>
    <row r="629" spans="1:9" x14ac:dyDescent="0.25">
      <c r="A629" s="51" t="s">
        <v>67</v>
      </c>
      <c r="B629" t="s">
        <v>68</v>
      </c>
      <c r="C629" s="23" t="str">
        <f t="shared" si="9"/>
        <v>087001</v>
      </c>
      <c r="D629" t="s">
        <v>571</v>
      </c>
      <c r="E629" s="52" t="s">
        <v>4507</v>
      </c>
      <c r="F629" t="s">
        <v>4508</v>
      </c>
      <c r="G629" t="s">
        <v>4482</v>
      </c>
      <c r="H629" t="s">
        <v>4501</v>
      </c>
      <c r="I629" t="s">
        <v>4484</v>
      </c>
    </row>
    <row r="630" spans="1:9" x14ac:dyDescent="0.25">
      <c r="A630" s="51" t="s">
        <v>67</v>
      </c>
      <c r="B630" t="s">
        <v>68</v>
      </c>
      <c r="C630" s="23" t="str">
        <f t="shared" si="9"/>
        <v>080251</v>
      </c>
      <c r="D630" t="s">
        <v>630</v>
      </c>
      <c r="E630" s="52" t="s">
        <v>4629</v>
      </c>
      <c r="F630" t="s">
        <v>4510</v>
      </c>
      <c r="G630" t="s">
        <v>4482</v>
      </c>
      <c r="H630" t="s">
        <v>4483</v>
      </c>
      <c r="I630" t="s">
        <v>4484</v>
      </c>
    </row>
    <row r="631" spans="1:9" x14ac:dyDescent="0.25">
      <c r="A631" s="51" t="s">
        <v>67</v>
      </c>
      <c r="B631" t="s">
        <v>68</v>
      </c>
      <c r="C631" s="23" t="str">
        <f t="shared" si="9"/>
        <v>080081</v>
      </c>
      <c r="D631" t="s">
        <v>687</v>
      </c>
      <c r="E631" s="52" t="s">
        <v>4580</v>
      </c>
      <c r="F631" t="s">
        <v>4510</v>
      </c>
      <c r="G631" t="s">
        <v>4482</v>
      </c>
      <c r="H631" t="s">
        <v>4483</v>
      </c>
      <c r="I631" t="s">
        <v>4484</v>
      </c>
    </row>
    <row r="632" spans="1:9" x14ac:dyDescent="0.25">
      <c r="A632" s="51" t="s">
        <v>67</v>
      </c>
      <c r="B632" t="s">
        <v>68</v>
      </c>
      <c r="C632" s="23" t="str">
        <f t="shared" si="9"/>
        <v>083900</v>
      </c>
      <c r="D632" t="s">
        <v>154</v>
      </c>
      <c r="E632" s="52" t="s">
        <v>4531</v>
      </c>
      <c r="F632" t="s">
        <v>4496</v>
      </c>
      <c r="G632" t="s">
        <v>4482</v>
      </c>
      <c r="H632" t="s">
        <v>4532</v>
      </c>
      <c r="I632" t="s">
        <v>4497</v>
      </c>
    </row>
    <row r="633" spans="1:9" x14ac:dyDescent="0.25">
      <c r="A633" s="51" t="s">
        <v>67</v>
      </c>
      <c r="B633" t="s">
        <v>68</v>
      </c>
      <c r="C633" s="23" t="str">
        <f t="shared" si="9"/>
        <v>080502</v>
      </c>
      <c r="D633" t="s">
        <v>800</v>
      </c>
      <c r="E633" s="52" t="s">
        <v>4551</v>
      </c>
      <c r="F633" t="s">
        <v>4528</v>
      </c>
      <c r="G633" t="s">
        <v>4482</v>
      </c>
      <c r="H633" t="s">
        <v>4483</v>
      </c>
      <c r="I633" t="s">
        <v>4484</v>
      </c>
    </row>
    <row r="634" spans="1:9" x14ac:dyDescent="0.25">
      <c r="A634" s="51" t="s">
        <v>67</v>
      </c>
      <c r="B634" t="s">
        <v>68</v>
      </c>
      <c r="C634" s="23" t="str">
        <f t="shared" si="9"/>
        <v>089998</v>
      </c>
      <c r="D634" t="s">
        <v>249</v>
      </c>
      <c r="E634" s="52" t="s">
        <v>4543</v>
      </c>
      <c r="F634" t="s">
        <v>4496</v>
      </c>
      <c r="G634" t="s">
        <v>4482</v>
      </c>
      <c r="H634" t="s">
        <v>4544</v>
      </c>
      <c r="I634" t="s">
        <v>4497</v>
      </c>
    </row>
    <row r="635" spans="1:9" x14ac:dyDescent="0.25">
      <c r="A635" s="51" t="s">
        <v>67</v>
      </c>
      <c r="B635" t="s">
        <v>68</v>
      </c>
      <c r="C635" s="23" t="str">
        <f t="shared" si="9"/>
        <v>080301</v>
      </c>
      <c r="D635" t="s">
        <v>910</v>
      </c>
      <c r="E635" s="52" t="s">
        <v>4669</v>
      </c>
      <c r="F635" t="s">
        <v>4510</v>
      </c>
      <c r="G635" t="s">
        <v>4482</v>
      </c>
      <c r="H635" t="s">
        <v>4483</v>
      </c>
      <c r="I635" t="s">
        <v>4484</v>
      </c>
    </row>
    <row r="636" spans="1:9" x14ac:dyDescent="0.25">
      <c r="A636" s="51" t="s">
        <v>67</v>
      </c>
      <c r="B636" t="s">
        <v>68</v>
      </c>
      <c r="C636" s="23" t="str">
        <f t="shared" si="9"/>
        <v>080181</v>
      </c>
      <c r="D636" t="s">
        <v>960</v>
      </c>
      <c r="E636" s="52" t="s">
        <v>4709</v>
      </c>
      <c r="F636" t="s">
        <v>4481</v>
      </c>
      <c r="G636" t="s">
        <v>4482</v>
      </c>
      <c r="H636" t="s">
        <v>4483</v>
      </c>
      <c r="I636" t="s">
        <v>4484</v>
      </c>
    </row>
    <row r="637" spans="1:9" x14ac:dyDescent="0.25">
      <c r="A637" s="51" t="s">
        <v>67</v>
      </c>
      <c r="B637" t="s">
        <v>68</v>
      </c>
      <c r="C637" s="23" t="str">
        <f t="shared" si="9"/>
        <v>080051</v>
      </c>
      <c r="D637" t="s">
        <v>1010</v>
      </c>
      <c r="E637" s="52" t="s">
        <v>4636</v>
      </c>
      <c r="F637" t="s">
        <v>4528</v>
      </c>
      <c r="G637" t="s">
        <v>4482</v>
      </c>
      <c r="H637" t="s">
        <v>4483</v>
      </c>
      <c r="I637" t="s">
        <v>4484</v>
      </c>
    </row>
    <row r="638" spans="1:9" x14ac:dyDescent="0.25">
      <c r="A638" s="51" t="s">
        <v>67</v>
      </c>
      <c r="B638" t="s">
        <v>68</v>
      </c>
      <c r="C638" s="23" t="str">
        <f t="shared" si="9"/>
        <v>080201</v>
      </c>
      <c r="D638" t="s">
        <v>1055</v>
      </c>
      <c r="E638" s="52" t="s">
        <v>4538</v>
      </c>
      <c r="F638" t="s">
        <v>4510</v>
      </c>
      <c r="G638" t="s">
        <v>4482</v>
      </c>
      <c r="H638" t="s">
        <v>4483</v>
      </c>
      <c r="I638" t="s">
        <v>4484</v>
      </c>
    </row>
    <row r="639" spans="1:9" x14ac:dyDescent="0.25">
      <c r="A639" s="51" t="s">
        <v>67</v>
      </c>
      <c r="B639" t="s">
        <v>68</v>
      </c>
      <c r="C639" s="23" t="str">
        <f t="shared" si="9"/>
        <v>080141</v>
      </c>
      <c r="D639" t="s">
        <v>1103</v>
      </c>
      <c r="E639" s="52" t="s">
        <v>4589</v>
      </c>
      <c r="F639" t="s">
        <v>4510</v>
      </c>
      <c r="G639" t="s">
        <v>4482</v>
      </c>
      <c r="H639" t="s">
        <v>4483</v>
      </c>
      <c r="I639" t="s">
        <v>4484</v>
      </c>
    </row>
    <row r="640" spans="1:9" x14ac:dyDescent="0.25">
      <c r="A640" s="51" t="s">
        <v>67</v>
      </c>
      <c r="B640" t="s">
        <v>68</v>
      </c>
      <c r="C640" s="23" t="str">
        <f t="shared" si="9"/>
        <v>089997</v>
      </c>
      <c r="D640" t="s">
        <v>423</v>
      </c>
      <c r="E640" s="52" t="s">
        <v>4562</v>
      </c>
      <c r="F640" t="s">
        <v>4496</v>
      </c>
      <c r="G640" t="s">
        <v>4482</v>
      </c>
      <c r="H640" t="s">
        <v>4563</v>
      </c>
      <c r="I640" t="s">
        <v>4497</v>
      </c>
    </row>
    <row r="641" spans="1:9" x14ac:dyDescent="0.25">
      <c r="A641" s="51" t="s">
        <v>67</v>
      </c>
      <c r="B641" t="s">
        <v>68</v>
      </c>
      <c r="C641" s="23" t="str">
        <f t="shared" si="9"/>
        <v>080211</v>
      </c>
      <c r="D641" t="s">
        <v>1190</v>
      </c>
      <c r="E641" s="52" t="s">
        <v>4618</v>
      </c>
      <c r="F641" t="s">
        <v>4481</v>
      </c>
      <c r="G641" t="s">
        <v>4482</v>
      </c>
      <c r="H641" t="s">
        <v>4483</v>
      </c>
      <c r="I641" t="s">
        <v>4484</v>
      </c>
    </row>
    <row r="642" spans="1:9" x14ac:dyDescent="0.25">
      <c r="A642" s="51" t="s">
        <v>67</v>
      </c>
      <c r="B642" t="s">
        <v>68</v>
      </c>
      <c r="C642" s="23" t="str">
        <f t="shared" si="9"/>
        <v>080231</v>
      </c>
      <c r="D642" t="s">
        <v>1227</v>
      </c>
      <c r="E642" s="52" t="s">
        <v>4802</v>
      </c>
      <c r="F642" t="s">
        <v>4510</v>
      </c>
      <c r="G642" t="s">
        <v>4482</v>
      </c>
      <c r="H642" t="s">
        <v>4483</v>
      </c>
      <c r="I642" t="s">
        <v>4484</v>
      </c>
    </row>
    <row r="643" spans="1:9" x14ac:dyDescent="0.25">
      <c r="A643" s="51" t="s">
        <v>67</v>
      </c>
      <c r="B643" t="s">
        <v>68</v>
      </c>
      <c r="C643" s="23" t="str">
        <f t="shared" ref="C643:C706" si="10">_xlfn.CONCAT(A643,E643)</f>
        <v>080111</v>
      </c>
      <c r="D643" t="s">
        <v>1264</v>
      </c>
      <c r="E643" s="52" t="s">
        <v>4550</v>
      </c>
      <c r="F643" t="s">
        <v>4510</v>
      </c>
      <c r="G643" t="s">
        <v>4482</v>
      </c>
      <c r="H643" t="s">
        <v>4483</v>
      </c>
      <c r="I643" t="s">
        <v>4484</v>
      </c>
    </row>
    <row r="644" spans="1:9" x14ac:dyDescent="0.25">
      <c r="A644" s="51" t="s">
        <v>67</v>
      </c>
      <c r="B644" t="s">
        <v>68</v>
      </c>
      <c r="C644" s="23" t="str">
        <f t="shared" si="10"/>
        <v>080041</v>
      </c>
      <c r="D644" t="s">
        <v>1303</v>
      </c>
      <c r="E644" s="52" t="s">
        <v>4581</v>
      </c>
      <c r="F644" t="s">
        <v>4510</v>
      </c>
      <c r="G644" t="s">
        <v>4482</v>
      </c>
      <c r="H644" t="s">
        <v>4483</v>
      </c>
      <c r="I644" t="s">
        <v>4484</v>
      </c>
    </row>
    <row r="645" spans="1:9" x14ac:dyDescent="0.25">
      <c r="A645" s="51" t="s">
        <v>67</v>
      </c>
      <c r="B645" t="s">
        <v>68</v>
      </c>
      <c r="C645" s="23" t="str">
        <f t="shared" si="10"/>
        <v>080151</v>
      </c>
      <c r="D645" t="s">
        <v>1339</v>
      </c>
      <c r="E645" s="52" t="s">
        <v>4536</v>
      </c>
      <c r="F645" t="s">
        <v>4528</v>
      </c>
      <c r="G645" t="s">
        <v>4482</v>
      </c>
      <c r="H645" t="s">
        <v>4483</v>
      </c>
      <c r="I645" t="s">
        <v>4484</v>
      </c>
    </row>
    <row r="646" spans="1:9" x14ac:dyDescent="0.25">
      <c r="A646" s="51" t="s">
        <v>67</v>
      </c>
      <c r="B646" t="s">
        <v>68</v>
      </c>
      <c r="C646" s="23" t="str">
        <f t="shared" si="10"/>
        <v>080131</v>
      </c>
      <c r="D646" t="s">
        <v>1374</v>
      </c>
      <c r="E646" s="52" t="s">
        <v>4610</v>
      </c>
      <c r="F646" t="s">
        <v>4481</v>
      </c>
      <c r="G646" t="s">
        <v>4482</v>
      </c>
      <c r="H646" t="s">
        <v>4483</v>
      </c>
      <c r="I646" t="s">
        <v>4484</v>
      </c>
    </row>
    <row r="647" spans="1:9" x14ac:dyDescent="0.25">
      <c r="A647" s="51" t="s">
        <v>67</v>
      </c>
      <c r="B647" t="s">
        <v>68</v>
      </c>
      <c r="C647" s="23" t="str">
        <f t="shared" si="10"/>
        <v>080121</v>
      </c>
      <c r="D647" t="s">
        <v>1412</v>
      </c>
      <c r="E647" s="52" t="s">
        <v>4548</v>
      </c>
      <c r="F647" t="s">
        <v>4481</v>
      </c>
      <c r="G647" t="s">
        <v>4482</v>
      </c>
      <c r="H647" t="s">
        <v>4483</v>
      </c>
      <c r="I647" t="s">
        <v>4484</v>
      </c>
    </row>
    <row r="648" spans="1:9" x14ac:dyDescent="0.25">
      <c r="A648" s="51" t="s">
        <v>67</v>
      </c>
      <c r="B648" t="s">
        <v>68</v>
      </c>
      <c r="C648" s="23" t="str">
        <f t="shared" si="10"/>
        <v>080021</v>
      </c>
      <c r="D648" t="s">
        <v>1445</v>
      </c>
      <c r="E648" s="52" t="s">
        <v>4632</v>
      </c>
      <c r="F648" t="s">
        <v>4510</v>
      </c>
      <c r="G648" t="s">
        <v>4482</v>
      </c>
      <c r="H648" t="s">
        <v>4483</v>
      </c>
      <c r="I648" t="s">
        <v>4484</v>
      </c>
    </row>
    <row r="649" spans="1:9" x14ac:dyDescent="0.25">
      <c r="A649" s="51" t="s">
        <v>67</v>
      </c>
      <c r="B649" t="s">
        <v>68</v>
      </c>
      <c r="C649" s="23" t="str">
        <f t="shared" si="10"/>
        <v>080171</v>
      </c>
      <c r="D649" t="s">
        <v>1475</v>
      </c>
      <c r="E649" s="52" t="s">
        <v>4513</v>
      </c>
      <c r="F649" t="s">
        <v>4486</v>
      </c>
      <c r="G649" t="s">
        <v>4482</v>
      </c>
      <c r="H649" t="s">
        <v>4483</v>
      </c>
      <c r="I649" t="s">
        <v>4487</v>
      </c>
    </row>
    <row r="650" spans="1:9" x14ac:dyDescent="0.25">
      <c r="A650" s="51" t="s">
        <v>67</v>
      </c>
      <c r="B650" t="s">
        <v>68</v>
      </c>
      <c r="C650" s="23" t="str">
        <f t="shared" si="10"/>
        <v>080191</v>
      </c>
      <c r="D650" t="s">
        <v>1508</v>
      </c>
      <c r="E650" s="52" t="s">
        <v>4650</v>
      </c>
      <c r="F650" t="s">
        <v>4510</v>
      </c>
      <c r="G650" t="s">
        <v>4482</v>
      </c>
      <c r="H650" t="s">
        <v>4483</v>
      </c>
      <c r="I650" t="s">
        <v>4484</v>
      </c>
    </row>
    <row r="651" spans="1:9" x14ac:dyDescent="0.25">
      <c r="A651" s="51" t="s">
        <v>69</v>
      </c>
      <c r="B651" t="s">
        <v>70</v>
      </c>
      <c r="C651" s="23" t="str">
        <f t="shared" si="10"/>
        <v>090215</v>
      </c>
      <c r="D651" t="s">
        <v>141</v>
      </c>
      <c r="E651" s="52" t="s">
        <v>5016</v>
      </c>
      <c r="F651" t="s">
        <v>4528</v>
      </c>
      <c r="G651" t="s">
        <v>4482</v>
      </c>
      <c r="H651" t="s">
        <v>4483</v>
      </c>
      <c r="I651" t="s">
        <v>4484</v>
      </c>
    </row>
    <row r="652" spans="1:9" x14ac:dyDescent="0.25">
      <c r="A652" s="51" t="s">
        <v>69</v>
      </c>
      <c r="B652" t="s">
        <v>70</v>
      </c>
      <c r="C652" s="23" t="str">
        <f t="shared" si="10"/>
        <v>097073</v>
      </c>
      <c r="D652" t="s">
        <v>201</v>
      </c>
      <c r="E652" s="52" t="s">
        <v>5017</v>
      </c>
      <c r="F652" t="s">
        <v>4486</v>
      </c>
      <c r="G652" t="s">
        <v>4482</v>
      </c>
      <c r="H652" t="s">
        <v>4483</v>
      </c>
      <c r="I652" t="s">
        <v>4487</v>
      </c>
    </row>
    <row r="653" spans="1:9" x14ac:dyDescent="0.25">
      <c r="A653" s="51" t="s">
        <v>69</v>
      </c>
      <c r="B653" t="s">
        <v>70</v>
      </c>
      <c r="C653" s="23" t="str">
        <f t="shared" si="10"/>
        <v>090035</v>
      </c>
      <c r="D653" t="s">
        <v>265</v>
      </c>
      <c r="E653" s="52" t="s">
        <v>5018</v>
      </c>
      <c r="F653" t="s">
        <v>4510</v>
      </c>
      <c r="G653" t="s">
        <v>4482</v>
      </c>
      <c r="H653" t="s">
        <v>4483</v>
      </c>
      <c r="I653" t="s">
        <v>4484</v>
      </c>
    </row>
    <row r="654" spans="1:9" x14ac:dyDescent="0.25">
      <c r="A654" s="51" t="s">
        <v>69</v>
      </c>
      <c r="B654" t="s">
        <v>70</v>
      </c>
      <c r="C654" s="23" t="str">
        <f t="shared" si="10"/>
        <v>099001</v>
      </c>
      <c r="D654" t="s">
        <v>325</v>
      </c>
      <c r="E654" s="52" t="s">
        <v>4495</v>
      </c>
      <c r="F654" t="s">
        <v>4496</v>
      </c>
      <c r="G654" t="s">
        <v>4482</v>
      </c>
      <c r="H654" t="s">
        <v>4483</v>
      </c>
      <c r="I654" t="s">
        <v>4497</v>
      </c>
    </row>
    <row r="655" spans="1:9" x14ac:dyDescent="0.25">
      <c r="A655" s="51" t="s">
        <v>69</v>
      </c>
      <c r="B655" t="s">
        <v>70</v>
      </c>
      <c r="C655" s="23" t="str">
        <f t="shared" si="10"/>
        <v>097004</v>
      </c>
      <c r="D655" t="s">
        <v>389</v>
      </c>
      <c r="E655" s="52" t="s">
        <v>4500</v>
      </c>
      <c r="F655" t="s">
        <v>4508</v>
      </c>
      <c r="G655" t="s">
        <v>4482</v>
      </c>
      <c r="H655" t="s">
        <v>4501</v>
      </c>
      <c r="I655" t="s">
        <v>4484</v>
      </c>
    </row>
    <row r="656" spans="1:9" x14ac:dyDescent="0.25">
      <c r="A656" s="51" t="s">
        <v>69</v>
      </c>
      <c r="B656" t="s">
        <v>70</v>
      </c>
      <c r="C656" s="23" t="str">
        <f t="shared" si="10"/>
        <v>097023</v>
      </c>
      <c r="D656" t="s">
        <v>448</v>
      </c>
      <c r="E656" s="52" t="s">
        <v>4509</v>
      </c>
      <c r="F656" t="s">
        <v>4486</v>
      </c>
      <c r="G656" t="s">
        <v>4482</v>
      </c>
      <c r="H656" t="s">
        <v>4501</v>
      </c>
      <c r="I656" t="s">
        <v>4484</v>
      </c>
    </row>
    <row r="657" spans="1:9" x14ac:dyDescent="0.25">
      <c r="A657" s="51" t="s">
        <v>69</v>
      </c>
      <c r="B657" t="s">
        <v>70</v>
      </c>
      <c r="C657" s="23" t="str">
        <f t="shared" si="10"/>
        <v>090031</v>
      </c>
      <c r="D657" t="s">
        <v>509</v>
      </c>
      <c r="E657" s="52" t="s">
        <v>4518</v>
      </c>
      <c r="F657" t="s">
        <v>4528</v>
      </c>
      <c r="G657" t="s">
        <v>4482</v>
      </c>
      <c r="H657" t="s">
        <v>4483</v>
      </c>
      <c r="I657" t="s">
        <v>4484</v>
      </c>
    </row>
    <row r="658" spans="1:9" x14ac:dyDescent="0.25">
      <c r="A658" s="51" t="s">
        <v>69</v>
      </c>
      <c r="B658" t="s">
        <v>70</v>
      </c>
      <c r="C658" s="23" t="str">
        <f t="shared" si="10"/>
        <v>090181</v>
      </c>
      <c r="D658" t="s">
        <v>572</v>
      </c>
      <c r="E658" s="52" t="s">
        <v>4709</v>
      </c>
      <c r="F658" t="s">
        <v>4510</v>
      </c>
      <c r="G658" t="s">
        <v>4482</v>
      </c>
      <c r="H658" t="s">
        <v>4483</v>
      </c>
      <c r="I658" t="s">
        <v>4484</v>
      </c>
    </row>
    <row r="659" spans="1:9" x14ac:dyDescent="0.25">
      <c r="A659" s="51" t="s">
        <v>69</v>
      </c>
      <c r="B659" t="s">
        <v>70</v>
      </c>
      <c r="C659" s="23" t="str">
        <f t="shared" si="10"/>
        <v>090211</v>
      </c>
      <c r="D659" t="s">
        <v>631</v>
      </c>
      <c r="E659" s="52" t="s">
        <v>4618</v>
      </c>
      <c r="F659" t="s">
        <v>4481</v>
      </c>
      <c r="G659" t="s">
        <v>4482</v>
      </c>
      <c r="H659" t="s">
        <v>4483</v>
      </c>
      <c r="I659" t="s">
        <v>4484</v>
      </c>
    </row>
    <row r="660" spans="1:9" x14ac:dyDescent="0.25">
      <c r="A660" s="51" t="s">
        <v>69</v>
      </c>
      <c r="B660" t="s">
        <v>70</v>
      </c>
      <c r="C660" s="23" t="str">
        <f t="shared" si="10"/>
        <v>097006</v>
      </c>
      <c r="D660" t="s">
        <v>5019</v>
      </c>
      <c r="E660" s="52" t="s">
        <v>4511</v>
      </c>
      <c r="F660" t="s">
        <v>4508</v>
      </c>
      <c r="G660" t="s">
        <v>4482</v>
      </c>
      <c r="H660" t="s">
        <v>4501</v>
      </c>
      <c r="I660" t="s">
        <v>4484</v>
      </c>
    </row>
    <row r="661" spans="1:9" x14ac:dyDescent="0.25">
      <c r="A661" s="51" t="s">
        <v>69</v>
      </c>
      <c r="B661" t="s">
        <v>70</v>
      </c>
      <c r="C661" s="23" t="str">
        <f t="shared" si="10"/>
        <v>097001</v>
      </c>
      <c r="D661" t="s">
        <v>688</v>
      </c>
      <c r="E661" s="52" t="s">
        <v>4507</v>
      </c>
      <c r="F661" t="s">
        <v>4508</v>
      </c>
      <c r="G661" t="s">
        <v>4482</v>
      </c>
      <c r="H661" t="s">
        <v>4501</v>
      </c>
      <c r="I661" t="s">
        <v>4484</v>
      </c>
    </row>
    <row r="662" spans="1:9" x14ac:dyDescent="0.25">
      <c r="A662" s="51" t="s">
        <v>69</v>
      </c>
      <c r="B662" t="s">
        <v>70</v>
      </c>
      <c r="C662" s="23" t="str">
        <f t="shared" si="10"/>
        <v>090201</v>
      </c>
      <c r="D662" t="s">
        <v>742</v>
      </c>
      <c r="E662" s="52" t="s">
        <v>4538</v>
      </c>
      <c r="F662" t="s">
        <v>4573</v>
      </c>
      <c r="G662" t="s">
        <v>4482</v>
      </c>
      <c r="H662" t="s">
        <v>4483</v>
      </c>
      <c r="I662" t="s">
        <v>4547</v>
      </c>
    </row>
    <row r="663" spans="1:9" x14ac:dyDescent="0.25">
      <c r="A663" s="51" t="s">
        <v>69</v>
      </c>
      <c r="B663" t="s">
        <v>70</v>
      </c>
      <c r="C663" s="23" t="str">
        <f t="shared" si="10"/>
        <v>090121</v>
      </c>
      <c r="D663" t="s">
        <v>801</v>
      </c>
      <c r="E663" s="52" t="s">
        <v>4548</v>
      </c>
      <c r="F663" t="s">
        <v>4664</v>
      </c>
      <c r="G663" t="s">
        <v>4482</v>
      </c>
      <c r="H663" t="s">
        <v>4483</v>
      </c>
      <c r="I663" t="s">
        <v>4484</v>
      </c>
    </row>
    <row r="664" spans="1:9" x14ac:dyDescent="0.25">
      <c r="A664" s="51" t="s">
        <v>69</v>
      </c>
      <c r="B664" t="s">
        <v>70</v>
      </c>
      <c r="C664" s="23" t="str">
        <f t="shared" si="10"/>
        <v>090083</v>
      </c>
      <c r="D664" t="s">
        <v>856</v>
      </c>
      <c r="E664" s="52" t="s">
        <v>5020</v>
      </c>
      <c r="F664" t="s">
        <v>4481</v>
      </c>
      <c r="G664" t="s">
        <v>4482</v>
      </c>
      <c r="H664" t="s">
        <v>4483</v>
      </c>
      <c r="I664" t="s">
        <v>4484</v>
      </c>
    </row>
    <row r="665" spans="1:9" x14ac:dyDescent="0.25">
      <c r="A665" s="51" t="s">
        <v>69</v>
      </c>
      <c r="B665" t="s">
        <v>70</v>
      </c>
      <c r="C665" s="23" t="str">
        <f t="shared" si="10"/>
        <v>090102</v>
      </c>
      <c r="D665" t="s">
        <v>911</v>
      </c>
      <c r="E665" s="52" t="s">
        <v>5021</v>
      </c>
      <c r="F665" t="s">
        <v>4510</v>
      </c>
      <c r="G665" t="s">
        <v>4482</v>
      </c>
      <c r="H665" t="s">
        <v>4483</v>
      </c>
      <c r="I665" t="s">
        <v>4484</v>
      </c>
    </row>
    <row r="666" spans="1:9" x14ac:dyDescent="0.25">
      <c r="A666" s="51" t="s">
        <v>69</v>
      </c>
      <c r="B666" t="s">
        <v>70</v>
      </c>
      <c r="C666" s="23" t="str">
        <f t="shared" si="10"/>
        <v>098001</v>
      </c>
      <c r="D666" t="s">
        <v>961</v>
      </c>
      <c r="E666" s="52" t="s">
        <v>5022</v>
      </c>
      <c r="F666" t="s">
        <v>4486</v>
      </c>
      <c r="G666" t="s">
        <v>4482</v>
      </c>
      <c r="H666" t="s">
        <v>4506</v>
      </c>
      <c r="I666" t="s">
        <v>4487</v>
      </c>
    </row>
    <row r="667" spans="1:9" x14ac:dyDescent="0.25">
      <c r="A667" s="51" t="s">
        <v>69</v>
      </c>
      <c r="B667" t="s">
        <v>70</v>
      </c>
      <c r="C667" s="23" t="str">
        <f t="shared" si="10"/>
        <v>093900</v>
      </c>
      <c r="D667" t="s">
        <v>154</v>
      </c>
      <c r="E667" s="52" t="s">
        <v>4531</v>
      </c>
      <c r="F667" t="s">
        <v>4496</v>
      </c>
      <c r="G667" t="s">
        <v>4482</v>
      </c>
      <c r="H667" t="s">
        <v>4532</v>
      </c>
      <c r="I667" t="s">
        <v>4497</v>
      </c>
    </row>
    <row r="668" spans="1:9" x14ac:dyDescent="0.25">
      <c r="A668" s="51" t="s">
        <v>69</v>
      </c>
      <c r="B668" t="s">
        <v>70</v>
      </c>
      <c r="C668" s="23" t="str">
        <f t="shared" si="10"/>
        <v>090061</v>
      </c>
      <c r="D668" t="s">
        <v>1056</v>
      </c>
      <c r="E668" s="52" t="s">
        <v>4603</v>
      </c>
      <c r="F668" t="s">
        <v>4510</v>
      </c>
      <c r="G668" t="s">
        <v>4482</v>
      </c>
      <c r="H668" t="s">
        <v>4483</v>
      </c>
      <c r="I668" t="s">
        <v>4484</v>
      </c>
    </row>
    <row r="669" spans="1:9" x14ac:dyDescent="0.25">
      <c r="A669" s="51" t="s">
        <v>69</v>
      </c>
      <c r="B669" t="s">
        <v>70</v>
      </c>
      <c r="C669" s="23" t="str">
        <f t="shared" si="10"/>
        <v>090025</v>
      </c>
      <c r="D669" t="s">
        <v>1104</v>
      </c>
      <c r="E669" s="52" t="s">
        <v>5023</v>
      </c>
      <c r="F669" t="s">
        <v>4510</v>
      </c>
      <c r="G669" t="s">
        <v>4482</v>
      </c>
      <c r="H669" t="s">
        <v>4483</v>
      </c>
      <c r="I669" t="s">
        <v>4484</v>
      </c>
    </row>
    <row r="670" spans="1:9" x14ac:dyDescent="0.25">
      <c r="A670" s="51" t="s">
        <v>69</v>
      </c>
      <c r="B670" t="s">
        <v>70</v>
      </c>
      <c r="C670" s="23" t="str">
        <f t="shared" si="10"/>
        <v>090171</v>
      </c>
      <c r="D670" t="s">
        <v>1150</v>
      </c>
      <c r="E670" s="52" t="s">
        <v>4513</v>
      </c>
      <c r="F670" t="s">
        <v>4510</v>
      </c>
      <c r="G670" t="s">
        <v>4482</v>
      </c>
      <c r="H670" t="s">
        <v>4483</v>
      </c>
      <c r="I670" t="s">
        <v>4484</v>
      </c>
    </row>
    <row r="671" spans="1:9" x14ac:dyDescent="0.25">
      <c r="A671" s="51" t="s">
        <v>69</v>
      </c>
      <c r="B671" t="s">
        <v>70</v>
      </c>
      <c r="C671" s="23" t="str">
        <f t="shared" si="10"/>
        <v>099998</v>
      </c>
      <c r="D671" t="s">
        <v>249</v>
      </c>
      <c r="E671" s="52" t="s">
        <v>4543</v>
      </c>
      <c r="F671" t="s">
        <v>4496</v>
      </c>
      <c r="G671" t="s">
        <v>4482</v>
      </c>
      <c r="H671" t="s">
        <v>4544</v>
      </c>
      <c r="I671" t="s">
        <v>4497</v>
      </c>
    </row>
    <row r="672" spans="1:9" x14ac:dyDescent="0.25">
      <c r="A672" s="51" t="s">
        <v>69</v>
      </c>
      <c r="B672" t="s">
        <v>70</v>
      </c>
      <c r="C672" s="23" t="str">
        <f t="shared" si="10"/>
        <v>090071</v>
      </c>
      <c r="D672" t="s">
        <v>1228</v>
      </c>
      <c r="E672" s="52" t="s">
        <v>4553</v>
      </c>
      <c r="F672" t="s">
        <v>4510</v>
      </c>
      <c r="G672" t="s">
        <v>4482</v>
      </c>
      <c r="H672" t="s">
        <v>4483</v>
      </c>
      <c r="I672" t="s">
        <v>4484</v>
      </c>
    </row>
    <row r="673" spans="1:9" x14ac:dyDescent="0.25">
      <c r="A673" s="51" t="s">
        <v>69</v>
      </c>
      <c r="B673" t="s">
        <v>70</v>
      </c>
      <c r="C673" s="23" t="str">
        <f t="shared" si="10"/>
        <v>090042</v>
      </c>
      <c r="D673" t="s">
        <v>1265</v>
      </c>
      <c r="E673" s="52" t="s">
        <v>5015</v>
      </c>
      <c r="F673" t="s">
        <v>4481</v>
      </c>
      <c r="G673" t="s">
        <v>4482</v>
      </c>
      <c r="H673" t="s">
        <v>4483</v>
      </c>
      <c r="I673" t="s">
        <v>4484</v>
      </c>
    </row>
    <row r="674" spans="1:9" x14ac:dyDescent="0.25">
      <c r="A674" s="51" t="s">
        <v>69</v>
      </c>
      <c r="B674" t="s">
        <v>70</v>
      </c>
      <c r="C674" s="23" t="str">
        <f t="shared" si="10"/>
        <v>090032</v>
      </c>
      <c r="D674" t="s">
        <v>1304</v>
      </c>
      <c r="E674" s="52" t="s">
        <v>4593</v>
      </c>
      <c r="F674" t="s">
        <v>4510</v>
      </c>
      <c r="G674" t="s">
        <v>4482</v>
      </c>
      <c r="H674" t="s">
        <v>4483</v>
      </c>
      <c r="I674" t="s">
        <v>4484</v>
      </c>
    </row>
    <row r="675" spans="1:9" x14ac:dyDescent="0.25">
      <c r="A675" s="51" t="s">
        <v>69</v>
      </c>
      <c r="B675" t="s">
        <v>70</v>
      </c>
      <c r="C675" s="23" t="str">
        <f t="shared" si="10"/>
        <v>090163</v>
      </c>
      <c r="D675" t="s">
        <v>1340</v>
      </c>
      <c r="E675" s="52" t="s">
        <v>5024</v>
      </c>
      <c r="F675" t="s">
        <v>4528</v>
      </c>
      <c r="G675" t="s">
        <v>4482</v>
      </c>
      <c r="H675" t="s">
        <v>4483</v>
      </c>
      <c r="I675" t="s">
        <v>4484</v>
      </c>
    </row>
    <row r="676" spans="1:9" x14ac:dyDescent="0.25">
      <c r="A676" s="51" t="s">
        <v>69</v>
      </c>
      <c r="B676" t="s">
        <v>70</v>
      </c>
      <c r="C676" s="23" t="str">
        <f t="shared" si="10"/>
        <v>090162</v>
      </c>
      <c r="D676" t="s">
        <v>1375</v>
      </c>
      <c r="E676" s="52" t="s">
        <v>5025</v>
      </c>
      <c r="F676" t="s">
        <v>4481</v>
      </c>
      <c r="G676" t="s">
        <v>4482</v>
      </c>
      <c r="H676" t="s">
        <v>4483</v>
      </c>
      <c r="I676" t="s">
        <v>4484</v>
      </c>
    </row>
    <row r="677" spans="1:9" x14ac:dyDescent="0.25">
      <c r="A677" s="51" t="s">
        <v>69</v>
      </c>
      <c r="B677" t="s">
        <v>70</v>
      </c>
      <c r="C677" s="23" t="str">
        <f t="shared" si="10"/>
        <v>090161</v>
      </c>
      <c r="D677" t="s">
        <v>1413</v>
      </c>
      <c r="E677" s="52" t="s">
        <v>4498</v>
      </c>
      <c r="F677" t="s">
        <v>4510</v>
      </c>
      <c r="G677" t="s">
        <v>4482</v>
      </c>
      <c r="H677" t="s">
        <v>4483</v>
      </c>
      <c r="I677" t="s">
        <v>4484</v>
      </c>
    </row>
    <row r="678" spans="1:9" x14ac:dyDescent="0.25">
      <c r="A678" s="51" t="s">
        <v>69</v>
      </c>
      <c r="B678" t="s">
        <v>70</v>
      </c>
      <c r="C678" s="23" t="str">
        <f t="shared" si="10"/>
        <v>099997</v>
      </c>
      <c r="D678" t="s">
        <v>423</v>
      </c>
      <c r="E678" s="52" t="s">
        <v>4562</v>
      </c>
      <c r="F678" t="s">
        <v>4496</v>
      </c>
      <c r="G678" t="s">
        <v>4482</v>
      </c>
      <c r="H678" t="s">
        <v>4563</v>
      </c>
      <c r="I678" t="s">
        <v>4497</v>
      </c>
    </row>
    <row r="679" spans="1:9" x14ac:dyDescent="0.25">
      <c r="A679" s="51" t="s">
        <v>69</v>
      </c>
      <c r="B679" t="s">
        <v>70</v>
      </c>
      <c r="C679" s="23" t="str">
        <f t="shared" si="10"/>
        <v>099993</v>
      </c>
      <c r="D679" t="s">
        <v>1476</v>
      </c>
      <c r="E679" s="52" t="s">
        <v>5026</v>
      </c>
      <c r="F679" t="s">
        <v>4496</v>
      </c>
      <c r="G679" t="s">
        <v>4482</v>
      </c>
      <c r="H679" t="s">
        <v>4483</v>
      </c>
      <c r="I679" t="s">
        <v>4497</v>
      </c>
    </row>
    <row r="680" spans="1:9" x14ac:dyDescent="0.25">
      <c r="A680" s="51" t="s">
        <v>69</v>
      </c>
      <c r="B680" t="s">
        <v>70</v>
      </c>
      <c r="C680" s="23" t="str">
        <f t="shared" si="10"/>
        <v>098003</v>
      </c>
      <c r="D680" t="s">
        <v>1509</v>
      </c>
      <c r="E680" s="52" t="s">
        <v>5027</v>
      </c>
      <c r="F680" t="s">
        <v>4486</v>
      </c>
      <c r="G680" t="s">
        <v>4482</v>
      </c>
      <c r="H680" t="s">
        <v>4506</v>
      </c>
      <c r="I680" t="s">
        <v>4487</v>
      </c>
    </row>
    <row r="681" spans="1:9" x14ac:dyDescent="0.25">
      <c r="A681" s="51" t="s">
        <v>69</v>
      </c>
      <c r="B681" t="s">
        <v>70</v>
      </c>
      <c r="C681" s="23" t="str">
        <f t="shared" si="10"/>
        <v>090021</v>
      </c>
      <c r="D681" t="s">
        <v>1541</v>
      </c>
      <c r="E681" s="52" t="s">
        <v>4632</v>
      </c>
      <c r="F681" t="s">
        <v>4510</v>
      </c>
      <c r="G681" t="s">
        <v>4482</v>
      </c>
      <c r="H681" t="s">
        <v>4483</v>
      </c>
      <c r="I681" t="s">
        <v>4484</v>
      </c>
    </row>
    <row r="682" spans="1:9" x14ac:dyDescent="0.25">
      <c r="A682" s="51" t="s">
        <v>69</v>
      </c>
      <c r="B682" t="s">
        <v>70</v>
      </c>
      <c r="C682" s="23" t="str">
        <f t="shared" si="10"/>
        <v>099992</v>
      </c>
      <c r="D682" t="s">
        <v>1571</v>
      </c>
      <c r="E682" s="52" t="s">
        <v>5028</v>
      </c>
      <c r="F682" t="s">
        <v>4496</v>
      </c>
      <c r="G682" t="s">
        <v>4482</v>
      </c>
      <c r="H682" t="s">
        <v>4483</v>
      </c>
      <c r="I682" t="s">
        <v>4497</v>
      </c>
    </row>
    <row r="683" spans="1:9" x14ac:dyDescent="0.25">
      <c r="A683" s="51" t="s">
        <v>69</v>
      </c>
      <c r="B683" t="s">
        <v>70</v>
      </c>
      <c r="C683" s="23" t="str">
        <f t="shared" si="10"/>
        <v>090191</v>
      </c>
      <c r="D683" t="s">
        <v>1599</v>
      </c>
      <c r="E683" s="52" t="s">
        <v>4650</v>
      </c>
      <c r="F683" t="s">
        <v>4510</v>
      </c>
      <c r="G683" t="s">
        <v>4482</v>
      </c>
      <c r="H683" t="s">
        <v>4483</v>
      </c>
      <c r="I683" t="s">
        <v>4484</v>
      </c>
    </row>
    <row r="684" spans="1:9" x14ac:dyDescent="0.25">
      <c r="A684" s="51" t="s">
        <v>69</v>
      </c>
      <c r="B684" t="s">
        <v>70</v>
      </c>
      <c r="C684" s="23" t="str">
        <f t="shared" si="10"/>
        <v>090321</v>
      </c>
      <c r="D684" t="s">
        <v>1629</v>
      </c>
      <c r="E684" s="52" t="s">
        <v>4549</v>
      </c>
      <c r="F684" t="s">
        <v>5029</v>
      </c>
      <c r="G684" t="s">
        <v>4482</v>
      </c>
      <c r="H684" t="s">
        <v>4483</v>
      </c>
      <c r="I684" t="s">
        <v>4487</v>
      </c>
    </row>
    <row r="685" spans="1:9" x14ac:dyDescent="0.25">
      <c r="A685" s="51" t="s">
        <v>69</v>
      </c>
      <c r="B685" t="s">
        <v>70</v>
      </c>
      <c r="C685" s="23" t="str">
        <f t="shared" si="10"/>
        <v>090131</v>
      </c>
      <c r="D685" t="s">
        <v>1658</v>
      </c>
      <c r="E685" s="52" t="s">
        <v>4610</v>
      </c>
      <c r="F685" t="s">
        <v>5030</v>
      </c>
      <c r="G685" t="s">
        <v>4482</v>
      </c>
      <c r="H685" t="s">
        <v>4624</v>
      </c>
      <c r="I685" t="s">
        <v>4625</v>
      </c>
    </row>
    <row r="686" spans="1:9" x14ac:dyDescent="0.25">
      <c r="A686" s="51" t="s">
        <v>5031</v>
      </c>
      <c r="B686" t="s">
        <v>71</v>
      </c>
      <c r="C686" s="23" t="str">
        <f t="shared" si="10"/>
        <v>100113</v>
      </c>
      <c r="D686" t="s">
        <v>142</v>
      </c>
      <c r="E686" s="52" t="s">
        <v>5032</v>
      </c>
      <c r="F686" t="s">
        <v>4486</v>
      </c>
      <c r="G686" t="s">
        <v>4482</v>
      </c>
      <c r="H686" t="s">
        <v>4506</v>
      </c>
      <c r="I686" t="s">
        <v>4487</v>
      </c>
    </row>
    <row r="687" spans="1:9" x14ac:dyDescent="0.25">
      <c r="A687" s="51" t="s">
        <v>5031</v>
      </c>
      <c r="B687" t="s">
        <v>71</v>
      </c>
      <c r="C687" s="23" t="str">
        <f t="shared" si="10"/>
        <v>100591</v>
      </c>
      <c r="D687" t="s">
        <v>202</v>
      </c>
      <c r="E687" s="52" t="s">
        <v>4569</v>
      </c>
      <c r="F687" t="s">
        <v>4510</v>
      </c>
      <c r="G687" t="s">
        <v>4482</v>
      </c>
      <c r="H687" t="s">
        <v>4483</v>
      </c>
      <c r="I687" t="s">
        <v>4484</v>
      </c>
    </row>
    <row r="688" spans="1:9" x14ac:dyDescent="0.25">
      <c r="A688" s="51" t="s">
        <v>5031</v>
      </c>
      <c r="B688" t="s">
        <v>71</v>
      </c>
      <c r="C688" s="23" t="str">
        <f t="shared" si="10"/>
        <v>100071</v>
      </c>
      <c r="D688" t="s">
        <v>266</v>
      </c>
      <c r="E688" s="52" t="s">
        <v>4553</v>
      </c>
      <c r="F688" t="s">
        <v>4517</v>
      </c>
      <c r="G688" t="s">
        <v>4482</v>
      </c>
      <c r="H688" t="s">
        <v>4483</v>
      </c>
      <c r="I688" t="s">
        <v>4484</v>
      </c>
    </row>
    <row r="689" spans="1:9" x14ac:dyDescent="0.25">
      <c r="A689" s="51" t="s">
        <v>5031</v>
      </c>
      <c r="B689" t="s">
        <v>71</v>
      </c>
      <c r="C689" s="23" t="str">
        <f t="shared" si="10"/>
        <v>100664</v>
      </c>
      <c r="D689" t="s">
        <v>326</v>
      </c>
      <c r="E689" s="52" t="s">
        <v>5033</v>
      </c>
      <c r="F689" t="s">
        <v>4628</v>
      </c>
      <c r="G689" t="s">
        <v>4482</v>
      </c>
      <c r="H689" t="s">
        <v>4483</v>
      </c>
      <c r="I689" t="s">
        <v>4484</v>
      </c>
    </row>
    <row r="690" spans="1:9" x14ac:dyDescent="0.25">
      <c r="A690" s="51" t="s">
        <v>5031</v>
      </c>
      <c r="B690" t="s">
        <v>71</v>
      </c>
      <c r="C690" s="23" t="str">
        <f t="shared" si="10"/>
        <v>109008</v>
      </c>
      <c r="D690" t="s">
        <v>390</v>
      </c>
      <c r="E690" s="52" t="s">
        <v>5034</v>
      </c>
      <c r="F690" t="s">
        <v>4490</v>
      </c>
      <c r="G690" t="s">
        <v>4482</v>
      </c>
      <c r="H690" t="s">
        <v>4491</v>
      </c>
      <c r="I690" t="s">
        <v>4492</v>
      </c>
    </row>
    <row r="691" spans="1:9" x14ac:dyDescent="0.25">
      <c r="A691" s="51" t="s">
        <v>5031</v>
      </c>
      <c r="B691" t="s">
        <v>71</v>
      </c>
      <c r="C691" s="23" t="str">
        <f t="shared" si="10"/>
        <v>109001</v>
      </c>
      <c r="D691" t="s">
        <v>449</v>
      </c>
      <c r="E691" s="52" t="s">
        <v>4495</v>
      </c>
      <c r="F691" t="s">
        <v>4496</v>
      </c>
      <c r="G691" t="s">
        <v>4482</v>
      </c>
      <c r="H691" t="s">
        <v>4483</v>
      </c>
      <c r="I691" t="s">
        <v>4497</v>
      </c>
    </row>
    <row r="692" spans="1:9" x14ac:dyDescent="0.25">
      <c r="A692" s="51" t="s">
        <v>5031</v>
      </c>
      <c r="B692" t="s">
        <v>71</v>
      </c>
      <c r="C692" s="23" t="str">
        <f t="shared" si="10"/>
        <v>100341</v>
      </c>
      <c r="D692" t="s">
        <v>510</v>
      </c>
      <c r="E692" s="52" t="s">
        <v>4556</v>
      </c>
      <c r="F692" t="s">
        <v>4664</v>
      </c>
      <c r="G692" t="s">
        <v>4482</v>
      </c>
      <c r="H692" t="s">
        <v>4483</v>
      </c>
      <c r="I692" t="s">
        <v>4484</v>
      </c>
    </row>
    <row r="693" spans="1:9" x14ac:dyDescent="0.25">
      <c r="A693" s="51" t="s">
        <v>5031</v>
      </c>
      <c r="B693" t="s">
        <v>71</v>
      </c>
      <c r="C693" s="23" t="str">
        <f t="shared" si="10"/>
        <v>100411</v>
      </c>
      <c r="D693" t="s">
        <v>573</v>
      </c>
      <c r="E693" s="52" t="s">
        <v>4572</v>
      </c>
      <c r="F693" t="s">
        <v>4517</v>
      </c>
      <c r="G693" t="s">
        <v>4482</v>
      </c>
      <c r="H693" t="s">
        <v>4483</v>
      </c>
      <c r="I693" t="s">
        <v>4484</v>
      </c>
    </row>
    <row r="694" spans="1:9" x14ac:dyDescent="0.25">
      <c r="A694" s="51" t="s">
        <v>5031</v>
      </c>
      <c r="B694" t="s">
        <v>71</v>
      </c>
      <c r="C694" s="23" t="str">
        <f t="shared" si="10"/>
        <v>107023</v>
      </c>
      <c r="D694" t="s">
        <v>632</v>
      </c>
      <c r="E694" s="52" t="s">
        <v>4509</v>
      </c>
      <c r="F694" t="s">
        <v>4508</v>
      </c>
      <c r="G694" t="s">
        <v>4482</v>
      </c>
      <c r="H694" t="s">
        <v>4501</v>
      </c>
      <c r="I694" t="s">
        <v>4484</v>
      </c>
    </row>
    <row r="695" spans="1:9" x14ac:dyDescent="0.25">
      <c r="A695" s="51" t="s">
        <v>5031</v>
      </c>
      <c r="B695" t="s">
        <v>71</v>
      </c>
      <c r="C695" s="23" t="str">
        <f t="shared" si="10"/>
        <v>107004</v>
      </c>
      <c r="D695" t="s">
        <v>689</v>
      </c>
      <c r="E695" s="52" t="s">
        <v>4500</v>
      </c>
      <c r="F695" t="s">
        <v>5029</v>
      </c>
      <c r="G695" t="s">
        <v>4482</v>
      </c>
      <c r="H695" t="s">
        <v>4501</v>
      </c>
      <c r="I695" t="s">
        <v>4484</v>
      </c>
    </row>
    <row r="696" spans="1:9" x14ac:dyDescent="0.25">
      <c r="A696" s="51" t="s">
        <v>5031</v>
      </c>
      <c r="B696" t="s">
        <v>71</v>
      </c>
      <c r="C696" s="23" t="str">
        <f t="shared" si="10"/>
        <v>107006</v>
      </c>
      <c r="D696" t="s">
        <v>743</v>
      </c>
      <c r="E696" s="52" t="s">
        <v>4511</v>
      </c>
      <c r="F696" t="s">
        <v>4508</v>
      </c>
      <c r="G696" t="s">
        <v>4482</v>
      </c>
      <c r="H696" t="s">
        <v>4501</v>
      </c>
      <c r="I696" t="s">
        <v>4484</v>
      </c>
    </row>
    <row r="697" spans="1:9" x14ac:dyDescent="0.25">
      <c r="A697" s="51" t="s">
        <v>5031</v>
      </c>
      <c r="B697" t="s">
        <v>71</v>
      </c>
      <c r="C697" s="23" t="str">
        <f t="shared" si="10"/>
        <v>107001</v>
      </c>
      <c r="D697" t="s">
        <v>802</v>
      </c>
      <c r="E697" s="52" t="s">
        <v>4507</v>
      </c>
      <c r="F697" t="s">
        <v>4508</v>
      </c>
      <c r="G697" t="s">
        <v>4482</v>
      </c>
      <c r="H697" t="s">
        <v>4501</v>
      </c>
      <c r="I697" t="s">
        <v>4484</v>
      </c>
    </row>
    <row r="698" spans="1:9" x14ac:dyDescent="0.25">
      <c r="A698" s="51" t="s">
        <v>5031</v>
      </c>
      <c r="B698" t="s">
        <v>71</v>
      </c>
      <c r="C698" s="23" t="str">
        <f t="shared" si="10"/>
        <v>109045</v>
      </c>
      <c r="D698" t="s">
        <v>247</v>
      </c>
      <c r="E698" s="52" t="s">
        <v>4656</v>
      </c>
      <c r="F698" t="s">
        <v>4573</v>
      </c>
      <c r="G698" t="s">
        <v>4482</v>
      </c>
      <c r="H698" t="s">
        <v>4483</v>
      </c>
      <c r="I698" t="s">
        <v>4547</v>
      </c>
    </row>
    <row r="699" spans="1:9" x14ac:dyDescent="0.25">
      <c r="A699" s="51" t="s">
        <v>5031</v>
      </c>
      <c r="B699" t="s">
        <v>71</v>
      </c>
      <c r="C699" s="23" t="str">
        <f t="shared" si="10"/>
        <v>100601</v>
      </c>
      <c r="D699" t="s">
        <v>912</v>
      </c>
      <c r="E699" s="52" t="s">
        <v>4519</v>
      </c>
      <c r="F699" t="s">
        <v>4517</v>
      </c>
      <c r="G699" t="s">
        <v>4482</v>
      </c>
      <c r="H699" t="s">
        <v>4483</v>
      </c>
      <c r="I699" t="s">
        <v>4484</v>
      </c>
    </row>
    <row r="700" spans="1:9" x14ac:dyDescent="0.25">
      <c r="A700" s="51" t="s">
        <v>5031</v>
      </c>
      <c r="B700" t="s">
        <v>71</v>
      </c>
      <c r="C700" s="23" t="str">
        <f t="shared" si="10"/>
        <v>100641</v>
      </c>
      <c r="D700" t="s">
        <v>962</v>
      </c>
      <c r="E700" s="52" t="s">
        <v>4769</v>
      </c>
      <c r="F700" t="s">
        <v>4517</v>
      </c>
      <c r="G700" t="s">
        <v>4482</v>
      </c>
      <c r="H700" t="s">
        <v>4483</v>
      </c>
      <c r="I700" t="s">
        <v>4484</v>
      </c>
    </row>
    <row r="701" spans="1:9" x14ac:dyDescent="0.25">
      <c r="A701" s="51" t="s">
        <v>5031</v>
      </c>
      <c r="B701" t="s">
        <v>71</v>
      </c>
      <c r="C701" s="23" t="str">
        <f t="shared" si="10"/>
        <v>100261</v>
      </c>
      <c r="D701" t="s">
        <v>1011</v>
      </c>
      <c r="E701" s="52" t="s">
        <v>4567</v>
      </c>
      <c r="F701" t="s">
        <v>4517</v>
      </c>
      <c r="G701" t="s">
        <v>4482</v>
      </c>
      <c r="H701" t="s">
        <v>4483</v>
      </c>
      <c r="I701" t="s">
        <v>4484</v>
      </c>
    </row>
    <row r="702" spans="1:9" x14ac:dyDescent="0.25">
      <c r="A702" s="51" t="s">
        <v>5031</v>
      </c>
      <c r="B702" t="s">
        <v>71</v>
      </c>
      <c r="C702" s="23" t="str">
        <f t="shared" si="10"/>
        <v>103900</v>
      </c>
      <c r="D702" t="s">
        <v>154</v>
      </c>
      <c r="E702" s="52" t="s">
        <v>4531</v>
      </c>
      <c r="F702" t="s">
        <v>4496</v>
      </c>
      <c r="G702" t="s">
        <v>4482</v>
      </c>
      <c r="H702" t="s">
        <v>4532</v>
      </c>
      <c r="I702" t="s">
        <v>4497</v>
      </c>
    </row>
    <row r="703" spans="1:9" x14ac:dyDescent="0.25">
      <c r="A703" s="51" t="s">
        <v>5031</v>
      </c>
      <c r="B703" t="s">
        <v>71</v>
      </c>
      <c r="C703" s="23" t="str">
        <f t="shared" si="10"/>
        <v>100521</v>
      </c>
      <c r="D703" t="s">
        <v>1105</v>
      </c>
      <c r="E703" s="52" t="s">
        <v>4619</v>
      </c>
      <c r="F703" t="s">
        <v>4517</v>
      </c>
      <c r="G703" t="s">
        <v>4482</v>
      </c>
      <c r="H703" t="s">
        <v>4483</v>
      </c>
      <c r="I703" t="s">
        <v>4484</v>
      </c>
    </row>
    <row r="704" spans="1:9" x14ac:dyDescent="0.25">
      <c r="A704" s="51" t="s">
        <v>5031</v>
      </c>
      <c r="B704" t="s">
        <v>71</v>
      </c>
      <c r="C704" s="23" t="str">
        <f t="shared" si="10"/>
        <v>100551</v>
      </c>
      <c r="D704" t="s">
        <v>1151</v>
      </c>
      <c r="E704" s="52" t="s">
        <v>4609</v>
      </c>
      <c r="F704" t="s">
        <v>4664</v>
      </c>
      <c r="G704" t="s">
        <v>4482</v>
      </c>
      <c r="H704" t="s">
        <v>4483</v>
      </c>
      <c r="I704" t="s">
        <v>4484</v>
      </c>
    </row>
    <row r="705" spans="1:9" x14ac:dyDescent="0.25">
      <c r="A705" s="51" t="s">
        <v>5031</v>
      </c>
      <c r="B705" t="s">
        <v>71</v>
      </c>
      <c r="C705" s="23" t="str">
        <f t="shared" si="10"/>
        <v>100663</v>
      </c>
      <c r="D705" t="s">
        <v>1191</v>
      </c>
      <c r="E705" s="52" t="s">
        <v>5035</v>
      </c>
      <c r="F705" t="s">
        <v>4508</v>
      </c>
      <c r="G705" t="s">
        <v>4482</v>
      </c>
      <c r="H705" t="s">
        <v>4501</v>
      </c>
      <c r="I705" t="s">
        <v>4484</v>
      </c>
    </row>
    <row r="706" spans="1:9" x14ac:dyDescent="0.25">
      <c r="A706" s="51" t="s">
        <v>5031</v>
      </c>
      <c r="B706" t="s">
        <v>71</v>
      </c>
      <c r="C706" s="23" t="str">
        <f t="shared" si="10"/>
        <v>100020</v>
      </c>
      <c r="D706" t="s">
        <v>1229</v>
      </c>
      <c r="E706" s="52" t="s">
        <v>5036</v>
      </c>
      <c r="F706" t="s">
        <v>4528</v>
      </c>
      <c r="G706" t="s">
        <v>4482</v>
      </c>
      <c r="H706" t="s">
        <v>4483</v>
      </c>
      <c r="I706" t="s">
        <v>4484</v>
      </c>
    </row>
    <row r="707" spans="1:9" x14ac:dyDescent="0.25">
      <c r="A707" s="51" t="s">
        <v>5031</v>
      </c>
      <c r="B707" t="s">
        <v>71</v>
      </c>
      <c r="C707" s="23" t="str">
        <f t="shared" ref="C707:C770" si="11">_xlfn.CONCAT(A707,E707)</f>
        <v>100021</v>
      </c>
      <c r="D707" t="s">
        <v>1266</v>
      </c>
      <c r="E707" s="52" t="s">
        <v>4632</v>
      </c>
      <c r="F707" t="s">
        <v>4638</v>
      </c>
      <c r="G707" t="s">
        <v>4482</v>
      </c>
      <c r="H707" t="s">
        <v>4483</v>
      </c>
      <c r="I707" t="s">
        <v>4484</v>
      </c>
    </row>
    <row r="708" spans="1:9" x14ac:dyDescent="0.25">
      <c r="A708" s="51" t="s">
        <v>5031</v>
      </c>
      <c r="B708" t="s">
        <v>71</v>
      </c>
      <c r="C708" s="23" t="str">
        <f t="shared" si="11"/>
        <v>100232</v>
      </c>
      <c r="D708" t="s">
        <v>1305</v>
      </c>
      <c r="E708" s="52" t="s">
        <v>5037</v>
      </c>
      <c r="F708" t="s">
        <v>4517</v>
      </c>
      <c r="G708" t="s">
        <v>4482</v>
      </c>
      <c r="H708" t="s">
        <v>4483</v>
      </c>
      <c r="I708" t="s">
        <v>4484</v>
      </c>
    </row>
    <row r="709" spans="1:9" x14ac:dyDescent="0.25">
      <c r="A709" s="51" t="s">
        <v>5031</v>
      </c>
      <c r="B709" t="s">
        <v>71</v>
      </c>
      <c r="C709" s="23" t="str">
        <f t="shared" si="11"/>
        <v>109998</v>
      </c>
      <c r="D709" t="s">
        <v>249</v>
      </c>
      <c r="E709" s="52" t="s">
        <v>4543</v>
      </c>
      <c r="F709" t="s">
        <v>4496</v>
      </c>
      <c r="G709" t="s">
        <v>4482</v>
      </c>
      <c r="H709" t="s">
        <v>4544</v>
      </c>
      <c r="I709" t="s">
        <v>4497</v>
      </c>
    </row>
    <row r="710" spans="1:9" x14ac:dyDescent="0.25">
      <c r="A710" s="51" t="s">
        <v>5031</v>
      </c>
      <c r="B710" t="s">
        <v>71</v>
      </c>
      <c r="C710" s="23" t="str">
        <f t="shared" si="11"/>
        <v>100672</v>
      </c>
      <c r="D710" t="s">
        <v>1376</v>
      </c>
      <c r="E710" s="52" t="s">
        <v>5038</v>
      </c>
      <c r="F710" t="s">
        <v>4573</v>
      </c>
      <c r="G710" t="s">
        <v>4482</v>
      </c>
      <c r="H710" t="s">
        <v>4546</v>
      </c>
      <c r="I710" t="s">
        <v>4547</v>
      </c>
    </row>
    <row r="711" spans="1:9" x14ac:dyDescent="0.25">
      <c r="A711" s="51" t="s">
        <v>5031</v>
      </c>
      <c r="B711" t="s">
        <v>71</v>
      </c>
      <c r="C711" s="23" t="str">
        <f t="shared" si="11"/>
        <v>100491</v>
      </c>
      <c r="D711" t="s">
        <v>1414</v>
      </c>
      <c r="E711" s="52" t="s">
        <v>4598</v>
      </c>
      <c r="F711" t="s">
        <v>4517</v>
      </c>
      <c r="G711" t="s">
        <v>4482</v>
      </c>
      <c r="H711" t="s">
        <v>4483</v>
      </c>
      <c r="I711" t="s">
        <v>4484</v>
      </c>
    </row>
    <row r="712" spans="1:9" x14ac:dyDescent="0.25">
      <c r="A712" s="51" t="s">
        <v>5031</v>
      </c>
      <c r="B712" t="s">
        <v>71</v>
      </c>
      <c r="C712" s="23" t="str">
        <f t="shared" si="11"/>
        <v>100301</v>
      </c>
      <c r="D712" t="s">
        <v>1446</v>
      </c>
      <c r="E712" s="52" t="s">
        <v>4669</v>
      </c>
      <c r="F712" t="s">
        <v>4517</v>
      </c>
      <c r="G712" t="s">
        <v>4482</v>
      </c>
      <c r="H712" t="s">
        <v>4483</v>
      </c>
      <c r="I712" t="s">
        <v>4484</v>
      </c>
    </row>
    <row r="713" spans="1:9" x14ac:dyDescent="0.25">
      <c r="A713" s="51" t="s">
        <v>5031</v>
      </c>
      <c r="B713" t="s">
        <v>71</v>
      </c>
      <c r="C713" s="23" t="str">
        <f t="shared" si="11"/>
        <v>100311</v>
      </c>
      <c r="D713" t="s">
        <v>1477</v>
      </c>
      <c r="E713" s="52" t="s">
        <v>4564</v>
      </c>
      <c r="F713" t="s">
        <v>4653</v>
      </c>
      <c r="G713" t="s">
        <v>4482</v>
      </c>
      <c r="H713" t="s">
        <v>4483</v>
      </c>
      <c r="I713" t="s">
        <v>4484</v>
      </c>
    </row>
    <row r="714" spans="1:9" x14ac:dyDescent="0.25">
      <c r="A714" s="51" t="s">
        <v>5031</v>
      </c>
      <c r="B714" t="s">
        <v>71</v>
      </c>
      <c r="C714" s="23" t="str">
        <f t="shared" si="11"/>
        <v>100451</v>
      </c>
      <c r="D714" t="s">
        <v>1510</v>
      </c>
      <c r="E714" s="52" t="s">
        <v>5039</v>
      </c>
      <c r="F714" t="s">
        <v>4517</v>
      </c>
      <c r="G714" t="s">
        <v>4482</v>
      </c>
      <c r="H714" t="s">
        <v>4483</v>
      </c>
      <c r="I714" t="s">
        <v>4484</v>
      </c>
    </row>
    <row r="715" spans="1:9" x14ac:dyDescent="0.25">
      <c r="A715" s="51" t="s">
        <v>5031</v>
      </c>
      <c r="B715" t="s">
        <v>71</v>
      </c>
      <c r="C715" s="23" t="str">
        <f t="shared" si="11"/>
        <v>100481</v>
      </c>
      <c r="D715" t="s">
        <v>1542</v>
      </c>
      <c r="E715" s="52" t="s">
        <v>4535</v>
      </c>
      <c r="F715" t="s">
        <v>4638</v>
      </c>
      <c r="G715" t="s">
        <v>4482</v>
      </c>
      <c r="H715" t="s">
        <v>4483</v>
      </c>
      <c r="I715" t="s">
        <v>4484</v>
      </c>
    </row>
    <row r="716" spans="1:9" x14ac:dyDescent="0.25">
      <c r="A716" s="51" t="s">
        <v>5031</v>
      </c>
      <c r="B716" t="s">
        <v>71</v>
      </c>
      <c r="C716" s="23" t="str">
        <f t="shared" si="11"/>
        <v>100352</v>
      </c>
      <c r="D716" t="s">
        <v>1572</v>
      </c>
      <c r="E716" s="52" t="s">
        <v>5040</v>
      </c>
      <c r="F716" t="s">
        <v>4517</v>
      </c>
      <c r="G716" t="s">
        <v>4482</v>
      </c>
      <c r="H716" t="s">
        <v>4483</v>
      </c>
      <c r="I716" t="s">
        <v>4484</v>
      </c>
    </row>
    <row r="717" spans="1:9" x14ac:dyDescent="0.25">
      <c r="A717" s="51" t="s">
        <v>5031</v>
      </c>
      <c r="B717" t="s">
        <v>71</v>
      </c>
      <c r="C717" s="23" t="str">
        <f t="shared" si="11"/>
        <v>100351</v>
      </c>
      <c r="D717" t="s">
        <v>1600</v>
      </c>
      <c r="E717" s="52" t="s">
        <v>5041</v>
      </c>
      <c r="F717" t="s">
        <v>4481</v>
      </c>
      <c r="G717" t="s">
        <v>4482</v>
      </c>
      <c r="H717" t="s">
        <v>4483</v>
      </c>
      <c r="I717" t="s">
        <v>4484</v>
      </c>
    </row>
    <row r="718" spans="1:9" x14ac:dyDescent="0.25">
      <c r="A718" s="51" t="s">
        <v>5031</v>
      </c>
      <c r="B718" t="s">
        <v>71</v>
      </c>
      <c r="C718" s="23" t="str">
        <f t="shared" si="11"/>
        <v>100511</v>
      </c>
      <c r="D718" t="s">
        <v>1630</v>
      </c>
      <c r="E718" s="52" t="s">
        <v>4626</v>
      </c>
      <c r="F718" t="s">
        <v>4517</v>
      </c>
      <c r="G718" t="s">
        <v>4482</v>
      </c>
      <c r="H718" t="s">
        <v>4483</v>
      </c>
      <c r="I718" t="s">
        <v>4484</v>
      </c>
    </row>
    <row r="719" spans="1:9" x14ac:dyDescent="0.25">
      <c r="A719" s="51" t="s">
        <v>5031</v>
      </c>
      <c r="B719" t="s">
        <v>71</v>
      </c>
      <c r="C719" s="23" t="str">
        <f t="shared" si="11"/>
        <v>100271</v>
      </c>
      <c r="D719" t="s">
        <v>1659</v>
      </c>
      <c r="E719" s="52" t="s">
        <v>4577</v>
      </c>
      <c r="F719" t="s">
        <v>4517</v>
      </c>
      <c r="G719" t="s">
        <v>4482</v>
      </c>
      <c r="H719" t="s">
        <v>4483</v>
      </c>
      <c r="I719" t="s">
        <v>4484</v>
      </c>
    </row>
    <row r="720" spans="1:9" x14ac:dyDescent="0.25">
      <c r="A720" s="51" t="s">
        <v>5031</v>
      </c>
      <c r="B720" t="s">
        <v>71</v>
      </c>
      <c r="C720" s="23" t="str">
        <f t="shared" si="11"/>
        <v>100391</v>
      </c>
      <c r="D720" t="s">
        <v>1688</v>
      </c>
      <c r="E720" s="52" t="s">
        <v>4615</v>
      </c>
      <c r="F720" t="s">
        <v>4664</v>
      </c>
      <c r="G720" t="s">
        <v>4482</v>
      </c>
      <c r="H720" t="s">
        <v>4483</v>
      </c>
      <c r="I720" t="s">
        <v>4484</v>
      </c>
    </row>
    <row r="721" spans="1:9" x14ac:dyDescent="0.25">
      <c r="A721" s="51" t="s">
        <v>5031</v>
      </c>
      <c r="B721" t="s">
        <v>71</v>
      </c>
      <c r="C721" s="23" t="str">
        <f t="shared" si="11"/>
        <v>109997</v>
      </c>
      <c r="D721" t="s">
        <v>423</v>
      </c>
      <c r="E721" s="52" t="s">
        <v>4562</v>
      </c>
      <c r="F721" t="s">
        <v>4496</v>
      </c>
      <c r="G721" t="s">
        <v>4482</v>
      </c>
      <c r="H721" t="s">
        <v>4563</v>
      </c>
      <c r="I721" t="s">
        <v>4497</v>
      </c>
    </row>
    <row r="722" spans="1:9" x14ac:dyDescent="0.25">
      <c r="A722" s="51" t="s">
        <v>5031</v>
      </c>
      <c r="B722" t="s">
        <v>71</v>
      </c>
      <c r="C722" s="23" t="str">
        <f t="shared" si="11"/>
        <v>100381</v>
      </c>
      <c r="D722" t="s">
        <v>1744</v>
      </c>
      <c r="E722" s="52" t="s">
        <v>5042</v>
      </c>
      <c r="F722" t="s">
        <v>4517</v>
      </c>
      <c r="G722" t="s">
        <v>4482</v>
      </c>
      <c r="H722" t="s">
        <v>4483</v>
      </c>
      <c r="I722" t="s">
        <v>4484</v>
      </c>
    </row>
    <row r="723" spans="1:9" x14ac:dyDescent="0.25">
      <c r="A723" s="51" t="s">
        <v>5031</v>
      </c>
      <c r="B723" t="s">
        <v>71</v>
      </c>
      <c r="C723" s="23" t="str">
        <f t="shared" si="11"/>
        <v>100661</v>
      </c>
      <c r="D723" t="s">
        <v>1771</v>
      </c>
      <c r="E723" s="52" t="s">
        <v>5043</v>
      </c>
      <c r="F723" t="s">
        <v>4664</v>
      </c>
      <c r="G723" t="s">
        <v>4482</v>
      </c>
      <c r="H723" t="s">
        <v>4483</v>
      </c>
      <c r="I723" t="s">
        <v>4484</v>
      </c>
    </row>
    <row r="724" spans="1:9" x14ac:dyDescent="0.25">
      <c r="A724" s="51" t="s">
        <v>5031</v>
      </c>
      <c r="B724" t="s">
        <v>71</v>
      </c>
      <c r="C724" s="23" t="str">
        <f t="shared" si="11"/>
        <v>100611</v>
      </c>
      <c r="D724" t="s">
        <v>1800</v>
      </c>
      <c r="E724" s="52" t="s">
        <v>4599</v>
      </c>
      <c r="F724" t="s">
        <v>4481</v>
      </c>
      <c r="G724" t="s">
        <v>4482</v>
      </c>
      <c r="H724" t="s">
        <v>4483</v>
      </c>
      <c r="I724" t="s">
        <v>4484</v>
      </c>
    </row>
    <row r="725" spans="1:9" x14ac:dyDescent="0.25">
      <c r="A725" s="51" t="s">
        <v>5031</v>
      </c>
      <c r="B725" t="s">
        <v>71</v>
      </c>
      <c r="C725" s="23" t="str">
        <f t="shared" si="11"/>
        <v>100621</v>
      </c>
      <c r="D725" t="s">
        <v>1829</v>
      </c>
      <c r="E725" s="52" t="s">
        <v>4881</v>
      </c>
      <c r="F725" t="s">
        <v>4510</v>
      </c>
      <c r="G725" t="s">
        <v>4482</v>
      </c>
      <c r="H725" t="s">
        <v>4483</v>
      </c>
      <c r="I725" t="s">
        <v>4484</v>
      </c>
    </row>
    <row r="726" spans="1:9" x14ac:dyDescent="0.25">
      <c r="A726" s="51" t="s">
        <v>5031</v>
      </c>
      <c r="B726" t="s">
        <v>71</v>
      </c>
      <c r="C726" s="23" t="str">
        <f t="shared" si="11"/>
        <v>100201</v>
      </c>
      <c r="D726" t="s">
        <v>1856</v>
      </c>
      <c r="E726" s="52" t="s">
        <v>4538</v>
      </c>
      <c r="F726" t="s">
        <v>4585</v>
      </c>
      <c r="G726" t="s">
        <v>4482</v>
      </c>
      <c r="H726" t="s">
        <v>4483</v>
      </c>
      <c r="I726" t="s">
        <v>4484</v>
      </c>
    </row>
    <row r="727" spans="1:9" x14ac:dyDescent="0.25">
      <c r="A727" s="51" t="s">
        <v>5031</v>
      </c>
      <c r="B727" t="s">
        <v>71</v>
      </c>
      <c r="C727" s="23" t="str">
        <f t="shared" si="11"/>
        <v>100252</v>
      </c>
      <c r="D727" t="s">
        <v>1884</v>
      </c>
      <c r="E727" s="52" t="s">
        <v>5044</v>
      </c>
      <c r="F727" t="s">
        <v>4664</v>
      </c>
      <c r="G727" t="s">
        <v>4482</v>
      </c>
      <c r="H727" t="s">
        <v>4483</v>
      </c>
      <c r="I727" t="s">
        <v>4484</v>
      </c>
    </row>
    <row r="728" spans="1:9" x14ac:dyDescent="0.25">
      <c r="A728" s="51" t="s">
        <v>5031</v>
      </c>
      <c r="B728" t="s">
        <v>71</v>
      </c>
      <c r="C728" s="23" t="str">
        <f t="shared" si="11"/>
        <v>100361</v>
      </c>
      <c r="D728" t="s">
        <v>1913</v>
      </c>
      <c r="E728" s="52" t="s">
        <v>4773</v>
      </c>
      <c r="F728" t="s">
        <v>4638</v>
      </c>
      <c r="G728" t="s">
        <v>4482</v>
      </c>
      <c r="H728" t="s">
        <v>4483</v>
      </c>
      <c r="I728" t="s">
        <v>4484</v>
      </c>
    </row>
    <row r="729" spans="1:9" x14ac:dyDescent="0.25">
      <c r="A729" s="51" t="s">
        <v>5031</v>
      </c>
      <c r="B729" t="s">
        <v>71</v>
      </c>
      <c r="C729" s="23" t="str">
        <f t="shared" si="11"/>
        <v>100112</v>
      </c>
      <c r="D729" t="s">
        <v>1940</v>
      </c>
      <c r="E729" s="52" t="s">
        <v>4488</v>
      </c>
      <c r="F729" t="s">
        <v>4486</v>
      </c>
      <c r="G729" t="s">
        <v>4482</v>
      </c>
      <c r="H729" t="s">
        <v>4506</v>
      </c>
      <c r="I729" t="s">
        <v>4487</v>
      </c>
    </row>
    <row r="730" spans="1:9" x14ac:dyDescent="0.25">
      <c r="A730" s="51" t="s">
        <v>5031</v>
      </c>
      <c r="B730" t="s">
        <v>71</v>
      </c>
      <c r="C730" s="23" t="str">
        <f t="shared" si="11"/>
        <v>100651</v>
      </c>
      <c r="D730" t="s">
        <v>1969</v>
      </c>
      <c r="E730" s="52" t="s">
        <v>5045</v>
      </c>
      <c r="F730" t="s">
        <v>4510</v>
      </c>
      <c r="G730" t="s">
        <v>4482</v>
      </c>
      <c r="H730" t="s">
        <v>4483</v>
      </c>
      <c r="I730" t="s">
        <v>4484</v>
      </c>
    </row>
    <row r="731" spans="1:9" x14ac:dyDescent="0.25">
      <c r="A731" s="51" t="s">
        <v>5031</v>
      </c>
      <c r="B731" t="s">
        <v>71</v>
      </c>
      <c r="C731" s="23" t="str">
        <f t="shared" si="11"/>
        <v>100111</v>
      </c>
      <c r="D731" t="s">
        <v>1997</v>
      </c>
      <c r="E731" s="52" t="s">
        <v>4550</v>
      </c>
      <c r="F731" t="s">
        <v>4622</v>
      </c>
      <c r="G731" t="s">
        <v>4482</v>
      </c>
      <c r="H731" t="s">
        <v>4483</v>
      </c>
      <c r="I731" t="s">
        <v>4487</v>
      </c>
    </row>
    <row r="732" spans="1:9" x14ac:dyDescent="0.25">
      <c r="A732" s="51" t="s">
        <v>5031</v>
      </c>
      <c r="B732" t="s">
        <v>71</v>
      </c>
      <c r="C732" s="23" t="str">
        <f t="shared" si="11"/>
        <v>100541</v>
      </c>
      <c r="D732" t="s">
        <v>2023</v>
      </c>
      <c r="E732" s="52" t="s">
        <v>4515</v>
      </c>
      <c r="F732" t="s">
        <v>4517</v>
      </c>
      <c r="G732" t="s">
        <v>4482</v>
      </c>
      <c r="H732" t="s">
        <v>4483</v>
      </c>
      <c r="I732" t="s">
        <v>4484</v>
      </c>
    </row>
    <row r="733" spans="1:9" x14ac:dyDescent="0.25">
      <c r="A733" s="51" t="s">
        <v>5031</v>
      </c>
      <c r="B733" t="s">
        <v>71</v>
      </c>
      <c r="C733" s="23" t="str">
        <f t="shared" si="11"/>
        <v>100401</v>
      </c>
      <c r="D733" t="s">
        <v>2045</v>
      </c>
      <c r="E733" s="52" t="s">
        <v>5046</v>
      </c>
      <c r="F733" t="s">
        <v>4517</v>
      </c>
      <c r="G733" t="s">
        <v>4482</v>
      </c>
      <c r="H733" t="s">
        <v>4483</v>
      </c>
      <c r="I733" t="s">
        <v>4484</v>
      </c>
    </row>
    <row r="734" spans="1:9" x14ac:dyDescent="0.25">
      <c r="A734" s="51" t="s">
        <v>5031</v>
      </c>
      <c r="B734" t="s">
        <v>71</v>
      </c>
      <c r="C734" s="23" t="str">
        <f t="shared" si="11"/>
        <v>100431</v>
      </c>
      <c r="D734" t="s">
        <v>2071</v>
      </c>
      <c r="E734" s="52" t="s">
        <v>4530</v>
      </c>
      <c r="F734" t="s">
        <v>4664</v>
      </c>
      <c r="G734" t="s">
        <v>4482</v>
      </c>
      <c r="H734" t="s">
        <v>4483</v>
      </c>
      <c r="I734" t="s">
        <v>4484</v>
      </c>
    </row>
    <row r="735" spans="1:9" x14ac:dyDescent="0.25">
      <c r="A735" s="51" t="s">
        <v>5031</v>
      </c>
      <c r="B735" t="s">
        <v>71</v>
      </c>
      <c r="C735" s="23" t="str">
        <f t="shared" si="11"/>
        <v>100471</v>
      </c>
      <c r="D735" t="s">
        <v>2095</v>
      </c>
      <c r="E735" s="52" t="s">
        <v>4614</v>
      </c>
      <c r="F735" t="s">
        <v>4517</v>
      </c>
      <c r="G735" t="s">
        <v>4482</v>
      </c>
      <c r="H735" t="s">
        <v>4483</v>
      </c>
      <c r="I735" t="s">
        <v>4484</v>
      </c>
    </row>
    <row r="736" spans="1:9" x14ac:dyDescent="0.25">
      <c r="A736" s="51" t="s">
        <v>5031</v>
      </c>
      <c r="B736" t="s">
        <v>71</v>
      </c>
      <c r="C736" s="23" t="str">
        <f t="shared" si="11"/>
        <v>100331</v>
      </c>
      <c r="D736" t="s">
        <v>2121</v>
      </c>
      <c r="E736" s="52" t="s">
        <v>4537</v>
      </c>
      <c r="F736" t="s">
        <v>4517</v>
      </c>
      <c r="G736" t="s">
        <v>4482</v>
      </c>
      <c r="H736" t="s">
        <v>4483</v>
      </c>
      <c r="I736" t="s">
        <v>4484</v>
      </c>
    </row>
    <row r="737" spans="1:9" x14ac:dyDescent="0.25">
      <c r="A737" s="51" t="s">
        <v>5031</v>
      </c>
      <c r="B737" t="s">
        <v>71</v>
      </c>
      <c r="C737" s="23" t="str">
        <f t="shared" si="11"/>
        <v>100631</v>
      </c>
      <c r="D737" t="s">
        <v>2145</v>
      </c>
      <c r="E737" s="52" t="s">
        <v>5010</v>
      </c>
      <c r="F737" t="s">
        <v>4517</v>
      </c>
      <c r="G737" t="s">
        <v>4482</v>
      </c>
      <c r="H737" t="s">
        <v>4483</v>
      </c>
      <c r="I737" t="s">
        <v>4484</v>
      </c>
    </row>
    <row r="738" spans="1:9" x14ac:dyDescent="0.25">
      <c r="A738" s="51" t="s">
        <v>5031</v>
      </c>
      <c r="B738" t="s">
        <v>71</v>
      </c>
      <c r="C738" s="23" t="str">
        <f t="shared" si="11"/>
        <v>100667</v>
      </c>
      <c r="D738" t="s">
        <v>2172</v>
      </c>
      <c r="E738" s="52" t="s">
        <v>5047</v>
      </c>
      <c r="F738" t="s">
        <v>4573</v>
      </c>
      <c r="G738" t="s">
        <v>4482</v>
      </c>
      <c r="H738" t="s">
        <v>4483</v>
      </c>
      <c r="I738" t="s">
        <v>4484</v>
      </c>
    </row>
    <row r="739" spans="1:9" x14ac:dyDescent="0.25">
      <c r="A739" s="51" t="s">
        <v>5031</v>
      </c>
      <c r="B739" t="s">
        <v>71</v>
      </c>
      <c r="C739" s="23" t="str">
        <f t="shared" si="11"/>
        <v>100677</v>
      </c>
      <c r="D739" t="s">
        <v>5048</v>
      </c>
      <c r="E739" s="52" t="s">
        <v>5049</v>
      </c>
      <c r="F739" t="s">
        <v>4508</v>
      </c>
      <c r="G739" t="s">
        <v>4524</v>
      </c>
      <c r="H739" t="s">
        <v>4483</v>
      </c>
      <c r="I739" t="s">
        <v>4484</v>
      </c>
    </row>
    <row r="740" spans="1:9" x14ac:dyDescent="0.25">
      <c r="A740" s="51" t="s">
        <v>5031</v>
      </c>
      <c r="B740" t="s">
        <v>71</v>
      </c>
      <c r="C740" s="23" t="str">
        <f t="shared" si="11"/>
        <v>100571</v>
      </c>
      <c r="D740" t="s">
        <v>2199</v>
      </c>
      <c r="E740" s="52" t="s">
        <v>4587</v>
      </c>
      <c r="F740" t="s">
        <v>4517</v>
      </c>
      <c r="G740" t="s">
        <v>4482</v>
      </c>
      <c r="H740" t="s">
        <v>4483</v>
      </c>
      <c r="I740" t="s">
        <v>4484</v>
      </c>
    </row>
    <row r="741" spans="1:9" x14ac:dyDescent="0.25">
      <c r="A741" s="51" t="s">
        <v>5031</v>
      </c>
      <c r="B741" t="s">
        <v>71</v>
      </c>
      <c r="C741" s="23" t="str">
        <f t="shared" si="11"/>
        <v>100531</v>
      </c>
      <c r="D741" t="s">
        <v>2224</v>
      </c>
      <c r="E741" s="52" t="s">
        <v>4565</v>
      </c>
      <c r="F741" t="s">
        <v>4517</v>
      </c>
      <c r="G741" t="s">
        <v>4482</v>
      </c>
      <c r="H741" t="s">
        <v>4483</v>
      </c>
      <c r="I741" t="s">
        <v>4484</v>
      </c>
    </row>
    <row r="742" spans="1:9" x14ac:dyDescent="0.25">
      <c r="A742" s="51" t="s">
        <v>5031</v>
      </c>
      <c r="B742" t="s">
        <v>71</v>
      </c>
      <c r="C742" s="23" t="str">
        <f t="shared" si="11"/>
        <v>100501</v>
      </c>
      <c r="D742" t="s">
        <v>2248</v>
      </c>
      <c r="E742" s="52" t="s">
        <v>4552</v>
      </c>
      <c r="F742" t="s">
        <v>4517</v>
      </c>
      <c r="G742" t="s">
        <v>4482</v>
      </c>
      <c r="H742" t="s">
        <v>4483</v>
      </c>
      <c r="I742" t="s">
        <v>4484</v>
      </c>
    </row>
    <row r="743" spans="1:9" x14ac:dyDescent="0.25">
      <c r="A743" s="51" t="s">
        <v>5031</v>
      </c>
      <c r="B743" t="s">
        <v>71</v>
      </c>
      <c r="C743" s="23" t="str">
        <f t="shared" si="11"/>
        <v>100241</v>
      </c>
      <c r="D743" t="s">
        <v>2273</v>
      </c>
      <c r="E743" s="52" t="s">
        <v>4623</v>
      </c>
      <c r="F743" t="s">
        <v>4517</v>
      </c>
      <c r="G743" t="s">
        <v>4482</v>
      </c>
      <c r="H743" t="s">
        <v>4483</v>
      </c>
      <c r="I743" t="s">
        <v>4484</v>
      </c>
    </row>
    <row r="744" spans="1:9" x14ac:dyDescent="0.25">
      <c r="A744" s="51" t="s">
        <v>5031</v>
      </c>
      <c r="B744" t="s">
        <v>71</v>
      </c>
      <c r="C744" s="23" t="str">
        <f t="shared" si="11"/>
        <v>100371</v>
      </c>
      <c r="D744" t="s">
        <v>2298</v>
      </c>
      <c r="E744" s="52" t="s">
        <v>4826</v>
      </c>
      <c r="F744" t="s">
        <v>4638</v>
      </c>
      <c r="G744" t="s">
        <v>4482</v>
      </c>
      <c r="H744" t="s">
        <v>4483</v>
      </c>
      <c r="I744" t="s">
        <v>4484</v>
      </c>
    </row>
    <row r="745" spans="1:9" x14ac:dyDescent="0.25">
      <c r="A745" s="51" t="s">
        <v>5050</v>
      </c>
      <c r="B745" t="s">
        <v>72</v>
      </c>
      <c r="C745" s="23" t="str">
        <f t="shared" si="11"/>
        <v>110201</v>
      </c>
      <c r="D745" t="s">
        <v>143</v>
      </c>
      <c r="E745" s="52" t="s">
        <v>4538</v>
      </c>
      <c r="F745" t="s">
        <v>4510</v>
      </c>
      <c r="G745" t="s">
        <v>4482</v>
      </c>
      <c r="H745" t="s">
        <v>4483</v>
      </c>
      <c r="I745" t="s">
        <v>4484</v>
      </c>
    </row>
    <row r="746" spans="1:9" x14ac:dyDescent="0.25">
      <c r="A746" s="51" t="s">
        <v>5050</v>
      </c>
      <c r="B746" t="s">
        <v>72</v>
      </c>
      <c r="C746" s="23" t="str">
        <f t="shared" si="11"/>
        <v>110311</v>
      </c>
      <c r="D746" t="s">
        <v>203</v>
      </c>
      <c r="E746" s="52" t="s">
        <v>4564</v>
      </c>
      <c r="F746" t="s">
        <v>4528</v>
      </c>
      <c r="G746" t="s">
        <v>4482</v>
      </c>
      <c r="H746" t="s">
        <v>4483</v>
      </c>
      <c r="I746" t="s">
        <v>4484</v>
      </c>
    </row>
    <row r="747" spans="1:9" x14ac:dyDescent="0.25">
      <c r="A747" s="51" t="s">
        <v>5050</v>
      </c>
      <c r="B747" t="s">
        <v>72</v>
      </c>
      <c r="C747" s="23" t="str">
        <f t="shared" si="11"/>
        <v>119027</v>
      </c>
      <c r="D747" t="s">
        <v>267</v>
      </c>
      <c r="E747" s="52" t="s">
        <v>5051</v>
      </c>
      <c r="F747" t="s">
        <v>4528</v>
      </c>
      <c r="G747" t="s">
        <v>4482</v>
      </c>
      <c r="H747" t="s">
        <v>4483</v>
      </c>
      <c r="I747" t="s">
        <v>4487</v>
      </c>
    </row>
    <row r="748" spans="1:9" x14ac:dyDescent="0.25">
      <c r="A748" s="51" t="s">
        <v>5050</v>
      </c>
      <c r="B748" t="s">
        <v>72</v>
      </c>
      <c r="C748" s="23" t="str">
        <f t="shared" si="11"/>
        <v>110331</v>
      </c>
      <c r="D748" t="s">
        <v>327</v>
      </c>
      <c r="E748" s="52" t="s">
        <v>4537</v>
      </c>
      <c r="F748" t="s">
        <v>4510</v>
      </c>
      <c r="G748" t="s">
        <v>4482</v>
      </c>
      <c r="H748" t="s">
        <v>4483</v>
      </c>
      <c r="I748" t="s">
        <v>4484</v>
      </c>
    </row>
    <row r="749" spans="1:9" x14ac:dyDescent="0.25">
      <c r="A749" s="51" t="s">
        <v>5050</v>
      </c>
      <c r="B749" t="s">
        <v>72</v>
      </c>
      <c r="C749" s="23" t="str">
        <f t="shared" si="11"/>
        <v>119037</v>
      </c>
      <c r="D749" t="s">
        <v>391</v>
      </c>
      <c r="E749" s="52" t="s">
        <v>5052</v>
      </c>
      <c r="F749" t="s">
        <v>4628</v>
      </c>
      <c r="G749" t="s">
        <v>4482</v>
      </c>
      <c r="H749" t="s">
        <v>4483</v>
      </c>
      <c r="I749" t="s">
        <v>4484</v>
      </c>
    </row>
    <row r="750" spans="1:9" x14ac:dyDescent="0.25">
      <c r="A750" s="51" t="s">
        <v>5050</v>
      </c>
      <c r="B750" t="s">
        <v>72</v>
      </c>
      <c r="C750" s="23" t="str">
        <f t="shared" si="11"/>
        <v>110461</v>
      </c>
      <c r="D750" t="s">
        <v>450</v>
      </c>
      <c r="E750" s="52" t="s">
        <v>4541</v>
      </c>
      <c r="F750" t="s">
        <v>4510</v>
      </c>
      <c r="G750" t="s">
        <v>4482</v>
      </c>
      <c r="H750" t="s">
        <v>4483</v>
      </c>
      <c r="I750" t="s">
        <v>4484</v>
      </c>
    </row>
    <row r="751" spans="1:9" x14ac:dyDescent="0.25">
      <c r="A751" s="51" t="s">
        <v>5050</v>
      </c>
      <c r="B751" t="s">
        <v>72</v>
      </c>
      <c r="C751" s="23" t="str">
        <f t="shared" si="11"/>
        <v>119281</v>
      </c>
      <c r="D751" t="s">
        <v>511</v>
      </c>
      <c r="E751" s="52" t="s">
        <v>5053</v>
      </c>
      <c r="F751" t="s">
        <v>4607</v>
      </c>
      <c r="G751" t="s">
        <v>4482</v>
      </c>
      <c r="H751" t="s">
        <v>4491</v>
      </c>
      <c r="I751" t="s">
        <v>4492</v>
      </c>
    </row>
    <row r="752" spans="1:9" x14ac:dyDescent="0.25">
      <c r="A752" s="51" t="s">
        <v>5050</v>
      </c>
      <c r="B752" t="s">
        <v>72</v>
      </c>
      <c r="C752" s="23" t="str">
        <f t="shared" si="11"/>
        <v>119036</v>
      </c>
      <c r="D752" t="s">
        <v>574</v>
      </c>
      <c r="E752" s="52" t="s">
        <v>5054</v>
      </c>
      <c r="F752" t="s">
        <v>4628</v>
      </c>
      <c r="G752" t="s">
        <v>4482</v>
      </c>
      <c r="H752" t="s">
        <v>4483</v>
      </c>
      <c r="I752" t="s">
        <v>4484</v>
      </c>
    </row>
    <row r="753" spans="1:9" x14ac:dyDescent="0.25">
      <c r="A753" s="51" t="s">
        <v>5050</v>
      </c>
      <c r="B753" t="s">
        <v>72</v>
      </c>
      <c r="C753" s="23" t="str">
        <f t="shared" si="11"/>
        <v>119001</v>
      </c>
      <c r="D753" t="s">
        <v>633</v>
      </c>
      <c r="E753" s="52" t="s">
        <v>4495</v>
      </c>
      <c r="F753" t="s">
        <v>4496</v>
      </c>
      <c r="G753" t="s">
        <v>4482</v>
      </c>
      <c r="H753" t="s">
        <v>4483</v>
      </c>
      <c r="I753" t="s">
        <v>4497</v>
      </c>
    </row>
    <row r="754" spans="1:9" x14ac:dyDescent="0.25">
      <c r="A754" s="51" t="s">
        <v>5050</v>
      </c>
      <c r="B754" t="s">
        <v>72</v>
      </c>
      <c r="C754" s="23" t="str">
        <f t="shared" si="11"/>
        <v>119013</v>
      </c>
      <c r="D754" t="s">
        <v>690</v>
      </c>
      <c r="E754" s="52" t="s">
        <v>5055</v>
      </c>
      <c r="F754" t="s">
        <v>4486</v>
      </c>
      <c r="G754" t="s">
        <v>4482</v>
      </c>
      <c r="H754" t="s">
        <v>4506</v>
      </c>
      <c r="I754" t="s">
        <v>4487</v>
      </c>
    </row>
    <row r="755" spans="1:9" x14ac:dyDescent="0.25">
      <c r="A755" s="51" t="s">
        <v>5050</v>
      </c>
      <c r="B755" t="s">
        <v>72</v>
      </c>
      <c r="C755" s="23" t="str">
        <f t="shared" si="11"/>
        <v>117006</v>
      </c>
      <c r="D755" t="s">
        <v>744</v>
      </c>
      <c r="E755" s="52" t="s">
        <v>4511</v>
      </c>
      <c r="F755" t="s">
        <v>4528</v>
      </c>
      <c r="G755" t="s">
        <v>4482</v>
      </c>
      <c r="H755" t="s">
        <v>4501</v>
      </c>
      <c r="I755" t="s">
        <v>4484</v>
      </c>
    </row>
    <row r="756" spans="1:9" x14ac:dyDescent="0.25">
      <c r="A756" s="51" t="s">
        <v>5050</v>
      </c>
      <c r="B756" t="s">
        <v>72</v>
      </c>
      <c r="C756" s="23" t="str">
        <f t="shared" si="11"/>
        <v>110441</v>
      </c>
      <c r="D756" t="s">
        <v>857</v>
      </c>
      <c r="E756" s="52" t="s">
        <v>5056</v>
      </c>
      <c r="F756" t="s">
        <v>4510</v>
      </c>
      <c r="G756" t="s">
        <v>4482</v>
      </c>
      <c r="H756" t="s">
        <v>4483</v>
      </c>
      <c r="I756" t="s">
        <v>4484</v>
      </c>
    </row>
    <row r="757" spans="1:9" x14ac:dyDescent="0.25">
      <c r="A757" s="51" t="s">
        <v>5050</v>
      </c>
      <c r="B757" t="s">
        <v>72</v>
      </c>
      <c r="C757" s="23" t="str">
        <f t="shared" si="11"/>
        <v>110442</v>
      </c>
      <c r="D757" t="s">
        <v>913</v>
      </c>
      <c r="E757" s="52" t="s">
        <v>5057</v>
      </c>
      <c r="F757" t="s">
        <v>4481</v>
      </c>
      <c r="G757" t="s">
        <v>4482</v>
      </c>
      <c r="H757" t="s">
        <v>4483</v>
      </c>
      <c r="I757" t="s">
        <v>4484</v>
      </c>
    </row>
    <row r="758" spans="1:9" x14ac:dyDescent="0.25">
      <c r="A758" s="51" t="s">
        <v>5050</v>
      </c>
      <c r="B758" t="s">
        <v>72</v>
      </c>
      <c r="C758" s="23" t="str">
        <f t="shared" si="11"/>
        <v>110472</v>
      </c>
      <c r="D758" t="s">
        <v>963</v>
      </c>
      <c r="E758" s="52" t="s">
        <v>5058</v>
      </c>
      <c r="F758" t="s">
        <v>4481</v>
      </c>
      <c r="G758" t="s">
        <v>4482</v>
      </c>
      <c r="H758" t="s">
        <v>4483</v>
      </c>
      <c r="I758" t="s">
        <v>4484</v>
      </c>
    </row>
    <row r="759" spans="1:9" x14ac:dyDescent="0.25">
      <c r="A759" s="51" t="s">
        <v>5050</v>
      </c>
      <c r="B759" t="s">
        <v>72</v>
      </c>
      <c r="C759" s="23" t="str">
        <f t="shared" si="11"/>
        <v>110211</v>
      </c>
      <c r="D759" t="s">
        <v>1012</v>
      </c>
      <c r="E759" s="52" t="s">
        <v>4618</v>
      </c>
      <c r="F759" t="s">
        <v>4481</v>
      </c>
      <c r="G759" t="s">
        <v>4482</v>
      </c>
      <c r="H759" t="s">
        <v>4483</v>
      </c>
      <c r="I759" t="s">
        <v>4484</v>
      </c>
    </row>
    <row r="760" spans="1:9" x14ac:dyDescent="0.25">
      <c r="A760" s="51" t="s">
        <v>5050</v>
      </c>
      <c r="B760" t="s">
        <v>72</v>
      </c>
      <c r="C760" s="23" t="str">
        <f t="shared" si="11"/>
        <v>117001</v>
      </c>
      <c r="D760" t="s">
        <v>1057</v>
      </c>
      <c r="E760" s="52" t="s">
        <v>4507</v>
      </c>
      <c r="F760" t="s">
        <v>4508</v>
      </c>
      <c r="G760" t="s">
        <v>4482</v>
      </c>
      <c r="H760" t="s">
        <v>4501</v>
      </c>
      <c r="I760" t="s">
        <v>4484</v>
      </c>
    </row>
    <row r="761" spans="1:9" x14ac:dyDescent="0.25">
      <c r="A761" s="51" t="s">
        <v>5050</v>
      </c>
      <c r="B761" t="s">
        <v>72</v>
      </c>
      <c r="C761" s="23" t="str">
        <f t="shared" si="11"/>
        <v>110631</v>
      </c>
      <c r="D761" t="s">
        <v>1106</v>
      </c>
      <c r="E761" s="52" t="s">
        <v>5010</v>
      </c>
      <c r="F761" t="s">
        <v>4510</v>
      </c>
      <c r="G761" t="s">
        <v>4482</v>
      </c>
      <c r="H761" t="s">
        <v>4483</v>
      </c>
      <c r="I761" t="s">
        <v>4484</v>
      </c>
    </row>
    <row r="762" spans="1:9" x14ac:dyDescent="0.25">
      <c r="A762" s="51" t="s">
        <v>5050</v>
      </c>
      <c r="B762" t="s">
        <v>72</v>
      </c>
      <c r="C762" s="23" t="str">
        <f t="shared" si="11"/>
        <v>110511</v>
      </c>
      <c r="D762" t="s">
        <v>1152</v>
      </c>
      <c r="E762" s="52" t="s">
        <v>4626</v>
      </c>
      <c r="F762" t="s">
        <v>4510</v>
      </c>
      <c r="G762" t="s">
        <v>4482</v>
      </c>
      <c r="H762" t="s">
        <v>4483</v>
      </c>
      <c r="I762" t="s">
        <v>4484</v>
      </c>
    </row>
    <row r="763" spans="1:9" x14ac:dyDescent="0.25">
      <c r="A763" s="51" t="s">
        <v>5050</v>
      </c>
      <c r="B763" t="s">
        <v>72</v>
      </c>
      <c r="C763" s="23" t="str">
        <f t="shared" si="11"/>
        <v>110051</v>
      </c>
      <c r="D763" t="s">
        <v>1192</v>
      </c>
      <c r="E763" s="52" t="s">
        <v>4636</v>
      </c>
      <c r="F763" t="s">
        <v>4573</v>
      </c>
      <c r="G763" t="s">
        <v>4482</v>
      </c>
      <c r="H763" t="s">
        <v>4483</v>
      </c>
      <c r="I763" t="s">
        <v>4484</v>
      </c>
    </row>
    <row r="764" spans="1:9" x14ac:dyDescent="0.25">
      <c r="A764" s="51" t="s">
        <v>5050</v>
      </c>
      <c r="B764" t="s">
        <v>72</v>
      </c>
      <c r="C764" s="23" t="str">
        <f t="shared" si="11"/>
        <v>113900</v>
      </c>
      <c r="D764" t="s">
        <v>154</v>
      </c>
      <c r="E764" s="52" t="s">
        <v>4531</v>
      </c>
      <c r="F764" t="s">
        <v>4496</v>
      </c>
      <c r="G764" t="s">
        <v>4482</v>
      </c>
      <c r="H764" t="s">
        <v>4532</v>
      </c>
      <c r="I764" t="s">
        <v>4497</v>
      </c>
    </row>
    <row r="765" spans="1:9" x14ac:dyDescent="0.25">
      <c r="A765" s="51" t="s">
        <v>5050</v>
      </c>
      <c r="B765" t="s">
        <v>72</v>
      </c>
      <c r="C765" s="23" t="str">
        <f t="shared" si="11"/>
        <v>117004</v>
      </c>
      <c r="D765" t="s">
        <v>1267</v>
      </c>
      <c r="E765" s="52" t="s">
        <v>4500</v>
      </c>
      <c r="F765" t="s">
        <v>4528</v>
      </c>
      <c r="G765" t="s">
        <v>4482</v>
      </c>
      <c r="H765" t="s">
        <v>4501</v>
      </c>
      <c r="I765" t="s">
        <v>4484</v>
      </c>
    </row>
    <row r="766" spans="1:9" x14ac:dyDescent="0.25">
      <c r="A766" s="51" t="s">
        <v>5050</v>
      </c>
      <c r="B766" t="s">
        <v>72</v>
      </c>
      <c r="C766" s="23" t="str">
        <f t="shared" si="11"/>
        <v>110231</v>
      </c>
      <c r="D766" t="s">
        <v>1306</v>
      </c>
      <c r="E766" s="52" t="s">
        <v>4802</v>
      </c>
      <c r="F766" t="s">
        <v>4510</v>
      </c>
      <c r="G766" t="s">
        <v>4482</v>
      </c>
      <c r="H766" t="s">
        <v>4483</v>
      </c>
      <c r="I766" t="s">
        <v>4484</v>
      </c>
    </row>
    <row r="767" spans="1:9" x14ac:dyDescent="0.25">
      <c r="A767" s="51" t="s">
        <v>5050</v>
      </c>
      <c r="B767" t="s">
        <v>72</v>
      </c>
      <c r="C767" s="23" t="str">
        <f t="shared" si="11"/>
        <v>110501</v>
      </c>
      <c r="D767" t="s">
        <v>1341</v>
      </c>
      <c r="E767" s="52" t="s">
        <v>4552</v>
      </c>
      <c r="F767" t="s">
        <v>4664</v>
      </c>
      <c r="G767" t="s">
        <v>4482</v>
      </c>
      <c r="H767" t="s">
        <v>4483</v>
      </c>
      <c r="I767" t="s">
        <v>4484</v>
      </c>
    </row>
    <row r="768" spans="1:9" x14ac:dyDescent="0.25">
      <c r="A768" s="51" t="s">
        <v>5050</v>
      </c>
      <c r="B768" t="s">
        <v>72</v>
      </c>
      <c r="C768" s="23" t="str">
        <f t="shared" si="11"/>
        <v>110321</v>
      </c>
      <c r="D768" t="s">
        <v>1377</v>
      </c>
      <c r="E768" s="52" t="s">
        <v>4549</v>
      </c>
      <c r="F768" t="s">
        <v>4481</v>
      </c>
      <c r="G768" t="s">
        <v>4482</v>
      </c>
      <c r="H768" t="s">
        <v>4483</v>
      </c>
      <c r="I768" t="s">
        <v>4484</v>
      </c>
    </row>
    <row r="769" spans="1:9" x14ac:dyDescent="0.25">
      <c r="A769" s="51" t="s">
        <v>5050</v>
      </c>
      <c r="B769" t="s">
        <v>72</v>
      </c>
      <c r="C769" s="23" t="str">
        <f t="shared" si="11"/>
        <v>110351</v>
      </c>
      <c r="D769" t="s">
        <v>1415</v>
      </c>
      <c r="E769" s="52" t="s">
        <v>5041</v>
      </c>
      <c r="F769" t="s">
        <v>4510</v>
      </c>
      <c r="G769" t="s">
        <v>4482</v>
      </c>
      <c r="H769" t="s">
        <v>4483</v>
      </c>
      <c r="I769" t="s">
        <v>4484</v>
      </c>
    </row>
    <row r="770" spans="1:9" x14ac:dyDescent="0.25">
      <c r="A770" s="51" t="s">
        <v>5050</v>
      </c>
      <c r="B770" t="s">
        <v>72</v>
      </c>
      <c r="C770" s="23" t="str">
        <f t="shared" si="11"/>
        <v>119034</v>
      </c>
      <c r="D770" t="s">
        <v>1447</v>
      </c>
      <c r="E770" s="52" t="s">
        <v>5059</v>
      </c>
      <c r="F770" t="s">
        <v>4628</v>
      </c>
      <c r="G770" t="s">
        <v>4482</v>
      </c>
      <c r="H770" t="s">
        <v>4483</v>
      </c>
      <c r="I770" t="s">
        <v>4484</v>
      </c>
    </row>
    <row r="771" spans="1:9" x14ac:dyDescent="0.25">
      <c r="A771" s="51" t="s">
        <v>5050</v>
      </c>
      <c r="B771" t="s">
        <v>72</v>
      </c>
      <c r="C771" s="23" t="str">
        <f t="shared" ref="C771:C834" si="12">_xlfn.CONCAT(A771,E771)</f>
        <v>110392</v>
      </c>
      <c r="D771" t="s">
        <v>1478</v>
      </c>
      <c r="E771" s="52" t="s">
        <v>5060</v>
      </c>
      <c r="F771" t="s">
        <v>4528</v>
      </c>
      <c r="G771" t="s">
        <v>4482</v>
      </c>
      <c r="H771" t="s">
        <v>4483</v>
      </c>
      <c r="I771" t="s">
        <v>4484</v>
      </c>
    </row>
    <row r="772" spans="1:9" x14ac:dyDescent="0.25">
      <c r="A772" s="51" t="s">
        <v>5050</v>
      </c>
      <c r="B772" t="s">
        <v>72</v>
      </c>
      <c r="C772" s="23" t="str">
        <f t="shared" si="12"/>
        <v>110061</v>
      </c>
      <c r="D772" t="s">
        <v>1511</v>
      </c>
      <c r="E772" s="52" t="s">
        <v>4603</v>
      </c>
      <c r="F772" t="s">
        <v>4481</v>
      </c>
      <c r="G772" t="s">
        <v>4482</v>
      </c>
      <c r="H772" t="s">
        <v>4483</v>
      </c>
      <c r="I772" t="s">
        <v>4484</v>
      </c>
    </row>
    <row r="773" spans="1:9" x14ac:dyDescent="0.25">
      <c r="A773" s="51" t="s">
        <v>5050</v>
      </c>
      <c r="B773" t="s">
        <v>72</v>
      </c>
      <c r="C773" s="23" t="str">
        <f t="shared" si="12"/>
        <v>110491</v>
      </c>
      <c r="D773" t="s">
        <v>1543</v>
      </c>
      <c r="E773" s="52" t="s">
        <v>4598</v>
      </c>
      <c r="F773" t="s">
        <v>4510</v>
      </c>
      <c r="G773" t="s">
        <v>4482</v>
      </c>
      <c r="H773" t="s">
        <v>4483</v>
      </c>
      <c r="I773" t="s">
        <v>4484</v>
      </c>
    </row>
    <row r="774" spans="1:9" x14ac:dyDescent="0.25">
      <c r="A774" s="51" t="s">
        <v>5050</v>
      </c>
      <c r="B774" t="s">
        <v>72</v>
      </c>
      <c r="C774" s="23" t="str">
        <f t="shared" si="12"/>
        <v>110181</v>
      </c>
      <c r="D774" t="s">
        <v>1439</v>
      </c>
      <c r="E774" s="52" t="s">
        <v>4709</v>
      </c>
      <c r="F774" t="s">
        <v>4510</v>
      </c>
      <c r="G774" t="s">
        <v>4482</v>
      </c>
      <c r="H774" t="s">
        <v>4483</v>
      </c>
      <c r="I774" t="s">
        <v>4484</v>
      </c>
    </row>
    <row r="775" spans="1:9" x14ac:dyDescent="0.25">
      <c r="A775" s="51" t="s">
        <v>5050</v>
      </c>
      <c r="B775" t="s">
        <v>72</v>
      </c>
      <c r="C775" s="23" t="str">
        <f t="shared" si="12"/>
        <v>119998</v>
      </c>
      <c r="D775" t="s">
        <v>249</v>
      </c>
      <c r="E775" s="52" t="s">
        <v>4543</v>
      </c>
      <c r="F775" t="s">
        <v>4496</v>
      </c>
      <c r="G775" t="s">
        <v>4482</v>
      </c>
      <c r="H775" t="s">
        <v>4544</v>
      </c>
      <c r="I775" t="s">
        <v>4497</v>
      </c>
    </row>
    <row r="776" spans="1:9" x14ac:dyDescent="0.25">
      <c r="A776" s="51" t="s">
        <v>5050</v>
      </c>
      <c r="B776" t="s">
        <v>72</v>
      </c>
      <c r="C776" s="23" t="str">
        <f t="shared" si="12"/>
        <v>119019</v>
      </c>
      <c r="D776" t="s">
        <v>1631</v>
      </c>
      <c r="E776" s="52" t="s">
        <v>5061</v>
      </c>
      <c r="F776" t="s">
        <v>4508</v>
      </c>
      <c r="G776" t="s">
        <v>4482</v>
      </c>
      <c r="H776" t="s">
        <v>4546</v>
      </c>
      <c r="I776" t="s">
        <v>4547</v>
      </c>
    </row>
    <row r="777" spans="1:9" x14ac:dyDescent="0.25">
      <c r="A777" s="51" t="s">
        <v>5050</v>
      </c>
      <c r="B777" t="s">
        <v>72</v>
      </c>
      <c r="C777" s="23" t="str">
        <f t="shared" si="12"/>
        <v>110271</v>
      </c>
      <c r="D777" t="s">
        <v>1660</v>
      </c>
      <c r="E777" s="52" t="s">
        <v>4577</v>
      </c>
      <c r="F777" t="s">
        <v>4528</v>
      </c>
      <c r="G777" t="s">
        <v>4482</v>
      </c>
      <c r="H777" t="s">
        <v>4483</v>
      </c>
      <c r="I777" t="s">
        <v>4484</v>
      </c>
    </row>
    <row r="778" spans="1:9" x14ac:dyDescent="0.25">
      <c r="A778" s="51" t="s">
        <v>5050</v>
      </c>
      <c r="B778" t="s">
        <v>72</v>
      </c>
      <c r="C778" s="23" t="str">
        <f t="shared" si="12"/>
        <v>110361</v>
      </c>
      <c r="D778" t="s">
        <v>1689</v>
      </c>
      <c r="E778" s="52" t="s">
        <v>4773</v>
      </c>
      <c r="F778" t="s">
        <v>4481</v>
      </c>
      <c r="G778" t="s">
        <v>4482</v>
      </c>
      <c r="H778" t="s">
        <v>4483</v>
      </c>
      <c r="I778" t="s">
        <v>4484</v>
      </c>
    </row>
    <row r="779" spans="1:9" x14ac:dyDescent="0.25">
      <c r="A779" s="51" t="s">
        <v>5050</v>
      </c>
      <c r="B779" t="s">
        <v>72</v>
      </c>
      <c r="C779" s="23" t="str">
        <f t="shared" si="12"/>
        <v>110581</v>
      </c>
      <c r="D779" t="s">
        <v>1716</v>
      </c>
      <c r="E779" s="52" t="s">
        <v>4621</v>
      </c>
      <c r="F779" t="s">
        <v>4607</v>
      </c>
      <c r="G779" t="s">
        <v>4482</v>
      </c>
      <c r="H779" t="s">
        <v>4624</v>
      </c>
      <c r="I779" t="s">
        <v>4625</v>
      </c>
    </row>
    <row r="780" spans="1:9" x14ac:dyDescent="0.25">
      <c r="A780" s="51" t="s">
        <v>5050</v>
      </c>
      <c r="B780" t="s">
        <v>72</v>
      </c>
      <c r="C780" s="23" t="str">
        <f t="shared" si="12"/>
        <v>119004</v>
      </c>
      <c r="D780" t="s">
        <v>1745</v>
      </c>
      <c r="E780" s="52" t="s">
        <v>5062</v>
      </c>
      <c r="F780" t="s">
        <v>4622</v>
      </c>
      <c r="G780" t="s">
        <v>4482</v>
      </c>
      <c r="H780" t="s">
        <v>4483</v>
      </c>
      <c r="I780" t="s">
        <v>4487</v>
      </c>
    </row>
    <row r="781" spans="1:9" x14ac:dyDescent="0.25">
      <c r="A781" s="51" t="s">
        <v>5050</v>
      </c>
      <c r="B781" t="s">
        <v>72</v>
      </c>
      <c r="C781" s="23" t="str">
        <f t="shared" si="12"/>
        <v>110121</v>
      </c>
      <c r="D781" t="s">
        <v>1772</v>
      </c>
      <c r="E781" s="52" t="s">
        <v>4548</v>
      </c>
      <c r="F781" t="s">
        <v>4510</v>
      </c>
      <c r="G781" t="s">
        <v>4482</v>
      </c>
      <c r="H781" t="s">
        <v>4483</v>
      </c>
      <c r="I781" t="s">
        <v>4484</v>
      </c>
    </row>
    <row r="782" spans="1:9" x14ac:dyDescent="0.25">
      <c r="A782" s="51" t="s">
        <v>5050</v>
      </c>
      <c r="B782" t="s">
        <v>72</v>
      </c>
      <c r="C782" s="23" t="str">
        <f t="shared" si="12"/>
        <v>110191</v>
      </c>
      <c r="D782" t="s">
        <v>1801</v>
      </c>
      <c r="E782" s="52" t="s">
        <v>4650</v>
      </c>
      <c r="F782" t="s">
        <v>4510</v>
      </c>
      <c r="G782" t="s">
        <v>4482</v>
      </c>
      <c r="H782" t="s">
        <v>4483</v>
      </c>
      <c r="I782" t="s">
        <v>4484</v>
      </c>
    </row>
    <row r="783" spans="1:9" x14ac:dyDescent="0.25">
      <c r="A783" s="51" t="s">
        <v>5050</v>
      </c>
      <c r="B783" t="s">
        <v>72</v>
      </c>
      <c r="C783" s="23" t="str">
        <f t="shared" si="12"/>
        <v>110391</v>
      </c>
      <c r="D783" t="s">
        <v>1830</v>
      </c>
      <c r="E783" s="52" t="s">
        <v>4615</v>
      </c>
      <c r="F783" t="s">
        <v>4510</v>
      </c>
      <c r="G783" t="s">
        <v>4482</v>
      </c>
      <c r="H783" t="s">
        <v>4483</v>
      </c>
      <c r="I783" t="s">
        <v>4484</v>
      </c>
    </row>
    <row r="784" spans="1:9" x14ac:dyDescent="0.25">
      <c r="A784" s="51" t="s">
        <v>5050</v>
      </c>
      <c r="B784" t="s">
        <v>72</v>
      </c>
      <c r="C784" s="23" t="str">
        <f t="shared" si="12"/>
        <v>110481</v>
      </c>
      <c r="D784" t="s">
        <v>1857</v>
      </c>
      <c r="E784" s="52" t="s">
        <v>4535</v>
      </c>
      <c r="F784" t="s">
        <v>4510</v>
      </c>
      <c r="G784" t="s">
        <v>4482</v>
      </c>
      <c r="H784" t="s">
        <v>4483</v>
      </c>
      <c r="I784" t="s">
        <v>4484</v>
      </c>
    </row>
    <row r="785" spans="1:9" x14ac:dyDescent="0.25">
      <c r="A785" s="51" t="s">
        <v>5050</v>
      </c>
      <c r="B785" t="s">
        <v>72</v>
      </c>
      <c r="C785" s="23" t="str">
        <f t="shared" si="12"/>
        <v>110381</v>
      </c>
      <c r="D785" t="s">
        <v>1885</v>
      </c>
      <c r="E785" s="52" t="s">
        <v>5042</v>
      </c>
      <c r="F785" t="s">
        <v>4510</v>
      </c>
      <c r="G785" t="s">
        <v>4482</v>
      </c>
      <c r="H785" t="s">
        <v>4483</v>
      </c>
      <c r="I785" t="s">
        <v>4484</v>
      </c>
    </row>
    <row r="786" spans="1:9" x14ac:dyDescent="0.25">
      <c r="A786" s="51" t="s">
        <v>5050</v>
      </c>
      <c r="B786" t="s">
        <v>72</v>
      </c>
      <c r="C786" s="23" t="str">
        <f t="shared" si="12"/>
        <v>110261</v>
      </c>
      <c r="D786" t="s">
        <v>1914</v>
      </c>
      <c r="E786" s="52" t="s">
        <v>4567</v>
      </c>
      <c r="F786" t="s">
        <v>4528</v>
      </c>
      <c r="G786" t="s">
        <v>4482</v>
      </c>
      <c r="H786" t="s">
        <v>4483</v>
      </c>
      <c r="I786" t="s">
        <v>4484</v>
      </c>
    </row>
    <row r="787" spans="1:9" x14ac:dyDescent="0.25">
      <c r="A787" s="51" t="s">
        <v>5050</v>
      </c>
      <c r="B787" t="s">
        <v>72</v>
      </c>
      <c r="C787" s="23" t="str">
        <f t="shared" si="12"/>
        <v>110281</v>
      </c>
      <c r="D787" t="s">
        <v>1941</v>
      </c>
      <c r="E787" s="52" t="s">
        <v>4520</v>
      </c>
      <c r="F787" t="s">
        <v>4607</v>
      </c>
      <c r="G787" t="s">
        <v>4482</v>
      </c>
      <c r="H787" t="s">
        <v>4624</v>
      </c>
      <c r="I787" t="s">
        <v>4625</v>
      </c>
    </row>
    <row r="788" spans="1:9" x14ac:dyDescent="0.25">
      <c r="A788" s="51" t="s">
        <v>5050</v>
      </c>
      <c r="B788" t="s">
        <v>72</v>
      </c>
      <c r="C788" s="23" t="str">
        <f t="shared" si="12"/>
        <v>110282</v>
      </c>
      <c r="D788" t="s">
        <v>1970</v>
      </c>
      <c r="E788" s="52" t="s">
        <v>5063</v>
      </c>
      <c r="F788" t="s">
        <v>4528</v>
      </c>
      <c r="G788" t="s">
        <v>4482</v>
      </c>
      <c r="H788" t="s">
        <v>4624</v>
      </c>
      <c r="I788" t="s">
        <v>4625</v>
      </c>
    </row>
    <row r="789" spans="1:9" x14ac:dyDescent="0.25">
      <c r="A789" s="51" t="s">
        <v>5050</v>
      </c>
      <c r="B789" t="s">
        <v>72</v>
      </c>
      <c r="C789" s="23" t="str">
        <f t="shared" si="12"/>
        <v>110421</v>
      </c>
      <c r="D789" t="s">
        <v>1977</v>
      </c>
      <c r="E789" s="52" t="s">
        <v>4527</v>
      </c>
      <c r="F789" t="s">
        <v>4510</v>
      </c>
      <c r="G789" t="s">
        <v>4482</v>
      </c>
      <c r="H789" t="s">
        <v>4483</v>
      </c>
      <c r="I789" t="s">
        <v>4484</v>
      </c>
    </row>
    <row r="790" spans="1:9" x14ac:dyDescent="0.25">
      <c r="A790" s="51" t="s">
        <v>5050</v>
      </c>
      <c r="B790" t="s">
        <v>72</v>
      </c>
      <c r="C790" s="23" t="str">
        <f t="shared" si="12"/>
        <v>110422</v>
      </c>
      <c r="D790" t="s">
        <v>2024</v>
      </c>
      <c r="E790" s="52" t="s">
        <v>5064</v>
      </c>
      <c r="F790" t="s">
        <v>4481</v>
      </c>
      <c r="G790" t="s">
        <v>4482</v>
      </c>
      <c r="H790" t="s">
        <v>4483</v>
      </c>
      <c r="I790" t="s">
        <v>4484</v>
      </c>
    </row>
    <row r="791" spans="1:9" x14ac:dyDescent="0.25">
      <c r="A791" s="51" t="s">
        <v>5050</v>
      </c>
      <c r="B791" t="s">
        <v>72</v>
      </c>
      <c r="C791" s="23" t="str">
        <f t="shared" si="12"/>
        <v>119032</v>
      </c>
      <c r="D791" t="s">
        <v>2046</v>
      </c>
      <c r="E791" s="52" t="s">
        <v>5065</v>
      </c>
      <c r="F791" t="s">
        <v>4528</v>
      </c>
      <c r="G791" t="s">
        <v>4482</v>
      </c>
      <c r="H791" t="s">
        <v>4483</v>
      </c>
      <c r="I791" t="s">
        <v>4484</v>
      </c>
    </row>
    <row r="792" spans="1:9" x14ac:dyDescent="0.25">
      <c r="A792" s="51" t="s">
        <v>5050</v>
      </c>
      <c r="B792" t="s">
        <v>72</v>
      </c>
      <c r="C792" s="23" t="str">
        <f t="shared" si="12"/>
        <v>119018</v>
      </c>
      <c r="D792" t="s">
        <v>2072</v>
      </c>
      <c r="E792" s="52" t="s">
        <v>5066</v>
      </c>
      <c r="F792" t="s">
        <v>4481</v>
      </c>
      <c r="G792" t="s">
        <v>4482</v>
      </c>
      <c r="H792" t="s">
        <v>4483</v>
      </c>
      <c r="I792" t="s">
        <v>4484</v>
      </c>
    </row>
    <row r="793" spans="1:9" x14ac:dyDescent="0.25">
      <c r="A793" s="51" t="s">
        <v>5050</v>
      </c>
      <c r="B793" t="s">
        <v>72</v>
      </c>
      <c r="C793" s="23" t="str">
        <f t="shared" si="12"/>
        <v>119035</v>
      </c>
      <c r="D793" t="s">
        <v>2096</v>
      </c>
      <c r="E793" s="52" t="s">
        <v>5067</v>
      </c>
      <c r="F793" t="s">
        <v>4508</v>
      </c>
      <c r="G793" t="s">
        <v>4482</v>
      </c>
      <c r="H793" t="s">
        <v>4483</v>
      </c>
      <c r="I793" t="s">
        <v>4484</v>
      </c>
    </row>
    <row r="794" spans="1:9" x14ac:dyDescent="0.25">
      <c r="A794" s="51" t="s">
        <v>5050</v>
      </c>
      <c r="B794" t="s">
        <v>72</v>
      </c>
      <c r="C794" s="23" t="str">
        <f t="shared" si="12"/>
        <v>119997</v>
      </c>
      <c r="D794" t="s">
        <v>423</v>
      </c>
      <c r="E794" s="52" t="s">
        <v>4562</v>
      </c>
      <c r="F794" t="s">
        <v>4496</v>
      </c>
      <c r="G794" t="s">
        <v>4482</v>
      </c>
      <c r="H794" t="s">
        <v>4563</v>
      </c>
      <c r="I794" t="s">
        <v>4497</v>
      </c>
    </row>
    <row r="795" spans="1:9" x14ac:dyDescent="0.25">
      <c r="A795" s="51" t="s">
        <v>5050</v>
      </c>
      <c r="B795" t="s">
        <v>72</v>
      </c>
      <c r="C795" s="23" t="str">
        <f t="shared" si="12"/>
        <v>110531</v>
      </c>
      <c r="D795" t="s">
        <v>2146</v>
      </c>
      <c r="E795" s="52" t="s">
        <v>4565</v>
      </c>
      <c r="F795" t="s">
        <v>4510</v>
      </c>
      <c r="G795" t="s">
        <v>4482</v>
      </c>
      <c r="H795" t="s">
        <v>4483</v>
      </c>
      <c r="I795" t="s">
        <v>4484</v>
      </c>
    </row>
    <row r="796" spans="1:9" x14ac:dyDescent="0.25">
      <c r="A796" s="51" t="s">
        <v>5050</v>
      </c>
      <c r="B796" t="s">
        <v>72</v>
      </c>
      <c r="C796" s="23" t="str">
        <f t="shared" si="12"/>
        <v>119008</v>
      </c>
      <c r="D796" t="s">
        <v>2173</v>
      </c>
      <c r="E796" s="52" t="s">
        <v>5034</v>
      </c>
      <c r="F796" t="s">
        <v>4622</v>
      </c>
      <c r="G796" t="s">
        <v>4482</v>
      </c>
      <c r="H796" t="s">
        <v>4483</v>
      </c>
      <c r="I796" t="s">
        <v>4487</v>
      </c>
    </row>
    <row r="797" spans="1:9" x14ac:dyDescent="0.25">
      <c r="A797" s="51" t="s">
        <v>5050</v>
      </c>
      <c r="B797" t="s">
        <v>72</v>
      </c>
      <c r="C797" s="23" t="str">
        <f t="shared" si="12"/>
        <v>119039</v>
      </c>
      <c r="D797" t="s">
        <v>2200</v>
      </c>
      <c r="E797" s="52" t="s">
        <v>5068</v>
      </c>
      <c r="F797" t="s">
        <v>4508</v>
      </c>
      <c r="G797" t="s">
        <v>4482</v>
      </c>
      <c r="H797" t="s">
        <v>4483</v>
      </c>
      <c r="I797" t="s">
        <v>4484</v>
      </c>
    </row>
    <row r="798" spans="1:9" x14ac:dyDescent="0.25">
      <c r="A798" s="51" t="s">
        <v>5050</v>
      </c>
      <c r="B798" t="s">
        <v>72</v>
      </c>
      <c r="C798" s="23" t="str">
        <f t="shared" si="12"/>
        <v>110151</v>
      </c>
      <c r="D798" t="s">
        <v>2225</v>
      </c>
      <c r="E798" s="52" t="s">
        <v>4536</v>
      </c>
      <c r="F798" t="s">
        <v>4664</v>
      </c>
      <c r="G798" t="s">
        <v>4482</v>
      </c>
      <c r="H798" t="s">
        <v>4483</v>
      </c>
      <c r="I798" t="s">
        <v>4484</v>
      </c>
    </row>
    <row r="799" spans="1:9" x14ac:dyDescent="0.25">
      <c r="A799" s="51" t="s">
        <v>5050</v>
      </c>
      <c r="B799" t="s">
        <v>72</v>
      </c>
      <c r="C799" s="23" t="str">
        <f t="shared" si="12"/>
        <v>110241</v>
      </c>
      <c r="D799" t="s">
        <v>2249</v>
      </c>
      <c r="E799" s="52" t="s">
        <v>4623</v>
      </c>
      <c r="F799" t="s">
        <v>4510</v>
      </c>
      <c r="G799" t="s">
        <v>4482</v>
      </c>
      <c r="H799" t="s">
        <v>4483</v>
      </c>
      <c r="I799" t="s">
        <v>4484</v>
      </c>
    </row>
    <row r="800" spans="1:9" x14ac:dyDescent="0.25">
      <c r="A800" s="51" t="s">
        <v>5050</v>
      </c>
      <c r="B800" t="s">
        <v>72</v>
      </c>
      <c r="C800" s="23" t="str">
        <f t="shared" si="12"/>
        <v>119010</v>
      </c>
      <c r="D800" t="s">
        <v>2274</v>
      </c>
      <c r="E800" s="52" t="s">
        <v>5069</v>
      </c>
      <c r="F800" t="s">
        <v>5070</v>
      </c>
      <c r="G800" t="s">
        <v>4482</v>
      </c>
      <c r="H800" t="s">
        <v>4483</v>
      </c>
      <c r="I800" t="s">
        <v>4487</v>
      </c>
    </row>
    <row r="801" spans="1:9" x14ac:dyDescent="0.25">
      <c r="A801" s="51" t="s">
        <v>5050</v>
      </c>
      <c r="B801" t="s">
        <v>72</v>
      </c>
      <c r="C801" s="23" t="str">
        <f t="shared" si="12"/>
        <v>119007</v>
      </c>
      <c r="D801" t="s">
        <v>2299</v>
      </c>
      <c r="E801" s="52" t="s">
        <v>5071</v>
      </c>
      <c r="F801" t="s">
        <v>4583</v>
      </c>
      <c r="G801" t="s">
        <v>4482</v>
      </c>
      <c r="H801" t="s">
        <v>4483</v>
      </c>
      <c r="I801" t="s">
        <v>4487</v>
      </c>
    </row>
    <row r="802" spans="1:9" x14ac:dyDescent="0.25">
      <c r="A802" s="51" t="s">
        <v>5050</v>
      </c>
      <c r="B802" t="s">
        <v>72</v>
      </c>
      <c r="C802" s="23" t="str">
        <f t="shared" si="12"/>
        <v>110452</v>
      </c>
      <c r="D802" t="s">
        <v>2319</v>
      </c>
      <c r="E802" s="52" t="s">
        <v>5011</v>
      </c>
      <c r="F802" t="s">
        <v>4481</v>
      </c>
      <c r="G802" t="s">
        <v>4482</v>
      </c>
      <c r="H802" t="s">
        <v>4483</v>
      </c>
      <c r="I802" t="s">
        <v>4484</v>
      </c>
    </row>
    <row r="803" spans="1:9" x14ac:dyDescent="0.25">
      <c r="A803" s="51" t="s">
        <v>5050</v>
      </c>
      <c r="B803" t="s">
        <v>72</v>
      </c>
      <c r="C803" s="23" t="str">
        <f t="shared" si="12"/>
        <v>110401</v>
      </c>
      <c r="D803" t="s">
        <v>2342</v>
      </c>
      <c r="E803" s="52" t="s">
        <v>5046</v>
      </c>
      <c r="F803" t="s">
        <v>4481</v>
      </c>
      <c r="G803" t="s">
        <v>4482</v>
      </c>
      <c r="H803" t="s">
        <v>4483</v>
      </c>
      <c r="I803" t="s">
        <v>4484</v>
      </c>
    </row>
    <row r="804" spans="1:9" x14ac:dyDescent="0.25">
      <c r="A804" s="51" t="s">
        <v>5050</v>
      </c>
      <c r="B804" t="s">
        <v>72</v>
      </c>
      <c r="C804" s="23" t="str">
        <f t="shared" si="12"/>
        <v>119040</v>
      </c>
      <c r="D804" t="s">
        <v>2364</v>
      </c>
      <c r="E804" s="52" t="s">
        <v>5072</v>
      </c>
      <c r="F804" t="s">
        <v>4508</v>
      </c>
      <c r="G804" t="s">
        <v>4482</v>
      </c>
      <c r="H804" t="s">
        <v>4501</v>
      </c>
      <c r="I804" t="s">
        <v>4484</v>
      </c>
    </row>
    <row r="805" spans="1:9" x14ac:dyDescent="0.25">
      <c r="A805" s="51" t="s">
        <v>5050</v>
      </c>
      <c r="B805" t="s">
        <v>72</v>
      </c>
      <c r="C805" s="23" t="str">
        <f t="shared" si="12"/>
        <v>110451</v>
      </c>
      <c r="D805" t="s">
        <v>1436</v>
      </c>
      <c r="E805" s="52" t="s">
        <v>5039</v>
      </c>
      <c r="F805" t="s">
        <v>4510</v>
      </c>
      <c r="G805" t="s">
        <v>4482</v>
      </c>
      <c r="H805" t="s">
        <v>4483</v>
      </c>
      <c r="I805" t="s">
        <v>4484</v>
      </c>
    </row>
    <row r="806" spans="1:9" x14ac:dyDescent="0.25">
      <c r="A806" s="51" t="s">
        <v>5050</v>
      </c>
      <c r="B806" t="s">
        <v>72</v>
      </c>
      <c r="C806" s="23" t="str">
        <f t="shared" si="12"/>
        <v>110541</v>
      </c>
      <c r="D806" t="s">
        <v>2390</v>
      </c>
      <c r="E806" s="52" t="s">
        <v>4515</v>
      </c>
      <c r="F806" t="s">
        <v>4510</v>
      </c>
      <c r="G806" t="s">
        <v>4482</v>
      </c>
      <c r="H806" t="s">
        <v>4483</v>
      </c>
      <c r="I806" t="s">
        <v>4484</v>
      </c>
    </row>
    <row r="807" spans="1:9" x14ac:dyDescent="0.25">
      <c r="A807" s="51" t="s">
        <v>5050</v>
      </c>
      <c r="B807" t="s">
        <v>72</v>
      </c>
      <c r="C807" s="23" t="str">
        <f t="shared" si="12"/>
        <v>110493</v>
      </c>
      <c r="D807" t="s">
        <v>2423</v>
      </c>
      <c r="E807" s="52" t="s">
        <v>5073</v>
      </c>
      <c r="F807" t="s">
        <v>4528</v>
      </c>
      <c r="G807" t="s">
        <v>4482</v>
      </c>
      <c r="H807" t="s">
        <v>4483</v>
      </c>
      <c r="I807" t="s">
        <v>4484</v>
      </c>
    </row>
    <row r="808" spans="1:9" x14ac:dyDescent="0.25">
      <c r="A808" s="51" t="s">
        <v>5050</v>
      </c>
      <c r="B808" t="s">
        <v>72</v>
      </c>
      <c r="C808" s="23" t="str">
        <f t="shared" si="12"/>
        <v>110551</v>
      </c>
      <c r="D808" t="s">
        <v>2442</v>
      </c>
      <c r="E808" s="52" t="s">
        <v>4609</v>
      </c>
      <c r="F808" t="s">
        <v>4510</v>
      </c>
      <c r="G808" t="s">
        <v>4482</v>
      </c>
      <c r="H808" t="s">
        <v>4483</v>
      </c>
      <c r="I808" t="s">
        <v>4484</v>
      </c>
    </row>
    <row r="809" spans="1:9" x14ac:dyDescent="0.25">
      <c r="A809" s="51" t="s">
        <v>5050</v>
      </c>
      <c r="B809" t="s">
        <v>72</v>
      </c>
      <c r="C809" s="23" t="str">
        <f t="shared" si="12"/>
        <v>110431</v>
      </c>
      <c r="D809" t="s">
        <v>2463</v>
      </c>
      <c r="E809" s="52" t="s">
        <v>4530</v>
      </c>
      <c r="F809" t="s">
        <v>4510</v>
      </c>
      <c r="G809" t="s">
        <v>4482</v>
      </c>
      <c r="H809" t="s">
        <v>4483</v>
      </c>
      <c r="I809" t="s">
        <v>4484</v>
      </c>
    </row>
    <row r="810" spans="1:9" x14ac:dyDescent="0.25">
      <c r="A810" s="51" t="s">
        <v>5050</v>
      </c>
      <c r="B810" t="s">
        <v>72</v>
      </c>
      <c r="C810" s="23" t="str">
        <f t="shared" si="12"/>
        <v>110251</v>
      </c>
      <c r="D810" t="s">
        <v>2484</v>
      </c>
      <c r="E810" s="52" t="s">
        <v>4629</v>
      </c>
      <c r="F810" t="s">
        <v>4481</v>
      </c>
      <c r="G810" t="s">
        <v>4482</v>
      </c>
      <c r="H810" t="s">
        <v>4483</v>
      </c>
      <c r="I810" t="s">
        <v>4484</v>
      </c>
    </row>
    <row r="811" spans="1:9" x14ac:dyDescent="0.25">
      <c r="A811" s="51" t="s">
        <v>5050</v>
      </c>
      <c r="B811" t="s">
        <v>72</v>
      </c>
      <c r="C811" s="23" t="str">
        <f t="shared" si="12"/>
        <v>110161</v>
      </c>
      <c r="D811" t="s">
        <v>2503</v>
      </c>
      <c r="E811" s="52" t="s">
        <v>4498</v>
      </c>
      <c r="F811" t="s">
        <v>4510</v>
      </c>
      <c r="G811" t="s">
        <v>4482</v>
      </c>
      <c r="H811" t="s">
        <v>4483</v>
      </c>
      <c r="I811" t="s">
        <v>4484</v>
      </c>
    </row>
    <row r="812" spans="1:9" x14ac:dyDescent="0.25">
      <c r="A812" s="51" t="s">
        <v>5050</v>
      </c>
      <c r="B812" t="s">
        <v>72</v>
      </c>
      <c r="C812" s="23" t="str">
        <f t="shared" si="12"/>
        <v>110221</v>
      </c>
      <c r="D812" t="s">
        <v>1355</v>
      </c>
      <c r="E812" s="52" t="s">
        <v>4480</v>
      </c>
      <c r="F812" t="s">
        <v>4510</v>
      </c>
      <c r="G812" t="s">
        <v>4482</v>
      </c>
      <c r="H812" t="s">
        <v>4483</v>
      </c>
      <c r="I812" t="s">
        <v>4484</v>
      </c>
    </row>
    <row r="813" spans="1:9" x14ac:dyDescent="0.25">
      <c r="A813" s="51" t="s">
        <v>5050</v>
      </c>
      <c r="B813" t="s">
        <v>72</v>
      </c>
      <c r="C813" s="23" t="str">
        <f t="shared" si="12"/>
        <v>119021</v>
      </c>
      <c r="D813" t="s">
        <v>2536</v>
      </c>
      <c r="E813" s="52" t="s">
        <v>5074</v>
      </c>
      <c r="F813" t="s">
        <v>4628</v>
      </c>
      <c r="G813" t="s">
        <v>4482</v>
      </c>
      <c r="H813" t="s">
        <v>4483</v>
      </c>
      <c r="I813" t="s">
        <v>4484</v>
      </c>
    </row>
    <row r="814" spans="1:9" x14ac:dyDescent="0.25">
      <c r="A814" s="51" t="s">
        <v>5050</v>
      </c>
      <c r="B814" t="s">
        <v>72</v>
      </c>
      <c r="C814" s="23" t="str">
        <f t="shared" si="12"/>
        <v>110471</v>
      </c>
      <c r="D814" t="s">
        <v>2102</v>
      </c>
      <c r="E814" s="52" t="s">
        <v>4614</v>
      </c>
      <c r="F814" t="s">
        <v>4510</v>
      </c>
      <c r="G814" t="s">
        <v>4482</v>
      </c>
      <c r="H814" t="s">
        <v>4483</v>
      </c>
      <c r="I814" t="s">
        <v>4484</v>
      </c>
    </row>
    <row r="815" spans="1:9" x14ac:dyDescent="0.25">
      <c r="A815" s="51" t="s">
        <v>5050</v>
      </c>
      <c r="B815" t="s">
        <v>72</v>
      </c>
      <c r="C815" s="23" t="str">
        <f t="shared" si="12"/>
        <v>110171</v>
      </c>
      <c r="D815" t="s">
        <v>2568</v>
      </c>
      <c r="E815" s="52" t="s">
        <v>4513</v>
      </c>
      <c r="F815" t="s">
        <v>4510</v>
      </c>
      <c r="G815" t="s">
        <v>4482</v>
      </c>
      <c r="H815" t="s">
        <v>4483</v>
      </c>
      <c r="I815" t="s">
        <v>4484</v>
      </c>
    </row>
    <row r="816" spans="1:9" x14ac:dyDescent="0.25">
      <c r="A816" s="51" t="s">
        <v>5050</v>
      </c>
      <c r="B816" t="s">
        <v>72</v>
      </c>
      <c r="C816" s="23" t="str">
        <f t="shared" si="12"/>
        <v>110141</v>
      </c>
      <c r="D816" t="s">
        <v>2145</v>
      </c>
      <c r="E816" s="52" t="s">
        <v>4589</v>
      </c>
      <c r="F816" t="s">
        <v>4510</v>
      </c>
      <c r="G816" t="s">
        <v>4482</v>
      </c>
      <c r="H816" t="s">
        <v>4483</v>
      </c>
      <c r="I816" t="s">
        <v>4484</v>
      </c>
    </row>
    <row r="817" spans="1:9" x14ac:dyDescent="0.25">
      <c r="A817" s="51" t="s">
        <v>5050</v>
      </c>
      <c r="B817" t="s">
        <v>72</v>
      </c>
      <c r="C817" s="23" t="str">
        <f t="shared" si="12"/>
        <v>119017</v>
      </c>
      <c r="D817" t="s">
        <v>2597</v>
      </c>
      <c r="E817" s="52" t="s">
        <v>5075</v>
      </c>
      <c r="F817" t="s">
        <v>4486</v>
      </c>
      <c r="G817" t="s">
        <v>4482</v>
      </c>
      <c r="H817" t="s">
        <v>4506</v>
      </c>
      <c r="I817" t="s">
        <v>4487</v>
      </c>
    </row>
    <row r="818" spans="1:9" x14ac:dyDescent="0.25">
      <c r="A818" s="51" t="s">
        <v>5050</v>
      </c>
      <c r="B818" t="s">
        <v>72</v>
      </c>
      <c r="C818" s="23" t="str">
        <f t="shared" si="12"/>
        <v>119015</v>
      </c>
      <c r="D818" t="s">
        <v>2614</v>
      </c>
      <c r="E818" s="52" t="s">
        <v>5076</v>
      </c>
      <c r="F818" t="s">
        <v>5029</v>
      </c>
      <c r="G818" t="s">
        <v>4482</v>
      </c>
      <c r="H818" t="s">
        <v>4483</v>
      </c>
      <c r="I818" t="s">
        <v>4487</v>
      </c>
    </row>
    <row r="819" spans="1:9" x14ac:dyDescent="0.25">
      <c r="A819" s="51" t="s">
        <v>5050</v>
      </c>
      <c r="B819" t="s">
        <v>72</v>
      </c>
      <c r="C819" s="23" t="str">
        <f t="shared" si="12"/>
        <v>119026</v>
      </c>
      <c r="D819" t="s">
        <v>2630</v>
      </c>
      <c r="E819" s="52" t="s">
        <v>5077</v>
      </c>
      <c r="F819" t="s">
        <v>5029</v>
      </c>
      <c r="G819" t="s">
        <v>4482</v>
      </c>
      <c r="H819" t="s">
        <v>4483</v>
      </c>
      <c r="I819" t="s">
        <v>4487</v>
      </c>
    </row>
    <row r="820" spans="1:9" x14ac:dyDescent="0.25">
      <c r="A820" s="51" t="s">
        <v>5050</v>
      </c>
      <c r="B820" t="s">
        <v>72</v>
      </c>
      <c r="C820" s="23" t="str">
        <f t="shared" si="12"/>
        <v>110131</v>
      </c>
      <c r="D820" t="s">
        <v>2646</v>
      </c>
      <c r="E820" s="52" t="s">
        <v>4610</v>
      </c>
      <c r="F820" t="s">
        <v>4510</v>
      </c>
      <c r="G820" t="s">
        <v>4482</v>
      </c>
      <c r="H820" t="s">
        <v>4483</v>
      </c>
      <c r="I820" t="s">
        <v>4484</v>
      </c>
    </row>
    <row r="821" spans="1:9" x14ac:dyDescent="0.25">
      <c r="A821" s="51" t="s">
        <v>5050</v>
      </c>
      <c r="B821" t="s">
        <v>72</v>
      </c>
      <c r="C821" s="23" t="str">
        <f t="shared" si="12"/>
        <v>110521</v>
      </c>
      <c r="D821" t="s">
        <v>2661</v>
      </c>
      <c r="E821" s="52" t="s">
        <v>4619</v>
      </c>
      <c r="F821" t="s">
        <v>4510</v>
      </c>
      <c r="G821" t="s">
        <v>4482</v>
      </c>
      <c r="H821" t="s">
        <v>4483</v>
      </c>
      <c r="I821" t="s">
        <v>4484</v>
      </c>
    </row>
    <row r="822" spans="1:9" x14ac:dyDescent="0.25">
      <c r="A822" s="51" t="s">
        <v>5050</v>
      </c>
      <c r="B822" t="s">
        <v>72</v>
      </c>
      <c r="C822" s="23" t="str">
        <f t="shared" si="12"/>
        <v>110341</v>
      </c>
      <c r="D822" t="s">
        <v>2675</v>
      </c>
      <c r="E822" s="52" t="s">
        <v>4556</v>
      </c>
      <c r="F822" t="s">
        <v>4510</v>
      </c>
      <c r="G822" t="s">
        <v>4482</v>
      </c>
      <c r="H822" t="s">
        <v>4483</v>
      </c>
      <c r="I822" t="s">
        <v>4484</v>
      </c>
    </row>
    <row r="823" spans="1:9" x14ac:dyDescent="0.25">
      <c r="A823" s="51" t="s">
        <v>5050</v>
      </c>
      <c r="B823" t="s">
        <v>72</v>
      </c>
      <c r="C823" s="23" t="str">
        <f t="shared" si="12"/>
        <v>110371</v>
      </c>
      <c r="D823" t="s">
        <v>2691</v>
      </c>
      <c r="E823" s="52" t="s">
        <v>4826</v>
      </c>
      <c r="F823" t="s">
        <v>4510</v>
      </c>
      <c r="G823" t="s">
        <v>4482</v>
      </c>
      <c r="H823" t="s">
        <v>4483</v>
      </c>
      <c r="I823" t="s">
        <v>4484</v>
      </c>
    </row>
    <row r="824" spans="1:9" x14ac:dyDescent="0.25">
      <c r="A824" s="51" t="s">
        <v>5078</v>
      </c>
      <c r="B824" t="s">
        <v>73</v>
      </c>
      <c r="C824" s="23" t="str">
        <f t="shared" si="12"/>
        <v>120402</v>
      </c>
      <c r="D824" t="s">
        <v>144</v>
      </c>
      <c r="E824" s="52" t="s">
        <v>5079</v>
      </c>
      <c r="F824" t="s">
        <v>4573</v>
      </c>
      <c r="G824" t="s">
        <v>4482</v>
      </c>
      <c r="H824" t="s">
        <v>4483</v>
      </c>
      <c r="I824" t="s">
        <v>4484</v>
      </c>
    </row>
    <row r="825" spans="1:9" x14ac:dyDescent="0.25">
      <c r="A825" s="51" t="s">
        <v>5078</v>
      </c>
      <c r="B825" t="s">
        <v>73</v>
      </c>
      <c r="C825" s="23" t="str">
        <f t="shared" si="12"/>
        <v>120261</v>
      </c>
      <c r="D825" t="s">
        <v>204</v>
      </c>
      <c r="E825" s="52" t="s">
        <v>4567</v>
      </c>
      <c r="F825" t="s">
        <v>4510</v>
      </c>
      <c r="G825" t="s">
        <v>4482</v>
      </c>
      <c r="H825" t="s">
        <v>4483</v>
      </c>
      <c r="I825" t="s">
        <v>4484</v>
      </c>
    </row>
    <row r="826" spans="1:9" x14ac:dyDescent="0.25">
      <c r="A826" s="51" t="s">
        <v>5078</v>
      </c>
      <c r="B826" t="s">
        <v>73</v>
      </c>
      <c r="C826" s="23" t="str">
        <f t="shared" si="12"/>
        <v>129001</v>
      </c>
      <c r="D826" t="s">
        <v>268</v>
      </c>
      <c r="E826" s="52" t="s">
        <v>4495</v>
      </c>
      <c r="F826" t="s">
        <v>4496</v>
      </c>
      <c r="G826" t="s">
        <v>4482</v>
      </c>
      <c r="H826" t="s">
        <v>4483</v>
      </c>
      <c r="I826" t="s">
        <v>4497</v>
      </c>
    </row>
    <row r="827" spans="1:9" x14ac:dyDescent="0.25">
      <c r="A827" s="51" t="s">
        <v>5078</v>
      </c>
      <c r="B827" t="s">
        <v>73</v>
      </c>
      <c r="C827" s="23" t="str">
        <f t="shared" si="12"/>
        <v>120011</v>
      </c>
      <c r="D827" t="s">
        <v>328</v>
      </c>
      <c r="E827" s="52" t="s">
        <v>4592</v>
      </c>
      <c r="F827" t="s">
        <v>4528</v>
      </c>
      <c r="G827" t="s">
        <v>4482</v>
      </c>
      <c r="H827" t="s">
        <v>4483</v>
      </c>
      <c r="I827" t="s">
        <v>4484</v>
      </c>
    </row>
    <row r="828" spans="1:9" x14ac:dyDescent="0.25">
      <c r="A828" s="51" t="s">
        <v>5078</v>
      </c>
      <c r="B828" t="s">
        <v>73</v>
      </c>
      <c r="C828" s="23" t="str">
        <f t="shared" si="12"/>
        <v>127004</v>
      </c>
      <c r="D828" t="s">
        <v>392</v>
      </c>
      <c r="E828" s="52" t="s">
        <v>4500</v>
      </c>
      <c r="F828" t="s">
        <v>4486</v>
      </c>
      <c r="G828" t="s">
        <v>4482</v>
      </c>
      <c r="H828" t="s">
        <v>4501</v>
      </c>
      <c r="I828" t="s">
        <v>4484</v>
      </c>
    </row>
    <row r="829" spans="1:9" x14ac:dyDescent="0.25">
      <c r="A829" s="51" t="s">
        <v>5078</v>
      </c>
      <c r="B829" t="s">
        <v>73</v>
      </c>
      <c r="C829" s="23" t="str">
        <f t="shared" si="12"/>
        <v>127001</v>
      </c>
      <c r="D829" t="s">
        <v>451</v>
      </c>
      <c r="E829" s="52" t="s">
        <v>4507</v>
      </c>
      <c r="F829" t="s">
        <v>4508</v>
      </c>
      <c r="G829" t="s">
        <v>4482</v>
      </c>
      <c r="H829" t="s">
        <v>4501</v>
      </c>
      <c r="I829" t="s">
        <v>4484</v>
      </c>
    </row>
    <row r="830" spans="1:9" x14ac:dyDescent="0.25">
      <c r="A830" s="51" t="s">
        <v>5078</v>
      </c>
      <c r="B830" t="s">
        <v>73</v>
      </c>
      <c r="C830" s="23" t="str">
        <f t="shared" si="12"/>
        <v>127023</v>
      </c>
      <c r="D830" t="s">
        <v>512</v>
      </c>
      <c r="E830" s="52" t="s">
        <v>4509</v>
      </c>
      <c r="F830" t="s">
        <v>4528</v>
      </c>
      <c r="G830" t="s">
        <v>4482</v>
      </c>
      <c r="H830" t="s">
        <v>4501</v>
      </c>
      <c r="I830" t="s">
        <v>4484</v>
      </c>
    </row>
    <row r="831" spans="1:9" x14ac:dyDescent="0.25">
      <c r="A831" s="51" t="s">
        <v>5078</v>
      </c>
      <c r="B831" t="s">
        <v>73</v>
      </c>
      <c r="C831" s="23" t="str">
        <f t="shared" si="12"/>
        <v>120081</v>
      </c>
      <c r="D831" t="s">
        <v>575</v>
      </c>
      <c r="E831" s="52" t="s">
        <v>4580</v>
      </c>
      <c r="F831" t="s">
        <v>4510</v>
      </c>
      <c r="G831" t="s">
        <v>4482</v>
      </c>
      <c r="H831" t="s">
        <v>4483</v>
      </c>
      <c r="I831" t="s">
        <v>4484</v>
      </c>
    </row>
    <row r="832" spans="1:9" x14ac:dyDescent="0.25">
      <c r="A832" s="51" t="s">
        <v>5078</v>
      </c>
      <c r="B832" t="s">
        <v>73</v>
      </c>
      <c r="C832" s="23" t="str">
        <f t="shared" si="12"/>
        <v>123900</v>
      </c>
      <c r="D832" t="s">
        <v>154</v>
      </c>
      <c r="E832" s="52" t="s">
        <v>4531</v>
      </c>
      <c r="F832" t="s">
        <v>4496</v>
      </c>
      <c r="G832" t="s">
        <v>4482</v>
      </c>
      <c r="H832" t="s">
        <v>4532</v>
      </c>
      <c r="I832" t="s">
        <v>4497</v>
      </c>
    </row>
    <row r="833" spans="1:9" x14ac:dyDescent="0.25">
      <c r="A833" s="51" t="s">
        <v>5078</v>
      </c>
      <c r="B833" t="s">
        <v>73</v>
      </c>
      <c r="C833" s="23" t="str">
        <f t="shared" si="12"/>
        <v>120091</v>
      </c>
      <c r="D833" t="s">
        <v>691</v>
      </c>
      <c r="E833" s="52" t="s">
        <v>4555</v>
      </c>
      <c r="F833" t="s">
        <v>4510</v>
      </c>
      <c r="G833" t="s">
        <v>4482</v>
      </c>
      <c r="H833" t="s">
        <v>4483</v>
      </c>
      <c r="I833" t="s">
        <v>4484</v>
      </c>
    </row>
    <row r="834" spans="1:9" x14ac:dyDescent="0.25">
      <c r="A834" s="51" t="s">
        <v>5078</v>
      </c>
      <c r="B834" t="s">
        <v>73</v>
      </c>
      <c r="C834" s="23" t="str">
        <f t="shared" si="12"/>
        <v>120121</v>
      </c>
      <c r="D834" t="s">
        <v>745</v>
      </c>
      <c r="E834" s="52" t="s">
        <v>4548</v>
      </c>
      <c r="F834" t="s">
        <v>4510</v>
      </c>
      <c r="G834" t="s">
        <v>4482</v>
      </c>
      <c r="H834" t="s">
        <v>4483</v>
      </c>
      <c r="I834" t="s">
        <v>4484</v>
      </c>
    </row>
    <row r="835" spans="1:9" x14ac:dyDescent="0.25">
      <c r="A835" s="51" t="s">
        <v>5078</v>
      </c>
      <c r="B835" t="s">
        <v>73</v>
      </c>
      <c r="C835" s="23" t="str">
        <f t="shared" ref="C835:C898" si="13">_xlfn.CONCAT(A835,E835)</f>
        <v>120123</v>
      </c>
      <c r="D835" t="s">
        <v>804</v>
      </c>
      <c r="E835" s="52" t="s">
        <v>5080</v>
      </c>
      <c r="F835" t="s">
        <v>4486</v>
      </c>
      <c r="G835" t="s">
        <v>4482</v>
      </c>
      <c r="H835" t="s">
        <v>4483</v>
      </c>
      <c r="I835" t="s">
        <v>4484</v>
      </c>
    </row>
    <row r="836" spans="1:9" x14ac:dyDescent="0.25">
      <c r="A836" s="51" t="s">
        <v>5078</v>
      </c>
      <c r="B836" t="s">
        <v>73</v>
      </c>
      <c r="C836" s="23" t="str">
        <f t="shared" si="13"/>
        <v>127006</v>
      </c>
      <c r="D836" t="s">
        <v>366</v>
      </c>
      <c r="E836" s="52" t="s">
        <v>4511</v>
      </c>
      <c r="F836" t="s">
        <v>4508</v>
      </c>
      <c r="G836" t="s">
        <v>4482</v>
      </c>
      <c r="H836" t="s">
        <v>4501</v>
      </c>
      <c r="I836" t="s">
        <v>4484</v>
      </c>
    </row>
    <row r="837" spans="1:9" x14ac:dyDescent="0.25">
      <c r="A837" s="51" t="s">
        <v>5078</v>
      </c>
      <c r="B837" t="s">
        <v>73</v>
      </c>
      <c r="C837" s="23" t="str">
        <f t="shared" si="13"/>
        <v>129998</v>
      </c>
      <c r="D837" t="s">
        <v>249</v>
      </c>
      <c r="E837" s="52" t="s">
        <v>4543</v>
      </c>
      <c r="F837" t="s">
        <v>4496</v>
      </c>
      <c r="G837" t="s">
        <v>4482</v>
      </c>
      <c r="H837" t="s">
        <v>4544</v>
      </c>
      <c r="I837" t="s">
        <v>4497</v>
      </c>
    </row>
    <row r="838" spans="1:9" x14ac:dyDescent="0.25">
      <c r="A838" s="51" t="s">
        <v>5078</v>
      </c>
      <c r="B838" t="s">
        <v>73</v>
      </c>
      <c r="C838" s="23" t="str">
        <f t="shared" si="13"/>
        <v>120241</v>
      </c>
      <c r="D838" t="s">
        <v>914</v>
      </c>
      <c r="E838" s="52" t="s">
        <v>4623</v>
      </c>
      <c r="F838" t="s">
        <v>4638</v>
      </c>
      <c r="G838" t="s">
        <v>4482</v>
      </c>
      <c r="H838" t="s">
        <v>4483</v>
      </c>
      <c r="I838" t="s">
        <v>4484</v>
      </c>
    </row>
    <row r="839" spans="1:9" x14ac:dyDescent="0.25">
      <c r="A839" s="51" t="s">
        <v>5078</v>
      </c>
      <c r="B839" t="s">
        <v>73</v>
      </c>
      <c r="C839" s="23" t="str">
        <f t="shared" si="13"/>
        <v>120071</v>
      </c>
      <c r="D839" t="s">
        <v>964</v>
      </c>
      <c r="E839" s="52" t="s">
        <v>4553</v>
      </c>
      <c r="F839" t="s">
        <v>4510</v>
      </c>
      <c r="G839" t="s">
        <v>4482</v>
      </c>
      <c r="H839" t="s">
        <v>4483</v>
      </c>
      <c r="I839" t="s">
        <v>4484</v>
      </c>
    </row>
    <row r="840" spans="1:9" x14ac:dyDescent="0.25">
      <c r="A840" s="51" t="s">
        <v>5078</v>
      </c>
      <c r="B840" t="s">
        <v>73</v>
      </c>
      <c r="C840" s="23" t="str">
        <f t="shared" si="13"/>
        <v>129997</v>
      </c>
      <c r="D840" t="s">
        <v>423</v>
      </c>
      <c r="E840" s="52" t="s">
        <v>4562</v>
      </c>
      <c r="F840" t="s">
        <v>4496</v>
      </c>
      <c r="G840" t="s">
        <v>4482</v>
      </c>
      <c r="H840" t="s">
        <v>4563</v>
      </c>
      <c r="I840" t="s">
        <v>4497</v>
      </c>
    </row>
    <row r="841" spans="1:9" x14ac:dyDescent="0.25">
      <c r="A841" s="51" t="s">
        <v>5078</v>
      </c>
      <c r="B841" t="s">
        <v>73</v>
      </c>
      <c r="C841" s="23" t="str">
        <f t="shared" si="13"/>
        <v>120161</v>
      </c>
      <c r="D841" t="s">
        <v>1058</v>
      </c>
      <c r="E841" s="52" t="s">
        <v>4498</v>
      </c>
      <c r="F841" t="s">
        <v>4510</v>
      </c>
      <c r="G841" t="s">
        <v>4482</v>
      </c>
      <c r="H841" t="s">
        <v>4483</v>
      </c>
      <c r="I841" t="s">
        <v>4484</v>
      </c>
    </row>
    <row r="842" spans="1:9" x14ac:dyDescent="0.25">
      <c r="A842" s="51" t="s">
        <v>5078</v>
      </c>
      <c r="B842" t="s">
        <v>73</v>
      </c>
      <c r="C842" s="23" t="str">
        <f t="shared" si="13"/>
        <v>120221</v>
      </c>
      <c r="D842" t="s">
        <v>1107</v>
      </c>
      <c r="E842" s="52" t="s">
        <v>4480</v>
      </c>
      <c r="F842" t="s">
        <v>4508</v>
      </c>
      <c r="G842" t="s">
        <v>4482</v>
      </c>
      <c r="H842" t="s">
        <v>4483</v>
      </c>
      <c r="I842" t="s">
        <v>4487</v>
      </c>
    </row>
    <row r="843" spans="1:9" x14ac:dyDescent="0.25">
      <c r="A843" s="51" t="s">
        <v>5078</v>
      </c>
      <c r="B843" t="s">
        <v>73</v>
      </c>
      <c r="C843" s="23" t="str">
        <f t="shared" si="13"/>
        <v>120291</v>
      </c>
      <c r="D843" t="s">
        <v>1153</v>
      </c>
      <c r="E843" s="52" t="s">
        <v>5081</v>
      </c>
      <c r="F843" t="s">
        <v>4510</v>
      </c>
      <c r="G843" t="s">
        <v>4482</v>
      </c>
      <c r="H843" t="s">
        <v>4483</v>
      </c>
      <c r="I843" t="s">
        <v>4484</v>
      </c>
    </row>
    <row r="844" spans="1:9" x14ac:dyDescent="0.25">
      <c r="A844" s="51" t="s">
        <v>5078</v>
      </c>
      <c r="B844" t="s">
        <v>73</v>
      </c>
      <c r="C844" s="23" t="str">
        <f t="shared" si="13"/>
        <v>128001</v>
      </c>
      <c r="D844" t="s">
        <v>641</v>
      </c>
      <c r="E844" s="52" t="s">
        <v>5022</v>
      </c>
      <c r="F844" t="s">
        <v>4534</v>
      </c>
      <c r="G844" t="s">
        <v>4482</v>
      </c>
      <c r="H844" t="s">
        <v>4483</v>
      </c>
      <c r="I844" t="s">
        <v>4547</v>
      </c>
    </row>
    <row r="845" spans="1:9" x14ac:dyDescent="0.25">
      <c r="A845" s="51" t="s">
        <v>5078</v>
      </c>
      <c r="B845" t="s">
        <v>73</v>
      </c>
      <c r="C845" s="23" t="str">
        <f t="shared" si="13"/>
        <v>120031</v>
      </c>
      <c r="D845" t="s">
        <v>1230</v>
      </c>
      <c r="E845" s="52" t="s">
        <v>4518</v>
      </c>
      <c r="F845" t="s">
        <v>5082</v>
      </c>
      <c r="G845" t="s">
        <v>4482</v>
      </c>
      <c r="H845" t="s">
        <v>4483</v>
      </c>
      <c r="I845" t="s">
        <v>4484</v>
      </c>
    </row>
    <row r="846" spans="1:9" x14ac:dyDescent="0.25">
      <c r="A846" s="51" t="s">
        <v>5078</v>
      </c>
      <c r="B846" t="s">
        <v>73</v>
      </c>
      <c r="C846" s="23" t="str">
        <f t="shared" si="13"/>
        <v>120141</v>
      </c>
      <c r="D846" t="s">
        <v>1268</v>
      </c>
      <c r="E846" s="52" t="s">
        <v>4589</v>
      </c>
      <c r="F846" t="s">
        <v>4510</v>
      </c>
      <c r="G846" t="s">
        <v>4482</v>
      </c>
      <c r="H846" t="s">
        <v>4483</v>
      </c>
      <c r="I846" t="s">
        <v>4484</v>
      </c>
    </row>
    <row r="847" spans="1:9" x14ac:dyDescent="0.25">
      <c r="A847" s="51" t="s">
        <v>5078</v>
      </c>
      <c r="B847" t="s">
        <v>73</v>
      </c>
      <c r="C847" s="23" t="str">
        <f t="shared" si="13"/>
        <v>120012</v>
      </c>
      <c r="D847" t="s">
        <v>1307</v>
      </c>
      <c r="E847" s="52" t="s">
        <v>4594</v>
      </c>
      <c r="F847" t="s">
        <v>4490</v>
      </c>
      <c r="G847" t="s">
        <v>4482</v>
      </c>
      <c r="H847" t="s">
        <v>4491</v>
      </c>
      <c r="I847" t="s">
        <v>4492</v>
      </c>
    </row>
    <row r="848" spans="1:9" x14ac:dyDescent="0.25">
      <c r="A848" s="51" t="s">
        <v>5078</v>
      </c>
      <c r="B848" t="s">
        <v>73</v>
      </c>
      <c r="C848" s="23" t="str">
        <f t="shared" si="13"/>
        <v>120271</v>
      </c>
      <c r="D848" t="s">
        <v>905</v>
      </c>
      <c r="E848" s="52" t="s">
        <v>4577</v>
      </c>
      <c r="F848" t="s">
        <v>4510</v>
      </c>
      <c r="G848" t="s">
        <v>4482</v>
      </c>
      <c r="H848" t="s">
        <v>4483</v>
      </c>
      <c r="I848" t="s">
        <v>4484</v>
      </c>
    </row>
    <row r="849" spans="1:9" x14ac:dyDescent="0.25">
      <c r="A849" s="51" t="s">
        <v>5083</v>
      </c>
      <c r="B849" t="s">
        <v>74</v>
      </c>
      <c r="C849" s="23" t="str">
        <f t="shared" si="13"/>
        <v>130412</v>
      </c>
      <c r="D849" t="s">
        <v>145</v>
      </c>
      <c r="E849" s="52" t="s">
        <v>5084</v>
      </c>
      <c r="F849" t="s">
        <v>4503</v>
      </c>
      <c r="G849" t="s">
        <v>4482</v>
      </c>
      <c r="H849" t="s">
        <v>4483</v>
      </c>
      <c r="I849" t="s">
        <v>4484</v>
      </c>
    </row>
    <row r="850" spans="1:9" x14ac:dyDescent="0.25">
      <c r="A850" s="51" t="s">
        <v>5083</v>
      </c>
      <c r="B850" t="s">
        <v>74</v>
      </c>
      <c r="C850" s="23" t="str">
        <f t="shared" si="13"/>
        <v>130422</v>
      </c>
      <c r="D850" t="s">
        <v>205</v>
      </c>
      <c r="E850" s="52" t="s">
        <v>5064</v>
      </c>
      <c r="F850" t="s">
        <v>4481</v>
      </c>
      <c r="G850" t="s">
        <v>4482</v>
      </c>
      <c r="H850" t="s">
        <v>4483</v>
      </c>
      <c r="I850" t="s">
        <v>4484</v>
      </c>
    </row>
    <row r="851" spans="1:9" x14ac:dyDescent="0.25">
      <c r="A851" s="51" t="s">
        <v>5083</v>
      </c>
      <c r="B851" t="s">
        <v>74</v>
      </c>
      <c r="C851" s="23" t="str">
        <f t="shared" si="13"/>
        <v>134328</v>
      </c>
      <c r="D851" t="s">
        <v>269</v>
      </c>
      <c r="E851" s="52" t="s">
        <v>5085</v>
      </c>
      <c r="F851" t="s">
        <v>4503</v>
      </c>
      <c r="G851" t="s">
        <v>4482</v>
      </c>
      <c r="H851" t="s">
        <v>4483</v>
      </c>
      <c r="I851" t="s">
        <v>4484</v>
      </c>
    </row>
    <row r="852" spans="1:9" x14ac:dyDescent="0.25">
      <c r="A852" s="51" t="s">
        <v>5083</v>
      </c>
      <c r="B852" t="s">
        <v>74</v>
      </c>
      <c r="C852" s="23" t="str">
        <f t="shared" si="13"/>
        <v>136082</v>
      </c>
      <c r="D852" t="s">
        <v>329</v>
      </c>
      <c r="E852" s="52" t="s">
        <v>4678</v>
      </c>
      <c r="F852" t="s">
        <v>4481</v>
      </c>
      <c r="G852" t="s">
        <v>4482</v>
      </c>
      <c r="H852" t="s">
        <v>4483</v>
      </c>
      <c r="I852" t="s">
        <v>4484</v>
      </c>
    </row>
    <row r="853" spans="1:9" x14ac:dyDescent="0.25">
      <c r="A853" s="51" t="s">
        <v>5083</v>
      </c>
      <c r="B853" t="s">
        <v>74</v>
      </c>
      <c r="C853" s="23" t="str">
        <f t="shared" si="13"/>
        <v>134242</v>
      </c>
      <c r="D853" t="s">
        <v>393</v>
      </c>
      <c r="E853" s="52" t="s">
        <v>5086</v>
      </c>
      <c r="F853" t="s">
        <v>4503</v>
      </c>
      <c r="G853" t="s">
        <v>4482</v>
      </c>
      <c r="H853" t="s">
        <v>4483</v>
      </c>
      <c r="I853" t="s">
        <v>4484</v>
      </c>
    </row>
    <row r="854" spans="1:9" x14ac:dyDescent="0.25">
      <c r="A854" s="51" t="s">
        <v>5083</v>
      </c>
      <c r="B854" t="s">
        <v>74</v>
      </c>
      <c r="C854" s="23" t="str">
        <f t="shared" si="13"/>
        <v>131015</v>
      </c>
      <c r="D854" t="s">
        <v>452</v>
      </c>
      <c r="E854" s="52" t="s">
        <v>5087</v>
      </c>
      <c r="F854" t="s">
        <v>4628</v>
      </c>
      <c r="G854" t="s">
        <v>4482</v>
      </c>
      <c r="H854" t="s">
        <v>4483</v>
      </c>
      <c r="I854" t="s">
        <v>4484</v>
      </c>
    </row>
    <row r="855" spans="1:9" x14ac:dyDescent="0.25">
      <c r="A855" s="51" t="s">
        <v>5083</v>
      </c>
      <c r="B855" t="s">
        <v>74</v>
      </c>
      <c r="C855" s="23" t="str">
        <f t="shared" si="13"/>
        <v>130410</v>
      </c>
      <c r="D855" t="s">
        <v>513</v>
      </c>
      <c r="E855" s="52" t="s">
        <v>5088</v>
      </c>
      <c r="F855" t="s">
        <v>4628</v>
      </c>
      <c r="G855" t="s">
        <v>4482</v>
      </c>
      <c r="H855" t="s">
        <v>4483</v>
      </c>
      <c r="I855" t="s">
        <v>4484</v>
      </c>
    </row>
    <row r="856" spans="1:9" x14ac:dyDescent="0.25">
      <c r="A856" s="51" t="s">
        <v>5083</v>
      </c>
      <c r="B856" t="s">
        <v>74</v>
      </c>
      <c r="C856" s="23" t="str">
        <f t="shared" si="13"/>
        <v>132032</v>
      </c>
      <c r="D856" t="s">
        <v>576</v>
      </c>
      <c r="E856" s="52" t="s">
        <v>5089</v>
      </c>
      <c r="F856" t="s">
        <v>4481</v>
      </c>
      <c r="G856" t="s">
        <v>4482</v>
      </c>
      <c r="H856" t="s">
        <v>4483</v>
      </c>
      <c r="I856" t="s">
        <v>4484</v>
      </c>
    </row>
    <row r="857" spans="1:9" x14ac:dyDescent="0.25">
      <c r="A857" s="51" t="s">
        <v>5083</v>
      </c>
      <c r="B857" t="s">
        <v>74</v>
      </c>
      <c r="C857" s="23" t="str">
        <f t="shared" si="13"/>
        <v>132002</v>
      </c>
      <c r="D857" t="s">
        <v>634</v>
      </c>
      <c r="E857" s="52" t="s">
        <v>5090</v>
      </c>
      <c r="F857" t="s">
        <v>4503</v>
      </c>
      <c r="G857" t="s">
        <v>4482</v>
      </c>
      <c r="H857" t="s">
        <v>4483</v>
      </c>
      <c r="I857" t="s">
        <v>4484</v>
      </c>
    </row>
    <row r="858" spans="1:9" x14ac:dyDescent="0.25">
      <c r="A858" s="51" t="s">
        <v>5083</v>
      </c>
      <c r="B858" t="s">
        <v>74</v>
      </c>
      <c r="C858" s="23" t="str">
        <f t="shared" si="13"/>
        <v>136093</v>
      </c>
      <c r="D858" t="s">
        <v>692</v>
      </c>
      <c r="E858" s="52" t="s">
        <v>5091</v>
      </c>
      <c r="F858" t="s">
        <v>4508</v>
      </c>
      <c r="G858" t="s">
        <v>4482</v>
      </c>
      <c r="H858" t="s">
        <v>4483</v>
      </c>
      <c r="I858" t="s">
        <v>4484</v>
      </c>
    </row>
    <row r="859" spans="1:9" x14ac:dyDescent="0.25">
      <c r="A859" s="51" t="s">
        <v>5083</v>
      </c>
      <c r="B859" t="s">
        <v>74</v>
      </c>
      <c r="C859" s="23" t="str">
        <f t="shared" si="13"/>
        <v>137834</v>
      </c>
      <c r="D859" t="s">
        <v>805</v>
      </c>
      <c r="E859" s="52" t="s">
        <v>5092</v>
      </c>
      <c r="F859" t="s">
        <v>4528</v>
      </c>
      <c r="G859" t="s">
        <v>4482</v>
      </c>
      <c r="H859" t="s">
        <v>4483</v>
      </c>
      <c r="I859" t="s">
        <v>4487</v>
      </c>
    </row>
    <row r="860" spans="1:9" x14ac:dyDescent="0.25">
      <c r="A860" s="51" t="s">
        <v>5083</v>
      </c>
      <c r="B860" t="s">
        <v>74</v>
      </c>
      <c r="C860" s="23" t="str">
        <f t="shared" si="13"/>
        <v>137891</v>
      </c>
      <c r="D860" t="s">
        <v>858</v>
      </c>
      <c r="E860" s="52" t="s">
        <v>5093</v>
      </c>
      <c r="F860" t="s">
        <v>4528</v>
      </c>
      <c r="G860" t="s">
        <v>4482</v>
      </c>
      <c r="H860" t="s">
        <v>4483</v>
      </c>
      <c r="I860" t="s">
        <v>4487</v>
      </c>
    </row>
    <row r="861" spans="1:9" x14ac:dyDescent="0.25">
      <c r="A861" s="51" t="s">
        <v>5083</v>
      </c>
      <c r="B861" t="s">
        <v>74</v>
      </c>
      <c r="C861" s="23" t="str">
        <f t="shared" si="13"/>
        <v>137871</v>
      </c>
      <c r="D861" t="s">
        <v>915</v>
      </c>
      <c r="E861" s="52" t="s">
        <v>5094</v>
      </c>
      <c r="F861" t="s">
        <v>4528</v>
      </c>
      <c r="G861" t="s">
        <v>4482</v>
      </c>
      <c r="H861" t="s">
        <v>4483</v>
      </c>
      <c r="I861" t="s">
        <v>4487</v>
      </c>
    </row>
    <row r="862" spans="1:9" x14ac:dyDescent="0.25">
      <c r="A862" s="51" t="s">
        <v>5083</v>
      </c>
      <c r="B862" t="s">
        <v>74</v>
      </c>
      <c r="C862" s="23" t="str">
        <f t="shared" si="13"/>
        <v>133191</v>
      </c>
      <c r="D862" t="s">
        <v>965</v>
      </c>
      <c r="E862" s="52" t="s">
        <v>4836</v>
      </c>
      <c r="F862" t="s">
        <v>4542</v>
      </c>
      <c r="G862" t="s">
        <v>4482</v>
      </c>
      <c r="H862" t="s">
        <v>4483</v>
      </c>
      <c r="I862" t="s">
        <v>4484</v>
      </c>
    </row>
    <row r="863" spans="1:9" x14ac:dyDescent="0.25">
      <c r="A863" s="51" t="s">
        <v>5083</v>
      </c>
      <c r="B863" t="s">
        <v>74</v>
      </c>
      <c r="C863" s="23" t="str">
        <f t="shared" si="13"/>
        <v>134071</v>
      </c>
      <c r="D863" t="s">
        <v>1013</v>
      </c>
      <c r="E863" s="52" t="s">
        <v>4721</v>
      </c>
      <c r="F863" t="s">
        <v>4510</v>
      </c>
      <c r="G863" t="s">
        <v>4482</v>
      </c>
      <c r="H863" t="s">
        <v>4483</v>
      </c>
      <c r="I863" t="s">
        <v>4484</v>
      </c>
    </row>
    <row r="864" spans="1:9" x14ac:dyDescent="0.25">
      <c r="A864" s="51" t="s">
        <v>5083</v>
      </c>
      <c r="B864" t="s">
        <v>74</v>
      </c>
      <c r="C864" s="23" t="str">
        <f t="shared" si="13"/>
        <v>130041</v>
      </c>
      <c r="D864" t="s">
        <v>1059</v>
      </c>
      <c r="E864" s="52" t="s">
        <v>4581</v>
      </c>
      <c r="F864" t="s">
        <v>4542</v>
      </c>
      <c r="G864" t="s">
        <v>4482</v>
      </c>
      <c r="H864" t="s">
        <v>4483</v>
      </c>
      <c r="I864" t="s">
        <v>4484</v>
      </c>
    </row>
    <row r="865" spans="1:9" x14ac:dyDescent="0.25">
      <c r="A865" s="51" t="s">
        <v>5083</v>
      </c>
      <c r="B865" t="s">
        <v>74</v>
      </c>
      <c r="C865" s="23" t="str">
        <f t="shared" si="13"/>
        <v>137048</v>
      </c>
      <c r="D865" t="s">
        <v>1108</v>
      </c>
      <c r="E865" s="52" t="s">
        <v>5095</v>
      </c>
      <c r="F865" t="s">
        <v>4528</v>
      </c>
      <c r="G865" t="s">
        <v>4482</v>
      </c>
      <c r="H865" t="s">
        <v>4483</v>
      </c>
      <c r="I865" t="s">
        <v>4484</v>
      </c>
    </row>
    <row r="866" spans="1:9" x14ac:dyDescent="0.25">
      <c r="A866" s="51" t="s">
        <v>5083</v>
      </c>
      <c r="B866" t="s">
        <v>74</v>
      </c>
      <c r="C866" s="23" t="str">
        <f t="shared" si="13"/>
        <v>135410</v>
      </c>
      <c r="D866" t="s">
        <v>1154</v>
      </c>
      <c r="E866" s="52" t="s">
        <v>4770</v>
      </c>
      <c r="F866" t="s">
        <v>4503</v>
      </c>
      <c r="G866" t="s">
        <v>4482</v>
      </c>
      <c r="H866" t="s">
        <v>4483</v>
      </c>
      <c r="I866" t="s">
        <v>4484</v>
      </c>
    </row>
    <row r="867" spans="1:9" x14ac:dyDescent="0.25">
      <c r="A867" s="51" t="s">
        <v>5083</v>
      </c>
      <c r="B867" t="s">
        <v>74</v>
      </c>
      <c r="C867" s="23" t="str">
        <f t="shared" si="13"/>
        <v>138017</v>
      </c>
      <c r="D867" t="s">
        <v>1193</v>
      </c>
      <c r="E867" s="52" t="s">
        <v>5096</v>
      </c>
      <c r="F867" t="s">
        <v>4508</v>
      </c>
      <c r="G867" t="s">
        <v>4482</v>
      </c>
      <c r="H867" t="s">
        <v>4483</v>
      </c>
      <c r="I867" t="s">
        <v>4487</v>
      </c>
    </row>
    <row r="868" spans="1:9" x14ac:dyDescent="0.25">
      <c r="A868" s="51" t="s">
        <v>5083</v>
      </c>
      <c r="B868" t="s">
        <v>74</v>
      </c>
      <c r="C868" s="23" t="str">
        <f t="shared" si="13"/>
        <v>131521</v>
      </c>
      <c r="D868" t="s">
        <v>1231</v>
      </c>
      <c r="E868" s="52" t="s">
        <v>5097</v>
      </c>
      <c r="F868" t="s">
        <v>4510</v>
      </c>
      <c r="G868" t="s">
        <v>4482</v>
      </c>
      <c r="H868" t="s">
        <v>4483</v>
      </c>
      <c r="I868" t="s">
        <v>4484</v>
      </c>
    </row>
    <row r="869" spans="1:9" x14ac:dyDescent="0.25">
      <c r="A869" s="51" t="s">
        <v>5083</v>
      </c>
      <c r="B869" t="s">
        <v>74</v>
      </c>
      <c r="C869" s="23" t="str">
        <f t="shared" si="13"/>
        <v>137012</v>
      </c>
      <c r="D869" t="s">
        <v>1269</v>
      </c>
      <c r="E869" s="52" t="s">
        <v>5098</v>
      </c>
      <c r="F869" t="s">
        <v>4490</v>
      </c>
      <c r="G869" t="s">
        <v>4482</v>
      </c>
      <c r="H869" t="s">
        <v>4491</v>
      </c>
      <c r="I869" t="s">
        <v>4492</v>
      </c>
    </row>
    <row r="870" spans="1:9" x14ac:dyDescent="0.25">
      <c r="A870" s="51" t="s">
        <v>5083</v>
      </c>
      <c r="B870" t="s">
        <v>74</v>
      </c>
      <c r="C870" s="23" t="str">
        <f t="shared" si="13"/>
        <v>137011</v>
      </c>
      <c r="D870" t="s">
        <v>1308</v>
      </c>
      <c r="E870" s="52" t="s">
        <v>5099</v>
      </c>
      <c r="F870" t="s">
        <v>4664</v>
      </c>
      <c r="G870" t="s">
        <v>4482</v>
      </c>
      <c r="H870" t="s">
        <v>4483</v>
      </c>
      <c r="I870" t="s">
        <v>4484</v>
      </c>
    </row>
    <row r="871" spans="1:9" x14ac:dyDescent="0.25">
      <c r="A871" s="51" t="s">
        <v>5083</v>
      </c>
      <c r="B871" t="s">
        <v>74</v>
      </c>
      <c r="C871" s="23" t="str">
        <f t="shared" si="13"/>
        <v>137805</v>
      </c>
      <c r="D871" t="s">
        <v>1342</v>
      </c>
      <c r="E871" s="52" t="s">
        <v>5100</v>
      </c>
      <c r="F871" t="s">
        <v>4486</v>
      </c>
      <c r="G871" t="s">
        <v>4482</v>
      </c>
      <c r="H871" t="s">
        <v>4506</v>
      </c>
      <c r="I871" t="s">
        <v>4487</v>
      </c>
    </row>
    <row r="872" spans="1:9" x14ac:dyDescent="0.25">
      <c r="A872" s="51" t="s">
        <v>5083</v>
      </c>
      <c r="B872" t="s">
        <v>74</v>
      </c>
      <c r="C872" s="23" t="str">
        <f t="shared" si="13"/>
        <v>137804</v>
      </c>
      <c r="D872" t="s">
        <v>1378</v>
      </c>
      <c r="E872" s="52" t="s">
        <v>5101</v>
      </c>
      <c r="F872" t="s">
        <v>4486</v>
      </c>
      <c r="G872" t="s">
        <v>4482</v>
      </c>
      <c r="H872" t="s">
        <v>4506</v>
      </c>
      <c r="I872" t="s">
        <v>4487</v>
      </c>
    </row>
    <row r="873" spans="1:9" x14ac:dyDescent="0.25">
      <c r="A873" s="51" t="s">
        <v>5083</v>
      </c>
      <c r="B873" t="s">
        <v>74</v>
      </c>
      <c r="C873" s="23" t="str">
        <f t="shared" si="13"/>
        <v>136023</v>
      </c>
      <c r="D873" t="s">
        <v>1416</v>
      </c>
      <c r="E873" s="52" t="s">
        <v>5102</v>
      </c>
      <c r="F873" t="s">
        <v>4481</v>
      </c>
      <c r="G873" t="s">
        <v>4482</v>
      </c>
      <c r="H873" t="s">
        <v>4483</v>
      </c>
      <c r="I873" t="s">
        <v>4484</v>
      </c>
    </row>
    <row r="874" spans="1:9" x14ac:dyDescent="0.25">
      <c r="A874" s="51" t="s">
        <v>5083</v>
      </c>
      <c r="B874" t="s">
        <v>74</v>
      </c>
      <c r="C874" s="23" t="str">
        <f t="shared" si="13"/>
        <v>133881</v>
      </c>
      <c r="D874" t="s">
        <v>1448</v>
      </c>
      <c r="E874" s="52" t="s">
        <v>5103</v>
      </c>
      <c r="F874" t="s">
        <v>5104</v>
      </c>
      <c r="G874" t="s">
        <v>4482</v>
      </c>
      <c r="H874" t="s">
        <v>4483</v>
      </c>
      <c r="I874" t="s">
        <v>4484</v>
      </c>
    </row>
    <row r="875" spans="1:9" x14ac:dyDescent="0.25">
      <c r="A875" s="51" t="s">
        <v>5083</v>
      </c>
      <c r="B875" t="s">
        <v>74</v>
      </c>
      <c r="C875" s="23" t="str">
        <f t="shared" si="13"/>
        <v>130341</v>
      </c>
      <c r="D875" t="s">
        <v>1479</v>
      </c>
      <c r="E875" s="52" t="s">
        <v>4556</v>
      </c>
      <c r="F875" t="s">
        <v>4510</v>
      </c>
      <c r="G875" t="s">
        <v>4482</v>
      </c>
      <c r="H875" t="s">
        <v>4483</v>
      </c>
      <c r="I875" t="s">
        <v>4484</v>
      </c>
    </row>
    <row r="876" spans="1:9" x14ac:dyDescent="0.25">
      <c r="A876" s="51" t="s">
        <v>5083</v>
      </c>
      <c r="B876" t="s">
        <v>74</v>
      </c>
      <c r="C876" s="23" t="str">
        <f t="shared" si="13"/>
        <v>130510</v>
      </c>
      <c r="D876" t="s">
        <v>1512</v>
      </c>
      <c r="E876" s="52" t="s">
        <v>4554</v>
      </c>
      <c r="F876" t="s">
        <v>4503</v>
      </c>
      <c r="G876" t="s">
        <v>4482</v>
      </c>
      <c r="H876" t="s">
        <v>4483</v>
      </c>
      <c r="I876" t="s">
        <v>4484</v>
      </c>
    </row>
    <row r="877" spans="1:9" x14ac:dyDescent="0.25">
      <c r="A877" s="51" t="s">
        <v>5083</v>
      </c>
      <c r="B877" t="s">
        <v>74</v>
      </c>
      <c r="C877" s="23" t="str">
        <f t="shared" si="13"/>
        <v>136006</v>
      </c>
      <c r="D877" t="s">
        <v>1544</v>
      </c>
      <c r="E877" s="52" t="s">
        <v>5105</v>
      </c>
      <c r="F877" t="s">
        <v>4481</v>
      </c>
      <c r="G877" t="s">
        <v>4482</v>
      </c>
      <c r="H877" t="s">
        <v>4483</v>
      </c>
      <c r="I877" t="s">
        <v>4484</v>
      </c>
    </row>
    <row r="878" spans="1:9" x14ac:dyDescent="0.25">
      <c r="A878" s="51" t="s">
        <v>5083</v>
      </c>
      <c r="B878" t="s">
        <v>74</v>
      </c>
      <c r="C878" s="23" t="str">
        <f t="shared" si="13"/>
        <v>137265</v>
      </c>
      <c r="D878" t="s">
        <v>1573</v>
      </c>
      <c r="E878" s="52" t="s">
        <v>5106</v>
      </c>
      <c r="F878" t="s">
        <v>4528</v>
      </c>
      <c r="G878" t="s">
        <v>4482</v>
      </c>
      <c r="H878" t="s">
        <v>4483</v>
      </c>
      <c r="I878" t="s">
        <v>4484</v>
      </c>
    </row>
    <row r="879" spans="1:9" x14ac:dyDescent="0.25">
      <c r="A879" s="51" t="s">
        <v>5083</v>
      </c>
      <c r="B879" t="s">
        <v>74</v>
      </c>
      <c r="C879" s="23" t="str">
        <f t="shared" si="13"/>
        <v>130101</v>
      </c>
      <c r="D879" t="s">
        <v>1601</v>
      </c>
      <c r="E879" s="52" t="s">
        <v>4586</v>
      </c>
      <c r="F879" t="s">
        <v>4510</v>
      </c>
      <c r="G879" t="s">
        <v>4482</v>
      </c>
      <c r="H879" t="s">
        <v>4483</v>
      </c>
      <c r="I879" t="s">
        <v>4484</v>
      </c>
    </row>
    <row r="880" spans="1:9" x14ac:dyDescent="0.25">
      <c r="A880" s="51" t="s">
        <v>5083</v>
      </c>
      <c r="B880" t="s">
        <v>74</v>
      </c>
      <c r="C880" s="23" t="str">
        <f t="shared" si="13"/>
        <v>137351</v>
      </c>
      <c r="D880" t="s">
        <v>1632</v>
      </c>
      <c r="E880" s="52" t="s">
        <v>5107</v>
      </c>
      <c r="F880" t="s">
        <v>4486</v>
      </c>
      <c r="G880" t="s">
        <v>4482</v>
      </c>
      <c r="H880" t="s">
        <v>4483</v>
      </c>
      <c r="I880" t="s">
        <v>4484</v>
      </c>
    </row>
    <row r="881" spans="1:9" x14ac:dyDescent="0.25">
      <c r="A881" s="51" t="s">
        <v>5083</v>
      </c>
      <c r="B881" t="s">
        <v>74</v>
      </c>
      <c r="C881" s="23" t="str">
        <f t="shared" si="13"/>
        <v>136021</v>
      </c>
      <c r="D881" t="s">
        <v>1690</v>
      </c>
      <c r="E881" s="52" t="s">
        <v>5108</v>
      </c>
      <c r="F881" t="s">
        <v>4481</v>
      </c>
      <c r="G881" t="s">
        <v>4482</v>
      </c>
      <c r="H881" t="s">
        <v>4483</v>
      </c>
      <c r="I881" t="s">
        <v>4484</v>
      </c>
    </row>
    <row r="882" spans="1:9" x14ac:dyDescent="0.25">
      <c r="A882" s="51" t="s">
        <v>5083</v>
      </c>
      <c r="B882" t="s">
        <v>74</v>
      </c>
      <c r="C882" s="23" t="str">
        <f t="shared" si="13"/>
        <v>130403</v>
      </c>
      <c r="D882" t="s">
        <v>1717</v>
      </c>
      <c r="E882" s="52" t="s">
        <v>4856</v>
      </c>
      <c r="F882" t="s">
        <v>4503</v>
      </c>
      <c r="G882" t="s">
        <v>4482</v>
      </c>
      <c r="H882" t="s">
        <v>4483</v>
      </c>
      <c r="I882" t="s">
        <v>4484</v>
      </c>
    </row>
    <row r="883" spans="1:9" x14ac:dyDescent="0.25">
      <c r="A883" s="51" t="s">
        <v>5083</v>
      </c>
      <c r="B883" t="s">
        <v>74</v>
      </c>
      <c r="C883" s="23" t="str">
        <f t="shared" si="13"/>
        <v>130121</v>
      </c>
      <c r="D883" t="s">
        <v>1746</v>
      </c>
      <c r="E883" s="52" t="s">
        <v>4548</v>
      </c>
      <c r="F883" t="s">
        <v>4510</v>
      </c>
      <c r="G883" t="s">
        <v>4482</v>
      </c>
      <c r="H883" t="s">
        <v>4483</v>
      </c>
      <c r="I883" t="s">
        <v>4484</v>
      </c>
    </row>
    <row r="884" spans="1:9" x14ac:dyDescent="0.25">
      <c r="A884" s="51" t="s">
        <v>5083</v>
      </c>
      <c r="B884" t="s">
        <v>74</v>
      </c>
      <c r="C884" s="23" t="str">
        <f t="shared" si="13"/>
        <v>130950</v>
      </c>
      <c r="D884" t="s">
        <v>1773</v>
      </c>
      <c r="E884" s="52" t="s">
        <v>4584</v>
      </c>
      <c r="F884" t="s">
        <v>4628</v>
      </c>
      <c r="G884" t="s">
        <v>4482</v>
      </c>
      <c r="H884" t="s">
        <v>4483</v>
      </c>
      <c r="I884" t="s">
        <v>4484</v>
      </c>
    </row>
    <row r="885" spans="1:9" x14ac:dyDescent="0.25">
      <c r="A885" s="51" t="s">
        <v>5083</v>
      </c>
      <c r="B885" t="s">
        <v>74</v>
      </c>
      <c r="C885" s="23" t="str">
        <f t="shared" si="13"/>
        <v>130231</v>
      </c>
      <c r="D885" t="s">
        <v>1802</v>
      </c>
      <c r="E885" s="52" t="s">
        <v>4802</v>
      </c>
      <c r="F885" t="s">
        <v>4542</v>
      </c>
      <c r="G885" t="s">
        <v>4482</v>
      </c>
      <c r="H885" t="s">
        <v>4483</v>
      </c>
      <c r="I885" t="s">
        <v>4484</v>
      </c>
    </row>
    <row r="886" spans="1:9" x14ac:dyDescent="0.25">
      <c r="A886" s="51" t="s">
        <v>5083</v>
      </c>
      <c r="B886" t="s">
        <v>74</v>
      </c>
      <c r="C886" s="23" t="str">
        <f t="shared" si="13"/>
        <v>130161</v>
      </c>
      <c r="D886" t="s">
        <v>1831</v>
      </c>
      <c r="E886" s="52" t="s">
        <v>4498</v>
      </c>
      <c r="F886" t="s">
        <v>4600</v>
      </c>
      <c r="G886" t="s">
        <v>4482</v>
      </c>
      <c r="H886" t="s">
        <v>4483</v>
      </c>
      <c r="I886" t="s">
        <v>4484</v>
      </c>
    </row>
    <row r="887" spans="1:9" x14ac:dyDescent="0.25">
      <c r="A887" s="51" t="s">
        <v>5083</v>
      </c>
      <c r="B887" t="s">
        <v>74</v>
      </c>
      <c r="C887" s="23" t="str">
        <f t="shared" si="13"/>
        <v>130201</v>
      </c>
      <c r="D887" t="s">
        <v>1189</v>
      </c>
      <c r="E887" s="52" t="s">
        <v>4538</v>
      </c>
      <c r="F887" t="s">
        <v>4510</v>
      </c>
      <c r="G887" t="s">
        <v>4482</v>
      </c>
      <c r="H887" t="s">
        <v>4483</v>
      </c>
      <c r="I887" t="s">
        <v>4484</v>
      </c>
    </row>
    <row r="888" spans="1:9" x14ac:dyDescent="0.25">
      <c r="A888" s="51" t="s">
        <v>5083</v>
      </c>
      <c r="B888" t="s">
        <v>74</v>
      </c>
      <c r="C888" s="23" t="str">
        <f t="shared" si="13"/>
        <v>137751</v>
      </c>
      <c r="D888" t="s">
        <v>1886</v>
      </c>
      <c r="E888" s="52" t="s">
        <v>5109</v>
      </c>
      <c r="F888" t="s">
        <v>5110</v>
      </c>
      <c r="G888" t="s">
        <v>4482</v>
      </c>
      <c r="H888" t="s">
        <v>4483</v>
      </c>
      <c r="I888" t="s">
        <v>4484</v>
      </c>
    </row>
    <row r="889" spans="1:9" x14ac:dyDescent="0.25">
      <c r="A889" s="51" t="s">
        <v>5083</v>
      </c>
      <c r="B889" t="s">
        <v>74</v>
      </c>
      <c r="C889" s="23" t="str">
        <f t="shared" si="13"/>
        <v>133781</v>
      </c>
      <c r="D889" t="s">
        <v>1915</v>
      </c>
      <c r="E889" s="52" t="s">
        <v>4920</v>
      </c>
      <c r="F889" t="s">
        <v>4510</v>
      </c>
      <c r="G889" t="s">
        <v>4482</v>
      </c>
      <c r="H889" t="s">
        <v>4483</v>
      </c>
      <c r="I889" t="s">
        <v>4484</v>
      </c>
    </row>
    <row r="890" spans="1:9" x14ac:dyDescent="0.25">
      <c r="A890" s="51" t="s">
        <v>5083</v>
      </c>
      <c r="B890" t="s">
        <v>74</v>
      </c>
      <c r="C890" s="23" t="str">
        <f t="shared" si="13"/>
        <v>136034</v>
      </c>
      <c r="D890" t="s">
        <v>5111</v>
      </c>
      <c r="E890" s="52" t="s">
        <v>5112</v>
      </c>
      <c r="F890" t="s">
        <v>4628</v>
      </c>
      <c r="G890" t="s">
        <v>4524</v>
      </c>
      <c r="H890" t="s">
        <v>4483</v>
      </c>
      <c r="I890" t="s">
        <v>4484</v>
      </c>
    </row>
    <row r="891" spans="1:9" x14ac:dyDescent="0.25">
      <c r="A891" s="51" t="s">
        <v>5083</v>
      </c>
      <c r="B891" t="s">
        <v>74</v>
      </c>
      <c r="C891" s="23" t="str">
        <f t="shared" si="13"/>
        <v>130261</v>
      </c>
      <c r="D891" t="s">
        <v>1998</v>
      </c>
      <c r="E891" s="52" t="s">
        <v>4567</v>
      </c>
      <c r="F891" t="s">
        <v>4510</v>
      </c>
      <c r="G891" t="s">
        <v>4482</v>
      </c>
      <c r="H891" t="s">
        <v>4483</v>
      </c>
      <c r="I891" t="s">
        <v>4484</v>
      </c>
    </row>
    <row r="892" spans="1:9" x14ac:dyDescent="0.25">
      <c r="A892" s="51" t="s">
        <v>5083</v>
      </c>
      <c r="B892" t="s">
        <v>74</v>
      </c>
      <c r="C892" s="23" t="str">
        <f t="shared" si="13"/>
        <v>135022</v>
      </c>
      <c r="D892" t="s">
        <v>1338</v>
      </c>
      <c r="E892" s="52" t="s">
        <v>4776</v>
      </c>
      <c r="F892" t="s">
        <v>4628</v>
      </c>
      <c r="G892" t="s">
        <v>4482</v>
      </c>
      <c r="H892" t="s">
        <v>4483</v>
      </c>
      <c r="I892" t="s">
        <v>4484</v>
      </c>
    </row>
    <row r="893" spans="1:9" x14ac:dyDescent="0.25">
      <c r="A893" s="51" t="s">
        <v>5083</v>
      </c>
      <c r="B893" t="s">
        <v>74</v>
      </c>
      <c r="C893" s="23" t="str">
        <f t="shared" si="13"/>
        <v>135021</v>
      </c>
      <c r="D893" t="s">
        <v>2047</v>
      </c>
      <c r="E893" s="52" t="s">
        <v>4671</v>
      </c>
      <c r="F893" t="s">
        <v>4510</v>
      </c>
      <c r="G893" t="s">
        <v>4482</v>
      </c>
      <c r="H893" t="s">
        <v>4483</v>
      </c>
      <c r="I893" t="s">
        <v>4484</v>
      </c>
    </row>
    <row r="894" spans="1:9" x14ac:dyDescent="0.25">
      <c r="A894" s="51" t="s">
        <v>5083</v>
      </c>
      <c r="B894" t="s">
        <v>74</v>
      </c>
      <c r="C894" s="23" t="str">
        <f t="shared" si="13"/>
        <v>132041</v>
      </c>
      <c r="D894" t="s">
        <v>2073</v>
      </c>
      <c r="E894" s="52" t="s">
        <v>4692</v>
      </c>
      <c r="F894" t="s">
        <v>4542</v>
      </c>
      <c r="G894" t="s">
        <v>4482</v>
      </c>
      <c r="H894" t="s">
        <v>4483</v>
      </c>
      <c r="I894" t="s">
        <v>4484</v>
      </c>
    </row>
    <row r="895" spans="1:9" x14ac:dyDescent="0.25">
      <c r="A895" s="51" t="s">
        <v>5083</v>
      </c>
      <c r="B895" t="s">
        <v>74</v>
      </c>
      <c r="C895" s="23" t="str">
        <f t="shared" si="13"/>
        <v>130271</v>
      </c>
      <c r="D895" t="s">
        <v>2097</v>
      </c>
      <c r="E895" s="52" t="s">
        <v>4577</v>
      </c>
      <c r="F895" t="s">
        <v>4510</v>
      </c>
      <c r="G895" t="s">
        <v>4482</v>
      </c>
      <c r="H895" t="s">
        <v>4483</v>
      </c>
      <c r="I895" t="s">
        <v>4484</v>
      </c>
    </row>
    <row r="896" spans="1:9" x14ac:dyDescent="0.25">
      <c r="A896" s="51" t="s">
        <v>5083</v>
      </c>
      <c r="B896" t="s">
        <v>74</v>
      </c>
      <c r="C896" s="23" t="str">
        <f t="shared" si="13"/>
        <v>137008</v>
      </c>
      <c r="D896" t="s">
        <v>2122</v>
      </c>
      <c r="E896" s="52" t="s">
        <v>5113</v>
      </c>
      <c r="F896" t="s">
        <v>4528</v>
      </c>
      <c r="G896" t="s">
        <v>4482</v>
      </c>
      <c r="H896" t="s">
        <v>4483</v>
      </c>
      <c r="I896" t="s">
        <v>4484</v>
      </c>
    </row>
    <row r="897" spans="1:9" x14ac:dyDescent="0.25">
      <c r="A897" s="51" t="s">
        <v>5083</v>
      </c>
      <c r="B897" t="s">
        <v>74</v>
      </c>
      <c r="C897" s="23" t="str">
        <f t="shared" si="13"/>
        <v>130321</v>
      </c>
      <c r="D897" t="s">
        <v>2147</v>
      </c>
      <c r="E897" s="52" t="s">
        <v>4549</v>
      </c>
      <c r="F897" t="s">
        <v>4510</v>
      </c>
      <c r="G897" t="s">
        <v>4482</v>
      </c>
      <c r="H897" t="s">
        <v>4483</v>
      </c>
      <c r="I897" t="s">
        <v>4484</v>
      </c>
    </row>
    <row r="898" spans="1:9" x14ac:dyDescent="0.25">
      <c r="A898" s="51" t="s">
        <v>5083</v>
      </c>
      <c r="B898" t="s">
        <v>74</v>
      </c>
      <c r="C898" s="23" t="str">
        <f t="shared" si="13"/>
        <v>130441</v>
      </c>
      <c r="D898" t="s">
        <v>2174</v>
      </c>
      <c r="E898" s="52" t="s">
        <v>5056</v>
      </c>
      <c r="F898" t="s">
        <v>4573</v>
      </c>
      <c r="G898" t="s">
        <v>4482</v>
      </c>
      <c r="H898" t="s">
        <v>4483</v>
      </c>
      <c r="I898" t="s">
        <v>4484</v>
      </c>
    </row>
    <row r="899" spans="1:9" x14ac:dyDescent="0.25">
      <c r="A899" s="51" t="s">
        <v>5083</v>
      </c>
      <c r="B899" t="s">
        <v>74</v>
      </c>
      <c r="C899" s="23" t="str">
        <f t="shared" ref="C899:C962" si="14">_xlfn.CONCAT(A899,E899)</f>
        <v>130091</v>
      </c>
      <c r="D899" t="s">
        <v>2201</v>
      </c>
      <c r="E899" s="52" t="s">
        <v>4555</v>
      </c>
      <c r="F899" t="s">
        <v>4542</v>
      </c>
      <c r="G899" t="s">
        <v>4482</v>
      </c>
      <c r="H899" t="s">
        <v>4483</v>
      </c>
      <c r="I899" t="s">
        <v>4484</v>
      </c>
    </row>
    <row r="900" spans="1:9" x14ac:dyDescent="0.25">
      <c r="A900" s="51" t="s">
        <v>5083</v>
      </c>
      <c r="B900" t="s">
        <v>74</v>
      </c>
      <c r="C900" s="23" t="str">
        <f t="shared" si="14"/>
        <v>137791</v>
      </c>
      <c r="D900" t="s">
        <v>2226</v>
      </c>
      <c r="E900" s="52" t="s">
        <v>5114</v>
      </c>
      <c r="F900" t="s">
        <v>4528</v>
      </c>
      <c r="G900" t="s">
        <v>4482</v>
      </c>
      <c r="H900" t="s">
        <v>4483</v>
      </c>
      <c r="I900" t="s">
        <v>4484</v>
      </c>
    </row>
    <row r="901" spans="1:9" x14ac:dyDescent="0.25">
      <c r="A901" s="51" t="s">
        <v>5083</v>
      </c>
      <c r="B901" t="s">
        <v>74</v>
      </c>
      <c r="C901" s="23" t="str">
        <f t="shared" si="14"/>
        <v>130451</v>
      </c>
      <c r="D901" t="s">
        <v>2250</v>
      </c>
      <c r="E901" s="52" t="s">
        <v>5039</v>
      </c>
      <c r="F901" t="s">
        <v>4542</v>
      </c>
      <c r="G901" t="s">
        <v>4482</v>
      </c>
      <c r="H901" t="s">
        <v>4483</v>
      </c>
      <c r="I901" t="s">
        <v>4484</v>
      </c>
    </row>
    <row r="902" spans="1:9" x14ac:dyDescent="0.25">
      <c r="A902" s="51" t="s">
        <v>5083</v>
      </c>
      <c r="B902" t="s">
        <v>74</v>
      </c>
      <c r="C902" s="23" t="str">
        <f t="shared" si="14"/>
        <v>137819</v>
      </c>
      <c r="D902" t="s">
        <v>2275</v>
      </c>
      <c r="E902" s="52" t="s">
        <v>5115</v>
      </c>
      <c r="F902" t="s">
        <v>4573</v>
      </c>
      <c r="G902" t="s">
        <v>4482</v>
      </c>
      <c r="H902" t="s">
        <v>4483</v>
      </c>
      <c r="I902" t="s">
        <v>4487</v>
      </c>
    </row>
    <row r="903" spans="1:9" x14ac:dyDescent="0.25">
      <c r="A903" s="51" t="s">
        <v>5083</v>
      </c>
      <c r="B903" t="s">
        <v>74</v>
      </c>
      <c r="C903" s="23" t="str">
        <f t="shared" si="14"/>
        <v>130461</v>
      </c>
      <c r="D903" t="s">
        <v>555</v>
      </c>
      <c r="E903" s="52" t="s">
        <v>4541</v>
      </c>
      <c r="F903" t="s">
        <v>4510</v>
      </c>
      <c r="G903" t="s">
        <v>4482</v>
      </c>
      <c r="H903" t="s">
        <v>4483</v>
      </c>
      <c r="I903" t="s">
        <v>4484</v>
      </c>
    </row>
    <row r="904" spans="1:9" x14ac:dyDescent="0.25">
      <c r="A904" s="51" t="s">
        <v>5083</v>
      </c>
      <c r="B904" t="s">
        <v>74</v>
      </c>
      <c r="C904" s="23" t="str">
        <f t="shared" si="14"/>
        <v>135020</v>
      </c>
      <c r="D904" t="s">
        <v>2320</v>
      </c>
      <c r="E904" s="52" t="s">
        <v>4940</v>
      </c>
      <c r="F904" t="s">
        <v>4628</v>
      </c>
      <c r="G904" t="s">
        <v>4482</v>
      </c>
      <c r="H904" t="s">
        <v>4483</v>
      </c>
      <c r="I904" t="s">
        <v>4484</v>
      </c>
    </row>
    <row r="905" spans="1:9" x14ac:dyDescent="0.25">
      <c r="A905" s="51" t="s">
        <v>5083</v>
      </c>
      <c r="B905" t="s">
        <v>74</v>
      </c>
      <c r="C905" s="23" t="str">
        <f t="shared" si="14"/>
        <v>132013</v>
      </c>
      <c r="D905" t="s">
        <v>2343</v>
      </c>
      <c r="E905" s="52" t="s">
        <v>5116</v>
      </c>
      <c r="F905" t="s">
        <v>4503</v>
      </c>
      <c r="G905" t="s">
        <v>4482</v>
      </c>
      <c r="H905" t="s">
        <v>4483</v>
      </c>
      <c r="I905" t="s">
        <v>4484</v>
      </c>
    </row>
    <row r="906" spans="1:9" x14ac:dyDescent="0.25">
      <c r="A906" s="51" t="s">
        <v>5083</v>
      </c>
      <c r="B906" t="s">
        <v>74</v>
      </c>
      <c r="C906" s="23" t="str">
        <f t="shared" si="14"/>
        <v>135028</v>
      </c>
      <c r="D906" t="s">
        <v>2365</v>
      </c>
      <c r="E906" s="52" t="s">
        <v>4751</v>
      </c>
      <c r="F906" t="s">
        <v>4628</v>
      </c>
      <c r="G906" t="s">
        <v>4482</v>
      </c>
      <c r="H906" t="s">
        <v>4483</v>
      </c>
      <c r="I906" t="s">
        <v>4484</v>
      </c>
    </row>
    <row r="907" spans="1:9" x14ac:dyDescent="0.25">
      <c r="A907" s="51" t="s">
        <v>5083</v>
      </c>
      <c r="B907" t="s">
        <v>74</v>
      </c>
      <c r="C907" s="23" t="str">
        <f t="shared" si="14"/>
        <v>134050</v>
      </c>
      <c r="D907" t="s">
        <v>2384</v>
      </c>
      <c r="E907" s="52" t="s">
        <v>5117</v>
      </c>
      <c r="F907" t="s">
        <v>4628</v>
      </c>
      <c r="G907" t="s">
        <v>4482</v>
      </c>
      <c r="H907" t="s">
        <v>4483</v>
      </c>
      <c r="I907" t="s">
        <v>4484</v>
      </c>
    </row>
    <row r="908" spans="1:9" x14ac:dyDescent="0.25">
      <c r="A908" s="51" t="s">
        <v>5083</v>
      </c>
      <c r="B908" t="s">
        <v>74</v>
      </c>
      <c r="C908" s="23" t="str">
        <f t="shared" si="14"/>
        <v>133034</v>
      </c>
      <c r="D908" t="s">
        <v>2404</v>
      </c>
      <c r="E908" s="52" t="s">
        <v>5118</v>
      </c>
      <c r="F908" t="s">
        <v>5119</v>
      </c>
      <c r="G908" t="s">
        <v>4482</v>
      </c>
      <c r="H908" t="s">
        <v>4483</v>
      </c>
      <c r="I908" t="s">
        <v>4484</v>
      </c>
    </row>
    <row r="909" spans="1:9" x14ac:dyDescent="0.25">
      <c r="A909" s="51" t="s">
        <v>5083</v>
      </c>
      <c r="B909" t="s">
        <v>74</v>
      </c>
      <c r="C909" s="23" t="str">
        <f t="shared" si="14"/>
        <v>133036</v>
      </c>
      <c r="D909" t="s">
        <v>2424</v>
      </c>
      <c r="E909" s="52" t="s">
        <v>5120</v>
      </c>
      <c r="F909" t="s">
        <v>4486</v>
      </c>
      <c r="G909" t="s">
        <v>4482</v>
      </c>
      <c r="H909" t="s">
        <v>4483</v>
      </c>
      <c r="I909" t="s">
        <v>4484</v>
      </c>
    </row>
    <row r="910" spans="1:9" x14ac:dyDescent="0.25">
      <c r="A910" s="51" t="s">
        <v>5083</v>
      </c>
      <c r="B910" t="s">
        <v>74</v>
      </c>
      <c r="C910" s="23" t="str">
        <f t="shared" si="14"/>
        <v>132003</v>
      </c>
      <c r="D910" t="s">
        <v>2443</v>
      </c>
      <c r="E910" s="52" t="s">
        <v>5121</v>
      </c>
      <c r="F910" t="s">
        <v>4628</v>
      </c>
      <c r="G910" t="s">
        <v>4482</v>
      </c>
      <c r="H910" t="s">
        <v>4483</v>
      </c>
      <c r="I910" t="s">
        <v>4484</v>
      </c>
    </row>
    <row r="911" spans="1:9" x14ac:dyDescent="0.25">
      <c r="A911" s="51" t="s">
        <v>5083</v>
      </c>
      <c r="B911" t="s">
        <v>74</v>
      </c>
      <c r="C911" s="23" t="str">
        <f t="shared" si="14"/>
        <v>135056</v>
      </c>
      <c r="D911" t="s">
        <v>2464</v>
      </c>
      <c r="E911" s="52" t="s">
        <v>4979</v>
      </c>
      <c r="F911" t="s">
        <v>4503</v>
      </c>
      <c r="G911" t="s">
        <v>4482</v>
      </c>
      <c r="H911" t="s">
        <v>4483</v>
      </c>
      <c r="I911" t="s">
        <v>4484</v>
      </c>
    </row>
    <row r="912" spans="1:9" x14ac:dyDescent="0.25">
      <c r="A912" s="51" t="s">
        <v>5083</v>
      </c>
      <c r="B912" t="s">
        <v>74</v>
      </c>
      <c r="C912" s="23" t="str">
        <f t="shared" si="14"/>
        <v>130521</v>
      </c>
      <c r="D912" t="s">
        <v>2485</v>
      </c>
      <c r="E912" s="52" t="s">
        <v>4619</v>
      </c>
      <c r="F912" t="s">
        <v>4510</v>
      </c>
      <c r="G912" t="s">
        <v>4482</v>
      </c>
      <c r="H912" t="s">
        <v>4483</v>
      </c>
      <c r="I912" t="s">
        <v>4484</v>
      </c>
    </row>
    <row r="913" spans="1:9" x14ac:dyDescent="0.25">
      <c r="A913" s="51" t="s">
        <v>5083</v>
      </c>
      <c r="B913" t="s">
        <v>74</v>
      </c>
      <c r="C913" s="23" t="str">
        <f t="shared" si="14"/>
        <v>136031</v>
      </c>
      <c r="D913" t="s">
        <v>2504</v>
      </c>
      <c r="E913" s="52" t="s">
        <v>5122</v>
      </c>
      <c r="F913" t="s">
        <v>4481</v>
      </c>
      <c r="G913" t="s">
        <v>4482</v>
      </c>
      <c r="H913" t="s">
        <v>4483</v>
      </c>
      <c r="I913" t="s">
        <v>4484</v>
      </c>
    </row>
    <row r="914" spans="1:9" x14ac:dyDescent="0.25">
      <c r="A914" s="51" t="s">
        <v>5083</v>
      </c>
      <c r="B914" t="s">
        <v>74</v>
      </c>
      <c r="C914" s="23" t="str">
        <f t="shared" si="14"/>
        <v>139732</v>
      </c>
      <c r="D914" t="s">
        <v>2520</v>
      </c>
      <c r="E914" s="52" t="s">
        <v>5123</v>
      </c>
      <c r="F914" t="s">
        <v>4573</v>
      </c>
      <c r="G914" t="s">
        <v>4482</v>
      </c>
      <c r="H914" t="s">
        <v>4483</v>
      </c>
      <c r="I914" t="s">
        <v>4547</v>
      </c>
    </row>
    <row r="915" spans="1:9" x14ac:dyDescent="0.25">
      <c r="A915" s="51" t="s">
        <v>5083</v>
      </c>
      <c r="B915" t="s">
        <v>74</v>
      </c>
      <c r="C915" s="23" t="str">
        <f t="shared" si="14"/>
        <v>130641</v>
      </c>
      <c r="D915" t="s">
        <v>2537</v>
      </c>
      <c r="E915" s="52" t="s">
        <v>4769</v>
      </c>
      <c r="F915" t="s">
        <v>4510</v>
      </c>
      <c r="G915" t="s">
        <v>4482</v>
      </c>
      <c r="H915" t="s">
        <v>4483</v>
      </c>
      <c r="I915" t="s">
        <v>4484</v>
      </c>
    </row>
    <row r="916" spans="1:9" x14ac:dyDescent="0.25">
      <c r="A916" s="51" t="s">
        <v>5083</v>
      </c>
      <c r="B916" t="s">
        <v>74</v>
      </c>
      <c r="C916" s="23" t="str">
        <f t="shared" si="14"/>
        <v>138018</v>
      </c>
      <c r="D916" t="s">
        <v>2552</v>
      </c>
      <c r="E916" s="52" t="s">
        <v>5124</v>
      </c>
      <c r="F916" t="s">
        <v>4490</v>
      </c>
      <c r="G916" t="s">
        <v>4482</v>
      </c>
      <c r="H916" t="s">
        <v>4491</v>
      </c>
      <c r="I916" t="s">
        <v>4492</v>
      </c>
    </row>
    <row r="917" spans="1:9" x14ac:dyDescent="0.25">
      <c r="A917" s="51" t="s">
        <v>5083</v>
      </c>
      <c r="B917" t="s">
        <v>74</v>
      </c>
      <c r="C917" s="23" t="str">
        <f t="shared" si="14"/>
        <v>137062</v>
      </c>
      <c r="D917" t="s">
        <v>2569</v>
      </c>
      <c r="E917" s="52" t="s">
        <v>5125</v>
      </c>
      <c r="F917" t="s">
        <v>4528</v>
      </c>
      <c r="G917" t="s">
        <v>4482</v>
      </c>
      <c r="H917" t="s">
        <v>4483</v>
      </c>
      <c r="I917" t="s">
        <v>4487</v>
      </c>
    </row>
    <row r="918" spans="1:9" x14ac:dyDescent="0.25">
      <c r="A918" s="51" t="s">
        <v>5083</v>
      </c>
      <c r="B918" t="s">
        <v>74</v>
      </c>
      <c r="C918" s="23" t="str">
        <f t="shared" si="14"/>
        <v>130671</v>
      </c>
      <c r="D918" t="s">
        <v>779</v>
      </c>
      <c r="E918" s="52" t="s">
        <v>5126</v>
      </c>
      <c r="F918" t="s">
        <v>4510</v>
      </c>
      <c r="G918" t="s">
        <v>4482</v>
      </c>
      <c r="H918" t="s">
        <v>4483</v>
      </c>
      <c r="I918" t="s">
        <v>4484</v>
      </c>
    </row>
    <row r="919" spans="1:9" x14ac:dyDescent="0.25">
      <c r="A919" s="51" t="s">
        <v>5083</v>
      </c>
      <c r="B919" t="s">
        <v>74</v>
      </c>
      <c r="C919" s="23" t="str">
        <f t="shared" si="14"/>
        <v>130651</v>
      </c>
      <c r="D919" t="s">
        <v>2598</v>
      </c>
      <c r="E919" s="52" t="s">
        <v>5045</v>
      </c>
      <c r="F919" t="s">
        <v>4542</v>
      </c>
      <c r="G919" t="s">
        <v>4482</v>
      </c>
      <c r="H919" t="s">
        <v>4483</v>
      </c>
      <c r="I919" t="s">
        <v>4484</v>
      </c>
    </row>
    <row r="920" spans="1:9" x14ac:dyDescent="0.25">
      <c r="A920" s="51" t="s">
        <v>5083</v>
      </c>
      <c r="B920" t="s">
        <v>74</v>
      </c>
      <c r="C920" s="23" t="str">
        <f t="shared" si="14"/>
        <v>130661</v>
      </c>
      <c r="D920" t="s">
        <v>2615</v>
      </c>
      <c r="E920" s="52" t="s">
        <v>5043</v>
      </c>
      <c r="F920" t="s">
        <v>4542</v>
      </c>
      <c r="G920" t="s">
        <v>4482</v>
      </c>
      <c r="H920" t="s">
        <v>4483</v>
      </c>
      <c r="I920" t="s">
        <v>4484</v>
      </c>
    </row>
    <row r="921" spans="1:9" x14ac:dyDescent="0.25">
      <c r="A921" s="51" t="s">
        <v>5083</v>
      </c>
      <c r="B921" t="s">
        <v>74</v>
      </c>
      <c r="C921" s="23" t="str">
        <f t="shared" si="14"/>
        <v>130681</v>
      </c>
      <c r="D921" t="s">
        <v>2631</v>
      </c>
      <c r="E921" s="52" t="s">
        <v>5127</v>
      </c>
      <c r="F921" t="s">
        <v>4510</v>
      </c>
      <c r="G921" t="s">
        <v>4482</v>
      </c>
      <c r="H921" t="s">
        <v>4483</v>
      </c>
      <c r="I921" t="s">
        <v>4484</v>
      </c>
    </row>
    <row r="922" spans="1:9" x14ac:dyDescent="0.25">
      <c r="A922" s="51" t="s">
        <v>5083</v>
      </c>
      <c r="B922" t="s">
        <v>74</v>
      </c>
      <c r="C922" s="23" t="str">
        <f t="shared" si="14"/>
        <v>136051</v>
      </c>
      <c r="D922" t="s">
        <v>2647</v>
      </c>
      <c r="E922" s="52" t="s">
        <v>4729</v>
      </c>
      <c r="F922" t="s">
        <v>4481</v>
      </c>
      <c r="G922" t="s">
        <v>4482</v>
      </c>
      <c r="H922" t="s">
        <v>4483</v>
      </c>
      <c r="I922" t="s">
        <v>4484</v>
      </c>
    </row>
    <row r="923" spans="1:9" x14ac:dyDescent="0.25">
      <c r="A923" s="51" t="s">
        <v>5083</v>
      </c>
      <c r="B923" t="s">
        <v>74</v>
      </c>
      <c r="C923" s="23" t="str">
        <f t="shared" si="14"/>
        <v>135901</v>
      </c>
      <c r="D923" t="s">
        <v>2662</v>
      </c>
      <c r="E923" s="52" t="s">
        <v>5128</v>
      </c>
      <c r="F923" t="s">
        <v>4542</v>
      </c>
      <c r="G923" t="s">
        <v>4482</v>
      </c>
      <c r="H923" t="s">
        <v>4483</v>
      </c>
      <c r="I923" t="s">
        <v>4484</v>
      </c>
    </row>
    <row r="924" spans="1:9" x14ac:dyDescent="0.25">
      <c r="A924" s="51" t="s">
        <v>5083</v>
      </c>
      <c r="B924" t="s">
        <v>74</v>
      </c>
      <c r="C924" s="23" t="str">
        <f t="shared" si="14"/>
        <v>137021</v>
      </c>
      <c r="D924" t="s">
        <v>2676</v>
      </c>
      <c r="E924" s="52" t="s">
        <v>5129</v>
      </c>
      <c r="F924" t="s">
        <v>4528</v>
      </c>
      <c r="G924" t="s">
        <v>4482</v>
      </c>
      <c r="H924" t="s">
        <v>4483</v>
      </c>
      <c r="I924" t="s">
        <v>4484</v>
      </c>
    </row>
    <row r="925" spans="1:9" x14ac:dyDescent="0.25">
      <c r="A925" s="51" t="s">
        <v>5083</v>
      </c>
      <c r="B925" t="s">
        <v>74</v>
      </c>
      <c r="C925" s="23" t="str">
        <f t="shared" si="14"/>
        <v>137065</v>
      </c>
      <c r="D925" t="s">
        <v>2692</v>
      </c>
      <c r="E925" s="52" t="s">
        <v>5130</v>
      </c>
      <c r="F925" t="s">
        <v>4486</v>
      </c>
      <c r="G925" t="s">
        <v>4482</v>
      </c>
      <c r="H925" t="s">
        <v>4483</v>
      </c>
      <c r="I925" t="s">
        <v>4487</v>
      </c>
    </row>
    <row r="926" spans="1:9" x14ac:dyDescent="0.25">
      <c r="A926" s="51" t="s">
        <v>5083</v>
      </c>
      <c r="B926" t="s">
        <v>74</v>
      </c>
      <c r="C926" s="23" t="str">
        <f t="shared" si="14"/>
        <v>130331</v>
      </c>
      <c r="D926" t="s">
        <v>2706</v>
      </c>
      <c r="E926" s="52" t="s">
        <v>4537</v>
      </c>
      <c r="F926" t="s">
        <v>4534</v>
      </c>
      <c r="G926" t="s">
        <v>4482</v>
      </c>
      <c r="H926" t="s">
        <v>4483</v>
      </c>
      <c r="I926" t="s">
        <v>4484</v>
      </c>
    </row>
    <row r="927" spans="1:9" x14ac:dyDescent="0.25">
      <c r="A927" s="51" t="s">
        <v>5083</v>
      </c>
      <c r="B927" t="s">
        <v>74</v>
      </c>
      <c r="C927" s="23" t="str">
        <f t="shared" si="14"/>
        <v>130351</v>
      </c>
      <c r="D927" t="s">
        <v>2720</v>
      </c>
      <c r="E927" s="52" t="s">
        <v>5041</v>
      </c>
      <c r="F927" t="s">
        <v>4534</v>
      </c>
      <c r="G927" t="s">
        <v>4482</v>
      </c>
      <c r="H927" t="s">
        <v>4483</v>
      </c>
      <c r="I927" t="s">
        <v>4484</v>
      </c>
    </row>
    <row r="928" spans="1:9" x14ac:dyDescent="0.25">
      <c r="A928" s="51" t="s">
        <v>5083</v>
      </c>
      <c r="B928" t="s">
        <v>74</v>
      </c>
      <c r="C928" s="23" t="str">
        <f t="shared" si="14"/>
        <v>135991</v>
      </c>
      <c r="D928" t="s">
        <v>2733</v>
      </c>
      <c r="E928" s="52" t="s">
        <v>5131</v>
      </c>
      <c r="F928" t="s">
        <v>4510</v>
      </c>
      <c r="G928" t="s">
        <v>4482</v>
      </c>
      <c r="H928" t="s">
        <v>4483</v>
      </c>
      <c r="I928" t="s">
        <v>4484</v>
      </c>
    </row>
    <row r="929" spans="1:9" x14ac:dyDescent="0.25">
      <c r="A929" s="51" t="s">
        <v>5083</v>
      </c>
      <c r="B929" t="s">
        <v>74</v>
      </c>
      <c r="C929" s="23" t="str">
        <f t="shared" si="14"/>
        <v>131401</v>
      </c>
      <c r="D929" t="s">
        <v>2744</v>
      </c>
      <c r="E929" s="52" t="s">
        <v>5132</v>
      </c>
      <c r="F929" t="s">
        <v>4517</v>
      </c>
      <c r="G929" t="s">
        <v>4482</v>
      </c>
      <c r="H929" t="s">
        <v>4483</v>
      </c>
      <c r="I929" t="s">
        <v>4484</v>
      </c>
    </row>
    <row r="930" spans="1:9" x14ac:dyDescent="0.25">
      <c r="A930" s="51" t="s">
        <v>5083</v>
      </c>
      <c r="B930" t="s">
        <v>74</v>
      </c>
      <c r="C930" s="23" t="str">
        <f t="shared" si="14"/>
        <v>132331</v>
      </c>
      <c r="D930" t="s">
        <v>2756</v>
      </c>
      <c r="E930" s="52" t="s">
        <v>5133</v>
      </c>
      <c r="F930" t="s">
        <v>4510</v>
      </c>
      <c r="G930" t="s">
        <v>4482</v>
      </c>
      <c r="H930" t="s">
        <v>4483</v>
      </c>
      <c r="I930" t="s">
        <v>4484</v>
      </c>
    </row>
    <row r="931" spans="1:9" x14ac:dyDescent="0.25">
      <c r="A931" s="51" t="s">
        <v>5083</v>
      </c>
      <c r="B931" t="s">
        <v>74</v>
      </c>
      <c r="C931" s="23" t="str">
        <f t="shared" si="14"/>
        <v>137080</v>
      </c>
      <c r="D931" t="s">
        <v>2770</v>
      </c>
      <c r="E931" s="52" t="s">
        <v>5134</v>
      </c>
      <c r="F931" t="s">
        <v>4528</v>
      </c>
      <c r="G931" t="s">
        <v>4482</v>
      </c>
      <c r="H931" t="s">
        <v>4483</v>
      </c>
      <c r="I931" t="s">
        <v>4484</v>
      </c>
    </row>
    <row r="932" spans="1:9" x14ac:dyDescent="0.25">
      <c r="A932" s="51" t="s">
        <v>5083</v>
      </c>
      <c r="B932" t="s">
        <v>74</v>
      </c>
      <c r="C932" s="23" t="str">
        <f t="shared" si="14"/>
        <v>137144</v>
      </c>
      <c r="D932" t="s">
        <v>2783</v>
      </c>
      <c r="E932" s="52" t="s">
        <v>5135</v>
      </c>
      <c r="F932" t="s">
        <v>4528</v>
      </c>
      <c r="G932" t="s">
        <v>4482</v>
      </c>
      <c r="H932" t="s">
        <v>4483</v>
      </c>
      <c r="I932" t="s">
        <v>4484</v>
      </c>
    </row>
    <row r="933" spans="1:9" x14ac:dyDescent="0.25">
      <c r="A933" s="51" t="s">
        <v>5083</v>
      </c>
      <c r="B933" t="s">
        <v>74</v>
      </c>
      <c r="C933" s="23" t="str">
        <f t="shared" si="14"/>
        <v>131691</v>
      </c>
      <c r="D933" t="s">
        <v>2794</v>
      </c>
      <c r="E933" s="52" t="s">
        <v>5136</v>
      </c>
      <c r="F933" t="s">
        <v>4510</v>
      </c>
      <c r="G933" t="s">
        <v>4482</v>
      </c>
      <c r="H933" t="s">
        <v>4483</v>
      </c>
      <c r="I933" t="s">
        <v>4484</v>
      </c>
    </row>
    <row r="934" spans="1:9" x14ac:dyDescent="0.25">
      <c r="A934" s="51" t="s">
        <v>5083</v>
      </c>
      <c r="B934" t="s">
        <v>74</v>
      </c>
      <c r="C934" s="23" t="str">
        <f t="shared" si="14"/>
        <v>130801</v>
      </c>
      <c r="D934" t="s">
        <v>678</v>
      </c>
      <c r="E934" s="52" t="s">
        <v>4616</v>
      </c>
      <c r="F934" t="s">
        <v>4510</v>
      </c>
      <c r="G934" t="s">
        <v>4482</v>
      </c>
      <c r="H934" t="s">
        <v>4483</v>
      </c>
      <c r="I934" t="s">
        <v>4484</v>
      </c>
    </row>
    <row r="935" spans="1:9" x14ac:dyDescent="0.25">
      <c r="A935" s="51" t="s">
        <v>5083</v>
      </c>
      <c r="B935" t="s">
        <v>74</v>
      </c>
      <c r="C935" s="23" t="str">
        <f t="shared" si="14"/>
        <v>136091</v>
      </c>
      <c r="D935" t="s">
        <v>2817</v>
      </c>
      <c r="E935" s="52" t="s">
        <v>4912</v>
      </c>
      <c r="F935" t="s">
        <v>4481</v>
      </c>
      <c r="G935" t="s">
        <v>4482</v>
      </c>
      <c r="H935" t="s">
        <v>4483</v>
      </c>
      <c r="I935" t="s">
        <v>4484</v>
      </c>
    </row>
    <row r="936" spans="1:9" x14ac:dyDescent="0.25">
      <c r="A936" s="51" t="s">
        <v>5083</v>
      </c>
      <c r="B936" t="s">
        <v>74</v>
      </c>
      <c r="C936" s="23" t="str">
        <f t="shared" si="14"/>
        <v>137833</v>
      </c>
      <c r="D936" t="s">
        <v>2830</v>
      </c>
      <c r="E936" s="52" t="s">
        <v>5137</v>
      </c>
      <c r="F936" t="s">
        <v>4508</v>
      </c>
      <c r="G936" t="s">
        <v>4482</v>
      </c>
      <c r="H936" t="s">
        <v>4660</v>
      </c>
      <c r="I936" t="s">
        <v>4487</v>
      </c>
    </row>
    <row r="937" spans="1:9" x14ac:dyDescent="0.25">
      <c r="A937" s="51" t="s">
        <v>5083</v>
      </c>
      <c r="B937" t="s">
        <v>74</v>
      </c>
      <c r="C937" s="23" t="str">
        <f t="shared" si="14"/>
        <v>137262</v>
      </c>
      <c r="D937" t="s">
        <v>2843</v>
      </c>
      <c r="E937" s="52" t="s">
        <v>5138</v>
      </c>
      <c r="F937" t="s">
        <v>4486</v>
      </c>
      <c r="G937" t="s">
        <v>4482</v>
      </c>
      <c r="H937" t="s">
        <v>4483</v>
      </c>
      <c r="I937" t="s">
        <v>4484</v>
      </c>
    </row>
    <row r="938" spans="1:9" x14ac:dyDescent="0.25">
      <c r="A938" s="51" t="s">
        <v>5083</v>
      </c>
      <c r="B938" t="s">
        <v>74</v>
      </c>
      <c r="C938" s="23" t="str">
        <f t="shared" si="14"/>
        <v>130831</v>
      </c>
      <c r="D938" t="s">
        <v>2855</v>
      </c>
      <c r="E938" s="52" t="s">
        <v>4877</v>
      </c>
      <c r="F938" t="s">
        <v>4510</v>
      </c>
      <c r="G938" t="s">
        <v>4482</v>
      </c>
      <c r="H938" t="s">
        <v>4483</v>
      </c>
      <c r="I938" t="s">
        <v>4484</v>
      </c>
    </row>
    <row r="939" spans="1:9" x14ac:dyDescent="0.25">
      <c r="A939" s="51" t="s">
        <v>5083</v>
      </c>
      <c r="B939" t="s">
        <v>74</v>
      </c>
      <c r="C939" s="23" t="str">
        <f t="shared" si="14"/>
        <v>130841</v>
      </c>
      <c r="D939" t="s">
        <v>2867</v>
      </c>
      <c r="E939" s="52" t="s">
        <v>4889</v>
      </c>
      <c r="F939" t="s">
        <v>4510</v>
      </c>
      <c r="G939" t="s">
        <v>4482</v>
      </c>
      <c r="H939" t="s">
        <v>4483</v>
      </c>
      <c r="I939" t="s">
        <v>4484</v>
      </c>
    </row>
    <row r="940" spans="1:9" x14ac:dyDescent="0.25">
      <c r="A940" s="51" t="s">
        <v>5083</v>
      </c>
      <c r="B940" t="s">
        <v>74</v>
      </c>
      <c r="C940" s="23" t="str">
        <f t="shared" si="14"/>
        <v>133621</v>
      </c>
      <c r="D940" t="s">
        <v>2877</v>
      </c>
      <c r="E940" s="52" t="s">
        <v>5139</v>
      </c>
      <c r="F940" t="s">
        <v>4542</v>
      </c>
      <c r="G940" t="s">
        <v>4482</v>
      </c>
      <c r="H940" t="s">
        <v>4483</v>
      </c>
      <c r="I940" t="s">
        <v>4484</v>
      </c>
    </row>
    <row r="941" spans="1:9" x14ac:dyDescent="0.25">
      <c r="A941" s="51" t="s">
        <v>5083</v>
      </c>
      <c r="B941" t="s">
        <v>74</v>
      </c>
      <c r="C941" s="23" t="str">
        <f t="shared" si="14"/>
        <v>136016</v>
      </c>
      <c r="D941" t="s">
        <v>2889</v>
      </c>
      <c r="E941" s="52" t="s">
        <v>4936</v>
      </c>
      <c r="F941" t="s">
        <v>4486</v>
      </c>
      <c r="G941" t="s">
        <v>4482</v>
      </c>
      <c r="H941" t="s">
        <v>4501</v>
      </c>
      <c r="I941" t="s">
        <v>4484</v>
      </c>
    </row>
    <row r="942" spans="1:9" x14ac:dyDescent="0.25">
      <c r="A942" s="51" t="s">
        <v>5083</v>
      </c>
      <c r="B942" t="s">
        <v>74</v>
      </c>
      <c r="C942" s="23" t="str">
        <f t="shared" si="14"/>
        <v>137821</v>
      </c>
      <c r="D942" t="s">
        <v>2900</v>
      </c>
      <c r="E942" s="52" t="s">
        <v>5140</v>
      </c>
      <c r="F942" t="s">
        <v>4528</v>
      </c>
      <c r="G942" t="s">
        <v>4482</v>
      </c>
      <c r="H942" t="s">
        <v>4483</v>
      </c>
      <c r="I942" t="s">
        <v>4484</v>
      </c>
    </row>
    <row r="943" spans="1:9" x14ac:dyDescent="0.25">
      <c r="A943" s="51" t="s">
        <v>5083</v>
      </c>
      <c r="B943" t="s">
        <v>74</v>
      </c>
      <c r="C943" s="23" t="str">
        <f t="shared" si="14"/>
        <v>130861</v>
      </c>
      <c r="D943" t="s">
        <v>2911</v>
      </c>
      <c r="E943" s="52" t="s">
        <v>4831</v>
      </c>
      <c r="F943" t="s">
        <v>4503</v>
      </c>
      <c r="G943" t="s">
        <v>4482</v>
      </c>
      <c r="H943" t="s">
        <v>4483</v>
      </c>
      <c r="I943" t="s">
        <v>4484</v>
      </c>
    </row>
    <row r="944" spans="1:9" x14ac:dyDescent="0.25">
      <c r="A944" s="51" t="s">
        <v>5083</v>
      </c>
      <c r="B944" t="s">
        <v>74</v>
      </c>
      <c r="C944" s="23" t="str">
        <f t="shared" si="14"/>
        <v>130881</v>
      </c>
      <c r="D944" t="s">
        <v>2921</v>
      </c>
      <c r="E944" s="52" t="s">
        <v>4899</v>
      </c>
      <c r="F944" t="s">
        <v>4510</v>
      </c>
      <c r="G944" t="s">
        <v>4482</v>
      </c>
      <c r="H944" t="s">
        <v>4483</v>
      </c>
      <c r="I944" t="s">
        <v>4484</v>
      </c>
    </row>
    <row r="945" spans="1:9" x14ac:dyDescent="0.25">
      <c r="A945" s="51" t="s">
        <v>5083</v>
      </c>
      <c r="B945" t="s">
        <v>74</v>
      </c>
      <c r="C945" s="23" t="str">
        <f t="shared" si="14"/>
        <v>139045</v>
      </c>
      <c r="D945" t="s">
        <v>247</v>
      </c>
      <c r="E945" s="52" t="s">
        <v>4656</v>
      </c>
      <c r="F945" t="s">
        <v>4496</v>
      </c>
      <c r="G945" t="s">
        <v>4482</v>
      </c>
      <c r="H945" t="s">
        <v>4483</v>
      </c>
      <c r="I945" t="s">
        <v>4547</v>
      </c>
    </row>
    <row r="946" spans="1:9" x14ac:dyDescent="0.25">
      <c r="A946" s="51" t="s">
        <v>5083</v>
      </c>
      <c r="B946" t="s">
        <v>74</v>
      </c>
      <c r="C946" s="23" t="str">
        <f t="shared" si="14"/>
        <v>138121</v>
      </c>
      <c r="D946" t="s">
        <v>2940</v>
      </c>
      <c r="E946" s="52" t="s">
        <v>5141</v>
      </c>
      <c r="F946" t="s">
        <v>4486</v>
      </c>
      <c r="G946" t="s">
        <v>4482</v>
      </c>
      <c r="H946" t="s">
        <v>4483</v>
      </c>
      <c r="I946" t="s">
        <v>4487</v>
      </c>
    </row>
    <row r="947" spans="1:9" x14ac:dyDescent="0.25">
      <c r="A947" s="51" t="s">
        <v>5083</v>
      </c>
      <c r="B947" t="s">
        <v>74</v>
      </c>
      <c r="C947" s="23" t="str">
        <f t="shared" si="14"/>
        <v>130961</v>
      </c>
      <c r="D947" t="s">
        <v>2950</v>
      </c>
      <c r="E947" s="52" t="s">
        <v>4559</v>
      </c>
      <c r="F947" t="s">
        <v>4542</v>
      </c>
      <c r="G947" t="s">
        <v>4482</v>
      </c>
      <c r="H947" t="s">
        <v>4483</v>
      </c>
      <c r="I947" t="s">
        <v>4484</v>
      </c>
    </row>
    <row r="948" spans="1:9" x14ac:dyDescent="0.25">
      <c r="A948" s="51" t="s">
        <v>5083</v>
      </c>
      <c r="B948" t="s">
        <v>74</v>
      </c>
      <c r="C948" s="23" t="str">
        <f t="shared" si="14"/>
        <v>137072</v>
      </c>
      <c r="D948" t="s">
        <v>2960</v>
      </c>
      <c r="E948" s="52" t="s">
        <v>5142</v>
      </c>
      <c r="F948" t="s">
        <v>4490</v>
      </c>
      <c r="G948" t="s">
        <v>4482</v>
      </c>
      <c r="H948" t="s">
        <v>4491</v>
      </c>
      <c r="I948" t="s">
        <v>4492</v>
      </c>
    </row>
    <row r="949" spans="1:9" x14ac:dyDescent="0.25">
      <c r="A949" s="51" t="s">
        <v>5083</v>
      </c>
      <c r="B949" t="s">
        <v>74</v>
      </c>
      <c r="C949" s="23" t="str">
        <f t="shared" si="14"/>
        <v>137071</v>
      </c>
      <c r="D949" t="s">
        <v>2971</v>
      </c>
      <c r="E949" s="52" t="s">
        <v>5143</v>
      </c>
      <c r="F949" t="s">
        <v>4528</v>
      </c>
      <c r="G949" t="s">
        <v>4482</v>
      </c>
      <c r="H949" t="s">
        <v>4483</v>
      </c>
      <c r="I949" t="s">
        <v>4484</v>
      </c>
    </row>
    <row r="950" spans="1:9" x14ac:dyDescent="0.25">
      <c r="A950" s="51" t="s">
        <v>5083</v>
      </c>
      <c r="B950" t="s">
        <v>74</v>
      </c>
      <c r="C950" s="23" t="str">
        <f t="shared" si="14"/>
        <v>131001</v>
      </c>
      <c r="D950" t="s">
        <v>2567</v>
      </c>
      <c r="E950" s="52" t="s">
        <v>5144</v>
      </c>
      <c r="F950" t="s">
        <v>4510</v>
      </c>
      <c r="G950" t="s">
        <v>4482</v>
      </c>
      <c r="H950" t="s">
        <v>4483</v>
      </c>
      <c r="I950" t="s">
        <v>4484</v>
      </c>
    </row>
    <row r="951" spans="1:9" x14ac:dyDescent="0.25">
      <c r="A951" s="51" t="s">
        <v>5083</v>
      </c>
      <c r="B951" t="s">
        <v>74</v>
      </c>
      <c r="C951" s="23" t="str">
        <f t="shared" si="14"/>
        <v>131041</v>
      </c>
      <c r="D951" t="s">
        <v>1899</v>
      </c>
      <c r="E951" s="52" t="s">
        <v>4647</v>
      </c>
      <c r="F951" t="s">
        <v>4510</v>
      </c>
      <c r="G951" t="s">
        <v>4482</v>
      </c>
      <c r="H951" t="s">
        <v>4483</v>
      </c>
      <c r="I951" t="s">
        <v>4484</v>
      </c>
    </row>
    <row r="952" spans="1:9" x14ac:dyDescent="0.25">
      <c r="A952" s="51" t="s">
        <v>5083</v>
      </c>
      <c r="B952" t="s">
        <v>74</v>
      </c>
      <c r="C952" s="23" t="str">
        <f t="shared" si="14"/>
        <v>130070</v>
      </c>
      <c r="D952" t="s">
        <v>3001</v>
      </c>
      <c r="E952" s="52" t="s">
        <v>5145</v>
      </c>
      <c r="F952" t="s">
        <v>4628</v>
      </c>
      <c r="G952" t="s">
        <v>4482</v>
      </c>
      <c r="H952" t="s">
        <v>4483</v>
      </c>
      <c r="I952" t="s">
        <v>4484</v>
      </c>
    </row>
    <row r="953" spans="1:9" x14ac:dyDescent="0.25">
      <c r="A953" s="51" t="s">
        <v>5083</v>
      </c>
      <c r="B953" t="s">
        <v>74</v>
      </c>
      <c r="C953" s="23" t="str">
        <f t="shared" si="14"/>
        <v>137101</v>
      </c>
      <c r="D953" t="s">
        <v>3012</v>
      </c>
      <c r="E953" s="52" t="s">
        <v>5146</v>
      </c>
      <c r="F953" t="s">
        <v>5110</v>
      </c>
      <c r="G953" t="s">
        <v>4482</v>
      </c>
      <c r="H953" t="s">
        <v>4483</v>
      </c>
      <c r="I953" t="s">
        <v>4484</v>
      </c>
    </row>
    <row r="954" spans="1:9" x14ac:dyDescent="0.25">
      <c r="A954" s="51" t="s">
        <v>5083</v>
      </c>
      <c r="B954" t="s">
        <v>74</v>
      </c>
      <c r="C954" s="23" t="str">
        <f t="shared" si="14"/>
        <v>131081</v>
      </c>
      <c r="D954" t="s">
        <v>3023</v>
      </c>
      <c r="E954" s="52" t="s">
        <v>4722</v>
      </c>
      <c r="F954" t="s">
        <v>4510</v>
      </c>
      <c r="G954" t="s">
        <v>4482</v>
      </c>
      <c r="H954" t="s">
        <v>4483</v>
      </c>
      <c r="I954" t="s">
        <v>4484</v>
      </c>
    </row>
    <row r="955" spans="1:9" x14ac:dyDescent="0.25">
      <c r="A955" s="51" t="s">
        <v>5083</v>
      </c>
      <c r="B955" t="s">
        <v>74</v>
      </c>
      <c r="C955" s="23" t="str">
        <f t="shared" si="14"/>
        <v>131121</v>
      </c>
      <c r="D955" t="s">
        <v>3032</v>
      </c>
      <c r="E955" s="52" t="s">
        <v>4654</v>
      </c>
      <c r="F955" t="s">
        <v>4542</v>
      </c>
      <c r="G955" t="s">
        <v>4482</v>
      </c>
      <c r="H955" t="s">
        <v>4483</v>
      </c>
      <c r="I955" t="s">
        <v>4484</v>
      </c>
    </row>
    <row r="956" spans="1:9" x14ac:dyDescent="0.25">
      <c r="A956" s="51" t="s">
        <v>5083</v>
      </c>
      <c r="B956" t="s">
        <v>74</v>
      </c>
      <c r="C956" s="23" t="str">
        <f t="shared" si="14"/>
        <v>136611</v>
      </c>
      <c r="D956" t="s">
        <v>3041</v>
      </c>
      <c r="E956" s="52" t="s">
        <v>5147</v>
      </c>
      <c r="F956" t="s">
        <v>4481</v>
      </c>
      <c r="G956" t="s">
        <v>4482</v>
      </c>
      <c r="H956" t="s">
        <v>4483</v>
      </c>
      <c r="I956" t="s">
        <v>4484</v>
      </c>
    </row>
    <row r="957" spans="1:9" x14ac:dyDescent="0.25">
      <c r="A957" s="51" t="s">
        <v>5083</v>
      </c>
      <c r="B957" t="s">
        <v>74</v>
      </c>
      <c r="C957" s="23" t="str">
        <f t="shared" si="14"/>
        <v>131161</v>
      </c>
      <c r="D957" t="s">
        <v>3052</v>
      </c>
      <c r="E957" s="52" t="s">
        <v>4689</v>
      </c>
      <c r="F957" t="s">
        <v>4510</v>
      </c>
      <c r="G957" t="s">
        <v>4482</v>
      </c>
      <c r="H957" t="s">
        <v>4483</v>
      </c>
      <c r="I957" t="s">
        <v>4484</v>
      </c>
    </row>
    <row r="958" spans="1:9" x14ac:dyDescent="0.25">
      <c r="A958" s="51" t="s">
        <v>5083</v>
      </c>
      <c r="B958" t="s">
        <v>74</v>
      </c>
      <c r="C958" s="23" t="str">
        <f t="shared" si="14"/>
        <v>136111</v>
      </c>
      <c r="D958" t="s">
        <v>3062</v>
      </c>
      <c r="E958" s="52" t="s">
        <v>5148</v>
      </c>
      <c r="F958" t="s">
        <v>4481</v>
      </c>
      <c r="G958" t="s">
        <v>4482</v>
      </c>
      <c r="H958" t="s">
        <v>4483</v>
      </c>
      <c r="I958" t="s">
        <v>4484</v>
      </c>
    </row>
    <row r="959" spans="1:9" x14ac:dyDescent="0.25">
      <c r="A959" s="51" t="s">
        <v>5083</v>
      </c>
      <c r="B959" t="s">
        <v>74</v>
      </c>
      <c r="C959" s="23" t="str">
        <f t="shared" si="14"/>
        <v>136081</v>
      </c>
      <c r="D959" t="s">
        <v>3072</v>
      </c>
      <c r="E959" s="52" t="s">
        <v>4681</v>
      </c>
      <c r="F959" t="s">
        <v>4528</v>
      </c>
      <c r="G959" t="s">
        <v>4482</v>
      </c>
      <c r="H959" t="s">
        <v>4483</v>
      </c>
      <c r="I959" t="s">
        <v>4484</v>
      </c>
    </row>
    <row r="960" spans="1:9" x14ac:dyDescent="0.25">
      <c r="A960" s="51" t="s">
        <v>5083</v>
      </c>
      <c r="B960" t="s">
        <v>74</v>
      </c>
      <c r="C960" s="23" t="str">
        <f t="shared" si="14"/>
        <v>131241</v>
      </c>
      <c r="D960" t="s">
        <v>3082</v>
      </c>
      <c r="E960" s="52" t="s">
        <v>4906</v>
      </c>
      <c r="F960" t="s">
        <v>4510</v>
      </c>
      <c r="G960" t="s">
        <v>4482</v>
      </c>
      <c r="H960" t="s">
        <v>4483</v>
      </c>
      <c r="I960" t="s">
        <v>4484</v>
      </c>
    </row>
    <row r="961" spans="1:9" x14ac:dyDescent="0.25">
      <c r="A961" s="51" t="s">
        <v>5083</v>
      </c>
      <c r="B961" t="s">
        <v>74</v>
      </c>
      <c r="C961" s="23" t="str">
        <f t="shared" si="14"/>
        <v>131281</v>
      </c>
      <c r="D961" t="s">
        <v>3093</v>
      </c>
      <c r="E961" s="52" t="s">
        <v>4909</v>
      </c>
      <c r="F961" t="s">
        <v>4542</v>
      </c>
      <c r="G961" t="s">
        <v>4482</v>
      </c>
      <c r="H961" t="s">
        <v>4483</v>
      </c>
      <c r="I961" t="s">
        <v>4484</v>
      </c>
    </row>
    <row r="962" spans="1:9" x14ac:dyDescent="0.25">
      <c r="A962" s="51" t="s">
        <v>5083</v>
      </c>
      <c r="B962" t="s">
        <v>74</v>
      </c>
      <c r="C962" s="23" t="str">
        <f t="shared" si="14"/>
        <v>138139</v>
      </c>
      <c r="D962" t="s">
        <v>3104</v>
      </c>
      <c r="E962" s="52" t="s">
        <v>5149</v>
      </c>
      <c r="F962" t="s">
        <v>4607</v>
      </c>
      <c r="G962" t="s">
        <v>4482</v>
      </c>
      <c r="H962" t="s">
        <v>4563</v>
      </c>
      <c r="I962" t="s">
        <v>4625</v>
      </c>
    </row>
    <row r="963" spans="1:9" x14ac:dyDescent="0.25">
      <c r="A963" s="51" t="s">
        <v>5083</v>
      </c>
      <c r="B963" t="s">
        <v>74</v>
      </c>
      <c r="C963" s="23" t="str">
        <f t="shared" ref="C963:C1026" si="15">_xlfn.CONCAT(A963,E963)</f>
        <v>139001</v>
      </c>
      <c r="D963" t="s">
        <v>3115</v>
      </c>
      <c r="E963" s="52" t="s">
        <v>4495</v>
      </c>
      <c r="F963" t="s">
        <v>4496</v>
      </c>
      <c r="G963" t="s">
        <v>4482</v>
      </c>
      <c r="H963" t="s">
        <v>4483</v>
      </c>
      <c r="I963" t="s">
        <v>4497</v>
      </c>
    </row>
    <row r="964" spans="1:9" x14ac:dyDescent="0.25">
      <c r="A964" s="51" t="s">
        <v>5083</v>
      </c>
      <c r="B964" t="s">
        <v>74</v>
      </c>
      <c r="C964" s="23" t="str">
        <f t="shared" si="15"/>
        <v>131811</v>
      </c>
      <c r="D964" t="s">
        <v>3126</v>
      </c>
      <c r="E964" s="52" t="s">
        <v>4954</v>
      </c>
      <c r="F964" t="s">
        <v>4510</v>
      </c>
      <c r="G964" t="s">
        <v>4482</v>
      </c>
      <c r="H964" t="s">
        <v>4483</v>
      </c>
      <c r="I964" t="s">
        <v>4484</v>
      </c>
    </row>
    <row r="965" spans="1:9" x14ac:dyDescent="0.25">
      <c r="A965" s="51" t="s">
        <v>5083</v>
      </c>
      <c r="B965" t="s">
        <v>74</v>
      </c>
      <c r="C965" s="23" t="str">
        <f t="shared" si="15"/>
        <v>131761</v>
      </c>
      <c r="D965" t="s">
        <v>3136</v>
      </c>
      <c r="E965" s="52" t="s">
        <v>4861</v>
      </c>
      <c r="F965" t="s">
        <v>4510</v>
      </c>
      <c r="G965" t="s">
        <v>4482</v>
      </c>
      <c r="H965" t="s">
        <v>4483</v>
      </c>
      <c r="I965" t="s">
        <v>4484</v>
      </c>
    </row>
    <row r="966" spans="1:9" x14ac:dyDescent="0.25">
      <c r="A966" s="51" t="s">
        <v>5083</v>
      </c>
      <c r="B966" t="s">
        <v>74</v>
      </c>
      <c r="C966" s="23" t="str">
        <f t="shared" si="15"/>
        <v>135005</v>
      </c>
      <c r="D966" t="s">
        <v>3145</v>
      </c>
      <c r="E966" s="52" t="s">
        <v>5150</v>
      </c>
      <c r="F966" t="s">
        <v>4542</v>
      </c>
      <c r="G966" t="s">
        <v>4482</v>
      </c>
      <c r="H966" t="s">
        <v>4483</v>
      </c>
      <c r="I966" t="s">
        <v>4484</v>
      </c>
    </row>
    <row r="967" spans="1:9" x14ac:dyDescent="0.25">
      <c r="A967" s="51" t="s">
        <v>5083</v>
      </c>
      <c r="B967" t="s">
        <v>74</v>
      </c>
      <c r="C967" s="23" t="str">
        <f t="shared" si="15"/>
        <v>137081</v>
      </c>
      <c r="D967" t="s">
        <v>3155</v>
      </c>
      <c r="E967" s="52" t="s">
        <v>5151</v>
      </c>
      <c r="F967" t="s">
        <v>4528</v>
      </c>
      <c r="G967" t="s">
        <v>4482</v>
      </c>
      <c r="H967" t="s">
        <v>4483</v>
      </c>
      <c r="I967" t="s">
        <v>4484</v>
      </c>
    </row>
    <row r="968" spans="1:9" x14ac:dyDescent="0.25">
      <c r="A968" s="51" t="s">
        <v>5083</v>
      </c>
      <c r="B968" t="s">
        <v>74</v>
      </c>
      <c r="C968" s="23" t="str">
        <f t="shared" si="15"/>
        <v>131331</v>
      </c>
      <c r="D968" t="s">
        <v>3164</v>
      </c>
      <c r="E968" s="52" t="s">
        <v>5152</v>
      </c>
      <c r="F968" t="s">
        <v>4542</v>
      </c>
      <c r="G968" t="s">
        <v>4482</v>
      </c>
      <c r="H968" t="s">
        <v>4483</v>
      </c>
      <c r="I968" t="s">
        <v>4484</v>
      </c>
    </row>
    <row r="969" spans="1:9" x14ac:dyDescent="0.25">
      <c r="A969" s="51" t="s">
        <v>5083</v>
      </c>
      <c r="B969" t="s">
        <v>74</v>
      </c>
      <c r="C969" s="23" t="str">
        <f t="shared" si="15"/>
        <v>139733</v>
      </c>
      <c r="D969" t="s">
        <v>3173</v>
      </c>
      <c r="E969" s="52" t="s">
        <v>5153</v>
      </c>
      <c r="F969" t="s">
        <v>4508</v>
      </c>
      <c r="G969" t="s">
        <v>4482</v>
      </c>
      <c r="H969" t="s">
        <v>4483</v>
      </c>
      <c r="I969" t="s">
        <v>4484</v>
      </c>
    </row>
    <row r="970" spans="1:9" x14ac:dyDescent="0.25">
      <c r="A970" s="51" t="s">
        <v>5083</v>
      </c>
      <c r="B970" t="s">
        <v>74</v>
      </c>
      <c r="C970" s="23" t="str">
        <f t="shared" si="15"/>
        <v>136040</v>
      </c>
      <c r="D970" t="s">
        <v>3183</v>
      </c>
      <c r="E970" s="52" t="s">
        <v>5154</v>
      </c>
      <c r="F970" t="s">
        <v>4486</v>
      </c>
      <c r="G970" t="s">
        <v>4482</v>
      </c>
      <c r="H970" t="s">
        <v>4483</v>
      </c>
      <c r="I970" t="s">
        <v>4484</v>
      </c>
    </row>
    <row r="971" spans="1:9" x14ac:dyDescent="0.25">
      <c r="A971" s="51" t="s">
        <v>5083</v>
      </c>
      <c r="B971" t="s">
        <v>74</v>
      </c>
      <c r="C971" s="23" t="str">
        <f t="shared" si="15"/>
        <v>137026</v>
      </c>
      <c r="D971" t="s">
        <v>3192</v>
      </c>
      <c r="E971" s="52" t="s">
        <v>5155</v>
      </c>
      <c r="F971" t="s">
        <v>4528</v>
      </c>
      <c r="G971" t="s">
        <v>4482</v>
      </c>
      <c r="H971" t="s">
        <v>4483</v>
      </c>
      <c r="I971" t="s">
        <v>4484</v>
      </c>
    </row>
    <row r="972" spans="1:9" x14ac:dyDescent="0.25">
      <c r="A972" s="51" t="s">
        <v>5083</v>
      </c>
      <c r="B972" t="s">
        <v>74</v>
      </c>
      <c r="C972" s="23" t="str">
        <f t="shared" si="15"/>
        <v>133030</v>
      </c>
      <c r="D972" t="s">
        <v>3202</v>
      </c>
      <c r="E972" s="52" t="s">
        <v>5156</v>
      </c>
      <c r="F972" t="s">
        <v>4503</v>
      </c>
      <c r="G972" t="s">
        <v>4482</v>
      </c>
      <c r="H972" t="s">
        <v>4483</v>
      </c>
      <c r="I972" t="s">
        <v>4484</v>
      </c>
    </row>
    <row r="973" spans="1:9" x14ac:dyDescent="0.25">
      <c r="A973" s="51" t="s">
        <v>5083</v>
      </c>
      <c r="B973" t="s">
        <v>74</v>
      </c>
      <c r="C973" s="23" t="str">
        <f t="shared" si="15"/>
        <v>137020</v>
      </c>
      <c r="D973" t="s">
        <v>3212</v>
      </c>
      <c r="E973" s="52" t="s">
        <v>5157</v>
      </c>
      <c r="F973" t="s">
        <v>4528</v>
      </c>
      <c r="G973" t="s">
        <v>4482</v>
      </c>
      <c r="H973" t="s">
        <v>4483</v>
      </c>
      <c r="I973" t="s">
        <v>4484</v>
      </c>
    </row>
    <row r="974" spans="1:9" x14ac:dyDescent="0.25">
      <c r="A974" s="51" t="s">
        <v>5083</v>
      </c>
      <c r="B974" t="s">
        <v>74</v>
      </c>
      <c r="C974" s="23" t="str">
        <f t="shared" si="15"/>
        <v>136030</v>
      </c>
      <c r="D974" t="s">
        <v>3221</v>
      </c>
      <c r="E974" s="52" t="s">
        <v>5158</v>
      </c>
      <c r="F974" t="s">
        <v>4481</v>
      </c>
      <c r="G974" t="s">
        <v>4482</v>
      </c>
      <c r="H974" t="s">
        <v>4483</v>
      </c>
      <c r="I974" t="s">
        <v>4484</v>
      </c>
    </row>
    <row r="975" spans="1:9" x14ac:dyDescent="0.25">
      <c r="A975" s="51" t="s">
        <v>5083</v>
      </c>
      <c r="B975" t="s">
        <v>74</v>
      </c>
      <c r="C975" s="23" t="str">
        <f t="shared" si="15"/>
        <v>135219</v>
      </c>
      <c r="D975" t="s">
        <v>5159</v>
      </c>
      <c r="E975" s="52" t="s">
        <v>4790</v>
      </c>
      <c r="F975" t="s">
        <v>4503</v>
      </c>
      <c r="G975" t="s">
        <v>5160</v>
      </c>
      <c r="H975" t="s">
        <v>4483</v>
      </c>
      <c r="I975" t="s">
        <v>4484</v>
      </c>
    </row>
    <row r="976" spans="1:9" x14ac:dyDescent="0.25">
      <c r="A976" s="51" t="s">
        <v>5083</v>
      </c>
      <c r="B976" t="s">
        <v>74</v>
      </c>
      <c r="C976" s="23" t="str">
        <f t="shared" si="15"/>
        <v>133029</v>
      </c>
      <c r="D976" t="s">
        <v>3229</v>
      </c>
      <c r="E976" s="52" t="s">
        <v>5161</v>
      </c>
      <c r="F976" t="s">
        <v>4481</v>
      </c>
      <c r="G976" t="s">
        <v>4482</v>
      </c>
      <c r="H976" t="s">
        <v>4483</v>
      </c>
      <c r="I976" t="s">
        <v>4484</v>
      </c>
    </row>
    <row r="977" spans="1:9" x14ac:dyDescent="0.25">
      <c r="A977" s="51" t="s">
        <v>5083</v>
      </c>
      <c r="B977" t="s">
        <v>74</v>
      </c>
      <c r="C977" s="23" t="str">
        <f t="shared" si="15"/>
        <v>133026</v>
      </c>
      <c r="D977" t="s">
        <v>3237</v>
      </c>
      <c r="E977" s="52" t="s">
        <v>5162</v>
      </c>
      <c r="F977" t="s">
        <v>4628</v>
      </c>
      <c r="G977" t="s">
        <v>4482</v>
      </c>
      <c r="H977" t="s">
        <v>4483</v>
      </c>
      <c r="I977" t="s">
        <v>4484</v>
      </c>
    </row>
    <row r="978" spans="1:9" x14ac:dyDescent="0.25">
      <c r="A978" s="51" t="s">
        <v>5083</v>
      </c>
      <c r="B978" t="s">
        <v>74</v>
      </c>
      <c r="C978" s="23" t="str">
        <f t="shared" si="15"/>
        <v>137675</v>
      </c>
      <c r="D978" t="s">
        <v>5163</v>
      </c>
      <c r="E978" s="52" t="s">
        <v>5164</v>
      </c>
      <c r="F978" t="s">
        <v>4528</v>
      </c>
      <c r="G978" t="s">
        <v>4719</v>
      </c>
      <c r="H978" t="s">
        <v>4483</v>
      </c>
      <c r="I978" t="s">
        <v>4487</v>
      </c>
    </row>
    <row r="979" spans="1:9" x14ac:dyDescent="0.25">
      <c r="A979" s="51" t="s">
        <v>5083</v>
      </c>
      <c r="B979" t="s">
        <v>74</v>
      </c>
      <c r="C979" s="23" t="str">
        <f t="shared" si="15"/>
        <v>137009</v>
      </c>
      <c r="D979" t="s">
        <v>3245</v>
      </c>
      <c r="E979" s="52" t="s">
        <v>5165</v>
      </c>
      <c r="F979" t="s">
        <v>4528</v>
      </c>
      <c r="G979" t="s">
        <v>4482</v>
      </c>
      <c r="H979" t="s">
        <v>4483</v>
      </c>
      <c r="I979" t="s">
        <v>4484</v>
      </c>
    </row>
    <row r="980" spans="1:9" x14ac:dyDescent="0.25">
      <c r="A980" s="51" t="s">
        <v>5083</v>
      </c>
      <c r="B980" t="s">
        <v>74</v>
      </c>
      <c r="C980" s="23" t="str">
        <f t="shared" si="15"/>
        <v>138131</v>
      </c>
      <c r="D980" t="s">
        <v>3253</v>
      </c>
      <c r="E980" s="52" t="s">
        <v>5166</v>
      </c>
      <c r="F980" t="s">
        <v>4486</v>
      </c>
      <c r="G980" t="s">
        <v>4482</v>
      </c>
      <c r="H980" t="s">
        <v>4483</v>
      </c>
      <c r="I980" t="s">
        <v>4487</v>
      </c>
    </row>
    <row r="981" spans="1:9" x14ac:dyDescent="0.25">
      <c r="A981" s="51" t="s">
        <v>5083</v>
      </c>
      <c r="B981" t="s">
        <v>74</v>
      </c>
      <c r="C981" s="23" t="str">
        <f t="shared" si="15"/>
        <v>133002</v>
      </c>
      <c r="D981" t="s">
        <v>3259</v>
      </c>
      <c r="E981" s="52" t="s">
        <v>5167</v>
      </c>
      <c r="F981" t="s">
        <v>4503</v>
      </c>
      <c r="G981" t="s">
        <v>4482</v>
      </c>
      <c r="H981" t="s">
        <v>4483</v>
      </c>
      <c r="I981" t="s">
        <v>4484</v>
      </c>
    </row>
    <row r="982" spans="1:9" x14ac:dyDescent="0.25">
      <c r="A982" s="51" t="s">
        <v>5083</v>
      </c>
      <c r="B982" t="s">
        <v>74</v>
      </c>
      <c r="C982" s="23" t="str">
        <f t="shared" si="15"/>
        <v>137044</v>
      </c>
      <c r="D982" t="s">
        <v>3267</v>
      </c>
      <c r="E982" s="52" t="s">
        <v>5168</v>
      </c>
      <c r="F982" t="s">
        <v>4486</v>
      </c>
      <c r="G982" t="s">
        <v>4482</v>
      </c>
      <c r="H982" t="s">
        <v>4483</v>
      </c>
      <c r="I982" t="s">
        <v>4484</v>
      </c>
    </row>
    <row r="983" spans="1:9" x14ac:dyDescent="0.25">
      <c r="A983" s="51" t="s">
        <v>5083</v>
      </c>
      <c r="B983" t="s">
        <v>74</v>
      </c>
      <c r="C983" s="23" t="str">
        <f t="shared" si="15"/>
        <v>133600</v>
      </c>
      <c r="D983" t="s">
        <v>3272</v>
      </c>
      <c r="E983" s="52" t="s">
        <v>5169</v>
      </c>
      <c r="F983" t="s">
        <v>4585</v>
      </c>
      <c r="G983" t="s">
        <v>4482</v>
      </c>
      <c r="H983" t="s">
        <v>4483</v>
      </c>
      <c r="I983" t="s">
        <v>4484</v>
      </c>
    </row>
    <row r="984" spans="1:9" x14ac:dyDescent="0.25">
      <c r="A984" s="51" t="s">
        <v>5083</v>
      </c>
      <c r="B984" t="s">
        <v>74</v>
      </c>
      <c r="C984" s="23" t="str">
        <f t="shared" si="15"/>
        <v>135061</v>
      </c>
      <c r="D984" t="s">
        <v>3280</v>
      </c>
      <c r="E984" s="52" t="s">
        <v>5170</v>
      </c>
      <c r="F984" t="s">
        <v>4510</v>
      </c>
      <c r="G984" t="s">
        <v>4482</v>
      </c>
      <c r="H984" t="s">
        <v>4483</v>
      </c>
      <c r="I984" t="s">
        <v>4484</v>
      </c>
    </row>
    <row r="985" spans="1:9" x14ac:dyDescent="0.25">
      <c r="A985" s="51" t="s">
        <v>5083</v>
      </c>
      <c r="B985" t="s">
        <v>74</v>
      </c>
      <c r="C985" s="23" t="str">
        <f t="shared" si="15"/>
        <v>135981</v>
      </c>
      <c r="D985" t="s">
        <v>3287</v>
      </c>
      <c r="E985" s="52" t="s">
        <v>5171</v>
      </c>
      <c r="F985" t="s">
        <v>4510</v>
      </c>
      <c r="G985" t="s">
        <v>4482</v>
      </c>
      <c r="H985" t="s">
        <v>4483</v>
      </c>
      <c r="I985" t="s">
        <v>4484</v>
      </c>
    </row>
    <row r="986" spans="1:9" x14ac:dyDescent="0.25">
      <c r="A986" s="51" t="s">
        <v>5083</v>
      </c>
      <c r="B986" t="s">
        <v>74</v>
      </c>
      <c r="C986" s="23" t="str">
        <f t="shared" si="15"/>
        <v>135081</v>
      </c>
      <c r="D986" t="s">
        <v>3294</v>
      </c>
      <c r="E986" s="52" t="s">
        <v>4798</v>
      </c>
      <c r="F986" t="s">
        <v>4510</v>
      </c>
      <c r="G986" t="s">
        <v>4482</v>
      </c>
      <c r="H986" t="s">
        <v>4483</v>
      </c>
      <c r="I986" t="s">
        <v>4484</v>
      </c>
    </row>
    <row r="987" spans="1:9" x14ac:dyDescent="0.25">
      <c r="A987" s="51" t="s">
        <v>5083</v>
      </c>
      <c r="B987" t="s">
        <v>74</v>
      </c>
      <c r="C987" s="23" t="str">
        <f t="shared" si="15"/>
        <v>134511</v>
      </c>
      <c r="D987" t="s">
        <v>3301</v>
      </c>
      <c r="E987" s="52" t="s">
        <v>5172</v>
      </c>
      <c r="F987" t="s">
        <v>4510</v>
      </c>
      <c r="G987" t="s">
        <v>4482</v>
      </c>
      <c r="H987" t="s">
        <v>4483</v>
      </c>
      <c r="I987" t="s">
        <v>4484</v>
      </c>
    </row>
    <row r="988" spans="1:9" x14ac:dyDescent="0.25">
      <c r="A988" s="51" t="s">
        <v>5083</v>
      </c>
      <c r="B988" t="s">
        <v>74</v>
      </c>
      <c r="C988" s="23" t="str">
        <f t="shared" si="15"/>
        <v>134381</v>
      </c>
      <c r="D988" t="s">
        <v>3308</v>
      </c>
      <c r="E988" s="52" t="s">
        <v>5173</v>
      </c>
      <c r="F988" t="s">
        <v>4503</v>
      </c>
      <c r="G988" t="s">
        <v>4482</v>
      </c>
      <c r="H988" t="s">
        <v>4483</v>
      </c>
      <c r="I988" t="s">
        <v>4484</v>
      </c>
    </row>
    <row r="989" spans="1:9" x14ac:dyDescent="0.25">
      <c r="A989" s="51" t="s">
        <v>5083</v>
      </c>
      <c r="B989" t="s">
        <v>74</v>
      </c>
      <c r="C989" s="23" t="str">
        <f t="shared" si="15"/>
        <v>135861</v>
      </c>
      <c r="D989" t="s">
        <v>3315</v>
      </c>
      <c r="E989" s="52" t="s">
        <v>4991</v>
      </c>
      <c r="F989" t="s">
        <v>4542</v>
      </c>
      <c r="G989" t="s">
        <v>4482</v>
      </c>
      <c r="H989" t="s">
        <v>4483</v>
      </c>
      <c r="I989" t="s">
        <v>4484</v>
      </c>
    </row>
    <row r="990" spans="1:9" x14ac:dyDescent="0.25">
      <c r="A990" s="51" t="s">
        <v>5083</v>
      </c>
      <c r="B990" t="s">
        <v>74</v>
      </c>
      <c r="C990" s="23" t="str">
        <f t="shared" si="15"/>
        <v>130211</v>
      </c>
      <c r="D990" t="s">
        <v>3323</v>
      </c>
      <c r="E990" s="52" t="s">
        <v>4618</v>
      </c>
      <c r="F990" t="s">
        <v>4510</v>
      </c>
      <c r="G990" t="s">
        <v>4482</v>
      </c>
      <c r="H990" t="s">
        <v>4483</v>
      </c>
      <c r="I990" t="s">
        <v>4484</v>
      </c>
    </row>
    <row r="991" spans="1:9" x14ac:dyDescent="0.25">
      <c r="A991" s="51" t="s">
        <v>5083</v>
      </c>
      <c r="B991" t="s">
        <v>74</v>
      </c>
      <c r="C991" s="23" t="str">
        <f t="shared" si="15"/>
        <v>138019</v>
      </c>
      <c r="D991" t="s">
        <v>3331</v>
      </c>
      <c r="E991" s="52" t="s">
        <v>5174</v>
      </c>
      <c r="F991" t="s">
        <v>4528</v>
      </c>
      <c r="G991" t="s">
        <v>4482</v>
      </c>
      <c r="H991" t="s">
        <v>4483</v>
      </c>
      <c r="I991" t="s">
        <v>4487</v>
      </c>
    </row>
    <row r="992" spans="1:9" x14ac:dyDescent="0.25">
      <c r="A992" s="51" t="s">
        <v>5083</v>
      </c>
      <c r="B992" t="s">
        <v>74</v>
      </c>
      <c r="C992" s="23" t="str">
        <f t="shared" si="15"/>
        <v>137141</v>
      </c>
      <c r="D992" t="s">
        <v>3338</v>
      </c>
      <c r="E992" s="52" t="s">
        <v>5175</v>
      </c>
      <c r="F992" t="s">
        <v>4528</v>
      </c>
      <c r="G992" t="s">
        <v>4482</v>
      </c>
      <c r="H992" t="s">
        <v>4483</v>
      </c>
      <c r="I992" t="s">
        <v>4484</v>
      </c>
    </row>
    <row r="993" spans="1:9" x14ac:dyDescent="0.25">
      <c r="A993" s="51" t="s">
        <v>5083</v>
      </c>
      <c r="B993" t="s">
        <v>74</v>
      </c>
      <c r="C993" s="23" t="str">
        <f t="shared" si="15"/>
        <v>134121</v>
      </c>
      <c r="D993" t="s">
        <v>3345</v>
      </c>
      <c r="E993" s="52" t="s">
        <v>4685</v>
      </c>
      <c r="F993" t="s">
        <v>4510</v>
      </c>
      <c r="G993" t="s">
        <v>4482</v>
      </c>
      <c r="H993" t="s">
        <v>4483</v>
      </c>
      <c r="I993" t="s">
        <v>4484</v>
      </c>
    </row>
    <row r="994" spans="1:9" x14ac:dyDescent="0.25">
      <c r="A994" s="51" t="s">
        <v>5083</v>
      </c>
      <c r="B994" t="s">
        <v>74</v>
      </c>
      <c r="C994" s="23" t="str">
        <f t="shared" si="15"/>
        <v>130122</v>
      </c>
      <c r="D994" t="s">
        <v>3353</v>
      </c>
      <c r="E994" s="52" t="s">
        <v>4732</v>
      </c>
      <c r="F994" t="s">
        <v>4542</v>
      </c>
      <c r="G994" t="s">
        <v>4482</v>
      </c>
      <c r="H994" t="s">
        <v>4483</v>
      </c>
      <c r="I994" t="s">
        <v>4484</v>
      </c>
    </row>
    <row r="995" spans="1:9" x14ac:dyDescent="0.25">
      <c r="A995" s="51" t="s">
        <v>5083</v>
      </c>
      <c r="B995" t="s">
        <v>74</v>
      </c>
      <c r="C995" s="23" t="str">
        <f t="shared" si="15"/>
        <v>134011</v>
      </c>
      <c r="D995" t="s">
        <v>3361</v>
      </c>
      <c r="E995" s="52" t="s">
        <v>4696</v>
      </c>
      <c r="F995" t="s">
        <v>4542</v>
      </c>
      <c r="G995" t="s">
        <v>4482</v>
      </c>
      <c r="H995" t="s">
        <v>4483</v>
      </c>
      <c r="I995" t="s">
        <v>4484</v>
      </c>
    </row>
    <row r="996" spans="1:9" x14ac:dyDescent="0.25">
      <c r="A996" s="51" t="s">
        <v>5083</v>
      </c>
      <c r="B996" t="s">
        <v>74</v>
      </c>
      <c r="C996" s="23" t="str">
        <f t="shared" si="15"/>
        <v>130771</v>
      </c>
      <c r="D996" t="s">
        <v>3369</v>
      </c>
      <c r="E996" s="52" t="s">
        <v>4617</v>
      </c>
      <c r="F996" t="s">
        <v>4510</v>
      </c>
      <c r="G996" t="s">
        <v>4482</v>
      </c>
      <c r="H996" t="s">
        <v>4483</v>
      </c>
      <c r="I996" t="s">
        <v>4484</v>
      </c>
    </row>
    <row r="997" spans="1:9" x14ac:dyDescent="0.25">
      <c r="A997" s="51" t="s">
        <v>5083</v>
      </c>
      <c r="B997" t="s">
        <v>74</v>
      </c>
      <c r="C997" s="23" t="str">
        <f t="shared" si="15"/>
        <v>135381</v>
      </c>
      <c r="D997" t="s">
        <v>3377</v>
      </c>
      <c r="E997" s="52" t="s">
        <v>4916</v>
      </c>
      <c r="F997" t="s">
        <v>4510</v>
      </c>
      <c r="G997" t="s">
        <v>4482</v>
      </c>
      <c r="H997" t="s">
        <v>4483</v>
      </c>
      <c r="I997" t="s">
        <v>4484</v>
      </c>
    </row>
    <row r="998" spans="1:9" x14ac:dyDescent="0.25">
      <c r="A998" s="51" t="s">
        <v>5083</v>
      </c>
      <c r="B998" t="s">
        <v>74</v>
      </c>
      <c r="C998" s="23" t="str">
        <f t="shared" si="15"/>
        <v>131561</v>
      </c>
      <c r="D998" t="s">
        <v>3385</v>
      </c>
      <c r="E998" s="52" t="s">
        <v>5176</v>
      </c>
      <c r="F998" t="s">
        <v>4510</v>
      </c>
      <c r="G998" t="s">
        <v>4482</v>
      </c>
      <c r="H998" t="s">
        <v>4483</v>
      </c>
      <c r="I998" t="s">
        <v>4484</v>
      </c>
    </row>
    <row r="999" spans="1:9" x14ac:dyDescent="0.25">
      <c r="A999" s="51" t="s">
        <v>5083</v>
      </c>
      <c r="B999" t="s">
        <v>74</v>
      </c>
      <c r="C999" s="23" t="str">
        <f t="shared" si="15"/>
        <v>134070</v>
      </c>
      <c r="D999" t="s">
        <v>3393</v>
      </c>
      <c r="E999" s="52" t="s">
        <v>5177</v>
      </c>
      <c r="F999" t="s">
        <v>4510</v>
      </c>
      <c r="G999" t="s">
        <v>4482</v>
      </c>
      <c r="H999" t="s">
        <v>4483</v>
      </c>
      <c r="I999" t="s">
        <v>4547</v>
      </c>
    </row>
    <row r="1000" spans="1:9" x14ac:dyDescent="0.25">
      <c r="A1000" s="51" t="s">
        <v>5083</v>
      </c>
      <c r="B1000" t="s">
        <v>74</v>
      </c>
      <c r="C1000" s="23" t="str">
        <f t="shared" si="15"/>
        <v>131601</v>
      </c>
      <c r="D1000" t="s">
        <v>3401</v>
      </c>
      <c r="E1000" s="52" t="s">
        <v>5178</v>
      </c>
      <c r="F1000" t="s">
        <v>4542</v>
      </c>
      <c r="G1000" t="s">
        <v>4482</v>
      </c>
      <c r="H1000" t="s">
        <v>4483</v>
      </c>
      <c r="I1000" t="s">
        <v>4484</v>
      </c>
    </row>
    <row r="1001" spans="1:9" x14ac:dyDescent="0.25">
      <c r="A1001" s="51" t="s">
        <v>5083</v>
      </c>
      <c r="B1001" t="s">
        <v>74</v>
      </c>
      <c r="C1001" s="23" t="str">
        <f t="shared" si="15"/>
        <v>131641</v>
      </c>
      <c r="D1001" t="s">
        <v>3408</v>
      </c>
      <c r="E1001" s="52" t="s">
        <v>4841</v>
      </c>
      <c r="F1001" t="s">
        <v>4510</v>
      </c>
      <c r="G1001" t="s">
        <v>4482</v>
      </c>
      <c r="H1001" t="s">
        <v>4483</v>
      </c>
      <c r="I1001" t="s">
        <v>4484</v>
      </c>
    </row>
    <row r="1002" spans="1:9" x14ac:dyDescent="0.25">
      <c r="A1002" s="51" t="s">
        <v>5083</v>
      </c>
      <c r="B1002" t="s">
        <v>74</v>
      </c>
      <c r="C1002" s="23" t="str">
        <f t="shared" si="15"/>
        <v>132351</v>
      </c>
      <c r="D1002" t="s">
        <v>3416</v>
      </c>
      <c r="E1002" s="52" t="s">
        <v>4986</v>
      </c>
      <c r="F1002" t="s">
        <v>4510</v>
      </c>
      <c r="G1002" t="s">
        <v>4482</v>
      </c>
      <c r="H1002" t="s">
        <v>4483</v>
      </c>
      <c r="I1002" t="s">
        <v>4484</v>
      </c>
    </row>
    <row r="1003" spans="1:9" x14ac:dyDescent="0.25">
      <c r="A1003" s="51" t="s">
        <v>5083</v>
      </c>
      <c r="B1003" t="s">
        <v>74</v>
      </c>
      <c r="C1003" s="23" t="str">
        <f t="shared" si="15"/>
        <v>135051</v>
      </c>
      <c r="D1003" t="s">
        <v>3423</v>
      </c>
      <c r="E1003" s="52" t="s">
        <v>4923</v>
      </c>
      <c r="F1003" t="s">
        <v>4542</v>
      </c>
      <c r="G1003" t="s">
        <v>4482</v>
      </c>
      <c r="H1003" t="s">
        <v>4483</v>
      </c>
      <c r="I1003" t="s">
        <v>4484</v>
      </c>
    </row>
    <row r="1004" spans="1:9" x14ac:dyDescent="0.25">
      <c r="A1004" s="51" t="s">
        <v>5083</v>
      </c>
      <c r="B1004" t="s">
        <v>74</v>
      </c>
      <c r="C1004" s="23" t="str">
        <f t="shared" si="15"/>
        <v>130251</v>
      </c>
      <c r="D1004" t="s">
        <v>3430</v>
      </c>
      <c r="E1004" s="52" t="s">
        <v>4629</v>
      </c>
      <c r="F1004" t="s">
        <v>4542</v>
      </c>
      <c r="G1004" t="s">
        <v>4482</v>
      </c>
      <c r="H1004" t="s">
        <v>4483</v>
      </c>
      <c r="I1004" t="s">
        <v>4484</v>
      </c>
    </row>
    <row r="1005" spans="1:9" x14ac:dyDescent="0.25">
      <c r="A1005" s="51" t="s">
        <v>5083</v>
      </c>
      <c r="B1005" t="s">
        <v>74</v>
      </c>
      <c r="C1005" s="23" t="str">
        <f t="shared" si="15"/>
        <v>130071</v>
      </c>
      <c r="D1005" t="s">
        <v>3438</v>
      </c>
      <c r="E1005" s="52" t="s">
        <v>4553</v>
      </c>
      <c r="F1005" t="s">
        <v>4542</v>
      </c>
      <c r="G1005" t="s">
        <v>4482</v>
      </c>
      <c r="H1005" t="s">
        <v>4483</v>
      </c>
      <c r="I1005" t="s">
        <v>4484</v>
      </c>
    </row>
    <row r="1006" spans="1:9" x14ac:dyDescent="0.25">
      <c r="A1006" s="51" t="s">
        <v>5083</v>
      </c>
      <c r="B1006" t="s">
        <v>74</v>
      </c>
      <c r="C1006" s="23" t="str">
        <f t="shared" si="15"/>
        <v>131721</v>
      </c>
      <c r="D1006" t="s">
        <v>3445</v>
      </c>
      <c r="E1006" s="52" t="s">
        <v>5179</v>
      </c>
      <c r="F1006" t="s">
        <v>4542</v>
      </c>
      <c r="G1006" t="s">
        <v>4482</v>
      </c>
      <c r="H1006" t="s">
        <v>4483</v>
      </c>
      <c r="I1006" t="s">
        <v>4484</v>
      </c>
    </row>
    <row r="1007" spans="1:9" x14ac:dyDescent="0.25">
      <c r="A1007" s="51" t="s">
        <v>5083</v>
      </c>
      <c r="B1007" t="s">
        <v>74</v>
      </c>
      <c r="C1007" s="23" t="str">
        <f t="shared" si="15"/>
        <v>135006</v>
      </c>
      <c r="D1007" t="s">
        <v>2494</v>
      </c>
      <c r="E1007" s="52" t="s">
        <v>4981</v>
      </c>
      <c r="F1007" t="s">
        <v>4481</v>
      </c>
      <c r="G1007" t="s">
        <v>4482</v>
      </c>
      <c r="H1007" t="s">
        <v>4483</v>
      </c>
      <c r="I1007" t="s">
        <v>4484</v>
      </c>
    </row>
    <row r="1008" spans="1:9" x14ac:dyDescent="0.25">
      <c r="A1008" s="51" t="s">
        <v>5083</v>
      </c>
      <c r="B1008" t="s">
        <v>74</v>
      </c>
      <c r="C1008" s="23" t="str">
        <f t="shared" si="15"/>
        <v>137060</v>
      </c>
      <c r="D1008" t="s">
        <v>3460</v>
      </c>
      <c r="E1008" s="52" t="s">
        <v>5180</v>
      </c>
      <c r="F1008" t="s">
        <v>4528</v>
      </c>
      <c r="G1008" t="s">
        <v>4482</v>
      </c>
      <c r="H1008" t="s">
        <v>4483</v>
      </c>
      <c r="I1008" t="s">
        <v>4484</v>
      </c>
    </row>
    <row r="1009" spans="1:9" x14ac:dyDescent="0.25">
      <c r="A1009" s="51" t="s">
        <v>5083</v>
      </c>
      <c r="B1009" t="s">
        <v>74</v>
      </c>
      <c r="C1009" s="23" t="str">
        <f t="shared" si="15"/>
        <v>135029</v>
      </c>
      <c r="D1009" t="s">
        <v>3468</v>
      </c>
      <c r="E1009" s="52" t="s">
        <v>4759</v>
      </c>
      <c r="F1009" t="s">
        <v>4628</v>
      </c>
      <c r="G1009" t="s">
        <v>4482</v>
      </c>
      <c r="H1009" t="s">
        <v>4483</v>
      </c>
      <c r="I1009" t="s">
        <v>4484</v>
      </c>
    </row>
    <row r="1010" spans="1:9" x14ac:dyDescent="0.25">
      <c r="A1010" s="51" t="s">
        <v>5083</v>
      </c>
      <c r="B1010" t="s">
        <v>74</v>
      </c>
      <c r="C1010" s="23" t="str">
        <f t="shared" si="15"/>
        <v>135032</v>
      </c>
      <c r="D1010" t="s">
        <v>3475</v>
      </c>
      <c r="E1010" s="52" t="s">
        <v>5181</v>
      </c>
      <c r="F1010" t="s">
        <v>4628</v>
      </c>
      <c r="G1010" t="s">
        <v>4482</v>
      </c>
      <c r="H1010" t="s">
        <v>4483</v>
      </c>
      <c r="I1010" t="s">
        <v>4484</v>
      </c>
    </row>
    <row r="1011" spans="1:9" x14ac:dyDescent="0.25">
      <c r="A1011" s="51" t="s">
        <v>5083</v>
      </c>
      <c r="B1011" t="s">
        <v>74</v>
      </c>
      <c r="C1011" s="23" t="str">
        <f t="shared" si="15"/>
        <v>131801</v>
      </c>
      <c r="D1011" t="s">
        <v>670</v>
      </c>
      <c r="E1011" s="52" t="s">
        <v>5182</v>
      </c>
      <c r="F1011" t="s">
        <v>4510</v>
      </c>
      <c r="G1011" t="s">
        <v>4482</v>
      </c>
      <c r="H1011" t="s">
        <v>4483</v>
      </c>
      <c r="I1011" t="s">
        <v>4484</v>
      </c>
    </row>
    <row r="1012" spans="1:9" x14ac:dyDescent="0.25">
      <c r="A1012" s="51" t="s">
        <v>5083</v>
      </c>
      <c r="B1012" t="s">
        <v>74</v>
      </c>
      <c r="C1012" s="23" t="str">
        <f t="shared" si="15"/>
        <v>133900</v>
      </c>
      <c r="D1012" t="s">
        <v>154</v>
      </c>
      <c r="E1012" s="52" t="s">
        <v>4531</v>
      </c>
      <c r="F1012" t="s">
        <v>4496</v>
      </c>
      <c r="G1012" t="s">
        <v>4482</v>
      </c>
      <c r="H1012" t="s">
        <v>4532</v>
      </c>
      <c r="I1012" t="s">
        <v>4497</v>
      </c>
    </row>
    <row r="1013" spans="1:9" x14ac:dyDescent="0.25">
      <c r="A1013" s="51" t="s">
        <v>5083</v>
      </c>
      <c r="B1013" t="s">
        <v>74</v>
      </c>
      <c r="C1013" s="23" t="str">
        <f t="shared" si="15"/>
        <v>137781</v>
      </c>
      <c r="D1013" t="s">
        <v>3497</v>
      </c>
      <c r="E1013" s="52" t="s">
        <v>5183</v>
      </c>
      <c r="F1013" t="s">
        <v>4528</v>
      </c>
      <c r="G1013" t="s">
        <v>4482</v>
      </c>
      <c r="H1013" t="s">
        <v>4483</v>
      </c>
      <c r="I1013" t="s">
        <v>4484</v>
      </c>
    </row>
    <row r="1014" spans="1:9" x14ac:dyDescent="0.25">
      <c r="A1014" s="51" t="s">
        <v>5083</v>
      </c>
      <c r="B1014" t="s">
        <v>74</v>
      </c>
      <c r="C1014" s="23" t="str">
        <f t="shared" si="15"/>
        <v>131841</v>
      </c>
      <c r="D1014" t="s">
        <v>3504</v>
      </c>
      <c r="E1014" s="52" t="s">
        <v>4894</v>
      </c>
      <c r="F1014" t="s">
        <v>4510</v>
      </c>
      <c r="G1014" t="s">
        <v>4482</v>
      </c>
      <c r="H1014" t="s">
        <v>4483</v>
      </c>
      <c r="I1014" t="s">
        <v>4484</v>
      </c>
    </row>
    <row r="1015" spans="1:9" x14ac:dyDescent="0.25">
      <c r="A1015" s="51" t="s">
        <v>5083</v>
      </c>
      <c r="B1015" t="s">
        <v>74</v>
      </c>
      <c r="C1015" s="23" t="str">
        <f t="shared" si="15"/>
        <v>131921</v>
      </c>
      <c r="D1015" t="s">
        <v>3051</v>
      </c>
      <c r="E1015" s="52" t="s">
        <v>5184</v>
      </c>
      <c r="F1015" t="s">
        <v>4510</v>
      </c>
      <c r="G1015" t="s">
        <v>4482</v>
      </c>
      <c r="H1015" t="s">
        <v>4483</v>
      </c>
      <c r="I1015" t="s">
        <v>4484</v>
      </c>
    </row>
    <row r="1016" spans="1:9" x14ac:dyDescent="0.25">
      <c r="A1016" s="51" t="s">
        <v>5083</v>
      </c>
      <c r="B1016" t="s">
        <v>74</v>
      </c>
      <c r="C1016" s="23" t="str">
        <f t="shared" si="15"/>
        <v>132001</v>
      </c>
      <c r="D1016" t="s">
        <v>3519</v>
      </c>
      <c r="E1016" s="52" t="s">
        <v>4767</v>
      </c>
      <c r="F1016" t="s">
        <v>4510</v>
      </c>
      <c r="G1016" t="s">
        <v>4482</v>
      </c>
      <c r="H1016" t="s">
        <v>4483</v>
      </c>
      <c r="I1016" t="s">
        <v>4484</v>
      </c>
    </row>
    <row r="1017" spans="1:9" x14ac:dyDescent="0.25">
      <c r="A1017" s="51" t="s">
        <v>5083</v>
      </c>
      <c r="B1017" t="s">
        <v>74</v>
      </c>
      <c r="C1017" s="23" t="str">
        <f t="shared" si="15"/>
        <v>135561</v>
      </c>
      <c r="D1017" t="s">
        <v>5185</v>
      </c>
      <c r="E1017" s="52" t="s">
        <v>4999</v>
      </c>
      <c r="F1017" t="s">
        <v>4542</v>
      </c>
      <c r="G1017" t="s">
        <v>4482</v>
      </c>
      <c r="H1017" t="s">
        <v>4483</v>
      </c>
      <c r="I1017" t="s">
        <v>4484</v>
      </c>
    </row>
    <row r="1018" spans="1:9" x14ac:dyDescent="0.25">
      <c r="A1018" s="51" t="s">
        <v>5083</v>
      </c>
      <c r="B1018" t="s">
        <v>74</v>
      </c>
      <c r="C1018" s="23" t="str">
        <f t="shared" si="15"/>
        <v>133101</v>
      </c>
      <c r="D1018" t="s">
        <v>3537</v>
      </c>
      <c r="E1018" s="52" t="s">
        <v>4723</v>
      </c>
      <c r="F1018" t="s">
        <v>4542</v>
      </c>
      <c r="G1018" t="s">
        <v>4482</v>
      </c>
      <c r="H1018" t="s">
        <v>4483</v>
      </c>
      <c r="I1018" t="s">
        <v>4484</v>
      </c>
    </row>
    <row r="1019" spans="1:9" x14ac:dyDescent="0.25">
      <c r="A1019" s="51" t="s">
        <v>5083</v>
      </c>
      <c r="B1019" t="s">
        <v>74</v>
      </c>
      <c r="C1019" s="23" t="str">
        <f t="shared" si="15"/>
        <v>131361</v>
      </c>
      <c r="D1019" t="s">
        <v>3544</v>
      </c>
      <c r="E1019" s="52" t="s">
        <v>5186</v>
      </c>
      <c r="F1019" t="s">
        <v>4510</v>
      </c>
      <c r="G1019" t="s">
        <v>4482</v>
      </c>
      <c r="H1019" t="s">
        <v>4483</v>
      </c>
      <c r="I1019" t="s">
        <v>4484</v>
      </c>
    </row>
    <row r="1020" spans="1:9" x14ac:dyDescent="0.25">
      <c r="A1020" s="51" t="s">
        <v>5083</v>
      </c>
      <c r="B1020" t="s">
        <v>74</v>
      </c>
      <c r="C1020" s="23" t="str">
        <f t="shared" si="15"/>
        <v>132081</v>
      </c>
      <c r="D1020" t="s">
        <v>3550</v>
      </c>
      <c r="E1020" s="52" t="s">
        <v>4703</v>
      </c>
      <c r="F1020" t="s">
        <v>4510</v>
      </c>
      <c r="G1020" t="s">
        <v>4482</v>
      </c>
      <c r="H1020" t="s">
        <v>4483</v>
      </c>
      <c r="I1020" t="s">
        <v>4484</v>
      </c>
    </row>
    <row r="1021" spans="1:9" x14ac:dyDescent="0.25">
      <c r="A1021" s="51" t="s">
        <v>5083</v>
      </c>
      <c r="B1021" t="s">
        <v>74</v>
      </c>
      <c r="C1021" s="23" t="str">
        <f t="shared" si="15"/>
        <v>137051</v>
      </c>
      <c r="D1021" t="s">
        <v>3556</v>
      </c>
      <c r="E1021" s="52" t="s">
        <v>5187</v>
      </c>
      <c r="F1021" t="s">
        <v>5110</v>
      </c>
      <c r="G1021" t="s">
        <v>4482</v>
      </c>
      <c r="H1021" t="s">
        <v>4483</v>
      </c>
      <c r="I1021" t="s">
        <v>4484</v>
      </c>
    </row>
    <row r="1022" spans="1:9" x14ac:dyDescent="0.25">
      <c r="A1022" s="51" t="s">
        <v>5083</v>
      </c>
      <c r="B1022" t="s">
        <v>74</v>
      </c>
      <c r="C1022" s="23" t="str">
        <f t="shared" si="15"/>
        <v>134031</v>
      </c>
      <c r="D1022" t="s">
        <v>3561</v>
      </c>
      <c r="E1022" s="52" t="s">
        <v>4697</v>
      </c>
      <c r="F1022" t="s">
        <v>4542</v>
      </c>
      <c r="G1022" t="s">
        <v>4482</v>
      </c>
      <c r="H1022" t="s">
        <v>4483</v>
      </c>
      <c r="I1022" t="s">
        <v>4484</v>
      </c>
    </row>
    <row r="1023" spans="1:9" x14ac:dyDescent="0.25">
      <c r="A1023" s="51" t="s">
        <v>5083</v>
      </c>
      <c r="B1023" t="s">
        <v>74</v>
      </c>
      <c r="C1023" s="23" t="str">
        <f t="shared" si="15"/>
        <v>137801</v>
      </c>
      <c r="D1023" t="s">
        <v>3566</v>
      </c>
      <c r="E1023" s="52" t="s">
        <v>5188</v>
      </c>
      <c r="F1023" t="s">
        <v>4607</v>
      </c>
      <c r="G1023" t="s">
        <v>4482</v>
      </c>
      <c r="H1023" t="s">
        <v>4624</v>
      </c>
      <c r="I1023" t="s">
        <v>4625</v>
      </c>
    </row>
    <row r="1024" spans="1:9" x14ac:dyDescent="0.25">
      <c r="A1024" s="51" t="s">
        <v>5083</v>
      </c>
      <c r="B1024" t="s">
        <v>74</v>
      </c>
      <c r="C1024" s="23" t="str">
        <f t="shared" si="15"/>
        <v>130721</v>
      </c>
      <c r="D1024" t="s">
        <v>3572</v>
      </c>
      <c r="E1024" s="52" t="s">
        <v>4830</v>
      </c>
      <c r="F1024" t="s">
        <v>4510</v>
      </c>
      <c r="G1024" t="s">
        <v>4482</v>
      </c>
      <c r="H1024" t="s">
        <v>4483</v>
      </c>
      <c r="I1024" t="s">
        <v>4484</v>
      </c>
    </row>
    <row r="1025" spans="1:9" x14ac:dyDescent="0.25">
      <c r="A1025" s="51" t="s">
        <v>5083</v>
      </c>
      <c r="B1025" t="s">
        <v>74</v>
      </c>
      <c r="C1025" s="23" t="str">
        <f t="shared" si="15"/>
        <v>136071</v>
      </c>
      <c r="D1025" t="s">
        <v>3578</v>
      </c>
      <c r="E1025" s="52" t="s">
        <v>4699</v>
      </c>
      <c r="F1025" t="s">
        <v>4481</v>
      </c>
      <c r="G1025" t="s">
        <v>4482</v>
      </c>
      <c r="H1025" t="s">
        <v>4483</v>
      </c>
      <c r="I1025" t="s">
        <v>4484</v>
      </c>
    </row>
    <row r="1026" spans="1:9" x14ac:dyDescent="0.25">
      <c r="A1026" s="51" t="s">
        <v>5083</v>
      </c>
      <c r="B1026" t="s">
        <v>74</v>
      </c>
      <c r="C1026" s="23" t="str">
        <f t="shared" si="15"/>
        <v>136011</v>
      </c>
      <c r="D1026" t="s">
        <v>3583</v>
      </c>
      <c r="E1026" s="52" t="s">
        <v>4726</v>
      </c>
      <c r="F1026" t="s">
        <v>4481</v>
      </c>
      <c r="G1026" t="s">
        <v>4482</v>
      </c>
      <c r="H1026" t="s">
        <v>4483</v>
      </c>
      <c r="I1026" t="s">
        <v>4484</v>
      </c>
    </row>
    <row r="1027" spans="1:9" x14ac:dyDescent="0.25">
      <c r="A1027" s="51" t="s">
        <v>5083</v>
      </c>
      <c r="B1027" t="s">
        <v>74</v>
      </c>
      <c r="C1027" s="23" t="str">
        <f t="shared" ref="C1027:C1090" si="16">_xlfn.CONCAT(A1027,E1027)</f>
        <v>134801</v>
      </c>
      <c r="D1027" t="s">
        <v>3589</v>
      </c>
      <c r="E1027" s="52" t="s">
        <v>5189</v>
      </c>
      <c r="F1027" t="s">
        <v>4510</v>
      </c>
      <c r="G1027" t="s">
        <v>4482</v>
      </c>
      <c r="H1027" t="s">
        <v>4483</v>
      </c>
      <c r="I1027" t="s">
        <v>4484</v>
      </c>
    </row>
    <row r="1028" spans="1:9" x14ac:dyDescent="0.25">
      <c r="A1028" s="51" t="s">
        <v>5083</v>
      </c>
      <c r="B1028" t="s">
        <v>74</v>
      </c>
      <c r="C1028" s="23" t="str">
        <f t="shared" si="16"/>
        <v>136211</v>
      </c>
      <c r="D1028" t="s">
        <v>3172</v>
      </c>
      <c r="E1028" s="52" t="s">
        <v>5190</v>
      </c>
      <c r="F1028" t="s">
        <v>4481</v>
      </c>
      <c r="G1028" t="s">
        <v>4482</v>
      </c>
      <c r="H1028" t="s">
        <v>4483</v>
      </c>
      <c r="I1028" t="s">
        <v>4484</v>
      </c>
    </row>
    <row r="1029" spans="1:9" x14ac:dyDescent="0.25">
      <c r="A1029" s="51" t="s">
        <v>5083</v>
      </c>
      <c r="B1029" t="s">
        <v>74</v>
      </c>
      <c r="C1029" s="23" t="str">
        <f t="shared" si="16"/>
        <v>132021</v>
      </c>
      <c r="D1029" t="s">
        <v>3600</v>
      </c>
      <c r="E1029" s="52" t="s">
        <v>4704</v>
      </c>
      <c r="F1029" t="s">
        <v>4510</v>
      </c>
      <c r="G1029" t="s">
        <v>4482</v>
      </c>
      <c r="H1029" t="s">
        <v>4483</v>
      </c>
      <c r="I1029" t="s">
        <v>4484</v>
      </c>
    </row>
    <row r="1030" spans="1:9" x14ac:dyDescent="0.25">
      <c r="A1030" s="51" t="s">
        <v>5083</v>
      </c>
      <c r="B1030" t="s">
        <v>74</v>
      </c>
      <c r="C1030" s="23" t="str">
        <f t="shared" si="16"/>
        <v>132161</v>
      </c>
      <c r="D1030" t="s">
        <v>3606</v>
      </c>
      <c r="E1030" s="52" t="s">
        <v>4651</v>
      </c>
      <c r="F1030" t="s">
        <v>4510</v>
      </c>
      <c r="G1030" t="s">
        <v>4482</v>
      </c>
      <c r="H1030" t="s">
        <v>4483</v>
      </c>
      <c r="I1030" t="s">
        <v>4484</v>
      </c>
    </row>
    <row r="1031" spans="1:9" x14ac:dyDescent="0.25">
      <c r="A1031" s="51" t="s">
        <v>5083</v>
      </c>
      <c r="B1031" t="s">
        <v>74</v>
      </c>
      <c r="C1031" s="23" t="str">
        <f t="shared" si="16"/>
        <v>130311</v>
      </c>
      <c r="D1031" t="s">
        <v>3611</v>
      </c>
      <c r="E1031" s="52" t="s">
        <v>4564</v>
      </c>
      <c r="F1031" t="s">
        <v>4510</v>
      </c>
      <c r="G1031" t="s">
        <v>4482</v>
      </c>
      <c r="H1031" t="s">
        <v>4483</v>
      </c>
      <c r="I1031" t="s">
        <v>4484</v>
      </c>
    </row>
    <row r="1032" spans="1:9" x14ac:dyDescent="0.25">
      <c r="A1032" s="51" t="s">
        <v>5083</v>
      </c>
      <c r="B1032" t="s">
        <v>74</v>
      </c>
      <c r="C1032" s="23" t="str">
        <f t="shared" si="16"/>
        <v>137831</v>
      </c>
      <c r="D1032" t="s">
        <v>3617</v>
      </c>
      <c r="E1032" s="52" t="s">
        <v>5191</v>
      </c>
      <c r="F1032" t="s">
        <v>5110</v>
      </c>
      <c r="G1032" t="s">
        <v>4482</v>
      </c>
      <c r="H1032" t="s">
        <v>4501</v>
      </c>
      <c r="I1032" t="s">
        <v>4487</v>
      </c>
    </row>
    <row r="1033" spans="1:9" x14ac:dyDescent="0.25">
      <c r="A1033" s="51" t="s">
        <v>5083</v>
      </c>
      <c r="B1033" t="s">
        <v>74</v>
      </c>
      <c r="C1033" s="23" t="str">
        <f t="shared" si="16"/>
        <v>132241</v>
      </c>
      <c r="D1033" t="s">
        <v>3623</v>
      </c>
      <c r="E1033" s="52" t="s">
        <v>5192</v>
      </c>
      <c r="F1033" t="s">
        <v>4510</v>
      </c>
      <c r="G1033" t="s">
        <v>4482</v>
      </c>
      <c r="H1033" t="s">
        <v>4483</v>
      </c>
      <c r="I1033" t="s">
        <v>4484</v>
      </c>
    </row>
    <row r="1034" spans="1:9" x14ac:dyDescent="0.25">
      <c r="A1034" s="51" t="s">
        <v>5083</v>
      </c>
      <c r="B1034" t="s">
        <v>74</v>
      </c>
      <c r="C1034" s="23" t="str">
        <f t="shared" si="16"/>
        <v>137067</v>
      </c>
      <c r="D1034" t="s">
        <v>3629</v>
      </c>
      <c r="E1034" s="52" t="s">
        <v>5193</v>
      </c>
      <c r="F1034" t="s">
        <v>4528</v>
      </c>
      <c r="G1034" t="s">
        <v>4482</v>
      </c>
      <c r="H1034" t="s">
        <v>4483</v>
      </c>
      <c r="I1034" t="s">
        <v>4487</v>
      </c>
    </row>
    <row r="1035" spans="1:9" x14ac:dyDescent="0.25">
      <c r="A1035" s="51" t="s">
        <v>5083</v>
      </c>
      <c r="B1035" t="s">
        <v>74</v>
      </c>
      <c r="C1035" s="23" t="str">
        <f t="shared" si="16"/>
        <v>132261</v>
      </c>
      <c r="D1035" t="s">
        <v>3635</v>
      </c>
      <c r="E1035" s="52" t="s">
        <v>5194</v>
      </c>
      <c r="F1035" t="s">
        <v>4510</v>
      </c>
      <c r="G1035" t="s">
        <v>4482</v>
      </c>
      <c r="H1035" t="s">
        <v>4483</v>
      </c>
      <c r="I1035" t="s">
        <v>4484</v>
      </c>
    </row>
    <row r="1036" spans="1:9" x14ac:dyDescent="0.25">
      <c r="A1036" s="51" t="s">
        <v>5083</v>
      </c>
      <c r="B1036" t="s">
        <v>74</v>
      </c>
      <c r="C1036" s="23" t="str">
        <f t="shared" si="16"/>
        <v>132281</v>
      </c>
      <c r="D1036" t="s">
        <v>3641</v>
      </c>
      <c r="E1036" s="52" t="s">
        <v>5195</v>
      </c>
      <c r="F1036" t="s">
        <v>4510</v>
      </c>
      <c r="G1036" t="s">
        <v>4482</v>
      </c>
      <c r="H1036" t="s">
        <v>4483</v>
      </c>
      <c r="I1036" t="s">
        <v>4484</v>
      </c>
    </row>
    <row r="1037" spans="1:9" x14ac:dyDescent="0.25">
      <c r="A1037" s="51" t="s">
        <v>5083</v>
      </c>
      <c r="B1037" t="s">
        <v>74</v>
      </c>
      <c r="C1037" s="23" t="str">
        <f t="shared" si="16"/>
        <v>132321</v>
      </c>
      <c r="D1037" t="s">
        <v>3647</v>
      </c>
      <c r="E1037" s="52" t="s">
        <v>5196</v>
      </c>
      <c r="F1037" t="s">
        <v>4510</v>
      </c>
      <c r="G1037" t="s">
        <v>4482</v>
      </c>
      <c r="H1037" t="s">
        <v>4483</v>
      </c>
      <c r="I1037" t="s">
        <v>4484</v>
      </c>
    </row>
    <row r="1038" spans="1:9" x14ac:dyDescent="0.25">
      <c r="A1038" s="51" t="s">
        <v>5083</v>
      </c>
      <c r="B1038" t="s">
        <v>74</v>
      </c>
      <c r="C1038" s="23" t="str">
        <f t="shared" si="16"/>
        <v>136221</v>
      </c>
      <c r="D1038" t="s">
        <v>3653</v>
      </c>
      <c r="E1038" s="52" t="s">
        <v>5197</v>
      </c>
      <c r="F1038" t="s">
        <v>4481</v>
      </c>
      <c r="G1038" t="s">
        <v>4482</v>
      </c>
      <c r="H1038" t="s">
        <v>4483</v>
      </c>
      <c r="I1038" t="s">
        <v>4484</v>
      </c>
    </row>
    <row r="1039" spans="1:9" x14ac:dyDescent="0.25">
      <c r="A1039" s="51" t="s">
        <v>5083</v>
      </c>
      <c r="B1039" t="s">
        <v>74</v>
      </c>
      <c r="C1039" s="23" t="str">
        <f t="shared" si="16"/>
        <v>134491</v>
      </c>
      <c r="D1039" t="s">
        <v>3658</v>
      </c>
      <c r="E1039" s="52" t="s">
        <v>5198</v>
      </c>
      <c r="F1039" t="s">
        <v>4628</v>
      </c>
      <c r="G1039" t="s">
        <v>4482</v>
      </c>
      <c r="H1039" t="s">
        <v>4483</v>
      </c>
      <c r="I1039" t="s">
        <v>4484</v>
      </c>
    </row>
    <row r="1040" spans="1:9" x14ac:dyDescent="0.25">
      <c r="A1040" s="51" t="s">
        <v>5083</v>
      </c>
      <c r="B1040" t="s">
        <v>74</v>
      </c>
      <c r="C1040" s="23" t="str">
        <f t="shared" si="16"/>
        <v>136171</v>
      </c>
      <c r="D1040" t="s">
        <v>3664</v>
      </c>
      <c r="E1040" s="52" t="s">
        <v>5199</v>
      </c>
      <c r="F1040" t="s">
        <v>4481</v>
      </c>
      <c r="G1040" t="s">
        <v>4482</v>
      </c>
      <c r="H1040" t="s">
        <v>4483</v>
      </c>
      <c r="I1040" t="s">
        <v>4484</v>
      </c>
    </row>
    <row r="1041" spans="1:9" x14ac:dyDescent="0.25">
      <c r="A1041" s="51" t="s">
        <v>5083</v>
      </c>
      <c r="B1041" t="s">
        <v>74</v>
      </c>
      <c r="C1041" s="23" t="str">
        <f t="shared" si="16"/>
        <v>131881</v>
      </c>
      <c r="D1041" t="s">
        <v>3669</v>
      </c>
      <c r="E1041" s="52" t="s">
        <v>4928</v>
      </c>
      <c r="F1041" t="s">
        <v>4510</v>
      </c>
      <c r="G1041" t="s">
        <v>4482</v>
      </c>
      <c r="H1041" t="s">
        <v>4483</v>
      </c>
      <c r="I1041" t="s">
        <v>4484</v>
      </c>
    </row>
    <row r="1042" spans="1:9" x14ac:dyDescent="0.25">
      <c r="A1042" s="51" t="s">
        <v>5083</v>
      </c>
      <c r="B1042" t="s">
        <v>74</v>
      </c>
      <c r="C1042" s="23" t="str">
        <f t="shared" si="16"/>
        <v>135831</v>
      </c>
      <c r="D1042" t="s">
        <v>3675</v>
      </c>
      <c r="E1042" s="52" t="s">
        <v>5200</v>
      </c>
      <c r="F1042" t="s">
        <v>4628</v>
      </c>
      <c r="G1042" t="s">
        <v>4482</v>
      </c>
      <c r="H1042" t="s">
        <v>4483</v>
      </c>
      <c r="I1042" t="s">
        <v>4484</v>
      </c>
    </row>
    <row r="1043" spans="1:9" x14ac:dyDescent="0.25">
      <c r="A1043" s="51" t="s">
        <v>5083</v>
      </c>
      <c r="B1043" t="s">
        <v>74</v>
      </c>
      <c r="C1043" s="23" t="str">
        <f t="shared" si="16"/>
        <v>136001</v>
      </c>
      <c r="D1043" t="s">
        <v>3681</v>
      </c>
      <c r="E1043" s="52" t="s">
        <v>5201</v>
      </c>
      <c r="F1043" t="s">
        <v>4481</v>
      </c>
      <c r="G1043" t="s">
        <v>4482</v>
      </c>
      <c r="H1043" t="s">
        <v>4483</v>
      </c>
      <c r="I1043" t="s">
        <v>4484</v>
      </c>
    </row>
    <row r="1044" spans="1:9" x14ac:dyDescent="0.25">
      <c r="A1044" s="51" t="s">
        <v>5083</v>
      </c>
      <c r="B1044" t="s">
        <v>74</v>
      </c>
      <c r="C1044" s="23" t="str">
        <f t="shared" si="16"/>
        <v>137823</v>
      </c>
      <c r="D1044" t="s">
        <v>3686</v>
      </c>
      <c r="E1044" s="52" t="s">
        <v>5202</v>
      </c>
      <c r="F1044" t="s">
        <v>4653</v>
      </c>
      <c r="G1044" t="s">
        <v>4482</v>
      </c>
      <c r="H1044" t="s">
        <v>4483</v>
      </c>
      <c r="I1044" t="s">
        <v>4487</v>
      </c>
    </row>
    <row r="1045" spans="1:9" x14ac:dyDescent="0.25">
      <c r="A1045" s="51" t="s">
        <v>5083</v>
      </c>
      <c r="B1045" t="s">
        <v>74</v>
      </c>
      <c r="C1045" s="23" t="str">
        <f t="shared" si="16"/>
        <v>132361</v>
      </c>
      <c r="D1045" t="s">
        <v>3692</v>
      </c>
      <c r="E1045" s="52" t="s">
        <v>5203</v>
      </c>
      <c r="F1045" t="s">
        <v>4510</v>
      </c>
      <c r="G1045" t="s">
        <v>4482</v>
      </c>
      <c r="H1045" t="s">
        <v>4483</v>
      </c>
      <c r="I1045" t="s">
        <v>4484</v>
      </c>
    </row>
    <row r="1046" spans="1:9" x14ac:dyDescent="0.25">
      <c r="A1046" s="51" t="s">
        <v>5083</v>
      </c>
      <c r="B1046" t="s">
        <v>74</v>
      </c>
      <c r="C1046" s="23" t="str">
        <f t="shared" si="16"/>
        <v>132111</v>
      </c>
      <c r="D1046" t="s">
        <v>3698</v>
      </c>
      <c r="E1046" s="52" t="s">
        <v>4686</v>
      </c>
      <c r="F1046" t="s">
        <v>4510</v>
      </c>
      <c r="G1046" t="s">
        <v>4482</v>
      </c>
      <c r="H1046" t="s">
        <v>4483</v>
      </c>
      <c r="I1046" t="s">
        <v>4484</v>
      </c>
    </row>
    <row r="1047" spans="1:9" x14ac:dyDescent="0.25">
      <c r="A1047" s="51" t="s">
        <v>5083</v>
      </c>
      <c r="B1047" t="s">
        <v>74</v>
      </c>
      <c r="C1047" s="23" t="str">
        <f t="shared" si="16"/>
        <v>136751</v>
      </c>
      <c r="D1047" t="s">
        <v>3704</v>
      </c>
      <c r="E1047" s="52" t="s">
        <v>5204</v>
      </c>
      <c r="F1047" t="s">
        <v>4481</v>
      </c>
      <c r="G1047" t="s">
        <v>4482</v>
      </c>
      <c r="H1047" t="s">
        <v>4483</v>
      </c>
      <c r="I1047" t="s">
        <v>4484</v>
      </c>
    </row>
    <row r="1048" spans="1:9" x14ac:dyDescent="0.25">
      <c r="A1048" s="51" t="s">
        <v>5083</v>
      </c>
      <c r="B1048" t="s">
        <v>74</v>
      </c>
      <c r="C1048" s="23" t="str">
        <f t="shared" si="16"/>
        <v>137191</v>
      </c>
      <c r="D1048" t="s">
        <v>3710</v>
      </c>
      <c r="E1048" s="52" t="s">
        <v>5205</v>
      </c>
      <c r="F1048" t="s">
        <v>4528</v>
      </c>
      <c r="G1048" t="s">
        <v>4482</v>
      </c>
      <c r="H1048" t="s">
        <v>4483</v>
      </c>
      <c r="I1048" t="s">
        <v>4484</v>
      </c>
    </row>
    <row r="1049" spans="1:9" x14ac:dyDescent="0.25">
      <c r="A1049" s="51" t="s">
        <v>5083</v>
      </c>
      <c r="B1049" t="s">
        <v>74</v>
      </c>
      <c r="C1049" s="23" t="str">
        <f t="shared" si="16"/>
        <v>136231</v>
      </c>
      <c r="D1049" t="s">
        <v>3716</v>
      </c>
      <c r="E1049" s="52" t="s">
        <v>5206</v>
      </c>
      <c r="F1049" t="s">
        <v>4481</v>
      </c>
      <c r="G1049" t="s">
        <v>4482</v>
      </c>
      <c r="H1049" t="s">
        <v>4483</v>
      </c>
      <c r="I1049" t="s">
        <v>4484</v>
      </c>
    </row>
    <row r="1050" spans="1:9" x14ac:dyDescent="0.25">
      <c r="A1050" s="51" t="s">
        <v>5083</v>
      </c>
      <c r="B1050" t="s">
        <v>74</v>
      </c>
      <c r="C1050" s="23" t="str">
        <f t="shared" si="16"/>
        <v>137112</v>
      </c>
      <c r="D1050" t="s">
        <v>3722</v>
      </c>
      <c r="E1050" s="52" t="s">
        <v>5207</v>
      </c>
      <c r="F1050" t="s">
        <v>4490</v>
      </c>
      <c r="G1050" t="s">
        <v>4482</v>
      </c>
      <c r="H1050" t="s">
        <v>4491</v>
      </c>
      <c r="I1050" t="s">
        <v>4492</v>
      </c>
    </row>
    <row r="1051" spans="1:9" x14ac:dyDescent="0.25">
      <c r="A1051" s="51" t="s">
        <v>5083</v>
      </c>
      <c r="B1051" t="s">
        <v>74</v>
      </c>
      <c r="C1051" s="23" t="str">
        <f t="shared" si="16"/>
        <v>137111</v>
      </c>
      <c r="D1051" t="s">
        <v>3727</v>
      </c>
      <c r="E1051" s="52" t="s">
        <v>5208</v>
      </c>
      <c r="F1051" t="s">
        <v>4528</v>
      </c>
      <c r="G1051" t="s">
        <v>4482</v>
      </c>
      <c r="H1051" t="s">
        <v>4483</v>
      </c>
      <c r="I1051" t="s">
        <v>4484</v>
      </c>
    </row>
    <row r="1052" spans="1:9" x14ac:dyDescent="0.25">
      <c r="A1052" s="51" t="s">
        <v>5083</v>
      </c>
      <c r="B1052" t="s">
        <v>74</v>
      </c>
      <c r="C1052" s="23" t="str">
        <f t="shared" si="16"/>
        <v>137132</v>
      </c>
      <c r="D1052" t="s">
        <v>3733</v>
      </c>
      <c r="E1052" s="52" t="s">
        <v>5209</v>
      </c>
      <c r="F1052" t="s">
        <v>4490</v>
      </c>
      <c r="G1052" t="s">
        <v>4482</v>
      </c>
      <c r="H1052" t="s">
        <v>4491</v>
      </c>
      <c r="I1052" t="s">
        <v>4492</v>
      </c>
    </row>
    <row r="1053" spans="1:9" x14ac:dyDescent="0.25">
      <c r="A1053" s="51" t="s">
        <v>5083</v>
      </c>
      <c r="B1053" t="s">
        <v>74</v>
      </c>
      <c r="C1053" s="23" t="str">
        <f t="shared" si="16"/>
        <v>137131</v>
      </c>
      <c r="D1053" t="s">
        <v>3739</v>
      </c>
      <c r="E1053" s="52" t="s">
        <v>5210</v>
      </c>
      <c r="F1053" t="s">
        <v>4528</v>
      </c>
      <c r="G1053" t="s">
        <v>4482</v>
      </c>
      <c r="H1053" t="s">
        <v>4483</v>
      </c>
      <c r="I1053" t="s">
        <v>4484</v>
      </c>
    </row>
    <row r="1054" spans="1:9" x14ac:dyDescent="0.25">
      <c r="A1054" s="51" t="s">
        <v>5083</v>
      </c>
      <c r="B1054" t="s">
        <v>74</v>
      </c>
      <c r="C1054" s="23" t="str">
        <f t="shared" si="16"/>
        <v>132401</v>
      </c>
      <c r="D1054" t="s">
        <v>3745</v>
      </c>
      <c r="E1054" s="52" t="s">
        <v>5211</v>
      </c>
      <c r="F1054" t="s">
        <v>4510</v>
      </c>
      <c r="G1054" t="s">
        <v>4482</v>
      </c>
      <c r="H1054" t="s">
        <v>4483</v>
      </c>
      <c r="I1054" t="s">
        <v>4484</v>
      </c>
    </row>
    <row r="1055" spans="1:9" x14ac:dyDescent="0.25">
      <c r="A1055" s="51" t="s">
        <v>5083</v>
      </c>
      <c r="B1055" t="s">
        <v>74</v>
      </c>
      <c r="C1055" s="23" t="str">
        <f t="shared" si="16"/>
        <v>136241</v>
      </c>
      <c r="D1055" t="s">
        <v>3750</v>
      </c>
      <c r="E1055" s="52" t="s">
        <v>5212</v>
      </c>
      <c r="F1055" t="s">
        <v>4481</v>
      </c>
      <c r="G1055" t="s">
        <v>4482</v>
      </c>
      <c r="H1055" t="s">
        <v>4483</v>
      </c>
      <c r="I1055" t="s">
        <v>4484</v>
      </c>
    </row>
    <row r="1056" spans="1:9" x14ac:dyDescent="0.25">
      <c r="A1056" s="51" t="s">
        <v>5083</v>
      </c>
      <c r="B1056" t="s">
        <v>74</v>
      </c>
      <c r="C1056" s="23" t="str">
        <f t="shared" si="16"/>
        <v>137865</v>
      </c>
      <c r="D1056" t="s">
        <v>3762</v>
      </c>
      <c r="E1056" s="52" t="s">
        <v>5213</v>
      </c>
      <c r="F1056" t="s">
        <v>4486</v>
      </c>
      <c r="G1056" t="s">
        <v>4482</v>
      </c>
      <c r="H1056" t="s">
        <v>4483</v>
      </c>
      <c r="I1056" t="s">
        <v>4487</v>
      </c>
    </row>
    <row r="1057" spans="1:9" x14ac:dyDescent="0.25">
      <c r="A1057" s="51" t="s">
        <v>5083</v>
      </c>
      <c r="B1057" t="s">
        <v>74</v>
      </c>
      <c r="C1057" s="23" t="str">
        <f t="shared" si="16"/>
        <v>131014</v>
      </c>
      <c r="D1057" t="s">
        <v>5214</v>
      </c>
      <c r="E1057" s="52" t="s">
        <v>4644</v>
      </c>
      <c r="F1057" t="s">
        <v>4628</v>
      </c>
      <c r="G1057" t="s">
        <v>4482</v>
      </c>
      <c r="H1057" t="s">
        <v>4483</v>
      </c>
      <c r="I1057" t="s">
        <v>4484</v>
      </c>
    </row>
    <row r="1058" spans="1:9" x14ac:dyDescent="0.25">
      <c r="A1058" s="51" t="s">
        <v>5083</v>
      </c>
      <c r="B1058" t="s">
        <v>74</v>
      </c>
      <c r="C1058" s="23" t="str">
        <f t="shared" si="16"/>
        <v>131016</v>
      </c>
      <c r="D1058" t="s">
        <v>3768</v>
      </c>
      <c r="E1058" s="52" t="s">
        <v>5215</v>
      </c>
      <c r="F1058" t="s">
        <v>4628</v>
      </c>
      <c r="G1058" t="s">
        <v>4482</v>
      </c>
      <c r="H1058" t="s">
        <v>4483</v>
      </c>
      <c r="I1058" t="s">
        <v>4484</v>
      </c>
    </row>
    <row r="1059" spans="1:9" x14ac:dyDescent="0.25">
      <c r="A1059" s="51" t="s">
        <v>5083</v>
      </c>
      <c r="B1059" t="s">
        <v>74</v>
      </c>
      <c r="C1059" s="23" t="str">
        <f t="shared" si="16"/>
        <v>132501</v>
      </c>
      <c r="D1059" t="s">
        <v>3774</v>
      </c>
      <c r="E1059" s="52" t="s">
        <v>5216</v>
      </c>
      <c r="F1059" t="s">
        <v>4510</v>
      </c>
      <c r="G1059" t="s">
        <v>4482</v>
      </c>
      <c r="H1059" t="s">
        <v>4483</v>
      </c>
      <c r="I1059" t="s">
        <v>4484</v>
      </c>
    </row>
    <row r="1060" spans="1:9" x14ac:dyDescent="0.25">
      <c r="A1060" s="51" t="s">
        <v>5083</v>
      </c>
      <c r="B1060" t="s">
        <v>74</v>
      </c>
      <c r="C1060" s="23" t="str">
        <f t="shared" si="16"/>
        <v>139998</v>
      </c>
      <c r="D1060" t="s">
        <v>249</v>
      </c>
      <c r="E1060" s="52" t="s">
        <v>4543</v>
      </c>
      <c r="F1060" t="s">
        <v>4496</v>
      </c>
      <c r="G1060" t="s">
        <v>4482</v>
      </c>
      <c r="H1060" t="s">
        <v>4544</v>
      </c>
      <c r="I1060" t="s">
        <v>4497</v>
      </c>
    </row>
    <row r="1061" spans="1:9" x14ac:dyDescent="0.25">
      <c r="A1061" s="51" t="s">
        <v>5083</v>
      </c>
      <c r="B1061" t="s">
        <v>74</v>
      </c>
      <c r="C1061" s="23" t="str">
        <f t="shared" si="16"/>
        <v>136251</v>
      </c>
      <c r="D1061" t="s">
        <v>3783</v>
      </c>
      <c r="E1061" s="52" t="s">
        <v>5217</v>
      </c>
      <c r="F1061" t="s">
        <v>4481</v>
      </c>
      <c r="G1061" t="s">
        <v>4482</v>
      </c>
      <c r="H1061" t="s">
        <v>4483</v>
      </c>
      <c r="I1061" t="s">
        <v>4484</v>
      </c>
    </row>
    <row r="1062" spans="1:9" x14ac:dyDescent="0.25">
      <c r="A1062" s="51" t="s">
        <v>5083</v>
      </c>
      <c r="B1062" t="s">
        <v>74</v>
      </c>
      <c r="C1062" s="23" t="str">
        <f t="shared" si="16"/>
        <v>137151</v>
      </c>
      <c r="D1062" t="s">
        <v>3787</v>
      </c>
      <c r="E1062" s="52" t="s">
        <v>5218</v>
      </c>
      <c r="F1062" t="s">
        <v>4528</v>
      </c>
      <c r="G1062" t="s">
        <v>4482</v>
      </c>
      <c r="H1062" t="s">
        <v>4483</v>
      </c>
      <c r="I1062" t="s">
        <v>4484</v>
      </c>
    </row>
    <row r="1063" spans="1:9" x14ac:dyDescent="0.25">
      <c r="A1063" s="51" t="s">
        <v>5083</v>
      </c>
      <c r="B1063" t="s">
        <v>74</v>
      </c>
      <c r="C1063" s="23" t="str">
        <f t="shared" si="16"/>
        <v>136411</v>
      </c>
      <c r="D1063" t="s">
        <v>3793</v>
      </c>
      <c r="E1063" s="52" t="s">
        <v>5219</v>
      </c>
      <c r="F1063" t="s">
        <v>4481</v>
      </c>
      <c r="G1063" t="s">
        <v>4482</v>
      </c>
      <c r="H1063" t="s">
        <v>4483</v>
      </c>
      <c r="I1063" t="s">
        <v>4484</v>
      </c>
    </row>
    <row r="1064" spans="1:9" x14ac:dyDescent="0.25">
      <c r="A1064" s="51" t="s">
        <v>5083</v>
      </c>
      <c r="B1064" t="s">
        <v>74</v>
      </c>
      <c r="C1064" s="23" t="str">
        <f t="shared" si="16"/>
        <v>136441</v>
      </c>
      <c r="D1064" t="s">
        <v>3798</v>
      </c>
      <c r="E1064" s="52" t="s">
        <v>5220</v>
      </c>
      <c r="F1064" t="s">
        <v>4481</v>
      </c>
      <c r="G1064" t="s">
        <v>4482</v>
      </c>
      <c r="H1064" t="s">
        <v>4483</v>
      </c>
      <c r="I1064" t="s">
        <v>4484</v>
      </c>
    </row>
    <row r="1065" spans="1:9" x14ac:dyDescent="0.25">
      <c r="A1065" s="51" t="s">
        <v>5083</v>
      </c>
      <c r="B1065" t="s">
        <v>74</v>
      </c>
      <c r="C1065" s="23" t="str">
        <f t="shared" si="16"/>
        <v>132541</v>
      </c>
      <c r="D1065" t="s">
        <v>3803</v>
      </c>
      <c r="E1065" s="52" t="s">
        <v>4843</v>
      </c>
      <c r="F1065" t="s">
        <v>4510</v>
      </c>
      <c r="G1065" t="s">
        <v>4482</v>
      </c>
      <c r="H1065" t="s">
        <v>4483</v>
      </c>
      <c r="I1065" t="s">
        <v>4484</v>
      </c>
    </row>
    <row r="1066" spans="1:9" x14ac:dyDescent="0.25">
      <c r="A1066" s="51" t="s">
        <v>5083</v>
      </c>
      <c r="B1066" t="s">
        <v>74</v>
      </c>
      <c r="C1066" s="23" t="str">
        <f t="shared" si="16"/>
        <v>135141</v>
      </c>
      <c r="D1066" t="s">
        <v>3808</v>
      </c>
      <c r="E1066" s="52" t="s">
        <v>4962</v>
      </c>
      <c r="F1066" t="s">
        <v>4542</v>
      </c>
      <c r="G1066" t="s">
        <v>4482</v>
      </c>
      <c r="H1066" t="s">
        <v>4483</v>
      </c>
      <c r="I1066" t="s">
        <v>4484</v>
      </c>
    </row>
    <row r="1067" spans="1:9" x14ac:dyDescent="0.25">
      <c r="A1067" s="51" t="s">
        <v>5083</v>
      </c>
      <c r="B1067" t="s">
        <v>74</v>
      </c>
      <c r="C1067" s="23" t="str">
        <f t="shared" si="16"/>
        <v>137581</v>
      </c>
      <c r="D1067" t="s">
        <v>3813</v>
      </c>
      <c r="E1067" s="52" t="s">
        <v>5221</v>
      </c>
      <c r="F1067" t="s">
        <v>4573</v>
      </c>
      <c r="G1067" t="s">
        <v>4482</v>
      </c>
      <c r="H1067" t="s">
        <v>4483</v>
      </c>
      <c r="I1067" t="s">
        <v>4484</v>
      </c>
    </row>
    <row r="1068" spans="1:9" x14ac:dyDescent="0.25">
      <c r="A1068" s="51" t="s">
        <v>5083</v>
      </c>
      <c r="B1068" t="s">
        <v>74</v>
      </c>
      <c r="C1068" s="23" t="str">
        <f t="shared" si="16"/>
        <v>135384</v>
      </c>
      <c r="D1068" t="s">
        <v>3818</v>
      </c>
      <c r="E1068" s="52" t="s">
        <v>5222</v>
      </c>
      <c r="F1068" t="s">
        <v>4503</v>
      </c>
      <c r="G1068" t="s">
        <v>4482</v>
      </c>
      <c r="H1068" t="s">
        <v>4483</v>
      </c>
      <c r="I1068" t="s">
        <v>4484</v>
      </c>
    </row>
    <row r="1069" spans="1:9" x14ac:dyDescent="0.25">
      <c r="A1069" s="51" t="s">
        <v>5083</v>
      </c>
      <c r="B1069" t="s">
        <v>74</v>
      </c>
      <c r="C1069" s="23" t="str">
        <f t="shared" si="16"/>
        <v>136014</v>
      </c>
      <c r="D1069" t="s">
        <v>3822</v>
      </c>
      <c r="E1069" s="52" t="s">
        <v>5223</v>
      </c>
      <c r="F1069" t="s">
        <v>4481</v>
      </c>
      <c r="G1069" t="s">
        <v>4482</v>
      </c>
      <c r="H1069" t="s">
        <v>4483</v>
      </c>
      <c r="I1069" t="s">
        <v>4484</v>
      </c>
    </row>
    <row r="1070" spans="1:9" x14ac:dyDescent="0.25">
      <c r="A1070" s="51" t="s">
        <v>5083</v>
      </c>
      <c r="B1070" t="s">
        <v>74</v>
      </c>
      <c r="C1070" s="23" t="str">
        <f t="shared" si="16"/>
        <v>137090</v>
      </c>
      <c r="D1070" t="s">
        <v>3827</v>
      </c>
      <c r="E1070" s="52" t="s">
        <v>5224</v>
      </c>
      <c r="F1070" t="s">
        <v>4528</v>
      </c>
      <c r="G1070" t="s">
        <v>4482</v>
      </c>
      <c r="H1070" t="s">
        <v>4483</v>
      </c>
      <c r="I1070" t="s">
        <v>4484</v>
      </c>
    </row>
    <row r="1071" spans="1:9" x14ac:dyDescent="0.25">
      <c r="A1071" s="51" t="s">
        <v>5083</v>
      </c>
      <c r="B1071" t="s">
        <v>74</v>
      </c>
      <c r="C1071" s="23" t="str">
        <f t="shared" si="16"/>
        <v>139731</v>
      </c>
      <c r="D1071" t="s">
        <v>3831</v>
      </c>
      <c r="E1071" s="52" t="s">
        <v>5225</v>
      </c>
      <c r="F1071" t="s">
        <v>4573</v>
      </c>
      <c r="G1071" t="s">
        <v>4482</v>
      </c>
      <c r="H1071" t="s">
        <v>4483</v>
      </c>
      <c r="I1071" t="s">
        <v>4484</v>
      </c>
    </row>
    <row r="1072" spans="1:9" x14ac:dyDescent="0.25">
      <c r="A1072" s="51" t="s">
        <v>5083</v>
      </c>
      <c r="B1072" t="s">
        <v>74</v>
      </c>
      <c r="C1072" s="23" t="str">
        <f t="shared" si="16"/>
        <v>132004</v>
      </c>
      <c r="D1072" t="s">
        <v>3836</v>
      </c>
      <c r="E1072" s="52" t="s">
        <v>5226</v>
      </c>
      <c r="F1072" t="s">
        <v>4628</v>
      </c>
      <c r="G1072" t="s">
        <v>4482</v>
      </c>
      <c r="H1072" t="s">
        <v>4483</v>
      </c>
      <c r="I1072" t="s">
        <v>4484</v>
      </c>
    </row>
    <row r="1073" spans="1:9" x14ac:dyDescent="0.25">
      <c r="A1073" s="51" t="s">
        <v>5083</v>
      </c>
      <c r="B1073" t="s">
        <v>74</v>
      </c>
      <c r="C1073" s="23" t="str">
        <f t="shared" si="16"/>
        <v>137007</v>
      </c>
      <c r="D1073" t="s">
        <v>3841</v>
      </c>
      <c r="E1073" s="52" t="s">
        <v>5227</v>
      </c>
      <c r="F1073" t="s">
        <v>4528</v>
      </c>
      <c r="G1073" t="s">
        <v>4482</v>
      </c>
      <c r="H1073" t="s">
        <v>4483</v>
      </c>
      <c r="I1073" t="s">
        <v>4484</v>
      </c>
    </row>
    <row r="1074" spans="1:9" x14ac:dyDescent="0.25">
      <c r="A1074" s="51" t="s">
        <v>5083</v>
      </c>
      <c r="B1074" t="s">
        <v>74</v>
      </c>
      <c r="C1074" s="23" t="str">
        <f t="shared" si="16"/>
        <v>136045</v>
      </c>
      <c r="D1074" t="s">
        <v>3846</v>
      </c>
      <c r="E1074" s="52" t="s">
        <v>5228</v>
      </c>
      <c r="F1074" t="s">
        <v>4481</v>
      </c>
      <c r="G1074" t="s">
        <v>4482</v>
      </c>
      <c r="H1074" t="s">
        <v>4483</v>
      </c>
      <c r="I1074" t="s">
        <v>4484</v>
      </c>
    </row>
    <row r="1075" spans="1:9" x14ac:dyDescent="0.25">
      <c r="A1075" s="51" t="s">
        <v>5083</v>
      </c>
      <c r="B1075" t="s">
        <v>74</v>
      </c>
      <c r="C1075" s="23" t="str">
        <f t="shared" si="16"/>
        <v>137571</v>
      </c>
      <c r="D1075" t="s">
        <v>3851</v>
      </c>
      <c r="E1075" s="52" t="s">
        <v>5229</v>
      </c>
      <c r="F1075" t="s">
        <v>4528</v>
      </c>
      <c r="G1075" t="s">
        <v>4482</v>
      </c>
      <c r="H1075" t="s">
        <v>4483</v>
      </c>
      <c r="I1075" t="s">
        <v>4484</v>
      </c>
    </row>
    <row r="1076" spans="1:9" x14ac:dyDescent="0.25">
      <c r="A1076" s="51" t="s">
        <v>5083</v>
      </c>
      <c r="B1076" t="s">
        <v>74</v>
      </c>
      <c r="C1076" s="23" t="str">
        <f t="shared" si="16"/>
        <v>136017</v>
      </c>
      <c r="D1076" t="s">
        <v>3856</v>
      </c>
      <c r="E1076" s="52" t="s">
        <v>4783</v>
      </c>
      <c r="F1076" t="s">
        <v>4486</v>
      </c>
      <c r="G1076" t="s">
        <v>4482</v>
      </c>
      <c r="H1076" t="s">
        <v>4501</v>
      </c>
      <c r="I1076" t="s">
        <v>4484</v>
      </c>
    </row>
    <row r="1077" spans="1:9" x14ac:dyDescent="0.25">
      <c r="A1077" s="51" t="s">
        <v>5083</v>
      </c>
      <c r="B1077" t="s">
        <v>74</v>
      </c>
      <c r="C1077" s="23" t="str">
        <f t="shared" si="16"/>
        <v>137459</v>
      </c>
      <c r="D1077" t="s">
        <v>3860</v>
      </c>
      <c r="E1077" s="52" t="s">
        <v>5230</v>
      </c>
      <c r="F1077" t="s">
        <v>4486</v>
      </c>
      <c r="G1077" t="s">
        <v>4482</v>
      </c>
      <c r="H1077" t="s">
        <v>4483</v>
      </c>
      <c r="I1077" t="s">
        <v>4484</v>
      </c>
    </row>
    <row r="1078" spans="1:9" x14ac:dyDescent="0.25">
      <c r="A1078" s="51" t="s">
        <v>5083</v>
      </c>
      <c r="B1078" t="s">
        <v>74</v>
      </c>
      <c r="C1078" s="23" t="str">
        <f t="shared" si="16"/>
        <v>134391</v>
      </c>
      <c r="D1078" t="s">
        <v>3865</v>
      </c>
      <c r="E1078" s="52" t="s">
        <v>5231</v>
      </c>
      <c r="F1078" t="s">
        <v>4542</v>
      </c>
      <c r="G1078" t="s">
        <v>4482</v>
      </c>
      <c r="H1078" t="s">
        <v>4483</v>
      </c>
      <c r="I1078" t="s">
        <v>4484</v>
      </c>
    </row>
    <row r="1079" spans="1:9" x14ac:dyDescent="0.25">
      <c r="A1079" s="51" t="s">
        <v>5083</v>
      </c>
      <c r="B1079" t="s">
        <v>74</v>
      </c>
      <c r="C1079" s="23" t="str">
        <f t="shared" si="16"/>
        <v>137005</v>
      </c>
      <c r="D1079" t="s">
        <v>3870</v>
      </c>
      <c r="E1079" s="52" t="s">
        <v>5232</v>
      </c>
      <c r="F1079" t="s">
        <v>4528</v>
      </c>
      <c r="G1079" t="s">
        <v>4482</v>
      </c>
      <c r="H1079" t="s">
        <v>4483</v>
      </c>
      <c r="I1079" t="s">
        <v>4484</v>
      </c>
    </row>
    <row r="1080" spans="1:9" x14ac:dyDescent="0.25">
      <c r="A1080" s="51" t="s">
        <v>5083</v>
      </c>
      <c r="B1080" t="s">
        <v>74</v>
      </c>
      <c r="C1080" s="23" t="str">
        <f t="shared" si="16"/>
        <v>137641</v>
      </c>
      <c r="D1080" t="s">
        <v>3875</v>
      </c>
      <c r="E1080" s="52" t="s">
        <v>5233</v>
      </c>
      <c r="F1080" t="s">
        <v>5234</v>
      </c>
      <c r="G1080" t="s">
        <v>4482</v>
      </c>
      <c r="H1080" t="s">
        <v>4483</v>
      </c>
      <c r="I1080" t="s">
        <v>4484</v>
      </c>
    </row>
    <row r="1081" spans="1:9" x14ac:dyDescent="0.25">
      <c r="A1081" s="51" t="s">
        <v>5083</v>
      </c>
      <c r="B1081" t="s">
        <v>74</v>
      </c>
      <c r="C1081" s="23" t="str">
        <f t="shared" si="16"/>
        <v>132151</v>
      </c>
      <c r="D1081" t="s">
        <v>3880</v>
      </c>
      <c r="E1081" s="52" t="s">
        <v>4661</v>
      </c>
      <c r="F1081" t="s">
        <v>4510</v>
      </c>
      <c r="G1081" t="s">
        <v>4482</v>
      </c>
      <c r="H1081" t="s">
        <v>4483</v>
      </c>
      <c r="I1081" t="s">
        <v>4484</v>
      </c>
    </row>
    <row r="1082" spans="1:9" x14ac:dyDescent="0.25">
      <c r="A1082" s="51" t="s">
        <v>5083</v>
      </c>
      <c r="B1082" t="s">
        <v>74</v>
      </c>
      <c r="C1082" s="23" t="str">
        <f t="shared" si="16"/>
        <v>130481</v>
      </c>
      <c r="D1082" t="s">
        <v>3885</v>
      </c>
      <c r="E1082" s="52" t="s">
        <v>4535</v>
      </c>
      <c r="F1082" t="s">
        <v>4510</v>
      </c>
      <c r="G1082" t="s">
        <v>4482</v>
      </c>
      <c r="H1082" t="s">
        <v>4483</v>
      </c>
      <c r="I1082" t="s">
        <v>4484</v>
      </c>
    </row>
    <row r="1083" spans="1:9" x14ac:dyDescent="0.25">
      <c r="A1083" s="51" t="s">
        <v>5083</v>
      </c>
      <c r="B1083" t="s">
        <v>74</v>
      </c>
      <c r="C1083" s="23" t="str">
        <f t="shared" si="16"/>
        <v>134691</v>
      </c>
      <c r="D1083" t="s">
        <v>3890</v>
      </c>
      <c r="E1083" s="52" t="s">
        <v>5235</v>
      </c>
      <c r="F1083" t="s">
        <v>4542</v>
      </c>
      <c r="G1083" t="s">
        <v>4482</v>
      </c>
      <c r="H1083" t="s">
        <v>4483</v>
      </c>
      <c r="I1083" t="s">
        <v>4484</v>
      </c>
    </row>
    <row r="1084" spans="1:9" x14ac:dyDescent="0.25">
      <c r="A1084" s="51" t="s">
        <v>5083</v>
      </c>
      <c r="B1084" t="s">
        <v>74</v>
      </c>
      <c r="C1084" s="23" t="str">
        <f t="shared" si="16"/>
        <v>138101</v>
      </c>
      <c r="D1084" t="s">
        <v>3895</v>
      </c>
      <c r="E1084" s="52" t="s">
        <v>5236</v>
      </c>
      <c r="F1084" t="s">
        <v>4645</v>
      </c>
      <c r="G1084" t="s">
        <v>4482</v>
      </c>
      <c r="H1084" t="s">
        <v>4483</v>
      </c>
      <c r="I1084" t="s">
        <v>4487</v>
      </c>
    </row>
    <row r="1085" spans="1:9" x14ac:dyDescent="0.25">
      <c r="A1085" s="51" t="s">
        <v>5083</v>
      </c>
      <c r="B1085" t="s">
        <v>74</v>
      </c>
      <c r="C1085" s="23" t="str">
        <f t="shared" si="16"/>
        <v>133021</v>
      </c>
      <c r="D1085" t="s">
        <v>3900</v>
      </c>
      <c r="E1085" s="52" t="s">
        <v>4649</v>
      </c>
      <c r="F1085" t="s">
        <v>4510</v>
      </c>
      <c r="G1085" t="s">
        <v>4482</v>
      </c>
      <c r="H1085" t="s">
        <v>4483</v>
      </c>
      <c r="I1085" t="s">
        <v>4484</v>
      </c>
    </row>
    <row r="1086" spans="1:9" x14ac:dyDescent="0.25">
      <c r="A1086" s="51" t="s">
        <v>5083</v>
      </c>
      <c r="B1086" t="s">
        <v>74</v>
      </c>
      <c r="C1086" s="23" t="str">
        <f t="shared" si="16"/>
        <v>132341</v>
      </c>
      <c r="D1086" t="s">
        <v>3905</v>
      </c>
      <c r="E1086" s="52" t="s">
        <v>5237</v>
      </c>
      <c r="F1086" t="s">
        <v>4510</v>
      </c>
      <c r="G1086" t="s">
        <v>4482</v>
      </c>
      <c r="H1086" t="s">
        <v>4483</v>
      </c>
      <c r="I1086" t="s">
        <v>4484</v>
      </c>
    </row>
    <row r="1087" spans="1:9" x14ac:dyDescent="0.25">
      <c r="A1087" s="51" t="s">
        <v>5083</v>
      </c>
      <c r="B1087" t="s">
        <v>74</v>
      </c>
      <c r="C1087" s="23" t="str">
        <f t="shared" si="16"/>
        <v>132181</v>
      </c>
      <c r="D1087" t="s">
        <v>3909</v>
      </c>
      <c r="E1087" s="52" t="s">
        <v>5238</v>
      </c>
      <c r="F1087" t="s">
        <v>4510</v>
      </c>
      <c r="G1087" t="s">
        <v>4482</v>
      </c>
      <c r="H1087" t="s">
        <v>4483</v>
      </c>
      <c r="I1087" t="s">
        <v>4484</v>
      </c>
    </row>
    <row r="1088" spans="1:9" x14ac:dyDescent="0.25">
      <c r="A1088" s="51" t="s">
        <v>5083</v>
      </c>
      <c r="B1088" t="s">
        <v>74</v>
      </c>
      <c r="C1088" s="23" t="str">
        <f t="shared" si="16"/>
        <v>137121</v>
      </c>
      <c r="D1088" t="s">
        <v>3914</v>
      </c>
      <c r="E1088" s="52" t="s">
        <v>5239</v>
      </c>
      <c r="F1088" t="s">
        <v>4528</v>
      </c>
      <c r="G1088" t="s">
        <v>4482</v>
      </c>
      <c r="H1088" t="s">
        <v>4483</v>
      </c>
      <c r="I1088" t="s">
        <v>4484</v>
      </c>
    </row>
    <row r="1089" spans="1:9" x14ac:dyDescent="0.25">
      <c r="A1089" s="51" t="s">
        <v>5083</v>
      </c>
      <c r="B1089" t="s">
        <v>74</v>
      </c>
      <c r="C1089" s="23" t="str">
        <f t="shared" si="16"/>
        <v>136301</v>
      </c>
      <c r="D1089" t="s">
        <v>2271</v>
      </c>
      <c r="E1089" s="52" t="s">
        <v>5240</v>
      </c>
      <c r="F1089" t="s">
        <v>4481</v>
      </c>
      <c r="G1089" t="s">
        <v>4482</v>
      </c>
      <c r="H1089" t="s">
        <v>4483</v>
      </c>
      <c r="I1089" t="s">
        <v>4484</v>
      </c>
    </row>
    <row r="1090" spans="1:9" x14ac:dyDescent="0.25">
      <c r="A1090" s="51" t="s">
        <v>5083</v>
      </c>
      <c r="B1090" t="s">
        <v>74</v>
      </c>
      <c r="C1090" s="23" t="str">
        <f t="shared" si="16"/>
        <v>131481</v>
      </c>
      <c r="D1090" t="s">
        <v>3923</v>
      </c>
      <c r="E1090" s="52" t="s">
        <v>5241</v>
      </c>
      <c r="F1090" t="s">
        <v>4510</v>
      </c>
      <c r="G1090" t="s">
        <v>4482</v>
      </c>
      <c r="H1090" t="s">
        <v>4483</v>
      </c>
      <c r="I1090" t="s">
        <v>4484</v>
      </c>
    </row>
    <row r="1091" spans="1:9" x14ac:dyDescent="0.25">
      <c r="A1091" s="51" t="s">
        <v>5083</v>
      </c>
      <c r="B1091" t="s">
        <v>74</v>
      </c>
      <c r="C1091" s="23" t="str">
        <f t="shared" ref="C1091:C1154" si="17">_xlfn.CONCAT(A1091,E1091)</f>
        <v>135101</v>
      </c>
      <c r="D1091" t="s">
        <v>3928</v>
      </c>
      <c r="E1091" s="52" t="s">
        <v>5242</v>
      </c>
      <c r="F1091" t="s">
        <v>4542</v>
      </c>
      <c r="G1091" t="s">
        <v>4482</v>
      </c>
      <c r="H1091" t="s">
        <v>4483</v>
      </c>
      <c r="I1091" t="s">
        <v>4484</v>
      </c>
    </row>
    <row r="1092" spans="1:9" x14ac:dyDescent="0.25">
      <c r="A1092" s="51" t="s">
        <v>5083</v>
      </c>
      <c r="B1092" t="s">
        <v>74</v>
      </c>
      <c r="C1092" s="23" t="str">
        <f t="shared" si="17"/>
        <v>136771</v>
      </c>
      <c r="D1092" t="s">
        <v>3933</v>
      </c>
      <c r="E1092" s="52" t="s">
        <v>5243</v>
      </c>
      <c r="F1092" t="s">
        <v>4481</v>
      </c>
      <c r="G1092" t="s">
        <v>4482</v>
      </c>
      <c r="H1092" t="s">
        <v>4483</v>
      </c>
      <c r="I1092" t="s">
        <v>4484</v>
      </c>
    </row>
    <row r="1093" spans="1:9" x14ac:dyDescent="0.25">
      <c r="A1093" s="51" t="s">
        <v>5083</v>
      </c>
      <c r="B1093" t="s">
        <v>74</v>
      </c>
      <c r="C1093" s="23" t="str">
        <f t="shared" si="17"/>
        <v>136361</v>
      </c>
      <c r="D1093" t="s">
        <v>3937</v>
      </c>
      <c r="E1093" s="52" t="s">
        <v>5244</v>
      </c>
      <c r="F1093" t="s">
        <v>4481</v>
      </c>
      <c r="G1093" t="s">
        <v>4482</v>
      </c>
      <c r="H1093" t="s">
        <v>4483</v>
      </c>
      <c r="I1093" t="s">
        <v>4484</v>
      </c>
    </row>
    <row r="1094" spans="1:9" x14ac:dyDescent="0.25">
      <c r="A1094" s="51" t="s">
        <v>5083</v>
      </c>
      <c r="B1094" t="s">
        <v>74</v>
      </c>
      <c r="C1094" s="23" t="str">
        <f t="shared" si="17"/>
        <v>137291</v>
      </c>
      <c r="D1094" t="s">
        <v>3941</v>
      </c>
      <c r="E1094" s="52" t="s">
        <v>5245</v>
      </c>
      <c r="F1094" t="s">
        <v>4486</v>
      </c>
      <c r="G1094" t="s">
        <v>4482</v>
      </c>
      <c r="H1094" t="s">
        <v>4483</v>
      </c>
      <c r="I1094" t="s">
        <v>4484</v>
      </c>
    </row>
    <row r="1095" spans="1:9" x14ac:dyDescent="0.25">
      <c r="A1095" s="51" t="s">
        <v>5083</v>
      </c>
      <c r="B1095" t="s">
        <v>74</v>
      </c>
      <c r="C1095" s="23" t="str">
        <f t="shared" si="17"/>
        <v>136083</v>
      </c>
      <c r="D1095" t="s">
        <v>3946</v>
      </c>
      <c r="E1095" s="52" t="s">
        <v>5246</v>
      </c>
      <c r="F1095" t="s">
        <v>4481</v>
      </c>
      <c r="G1095" t="s">
        <v>4482</v>
      </c>
      <c r="H1095" t="s">
        <v>4483</v>
      </c>
      <c r="I1095" t="s">
        <v>4484</v>
      </c>
    </row>
    <row r="1096" spans="1:9" x14ac:dyDescent="0.25">
      <c r="A1096" s="51" t="s">
        <v>5083</v>
      </c>
      <c r="B1096" t="s">
        <v>74</v>
      </c>
      <c r="C1096" s="23" t="str">
        <f t="shared" si="17"/>
        <v>138141</v>
      </c>
      <c r="D1096" t="s">
        <v>3951</v>
      </c>
      <c r="E1096" s="52" t="s">
        <v>5247</v>
      </c>
      <c r="F1096" t="s">
        <v>4486</v>
      </c>
      <c r="G1096" t="s">
        <v>4482</v>
      </c>
      <c r="H1096" t="s">
        <v>4506</v>
      </c>
      <c r="I1096" t="s">
        <v>4487</v>
      </c>
    </row>
    <row r="1097" spans="1:9" x14ac:dyDescent="0.25">
      <c r="A1097" s="51" t="s">
        <v>5083</v>
      </c>
      <c r="B1097" t="s">
        <v>74</v>
      </c>
      <c r="C1097" s="23" t="str">
        <f t="shared" si="17"/>
        <v>134401</v>
      </c>
      <c r="D1097" t="s">
        <v>3956</v>
      </c>
      <c r="E1097" s="52" t="s">
        <v>5248</v>
      </c>
      <c r="F1097" t="s">
        <v>4510</v>
      </c>
      <c r="G1097" t="s">
        <v>4482</v>
      </c>
      <c r="H1097" t="s">
        <v>4483</v>
      </c>
      <c r="I1097" t="s">
        <v>4484</v>
      </c>
    </row>
    <row r="1098" spans="1:9" x14ac:dyDescent="0.25">
      <c r="A1098" s="51" t="s">
        <v>5083</v>
      </c>
      <c r="B1098" t="s">
        <v>74</v>
      </c>
      <c r="C1098" s="23" t="str">
        <f t="shared" si="17"/>
        <v>132641</v>
      </c>
      <c r="D1098" t="s">
        <v>3960</v>
      </c>
      <c r="E1098" s="52" t="s">
        <v>4786</v>
      </c>
      <c r="F1098" t="s">
        <v>4510</v>
      </c>
      <c r="G1098" t="s">
        <v>4482</v>
      </c>
      <c r="H1098" t="s">
        <v>4483</v>
      </c>
      <c r="I1098" t="s">
        <v>4484</v>
      </c>
    </row>
    <row r="1099" spans="1:9" x14ac:dyDescent="0.25">
      <c r="A1099" s="51" t="s">
        <v>5083</v>
      </c>
      <c r="B1099" t="s">
        <v>74</v>
      </c>
      <c r="C1099" s="23" t="str">
        <f t="shared" si="17"/>
        <v>132651</v>
      </c>
      <c r="D1099" t="s">
        <v>3965</v>
      </c>
      <c r="E1099" s="52" t="s">
        <v>5249</v>
      </c>
      <c r="F1099" t="s">
        <v>4510</v>
      </c>
      <c r="G1099" t="s">
        <v>4482</v>
      </c>
      <c r="H1099" t="s">
        <v>4483</v>
      </c>
      <c r="I1099" t="s">
        <v>4484</v>
      </c>
    </row>
    <row r="1100" spans="1:9" x14ac:dyDescent="0.25">
      <c r="A1100" s="51" t="s">
        <v>5083</v>
      </c>
      <c r="B1100" t="s">
        <v>74</v>
      </c>
      <c r="C1100" s="23" t="str">
        <f t="shared" si="17"/>
        <v>137516</v>
      </c>
      <c r="D1100" t="s">
        <v>3970</v>
      </c>
      <c r="E1100" s="52" t="s">
        <v>5250</v>
      </c>
      <c r="F1100" t="s">
        <v>4528</v>
      </c>
      <c r="G1100" t="s">
        <v>4482</v>
      </c>
      <c r="H1100" t="s">
        <v>4483</v>
      </c>
      <c r="I1100" t="s">
        <v>4487</v>
      </c>
    </row>
    <row r="1101" spans="1:9" x14ac:dyDescent="0.25">
      <c r="A1101" s="51" t="s">
        <v>5083</v>
      </c>
      <c r="B1101" t="s">
        <v>74</v>
      </c>
      <c r="C1101" s="23" t="str">
        <f t="shared" si="17"/>
        <v>133031</v>
      </c>
      <c r="D1101" t="s">
        <v>3975</v>
      </c>
      <c r="E1101" s="52" t="s">
        <v>4688</v>
      </c>
      <c r="F1101" t="s">
        <v>4628</v>
      </c>
      <c r="G1101" t="s">
        <v>4482</v>
      </c>
      <c r="H1101" t="s">
        <v>4483</v>
      </c>
      <c r="I1101" t="s">
        <v>4484</v>
      </c>
    </row>
    <row r="1102" spans="1:9" x14ac:dyDescent="0.25">
      <c r="A1102" s="51" t="s">
        <v>5083</v>
      </c>
      <c r="B1102" t="s">
        <v>74</v>
      </c>
      <c r="C1102" s="23" t="str">
        <f t="shared" si="17"/>
        <v>132661</v>
      </c>
      <c r="D1102" t="s">
        <v>3980</v>
      </c>
      <c r="E1102" s="52" t="s">
        <v>4922</v>
      </c>
      <c r="F1102" t="s">
        <v>4510</v>
      </c>
      <c r="G1102" t="s">
        <v>4482</v>
      </c>
      <c r="H1102" t="s">
        <v>4483</v>
      </c>
      <c r="I1102" t="s">
        <v>4484</v>
      </c>
    </row>
    <row r="1103" spans="1:9" x14ac:dyDescent="0.25">
      <c r="A1103" s="51" t="s">
        <v>5083</v>
      </c>
      <c r="B1103" t="s">
        <v>74</v>
      </c>
      <c r="C1103" s="23" t="str">
        <f t="shared" si="17"/>
        <v>132701</v>
      </c>
      <c r="D1103" t="s">
        <v>3985</v>
      </c>
      <c r="E1103" s="52" t="s">
        <v>4620</v>
      </c>
      <c r="F1103" t="s">
        <v>4542</v>
      </c>
      <c r="G1103" t="s">
        <v>4482</v>
      </c>
      <c r="H1103" t="s">
        <v>4483</v>
      </c>
      <c r="I1103" t="s">
        <v>4484</v>
      </c>
    </row>
    <row r="1104" spans="1:9" x14ac:dyDescent="0.25">
      <c r="A1104" s="51" t="s">
        <v>5083</v>
      </c>
      <c r="B1104" t="s">
        <v>74</v>
      </c>
      <c r="C1104" s="23" t="str">
        <f t="shared" si="17"/>
        <v>132741</v>
      </c>
      <c r="D1104" t="s">
        <v>3989</v>
      </c>
      <c r="E1104" s="52" t="s">
        <v>4887</v>
      </c>
      <c r="F1104" t="s">
        <v>4542</v>
      </c>
      <c r="G1104" t="s">
        <v>4482</v>
      </c>
      <c r="H1104" t="s">
        <v>4483</v>
      </c>
      <c r="I1104" t="s">
        <v>4484</v>
      </c>
    </row>
    <row r="1105" spans="1:9" x14ac:dyDescent="0.25">
      <c r="A1105" s="51" t="s">
        <v>5083</v>
      </c>
      <c r="B1105" t="s">
        <v>74</v>
      </c>
      <c r="C1105" s="23" t="str">
        <f t="shared" si="17"/>
        <v>137050</v>
      </c>
      <c r="D1105" t="s">
        <v>3994</v>
      </c>
      <c r="E1105" s="52" t="s">
        <v>5251</v>
      </c>
      <c r="F1105" t="s">
        <v>4528</v>
      </c>
      <c r="G1105" t="s">
        <v>4482</v>
      </c>
      <c r="H1105" t="s">
        <v>4483</v>
      </c>
      <c r="I1105" t="s">
        <v>4484</v>
      </c>
    </row>
    <row r="1106" spans="1:9" x14ac:dyDescent="0.25">
      <c r="A1106" s="51" t="s">
        <v>5083</v>
      </c>
      <c r="B1106" t="s">
        <v>74</v>
      </c>
      <c r="C1106" s="23" t="str">
        <f t="shared" si="17"/>
        <v>133610</v>
      </c>
      <c r="D1106" t="s">
        <v>3999</v>
      </c>
      <c r="E1106" s="52" t="s">
        <v>5252</v>
      </c>
      <c r="F1106" t="s">
        <v>4628</v>
      </c>
      <c r="G1106" t="s">
        <v>4482</v>
      </c>
      <c r="H1106" t="s">
        <v>4483</v>
      </c>
      <c r="I1106" t="s">
        <v>4484</v>
      </c>
    </row>
    <row r="1107" spans="1:9" x14ac:dyDescent="0.25">
      <c r="A1107" s="51" t="s">
        <v>5083</v>
      </c>
      <c r="B1107" t="s">
        <v>74</v>
      </c>
      <c r="C1107" s="23" t="str">
        <f t="shared" si="17"/>
        <v>132781</v>
      </c>
      <c r="D1107" t="s">
        <v>4004</v>
      </c>
      <c r="E1107" s="52" t="s">
        <v>5253</v>
      </c>
      <c r="F1107" t="s">
        <v>4510</v>
      </c>
      <c r="G1107" t="s">
        <v>4482</v>
      </c>
      <c r="H1107" t="s">
        <v>4483</v>
      </c>
      <c r="I1107" t="s">
        <v>4484</v>
      </c>
    </row>
    <row r="1108" spans="1:9" x14ac:dyDescent="0.25">
      <c r="A1108" s="51" t="s">
        <v>5083</v>
      </c>
      <c r="B1108" t="s">
        <v>74</v>
      </c>
      <c r="C1108" s="23" t="str">
        <f t="shared" si="17"/>
        <v>136331</v>
      </c>
      <c r="D1108" t="s">
        <v>4009</v>
      </c>
      <c r="E1108" s="52" t="s">
        <v>5254</v>
      </c>
      <c r="F1108" t="s">
        <v>4481</v>
      </c>
      <c r="G1108" t="s">
        <v>4482</v>
      </c>
      <c r="H1108" t="s">
        <v>4483</v>
      </c>
      <c r="I1108" t="s">
        <v>4484</v>
      </c>
    </row>
    <row r="1109" spans="1:9" x14ac:dyDescent="0.25">
      <c r="A1109" s="51" t="s">
        <v>5083</v>
      </c>
      <c r="B1109" t="s">
        <v>74</v>
      </c>
      <c r="C1109" s="23" t="str">
        <f t="shared" si="17"/>
        <v>132332</v>
      </c>
      <c r="D1109" t="s">
        <v>4014</v>
      </c>
      <c r="E1109" s="52" t="s">
        <v>5255</v>
      </c>
      <c r="F1109" t="s">
        <v>5119</v>
      </c>
      <c r="G1109" t="s">
        <v>4482</v>
      </c>
      <c r="H1109" t="s">
        <v>4483</v>
      </c>
      <c r="I1109" t="s">
        <v>4484</v>
      </c>
    </row>
    <row r="1110" spans="1:9" x14ac:dyDescent="0.25">
      <c r="A1110" s="51" t="s">
        <v>5083</v>
      </c>
      <c r="B1110" t="s">
        <v>74</v>
      </c>
      <c r="C1110" s="23" t="str">
        <f t="shared" si="17"/>
        <v>132801</v>
      </c>
      <c r="D1110" t="s">
        <v>4024</v>
      </c>
      <c r="E1110" s="52" t="s">
        <v>4822</v>
      </c>
      <c r="F1110" t="s">
        <v>4510</v>
      </c>
      <c r="G1110" t="s">
        <v>4482</v>
      </c>
      <c r="H1110" t="s">
        <v>4483</v>
      </c>
      <c r="I1110" t="s">
        <v>4484</v>
      </c>
    </row>
    <row r="1111" spans="1:9" x14ac:dyDescent="0.25">
      <c r="A1111" s="51" t="s">
        <v>5083</v>
      </c>
      <c r="B1111" t="s">
        <v>74</v>
      </c>
      <c r="C1111" s="23" t="str">
        <f t="shared" si="17"/>
        <v>136351</v>
      </c>
      <c r="D1111" t="s">
        <v>4029</v>
      </c>
      <c r="E1111" s="52" t="s">
        <v>5256</v>
      </c>
      <c r="F1111" t="s">
        <v>4481</v>
      </c>
      <c r="G1111" t="s">
        <v>4482</v>
      </c>
      <c r="H1111" t="s">
        <v>4483</v>
      </c>
      <c r="I1111" t="s">
        <v>4484</v>
      </c>
    </row>
    <row r="1112" spans="1:9" x14ac:dyDescent="0.25">
      <c r="A1112" s="51" t="s">
        <v>5083</v>
      </c>
      <c r="B1112" t="s">
        <v>74</v>
      </c>
      <c r="C1112" s="23" t="str">
        <f t="shared" si="17"/>
        <v>132821</v>
      </c>
      <c r="D1112" t="s">
        <v>1470</v>
      </c>
      <c r="E1112" s="52" t="s">
        <v>5257</v>
      </c>
      <c r="F1112" t="s">
        <v>4510</v>
      </c>
      <c r="G1112" t="s">
        <v>4482</v>
      </c>
      <c r="H1112" t="s">
        <v>4483</v>
      </c>
      <c r="I1112" t="s">
        <v>4484</v>
      </c>
    </row>
    <row r="1113" spans="1:9" x14ac:dyDescent="0.25">
      <c r="A1113" s="51" t="s">
        <v>5083</v>
      </c>
      <c r="B1113" t="s">
        <v>74</v>
      </c>
      <c r="C1113" s="23" t="str">
        <f t="shared" si="17"/>
        <v>136921</v>
      </c>
      <c r="D1113" t="s">
        <v>4038</v>
      </c>
      <c r="E1113" s="52" t="s">
        <v>5258</v>
      </c>
      <c r="F1113" t="s">
        <v>4481</v>
      </c>
      <c r="G1113" t="s">
        <v>4482</v>
      </c>
      <c r="H1113" t="s">
        <v>4483</v>
      </c>
      <c r="I1113" t="s">
        <v>4484</v>
      </c>
    </row>
    <row r="1114" spans="1:9" x14ac:dyDescent="0.25">
      <c r="A1114" s="51" t="s">
        <v>5083</v>
      </c>
      <c r="B1114" t="s">
        <v>74</v>
      </c>
      <c r="C1114" s="23" t="str">
        <f t="shared" si="17"/>
        <v>132941</v>
      </c>
      <c r="D1114" t="s">
        <v>4043</v>
      </c>
      <c r="E1114" s="52" t="s">
        <v>5259</v>
      </c>
      <c r="F1114" t="s">
        <v>4510</v>
      </c>
      <c r="G1114" t="s">
        <v>4482</v>
      </c>
      <c r="H1114" t="s">
        <v>4483</v>
      </c>
      <c r="I1114" t="s">
        <v>4484</v>
      </c>
    </row>
    <row r="1115" spans="1:9" x14ac:dyDescent="0.25">
      <c r="A1115" s="51" t="s">
        <v>5083</v>
      </c>
      <c r="B1115" t="s">
        <v>74</v>
      </c>
      <c r="C1115" s="23" t="str">
        <f t="shared" si="17"/>
        <v>137033</v>
      </c>
      <c r="D1115" t="s">
        <v>4048</v>
      </c>
      <c r="E1115" s="52" t="s">
        <v>5260</v>
      </c>
      <c r="F1115" t="s">
        <v>4528</v>
      </c>
      <c r="G1115" t="s">
        <v>4482</v>
      </c>
      <c r="H1115" t="s">
        <v>4483</v>
      </c>
      <c r="I1115" t="s">
        <v>4484</v>
      </c>
    </row>
    <row r="1116" spans="1:9" x14ac:dyDescent="0.25">
      <c r="A1116" s="51" t="s">
        <v>5083</v>
      </c>
      <c r="B1116" t="s">
        <v>74</v>
      </c>
      <c r="C1116" s="23" t="str">
        <f t="shared" si="17"/>
        <v>136161</v>
      </c>
      <c r="D1116" t="s">
        <v>4053</v>
      </c>
      <c r="E1116" s="52" t="s">
        <v>5261</v>
      </c>
      <c r="F1116" t="s">
        <v>4481</v>
      </c>
      <c r="G1116" t="s">
        <v>4482</v>
      </c>
      <c r="H1116" t="s">
        <v>4483</v>
      </c>
      <c r="I1116" t="s">
        <v>4484</v>
      </c>
    </row>
    <row r="1117" spans="1:9" x14ac:dyDescent="0.25">
      <c r="A1117" s="51" t="s">
        <v>5083</v>
      </c>
      <c r="B1117" t="s">
        <v>74</v>
      </c>
      <c r="C1117" s="23" t="str">
        <f t="shared" si="17"/>
        <v>132881</v>
      </c>
      <c r="D1117" t="s">
        <v>4057</v>
      </c>
      <c r="E1117" s="52" t="s">
        <v>5003</v>
      </c>
      <c r="F1117" t="s">
        <v>4542</v>
      </c>
      <c r="G1117" t="s">
        <v>4482</v>
      </c>
      <c r="H1117" t="s">
        <v>4483</v>
      </c>
      <c r="I1117" t="s">
        <v>4484</v>
      </c>
    </row>
    <row r="1118" spans="1:9" x14ac:dyDescent="0.25">
      <c r="A1118" s="51" t="s">
        <v>5083</v>
      </c>
      <c r="B1118" t="s">
        <v>74</v>
      </c>
      <c r="C1118" s="23" t="str">
        <f t="shared" si="17"/>
        <v>132901</v>
      </c>
      <c r="D1118" t="s">
        <v>4061</v>
      </c>
      <c r="E1118" s="52" t="s">
        <v>5262</v>
      </c>
      <c r="F1118" t="s">
        <v>4542</v>
      </c>
      <c r="G1118" t="s">
        <v>4482</v>
      </c>
      <c r="H1118" t="s">
        <v>4483</v>
      </c>
      <c r="I1118" t="s">
        <v>4484</v>
      </c>
    </row>
    <row r="1119" spans="1:9" x14ac:dyDescent="0.25">
      <c r="A1119" s="51" t="s">
        <v>5083</v>
      </c>
      <c r="B1119" t="s">
        <v>74</v>
      </c>
      <c r="C1119" s="23" t="str">
        <f t="shared" si="17"/>
        <v>130081</v>
      </c>
      <c r="D1119" t="s">
        <v>4065</v>
      </c>
      <c r="E1119" s="52" t="s">
        <v>4580</v>
      </c>
      <c r="F1119" t="s">
        <v>4510</v>
      </c>
      <c r="G1119" t="s">
        <v>4482</v>
      </c>
      <c r="H1119" t="s">
        <v>4483</v>
      </c>
      <c r="I1119" t="s">
        <v>4484</v>
      </c>
    </row>
    <row r="1120" spans="1:9" x14ac:dyDescent="0.25">
      <c r="A1120" s="51" t="s">
        <v>5083</v>
      </c>
      <c r="B1120" t="s">
        <v>74</v>
      </c>
      <c r="C1120" s="23" t="str">
        <f t="shared" si="17"/>
        <v>132981</v>
      </c>
      <c r="D1120" t="s">
        <v>4069</v>
      </c>
      <c r="E1120" s="52" t="s">
        <v>4814</v>
      </c>
      <c r="F1120" t="s">
        <v>4510</v>
      </c>
      <c r="G1120" t="s">
        <v>4482</v>
      </c>
      <c r="H1120" t="s">
        <v>4483</v>
      </c>
      <c r="I1120" t="s">
        <v>4484</v>
      </c>
    </row>
    <row r="1121" spans="1:9" x14ac:dyDescent="0.25">
      <c r="A1121" s="51" t="s">
        <v>5083</v>
      </c>
      <c r="B1121" t="s">
        <v>74</v>
      </c>
      <c r="C1121" s="23" t="str">
        <f t="shared" si="17"/>
        <v>131681</v>
      </c>
      <c r="D1121" t="s">
        <v>4073</v>
      </c>
      <c r="E1121" s="52" t="s">
        <v>4800</v>
      </c>
      <c r="F1121" t="s">
        <v>4542</v>
      </c>
      <c r="G1121" t="s">
        <v>4482</v>
      </c>
      <c r="H1121" t="s">
        <v>4483</v>
      </c>
      <c r="I1121" t="s">
        <v>4484</v>
      </c>
    </row>
    <row r="1122" spans="1:9" x14ac:dyDescent="0.25">
      <c r="A1122" s="51" t="s">
        <v>5083</v>
      </c>
      <c r="B1122" t="s">
        <v>74</v>
      </c>
      <c r="C1122" s="23" t="str">
        <f t="shared" si="17"/>
        <v>135007</v>
      </c>
      <c r="D1122" t="s">
        <v>4077</v>
      </c>
      <c r="E1122" s="52" t="s">
        <v>4964</v>
      </c>
      <c r="F1122" t="s">
        <v>4508</v>
      </c>
      <c r="G1122" t="s">
        <v>4482</v>
      </c>
      <c r="H1122" t="s">
        <v>4483</v>
      </c>
      <c r="I1122" t="s">
        <v>4484</v>
      </c>
    </row>
    <row r="1123" spans="1:9" x14ac:dyDescent="0.25">
      <c r="A1123" s="51" t="s">
        <v>5083</v>
      </c>
      <c r="B1123" t="s">
        <v>74</v>
      </c>
      <c r="C1123" s="23" t="str">
        <f t="shared" si="17"/>
        <v>135025</v>
      </c>
      <c r="D1123" t="s">
        <v>4081</v>
      </c>
      <c r="E1123" s="52" t="s">
        <v>5263</v>
      </c>
      <c r="F1123" t="s">
        <v>4628</v>
      </c>
      <c r="G1123" t="s">
        <v>4482</v>
      </c>
      <c r="H1123" t="s">
        <v>4483</v>
      </c>
      <c r="I1123" t="s">
        <v>4484</v>
      </c>
    </row>
    <row r="1124" spans="1:9" x14ac:dyDescent="0.25">
      <c r="A1124" s="51" t="s">
        <v>5083</v>
      </c>
      <c r="B1124" t="s">
        <v>74</v>
      </c>
      <c r="C1124" s="23" t="str">
        <f t="shared" si="17"/>
        <v>135043</v>
      </c>
      <c r="D1124" t="s">
        <v>4085</v>
      </c>
      <c r="E1124" s="52" t="s">
        <v>5264</v>
      </c>
      <c r="F1124" t="s">
        <v>4628</v>
      </c>
      <c r="G1124" t="s">
        <v>4482</v>
      </c>
      <c r="H1124" t="s">
        <v>4483</v>
      </c>
      <c r="I1124" t="s">
        <v>4484</v>
      </c>
    </row>
    <row r="1125" spans="1:9" x14ac:dyDescent="0.25">
      <c r="A1125" s="51" t="s">
        <v>5083</v>
      </c>
      <c r="B1125" t="s">
        <v>74</v>
      </c>
      <c r="C1125" s="23" t="str">
        <f t="shared" si="17"/>
        <v>132911</v>
      </c>
      <c r="D1125" t="s">
        <v>4089</v>
      </c>
      <c r="E1125" s="52" t="s">
        <v>5265</v>
      </c>
      <c r="F1125" t="s">
        <v>4542</v>
      </c>
      <c r="G1125" t="s">
        <v>4482</v>
      </c>
      <c r="H1125" t="s">
        <v>4483</v>
      </c>
      <c r="I1125" t="s">
        <v>4484</v>
      </c>
    </row>
    <row r="1126" spans="1:9" x14ac:dyDescent="0.25">
      <c r="A1126" s="51" t="s">
        <v>5083</v>
      </c>
      <c r="B1126" t="s">
        <v>74</v>
      </c>
      <c r="C1126" s="23" t="str">
        <f t="shared" si="17"/>
        <v>138005</v>
      </c>
      <c r="D1126" t="s">
        <v>4093</v>
      </c>
      <c r="E1126" s="52" t="s">
        <v>5266</v>
      </c>
      <c r="F1126" t="s">
        <v>4607</v>
      </c>
      <c r="G1126" t="s">
        <v>4482</v>
      </c>
      <c r="H1126" t="s">
        <v>4624</v>
      </c>
      <c r="I1126" t="s">
        <v>4625</v>
      </c>
    </row>
    <row r="1127" spans="1:9" x14ac:dyDescent="0.25">
      <c r="A1127" s="51" t="s">
        <v>5083</v>
      </c>
      <c r="B1127" t="s">
        <v>74</v>
      </c>
      <c r="C1127" s="23" t="str">
        <f t="shared" si="17"/>
        <v>133041</v>
      </c>
      <c r="D1127" t="s">
        <v>4097</v>
      </c>
      <c r="E1127" s="52" t="s">
        <v>4730</v>
      </c>
      <c r="F1127" t="s">
        <v>4510</v>
      </c>
      <c r="G1127" t="s">
        <v>4482</v>
      </c>
      <c r="H1127" t="s">
        <v>4483</v>
      </c>
      <c r="I1127" t="s">
        <v>4484</v>
      </c>
    </row>
    <row r="1128" spans="1:9" x14ac:dyDescent="0.25">
      <c r="A1128" s="51" t="s">
        <v>5083</v>
      </c>
      <c r="B1128" t="s">
        <v>74</v>
      </c>
      <c r="C1128" s="23" t="str">
        <f t="shared" si="17"/>
        <v>133061</v>
      </c>
      <c r="D1128" t="s">
        <v>4101</v>
      </c>
      <c r="E1128" s="52" t="s">
        <v>4677</v>
      </c>
      <c r="F1128" t="s">
        <v>4510</v>
      </c>
      <c r="G1128" t="s">
        <v>4482</v>
      </c>
      <c r="H1128" t="s">
        <v>4483</v>
      </c>
      <c r="I1128" t="s">
        <v>4484</v>
      </c>
    </row>
    <row r="1129" spans="1:9" x14ac:dyDescent="0.25">
      <c r="A1129" s="51" t="s">
        <v>5083</v>
      </c>
      <c r="B1129" t="s">
        <v>74</v>
      </c>
      <c r="C1129" s="23" t="str">
        <f t="shared" si="17"/>
        <v>132581</v>
      </c>
      <c r="D1129" t="s">
        <v>4105</v>
      </c>
      <c r="E1129" s="52" t="s">
        <v>5267</v>
      </c>
      <c r="F1129" t="s">
        <v>4542</v>
      </c>
      <c r="G1129" t="s">
        <v>4482</v>
      </c>
      <c r="H1129" t="s">
        <v>4483</v>
      </c>
      <c r="I1129" t="s">
        <v>4484</v>
      </c>
    </row>
    <row r="1130" spans="1:9" x14ac:dyDescent="0.25">
      <c r="A1130" s="51" t="s">
        <v>5083</v>
      </c>
      <c r="B1130" t="s">
        <v>74</v>
      </c>
      <c r="C1130" s="23" t="str">
        <f t="shared" si="17"/>
        <v>136391</v>
      </c>
      <c r="D1130" t="s">
        <v>3613</v>
      </c>
      <c r="E1130" s="52" t="s">
        <v>5268</v>
      </c>
      <c r="F1130" t="s">
        <v>4481</v>
      </c>
      <c r="G1130" t="s">
        <v>4482</v>
      </c>
      <c r="H1130" t="s">
        <v>4483</v>
      </c>
      <c r="I1130" t="s">
        <v>4484</v>
      </c>
    </row>
    <row r="1131" spans="1:9" x14ac:dyDescent="0.25">
      <c r="A1131" s="51" t="s">
        <v>5083</v>
      </c>
      <c r="B1131" t="s">
        <v>74</v>
      </c>
      <c r="C1131" s="23" t="str">
        <f t="shared" si="17"/>
        <v>135711</v>
      </c>
      <c r="D1131" t="s">
        <v>4111</v>
      </c>
      <c r="E1131" s="52" t="s">
        <v>5269</v>
      </c>
      <c r="F1131" t="s">
        <v>4510</v>
      </c>
      <c r="G1131" t="s">
        <v>4482</v>
      </c>
      <c r="H1131" t="s">
        <v>4483</v>
      </c>
      <c r="I1131" t="s">
        <v>4484</v>
      </c>
    </row>
    <row r="1132" spans="1:9" x14ac:dyDescent="0.25">
      <c r="A1132" s="51" t="s">
        <v>5083</v>
      </c>
      <c r="B1132" t="s">
        <v>74</v>
      </c>
      <c r="C1132" s="23" t="str">
        <f t="shared" si="17"/>
        <v>130073</v>
      </c>
      <c r="D1132" t="s">
        <v>4114</v>
      </c>
      <c r="E1132" s="52" t="s">
        <v>5270</v>
      </c>
      <c r="F1132" t="s">
        <v>4542</v>
      </c>
      <c r="G1132" t="s">
        <v>4482</v>
      </c>
      <c r="H1132" t="s">
        <v>4483</v>
      </c>
      <c r="I1132" t="s">
        <v>4484</v>
      </c>
    </row>
    <row r="1133" spans="1:9" x14ac:dyDescent="0.25">
      <c r="A1133" s="51" t="s">
        <v>5083</v>
      </c>
      <c r="B1133" t="s">
        <v>74</v>
      </c>
      <c r="C1133" s="23" t="str">
        <f t="shared" si="17"/>
        <v>133421</v>
      </c>
      <c r="D1133" t="s">
        <v>4117</v>
      </c>
      <c r="E1133" s="52" t="s">
        <v>5271</v>
      </c>
      <c r="F1133" t="s">
        <v>4542</v>
      </c>
      <c r="G1133" t="s">
        <v>4482</v>
      </c>
      <c r="H1133" t="s">
        <v>4483</v>
      </c>
      <c r="I1133" t="s">
        <v>4484</v>
      </c>
    </row>
    <row r="1134" spans="1:9" x14ac:dyDescent="0.25">
      <c r="A1134" s="51" t="s">
        <v>5083</v>
      </c>
      <c r="B1134" t="s">
        <v>74</v>
      </c>
      <c r="C1134" s="23" t="str">
        <f t="shared" si="17"/>
        <v>131371</v>
      </c>
      <c r="D1134" t="s">
        <v>4120</v>
      </c>
      <c r="E1134" s="52" t="s">
        <v>5272</v>
      </c>
      <c r="F1134" t="s">
        <v>4510</v>
      </c>
      <c r="G1134" t="s">
        <v>4482</v>
      </c>
      <c r="H1134" t="s">
        <v>4483</v>
      </c>
      <c r="I1134" t="s">
        <v>4484</v>
      </c>
    </row>
    <row r="1135" spans="1:9" x14ac:dyDescent="0.25">
      <c r="A1135" s="51" t="s">
        <v>5083</v>
      </c>
      <c r="B1135" t="s">
        <v>74</v>
      </c>
      <c r="C1135" s="23" t="str">
        <f t="shared" si="17"/>
        <v>137161</v>
      </c>
      <c r="D1135" t="s">
        <v>4123</v>
      </c>
      <c r="E1135" s="52" t="s">
        <v>5273</v>
      </c>
      <c r="F1135" t="s">
        <v>4528</v>
      </c>
      <c r="G1135" t="s">
        <v>4482</v>
      </c>
      <c r="H1135" t="s">
        <v>4483</v>
      </c>
      <c r="I1135" t="s">
        <v>4484</v>
      </c>
    </row>
    <row r="1136" spans="1:9" x14ac:dyDescent="0.25">
      <c r="A1136" s="51" t="s">
        <v>5083</v>
      </c>
      <c r="B1136" t="s">
        <v>74</v>
      </c>
      <c r="C1136" s="23" t="str">
        <f t="shared" si="17"/>
        <v>137031</v>
      </c>
      <c r="D1136" t="s">
        <v>4126</v>
      </c>
      <c r="E1136" s="52" t="s">
        <v>5274</v>
      </c>
      <c r="F1136" t="s">
        <v>4528</v>
      </c>
      <c r="G1136" t="s">
        <v>4482</v>
      </c>
      <c r="H1136" t="s">
        <v>4483</v>
      </c>
      <c r="I1136" t="s">
        <v>4484</v>
      </c>
    </row>
    <row r="1137" spans="1:9" x14ac:dyDescent="0.25">
      <c r="A1137" s="51" t="s">
        <v>5083</v>
      </c>
      <c r="B1137" t="s">
        <v>74</v>
      </c>
      <c r="C1137" s="23" t="str">
        <f t="shared" si="17"/>
        <v>130100</v>
      </c>
      <c r="D1137" t="s">
        <v>4129</v>
      </c>
      <c r="E1137" s="52" t="s">
        <v>4863</v>
      </c>
      <c r="F1137" t="s">
        <v>4503</v>
      </c>
      <c r="G1137" t="s">
        <v>4482</v>
      </c>
      <c r="H1137" t="s">
        <v>4483</v>
      </c>
      <c r="I1137" t="s">
        <v>4484</v>
      </c>
    </row>
    <row r="1138" spans="1:9" x14ac:dyDescent="0.25">
      <c r="A1138" s="51" t="s">
        <v>5083</v>
      </c>
      <c r="B1138" t="s">
        <v>74</v>
      </c>
      <c r="C1138" s="23" t="str">
        <f t="shared" si="17"/>
        <v>135047</v>
      </c>
      <c r="D1138" t="s">
        <v>5275</v>
      </c>
      <c r="E1138" s="52" t="s">
        <v>5276</v>
      </c>
      <c r="F1138" t="s">
        <v>4628</v>
      </c>
      <c r="G1138" t="s">
        <v>4482</v>
      </c>
      <c r="H1138" t="s">
        <v>4483</v>
      </c>
      <c r="I1138" t="s">
        <v>4484</v>
      </c>
    </row>
    <row r="1139" spans="1:9" x14ac:dyDescent="0.25">
      <c r="A1139" s="51" t="s">
        <v>5083</v>
      </c>
      <c r="B1139" t="s">
        <v>74</v>
      </c>
      <c r="C1139" s="23" t="str">
        <f t="shared" si="17"/>
        <v>132022</v>
      </c>
      <c r="D1139" t="s">
        <v>4135</v>
      </c>
      <c r="E1139" s="52" t="s">
        <v>4642</v>
      </c>
      <c r="F1139" t="s">
        <v>4503</v>
      </c>
      <c r="G1139" t="s">
        <v>4482</v>
      </c>
      <c r="H1139" t="s">
        <v>4483</v>
      </c>
      <c r="I1139" t="s">
        <v>4484</v>
      </c>
    </row>
    <row r="1140" spans="1:9" x14ac:dyDescent="0.25">
      <c r="A1140" s="51" t="s">
        <v>5083</v>
      </c>
      <c r="B1140" t="s">
        <v>74</v>
      </c>
      <c r="C1140" s="23" t="str">
        <f t="shared" si="17"/>
        <v>134010</v>
      </c>
      <c r="D1140" t="s">
        <v>4137</v>
      </c>
      <c r="E1140" s="52" t="s">
        <v>5277</v>
      </c>
      <c r="F1140" t="s">
        <v>4503</v>
      </c>
      <c r="G1140" t="s">
        <v>4482</v>
      </c>
      <c r="H1140" t="s">
        <v>4483</v>
      </c>
      <c r="I1140" t="s">
        <v>4484</v>
      </c>
    </row>
    <row r="1141" spans="1:9" x14ac:dyDescent="0.25">
      <c r="A1141" s="51" t="s">
        <v>5083</v>
      </c>
      <c r="B1141" t="s">
        <v>74</v>
      </c>
      <c r="C1141" s="23" t="str">
        <f t="shared" si="17"/>
        <v>137120</v>
      </c>
      <c r="D1141" t="s">
        <v>4140</v>
      </c>
      <c r="E1141" s="52" t="s">
        <v>5278</v>
      </c>
      <c r="F1141" t="s">
        <v>4528</v>
      </c>
      <c r="G1141" t="s">
        <v>4482</v>
      </c>
      <c r="H1141" t="s">
        <v>4483</v>
      </c>
      <c r="I1141" t="s">
        <v>4484</v>
      </c>
    </row>
    <row r="1142" spans="1:9" x14ac:dyDescent="0.25">
      <c r="A1142" s="51" t="s">
        <v>5083</v>
      </c>
      <c r="B1142" t="s">
        <v>74</v>
      </c>
      <c r="C1142" s="23" t="str">
        <f t="shared" si="17"/>
        <v>136032</v>
      </c>
      <c r="D1142" t="s">
        <v>4143</v>
      </c>
      <c r="E1142" s="52" t="s">
        <v>5279</v>
      </c>
      <c r="F1142" t="s">
        <v>4481</v>
      </c>
      <c r="G1142" t="s">
        <v>4482</v>
      </c>
      <c r="H1142" t="s">
        <v>4483</v>
      </c>
      <c r="I1142" t="s">
        <v>4484</v>
      </c>
    </row>
    <row r="1143" spans="1:9" x14ac:dyDescent="0.25">
      <c r="A1143" s="51" t="s">
        <v>5083</v>
      </c>
      <c r="B1143" t="s">
        <v>74</v>
      </c>
      <c r="C1143" s="23" t="str">
        <f t="shared" si="17"/>
        <v>135555</v>
      </c>
      <c r="D1143" t="s">
        <v>4149</v>
      </c>
      <c r="E1143" s="52" t="s">
        <v>4873</v>
      </c>
      <c r="F1143" t="s">
        <v>4481</v>
      </c>
      <c r="G1143" t="s">
        <v>4482</v>
      </c>
      <c r="H1143" t="s">
        <v>4483</v>
      </c>
      <c r="I1143" t="s">
        <v>4484</v>
      </c>
    </row>
    <row r="1144" spans="1:9" x14ac:dyDescent="0.25">
      <c r="A1144" s="51" t="s">
        <v>5083</v>
      </c>
      <c r="B1144" t="s">
        <v>74</v>
      </c>
      <c r="C1144" s="23" t="str">
        <f t="shared" si="17"/>
        <v>135556</v>
      </c>
      <c r="D1144" t="s">
        <v>5280</v>
      </c>
      <c r="E1144" s="52" t="s">
        <v>4874</v>
      </c>
      <c r="F1144" t="s">
        <v>4528</v>
      </c>
      <c r="G1144" t="s">
        <v>4482</v>
      </c>
      <c r="H1144" t="s">
        <v>4483</v>
      </c>
      <c r="I1144" t="s">
        <v>4484</v>
      </c>
    </row>
    <row r="1145" spans="1:9" x14ac:dyDescent="0.25">
      <c r="A1145" s="51" t="s">
        <v>5083</v>
      </c>
      <c r="B1145" t="s">
        <v>74</v>
      </c>
      <c r="C1145" s="23" t="str">
        <f t="shared" si="17"/>
        <v>137160</v>
      </c>
      <c r="D1145" t="s">
        <v>4152</v>
      </c>
      <c r="E1145" s="52" t="s">
        <v>5281</v>
      </c>
      <c r="F1145" t="s">
        <v>4528</v>
      </c>
      <c r="G1145" t="s">
        <v>4482</v>
      </c>
      <c r="H1145" t="s">
        <v>4483</v>
      </c>
      <c r="I1145" t="s">
        <v>4484</v>
      </c>
    </row>
    <row r="1146" spans="1:9" x14ac:dyDescent="0.25">
      <c r="A1146" s="51" t="s">
        <v>5083</v>
      </c>
      <c r="B1146" t="s">
        <v>74</v>
      </c>
      <c r="C1146" s="23" t="str">
        <f t="shared" si="17"/>
        <v>136012</v>
      </c>
      <c r="D1146" t="s">
        <v>4155</v>
      </c>
      <c r="E1146" s="52" t="s">
        <v>4658</v>
      </c>
      <c r="F1146" t="s">
        <v>4481</v>
      </c>
      <c r="G1146" t="s">
        <v>4482</v>
      </c>
      <c r="H1146" t="s">
        <v>4483</v>
      </c>
      <c r="I1146" t="s">
        <v>4484</v>
      </c>
    </row>
    <row r="1147" spans="1:9" x14ac:dyDescent="0.25">
      <c r="A1147" s="51" t="s">
        <v>5083</v>
      </c>
      <c r="B1147" t="s">
        <v>74</v>
      </c>
      <c r="C1147" s="23" t="str">
        <f t="shared" si="17"/>
        <v>133100</v>
      </c>
      <c r="D1147" t="s">
        <v>4161</v>
      </c>
      <c r="E1147" s="52" t="s">
        <v>5282</v>
      </c>
      <c r="F1147" t="s">
        <v>4503</v>
      </c>
      <c r="G1147" t="s">
        <v>4482</v>
      </c>
      <c r="H1147" t="s">
        <v>4483</v>
      </c>
      <c r="I1147" t="s">
        <v>4484</v>
      </c>
    </row>
    <row r="1148" spans="1:9" x14ac:dyDescent="0.25">
      <c r="A1148" s="51" t="s">
        <v>5083</v>
      </c>
      <c r="B1148" t="s">
        <v>74</v>
      </c>
      <c r="C1148" s="23" t="str">
        <f t="shared" si="17"/>
        <v>137037</v>
      </c>
      <c r="D1148" t="s">
        <v>5283</v>
      </c>
      <c r="E1148" s="52" t="s">
        <v>5284</v>
      </c>
      <c r="F1148" t="s">
        <v>4486</v>
      </c>
      <c r="G1148" t="s">
        <v>4482</v>
      </c>
      <c r="H1148" t="s">
        <v>4483</v>
      </c>
      <c r="I1148" t="s">
        <v>4484</v>
      </c>
    </row>
    <row r="1149" spans="1:9" x14ac:dyDescent="0.25">
      <c r="A1149" s="51" t="s">
        <v>5083</v>
      </c>
      <c r="B1149" t="s">
        <v>74</v>
      </c>
      <c r="C1149" s="23" t="str">
        <f t="shared" si="17"/>
        <v>135416</v>
      </c>
      <c r="D1149" t="s">
        <v>4172</v>
      </c>
      <c r="E1149" s="52" t="s">
        <v>4872</v>
      </c>
      <c r="F1149" t="s">
        <v>5285</v>
      </c>
      <c r="G1149" t="s">
        <v>4482</v>
      </c>
      <c r="H1149" t="s">
        <v>4483</v>
      </c>
      <c r="I1149" t="s">
        <v>4484</v>
      </c>
    </row>
    <row r="1150" spans="1:9" x14ac:dyDescent="0.25">
      <c r="A1150" s="51" t="s">
        <v>5083</v>
      </c>
      <c r="B1150" t="s">
        <v>74</v>
      </c>
      <c r="C1150" s="23" t="str">
        <f t="shared" si="17"/>
        <v>137018</v>
      </c>
      <c r="D1150" t="s">
        <v>4175</v>
      </c>
      <c r="E1150" s="52" t="s">
        <v>5286</v>
      </c>
      <c r="F1150" t="s">
        <v>4528</v>
      </c>
      <c r="G1150" t="s">
        <v>4482</v>
      </c>
      <c r="H1150" t="s">
        <v>4483</v>
      </c>
      <c r="I1150" t="s">
        <v>4484</v>
      </c>
    </row>
    <row r="1151" spans="1:9" x14ac:dyDescent="0.25">
      <c r="A1151" s="51" t="s">
        <v>5083</v>
      </c>
      <c r="B1151" t="s">
        <v>74</v>
      </c>
      <c r="C1151" s="23" t="str">
        <f t="shared" si="17"/>
        <v>136033</v>
      </c>
      <c r="D1151" t="s">
        <v>4178</v>
      </c>
      <c r="E1151" s="52" t="s">
        <v>5287</v>
      </c>
      <c r="F1151" t="s">
        <v>4481</v>
      </c>
      <c r="G1151" t="s">
        <v>4482</v>
      </c>
      <c r="H1151" t="s">
        <v>4483</v>
      </c>
      <c r="I1151" t="s">
        <v>4484</v>
      </c>
    </row>
    <row r="1152" spans="1:9" x14ac:dyDescent="0.25">
      <c r="A1152" s="51" t="s">
        <v>5083</v>
      </c>
      <c r="B1152" t="s">
        <v>74</v>
      </c>
      <c r="C1152" s="23" t="str">
        <f t="shared" si="17"/>
        <v>131017</v>
      </c>
      <c r="D1152" t="s">
        <v>4184</v>
      </c>
      <c r="E1152" s="52" t="s">
        <v>4698</v>
      </c>
      <c r="F1152" t="s">
        <v>4503</v>
      </c>
      <c r="G1152" t="s">
        <v>4482</v>
      </c>
      <c r="H1152" t="s">
        <v>4483</v>
      </c>
      <c r="I1152" t="s">
        <v>4484</v>
      </c>
    </row>
    <row r="1153" spans="1:9" x14ac:dyDescent="0.25">
      <c r="A1153" s="51" t="s">
        <v>5083</v>
      </c>
      <c r="B1153" t="s">
        <v>74</v>
      </c>
      <c r="C1153" s="23" t="str">
        <f t="shared" si="17"/>
        <v>136997</v>
      </c>
      <c r="D1153" t="s">
        <v>4187</v>
      </c>
      <c r="E1153" s="52" t="s">
        <v>5288</v>
      </c>
      <c r="F1153" t="s">
        <v>4486</v>
      </c>
      <c r="G1153" t="s">
        <v>4482</v>
      </c>
      <c r="H1153" t="s">
        <v>4501</v>
      </c>
      <c r="I1153" t="s">
        <v>4484</v>
      </c>
    </row>
    <row r="1154" spans="1:9" x14ac:dyDescent="0.25">
      <c r="A1154" s="51" t="s">
        <v>5083</v>
      </c>
      <c r="B1154" t="s">
        <v>74</v>
      </c>
      <c r="C1154" s="23" t="str">
        <f t="shared" si="17"/>
        <v>135422</v>
      </c>
      <c r="D1154" t="s">
        <v>4190</v>
      </c>
      <c r="E1154" s="52" t="s">
        <v>4788</v>
      </c>
      <c r="F1154" t="s">
        <v>4528</v>
      </c>
      <c r="G1154" t="s">
        <v>4482</v>
      </c>
      <c r="H1154" t="s">
        <v>4483</v>
      </c>
      <c r="I1154" t="s">
        <v>4484</v>
      </c>
    </row>
    <row r="1155" spans="1:9" x14ac:dyDescent="0.25">
      <c r="A1155" s="51" t="s">
        <v>5083</v>
      </c>
      <c r="B1155" t="s">
        <v>74</v>
      </c>
      <c r="C1155" s="23" t="str">
        <f t="shared" ref="C1155:C1218" si="18">_xlfn.CONCAT(A1155,E1155)</f>
        <v>135412</v>
      </c>
      <c r="D1155" t="s">
        <v>4193</v>
      </c>
      <c r="E1155" s="52" t="s">
        <v>5289</v>
      </c>
      <c r="F1155" t="s">
        <v>4481</v>
      </c>
      <c r="G1155" t="s">
        <v>4482</v>
      </c>
      <c r="H1155" t="s">
        <v>4483</v>
      </c>
      <c r="I1155" t="s">
        <v>4484</v>
      </c>
    </row>
    <row r="1156" spans="1:9" x14ac:dyDescent="0.25">
      <c r="A1156" s="51" t="s">
        <v>5083</v>
      </c>
      <c r="B1156" t="s">
        <v>74</v>
      </c>
      <c r="C1156" s="23" t="str">
        <f t="shared" si="18"/>
        <v>137213</v>
      </c>
      <c r="D1156" t="s">
        <v>4195</v>
      </c>
      <c r="E1156" s="52" t="s">
        <v>5290</v>
      </c>
      <c r="F1156" t="s">
        <v>4528</v>
      </c>
      <c r="G1156" t="s">
        <v>4482</v>
      </c>
      <c r="H1156" t="s">
        <v>4483</v>
      </c>
      <c r="I1156" t="s">
        <v>4484</v>
      </c>
    </row>
    <row r="1157" spans="1:9" x14ac:dyDescent="0.25">
      <c r="A1157" s="51" t="s">
        <v>5083</v>
      </c>
      <c r="B1157" t="s">
        <v>74</v>
      </c>
      <c r="C1157" s="23" t="str">
        <f t="shared" si="18"/>
        <v>136213</v>
      </c>
      <c r="D1157" t="s">
        <v>4198</v>
      </c>
      <c r="E1157" s="52" t="s">
        <v>5291</v>
      </c>
      <c r="F1157" t="s">
        <v>4481</v>
      </c>
      <c r="G1157" t="s">
        <v>4482</v>
      </c>
      <c r="H1157" t="s">
        <v>4483</v>
      </c>
      <c r="I1157" t="s">
        <v>4484</v>
      </c>
    </row>
    <row r="1158" spans="1:9" x14ac:dyDescent="0.25">
      <c r="A1158" s="51" t="s">
        <v>5083</v>
      </c>
      <c r="B1158" t="s">
        <v>74</v>
      </c>
      <c r="C1158" s="23" t="str">
        <f t="shared" si="18"/>
        <v>130312</v>
      </c>
      <c r="D1158" t="s">
        <v>4204</v>
      </c>
      <c r="E1158" s="52" t="s">
        <v>5292</v>
      </c>
      <c r="F1158" t="s">
        <v>4628</v>
      </c>
      <c r="G1158" t="s">
        <v>4482</v>
      </c>
      <c r="H1158" t="s">
        <v>4483</v>
      </c>
      <c r="I1158" t="s">
        <v>4484</v>
      </c>
    </row>
    <row r="1159" spans="1:9" x14ac:dyDescent="0.25">
      <c r="A1159" s="51" t="s">
        <v>5083</v>
      </c>
      <c r="B1159" t="s">
        <v>74</v>
      </c>
      <c r="C1159" s="23" t="str">
        <f t="shared" si="18"/>
        <v>135045</v>
      </c>
      <c r="D1159" t="s">
        <v>4205</v>
      </c>
      <c r="E1159" s="52" t="s">
        <v>5293</v>
      </c>
      <c r="F1159" t="s">
        <v>4628</v>
      </c>
      <c r="G1159" t="s">
        <v>4482</v>
      </c>
      <c r="H1159" t="s">
        <v>4483</v>
      </c>
      <c r="I1159" t="s">
        <v>4484</v>
      </c>
    </row>
    <row r="1160" spans="1:9" x14ac:dyDescent="0.25">
      <c r="A1160" s="51" t="s">
        <v>5083</v>
      </c>
      <c r="B1160" t="s">
        <v>74</v>
      </c>
      <c r="C1160" s="23" t="str">
        <f t="shared" si="18"/>
        <v>133000</v>
      </c>
      <c r="D1160" t="s">
        <v>4208</v>
      </c>
      <c r="E1160" s="52" t="s">
        <v>5294</v>
      </c>
      <c r="F1160" t="s">
        <v>4503</v>
      </c>
      <c r="G1160" t="s">
        <v>4482</v>
      </c>
      <c r="H1160" t="s">
        <v>4483</v>
      </c>
      <c r="I1160" t="s">
        <v>4484</v>
      </c>
    </row>
    <row r="1161" spans="1:9" x14ac:dyDescent="0.25">
      <c r="A1161" s="51" t="s">
        <v>5083</v>
      </c>
      <c r="B1161" t="s">
        <v>74</v>
      </c>
      <c r="C1161" s="23" t="str">
        <f t="shared" si="18"/>
        <v>136047</v>
      </c>
      <c r="D1161" t="s">
        <v>4211</v>
      </c>
      <c r="E1161" s="52" t="s">
        <v>5295</v>
      </c>
      <c r="F1161" t="s">
        <v>4892</v>
      </c>
      <c r="G1161" t="s">
        <v>4482</v>
      </c>
      <c r="H1161" t="s">
        <v>4483</v>
      </c>
      <c r="I1161" t="s">
        <v>4484</v>
      </c>
    </row>
    <row r="1162" spans="1:9" x14ac:dyDescent="0.25">
      <c r="A1162" s="51" t="s">
        <v>5083</v>
      </c>
      <c r="B1162" t="s">
        <v>74</v>
      </c>
      <c r="C1162" s="23" t="str">
        <f t="shared" si="18"/>
        <v>135052</v>
      </c>
      <c r="D1162" t="s">
        <v>5296</v>
      </c>
      <c r="E1162" s="52" t="s">
        <v>5004</v>
      </c>
      <c r="F1162" t="s">
        <v>4528</v>
      </c>
      <c r="G1162" t="s">
        <v>4482</v>
      </c>
      <c r="H1162" t="s">
        <v>4483</v>
      </c>
      <c r="I1162" t="s">
        <v>4484</v>
      </c>
    </row>
    <row r="1163" spans="1:9" x14ac:dyDescent="0.25">
      <c r="A1163" s="51" t="s">
        <v>5083</v>
      </c>
      <c r="B1163" t="s">
        <v>74</v>
      </c>
      <c r="C1163" s="23" t="str">
        <f t="shared" si="18"/>
        <v>135057</v>
      </c>
      <c r="D1163" t="s">
        <v>5297</v>
      </c>
      <c r="E1163" s="52" t="s">
        <v>5298</v>
      </c>
      <c r="F1163" t="s">
        <v>4481</v>
      </c>
      <c r="G1163" t="s">
        <v>4482</v>
      </c>
      <c r="H1163" t="s">
        <v>4483</v>
      </c>
      <c r="I1163" t="s">
        <v>4484</v>
      </c>
    </row>
    <row r="1164" spans="1:9" x14ac:dyDescent="0.25">
      <c r="A1164" s="51" t="s">
        <v>5083</v>
      </c>
      <c r="B1164" t="s">
        <v>74</v>
      </c>
      <c r="C1164" s="23" t="str">
        <f t="shared" si="18"/>
        <v>137014</v>
      </c>
      <c r="D1164" t="s">
        <v>4214</v>
      </c>
      <c r="E1164" s="52" t="s">
        <v>5299</v>
      </c>
      <c r="F1164" t="s">
        <v>4528</v>
      </c>
      <c r="G1164" t="s">
        <v>4482</v>
      </c>
      <c r="H1164" t="s">
        <v>4483</v>
      </c>
      <c r="I1164" t="s">
        <v>4484</v>
      </c>
    </row>
    <row r="1165" spans="1:9" x14ac:dyDescent="0.25">
      <c r="A1165" s="51" t="s">
        <v>5083</v>
      </c>
      <c r="B1165" t="s">
        <v>74</v>
      </c>
      <c r="C1165" s="23" t="str">
        <f t="shared" si="18"/>
        <v>133003</v>
      </c>
      <c r="D1165" t="s">
        <v>4217</v>
      </c>
      <c r="E1165" s="52" t="s">
        <v>5300</v>
      </c>
      <c r="F1165" t="s">
        <v>4628</v>
      </c>
      <c r="G1165" t="s">
        <v>4482</v>
      </c>
      <c r="H1165" t="s">
        <v>4483</v>
      </c>
      <c r="I1165" t="s">
        <v>4484</v>
      </c>
    </row>
    <row r="1166" spans="1:9" x14ac:dyDescent="0.25">
      <c r="A1166" s="51" t="s">
        <v>5083</v>
      </c>
      <c r="B1166" t="s">
        <v>74</v>
      </c>
      <c r="C1166" s="23" t="str">
        <f t="shared" si="18"/>
        <v>130111</v>
      </c>
      <c r="D1166" t="s">
        <v>4232</v>
      </c>
      <c r="E1166" s="52" t="s">
        <v>4550</v>
      </c>
      <c r="F1166" t="s">
        <v>4510</v>
      </c>
      <c r="G1166" t="s">
        <v>4482</v>
      </c>
      <c r="H1166" t="s">
        <v>4483</v>
      </c>
      <c r="I1166" t="s">
        <v>4484</v>
      </c>
    </row>
    <row r="1167" spans="1:9" x14ac:dyDescent="0.25">
      <c r="A1167" s="51" t="s">
        <v>5083</v>
      </c>
      <c r="B1167" t="s">
        <v>74</v>
      </c>
      <c r="C1167" s="23" t="str">
        <f t="shared" si="18"/>
        <v>133141</v>
      </c>
      <c r="D1167" t="s">
        <v>4234</v>
      </c>
      <c r="E1167" s="52" t="s">
        <v>4748</v>
      </c>
      <c r="F1167" t="s">
        <v>4510</v>
      </c>
      <c r="G1167" t="s">
        <v>4482</v>
      </c>
      <c r="H1167" t="s">
        <v>4483</v>
      </c>
      <c r="I1167" t="s">
        <v>4484</v>
      </c>
    </row>
    <row r="1168" spans="1:9" x14ac:dyDescent="0.25">
      <c r="A1168" s="51" t="s">
        <v>5083</v>
      </c>
      <c r="B1168" t="s">
        <v>74</v>
      </c>
      <c r="C1168" s="23" t="str">
        <f t="shared" si="18"/>
        <v>137171</v>
      </c>
      <c r="D1168" t="s">
        <v>4236</v>
      </c>
      <c r="E1168" s="52" t="s">
        <v>5301</v>
      </c>
      <c r="F1168" t="s">
        <v>4528</v>
      </c>
      <c r="G1168" t="s">
        <v>4482</v>
      </c>
      <c r="H1168" t="s">
        <v>4483</v>
      </c>
      <c r="I1168" t="s">
        <v>4484</v>
      </c>
    </row>
    <row r="1169" spans="1:9" x14ac:dyDescent="0.25">
      <c r="A1169" s="51" t="s">
        <v>5083</v>
      </c>
      <c r="B1169" t="s">
        <v>74</v>
      </c>
      <c r="C1169" s="23" t="str">
        <f t="shared" si="18"/>
        <v>133181</v>
      </c>
      <c r="D1169" t="s">
        <v>725</v>
      </c>
      <c r="E1169" s="52" t="s">
        <v>4870</v>
      </c>
      <c r="F1169" t="s">
        <v>4510</v>
      </c>
      <c r="G1169" t="s">
        <v>4482</v>
      </c>
      <c r="H1169" t="s">
        <v>4483</v>
      </c>
      <c r="I1169" t="s">
        <v>4484</v>
      </c>
    </row>
    <row r="1170" spans="1:9" x14ac:dyDescent="0.25">
      <c r="A1170" s="51" t="s">
        <v>5083</v>
      </c>
      <c r="B1170" t="s">
        <v>74</v>
      </c>
      <c r="C1170" s="23" t="str">
        <f t="shared" si="18"/>
        <v>137013</v>
      </c>
      <c r="D1170" t="s">
        <v>4239</v>
      </c>
      <c r="E1170" s="52" t="s">
        <v>5302</v>
      </c>
      <c r="F1170" t="s">
        <v>4486</v>
      </c>
      <c r="G1170" t="s">
        <v>4482</v>
      </c>
      <c r="H1170" t="s">
        <v>4494</v>
      </c>
      <c r="I1170" t="s">
        <v>4487</v>
      </c>
    </row>
    <row r="1171" spans="1:9" x14ac:dyDescent="0.25">
      <c r="A1171" s="51" t="s">
        <v>5083</v>
      </c>
      <c r="B1171" t="s">
        <v>74</v>
      </c>
      <c r="C1171" s="23" t="str">
        <f t="shared" si="18"/>
        <v>137059</v>
      </c>
      <c r="D1171" t="s">
        <v>4241</v>
      </c>
      <c r="E1171" s="52" t="s">
        <v>5303</v>
      </c>
      <c r="F1171" t="s">
        <v>4486</v>
      </c>
      <c r="G1171" t="s">
        <v>4482</v>
      </c>
      <c r="H1171" t="s">
        <v>4483</v>
      </c>
      <c r="I1171" t="s">
        <v>4484</v>
      </c>
    </row>
    <row r="1172" spans="1:9" x14ac:dyDescent="0.25">
      <c r="A1172" s="51" t="s">
        <v>5083</v>
      </c>
      <c r="B1172" t="s">
        <v>74</v>
      </c>
      <c r="C1172" s="23" t="str">
        <f t="shared" si="18"/>
        <v>136052</v>
      </c>
      <c r="D1172" t="s">
        <v>4243</v>
      </c>
      <c r="E1172" s="52" t="s">
        <v>5304</v>
      </c>
      <c r="F1172" t="s">
        <v>4486</v>
      </c>
      <c r="G1172" t="s">
        <v>4482</v>
      </c>
      <c r="H1172" t="s">
        <v>4483</v>
      </c>
      <c r="I1172" t="s">
        <v>4484</v>
      </c>
    </row>
    <row r="1173" spans="1:9" x14ac:dyDescent="0.25">
      <c r="A1173" s="51" t="s">
        <v>5083</v>
      </c>
      <c r="B1173" t="s">
        <v>74</v>
      </c>
      <c r="C1173" s="23" t="str">
        <f t="shared" si="18"/>
        <v>137202</v>
      </c>
      <c r="D1173" t="s">
        <v>4245</v>
      </c>
      <c r="E1173" s="52" t="s">
        <v>5305</v>
      </c>
      <c r="F1173" t="s">
        <v>4490</v>
      </c>
      <c r="G1173" t="s">
        <v>4482</v>
      </c>
      <c r="H1173" t="s">
        <v>4491</v>
      </c>
      <c r="I1173" t="s">
        <v>4492</v>
      </c>
    </row>
    <row r="1174" spans="1:9" x14ac:dyDescent="0.25">
      <c r="A1174" s="51" t="s">
        <v>5083</v>
      </c>
      <c r="B1174" t="s">
        <v>74</v>
      </c>
      <c r="C1174" s="23" t="str">
        <f t="shared" si="18"/>
        <v>130761</v>
      </c>
      <c r="D1174" t="s">
        <v>4247</v>
      </c>
      <c r="E1174" s="52" t="s">
        <v>4890</v>
      </c>
      <c r="F1174" t="s">
        <v>4542</v>
      </c>
      <c r="G1174" t="s">
        <v>4482</v>
      </c>
      <c r="H1174" t="s">
        <v>4483</v>
      </c>
      <c r="I1174" t="s">
        <v>4484</v>
      </c>
    </row>
    <row r="1175" spans="1:9" x14ac:dyDescent="0.25">
      <c r="A1175" s="51" t="s">
        <v>5083</v>
      </c>
      <c r="B1175" t="s">
        <v>74</v>
      </c>
      <c r="C1175" s="23" t="str">
        <f t="shared" si="18"/>
        <v>136541</v>
      </c>
      <c r="D1175" t="s">
        <v>4248</v>
      </c>
      <c r="E1175" s="52" t="s">
        <v>4701</v>
      </c>
      <c r="F1175" t="s">
        <v>4481</v>
      </c>
      <c r="G1175" t="s">
        <v>4482</v>
      </c>
      <c r="H1175" t="s">
        <v>4483</v>
      </c>
      <c r="I1175" t="s">
        <v>4484</v>
      </c>
    </row>
    <row r="1176" spans="1:9" x14ac:dyDescent="0.25">
      <c r="A1176" s="51" t="s">
        <v>5083</v>
      </c>
      <c r="B1176" t="s">
        <v>74</v>
      </c>
      <c r="C1176" s="23" t="str">
        <f t="shared" si="18"/>
        <v>137201</v>
      </c>
      <c r="D1176" t="s">
        <v>4249</v>
      </c>
      <c r="E1176" s="52" t="s">
        <v>5306</v>
      </c>
      <c r="F1176" t="s">
        <v>4528</v>
      </c>
      <c r="G1176" t="s">
        <v>4482</v>
      </c>
      <c r="H1176" t="s">
        <v>4483</v>
      </c>
      <c r="I1176" t="s">
        <v>4484</v>
      </c>
    </row>
    <row r="1177" spans="1:9" x14ac:dyDescent="0.25">
      <c r="A1177" s="51" t="s">
        <v>5083</v>
      </c>
      <c r="B1177" t="s">
        <v>74</v>
      </c>
      <c r="C1177" s="23" t="str">
        <f t="shared" si="18"/>
        <v>135091</v>
      </c>
      <c r="D1177" t="s">
        <v>4250</v>
      </c>
      <c r="E1177" s="52" t="s">
        <v>4809</v>
      </c>
      <c r="F1177" t="s">
        <v>4510</v>
      </c>
      <c r="G1177" t="s">
        <v>4482</v>
      </c>
      <c r="H1177" t="s">
        <v>4483</v>
      </c>
      <c r="I1177" t="s">
        <v>4484</v>
      </c>
    </row>
    <row r="1178" spans="1:9" x14ac:dyDescent="0.25">
      <c r="A1178" s="51" t="s">
        <v>5083</v>
      </c>
      <c r="B1178" t="s">
        <v>74</v>
      </c>
      <c r="C1178" s="23" t="str">
        <f t="shared" si="18"/>
        <v>137231</v>
      </c>
      <c r="D1178" t="s">
        <v>4253</v>
      </c>
      <c r="E1178" s="52" t="s">
        <v>5307</v>
      </c>
      <c r="F1178" t="s">
        <v>4528</v>
      </c>
      <c r="G1178" t="s">
        <v>4482</v>
      </c>
      <c r="H1178" t="s">
        <v>4483</v>
      </c>
      <c r="I1178" t="s">
        <v>4484</v>
      </c>
    </row>
    <row r="1179" spans="1:9" x14ac:dyDescent="0.25">
      <c r="A1179" s="51" t="s">
        <v>5083</v>
      </c>
      <c r="B1179" t="s">
        <v>74</v>
      </c>
      <c r="C1179" s="23" t="str">
        <f t="shared" si="18"/>
        <v>137251</v>
      </c>
      <c r="D1179" t="s">
        <v>4254</v>
      </c>
      <c r="E1179" s="52" t="s">
        <v>5308</v>
      </c>
      <c r="F1179" t="s">
        <v>4528</v>
      </c>
      <c r="G1179" t="s">
        <v>4482</v>
      </c>
      <c r="H1179" t="s">
        <v>4483</v>
      </c>
      <c r="I1179" t="s">
        <v>4484</v>
      </c>
    </row>
    <row r="1180" spans="1:9" x14ac:dyDescent="0.25">
      <c r="A1180" s="51" t="s">
        <v>5083</v>
      </c>
      <c r="B1180" t="s">
        <v>74</v>
      </c>
      <c r="C1180" s="23" t="str">
        <f t="shared" si="18"/>
        <v>134000</v>
      </c>
      <c r="D1180" t="s">
        <v>4255</v>
      </c>
      <c r="E1180" s="52" t="s">
        <v>5309</v>
      </c>
      <c r="F1180" t="s">
        <v>4503</v>
      </c>
      <c r="G1180" t="s">
        <v>4482</v>
      </c>
      <c r="H1180" t="s">
        <v>4483</v>
      </c>
      <c r="I1180" t="s">
        <v>4484</v>
      </c>
    </row>
    <row r="1181" spans="1:9" x14ac:dyDescent="0.25">
      <c r="A1181" s="51" t="s">
        <v>5083</v>
      </c>
      <c r="B1181" t="s">
        <v>74</v>
      </c>
      <c r="C1181" s="23" t="str">
        <f t="shared" si="18"/>
        <v>137058</v>
      </c>
      <c r="D1181" t="s">
        <v>4256</v>
      </c>
      <c r="E1181" s="52" t="s">
        <v>5310</v>
      </c>
      <c r="F1181" t="s">
        <v>4528</v>
      </c>
      <c r="G1181" t="s">
        <v>4482</v>
      </c>
      <c r="H1181" t="s">
        <v>4483</v>
      </c>
      <c r="I1181" t="s">
        <v>4484</v>
      </c>
    </row>
    <row r="1182" spans="1:9" x14ac:dyDescent="0.25">
      <c r="A1182" s="51" t="s">
        <v>5083</v>
      </c>
      <c r="B1182" t="s">
        <v>74</v>
      </c>
      <c r="C1182" s="23" t="str">
        <f t="shared" si="18"/>
        <v>136048</v>
      </c>
      <c r="D1182" t="s">
        <v>4257</v>
      </c>
      <c r="E1182" s="52" t="s">
        <v>5311</v>
      </c>
      <c r="F1182" t="s">
        <v>4481</v>
      </c>
      <c r="G1182" t="s">
        <v>4482</v>
      </c>
      <c r="H1182" t="s">
        <v>4483</v>
      </c>
      <c r="I1182" t="s">
        <v>4484</v>
      </c>
    </row>
    <row r="1183" spans="1:9" x14ac:dyDescent="0.25">
      <c r="A1183" s="51" t="s">
        <v>5083</v>
      </c>
      <c r="B1183" t="s">
        <v>74</v>
      </c>
      <c r="C1183" s="23" t="str">
        <f t="shared" si="18"/>
        <v>130102</v>
      </c>
      <c r="D1183" t="s">
        <v>4258</v>
      </c>
      <c r="E1183" s="52" t="s">
        <v>5021</v>
      </c>
      <c r="F1183" t="s">
        <v>4503</v>
      </c>
      <c r="G1183" t="s">
        <v>4482</v>
      </c>
      <c r="H1183" t="s">
        <v>4483</v>
      </c>
      <c r="I1183" t="s">
        <v>4484</v>
      </c>
    </row>
    <row r="1184" spans="1:9" x14ac:dyDescent="0.25">
      <c r="A1184" s="51" t="s">
        <v>5083</v>
      </c>
      <c r="B1184" t="s">
        <v>74</v>
      </c>
      <c r="C1184" s="23" t="str">
        <f t="shared" si="18"/>
        <v>137272</v>
      </c>
      <c r="D1184" t="s">
        <v>4259</v>
      </c>
      <c r="E1184" s="52" t="s">
        <v>5312</v>
      </c>
      <c r="F1184" t="s">
        <v>4490</v>
      </c>
      <c r="G1184" t="s">
        <v>4482</v>
      </c>
      <c r="H1184" t="s">
        <v>4491</v>
      </c>
      <c r="I1184" t="s">
        <v>4492</v>
      </c>
    </row>
    <row r="1185" spans="1:9" x14ac:dyDescent="0.25">
      <c r="A1185" s="51" t="s">
        <v>5083</v>
      </c>
      <c r="B1185" t="s">
        <v>74</v>
      </c>
      <c r="C1185" s="23" t="str">
        <f t="shared" si="18"/>
        <v>137271</v>
      </c>
      <c r="D1185" t="s">
        <v>4260</v>
      </c>
      <c r="E1185" s="52" t="s">
        <v>5313</v>
      </c>
      <c r="F1185" t="s">
        <v>4528</v>
      </c>
      <c r="G1185" t="s">
        <v>4482</v>
      </c>
      <c r="H1185" t="s">
        <v>4483</v>
      </c>
      <c r="I1185" t="s">
        <v>4484</v>
      </c>
    </row>
    <row r="1186" spans="1:9" x14ac:dyDescent="0.25">
      <c r="A1186" s="51" t="s">
        <v>5083</v>
      </c>
      <c r="B1186" t="s">
        <v>74</v>
      </c>
      <c r="C1186" s="23" t="str">
        <f t="shared" si="18"/>
        <v>137301</v>
      </c>
      <c r="D1186" t="s">
        <v>4261</v>
      </c>
      <c r="E1186" s="52" t="s">
        <v>5314</v>
      </c>
      <c r="F1186" t="s">
        <v>4528</v>
      </c>
      <c r="G1186" t="s">
        <v>4482</v>
      </c>
      <c r="H1186" t="s">
        <v>4483</v>
      </c>
      <c r="I1186" t="s">
        <v>4484</v>
      </c>
    </row>
    <row r="1187" spans="1:9" x14ac:dyDescent="0.25">
      <c r="A1187" s="51" t="s">
        <v>5083</v>
      </c>
      <c r="B1187" t="s">
        <v>74</v>
      </c>
      <c r="C1187" s="23" t="str">
        <f t="shared" si="18"/>
        <v>133241</v>
      </c>
      <c r="D1187" t="s">
        <v>4262</v>
      </c>
      <c r="E1187" s="52" t="s">
        <v>5315</v>
      </c>
      <c r="F1187" t="s">
        <v>4510</v>
      </c>
      <c r="G1187" t="s">
        <v>4482</v>
      </c>
      <c r="H1187" t="s">
        <v>4483</v>
      </c>
      <c r="I1187" t="s">
        <v>4484</v>
      </c>
    </row>
    <row r="1188" spans="1:9" x14ac:dyDescent="0.25">
      <c r="A1188" s="51" t="s">
        <v>5083</v>
      </c>
      <c r="B1188" t="s">
        <v>74</v>
      </c>
      <c r="C1188" s="23" t="str">
        <f t="shared" si="18"/>
        <v>133261</v>
      </c>
      <c r="D1188" t="s">
        <v>4263</v>
      </c>
      <c r="E1188" s="52" t="s">
        <v>5316</v>
      </c>
      <c r="F1188" t="s">
        <v>4510</v>
      </c>
      <c r="G1188" t="s">
        <v>4482</v>
      </c>
      <c r="H1188" t="s">
        <v>4483</v>
      </c>
      <c r="I1188" t="s">
        <v>4484</v>
      </c>
    </row>
    <row r="1189" spans="1:9" x14ac:dyDescent="0.25">
      <c r="A1189" s="51" t="s">
        <v>5083</v>
      </c>
      <c r="B1189" t="s">
        <v>74</v>
      </c>
      <c r="C1189" s="23" t="str">
        <f t="shared" si="18"/>
        <v>137342</v>
      </c>
      <c r="D1189" t="s">
        <v>4264</v>
      </c>
      <c r="E1189" s="52" t="s">
        <v>5317</v>
      </c>
      <c r="F1189" t="s">
        <v>4490</v>
      </c>
      <c r="G1189" t="s">
        <v>4482</v>
      </c>
      <c r="H1189" t="s">
        <v>4491</v>
      </c>
      <c r="I1189" t="s">
        <v>4492</v>
      </c>
    </row>
    <row r="1190" spans="1:9" x14ac:dyDescent="0.25">
      <c r="A1190" s="51" t="s">
        <v>5083</v>
      </c>
      <c r="B1190" t="s">
        <v>74</v>
      </c>
      <c r="C1190" s="23" t="str">
        <f t="shared" si="18"/>
        <v>137341</v>
      </c>
      <c r="D1190" t="s">
        <v>4265</v>
      </c>
      <c r="E1190" s="52" t="s">
        <v>5318</v>
      </c>
      <c r="F1190" t="s">
        <v>4528</v>
      </c>
      <c r="G1190" t="s">
        <v>4482</v>
      </c>
      <c r="H1190" t="s">
        <v>4483</v>
      </c>
      <c r="I1190" t="s">
        <v>4484</v>
      </c>
    </row>
    <row r="1191" spans="1:9" x14ac:dyDescent="0.25">
      <c r="A1191" s="51" t="s">
        <v>5083</v>
      </c>
      <c r="B1191" t="s">
        <v>74</v>
      </c>
      <c r="C1191" s="23" t="str">
        <f t="shared" si="18"/>
        <v>137361</v>
      </c>
      <c r="D1191" t="s">
        <v>4266</v>
      </c>
      <c r="E1191" s="52" t="s">
        <v>5319</v>
      </c>
      <c r="F1191" t="s">
        <v>4528</v>
      </c>
      <c r="G1191" t="s">
        <v>4482</v>
      </c>
      <c r="H1191" t="s">
        <v>4483</v>
      </c>
      <c r="I1191" t="s">
        <v>4484</v>
      </c>
    </row>
    <row r="1192" spans="1:9" x14ac:dyDescent="0.25">
      <c r="A1192" s="51" t="s">
        <v>5083</v>
      </c>
      <c r="B1192" t="s">
        <v>74</v>
      </c>
      <c r="C1192" s="23" t="str">
        <f t="shared" si="18"/>
        <v>137391</v>
      </c>
      <c r="D1192" t="s">
        <v>4267</v>
      </c>
      <c r="E1192" s="52" t="s">
        <v>5320</v>
      </c>
      <c r="F1192" t="s">
        <v>4528</v>
      </c>
      <c r="G1192" t="s">
        <v>4482</v>
      </c>
      <c r="H1192" t="s">
        <v>4483</v>
      </c>
      <c r="I1192" t="s">
        <v>4484</v>
      </c>
    </row>
    <row r="1193" spans="1:9" x14ac:dyDescent="0.25">
      <c r="A1193" s="51" t="s">
        <v>5083</v>
      </c>
      <c r="B1193" t="s">
        <v>74</v>
      </c>
      <c r="C1193" s="23" t="str">
        <f t="shared" si="18"/>
        <v>138901</v>
      </c>
      <c r="D1193" t="s">
        <v>4268</v>
      </c>
      <c r="E1193" s="52" t="s">
        <v>5321</v>
      </c>
      <c r="F1193" t="s">
        <v>4607</v>
      </c>
      <c r="G1193" t="s">
        <v>4482</v>
      </c>
      <c r="H1193" t="s">
        <v>4624</v>
      </c>
      <c r="I1193" t="s">
        <v>4625</v>
      </c>
    </row>
    <row r="1194" spans="1:9" x14ac:dyDescent="0.25">
      <c r="A1194" s="51" t="s">
        <v>5083</v>
      </c>
      <c r="B1194" t="s">
        <v>74</v>
      </c>
      <c r="C1194" s="23" t="str">
        <f t="shared" si="18"/>
        <v>133281</v>
      </c>
      <c r="D1194" t="s">
        <v>4269</v>
      </c>
      <c r="E1194" s="52" t="s">
        <v>5322</v>
      </c>
      <c r="F1194" t="s">
        <v>4542</v>
      </c>
      <c r="G1194" t="s">
        <v>4482</v>
      </c>
      <c r="H1194" t="s">
        <v>4483</v>
      </c>
      <c r="I1194" t="s">
        <v>4484</v>
      </c>
    </row>
    <row r="1195" spans="1:9" x14ac:dyDescent="0.25">
      <c r="A1195" s="51" t="s">
        <v>5083</v>
      </c>
      <c r="B1195" t="s">
        <v>74</v>
      </c>
      <c r="C1195" s="23" t="str">
        <f t="shared" si="18"/>
        <v>136501</v>
      </c>
      <c r="D1195" t="s">
        <v>4270</v>
      </c>
      <c r="E1195" s="52" t="s">
        <v>4702</v>
      </c>
      <c r="F1195" t="s">
        <v>4481</v>
      </c>
      <c r="G1195" t="s">
        <v>4482</v>
      </c>
      <c r="H1195" t="s">
        <v>4483</v>
      </c>
      <c r="I1195" t="s">
        <v>4484</v>
      </c>
    </row>
    <row r="1196" spans="1:9" x14ac:dyDescent="0.25">
      <c r="A1196" s="51" t="s">
        <v>5083</v>
      </c>
      <c r="B1196" t="s">
        <v>74</v>
      </c>
      <c r="C1196" s="23" t="str">
        <f t="shared" si="18"/>
        <v>137631</v>
      </c>
      <c r="D1196" t="s">
        <v>4271</v>
      </c>
      <c r="E1196" s="52" t="s">
        <v>5323</v>
      </c>
      <c r="F1196" t="s">
        <v>4486</v>
      </c>
      <c r="G1196" t="s">
        <v>4482</v>
      </c>
      <c r="H1196" t="s">
        <v>4483</v>
      </c>
      <c r="I1196" t="s">
        <v>4487</v>
      </c>
    </row>
    <row r="1197" spans="1:9" x14ac:dyDescent="0.25">
      <c r="A1197" s="51" t="s">
        <v>5083</v>
      </c>
      <c r="B1197" t="s">
        <v>74</v>
      </c>
      <c r="C1197" s="23" t="str">
        <f t="shared" si="18"/>
        <v>137381</v>
      </c>
      <c r="D1197" t="s">
        <v>4272</v>
      </c>
      <c r="E1197" s="52" t="s">
        <v>5324</v>
      </c>
      <c r="F1197" t="s">
        <v>4528</v>
      </c>
      <c r="G1197" t="s">
        <v>4482</v>
      </c>
      <c r="H1197" t="s">
        <v>4483</v>
      </c>
      <c r="I1197" t="s">
        <v>4484</v>
      </c>
    </row>
    <row r="1198" spans="1:9" x14ac:dyDescent="0.25">
      <c r="A1198" s="51" t="s">
        <v>5083</v>
      </c>
      <c r="B1198" t="s">
        <v>74</v>
      </c>
      <c r="C1198" s="23" t="str">
        <f t="shared" si="18"/>
        <v>137411</v>
      </c>
      <c r="D1198" t="s">
        <v>4273</v>
      </c>
      <c r="E1198" s="52" t="s">
        <v>5325</v>
      </c>
      <c r="F1198" t="s">
        <v>4528</v>
      </c>
      <c r="G1198" t="s">
        <v>4482</v>
      </c>
      <c r="H1198" t="s">
        <v>4483</v>
      </c>
      <c r="I1198" t="s">
        <v>4484</v>
      </c>
    </row>
    <row r="1199" spans="1:9" x14ac:dyDescent="0.25">
      <c r="A1199" s="51" t="s">
        <v>5083</v>
      </c>
      <c r="B1199" t="s">
        <v>74</v>
      </c>
      <c r="C1199" s="23" t="str">
        <f t="shared" si="18"/>
        <v>137432</v>
      </c>
      <c r="D1199" t="s">
        <v>4274</v>
      </c>
      <c r="E1199" s="52" t="s">
        <v>5326</v>
      </c>
      <c r="F1199" t="s">
        <v>4490</v>
      </c>
      <c r="G1199" t="s">
        <v>4482</v>
      </c>
      <c r="H1199" t="s">
        <v>4491</v>
      </c>
      <c r="I1199" t="s">
        <v>4492</v>
      </c>
    </row>
    <row r="1200" spans="1:9" x14ac:dyDescent="0.25">
      <c r="A1200" s="51" t="s">
        <v>5083</v>
      </c>
      <c r="B1200" t="s">
        <v>74</v>
      </c>
      <c r="C1200" s="23" t="str">
        <f t="shared" si="18"/>
        <v>137431</v>
      </c>
      <c r="D1200" t="s">
        <v>4275</v>
      </c>
      <c r="E1200" s="52" t="s">
        <v>5327</v>
      </c>
      <c r="F1200" t="s">
        <v>5110</v>
      </c>
      <c r="G1200" t="s">
        <v>4482</v>
      </c>
      <c r="H1200" t="s">
        <v>4483</v>
      </c>
      <c r="I1200" t="s">
        <v>4484</v>
      </c>
    </row>
    <row r="1201" spans="1:9" x14ac:dyDescent="0.25">
      <c r="A1201" s="51" t="s">
        <v>5083</v>
      </c>
      <c r="B1201" t="s">
        <v>74</v>
      </c>
      <c r="C1201" s="23" t="str">
        <f t="shared" si="18"/>
        <v>137462</v>
      </c>
      <c r="D1201" t="s">
        <v>4276</v>
      </c>
      <c r="E1201" s="52" t="s">
        <v>5328</v>
      </c>
      <c r="F1201" t="s">
        <v>4490</v>
      </c>
      <c r="G1201" t="s">
        <v>4482</v>
      </c>
      <c r="H1201" t="s">
        <v>4491</v>
      </c>
      <c r="I1201" t="s">
        <v>4492</v>
      </c>
    </row>
    <row r="1202" spans="1:9" x14ac:dyDescent="0.25">
      <c r="A1202" s="51" t="s">
        <v>5083</v>
      </c>
      <c r="B1202" t="s">
        <v>74</v>
      </c>
      <c r="C1202" s="23" t="str">
        <f t="shared" si="18"/>
        <v>137461</v>
      </c>
      <c r="D1202" t="s">
        <v>4277</v>
      </c>
      <c r="E1202" s="52" t="s">
        <v>5329</v>
      </c>
      <c r="F1202" t="s">
        <v>4528</v>
      </c>
      <c r="G1202" t="s">
        <v>4482</v>
      </c>
      <c r="H1202" t="s">
        <v>4483</v>
      </c>
      <c r="I1202" t="s">
        <v>4484</v>
      </c>
    </row>
    <row r="1203" spans="1:9" x14ac:dyDescent="0.25">
      <c r="A1203" s="51" t="s">
        <v>5083</v>
      </c>
      <c r="B1203" t="s">
        <v>74</v>
      </c>
      <c r="C1203" s="23" t="str">
        <f t="shared" si="18"/>
        <v>133341</v>
      </c>
      <c r="D1203" t="s">
        <v>4278</v>
      </c>
      <c r="E1203" s="52" t="s">
        <v>5330</v>
      </c>
      <c r="F1203" t="s">
        <v>4510</v>
      </c>
      <c r="G1203" t="s">
        <v>4482</v>
      </c>
      <c r="H1203" t="s">
        <v>4483</v>
      </c>
      <c r="I1203" t="s">
        <v>4484</v>
      </c>
    </row>
    <row r="1204" spans="1:9" x14ac:dyDescent="0.25">
      <c r="A1204" s="51" t="s">
        <v>5083</v>
      </c>
      <c r="B1204" t="s">
        <v>74</v>
      </c>
      <c r="C1204" s="23" t="str">
        <f t="shared" si="18"/>
        <v>137731</v>
      </c>
      <c r="D1204" t="s">
        <v>4279</v>
      </c>
      <c r="E1204" s="52" t="s">
        <v>5331</v>
      </c>
      <c r="F1204" t="s">
        <v>5110</v>
      </c>
      <c r="G1204" t="s">
        <v>4482</v>
      </c>
      <c r="H1204" t="s">
        <v>4483</v>
      </c>
      <c r="I1204" t="s">
        <v>4484</v>
      </c>
    </row>
    <row r="1205" spans="1:9" x14ac:dyDescent="0.25">
      <c r="A1205" s="51" t="s">
        <v>5083</v>
      </c>
      <c r="B1205" t="s">
        <v>74</v>
      </c>
      <c r="C1205" s="23" t="str">
        <f t="shared" si="18"/>
        <v>133381</v>
      </c>
      <c r="D1205" t="s">
        <v>4280</v>
      </c>
      <c r="E1205" s="52" t="s">
        <v>5332</v>
      </c>
      <c r="F1205" t="s">
        <v>4510</v>
      </c>
      <c r="G1205" t="s">
        <v>4482</v>
      </c>
      <c r="H1205" t="s">
        <v>4483</v>
      </c>
      <c r="I1205" t="s">
        <v>4484</v>
      </c>
    </row>
    <row r="1206" spans="1:9" x14ac:dyDescent="0.25">
      <c r="A1206" s="51" t="s">
        <v>5083</v>
      </c>
      <c r="B1206" t="s">
        <v>74</v>
      </c>
      <c r="C1206" s="23" t="str">
        <f t="shared" si="18"/>
        <v>136521</v>
      </c>
      <c r="D1206" t="s">
        <v>4281</v>
      </c>
      <c r="E1206" s="52" t="s">
        <v>4718</v>
      </c>
      <c r="F1206" t="s">
        <v>4481</v>
      </c>
      <c r="G1206" t="s">
        <v>4482</v>
      </c>
      <c r="H1206" t="s">
        <v>4483</v>
      </c>
      <c r="I1206" t="s">
        <v>4484</v>
      </c>
    </row>
    <row r="1207" spans="1:9" x14ac:dyDescent="0.25">
      <c r="A1207" s="51" t="s">
        <v>5083</v>
      </c>
      <c r="B1207" t="s">
        <v>74</v>
      </c>
      <c r="C1207" s="23" t="str">
        <f t="shared" si="18"/>
        <v>137512</v>
      </c>
      <c r="D1207" t="s">
        <v>4282</v>
      </c>
      <c r="E1207" s="52" t="s">
        <v>5333</v>
      </c>
      <c r="F1207" t="s">
        <v>4490</v>
      </c>
      <c r="G1207" t="s">
        <v>4482</v>
      </c>
      <c r="H1207" t="s">
        <v>4491</v>
      </c>
      <c r="I1207" t="s">
        <v>4492</v>
      </c>
    </row>
    <row r="1208" spans="1:9" x14ac:dyDescent="0.25">
      <c r="A1208" s="51" t="s">
        <v>5083</v>
      </c>
      <c r="B1208" t="s">
        <v>74</v>
      </c>
      <c r="C1208" s="23" t="str">
        <f t="shared" si="18"/>
        <v>137511</v>
      </c>
      <c r="D1208" t="s">
        <v>4283</v>
      </c>
      <c r="E1208" s="52" t="s">
        <v>5334</v>
      </c>
      <c r="F1208" t="s">
        <v>4528</v>
      </c>
      <c r="G1208" t="s">
        <v>4482</v>
      </c>
      <c r="H1208" t="s">
        <v>4483</v>
      </c>
      <c r="I1208" t="s">
        <v>4484</v>
      </c>
    </row>
    <row r="1209" spans="1:9" x14ac:dyDescent="0.25">
      <c r="A1209" s="51" t="s">
        <v>5083</v>
      </c>
      <c r="B1209" t="s">
        <v>74</v>
      </c>
      <c r="C1209" s="23" t="str">
        <f t="shared" si="18"/>
        <v>137532</v>
      </c>
      <c r="D1209" t="s">
        <v>4284</v>
      </c>
      <c r="E1209" s="52" t="s">
        <v>5335</v>
      </c>
      <c r="F1209" t="s">
        <v>4490</v>
      </c>
      <c r="G1209" t="s">
        <v>4482</v>
      </c>
      <c r="H1209" t="s">
        <v>4491</v>
      </c>
      <c r="I1209" t="s">
        <v>4492</v>
      </c>
    </row>
    <row r="1210" spans="1:9" x14ac:dyDescent="0.25">
      <c r="A1210" s="51" t="s">
        <v>5083</v>
      </c>
      <c r="B1210" t="s">
        <v>74</v>
      </c>
      <c r="C1210" s="23" t="str">
        <f t="shared" si="18"/>
        <v>137531</v>
      </c>
      <c r="D1210" t="s">
        <v>4285</v>
      </c>
      <c r="E1210" s="52" t="s">
        <v>5336</v>
      </c>
      <c r="F1210" t="s">
        <v>4528</v>
      </c>
      <c r="G1210" t="s">
        <v>4482</v>
      </c>
      <c r="H1210" t="s">
        <v>4483</v>
      </c>
      <c r="I1210" t="s">
        <v>4484</v>
      </c>
    </row>
    <row r="1211" spans="1:9" x14ac:dyDescent="0.25">
      <c r="A1211" s="51" t="s">
        <v>5083</v>
      </c>
      <c r="B1211" t="s">
        <v>74</v>
      </c>
      <c r="C1211" s="23" t="str">
        <f t="shared" si="18"/>
        <v>137811</v>
      </c>
      <c r="D1211" t="s">
        <v>4286</v>
      </c>
      <c r="E1211" s="52" t="s">
        <v>5337</v>
      </c>
      <c r="F1211" t="s">
        <v>4486</v>
      </c>
      <c r="G1211" t="s">
        <v>4482</v>
      </c>
      <c r="H1211" t="s">
        <v>4506</v>
      </c>
      <c r="I1211" t="s">
        <v>4487</v>
      </c>
    </row>
    <row r="1212" spans="1:9" x14ac:dyDescent="0.25">
      <c r="A1212" s="51" t="s">
        <v>5083</v>
      </c>
      <c r="B1212" t="s">
        <v>74</v>
      </c>
      <c r="C1212" s="23" t="str">
        <f t="shared" si="18"/>
        <v>137001</v>
      </c>
      <c r="D1212" t="s">
        <v>4287</v>
      </c>
      <c r="E1212" s="52" t="s">
        <v>4507</v>
      </c>
      <c r="F1212" t="s">
        <v>4508</v>
      </c>
      <c r="G1212" t="s">
        <v>4482</v>
      </c>
      <c r="H1212" t="s">
        <v>4501</v>
      </c>
      <c r="I1212" t="s">
        <v>4484</v>
      </c>
    </row>
    <row r="1213" spans="1:9" x14ac:dyDescent="0.25">
      <c r="A1213" s="51" t="s">
        <v>5083</v>
      </c>
      <c r="B1213" t="s">
        <v>74</v>
      </c>
      <c r="C1213" s="23" t="str">
        <f t="shared" si="18"/>
        <v>137004</v>
      </c>
      <c r="D1213" t="s">
        <v>4288</v>
      </c>
      <c r="E1213" s="52" t="s">
        <v>4500</v>
      </c>
      <c r="F1213" t="s">
        <v>4508</v>
      </c>
      <c r="G1213" t="s">
        <v>4482</v>
      </c>
      <c r="H1213" t="s">
        <v>4501</v>
      </c>
      <c r="I1213" t="s">
        <v>4484</v>
      </c>
    </row>
    <row r="1214" spans="1:9" x14ac:dyDescent="0.25">
      <c r="A1214" s="51" t="s">
        <v>5083</v>
      </c>
      <c r="B1214" t="s">
        <v>74</v>
      </c>
      <c r="C1214" s="23" t="str">
        <f t="shared" si="18"/>
        <v>139997</v>
      </c>
      <c r="D1214" t="s">
        <v>423</v>
      </c>
      <c r="E1214" s="52" t="s">
        <v>4562</v>
      </c>
      <c r="F1214" t="s">
        <v>4496</v>
      </c>
      <c r="G1214" t="s">
        <v>4482</v>
      </c>
      <c r="H1214" t="s">
        <v>4563</v>
      </c>
      <c r="I1214" t="s">
        <v>4497</v>
      </c>
    </row>
    <row r="1215" spans="1:9" x14ac:dyDescent="0.25">
      <c r="A1215" s="51" t="s">
        <v>5083</v>
      </c>
      <c r="B1215" t="s">
        <v>74</v>
      </c>
      <c r="C1215" s="23" t="str">
        <f t="shared" si="18"/>
        <v>133501</v>
      </c>
      <c r="D1215" t="s">
        <v>4289</v>
      </c>
      <c r="E1215" s="52" t="s">
        <v>5338</v>
      </c>
      <c r="F1215" t="s">
        <v>4542</v>
      </c>
      <c r="G1215" t="s">
        <v>4482</v>
      </c>
      <c r="H1215" t="s">
        <v>4483</v>
      </c>
      <c r="I1215" t="s">
        <v>4484</v>
      </c>
    </row>
    <row r="1216" spans="1:9" x14ac:dyDescent="0.25">
      <c r="A1216" s="51" t="s">
        <v>5083</v>
      </c>
      <c r="B1216" t="s">
        <v>74</v>
      </c>
      <c r="C1216" s="23" t="str">
        <f t="shared" si="18"/>
        <v>133581</v>
      </c>
      <c r="D1216" t="s">
        <v>4290</v>
      </c>
      <c r="E1216" s="52" t="s">
        <v>4960</v>
      </c>
      <c r="F1216" t="s">
        <v>4517</v>
      </c>
      <c r="G1216" t="s">
        <v>4482</v>
      </c>
      <c r="H1216" t="s">
        <v>4483</v>
      </c>
      <c r="I1216" t="s">
        <v>4484</v>
      </c>
    </row>
    <row r="1217" spans="1:9" x14ac:dyDescent="0.25">
      <c r="A1217" s="51" t="s">
        <v>5083</v>
      </c>
      <c r="B1217" t="s">
        <v>74</v>
      </c>
      <c r="C1217" s="23" t="str">
        <f t="shared" si="18"/>
        <v>135971</v>
      </c>
      <c r="D1217" t="s">
        <v>4292</v>
      </c>
      <c r="E1217" s="52" t="s">
        <v>5339</v>
      </c>
      <c r="F1217" t="s">
        <v>4510</v>
      </c>
      <c r="G1217" t="s">
        <v>4482</v>
      </c>
      <c r="H1217" t="s">
        <v>4483</v>
      </c>
      <c r="I1217" t="s">
        <v>4484</v>
      </c>
    </row>
    <row r="1218" spans="1:9" x14ac:dyDescent="0.25">
      <c r="A1218" s="51" t="s">
        <v>5083</v>
      </c>
      <c r="B1218" t="s">
        <v>74</v>
      </c>
      <c r="C1218" s="23" t="str">
        <f t="shared" si="18"/>
        <v>133661</v>
      </c>
      <c r="D1218" t="s">
        <v>4293</v>
      </c>
      <c r="E1218" s="52" t="s">
        <v>4994</v>
      </c>
      <c r="F1218" t="s">
        <v>4510</v>
      </c>
      <c r="G1218" t="s">
        <v>4482</v>
      </c>
      <c r="H1218" t="s">
        <v>4483</v>
      </c>
      <c r="I1218" t="s">
        <v>4484</v>
      </c>
    </row>
    <row r="1219" spans="1:9" x14ac:dyDescent="0.25">
      <c r="A1219" s="51" t="s">
        <v>5083</v>
      </c>
      <c r="B1219" t="s">
        <v>74</v>
      </c>
      <c r="C1219" s="23" t="str">
        <f t="shared" ref="C1219:C1282" si="19">_xlfn.CONCAT(A1219,E1219)</f>
        <v>130921</v>
      </c>
      <c r="D1219" t="s">
        <v>4294</v>
      </c>
      <c r="E1219" s="52" t="s">
        <v>4987</v>
      </c>
      <c r="F1219" t="s">
        <v>4573</v>
      </c>
      <c r="G1219" t="s">
        <v>4482</v>
      </c>
      <c r="H1219" t="s">
        <v>4483</v>
      </c>
      <c r="I1219" t="s">
        <v>4547</v>
      </c>
    </row>
    <row r="1220" spans="1:9" x14ac:dyDescent="0.25">
      <c r="A1220" s="51" t="s">
        <v>5083</v>
      </c>
      <c r="B1220" t="s">
        <v>74</v>
      </c>
      <c r="C1220" s="23" t="str">
        <f t="shared" si="19"/>
        <v>137901</v>
      </c>
      <c r="D1220" t="s">
        <v>4295</v>
      </c>
      <c r="E1220" s="52" t="s">
        <v>5340</v>
      </c>
      <c r="F1220" t="s">
        <v>4528</v>
      </c>
      <c r="G1220" t="s">
        <v>4482</v>
      </c>
      <c r="H1220" t="s">
        <v>4483</v>
      </c>
      <c r="I1220" t="s">
        <v>4484</v>
      </c>
    </row>
    <row r="1221" spans="1:9" x14ac:dyDescent="0.25">
      <c r="A1221" s="51" t="s">
        <v>5083</v>
      </c>
      <c r="B1221" t="s">
        <v>74</v>
      </c>
      <c r="C1221" s="23" t="str">
        <f t="shared" si="19"/>
        <v>137855</v>
      </c>
      <c r="D1221" t="s">
        <v>4296</v>
      </c>
      <c r="E1221" s="52" t="s">
        <v>5341</v>
      </c>
      <c r="F1221" t="s">
        <v>4508</v>
      </c>
      <c r="G1221" t="s">
        <v>4482</v>
      </c>
      <c r="H1221" t="s">
        <v>4660</v>
      </c>
      <c r="I1221" t="s">
        <v>4487</v>
      </c>
    </row>
    <row r="1222" spans="1:9" x14ac:dyDescent="0.25">
      <c r="A1222" s="51" t="s">
        <v>5083</v>
      </c>
      <c r="B1222" t="s">
        <v>74</v>
      </c>
      <c r="C1222" s="23" t="str">
        <f t="shared" si="19"/>
        <v>133701</v>
      </c>
      <c r="D1222" t="s">
        <v>4297</v>
      </c>
      <c r="E1222" s="52" t="s">
        <v>4947</v>
      </c>
      <c r="F1222" t="s">
        <v>4510</v>
      </c>
      <c r="G1222" t="s">
        <v>4482</v>
      </c>
      <c r="H1222" t="s">
        <v>4483</v>
      </c>
      <c r="I1222" t="s">
        <v>4484</v>
      </c>
    </row>
    <row r="1223" spans="1:9" x14ac:dyDescent="0.25">
      <c r="A1223" s="51" t="s">
        <v>5083</v>
      </c>
      <c r="B1223" t="s">
        <v>74</v>
      </c>
      <c r="C1223" s="23" t="str">
        <f t="shared" si="19"/>
        <v>136571</v>
      </c>
      <c r="D1223" t="s">
        <v>4298</v>
      </c>
      <c r="E1223" s="52" t="s">
        <v>5342</v>
      </c>
      <c r="F1223" t="s">
        <v>4481</v>
      </c>
      <c r="G1223" t="s">
        <v>4482</v>
      </c>
      <c r="H1223" t="s">
        <v>4483</v>
      </c>
      <c r="I1223" t="s">
        <v>4484</v>
      </c>
    </row>
    <row r="1224" spans="1:9" x14ac:dyDescent="0.25">
      <c r="A1224" s="51" t="s">
        <v>5083</v>
      </c>
      <c r="B1224" t="s">
        <v>74</v>
      </c>
      <c r="C1224" s="23" t="str">
        <f t="shared" si="19"/>
        <v>130125</v>
      </c>
      <c r="D1224" t="s">
        <v>4299</v>
      </c>
      <c r="E1224" s="52" t="s">
        <v>5343</v>
      </c>
      <c r="F1224" t="s">
        <v>4510</v>
      </c>
      <c r="G1224" t="s">
        <v>4482</v>
      </c>
      <c r="H1224" t="s">
        <v>4483</v>
      </c>
      <c r="I1224" t="s">
        <v>4484</v>
      </c>
    </row>
    <row r="1225" spans="1:9" x14ac:dyDescent="0.25">
      <c r="A1225" s="51" t="s">
        <v>5083</v>
      </c>
      <c r="B1225" t="s">
        <v>74</v>
      </c>
      <c r="C1225" s="23" t="str">
        <f t="shared" si="19"/>
        <v>130092</v>
      </c>
      <c r="D1225" t="s">
        <v>4300</v>
      </c>
      <c r="E1225" s="52" t="s">
        <v>5344</v>
      </c>
      <c r="F1225" t="s">
        <v>4542</v>
      </c>
      <c r="G1225" t="s">
        <v>4482</v>
      </c>
      <c r="H1225" t="s">
        <v>4483</v>
      </c>
      <c r="I1225" t="s">
        <v>4484</v>
      </c>
    </row>
    <row r="1226" spans="1:9" x14ac:dyDescent="0.25">
      <c r="A1226" s="51" t="s">
        <v>5083</v>
      </c>
      <c r="B1226" t="s">
        <v>74</v>
      </c>
      <c r="C1226" s="23" t="str">
        <f t="shared" si="19"/>
        <v>133741</v>
      </c>
      <c r="D1226" t="s">
        <v>4301</v>
      </c>
      <c r="E1226" s="52" t="s">
        <v>4801</v>
      </c>
      <c r="F1226" t="s">
        <v>4510</v>
      </c>
      <c r="G1226" t="s">
        <v>4482</v>
      </c>
      <c r="H1226" t="s">
        <v>4483</v>
      </c>
      <c r="I1226" t="s">
        <v>4484</v>
      </c>
    </row>
    <row r="1227" spans="1:9" x14ac:dyDescent="0.25">
      <c r="A1227" s="51" t="s">
        <v>5083</v>
      </c>
      <c r="B1227" t="s">
        <v>74</v>
      </c>
      <c r="C1227" s="23" t="str">
        <f t="shared" si="19"/>
        <v>133821</v>
      </c>
      <c r="D1227" t="s">
        <v>4302</v>
      </c>
      <c r="E1227" s="52" t="s">
        <v>4885</v>
      </c>
      <c r="F1227" t="s">
        <v>4542</v>
      </c>
      <c r="G1227" t="s">
        <v>4482</v>
      </c>
      <c r="H1227" t="s">
        <v>4483</v>
      </c>
      <c r="I1227" t="s">
        <v>4484</v>
      </c>
    </row>
    <row r="1228" spans="1:9" x14ac:dyDescent="0.25">
      <c r="A1228" s="51" t="s">
        <v>5083</v>
      </c>
      <c r="B1228" t="s">
        <v>74</v>
      </c>
      <c r="C1228" s="23" t="str">
        <f t="shared" si="19"/>
        <v>135131</v>
      </c>
      <c r="D1228" t="s">
        <v>5345</v>
      </c>
      <c r="E1228" s="52" t="s">
        <v>5346</v>
      </c>
      <c r="F1228" t="s">
        <v>4503</v>
      </c>
      <c r="G1228" t="s">
        <v>4482</v>
      </c>
      <c r="H1228" t="s">
        <v>4483</v>
      </c>
      <c r="I1228" t="s">
        <v>4484</v>
      </c>
    </row>
    <row r="1229" spans="1:9" x14ac:dyDescent="0.25">
      <c r="A1229" s="51" t="s">
        <v>5083</v>
      </c>
      <c r="B1229" t="s">
        <v>74</v>
      </c>
      <c r="C1229" s="23" t="str">
        <f t="shared" si="19"/>
        <v>136591</v>
      </c>
      <c r="D1229" t="s">
        <v>4303</v>
      </c>
      <c r="E1229" s="52" t="s">
        <v>5347</v>
      </c>
      <c r="F1229" t="s">
        <v>4481</v>
      </c>
      <c r="G1229" t="s">
        <v>4482</v>
      </c>
      <c r="H1229" t="s">
        <v>4483</v>
      </c>
      <c r="I1229" t="s">
        <v>4484</v>
      </c>
    </row>
    <row r="1230" spans="1:9" x14ac:dyDescent="0.25">
      <c r="A1230" s="51" t="s">
        <v>5083</v>
      </c>
      <c r="B1230" t="s">
        <v>74</v>
      </c>
      <c r="C1230" s="23" t="str">
        <f t="shared" si="19"/>
        <v>137068</v>
      </c>
      <c r="D1230" t="s">
        <v>4304</v>
      </c>
      <c r="E1230" s="52" t="s">
        <v>5348</v>
      </c>
      <c r="F1230" t="s">
        <v>4528</v>
      </c>
      <c r="G1230" t="s">
        <v>4482</v>
      </c>
      <c r="H1230" t="s">
        <v>4483</v>
      </c>
      <c r="I1230" t="s">
        <v>4487</v>
      </c>
    </row>
    <row r="1231" spans="1:9" x14ac:dyDescent="0.25">
      <c r="A1231" s="51" t="s">
        <v>5083</v>
      </c>
      <c r="B1231" t="s">
        <v>74</v>
      </c>
      <c r="C1231" s="23" t="str">
        <f t="shared" si="19"/>
        <v>133861</v>
      </c>
      <c r="D1231" t="s">
        <v>4305</v>
      </c>
      <c r="E1231" s="52" t="s">
        <v>4808</v>
      </c>
      <c r="F1231" t="s">
        <v>4510</v>
      </c>
      <c r="G1231" t="s">
        <v>4482</v>
      </c>
      <c r="H1231" t="s">
        <v>4483</v>
      </c>
      <c r="I1231" t="s">
        <v>4484</v>
      </c>
    </row>
    <row r="1232" spans="1:9" x14ac:dyDescent="0.25">
      <c r="A1232" s="51" t="s">
        <v>5083</v>
      </c>
      <c r="B1232" t="s">
        <v>74</v>
      </c>
      <c r="C1232" s="23" t="str">
        <f t="shared" si="19"/>
        <v>133901</v>
      </c>
      <c r="D1232" t="s">
        <v>4306</v>
      </c>
      <c r="E1232" s="52" t="s">
        <v>5349</v>
      </c>
      <c r="F1232" t="s">
        <v>4510</v>
      </c>
      <c r="G1232" t="s">
        <v>4482</v>
      </c>
      <c r="H1232" t="s">
        <v>4483</v>
      </c>
      <c r="I1232" t="s">
        <v>4484</v>
      </c>
    </row>
    <row r="1233" spans="1:9" x14ac:dyDescent="0.25">
      <c r="A1233" s="51" t="s">
        <v>5083</v>
      </c>
      <c r="B1233" t="s">
        <v>74</v>
      </c>
      <c r="C1233" s="23" t="str">
        <f t="shared" si="19"/>
        <v>137541</v>
      </c>
      <c r="D1233" t="s">
        <v>4307</v>
      </c>
      <c r="E1233" s="52" t="s">
        <v>5350</v>
      </c>
      <c r="F1233" t="s">
        <v>4528</v>
      </c>
      <c r="G1233" t="s">
        <v>4482</v>
      </c>
      <c r="H1233" t="s">
        <v>4483</v>
      </c>
      <c r="I1233" t="s">
        <v>4484</v>
      </c>
    </row>
    <row r="1234" spans="1:9" x14ac:dyDescent="0.25">
      <c r="A1234" s="51" t="s">
        <v>5083</v>
      </c>
      <c r="B1234" t="s">
        <v>74</v>
      </c>
      <c r="C1234" s="23" t="str">
        <f t="shared" si="19"/>
        <v>133941</v>
      </c>
      <c r="D1234" t="s">
        <v>4308</v>
      </c>
      <c r="E1234" s="52" t="s">
        <v>4804</v>
      </c>
      <c r="F1234" t="s">
        <v>4510</v>
      </c>
      <c r="G1234" t="s">
        <v>4482</v>
      </c>
      <c r="H1234" t="s">
        <v>4483</v>
      </c>
      <c r="I1234" t="s">
        <v>4484</v>
      </c>
    </row>
    <row r="1235" spans="1:9" x14ac:dyDescent="0.25">
      <c r="A1235" s="51" t="s">
        <v>5083</v>
      </c>
      <c r="B1235" t="s">
        <v>74</v>
      </c>
      <c r="C1235" s="23" t="str">
        <f t="shared" si="19"/>
        <v>136631</v>
      </c>
      <c r="D1235" t="s">
        <v>4309</v>
      </c>
      <c r="E1235" s="52" t="s">
        <v>5351</v>
      </c>
      <c r="F1235" t="s">
        <v>4481</v>
      </c>
      <c r="G1235" t="s">
        <v>4482</v>
      </c>
      <c r="H1235" t="s">
        <v>4483</v>
      </c>
      <c r="I1235" t="s">
        <v>4484</v>
      </c>
    </row>
    <row r="1236" spans="1:9" x14ac:dyDescent="0.25">
      <c r="A1236" s="51" t="s">
        <v>5083</v>
      </c>
      <c r="B1236" t="s">
        <v>74</v>
      </c>
      <c r="C1236" s="23" t="str">
        <f t="shared" si="19"/>
        <v>137592</v>
      </c>
      <c r="D1236" t="s">
        <v>4310</v>
      </c>
      <c r="E1236" s="52" t="s">
        <v>5352</v>
      </c>
      <c r="F1236" t="s">
        <v>4490</v>
      </c>
      <c r="G1236" t="s">
        <v>4482</v>
      </c>
      <c r="H1236" t="s">
        <v>4491</v>
      </c>
      <c r="I1236" t="s">
        <v>4492</v>
      </c>
    </row>
    <row r="1237" spans="1:9" x14ac:dyDescent="0.25">
      <c r="A1237" s="51" t="s">
        <v>5083</v>
      </c>
      <c r="B1237" t="s">
        <v>74</v>
      </c>
      <c r="C1237" s="23" t="str">
        <f t="shared" si="19"/>
        <v>137591</v>
      </c>
      <c r="D1237" t="s">
        <v>4311</v>
      </c>
      <c r="E1237" s="52" t="s">
        <v>5353</v>
      </c>
      <c r="F1237" t="s">
        <v>4528</v>
      </c>
      <c r="G1237" t="s">
        <v>4482</v>
      </c>
      <c r="H1237" t="s">
        <v>4483</v>
      </c>
      <c r="I1237" t="s">
        <v>4484</v>
      </c>
    </row>
    <row r="1238" spans="1:9" x14ac:dyDescent="0.25">
      <c r="A1238" s="51" t="s">
        <v>5083</v>
      </c>
      <c r="B1238" t="s">
        <v>74</v>
      </c>
      <c r="C1238" s="23" t="str">
        <f t="shared" si="19"/>
        <v>137069</v>
      </c>
      <c r="D1238" t="s">
        <v>4312</v>
      </c>
      <c r="E1238" s="52" t="s">
        <v>5354</v>
      </c>
      <c r="F1238" t="s">
        <v>4528</v>
      </c>
      <c r="G1238" t="s">
        <v>4482</v>
      </c>
      <c r="H1238" t="s">
        <v>4483</v>
      </c>
      <c r="I1238" t="s">
        <v>4487</v>
      </c>
    </row>
    <row r="1239" spans="1:9" x14ac:dyDescent="0.25">
      <c r="A1239" s="51" t="s">
        <v>5083</v>
      </c>
      <c r="B1239" t="s">
        <v>74</v>
      </c>
      <c r="C1239" s="23" t="str">
        <f t="shared" si="19"/>
        <v>133981</v>
      </c>
      <c r="D1239" t="s">
        <v>4313</v>
      </c>
      <c r="E1239" s="52" t="s">
        <v>5355</v>
      </c>
      <c r="F1239" t="s">
        <v>4510</v>
      </c>
      <c r="G1239" t="s">
        <v>4482</v>
      </c>
      <c r="H1239" t="s">
        <v>4483</v>
      </c>
      <c r="I1239" t="s">
        <v>4484</v>
      </c>
    </row>
    <row r="1240" spans="1:9" x14ac:dyDescent="0.25">
      <c r="A1240" s="51" t="s">
        <v>5083</v>
      </c>
      <c r="B1240" t="s">
        <v>74</v>
      </c>
      <c r="C1240" s="23" t="str">
        <f t="shared" si="19"/>
        <v>136518</v>
      </c>
      <c r="D1240" t="s">
        <v>4314</v>
      </c>
      <c r="E1240" s="52" t="s">
        <v>5356</v>
      </c>
      <c r="F1240" t="s">
        <v>4486</v>
      </c>
      <c r="G1240" t="s">
        <v>4482</v>
      </c>
      <c r="H1240" t="s">
        <v>4483</v>
      </c>
      <c r="I1240" t="s">
        <v>4487</v>
      </c>
    </row>
    <row r="1241" spans="1:9" x14ac:dyDescent="0.25">
      <c r="A1241" s="51" t="s">
        <v>5083</v>
      </c>
      <c r="B1241" t="s">
        <v>74</v>
      </c>
      <c r="C1241" s="23" t="str">
        <f t="shared" si="19"/>
        <v>134001</v>
      </c>
      <c r="D1241" t="s">
        <v>4315</v>
      </c>
      <c r="E1241" s="52" t="s">
        <v>5357</v>
      </c>
      <c r="F1241" t="s">
        <v>4510</v>
      </c>
      <c r="G1241" t="s">
        <v>4482</v>
      </c>
      <c r="H1241" t="s">
        <v>4483</v>
      </c>
      <c r="I1241" t="s">
        <v>4484</v>
      </c>
    </row>
    <row r="1242" spans="1:9" x14ac:dyDescent="0.25">
      <c r="A1242" s="51" t="s">
        <v>5083</v>
      </c>
      <c r="B1242" t="s">
        <v>74</v>
      </c>
      <c r="C1242" s="23" t="str">
        <f t="shared" si="19"/>
        <v>134021</v>
      </c>
      <c r="D1242" t="s">
        <v>3780</v>
      </c>
      <c r="E1242" s="52" t="s">
        <v>4665</v>
      </c>
      <c r="F1242" t="s">
        <v>4510</v>
      </c>
      <c r="G1242" t="s">
        <v>4482</v>
      </c>
      <c r="H1242" t="s">
        <v>4483</v>
      </c>
      <c r="I1242" t="s">
        <v>4484</v>
      </c>
    </row>
    <row r="1243" spans="1:9" x14ac:dyDescent="0.25">
      <c r="A1243" s="51" t="s">
        <v>5083</v>
      </c>
      <c r="B1243" t="s">
        <v>74</v>
      </c>
      <c r="C1243" s="23" t="str">
        <f t="shared" si="19"/>
        <v>134061</v>
      </c>
      <c r="D1243" t="s">
        <v>4316</v>
      </c>
      <c r="E1243" s="52" t="s">
        <v>5358</v>
      </c>
      <c r="F1243" t="s">
        <v>4510</v>
      </c>
      <c r="G1243" t="s">
        <v>4482</v>
      </c>
      <c r="H1243" t="s">
        <v>4483</v>
      </c>
      <c r="I1243" t="s">
        <v>4484</v>
      </c>
    </row>
    <row r="1244" spans="1:9" x14ac:dyDescent="0.25">
      <c r="A1244" s="51" t="s">
        <v>5083</v>
      </c>
      <c r="B1244" t="s">
        <v>74</v>
      </c>
      <c r="C1244" s="23" t="str">
        <f t="shared" si="19"/>
        <v>132521</v>
      </c>
      <c r="D1244" t="s">
        <v>4317</v>
      </c>
      <c r="E1244" s="52" t="s">
        <v>5359</v>
      </c>
      <c r="F1244" t="s">
        <v>4510</v>
      </c>
      <c r="G1244" t="s">
        <v>4482</v>
      </c>
      <c r="H1244" t="s">
        <v>4483</v>
      </c>
      <c r="I1244" t="s">
        <v>4484</v>
      </c>
    </row>
    <row r="1245" spans="1:9" x14ac:dyDescent="0.25">
      <c r="A1245" s="51" t="s">
        <v>5083</v>
      </c>
      <c r="B1245" t="s">
        <v>74</v>
      </c>
      <c r="C1245" s="23" t="str">
        <f t="shared" si="19"/>
        <v>134091</v>
      </c>
      <c r="D1245" t="s">
        <v>4318</v>
      </c>
      <c r="E1245" s="52" t="s">
        <v>5360</v>
      </c>
      <c r="F1245" t="s">
        <v>4510</v>
      </c>
      <c r="G1245" t="s">
        <v>4482</v>
      </c>
      <c r="H1245" t="s">
        <v>4483</v>
      </c>
      <c r="I1245" t="s">
        <v>4484</v>
      </c>
    </row>
    <row r="1246" spans="1:9" x14ac:dyDescent="0.25">
      <c r="A1246" s="51" t="s">
        <v>5083</v>
      </c>
      <c r="B1246" t="s">
        <v>74</v>
      </c>
      <c r="C1246" s="23" t="str">
        <f t="shared" si="19"/>
        <v>134171</v>
      </c>
      <c r="D1246" t="s">
        <v>4319</v>
      </c>
      <c r="E1246" s="52" t="s">
        <v>5361</v>
      </c>
      <c r="F1246" t="s">
        <v>4510</v>
      </c>
      <c r="G1246" t="s">
        <v>4482</v>
      </c>
      <c r="H1246" t="s">
        <v>4483</v>
      </c>
      <c r="I1246" t="s">
        <v>4484</v>
      </c>
    </row>
    <row r="1247" spans="1:9" x14ac:dyDescent="0.25">
      <c r="A1247" s="51" t="s">
        <v>5083</v>
      </c>
      <c r="B1247" t="s">
        <v>74</v>
      </c>
      <c r="C1247" s="23" t="str">
        <f t="shared" si="19"/>
        <v>138012</v>
      </c>
      <c r="D1247" t="s">
        <v>1509</v>
      </c>
      <c r="E1247" s="52" t="s">
        <v>5362</v>
      </c>
      <c r="F1247" t="s">
        <v>4486</v>
      </c>
      <c r="G1247" t="s">
        <v>4482</v>
      </c>
      <c r="H1247" t="s">
        <v>4506</v>
      </c>
      <c r="I1247" t="s">
        <v>4487</v>
      </c>
    </row>
    <row r="1248" spans="1:9" x14ac:dyDescent="0.25">
      <c r="A1248" s="51" t="s">
        <v>5083</v>
      </c>
      <c r="B1248" t="s">
        <v>74</v>
      </c>
      <c r="C1248" s="23" t="str">
        <f t="shared" si="19"/>
        <v>133032</v>
      </c>
      <c r="D1248" t="s">
        <v>4320</v>
      </c>
      <c r="E1248" s="52" t="s">
        <v>5363</v>
      </c>
      <c r="F1248" t="s">
        <v>4481</v>
      </c>
      <c r="G1248" t="s">
        <v>4482</v>
      </c>
      <c r="H1248" t="s">
        <v>4483</v>
      </c>
      <c r="I1248" t="s">
        <v>4484</v>
      </c>
    </row>
    <row r="1249" spans="1:9" x14ac:dyDescent="0.25">
      <c r="A1249" s="51" t="s">
        <v>5083</v>
      </c>
      <c r="B1249" t="s">
        <v>74</v>
      </c>
      <c r="C1249" s="23" t="str">
        <f t="shared" si="19"/>
        <v>137032</v>
      </c>
      <c r="D1249" t="s">
        <v>4321</v>
      </c>
      <c r="E1249" s="52" t="s">
        <v>5364</v>
      </c>
      <c r="F1249" t="s">
        <v>4528</v>
      </c>
      <c r="G1249" t="s">
        <v>4482</v>
      </c>
      <c r="H1249" t="s">
        <v>4483</v>
      </c>
      <c r="I1249" t="s">
        <v>4484</v>
      </c>
    </row>
    <row r="1250" spans="1:9" x14ac:dyDescent="0.25">
      <c r="A1250" s="51" t="s">
        <v>5083</v>
      </c>
      <c r="B1250" t="s">
        <v>74</v>
      </c>
      <c r="C1250" s="23" t="str">
        <f t="shared" si="19"/>
        <v>134241</v>
      </c>
      <c r="D1250" t="s">
        <v>4322</v>
      </c>
      <c r="E1250" s="52" t="s">
        <v>5365</v>
      </c>
      <c r="F1250" t="s">
        <v>4510</v>
      </c>
      <c r="G1250" t="s">
        <v>4482</v>
      </c>
      <c r="H1250" t="s">
        <v>4483</v>
      </c>
      <c r="I1250" t="s">
        <v>4484</v>
      </c>
    </row>
    <row r="1251" spans="1:9" x14ac:dyDescent="0.25">
      <c r="A1251" s="51" t="s">
        <v>5083</v>
      </c>
      <c r="B1251" t="s">
        <v>74</v>
      </c>
      <c r="C1251" s="23" t="str">
        <f t="shared" si="19"/>
        <v>134261</v>
      </c>
      <c r="D1251" t="s">
        <v>3565</v>
      </c>
      <c r="E1251" s="52" t="s">
        <v>5366</v>
      </c>
      <c r="F1251" t="s">
        <v>4510</v>
      </c>
      <c r="G1251" t="s">
        <v>4482</v>
      </c>
      <c r="H1251" t="s">
        <v>4483</v>
      </c>
      <c r="I1251" t="s">
        <v>4484</v>
      </c>
    </row>
    <row r="1252" spans="1:9" x14ac:dyDescent="0.25">
      <c r="A1252" s="51" t="s">
        <v>5083</v>
      </c>
      <c r="B1252" t="s">
        <v>74</v>
      </c>
      <c r="C1252" s="23" t="str">
        <f t="shared" si="19"/>
        <v>136681</v>
      </c>
      <c r="D1252" t="s">
        <v>3570</v>
      </c>
      <c r="E1252" s="52" t="s">
        <v>5367</v>
      </c>
      <c r="F1252" t="s">
        <v>4481</v>
      </c>
      <c r="G1252" t="s">
        <v>4482</v>
      </c>
      <c r="H1252" t="s">
        <v>4483</v>
      </c>
      <c r="I1252" t="s">
        <v>4484</v>
      </c>
    </row>
    <row r="1253" spans="1:9" x14ac:dyDescent="0.25">
      <c r="A1253" s="51" t="s">
        <v>5083</v>
      </c>
      <c r="B1253" t="s">
        <v>74</v>
      </c>
      <c r="C1253" s="23" t="str">
        <f t="shared" si="19"/>
        <v>134281</v>
      </c>
      <c r="D1253" t="s">
        <v>4323</v>
      </c>
      <c r="E1253" s="52" t="s">
        <v>5368</v>
      </c>
      <c r="F1253" t="s">
        <v>4510</v>
      </c>
      <c r="G1253" t="s">
        <v>4482</v>
      </c>
      <c r="H1253" t="s">
        <v>4483</v>
      </c>
      <c r="I1253" t="s">
        <v>4484</v>
      </c>
    </row>
    <row r="1254" spans="1:9" x14ac:dyDescent="0.25">
      <c r="A1254" s="51" t="s">
        <v>5083</v>
      </c>
      <c r="B1254" t="s">
        <v>74</v>
      </c>
      <c r="C1254" s="23" t="str">
        <f t="shared" si="19"/>
        <v>134221</v>
      </c>
      <c r="D1254" t="s">
        <v>2390</v>
      </c>
      <c r="E1254" s="52" t="s">
        <v>5369</v>
      </c>
      <c r="F1254" t="s">
        <v>4510</v>
      </c>
      <c r="G1254" t="s">
        <v>4482</v>
      </c>
      <c r="H1254" t="s">
        <v>4483</v>
      </c>
      <c r="I1254" t="s">
        <v>4484</v>
      </c>
    </row>
    <row r="1255" spans="1:9" x14ac:dyDescent="0.25">
      <c r="A1255" s="51" t="s">
        <v>5083</v>
      </c>
      <c r="B1255" t="s">
        <v>74</v>
      </c>
      <c r="C1255" s="23" t="str">
        <f t="shared" si="19"/>
        <v>136701</v>
      </c>
      <c r="D1255" t="s">
        <v>4324</v>
      </c>
      <c r="E1255" s="52" t="s">
        <v>5370</v>
      </c>
      <c r="F1255" t="s">
        <v>4481</v>
      </c>
      <c r="G1255" t="s">
        <v>4482</v>
      </c>
      <c r="H1255" t="s">
        <v>4483</v>
      </c>
      <c r="I1255" t="s">
        <v>4484</v>
      </c>
    </row>
    <row r="1256" spans="1:9" x14ac:dyDescent="0.25">
      <c r="A1256" s="51" t="s">
        <v>5083</v>
      </c>
      <c r="B1256" t="s">
        <v>74</v>
      </c>
      <c r="C1256" s="23" t="str">
        <f t="shared" si="19"/>
        <v>134301</v>
      </c>
      <c r="D1256" t="s">
        <v>4325</v>
      </c>
      <c r="E1256" s="52" t="s">
        <v>5371</v>
      </c>
      <c r="F1256" t="s">
        <v>4510</v>
      </c>
      <c r="G1256" t="s">
        <v>4482</v>
      </c>
      <c r="H1256" t="s">
        <v>4483</v>
      </c>
      <c r="I1256" t="s">
        <v>4484</v>
      </c>
    </row>
    <row r="1257" spans="1:9" x14ac:dyDescent="0.25">
      <c r="A1257" s="51" t="s">
        <v>5083</v>
      </c>
      <c r="B1257" t="s">
        <v>74</v>
      </c>
      <c r="C1257" s="23" t="str">
        <f t="shared" si="19"/>
        <v>134341</v>
      </c>
      <c r="D1257" t="s">
        <v>1592</v>
      </c>
      <c r="E1257" s="52" t="s">
        <v>5372</v>
      </c>
      <c r="F1257" t="s">
        <v>4510</v>
      </c>
      <c r="G1257" t="s">
        <v>4482</v>
      </c>
      <c r="H1257" t="s">
        <v>4483</v>
      </c>
      <c r="I1257" t="s">
        <v>4484</v>
      </c>
    </row>
    <row r="1258" spans="1:9" x14ac:dyDescent="0.25">
      <c r="A1258" s="51" t="s">
        <v>5083</v>
      </c>
      <c r="B1258" t="s">
        <v>74</v>
      </c>
      <c r="C1258" s="23" t="str">
        <f t="shared" si="19"/>
        <v>131441</v>
      </c>
      <c r="D1258" t="s">
        <v>4326</v>
      </c>
      <c r="E1258" s="52" t="s">
        <v>5373</v>
      </c>
      <c r="F1258" t="s">
        <v>4517</v>
      </c>
      <c r="G1258" t="s">
        <v>4482</v>
      </c>
      <c r="H1258" t="s">
        <v>4483</v>
      </c>
      <c r="I1258" t="s">
        <v>4484</v>
      </c>
    </row>
    <row r="1259" spans="1:9" x14ac:dyDescent="0.25">
      <c r="A1259" s="51" t="s">
        <v>5083</v>
      </c>
      <c r="B1259" t="s">
        <v>74</v>
      </c>
      <c r="C1259" s="23" t="str">
        <f t="shared" si="19"/>
        <v>136041</v>
      </c>
      <c r="D1259" t="s">
        <v>4327</v>
      </c>
      <c r="E1259" s="52" t="s">
        <v>5374</v>
      </c>
      <c r="F1259" t="s">
        <v>4481</v>
      </c>
      <c r="G1259" t="s">
        <v>4482</v>
      </c>
      <c r="H1259" t="s">
        <v>4483</v>
      </c>
      <c r="I1259" t="s">
        <v>4484</v>
      </c>
    </row>
    <row r="1260" spans="1:9" x14ac:dyDescent="0.25">
      <c r="A1260" s="51" t="s">
        <v>5083</v>
      </c>
      <c r="B1260" t="s">
        <v>74</v>
      </c>
      <c r="C1260" s="23" t="str">
        <f t="shared" si="19"/>
        <v>136099</v>
      </c>
      <c r="D1260" t="s">
        <v>4328</v>
      </c>
      <c r="E1260" s="52" t="s">
        <v>5375</v>
      </c>
      <c r="F1260" t="s">
        <v>4481</v>
      </c>
      <c r="G1260" t="s">
        <v>4482</v>
      </c>
      <c r="H1260" t="s">
        <v>4483</v>
      </c>
      <c r="I1260" t="s">
        <v>4487</v>
      </c>
    </row>
    <row r="1261" spans="1:9" x14ac:dyDescent="0.25">
      <c r="A1261" s="51" t="s">
        <v>5083</v>
      </c>
      <c r="B1261" t="s">
        <v>74</v>
      </c>
      <c r="C1261" s="23" t="str">
        <f t="shared" si="19"/>
        <v>136057</v>
      </c>
      <c r="D1261" t="s">
        <v>4329</v>
      </c>
      <c r="E1261" s="52" t="s">
        <v>5376</v>
      </c>
      <c r="F1261" t="s">
        <v>4481</v>
      </c>
      <c r="G1261" t="s">
        <v>4482</v>
      </c>
      <c r="H1261" t="s">
        <v>4483</v>
      </c>
      <c r="I1261" t="s">
        <v>4487</v>
      </c>
    </row>
    <row r="1262" spans="1:9" x14ac:dyDescent="0.25">
      <c r="A1262" s="51" t="s">
        <v>5083</v>
      </c>
      <c r="B1262" t="s">
        <v>74</v>
      </c>
      <c r="C1262" s="23" t="str">
        <f t="shared" si="19"/>
        <v>133431</v>
      </c>
      <c r="D1262" t="s">
        <v>4330</v>
      </c>
      <c r="E1262" s="52" t="s">
        <v>4951</v>
      </c>
      <c r="F1262" t="s">
        <v>4510</v>
      </c>
      <c r="G1262" t="s">
        <v>4482</v>
      </c>
      <c r="H1262" t="s">
        <v>4483</v>
      </c>
      <c r="I1262" t="s">
        <v>4484</v>
      </c>
    </row>
    <row r="1263" spans="1:9" x14ac:dyDescent="0.25">
      <c r="A1263" s="51" t="s">
        <v>5083</v>
      </c>
      <c r="B1263" t="s">
        <v>74</v>
      </c>
      <c r="C1263" s="23" t="str">
        <f t="shared" si="19"/>
        <v>135931</v>
      </c>
      <c r="D1263" t="s">
        <v>4331</v>
      </c>
      <c r="E1263" s="52" t="s">
        <v>5377</v>
      </c>
      <c r="F1263" t="s">
        <v>4510</v>
      </c>
      <c r="G1263" t="s">
        <v>4482</v>
      </c>
      <c r="H1263" t="s">
        <v>4483</v>
      </c>
      <c r="I1263" t="s">
        <v>4484</v>
      </c>
    </row>
    <row r="1264" spans="1:9" x14ac:dyDescent="0.25">
      <c r="A1264" s="51" t="s">
        <v>5083</v>
      </c>
      <c r="B1264" t="s">
        <v>74</v>
      </c>
      <c r="C1264" s="23" t="str">
        <f t="shared" si="19"/>
        <v>134441</v>
      </c>
      <c r="D1264" t="s">
        <v>4332</v>
      </c>
      <c r="E1264" s="52" t="s">
        <v>5378</v>
      </c>
      <c r="F1264" t="s">
        <v>4510</v>
      </c>
      <c r="G1264" t="s">
        <v>4482</v>
      </c>
      <c r="H1264" t="s">
        <v>4483</v>
      </c>
      <c r="I1264" t="s">
        <v>4484</v>
      </c>
    </row>
    <row r="1265" spans="1:9" x14ac:dyDescent="0.25">
      <c r="A1265" s="51" t="s">
        <v>5083</v>
      </c>
      <c r="B1265" t="s">
        <v>74</v>
      </c>
      <c r="C1265" s="23" t="str">
        <f t="shared" si="19"/>
        <v>134461</v>
      </c>
      <c r="D1265" t="s">
        <v>4333</v>
      </c>
      <c r="E1265" s="52" t="s">
        <v>5379</v>
      </c>
      <c r="F1265" t="s">
        <v>4510</v>
      </c>
      <c r="G1265" t="s">
        <v>4482</v>
      </c>
      <c r="H1265" t="s">
        <v>4483</v>
      </c>
      <c r="I1265" t="s">
        <v>4484</v>
      </c>
    </row>
    <row r="1266" spans="1:9" x14ac:dyDescent="0.25">
      <c r="A1266" s="51" t="s">
        <v>5083</v>
      </c>
      <c r="B1266" t="s">
        <v>74</v>
      </c>
      <c r="C1266" s="23" t="str">
        <f t="shared" si="19"/>
        <v>135048</v>
      </c>
      <c r="D1266" t="s">
        <v>4334</v>
      </c>
      <c r="E1266" s="52" t="s">
        <v>4942</v>
      </c>
      <c r="F1266" t="s">
        <v>4628</v>
      </c>
      <c r="G1266" t="s">
        <v>4482</v>
      </c>
      <c r="H1266" t="s">
        <v>4483</v>
      </c>
      <c r="I1266" t="s">
        <v>4484</v>
      </c>
    </row>
    <row r="1267" spans="1:9" x14ac:dyDescent="0.25">
      <c r="A1267" s="51" t="s">
        <v>5083</v>
      </c>
      <c r="B1267" t="s">
        <v>74</v>
      </c>
      <c r="C1267" s="23" t="str">
        <f t="shared" si="19"/>
        <v>130342</v>
      </c>
      <c r="D1267" t="s">
        <v>4335</v>
      </c>
      <c r="E1267" s="52" t="s">
        <v>5380</v>
      </c>
      <c r="F1267" t="s">
        <v>4503</v>
      </c>
      <c r="G1267" t="s">
        <v>4482</v>
      </c>
      <c r="H1267" t="s">
        <v>4483</v>
      </c>
      <c r="I1267" t="s">
        <v>4484</v>
      </c>
    </row>
    <row r="1268" spans="1:9" x14ac:dyDescent="0.25">
      <c r="A1268" s="51" t="s">
        <v>5083</v>
      </c>
      <c r="B1268" t="s">
        <v>74</v>
      </c>
      <c r="C1268" s="23" t="str">
        <f t="shared" si="19"/>
        <v>136022</v>
      </c>
      <c r="D1268" t="s">
        <v>4336</v>
      </c>
      <c r="E1268" s="52" t="s">
        <v>5381</v>
      </c>
      <c r="F1268" t="s">
        <v>4481</v>
      </c>
      <c r="G1268" t="s">
        <v>4482</v>
      </c>
      <c r="H1268" t="s">
        <v>4483</v>
      </c>
      <c r="I1268" t="s">
        <v>4484</v>
      </c>
    </row>
    <row r="1269" spans="1:9" x14ac:dyDescent="0.25">
      <c r="A1269" s="51" t="s">
        <v>5083</v>
      </c>
      <c r="B1269" t="s">
        <v>74</v>
      </c>
      <c r="C1269" s="23" t="str">
        <f t="shared" si="19"/>
        <v>135049</v>
      </c>
      <c r="D1269" t="s">
        <v>4337</v>
      </c>
      <c r="E1269" s="52" t="s">
        <v>4939</v>
      </c>
      <c r="F1269" t="s">
        <v>4628</v>
      </c>
      <c r="G1269" t="s">
        <v>4482</v>
      </c>
      <c r="H1269" t="s">
        <v>4483</v>
      </c>
      <c r="I1269" t="s">
        <v>4484</v>
      </c>
    </row>
    <row r="1270" spans="1:9" x14ac:dyDescent="0.25">
      <c r="A1270" s="51" t="s">
        <v>5083</v>
      </c>
      <c r="B1270" t="s">
        <v>74</v>
      </c>
      <c r="C1270" s="23" t="str">
        <f t="shared" si="19"/>
        <v>134421</v>
      </c>
      <c r="D1270" t="s">
        <v>2503</v>
      </c>
      <c r="E1270" s="52" t="s">
        <v>5382</v>
      </c>
      <c r="F1270" t="s">
        <v>4510</v>
      </c>
      <c r="G1270" t="s">
        <v>4482</v>
      </c>
      <c r="H1270" t="s">
        <v>4483</v>
      </c>
      <c r="I1270" t="s">
        <v>4484</v>
      </c>
    </row>
    <row r="1271" spans="1:9" x14ac:dyDescent="0.25">
      <c r="A1271" s="51" t="s">
        <v>5083</v>
      </c>
      <c r="B1271" t="s">
        <v>74</v>
      </c>
      <c r="C1271" s="23" t="str">
        <f t="shared" si="19"/>
        <v>132031</v>
      </c>
      <c r="D1271" t="s">
        <v>4338</v>
      </c>
      <c r="E1271" s="52" t="s">
        <v>4690</v>
      </c>
      <c r="F1271" t="s">
        <v>4503</v>
      </c>
      <c r="G1271" t="s">
        <v>4482</v>
      </c>
      <c r="H1271" t="s">
        <v>4483</v>
      </c>
      <c r="I1271" t="s">
        <v>4484</v>
      </c>
    </row>
    <row r="1272" spans="1:9" x14ac:dyDescent="0.25">
      <c r="A1272" s="51" t="s">
        <v>5083</v>
      </c>
      <c r="B1272" t="s">
        <v>74</v>
      </c>
      <c r="C1272" s="23" t="str">
        <f t="shared" si="19"/>
        <v>137027</v>
      </c>
      <c r="D1272" t="s">
        <v>4339</v>
      </c>
      <c r="E1272" s="52" t="s">
        <v>5383</v>
      </c>
      <c r="F1272" t="s">
        <v>4486</v>
      </c>
      <c r="G1272" t="s">
        <v>4482</v>
      </c>
      <c r="H1272" t="s">
        <v>4483</v>
      </c>
      <c r="I1272" t="s">
        <v>4484</v>
      </c>
    </row>
    <row r="1273" spans="1:9" x14ac:dyDescent="0.25">
      <c r="A1273" s="51" t="s">
        <v>5083</v>
      </c>
      <c r="B1273" t="s">
        <v>74</v>
      </c>
      <c r="C1273" s="23" t="str">
        <f t="shared" si="19"/>
        <v>135004</v>
      </c>
      <c r="D1273" t="s">
        <v>4340</v>
      </c>
      <c r="E1273" s="52" t="s">
        <v>4984</v>
      </c>
      <c r="F1273" t="s">
        <v>4628</v>
      </c>
      <c r="G1273" t="s">
        <v>4482</v>
      </c>
      <c r="H1273" t="s">
        <v>4483</v>
      </c>
      <c r="I1273" t="s">
        <v>4484</v>
      </c>
    </row>
    <row r="1274" spans="1:9" x14ac:dyDescent="0.25">
      <c r="A1274" s="51" t="s">
        <v>5083</v>
      </c>
      <c r="B1274" t="s">
        <v>74</v>
      </c>
      <c r="C1274" s="23" t="str">
        <f t="shared" si="19"/>
        <v>137079</v>
      </c>
      <c r="D1274" t="s">
        <v>4341</v>
      </c>
      <c r="E1274" s="52" t="s">
        <v>5384</v>
      </c>
      <c r="F1274" t="s">
        <v>4528</v>
      </c>
      <c r="G1274" t="s">
        <v>4482</v>
      </c>
      <c r="H1274" t="s">
        <v>4483</v>
      </c>
      <c r="I1274" t="s">
        <v>4484</v>
      </c>
    </row>
    <row r="1275" spans="1:9" x14ac:dyDescent="0.25">
      <c r="A1275" s="51" t="s">
        <v>5083</v>
      </c>
      <c r="B1275" t="s">
        <v>74</v>
      </c>
      <c r="C1275" s="23" t="str">
        <f t="shared" si="19"/>
        <v>130600</v>
      </c>
      <c r="D1275" t="s">
        <v>4342</v>
      </c>
      <c r="E1275" s="52" t="s">
        <v>5385</v>
      </c>
      <c r="F1275" t="s">
        <v>4503</v>
      </c>
      <c r="G1275" t="s">
        <v>4482</v>
      </c>
      <c r="H1275" t="s">
        <v>4483</v>
      </c>
      <c r="I1275" t="s">
        <v>4484</v>
      </c>
    </row>
    <row r="1276" spans="1:9" x14ac:dyDescent="0.25">
      <c r="A1276" s="51" t="s">
        <v>5083</v>
      </c>
      <c r="B1276" t="s">
        <v>74</v>
      </c>
      <c r="C1276" s="23" t="str">
        <f t="shared" si="19"/>
        <v>137053</v>
      </c>
      <c r="D1276" t="s">
        <v>4343</v>
      </c>
      <c r="E1276" s="52" t="s">
        <v>5386</v>
      </c>
      <c r="F1276" t="s">
        <v>4528</v>
      </c>
      <c r="G1276" t="s">
        <v>4482</v>
      </c>
      <c r="H1276" t="s">
        <v>4483</v>
      </c>
      <c r="I1276" t="s">
        <v>4484</v>
      </c>
    </row>
    <row r="1277" spans="1:9" x14ac:dyDescent="0.25">
      <c r="A1277" s="51" t="s">
        <v>5083</v>
      </c>
      <c r="B1277" t="s">
        <v>74</v>
      </c>
      <c r="C1277" s="23" t="str">
        <f t="shared" si="19"/>
        <v>134501</v>
      </c>
      <c r="D1277" t="s">
        <v>4344</v>
      </c>
      <c r="E1277" s="52" t="s">
        <v>5387</v>
      </c>
      <c r="F1277" t="s">
        <v>4510</v>
      </c>
      <c r="G1277" t="s">
        <v>4482</v>
      </c>
      <c r="H1277" t="s">
        <v>4483</v>
      </c>
      <c r="I1277" t="s">
        <v>4484</v>
      </c>
    </row>
    <row r="1278" spans="1:9" x14ac:dyDescent="0.25">
      <c r="A1278" s="51" t="s">
        <v>5083</v>
      </c>
      <c r="B1278" t="s">
        <v>74</v>
      </c>
      <c r="C1278" s="23" t="str">
        <f t="shared" si="19"/>
        <v>136741</v>
      </c>
      <c r="D1278" t="s">
        <v>4345</v>
      </c>
      <c r="E1278" s="52" t="s">
        <v>5388</v>
      </c>
      <c r="F1278" t="s">
        <v>4481</v>
      </c>
      <c r="G1278" t="s">
        <v>4482</v>
      </c>
      <c r="H1278" t="s">
        <v>4483</v>
      </c>
      <c r="I1278" t="s">
        <v>4484</v>
      </c>
    </row>
    <row r="1279" spans="1:9" x14ac:dyDescent="0.25">
      <c r="A1279" s="51" t="s">
        <v>5083</v>
      </c>
      <c r="B1279" t="s">
        <v>74</v>
      </c>
      <c r="C1279" s="23" t="str">
        <f t="shared" si="19"/>
        <v>139013</v>
      </c>
      <c r="D1279" t="s">
        <v>4346</v>
      </c>
      <c r="E1279" s="52" t="s">
        <v>5055</v>
      </c>
      <c r="F1279" t="s">
        <v>4534</v>
      </c>
      <c r="G1279" t="s">
        <v>4482</v>
      </c>
      <c r="H1279" t="s">
        <v>4483</v>
      </c>
      <c r="I1279" t="s">
        <v>4547</v>
      </c>
    </row>
    <row r="1280" spans="1:9" x14ac:dyDescent="0.25">
      <c r="A1280" s="51" t="s">
        <v>5083</v>
      </c>
      <c r="B1280" t="s">
        <v>74</v>
      </c>
      <c r="C1280" s="23" t="str">
        <f t="shared" si="19"/>
        <v>134541</v>
      </c>
      <c r="D1280" t="s">
        <v>4347</v>
      </c>
      <c r="E1280" s="52" t="s">
        <v>5389</v>
      </c>
      <c r="F1280" t="s">
        <v>4510</v>
      </c>
      <c r="G1280" t="s">
        <v>4482</v>
      </c>
      <c r="H1280" t="s">
        <v>4483</v>
      </c>
      <c r="I1280" t="s">
        <v>4484</v>
      </c>
    </row>
    <row r="1281" spans="1:9" x14ac:dyDescent="0.25">
      <c r="A1281" s="51" t="s">
        <v>5083</v>
      </c>
      <c r="B1281" t="s">
        <v>74</v>
      </c>
      <c r="C1281" s="23" t="str">
        <f t="shared" si="19"/>
        <v>134581</v>
      </c>
      <c r="D1281" t="s">
        <v>4348</v>
      </c>
      <c r="E1281" s="52" t="s">
        <v>5390</v>
      </c>
      <c r="F1281" t="s">
        <v>4510</v>
      </c>
      <c r="G1281" t="s">
        <v>4482</v>
      </c>
      <c r="H1281" t="s">
        <v>4483</v>
      </c>
      <c r="I1281" t="s">
        <v>4484</v>
      </c>
    </row>
    <row r="1282" spans="1:9" x14ac:dyDescent="0.25">
      <c r="A1282" s="51" t="s">
        <v>5083</v>
      </c>
      <c r="B1282" t="s">
        <v>74</v>
      </c>
      <c r="C1282" s="23" t="str">
        <f t="shared" si="19"/>
        <v>136761</v>
      </c>
      <c r="D1282" t="s">
        <v>4349</v>
      </c>
      <c r="E1282" s="52" t="s">
        <v>5391</v>
      </c>
      <c r="F1282" t="s">
        <v>4481</v>
      </c>
      <c r="G1282" t="s">
        <v>4482</v>
      </c>
      <c r="H1282" t="s">
        <v>4483</v>
      </c>
      <c r="I1282" t="s">
        <v>4484</v>
      </c>
    </row>
    <row r="1283" spans="1:9" x14ac:dyDescent="0.25">
      <c r="A1283" s="51" t="s">
        <v>5083</v>
      </c>
      <c r="B1283" t="s">
        <v>74</v>
      </c>
      <c r="C1283" s="23" t="str">
        <f t="shared" ref="C1283:C1346" si="20">_xlfn.CONCAT(A1283,E1283)</f>
        <v>134611</v>
      </c>
      <c r="D1283" t="s">
        <v>4350</v>
      </c>
      <c r="E1283" s="52" t="s">
        <v>5392</v>
      </c>
      <c r="F1283" t="s">
        <v>4600</v>
      </c>
      <c r="G1283" t="s">
        <v>4482</v>
      </c>
      <c r="H1283" t="s">
        <v>4483</v>
      </c>
      <c r="I1283" t="s">
        <v>4484</v>
      </c>
    </row>
    <row r="1284" spans="1:9" x14ac:dyDescent="0.25">
      <c r="A1284" s="51" t="s">
        <v>5083</v>
      </c>
      <c r="B1284" t="s">
        <v>74</v>
      </c>
      <c r="C1284" s="23" t="str">
        <f t="shared" si="20"/>
        <v>130400</v>
      </c>
      <c r="D1284" t="s">
        <v>4351</v>
      </c>
      <c r="E1284" s="52" t="s">
        <v>4489</v>
      </c>
      <c r="F1284" t="s">
        <v>4503</v>
      </c>
      <c r="G1284" t="s">
        <v>4482</v>
      </c>
      <c r="H1284" t="s">
        <v>4483</v>
      </c>
      <c r="I1284" t="s">
        <v>4484</v>
      </c>
    </row>
    <row r="1285" spans="1:9" x14ac:dyDescent="0.25">
      <c r="A1285" s="51" t="s">
        <v>5083</v>
      </c>
      <c r="B1285" t="s">
        <v>74</v>
      </c>
      <c r="C1285" s="23" t="str">
        <f t="shared" si="20"/>
        <v>136028</v>
      </c>
      <c r="D1285" t="s">
        <v>4352</v>
      </c>
      <c r="E1285" s="52" t="s">
        <v>5393</v>
      </c>
      <c r="F1285" t="s">
        <v>4570</v>
      </c>
      <c r="G1285" t="s">
        <v>4482</v>
      </c>
      <c r="H1285" t="s">
        <v>4483</v>
      </c>
      <c r="I1285" t="s">
        <v>4484</v>
      </c>
    </row>
    <row r="1286" spans="1:9" x14ac:dyDescent="0.25">
      <c r="A1286" s="51" t="s">
        <v>5083</v>
      </c>
      <c r="B1286" t="s">
        <v>74</v>
      </c>
      <c r="C1286" s="23" t="str">
        <f t="shared" si="20"/>
        <v>138931</v>
      </c>
      <c r="D1286" t="s">
        <v>5394</v>
      </c>
      <c r="E1286" s="52" t="s">
        <v>5395</v>
      </c>
      <c r="F1286" t="s">
        <v>4499</v>
      </c>
      <c r="G1286" t="s">
        <v>4482</v>
      </c>
      <c r="H1286" t="s">
        <v>4483</v>
      </c>
      <c r="I1286" t="s">
        <v>4487</v>
      </c>
    </row>
    <row r="1287" spans="1:9" x14ac:dyDescent="0.25">
      <c r="A1287" s="51" t="s">
        <v>5083</v>
      </c>
      <c r="B1287" t="s">
        <v>74</v>
      </c>
      <c r="C1287" s="23" t="str">
        <f t="shared" si="20"/>
        <v>138113</v>
      </c>
      <c r="D1287" t="s">
        <v>5396</v>
      </c>
      <c r="E1287" s="52" t="s">
        <v>5397</v>
      </c>
      <c r="F1287" t="s">
        <v>4499</v>
      </c>
      <c r="G1287" t="s">
        <v>4482</v>
      </c>
      <c r="H1287" t="s">
        <v>4483</v>
      </c>
      <c r="I1287" t="s">
        <v>4487</v>
      </c>
    </row>
    <row r="1288" spans="1:9" x14ac:dyDescent="0.25">
      <c r="A1288" s="51" t="s">
        <v>5083</v>
      </c>
      <c r="B1288" t="s">
        <v>74</v>
      </c>
      <c r="C1288" s="23" t="str">
        <f t="shared" si="20"/>
        <v>136781</v>
      </c>
      <c r="D1288" t="s">
        <v>4353</v>
      </c>
      <c r="E1288" s="52" t="s">
        <v>5398</v>
      </c>
      <c r="F1288" t="s">
        <v>4481</v>
      </c>
      <c r="G1288" t="s">
        <v>4482</v>
      </c>
      <c r="H1288" t="s">
        <v>4483</v>
      </c>
      <c r="I1288" t="s">
        <v>4484</v>
      </c>
    </row>
    <row r="1289" spans="1:9" x14ac:dyDescent="0.25">
      <c r="A1289" s="51" t="s">
        <v>5083</v>
      </c>
      <c r="B1289" t="s">
        <v>74</v>
      </c>
      <c r="C1289" s="23" t="str">
        <f t="shared" si="20"/>
        <v>134681</v>
      </c>
      <c r="D1289" t="s">
        <v>2105</v>
      </c>
      <c r="E1289" s="52" t="s">
        <v>5399</v>
      </c>
      <c r="F1289" t="s">
        <v>4510</v>
      </c>
      <c r="G1289" t="s">
        <v>4482</v>
      </c>
      <c r="H1289" t="s">
        <v>4483</v>
      </c>
      <c r="I1289" t="s">
        <v>4484</v>
      </c>
    </row>
    <row r="1290" spans="1:9" x14ac:dyDescent="0.25">
      <c r="A1290" s="51" t="s">
        <v>5083</v>
      </c>
      <c r="B1290" t="s">
        <v>74</v>
      </c>
      <c r="C1290" s="23" t="str">
        <f t="shared" si="20"/>
        <v>136801</v>
      </c>
      <c r="D1290" t="s">
        <v>4354</v>
      </c>
      <c r="E1290" s="52" t="s">
        <v>5400</v>
      </c>
      <c r="F1290" t="s">
        <v>4481</v>
      </c>
      <c r="G1290" t="s">
        <v>4482</v>
      </c>
      <c r="H1290" t="s">
        <v>4483</v>
      </c>
      <c r="I1290" t="s">
        <v>4484</v>
      </c>
    </row>
    <row r="1291" spans="1:9" x14ac:dyDescent="0.25">
      <c r="A1291" s="51" t="s">
        <v>5083</v>
      </c>
      <c r="B1291" t="s">
        <v>74</v>
      </c>
      <c r="C1291" s="23" t="str">
        <f t="shared" si="20"/>
        <v>136371</v>
      </c>
      <c r="D1291" t="s">
        <v>4355</v>
      </c>
      <c r="E1291" s="52" t="s">
        <v>5401</v>
      </c>
      <c r="F1291" t="s">
        <v>4496</v>
      </c>
      <c r="G1291" t="s">
        <v>4482</v>
      </c>
      <c r="H1291" t="s">
        <v>4483</v>
      </c>
      <c r="I1291" t="s">
        <v>4484</v>
      </c>
    </row>
    <row r="1292" spans="1:9" x14ac:dyDescent="0.25">
      <c r="A1292" s="51" t="s">
        <v>5083</v>
      </c>
      <c r="B1292" t="s">
        <v>74</v>
      </c>
      <c r="C1292" s="23" t="str">
        <f t="shared" si="20"/>
        <v>137371</v>
      </c>
      <c r="D1292" t="s">
        <v>4356</v>
      </c>
      <c r="E1292" s="52" t="s">
        <v>5402</v>
      </c>
      <c r="F1292" t="s">
        <v>4528</v>
      </c>
      <c r="G1292" t="s">
        <v>4482</v>
      </c>
      <c r="H1292" t="s">
        <v>4483</v>
      </c>
      <c r="I1292" t="s">
        <v>4484</v>
      </c>
    </row>
    <row r="1293" spans="1:9" x14ac:dyDescent="0.25">
      <c r="A1293" s="51" t="s">
        <v>5083</v>
      </c>
      <c r="B1293" t="s">
        <v>74</v>
      </c>
      <c r="C1293" s="23" t="str">
        <f t="shared" si="20"/>
        <v>138911</v>
      </c>
      <c r="D1293" t="s">
        <v>4357</v>
      </c>
      <c r="E1293" s="52" t="s">
        <v>5403</v>
      </c>
      <c r="F1293" t="s">
        <v>4607</v>
      </c>
      <c r="G1293" t="s">
        <v>4482</v>
      </c>
      <c r="H1293" t="s">
        <v>4624</v>
      </c>
      <c r="I1293" t="s">
        <v>4625</v>
      </c>
    </row>
    <row r="1294" spans="1:9" x14ac:dyDescent="0.25">
      <c r="A1294" s="51" t="s">
        <v>5083</v>
      </c>
      <c r="B1294" t="s">
        <v>74</v>
      </c>
      <c r="C1294" s="23" t="str">
        <f t="shared" si="20"/>
        <v>138151</v>
      </c>
      <c r="D1294" t="s">
        <v>4358</v>
      </c>
      <c r="E1294" s="52" t="s">
        <v>5404</v>
      </c>
      <c r="F1294" t="s">
        <v>4573</v>
      </c>
      <c r="G1294" t="s">
        <v>4482</v>
      </c>
      <c r="H1294" t="s">
        <v>4483</v>
      </c>
      <c r="I1294" t="s">
        <v>4547</v>
      </c>
    </row>
    <row r="1295" spans="1:9" x14ac:dyDescent="0.25">
      <c r="A1295" s="51" t="s">
        <v>5083</v>
      </c>
      <c r="B1295" t="s">
        <v>74</v>
      </c>
      <c r="C1295" s="23" t="str">
        <f t="shared" si="20"/>
        <v>133541</v>
      </c>
      <c r="D1295" t="s">
        <v>4359</v>
      </c>
      <c r="E1295" s="52" t="s">
        <v>4895</v>
      </c>
      <c r="F1295" t="s">
        <v>4510</v>
      </c>
      <c r="G1295" t="s">
        <v>4482</v>
      </c>
      <c r="H1295" t="s">
        <v>4483</v>
      </c>
      <c r="I1295" t="s">
        <v>4484</v>
      </c>
    </row>
    <row r="1296" spans="1:9" x14ac:dyDescent="0.25">
      <c r="A1296" s="51" t="s">
        <v>5083</v>
      </c>
      <c r="B1296" t="s">
        <v>74</v>
      </c>
      <c r="C1296" s="23" t="str">
        <f t="shared" si="20"/>
        <v>134721</v>
      </c>
      <c r="D1296" t="s">
        <v>4360</v>
      </c>
      <c r="E1296" s="52" t="s">
        <v>5405</v>
      </c>
      <c r="F1296" t="s">
        <v>4510</v>
      </c>
      <c r="G1296" t="s">
        <v>4482</v>
      </c>
      <c r="H1296" t="s">
        <v>4483</v>
      </c>
      <c r="I1296" t="s">
        <v>4484</v>
      </c>
    </row>
    <row r="1297" spans="1:9" x14ac:dyDescent="0.25">
      <c r="A1297" s="51" t="s">
        <v>5083</v>
      </c>
      <c r="B1297" t="s">
        <v>74</v>
      </c>
      <c r="C1297" s="23" t="str">
        <f t="shared" si="20"/>
        <v>136821</v>
      </c>
      <c r="D1297" t="s">
        <v>4361</v>
      </c>
      <c r="E1297" s="52" t="s">
        <v>5406</v>
      </c>
      <c r="F1297" t="s">
        <v>4481</v>
      </c>
      <c r="G1297" t="s">
        <v>4482</v>
      </c>
      <c r="H1297" t="s">
        <v>4483</v>
      </c>
      <c r="I1297" t="s">
        <v>4484</v>
      </c>
    </row>
    <row r="1298" spans="1:9" x14ac:dyDescent="0.25">
      <c r="A1298" s="51" t="s">
        <v>5083</v>
      </c>
      <c r="B1298" t="s">
        <v>74</v>
      </c>
      <c r="C1298" s="23" t="str">
        <f t="shared" si="20"/>
        <v>137241</v>
      </c>
      <c r="D1298" t="s">
        <v>4362</v>
      </c>
      <c r="E1298" s="52" t="s">
        <v>5407</v>
      </c>
      <c r="F1298" t="s">
        <v>5110</v>
      </c>
      <c r="G1298" t="s">
        <v>4482</v>
      </c>
      <c r="H1298" t="s">
        <v>4483</v>
      </c>
      <c r="I1298" t="s">
        <v>4484</v>
      </c>
    </row>
    <row r="1299" spans="1:9" x14ac:dyDescent="0.25">
      <c r="A1299" s="51" t="s">
        <v>5083</v>
      </c>
      <c r="B1299" t="s">
        <v>74</v>
      </c>
      <c r="C1299" s="23" t="str">
        <f t="shared" si="20"/>
        <v>134741</v>
      </c>
      <c r="D1299" t="s">
        <v>4363</v>
      </c>
      <c r="E1299" s="52" t="s">
        <v>5408</v>
      </c>
      <c r="F1299" t="s">
        <v>4510</v>
      </c>
      <c r="G1299" t="s">
        <v>4482</v>
      </c>
      <c r="H1299" t="s">
        <v>4483</v>
      </c>
      <c r="I1299" t="s">
        <v>4484</v>
      </c>
    </row>
    <row r="1300" spans="1:9" x14ac:dyDescent="0.25">
      <c r="A1300" s="51" t="s">
        <v>5083</v>
      </c>
      <c r="B1300" t="s">
        <v>74</v>
      </c>
      <c r="C1300" s="23" t="str">
        <f t="shared" si="20"/>
        <v>134761</v>
      </c>
      <c r="D1300" t="s">
        <v>3955</v>
      </c>
      <c r="E1300" s="52" t="s">
        <v>5409</v>
      </c>
      <c r="F1300" t="s">
        <v>4510</v>
      </c>
      <c r="G1300" t="s">
        <v>4482</v>
      </c>
      <c r="H1300" t="s">
        <v>4483</v>
      </c>
      <c r="I1300" t="s">
        <v>4484</v>
      </c>
    </row>
    <row r="1301" spans="1:9" x14ac:dyDescent="0.25">
      <c r="A1301" s="51" t="s">
        <v>5083</v>
      </c>
      <c r="B1301" t="s">
        <v>74</v>
      </c>
      <c r="C1301" s="23" t="str">
        <f t="shared" si="20"/>
        <v>136121</v>
      </c>
      <c r="D1301" t="s">
        <v>4364</v>
      </c>
      <c r="E1301" s="52" t="s">
        <v>5410</v>
      </c>
      <c r="F1301" t="s">
        <v>4481</v>
      </c>
      <c r="G1301" t="s">
        <v>4482</v>
      </c>
      <c r="H1301" t="s">
        <v>4483</v>
      </c>
      <c r="I1301" t="s">
        <v>4484</v>
      </c>
    </row>
    <row r="1302" spans="1:9" x14ac:dyDescent="0.25">
      <c r="A1302" s="51" t="s">
        <v>5083</v>
      </c>
      <c r="B1302" t="s">
        <v>74</v>
      </c>
      <c r="C1302" s="23" t="str">
        <f t="shared" si="20"/>
        <v>130241</v>
      </c>
      <c r="D1302" t="s">
        <v>4365</v>
      </c>
      <c r="E1302" s="52" t="s">
        <v>4623</v>
      </c>
      <c r="F1302" t="s">
        <v>4542</v>
      </c>
      <c r="G1302" t="s">
        <v>4482</v>
      </c>
      <c r="H1302" t="s">
        <v>4483</v>
      </c>
      <c r="I1302" t="s">
        <v>4484</v>
      </c>
    </row>
    <row r="1303" spans="1:9" x14ac:dyDescent="0.25">
      <c r="A1303" s="51" t="s">
        <v>5083</v>
      </c>
      <c r="B1303" t="s">
        <v>74</v>
      </c>
      <c r="C1303" s="23" t="str">
        <f t="shared" si="20"/>
        <v>138181</v>
      </c>
      <c r="D1303" t="s">
        <v>4366</v>
      </c>
      <c r="E1303" s="52" t="s">
        <v>5411</v>
      </c>
      <c r="F1303" t="s">
        <v>4573</v>
      </c>
      <c r="G1303" t="s">
        <v>4482</v>
      </c>
      <c r="H1303" t="s">
        <v>4483</v>
      </c>
      <c r="I1303" t="s">
        <v>4547</v>
      </c>
    </row>
    <row r="1304" spans="1:9" x14ac:dyDescent="0.25">
      <c r="A1304" s="51" t="s">
        <v>5083</v>
      </c>
      <c r="B1304" t="s">
        <v>74</v>
      </c>
      <c r="C1304" s="23" t="str">
        <f t="shared" si="20"/>
        <v>134841</v>
      </c>
      <c r="D1304" t="s">
        <v>4367</v>
      </c>
      <c r="E1304" s="52" t="s">
        <v>5412</v>
      </c>
      <c r="F1304" t="s">
        <v>4510</v>
      </c>
      <c r="G1304" t="s">
        <v>4482</v>
      </c>
      <c r="H1304" t="s">
        <v>4483</v>
      </c>
      <c r="I1304" t="s">
        <v>4484</v>
      </c>
    </row>
    <row r="1305" spans="1:9" x14ac:dyDescent="0.25">
      <c r="A1305" s="51" t="s">
        <v>5083</v>
      </c>
      <c r="B1305" t="s">
        <v>74</v>
      </c>
      <c r="C1305" s="23" t="str">
        <f t="shared" si="20"/>
        <v>137261</v>
      </c>
      <c r="D1305" t="s">
        <v>4368</v>
      </c>
      <c r="E1305" s="52" t="s">
        <v>5413</v>
      </c>
      <c r="F1305" t="s">
        <v>4576</v>
      </c>
      <c r="G1305" t="s">
        <v>4482</v>
      </c>
      <c r="H1305" t="s">
        <v>4483</v>
      </c>
      <c r="I1305" t="s">
        <v>4484</v>
      </c>
    </row>
    <row r="1306" spans="1:9" x14ac:dyDescent="0.25">
      <c r="A1306" s="51" t="s">
        <v>5083</v>
      </c>
      <c r="B1306" t="s">
        <v>74</v>
      </c>
      <c r="C1306" s="23" t="str">
        <f t="shared" si="20"/>
        <v>137091</v>
      </c>
      <c r="D1306" t="s">
        <v>4369</v>
      </c>
      <c r="E1306" s="52" t="s">
        <v>5414</v>
      </c>
      <c r="F1306" t="s">
        <v>4576</v>
      </c>
      <c r="G1306" t="s">
        <v>4482</v>
      </c>
      <c r="H1306" t="s">
        <v>4483</v>
      </c>
      <c r="I1306" t="s">
        <v>4484</v>
      </c>
    </row>
    <row r="1307" spans="1:9" x14ac:dyDescent="0.25">
      <c r="A1307" s="51" t="s">
        <v>5083</v>
      </c>
      <c r="B1307" t="s">
        <v>74</v>
      </c>
      <c r="C1307" s="23" t="str">
        <f t="shared" si="20"/>
        <v>137551</v>
      </c>
      <c r="D1307" t="s">
        <v>4370</v>
      </c>
      <c r="E1307" s="52" t="s">
        <v>5415</v>
      </c>
      <c r="F1307" t="s">
        <v>4576</v>
      </c>
      <c r="G1307" t="s">
        <v>4482</v>
      </c>
      <c r="H1307" t="s">
        <v>4483</v>
      </c>
      <c r="I1307" t="s">
        <v>4484</v>
      </c>
    </row>
    <row r="1308" spans="1:9" x14ac:dyDescent="0.25">
      <c r="A1308" s="51" t="s">
        <v>5083</v>
      </c>
      <c r="B1308" t="s">
        <v>74</v>
      </c>
      <c r="C1308" s="23" t="str">
        <f t="shared" si="20"/>
        <v>137061</v>
      </c>
      <c r="D1308" t="s">
        <v>4371</v>
      </c>
      <c r="E1308" s="52" t="s">
        <v>5416</v>
      </c>
      <c r="F1308" t="s">
        <v>4576</v>
      </c>
      <c r="G1308" t="s">
        <v>4482</v>
      </c>
      <c r="H1308" t="s">
        <v>4483</v>
      </c>
      <c r="I1308" t="s">
        <v>4484</v>
      </c>
    </row>
    <row r="1309" spans="1:9" x14ac:dyDescent="0.25">
      <c r="A1309" s="51" t="s">
        <v>5083</v>
      </c>
      <c r="B1309" t="s">
        <v>74</v>
      </c>
      <c r="C1309" s="23" t="str">
        <f t="shared" si="20"/>
        <v>137041</v>
      </c>
      <c r="D1309" t="s">
        <v>4372</v>
      </c>
      <c r="E1309" s="52" t="s">
        <v>5417</v>
      </c>
      <c r="F1309" t="s">
        <v>4576</v>
      </c>
      <c r="G1309" t="s">
        <v>4482</v>
      </c>
      <c r="H1309" t="s">
        <v>4483</v>
      </c>
      <c r="I1309" t="s">
        <v>4484</v>
      </c>
    </row>
    <row r="1310" spans="1:9" x14ac:dyDescent="0.25">
      <c r="A1310" s="51" t="s">
        <v>5083</v>
      </c>
      <c r="B1310" t="s">
        <v>74</v>
      </c>
      <c r="C1310" s="23" t="str">
        <f t="shared" si="20"/>
        <v>134881</v>
      </c>
      <c r="D1310" t="s">
        <v>3391</v>
      </c>
      <c r="E1310" s="52" t="s">
        <v>5418</v>
      </c>
      <c r="F1310" t="s">
        <v>4510</v>
      </c>
      <c r="G1310" t="s">
        <v>4482</v>
      </c>
      <c r="H1310" t="s">
        <v>4483</v>
      </c>
      <c r="I1310" t="s">
        <v>4484</v>
      </c>
    </row>
    <row r="1311" spans="1:9" x14ac:dyDescent="0.25">
      <c r="A1311" s="51" t="s">
        <v>5083</v>
      </c>
      <c r="B1311" t="s">
        <v>74</v>
      </c>
      <c r="C1311" s="23" t="str">
        <f t="shared" si="20"/>
        <v>137860</v>
      </c>
      <c r="D1311" t="s">
        <v>4373</v>
      </c>
      <c r="E1311" s="52" t="s">
        <v>5419</v>
      </c>
      <c r="F1311" t="s">
        <v>4560</v>
      </c>
      <c r="G1311" t="s">
        <v>4482</v>
      </c>
      <c r="H1311" t="s">
        <v>4483</v>
      </c>
      <c r="I1311" t="s">
        <v>4487</v>
      </c>
    </row>
    <row r="1312" spans="1:9" x14ac:dyDescent="0.25">
      <c r="A1312" s="51" t="s">
        <v>5083</v>
      </c>
      <c r="B1312" t="s">
        <v>74</v>
      </c>
      <c r="C1312" s="23" t="str">
        <f t="shared" si="20"/>
        <v>137861</v>
      </c>
      <c r="D1312" t="s">
        <v>4374</v>
      </c>
      <c r="E1312" s="52" t="s">
        <v>5420</v>
      </c>
      <c r="F1312" t="s">
        <v>4486</v>
      </c>
      <c r="G1312" t="s">
        <v>4482</v>
      </c>
      <c r="H1312" t="s">
        <v>4483</v>
      </c>
      <c r="I1312" t="s">
        <v>4487</v>
      </c>
    </row>
    <row r="1313" spans="1:9" x14ac:dyDescent="0.25">
      <c r="A1313" s="51" t="s">
        <v>5083</v>
      </c>
      <c r="B1313" t="s">
        <v>74</v>
      </c>
      <c r="C1313" s="23" t="str">
        <f t="shared" si="20"/>
        <v>137862</v>
      </c>
      <c r="D1313" t="s">
        <v>4375</v>
      </c>
      <c r="E1313" s="52" t="s">
        <v>5421</v>
      </c>
      <c r="F1313" t="s">
        <v>4486</v>
      </c>
      <c r="G1313" t="s">
        <v>4482</v>
      </c>
      <c r="H1313" t="s">
        <v>4483</v>
      </c>
      <c r="I1313" t="s">
        <v>4487</v>
      </c>
    </row>
    <row r="1314" spans="1:9" x14ac:dyDescent="0.25">
      <c r="A1314" s="51" t="s">
        <v>5083</v>
      </c>
      <c r="B1314" t="s">
        <v>74</v>
      </c>
      <c r="C1314" s="23" t="str">
        <f t="shared" si="20"/>
        <v>137863</v>
      </c>
      <c r="D1314" t="s">
        <v>4376</v>
      </c>
      <c r="E1314" s="52" t="s">
        <v>5422</v>
      </c>
      <c r="F1314" t="s">
        <v>4486</v>
      </c>
      <c r="G1314" t="s">
        <v>4482</v>
      </c>
      <c r="H1314" t="s">
        <v>4483</v>
      </c>
      <c r="I1314" t="s">
        <v>4487</v>
      </c>
    </row>
    <row r="1315" spans="1:9" x14ac:dyDescent="0.25">
      <c r="A1315" s="51" t="s">
        <v>5083</v>
      </c>
      <c r="B1315" t="s">
        <v>74</v>
      </c>
      <c r="C1315" s="23" t="str">
        <f t="shared" si="20"/>
        <v>134921</v>
      </c>
      <c r="D1315" t="s">
        <v>936</v>
      </c>
      <c r="E1315" s="52" t="s">
        <v>5423</v>
      </c>
      <c r="F1315" t="s">
        <v>4510</v>
      </c>
      <c r="G1315" t="s">
        <v>4482</v>
      </c>
      <c r="H1315" t="s">
        <v>4483</v>
      </c>
      <c r="I1315" t="s">
        <v>4484</v>
      </c>
    </row>
    <row r="1316" spans="1:9" x14ac:dyDescent="0.25">
      <c r="A1316" s="51" t="s">
        <v>5083</v>
      </c>
      <c r="B1316" t="s">
        <v>74</v>
      </c>
      <c r="C1316" s="23" t="str">
        <f t="shared" si="20"/>
        <v>134961</v>
      </c>
      <c r="D1316" t="s">
        <v>2145</v>
      </c>
      <c r="E1316" s="52" t="s">
        <v>5424</v>
      </c>
      <c r="F1316" t="s">
        <v>4510</v>
      </c>
      <c r="G1316" t="s">
        <v>4482</v>
      </c>
      <c r="H1316" t="s">
        <v>4483</v>
      </c>
      <c r="I1316" t="s">
        <v>4484</v>
      </c>
    </row>
    <row r="1317" spans="1:9" x14ac:dyDescent="0.25">
      <c r="A1317" s="51" t="s">
        <v>5083</v>
      </c>
      <c r="B1317" t="s">
        <v>74</v>
      </c>
      <c r="C1317" s="23" t="str">
        <f t="shared" si="20"/>
        <v>135001</v>
      </c>
      <c r="D1317" t="s">
        <v>4377</v>
      </c>
      <c r="E1317" s="52" t="s">
        <v>4771</v>
      </c>
      <c r="F1317" t="s">
        <v>4510</v>
      </c>
      <c r="G1317" t="s">
        <v>4482</v>
      </c>
      <c r="H1317" t="s">
        <v>4483</v>
      </c>
      <c r="I1317" t="s">
        <v>4484</v>
      </c>
    </row>
    <row r="1318" spans="1:9" x14ac:dyDescent="0.25">
      <c r="A1318" s="51" t="s">
        <v>5083</v>
      </c>
      <c r="B1318" t="s">
        <v>74</v>
      </c>
      <c r="C1318" s="23" t="str">
        <f t="shared" si="20"/>
        <v>136841</v>
      </c>
      <c r="D1318" t="s">
        <v>4378</v>
      </c>
      <c r="E1318" s="52" t="s">
        <v>5425</v>
      </c>
      <c r="F1318" t="s">
        <v>4481</v>
      </c>
      <c r="G1318" t="s">
        <v>4482</v>
      </c>
      <c r="H1318" t="s">
        <v>4483</v>
      </c>
      <c r="I1318" t="s">
        <v>4484</v>
      </c>
    </row>
    <row r="1319" spans="1:9" x14ac:dyDescent="0.25">
      <c r="A1319" s="51" t="s">
        <v>5083</v>
      </c>
      <c r="B1319" t="s">
        <v>74</v>
      </c>
      <c r="C1319" s="23" t="str">
        <f t="shared" si="20"/>
        <v>135041</v>
      </c>
      <c r="D1319" t="s">
        <v>4379</v>
      </c>
      <c r="E1319" s="52" t="s">
        <v>4785</v>
      </c>
      <c r="F1319" t="s">
        <v>4510</v>
      </c>
      <c r="G1319" t="s">
        <v>4482</v>
      </c>
      <c r="H1319" t="s">
        <v>4483</v>
      </c>
      <c r="I1319" t="s">
        <v>4484</v>
      </c>
    </row>
    <row r="1320" spans="1:9" x14ac:dyDescent="0.25">
      <c r="A1320" s="51" t="s">
        <v>5083</v>
      </c>
      <c r="B1320" t="s">
        <v>74</v>
      </c>
      <c r="C1320" s="23" t="str">
        <f t="shared" si="20"/>
        <v>137108</v>
      </c>
      <c r="D1320" t="s">
        <v>4380</v>
      </c>
      <c r="E1320" s="52" t="s">
        <v>5426</v>
      </c>
      <c r="F1320" t="s">
        <v>4528</v>
      </c>
      <c r="G1320" t="s">
        <v>4482</v>
      </c>
      <c r="H1320" t="s">
        <v>4483</v>
      </c>
      <c r="I1320" t="s">
        <v>4484</v>
      </c>
    </row>
    <row r="1321" spans="1:9" x14ac:dyDescent="0.25">
      <c r="A1321" s="51" t="s">
        <v>5083</v>
      </c>
      <c r="B1321" t="s">
        <v>74</v>
      </c>
      <c r="C1321" s="23" t="str">
        <f t="shared" si="20"/>
        <v>135121</v>
      </c>
      <c r="D1321" t="s">
        <v>4381</v>
      </c>
      <c r="E1321" s="52" t="s">
        <v>4797</v>
      </c>
      <c r="F1321" t="s">
        <v>4510</v>
      </c>
      <c r="G1321" t="s">
        <v>4482</v>
      </c>
      <c r="H1321" t="s">
        <v>4483</v>
      </c>
      <c r="I1321" t="s">
        <v>4484</v>
      </c>
    </row>
    <row r="1322" spans="1:9" x14ac:dyDescent="0.25">
      <c r="A1322" s="51" t="s">
        <v>5083</v>
      </c>
      <c r="B1322" t="s">
        <v>74</v>
      </c>
      <c r="C1322" s="23" t="str">
        <f t="shared" si="20"/>
        <v>130520</v>
      </c>
      <c r="D1322" t="s">
        <v>4037</v>
      </c>
      <c r="E1322" s="52" t="s">
        <v>4558</v>
      </c>
      <c r="F1322" t="s">
        <v>4503</v>
      </c>
      <c r="G1322" t="s">
        <v>4482</v>
      </c>
      <c r="H1322" t="s">
        <v>4483</v>
      </c>
      <c r="I1322" t="s">
        <v>4484</v>
      </c>
    </row>
    <row r="1323" spans="1:9" x14ac:dyDescent="0.25">
      <c r="A1323" s="51" t="s">
        <v>5083</v>
      </c>
      <c r="B1323" t="s">
        <v>74</v>
      </c>
      <c r="C1323" s="23" t="str">
        <f t="shared" si="20"/>
        <v>135062</v>
      </c>
      <c r="D1323" t="s">
        <v>4382</v>
      </c>
      <c r="E1323" s="52" t="s">
        <v>5427</v>
      </c>
      <c r="F1323" t="s">
        <v>4503</v>
      </c>
      <c r="G1323" t="s">
        <v>4482</v>
      </c>
      <c r="H1323" t="s">
        <v>4483</v>
      </c>
      <c r="I1323" t="s">
        <v>4484</v>
      </c>
    </row>
    <row r="1324" spans="1:9" x14ac:dyDescent="0.25">
      <c r="A1324" s="51" t="s">
        <v>5083</v>
      </c>
      <c r="B1324" t="s">
        <v>74</v>
      </c>
      <c r="C1324" s="23" t="str">
        <f t="shared" si="20"/>
        <v>136128</v>
      </c>
      <c r="D1324" t="s">
        <v>4383</v>
      </c>
      <c r="E1324" s="52" t="s">
        <v>5428</v>
      </c>
      <c r="F1324" t="s">
        <v>4481</v>
      </c>
      <c r="G1324" t="s">
        <v>4482</v>
      </c>
      <c r="H1324" t="s">
        <v>4483</v>
      </c>
      <c r="I1324" t="s">
        <v>4484</v>
      </c>
    </row>
    <row r="1325" spans="1:9" x14ac:dyDescent="0.25">
      <c r="A1325" s="51" t="s">
        <v>5083</v>
      </c>
      <c r="B1325" t="s">
        <v>74</v>
      </c>
      <c r="C1325" s="23" t="str">
        <f t="shared" si="20"/>
        <v>130339</v>
      </c>
      <c r="D1325" t="s">
        <v>4384</v>
      </c>
      <c r="E1325" s="52" t="s">
        <v>5429</v>
      </c>
      <c r="F1325" t="s">
        <v>4503</v>
      </c>
      <c r="G1325" t="s">
        <v>4482</v>
      </c>
      <c r="H1325" t="s">
        <v>4483</v>
      </c>
      <c r="I1325" t="s">
        <v>4484</v>
      </c>
    </row>
    <row r="1326" spans="1:9" x14ac:dyDescent="0.25">
      <c r="A1326" s="51" t="s">
        <v>5083</v>
      </c>
      <c r="B1326" t="s">
        <v>74</v>
      </c>
      <c r="C1326" s="23" t="str">
        <f t="shared" si="20"/>
        <v>137042</v>
      </c>
      <c r="D1326" t="s">
        <v>4385</v>
      </c>
      <c r="E1326" s="52" t="s">
        <v>5430</v>
      </c>
      <c r="F1326" t="s">
        <v>4528</v>
      </c>
      <c r="G1326" t="s">
        <v>4482</v>
      </c>
      <c r="H1326" t="s">
        <v>4483</v>
      </c>
      <c r="I1326" t="s">
        <v>4484</v>
      </c>
    </row>
    <row r="1327" spans="1:9" x14ac:dyDescent="0.25">
      <c r="A1327" s="51" t="s">
        <v>5083</v>
      </c>
      <c r="B1327" t="s">
        <v>74</v>
      </c>
      <c r="C1327" s="23" t="str">
        <f t="shared" si="20"/>
        <v>137034</v>
      </c>
      <c r="D1327" t="s">
        <v>4386</v>
      </c>
      <c r="E1327" s="52" t="s">
        <v>5431</v>
      </c>
      <c r="F1327" t="s">
        <v>4528</v>
      </c>
      <c r="G1327" t="s">
        <v>4482</v>
      </c>
      <c r="H1327" t="s">
        <v>4483</v>
      </c>
      <c r="I1327" t="s">
        <v>4484</v>
      </c>
    </row>
    <row r="1328" spans="1:9" x14ac:dyDescent="0.25">
      <c r="A1328" s="51" t="s">
        <v>5083</v>
      </c>
      <c r="B1328" t="s">
        <v>74</v>
      </c>
      <c r="C1328" s="23" t="str">
        <f t="shared" si="20"/>
        <v>136004</v>
      </c>
      <c r="D1328" t="s">
        <v>4387</v>
      </c>
      <c r="E1328" s="52" t="s">
        <v>5432</v>
      </c>
      <c r="F1328" t="s">
        <v>4481</v>
      </c>
      <c r="G1328" t="s">
        <v>4482</v>
      </c>
      <c r="H1328" t="s">
        <v>4483</v>
      </c>
      <c r="I1328" t="s">
        <v>4484</v>
      </c>
    </row>
    <row r="1329" spans="1:9" x14ac:dyDescent="0.25">
      <c r="A1329" s="51" t="s">
        <v>5083</v>
      </c>
      <c r="B1329" t="s">
        <v>74</v>
      </c>
      <c r="C1329" s="23" t="str">
        <f t="shared" si="20"/>
        <v>136013</v>
      </c>
      <c r="D1329" t="s">
        <v>4388</v>
      </c>
      <c r="E1329" s="52" t="s">
        <v>4735</v>
      </c>
      <c r="F1329" t="s">
        <v>4481</v>
      </c>
      <c r="G1329" t="s">
        <v>4482</v>
      </c>
      <c r="H1329" t="s">
        <v>4483</v>
      </c>
      <c r="I1329" t="s">
        <v>4484</v>
      </c>
    </row>
    <row r="1330" spans="1:9" x14ac:dyDescent="0.25">
      <c r="A1330" s="51" t="s">
        <v>5083</v>
      </c>
      <c r="B1330" t="s">
        <v>74</v>
      </c>
      <c r="C1330" s="23" t="str">
        <f t="shared" si="20"/>
        <v>136053</v>
      </c>
      <c r="D1330" t="s">
        <v>4389</v>
      </c>
      <c r="E1330" s="52" t="s">
        <v>5433</v>
      </c>
      <c r="F1330" t="s">
        <v>4481</v>
      </c>
      <c r="G1330" t="s">
        <v>4482</v>
      </c>
      <c r="H1330" t="s">
        <v>4483</v>
      </c>
      <c r="I1330" t="s">
        <v>4484</v>
      </c>
    </row>
    <row r="1331" spans="1:9" x14ac:dyDescent="0.25">
      <c r="A1331" s="51" t="s">
        <v>5083</v>
      </c>
      <c r="B1331" t="s">
        <v>74</v>
      </c>
      <c r="C1331" s="23" t="str">
        <f t="shared" si="20"/>
        <v>130402</v>
      </c>
      <c r="D1331" t="s">
        <v>5434</v>
      </c>
      <c r="E1331" s="52" t="s">
        <v>5079</v>
      </c>
      <c r="F1331" t="s">
        <v>4503</v>
      </c>
      <c r="G1331" t="s">
        <v>4482</v>
      </c>
      <c r="H1331" t="s">
        <v>4483</v>
      </c>
      <c r="I1331" t="s">
        <v>4484</v>
      </c>
    </row>
    <row r="1332" spans="1:9" x14ac:dyDescent="0.25">
      <c r="A1332" s="51" t="s">
        <v>5083</v>
      </c>
      <c r="B1332" t="s">
        <v>74</v>
      </c>
      <c r="C1332" s="23" t="str">
        <f t="shared" si="20"/>
        <v>132007</v>
      </c>
      <c r="D1332" t="s">
        <v>4390</v>
      </c>
      <c r="E1332" s="52" t="s">
        <v>5435</v>
      </c>
      <c r="F1332" t="s">
        <v>4503</v>
      </c>
      <c r="G1332" t="s">
        <v>4482</v>
      </c>
      <c r="H1332" t="s">
        <v>4483</v>
      </c>
      <c r="I1332" t="s">
        <v>4484</v>
      </c>
    </row>
    <row r="1333" spans="1:9" x14ac:dyDescent="0.25">
      <c r="A1333" s="51" t="s">
        <v>5083</v>
      </c>
      <c r="B1333" t="s">
        <v>74</v>
      </c>
      <c r="C1333" s="23" t="str">
        <f t="shared" si="20"/>
        <v>134037</v>
      </c>
      <c r="D1333" t="s">
        <v>4393</v>
      </c>
      <c r="E1333" s="52" t="s">
        <v>5436</v>
      </c>
      <c r="F1333" t="s">
        <v>4503</v>
      </c>
      <c r="G1333" t="s">
        <v>4482</v>
      </c>
      <c r="H1333" t="s">
        <v>4483</v>
      </c>
      <c r="I1333" t="s">
        <v>4484</v>
      </c>
    </row>
    <row r="1334" spans="1:9" x14ac:dyDescent="0.25">
      <c r="A1334" s="51" t="s">
        <v>5083</v>
      </c>
      <c r="B1334" t="s">
        <v>74</v>
      </c>
      <c r="C1334" s="23" t="str">
        <f t="shared" si="20"/>
        <v>136402</v>
      </c>
      <c r="D1334" t="s">
        <v>4394</v>
      </c>
      <c r="E1334" s="52" t="s">
        <v>5437</v>
      </c>
      <c r="F1334" t="s">
        <v>4481</v>
      </c>
      <c r="G1334" t="s">
        <v>4482</v>
      </c>
      <c r="H1334" t="s">
        <v>4483</v>
      </c>
      <c r="I1334" t="s">
        <v>4484</v>
      </c>
    </row>
    <row r="1335" spans="1:9" x14ac:dyDescent="0.25">
      <c r="A1335" s="51" t="s">
        <v>5083</v>
      </c>
      <c r="B1335" t="s">
        <v>74</v>
      </c>
      <c r="C1335" s="23" t="str">
        <f t="shared" si="20"/>
        <v>130332</v>
      </c>
      <c r="D1335" t="s">
        <v>4396</v>
      </c>
      <c r="E1335" s="52" t="s">
        <v>5438</v>
      </c>
      <c r="F1335" t="s">
        <v>4628</v>
      </c>
      <c r="G1335" t="s">
        <v>4482</v>
      </c>
      <c r="H1335" t="s">
        <v>4483</v>
      </c>
      <c r="I1335" t="s">
        <v>4484</v>
      </c>
    </row>
    <row r="1336" spans="1:9" x14ac:dyDescent="0.25">
      <c r="A1336" s="51" t="s">
        <v>5083</v>
      </c>
      <c r="B1336" t="s">
        <v>74</v>
      </c>
      <c r="C1336" s="23" t="str">
        <f t="shared" si="20"/>
        <v>134012</v>
      </c>
      <c r="D1336" t="s">
        <v>4397</v>
      </c>
      <c r="E1336" s="52" t="s">
        <v>5439</v>
      </c>
      <c r="F1336" t="s">
        <v>4628</v>
      </c>
      <c r="G1336" t="s">
        <v>4482</v>
      </c>
      <c r="H1336" t="s">
        <v>4483</v>
      </c>
      <c r="I1336" t="s">
        <v>4484</v>
      </c>
    </row>
    <row r="1337" spans="1:9" x14ac:dyDescent="0.25">
      <c r="A1337" s="51" t="s">
        <v>5083</v>
      </c>
      <c r="B1337" t="s">
        <v>74</v>
      </c>
      <c r="C1337" s="23" t="str">
        <f t="shared" si="20"/>
        <v>137402</v>
      </c>
      <c r="D1337" t="s">
        <v>4399</v>
      </c>
      <c r="E1337" s="52" t="s">
        <v>5440</v>
      </c>
      <c r="F1337" t="s">
        <v>4528</v>
      </c>
      <c r="G1337" t="s">
        <v>4482</v>
      </c>
      <c r="H1337" t="s">
        <v>4483</v>
      </c>
      <c r="I1337" t="s">
        <v>4484</v>
      </c>
    </row>
    <row r="1338" spans="1:9" x14ac:dyDescent="0.25">
      <c r="A1338" s="51" t="s">
        <v>5083</v>
      </c>
      <c r="B1338" t="s">
        <v>74</v>
      </c>
      <c r="C1338" s="23" t="str">
        <f t="shared" si="20"/>
        <v>132012</v>
      </c>
      <c r="D1338" t="s">
        <v>4400</v>
      </c>
      <c r="E1338" s="52" t="s">
        <v>5441</v>
      </c>
      <c r="F1338" t="s">
        <v>4503</v>
      </c>
      <c r="G1338" t="s">
        <v>4482</v>
      </c>
      <c r="H1338" t="s">
        <v>4483</v>
      </c>
      <c r="I1338" t="s">
        <v>4484</v>
      </c>
    </row>
    <row r="1339" spans="1:9" x14ac:dyDescent="0.25">
      <c r="A1339" s="51" t="s">
        <v>5083</v>
      </c>
      <c r="B1339" t="s">
        <v>74</v>
      </c>
      <c r="C1339" s="23" t="str">
        <f t="shared" si="20"/>
        <v>137078</v>
      </c>
      <c r="D1339" t="s">
        <v>5442</v>
      </c>
      <c r="E1339" s="52" t="s">
        <v>5443</v>
      </c>
      <c r="F1339" t="s">
        <v>4528</v>
      </c>
      <c r="G1339" t="s">
        <v>4482</v>
      </c>
      <c r="H1339" t="s">
        <v>4483</v>
      </c>
      <c r="I1339" t="s">
        <v>4484</v>
      </c>
    </row>
    <row r="1340" spans="1:9" x14ac:dyDescent="0.25">
      <c r="A1340" s="51" t="s">
        <v>5083</v>
      </c>
      <c r="B1340" t="s">
        <v>74</v>
      </c>
      <c r="C1340" s="23" t="str">
        <f t="shared" si="20"/>
        <v>130525</v>
      </c>
      <c r="D1340" t="s">
        <v>4401</v>
      </c>
      <c r="E1340" s="52" t="s">
        <v>5444</v>
      </c>
      <c r="F1340" t="s">
        <v>4503</v>
      </c>
      <c r="G1340" t="s">
        <v>4482</v>
      </c>
      <c r="H1340" t="s">
        <v>4483</v>
      </c>
      <c r="I1340" t="s">
        <v>4484</v>
      </c>
    </row>
    <row r="1341" spans="1:9" x14ac:dyDescent="0.25">
      <c r="A1341" s="51" t="s">
        <v>5083</v>
      </c>
      <c r="B1341" t="s">
        <v>74</v>
      </c>
      <c r="C1341" s="23" t="str">
        <f t="shared" si="20"/>
        <v>135008</v>
      </c>
      <c r="D1341" t="s">
        <v>4402</v>
      </c>
      <c r="E1341" s="52" t="s">
        <v>5445</v>
      </c>
      <c r="F1341" t="s">
        <v>4628</v>
      </c>
      <c r="G1341" t="s">
        <v>4482</v>
      </c>
      <c r="H1341" t="s">
        <v>4483</v>
      </c>
      <c r="I1341" t="s">
        <v>4484</v>
      </c>
    </row>
    <row r="1342" spans="1:9" x14ac:dyDescent="0.25">
      <c r="A1342" s="51" t="s">
        <v>5083</v>
      </c>
      <c r="B1342" t="s">
        <v>74</v>
      </c>
      <c r="C1342" s="23" t="str">
        <f t="shared" si="20"/>
        <v>137680</v>
      </c>
      <c r="D1342" t="s">
        <v>4403</v>
      </c>
      <c r="E1342" s="52" t="s">
        <v>5446</v>
      </c>
      <c r="F1342" t="s">
        <v>4528</v>
      </c>
      <c r="G1342" t="s">
        <v>4482</v>
      </c>
      <c r="H1342" t="s">
        <v>4483</v>
      </c>
      <c r="I1342" t="s">
        <v>4484</v>
      </c>
    </row>
    <row r="1343" spans="1:9" x14ac:dyDescent="0.25">
      <c r="A1343" s="51" t="s">
        <v>5083</v>
      </c>
      <c r="B1343" t="s">
        <v>74</v>
      </c>
      <c r="C1343" s="23" t="str">
        <f t="shared" si="20"/>
        <v>133033</v>
      </c>
      <c r="D1343" t="s">
        <v>4404</v>
      </c>
      <c r="E1343" s="52" t="s">
        <v>5447</v>
      </c>
      <c r="F1343" t="s">
        <v>4628</v>
      </c>
      <c r="G1343" t="s">
        <v>4482</v>
      </c>
      <c r="H1343" t="s">
        <v>4483</v>
      </c>
      <c r="I1343" t="s">
        <v>4484</v>
      </c>
    </row>
    <row r="1344" spans="1:9" x14ac:dyDescent="0.25">
      <c r="A1344" s="51" t="s">
        <v>5083</v>
      </c>
      <c r="B1344" t="s">
        <v>74</v>
      </c>
      <c r="C1344" s="23" t="str">
        <f t="shared" si="20"/>
        <v>135015</v>
      </c>
      <c r="D1344" t="s">
        <v>4405</v>
      </c>
      <c r="E1344" s="52" t="s">
        <v>4764</v>
      </c>
      <c r="F1344" t="s">
        <v>4628</v>
      </c>
      <c r="G1344" t="s">
        <v>4482</v>
      </c>
      <c r="H1344" t="s">
        <v>4483</v>
      </c>
      <c r="I1344" t="s">
        <v>4484</v>
      </c>
    </row>
    <row r="1345" spans="1:9" x14ac:dyDescent="0.25">
      <c r="A1345" s="51" t="s">
        <v>5083</v>
      </c>
      <c r="B1345" t="s">
        <v>74</v>
      </c>
      <c r="C1345" s="23" t="str">
        <f t="shared" si="20"/>
        <v>136046</v>
      </c>
      <c r="D1345" t="s">
        <v>4406</v>
      </c>
      <c r="E1345" s="52" t="s">
        <v>5448</v>
      </c>
      <c r="F1345" t="s">
        <v>4481</v>
      </c>
      <c r="G1345" t="s">
        <v>4482</v>
      </c>
      <c r="H1345" t="s">
        <v>4483</v>
      </c>
      <c r="I1345" t="s">
        <v>4484</v>
      </c>
    </row>
    <row r="1346" spans="1:9" x14ac:dyDescent="0.25">
      <c r="A1346" s="51" t="s">
        <v>5083</v>
      </c>
      <c r="B1346" t="s">
        <v>74</v>
      </c>
      <c r="C1346" s="23" t="str">
        <f t="shared" si="20"/>
        <v>137242</v>
      </c>
      <c r="D1346" t="s">
        <v>4407</v>
      </c>
      <c r="E1346" s="52" t="s">
        <v>5449</v>
      </c>
      <c r="F1346" t="s">
        <v>4528</v>
      </c>
      <c r="G1346" t="s">
        <v>4482</v>
      </c>
      <c r="H1346" t="s">
        <v>4483</v>
      </c>
      <c r="I1346" t="s">
        <v>4484</v>
      </c>
    </row>
    <row r="1347" spans="1:9" x14ac:dyDescent="0.25">
      <c r="A1347" s="51" t="s">
        <v>5083</v>
      </c>
      <c r="B1347" t="s">
        <v>74</v>
      </c>
      <c r="C1347" s="23" t="str">
        <f t="shared" ref="C1347:C1410" si="21">_xlfn.CONCAT(A1347,E1347)</f>
        <v>135002</v>
      </c>
      <c r="D1347" t="s">
        <v>4408</v>
      </c>
      <c r="E1347" s="52" t="s">
        <v>4977</v>
      </c>
      <c r="F1347" t="s">
        <v>4628</v>
      </c>
      <c r="G1347" t="s">
        <v>4482</v>
      </c>
      <c r="H1347" t="s">
        <v>4483</v>
      </c>
      <c r="I1347" t="s">
        <v>4484</v>
      </c>
    </row>
    <row r="1348" spans="1:9" x14ac:dyDescent="0.25">
      <c r="A1348" s="51" t="s">
        <v>5083</v>
      </c>
      <c r="B1348" t="s">
        <v>74</v>
      </c>
      <c r="C1348" s="23" t="str">
        <f t="shared" si="21"/>
        <v>130754</v>
      </c>
      <c r="D1348" t="s">
        <v>4409</v>
      </c>
      <c r="E1348" s="52" t="s">
        <v>5450</v>
      </c>
      <c r="F1348" t="s">
        <v>4503</v>
      </c>
      <c r="G1348" t="s">
        <v>4482</v>
      </c>
      <c r="H1348" t="s">
        <v>4483</v>
      </c>
      <c r="I1348" t="s">
        <v>4484</v>
      </c>
    </row>
    <row r="1349" spans="1:9" x14ac:dyDescent="0.25">
      <c r="A1349" s="51" t="s">
        <v>5083</v>
      </c>
      <c r="B1349" t="s">
        <v>74</v>
      </c>
      <c r="C1349" s="23" t="str">
        <f t="shared" si="21"/>
        <v>135003</v>
      </c>
      <c r="D1349" t="s">
        <v>4410</v>
      </c>
      <c r="E1349" s="52" t="s">
        <v>4982</v>
      </c>
      <c r="F1349" t="s">
        <v>5451</v>
      </c>
      <c r="G1349" t="s">
        <v>4482</v>
      </c>
      <c r="H1349" t="s">
        <v>4483</v>
      </c>
      <c r="I1349" t="s">
        <v>4484</v>
      </c>
    </row>
    <row r="1350" spans="1:9" x14ac:dyDescent="0.25">
      <c r="A1350" s="51" t="s">
        <v>5083</v>
      </c>
      <c r="B1350" t="s">
        <v>74</v>
      </c>
      <c r="C1350" s="23" t="str">
        <f t="shared" si="21"/>
        <v>137701</v>
      </c>
      <c r="D1350" t="s">
        <v>4411</v>
      </c>
      <c r="E1350" s="52" t="s">
        <v>5452</v>
      </c>
      <c r="F1350" t="s">
        <v>4528</v>
      </c>
      <c r="G1350" t="s">
        <v>4482</v>
      </c>
      <c r="H1350" t="s">
        <v>4483</v>
      </c>
      <c r="I1350" t="s">
        <v>4484</v>
      </c>
    </row>
    <row r="1351" spans="1:9" x14ac:dyDescent="0.25">
      <c r="A1351" s="51" t="s">
        <v>5083</v>
      </c>
      <c r="B1351" t="s">
        <v>74</v>
      </c>
      <c r="C1351" s="23" t="str">
        <f t="shared" si="21"/>
        <v>137702</v>
      </c>
      <c r="D1351" t="s">
        <v>4412</v>
      </c>
      <c r="E1351" s="52" t="s">
        <v>5453</v>
      </c>
      <c r="F1351" t="s">
        <v>4607</v>
      </c>
      <c r="G1351" t="s">
        <v>4482</v>
      </c>
      <c r="H1351" t="s">
        <v>4491</v>
      </c>
      <c r="I1351" t="s">
        <v>4492</v>
      </c>
    </row>
    <row r="1352" spans="1:9" x14ac:dyDescent="0.25">
      <c r="A1352" s="51" t="s">
        <v>5083</v>
      </c>
      <c r="B1352" t="s">
        <v>74</v>
      </c>
      <c r="C1352" s="23" t="str">
        <f t="shared" si="21"/>
        <v>131070</v>
      </c>
      <c r="D1352" t="s">
        <v>4413</v>
      </c>
      <c r="E1352" s="52" t="s">
        <v>5454</v>
      </c>
      <c r="F1352" t="s">
        <v>4508</v>
      </c>
      <c r="G1352" t="s">
        <v>4482</v>
      </c>
      <c r="H1352" t="s">
        <v>4483</v>
      </c>
      <c r="I1352" t="s">
        <v>4547</v>
      </c>
    </row>
    <row r="1353" spans="1:9" x14ac:dyDescent="0.25">
      <c r="A1353" s="51" t="s">
        <v>5083</v>
      </c>
      <c r="B1353" t="s">
        <v>74</v>
      </c>
      <c r="C1353" s="23" t="str">
        <f t="shared" si="21"/>
        <v>137892</v>
      </c>
      <c r="D1353" t="s">
        <v>5455</v>
      </c>
      <c r="E1353" s="52" t="s">
        <v>5456</v>
      </c>
      <c r="F1353" t="s">
        <v>4486</v>
      </c>
      <c r="G1353" t="s">
        <v>4482</v>
      </c>
      <c r="H1353" t="s">
        <v>4483</v>
      </c>
      <c r="I1353" t="s">
        <v>4487</v>
      </c>
    </row>
    <row r="1354" spans="1:9" x14ac:dyDescent="0.25">
      <c r="A1354" s="51" t="s">
        <v>5083</v>
      </c>
      <c r="B1354" t="s">
        <v>74</v>
      </c>
      <c r="C1354" s="23" t="str">
        <f t="shared" si="21"/>
        <v>135201</v>
      </c>
      <c r="D1354" t="s">
        <v>4414</v>
      </c>
      <c r="E1354" s="52" t="s">
        <v>5457</v>
      </c>
      <c r="F1354" t="s">
        <v>4510</v>
      </c>
      <c r="G1354" t="s">
        <v>4482</v>
      </c>
      <c r="H1354" t="s">
        <v>4483</v>
      </c>
      <c r="I1354" t="s">
        <v>4484</v>
      </c>
    </row>
    <row r="1355" spans="1:9" x14ac:dyDescent="0.25">
      <c r="A1355" s="51" t="s">
        <v>5083</v>
      </c>
      <c r="B1355" t="s">
        <v>74</v>
      </c>
      <c r="C1355" s="23" t="str">
        <f t="shared" si="21"/>
        <v>135281</v>
      </c>
      <c r="D1355" t="s">
        <v>4415</v>
      </c>
      <c r="E1355" s="52" t="s">
        <v>5458</v>
      </c>
      <c r="F1355" t="s">
        <v>4510</v>
      </c>
      <c r="G1355" t="s">
        <v>4482</v>
      </c>
      <c r="H1355" t="s">
        <v>4483</v>
      </c>
      <c r="I1355" t="s">
        <v>4484</v>
      </c>
    </row>
    <row r="1356" spans="1:9" x14ac:dyDescent="0.25">
      <c r="A1356" s="51" t="s">
        <v>5083</v>
      </c>
      <c r="B1356" t="s">
        <v>74</v>
      </c>
      <c r="C1356" s="23" t="str">
        <f t="shared" si="21"/>
        <v>135241</v>
      </c>
      <c r="D1356" t="s">
        <v>4416</v>
      </c>
      <c r="E1356" s="52" t="s">
        <v>5459</v>
      </c>
      <c r="F1356" t="s">
        <v>4542</v>
      </c>
      <c r="G1356" t="s">
        <v>4482</v>
      </c>
      <c r="H1356" t="s">
        <v>4483</v>
      </c>
      <c r="I1356" t="s">
        <v>4484</v>
      </c>
    </row>
    <row r="1357" spans="1:9" x14ac:dyDescent="0.25">
      <c r="A1357" s="51" t="s">
        <v>5083</v>
      </c>
      <c r="B1357" t="s">
        <v>74</v>
      </c>
      <c r="C1357" s="23" t="str">
        <f t="shared" si="21"/>
        <v>136881</v>
      </c>
      <c r="D1357" t="s">
        <v>4417</v>
      </c>
      <c r="E1357" s="52" t="s">
        <v>5460</v>
      </c>
      <c r="F1357" t="s">
        <v>4481</v>
      </c>
      <c r="G1357" t="s">
        <v>4482</v>
      </c>
      <c r="H1357" t="s">
        <v>4483</v>
      </c>
      <c r="I1357" t="s">
        <v>4484</v>
      </c>
    </row>
    <row r="1358" spans="1:9" x14ac:dyDescent="0.25">
      <c r="A1358" s="51" t="s">
        <v>5083</v>
      </c>
      <c r="B1358" t="s">
        <v>74</v>
      </c>
      <c r="C1358" s="23" t="str">
        <f t="shared" si="21"/>
        <v>137721</v>
      </c>
      <c r="D1358" t="s">
        <v>4418</v>
      </c>
      <c r="E1358" s="52" t="s">
        <v>5461</v>
      </c>
      <c r="F1358" t="s">
        <v>4528</v>
      </c>
      <c r="G1358" t="s">
        <v>4482</v>
      </c>
      <c r="H1358" t="s">
        <v>4483</v>
      </c>
      <c r="I1358" t="s">
        <v>4484</v>
      </c>
    </row>
    <row r="1359" spans="1:9" x14ac:dyDescent="0.25">
      <c r="A1359" s="51" t="s">
        <v>5083</v>
      </c>
      <c r="B1359" t="s">
        <v>74</v>
      </c>
      <c r="C1359" s="23" t="str">
        <f t="shared" si="21"/>
        <v>135836</v>
      </c>
      <c r="D1359" t="s">
        <v>5462</v>
      </c>
      <c r="E1359" s="52" t="s">
        <v>5463</v>
      </c>
      <c r="F1359" t="s">
        <v>4503</v>
      </c>
      <c r="G1359" t="s">
        <v>4482</v>
      </c>
      <c r="H1359" t="s">
        <v>4483</v>
      </c>
      <c r="I1359" t="s">
        <v>4484</v>
      </c>
    </row>
    <row r="1360" spans="1:9" x14ac:dyDescent="0.25">
      <c r="A1360" s="51" t="s">
        <v>5083</v>
      </c>
      <c r="B1360" t="s">
        <v>74</v>
      </c>
      <c r="C1360" s="23" t="str">
        <f t="shared" si="21"/>
        <v>135321</v>
      </c>
      <c r="D1360" t="s">
        <v>4420</v>
      </c>
      <c r="E1360" s="52" t="s">
        <v>5464</v>
      </c>
      <c r="F1360" t="s">
        <v>4542</v>
      </c>
      <c r="G1360" t="s">
        <v>4482</v>
      </c>
      <c r="H1360" t="s">
        <v>4483</v>
      </c>
      <c r="I1360" t="s">
        <v>4484</v>
      </c>
    </row>
    <row r="1361" spans="1:9" x14ac:dyDescent="0.25">
      <c r="A1361" s="51" t="s">
        <v>5083</v>
      </c>
      <c r="B1361" t="s">
        <v>74</v>
      </c>
      <c r="C1361" s="23" t="str">
        <f t="shared" si="21"/>
        <v>137742</v>
      </c>
      <c r="D1361" t="s">
        <v>4421</v>
      </c>
      <c r="E1361" s="52" t="s">
        <v>5465</v>
      </c>
      <c r="F1361" t="s">
        <v>4490</v>
      </c>
      <c r="G1361" t="s">
        <v>4482</v>
      </c>
      <c r="H1361" t="s">
        <v>4624</v>
      </c>
      <c r="I1361" t="s">
        <v>4625</v>
      </c>
    </row>
    <row r="1362" spans="1:9" x14ac:dyDescent="0.25">
      <c r="A1362" s="51" t="s">
        <v>5083</v>
      </c>
      <c r="B1362" t="s">
        <v>74</v>
      </c>
      <c r="C1362" s="23" t="str">
        <f t="shared" si="21"/>
        <v>137741</v>
      </c>
      <c r="D1362" t="s">
        <v>4422</v>
      </c>
      <c r="E1362" s="52" t="s">
        <v>5466</v>
      </c>
      <c r="F1362" t="s">
        <v>4528</v>
      </c>
      <c r="G1362" t="s">
        <v>4482</v>
      </c>
      <c r="H1362" t="s">
        <v>4483</v>
      </c>
      <c r="I1362" t="s">
        <v>4484</v>
      </c>
    </row>
    <row r="1363" spans="1:9" x14ac:dyDescent="0.25">
      <c r="A1363" s="51" t="s">
        <v>5083</v>
      </c>
      <c r="B1363" t="s">
        <v>74</v>
      </c>
      <c r="C1363" s="23" t="str">
        <f t="shared" si="21"/>
        <v>136861</v>
      </c>
      <c r="D1363" t="s">
        <v>4423</v>
      </c>
      <c r="E1363" s="52" t="s">
        <v>5467</v>
      </c>
      <c r="F1363" t="s">
        <v>4481</v>
      </c>
      <c r="G1363" t="s">
        <v>4482</v>
      </c>
      <c r="H1363" t="s">
        <v>4483</v>
      </c>
      <c r="I1363" t="s">
        <v>4484</v>
      </c>
    </row>
    <row r="1364" spans="1:9" x14ac:dyDescent="0.25">
      <c r="A1364" s="51" t="s">
        <v>5083</v>
      </c>
      <c r="B1364" t="s">
        <v>74</v>
      </c>
      <c r="C1364" s="23" t="str">
        <f t="shared" si="21"/>
        <v>132191</v>
      </c>
      <c r="D1364" t="s">
        <v>4424</v>
      </c>
      <c r="E1364" s="52" t="s">
        <v>4684</v>
      </c>
      <c r="F1364" t="s">
        <v>4510</v>
      </c>
      <c r="G1364" t="s">
        <v>4482</v>
      </c>
      <c r="H1364" t="s">
        <v>4483</v>
      </c>
      <c r="I1364" t="s">
        <v>4484</v>
      </c>
    </row>
    <row r="1365" spans="1:9" x14ac:dyDescent="0.25">
      <c r="A1365" s="51" t="s">
        <v>5083</v>
      </c>
      <c r="B1365" t="s">
        <v>74</v>
      </c>
      <c r="C1365" s="23" t="str">
        <f t="shared" si="21"/>
        <v>136015</v>
      </c>
      <c r="D1365" t="s">
        <v>4425</v>
      </c>
      <c r="E1365" s="52" t="s">
        <v>5468</v>
      </c>
      <c r="F1365" t="s">
        <v>4481</v>
      </c>
      <c r="G1365" t="s">
        <v>4482</v>
      </c>
      <c r="H1365" t="s">
        <v>4483</v>
      </c>
      <c r="I1365" t="s">
        <v>4484</v>
      </c>
    </row>
    <row r="1366" spans="1:9" x14ac:dyDescent="0.25">
      <c r="A1366" s="51" t="s">
        <v>5083</v>
      </c>
      <c r="B1366" t="s">
        <v>74</v>
      </c>
      <c r="C1366" s="23" t="str">
        <f t="shared" si="21"/>
        <v>136024</v>
      </c>
      <c r="D1366" t="s">
        <v>4426</v>
      </c>
      <c r="E1366" s="52" t="s">
        <v>5469</v>
      </c>
      <c r="F1366" t="s">
        <v>4481</v>
      </c>
      <c r="G1366" t="s">
        <v>4482</v>
      </c>
      <c r="H1366" t="s">
        <v>4483</v>
      </c>
      <c r="I1366" t="s">
        <v>4484</v>
      </c>
    </row>
    <row r="1367" spans="1:9" x14ac:dyDescent="0.25">
      <c r="A1367" s="51" t="s">
        <v>5083</v>
      </c>
      <c r="B1367" t="s">
        <v>74</v>
      </c>
      <c r="C1367" s="23" t="str">
        <f t="shared" si="21"/>
        <v>137016</v>
      </c>
      <c r="D1367" t="s">
        <v>4427</v>
      </c>
      <c r="E1367" s="52" t="s">
        <v>5470</v>
      </c>
      <c r="F1367" t="s">
        <v>4528</v>
      </c>
      <c r="G1367" t="s">
        <v>4482</v>
      </c>
      <c r="H1367" t="s">
        <v>4483</v>
      </c>
      <c r="I1367" t="s">
        <v>4484</v>
      </c>
    </row>
    <row r="1368" spans="1:9" x14ac:dyDescent="0.25">
      <c r="A1368" s="51" t="s">
        <v>5083</v>
      </c>
      <c r="B1368" t="s">
        <v>74</v>
      </c>
      <c r="C1368" s="23" t="str">
        <f t="shared" si="21"/>
        <v>135361</v>
      </c>
      <c r="D1368" t="s">
        <v>4428</v>
      </c>
      <c r="E1368" s="52" t="s">
        <v>4789</v>
      </c>
      <c r="F1368" t="s">
        <v>4510</v>
      </c>
      <c r="G1368" t="s">
        <v>4482</v>
      </c>
      <c r="H1368" t="s">
        <v>4483</v>
      </c>
      <c r="I1368" t="s">
        <v>4484</v>
      </c>
    </row>
    <row r="1369" spans="1:9" x14ac:dyDescent="0.25">
      <c r="A1369" s="51" t="s">
        <v>5083</v>
      </c>
      <c r="B1369" t="s">
        <v>74</v>
      </c>
      <c r="C1369" s="23" t="str">
        <f t="shared" si="21"/>
        <v>137015</v>
      </c>
      <c r="D1369" t="s">
        <v>4429</v>
      </c>
      <c r="E1369" s="52" t="s">
        <v>5471</v>
      </c>
      <c r="F1369" t="s">
        <v>4528</v>
      </c>
      <c r="G1369" t="s">
        <v>4482</v>
      </c>
      <c r="H1369" t="s">
        <v>4483</v>
      </c>
      <c r="I1369" t="s">
        <v>4487</v>
      </c>
    </row>
    <row r="1370" spans="1:9" x14ac:dyDescent="0.25">
      <c r="A1370" s="51" t="s">
        <v>5083</v>
      </c>
      <c r="B1370" t="s">
        <v>74</v>
      </c>
      <c r="C1370" s="23" t="str">
        <f t="shared" si="21"/>
        <v>130072</v>
      </c>
      <c r="D1370" t="s">
        <v>4430</v>
      </c>
      <c r="E1370" s="52" t="s">
        <v>5472</v>
      </c>
      <c r="F1370" t="s">
        <v>4628</v>
      </c>
      <c r="G1370" t="s">
        <v>4482</v>
      </c>
      <c r="H1370" t="s">
        <v>4483</v>
      </c>
      <c r="I1370" t="s">
        <v>4484</v>
      </c>
    </row>
    <row r="1371" spans="1:9" x14ac:dyDescent="0.25">
      <c r="A1371" s="51" t="s">
        <v>5083</v>
      </c>
      <c r="B1371" t="s">
        <v>74</v>
      </c>
      <c r="C1371" s="23" t="str">
        <f t="shared" si="21"/>
        <v>135401</v>
      </c>
      <c r="D1371" t="s">
        <v>4431</v>
      </c>
      <c r="E1371" s="52" t="s">
        <v>5473</v>
      </c>
      <c r="F1371" t="s">
        <v>4510</v>
      </c>
      <c r="G1371" t="s">
        <v>4482</v>
      </c>
      <c r="H1371" t="s">
        <v>4483</v>
      </c>
      <c r="I1371" t="s">
        <v>4484</v>
      </c>
    </row>
    <row r="1372" spans="1:9" x14ac:dyDescent="0.25">
      <c r="A1372" s="51" t="s">
        <v>5083</v>
      </c>
      <c r="B1372" t="s">
        <v>74</v>
      </c>
      <c r="C1372" s="23" t="str">
        <f t="shared" si="21"/>
        <v>135421</v>
      </c>
      <c r="D1372" t="s">
        <v>4432</v>
      </c>
      <c r="E1372" s="52" t="s">
        <v>5474</v>
      </c>
      <c r="F1372" t="s">
        <v>4510</v>
      </c>
      <c r="G1372" t="s">
        <v>4482</v>
      </c>
      <c r="H1372" t="s">
        <v>4483</v>
      </c>
      <c r="I1372" t="s">
        <v>4484</v>
      </c>
    </row>
    <row r="1373" spans="1:9" x14ac:dyDescent="0.25">
      <c r="A1373" s="51" t="s">
        <v>5083</v>
      </c>
      <c r="B1373" t="s">
        <v>74</v>
      </c>
      <c r="C1373" s="23" t="str">
        <f t="shared" si="21"/>
        <v>135431</v>
      </c>
      <c r="D1373" t="s">
        <v>2688</v>
      </c>
      <c r="E1373" s="52" t="s">
        <v>5475</v>
      </c>
      <c r="F1373" t="s">
        <v>4510</v>
      </c>
      <c r="G1373" t="s">
        <v>4482</v>
      </c>
      <c r="H1373" t="s">
        <v>4483</v>
      </c>
      <c r="I1373" t="s">
        <v>4484</v>
      </c>
    </row>
    <row r="1374" spans="1:9" x14ac:dyDescent="0.25">
      <c r="A1374" s="51" t="s">
        <v>5083</v>
      </c>
      <c r="B1374" t="s">
        <v>74</v>
      </c>
      <c r="C1374" s="23" t="str">
        <f t="shared" si="21"/>
        <v>135441</v>
      </c>
      <c r="D1374" t="s">
        <v>4433</v>
      </c>
      <c r="E1374" s="52" t="s">
        <v>4983</v>
      </c>
      <c r="F1374" t="s">
        <v>4510</v>
      </c>
      <c r="G1374" t="s">
        <v>4482</v>
      </c>
      <c r="H1374" t="s">
        <v>4483</v>
      </c>
      <c r="I1374" t="s">
        <v>4484</v>
      </c>
    </row>
    <row r="1375" spans="1:9" x14ac:dyDescent="0.25">
      <c r="A1375" s="51" t="s">
        <v>5083</v>
      </c>
      <c r="B1375" t="s">
        <v>74</v>
      </c>
      <c r="C1375" s="23" t="str">
        <f t="shared" si="21"/>
        <v>138016</v>
      </c>
      <c r="D1375" t="s">
        <v>4434</v>
      </c>
      <c r="E1375" s="52" t="s">
        <v>5476</v>
      </c>
      <c r="F1375" t="s">
        <v>4534</v>
      </c>
      <c r="G1375" t="s">
        <v>4482</v>
      </c>
      <c r="H1375" t="s">
        <v>4483</v>
      </c>
      <c r="I1375" t="s">
        <v>4484</v>
      </c>
    </row>
    <row r="1376" spans="1:9" x14ac:dyDescent="0.25">
      <c r="A1376" s="51" t="s">
        <v>5083</v>
      </c>
      <c r="B1376" t="s">
        <v>74</v>
      </c>
      <c r="C1376" s="23" t="str">
        <f t="shared" si="21"/>
        <v>137029</v>
      </c>
      <c r="D1376" t="s">
        <v>4435</v>
      </c>
      <c r="E1376" s="52" t="s">
        <v>5477</v>
      </c>
      <c r="F1376" t="s">
        <v>4528</v>
      </c>
      <c r="G1376" t="s">
        <v>4482</v>
      </c>
      <c r="H1376" t="s">
        <v>4483</v>
      </c>
      <c r="I1376" t="s">
        <v>4484</v>
      </c>
    </row>
    <row r="1377" spans="1:9" x14ac:dyDescent="0.25">
      <c r="A1377" s="51" t="s">
        <v>5083</v>
      </c>
      <c r="B1377" t="s">
        <v>74</v>
      </c>
      <c r="C1377" s="23" t="str">
        <f t="shared" si="21"/>
        <v>131010</v>
      </c>
      <c r="D1377" t="s">
        <v>4436</v>
      </c>
      <c r="E1377" s="52" t="s">
        <v>4643</v>
      </c>
      <c r="F1377" t="s">
        <v>4628</v>
      </c>
      <c r="G1377" t="s">
        <v>4482</v>
      </c>
      <c r="H1377" t="s">
        <v>4483</v>
      </c>
      <c r="I1377" t="s">
        <v>4484</v>
      </c>
    </row>
    <row r="1378" spans="1:9" x14ac:dyDescent="0.25">
      <c r="A1378" s="51" t="s">
        <v>5083</v>
      </c>
      <c r="B1378" t="s">
        <v>74</v>
      </c>
      <c r="C1378" s="23" t="str">
        <f t="shared" si="21"/>
        <v>137841</v>
      </c>
      <c r="D1378" t="s">
        <v>4437</v>
      </c>
      <c r="E1378" s="52" t="s">
        <v>5478</v>
      </c>
      <c r="F1378" t="s">
        <v>4490</v>
      </c>
      <c r="G1378" t="s">
        <v>4482</v>
      </c>
      <c r="H1378" t="s">
        <v>4624</v>
      </c>
      <c r="I1378" t="s">
        <v>4625</v>
      </c>
    </row>
    <row r="1379" spans="1:9" x14ac:dyDescent="0.25">
      <c r="A1379" s="51" t="s">
        <v>5083</v>
      </c>
      <c r="B1379" t="s">
        <v>74</v>
      </c>
      <c r="C1379" s="23" t="str">
        <f t="shared" si="21"/>
        <v>136018</v>
      </c>
      <c r="D1379" t="s">
        <v>4438</v>
      </c>
      <c r="E1379" s="52" t="s">
        <v>5479</v>
      </c>
      <c r="F1379" t="s">
        <v>4486</v>
      </c>
      <c r="G1379" t="s">
        <v>4482</v>
      </c>
      <c r="H1379" t="s">
        <v>4483</v>
      </c>
      <c r="I1379" t="s">
        <v>4487</v>
      </c>
    </row>
    <row r="1380" spans="1:9" x14ac:dyDescent="0.25">
      <c r="A1380" s="51" t="s">
        <v>5083</v>
      </c>
      <c r="B1380" t="s">
        <v>74</v>
      </c>
      <c r="C1380" s="23" t="str">
        <f t="shared" si="21"/>
        <v>132531</v>
      </c>
      <c r="D1380" t="s">
        <v>4439</v>
      </c>
      <c r="E1380" s="52" t="s">
        <v>4862</v>
      </c>
      <c r="F1380" t="s">
        <v>4526</v>
      </c>
      <c r="G1380" t="s">
        <v>4482</v>
      </c>
      <c r="H1380" t="s">
        <v>4483</v>
      </c>
      <c r="I1380" t="s">
        <v>4547</v>
      </c>
    </row>
    <row r="1381" spans="1:9" x14ac:dyDescent="0.25">
      <c r="A1381" s="51" t="s">
        <v>5083</v>
      </c>
      <c r="B1381" t="s">
        <v>74</v>
      </c>
      <c r="C1381" s="23" t="str">
        <f t="shared" si="21"/>
        <v>132060</v>
      </c>
      <c r="D1381" t="s">
        <v>4440</v>
      </c>
      <c r="E1381" s="52" t="s">
        <v>5480</v>
      </c>
      <c r="F1381" t="s">
        <v>4585</v>
      </c>
      <c r="G1381" t="s">
        <v>4482</v>
      </c>
      <c r="H1381" t="s">
        <v>4483</v>
      </c>
      <c r="I1381" t="s">
        <v>4484</v>
      </c>
    </row>
    <row r="1382" spans="1:9" x14ac:dyDescent="0.25">
      <c r="A1382" s="51" t="s">
        <v>5083</v>
      </c>
      <c r="B1382" t="s">
        <v>74</v>
      </c>
      <c r="C1382" s="23" t="str">
        <f t="shared" si="21"/>
        <v>136281</v>
      </c>
      <c r="D1382" t="s">
        <v>5481</v>
      </c>
      <c r="E1382" s="52" t="s">
        <v>5482</v>
      </c>
      <c r="F1382" t="s">
        <v>4542</v>
      </c>
      <c r="G1382" t="s">
        <v>4482</v>
      </c>
      <c r="H1382" t="s">
        <v>4483</v>
      </c>
      <c r="I1382" t="s">
        <v>4484</v>
      </c>
    </row>
    <row r="1383" spans="1:9" x14ac:dyDescent="0.25">
      <c r="A1383" s="51" t="s">
        <v>5083</v>
      </c>
      <c r="B1383" t="s">
        <v>74</v>
      </c>
      <c r="C1383" s="23" t="str">
        <f t="shared" si="21"/>
        <v>138021</v>
      </c>
      <c r="D1383" t="s">
        <v>4441</v>
      </c>
      <c r="E1383" s="52" t="s">
        <v>5483</v>
      </c>
      <c r="F1383" t="s">
        <v>4573</v>
      </c>
      <c r="G1383" t="s">
        <v>4482</v>
      </c>
      <c r="H1383" t="s">
        <v>4483</v>
      </c>
      <c r="I1383" t="s">
        <v>4484</v>
      </c>
    </row>
    <row r="1384" spans="1:9" x14ac:dyDescent="0.25">
      <c r="A1384" s="51" t="s">
        <v>5083</v>
      </c>
      <c r="B1384" t="s">
        <v>74</v>
      </c>
      <c r="C1384" s="23" t="str">
        <f t="shared" si="21"/>
        <v>139995</v>
      </c>
      <c r="D1384" t="s">
        <v>4442</v>
      </c>
      <c r="E1384" s="52" t="s">
        <v>5484</v>
      </c>
      <c r="F1384" t="s">
        <v>4496</v>
      </c>
      <c r="G1384" t="s">
        <v>4482</v>
      </c>
      <c r="H1384" t="s">
        <v>4483</v>
      </c>
      <c r="I1384" t="s">
        <v>4497</v>
      </c>
    </row>
    <row r="1385" spans="1:9" x14ac:dyDescent="0.25">
      <c r="A1385" s="51" t="s">
        <v>5083</v>
      </c>
      <c r="B1385" t="s">
        <v>74</v>
      </c>
      <c r="C1385" s="23" t="str">
        <f t="shared" si="21"/>
        <v>133051</v>
      </c>
      <c r="D1385" t="s">
        <v>4443</v>
      </c>
      <c r="E1385" s="52" t="s">
        <v>4845</v>
      </c>
      <c r="F1385" t="s">
        <v>4510</v>
      </c>
      <c r="G1385" t="s">
        <v>4482</v>
      </c>
      <c r="H1385" t="s">
        <v>4483</v>
      </c>
      <c r="I1385" t="s">
        <v>4484</v>
      </c>
    </row>
    <row r="1386" spans="1:9" x14ac:dyDescent="0.25">
      <c r="A1386" s="51" t="s">
        <v>5083</v>
      </c>
      <c r="B1386" t="s">
        <v>74</v>
      </c>
      <c r="C1386" s="23" t="str">
        <f t="shared" si="21"/>
        <v>135481</v>
      </c>
      <c r="D1386" t="s">
        <v>4444</v>
      </c>
      <c r="E1386" s="52" t="s">
        <v>4993</v>
      </c>
      <c r="F1386" t="s">
        <v>4510</v>
      </c>
      <c r="G1386" t="s">
        <v>4482</v>
      </c>
      <c r="H1386" t="s">
        <v>4483</v>
      </c>
      <c r="I1386" t="s">
        <v>4484</v>
      </c>
    </row>
    <row r="1387" spans="1:9" x14ac:dyDescent="0.25">
      <c r="A1387" s="51" t="s">
        <v>5083</v>
      </c>
      <c r="B1387" t="s">
        <v>74</v>
      </c>
      <c r="C1387" s="23" t="str">
        <f t="shared" si="21"/>
        <v>135521</v>
      </c>
      <c r="D1387" t="s">
        <v>3091</v>
      </c>
      <c r="E1387" s="52" t="s">
        <v>4768</v>
      </c>
      <c r="F1387" t="s">
        <v>4510</v>
      </c>
      <c r="G1387" t="s">
        <v>4482</v>
      </c>
      <c r="H1387" t="s">
        <v>4483</v>
      </c>
      <c r="I1387" t="s">
        <v>4484</v>
      </c>
    </row>
    <row r="1388" spans="1:9" x14ac:dyDescent="0.25">
      <c r="A1388" s="51" t="s">
        <v>5083</v>
      </c>
      <c r="B1388" t="s">
        <v>74</v>
      </c>
      <c r="C1388" s="23" t="str">
        <f t="shared" si="21"/>
        <v>131000</v>
      </c>
      <c r="D1388" t="s">
        <v>4445</v>
      </c>
      <c r="E1388" s="52" t="s">
        <v>5485</v>
      </c>
      <c r="F1388" t="s">
        <v>4508</v>
      </c>
      <c r="G1388" t="s">
        <v>4524</v>
      </c>
      <c r="H1388" t="s">
        <v>4483</v>
      </c>
      <c r="I1388" t="s">
        <v>4484</v>
      </c>
    </row>
    <row r="1389" spans="1:9" x14ac:dyDescent="0.25">
      <c r="A1389" s="51" t="s">
        <v>5083</v>
      </c>
      <c r="B1389" t="s">
        <v>74</v>
      </c>
      <c r="C1389" s="23" t="str">
        <f t="shared" si="21"/>
        <v>131024</v>
      </c>
      <c r="D1389" t="s">
        <v>4447</v>
      </c>
      <c r="E1389" s="52" t="s">
        <v>5486</v>
      </c>
      <c r="F1389" t="s">
        <v>4628</v>
      </c>
      <c r="G1389" t="s">
        <v>4482</v>
      </c>
      <c r="H1389" t="s">
        <v>4483</v>
      </c>
      <c r="I1389" t="s">
        <v>4484</v>
      </c>
    </row>
    <row r="1390" spans="1:9" x14ac:dyDescent="0.25">
      <c r="A1390" s="51" t="s">
        <v>5083</v>
      </c>
      <c r="B1390" t="s">
        <v>74</v>
      </c>
      <c r="C1390" s="23" t="str">
        <f t="shared" si="21"/>
        <v>131019</v>
      </c>
      <c r="D1390" t="s">
        <v>5487</v>
      </c>
      <c r="E1390" s="52" t="s">
        <v>5488</v>
      </c>
      <c r="F1390" t="s">
        <v>4628</v>
      </c>
      <c r="G1390" t="s">
        <v>4482</v>
      </c>
      <c r="H1390" t="s">
        <v>4483</v>
      </c>
      <c r="I1390" t="s">
        <v>4484</v>
      </c>
    </row>
    <row r="1391" spans="1:9" x14ac:dyDescent="0.25">
      <c r="A1391" s="51" t="s">
        <v>5083</v>
      </c>
      <c r="B1391" t="s">
        <v>74</v>
      </c>
      <c r="C1391" s="23" t="str">
        <f t="shared" si="21"/>
        <v>137840</v>
      </c>
      <c r="D1391" t="s">
        <v>4450</v>
      </c>
      <c r="E1391" s="52" t="s">
        <v>5489</v>
      </c>
      <c r="F1391" t="s">
        <v>4653</v>
      </c>
      <c r="G1391" t="s">
        <v>4482</v>
      </c>
      <c r="H1391" t="s">
        <v>4494</v>
      </c>
      <c r="I1391" t="s">
        <v>4487</v>
      </c>
    </row>
    <row r="1392" spans="1:9" x14ac:dyDescent="0.25">
      <c r="A1392" s="51" t="s">
        <v>5083</v>
      </c>
      <c r="B1392" t="s">
        <v>74</v>
      </c>
      <c r="C1392" s="23" t="str">
        <f t="shared" si="21"/>
        <v>135601</v>
      </c>
      <c r="D1392" t="s">
        <v>4144</v>
      </c>
      <c r="E1392" s="52" t="s">
        <v>5490</v>
      </c>
      <c r="F1392" t="s">
        <v>4510</v>
      </c>
      <c r="G1392" t="s">
        <v>4482</v>
      </c>
      <c r="H1392" t="s">
        <v>4483</v>
      </c>
      <c r="I1392" t="s">
        <v>4484</v>
      </c>
    </row>
    <row r="1393" spans="1:9" x14ac:dyDescent="0.25">
      <c r="A1393" s="51" t="s">
        <v>5083</v>
      </c>
      <c r="B1393" t="s">
        <v>74</v>
      </c>
      <c r="C1393" s="23" t="str">
        <f t="shared" si="21"/>
        <v>130401</v>
      </c>
      <c r="D1393" t="s">
        <v>4451</v>
      </c>
      <c r="E1393" s="52" t="s">
        <v>5046</v>
      </c>
      <c r="F1393" t="s">
        <v>4510</v>
      </c>
      <c r="G1393" t="s">
        <v>4482</v>
      </c>
      <c r="H1393" t="s">
        <v>4483</v>
      </c>
      <c r="I1393" t="s">
        <v>4484</v>
      </c>
    </row>
    <row r="1394" spans="1:9" x14ac:dyDescent="0.25">
      <c r="A1394" s="51" t="s">
        <v>5083</v>
      </c>
      <c r="B1394" t="s">
        <v>74</v>
      </c>
      <c r="C1394" s="23" t="str">
        <f t="shared" si="21"/>
        <v>135641</v>
      </c>
      <c r="D1394" t="s">
        <v>4452</v>
      </c>
      <c r="E1394" s="52" t="s">
        <v>4855</v>
      </c>
      <c r="F1394" t="s">
        <v>4510</v>
      </c>
      <c r="G1394" t="s">
        <v>4482</v>
      </c>
      <c r="H1394" t="s">
        <v>4483</v>
      </c>
      <c r="I1394" t="s">
        <v>4484</v>
      </c>
    </row>
    <row r="1395" spans="1:9" x14ac:dyDescent="0.25">
      <c r="A1395" s="51" t="s">
        <v>5083</v>
      </c>
      <c r="B1395" t="s">
        <v>74</v>
      </c>
      <c r="C1395" s="23" t="str">
        <f t="shared" si="21"/>
        <v>135671</v>
      </c>
      <c r="D1395" t="s">
        <v>4453</v>
      </c>
      <c r="E1395" s="52" t="s">
        <v>5491</v>
      </c>
      <c r="F1395" t="s">
        <v>4542</v>
      </c>
      <c r="G1395" t="s">
        <v>4482</v>
      </c>
      <c r="H1395" t="s">
        <v>4483</v>
      </c>
      <c r="I1395" t="s">
        <v>4484</v>
      </c>
    </row>
    <row r="1396" spans="1:9" x14ac:dyDescent="0.25">
      <c r="A1396" s="51" t="s">
        <v>5083</v>
      </c>
      <c r="B1396" t="s">
        <v>74</v>
      </c>
      <c r="C1396" s="23" t="str">
        <f t="shared" si="21"/>
        <v>132441</v>
      </c>
      <c r="D1396" t="s">
        <v>4454</v>
      </c>
      <c r="E1396" s="52" t="s">
        <v>5492</v>
      </c>
      <c r="F1396" t="s">
        <v>4510</v>
      </c>
      <c r="G1396" t="s">
        <v>4482</v>
      </c>
      <c r="H1396" t="s">
        <v>4483</v>
      </c>
      <c r="I1396" t="s">
        <v>4484</v>
      </c>
    </row>
    <row r="1397" spans="1:9" x14ac:dyDescent="0.25">
      <c r="A1397" s="51" t="s">
        <v>5083</v>
      </c>
      <c r="B1397" t="s">
        <v>74</v>
      </c>
      <c r="C1397" s="23" t="str">
        <f t="shared" si="21"/>
        <v>130561</v>
      </c>
      <c r="D1397" t="s">
        <v>4455</v>
      </c>
      <c r="E1397" s="52" t="s">
        <v>4591</v>
      </c>
      <c r="F1397" t="s">
        <v>4510</v>
      </c>
      <c r="G1397" t="s">
        <v>4482</v>
      </c>
      <c r="H1397" t="s">
        <v>4483</v>
      </c>
      <c r="I1397" t="s">
        <v>4484</v>
      </c>
    </row>
    <row r="1398" spans="1:9" x14ac:dyDescent="0.25">
      <c r="A1398" s="51" t="s">
        <v>5083</v>
      </c>
      <c r="B1398" t="s">
        <v>74</v>
      </c>
      <c r="C1398" s="23" t="str">
        <f t="shared" si="21"/>
        <v>136901</v>
      </c>
      <c r="D1398" t="s">
        <v>4456</v>
      </c>
      <c r="E1398" s="52" t="s">
        <v>5493</v>
      </c>
      <c r="F1398" t="s">
        <v>4481</v>
      </c>
      <c r="G1398" t="s">
        <v>4482</v>
      </c>
      <c r="H1398" t="s">
        <v>4483</v>
      </c>
      <c r="I1398" t="s">
        <v>4484</v>
      </c>
    </row>
    <row r="1399" spans="1:9" x14ac:dyDescent="0.25">
      <c r="A1399" s="51" t="s">
        <v>5083</v>
      </c>
      <c r="B1399" t="s">
        <v>74</v>
      </c>
      <c r="C1399" s="23" t="str">
        <f t="shared" si="21"/>
        <v>133111</v>
      </c>
      <c r="D1399" t="s">
        <v>4457</v>
      </c>
      <c r="E1399" s="52" t="s">
        <v>4813</v>
      </c>
      <c r="F1399" t="s">
        <v>4510</v>
      </c>
      <c r="G1399" t="s">
        <v>4482</v>
      </c>
      <c r="H1399" t="s">
        <v>4483</v>
      </c>
      <c r="I1399" t="s">
        <v>4484</v>
      </c>
    </row>
    <row r="1400" spans="1:9" x14ac:dyDescent="0.25">
      <c r="A1400" s="51" t="s">
        <v>5083</v>
      </c>
      <c r="B1400" t="s">
        <v>74</v>
      </c>
      <c r="C1400" s="23" t="str">
        <f t="shared" si="21"/>
        <v>132371</v>
      </c>
      <c r="D1400" t="s">
        <v>4458</v>
      </c>
      <c r="E1400" s="52" t="s">
        <v>5494</v>
      </c>
      <c r="F1400" t="s">
        <v>4510</v>
      </c>
      <c r="G1400" t="s">
        <v>4482</v>
      </c>
      <c r="H1400" t="s">
        <v>4483</v>
      </c>
      <c r="I1400" t="s">
        <v>4484</v>
      </c>
    </row>
    <row r="1401" spans="1:9" x14ac:dyDescent="0.25">
      <c r="A1401" s="51" t="s">
        <v>5083</v>
      </c>
      <c r="B1401" t="s">
        <v>74</v>
      </c>
      <c r="C1401" s="23" t="str">
        <f t="shared" si="21"/>
        <v>135791</v>
      </c>
      <c r="D1401" t="s">
        <v>4459</v>
      </c>
      <c r="E1401" s="52" t="s">
        <v>4765</v>
      </c>
      <c r="F1401" t="s">
        <v>5495</v>
      </c>
      <c r="G1401" t="s">
        <v>4482</v>
      </c>
      <c r="H1401" t="s">
        <v>4483</v>
      </c>
      <c r="I1401" t="s">
        <v>4484</v>
      </c>
    </row>
    <row r="1402" spans="1:9" x14ac:dyDescent="0.25">
      <c r="A1402" s="51" t="s">
        <v>5083</v>
      </c>
      <c r="B1402" t="s">
        <v>74</v>
      </c>
      <c r="C1402" s="23" t="str">
        <f t="shared" si="21"/>
        <v>133001</v>
      </c>
      <c r="D1402" t="s">
        <v>4460</v>
      </c>
      <c r="E1402" s="52" t="s">
        <v>5002</v>
      </c>
      <c r="F1402" t="s">
        <v>4542</v>
      </c>
      <c r="G1402" t="s">
        <v>4482</v>
      </c>
      <c r="H1402" t="s">
        <v>4483</v>
      </c>
      <c r="I1402" t="s">
        <v>4484</v>
      </c>
    </row>
    <row r="1403" spans="1:9" x14ac:dyDescent="0.25">
      <c r="A1403" s="51" t="s">
        <v>5083</v>
      </c>
      <c r="B1403" t="s">
        <v>74</v>
      </c>
      <c r="C1403" s="23" t="str">
        <f t="shared" si="21"/>
        <v>136961</v>
      </c>
      <c r="D1403" t="s">
        <v>4461</v>
      </c>
      <c r="E1403" s="52" t="s">
        <v>5496</v>
      </c>
      <c r="F1403" t="s">
        <v>4481</v>
      </c>
      <c r="G1403" t="s">
        <v>4482</v>
      </c>
      <c r="H1403" t="s">
        <v>4483</v>
      </c>
      <c r="I1403" t="s">
        <v>4484</v>
      </c>
    </row>
    <row r="1404" spans="1:9" x14ac:dyDescent="0.25">
      <c r="A1404" s="51" t="s">
        <v>5083</v>
      </c>
      <c r="B1404" t="s">
        <v>74</v>
      </c>
      <c r="C1404" s="23" t="str">
        <f t="shared" si="21"/>
        <v>137049</v>
      </c>
      <c r="D1404" t="s">
        <v>4462</v>
      </c>
      <c r="E1404" s="52" t="s">
        <v>5497</v>
      </c>
      <c r="F1404" t="s">
        <v>4528</v>
      </c>
      <c r="G1404" t="s">
        <v>4482</v>
      </c>
      <c r="H1404" t="s">
        <v>4483</v>
      </c>
      <c r="I1404" t="s">
        <v>4484</v>
      </c>
    </row>
    <row r="1405" spans="1:9" x14ac:dyDescent="0.25">
      <c r="A1405" s="51" t="s">
        <v>5083</v>
      </c>
      <c r="B1405" t="s">
        <v>74</v>
      </c>
      <c r="C1405" s="23" t="str">
        <f t="shared" si="21"/>
        <v>135951</v>
      </c>
      <c r="D1405" t="s">
        <v>4027</v>
      </c>
      <c r="E1405" s="52" t="s">
        <v>5498</v>
      </c>
      <c r="F1405" t="s">
        <v>4510</v>
      </c>
      <c r="G1405" t="s">
        <v>4482</v>
      </c>
      <c r="H1405" t="s">
        <v>4483</v>
      </c>
      <c r="I1405" t="s">
        <v>4484</v>
      </c>
    </row>
    <row r="1406" spans="1:9" x14ac:dyDescent="0.25">
      <c r="A1406" s="51" t="s">
        <v>5083</v>
      </c>
      <c r="B1406" t="s">
        <v>74</v>
      </c>
      <c r="C1406" s="23" t="str">
        <f t="shared" si="21"/>
        <v>132891</v>
      </c>
      <c r="D1406" t="s">
        <v>4463</v>
      </c>
      <c r="E1406" s="52" t="s">
        <v>4945</v>
      </c>
      <c r="F1406" t="s">
        <v>4510</v>
      </c>
      <c r="G1406" t="s">
        <v>4482</v>
      </c>
      <c r="H1406" t="s">
        <v>4483</v>
      </c>
      <c r="I1406" t="s">
        <v>4484</v>
      </c>
    </row>
    <row r="1407" spans="1:9" x14ac:dyDescent="0.25">
      <c r="A1407" s="51" t="s">
        <v>5083</v>
      </c>
      <c r="B1407" t="s">
        <v>74</v>
      </c>
      <c r="C1407" s="23" t="str">
        <f t="shared" si="21"/>
        <v>137602</v>
      </c>
      <c r="D1407" t="s">
        <v>4464</v>
      </c>
      <c r="E1407" s="52" t="s">
        <v>5499</v>
      </c>
      <c r="F1407" t="s">
        <v>4490</v>
      </c>
      <c r="G1407" t="s">
        <v>4482</v>
      </c>
      <c r="H1407" t="s">
        <v>4491</v>
      </c>
      <c r="I1407" t="s">
        <v>4492</v>
      </c>
    </row>
    <row r="1408" spans="1:9" x14ac:dyDescent="0.25">
      <c r="A1408" s="51" t="s">
        <v>5083</v>
      </c>
      <c r="B1408" t="s">
        <v>74</v>
      </c>
      <c r="C1408" s="23" t="str">
        <f t="shared" si="21"/>
        <v>137601</v>
      </c>
      <c r="D1408" t="s">
        <v>4465</v>
      </c>
      <c r="E1408" s="52" t="s">
        <v>5500</v>
      </c>
      <c r="F1408" t="s">
        <v>4528</v>
      </c>
      <c r="G1408" t="s">
        <v>4482</v>
      </c>
      <c r="H1408" t="s">
        <v>4483</v>
      </c>
      <c r="I1408" t="s">
        <v>4484</v>
      </c>
    </row>
    <row r="1409" spans="1:9" x14ac:dyDescent="0.25">
      <c r="A1409" s="51" t="s">
        <v>5083</v>
      </c>
      <c r="B1409" t="s">
        <v>74</v>
      </c>
      <c r="C1409" s="23" t="str">
        <f t="shared" si="21"/>
        <v>135961</v>
      </c>
      <c r="D1409" t="s">
        <v>4466</v>
      </c>
      <c r="E1409" s="52" t="s">
        <v>5501</v>
      </c>
      <c r="F1409" t="s">
        <v>4542</v>
      </c>
      <c r="G1409" t="s">
        <v>4482</v>
      </c>
      <c r="H1409" t="s">
        <v>4483</v>
      </c>
      <c r="I1409" t="s">
        <v>4484</v>
      </c>
    </row>
    <row r="1410" spans="1:9" x14ac:dyDescent="0.25">
      <c r="A1410" s="51" t="s">
        <v>5083</v>
      </c>
      <c r="B1410" t="s">
        <v>74</v>
      </c>
      <c r="C1410" s="23" t="str">
        <f t="shared" si="21"/>
        <v>137056</v>
      </c>
      <c r="D1410" t="s">
        <v>4467</v>
      </c>
      <c r="E1410" s="52" t="s">
        <v>5502</v>
      </c>
      <c r="F1410" t="s">
        <v>4528</v>
      </c>
      <c r="G1410" t="s">
        <v>4482</v>
      </c>
      <c r="H1410" t="s">
        <v>4483</v>
      </c>
      <c r="I1410" t="s">
        <v>4484</v>
      </c>
    </row>
    <row r="1411" spans="1:9" x14ac:dyDescent="0.25">
      <c r="A1411" s="51" t="s">
        <v>5083</v>
      </c>
      <c r="B1411" t="s">
        <v>74</v>
      </c>
      <c r="C1411" s="23" t="str">
        <f t="shared" ref="C1411:C1474" si="22">_xlfn.CONCAT(A1411,E1411)</f>
        <v>137055</v>
      </c>
      <c r="D1411" t="s">
        <v>4468</v>
      </c>
      <c r="E1411" s="52" t="s">
        <v>5503</v>
      </c>
      <c r="F1411" t="s">
        <v>4486</v>
      </c>
      <c r="G1411" t="s">
        <v>4482</v>
      </c>
      <c r="H1411" t="s">
        <v>4483</v>
      </c>
      <c r="I1411" t="s">
        <v>4484</v>
      </c>
    </row>
    <row r="1412" spans="1:9" x14ac:dyDescent="0.25">
      <c r="A1412" s="51" t="s">
        <v>5083</v>
      </c>
      <c r="B1412" t="s">
        <v>74</v>
      </c>
      <c r="C1412" s="23" t="str">
        <f t="shared" si="22"/>
        <v>131020</v>
      </c>
      <c r="D1412" t="s">
        <v>4469</v>
      </c>
      <c r="E1412" s="52" t="s">
        <v>5504</v>
      </c>
      <c r="F1412" t="s">
        <v>4628</v>
      </c>
      <c r="G1412" t="s">
        <v>4482</v>
      </c>
      <c r="H1412" t="s">
        <v>4483</v>
      </c>
      <c r="I1412" t="s">
        <v>4484</v>
      </c>
    </row>
    <row r="1413" spans="1:9" x14ac:dyDescent="0.25">
      <c r="A1413" s="51" t="s">
        <v>5083</v>
      </c>
      <c r="B1413" t="s">
        <v>74</v>
      </c>
      <c r="C1413" s="23" t="str">
        <f t="shared" si="22"/>
        <v>137070</v>
      </c>
      <c r="D1413" t="s">
        <v>4470</v>
      </c>
      <c r="E1413" s="52" t="s">
        <v>5505</v>
      </c>
      <c r="F1413" t="s">
        <v>4528</v>
      </c>
      <c r="G1413" t="s">
        <v>4482</v>
      </c>
      <c r="H1413" t="s">
        <v>4483</v>
      </c>
      <c r="I1413" t="s">
        <v>4484</v>
      </c>
    </row>
    <row r="1414" spans="1:9" x14ac:dyDescent="0.25">
      <c r="A1414" s="51" t="s">
        <v>5083</v>
      </c>
      <c r="B1414" t="s">
        <v>74</v>
      </c>
      <c r="C1414" s="23" t="str">
        <f t="shared" si="22"/>
        <v>132511</v>
      </c>
      <c r="D1414" t="s">
        <v>4471</v>
      </c>
      <c r="E1414" s="52" t="s">
        <v>4762</v>
      </c>
      <c r="F1414" t="s">
        <v>4510</v>
      </c>
      <c r="G1414" t="s">
        <v>4482</v>
      </c>
      <c r="H1414" t="s">
        <v>4483</v>
      </c>
      <c r="I1414" t="s">
        <v>4484</v>
      </c>
    </row>
    <row r="1415" spans="1:9" x14ac:dyDescent="0.25">
      <c r="A1415" s="51" t="s">
        <v>5506</v>
      </c>
      <c r="B1415" t="s">
        <v>75</v>
      </c>
      <c r="C1415" s="23" t="str">
        <f t="shared" si="22"/>
        <v>140022</v>
      </c>
      <c r="D1415" t="s">
        <v>146</v>
      </c>
      <c r="E1415" s="52" t="s">
        <v>4525</v>
      </c>
      <c r="F1415" t="s">
        <v>4490</v>
      </c>
      <c r="G1415" t="s">
        <v>4482</v>
      </c>
      <c r="H1415" t="s">
        <v>4624</v>
      </c>
      <c r="I1415" t="s">
        <v>4625</v>
      </c>
    </row>
    <row r="1416" spans="1:9" x14ac:dyDescent="0.25">
      <c r="A1416" s="51" t="s">
        <v>5506</v>
      </c>
      <c r="B1416" t="s">
        <v>75</v>
      </c>
      <c r="C1416" s="23" t="str">
        <f t="shared" si="22"/>
        <v>140031</v>
      </c>
      <c r="D1416" t="s">
        <v>206</v>
      </c>
      <c r="E1416" s="52" t="s">
        <v>4518</v>
      </c>
      <c r="F1416" t="s">
        <v>4528</v>
      </c>
      <c r="G1416" t="s">
        <v>4482</v>
      </c>
      <c r="H1416" t="s">
        <v>4483</v>
      </c>
      <c r="I1416" t="s">
        <v>4484</v>
      </c>
    </row>
    <row r="1417" spans="1:9" x14ac:dyDescent="0.25">
      <c r="A1417" s="51" t="s">
        <v>5506</v>
      </c>
      <c r="B1417" t="s">
        <v>75</v>
      </c>
      <c r="C1417" s="23" t="str">
        <f t="shared" si="22"/>
        <v>149001</v>
      </c>
      <c r="D1417" t="s">
        <v>270</v>
      </c>
      <c r="E1417" s="52" t="s">
        <v>4495</v>
      </c>
      <c r="F1417" t="s">
        <v>4496</v>
      </c>
      <c r="G1417" t="s">
        <v>4482</v>
      </c>
      <c r="H1417" t="s">
        <v>4483</v>
      </c>
      <c r="I1417" t="s">
        <v>4497</v>
      </c>
    </row>
    <row r="1418" spans="1:9" x14ac:dyDescent="0.25">
      <c r="A1418" s="51" t="s">
        <v>5506</v>
      </c>
      <c r="B1418" t="s">
        <v>75</v>
      </c>
      <c r="C1418" s="23" t="str">
        <f t="shared" si="22"/>
        <v>140161</v>
      </c>
      <c r="D1418" t="s">
        <v>330</v>
      </c>
      <c r="E1418" s="52" t="s">
        <v>4498</v>
      </c>
      <c r="F1418" t="s">
        <v>4481</v>
      </c>
      <c r="G1418" t="s">
        <v>4482</v>
      </c>
      <c r="H1418" t="s">
        <v>4483</v>
      </c>
      <c r="I1418" t="s">
        <v>4484</v>
      </c>
    </row>
    <row r="1419" spans="1:9" x14ac:dyDescent="0.25">
      <c r="A1419" s="51" t="s">
        <v>5506</v>
      </c>
      <c r="B1419" t="s">
        <v>75</v>
      </c>
      <c r="C1419" s="23" t="str">
        <f t="shared" si="22"/>
        <v>140291</v>
      </c>
      <c r="D1419" t="s">
        <v>394</v>
      </c>
      <c r="E1419" s="52" t="s">
        <v>5081</v>
      </c>
      <c r="F1419" t="s">
        <v>4508</v>
      </c>
      <c r="G1419" t="s">
        <v>4482</v>
      </c>
      <c r="H1419" t="s">
        <v>4483</v>
      </c>
      <c r="I1419" t="s">
        <v>4487</v>
      </c>
    </row>
    <row r="1420" spans="1:9" x14ac:dyDescent="0.25">
      <c r="A1420" s="51" t="s">
        <v>5506</v>
      </c>
      <c r="B1420" t="s">
        <v>75</v>
      </c>
      <c r="C1420" s="23" t="str">
        <f t="shared" si="22"/>
        <v>147023</v>
      </c>
      <c r="D1420" t="s">
        <v>453</v>
      </c>
      <c r="E1420" s="52" t="s">
        <v>4509</v>
      </c>
      <c r="F1420" t="s">
        <v>4508</v>
      </c>
      <c r="G1420" t="s">
        <v>4482</v>
      </c>
      <c r="H1420" t="s">
        <v>4501</v>
      </c>
      <c r="I1420" t="s">
        <v>4484</v>
      </c>
    </row>
    <row r="1421" spans="1:9" x14ac:dyDescent="0.25">
      <c r="A1421" s="51" t="s">
        <v>5506</v>
      </c>
      <c r="B1421" t="s">
        <v>75</v>
      </c>
      <c r="C1421" s="23" t="str">
        <f t="shared" si="22"/>
        <v>147004</v>
      </c>
      <c r="D1421" t="s">
        <v>514</v>
      </c>
      <c r="E1421" s="52" t="s">
        <v>4500</v>
      </c>
      <c r="F1421" t="s">
        <v>4508</v>
      </c>
      <c r="G1421" t="s">
        <v>4482</v>
      </c>
      <c r="H1421" t="s">
        <v>4501</v>
      </c>
      <c r="I1421" t="s">
        <v>4484</v>
      </c>
    </row>
    <row r="1422" spans="1:9" x14ac:dyDescent="0.25">
      <c r="A1422" s="51" t="s">
        <v>5506</v>
      </c>
      <c r="B1422" t="s">
        <v>75</v>
      </c>
      <c r="C1422" s="23" t="str">
        <f t="shared" si="22"/>
        <v>143900</v>
      </c>
      <c r="D1422" t="s">
        <v>154</v>
      </c>
      <c r="E1422" s="52" t="s">
        <v>4531</v>
      </c>
      <c r="F1422" t="s">
        <v>4496</v>
      </c>
      <c r="G1422" t="s">
        <v>4482</v>
      </c>
      <c r="H1422" t="s">
        <v>4532</v>
      </c>
      <c r="I1422" t="s">
        <v>4497</v>
      </c>
    </row>
    <row r="1423" spans="1:9" x14ac:dyDescent="0.25">
      <c r="A1423" s="51" t="s">
        <v>5506</v>
      </c>
      <c r="B1423" t="s">
        <v>75</v>
      </c>
      <c r="C1423" s="23" t="str">
        <f t="shared" si="22"/>
        <v>149998</v>
      </c>
      <c r="D1423" t="s">
        <v>249</v>
      </c>
      <c r="E1423" s="52" t="s">
        <v>4543</v>
      </c>
      <c r="F1423" t="s">
        <v>4496</v>
      </c>
      <c r="G1423" t="s">
        <v>4482</v>
      </c>
      <c r="H1423" t="s">
        <v>4544</v>
      </c>
      <c r="I1423" t="s">
        <v>4497</v>
      </c>
    </row>
    <row r="1424" spans="1:9" x14ac:dyDescent="0.25">
      <c r="A1424" s="51" t="s">
        <v>5506</v>
      </c>
      <c r="B1424" t="s">
        <v>75</v>
      </c>
      <c r="C1424" s="23" t="str">
        <f t="shared" si="22"/>
        <v>140081</v>
      </c>
      <c r="D1424" t="s">
        <v>806</v>
      </c>
      <c r="E1424" s="52" t="s">
        <v>4580</v>
      </c>
      <c r="F1424" t="s">
        <v>4510</v>
      </c>
      <c r="G1424" t="s">
        <v>4482</v>
      </c>
      <c r="H1424" t="s">
        <v>4483</v>
      </c>
      <c r="I1424" t="s">
        <v>4484</v>
      </c>
    </row>
    <row r="1425" spans="1:9" x14ac:dyDescent="0.25">
      <c r="A1425" s="51" t="s">
        <v>5506</v>
      </c>
      <c r="B1425" t="s">
        <v>75</v>
      </c>
      <c r="C1425" s="23" t="str">
        <f t="shared" si="22"/>
        <v>149997</v>
      </c>
      <c r="D1425" t="s">
        <v>423</v>
      </c>
      <c r="E1425" s="52" t="s">
        <v>4562</v>
      </c>
      <c r="F1425" t="s">
        <v>4496</v>
      </c>
      <c r="G1425" t="s">
        <v>4482</v>
      </c>
      <c r="H1425" t="s">
        <v>4563</v>
      </c>
      <c r="I1425" t="s">
        <v>4497</v>
      </c>
    </row>
    <row r="1426" spans="1:9" x14ac:dyDescent="0.25">
      <c r="A1426" s="51" t="s">
        <v>5506</v>
      </c>
      <c r="B1426" t="s">
        <v>75</v>
      </c>
      <c r="C1426" s="23" t="str">
        <f t="shared" si="22"/>
        <v>140181</v>
      </c>
      <c r="D1426" t="s">
        <v>916</v>
      </c>
      <c r="E1426" s="52" t="s">
        <v>4709</v>
      </c>
      <c r="F1426" t="s">
        <v>4510</v>
      </c>
      <c r="G1426" t="s">
        <v>4482</v>
      </c>
      <c r="H1426" t="s">
        <v>4483</v>
      </c>
      <c r="I1426" t="s">
        <v>4484</v>
      </c>
    </row>
    <row r="1427" spans="1:9" x14ac:dyDescent="0.25">
      <c r="A1427" s="51" t="s">
        <v>5506</v>
      </c>
      <c r="B1427" t="s">
        <v>75</v>
      </c>
      <c r="C1427" s="23" t="str">
        <f t="shared" si="22"/>
        <v>149114</v>
      </c>
      <c r="D1427" t="s">
        <v>966</v>
      </c>
      <c r="E1427" s="52" t="s">
        <v>5507</v>
      </c>
      <c r="F1427" t="s">
        <v>4508</v>
      </c>
      <c r="G1427" t="s">
        <v>4482</v>
      </c>
      <c r="H1427" t="s">
        <v>4483</v>
      </c>
      <c r="I1427" t="s">
        <v>4487</v>
      </c>
    </row>
    <row r="1428" spans="1:9" x14ac:dyDescent="0.25">
      <c r="A1428" s="51" t="s">
        <v>5506</v>
      </c>
      <c r="B1428" t="s">
        <v>75</v>
      </c>
      <c r="C1428" s="23" t="str">
        <f t="shared" si="22"/>
        <v>149046</v>
      </c>
      <c r="D1428" t="s">
        <v>792</v>
      </c>
      <c r="E1428" s="52" t="s">
        <v>5508</v>
      </c>
      <c r="F1428" t="s">
        <v>4534</v>
      </c>
      <c r="G1428" t="s">
        <v>4482</v>
      </c>
      <c r="H1428" t="s">
        <v>4483</v>
      </c>
      <c r="I1428" t="s">
        <v>4484</v>
      </c>
    </row>
    <row r="1429" spans="1:9" x14ac:dyDescent="0.25">
      <c r="A1429" s="51" t="s">
        <v>5506</v>
      </c>
      <c r="B1429" t="s">
        <v>75</v>
      </c>
      <c r="C1429" s="23" t="str">
        <f t="shared" si="22"/>
        <v>140061</v>
      </c>
      <c r="D1429" t="s">
        <v>1060</v>
      </c>
      <c r="E1429" s="52" t="s">
        <v>4603</v>
      </c>
      <c r="F1429" t="s">
        <v>4510</v>
      </c>
      <c r="G1429" t="s">
        <v>4482</v>
      </c>
      <c r="H1429" t="s">
        <v>4483</v>
      </c>
      <c r="I1429" t="s">
        <v>4484</v>
      </c>
    </row>
    <row r="1430" spans="1:9" x14ac:dyDescent="0.25">
      <c r="A1430" s="51" t="s">
        <v>5509</v>
      </c>
      <c r="B1430" t="s">
        <v>76</v>
      </c>
      <c r="C1430" s="23" t="str">
        <f t="shared" si="22"/>
        <v>150022</v>
      </c>
      <c r="D1430" t="s">
        <v>147</v>
      </c>
      <c r="E1430" s="52" t="s">
        <v>4525</v>
      </c>
      <c r="F1430" t="s">
        <v>4490</v>
      </c>
      <c r="G1430" t="s">
        <v>4482</v>
      </c>
      <c r="H1430" t="s">
        <v>4491</v>
      </c>
      <c r="I1430" t="s">
        <v>4492</v>
      </c>
    </row>
    <row r="1431" spans="1:9" x14ac:dyDescent="0.25">
      <c r="A1431" s="51" t="s">
        <v>5509</v>
      </c>
      <c r="B1431" t="s">
        <v>76</v>
      </c>
      <c r="C1431" s="23" t="str">
        <f t="shared" si="22"/>
        <v>150021</v>
      </c>
      <c r="D1431" t="s">
        <v>207</v>
      </c>
      <c r="E1431" s="52" t="s">
        <v>4632</v>
      </c>
      <c r="F1431" t="s">
        <v>5110</v>
      </c>
      <c r="G1431" t="s">
        <v>4482</v>
      </c>
      <c r="H1431" t="s">
        <v>4483</v>
      </c>
      <c r="I1431" t="s">
        <v>4484</v>
      </c>
    </row>
    <row r="1432" spans="1:9" x14ac:dyDescent="0.25">
      <c r="A1432" s="51" t="s">
        <v>5509</v>
      </c>
      <c r="B1432" t="s">
        <v>76</v>
      </c>
      <c r="C1432" s="23" t="str">
        <f t="shared" si="22"/>
        <v>159001</v>
      </c>
      <c r="D1432" t="s">
        <v>271</v>
      </c>
      <c r="E1432" s="52" t="s">
        <v>4495</v>
      </c>
      <c r="F1432" t="s">
        <v>4496</v>
      </c>
      <c r="G1432" t="s">
        <v>4482</v>
      </c>
      <c r="H1432" t="s">
        <v>4483</v>
      </c>
      <c r="I1432" t="s">
        <v>4497</v>
      </c>
    </row>
    <row r="1433" spans="1:9" x14ac:dyDescent="0.25">
      <c r="A1433" s="51" t="s">
        <v>5509</v>
      </c>
      <c r="B1433" t="s">
        <v>76</v>
      </c>
      <c r="C1433" s="23" t="str">
        <f t="shared" si="22"/>
        <v>159046</v>
      </c>
      <c r="D1433" t="s">
        <v>331</v>
      </c>
      <c r="E1433" s="52" t="s">
        <v>5508</v>
      </c>
      <c r="F1433" t="s">
        <v>4534</v>
      </c>
      <c r="G1433" t="s">
        <v>4482</v>
      </c>
      <c r="H1433" t="s">
        <v>4483</v>
      </c>
      <c r="I1433" t="s">
        <v>4487</v>
      </c>
    </row>
    <row r="1434" spans="1:9" x14ac:dyDescent="0.25">
      <c r="A1434" s="51" t="s">
        <v>5509</v>
      </c>
      <c r="B1434" t="s">
        <v>76</v>
      </c>
      <c r="C1434" s="23" t="str">
        <f t="shared" si="22"/>
        <v>157004</v>
      </c>
      <c r="D1434" t="s">
        <v>395</v>
      </c>
      <c r="E1434" s="52" t="s">
        <v>4500</v>
      </c>
      <c r="F1434" t="s">
        <v>4508</v>
      </c>
      <c r="G1434" t="s">
        <v>4482</v>
      </c>
      <c r="H1434" t="s">
        <v>4501</v>
      </c>
      <c r="I1434" t="s">
        <v>4484</v>
      </c>
    </row>
    <row r="1435" spans="1:9" x14ac:dyDescent="0.25">
      <c r="A1435" s="51" t="s">
        <v>5509</v>
      </c>
      <c r="B1435" t="s">
        <v>76</v>
      </c>
      <c r="C1435" s="23" t="str">
        <f t="shared" si="22"/>
        <v>157006</v>
      </c>
      <c r="D1435" t="s">
        <v>454</v>
      </c>
      <c r="E1435" s="52" t="s">
        <v>4511</v>
      </c>
      <c r="F1435" t="s">
        <v>4486</v>
      </c>
      <c r="G1435" t="s">
        <v>4482</v>
      </c>
      <c r="H1435" t="s">
        <v>4501</v>
      </c>
      <c r="I1435" t="s">
        <v>4484</v>
      </c>
    </row>
    <row r="1436" spans="1:9" x14ac:dyDescent="0.25">
      <c r="A1436" s="51" t="s">
        <v>5509</v>
      </c>
      <c r="B1436" t="s">
        <v>76</v>
      </c>
      <c r="C1436" s="23" t="str">
        <f t="shared" si="22"/>
        <v>157023</v>
      </c>
      <c r="D1436" t="s">
        <v>515</v>
      </c>
      <c r="E1436" s="52" t="s">
        <v>4509</v>
      </c>
      <c r="F1436" t="s">
        <v>4503</v>
      </c>
      <c r="G1436" t="s">
        <v>4482</v>
      </c>
      <c r="H1436" t="s">
        <v>4501</v>
      </c>
      <c r="I1436" t="s">
        <v>4484</v>
      </c>
    </row>
    <row r="1437" spans="1:9" x14ac:dyDescent="0.25">
      <c r="A1437" s="51" t="s">
        <v>5509</v>
      </c>
      <c r="B1437" t="s">
        <v>76</v>
      </c>
      <c r="C1437" s="23" t="str">
        <f t="shared" si="22"/>
        <v>157001</v>
      </c>
      <c r="D1437" t="s">
        <v>515</v>
      </c>
      <c r="E1437" s="52" t="s">
        <v>4507</v>
      </c>
      <c r="F1437" t="s">
        <v>4508</v>
      </c>
      <c r="G1437" t="s">
        <v>4482</v>
      </c>
      <c r="H1437" t="s">
        <v>4501</v>
      </c>
      <c r="I1437" t="s">
        <v>4484</v>
      </c>
    </row>
    <row r="1438" spans="1:9" x14ac:dyDescent="0.25">
      <c r="A1438" s="51" t="s">
        <v>5509</v>
      </c>
      <c r="B1438" t="s">
        <v>76</v>
      </c>
      <c r="C1438" s="23" t="str">
        <f t="shared" si="22"/>
        <v>153900</v>
      </c>
      <c r="D1438" t="s">
        <v>154</v>
      </c>
      <c r="E1438" s="52" t="s">
        <v>4531</v>
      </c>
      <c r="F1438" t="s">
        <v>4496</v>
      </c>
      <c r="G1438" t="s">
        <v>4482</v>
      </c>
      <c r="H1438" t="s">
        <v>4532</v>
      </c>
      <c r="I1438" t="s">
        <v>4497</v>
      </c>
    </row>
    <row r="1439" spans="1:9" x14ac:dyDescent="0.25">
      <c r="A1439" s="51" t="s">
        <v>5509</v>
      </c>
      <c r="B1439" t="s">
        <v>76</v>
      </c>
      <c r="C1439" s="23" t="str">
        <f t="shared" si="22"/>
        <v>159998</v>
      </c>
      <c r="D1439" t="s">
        <v>249</v>
      </c>
      <c r="E1439" s="52" t="s">
        <v>4543</v>
      </c>
      <c r="F1439" t="s">
        <v>4496</v>
      </c>
      <c r="G1439" t="s">
        <v>4482</v>
      </c>
      <c r="H1439" t="s">
        <v>4544</v>
      </c>
      <c r="I1439" t="s">
        <v>4497</v>
      </c>
    </row>
    <row r="1440" spans="1:9" x14ac:dyDescent="0.25">
      <c r="A1440" s="51" t="s">
        <v>5509</v>
      </c>
      <c r="B1440" t="s">
        <v>76</v>
      </c>
      <c r="C1440" s="23" t="str">
        <f t="shared" si="22"/>
        <v>150101</v>
      </c>
      <c r="D1440" t="s">
        <v>748</v>
      </c>
      <c r="E1440" s="52" t="s">
        <v>4586</v>
      </c>
      <c r="F1440" t="s">
        <v>4566</v>
      </c>
      <c r="G1440" t="s">
        <v>4482</v>
      </c>
      <c r="H1440" t="s">
        <v>4483</v>
      </c>
      <c r="I1440" t="s">
        <v>4484</v>
      </c>
    </row>
    <row r="1441" spans="1:9" x14ac:dyDescent="0.25">
      <c r="A1441" s="51" t="s">
        <v>5509</v>
      </c>
      <c r="B1441" t="s">
        <v>76</v>
      </c>
      <c r="C1441" s="23" t="str">
        <f t="shared" si="22"/>
        <v>150043</v>
      </c>
      <c r="D1441" t="s">
        <v>807</v>
      </c>
      <c r="E1441" s="52" t="s">
        <v>5510</v>
      </c>
      <c r="F1441" t="s">
        <v>4588</v>
      </c>
      <c r="G1441" t="s">
        <v>5160</v>
      </c>
      <c r="H1441" t="s">
        <v>4483</v>
      </c>
      <c r="I1441" t="s">
        <v>4484</v>
      </c>
    </row>
    <row r="1442" spans="1:9" x14ac:dyDescent="0.25">
      <c r="A1442" s="51" t="s">
        <v>5509</v>
      </c>
      <c r="B1442" t="s">
        <v>76</v>
      </c>
      <c r="C1442" s="23" t="str">
        <f t="shared" si="22"/>
        <v>159997</v>
      </c>
      <c r="D1442" t="s">
        <v>423</v>
      </c>
      <c r="E1442" s="52" t="s">
        <v>4562</v>
      </c>
      <c r="F1442" t="s">
        <v>4496</v>
      </c>
      <c r="G1442" t="s">
        <v>4482</v>
      </c>
      <c r="H1442" t="s">
        <v>4563</v>
      </c>
      <c r="I1442" t="s">
        <v>4497</v>
      </c>
    </row>
    <row r="1443" spans="1:9" x14ac:dyDescent="0.25">
      <c r="A1443" s="51" t="s">
        <v>5509</v>
      </c>
      <c r="B1443" t="s">
        <v>76</v>
      </c>
      <c r="C1443" s="23" t="str">
        <f t="shared" si="22"/>
        <v>150041</v>
      </c>
      <c r="D1443" t="s">
        <v>917</v>
      </c>
      <c r="E1443" s="52" t="s">
        <v>4581</v>
      </c>
      <c r="F1443" t="s">
        <v>4566</v>
      </c>
      <c r="G1443" t="s">
        <v>4482</v>
      </c>
      <c r="H1443" t="s">
        <v>4483</v>
      </c>
      <c r="I1443" t="s">
        <v>4484</v>
      </c>
    </row>
    <row r="1444" spans="1:9" x14ac:dyDescent="0.25">
      <c r="A1444" s="51" t="s">
        <v>5509</v>
      </c>
      <c r="B1444" t="s">
        <v>76</v>
      </c>
      <c r="C1444" s="23" t="str">
        <f t="shared" si="22"/>
        <v>150111</v>
      </c>
      <c r="D1444" t="s">
        <v>967</v>
      </c>
      <c r="E1444" s="52" t="s">
        <v>4550</v>
      </c>
      <c r="F1444" t="s">
        <v>5511</v>
      </c>
      <c r="G1444" t="s">
        <v>4482</v>
      </c>
      <c r="H1444" t="s">
        <v>4483</v>
      </c>
      <c r="I1444" t="s">
        <v>4484</v>
      </c>
    </row>
    <row r="1445" spans="1:9" x14ac:dyDescent="0.25">
      <c r="A1445" s="51" t="s">
        <v>5512</v>
      </c>
      <c r="B1445" t="s">
        <v>77</v>
      </c>
      <c r="C1445" s="23" t="str">
        <f t="shared" si="22"/>
        <v>162851</v>
      </c>
      <c r="D1445" t="s">
        <v>148</v>
      </c>
      <c r="E1445" s="52" t="s">
        <v>4854</v>
      </c>
      <c r="F1445" t="s">
        <v>5110</v>
      </c>
      <c r="G1445" t="s">
        <v>4482</v>
      </c>
      <c r="H1445" t="s">
        <v>4483</v>
      </c>
      <c r="I1445" t="s">
        <v>4484</v>
      </c>
    </row>
    <row r="1446" spans="1:9" x14ac:dyDescent="0.25">
      <c r="A1446" s="51" t="s">
        <v>5512</v>
      </c>
      <c r="B1446" t="s">
        <v>77</v>
      </c>
      <c r="C1446" s="23" t="str">
        <f t="shared" si="22"/>
        <v>162631</v>
      </c>
      <c r="D1446" t="s">
        <v>208</v>
      </c>
      <c r="E1446" s="52" t="s">
        <v>4846</v>
      </c>
      <c r="F1446" t="s">
        <v>4510</v>
      </c>
      <c r="G1446" t="s">
        <v>4482</v>
      </c>
      <c r="H1446" t="s">
        <v>4483</v>
      </c>
      <c r="I1446" t="s">
        <v>4484</v>
      </c>
    </row>
    <row r="1447" spans="1:9" x14ac:dyDescent="0.25">
      <c r="A1447" s="51" t="s">
        <v>5512</v>
      </c>
      <c r="B1447" t="s">
        <v>77</v>
      </c>
      <c r="C1447" s="23" t="str">
        <f t="shared" si="22"/>
        <v>162521</v>
      </c>
      <c r="D1447" t="s">
        <v>272</v>
      </c>
      <c r="E1447" s="52" t="s">
        <v>5359</v>
      </c>
      <c r="F1447" t="s">
        <v>4486</v>
      </c>
      <c r="G1447" t="s">
        <v>4482</v>
      </c>
      <c r="H1447" t="s">
        <v>4483</v>
      </c>
      <c r="I1447" t="s">
        <v>4547</v>
      </c>
    </row>
    <row r="1448" spans="1:9" x14ac:dyDescent="0.25">
      <c r="A1448" s="51" t="s">
        <v>5512</v>
      </c>
      <c r="B1448" t="s">
        <v>77</v>
      </c>
      <c r="C1448" s="23" t="str">
        <f t="shared" si="22"/>
        <v>160661</v>
      </c>
      <c r="D1448" t="s">
        <v>332</v>
      </c>
      <c r="E1448" s="52" t="s">
        <v>5043</v>
      </c>
      <c r="F1448" t="s">
        <v>4481</v>
      </c>
      <c r="G1448" t="s">
        <v>4482</v>
      </c>
      <c r="H1448" t="s">
        <v>4483</v>
      </c>
      <c r="I1448" t="s">
        <v>4484</v>
      </c>
    </row>
    <row r="1449" spans="1:9" x14ac:dyDescent="0.25">
      <c r="A1449" s="51" t="s">
        <v>5512</v>
      </c>
      <c r="B1449" t="s">
        <v>77</v>
      </c>
      <c r="C1449" s="23" t="str">
        <f t="shared" si="22"/>
        <v>162571</v>
      </c>
      <c r="D1449" t="s">
        <v>396</v>
      </c>
      <c r="E1449" s="52" t="s">
        <v>4930</v>
      </c>
      <c r="F1449" t="s">
        <v>4510</v>
      </c>
      <c r="G1449" t="s">
        <v>4482</v>
      </c>
      <c r="H1449" t="s">
        <v>4483</v>
      </c>
      <c r="I1449" t="s">
        <v>4484</v>
      </c>
    </row>
    <row r="1450" spans="1:9" x14ac:dyDescent="0.25">
      <c r="A1450" s="51" t="s">
        <v>5512</v>
      </c>
      <c r="B1450" t="s">
        <v>77</v>
      </c>
      <c r="C1450" s="23" t="str">
        <f t="shared" si="22"/>
        <v>161851</v>
      </c>
      <c r="D1450" t="s">
        <v>455</v>
      </c>
      <c r="E1450" s="52" t="s">
        <v>4948</v>
      </c>
      <c r="F1450" t="s">
        <v>4486</v>
      </c>
      <c r="G1450" t="s">
        <v>4482</v>
      </c>
      <c r="H1450" t="s">
        <v>4506</v>
      </c>
      <c r="I1450" t="s">
        <v>4487</v>
      </c>
    </row>
    <row r="1451" spans="1:9" x14ac:dyDescent="0.25">
      <c r="A1451" s="51" t="s">
        <v>5512</v>
      </c>
      <c r="B1451" t="s">
        <v>77</v>
      </c>
      <c r="C1451" s="23" t="str">
        <f t="shared" si="22"/>
        <v>162471</v>
      </c>
      <c r="D1451" t="s">
        <v>516</v>
      </c>
      <c r="E1451" s="52" t="s">
        <v>5513</v>
      </c>
      <c r="F1451" t="s">
        <v>4510</v>
      </c>
      <c r="G1451" t="s">
        <v>4482</v>
      </c>
      <c r="H1451" t="s">
        <v>4483</v>
      </c>
      <c r="I1451" t="s">
        <v>4484</v>
      </c>
    </row>
    <row r="1452" spans="1:9" x14ac:dyDescent="0.25">
      <c r="A1452" s="51" t="s">
        <v>5512</v>
      </c>
      <c r="B1452" t="s">
        <v>77</v>
      </c>
      <c r="C1452" s="23" t="str">
        <f t="shared" si="22"/>
        <v>162621</v>
      </c>
      <c r="D1452" t="s">
        <v>578</v>
      </c>
      <c r="E1452" s="52" t="s">
        <v>4996</v>
      </c>
      <c r="F1452" t="s">
        <v>4510</v>
      </c>
      <c r="G1452" t="s">
        <v>4482</v>
      </c>
      <c r="H1452" t="s">
        <v>4483</v>
      </c>
      <c r="I1452" t="s">
        <v>4484</v>
      </c>
    </row>
    <row r="1453" spans="1:9" x14ac:dyDescent="0.25">
      <c r="A1453" s="51" t="s">
        <v>5512</v>
      </c>
      <c r="B1453" t="s">
        <v>77</v>
      </c>
      <c r="C1453" s="23" t="str">
        <f t="shared" si="22"/>
        <v>160351</v>
      </c>
      <c r="D1453" t="s">
        <v>635</v>
      </c>
      <c r="E1453" s="52" t="s">
        <v>5041</v>
      </c>
      <c r="F1453" t="s">
        <v>4528</v>
      </c>
      <c r="G1453" t="s">
        <v>4482</v>
      </c>
      <c r="H1453" t="s">
        <v>4483</v>
      </c>
      <c r="I1453" t="s">
        <v>4484</v>
      </c>
    </row>
    <row r="1454" spans="1:9" x14ac:dyDescent="0.25">
      <c r="A1454" s="51" t="s">
        <v>5512</v>
      </c>
      <c r="B1454" t="s">
        <v>77</v>
      </c>
      <c r="C1454" s="23" t="str">
        <f t="shared" si="22"/>
        <v>160211</v>
      </c>
      <c r="D1454" t="s">
        <v>693</v>
      </c>
      <c r="E1454" s="52" t="s">
        <v>4618</v>
      </c>
      <c r="F1454" t="s">
        <v>4503</v>
      </c>
      <c r="G1454" t="s">
        <v>4482</v>
      </c>
      <c r="H1454" t="s">
        <v>4483</v>
      </c>
      <c r="I1454" t="s">
        <v>4484</v>
      </c>
    </row>
    <row r="1455" spans="1:9" x14ac:dyDescent="0.25">
      <c r="A1455" s="51" t="s">
        <v>5512</v>
      </c>
      <c r="B1455" t="s">
        <v>77</v>
      </c>
      <c r="C1455" s="23" t="str">
        <f t="shared" si="22"/>
        <v>160461</v>
      </c>
      <c r="D1455" t="s">
        <v>749</v>
      </c>
      <c r="E1455" s="52" t="s">
        <v>4541</v>
      </c>
      <c r="F1455" t="s">
        <v>4510</v>
      </c>
      <c r="G1455" t="s">
        <v>4482</v>
      </c>
      <c r="H1455" t="s">
        <v>4483</v>
      </c>
      <c r="I1455" t="s">
        <v>4484</v>
      </c>
    </row>
    <row r="1456" spans="1:9" x14ac:dyDescent="0.25">
      <c r="A1456" s="51" t="s">
        <v>5512</v>
      </c>
      <c r="B1456" t="s">
        <v>77</v>
      </c>
      <c r="C1456" s="23" t="str">
        <f t="shared" si="22"/>
        <v>162401</v>
      </c>
      <c r="D1456" t="s">
        <v>808</v>
      </c>
      <c r="E1456" s="52" t="s">
        <v>5211</v>
      </c>
      <c r="F1456" t="s">
        <v>4510</v>
      </c>
      <c r="G1456" t="s">
        <v>4482</v>
      </c>
      <c r="H1456" t="s">
        <v>4483</v>
      </c>
      <c r="I1456" t="s">
        <v>4484</v>
      </c>
    </row>
    <row r="1457" spans="1:9" x14ac:dyDescent="0.25">
      <c r="A1457" s="51" t="s">
        <v>5512</v>
      </c>
      <c r="B1457" t="s">
        <v>77</v>
      </c>
      <c r="C1457" s="23" t="str">
        <f t="shared" si="22"/>
        <v>162131</v>
      </c>
      <c r="D1457" t="s">
        <v>859</v>
      </c>
      <c r="E1457" s="52" t="s">
        <v>4655</v>
      </c>
      <c r="F1457" t="s">
        <v>4481</v>
      </c>
      <c r="G1457" t="s">
        <v>4482</v>
      </c>
      <c r="H1457" t="s">
        <v>4483</v>
      </c>
      <c r="I1457" t="s">
        <v>4484</v>
      </c>
    </row>
    <row r="1458" spans="1:9" x14ac:dyDescent="0.25">
      <c r="A1458" s="51" t="s">
        <v>5512</v>
      </c>
      <c r="B1458" t="s">
        <v>77</v>
      </c>
      <c r="C1458" s="23" t="str">
        <f t="shared" si="22"/>
        <v>160651</v>
      </c>
      <c r="D1458" t="s">
        <v>918</v>
      </c>
      <c r="E1458" s="52" t="s">
        <v>5045</v>
      </c>
      <c r="F1458" t="s">
        <v>4510</v>
      </c>
      <c r="G1458" t="s">
        <v>4482</v>
      </c>
      <c r="H1458" t="s">
        <v>4483</v>
      </c>
      <c r="I1458" t="s">
        <v>4484</v>
      </c>
    </row>
    <row r="1459" spans="1:9" x14ac:dyDescent="0.25">
      <c r="A1459" s="51" t="s">
        <v>5512</v>
      </c>
      <c r="B1459" t="s">
        <v>77</v>
      </c>
      <c r="C1459" s="23" t="str">
        <f t="shared" si="22"/>
        <v>162681</v>
      </c>
      <c r="D1459" t="s">
        <v>968</v>
      </c>
      <c r="E1459" s="52" t="s">
        <v>5006</v>
      </c>
      <c r="F1459" t="s">
        <v>4528</v>
      </c>
      <c r="G1459" t="s">
        <v>4482</v>
      </c>
      <c r="H1459" t="s">
        <v>4483</v>
      </c>
      <c r="I1459" t="s">
        <v>4484</v>
      </c>
    </row>
    <row r="1460" spans="1:9" x14ac:dyDescent="0.25">
      <c r="A1460" s="51" t="s">
        <v>5512</v>
      </c>
      <c r="B1460" t="s">
        <v>77</v>
      </c>
      <c r="C1460" s="23" t="str">
        <f t="shared" si="22"/>
        <v>160381</v>
      </c>
      <c r="D1460" t="s">
        <v>1015</v>
      </c>
      <c r="E1460" s="52" t="s">
        <v>5042</v>
      </c>
      <c r="F1460" t="s">
        <v>4486</v>
      </c>
      <c r="G1460" t="s">
        <v>4482</v>
      </c>
      <c r="H1460" t="s">
        <v>4483</v>
      </c>
      <c r="I1460" t="s">
        <v>4484</v>
      </c>
    </row>
    <row r="1461" spans="1:9" x14ac:dyDescent="0.25">
      <c r="A1461" s="51" t="s">
        <v>5512</v>
      </c>
      <c r="B1461" t="s">
        <v>77</v>
      </c>
      <c r="C1461" s="23" t="str">
        <f t="shared" si="22"/>
        <v>161611</v>
      </c>
      <c r="D1461" t="s">
        <v>1061</v>
      </c>
      <c r="E1461" s="52" t="s">
        <v>4829</v>
      </c>
      <c r="F1461" t="s">
        <v>4510</v>
      </c>
      <c r="G1461" t="s">
        <v>4482</v>
      </c>
      <c r="H1461" t="s">
        <v>4483</v>
      </c>
      <c r="I1461" t="s">
        <v>4484</v>
      </c>
    </row>
    <row r="1462" spans="1:9" x14ac:dyDescent="0.25">
      <c r="A1462" s="51" t="s">
        <v>5512</v>
      </c>
      <c r="B1462" t="s">
        <v>77</v>
      </c>
      <c r="C1462" s="23" t="str">
        <f t="shared" si="22"/>
        <v>160841</v>
      </c>
      <c r="D1462" t="s">
        <v>1109</v>
      </c>
      <c r="E1462" s="52" t="s">
        <v>4889</v>
      </c>
      <c r="F1462" t="s">
        <v>4510</v>
      </c>
      <c r="G1462" t="s">
        <v>4482</v>
      </c>
      <c r="H1462" t="s">
        <v>4483</v>
      </c>
      <c r="I1462" t="s">
        <v>4484</v>
      </c>
    </row>
    <row r="1463" spans="1:9" x14ac:dyDescent="0.25">
      <c r="A1463" s="51" t="s">
        <v>5512</v>
      </c>
      <c r="B1463" t="s">
        <v>77</v>
      </c>
      <c r="C1463" s="23" t="str">
        <f t="shared" si="22"/>
        <v>162301</v>
      </c>
      <c r="D1463" t="s">
        <v>1155</v>
      </c>
      <c r="E1463" s="52" t="s">
        <v>5514</v>
      </c>
      <c r="F1463" t="s">
        <v>4503</v>
      </c>
      <c r="G1463" t="s">
        <v>4482</v>
      </c>
      <c r="H1463" t="s">
        <v>4483</v>
      </c>
      <c r="I1463" t="s">
        <v>4484</v>
      </c>
    </row>
    <row r="1464" spans="1:9" x14ac:dyDescent="0.25">
      <c r="A1464" s="51" t="s">
        <v>5512</v>
      </c>
      <c r="B1464" t="s">
        <v>77</v>
      </c>
      <c r="C1464" s="23" t="str">
        <f t="shared" si="22"/>
        <v>165871</v>
      </c>
      <c r="D1464" t="s">
        <v>1194</v>
      </c>
      <c r="E1464" s="52" t="s">
        <v>5515</v>
      </c>
      <c r="F1464" t="s">
        <v>5516</v>
      </c>
      <c r="G1464" t="s">
        <v>4482</v>
      </c>
      <c r="H1464" t="s">
        <v>4483</v>
      </c>
      <c r="I1464" t="s">
        <v>4484</v>
      </c>
    </row>
    <row r="1465" spans="1:9" x14ac:dyDescent="0.25">
      <c r="A1465" s="51" t="s">
        <v>5512</v>
      </c>
      <c r="B1465" t="s">
        <v>77</v>
      </c>
      <c r="C1465" s="23" t="str">
        <f t="shared" si="22"/>
        <v>160781</v>
      </c>
      <c r="D1465" t="s">
        <v>1232</v>
      </c>
      <c r="E1465" s="52" t="s">
        <v>4606</v>
      </c>
      <c r="F1465" t="s">
        <v>4510</v>
      </c>
      <c r="G1465" t="s">
        <v>4482</v>
      </c>
      <c r="H1465" t="s">
        <v>4483</v>
      </c>
      <c r="I1465" t="s">
        <v>4484</v>
      </c>
    </row>
    <row r="1466" spans="1:9" x14ac:dyDescent="0.25">
      <c r="A1466" s="51" t="s">
        <v>5512</v>
      </c>
      <c r="B1466" t="s">
        <v>77</v>
      </c>
      <c r="C1466" s="23" t="str">
        <f t="shared" si="22"/>
        <v>162691</v>
      </c>
      <c r="D1466" t="s">
        <v>1270</v>
      </c>
      <c r="E1466" s="52" t="s">
        <v>4896</v>
      </c>
      <c r="F1466" t="s">
        <v>4510</v>
      </c>
      <c r="G1466" t="s">
        <v>4482</v>
      </c>
      <c r="H1466" t="s">
        <v>4483</v>
      </c>
      <c r="I1466" t="s">
        <v>4484</v>
      </c>
    </row>
    <row r="1467" spans="1:9" x14ac:dyDescent="0.25">
      <c r="A1467" s="51" t="s">
        <v>5512</v>
      </c>
      <c r="B1467" t="s">
        <v>77</v>
      </c>
      <c r="C1467" s="23" t="str">
        <f t="shared" si="22"/>
        <v>165421</v>
      </c>
      <c r="D1467" t="s">
        <v>1309</v>
      </c>
      <c r="E1467" s="52" t="s">
        <v>5474</v>
      </c>
      <c r="F1467" t="s">
        <v>4528</v>
      </c>
      <c r="G1467" t="s">
        <v>4482</v>
      </c>
      <c r="H1467" t="s">
        <v>4483</v>
      </c>
      <c r="I1467" t="s">
        <v>4487</v>
      </c>
    </row>
    <row r="1468" spans="1:9" x14ac:dyDescent="0.25">
      <c r="A1468" s="51" t="s">
        <v>5512</v>
      </c>
      <c r="B1468" t="s">
        <v>77</v>
      </c>
      <c r="C1468" s="23" t="str">
        <f t="shared" si="22"/>
        <v>165611</v>
      </c>
      <c r="D1468" t="s">
        <v>1343</v>
      </c>
      <c r="E1468" s="52" t="s">
        <v>5517</v>
      </c>
      <c r="F1468" t="s">
        <v>4628</v>
      </c>
      <c r="G1468" t="s">
        <v>4482</v>
      </c>
      <c r="H1468" t="s">
        <v>4483</v>
      </c>
      <c r="I1468" t="s">
        <v>4484</v>
      </c>
    </row>
    <row r="1469" spans="1:9" x14ac:dyDescent="0.25">
      <c r="A1469" s="51" t="s">
        <v>5512</v>
      </c>
      <c r="B1469" t="s">
        <v>77</v>
      </c>
      <c r="C1469" s="23" t="str">
        <f t="shared" si="22"/>
        <v>162061</v>
      </c>
      <c r="D1469" t="s">
        <v>1379</v>
      </c>
      <c r="E1469" s="52" t="s">
        <v>4710</v>
      </c>
      <c r="F1469" t="s">
        <v>4503</v>
      </c>
      <c r="G1469" t="s">
        <v>4482</v>
      </c>
      <c r="H1469" t="s">
        <v>4483</v>
      </c>
      <c r="I1469" t="s">
        <v>4484</v>
      </c>
    </row>
    <row r="1470" spans="1:9" x14ac:dyDescent="0.25">
      <c r="A1470" s="51" t="s">
        <v>5512</v>
      </c>
      <c r="B1470" t="s">
        <v>77</v>
      </c>
      <c r="C1470" s="23" t="str">
        <f t="shared" si="22"/>
        <v>160971</v>
      </c>
      <c r="D1470" t="s">
        <v>1417</v>
      </c>
      <c r="E1470" s="52" t="s">
        <v>4774</v>
      </c>
      <c r="F1470" t="s">
        <v>4503</v>
      </c>
      <c r="G1470" t="s">
        <v>4482</v>
      </c>
      <c r="H1470" t="s">
        <v>4483</v>
      </c>
      <c r="I1470" t="s">
        <v>4484</v>
      </c>
    </row>
    <row r="1471" spans="1:9" x14ac:dyDescent="0.25">
      <c r="A1471" s="51" t="s">
        <v>5512</v>
      </c>
      <c r="B1471" t="s">
        <v>77</v>
      </c>
      <c r="C1471" s="23" t="str">
        <f t="shared" si="22"/>
        <v>160181</v>
      </c>
      <c r="D1471" t="s">
        <v>1449</v>
      </c>
      <c r="E1471" s="52" t="s">
        <v>4709</v>
      </c>
      <c r="F1471" t="s">
        <v>4510</v>
      </c>
      <c r="G1471" t="s">
        <v>4482</v>
      </c>
      <c r="H1471" t="s">
        <v>4483</v>
      </c>
      <c r="I1471" t="s">
        <v>4484</v>
      </c>
    </row>
    <row r="1472" spans="1:9" x14ac:dyDescent="0.25">
      <c r="A1472" s="51" t="s">
        <v>5512</v>
      </c>
      <c r="B1472" t="s">
        <v>77</v>
      </c>
      <c r="C1472" s="23" t="str">
        <f t="shared" si="22"/>
        <v>161421</v>
      </c>
      <c r="D1472" t="s">
        <v>1480</v>
      </c>
      <c r="E1472" s="52" t="s">
        <v>4799</v>
      </c>
      <c r="F1472" t="s">
        <v>4510</v>
      </c>
      <c r="G1472" t="s">
        <v>4482</v>
      </c>
      <c r="H1472" t="s">
        <v>4483</v>
      </c>
      <c r="I1472" t="s">
        <v>4484</v>
      </c>
    </row>
    <row r="1473" spans="1:9" x14ac:dyDescent="0.25">
      <c r="A1473" s="51" t="s">
        <v>5512</v>
      </c>
      <c r="B1473" t="s">
        <v>77</v>
      </c>
      <c r="C1473" s="23" t="str">
        <f t="shared" si="22"/>
        <v>162161</v>
      </c>
      <c r="D1473" t="s">
        <v>1513</v>
      </c>
      <c r="E1473" s="52" t="s">
        <v>4651</v>
      </c>
      <c r="F1473" t="s">
        <v>4481</v>
      </c>
      <c r="G1473" t="s">
        <v>4482</v>
      </c>
      <c r="H1473" t="s">
        <v>4483</v>
      </c>
      <c r="I1473" t="s">
        <v>4484</v>
      </c>
    </row>
    <row r="1474" spans="1:9" x14ac:dyDescent="0.25">
      <c r="A1474" s="51" t="s">
        <v>5512</v>
      </c>
      <c r="B1474" t="s">
        <v>77</v>
      </c>
      <c r="C1474" s="23" t="str">
        <f t="shared" si="22"/>
        <v>162641</v>
      </c>
      <c r="D1474" t="s">
        <v>1545</v>
      </c>
      <c r="E1474" s="52" t="s">
        <v>4786</v>
      </c>
      <c r="F1474" t="s">
        <v>4503</v>
      </c>
      <c r="G1474" t="s">
        <v>4482</v>
      </c>
      <c r="H1474" t="s">
        <v>4483</v>
      </c>
      <c r="I1474" t="s">
        <v>4484</v>
      </c>
    </row>
    <row r="1475" spans="1:9" x14ac:dyDescent="0.25">
      <c r="A1475" s="51" t="s">
        <v>5512</v>
      </c>
      <c r="B1475" t="s">
        <v>77</v>
      </c>
      <c r="C1475" s="23" t="str">
        <f t="shared" ref="C1475:C1538" si="23">_xlfn.CONCAT(A1475,E1475)</f>
        <v>162321</v>
      </c>
      <c r="D1475" t="s">
        <v>1574</v>
      </c>
      <c r="E1475" s="52" t="s">
        <v>5196</v>
      </c>
      <c r="F1475" t="s">
        <v>4503</v>
      </c>
      <c r="G1475" t="s">
        <v>4482</v>
      </c>
      <c r="H1475" t="s">
        <v>4483</v>
      </c>
      <c r="I1475" t="s">
        <v>4484</v>
      </c>
    </row>
    <row r="1476" spans="1:9" x14ac:dyDescent="0.25">
      <c r="A1476" s="51" t="s">
        <v>5512</v>
      </c>
      <c r="B1476" t="s">
        <v>77</v>
      </c>
      <c r="C1476" s="23" t="str">
        <f t="shared" si="23"/>
        <v>165801</v>
      </c>
      <c r="D1476" t="s">
        <v>1602</v>
      </c>
      <c r="E1476" s="52" t="s">
        <v>4914</v>
      </c>
      <c r="F1476" t="s">
        <v>4573</v>
      </c>
      <c r="G1476" t="s">
        <v>4482</v>
      </c>
      <c r="H1476" t="s">
        <v>4483</v>
      </c>
      <c r="I1476" t="s">
        <v>4484</v>
      </c>
    </row>
    <row r="1477" spans="1:9" x14ac:dyDescent="0.25">
      <c r="A1477" s="51" t="s">
        <v>5512</v>
      </c>
      <c r="B1477" t="s">
        <v>77</v>
      </c>
      <c r="C1477" s="23" t="str">
        <f t="shared" si="23"/>
        <v>162451</v>
      </c>
      <c r="D1477" t="s">
        <v>1633</v>
      </c>
      <c r="E1477" s="52" t="s">
        <v>5518</v>
      </c>
      <c r="F1477" t="s">
        <v>4510</v>
      </c>
      <c r="G1477" t="s">
        <v>4482</v>
      </c>
      <c r="H1477" t="s">
        <v>4483</v>
      </c>
      <c r="I1477" t="s">
        <v>4484</v>
      </c>
    </row>
    <row r="1478" spans="1:9" x14ac:dyDescent="0.25">
      <c r="A1478" s="51" t="s">
        <v>5512</v>
      </c>
      <c r="B1478" t="s">
        <v>77</v>
      </c>
      <c r="C1478" s="23" t="str">
        <f t="shared" si="23"/>
        <v>162261</v>
      </c>
      <c r="D1478" t="s">
        <v>1662</v>
      </c>
      <c r="E1478" s="52" t="s">
        <v>5194</v>
      </c>
      <c r="F1478" t="s">
        <v>4510</v>
      </c>
      <c r="G1478" t="s">
        <v>4482</v>
      </c>
      <c r="H1478" t="s">
        <v>4483</v>
      </c>
      <c r="I1478" t="s">
        <v>4484</v>
      </c>
    </row>
    <row r="1479" spans="1:9" x14ac:dyDescent="0.25">
      <c r="A1479" s="51" t="s">
        <v>5512</v>
      </c>
      <c r="B1479" t="s">
        <v>77</v>
      </c>
      <c r="C1479" s="23" t="str">
        <f t="shared" si="23"/>
        <v>161451</v>
      </c>
      <c r="D1479" t="s">
        <v>1691</v>
      </c>
      <c r="E1479" s="52" t="s">
        <v>4933</v>
      </c>
      <c r="F1479" t="s">
        <v>4486</v>
      </c>
      <c r="G1479" t="s">
        <v>4482</v>
      </c>
      <c r="H1479" t="s">
        <v>4483</v>
      </c>
      <c r="I1479" t="s">
        <v>4484</v>
      </c>
    </row>
    <row r="1480" spans="1:9" x14ac:dyDescent="0.25">
      <c r="A1480" s="51" t="s">
        <v>5512</v>
      </c>
      <c r="B1480" t="s">
        <v>77</v>
      </c>
      <c r="C1480" s="23" t="str">
        <f t="shared" si="23"/>
        <v>160451</v>
      </c>
      <c r="D1480" t="s">
        <v>1718</v>
      </c>
      <c r="E1480" s="52" t="s">
        <v>5039</v>
      </c>
      <c r="F1480" t="s">
        <v>4510</v>
      </c>
      <c r="G1480" t="s">
        <v>4482</v>
      </c>
      <c r="H1480" t="s">
        <v>4483</v>
      </c>
      <c r="I1480" t="s">
        <v>4484</v>
      </c>
    </row>
    <row r="1481" spans="1:9" x14ac:dyDescent="0.25">
      <c r="A1481" s="51" t="s">
        <v>5512</v>
      </c>
      <c r="B1481" t="s">
        <v>77</v>
      </c>
      <c r="C1481" s="23" t="str">
        <f t="shared" si="23"/>
        <v>162171</v>
      </c>
      <c r="D1481" t="s">
        <v>1747</v>
      </c>
      <c r="E1481" s="52" t="s">
        <v>4720</v>
      </c>
      <c r="F1481" t="s">
        <v>4499</v>
      </c>
      <c r="G1481" t="s">
        <v>4482</v>
      </c>
      <c r="H1481" t="s">
        <v>4483</v>
      </c>
      <c r="I1481" t="s">
        <v>4484</v>
      </c>
    </row>
    <row r="1482" spans="1:9" x14ac:dyDescent="0.25">
      <c r="A1482" s="51" t="s">
        <v>5512</v>
      </c>
      <c r="B1482" t="s">
        <v>77</v>
      </c>
      <c r="C1482" s="23" t="str">
        <f t="shared" si="23"/>
        <v>161073</v>
      </c>
      <c r="D1482" t="s">
        <v>1774</v>
      </c>
      <c r="E1482" s="52" t="s">
        <v>4712</v>
      </c>
      <c r="F1482" t="s">
        <v>4528</v>
      </c>
      <c r="G1482" t="s">
        <v>4482</v>
      </c>
      <c r="H1482" t="s">
        <v>4483</v>
      </c>
      <c r="I1482" t="s">
        <v>4484</v>
      </c>
    </row>
    <row r="1483" spans="1:9" x14ac:dyDescent="0.25">
      <c r="A1483" s="51" t="s">
        <v>5512</v>
      </c>
      <c r="B1483" t="s">
        <v>77</v>
      </c>
      <c r="C1483" s="23" t="str">
        <f t="shared" si="23"/>
        <v>162231</v>
      </c>
      <c r="D1483" t="s">
        <v>1803</v>
      </c>
      <c r="E1483" s="52" t="s">
        <v>4905</v>
      </c>
      <c r="F1483" t="s">
        <v>4528</v>
      </c>
      <c r="G1483" t="s">
        <v>4482</v>
      </c>
      <c r="H1483" t="s">
        <v>4483</v>
      </c>
      <c r="I1483" t="s">
        <v>4484</v>
      </c>
    </row>
    <row r="1484" spans="1:9" x14ac:dyDescent="0.25">
      <c r="A1484" s="51" t="s">
        <v>5512</v>
      </c>
      <c r="B1484" t="s">
        <v>77</v>
      </c>
      <c r="C1484" s="23" t="str">
        <f t="shared" si="23"/>
        <v>160631</v>
      </c>
      <c r="D1484" t="s">
        <v>1832</v>
      </c>
      <c r="E1484" s="52" t="s">
        <v>5010</v>
      </c>
      <c r="F1484" t="s">
        <v>4481</v>
      </c>
      <c r="G1484" t="s">
        <v>4482</v>
      </c>
      <c r="H1484" t="s">
        <v>4483</v>
      </c>
      <c r="I1484" t="s">
        <v>4484</v>
      </c>
    </row>
    <row r="1485" spans="1:9" x14ac:dyDescent="0.25">
      <c r="A1485" s="51" t="s">
        <v>5512</v>
      </c>
      <c r="B1485" t="s">
        <v>77</v>
      </c>
      <c r="C1485" s="23" t="str">
        <f t="shared" si="23"/>
        <v>160411</v>
      </c>
      <c r="D1485" t="s">
        <v>1858</v>
      </c>
      <c r="E1485" s="52" t="s">
        <v>4572</v>
      </c>
      <c r="F1485" t="s">
        <v>4486</v>
      </c>
      <c r="G1485" t="s">
        <v>4482</v>
      </c>
      <c r="H1485" t="s">
        <v>4506</v>
      </c>
      <c r="I1485" t="s">
        <v>4487</v>
      </c>
    </row>
    <row r="1486" spans="1:9" x14ac:dyDescent="0.25">
      <c r="A1486" s="51" t="s">
        <v>5512</v>
      </c>
      <c r="B1486" t="s">
        <v>77</v>
      </c>
      <c r="C1486" s="23" t="str">
        <f t="shared" si="23"/>
        <v>161321</v>
      </c>
      <c r="D1486" t="s">
        <v>1887</v>
      </c>
      <c r="E1486" s="52" t="s">
        <v>4955</v>
      </c>
      <c r="F1486" t="s">
        <v>4628</v>
      </c>
      <c r="G1486" t="s">
        <v>4482</v>
      </c>
      <c r="H1486" t="s">
        <v>4483</v>
      </c>
      <c r="I1486" t="s">
        <v>4484</v>
      </c>
    </row>
    <row r="1487" spans="1:9" x14ac:dyDescent="0.25">
      <c r="A1487" s="51" t="s">
        <v>5512</v>
      </c>
      <c r="B1487" t="s">
        <v>77</v>
      </c>
      <c r="C1487" s="23" t="str">
        <f t="shared" si="23"/>
        <v>161311</v>
      </c>
      <c r="D1487" t="s">
        <v>1916</v>
      </c>
      <c r="E1487" s="52" t="s">
        <v>4910</v>
      </c>
      <c r="F1487" t="s">
        <v>4528</v>
      </c>
      <c r="G1487" t="s">
        <v>4482</v>
      </c>
      <c r="H1487" t="s">
        <v>4483</v>
      </c>
      <c r="I1487" t="s">
        <v>4484</v>
      </c>
    </row>
    <row r="1488" spans="1:9" x14ac:dyDescent="0.25">
      <c r="A1488" s="51" t="s">
        <v>5512</v>
      </c>
      <c r="B1488" t="s">
        <v>77</v>
      </c>
      <c r="C1488" s="23" t="str">
        <f t="shared" si="23"/>
        <v>161231</v>
      </c>
      <c r="D1488" t="s">
        <v>1943</v>
      </c>
      <c r="E1488" s="52" t="s">
        <v>5519</v>
      </c>
      <c r="F1488" t="s">
        <v>4628</v>
      </c>
      <c r="G1488" t="s">
        <v>4482</v>
      </c>
      <c r="H1488" t="s">
        <v>4483</v>
      </c>
      <c r="I1488" t="s">
        <v>4484</v>
      </c>
    </row>
    <row r="1489" spans="1:9" x14ac:dyDescent="0.25">
      <c r="A1489" s="51" t="s">
        <v>5512</v>
      </c>
      <c r="B1489" t="s">
        <v>77</v>
      </c>
      <c r="C1489" s="23" t="str">
        <f t="shared" si="23"/>
        <v>165621</v>
      </c>
      <c r="D1489" t="s">
        <v>1972</v>
      </c>
      <c r="E1489" s="52" t="s">
        <v>5520</v>
      </c>
      <c r="F1489" t="s">
        <v>4628</v>
      </c>
      <c r="G1489" t="s">
        <v>4482</v>
      </c>
      <c r="H1489" t="s">
        <v>4483</v>
      </c>
      <c r="I1489" t="s">
        <v>4484</v>
      </c>
    </row>
    <row r="1490" spans="1:9" x14ac:dyDescent="0.25">
      <c r="A1490" s="51" t="s">
        <v>5512</v>
      </c>
      <c r="B1490" t="s">
        <v>77</v>
      </c>
      <c r="C1490" s="23" t="str">
        <f t="shared" si="23"/>
        <v>165591</v>
      </c>
      <c r="D1490" t="s">
        <v>1999</v>
      </c>
      <c r="E1490" s="52" t="s">
        <v>5521</v>
      </c>
      <c r="F1490" t="s">
        <v>4628</v>
      </c>
      <c r="G1490" t="s">
        <v>4482</v>
      </c>
      <c r="H1490" t="s">
        <v>4483</v>
      </c>
      <c r="I1490" t="s">
        <v>4484</v>
      </c>
    </row>
    <row r="1491" spans="1:9" x14ac:dyDescent="0.25">
      <c r="A1491" s="51" t="s">
        <v>5512</v>
      </c>
      <c r="B1491" t="s">
        <v>77</v>
      </c>
      <c r="C1491" s="23" t="str">
        <f t="shared" si="23"/>
        <v>165511</v>
      </c>
      <c r="D1491" t="s">
        <v>2025</v>
      </c>
      <c r="E1491" s="52" t="s">
        <v>4754</v>
      </c>
      <c r="F1491" t="s">
        <v>4628</v>
      </c>
      <c r="G1491" t="s">
        <v>4482</v>
      </c>
      <c r="H1491" t="s">
        <v>4483</v>
      </c>
      <c r="I1491" t="s">
        <v>4484</v>
      </c>
    </row>
    <row r="1492" spans="1:9" x14ac:dyDescent="0.25">
      <c r="A1492" s="51" t="s">
        <v>5512</v>
      </c>
      <c r="B1492" t="s">
        <v>77</v>
      </c>
      <c r="C1492" s="23" t="str">
        <f t="shared" si="23"/>
        <v>165551</v>
      </c>
      <c r="D1492" t="s">
        <v>2048</v>
      </c>
      <c r="E1492" s="52" t="s">
        <v>5522</v>
      </c>
      <c r="F1492" t="s">
        <v>4628</v>
      </c>
      <c r="G1492" t="s">
        <v>4482</v>
      </c>
      <c r="H1492" t="s">
        <v>4483</v>
      </c>
      <c r="I1492" t="s">
        <v>4484</v>
      </c>
    </row>
    <row r="1493" spans="1:9" x14ac:dyDescent="0.25">
      <c r="A1493" s="51" t="s">
        <v>5512</v>
      </c>
      <c r="B1493" t="s">
        <v>77</v>
      </c>
      <c r="C1493" s="23" t="str">
        <f t="shared" si="23"/>
        <v>165411</v>
      </c>
      <c r="D1493" t="s">
        <v>2074</v>
      </c>
      <c r="E1493" s="52" t="s">
        <v>5523</v>
      </c>
      <c r="F1493" t="s">
        <v>4628</v>
      </c>
      <c r="G1493" t="s">
        <v>4482</v>
      </c>
      <c r="H1493" t="s">
        <v>4483</v>
      </c>
      <c r="I1493" t="s">
        <v>4484</v>
      </c>
    </row>
    <row r="1494" spans="1:9" x14ac:dyDescent="0.25">
      <c r="A1494" s="51" t="s">
        <v>5512</v>
      </c>
      <c r="B1494" t="s">
        <v>77</v>
      </c>
      <c r="C1494" s="23" t="str">
        <f t="shared" si="23"/>
        <v>169001</v>
      </c>
      <c r="D1494" t="s">
        <v>2098</v>
      </c>
      <c r="E1494" s="52" t="s">
        <v>4495</v>
      </c>
      <c r="F1494" t="s">
        <v>4496</v>
      </c>
      <c r="G1494" t="s">
        <v>4482</v>
      </c>
      <c r="H1494" t="s">
        <v>4483</v>
      </c>
      <c r="I1494" t="s">
        <v>4497</v>
      </c>
    </row>
    <row r="1495" spans="1:9" x14ac:dyDescent="0.25">
      <c r="A1495" s="51" t="s">
        <v>5512</v>
      </c>
      <c r="B1495" t="s">
        <v>77</v>
      </c>
      <c r="C1495" s="23" t="str">
        <f t="shared" si="23"/>
        <v>160531</v>
      </c>
      <c r="D1495" t="s">
        <v>2123</v>
      </c>
      <c r="E1495" s="52" t="s">
        <v>4565</v>
      </c>
      <c r="F1495" t="s">
        <v>4528</v>
      </c>
      <c r="G1495" t="s">
        <v>4482</v>
      </c>
      <c r="H1495" t="s">
        <v>4483</v>
      </c>
      <c r="I1495" t="s">
        <v>4487</v>
      </c>
    </row>
    <row r="1496" spans="1:9" x14ac:dyDescent="0.25">
      <c r="A1496" s="51" t="s">
        <v>5512</v>
      </c>
      <c r="B1496" t="s">
        <v>77</v>
      </c>
      <c r="C1496" s="23" t="str">
        <f t="shared" si="23"/>
        <v>160491</v>
      </c>
      <c r="D1496" t="s">
        <v>2148</v>
      </c>
      <c r="E1496" s="52" t="s">
        <v>4598</v>
      </c>
      <c r="F1496" t="s">
        <v>4486</v>
      </c>
      <c r="G1496" t="s">
        <v>4482</v>
      </c>
      <c r="H1496" t="s">
        <v>4506</v>
      </c>
      <c r="I1496" t="s">
        <v>4487</v>
      </c>
    </row>
    <row r="1497" spans="1:9" x14ac:dyDescent="0.25">
      <c r="A1497" s="51" t="s">
        <v>5512</v>
      </c>
      <c r="B1497" t="s">
        <v>77</v>
      </c>
      <c r="C1497" s="23" t="str">
        <f t="shared" si="23"/>
        <v>167004</v>
      </c>
      <c r="D1497" t="s">
        <v>2175</v>
      </c>
      <c r="E1497" s="52" t="s">
        <v>4500</v>
      </c>
      <c r="F1497" t="s">
        <v>4486</v>
      </c>
      <c r="G1497" t="s">
        <v>4482</v>
      </c>
      <c r="H1497" t="s">
        <v>4501</v>
      </c>
      <c r="I1497" t="s">
        <v>4484</v>
      </c>
    </row>
    <row r="1498" spans="1:9" x14ac:dyDescent="0.25">
      <c r="A1498" s="51" t="s">
        <v>5512</v>
      </c>
      <c r="B1498" t="s">
        <v>77</v>
      </c>
      <c r="C1498" s="23" t="str">
        <f t="shared" si="23"/>
        <v>167006</v>
      </c>
      <c r="D1498" t="s">
        <v>2202</v>
      </c>
      <c r="E1498" s="52" t="s">
        <v>4511</v>
      </c>
      <c r="F1498" t="s">
        <v>4486</v>
      </c>
      <c r="G1498" t="s">
        <v>4482</v>
      </c>
      <c r="H1498" t="s">
        <v>4501</v>
      </c>
      <c r="I1498" t="s">
        <v>4484</v>
      </c>
    </row>
    <row r="1499" spans="1:9" x14ac:dyDescent="0.25">
      <c r="A1499" s="51" t="s">
        <v>5512</v>
      </c>
      <c r="B1499" t="s">
        <v>77</v>
      </c>
      <c r="C1499" s="23" t="str">
        <f t="shared" si="23"/>
        <v>167023</v>
      </c>
      <c r="D1499" t="s">
        <v>2227</v>
      </c>
      <c r="E1499" s="52" t="s">
        <v>4509</v>
      </c>
      <c r="F1499" t="s">
        <v>4508</v>
      </c>
      <c r="G1499" t="s">
        <v>4482</v>
      </c>
      <c r="H1499" t="s">
        <v>4501</v>
      </c>
      <c r="I1499" t="s">
        <v>4484</v>
      </c>
    </row>
    <row r="1500" spans="1:9" x14ac:dyDescent="0.25">
      <c r="A1500" s="51" t="s">
        <v>5512</v>
      </c>
      <c r="B1500" t="s">
        <v>77</v>
      </c>
      <c r="C1500" s="23" t="str">
        <f t="shared" si="23"/>
        <v>167001</v>
      </c>
      <c r="D1500" t="s">
        <v>2251</v>
      </c>
      <c r="E1500" s="52" t="s">
        <v>4507</v>
      </c>
      <c r="F1500" t="s">
        <v>4508</v>
      </c>
      <c r="G1500" t="s">
        <v>4482</v>
      </c>
      <c r="H1500" t="s">
        <v>4501</v>
      </c>
      <c r="I1500" t="s">
        <v>4484</v>
      </c>
    </row>
    <row r="1501" spans="1:9" x14ac:dyDescent="0.25">
      <c r="A1501" s="51" t="s">
        <v>5512</v>
      </c>
      <c r="B1501" t="s">
        <v>77</v>
      </c>
      <c r="C1501" s="23" t="str">
        <f t="shared" si="23"/>
        <v>162481</v>
      </c>
      <c r="D1501" t="s">
        <v>2276</v>
      </c>
      <c r="E1501" s="52" t="s">
        <v>5524</v>
      </c>
      <c r="F1501" t="s">
        <v>4528</v>
      </c>
      <c r="G1501" t="s">
        <v>4482</v>
      </c>
      <c r="H1501" t="s">
        <v>4483</v>
      </c>
      <c r="I1501" t="s">
        <v>4484</v>
      </c>
    </row>
    <row r="1502" spans="1:9" x14ac:dyDescent="0.25">
      <c r="A1502" s="51" t="s">
        <v>5512</v>
      </c>
      <c r="B1502" t="s">
        <v>77</v>
      </c>
      <c r="C1502" s="23" t="str">
        <f t="shared" si="23"/>
        <v>160871</v>
      </c>
      <c r="D1502" t="s">
        <v>947</v>
      </c>
      <c r="E1502" s="52" t="s">
        <v>4778</v>
      </c>
      <c r="F1502" t="s">
        <v>4503</v>
      </c>
      <c r="G1502" t="s">
        <v>4482</v>
      </c>
      <c r="H1502" t="s">
        <v>4483</v>
      </c>
      <c r="I1502" t="s">
        <v>4484</v>
      </c>
    </row>
    <row r="1503" spans="1:9" x14ac:dyDescent="0.25">
      <c r="A1503" s="51" t="s">
        <v>5512</v>
      </c>
      <c r="B1503" t="s">
        <v>77</v>
      </c>
      <c r="C1503" s="23" t="str">
        <f t="shared" si="23"/>
        <v>160901</v>
      </c>
      <c r="D1503" t="s">
        <v>2321</v>
      </c>
      <c r="E1503" s="52" t="s">
        <v>4815</v>
      </c>
      <c r="F1503" t="s">
        <v>4528</v>
      </c>
      <c r="G1503" t="s">
        <v>4482</v>
      </c>
      <c r="H1503" t="s">
        <v>4483</v>
      </c>
      <c r="I1503" t="s">
        <v>4484</v>
      </c>
    </row>
    <row r="1504" spans="1:9" x14ac:dyDescent="0.25">
      <c r="A1504" s="51" t="s">
        <v>5512</v>
      </c>
      <c r="B1504" t="s">
        <v>77</v>
      </c>
      <c r="C1504" s="23" t="str">
        <f t="shared" si="23"/>
        <v>162551</v>
      </c>
      <c r="D1504" t="s">
        <v>2344</v>
      </c>
      <c r="E1504" s="52" t="s">
        <v>4811</v>
      </c>
      <c r="F1504" t="s">
        <v>4510</v>
      </c>
      <c r="G1504" t="s">
        <v>4482</v>
      </c>
      <c r="H1504" t="s">
        <v>4483</v>
      </c>
      <c r="I1504" t="s">
        <v>4484</v>
      </c>
    </row>
    <row r="1505" spans="1:9" x14ac:dyDescent="0.25">
      <c r="A1505" s="51" t="s">
        <v>5512</v>
      </c>
      <c r="B1505" t="s">
        <v>77</v>
      </c>
      <c r="C1505" s="23" t="str">
        <f t="shared" si="23"/>
        <v>160261</v>
      </c>
      <c r="D1505" t="s">
        <v>2366</v>
      </c>
      <c r="E1505" s="52" t="s">
        <v>4567</v>
      </c>
      <c r="F1505" t="s">
        <v>4534</v>
      </c>
      <c r="G1505" t="s">
        <v>4482</v>
      </c>
      <c r="H1505" t="s">
        <v>4483</v>
      </c>
      <c r="I1505" t="s">
        <v>4547</v>
      </c>
    </row>
    <row r="1506" spans="1:9" x14ac:dyDescent="0.25">
      <c r="A1506" s="51" t="s">
        <v>5512</v>
      </c>
      <c r="B1506" t="s">
        <v>77</v>
      </c>
      <c r="C1506" s="23" t="str">
        <f t="shared" si="23"/>
        <v>163900</v>
      </c>
      <c r="D1506" t="s">
        <v>154</v>
      </c>
      <c r="E1506" s="52" t="s">
        <v>4531</v>
      </c>
      <c r="F1506" t="s">
        <v>4496</v>
      </c>
      <c r="G1506" t="s">
        <v>4482</v>
      </c>
      <c r="H1506" t="s">
        <v>4532</v>
      </c>
      <c r="I1506" t="s">
        <v>4497</v>
      </c>
    </row>
    <row r="1507" spans="1:9" x14ac:dyDescent="0.25">
      <c r="A1507" s="51" t="s">
        <v>5512</v>
      </c>
      <c r="B1507" t="s">
        <v>77</v>
      </c>
      <c r="C1507" s="23" t="str">
        <f t="shared" si="23"/>
        <v>162651</v>
      </c>
      <c r="D1507" t="s">
        <v>2405</v>
      </c>
      <c r="E1507" s="52" t="s">
        <v>5249</v>
      </c>
      <c r="F1507" t="s">
        <v>4528</v>
      </c>
      <c r="G1507" t="s">
        <v>4482</v>
      </c>
      <c r="H1507" t="s">
        <v>4483</v>
      </c>
      <c r="I1507" t="s">
        <v>4484</v>
      </c>
    </row>
    <row r="1508" spans="1:9" x14ac:dyDescent="0.25">
      <c r="A1508" s="51" t="s">
        <v>5512</v>
      </c>
      <c r="B1508" t="s">
        <v>77</v>
      </c>
      <c r="C1508" s="23" t="str">
        <f t="shared" si="23"/>
        <v>160201</v>
      </c>
      <c r="D1508" t="s">
        <v>2425</v>
      </c>
      <c r="E1508" s="52" t="s">
        <v>4538</v>
      </c>
      <c r="F1508" t="s">
        <v>4510</v>
      </c>
      <c r="G1508" t="s">
        <v>4482</v>
      </c>
      <c r="H1508" t="s">
        <v>4483</v>
      </c>
      <c r="I1508" t="s">
        <v>4484</v>
      </c>
    </row>
    <row r="1509" spans="1:9" x14ac:dyDescent="0.25">
      <c r="A1509" s="51" t="s">
        <v>5512</v>
      </c>
      <c r="B1509" t="s">
        <v>77</v>
      </c>
      <c r="C1509" s="23" t="str">
        <f t="shared" si="23"/>
        <v>165371</v>
      </c>
      <c r="D1509" t="s">
        <v>2444</v>
      </c>
      <c r="E1509" s="52" t="s">
        <v>4902</v>
      </c>
      <c r="F1509" t="s">
        <v>4508</v>
      </c>
      <c r="G1509" t="s">
        <v>4482</v>
      </c>
      <c r="H1509" t="s">
        <v>4501</v>
      </c>
      <c r="I1509" t="s">
        <v>4484</v>
      </c>
    </row>
    <row r="1510" spans="1:9" x14ac:dyDescent="0.25">
      <c r="A1510" s="51" t="s">
        <v>5512</v>
      </c>
      <c r="B1510" t="s">
        <v>77</v>
      </c>
      <c r="C1510" s="23" t="str">
        <f t="shared" si="23"/>
        <v>162351</v>
      </c>
      <c r="D1510" t="s">
        <v>2465</v>
      </c>
      <c r="E1510" s="52" t="s">
        <v>4986</v>
      </c>
      <c r="F1510" t="s">
        <v>4510</v>
      </c>
      <c r="G1510" t="s">
        <v>4482</v>
      </c>
      <c r="H1510" t="s">
        <v>4483</v>
      </c>
      <c r="I1510" t="s">
        <v>4484</v>
      </c>
    </row>
    <row r="1511" spans="1:9" x14ac:dyDescent="0.25">
      <c r="A1511" s="51" t="s">
        <v>5512</v>
      </c>
      <c r="B1511" t="s">
        <v>77</v>
      </c>
      <c r="C1511" s="23" t="str">
        <f t="shared" si="23"/>
        <v>162381</v>
      </c>
      <c r="D1511" t="s">
        <v>2486</v>
      </c>
      <c r="E1511" s="52" t="s">
        <v>5525</v>
      </c>
      <c r="F1511" t="s">
        <v>4481</v>
      </c>
      <c r="G1511" t="s">
        <v>4482</v>
      </c>
      <c r="H1511" t="s">
        <v>4483</v>
      </c>
      <c r="I1511" t="s">
        <v>4484</v>
      </c>
    </row>
    <row r="1512" spans="1:9" x14ac:dyDescent="0.25">
      <c r="A1512" s="51" t="s">
        <v>5512</v>
      </c>
      <c r="B1512" t="s">
        <v>77</v>
      </c>
      <c r="C1512" s="23" t="str">
        <f t="shared" si="23"/>
        <v>162801</v>
      </c>
      <c r="D1512" t="s">
        <v>2505</v>
      </c>
      <c r="E1512" s="52" t="s">
        <v>4822</v>
      </c>
      <c r="F1512" t="s">
        <v>4528</v>
      </c>
      <c r="G1512" t="s">
        <v>4482</v>
      </c>
      <c r="H1512" t="s">
        <v>4483</v>
      </c>
      <c r="I1512" t="s">
        <v>4484</v>
      </c>
    </row>
    <row r="1513" spans="1:9" x14ac:dyDescent="0.25">
      <c r="A1513" s="51" t="s">
        <v>5512</v>
      </c>
      <c r="B1513" t="s">
        <v>77</v>
      </c>
      <c r="C1513" s="23" t="str">
        <f t="shared" si="23"/>
        <v>160591</v>
      </c>
      <c r="D1513" t="s">
        <v>2521</v>
      </c>
      <c r="E1513" s="52" t="s">
        <v>4569</v>
      </c>
      <c r="F1513" t="s">
        <v>4510</v>
      </c>
      <c r="G1513" t="s">
        <v>4482</v>
      </c>
      <c r="H1513" t="s">
        <v>4483</v>
      </c>
      <c r="I1513" t="s">
        <v>4484</v>
      </c>
    </row>
    <row r="1514" spans="1:9" x14ac:dyDescent="0.25">
      <c r="A1514" s="51" t="s">
        <v>5512</v>
      </c>
      <c r="B1514" t="s">
        <v>77</v>
      </c>
      <c r="C1514" s="23" t="str">
        <f t="shared" si="23"/>
        <v>160391</v>
      </c>
      <c r="D1514" t="s">
        <v>2538</v>
      </c>
      <c r="E1514" s="52" t="s">
        <v>4615</v>
      </c>
      <c r="F1514" t="s">
        <v>4486</v>
      </c>
      <c r="G1514" t="s">
        <v>4482</v>
      </c>
      <c r="H1514" t="s">
        <v>4483</v>
      </c>
      <c r="I1514" t="s">
        <v>4487</v>
      </c>
    </row>
    <row r="1515" spans="1:9" x14ac:dyDescent="0.25">
      <c r="A1515" s="51" t="s">
        <v>5512</v>
      </c>
      <c r="B1515" t="s">
        <v>77</v>
      </c>
      <c r="C1515" s="23" t="str">
        <f t="shared" si="23"/>
        <v>161581</v>
      </c>
      <c r="D1515" t="s">
        <v>2553</v>
      </c>
      <c r="E1515" s="52" t="s">
        <v>5526</v>
      </c>
      <c r="F1515" t="s">
        <v>4510</v>
      </c>
      <c r="G1515" t="s">
        <v>4482</v>
      </c>
      <c r="H1515" t="s">
        <v>4483</v>
      </c>
      <c r="I1515" t="s">
        <v>4484</v>
      </c>
    </row>
    <row r="1516" spans="1:9" x14ac:dyDescent="0.25">
      <c r="A1516" s="51" t="s">
        <v>5512</v>
      </c>
      <c r="B1516" t="s">
        <v>77</v>
      </c>
      <c r="C1516" s="23" t="str">
        <f t="shared" si="23"/>
        <v>165971</v>
      </c>
      <c r="D1516" t="s">
        <v>2570</v>
      </c>
      <c r="E1516" s="52" t="s">
        <v>5339</v>
      </c>
      <c r="F1516" t="s">
        <v>4628</v>
      </c>
      <c r="G1516" t="s">
        <v>4482</v>
      </c>
      <c r="H1516" t="s">
        <v>4483</v>
      </c>
      <c r="I1516" t="s">
        <v>4484</v>
      </c>
    </row>
    <row r="1517" spans="1:9" x14ac:dyDescent="0.25">
      <c r="A1517" s="51" t="s">
        <v>5512</v>
      </c>
      <c r="B1517" t="s">
        <v>77</v>
      </c>
      <c r="C1517" s="23" t="str">
        <f t="shared" si="23"/>
        <v>161221</v>
      </c>
      <c r="D1517" t="s">
        <v>2584</v>
      </c>
      <c r="E1517" s="52" t="s">
        <v>4924</v>
      </c>
      <c r="F1517" t="s">
        <v>4628</v>
      </c>
      <c r="G1517" t="s">
        <v>4482</v>
      </c>
      <c r="H1517" t="s">
        <v>4483</v>
      </c>
      <c r="I1517" t="s">
        <v>4484</v>
      </c>
    </row>
    <row r="1518" spans="1:9" x14ac:dyDescent="0.25">
      <c r="A1518" s="51" t="s">
        <v>5512</v>
      </c>
      <c r="B1518" t="s">
        <v>77</v>
      </c>
      <c r="C1518" s="23" t="str">
        <f t="shared" si="23"/>
        <v>165731</v>
      </c>
      <c r="D1518" t="s">
        <v>2599</v>
      </c>
      <c r="E1518" s="52" t="s">
        <v>5527</v>
      </c>
      <c r="F1518" t="s">
        <v>4528</v>
      </c>
      <c r="G1518" t="s">
        <v>4482</v>
      </c>
      <c r="H1518" t="s">
        <v>4483</v>
      </c>
      <c r="I1518" t="s">
        <v>4484</v>
      </c>
    </row>
    <row r="1519" spans="1:9" x14ac:dyDescent="0.25">
      <c r="A1519" s="51" t="s">
        <v>5512</v>
      </c>
      <c r="B1519" t="s">
        <v>77</v>
      </c>
      <c r="C1519" s="23" t="str">
        <f t="shared" si="23"/>
        <v>160141</v>
      </c>
      <c r="D1519" t="s">
        <v>2616</v>
      </c>
      <c r="E1519" s="52" t="s">
        <v>4589</v>
      </c>
      <c r="F1519" t="s">
        <v>4486</v>
      </c>
      <c r="G1519" t="s">
        <v>4482</v>
      </c>
      <c r="H1519" t="s">
        <v>4483</v>
      </c>
      <c r="I1519" t="s">
        <v>4487</v>
      </c>
    </row>
    <row r="1520" spans="1:9" x14ac:dyDescent="0.25">
      <c r="A1520" s="51" t="s">
        <v>5512</v>
      </c>
      <c r="B1520" t="s">
        <v>77</v>
      </c>
      <c r="C1520" s="23" t="str">
        <f t="shared" si="23"/>
        <v>160271</v>
      </c>
      <c r="D1520" t="s">
        <v>2632</v>
      </c>
      <c r="E1520" s="52" t="s">
        <v>4577</v>
      </c>
      <c r="F1520" t="s">
        <v>4523</v>
      </c>
      <c r="G1520" t="s">
        <v>4482</v>
      </c>
      <c r="H1520" t="s">
        <v>4483</v>
      </c>
      <c r="I1520" t="s">
        <v>4487</v>
      </c>
    </row>
    <row r="1521" spans="1:9" x14ac:dyDescent="0.25">
      <c r="A1521" s="51" t="s">
        <v>5512</v>
      </c>
      <c r="B1521" t="s">
        <v>77</v>
      </c>
      <c r="C1521" s="23" t="str">
        <f t="shared" si="23"/>
        <v>162221</v>
      </c>
      <c r="D1521" t="s">
        <v>2648</v>
      </c>
      <c r="E1521" s="52" t="s">
        <v>4737</v>
      </c>
      <c r="F1521" t="s">
        <v>4510</v>
      </c>
      <c r="G1521" t="s">
        <v>4482</v>
      </c>
      <c r="H1521" t="s">
        <v>4483</v>
      </c>
      <c r="I1521" t="s">
        <v>4484</v>
      </c>
    </row>
    <row r="1522" spans="1:9" x14ac:dyDescent="0.25">
      <c r="A1522" s="51" t="s">
        <v>5512</v>
      </c>
      <c r="B1522" t="s">
        <v>77</v>
      </c>
      <c r="C1522" s="23" t="str">
        <f t="shared" si="23"/>
        <v>162491</v>
      </c>
      <c r="D1522" t="s">
        <v>2663</v>
      </c>
      <c r="E1522" s="52" t="s">
        <v>5528</v>
      </c>
      <c r="F1522" t="s">
        <v>4510</v>
      </c>
      <c r="G1522" t="s">
        <v>4482</v>
      </c>
      <c r="H1522" t="s">
        <v>4483</v>
      </c>
      <c r="I1522" t="s">
        <v>4484</v>
      </c>
    </row>
    <row r="1523" spans="1:9" x14ac:dyDescent="0.25">
      <c r="A1523" s="51" t="s">
        <v>5512</v>
      </c>
      <c r="B1523" t="s">
        <v>77</v>
      </c>
      <c r="C1523" s="23" t="str">
        <f t="shared" si="23"/>
        <v>162431</v>
      </c>
      <c r="D1523" t="s">
        <v>2677</v>
      </c>
      <c r="E1523" s="52" t="s">
        <v>5529</v>
      </c>
      <c r="F1523" t="s">
        <v>4503</v>
      </c>
      <c r="G1523" t="s">
        <v>4482</v>
      </c>
      <c r="H1523" t="s">
        <v>4483</v>
      </c>
      <c r="I1523" t="s">
        <v>4484</v>
      </c>
    </row>
    <row r="1524" spans="1:9" x14ac:dyDescent="0.25">
      <c r="A1524" s="51" t="s">
        <v>5512</v>
      </c>
      <c r="B1524" t="s">
        <v>77</v>
      </c>
      <c r="C1524" s="23" t="str">
        <f t="shared" si="23"/>
        <v>160711</v>
      </c>
      <c r="D1524" t="s">
        <v>2693</v>
      </c>
      <c r="E1524" s="52" t="s">
        <v>4602</v>
      </c>
      <c r="F1524" t="s">
        <v>4503</v>
      </c>
      <c r="G1524" t="s">
        <v>4482</v>
      </c>
      <c r="H1524" t="s">
        <v>4483</v>
      </c>
      <c r="I1524" t="s">
        <v>4484</v>
      </c>
    </row>
    <row r="1525" spans="1:9" x14ac:dyDescent="0.25">
      <c r="A1525" s="51" t="s">
        <v>5512</v>
      </c>
      <c r="B1525" t="s">
        <v>77</v>
      </c>
      <c r="C1525" s="23" t="str">
        <f t="shared" si="23"/>
        <v>162341</v>
      </c>
      <c r="D1525" t="s">
        <v>2721</v>
      </c>
      <c r="E1525" s="52" t="s">
        <v>5237</v>
      </c>
      <c r="F1525" t="s">
        <v>4503</v>
      </c>
      <c r="G1525" t="s">
        <v>4482</v>
      </c>
      <c r="H1525" t="s">
        <v>4483</v>
      </c>
      <c r="I1525" t="s">
        <v>4484</v>
      </c>
    </row>
    <row r="1526" spans="1:9" x14ac:dyDescent="0.25">
      <c r="A1526" s="51" t="s">
        <v>5512</v>
      </c>
      <c r="B1526" t="s">
        <v>77</v>
      </c>
      <c r="C1526" s="23" t="str">
        <f t="shared" si="23"/>
        <v>160991</v>
      </c>
      <c r="D1526" t="s">
        <v>1439</v>
      </c>
      <c r="E1526" s="52" t="s">
        <v>4579</v>
      </c>
      <c r="F1526" t="s">
        <v>4510</v>
      </c>
      <c r="G1526" t="s">
        <v>4482</v>
      </c>
      <c r="H1526" t="s">
        <v>4483</v>
      </c>
      <c r="I1526" t="s">
        <v>4484</v>
      </c>
    </row>
    <row r="1527" spans="1:9" x14ac:dyDescent="0.25">
      <c r="A1527" s="51" t="s">
        <v>5512</v>
      </c>
      <c r="B1527" t="s">
        <v>77</v>
      </c>
      <c r="C1527" s="23" t="str">
        <f t="shared" si="23"/>
        <v>162441</v>
      </c>
      <c r="D1527" t="s">
        <v>2745</v>
      </c>
      <c r="E1527" s="52" t="s">
        <v>5492</v>
      </c>
      <c r="F1527" t="s">
        <v>4481</v>
      </c>
      <c r="G1527" t="s">
        <v>4482</v>
      </c>
      <c r="H1527" t="s">
        <v>4483</v>
      </c>
      <c r="I1527" t="s">
        <v>4484</v>
      </c>
    </row>
    <row r="1528" spans="1:9" x14ac:dyDescent="0.25">
      <c r="A1528" s="51" t="s">
        <v>5512</v>
      </c>
      <c r="B1528" t="s">
        <v>77</v>
      </c>
      <c r="C1528" s="23" t="str">
        <f t="shared" si="23"/>
        <v>160641</v>
      </c>
      <c r="D1528" t="s">
        <v>2757</v>
      </c>
      <c r="E1528" s="52" t="s">
        <v>4769</v>
      </c>
      <c r="F1528" t="s">
        <v>4510</v>
      </c>
      <c r="G1528" t="s">
        <v>4482</v>
      </c>
      <c r="H1528" t="s">
        <v>4483</v>
      </c>
      <c r="I1528" t="s">
        <v>4484</v>
      </c>
    </row>
    <row r="1529" spans="1:9" x14ac:dyDescent="0.25">
      <c r="A1529" s="51" t="s">
        <v>5512</v>
      </c>
      <c r="B1529" t="s">
        <v>77</v>
      </c>
      <c r="C1529" s="23" t="str">
        <f t="shared" si="23"/>
        <v>162091</v>
      </c>
      <c r="D1529" t="s">
        <v>2771</v>
      </c>
      <c r="E1529" s="52" t="s">
        <v>5530</v>
      </c>
      <c r="F1529" t="s">
        <v>4510</v>
      </c>
      <c r="G1529" t="s">
        <v>4482</v>
      </c>
      <c r="H1529" t="s">
        <v>4483</v>
      </c>
      <c r="I1529" t="s">
        <v>4484</v>
      </c>
    </row>
    <row r="1530" spans="1:9" x14ac:dyDescent="0.25">
      <c r="A1530" s="51" t="s">
        <v>5512</v>
      </c>
      <c r="B1530" t="s">
        <v>77</v>
      </c>
      <c r="C1530" s="23" t="str">
        <f t="shared" si="23"/>
        <v>169998</v>
      </c>
      <c r="D1530" t="s">
        <v>249</v>
      </c>
      <c r="E1530" s="52" t="s">
        <v>4543</v>
      </c>
      <c r="F1530" t="s">
        <v>4496</v>
      </c>
      <c r="G1530" t="s">
        <v>4482</v>
      </c>
      <c r="H1530" t="s">
        <v>4544</v>
      </c>
      <c r="I1530" t="s">
        <v>4497</v>
      </c>
    </row>
    <row r="1531" spans="1:9" x14ac:dyDescent="0.25">
      <c r="A1531" s="51" t="s">
        <v>5512</v>
      </c>
      <c r="B1531" t="s">
        <v>77</v>
      </c>
      <c r="C1531" s="23" t="str">
        <f t="shared" si="23"/>
        <v>160521</v>
      </c>
      <c r="D1531" t="s">
        <v>2795</v>
      </c>
      <c r="E1531" s="52" t="s">
        <v>4619</v>
      </c>
      <c r="F1531" t="s">
        <v>4486</v>
      </c>
      <c r="G1531" t="s">
        <v>4482</v>
      </c>
      <c r="H1531" t="s">
        <v>4483</v>
      </c>
      <c r="I1531" t="s">
        <v>4487</v>
      </c>
    </row>
    <row r="1532" spans="1:9" x14ac:dyDescent="0.25">
      <c r="A1532" s="51" t="s">
        <v>5512</v>
      </c>
      <c r="B1532" t="s">
        <v>77</v>
      </c>
      <c r="C1532" s="23" t="str">
        <f t="shared" si="23"/>
        <v>161811</v>
      </c>
      <c r="D1532" t="s">
        <v>747</v>
      </c>
      <c r="E1532" s="52" t="s">
        <v>4954</v>
      </c>
      <c r="F1532" t="s">
        <v>4508</v>
      </c>
      <c r="G1532" t="s">
        <v>4482</v>
      </c>
      <c r="H1532" t="s">
        <v>4546</v>
      </c>
      <c r="I1532" t="s">
        <v>4547</v>
      </c>
    </row>
    <row r="1533" spans="1:9" x14ac:dyDescent="0.25">
      <c r="A1533" s="51" t="s">
        <v>5512</v>
      </c>
      <c r="B1533" t="s">
        <v>77</v>
      </c>
      <c r="C1533" s="23" t="str">
        <f t="shared" si="23"/>
        <v>162141</v>
      </c>
      <c r="D1533" t="s">
        <v>2818</v>
      </c>
      <c r="E1533" s="52" t="s">
        <v>5531</v>
      </c>
      <c r="F1533" t="s">
        <v>4588</v>
      </c>
      <c r="G1533" t="s">
        <v>4482</v>
      </c>
      <c r="H1533" t="s">
        <v>4483</v>
      </c>
      <c r="I1533" t="s">
        <v>4484</v>
      </c>
    </row>
    <row r="1534" spans="1:9" x14ac:dyDescent="0.25">
      <c r="A1534" s="51" t="s">
        <v>5512</v>
      </c>
      <c r="B1534" t="s">
        <v>77</v>
      </c>
      <c r="C1534" s="23" t="str">
        <f t="shared" si="23"/>
        <v>160771</v>
      </c>
      <c r="D1534" t="s">
        <v>2831</v>
      </c>
      <c r="E1534" s="52" t="s">
        <v>4617</v>
      </c>
      <c r="F1534" t="s">
        <v>4499</v>
      </c>
      <c r="G1534" t="s">
        <v>4482</v>
      </c>
      <c r="H1534" t="s">
        <v>4483</v>
      </c>
      <c r="I1534" t="s">
        <v>4484</v>
      </c>
    </row>
    <row r="1535" spans="1:9" x14ac:dyDescent="0.25">
      <c r="A1535" s="51" t="s">
        <v>5512</v>
      </c>
      <c r="B1535" t="s">
        <v>77</v>
      </c>
      <c r="C1535" s="23" t="str">
        <f t="shared" si="23"/>
        <v>160431</v>
      </c>
      <c r="D1535" t="s">
        <v>2868</v>
      </c>
      <c r="E1535" s="52" t="s">
        <v>4530</v>
      </c>
      <c r="F1535" t="s">
        <v>4486</v>
      </c>
      <c r="G1535" t="s">
        <v>4482</v>
      </c>
      <c r="H1535" t="s">
        <v>4506</v>
      </c>
      <c r="I1535" t="s">
        <v>4487</v>
      </c>
    </row>
    <row r="1536" spans="1:9" x14ac:dyDescent="0.25">
      <c r="A1536" s="51" t="s">
        <v>5512</v>
      </c>
      <c r="B1536" t="s">
        <v>77</v>
      </c>
      <c r="C1536" s="23" t="str">
        <f t="shared" si="23"/>
        <v>161411</v>
      </c>
      <c r="D1536" t="s">
        <v>2878</v>
      </c>
      <c r="E1536" s="52" t="s">
        <v>5532</v>
      </c>
      <c r="F1536" t="s">
        <v>4510</v>
      </c>
      <c r="G1536" t="s">
        <v>4482</v>
      </c>
      <c r="H1536" t="s">
        <v>4483</v>
      </c>
      <c r="I1536" t="s">
        <v>4484</v>
      </c>
    </row>
    <row r="1537" spans="1:9" x14ac:dyDescent="0.25">
      <c r="A1537" s="51" t="s">
        <v>5512</v>
      </c>
      <c r="B1537" t="s">
        <v>77</v>
      </c>
      <c r="C1537" s="23" t="str">
        <f t="shared" si="23"/>
        <v>161441</v>
      </c>
      <c r="D1537" t="s">
        <v>2890</v>
      </c>
      <c r="E1537" s="52" t="s">
        <v>5373</v>
      </c>
      <c r="F1537" t="s">
        <v>4503</v>
      </c>
      <c r="G1537" t="s">
        <v>4482</v>
      </c>
      <c r="H1537" t="s">
        <v>4483</v>
      </c>
      <c r="I1537" t="s">
        <v>4484</v>
      </c>
    </row>
    <row r="1538" spans="1:9" x14ac:dyDescent="0.25">
      <c r="A1538" s="51" t="s">
        <v>5512</v>
      </c>
      <c r="B1538" t="s">
        <v>77</v>
      </c>
      <c r="C1538" s="23" t="str">
        <f t="shared" si="23"/>
        <v>165831</v>
      </c>
      <c r="D1538" t="s">
        <v>2901</v>
      </c>
      <c r="E1538" s="52" t="s">
        <v>5200</v>
      </c>
      <c r="F1538" t="s">
        <v>4508</v>
      </c>
      <c r="G1538" t="s">
        <v>4482</v>
      </c>
      <c r="H1538" t="s">
        <v>4483</v>
      </c>
      <c r="I1538" t="s">
        <v>4484</v>
      </c>
    </row>
    <row r="1539" spans="1:9" x14ac:dyDescent="0.25">
      <c r="A1539" s="51" t="s">
        <v>5512</v>
      </c>
      <c r="B1539" t="s">
        <v>77</v>
      </c>
      <c r="C1539" s="23" t="str">
        <f t="shared" ref="C1539:C1602" si="24">_xlfn.CONCAT(A1539,E1539)</f>
        <v>165961</v>
      </c>
      <c r="D1539" t="s">
        <v>2912</v>
      </c>
      <c r="E1539" s="52" t="s">
        <v>5501</v>
      </c>
      <c r="F1539" t="s">
        <v>4508</v>
      </c>
      <c r="G1539" t="s">
        <v>4482</v>
      </c>
      <c r="H1539" t="s">
        <v>4483</v>
      </c>
      <c r="I1539" t="s">
        <v>4484</v>
      </c>
    </row>
    <row r="1540" spans="1:9" x14ac:dyDescent="0.25">
      <c r="A1540" s="51" t="s">
        <v>5512</v>
      </c>
      <c r="B1540" t="s">
        <v>77</v>
      </c>
      <c r="C1540" s="23" t="str">
        <f t="shared" si="24"/>
        <v>162291</v>
      </c>
      <c r="D1540" t="s">
        <v>2922</v>
      </c>
      <c r="E1540" s="52" t="s">
        <v>5533</v>
      </c>
      <c r="F1540" t="s">
        <v>4503</v>
      </c>
      <c r="G1540" t="s">
        <v>4482</v>
      </c>
      <c r="H1540" t="s">
        <v>4483</v>
      </c>
      <c r="I1540" t="s">
        <v>4484</v>
      </c>
    </row>
    <row r="1541" spans="1:9" x14ac:dyDescent="0.25">
      <c r="A1541" s="51" t="s">
        <v>5512</v>
      </c>
      <c r="B1541" t="s">
        <v>77</v>
      </c>
      <c r="C1541" s="23" t="str">
        <f t="shared" si="24"/>
        <v>161521</v>
      </c>
      <c r="D1541" t="s">
        <v>2930</v>
      </c>
      <c r="E1541" s="52" t="s">
        <v>5097</v>
      </c>
      <c r="F1541" t="s">
        <v>4481</v>
      </c>
      <c r="G1541" t="s">
        <v>4482</v>
      </c>
      <c r="H1541" t="s">
        <v>4483</v>
      </c>
      <c r="I1541" t="s">
        <v>4484</v>
      </c>
    </row>
    <row r="1542" spans="1:9" x14ac:dyDescent="0.25">
      <c r="A1542" s="51" t="s">
        <v>5512</v>
      </c>
      <c r="B1542" t="s">
        <v>77</v>
      </c>
      <c r="C1542" s="23" t="str">
        <f t="shared" si="24"/>
        <v>160961</v>
      </c>
      <c r="D1542" t="s">
        <v>2941</v>
      </c>
      <c r="E1542" s="52" t="s">
        <v>4559</v>
      </c>
      <c r="F1542" t="s">
        <v>4528</v>
      </c>
      <c r="G1542" t="s">
        <v>4482</v>
      </c>
      <c r="H1542" t="s">
        <v>4483</v>
      </c>
      <c r="I1542" t="s">
        <v>4484</v>
      </c>
    </row>
    <row r="1543" spans="1:9" x14ac:dyDescent="0.25">
      <c r="A1543" s="51" t="s">
        <v>5512</v>
      </c>
      <c r="B1543" t="s">
        <v>77</v>
      </c>
      <c r="C1543" s="23" t="str">
        <f t="shared" si="24"/>
        <v>162121</v>
      </c>
      <c r="D1543" t="s">
        <v>2951</v>
      </c>
      <c r="E1543" s="52" t="s">
        <v>4683</v>
      </c>
      <c r="F1543" t="s">
        <v>4481</v>
      </c>
      <c r="G1543" t="s">
        <v>4482</v>
      </c>
      <c r="H1543" t="s">
        <v>4483</v>
      </c>
      <c r="I1543" t="s">
        <v>4484</v>
      </c>
    </row>
    <row r="1544" spans="1:9" x14ac:dyDescent="0.25">
      <c r="A1544" s="51" t="s">
        <v>5512</v>
      </c>
      <c r="B1544" t="s">
        <v>77</v>
      </c>
      <c r="C1544" s="23" t="str">
        <f t="shared" si="24"/>
        <v>161542</v>
      </c>
      <c r="D1544" t="s">
        <v>2961</v>
      </c>
      <c r="E1544" s="52" t="s">
        <v>5534</v>
      </c>
      <c r="F1544" t="s">
        <v>4542</v>
      </c>
      <c r="G1544" t="s">
        <v>4482</v>
      </c>
      <c r="H1544" t="s">
        <v>4483</v>
      </c>
      <c r="I1544" t="s">
        <v>4484</v>
      </c>
    </row>
    <row r="1545" spans="1:9" x14ac:dyDescent="0.25">
      <c r="A1545" s="51" t="s">
        <v>5512</v>
      </c>
      <c r="B1545" t="s">
        <v>77</v>
      </c>
      <c r="C1545" s="23" t="str">
        <f t="shared" si="24"/>
        <v>160734</v>
      </c>
      <c r="D1545" t="s">
        <v>2972</v>
      </c>
      <c r="E1545" s="52" t="s">
        <v>5535</v>
      </c>
      <c r="F1545" t="s">
        <v>4534</v>
      </c>
      <c r="G1545" t="s">
        <v>4482</v>
      </c>
      <c r="H1545" t="s">
        <v>4483</v>
      </c>
      <c r="I1545" t="s">
        <v>4497</v>
      </c>
    </row>
    <row r="1546" spans="1:9" x14ac:dyDescent="0.25">
      <c r="A1546" s="51" t="s">
        <v>5512</v>
      </c>
      <c r="B1546" t="s">
        <v>77</v>
      </c>
      <c r="C1546" s="23" t="str">
        <f t="shared" si="24"/>
        <v>160881</v>
      </c>
      <c r="D1546" t="s">
        <v>2982</v>
      </c>
      <c r="E1546" s="52" t="s">
        <v>4899</v>
      </c>
      <c r="F1546" t="s">
        <v>4503</v>
      </c>
      <c r="G1546" t="s">
        <v>4482</v>
      </c>
      <c r="H1546" t="s">
        <v>4483</v>
      </c>
      <c r="I1546" t="s">
        <v>4484</v>
      </c>
    </row>
    <row r="1547" spans="1:9" x14ac:dyDescent="0.25">
      <c r="A1547" s="51" t="s">
        <v>5512</v>
      </c>
      <c r="B1547" t="s">
        <v>77</v>
      </c>
      <c r="C1547" s="23" t="str">
        <f t="shared" si="24"/>
        <v>162191</v>
      </c>
      <c r="D1547" t="s">
        <v>2992</v>
      </c>
      <c r="E1547" s="52" t="s">
        <v>4684</v>
      </c>
      <c r="F1547" t="s">
        <v>4481</v>
      </c>
      <c r="G1547" t="s">
        <v>4482</v>
      </c>
      <c r="H1547" t="s">
        <v>4483</v>
      </c>
      <c r="I1547" t="s">
        <v>4484</v>
      </c>
    </row>
    <row r="1548" spans="1:9" x14ac:dyDescent="0.25">
      <c r="A1548" s="51" t="s">
        <v>5512</v>
      </c>
      <c r="B1548" t="s">
        <v>77</v>
      </c>
      <c r="C1548" s="23" t="str">
        <f t="shared" si="24"/>
        <v>160311</v>
      </c>
      <c r="D1548" t="s">
        <v>3002</v>
      </c>
      <c r="E1548" s="52" t="s">
        <v>4564</v>
      </c>
      <c r="F1548" t="s">
        <v>4481</v>
      </c>
      <c r="G1548" t="s">
        <v>4482</v>
      </c>
      <c r="H1548" t="s">
        <v>4483</v>
      </c>
      <c r="I1548" t="s">
        <v>4484</v>
      </c>
    </row>
    <row r="1549" spans="1:9" x14ac:dyDescent="0.25">
      <c r="A1549" s="51" t="s">
        <v>5512</v>
      </c>
      <c r="B1549" t="s">
        <v>77</v>
      </c>
      <c r="C1549" s="23" t="str">
        <f t="shared" si="24"/>
        <v>162791</v>
      </c>
      <c r="D1549" t="s">
        <v>3013</v>
      </c>
      <c r="E1549" s="52" t="s">
        <v>5536</v>
      </c>
      <c r="F1549" t="s">
        <v>4481</v>
      </c>
      <c r="G1549" t="s">
        <v>4482</v>
      </c>
      <c r="H1549" t="s">
        <v>4483</v>
      </c>
      <c r="I1549" t="s">
        <v>4484</v>
      </c>
    </row>
    <row r="1550" spans="1:9" x14ac:dyDescent="0.25">
      <c r="A1550" s="51" t="s">
        <v>5512</v>
      </c>
      <c r="B1550" t="s">
        <v>77</v>
      </c>
      <c r="C1550" s="23" t="str">
        <f t="shared" si="24"/>
        <v>162311</v>
      </c>
      <c r="D1550" t="s">
        <v>3024</v>
      </c>
      <c r="E1550" s="52" t="s">
        <v>4679</v>
      </c>
      <c r="F1550" t="s">
        <v>4503</v>
      </c>
      <c r="G1550" t="s">
        <v>4482</v>
      </c>
      <c r="H1550" t="s">
        <v>4483</v>
      </c>
      <c r="I1550" t="s">
        <v>4484</v>
      </c>
    </row>
    <row r="1551" spans="1:9" x14ac:dyDescent="0.25">
      <c r="A1551" s="51" t="s">
        <v>5512</v>
      </c>
      <c r="B1551" t="s">
        <v>77</v>
      </c>
      <c r="C1551" s="23" t="str">
        <f t="shared" si="24"/>
        <v>162031</v>
      </c>
      <c r="D1551" t="s">
        <v>3033</v>
      </c>
      <c r="E1551" s="52" t="s">
        <v>4690</v>
      </c>
      <c r="F1551" t="s">
        <v>4510</v>
      </c>
      <c r="G1551" t="s">
        <v>4482</v>
      </c>
      <c r="H1551" t="s">
        <v>4483</v>
      </c>
      <c r="I1551" t="s">
        <v>4484</v>
      </c>
    </row>
    <row r="1552" spans="1:9" x14ac:dyDescent="0.25">
      <c r="A1552" s="51" t="s">
        <v>5512</v>
      </c>
      <c r="B1552" t="s">
        <v>77</v>
      </c>
      <c r="C1552" s="23" t="str">
        <f t="shared" si="24"/>
        <v>165981</v>
      </c>
      <c r="D1552" t="s">
        <v>3042</v>
      </c>
      <c r="E1552" s="52" t="s">
        <v>5171</v>
      </c>
      <c r="F1552" t="s">
        <v>4628</v>
      </c>
      <c r="G1552" t="s">
        <v>4482</v>
      </c>
      <c r="H1552" t="s">
        <v>4483</v>
      </c>
      <c r="I1552" t="s">
        <v>4484</v>
      </c>
    </row>
    <row r="1553" spans="1:9" x14ac:dyDescent="0.25">
      <c r="A1553" s="51" t="s">
        <v>5512</v>
      </c>
      <c r="B1553" t="s">
        <v>77</v>
      </c>
      <c r="C1553" s="23" t="str">
        <f t="shared" si="24"/>
        <v>165901</v>
      </c>
      <c r="D1553" t="s">
        <v>3063</v>
      </c>
      <c r="E1553" s="52" t="s">
        <v>5128</v>
      </c>
      <c r="F1553" t="s">
        <v>5537</v>
      </c>
      <c r="G1553" t="s">
        <v>4482</v>
      </c>
      <c r="H1553" t="s">
        <v>4483</v>
      </c>
      <c r="I1553" t="s">
        <v>4484</v>
      </c>
    </row>
    <row r="1554" spans="1:9" x14ac:dyDescent="0.25">
      <c r="A1554" s="51" t="s">
        <v>5512</v>
      </c>
      <c r="B1554" t="s">
        <v>77</v>
      </c>
      <c r="C1554" s="23" t="str">
        <f t="shared" si="24"/>
        <v>161271</v>
      </c>
      <c r="D1554" t="s">
        <v>5538</v>
      </c>
      <c r="E1554" s="52" t="s">
        <v>4908</v>
      </c>
      <c r="F1554" t="s">
        <v>4628</v>
      </c>
      <c r="G1554" t="s">
        <v>4482</v>
      </c>
      <c r="H1554" t="s">
        <v>4483</v>
      </c>
      <c r="I1554" t="s">
        <v>4484</v>
      </c>
    </row>
    <row r="1555" spans="1:9" x14ac:dyDescent="0.25">
      <c r="A1555" s="51" t="s">
        <v>5512</v>
      </c>
      <c r="B1555" t="s">
        <v>77</v>
      </c>
      <c r="C1555" s="23" t="str">
        <f t="shared" si="24"/>
        <v>160851</v>
      </c>
      <c r="D1555" t="s">
        <v>3073</v>
      </c>
      <c r="E1555" s="52" t="s">
        <v>4844</v>
      </c>
      <c r="F1555" t="s">
        <v>4510</v>
      </c>
      <c r="G1555" t="s">
        <v>4482</v>
      </c>
      <c r="H1555" t="s">
        <v>4483</v>
      </c>
      <c r="I1555" t="s">
        <v>4484</v>
      </c>
    </row>
    <row r="1556" spans="1:9" x14ac:dyDescent="0.25">
      <c r="A1556" s="51" t="s">
        <v>5512</v>
      </c>
      <c r="B1556" t="s">
        <v>77</v>
      </c>
      <c r="C1556" s="23" t="str">
        <f t="shared" si="24"/>
        <v>160691</v>
      </c>
      <c r="D1556" t="s">
        <v>3083</v>
      </c>
      <c r="E1556" s="52" t="s">
        <v>4988</v>
      </c>
      <c r="F1556" t="s">
        <v>4481</v>
      </c>
      <c r="G1556" t="s">
        <v>4482</v>
      </c>
      <c r="H1556" t="s">
        <v>4483</v>
      </c>
      <c r="I1556" t="s">
        <v>4484</v>
      </c>
    </row>
    <row r="1557" spans="1:9" x14ac:dyDescent="0.25">
      <c r="A1557" s="51" t="s">
        <v>5512</v>
      </c>
      <c r="B1557" t="s">
        <v>77</v>
      </c>
      <c r="C1557" s="23" t="str">
        <f t="shared" si="24"/>
        <v>162561</v>
      </c>
      <c r="D1557" t="s">
        <v>3094</v>
      </c>
      <c r="E1557" s="52" t="s">
        <v>4812</v>
      </c>
      <c r="F1557" t="s">
        <v>4481</v>
      </c>
      <c r="G1557" t="s">
        <v>4482</v>
      </c>
      <c r="H1557" t="s">
        <v>4483</v>
      </c>
      <c r="I1557" t="s">
        <v>4484</v>
      </c>
    </row>
    <row r="1558" spans="1:9" x14ac:dyDescent="0.25">
      <c r="A1558" s="51" t="s">
        <v>5512</v>
      </c>
      <c r="B1558" t="s">
        <v>77</v>
      </c>
      <c r="C1558" s="23" t="str">
        <f t="shared" si="24"/>
        <v>162671</v>
      </c>
      <c r="D1558" t="s">
        <v>3105</v>
      </c>
      <c r="E1558" s="52" t="s">
        <v>4900</v>
      </c>
      <c r="F1558" t="s">
        <v>4481</v>
      </c>
      <c r="G1558" t="s">
        <v>4482</v>
      </c>
      <c r="H1558" t="s">
        <v>4483</v>
      </c>
      <c r="I1558" t="s">
        <v>4484</v>
      </c>
    </row>
    <row r="1559" spans="1:9" x14ac:dyDescent="0.25">
      <c r="A1559" s="51" t="s">
        <v>5512</v>
      </c>
      <c r="B1559" t="s">
        <v>77</v>
      </c>
      <c r="C1559" s="23" t="str">
        <f t="shared" si="24"/>
        <v>162331</v>
      </c>
      <c r="D1559" t="s">
        <v>3116</v>
      </c>
      <c r="E1559" s="52" t="s">
        <v>5133</v>
      </c>
      <c r="F1559" t="s">
        <v>4503</v>
      </c>
      <c r="G1559" t="s">
        <v>4482</v>
      </c>
      <c r="H1559" t="s">
        <v>4483</v>
      </c>
      <c r="I1559" t="s">
        <v>4484</v>
      </c>
    </row>
    <row r="1560" spans="1:9" x14ac:dyDescent="0.25">
      <c r="A1560" s="51" t="s">
        <v>5512</v>
      </c>
      <c r="B1560" t="s">
        <v>77</v>
      </c>
      <c r="C1560" s="23" t="str">
        <f t="shared" si="24"/>
        <v>160471</v>
      </c>
      <c r="D1560" t="s">
        <v>3127</v>
      </c>
      <c r="E1560" s="52" t="s">
        <v>4614</v>
      </c>
      <c r="F1560" t="s">
        <v>4528</v>
      </c>
      <c r="G1560" t="s">
        <v>4482</v>
      </c>
      <c r="H1560" t="s">
        <v>4483</v>
      </c>
      <c r="I1560" t="s">
        <v>4487</v>
      </c>
    </row>
    <row r="1561" spans="1:9" x14ac:dyDescent="0.25">
      <c r="A1561" s="51" t="s">
        <v>5512</v>
      </c>
      <c r="B1561" t="s">
        <v>77</v>
      </c>
      <c r="C1561" s="23" t="str">
        <f t="shared" si="24"/>
        <v>161061</v>
      </c>
      <c r="D1561" t="s">
        <v>3137</v>
      </c>
      <c r="E1561" s="52" t="s">
        <v>5539</v>
      </c>
      <c r="F1561" t="s">
        <v>4503</v>
      </c>
      <c r="G1561" t="s">
        <v>4482</v>
      </c>
      <c r="H1561" t="s">
        <v>4483</v>
      </c>
      <c r="I1561" t="s">
        <v>4484</v>
      </c>
    </row>
    <row r="1562" spans="1:9" x14ac:dyDescent="0.25">
      <c r="A1562" s="51" t="s">
        <v>5512</v>
      </c>
      <c r="B1562" t="s">
        <v>77</v>
      </c>
      <c r="C1562" s="23" t="str">
        <f t="shared" si="24"/>
        <v>160301</v>
      </c>
      <c r="D1562" t="s">
        <v>3146</v>
      </c>
      <c r="E1562" s="52" t="s">
        <v>4669</v>
      </c>
      <c r="F1562" t="s">
        <v>4510</v>
      </c>
      <c r="G1562" t="s">
        <v>4482</v>
      </c>
      <c r="H1562" t="s">
        <v>4483</v>
      </c>
      <c r="I1562" t="s">
        <v>4484</v>
      </c>
    </row>
    <row r="1563" spans="1:9" x14ac:dyDescent="0.25">
      <c r="A1563" s="51" t="s">
        <v>5512</v>
      </c>
      <c r="B1563" t="s">
        <v>77</v>
      </c>
      <c r="C1563" s="23" t="str">
        <f t="shared" si="24"/>
        <v>162421</v>
      </c>
      <c r="D1563" t="s">
        <v>3156</v>
      </c>
      <c r="E1563" s="52" t="s">
        <v>5540</v>
      </c>
      <c r="F1563" t="s">
        <v>4503</v>
      </c>
      <c r="G1563" t="s">
        <v>4482</v>
      </c>
      <c r="H1563" t="s">
        <v>4483</v>
      </c>
      <c r="I1563" t="s">
        <v>4484</v>
      </c>
    </row>
    <row r="1564" spans="1:9" x14ac:dyDescent="0.25">
      <c r="A1564" s="51" t="s">
        <v>5512</v>
      </c>
      <c r="B1564" t="s">
        <v>77</v>
      </c>
      <c r="C1564" s="23" t="str">
        <f t="shared" si="24"/>
        <v>160821</v>
      </c>
      <c r="D1564" t="s">
        <v>3165</v>
      </c>
      <c r="E1564" s="52" t="s">
        <v>5541</v>
      </c>
      <c r="F1564" t="s">
        <v>4510</v>
      </c>
      <c r="G1564" t="s">
        <v>4482</v>
      </c>
      <c r="H1564" t="s">
        <v>4483</v>
      </c>
      <c r="I1564" t="s">
        <v>4484</v>
      </c>
    </row>
    <row r="1565" spans="1:9" x14ac:dyDescent="0.25">
      <c r="A1565" s="51" t="s">
        <v>5512</v>
      </c>
      <c r="B1565" t="s">
        <v>77</v>
      </c>
      <c r="C1565" s="23" t="str">
        <f t="shared" si="24"/>
        <v>162361</v>
      </c>
      <c r="D1565" t="s">
        <v>3174</v>
      </c>
      <c r="E1565" s="52" t="s">
        <v>5203</v>
      </c>
      <c r="F1565" t="s">
        <v>4510</v>
      </c>
      <c r="G1565" t="s">
        <v>4482</v>
      </c>
      <c r="H1565" t="s">
        <v>4483</v>
      </c>
      <c r="I1565" t="s">
        <v>4484</v>
      </c>
    </row>
    <row r="1566" spans="1:9" x14ac:dyDescent="0.25">
      <c r="A1566" s="51" t="s">
        <v>5512</v>
      </c>
      <c r="B1566" t="s">
        <v>77</v>
      </c>
      <c r="C1566" s="23" t="str">
        <f t="shared" si="24"/>
        <v>162601</v>
      </c>
      <c r="D1566" t="s">
        <v>3184</v>
      </c>
      <c r="E1566" s="52" t="s">
        <v>5542</v>
      </c>
      <c r="F1566" t="s">
        <v>4528</v>
      </c>
      <c r="G1566" t="s">
        <v>4482</v>
      </c>
      <c r="H1566" t="s">
        <v>4483</v>
      </c>
      <c r="I1566" t="s">
        <v>4484</v>
      </c>
    </row>
    <row r="1567" spans="1:9" x14ac:dyDescent="0.25">
      <c r="A1567" s="51" t="s">
        <v>5512</v>
      </c>
      <c r="B1567" t="s">
        <v>77</v>
      </c>
      <c r="C1567" s="23" t="str">
        <f t="shared" si="24"/>
        <v>162591</v>
      </c>
      <c r="D1567" t="s">
        <v>3193</v>
      </c>
      <c r="E1567" s="52" t="s">
        <v>5543</v>
      </c>
      <c r="F1567" t="s">
        <v>4481</v>
      </c>
      <c r="G1567" t="s">
        <v>4482</v>
      </c>
      <c r="H1567" t="s">
        <v>4483</v>
      </c>
      <c r="I1567" t="s">
        <v>4484</v>
      </c>
    </row>
    <row r="1568" spans="1:9" x14ac:dyDescent="0.25">
      <c r="A1568" s="51" t="s">
        <v>5512</v>
      </c>
      <c r="B1568" t="s">
        <v>77</v>
      </c>
      <c r="C1568" s="23" t="str">
        <f t="shared" si="24"/>
        <v>162581</v>
      </c>
      <c r="D1568" t="s">
        <v>3203</v>
      </c>
      <c r="E1568" s="52" t="s">
        <v>5267</v>
      </c>
      <c r="F1568" t="s">
        <v>4510</v>
      </c>
      <c r="G1568" t="s">
        <v>4482</v>
      </c>
      <c r="H1568" t="s">
        <v>4483</v>
      </c>
      <c r="I1568" t="s">
        <v>4484</v>
      </c>
    </row>
    <row r="1569" spans="1:9" x14ac:dyDescent="0.25">
      <c r="A1569" s="51" t="s">
        <v>5512</v>
      </c>
      <c r="B1569" t="s">
        <v>77</v>
      </c>
      <c r="C1569" s="23" t="str">
        <f t="shared" si="24"/>
        <v>160321</v>
      </c>
      <c r="D1569" t="s">
        <v>3213</v>
      </c>
      <c r="E1569" s="52" t="s">
        <v>4549</v>
      </c>
      <c r="F1569" t="s">
        <v>4528</v>
      </c>
      <c r="G1569" t="s">
        <v>4482</v>
      </c>
      <c r="H1569" t="s">
        <v>4483</v>
      </c>
      <c r="I1569" t="s">
        <v>4487</v>
      </c>
    </row>
    <row r="1570" spans="1:9" x14ac:dyDescent="0.25">
      <c r="A1570" s="51" t="s">
        <v>5512</v>
      </c>
      <c r="B1570" t="s">
        <v>77</v>
      </c>
      <c r="C1570" s="23" t="str">
        <f t="shared" si="24"/>
        <v>161461</v>
      </c>
      <c r="D1570" t="s">
        <v>3230</v>
      </c>
      <c r="E1570" s="52" t="s">
        <v>4784</v>
      </c>
      <c r="F1570" t="s">
        <v>4481</v>
      </c>
      <c r="G1570" t="s">
        <v>4482</v>
      </c>
      <c r="H1570" t="s">
        <v>4483</v>
      </c>
      <c r="I1570" t="s">
        <v>4484</v>
      </c>
    </row>
    <row r="1571" spans="1:9" x14ac:dyDescent="0.25">
      <c r="A1571" s="51" t="s">
        <v>5512</v>
      </c>
      <c r="B1571" t="s">
        <v>77</v>
      </c>
      <c r="C1571" s="23" t="str">
        <f t="shared" si="24"/>
        <v>160061</v>
      </c>
      <c r="D1571" t="s">
        <v>3238</v>
      </c>
      <c r="E1571" s="52" t="s">
        <v>4603</v>
      </c>
      <c r="F1571" t="s">
        <v>5451</v>
      </c>
      <c r="G1571" t="s">
        <v>4482</v>
      </c>
      <c r="H1571" t="s">
        <v>4483</v>
      </c>
      <c r="I1571" t="s">
        <v>4487</v>
      </c>
    </row>
    <row r="1572" spans="1:9" x14ac:dyDescent="0.25">
      <c r="A1572" s="51" t="s">
        <v>5512</v>
      </c>
      <c r="B1572" t="s">
        <v>77</v>
      </c>
      <c r="C1572" s="23" t="str">
        <f t="shared" si="24"/>
        <v>162271</v>
      </c>
      <c r="D1572" t="s">
        <v>3246</v>
      </c>
      <c r="E1572" s="52" t="s">
        <v>5544</v>
      </c>
      <c r="F1572" t="s">
        <v>4510</v>
      </c>
      <c r="G1572" t="s">
        <v>4482</v>
      </c>
      <c r="H1572" t="s">
        <v>4483</v>
      </c>
      <c r="I1572" t="s">
        <v>4484</v>
      </c>
    </row>
    <row r="1573" spans="1:9" x14ac:dyDescent="0.25">
      <c r="A1573" s="51" t="s">
        <v>5512</v>
      </c>
      <c r="B1573" t="s">
        <v>77</v>
      </c>
      <c r="C1573" s="23" t="str">
        <f t="shared" si="24"/>
        <v>162541</v>
      </c>
      <c r="D1573" t="s">
        <v>3254</v>
      </c>
      <c r="E1573" s="52" t="s">
        <v>4843</v>
      </c>
      <c r="F1573" t="s">
        <v>4481</v>
      </c>
      <c r="G1573" t="s">
        <v>4482</v>
      </c>
      <c r="H1573" t="s">
        <v>4483</v>
      </c>
      <c r="I1573" t="s">
        <v>4484</v>
      </c>
    </row>
    <row r="1574" spans="1:9" x14ac:dyDescent="0.25">
      <c r="A1574" s="51" t="s">
        <v>5512</v>
      </c>
      <c r="B1574" t="s">
        <v>77</v>
      </c>
      <c r="C1574" s="23" t="str">
        <f t="shared" si="24"/>
        <v>162281</v>
      </c>
      <c r="D1574" t="s">
        <v>3260</v>
      </c>
      <c r="E1574" s="52" t="s">
        <v>5195</v>
      </c>
      <c r="F1574" t="s">
        <v>4588</v>
      </c>
      <c r="G1574" t="s">
        <v>4482</v>
      </c>
      <c r="H1574" t="s">
        <v>4483</v>
      </c>
      <c r="I1574" t="s">
        <v>4484</v>
      </c>
    </row>
    <row r="1575" spans="1:9" x14ac:dyDescent="0.25">
      <c r="A1575" s="51" t="s">
        <v>5512</v>
      </c>
      <c r="B1575" t="s">
        <v>77</v>
      </c>
      <c r="C1575" s="23" t="str">
        <f t="shared" si="24"/>
        <v>169997</v>
      </c>
      <c r="D1575" t="s">
        <v>423</v>
      </c>
      <c r="E1575" s="52" t="s">
        <v>4562</v>
      </c>
      <c r="F1575" t="s">
        <v>4496</v>
      </c>
      <c r="G1575" t="s">
        <v>4482</v>
      </c>
      <c r="H1575" t="s">
        <v>4563</v>
      </c>
      <c r="I1575" t="s">
        <v>4497</v>
      </c>
    </row>
    <row r="1576" spans="1:9" x14ac:dyDescent="0.25">
      <c r="A1576" s="51" t="s">
        <v>5512</v>
      </c>
      <c r="B1576" t="s">
        <v>77</v>
      </c>
      <c r="C1576" s="23" t="str">
        <f t="shared" si="24"/>
        <v>161641</v>
      </c>
      <c r="D1576" t="s">
        <v>3273</v>
      </c>
      <c r="E1576" s="52" t="s">
        <v>4841</v>
      </c>
      <c r="F1576" t="s">
        <v>4573</v>
      </c>
      <c r="G1576" t="s">
        <v>4482</v>
      </c>
      <c r="H1576" t="s">
        <v>4483</v>
      </c>
      <c r="I1576" t="s">
        <v>4547</v>
      </c>
    </row>
    <row r="1577" spans="1:9" x14ac:dyDescent="0.25">
      <c r="A1577" s="51" t="s">
        <v>5512</v>
      </c>
      <c r="B1577" t="s">
        <v>77</v>
      </c>
      <c r="C1577" s="23" t="str">
        <f t="shared" si="24"/>
        <v>162461</v>
      </c>
      <c r="D1577" t="s">
        <v>3281</v>
      </c>
      <c r="E1577" s="52" t="s">
        <v>5545</v>
      </c>
      <c r="F1577" t="s">
        <v>4510</v>
      </c>
      <c r="G1577" t="s">
        <v>4482</v>
      </c>
      <c r="H1577" t="s">
        <v>4483</v>
      </c>
      <c r="I1577" t="s">
        <v>4484</v>
      </c>
    </row>
    <row r="1578" spans="1:9" x14ac:dyDescent="0.25">
      <c r="A1578" s="51" t="s">
        <v>5512</v>
      </c>
      <c r="B1578" t="s">
        <v>77</v>
      </c>
      <c r="C1578" s="23" t="str">
        <f t="shared" si="24"/>
        <v>161501</v>
      </c>
      <c r="D1578" t="s">
        <v>3288</v>
      </c>
      <c r="E1578" s="52" t="s">
        <v>5546</v>
      </c>
      <c r="F1578" t="s">
        <v>4503</v>
      </c>
      <c r="G1578" t="s">
        <v>4482</v>
      </c>
      <c r="H1578" t="s">
        <v>4483</v>
      </c>
      <c r="I1578" t="s">
        <v>4484</v>
      </c>
    </row>
    <row r="1579" spans="1:9" x14ac:dyDescent="0.25">
      <c r="A1579" s="51" t="s">
        <v>5512</v>
      </c>
      <c r="B1579" t="s">
        <v>77</v>
      </c>
      <c r="C1579" s="23" t="str">
        <f t="shared" si="24"/>
        <v>162211</v>
      </c>
      <c r="D1579" t="s">
        <v>3295</v>
      </c>
      <c r="E1579" s="52" t="s">
        <v>4640</v>
      </c>
      <c r="F1579" t="s">
        <v>4510</v>
      </c>
      <c r="G1579" t="s">
        <v>4482</v>
      </c>
      <c r="H1579" t="s">
        <v>4483</v>
      </c>
      <c r="I1579" t="s">
        <v>4484</v>
      </c>
    </row>
    <row r="1580" spans="1:9" x14ac:dyDescent="0.25">
      <c r="A1580" s="51" t="s">
        <v>5512</v>
      </c>
      <c r="B1580" t="s">
        <v>77</v>
      </c>
      <c r="C1580" s="23" t="str">
        <f t="shared" si="24"/>
        <v>160701</v>
      </c>
      <c r="D1580" t="s">
        <v>3302</v>
      </c>
      <c r="E1580" s="52" t="s">
        <v>4493</v>
      </c>
      <c r="F1580" t="s">
        <v>4510</v>
      </c>
      <c r="G1580" t="s">
        <v>4482</v>
      </c>
      <c r="H1580" t="s">
        <v>4483</v>
      </c>
      <c r="I1580" t="s">
        <v>4484</v>
      </c>
    </row>
    <row r="1581" spans="1:9" x14ac:dyDescent="0.25">
      <c r="A1581" s="51" t="s">
        <v>5512</v>
      </c>
      <c r="B1581" t="s">
        <v>77</v>
      </c>
      <c r="C1581" s="23" t="str">
        <f t="shared" si="24"/>
        <v>161241</v>
      </c>
      <c r="D1581" t="s">
        <v>3309</v>
      </c>
      <c r="E1581" s="52" t="s">
        <v>4906</v>
      </c>
      <c r="F1581" t="s">
        <v>4510</v>
      </c>
      <c r="G1581" t="s">
        <v>4482</v>
      </c>
      <c r="H1581" t="s">
        <v>4483</v>
      </c>
      <c r="I1581" t="s">
        <v>4484</v>
      </c>
    </row>
    <row r="1582" spans="1:9" x14ac:dyDescent="0.25">
      <c r="A1582" s="51" t="s">
        <v>5512</v>
      </c>
      <c r="B1582" t="s">
        <v>77</v>
      </c>
      <c r="C1582" s="23" t="str">
        <f t="shared" si="24"/>
        <v>160281</v>
      </c>
      <c r="D1582" t="s">
        <v>3316</v>
      </c>
      <c r="E1582" s="52" t="s">
        <v>4520</v>
      </c>
      <c r="F1582" t="s">
        <v>4542</v>
      </c>
      <c r="G1582" t="s">
        <v>4482</v>
      </c>
      <c r="H1582" t="s">
        <v>4483</v>
      </c>
      <c r="I1582" t="s">
        <v>4547</v>
      </c>
    </row>
    <row r="1583" spans="1:9" x14ac:dyDescent="0.25">
      <c r="A1583" s="51" t="s">
        <v>5512</v>
      </c>
      <c r="B1583" t="s">
        <v>77</v>
      </c>
      <c r="C1583" s="23" t="str">
        <f t="shared" si="24"/>
        <v>162701</v>
      </c>
      <c r="D1583" t="s">
        <v>3324</v>
      </c>
      <c r="E1583" s="52" t="s">
        <v>4620</v>
      </c>
      <c r="F1583" t="s">
        <v>4510</v>
      </c>
      <c r="G1583" t="s">
        <v>4482</v>
      </c>
      <c r="H1583" t="s">
        <v>4483</v>
      </c>
      <c r="I1583" t="s">
        <v>4484</v>
      </c>
    </row>
    <row r="1584" spans="1:9" x14ac:dyDescent="0.25">
      <c r="A1584" s="51" t="s">
        <v>5512</v>
      </c>
      <c r="B1584" t="s">
        <v>77</v>
      </c>
      <c r="C1584" s="23" t="str">
        <f t="shared" si="24"/>
        <v>160621</v>
      </c>
      <c r="D1584" t="s">
        <v>3332</v>
      </c>
      <c r="E1584" s="52" t="s">
        <v>4881</v>
      </c>
      <c r="F1584" t="s">
        <v>4481</v>
      </c>
      <c r="G1584" t="s">
        <v>4482</v>
      </c>
      <c r="H1584" t="s">
        <v>4483</v>
      </c>
      <c r="I1584" t="s">
        <v>4484</v>
      </c>
    </row>
    <row r="1585" spans="1:9" x14ac:dyDescent="0.25">
      <c r="A1585" s="51" t="s">
        <v>5512</v>
      </c>
      <c r="B1585" t="s">
        <v>77</v>
      </c>
      <c r="C1585" s="23" t="str">
        <f t="shared" si="24"/>
        <v>160161</v>
      </c>
      <c r="D1585" t="s">
        <v>3339</v>
      </c>
      <c r="E1585" s="52" t="s">
        <v>4498</v>
      </c>
      <c r="F1585" t="s">
        <v>4503</v>
      </c>
      <c r="G1585" t="s">
        <v>4482</v>
      </c>
      <c r="H1585" t="s">
        <v>4483</v>
      </c>
      <c r="I1585" t="s">
        <v>4484</v>
      </c>
    </row>
    <row r="1586" spans="1:9" x14ac:dyDescent="0.25">
      <c r="A1586" s="51" t="s">
        <v>5512</v>
      </c>
      <c r="B1586" t="s">
        <v>77</v>
      </c>
      <c r="C1586" s="23" t="str">
        <f t="shared" si="24"/>
        <v>160811</v>
      </c>
      <c r="D1586" t="s">
        <v>3346</v>
      </c>
      <c r="E1586" s="52" t="s">
        <v>4779</v>
      </c>
      <c r="F1586" t="s">
        <v>4486</v>
      </c>
      <c r="G1586" t="s">
        <v>4482</v>
      </c>
      <c r="H1586" t="s">
        <v>4506</v>
      </c>
      <c r="I1586" t="s">
        <v>4487</v>
      </c>
    </row>
    <row r="1587" spans="1:9" x14ac:dyDescent="0.25">
      <c r="A1587" s="51" t="s">
        <v>5512</v>
      </c>
      <c r="B1587" t="s">
        <v>77</v>
      </c>
      <c r="C1587" s="23" t="str">
        <f t="shared" si="24"/>
        <v>161701</v>
      </c>
      <c r="D1587" t="s">
        <v>3354</v>
      </c>
      <c r="E1587" s="52" t="s">
        <v>4882</v>
      </c>
      <c r="F1587" t="s">
        <v>4486</v>
      </c>
      <c r="G1587" t="s">
        <v>4482</v>
      </c>
      <c r="H1587" t="s">
        <v>4483</v>
      </c>
      <c r="I1587" t="s">
        <v>4547</v>
      </c>
    </row>
    <row r="1588" spans="1:9" x14ac:dyDescent="0.25">
      <c r="A1588" s="51" t="s">
        <v>5512</v>
      </c>
      <c r="B1588" t="s">
        <v>77</v>
      </c>
      <c r="C1588" s="23" t="str">
        <f t="shared" si="24"/>
        <v>162081</v>
      </c>
      <c r="D1588" t="s">
        <v>3362</v>
      </c>
      <c r="E1588" s="52" t="s">
        <v>4703</v>
      </c>
      <c r="F1588" t="s">
        <v>4503</v>
      </c>
      <c r="G1588" t="s">
        <v>4482</v>
      </c>
      <c r="H1588" t="s">
        <v>4483</v>
      </c>
      <c r="I1588" t="s">
        <v>4484</v>
      </c>
    </row>
    <row r="1589" spans="1:9" x14ac:dyDescent="0.25">
      <c r="A1589" s="51" t="s">
        <v>5512</v>
      </c>
      <c r="B1589" t="s">
        <v>77</v>
      </c>
      <c r="C1589" s="23" t="str">
        <f t="shared" si="24"/>
        <v>160751</v>
      </c>
      <c r="D1589" t="s">
        <v>3370</v>
      </c>
      <c r="E1589" s="52" t="s">
        <v>4612</v>
      </c>
      <c r="F1589" t="s">
        <v>4528</v>
      </c>
      <c r="G1589" t="s">
        <v>4482</v>
      </c>
      <c r="H1589" t="s">
        <v>4483</v>
      </c>
      <c r="I1589" t="s">
        <v>4484</v>
      </c>
    </row>
    <row r="1590" spans="1:9" x14ac:dyDescent="0.25">
      <c r="A1590" s="51" t="s">
        <v>5512</v>
      </c>
      <c r="B1590" t="s">
        <v>77</v>
      </c>
      <c r="C1590" s="23" t="str">
        <f t="shared" si="24"/>
        <v>162051</v>
      </c>
      <c r="D1590" t="s">
        <v>3378</v>
      </c>
      <c r="E1590" s="52" t="s">
        <v>4743</v>
      </c>
      <c r="F1590" t="s">
        <v>4503</v>
      </c>
      <c r="G1590" t="s">
        <v>4482</v>
      </c>
      <c r="H1590" t="s">
        <v>4483</v>
      </c>
      <c r="I1590" t="s">
        <v>4484</v>
      </c>
    </row>
    <row r="1591" spans="1:9" x14ac:dyDescent="0.25">
      <c r="A1591" s="51" t="s">
        <v>5512</v>
      </c>
      <c r="B1591" t="s">
        <v>77</v>
      </c>
      <c r="C1591" s="23" t="str">
        <f t="shared" si="24"/>
        <v>162501</v>
      </c>
      <c r="D1591" t="s">
        <v>3386</v>
      </c>
      <c r="E1591" s="52" t="s">
        <v>5216</v>
      </c>
      <c r="F1591" t="s">
        <v>4510</v>
      </c>
      <c r="G1591" t="s">
        <v>4482</v>
      </c>
      <c r="H1591" t="s">
        <v>4483</v>
      </c>
      <c r="I1591" t="s">
        <v>4484</v>
      </c>
    </row>
    <row r="1592" spans="1:9" x14ac:dyDescent="0.25">
      <c r="A1592" s="51" t="s">
        <v>5512</v>
      </c>
      <c r="B1592" t="s">
        <v>77</v>
      </c>
      <c r="C1592" s="23" t="str">
        <f t="shared" si="24"/>
        <v>161591</v>
      </c>
      <c r="D1592" t="s">
        <v>3394</v>
      </c>
      <c r="E1592" s="52" t="s">
        <v>5547</v>
      </c>
      <c r="F1592" t="s">
        <v>4503</v>
      </c>
      <c r="G1592" t="s">
        <v>4482</v>
      </c>
      <c r="H1592" t="s">
        <v>4483</v>
      </c>
      <c r="I1592" t="s">
        <v>4484</v>
      </c>
    </row>
    <row r="1593" spans="1:9" x14ac:dyDescent="0.25">
      <c r="A1593" s="51" t="s">
        <v>5512</v>
      </c>
      <c r="B1593" t="s">
        <v>77</v>
      </c>
      <c r="C1593" s="23" t="str">
        <f t="shared" si="24"/>
        <v>160931</v>
      </c>
      <c r="D1593" t="s">
        <v>3402</v>
      </c>
      <c r="E1593" s="52" t="s">
        <v>4925</v>
      </c>
      <c r="F1593" t="s">
        <v>4510</v>
      </c>
      <c r="G1593" t="s">
        <v>4482</v>
      </c>
      <c r="H1593" t="s">
        <v>4483</v>
      </c>
      <c r="I1593" t="s">
        <v>4484</v>
      </c>
    </row>
    <row r="1594" spans="1:9" x14ac:dyDescent="0.25">
      <c r="A1594" s="51" t="s">
        <v>5512</v>
      </c>
      <c r="B1594" t="s">
        <v>77</v>
      </c>
      <c r="C1594" s="23" t="str">
        <f t="shared" si="24"/>
        <v>161761</v>
      </c>
      <c r="D1594" t="s">
        <v>3409</v>
      </c>
      <c r="E1594" s="52" t="s">
        <v>4861</v>
      </c>
      <c r="F1594" t="s">
        <v>4486</v>
      </c>
      <c r="G1594" t="s">
        <v>4482</v>
      </c>
      <c r="H1594" t="s">
        <v>4494</v>
      </c>
      <c r="I1594" t="s">
        <v>4487</v>
      </c>
    </row>
    <row r="1595" spans="1:9" x14ac:dyDescent="0.25">
      <c r="A1595" s="51" t="s">
        <v>5512</v>
      </c>
      <c r="B1595" t="s">
        <v>77</v>
      </c>
      <c r="C1595" s="23" t="str">
        <f t="shared" si="24"/>
        <v>160581</v>
      </c>
      <c r="D1595" t="s">
        <v>3417</v>
      </c>
      <c r="E1595" s="52" t="s">
        <v>4621</v>
      </c>
      <c r="F1595" t="s">
        <v>4503</v>
      </c>
      <c r="G1595" t="s">
        <v>4482</v>
      </c>
      <c r="H1595" t="s">
        <v>4483</v>
      </c>
      <c r="I1595" t="s">
        <v>4484</v>
      </c>
    </row>
    <row r="1596" spans="1:9" x14ac:dyDescent="0.25">
      <c r="A1596" s="51" t="s">
        <v>5512</v>
      </c>
      <c r="B1596" t="s">
        <v>77</v>
      </c>
      <c r="C1596" s="23" t="str">
        <f t="shared" si="24"/>
        <v>161621</v>
      </c>
      <c r="D1596" t="s">
        <v>3424</v>
      </c>
      <c r="E1596" s="52" t="s">
        <v>5000</v>
      </c>
      <c r="F1596" t="s">
        <v>4503</v>
      </c>
      <c r="G1596" t="s">
        <v>4482</v>
      </c>
      <c r="H1596" t="s">
        <v>4483</v>
      </c>
      <c r="I1596" t="s">
        <v>4484</v>
      </c>
    </row>
    <row r="1597" spans="1:9" x14ac:dyDescent="0.25">
      <c r="A1597" s="51" t="s">
        <v>5512</v>
      </c>
      <c r="B1597" t="s">
        <v>77</v>
      </c>
      <c r="C1597" s="23" t="str">
        <f t="shared" si="24"/>
        <v>160791</v>
      </c>
      <c r="D1597" t="s">
        <v>3431</v>
      </c>
      <c r="E1597" s="52" t="s">
        <v>5548</v>
      </c>
      <c r="F1597" t="s">
        <v>4503</v>
      </c>
      <c r="G1597" t="s">
        <v>4482</v>
      </c>
      <c r="H1597" t="s">
        <v>4483</v>
      </c>
      <c r="I1597" t="s">
        <v>4484</v>
      </c>
    </row>
    <row r="1598" spans="1:9" x14ac:dyDescent="0.25">
      <c r="A1598" s="51" t="s">
        <v>5512</v>
      </c>
      <c r="B1598" t="s">
        <v>77</v>
      </c>
      <c r="C1598" s="23" t="str">
        <f t="shared" si="24"/>
        <v>162021</v>
      </c>
      <c r="D1598" t="s">
        <v>3439</v>
      </c>
      <c r="E1598" s="52" t="s">
        <v>4704</v>
      </c>
      <c r="F1598" t="s">
        <v>4510</v>
      </c>
      <c r="G1598" t="s">
        <v>4482</v>
      </c>
      <c r="H1598" t="s">
        <v>4483</v>
      </c>
      <c r="I1598" t="s">
        <v>4484</v>
      </c>
    </row>
    <row r="1599" spans="1:9" x14ac:dyDescent="0.25">
      <c r="A1599" s="51" t="s">
        <v>5512</v>
      </c>
      <c r="B1599" t="s">
        <v>77</v>
      </c>
      <c r="C1599" s="23" t="str">
        <f t="shared" si="24"/>
        <v>161201</v>
      </c>
      <c r="D1599" t="s">
        <v>3446</v>
      </c>
      <c r="E1599" s="52" t="s">
        <v>5549</v>
      </c>
      <c r="F1599" t="s">
        <v>4486</v>
      </c>
      <c r="G1599" t="s">
        <v>4482</v>
      </c>
      <c r="H1599" t="s">
        <v>4483</v>
      </c>
      <c r="I1599" t="s">
        <v>4484</v>
      </c>
    </row>
    <row r="1600" spans="1:9" x14ac:dyDescent="0.25">
      <c r="A1600" s="51" t="s">
        <v>5512</v>
      </c>
      <c r="B1600" t="s">
        <v>77</v>
      </c>
      <c r="C1600" s="23" t="str">
        <f t="shared" si="24"/>
        <v>165601</v>
      </c>
      <c r="D1600" t="s">
        <v>3453</v>
      </c>
      <c r="E1600" s="52" t="s">
        <v>5490</v>
      </c>
      <c r="F1600" t="s">
        <v>4628</v>
      </c>
      <c r="G1600" t="s">
        <v>4482</v>
      </c>
      <c r="H1600" t="s">
        <v>4483</v>
      </c>
      <c r="I1600" t="s">
        <v>4484</v>
      </c>
    </row>
    <row r="1601" spans="1:9" x14ac:dyDescent="0.25">
      <c r="A1601" s="51" t="s">
        <v>5512</v>
      </c>
      <c r="B1601" t="s">
        <v>77</v>
      </c>
      <c r="C1601" s="23" t="str">
        <f t="shared" si="24"/>
        <v>165441</v>
      </c>
      <c r="D1601" t="s">
        <v>3461</v>
      </c>
      <c r="E1601" s="52" t="s">
        <v>4983</v>
      </c>
      <c r="F1601" t="s">
        <v>4628</v>
      </c>
      <c r="G1601" t="s">
        <v>4482</v>
      </c>
      <c r="H1601" t="s">
        <v>4483</v>
      </c>
      <c r="I1601" t="s">
        <v>4484</v>
      </c>
    </row>
    <row r="1602" spans="1:9" x14ac:dyDescent="0.25">
      <c r="A1602" s="51" t="s">
        <v>5512</v>
      </c>
      <c r="B1602" t="s">
        <v>77</v>
      </c>
      <c r="C1602" s="23" t="str">
        <f t="shared" si="24"/>
        <v>165841</v>
      </c>
      <c r="D1602" t="s">
        <v>3469</v>
      </c>
      <c r="E1602" s="52" t="s">
        <v>5550</v>
      </c>
      <c r="F1602" t="s">
        <v>4628</v>
      </c>
      <c r="G1602" t="s">
        <v>4482</v>
      </c>
      <c r="H1602" t="s">
        <v>4483</v>
      </c>
      <c r="I1602" t="s">
        <v>4484</v>
      </c>
    </row>
    <row r="1603" spans="1:9" x14ac:dyDescent="0.25">
      <c r="A1603" s="51" t="s">
        <v>5512</v>
      </c>
      <c r="B1603" t="s">
        <v>77</v>
      </c>
      <c r="C1603" s="23" t="str">
        <f t="shared" ref="C1603:C1666" si="25">_xlfn.CONCAT(A1603,E1603)</f>
        <v>161291</v>
      </c>
      <c r="D1603" t="s">
        <v>3476</v>
      </c>
      <c r="E1603" s="52" t="s">
        <v>4888</v>
      </c>
      <c r="F1603" t="s">
        <v>4503</v>
      </c>
      <c r="G1603" t="s">
        <v>4482</v>
      </c>
      <c r="H1603" t="s">
        <v>4483</v>
      </c>
      <c r="I1603" t="s">
        <v>4484</v>
      </c>
    </row>
    <row r="1604" spans="1:9" x14ac:dyDescent="0.25">
      <c r="A1604" s="51" t="s">
        <v>5512</v>
      </c>
      <c r="B1604" t="s">
        <v>77</v>
      </c>
      <c r="C1604" s="23" t="str">
        <f t="shared" si="25"/>
        <v>160331</v>
      </c>
      <c r="D1604" t="s">
        <v>3483</v>
      </c>
      <c r="E1604" s="52" t="s">
        <v>4537</v>
      </c>
      <c r="F1604" t="s">
        <v>4528</v>
      </c>
      <c r="G1604" t="s">
        <v>4482</v>
      </c>
      <c r="H1604" t="s">
        <v>4483</v>
      </c>
      <c r="I1604" t="s">
        <v>4484</v>
      </c>
    </row>
    <row r="1605" spans="1:9" x14ac:dyDescent="0.25">
      <c r="A1605" s="51" t="s">
        <v>5512</v>
      </c>
      <c r="B1605" t="s">
        <v>77</v>
      </c>
      <c r="C1605" s="23" t="str">
        <f t="shared" si="25"/>
        <v>161631</v>
      </c>
      <c r="D1605" t="s">
        <v>3490</v>
      </c>
      <c r="E1605" s="52" t="s">
        <v>4755</v>
      </c>
      <c r="F1605" t="s">
        <v>4503</v>
      </c>
      <c r="G1605" t="s">
        <v>4482</v>
      </c>
      <c r="H1605" t="s">
        <v>4483</v>
      </c>
      <c r="I1605" t="s">
        <v>4484</v>
      </c>
    </row>
    <row r="1606" spans="1:9" x14ac:dyDescent="0.25">
      <c r="A1606" s="51" t="s">
        <v>5512</v>
      </c>
      <c r="B1606" t="s">
        <v>77</v>
      </c>
      <c r="C1606" s="23" t="str">
        <f t="shared" si="25"/>
        <v>160191</v>
      </c>
      <c r="D1606" t="s">
        <v>3498</v>
      </c>
      <c r="E1606" s="52" t="s">
        <v>4650</v>
      </c>
      <c r="F1606" t="s">
        <v>4510</v>
      </c>
      <c r="G1606" t="s">
        <v>4482</v>
      </c>
      <c r="H1606" t="s">
        <v>4483</v>
      </c>
      <c r="I1606" t="s">
        <v>4484</v>
      </c>
    </row>
    <row r="1607" spans="1:9" x14ac:dyDescent="0.25">
      <c r="A1607" s="51" t="s">
        <v>5512</v>
      </c>
      <c r="B1607" t="s">
        <v>77</v>
      </c>
      <c r="C1607" s="23" t="str">
        <f t="shared" si="25"/>
        <v>160951</v>
      </c>
      <c r="D1607" t="s">
        <v>3505</v>
      </c>
      <c r="E1607" s="52" t="s">
        <v>4561</v>
      </c>
      <c r="F1607" t="s">
        <v>4503</v>
      </c>
      <c r="G1607" t="s">
        <v>4482</v>
      </c>
      <c r="H1607" t="s">
        <v>4483</v>
      </c>
      <c r="I1607" t="s">
        <v>4484</v>
      </c>
    </row>
    <row r="1608" spans="1:9" x14ac:dyDescent="0.25">
      <c r="A1608" s="51" t="s">
        <v>5512</v>
      </c>
      <c r="B1608" t="s">
        <v>77</v>
      </c>
      <c r="C1608" s="23" t="str">
        <f t="shared" si="25"/>
        <v>161691</v>
      </c>
      <c r="D1608" t="s">
        <v>3512</v>
      </c>
      <c r="E1608" s="52" t="s">
        <v>5136</v>
      </c>
      <c r="F1608" t="s">
        <v>4510</v>
      </c>
      <c r="G1608" t="s">
        <v>4482</v>
      </c>
      <c r="H1608" t="s">
        <v>4483</v>
      </c>
      <c r="I1608" t="s">
        <v>4484</v>
      </c>
    </row>
    <row r="1609" spans="1:9" x14ac:dyDescent="0.25">
      <c r="A1609" s="51" t="s">
        <v>5512</v>
      </c>
      <c r="B1609" t="s">
        <v>77</v>
      </c>
      <c r="C1609" s="23" t="str">
        <f t="shared" si="25"/>
        <v>162391</v>
      </c>
      <c r="D1609" t="s">
        <v>2102</v>
      </c>
      <c r="E1609" s="52" t="s">
        <v>5551</v>
      </c>
      <c r="F1609" t="s">
        <v>4503</v>
      </c>
      <c r="G1609" t="s">
        <v>4482</v>
      </c>
      <c r="H1609" t="s">
        <v>4483</v>
      </c>
      <c r="I1609" t="s">
        <v>4484</v>
      </c>
    </row>
    <row r="1610" spans="1:9" x14ac:dyDescent="0.25">
      <c r="A1610" s="51" t="s">
        <v>5512</v>
      </c>
      <c r="B1610" t="s">
        <v>77</v>
      </c>
      <c r="C1610" s="23" t="str">
        <f t="shared" si="25"/>
        <v>161161</v>
      </c>
      <c r="D1610" t="s">
        <v>3526</v>
      </c>
      <c r="E1610" s="52" t="s">
        <v>4689</v>
      </c>
      <c r="F1610" t="s">
        <v>4503</v>
      </c>
      <c r="G1610" t="s">
        <v>4482</v>
      </c>
      <c r="H1610" t="s">
        <v>4483</v>
      </c>
      <c r="I1610" t="s">
        <v>4484</v>
      </c>
    </row>
    <row r="1611" spans="1:9" x14ac:dyDescent="0.25">
      <c r="A1611" s="51" t="s">
        <v>5512</v>
      </c>
      <c r="B1611" t="s">
        <v>77</v>
      </c>
      <c r="C1611" s="23" t="str">
        <f t="shared" si="25"/>
        <v>160911</v>
      </c>
      <c r="D1611" t="s">
        <v>3531</v>
      </c>
      <c r="E1611" s="52" t="s">
        <v>4824</v>
      </c>
      <c r="F1611" t="s">
        <v>4510</v>
      </c>
      <c r="G1611" t="s">
        <v>4482</v>
      </c>
      <c r="H1611" t="s">
        <v>4483</v>
      </c>
      <c r="I1611" t="s">
        <v>4484</v>
      </c>
    </row>
    <row r="1612" spans="1:9" x14ac:dyDescent="0.25">
      <c r="A1612" s="51" t="s">
        <v>5512</v>
      </c>
      <c r="B1612" t="s">
        <v>77</v>
      </c>
      <c r="C1612" s="23" t="str">
        <f t="shared" si="25"/>
        <v>162241</v>
      </c>
      <c r="D1612" t="s">
        <v>3538</v>
      </c>
      <c r="E1612" s="52" t="s">
        <v>5192</v>
      </c>
      <c r="F1612" t="s">
        <v>4528</v>
      </c>
      <c r="G1612" t="s">
        <v>4482</v>
      </c>
      <c r="H1612" t="s">
        <v>4483</v>
      </c>
      <c r="I1612" t="s">
        <v>4484</v>
      </c>
    </row>
    <row r="1613" spans="1:9" x14ac:dyDescent="0.25">
      <c r="A1613" s="51" t="s">
        <v>5512</v>
      </c>
      <c r="B1613" t="s">
        <v>77</v>
      </c>
      <c r="C1613" s="23" t="str">
        <f t="shared" si="25"/>
        <v>165881</v>
      </c>
      <c r="D1613" t="s">
        <v>3545</v>
      </c>
      <c r="E1613" s="52" t="s">
        <v>5552</v>
      </c>
      <c r="F1613" t="s">
        <v>4508</v>
      </c>
      <c r="G1613" t="s">
        <v>4482</v>
      </c>
      <c r="H1613" t="s">
        <v>4501</v>
      </c>
      <c r="I1613" t="s">
        <v>4484</v>
      </c>
    </row>
    <row r="1614" spans="1:9" x14ac:dyDescent="0.25">
      <c r="A1614" s="51" t="s">
        <v>5512</v>
      </c>
      <c r="B1614" t="s">
        <v>77</v>
      </c>
      <c r="C1614" s="23" t="str">
        <f t="shared" si="25"/>
        <v>165861</v>
      </c>
      <c r="D1614" t="s">
        <v>3551</v>
      </c>
      <c r="E1614" s="52" t="s">
        <v>4991</v>
      </c>
      <c r="F1614" t="s">
        <v>4528</v>
      </c>
      <c r="G1614" t="s">
        <v>4482</v>
      </c>
      <c r="H1614" t="s">
        <v>4483</v>
      </c>
      <c r="I1614" t="s">
        <v>4484</v>
      </c>
    </row>
    <row r="1615" spans="1:9" x14ac:dyDescent="0.25">
      <c r="A1615" s="51" t="s">
        <v>5512</v>
      </c>
      <c r="B1615" t="s">
        <v>77</v>
      </c>
      <c r="C1615" s="23" t="str">
        <f t="shared" si="25"/>
        <v>160831</v>
      </c>
      <c r="D1615" t="s">
        <v>3312</v>
      </c>
      <c r="E1615" s="52" t="s">
        <v>4877</v>
      </c>
      <c r="F1615" t="s">
        <v>4510</v>
      </c>
      <c r="G1615" t="s">
        <v>4482</v>
      </c>
      <c r="H1615" t="s">
        <v>4483</v>
      </c>
      <c r="I1615" t="s">
        <v>4484</v>
      </c>
    </row>
    <row r="1616" spans="1:9" x14ac:dyDescent="0.25">
      <c r="A1616" s="51" t="s">
        <v>5512</v>
      </c>
      <c r="B1616" t="s">
        <v>77</v>
      </c>
      <c r="C1616" s="23" t="str">
        <f t="shared" si="25"/>
        <v>165381</v>
      </c>
      <c r="D1616" t="s">
        <v>3562</v>
      </c>
      <c r="E1616" s="52" t="s">
        <v>4916</v>
      </c>
      <c r="F1616" t="s">
        <v>4486</v>
      </c>
      <c r="G1616" t="s">
        <v>4482</v>
      </c>
      <c r="H1616" t="s">
        <v>4483</v>
      </c>
      <c r="I1616" t="s">
        <v>4484</v>
      </c>
    </row>
    <row r="1617" spans="1:9" x14ac:dyDescent="0.25">
      <c r="A1617" s="51" t="s">
        <v>5512</v>
      </c>
      <c r="B1617" t="s">
        <v>77</v>
      </c>
      <c r="C1617" s="23" t="str">
        <f t="shared" si="25"/>
        <v>165761</v>
      </c>
      <c r="D1617" t="s">
        <v>3567</v>
      </c>
      <c r="E1617" s="52" t="s">
        <v>5553</v>
      </c>
      <c r="F1617" t="s">
        <v>4503</v>
      </c>
      <c r="G1617" t="s">
        <v>4482</v>
      </c>
      <c r="H1617" t="s">
        <v>4483</v>
      </c>
      <c r="I1617" t="s">
        <v>4484</v>
      </c>
    </row>
    <row r="1618" spans="1:9" x14ac:dyDescent="0.25">
      <c r="A1618" s="51" t="s">
        <v>5512</v>
      </c>
      <c r="B1618" t="s">
        <v>77</v>
      </c>
      <c r="C1618" s="23" t="str">
        <f t="shared" si="25"/>
        <v>162181</v>
      </c>
      <c r="D1618" t="s">
        <v>3573</v>
      </c>
      <c r="E1618" s="52" t="s">
        <v>5238</v>
      </c>
      <c r="F1618" t="s">
        <v>4503</v>
      </c>
      <c r="G1618" t="s">
        <v>4482</v>
      </c>
      <c r="H1618" t="s">
        <v>4483</v>
      </c>
      <c r="I1618" t="s">
        <v>4484</v>
      </c>
    </row>
    <row r="1619" spans="1:9" x14ac:dyDescent="0.25">
      <c r="A1619" s="51" t="s">
        <v>5512</v>
      </c>
      <c r="B1619" t="s">
        <v>77</v>
      </c>
      <c r="C1619" s="23" t="str">
        <f t="shared" si="25"/>
        <v>160801</v>
      </c>
      <c r="D1619" t="s">
        <v>3579</v>
      </c>
      <c r="E1619" s="52" t="s">
        <v>4616</v>
      </c>
      <c r="F1619" t="s">
        <v>4503</v>
      </c>
      <c r="G1619" t="s">
        <v>4482</v>
      </c>
      <c r="H1619" t="s">
        <v>4483</v>
      </c>
      <c r="I1619" t="s">
        <v>4484</v>
      </c>
    </row>
    <row r="1620" spans="1:9" x14ac:dyDescent="0.25">
      <c r="A1620" s="51" t="s">
        <v>5512</v>
      </c>
      <c r="B1620" t="s">
        <v>77</v>
      </c>
      <c r="C1620" s="23" t="str">
        <f t="shared" si="25"/>
        <v>162371</v>
      </c>
      <c r="D1620" t="s">
        <v>3584</v>
      </c>
      <c r="E1620" s="52" t="s">
        <v>5494</v>
      </c>
      <c r="F1620" t="s">
        <v>4528</v>
      </c>
      <c r="G1620" t="s">
        <v>4482</v>
      </c>
      <c r="H1620" t="s">
        <v>4483</v>
      </c>
      <c r="I1620" t="s">
        <v>4484</v>
      </c>
    </row>
    <row r="1621" spans="1:9" x14ac:dyDescent="0.25">
      <c r="A1621" s="51" t="s">
        <v>5512</v>
      </c>
      <c r="B1621" t="s">
        <v>77</v>
      </c>
      <c r="C1621" s="23" t="str">
        <f t="shared" si="25"/>
        <v>161021</v>
      </c>
      <c r="D1621" t="s">
        <v>3590</v>
      </c>
      <c r="E1621" s="52" t="s">
        <v>4711</v>
      </c>
      <c r="F1621" t="s">
        <v>4481</v>
      </c>
      <c r="G1621" t="s">
        <v>4482</v>
      </c>
      <c r="H1621" t="s">
        <v>4483</v>
      </c>
      <c r="I1621" t="s">
        <v>4484</v>
      </c>
    </row>
    <row r="1622" spans="1:9" x14ac:dyDescent="0.25">
      <c r="A1622" s="51" t="s">
        <v>5512</v>
      </c>
      <c r="B1622" t="s">
        <v>77</v>
      </c>
      <c r="C1622" s="23" t="str">
        <f t="shared" si="25"/>
        <v>162251</v>
      </c>
      <c r="D1622" t="s">
        <v>3595</v>
      </c>
      <c r="E1622" s="52" t="s">
        <v>5554</v>
      </c>
      <c r="F1622" t="s">
        <v>4503</v>
      </c>
      <c r="G1622" t="s">
        <v>4482</v>
      </c>
      <c r="H1622" t="s">
        <v>4483</v>
      </c>
      <c r="I1622" t="s">
        <v>4484</v>
      </c>
    </row>
    <row r="1623" spans="1:9" x14ac:dyDescent="0.25">
      <c r="A1623" s="51" t="s">
        <v>5512</v>
      </c>
      <c r="B1623" t="s">
        <v>77</v>
      </c>
      <c r="C1623" s="23" t="str">
        <f t="shared" si="25"/>
        <v>161371</v>
      </c>
      <c r="D1623" t="s">
        <v>3601</v>
      </c>
      <c r="E1623" s="52" t="s">
        <v>5272</v>
      </c>
      <c r="F1623" t="s">
        <v>4503</v>
      </c>
      <c r="G1623" t="s">
        <v>4482</v>
      </c>
      <c r="H1623" t="s">
        <v>4483</v>
      </c>
      <c r="I1623" t="s">
        <v>4484</v>
      </c>
    </row>
    <row r="1624" spans="1:9" x14ac:dyDescent="0.25">
      <c r="A1624" s="51" t="s">
        <v>5512</v>
      </c>
      <c r="B1624" t="s">
        <v>77</v>
      </c>
      <c r="C1624" s="23" t="str">
        <f t="shared" si="25"/>
        <v>165631</v>
      </c>
      <c r="D1624" t="s">
        <v>3607</v>
      </c>
      <c r="E1624" s="52" t="s">
        <v>5555</v>
      </c>
      <c r="F1624" t="s">
        <v>4628</v>
      </c>
      <c r="G1624" t="s">
        <v>4482</v>
      </c>
      <c r="H1624" t="s">
        <v>4483</v>
      </c>
      <c r="I1624" t="s">
        <v>4484</v>
      </c>
    </row>
    <row r="1625" spans="1:9" x14ac:dyDescent="0.25">
      <c r="A1625" s="51" t="s">
        <v>5512</v>
      </c>
      <c r="B1625" t="s">
        <v>77</v>
      </c>
      <c r="C1625" s="23" t="str">
        <f t="shared" si="25"/>
        <v>165711</v>
      </c>
      <c r="D1625" t="s">
        <v>3612</v>
      </c>
      <c r="E1625" s="52" t="s">
        <v>5269</v>
      </c>
      <c r="F1625" t="s">
        <v>4760</v>
      </c>
      <c r="G1625" t="s">
        <v>4482</v>
      </c>
      <c r="H1625" t="s">
        <v>4483</v>
      </c>
      <c r="I1625" t="s">
        <v>4484</v>
      </c>
    </row>
    <row r="1626" spans="1:9" x14ac:dyDescent="0.25">
      <c r="A1626" s="51" t="s">
        <v>5512</v>
      </c>
      <c r="B1626" t="s">
        <v>77</v>
      </c>
      <c r="C1626" s="23" t="str">
        <f t="shared" si="25"/>
        <v>165401</v>
      </c>
      <c r="D1626" t="s">
        <v>3618</v>
      </c>
      <c r="E1626" s="52" t="s">
        <v>5473</v>
      </c>
      <c r="F1626" t="s">
        <v>4585</v>
      </c>
      <c r="G1626" t="s">
        <v>4482</v>
      </c>
      <c r="H1626" t="s">
        <v>4483</v>
      </c>
      <c r="I1626" t="s">
        <v>4484</v>
      </c>
    </row>
    <row r="1627" spans="1:9" x14ac:dyDescent="0.25">
      <c r="A1627" s="51" t="s">
        <v>5512</v>
      </c>
      <c r="B1627" t="s">
        <v>77</v>
      </c>
      <c r="C1627" s="23" t="str">
        <f t="shared" si="25"/>
        <v>161491</v>
      </c>
      <c r="D1627" t="s">
        <v>3624</v>
      </c>
      <c r="E1627" s="52" t="s">
        <v>5556</v>
      </c>
      <c r="F1627" t="s">
        <v>4588</v>
      </c>
      <c r="G1627" t="s">
        <v>4482</v>
      </c>
      <c r="H1627" t="s">
        <v>4483</v>
      </c>
      <c r="I1627" t="s">
        <v>4484</v>
      </c>
    </row>
    <row r="1628" spans="1:9" x14ac:dyDescent="0.25">
      <c r="A1628" s="51" t="s">
        <v>5512</v>
      </c>
      <c r="B1628" t="s">
        <v>77</v>
      </c>
      <c r="C1628" s="23" t="str">
        <f t="shared" si="25"/>
        <v>161251</v>
      </c>
      <c r="D1628" t="s">
        <v>3630</v>
      </c>
      <c r="E1628" s="52" t="s">
        <v>4934</v>
      </c>
      <c r="F1628" t="s">
        <v>4503</v>
      </c>
      <c r="G1628" t="s">
        <v>4482</v>
      </c>
      <c r="H1628" t="s">
        <v>4483</v>
      </c>
      <c r="I1628" t="s">
        <v>4484</v>
      </c>
    </row>
    <row r="1629" spans="1:9" x14ac:dyDescent="0.25">
      <c r="A1629" s="51" t="s">
        <v>5512</v>
      </c>
      <c r="B1629" t="s">
        <v>77</v>
      </c>
      <c r="C1629" s="23" t="str">
        <f t="shared" si="25"/>
        <v>161261</v>
      </c>
      <c r="D1629" t="s">
        <v>3636</v>
      </c>
      <c r="E1629" s="52" t="s">
        <v>5557</v>
      </c>
      <c r="F1629" t="s">
        <v>4481</v>
      </c>
      <c r="G1629" t="s">
        <v>4482</v>
      </c>
      <c r="H1629" t="s">
        <v>4483</v>
      </c>
      <c r="I1629" t="s">
        <v>4484</v>
      </c>
    </row>
    <row r="1630" spans="1:9" x14ac:dyDescent="0.25">
      <c r="A1630" s="51" t="s">
        <v>5512</v>
      </c>
      <c r="B1630" t="s">
        <v>77</v>
      </c>
      <c r="C1630" s="23" t="str">
        <f t="shared" si="25"/>
        <v>160761</v>
      </c>
      <c r="D1630" t="s">
        <v>3642</v>
      </c>
      <c r="E1630" s="52" t="s">
        <v>4890</v>
      </c>
      <c r="F1630" t="s">
        <v>4510</v>
      </c>
      <c r="G1630" t="s">
        <v>4482</v>
      </c>
      <c r="H1630" t="s">
        <v>4483</v>
      </c>
      <c r="I1630" t="s">
        <v>4484</v>
      </c>
    </row>
    <row r="1631" spans="1:9" x14ac:dyDescent="0.25">
      <c r="A1631" s="51" t="s">
        <v>5512</v>
      </c>
      <c r="B1631" t="s">
        <v>77</v>
      </c>
      <c r="C1631" s="23" t="str">
        <f t="shared" si="25"/>
        <v>162111</v>
      </c>
      <c r="D1631" t="s">
        <v>3648</v>
      </c>
      <c r="E1631" s="52" t="s">
        <v>4686</v>
      </c>
      <c r="F1631" t="s">
        <v>4481</v>
      </c>
      <c r="G1631" t="s">
        <v>4482</v>
      </c>
      <c r="H1631" t="s">
        <v>4483</v>
      </c>
      <c r="I1631" t="s">
        <v>4484</v>
      </c>
    </row>
    <row r="1632" spans="1:9" x14ac:dyDescent="0.25">
      <c r="A1632" s="51" t="s">
        <v>5512</v>
      </c>
      <c r="B1632" t="s">
        <v>77</v>
      </c>
      <c r="C1632" s="23" t="str">
        <f t="shared" si="25"/>
        <v>160721</v>
      </c>
      <c r="D1632" t="s">
        <v>3654</v>
      </c>
      <c r="E1632" s="52" t="s">
        <v>4830</v>
      </c>
      <c r="F1632" t="s">
        <v>4510</v>
      </c>
      <c r="G1632" t="s">
        <v>4482</v>
      </c>
      <c r="H1632" t="s">
        <v>4483</v>
      </c>
      <c r="I1632" t="s">
        <v>4484</v>
      </c>
    </row>
    <row r="1633" spans="1:9" x14ac:dyDescent="0.25">
      <c r="A1633" s="51" t="s">
        <v>5512</v>
      </c>
      <c r="B1633" t="s">
        <v>77</v>
      </c>
      <c r="C1633" s="23" t="str">
        <f t="shared" si="25"/>
        <v>160251</v>
      </c>
      <c r="D1633" t="s">
        <v>3659</v>
      </c>
      <c r="E1633" s="52" t="s">
        <v>4629</v>
      </c>
      <c r="F1633" t="s">
        <v>4481</v>
      </c>
      <c r="G1633" t="s">
        <v>4482</v>
      </c>
      <c r="H1633" t="s">
        <v>4483</v>
      </c>
      <c r="I1633" t="s">
        <v>4484</v>
      </c>
    </row>
    <row r="1634" spans="1:9" x14ac:dyDescent="0.25">
      <c r="A1634" s="51" t="s">
        <v>5512</v>
      </c>
      <c r="B1634" t="s">
        <v>77</v>
      </c>
      <c r="C1634" s="23" t="str">
        <f t="shared" si="25"/>
        <v>161531</v>
      </c>
      <c r="D1634" t="s">
        <v>3665</v>
      </c>
      <c r="E1634" s="52" t="s">
        <v>5558</v>
      </c>
      <c r="F1634" t="s">
        <v>4528</v>
      </c>
      <c r="G1634" t="s">
        <v>4482</v>
      </c>
      <c r="H1634" t="s">
        <v>4483</v>
      </c>
      <c r="I1634" t="s">
        <v>4484</v>
      </c>
    </row>
    <row r="1635" spans="1:9" x14ac:dyDescent="0.25">
      <c r="A1635" s="51" t="s">
        <v>5512</v>
      </c>
      <c r="B1635" t="s">
        <v>77</v>
      </c>
      <c r="C1635" s="23" t="str">
        <f t="shared" si="25"/>
        <v>161281</v>
      </c>
      <c r="D1635" t="s">
        <v>3670</v>
      </c>
      <c r="E1635" s="52" t="s">
        <v>4909</v>
      </c>
      <c r="F1635" t="s">
        <v>4499</v>
      </c>
      <c r="G1635" t="s">
        <v>4482</v>
      </c>
      <c r="H1635" t="s">
        <v>4483</v>
      </c>
      <c r="I1635" t="s">
        <v>4484</v>
      </c>
    </row>
    <row r="1636" spans="1:9" x14ac:dyDescent="0.25">
      <c r="A1636" s="51" t="s">
        <v>5512</v>
      </c>
      <c r="B1636" t="s">
        <v>77</v>
      </c>
      <c r="C1636" s="23" t="str">
        <f t="shared" si="25"/>
        <v>161981</v>
      </c>
      <c r="D1636" t="s">
        <v>3676</v>
      </c>
      <c r="E1636" s="52" t="s">
        <v>5559</v>
      </c>
      <c r="F1636" t="s">
        <v>4534</v>
      </c>
      <c r="G1636" t="s">
        <v>4482</v>
      </c>
      <c r="H1636" t="s">
        <v>4483</v>
      </c>
      <c r="I1636" t="s">
        <v>4484</v>
      </c>
    </row>
    <row r="1637" spans="1:9" x14ac:dyDescent="0.25">
      <c r="A1637" s="51" t="s">
        <v>5512</v>
      </c>
      <c r="B1637" t="s">
        <v>77</v>
      </c>
      <c r="C1637" s="23" t="str">
        <f t="shared" si="25"/>
        <v>160861</v>
      </c>
      <c r="D1637" t="s">
        <v>3682</v>
      </c>
      <c r="E1637" s="52" t="s">
        <v>4831</v>
      </c>
      <c r="F1637" t="s">
        <v>4528</v>
      </c>
      <c r="G1637" t="s">
        <v>4482</v>
      </c>
      <c r="H1637" t="s">
        <v>4483</v>
      </c>
      <c r="I1637" t="s">
        <v>4484</v>
      </c>
    </row>
    <row r="1638" spans="1:9" x14ac:dyDescent="0.25">
      <c r="A1638" s="51" t="s">
        <v>5512</v>
      </c>
      <c r="B1638" t="s">
        <v>77</v>
      </c>
      <c r="C1638" s="23" t="str">
        <f t="shared" si="25"/>
        <v>160291</v>
      </c>
      <c r="D1638" t="s">
        <v>3687</v>
      </c>
      <c r="E1638" s="52" t="s">
        <v>5081</v>
      </c>
      <c r="F1638" t="s">
        <v>5029</v>
      </c>
      <c r="G1638" t="s">
        <v>4482</v>
      </c>
      <c r="H1638" t="s">
        <v>4483</v>
      </c>
      <c r="I1638" t="s">
        <v>4487</v>
      </c>
    </row>
    <row r="1639" spans="1:9" x14ac:dyDescent="0.25">
      <c r="A1639" s="51" t="s">
        <v>5512</v>
      </c>
      <c r="B1639" t="s">
        <v>77</v>
      </c>
      <c r="C1639" s="23" t="str">
        <f t="shared" si="25"/>
        <v>160171</v>
      </c>
      <c r="D1639" t="s">
        <v>5560</v>
      </c>
      <c r="E1639" s="52" t="s">
        <v>4513</v>
      </c>
      <c r="F1639" t="s">
        <v>5451</v>
      </c>
      <c r="G1639" t="s">
        <v>4524</v>
      </c>
      <c r="H1639" t="s">
        <v>4491</v>
      </c>
      <c r="I1639" t="s">
        <v>4487</v>
      </c>
    </row>
    <row r="1640" spans="1:9" x14ac:dyDescent="0.25">
      <c r="A1640" s="51" t="s">
        <v>5512</v>
      </c>
      <c r="B1640" t="s">
        <v>77</v>
      </c>
      <c r="C1640" s="23" t="str">
        <f t="shared" si="25"/>
        <v>160481</v>
      </c>
      <c r="D1640" t="s">
        <v>3693</v>
      </c>
      <c r="E1640" s="52" t="s">
        <v>4535</v>
      </c>
      <c r="F1640" t="s">
        <v>4503</v>
      </c>
      <c r="G1640" t="s">
        <v>4482</v>
      </c>
      <c r="H1640" t="s">
        <v>4483</v>
      </c>
      <c r="I1640" t="s">
        <v>4484</v>
      </c>
    </row>
    <row r="1641" spans="1:9" x14ac:dyDescent="0.25">
      <c r="A1641" s="51" t="s">
        <v>5512</v>
      </c>
      <c r="B1641" t="s">
        <v>77</v>
      </c>
      <c r="C1641" s="23" t="str">
        <f t="shared" si="25"/>
        <v>161211</v>
      </c>
      <c r="D1641" t="s">
        <v>3699</v>
      </c>
      <c r="E1641" s="52" t="s">
        <v>4806</v>
      </c>
      <c r="F1641" t="s">
        <v>4503</v>
      </c>
      <c r="G1641" t="s">
        <v>4482</v>
      </c>
      <c r="H1641" t="s">
        <v>4483</v>
      </c>
      <c r="I1641" t="s">
        <v>4484</v>
      </c>
    </row>
    <row r="1642" spans="1:9" x14ac:dyDescent="0.25">
      <c r="A1642" s="51" t="s">
        <v>5512</v>
      </c>
      <c r="B1642" t="s">
        <v>77</v>
      </c>
      <c r="C1642" s="23" t="str">
        <f t="shared" si="25"/>
        <v>160981</v>
      </c>
      <c r="D1642" t="s">
        <v>3705</v>
      </c>
      <c r="E1642" s="52" t="s">
        <v>4539</v>
      </c>
      <c r="F1642" t="s">
        <v>4510</v>
      </c>
      <c r="G1642" t="s">
        <v>4482</v>
      </c>
      <c r="H1642" t="s">
        <v>4483</v>
      </c>
      <c r="I1642" t="s">
        <v>4484</v>
      </c>
    </row>
    <row r="1643" spans="1:9" x14ac:dyDescent="0.25">
      <c r="A1643" s="51" t="s">
        <v>5512</v>
      </c>
      <c r="B1643" t="s">
        <v>77</v>
      </c>
      <c r="C1643" s="23" t="str">
        <f t="shared" si="25"/>
        <v>162511</v>
      </c>
      <c r="D1643" t="s">
        <v>3711</v>
      </c>
      <c r="E1643" s="52" t="s">
        <v>4762</v>
      </c>
      <c r="F1643" t="s">
        <v>4510</v>
      </c>
      <c r="G1643" t="s">
        <v>4482</v>
      </c>
      <c r="H1643" t="s">
        <v>4483</v>
      </c>
      <c r="I1643" t="s">
        <v>4484</v>
      </c>
    </row>
    <row r="1644" spans="1:9" x14ac:dyDescent="0.25">
      <c r="A1644" s="51" t="s">
        <v>5512</v>
      </c>
      <c r="B1644" t="s">
        <v>77</v>
      </c>
      <c r="C1644" s="23" t="str">
        <f t="shared" si="25"/>
        <v>162531</v>
      </c>
      <c r="D1644" t="s">
        <v>3717</v>
      </c>
      <c r="E1644" s="52" t="s">
        <v>4862</v>
      </c>
      <c r="F1644" t="s">
        <v>4481</v>
      </c>
      <c r="G1644" t="s">
        <v>4482</v>
      </c>
      <c r="H1644" t="s">
        <v>4483</v>
      </c>
      <c r="I1644" t="s">
        <v>4484</v>
      </c>
    </row>
    <row r="1645" spans="1:9" x14ac:dyDescent="0.25">
      <c r="A1645" s="51" t="s">
        <v>5512</v>
      </c>
      <c r="B1645" t="s">
        <v>77</v>
      </c>
      <c r="C1645" s="23" t="str">
        <f t="shared" si="25"/>
        <v>160681</v>
      </c>
      <c r="D1645" t="s">
        <v>3723</v>
      </c>
      <c r="E1645" s="52" t="s">
        <v>5127</v>
      </c>
      <c r="F1645" t="s">
        <v>4503</v>
      </c>
      <c r="G1645" t="s">
        <v>4482</v>
      </c>
      <c r="H1645" t="s">
        <v>4483</v>
      </c>
      <c r="I1645" t="s">
        <v>4484</v>
      </c>
    </row>
    <row r="1646" spans="1:9" x14ac:dyDescent="0.25">
      <c r="A1646" s="51" t="s">
        <v>5512</v>
      </c>
      <c r="B1646" t="s">
        <v>77</v>
      </c>
      <c r="C1646" s="23" t="str">
        <f t="shared" si="25"/>
        <v>161601</v>
      </c>
      <c r="D1646" t="s">
        <v>3728</v>
      </c>
      <c r="E1646" s="52" t="s">
        <v>5178</v>
      </c>
      <c r="F1646" t="s">
        <v>4510</v>
      </c>
      <c r="G1646" t="s">
        <v>4482</v>
      </c>
      <c r="H1646" t="s">
        <v>4483</v>
      </c>
      <c r="I1646" t="s">
        <v>4484</v>
      </c>
    </row>
    <row r="1647" spans="1:9" x14ac:dyDescent="0.25">
      <c r="A1647" s="51" t="s">
        <v>5512</v>
      </c>
      <c r="B1647" t="s">
        <v>77</v>
      </c>
      <c r="C1647" s="23" t="str">
        <f t="shared" si="25"/>
        <v>161131</v>
      </c>
      <c r="D1647" t="s">
        <v>3740</v>
      </c>
      <c r="E1647" s="52" t="s">
        <v>4727</v>
      </c>
      <c r="F1647" t="s">
        <v>4503</v>
      </c>
      <c r="G1647" t="s">
        <v>4482</v>
      </c>
      <c r="H1647" t="s">
        <v>4483</v>
      </c>
      <c r="I1647" t="s">
        <v>4484</v>
      </c>
    </row>
    <row r="1648" spans="1:9" x14ac:dyDescent="0.25">
      <c r="A1648" s="51" t="s">
        <v>5512</v>
      </c>
      <c r="B1648" t="s">
        <v>77</v>
      </c>
      <c r="C1648" s="23" t="str">
        <f t="shared" si="25"/>
        <v>160121</v>
      </c>
      <c r="D1648" t="s">
        <v>3746</v>
      </c>
      <c r="E1648" s="52" t="s">
        <v>4548</v>
      </c>
      <c r="F1648" t="s">
        <v>4510</v>
      </c>
      <c r="G1648" t="s">
        <v>4482</v>
      </c>
      <c r="H1648" t="s">
        <v>4483</v>
      </c>
      <c r="I1648" t="s">
        <v>4484</v>
      </c>
    </row>
    <row r="1649" spans="1:9" x14ac:dyDescent="0.25">
      <c r="A1649" s="51" t="s">
        <v>5512</v>
      </c>
      <c r="B1649" t="s">
        <v>77</v>
      </c>
      <c r="C1649" s="23" t="str">
        <f t="shared" si="25"/>
        <v>162411</v>
      </c>
      <c r="D1649" t="s">
        <v>3751</v>
      </c>
      <c r="E1649" s="52" t="s">
        <v>5561</v>
      </c>
      <c r="F1649" t="s">
        <v>4528</v>
      </c>
      <c r="G1649" t="s">
        <v>4482</v>
      </c>
      <c r="H1649" t="s">
        <v>4483</v>
      </c>
      <c r="I1649" t="s">
        <v>4484</v>
      </c>
    </row>
    <row r="1650" spans="1:9" x14ac:dyDescent="0.25">
      <c r="A1650" s="51" t="s">
        <v>5512</v>
      </c>
      <c r="B1650" t="s">
        <v>77</v>
      </c>
      <c r="C1650" s="23" t="str">
        <f t="shared" si="25"/>
        <v>162072</v>
      </c>
      <c r="D1650" t="s">
        <v>3757</v>
      </c>
      <c r="E1650" s="52" t="s">
        <v>4641</v>
      </c>
      <c r="F1650" t="s">
        <v>4481</v>
      </c>
      <c r="G1650" t="s">
        <v>4482</v>
      </c>
      <c r="H1650" t="s">
        <v>4483</v>
      </c>
      <c r="I1650" t="s">
        <v>4484</v>
      </c>
    </row>
    <row r="1651" spans="1:9" x14ac:dyDescent="0.25">
      <c r="A1651" s="51" t="s">
        <v>5512</v>
      </c>
      <c r="B1651" t="s">
        <v>77</v>
      </c>
      <c r="C1651" s="23" t="str">
        <f t="shared" si="25"/>
        <v>162741</v>
      </c>
      <c r="D1651" t="s">
        <v>3763</v>
      </c>
      <c r="E1651" s="52" t="s">
        <v>4887</v>
      </c>
      <c r="F1651" t="s">
        <v>4542</v>
      </c>
      <c r="G1651" t="s">
        <v>4482</v>
      </c>
      <c r="H1651" t="s">
        <v>4483</v>
      </c>
      <c r="I1651" t="s">
        <v>4484</v>
      </c>
    </row>
    <row r="1652" spans="1:9" x14ac:dyDescent="0.25">
      <c r="A1652" s="51" t="s">
        <v>5512</v>
      </c>
      <c r="B1652" t="s">
        <v>77</v>
      </c>
      <c r="C1652" s="23" t="str">
        <f t="shared" si="25"/>
        <v>160511</v>
      </c>
      <c r="D1652" t="s">
        <v>3769</v>
      </c>
      <c r="E1652" s="52" t="s">
        <v>4626</v>
      </c>
      <c r="F1652" t="s">
        <v>4510</v>
      </c>
      <c r="G1652" t="s">
        <v>4482</v>
      </c>
      <c r="H1652" t="s">
        <v>4483</v>
      </c>
      <c r="I1652" t="s">
        <v>4484</v>
      </c>
    </row>
    <row r="1653" spans="1:9" x14ac:dyDescent="0.25">
      <c r="A1653" s="51" t="s">
        <v>5512</v>
      </c>
      <c r="B1653" t="s">
        <v>77</v>
      </c>
      <c r="C1653" s="23" t="str">
        <f t="shared" si="25"/>
        <v>161651</v>
      </c>
      <c r="D1653" t="s">
        <v>3775</v>
      </c>
      <c r="E1653" s="52" t="s">
        <v>5562</v>
      </c>
      <c r="F1653" t="s">
        <v>4528</v>
      </c>
      <c r="G1653" t="s">
        <v>4482</v>
      </c>
      <c r="H1653" t="s">
        <v>4483</v>
      </c>
      <c r="I1653" t="s">
        <v>4484</v>
      </c>
    </row>
    <row r="1654" spans="1:9" x14ac:dyDescent="0.25">
      <c r="A1654" s="51" t="s">
        <v>5512</v>
      </c>
      <c r="B1654" t="s">
        <v>77</v>
      </c>
      <c r="C1654" s="23" t="str">
        <f t="shared" si="25"/>
        <v>160941</v>
      </c>
      <c r="D1654" t="s">
        <v>3779</v>
      </c>
      <c r="E1654" s="52" t="s">
        <v>4932</v>
      </c>
      <c r="F1654" t="s">
        <v>4510</v>
      </c>
      <c r="G1654" t="s">
        <v>4482</v>
      </c>
      <c r="H1654" t="s">
        <v>4483</v>
      </c>
      <c r="I1654" t="s">
        <v>4484</v>
      </c>
    </row>
    <row r="1655" spans="1:9" x14ac:dyDescent="0.25">
      <c r="A1655" s="51" t="s">
        <v>5512</v>
      </c>
      <c r="B1655" t="s">
        <v>77</v>
      </c>
      <c r="C1655" s="23" t="str">
        <f t="shared" si="25"/>
        <v>160891</v>
      </c>
      <c r="D1655" t="s">
        <v>3784</v>
      </c>
      <c r="E1655" s="52" t="s">
        <v>4949</v>
      </c>
      <c r="F1655" t="s">
        <v>4510</v>
      </c>
      <c r="G1655" t="s">
        <v>4482</v>
      </c>
      <c r="H1655" t="s">
        <v>4483</v>
      </c>
      <c r="I1655" t="s">
        <v>4484</v>
      </c>
    </row>
    <row r="1656" spans="1:9" x14ac:dyDescent="0.25">
      <c r="A1656" s="51" t="s">
        <v>5512</v>
      </c>
      <c r="B1656" t="s">
        <v>77</v>
      </c>
      <c r="C1656" s="23" t="str">
        <f t="shared" si="25"/>
        <v>161561</v>
      </c>
      <c r="D1656" t="s">
        <v>3788</v>
      </c>
      <c r="E1656" s="52" t="s">
        <v>5176</v>
      </c>
      <c r="F1656" t="s">
        <v>4481</v>
      </c>
      <c r="G1656" t="s">
        <v>4482</v>
      </c>
      <c r="H1656" t="s">
        <v>4483</v>
      </c>
      <c r="I1656" t="s">
        <v>4484</v>
      </c>
    </row>
    <row r="1657" spans="1:9" x14ac:dyDescent="0.25">
      <c r="A1657" s="51" t="s">
        <v>5512</v>
      </c>
      <c r="B1657" t="s">
        <v>77</v>
      </c>
      <c r="C1657" s="23" t="str">
        <f t="shared" si="25"/>
        <v>161821</v>
      </c>
      <c r="D1657" t="s">
        <v>3794</v>
      </c>
      <c r="E1657" s="52" t="s">
        <v>5563</v>
      </c>
      <c r="F1657" t="s">
        <v>4508</v>
      </c>
      <c r="G1657" t="s">
        <v>4482</v>
      </c>
      <c r="H1657" t="s">
        <v>4483</v>
      </c>
      <c r="I1657" t="s">
        <v>4487</v>
      </c>
    </row>
    <row r="1658" spans="1:9" x14ac:dyDescent="0.25">
      <c r="A1658" s="51" t="s">
        <v>5564</v>
      </c>
      <c r="B1658" t="s">
        <v>78</v>
      </c>
      <c r="C1658" s="23" t="str">
        <f t="shared" si="25"/>
        <v>170501</v>
      </c>
      <c r="D1658" t="s">
        <v>149</v>
      </c>
      <c r="E1658" s="52" t="s">
        <v>4552</v>
      </c>
      <c r="F1658" t="s">
        <v>4503</v>
      </c>
      <c r="G1658" t="s">
        <v>4482</v>
      </c>
      <c r="H1658" t="s">
        <v>4483</v>
      </c>
      <c r="I1658" t="s">
        <v>4484</v>
      </c>
    </row>
    <row r="1659" spans="1:9" x14ac:dyDescent="0.25">
      <c r="A1659" s="51" t="s">
        <v>5564</v>
      </c>
      <c r="B1659" t="s">
        <v>78</v>
      </c>
      <c r="C1659" s="23" t="str">
        <f t="shared" si="25"/>
        <v>170211</v>
      </c>
      <c r="D1659" t="s">
        <v>209</v>
      </c>
      <c r="E1659" s="52" t="s">
        <v>4618</v>
      </c>
      <c r="F1659" t="s">
        <v>4508</v>
      </c>
      <c r="G1659" t="s">
        <v>4482</v>
      </c>
      <c r="H1659" t="s">
        <v>4483</v>
      </c>
      <c r="I1659" t="s">
        <v>4487</v>
      </c>
    </row>
    <row r="1660" spans="1:9" x14ac:dyDescent="0.25">
      <c r="A1660" s="51" t="s">
        <v>5564</v>
      </c>
      <c r="B1660" t="s">
        <v>78</v>
      </c>
      <c r="C1660" s="23" t="str">
        <f t="shared" si="25"/>
        <v>170051</v>
      </c>
      <c r="D1660" t="s">
        <v>273</v>
      </c>
      <c r="E1660" s="52" t="s">
        <v>4636</v>
      </c>
      <c r="F1660" t="s">
        <v>4503</v>
      </c>
      <c r="G1660" t="s">
        <v>4482</v>
      </c>
      <c r="H1660" t="s">
        <v>4483</v>
      </c>
      <c r="I1660" t="s">
        <v>4484</v>
      </c>
    </row>
    <row r="1661" spans="1:9" x14ac:dyDescent="0.25">
      <c r="A1661" s="51" t="s">
        <v>5564</v>
      </c>
      <c r="B1661" t="s">
        <v>78</v>
      </c>
      <c r="C1661" s="23" t="str">
        <f t="shared" si="25"/>
        <v>170061</v>
      </c>
      <c r="D1661" t="s">
        <v>333</v>
      </c>
      <c r="E1661" s="52" t="s">
        <v>4603</v>
      </c>
      <c r="F1661" t="s">
        <v>4481</v>
      </c>
      <c r="G1661" t="s">
        <v>4482</v>
      </c>
      <c r="H1661" t="s">
        <v>4483</v>
      </c>
      <c r="I1661" t="s">
        <v>4484</v>
      </c>
    </row>
    <row r="1662" spans="1:9" x14ac:dyDescent="0.25">
      <c r="A1662" s="51" t="s">
        <v>5564</v>
      </c>
      <c r="B1662" t="s">
        <v>78</v>
      </c>
      <c r="C1662" s="23" t="str">
        <f t="shared" si="25"/>
        <v>172093</v>
      </c>
      <c r="D1662" t="s">
        <v>397</v>
      </c>
      <c r="E1662" s="52" t="s">
        <v>5565</v>
      </c>
      <c r="F1662" t="s">
        <v>4481</v>
      </c>
      <c r="G1662" t="s">
        <v>4482</v>
      </c>
      <c r="H1662" t="s">
        <v>4483</v>
      </c>
      <c r="I1662" t="s">
        <v>4484</v>
      </c>
    </row>
    <row r="1663" spans="1:9" x14ac:dyDescent="0.25">
      <c r="A1663" s="51" t="s">
        <v>5564</v>
      </c>
      <c r="B1663" t="s">
        <v>78</v>
      </c>
      <c r="C1663" s="23" t="str">
        <f t="shared" si="25"/>
        <v>170941</v>
      </c>
      <c r="D1663" t="s">
        <v>456</v>
      </c>
      <c r="E1663" s="52" t="s">
        <v>4932</v>
      </c>
      <c r="F1663" t="s">
        <v>4503</v>
      </c>
      <c r="G1663" t="s">
        <v>4482</v>
      </c>
      <c r="H1663" t="s">
        <v>4483</v>
      </c>
      <c r="I1663" t="s">
        <v>4484</v>
      </c>
    </row>
    <row r="1664" spans="1:9" x14ac:dyDescent="0.25">
      <c r="A1664" s="51" t="s">
        <v>5564</v>
      </c>
      <c r="B1664" t="s">
        <v>78</v>
      </c>
      <c r="C1664" s="23" t="str">
        <f t="shared" si="25"/>
        <v>171291</v>
      </c>
      <c r="D1664" t="s">
        <v>517</v>
      </c>
      <c r="E1664" s="52" t="s">
        <v>4888</v>
      </c>
      <c r="F1664" t="s">
        <v>4481</v>
      </c>
      <c r="G1664" t="s">
        <v>4482</v>
      </c>
      <c r="H1664" t="s">
        <v>4483</v>
      </c>
      <c r="I1664" t="s">
        <v>4484</v>
      </c>
    </row>
    <row r="1665" spans="1:9" x14ac:dyDescent="0.25">
      <c r="A1665" s="51" t="s">
        <v>5564</v>
      </c>
      <c r="B1665" t="s">
        <v>78</v>
      </c>
      <c r="C1665" s="23" t="str">
        <f t="shared" si="25"/>
        <v>171241</v>
      </c>
      <c r="D1665" t="s">
        <v>579</v>
      </c>
      <c r="E1665" s="52" t="s">
        <v>4906</v>
      </c>
      <c r="F1665" t="s">
        <v>4503</v>
      </c>
      <c r="G1665" t="s">
        <v>4482</v>
      </c>
      <c r="H1665" t="s">
        <v>4483</v>
      </c>
      <c r="I1665" t="s">
        <v>4484</v>
      </c>
    </row>
    <row r="1666" spans="1:9" x14ac:dyDescent="0.25">
      <c r="A1666" s="51" t="s">
        <v>5564</v>
      </c>
      <c r="B1666" t="s">
        <v>78</v>
      </c>
      <c r="C1666" s="23" t="str">
        <f t="shared" si="25"/>
        <v>170101</v>
      </c>
      <c r="D1666" t="s">
        <v>636</v>
      </c>
      <c r="E1666" s="52" t="s">
        <v>4586</v>
      </c>
      <c r="F1666" t="s">
        <v>4510</v>
      </c>
      <c r="G1666" t="s">
        <v>4482</v>
      </c>
      <c r="H1666" t="s">
        <v>4483</v>
      </c>
      <c r="I1666" t="s">
        <v>4484</v>
      </c>
    </row>
    <row r="1667" spans="1:9" x14ac:dyDescent="0.25">
      <c r="A1667" s="51" t="s">
        <v>5564</v>
      </c>
      <c r="B1667" t="s">
        <v>78</v>
      </c>
      <c r="C1667" s="23" t="str">
        <f t="shared" ref="C1667:C1730" si="26">_xlfn.CONCAT(A1667,E1667)</f>
        <v>170111</v>
      </c>
      <c r="D1667" t="s">
        <v>555</v>
      </c>
      <c r="E1667" s="52" t="s">
        <v>4550</v>
      </c>
      <c r="F1667" t="s">
        <v>4503</v>
      </c>
      <c r="G1667" t="s">
        <v>4482</v>
      </c>
      <c r="H1667" t="s">
        <v>4483</v>
      </c>
      <c r="I1667" t="s">
        <v>4484</v>
      </c>
    </row>
    <row r="1668" spans="1:9" x14ac:dyDescent="0.25">
      <c r="A1668" s="51" t="s">
        <v>5564</v>
      </c>
      <c r="B1668" t="s">
        <v>78</v>
      </c>
      <c r="C1668" s="23" t="str">
        <f t="shared" si="26"/>
        <v>170671</v>
      </c>
      <c r="D1668" t="s">
        <v>750</v>
      </c>
      <c r="E1668" s="52" t="s">
        <v>5126</v>
      </c>
      <c r="F1668" t="s">
        <v>4481</v>
      </c>
      <c r="G1668" t="s">
        <v>4482</v>
      </c>
      <c r="H1668" t="s">
        <v>4483</v>
      </c>
      <c r="I1668" t="s">
        <v>4484</v>
      </c>
    </row>
    <row r="1669" spans="1:9" x14ac:dyDescent="0.25">
      <c r="A1669" s="51" t="s">
        <v>5564</v>
      </c>
      <c r="B1669" t="s">
        <v>78</v>
      </c>
      <c r="C1669" s="23" t="str">
        <f t="shared" si="26"/>
        <v>172106</v>
      </c>
      <c r="D1669" t="s">
        <v>809</v>
      </c>
      <c r="E1669" s="52" t="s">
        <v>5566</v>
      </c>
      <c r="F1669" t="s">
        <v>4503</v>
      </c>
      <c r="G1669" t="s">
        <v>4482</v>
      </c>
      <c r="H1669" t="s">
        <v>4483</v>
      </c>
      <c r="I1669" t="s">
        <v>4484</v>
      </c>
    </row>
    <row r="1670" spans="1:9" x14ac:dyDescent="0.25">
      <c r="A1670" s="51" t="s">
        <v>5564</v>
      </c>
      <c r="B1670" t="s">
        <v>78</v>
      </c>
      <c r="C1670" s="23" t="str">
        <f t="shared" si="26"/>
        <v>170572</v>
      </c>
      <c r="D1670" t="s">
        <v>860</v>
      </c>
      <c r="E1670" s="52" t="s">
        <v>5567</v>
      </c>
      <c r="F1670" t="s">
        <v>4510</v>
      </c>
      <c r="G1670" t="s">
        <v>4482</v>
      </c>
      <c r="H1670" t="s">
        <v>4483</v>
      </c>
      <c r="I1670" t="s">
        <v>4484</v>
      </c>
    </row>
    <row r="1671" spans="1:9" x14ac:dyDescent="0.25">
      <c r="A1671" s="51" t="s">
        <v>5564</v>
      </c>
      <c r="B1671" t="s">
        <v>78</v>
      </c>
      <c r="C1671" s="23" t="str">
        <f t="shared" si="26"/>
        <v>172121</v>
      </c>
      <c r="D1671" t="s">
        <v>919</v>
      </c>
      <c r="E1671" s="52" t="s">
        <v>4683</v>
      </c>
      <c r="F1671" t="s">
        <v>4534</v>
      </c>
      <c r="G1671" t="s">
        <v>4482</v>
      </c>
      <c r="H1671" t="s">
        <v>4483</v>
      </c>
      <c r="I1671" t="s">
        <v>4547</v>
      </c>
    </row>
    <row r="1672" spans="1:9" x14ac:dyDescent="0.25">
      <c r="A1672" s="51" t="s">
        <v>5564</v>
      </c>
      <c r="B1672" t="s">
        <v>78</v>
      </c>
      <c r="C1672" s="23" t="str">
        <f t="shared" si="26"/>
        <v>170231</v>
      </c>
      <c r="D1672" t="s">
        <v>969</v>
      </c>
      <c r="E1672" s="52" t="s">
        <v>4802</v>
      </c>
      <c r="F1672" t="s">
        <v>4503</v>
      </c>
      <c r="G1672" t="s">
        <v>4482</v>
      </c>
      <c r="H1672" t="s">
        <v>4483</v>
      </c>
      <c r="I1672" t="s">
        <v>4484</v>
      </c>
    </row>
    <row r="1673" spans="1:9" x14ac:dyDescent="0.25">
      <c r="A1673" s="51" t="s">
        <v>5564</v>
      </c>
      <c r="B1673" t="s">
        <v>78</v>
      </c>
      <c r="C1673" s="23" t="str">
        <f t="shared" si="26"/>
        <v>170962</v>
      </c>
      <c r="D1673" t="s">
        <v>1016</v>
      </c>
      <c r="E1673" s="52" t="s">
        <v>5568</v>
      </c>
      <c r="F1673" t="s">
        <v>4664</v>
      </c>
      <c r="G1673" t="s">
        <v>4482</v>
      </c>
      <c r="H1673" t="s">
        <v>4483</v>
      </c>
      <c r="I1673" t="s">
        <v>4547</v>
      </c>
    </row>
    <row r="1674" spans="1:9" x14ac:dyDescent="0.25">
      <c r="A1674" s="51" t="s">
        <v>5564</v>
      </c>
      <c r="B1674" t="s">
        <v>78</v>
      </c>
      <c r="C1674" s="23" t="str">
        <f t="shared" si="26"/>
        <v>170271</v>
      </c>
      <c r="D1674" t="s">
        <v>1062</v>
      </c>
      <c r="E1674" s="52" t="s">
        <v>4577</v>
      </c>
      <c r="F1674" t="s">
        <v>4510</v>
      </c>
      <c r="G1674" t="s">
        <v>4482</v>
      </c>
      <c r="H1674" t="s">
        <v>4483</v>
      </c>
      <c r="I1674" t="s">
        <v>4484</v>
      </c>
    </row>
    <row r="1675" spans="1:9" x14ac:dyDescent="0.25">
      <c r="A1675" s="51" t="s">
        <v>5564</v>
      </c>
      <c r="B1675" t="s">
        <v>78</v>
      </c>
      <c r="C1675" s="23" t="str">
        <f t="shared" si="26"/>
        <v>170541</v>
      </c>
      <c r="D1675" t="s">
        <v>1110</v>
      </c>
      <c r="E1675" s="52" t="s">
        <v>4515</v>
      </c>
      <c r="F1675" t="s">
        <v>4481</v>
      </c>
      <c r="G1675" t="s">
        <v>4482</v>
      </c>
      <c r="H1675" t="s">
        <v>4483</v>
      </c>
      <c r="I1675" t="s">
        <v>4484</v>
      </c>
    </row>
    <row r="1676" spans="1:9" x14ac:dyDescent="0.25">
      <c r="A1676" s="51" t="s">
        <v>5564</v>
      </c>
      <c r="B1676" t="s">
        <v>78</v>
      </c>
      <c r="C1676" s="23" t="str">
        <f t="shared" si="26"/>
        <v>170961</v>
      </c>
      <c r="D1676" t="s">
        <v>1156</v>
      </c>
      <c r="E1676" s="52" t="s">
        <v>4559</v>
      </c>
      <c r="F1676" t="s">
        <v>4486</v>
      </c>
      <c r="G1676" t="s">
        <v>4482</v>
      </c>
      <c r="H1676" t="s">
        <v>4506</v>
      </c>
      <c r="I1676" t="s">
        <v>4487</v>
      </c>
    </row>
    <row r="1677" spans="1:9" x14ac:dyDescent="0.25">
      <c r="A1677" s="51" t="s">
        <v>5564</v>
      </c>
      <c r="B1677" t="s">
        <v>78</v>
      </c>
      <c r="C1677" s="23" t="str">
        <f t="shared" si="26"/>
        <v>170401</v>
      </c>
      <c r="D1677" t="s">
        <v>1195</v>
      </c>
      <c r="E1677" s="52" t="s">
        <v>5046</v>
      </c>
      <c r="F1677" t="s">
        <v>5110</v>
      </c>
      <c r="G1677" t="s">
        <v>4482</v>
      </c>
      <c r="H1677" t="s">
        <v>4483</v>
      </c>
      <c r="I1677" t="s">
        <v>4487</v>
      </c>
    </row>
    <row r="1678" spans="1:9" x14ac:dyDescent="0.25">
      <c r="A1678" s="51" t="s">
        <v>5564</v>
      </c>
      <c r="B1678" t="s">
        <v>78</v>
      </c>
      <c r="C1678" s="23" t="str">
        <f t="shared" si="26"/>
        <v>179001</v>
      </c>
      <c r="D1678" t="s">
        <v>1233</v>
      </c>
      <c r="E1678" s="52" t="s">
        <v>4495</v>
      </c>
      <c r="F1678" t="s">
        <v>4496</v>
      </c>
      <c r="G1678" t="s">
        <v>4482</v>
      </c>
      <c r="H1678" t="s">
        <v>4483</v>
      </c>
      <c r="I1678" t="s">
        <v>4497</v>
      </c>
    </row>
    <row r="1679" spans="1:9" x14ac:dyDescent="0.25">
      <c r="A1679" s="51" t="s">
        <v>5564</v>
      </c>
      <c r="B1679" t="s">
        <v>78</v>
      </c>
      <c r="C1679" s="23" t="str">
        <f t="shared" si="26"/>
        <v>170281</v>
      </c>
      <c r="D1679" t="s">
        <v>1271</v>
      </c>
      <c r="E1679" s="52" t="s">
        <v>4520</v>
      </c>
      <c r="F1679" t="s">
        <v>4528</v>
      </c>
      <c r="G1679" t="s">
        <v>4482</v>
      </c>
      <c r="H1679" t="s">
        <v>4483</v>
      </c>
      <c r="I1679" t="s">
        <v>4484</v>
      </c>
    </row>
    <row r="1680" spans="1:9" x14ac:dyDescent="0.25">
      <c r="A1680" s="51" t="s">
        <v>5564</v>
      </c>
      <c r="B1680" t="s">
        <v>78</v>
      </c>
      <c r="C1680" s="23" t="str">
        <f t="shared" si="26"/>
        <v>170916</v>
      </c>
      <c r="D1680" t="s">
        <v>1310</v>
      </c>
      <c r="E1680" s="52" t="s">
        <v>5569</v>
      </c>
      <c r="F1680" t="s">
        <v>4645</v>
      </c>
      <c r="G1680" t="s">
        <v>4482</v>
      </c>
      <c r="H1680" t="s">
        <v>4506</v>
      </c>
      <c r="I1680" t="s">
        <v>4487</v>
      </c>
    </row>
    <row r="1681" spans="1:9" x14ac:dyDescent="0.25">
      <c r="A1681" s="51" t="s">
        <v>5564</v>
      </c>
      <c r="B1681" t="s">
        <v>78</v>
      </c>
      <c r="C1681" s="23" t="str">
        <f t="shared" si="26"/>
        <v>172067</v>
      </c>
      <c r="D1681" t="s">
        <v>1344</v>
      </c>
      <c r="E1681" s="52" t="s">
        <v>5570</v>
      </c>
      <c r="F1681" t="s">
        <v>4486</v>
      </c>
      <c r="G1681" t="s">
        <v>4482</v>
      </c>
      <c r="H1681" t="s">
        <v>4494</v>
      </c>
      <c r="I1681" t="s">
        <v>4487</v>
      </c>
    </row>
    <row r="1682" spans="1:9" x14ac:dyDescent="0.25">
      <c r="A1682" s="51" t="s">
        <v>5564</v>
      </c>
      <c r="B1682" t="s">
        <v>78</v>
      </c>
      <c r="C1682" s="23" t="str">
        <f t="shared" si="26"/>
        <v>177004</v>
      </c>
      <c r="D1682" t="s">
        <v>1380</v>
      </c>
      <c r="E1682" s="52" t="s">
        <v>4500</v>
      </c>
      <c r="F1682" t="s">
        <v>4508</v>
      </c>
      <c r="G1682" t="s">
        <v>4482</v>
      </c>
      <c r="H1682" t="s">
        <v>4501</v>
      </c>
      <c r="I1682" t="s">
        <v>4484</v>
      </c>
    </row>
    <row r="1683" spans="1:9" x14ac:dyDescent="0.25">
      <c r="A1683" s="51" t="s">
        <v>5564</v>
      </c>
      <c r="B1683" t="s">
        <v>78</v>
      </c>
      <c r="C1683" s="23" t="str">
        <f t="shared" si="26"/>
        <v>177006</v>
      </c>
      <c r="D1683" t="s">
        <v>1418</v>
      </c>
      <c r="E1683" s="52" t="s">
        <v>4511</v>
      </c>
      <c r="F1683" t="s">
        <v>4508</v>
      </c>
      <c r="G1683" t="s">
        <v>4482</v>
      </c>
      <c r="H1683" t="s">
        <v>4501</v>
      </c>
      <c r="I1683" t="s">
        <v>4484</v>
      </c>
    </row>
    <row r="1684" spans="1:9" x14ac:dyDescent="0.25">
      <c r="A1684" s="51" t="s">
        <v>5564</v>
      </c>
      <c r="B1684" t="s">
        <v>78</v>
      </c>
      <c r="C1684" s="23" t="str">
        <f t="shared" si="26"/>
        <v>177001</v>
      </c>
      <c r="D1684" t="s">
        <v>1450</v>
      </c>
      <c r="E1684" s="52" t="s">
        <v>4507</v>
      </c>
      <c r="F1684" t="s">
        <v>4508</v>
      </c>
      <c r="G1684" t="s">
        <v>4482</v>
      </c>
      <c r="H1684" t="s">
        <v>4501</v>
      </c>
      <c r="I1684" t="s">
        <v>4484</v>
      </c>
    </row>
    <row r="1685" spans="1:9" x14ac:dyDescent="0.25">
      <c r="A1685" s="51" t="s">
        <v>5564</v>
      </c>
      <c r="B1685" t="s">
        <v>78</v>
      </c>
      <c r="C1685" s="23" t="str">
        <f t="shared" si="26"/>
        <v>177023</v>
      </c>
      <c r="D1685" t="s">
        <v>1481</v>
      </c>
      <c r="E1685" s="52" t="s">
        <v>4509</v>
      </c>
      <c r="F1685" t="s">
        <v>4508</v>
      </c>
      <c r="G1685" t="s">
        <v>4482</v>
      </c>
      <c r="H1685" t="s">
        <v>4501</v>
      </c>
      <c r="I1685" t="s">
        <v>4484</v>
      </c>
    </row>
    <row r="1686" spans="1:9" x14ac:dyDescent="0.25">
      <c r="A1686" s="51" t="s">
        <v>5564</v>
      </c>
      <c r="B1686" t="s">
        <v>78</v>
      </c>
      <c r="C1686" s="23" t="str">
        <f t="shared" si="26"/>
        <v>170922</v>
      </c>
      <c r="D1686" t="s">
        <v>1514</v>
      </c>
      <c r="E1686" s="52" t="s">
        <v>5571</v>
      </c>
      <c r="F1686" t="s">
        <v>4573</v>
      </c>
      <c r="G1686" t="s">
        <v>4482</v>
      </c>
      <c r="H1686" t="s">
        <v>4483</v>
      </c>
      <c r="I1686" t="s">
        <v>4547</v>
      </c>
    </row>
    <row r="1687" spans="1:9" x14ac:dyDescent="0.25">
      <c r="A1687" s="51" t="s">
        <v>5564</v>
      </c>
      <c r="B1687" t="s">
        <v>78</v>
      </c>
      <c r="C1687" s="23" t="str">
        <f t="shared" si="26"/>
        <v>173900</v>
      </c>
      <c r="D1687" t="s">
        <v>154</v>
      </c>
      <c r="E1687" s="52" t="s">
        <v>4531</v>
      </c>
      <c r="F1687" t="s">
        <v>4496</v>
      </c>
      <c r="G1687" t="s">
        <v>4482</v>
      </c>
      <c r="H1687" t="s">
        <v>4532</v>
      </c>
      <c r="I1687" t="s">
        <v>4497</v>
      </c>
    </row>
    <row r="1688" spans="1:9" x14ac:dyDescent="0.25">
      <c r="A1688" s="51" t="s">
        <v>5564</v>
      </c>
      <c r="B1688" t="s">
        <v>78</v>
      </c>
      <c r="C1688" s="23" t="str">
        <f t="shared" si="26"/>
        <v>170291</v>
      </c>
      <c r="D1688" t="s">
        <v>1575</v>
      </c>
      <c r="E1688" s="52" t="s">
        <v>5081</v>
      </c>
      <c r="F1688" t="s">
        <v>4503</v>
      </c>
      <c r="G1688" t="s">
        <v>4482</v>
      </c>
      <c r="H1688" t="s">
        <v>4483</v>
      </c>
      <c r="I1688" t="s">
        <v>4484</v>
      </c>
    </row>
    <row r="1689" spans="1:9" x14ac:dyDescent="0.25">
      <c r="A1689" s="51" t="s">
        <v>5564</v>
      </c>
      <c r="B1689" t="s">
        <v>78</v>
      </c>
      <c r="C1689" s="23" t="str">
        <f t="shared" si="26"/>
        <v>170301</v>
      </c>
      <c r="D1689" t="s">
        <v>1603</v>
      </c>
      <c r="E1689" s="52" t="s">
        <v>4669</v>
      </c>
      <c r="F1689" t="s">
        <v>4481</v>
      </c>
      <c r="G1689" t="s">
        <v>4482</v>
      </c>
      <c r="H1689" t="s">
        <v>4483</v>
      </c>
      <c r="I1689" t="s">
        <v>4484</v>
      </c>
    </row>
    <row r="1690" spans="1:9" x14ac:dyDescent="0.25">
      <c r="A1690" s="51" t="s">
        <v>5564</v>
      </c>
      <c r="B1690" t="s">
        <v>78</v>
      </c>
      <c r="C1690" s="23" t="str">
        <f t="shared" si="26"/>
        <v>170861</v>
      </c>
      <c r="D1690" t="s">
        <v>1634</v>
      </c>
      <c r="E1690" s="52" t="s">
        <v>4831</v>
      </c>
      <c r="F1690" t="s">
        <v>4607</v>
      </c>
      <c r="G1690" t="s">
        <v>4482</v>
      </c>
      <c r="H1690" t="s">
        <v>4624</v>
      </c>
      <c r="I1690" t="s">
        <v>4625</v>
      </c>
    </row>
    <row r="1691" spans="1:9" x14ac:dyDescent="0.25">
      <c r="A1691" s="51" t="s">
        <v>5564</v>
      </c>
      <c r="B1691" t="s">
        <v>78</v>
      </c>
      <c r="C1691" s="23" t="str">
        <f t="shared" si="26"/>
        <v>171281</v>
      </c>
      <c r="D1691" t="s">
        <v>1663</v>
      </c>
      <c r="E1691" s="52" t="s">
        <v>4909</v>
      </c>
      <c r="F1691" t="s">
        <v>4510</v>
      </c>
      <c r="G1691" t="s">
        <v>4482</v>
      </c>
      <c r="H1691" t="s">
        <v>4483</v>
      </c>
      <c r="I1691" t="s">
        <v>4484</v>
      </c>
    </row>
    <row r="1692" spans="1:9" x14ac:dyDescent="0.25">
      <c r="A1692" s="51" t="s">
        <v>5564</v>
      </c>
      <c r="B1692" t="s">
        <v>78</v>
      </c>
      <c r="C1692" s="23" t="str">
        <f t="shared" si="26"/>
        <v>170021</v>
      </c>
      <c r="D1692" t="s">
        <v>1692</v>
      </c>
      <c r="E1692" s="52" t="s">
        <v>4632</v>
      </c>
      <c r="F1692" t="s">
        <v>4503</v>
      </c>
      <c r="G1692" t="s">
        <v>4482</v>
      </c>
      <c r="H1692" t="s">
        <v>4483</v>
      </c>
      <c r="I1692" t="s">
        <v>4484</v>
      </c>
    </row>
    <row r="1693" spans="1:9" x14ac:dyDescent="0.25">
      <c r="A1693" s="51" t="s">
        <v>5564</v>
      </c>
      <c r="B1693" t="s">
        <v>78</v>
      </c>
      <c r="C1693" s="23" t="str">
        <f t="shared" si="26"/>
        <v>179998</v>
      </c>
      <c r="D1693" t="s">
        <v>1719</v>
      </c>
      <c r="E1693" s="52" t="s">
        <v>4543</v>
      </c>
      <c r="F1693" t="s">
        <v>4496</v>
      </c>
      <c r="G1693" t="s">
        <v>4482</v>
      </c>
      <c r="H1693" t="s">
        <v>4544</v>
      </c>
      <c r="I1693" t="s">
        <v>4497</v>
      </c>
    </row>
    <row r="1694" spans="1:9" x14ac:dyDescent="0.25">
      <c r="A1694" s="51" t="s">
        <v>5564</v>
      </c>
      <c r="B1694" t="s">
        <v>78</v>
      </c>
      <c r="C1694" s="23" t="str">
        <f t="shared" si="26"/>
        <v>170924</v>
      </c>
      <c r="D1694" t="s">
        <v>5572</v>
      </c>
      <c r="E1694" s="52" t="s">
        <v>4575</v>
      </c>
      <c r="F1694" t="s">
        <v>4508</v>
      </c>
      <c r="G1694" t="s">
        <v>4482</v>
      </c>
      <c r="H1694" t="s">
        <v>4483</v>
      </c>
      <c r="I1694" t="s">
        <v>4547</v>
      </c>
    </row>
    <row r="1695" spans="1:9" x14ac:dyDescent="0.25">
      <c r="A1695" s="51" t="s">
        <v>5564</v>
      </c>
      <c r="B1695" t="s">
        <v>78</v>
      </c>
      <c r="C1695" s="23" t="str">
        <f t="shared" si="26"/>
        <v>170933</v>
      </c>
      <c r="D1695" t="s">
        <v>1775</v>
      </c>
      <c r="E1695" s="52" t="s">
        <v>5573</v>
      </c>
      <c r="F1695" t="s">
        <v>4573</v>
      </c>
      <c r="G1695" t="s">
        <v>4482</v>
      </c>
      <c r="H1695" t="s">
        <v>4546</v>
      </c>
      <c r="I1695" t="s">
        <v>4547</v>
      </c>
    </row>
    <row r="1696" spans="1:9" x14ac:dyDescent="0.25">
      <c r="A1696" s="51" t="s">
        <v>5564</v>
      </c>
      <c r="B1696" t="s">
        <v>78</v>
      </c>
      <c r="C1696" s="23" t="str">
        <f t="shared" si="26"/>
        <v>170601</v>
      </c>
      <c r="D1696" t="s">
        <v>1804</v>
      </c>
      <c r="E1696" s="52" t="s">
        <v>4519</v>
      </c>
      <c r="F1696" t="s">
        <v>4481</v>
      </c>
      <c r="G1696" t="s">
        <v>4482</v>
      </c>
      <c r="H1696" t="s">
        <v>4483</v>
      </c>
      <c r="I1696" t="s">
        <v>4484</v>
      </c>
    </row>
    <row r="1697" spans="1:9" x14ac:dyDescent="0.25">
      <c r="A1697" s="51" t="s">
        <v>5564</v>
      </c>
      <c r="B1697" t="s">
        <v>78</v>
      </c>
      <c r="C1697" s="23" t="str">
        <f t="shared" si="26"/>
        <v>170521</v>
      </c>
      <c r="D1697" t="s">
        <v>1833</v>
      </c>
      <c r="E1697" s="52" t="s">
        <v>4619</v>
      </c>
      <c r="F1697" t="s">
        <v>4528</v>
      </c>
      <c r="G1697" t="s">
        <v>4482</v>
      </c>
      <c r="H1697" t="s">
        <v>4483</v>
      </c>
      <c r="I1697" t="s">
        <v>4484</v>
      </c>
    </row>
    <row r="1698" spans="1:9" x14ac:dyDescent="0.25">
      <c r="A1698" s="51" t="s">
        <v>5564</v>
      </c>
      <c r="B1698" t="s">
        <v>78</v>
      </c>
      <c r="C1698" s="23" t="str">
        <f t="shared" si="26"/>
        <v>172104</v>
      </c>
      <c r="D1698" t="s">
        <v>1859</v>
      </c>
      <c r="E1698" s="52" t="s">
        <v>5574</v>
      </c>
      <c r="F1698" t="s">
        <v>4503</v>
      </c>
      <c r="G1698" t="s">
        <v>4482</v>
      </c>
      <c r="H1698" t="s">
        <v>4483</v>
      </c>
      <c r="I1698" t="s">
        <v>4487</v>
      </c>
    </row>
    <row r="1699" spans="1:9" x14ac:dyDescent="0.25">
      <c r="A1699" s="51" t="s">
        <v>5564</v>
      </c>
      <c r="B1699" t="s">
        <v>78</v>
      </c>
      <c r="C1699" s="23" t="str">
        <f t="shared" si="26"/>
        <v>170031</v>
      </c>
      <c r="D1699" t="s">
        <v>1888</v>
      </c>
      <c r="E1699" s="52" t="s">
        <v>4518</v>
      </c>
      <c r="F1699" t="s">
        <v>4510</v>
      </c>
      <c r="G1699" t="s">
        <v>4482</v>
      </c>
      <c r="H1699" t="s">
        <v>4483</v>
      </c>
      <c r="I1699" t="s">
        <v>4484</v>
      </c>
    </row>
    <row r="1700" spans="1:9" x14ac:dyDescent="0.25">
      <c r="A1700" s="51" t="s">
        <v>5564</v>
      </c>
      <c r="B1700" t="s">
        <v>78</v>
      </c>
      <c r="C1700" s="23" t="str">
        <f t="shared" si="26"/>
        <v>171221</v>
      </c>
      <c r="D1700" t="s">
        <v>1917</v>
      </c>
      <c r="E1700" s="52" t="s">
        <v>4924</v>
      </c>
      <c r="F1700" t="s">
        <v>4481</v>
      </c>
      <c r="G1700" t="s">
        <v>4482</v>
      </c>
      <c r="H1700" t="s">
        <v>4483</v>
      </c>
      <c r="I1700" t="s">
        <v>4484</v>
      </c>
    </row>
    <row r="1701" spans="1:9" x14ac:dyDescent="0.25">
      <c r="A1701" s="51" t="s">
        <v>5564</v>
      </c>
      <c r="B1701" t="s">
        <v>78</v>
      </c>
      <c r="C1701" s="23" t="str">
        <f t="shared" si="26"/>
        <v>171311</v>
      </c>
      <c r="D1701" t="s">
        <v>1944</v>
      </c>
      <c r="E1701" s="52" t="s">
        <v>4910</v>
      </c>
      <c r="F1701" t="s">
        <v>4510</v>
      </c>
      <c r="G1701" t="s">
        <v>4482</v>
      </c>
      <c r="H1701" t="s">
        <v>4483</v>
      </c>
      <c r="I1701" t="s">
        <v>4484</v>
      </c>
    </row>
    <row r="1702" spans="1:9" x14ac:dyDescent="0.25">
      <c r="A1702" s="51" t="s">
        <v>5564</v>
      </c>
      <c r="B1702" t="s">
        <v>78</v>
      </c>
      <c r="C1702" s="23" t="str">
        <f t="shared" si="26"/>
        <v>170921</v>
      </c>
      <c r="D1702" t="s">
        <v>1973</v>
      </c>
      <c r="E1702" s="52" t="s">
        <v>4987</v>
      </c>
      <c r="F1702" t="s">
        <v>4510</v>
      </c>
      <c r="G1702" t="s">
        <v>4482</v>
      </c>
      <c r="H1702" t="s">
        <v>4483</v>
      </c>
      <c r="I1702" t="s">
        <v>4484</v>
      </c>
    </row>
    <row r="1703" spans="1:9" x14ac:dyDescent="0.25">
      <c r="A1703" s="51" t="s">
        <v>5564</v>
      </c>
      <c r="B1703" t="s">
        <v>78</v>
      </c>
      <c r="C1703" s="23" t="str">
        <f t="shared" si="26"/>
        <v>170771</v>
      </c>
      <c r="D1703" t="s">
        <v>2000</v>
      </c>
      <c r="E1703" s="52" t="s">
        <v>4617</v>
      </c>
      <c r="F1703" t="s">
        <v>4510</v>
      </c>
      <c r="G1703" t="s">
        <v>4482</v>
      </c>
      <c r="H1703" t="s">
        <v>4483</v>
      </c>
      <c r="I1703" t="s">
        <v>4484</v>
      </c>
    </row>
    <row r="1704" spans="1:9" x14ac:dyDescent="0.25">
      <c r="A1704" s="51" t="s">
        <v>5564</v>
      </c>
      <c r="B1704" t="s">
        <v>78</v>
      </c>
      <c r="C1704" s="23" t="str">
        <f t="shared" si="26"/>
        <v>170863</v>
      </c>
      <c r="D1704" t="s">
        <v>2026</v>
      </c>
      <c r="E1704" s="52" t="s">
        <v>5575</v>
      </c>
      <c r="F1704" t="s">
        <v>4510</v>
      </c>
      <c r="G1704" t="s">
        <v>4482</v>
      </c>
      <c r="H1704" t="s">
        <v>4483</v>
      </c>
      <c r="I1704" t="s">
        <v>4484</v>
      </c>
    </row>
    <row r="1705" spans="1:9" x14ac:dyDescent="0.25">
      <c r="A1705" s="51" t="s">
        <v>5564</v>
      </c>
      <c r="B1705" t="s">
        <v>78</v>
      </c>
      <c r="C1705" s="23" t="str">
        <f t="shared" si="26"/>
        <v>179997</v>
      </c>
      <c r="D1705" t="s">
        <v>423</v>
      </c>
      <c r="E1705" s="52" t="s">
        <v>4562</v>
      </c>
      <c r="F1705" t="s">
        <v>4496</v>
      </c>
      <c r="G1705" t="s">
        <v>4482</v>
      </c>
      <c r="H1705" t="s">
        <v>4563</v>
      </c>
      <c r="I1705" t="s">
        <v>4497</v>
      </c>
    </row>
    <row r="1706" spans="1:9" x14ac:dyDescent="0.25">
      <c r="A1706" s="51" t="s">
        <v>5564</v>
      </c>
      <c r="B1706" t="s">
        <v>78</v>
      </c>
      <c r="C1706" s="23" t="str">
        <f t="shared" si="26"/>
        <v>171261</v>
      </c>
      <c r="D1706" t="s">
        <v>2075</v>
      </c>
      <c r="E1706" s="52" t="s">
        <v>5557</v>
      </c>
      <c r="F1706" t="s">
        <v>4510</v>
      </c>
      <c r="G1706" t="s">
        <v>4482</v>
      </c>
      <c r="H1706" t="s">
        <v>4483</v>
      </c>
      <c r="I1706" t="s">
        <v>4484</v>
      </c>
    </row>
    <row r="1707" spans="1:9" x14ac:dyDescent="0.25">
      <c r="A1707" s="51" t="s">
        <v>5564</v>
      </c>
      <c r="B1707" t="s">
        <v>78</v>
      </c>
      <c r="C1707" s="23" t="str">
        <f t="shared" si="26"/>
        <v>170361</v>
      </c>
      <c r="D1707" t="s">
        <v>1744</v>
      </c>
      <c r="E1707" s="52" t="s">
        <v>4773</v>
      </c>
      <c r="F1707" t="s">
        <v>4510</v>
      </c>
      <c r="G1707" t="s">
        <v>4482</v>
      </c>
      <c r="H1707" t="s">
        <v>4483</v>
      </c>
      <c r="I1707" t="s">
        <v>4484</v>
      </c>
    </row>
    <row r="1708" spans="1:9" x14ac:dyDescent="0.25">
      <c r="A1708" s="51" t="s">
        <v>5564</v>
      </c>
      <c r="B1708" t="s">
        <v>78</v>
      </c>
      <c r="C1708" s="23" t="str">
        <f t="shared" si="26"/>
        <v>170371</v>
      </c>
      <c r="D1708" t="s">
        <v>2124</v>
      </c>
      <c r="E1708" s="52" t="s">
        <v>4826</v>
      </c>
      <c r="F1708" t="s">
        <v>4503</v>
      </c>
      <c r="G1708" t="s">
        <v>4482</v>
      </c>
      <c r="H1708" t="s">
        <v>4483</v>
      </c>
      <c r="I1708" t="s">
        <v>4484</v>
      </c>
    </row>
    <row r="1709" spans="1:9" x14ac:dyDescent="0.25">
      <c r="A1709" s="51" t="s">
        <v>5564</v>
      </c>
      <c r="B1709" t="s">
        <v>78</v>
      </c>
      <c r="C1709" s="23" t="str">
        <f t="shared" si="26"/>
        <v>170191</v>
      </c>
      <c r="D1709" t="s">
        <v>2149</v>
      </c>
      <c r="E1709" s="52" t="s">
        <v>4650</v>
      </c>
      <c r="F1709" t="s">
        <v>4503</v>
      </c>
      <c r="G1709" t="s">
        <v>4482</v>
      </c>
      <c r="H1709" t="s">
        <v>4483</v>
      </c>
      <c r="I1709" t="s">
        <v>4484</v>
      </c>
    </row>
    <row r="1710" spans="1:9" x14ac:dyDescent="0.25">
      <c r="A1710" s="51" t="s">
        <v>5564</v>
      </c>
      <c r="B1710" t="s">
        <v>78</v>
      </c>
      <c r="C1710" s="23" t="str">
        <f t="shared" si="26"/>
        <v>170381</v>
      </c>
      <c r="D1710" t="s">
        <v>2176</v>
      </c>
      <c r="E1710" s="52" t="s">
        <v>5042</v>
      </c>
      <c r="F1710" t="s">
        <v>4510</v>
      </c>
      <c r="G1710" t="s">
        <v>4482</v>
      </c>
      <c r="H1710" t="s">
        <v>4483</v>
      </c>
      <c r="I1710" t="s">
        <v>4484</v>
      </c>
    </row>
    <row r="1711" spans="1:9" x14ac:dyDescent="0.25">
      <c r="A1711" s="51" t="s">
        <v>5564</v>
      </c>
      <c r="B1711" t="s">
        <v>78</v>
      </c>
      <c r="C1711" s="23" t="str">
        <f t="shared" si="26"/>
        <v>171231</v>
      </c>
      <c r="D1711" t="s">
        <v>2203</v>
      </c>
      <c r="E1711" s="52" t="s">
        <v>5519</v>
      </c>
      <c r="F1711" t="s">
        <v>4528</v>
      </c>
      <c r="G1711" t="s">
        <v>4482</v>
      </c>
      <c r="H1711" t="s">
        <v>4483</v>
      </c>
      <c r="I1711" t="s">
        <v>4484</v>
      </c>
    </row>
    <row r="1712" spans="1:9" x14ac:dyDescent="0.25">
      <c r="A1712" s="51" t="s">
        <v>5564</v>
      </c>
      <c r="B1712" t="s">
        <v>78</v>
      </c>
      <c r="C1712" s="23" t="str">
        <f t="shared" si="26"/>
        <v>170471</v>
      </c>
      <c r="D1712" t="s">
        <v>2228</v>
      </c>
      <c r="E1712" s="52" t="s">
        <v>4614</v>
      </c>
      <c r="F1712" t="s">
        <v>4510</v>
      </c>
      <c r="G1712" t="s">
        <v>4482</v>
      </c>
      <c r="H1712" t="s">
        <v>4483</v>
      </c>
      <c r="I1712" t="s">
        <v>4484</v>
      </c>
    </row>
    <row r="1713" spans="1:9" x14ac:dyDescent="0.25">
      <c r="A1713" s="51" t="s">
        <v>5564</v>
      </c>
      <c r="B1713" t="s">
        <v>78</v>
      </c>
      <c r="C1713" s="23" t="str">
        <f t="shared" si="26"/>
        <v>170391</v>
      </c>
      <c r="D1713" t="s">
        <v>2104</v>
      </c>
      <c r="E1713" s="52" t="s">
        <v>4615</v>
      </c>
      <c r="F1713" t="s">
        <v>4510</v>
      </c>
      <c r="G1713" t="s">
        <v>4482</v>
      </c>
      <c r="H1713" t="s">
        <v>4483</v>
      </c>
      <c r="I1713" t="s">
        <v>4484</v>
      </c>
    </row>
    <row r="1714" spans="1:9" x14ac:dyDescent="0.25">
      <c r="A1714" s="51" t="s">
        <v>5564</v>
      </c>
      <c r="B1714" t="s">
        <v>78</v>
      </c>
      <c r="C1714" s="23" t="str">
        <f t="shared" si="26"/>
        <v>172034</v>
      </c>
      <c r="D1714" t="s">
        <v>2277</v>
      </c>
      <c r="E1714" s="52" t="s">
        <v>5576</v>
      </c>
      <c r="F1714" t="s">
        <v>4486</v>
      </c>
      <c r="G1714" t="s">
        <v>4482</v>
      </c>
      <c r="H1714" t="s">
        <v>4506</v>
      </c>
      <c r="I1714" t="s">
        <v>4487</v>
      </c>
    </row>
    <row r="1715" spans="1:9" x14ac:dyDescent="0.25">
      <c r="A1715" s="51" t="s">
        <v>5564</v>
      </c>
      <c r="B1715" t="s">
        <v>78</v>
      </c>
      <c r="C1715" s="23" t="str">
        <f t="shared" si="26"/>
        <v>172108</v>
      </c>
      <c r="D1715" t="s">
        <v>2300</v>
      </c>
      <c r="E1715" s="52" t="s">
        <v>5577</v>
      </c>
      <c r="F1715" t="s">
        <v>4503</v>
      </c>
      <c r="G1715" t="s">
        <v>4482</v>
      </c>
      <c r="H1715" t="s">
        <v>4483</v>
      </c>
      <c r="I1715" t="s">
        <v>4484</v>
      </c>
    </row>
    <row r="1716" spans="1:9" x14ac:dyDescent="0.25">
      <c r="A1716" s="51" t="s">
        <v>5564</v>
      </c>
      <c r="B1716" t="s">
        <v>78</v>
      </c>
      <c r="C1716" s="23" t="str">
        <f t="shared" si="26"/>
        <v>170411</v>
      </c>
      <c r="D1716" t="s">
        <v>2322</v>
      </c>
      <c r="E1716" s="52" t="s">
        <v>4572</v>
      </c>
      <c r="F1716" t="s">
        <v>4528</v>
      </c>
      <c r="G1716" t="s">
        <v>4482</v>
      </c>
      <c r="H1716" t="s">
        <v>4483</v>
      </c>
      <c r="I1716" t="s">
        <v>4484</v>
      </c>
    </row>
    <row r="1717" spans="1:9" x14ac:dyDescent="0.25">
      <c r="A1717" s="51" t="s">
        <v>5564</v>
      </c>
      <c r="B1717" t="s">
        <v>78</v>
      </c>
      <c r="C1717" s="23" t="str">
        <f t="shared" si="26"/>
        <v>172102</v>
      </c>
      <c r="D1717" t="s">
        <v>2345</v>
      </c>
      <c r="E1717" s="52" t="s">
        <v>5578</v>
      </c>
      <c r="F1717" t="s">
        <v>5579</v>
      </c>
      <c r="G1717" t="s">
        <v>4482</v>
      </c>
      <c r="H1717" t="s">
        <v>4483</v>
      </c>
      <c r="I1717" t="s">
        <v>4484</v>
      </c>
    </row>
    <row r="1718" spans="1:9" x14ac:dyDescent="0.25">
      <c r="A1718" s="51" t="s">
        <v>5564</v>
      </c>
      <c r="B1718" t="s">
        <v>78</v>
      </c>
      <c r="C1718" s="23" t="str">
        <f t="shared" si="26"/>
        <v>170862</v>
      </c>
      <c r="D1718" t="s">
        <v>2367</v>
      </c>
      <c r="E1718" s="52" t="s">
        <v>5580</v>
      </c>
      <c r="F1718" t="s">
        <v>4528</v>
      </c>
      <c r="G1718" t="s">
        <v>4482</v>
      </c>
      <c r="H1718" t="s">
        <v>4483</v>
      </c>
      <c r="I1718" t="s">
        <v>4484</v>
      </c>
    </row>
    <row r="1719" spans="1:9" x14ac:dyDescent="0.25">
      <c r="A1719" s="51" t="s">
        <v>5564</v>
      </c>
      <c r="B1719" t="s">
        <v>78</v>
      </c>
      <c r="C1719" s="23" t="str">
        <f t="shared" si="26"/>
        <v>170441</v>
      </c>
      <c r="D1719" t="s">
        <v>2385</v>
      </c>
      <c r="E1719" s="52" t="s">
        <v>5056</v>
      </c>
      <c r="F1719" t="s">
        <v>4503</v>
      </c>
      <c r="G1719" t="s">
        <v>4482</v>
      </c>
      <c r="H1719" t="s">
        <v>4483</v>
      </c>
      <c r="I1719" t="s">
        <v>4484</v>
      </c>
    </row>
    <row r="1720" spans="1:9" x14ac:dyDescent="0.25">
      <c r="A1720" s="51" t="s">
        <v>5564</v>
      </c>
      <c r="B1720" t="s">
        <v>78</v>
      </c>
      <c r="C1720" s="23" t="str">
        <f t="shared" si="26"/>
        <v>170451</v>
      </c>
      <c r="D1720" t="s">
        <v>1541</v>
      </c>
      <c r="E1720" s="52" t="s">
        <v>5039</v>
      </c>
      <c r="F1720" t="s">
        <v>4503</v>
      </c>
      <c r="G1720" t="s">
        <v>4482</v>
      </c>
      <c r="H1720" t="s">
        <v>4483</v>
      </c>
      <c r="I1720" t="s">
        <v>4484</v>
      </c>
    </row>
    <row r="1721" spans="1:9" x14ac:dyDescent="0.25">
      <c r="A1721" s="51" t="s">
        <v>5564</v>
      </c>
      <c r="B1721" t="s">
        <v>78</v>
      </c>
      <c r="C1721" s="23" t="str">
        <f t="shared" si="26"/>
        <v>171201</v>
      </c>
      <c r="D1721" t="s">
        <v>2426</v>
      </c>
      <c r="E1721" s="52" t="s">
        <v>5549</v>
      </c>
      <c r="F1721" t="s">
        <v>4503</v>
      </c>
      <c r="G1721" t="s">
        <v>4482</v>
      </c>
      <c r="H1721" t="s">
        <v>4483</v>
      </c>
      <c r="I1721" t="s">
        <v>4484</v>
      </c>
    </row>
    <row r="1722" spans="1:9" x14ac:dyDescent="0.25">
      <c r="A1722" s="51" t="s">
        <v>5564</v>
      </c>
      <c r="B1722" t="s">
        <v>78</v>
      </c>
      <c r="C1722" s="23" t="str">
        <f t="shared" si="26"/>
        <v>170221</v>
      </c>
      <c r="D1722" t="s">
        <v>2445</v>
      </c>
      <c r="E1722" s="52" t="s">
        <v>4480</v>
      </c>
      <c r="F1722" t="s">
        <v>4481</v>
      </c>
      <c r="G1722" t="s">
        <v>4482</v>
      </c>
      <c r="H1722" t="s">
        <v>4483</v>
      </c>
      <c r="I1722" t="s">
        <v>4484</v>
      </c>
    </row>
    <row r="1723" spans="1:9" x14ac:dyDescent="0.25">
      <c r="A1723" s="51" t="s">
        <v>5564</v>
      </c>
      <c r="B1723" t="s">
        <v>78</v>
      </c>
      <c r="C1723" s="23" t="str">
        <f t="shared" si="26"/>
        <v>170602</v>
      </c>
      <c r="D1723" t="s">
        <v>2466</v>
      </c>
      <c r="E1723" s="52" t="s">
        <v>4604</v>
      </c>
      <c r="F1723" t="s">
        <v>4510</v>
      </c>
      <c r="G1723" t="s">
        <v>4482</v>
      </c>
      <c r="H1723" t="s">
        <v>4483</v>
      </c>
      <c r="I1723" t="s">
        <v>4484</v>
      </c>
    </row>
    <row r="1724" spans="1:9" x14ac:dyDescent="0.25">
      <c r="A1724" s="51" t="s">
        <v>5564</v>
      </c>
      <c r="B1724" t="s">
        <v>78</v>
      </c>
      <c r="C1724" s="23" t="str">
        <f t="shared" si="26"/>
        <v>170461</v>
      </c>
      <c r="D1724" t="s">
        <v>2487</v>
      </c>
      <c r="E1724" s="52" t="s">
        <v>4541</v>
      </c>
      <c r="F1724" t="s">
        <v>4503</v>
      </c>
      <c r="G1724" t="s">
        <v>4482</v>
      </c>
      <c r="H1724" t="s">
        <v>4483</v>
      </c>
      <c r="I1724" t="s">
        <v>4484</v>
      </c>
    </row>
    <row r="1725" spans="1:9" x14ac:dyDescent="0.25">
      <c r="A1725" s="51" t="s">
        <v>5564</v>
      </c>
      <c r="B1725" t="s">
        <v>78</v>
      </c>
      <c r="C1725" s="23" t="str">
        <f t="shared" si="26"/>
        <v>170491</v>
      </c>
      <c r="D1725" t="s">
        <v>2506</v>
      </c>
      <c r="E1725" s="52" t="s">
        <v>4598</v>
      </c>
      <c r="F1725" t="s">
        <v>4510</v>
      </c>
      <c r="G1725" t="s">
        <v>4482</v>
      </c>
      <c r="H1725" t="s">
        <v>4483</v>
      </c>
      <c r="I1725" t="s">
        <v>4484</v>
      </c>
    </row>
    <row r="1726" spans="1:9" x14ac:dyDescent="0.25">
      <c r="A1726" s="51" t="s">
        <v>5564</v>
      </c>
      <c r="B1726" t="s">
        <v>78</v>
      </c>
      <c r="C1726" s="23" t="str">
        <f t="shared" si="26"/>
        <v>170866</v>
      </c>
      <c r="D1726" t="s">
        <v>2522</v>
      </c>
      <c r="E1726" s="52" t="s">
        <v>5581</v>
      </c>
      <c r="F1726" t="s">
        <v>4486</v>
      </c>
      <c r="G1726" t="s">
        <v>4482</v>
      </c>
      <c r="H1726" t="s">
        <v>4483</v>
      </c>
      <c r="I1726" t="s">
        <v>4487</v>
      </c>
    </row>
    <row r="1727" spans="1:9" x14ac:dyDescent="0.25">
      <c r="A1727" s="51" t="s">
        <v>5564</v>
      </c>
      <c r="B1727" t="s">
        <v>78</v>
      </c>
      <c r="C1727" s="23" t="str">
        <f t="shared" si="26"/>
        <v>170631</v>
      </c>
      <c r="D1727" t="s">
        <v>2539</v>
      </c>
      <c r="E1727" s="52" t="s">
        <v>5010</v>
      </c>
      <c r="F1727" t="s">
        <v>4534</v>
      </c>
      <c r="G1727" t="s">
        <v>4482</v>
      </c>
      <c r="H1727" t="s">
        <v>4483</v>
      </c>
      <c r="I1727" t="s">
        <v>4487</v>
      </c>
    </row>
    <row r="1728" spans="1:9" x14ac:dyDescent="0.25">
      <c r="A1728" s="51" t="s">
        <v>5564</v>
      </c>
      <c r="B1728" t="s">
        <v>78</v>
      </c>
      <c r="C1728" s="23" t="str">
        <f t="shared" si="26"/>
        <v>179995</v>
      </c>
      <c r="D1728" t="s">
        <v>5582</v>
      </c>
      <c r="E1728" s="52" t="s">
        <v>5484</v>
      </c>
      <c r="F1728" t="s">
        <v>4496</v>
      </c>
      <c r="G1728" t="s">
        <v>4482</v>
      </c>
      <c r="H1728" t="s">
        <v>4483</v>
      </c>
      <c r="I1728" t="s">
        <v>4497</v>
      </c>
    </row>
    <row r="1729" spans="1:9" x14ac:dyDescent="0.25">
      <c r="A1729" s="51" t="s">
        <v>5564</v>
      </c>
      <c r="B1729" t="s">
        <v>78</v>
      </c>
      <c r="C1729" s="23" t="str">
        <f t="shared" si="26"/>
        <v>170551</v>
      </c>
      <c r="D1729" t="s">
        <v>2571</v>
      </c>
      <c r="E1729" s="52" t="s">
        <v>4609</v>
      </c>
      <c r="F1729" t="s">
        <v>4510</v>
      </c>
      <c r="G1729" t="s">
        <v>4482</v>
      </c>
      <c r="H1729" t="s">
        <v>4483</v>
      </c>
      <c r="I1729" t="s">
        <v>4484</v>
      </c>
    </row>
    <row r="1730" spans="1:9" x14ac:dyDescent="0.25">
      <c r="A1730" s="51" t="s">
        <v>5564</v>
      </c>
      <c r="B1730" t="s">
        <v>78</v>
      </c>
      <c r="C1730" s="23" t="str">
        <f t="shared" si="26"/>
        <v>170561</v>
      </c>
      <c r="D1730" t="s">
        <v>5583</v>
      </c>
      <c r="E1730" s="52" t="s">
        <v>4591</v>
      </c>
      <c r="F1730" t="s">
        <v>4481</v>
      </c>
      <c r="G1730" t="s">
        <v>5584</v>
      </c>
      <c r="H1730" t="s">
        <v>4483</v>
      </c>
      <c r="I1730" t="s">
        <v>4484</v>
      </c>
    </row>
    <row r="1731" spans="1:9" x14ac:dyDescent="0.25">
      <c r="A1731" s="51" t="s">
        <v>5564</v>
      </c>
      <c r="B1731" t="s">
        <v>78</v>
      </c>
      <c r="C1731" s="23" t="str">
        <f t="shared" ref="C1731:C1794" si="27">_xlfn.CONCAT(A1731,E1731)</f>
        <v>170951</v>
      </c>
      <c r="D1731" t="s">
        <v>2600</v>
      </c>
      <c r="E1731" s="52" t="s">
        <v>4561</v>
      </c>
      <c r="F1731" t="s">
        <v>4528</v>
      </c>
      <c r="G1731" t="s">
        <v>4482</v>
      </c>
      <c r="H1731" t="s">
        <v>4483</v>
      </c>
      <c r="I1731" t="s">
        <v>4484</v>
      </c>
    </row>
    <row r="1732" spans="1:9" x14ac:dyDescent="0.25">
      <c r="A1732" s="51" t="s">
        <v>5564</v>
      </c>
      <c r="B1732" t="s">
        <v>78</v>
      </c>
      <c r="C1732" s="23" t="str">
        <f t="shared" si="27"/>
        <v>171251</v>
      </c>
      <c r="D1732" t="s">
        <v>2617</v>
      </c>
      <c r="E1732" s="52" t="s">
        <v>4934</v>
      </c>
      <c r="F1732" t="s">
        <v>4528</v>
      </c>
      <c r="G1732" t="s">
        <v>4482</v>
      </c>
      <c r="H1732" t="s">
        <v>4483</v>
      </c>
      <c r="I1732" t="s">
        <v>4484</v>
      </c>
    </row>
    <row r="1733" spans="1:9" x14ac:dyDescent="0.25">
      <c r="A1733" s="51" t="s">
        <v>5564</v>
      </c>
      <c r="B1733" t="s">
        <v>78</v>
      </c>
      <c r="C1733" s="23" t="str">
        <f t="shared" si="27"/>
        <v>170581</v>
      </c>
      <c r="D1733" t="s">
        <v>2633</v>
      </c>
      <c r="E1733" s="52" t="s">
        <v>4621</v>
      </c>
      <c r="F1733" t="s">
        <v>4510</v>
      </c>
      <c r="G1733" t="s">
        <v>4482</v>
      </c>
      <c r="H1733" t="s">
        <v>4483</v>
      </c>
      <c r="I1733" t="s">
        <v>4484</v>
      </c>
    </row>
    <row r="1734" spans="1:9" x14ac:dyDescent="0.25">
      <c r="A1734" s="51" t="s">
        <v>5585</v>
      </c>
      <c r="B1734" t="s">
        <v>79</v>
      </c>
      <c r="C1734" s="23" t="str">
        <f t="shared" si="27"/>
        <v>180301</v>
      </c>
      <c r="D1734" t="s">
        <v>150</v>
      </c>
      <c r="E1734" s="52" t="s">
        <v>4669</v>
      </c>
      <c r="F1734" t="s">
        <v>4510</v>
      </c>
      <c r="G1734" t="s">
        <v>4482</v>
      </c>
      <c r="H1734" t="s">
        <v>4483</v>
      </c>
      <c r="I1734" t="s">
        <v>4484</v>
      </c>
    </row>
    <row r="1735" spans="1:9" x14ac:dyDescent="0.25">
      <c r="A1735" s="51" t="s">
        <v>5585</v>
      </c>
      <c r="B1735" t="s">
        <v>79</v>
      </c>
      <c r="C1735" s="23" t="str">
        <f t="shared" si="27"/>
        <v>180011</v>
      </c>
      <c r="D1735" t="s">
        <v>210</v>
      </c>
      <c r="E1735" s="52" t="s">
        <v>4592</v>
      </c>
      <c r="F1735" t="s">
        <v>4481</v>
      </c>
      <c r="G1735" t="s">
        <v>4482</v>
      </c>
      <c r="H1735" t="s">
        <v>4483</v>
      </c>
      <c r="I1735" t="s">
        <v>4484</v>
      </c>
    </row>
    <row r="1736" spans="1:9" x14ac:dyDescent="0.25">
      <c r="A1736" s="51" t="s">
        <v>5585</v>
      </c>
      <c r="B1736" t="s">
        <v>79</v>
      </c>
      <c r="C1736" s="23" t="str">
        <f t="shared" si="27"/>
        <v>180022</v>
      </c>
      <c r="D1736" t="s">
        <v>274</v>
      </c>
      <c r="E1736" s="52" t="s">
        <v>4525</v>
      </c>
      <c r="F1736" t="s">
        <v>4510</v>
      </c>
      <c r="G1736" t="s">
        <v>4482</v>
      </c>
      <c r="H1736" t="s">
        <v>4483</v>
      </c>
      <c r="I1736" t="s">
        <v>4484</v>
      </c>
    </row>
    <row r="1737" spans="1:9" x14ac:dyDescent="0.25">
      <c r="A1737" s="51" t="s">
        <v>5585</v>
      </c>
      <c r="B1737" t="s">
        <v>79</v>
      </c>
      <c r="C1737" s="23" t="str">
        <f t="shared" si="27"/>
        <v>183900</v>
      </c>
      <c r="D1737" t="s">
        <v>154</v>
      </c>
      <c r="E1737" s="52" t="s">
        <v>4531</v>
      </c>
      <c r="F1737" t="s">
        <v>4496</v>
      </c>
      <c r="G1737" t="s">
        <v>4482</v>
      </c>
      <c r="H1737" t="s">
        <v>4532</v>
      </c>
      <c r="I1737" t="s">
        <v>4497</v>
      </c>
    </row>
    <row r="1738" spans="1:9" x14ac:dyDescent="0.25">
      <c r="A1738" s="51" t="s">
        <v>5585</v>
      </c>
      <c r="B1738" t="s">
        <v>79</v>
      </c>
      <c r="C1738" s="23" t="str">
        <f t="shared" si="27"/>
        <v>189001</v>
      </c>
      <c r="D1738" t="s">
        <v>398</v>
      </c>
      <c r="E1738" s="52" t="s">
        <v>4495</v>
      </c>
      <c r="F1738" t="s">
        <v>4496</v>
      </c>
      <c r="G1738" t="s">
        <v>4482</v>
      </c>
      <c r="H1738" t="s">
        <v>4483</v>
      </c>
      <c r="I1738" t="s">
        <v>4497</v>
      </c>
    </row>
    <row r="1739" spans="1:9" x14ac:dyDescent="0.25">
      <c r="A1739" s="51" t="s">
        <v>5585</v>
      </c>
      <c r="B1739" t="s">
        <v>79</v>
      </c>
      <c r="C1739" s="23" t="str">
        <f t="shared" si="27"/>
        <v>180092</v>
      </c>
      <c r="D1739" t="s">
        <v>457</v>
      </c>
      <c r="E1739" s="52" t="s">
        <v>5344</v>
      </c>
      <c r="F1739" t="s">
        <v>4490</v>
      </c>
      <c r="G1739" t="s">
        <v>4482</v>
      </c>
      <c r="H1739" t="s">
        <v>4491</v>
      </c>
      <c r="I1739" t="s">
        <v>4492</v>
      </c>
    </row>
    <row r="1740" spans="1:9" x14ac:dyDescent="0.25">
      <c r="A1740" s="51" t="s">
        <v>5585</v>
      </c>
      <c r="B1740" t="s">
        <v>79</v>
      </c>
      <c r="C1740" s="23" t="str">
        <f t="shared" si="27"/>
        <v>187023</v>
      </c>
      <c r="D1740" t="s">
        <v>5586</v>
      </c>
      <c r="E1740" s="52" t="s">
        <v>4509</v>
      </c>
      <c r="F1740" t="s">
        <v>4503</v>
      </c>
      <c r="G1740" t="s">
        <v>4482</v>
      </c>
      <c r="H1740" t="s">
        <v>4501</v>
      </c>
      <c r="I1740" t="s">
        <v>4484</v>
      </c>
    </row>
    <row r="1741" spans="1:9" x14ac:dyDescent="0.25">
      <c r="A1741" s="51" t="s">
        <v>5585</v>
      </c>
      <c r="B1741" t="s">
        <v>79</v>
      </c>
      <c r="C1741" s="23" t="str">
        <f t="shared" si="27"/>
        <v>187001</v>
      </c>
      <c r="D1741" t="s">
        <v>580</v>
      </c>
      <c r="E1741" s="52" t="s">
        <v>4507</v>
      </c>
      <c r="F1741" t="s">
        <v>4486</v>
      </c>
      <c r="G1741" t="s">
        <v>4482</v>
      </c>
      <c r="H1741" t="s">
        <v>4501</v>
      </c>
      <c r="I1741" t="s">
        <v>4484</v>
      </c>
    </row>
    <row r="1742" spans="1:9" x14ac:dyDescent="0.25">
      <c r="A1742" s="51" t="s">
        <v>5585</v>
      </c>
      <c r="B1742" t="s">
        <v>79</v>
      </c>
      <c r="C1742" s="23" t="str">
        <f t="shared" si="27"/>
        <v>187006</v>
      </c>
      <c r="D1742" t="s">
        <v>637</v>
      </c>
      <c r="E1742" s="52" t="s">
        <v>4511</v>
      </c>
      <c r="F1742" t="s">
        <v>4486</v>
      </c>
      <c r="G1742" t="s">
        <v>4482</v>
      </c>
      <c r="H1742" t="s">
        <v>4501</v>
      </c>
      <c r="I1742" t="s">
        <v>4484</v>
      </c>
    </row>
    <row r="1743" spans="1:9" x14ac:dyDescent="0.25">
      <c r="A1743" s="51" t="s">
        <v>5585</v>
      </c>
      <c r="B1743" t="s">
        <v>79</v>
      </c>
      <c r="C1743" s="23" t="str">
        <f t="shared" si="27"/>
        <v>180091</v>
      </c>
      <c r="D1743" t="s">
        <v>694</v>
      </c>
      <c r="E1743" s="52" t="s">
        <v>4555</v>
      </c>
      <c r="F1743" t="s">
        <v>4528</v>
      </c>
      <c r="G1743" t="s">
        <v>4482</v>
      </c>
      <c r="H1743" t="s">
        <v>4483</v>
      </c>
      <c r="I1743" t="s">
        <v>4484</v>
      </c>
    </row>
    <row r="1744" spans="1:9" x14ac:dyDescent="0.25">
      <c r="A1744" s="51" t="s">
        <v>5585</v>
      </c>
      <c r="B1744" t="s">
        <v>79</v>
      </c>
      <c r="C1744" s="23" t="str">
        <f t="shared" si="27"/>
        <v>189998</v>
      </c>
      <c r="D1744" t="s">
        <v>249</v>
      </c>
      <c r="E1744" s="52" t="s">
        <v>4543</v>
      </c>
      <c r="F1744" t="s">
        <v>4496</v>
      </c>
      <c r="G1744" t="s">
        <v>4482</v>
      </c>
      <c r="H1744" t="s">
        <v>4544</v>
      </c>
      <c r="I1744" t="s">
        <v>4497</v>
      </c>
    </row>
    <row r="1745" spans="1:9" x14ac:dyDescent="0.25">
      <c r="A1745" s="51" t="s">
        <v>5585</v>
      </c>
      <c r="B1745" t="s">
        <v>79</v>
      </c>
      <c r="C1745" s="23" t="str">
        <f t="shared" si="27"/>
        <v>187004</v>
      </c>
      <c r="D1745" t="s">
        <v>810</v>
      </c>
      <c r="E1745" s="52" t="s">
        <v>4500</v>
      </c>
      <c r="F1745" t="s">
        <v>4486</v>
      </c>
      <c r="G1745" t="s">
        <v>4482</v>
      </c>
      <c r="H1745" t="s">
        <v>4501</v>
      </c>
      <c r="I1745" t="s">
        <v>4484</v>
      </c>
    </row>
    <row r="1746" spans="1:9" x14ac:dyDescent="0.25">
      <c r="A1746" s="51" t="s">
        <v>5585</v>
      </c>
      <c r="B1746" t="s">
        <v>79</v>
      </c>
      <c r="C1746" s="23" t="str">
        <f t="shared" si="27"/>
        <v>180061</v>
      </c>
      <c r="D1746" t="s">
        <v>861</v>
      </c>
      <c r="E1746" s="52" t="s">
        <v>4603</v>
      </c>
      <c r="F1746" t="s">
        <v>4628</v>
      </c>
      <c r="G1746" t="s">
        <v>4482</v>
      </c>
      <c r="H1746" t="s">
        <v>4483</v>
      </c>
      <c r="I1746" t="s">
        <v>4484</v>
      </c>
    </row>
    <row r="1747" spans="1:9" x14ac:dyDescent="0.25">
      <c r="A1747" s="51" t="s">
        <v>5585</v>
      </c>
      <c r="B1747" t="s">
        <v>79</v>
      </c>
      <c r="C1747" s="23" t="str">
        <f t="shared" si="27"/>
        <v>180401</v>
      </c>
      <c r="D1747" t="s">
        <v>920</v>
      </c>
      <c r="E1747" s="52" t="s">
        <v>5046</v>
      </c>
      <c r="F1747" t="s">
        <v>4481</v>
      </c>
      <c r="G1747" t="s">
        <v>4482</v>
      </c>
      <c r="H1747" t="s">
        <v>4483</v>
      </c>
      <c r="I1747" t="s">
        <v>4484</v>
      </c>
    </row>
    <row r="1748" spans="1:9" x14ac:dyDescent="0.25">
      <c r="A1748" s="51" t="s">
        <v>5585</v>
      </c>
      <c r="B1748" t="s">
        <v>79</v>
      </c>
      <c r="C1748" s="23" t="str">
        <f t="shared" si="27"/>
        <v>180131</v>
      </c>
      <c r="D1748" t="s">
        <v>970</v>
      </c>
      <c r="E1748" s="52" t="s">
        <v>4610</v>
      </c>
      <c r="F1748" t="s">
        <v>4510</v>
      </c>
      <c r="G1748" t="s">
        <v>4482</v>
      </c>
      <c r="H1748" t="s">
        <v>4483</v>
      </c>
      <c r="I1748" t="s">
        <v>4484</v>
      </c>
    </row>
    <row r="1749" spans="1:9" x14ac:dyDescent="0.25">
      <c r="A1749" s="51" t="s">
        <v>5585</v>
      </c>
      <c r="B1749" t="s">
        <v>79</v>
      </c>
      <c r="C1749" s="23" t="str">
        <f t="shared" si="27"/>
        <v>180090</v>
      </c>
      <c r="D1749" t="s">
        <v>1017</v>
      </c>
      <c r="E1749" s="52" t="s">
        <v>5587</v>
      </c>
      <c r="F1749" t="s">
        <v>4528</v>
      </c>
      <c r="G1749" t="s">
        <v>4482</v>
      </c>
      <c r="H1749" t="s">
        <v>4483</v>
      </c>
      <c r="I1749" t="s">
        <v>4484</v>
      </c>
    </row>
    <row r="1750" spans="1:9" x14ac:dyDescent="0.25">
      <c r="A1750" s="51" t="s">
        <v>5585</v>
      </c>
      <c r="B1750" t="s">
        <v>79</v>
      </c>
      <c r="C1750" s="23" t="str">
        <f t="shared" si="27"/>
        <v>189997</v>
      </c>
      <c r="D1750" t="s">
        <v>423</v>
      </c>
      <c r="E1750" s="52" t="s">
        <v>4562</v>
      </c>
      <c r="F1750" t="s">
        <v>4496</v>
      </c>
      <c r="G1750" t="s">
        <v>4482</v>
      </c>
      <c r="H1750" t="s">
        <v>4563</v>
      </c>
      <c r="I1750" t="s">
        <v>4497</v>
      </c>
    </row>
    <row r="1751" spans="1:9" x14ac:dyDescent="0.25">
      <c r="A1751" s="51" t="s">
        <v>5585</v>
      </c>
      <c r="B1751" t="s">
        <v>79</v>
      </c>
      <c r="C1751" s="23" t="str">
        <f t="shared" si="27"/>
        <v>180201</v>
      </c>
      <c r="D1751" t="s">
        <v>1111</v>
      </c>
      <c r="E1751" s="52" t="s">
        <v>4538</v>
      </c>
      <c r="F1751" t="s">
        <v>4510</v>
      </c>
      <c r="G1751" t="s">
        <v>4482</v>
      </c>
      <c r="H1751" t="s">
        <v>4483</v>
      </c>
      <c r="I1751" t="s">
        <v>4484</v>
      </c>
    </row>
    <row r="1752" spans="1:9" x14ac:dyDescent="0.25">
      <c r="A1752" s="51" t="s">
        <v>5585</v>
      </c>
      <c r="B1752" t="s">
        <v>79</v>
      </c>
      <c r="C1752" s="23" t="str">
        <f t="shared" si="27"/>
        <v>180051</v>
      </c>
      <c r="D1752" t="s">
        <v>1157</v>
      </c>
      <c r="E1752" s="52" t="s">
        <v>4636</v>
      </c>
      <c r="F1752" t="s">
        <v>4510</v>
      </c>
      <c r="G1752" t="s">
        <v>4482</v>
      </c>
      <c r="H1752" t="s">
        <v>4483</v>
      </c>
      <c r="I1752" t="s">
        <v>4484</v>
      </c>
    </row>
    <row r="1753" spans="1:9" x14ac:dyDescent="0.25">
      <c r="A1753" s="51" t="s">
        <v>5588</v>
      </c>
      <c r="B1753" t="s">
        <v>80</v>
      </c>
      <c r="C1753" s="23" t="str">
        <f t="shared" si="27"/>
        <v>199009</v>
      </c>
      <c r="D1753" t="s">
        <v>151</v>
      </c>
      <c r="E1753" s="52" t="s">
        <v>5589</v>
      </c>
      <c r="F1753" t="s">
        <v>4542</v>
      </c>
      <c r="G1753" t="s">
        <v>4482</v>
      </c>
      <c r="H1753" t="s">
        <v>4483</v>
      </c>
      <c r="I1753" t="s">
        <v>4484</v>
      </c>
    </row>
    <row r="1754" spans="1:9" x14ac:dyDescent="0.25">
      <c r="A1754" s="51" t="s">
        <v>5588</v>
      </c>
      <c r="B1754" t="s">
        <v>80</v>
      </c>
      <c r="C1754" s="23" t="str">
        <f t="shared" si="27"/>
        <v>193900</v>
      </c>
      <c r="D1754" t="s">
        <v>154</v>
      </c>
      <c r="E1754" s="52" t="s">
        <v>4531</v>
      </c>
      <c r="F1754" t="s">
        <v>4496</v>
      </c>
      <c r="G1754" t="s">
        <v>4482</v>
      </c>
      <c r="H1754" t="s">
        <v>4532</v>
      </c>
      <c r="I1754" t="s">
        <v>4497</v>
      </c>
    </row>
    <row r="1755" spans="1:9" x14ac:dyDescent="0.25">
      <c r="A1755" s="51" t="s">
        <v>5588</v>
      </c>
      <c r="B1755" t="s">
        <v>80</v>
      </c>
      <c r="C1755" s="23" t="str">
        <f t="shared" si="27"/>
        <v>190101</v>
      </c>
      <c r="D1755" t="s">
        <v>275</v>
      </c>
      <c r="E1755" s="52" t="s">
        <v>4586</v>
      </c>
      <c r="F1755" t="s">
        <v>4645</v>
      </c>
      <c r="G1755" t="s">
        <v>4482</v>
      </c>
      <c r="H1755" t="s">
        <v>4483</v>
      </c>
      <c r="I1755" t="s">
        <v>4487</v>
      </c>
    </row>
    <row r="1756" spans="1:9" x14ac:dyDescent="0.25">
      <c r="A1756" s="51" t="s">
        <v>5588</v>
      </c>
      <c r="B1756" t="s">
        <v>80</v>
      </c>
      <c r="C1756" s="23" t="str">
        <f t="shared" si="27"/>
        <v>190022</v>
      </c>
      <c r="D1756" t="s">
        <v>334</v>
      </c>
      <c r="E1756" s="52" t="s">
        <v>4525</v>
      </c>
      <c r="F1756" t="s">
        <v>4490</v>
      </c>
      <c r="G1756" t="s">
        <v>4482</v>
      </c>
      <c r="H1756" t="s">
        <v>4491</v>
      </c>
      <c r="I1756" t="s">
        <v>4492</v>
      </c>
    </row>
    <row r="1757" spans="1:9" x14ac:dyDescent="0.25">
      <c r="A1757" s="51" t="s">
        <v>5588</v>
      </c>
      <c r="B1757" t="s">
        <v>80</v>
      </c>
      <c r="C1757" s="23" t="str">
        <f t="shared" si="27"/>
        <v>190091</v>
      </c>
      <c r="D1757" t="s">
        <v>399</v>
      </c>
      <c r="E1757" s="52" t="s">
        <v>4555</v>
      </c>
      <c r="F1757" t="s">
        <v>4573</v>
      </c>
      <c r="G1757" t="s">
        <v>4482</v>
      </c>
      <c r="H1757" t="s">
        <v>4483</v>
      </c>
      <c r="I1757" t="s">
        <v>4484</v>
      </c>
    </row>
    <row r="1758" spans="1:9" x14ac:dyDescent="0.25">
      <c r="A1758" s="51" t="s">
        <v>5588</v>
      </c>
      <c r="B1758" t="s">
        <v>80</v>
      </c>
      <c r="C1758" s="23" t="str">
        <f t="shared" si="27"/>
        <v>199001</v>
      </c>
      <c r="D1758" t="s">
        <v>458</v>
      </c>
      <c r="E1758" s="52" t="s">
        <v>4495</v>
      </c>
      <c r="F1758" t="s">
        <v>4496</v>
      </c>
      <c r="G1758" t="s">
        <v>4482</v>
      </c>
      <c r="H1758" t="s">
        <v>4483</v>
      </c>
      <c r="I1758" t="s">
        <v>4497</v>
      </c>
    </row>
    <row r="1759" spans="1:9" x14ac:dyDescent="0.25">
      <c r="A1759" s="51" t="s">
        <v>5588</v>
      </c>
      <c r="B1759" t="s">
        <v>80</v>
      </c>
      <c r="C1759" s="23" t="str">
        <f t="shared" si="27"/>
        <v>197006</v>
      </c>
      <c r="D1759" t="s">
        <v>519</v>
      </c>
      <c r="E1759" s="52" t="s">
        <v>4511</v>
      </c>
      <c r="F1759" t="s">
        <v>4573</v>
      </c>
      <c r="G1759" t="s">
        <v>4482</v>
      </c>
      <c r="H1759" t="s">
        <v>4501</v>
      </c>
      <c r="I1759" t="s">
        <v>4484</v>
      </c>
    </row>
    <row r="1760" spans="1:9" x14ac:dyDescent="0.25">
      <c r="A1760" s="51" t="s">
        <v>5588</v>
      </c>
      <c r="B1760" t="s">
        <v>80</v>
      </c>
      <c r="C1760" s="23" t="str">
        <f t="shared" si="27"/>
        <v>197004</v>
      </c>
      <c r="D1760" t="s">
        <v>581</v>
      </c>
      <c r="E1760" s="52" t="s">
        <v>4500</v>
      </c>
      <c r="F1760" t="s">
        <v>4508</v>
      </c>
      <c r="G1760" t="s">
        <v>4482</v>
      </c>
      <c r="H1760" t="s">
        <v>4501</v>
      </c>
      <c r="I1760" t="s">
        <v>4484</v>
      </c>
    </row>
    <row r="1761" spans="1:9" x14ac:dyDescent="0.25">
      <c r="A1761" s="51" t="s">
        <v>5588</v>
      </c>
      <c r="B1761" t="s">
        <v>80</v>
      </c>
      <c r="C1761" s="23" t="str">
        <f t="shared" si="27"/>
        <v>197023</v>
      </c>
      <c r="D1761" t="s">
        <v>638</v>
      </c>
      <c r="E1761" s="52" t="s">
        <v>4509</v>
      </c>
      <c r="F1761" t="s">
        <v>4573</v>
      </c>
      <c r="G1761" t="s">
        <v>4482</v>
      </c>
      <c r="H1761" t="s">
        <v>4501</v>
      </c>
      <c r="I1761" t="s">
        <v>4484</v>
      </c>
    </row>
    <row r="1762" spans="1:9" x14ac:dyDescent="0.25">
      <c r="A1762" s="51" t="s">
        <v>5588</v>
      </c>
      <c r="B1762" t="s">
        <v>80</v>
      </c>
      <c r="C1762" s="23" t="str">
        <f t="shared" si="27"/>
        <v>197001</v>
      </c>
      <c r="D1762" t="s">
        <v>638</v>
      </c>
      <c r="E1762" s="52" t="s">
        <v>4507</v>
      </c>
      <c r="F1762" t="s">
        <v>4508</v>
      </c>
      <c r="G1762" t="s">
        <v>4482</v>
      </c>
      <c r="H1762" t="s">
        <v>4501</v>
      </c>
      <c r="I1762" t="s">
        <v>4484</v>
      </c>
    </row>
    <row r="1763" spans="1:9" x14ac:dyDescent="0.25">
      <c r="A1763" s="51" t="s">
        <v>5588</v>
      </c>
      <c r="B1763" t="s">
        <v>80</v>
      </c>
      <c r="C1763" s="23" t="str">
        <f t="shared" si="27"/>
        <v>199998</v>
      </c>
      <c r="D1763" t="s">
        <v>249</v>
      </c>
      <c r="E1763" s="52" t="s">
        <v>4543</v>
      </c>
      <c r="F1763" t="s">
        <v>4496</v>
      </c>
      <c r="G1763" t="s">
        <v>4482</v>
      </c>
      <c r="H1763" t="s">
        <v>4544</v>
      </c>
      <c r="I1763" t="s">
        <v>4497</v>
      </c>
    </row>
    <row r="1764" spans="1:9" x14ac:dyDescent="0.25">
      <c r="A1764" s="51" t="s">
        <v>5590</v>
      </c>
      <c r="B1764" t="s">
        <v>81</v>
      </c>
      <c r="C1764" s="23" t="str">
        <f t="shared" si="27"/>
        <v>208016</v>
      </c>
      <c r="D1764" t="s">
        <v>152</v>
      </c>
      <c r="E1764" s="52" t="s">
        <v>5476</v>
      </c>
      <c r="F1764" t="s">
        <v>4534</v>
      </c>
      <c r="G1764" t="s">
        <v>4482</v>
      </c>
      <c r="H1764" t="s">
        <v>4483</v>
      </c>
      <c r="I1764" t="s">
        <v>4484</v>
      </c>
    </row>
    <row r="1765" spans="1:9" x14ac:dyDescent="0.25">
      <c r="A1765" s="51" t="s">
        <v>5590</v>
      </c>
      <c r="B1765" t="s">
        <v>81</v>
      </c>
      <c r="C1765" s="23" t="str">
        <f t="shared" si="27"/>
        <v>200231</v>
      </c>
      <c r="D1765" t="s">
        <v>211</v>
      </c>
      <c r="E1765" s="52" t="s">
        <v>4802</v>
      </c>
      <c r="F1765" t="s">
        <v>5029</v>
      </c>
      <c r="G1765" t="s">
        <v>4482</v>
      </c>
      <c r="H1765" t="s">
        <v>4483</v>
      </c>
      <c r="I1765" t="s">
        <v>4487</v>
      </c>
    </row>
    <row r="1766" spans="1:9" x14ac:dyDescent="0.25">
      <c r="A1766" s="51" t="s">
        <v>5590</v>
      </c>
      <c r="B1766" t="s">
        <v>81</v>
      </c>
      <c r="C1766" s="23" t="str">
        <f t="shared" si="27"/>
        <v>200151</v>
      </c>
      <c r="D1766" t="s">
        <v>276</v>
      </c>
      <c r="E1766" s="52" t="s">
        <v>4536</v>
      </c>
      <c r="F1766" t="s">
        <v>4510</v>
      </c>
      <c r="G1766" t="s">
        <v>4482</v>
      </c>
      <c r="H1766" t="s">
        <v>4483</v>
      </c>
      <c r="I1766" t="s">
        <v>4484</v>
      </c>
    </row>
    <row r="1767" spans="1:9" x14ac:dyDescent="0.25">
      <c r="A1767" s="51" t="s">
        <v>5590</v>
      </c>
      <c r="B1767" t="s">
        <v>81</v>
      </c>
      <c r="C1767" s="23" t="str">
        <f t="shared" si="27"/>
        <v>209104</v>
      </c>
      <c r="D1767" t="s">
        <v>335</v>
      </c>
      <c r="E1767" s="52" t="s">
        <v>5591</v>
      </c>
      <c r="F1767" t="s">
        <v>4573</v>
      </c>
      <c r="G1767" t="s">
        <v>4482</v>
      </c>
      <c r="H1767" t="s">
        <v>4483</v>
      </c>
      <c r="I1767" t="s">
        <v>4484</v>
      </c>
    </row>
    <row r="1768" spans="1:9" x14ac:dyDescent="0.25">
      <c r="A1768" s="51" t="s">
        <v>5590</v>
      </c>
      <c r="B1768" t="s">
        <v>81</v>
      </c>
      <c r="C1768" s="23" t="str">
        <f t="shared" si="27"/>
        <v>203900</v>
      </c>
      <c r="D1768" t="s">
        <v>154</v>
      </c>
      <c r="E1768" s="52" t="s">
        <v>4531</v>
      </c>
      <c r="F1768" t="s">
        <v>4496</v>
      </c>
      <c r="G1768" t="s">
        <v>4482</v>
      </c>
      <c r="H1768" t="s">
        <v>4532</v>
      </c>
      <c r="I1768" t="s">
        <v>4497</v>
      </c>
    </row>
    <row r="1769" spans="1:9" x14ac:dyDescent="0.25">
      <c r="A1769" s="51" t="s">
        <v>5590</v>
      </c>
      <c r="B1769" t="s">
        <v>81</v>
      </c>
      <c r="C1769" s="23" t="str">
        <f t="shared" si="27"/>
        <v>200241</v>
      </c>
      <c r="D1769" t="s">
        <v>459</v>
      </c>
      <c r="E1769" s="52" t="s">
        <v>4623</v>
      </c>
      <c r="F1769" t="s">
        <v>4490</v>
      </c>
      <c r="G1769" t="s">
        <v>4482</v>
      </c>
      <c r="H1769" t="s">
        <v>4660</v>
      </c>
      <c r="I1769" t="s">
        <v>4547</v>
      </c>
    </row>
    <row r="1770" spans="1:9" x14ac:dyDescent="0.25">
      <c r="A1770" s="51" t="s">
        <v>5590</v>
      </c>
      <c r="B1770" t="s">
        <v>81</v>
      </c>
      <c r="C1770" s="23" t="str">
        <f t="shared" si="27"/>
        <v>200212</v>
      </c>
      <c r="D1770" t="s">
        <v>520</v>
      </c>
      <c r="E1770" s="52" t="s">
        <v>5592</v>
      </c>
      <c r="F1770" t="s">
        <v>4490</v>
      </c>
      <c r="G1770" t="s">
        <v>4482</v>
      </c>
      <c r="H1770" t="s">
        <v>4491</v>
      </c>
      <c r="I1770" t="s">
        <v>4492</v>
      </c>
    </row>
    <row r="1771" spans="1:9" x14ac:dyDescent="0.25">
      <c r="A1771" s="51" t="s">
        <v>5590</v>
      </c>
      <c r="B1771" t="s">
        <v>81</v>
      </c>
      <c r="C1771" s="23" t="str">
        <f t="shared" si="27"/>
        <v>209106</v>
      </c>
      <c r="D1771" t="s">
        <v>582</v>
      </c>
      <c r="E1771" s="52" t="s">
        <v>5593</v>
      </c>
      <c r="F1771" t="s">
        <v>4508</v>
      </c>
      <c r="G1771" t="s">
        <v>4482</v>
      </c>
      <c r="H1771" t="s">
        <v>4483</v>
      </c>
      <c r="I1771" t="s">
        <v>4547</v>
      </c>
    </row>
    <row r="1772" spans="1:9" x14ac:dyDescent="0.25">
      <c r="A1772" s="51" t="s">
        <v>5590</v>
      </c>
      <c r="B1772" t="s">
        <v>81</v>
      </c>
      <c r="C1772" s="23" t="str">
        <f t="shared" si="27"/>
        <v>200051</v>
      </c>
      <c r="D1772" t="s">
        <v>639</v>
      </c>
      <c r="E1772" s="52" t="s">
        <v>4636</v>
      </c>
      <c r="F1772" t="s">
        <v>4528</v>
      </c>
      <c r="G1772" t="s">
        <v>4482</v>
      </c>
      <c r="H1772" t="s">
        <v>4483</v>
      </c>
      <c r="I1772" t="s">
        <v>4484</v>
      </c>
    </row>
    <row r="1773" spans="1:9" x14ac:dyDescent="0.25">
      <c r="A1773" s="51" t="s">
        <v>5590</v>
      </c>
      <c r="B1773" t="s">
        <v>81</v>
      </c>
      <c r="C1773" s="23" t="str">
        <f t="shared" si="27"/>
        <v>209001</v>
      </c>
      <c r="D1773" t="s">
        <v>695</v>
      </c>
      <c r="E1773" s="52" t="s">
        <v>4495</v>
      </c>
      <c r="F1773" t="s">
        <v>4496</v>
      </c>
      <c r="G1773" t="s">
        <v>4482</v>
      </c>
      <c r="H1773" t="s">
        <v>4483</v>
      </c>
      <c r="I1773" t="s">
        <v>4497</v>
      </c>
    </row>
    <row r="1774" spans="1:9" x14ac:dyDescent="0.25">
      <c r="A1774" s="51" t="s">
        <v>5590</v>
      </c>
      <c r="B1774" t="s">
        <v>81</v>
      </c>
      <c r="C1774" s="23" t="str">
        <f t="shared" si="27"/>
        <v>200101</v>
      </c>
      <c r="D1774" t="s">
        <v>751</v>
      </c>
      <c r="E1774" s="52" t="s">
        <v>4586</v>
      </c>
      <c r="F1774" t="s">
        <v>4542</v>
      </c>
      <c r="G1774" t="s">
        <v>4482</v>
      </c>
      <c r="H1774" t="s">
        <v>4483</v>
      </c>
      <c r="I1774" t="s">
        <v>4484</v>
      </c>
    </row>
    <row r="1775" spans="1:9" x14ac:dyDescent="0.25">
      <c r="A1775" s="51" t="s">
        <v>5590</v>
      </c>
      <c r="B1775" t="s">
        <v>81</v>
      </c>
      <c r="C1775" s="23" t="str">
        <f t="shared" si="27"/>
        <v>200245</v>
      </c>
      <c r="D1775" t="s">
        <v>811</v>
      </c>
      <c r="E1775" s="52" t="s">
        <v>5594</v>
      </c>
      <c r="F1775" t="s">
        <v>4607</v>
      </c>
      <c r="G1775" t="s">
        <v>4482</v>
      </c>
      <c r="H1775" t="s">
        <v>4624</v>
      </c>
      <c r="I1775" t="s">
        <v>4625</v>
      </c>
    </row>
    <row r="1776" spans="1:9" x14ac:dyDescent="0.25">
      <c r="A1776" s="51" t="s">
        <v>5590</v>
      </c>
      <c r="B1776" t="s">
        <v>81</v>
      </c>
      <c r="C1776" s="23" t="str">
        <f t="shared" si="27"/>
        <v>207004</v>
      </c>
      <c r="D1776" t="s">
        <v>862</v>
      </c>
      <c r="E1776" s="52" t="s">
        <v>4500</v>
      </c>
      <c r="F1776" t="s">
        <v>4508</v>
      </c>
      <c r="G1776" t="s">
        <v>4482</v>
      </c>
      <c r="H1776" t="s">
        <v>4501</v>
      </c>
      <c r="I1776" t="s">
        <v>4484</v>
      </c>
    </row>
    <row r="1777" spans="1:9" x14ac:dyDescent="0.25">
      <c r="A1777" s="51" t="s">
        <v>5590</v>
      </c>
      <c r="B1777" t="s">
        <v>81</v>
      </c>
      <c r="C1777" s="23" t="str">
        <f t="shared" si="27"/>
        <v>207001</v>
      </c>
      <c r="D1777" t="s">
        <v>921</v>
      </c>
      <c r="E1777" s="52" t="s">
        <v>4507</v>
      </c>
      <c r="F1777" t="s">
        <v>4508</v>
      </c>
      <c r="G1777" t="s">
        <v>4482</v>
      </c>
      <c r="H1777" t="s">
        <v>4501</v>
      </c>
      <c r="I1777" t="s">
        <v>4484</v>
      </c>
    </row>
    <row r="1778" spans="1:9" x14ac:dyDescent="0.25">
      <c r="A1778" s="51" t="s">
        <v>5590</v>
      </c>
      <c r="B1778" t="s">
        <v>81</v>
      </c>
      <c r="C1778" s="23" t="str">
        <f t="shared" si="27"/>
        <v>200041</v>
      </c>
      <c r="D1778" t="s">
        <v>971</v>
      </c>
      <c r="E1778" s="52" t="s">
        <v>4581</v>
      </c>
      <c r="F1778" t="s">
        <v>4600</v>
      </c>
      <c r="G1778" t="s">
        <v>4482</v>
      </c>
      <c r="H1778" t="s">
        <v>4483</v>
      </c>
      <c r="I1778" t="s">
        <v>4484</v>
      </c>
    </row>
    <row r="1779" spans="1:9" x14ac:dyDescent="0.25">
      <c r="A1779" s="51" t="s">
        <v>5590</v>
      </c>
      <c r="B1779" t="s">
        <v>81</v>
      </c>
      <c r="C1779" s="23" t="str">
        <f t="shared" si="27"/>
        <v>200141</v>
      </c>
      <c r="D1779" t="s">
        <v>1018</v>
      </c>
      <c r="E1779" s="52" t="s">
        <v>4589</v>
      </c>
      <c r="F1779" t="s">
        <v>4600</v>
      </c>
      <c r="G1779" t="s">
        <v>4482</v>
      </c>
      <c r="H1779" t="s">
        <v>4483</v>
      </c>
      <c r="I1779" t="s">
        <v>4484</v>
      </c>
    </row>
    <row r="1780" spans="1:9" x14ac:dyDescent="0.25">
      <c r="A1780" s="51" t="s">
        <v>5590</v>
      </c>
      <c r="B1780" t="s">
        <v>81</v>
      </c>
      <c r="C1780" s="23" t="str">
        <f t="shared" si="27"/>
        <v>200091</v>
      </c>
      <c r="D1780" t="s">
        <v>1063</v>
      </c>
      <c r="E1780" s="52" t="s">
        <v>4555</v>
      </c>
      <c r="F1780" t="s">
        <v>4542</v>
      </c>
      <c r="G1780" t="s">
        <v>4482</v>
      </c>
      <c r="H1780" t="s">
        <v>4483</v>
      </c>
      <c r="I1780" t="s">
        <v>4484</v>
      </c>
    </row>
    <row r="1781" spans="1:9" x14ac:dyDescent="0.25">
      <c r="A1781" s="51" t="s">
        <v>5590</v>
      </c>
      <c r="B1781" t="s">
        <v>81</v>
      </c>
      <c r="C1781" s="23" t="str">
        <f t="shared" si="27"/>
        <v>209026</v>
      </c>
      <c r="D1781" t="s">
        <v>1112</v>
      </c>
      <c r="E1781" s="52" t="s">
        <v>5077</v>
      </c>
      <c r="F1781" t="s">
        <v>4534</v>
      </c>
      <c r="G1781" t="s">
        <v>4482</v>
      </c>
      <c r="H1781" t="s">
        <v>4483</v>
      </c>
      <c r="I1781" t="s">
        <v>4484</v>
      </c>
    </row>
    <row r="1782" spans="1:9" x14ac:dyDescent="0.25">
      <c r="A1782" s="51" t="s">
        <v>5590</v>
      </c>
      <c r="B1782" t="s">
        <v>81</v>
      </c>
      <c r="C1782" s="23" t="str">
        <f t="shared" si="27"/>
        <v>209998</v>
      </c>
      <c r="D1782" t="s">
        <v>249</v>
      </c>
      <c r="E1782" s="52" t="s">
        <v>4543</v>
      </c>
      <c r="F1782" t="s">
        <v>4496</v>
      </c>
      <c r="G1782" t="s">
        <v>4482</v>
      </c>
      <c r="H1782" t="s">
        <v>4544</v>
      </c>
      <c r="I1782" t="s">
        <v>4497</v>
      </c>
    </row>
    <row r="1783" spans="1:9" x14ac:dyDescent="0.25">
      <c r="A1783" s="51" t="s">
        <v>5590</v>
      </c>
      <c r="B1783" t="s">
        <v>81</v>
      </c>
      <c r="C1783" s="23" t="str">
        <f t="shared" si="27"/>
        <v>200211</v>
      </c>
      <c r="D1783" t="s">
        <v>1196</v>
      </c>
      <c r="E1783" s="52" t="s">
        <v>4618</v>
      </c>
      <c r="F1783" t="s">
        <v>5451</v>
      </c>
      <c r="G1783" t="s">
        <v>4482</v>
      </c>
      <c r="H1783" t="s">
        <v>4483</v>
      </c>
      <c r="I1783" t="s">
        <v>4484</v>
      </c>
    </row>
    <row r="1784" spans="1:9" x14ac:dyDescent="0.25">
      <c r="A1784" s="51" t="s">
        <v>5590</v>
      </c>
      <c r="B1784" t="s">
        <v>81</v>
      </c>
      <c r="C1784" s="23" t="str">
        <f t="shared" si="27"/>
        <v>209997</v>
      </c>
      <c r="D1784" t="s">
        <v>423</v>
      </c>
      <c r="E1784" s="52" t="s">
        <v>4562</v>
      </c>
      <c r="F1784" t="s">
        <v>4496</v>
      </c>
      <c r="G1784" t="s">
        <v>4482</v>
      </c>
      <c r="H1784" t="s">
        <v>4563</v>
      </c>
      <c r="I1784" t="s">
        <v>4497</v>
      </c>
    </row>
    <row r="1785" spans="1:9" x14ac:dyDescent="0.25">
      <c r="A1785" s="51" t="s">
        <v>5590</v>
      </c>
      <c r="B1785" t="s">
        <v>81</v>
      </c>
      <c r="C1785" s="23" t="str">
        <f t="shared" si="27"/>
        <v>200201</v>
      </c>
      <c r="D1785" t="s">
        <v>1272</v>
      </c>
      <c r="E1785" s="52" t="s">
        <v>4538</v>
      </c>
      <c r="F1785" t="s">
        <v>4510</v>
      </c>
      <c r="G1785" t="s">
        <v>4482</v>
      </c>
      <c r="H1785" t="s">
        <v>4483</v>
      </c>
      <c r="I1785" t="s">
        <v>4484</v>
      </c>
    </row>
    <row r="1786" spans="1:9" x14ac:dyDescent="0.25">
      <c r="A1786" s="51" t="s">
        <v>5590</v>
      </c>
      <c r="B1786" t="s">
        <v>81</v>
      </c>
      <c r="C1786" s="23" t="str">
        <f t="shared" si="27"/>
        <v>200052</v>
      </c>
      <c r="D1786" t="s">
        <v>1311</v>
      </c>
      <c r="E1786" s="52" t="s">
        <v>4485</v>
      </c>
      <c r="F1786" t="s">
        <v>5451</v>
      </c>
      <c r="G1786" t="s">
        <v>4482</v>
      </c>
      <c r="H1786" t="s">
        <v>4483</v>
      </c>
      <c r="I1786" t="s">
        <v>4484</v>
      </c>
    </row>
    <row r="1787" spans="1:9" x14ac:dyDescent="0.25">
      <c r="A1787" s="51" t="s">
        <v>5595</v>
      </c>
      <c r="B1787" t="s">
        <v>82</v>
      </c>
      <c r="C1787" s="23" t="str">
        <f t="shared" si="27"/>
        <v>210032</v>
      </c>
      <c r="D1787" t="s">
        <v>153</v>
      </c>
      <c r="E1787" s="52" t="s">
        <v>4593</v>
      </c>
      <c r="F1787" t="s">
        <v>4510</v>
      </c>
      <c r="G1787" t="s">
        <v>4482</v>
      </c>
      <c r="H1787" t="s">
        <v>4483</v>
      </c>
      <c r="I1787" t="s">
        <v>4484</v>
      </c>
    </row>
    <row r="1788" spans="1:9" x14ac:dyDescent="0.25">
      <c r="A1788" s="51" t="s">
        <v>5595</v>
      </c>
      <c r="B1788" t="s">
        <v>82</v>
      </c>
      <c r="C1788" s="23" t="str">
        <f t="shared" si="27"/>
        <v>210031</v>
      </c>
      <c r="D1788" t="s">
        <v>212</v>
      </c>
      <c r="E1788" s="52" t="s">
        <v>4518</v>
      </c>
      <c r="F1788" t="s">
        <v>4486</v>
      </c>
      <c r="G1788" t="s">
        <v>4482</v>
      </c>
      <c r="H1788" t="s">
        <v>4483</v>
      </c>
      <c r="I1788" t="s">
        <v>4484</v>
      </c>
    </row>
    <row r="1789" spans="1:9" x14ac:dyDescent="0.25">
      <c r="A1789" s="51" t="s">
        <v>5595</v>
      </c>
      <c r="B1789" t="s">
        <v>82</v>
      </c>
      <c r="C1789" s="23" t="str">
        <f t="shared" si="27"/>
        <v>213900</v>
      </c>
      <c r="D1789" t="s">
        <v>154</v>
      </c>
      <c r="E1789" s="52" t="s">
        <v>4531</v>
      </c>
      <c r="F1789" t="s">
        <v>4496</v>
      </c>
      <c r="G1789" t="s">
        <v>4482</v>
      </c>
      <c r="H1789" t="s">
        <v>4532</v>
      </c>
      <c r="I1789" t="s">
        <v>4497</v>
      </c>
    </row>
    <row r="1790" spans="1:9" x14ac:dyDescent="0.25">
      <c r="A1790" s="51" t="s">
        <v>5595</v>
      </c>
      <c r="B1790" t="s">
        <v>82</v>
      </c>
      <c r="C1790" s="23" t="str">
        <f t="shared" si="27"/>
        <v>219001</v>
      </c>
      <c r="D1790" t="s">
        <v>336</v>
      </c>
      <c r="E1790" s="52" t="s">
        <v>4495</v>
      </c>
      <c r="F1790" t="s">
        <v>4496</v>
      </c>
      <c r="G1790" t="s">
        <v>4482</v>
      </c>
      <c r="H1790" t="s">
        <v>4483</v>
      </c>
      <c r="I1790" t="s">
        <v>4497</v>
      </c>
    </row>
    <row r="1791" spans="1:9" x14ac:dyDescent="0.25">
      <c r="A1791" s="51" t="s">
        <v>5595</v>
      </c>
      <c r="B1791" t="s">
        <v>82</v>
      </c>
      <c r="C1791" s="23" t="str">
        <f t="shared" si="27"/>
        <v>217004</v>
      </c>
      <c r="D1791" t="s">
        <v>400</v>
      </c>
      <c r="E1791" s="52" t="s">
        <v>4500</v>
      </c>
      <c r="F1791" t="s">
        <v>4486</v>
      </c>
      <c r="G1791" t="s">
        <v>4482</v>
      </c>
      <c r="H1791" t="s">
        <v>4501</v>
      </c>
      <c r="I1791" t="s">
        <v>4484</v>
      </c>
    </row>
    <row r="1792" spans="1:9" x14ac:dyDescent="0.25">
      <c r="A1792" s="51" t="s">
        <v>5595</v>
      </c>
      <c r="B1792" t="s">
        <v>82</v>
      </c>
      <c r="C1792" s="23" t="str">
        <f t="shared" si="27"/>
        <v>217006</v>
      </c>
      <c r="D1792" t="s">
        <v>460</v>
      </c>
      <c r="E1792" s="52" t="s">
        <v>4511</v>
      </c>
      <c r="F1792" t="s">
        <v>4508</v>
      </c>
      <c r="G1792" t="s">
        <v>4482</v>
      </c>
      <c r="H1792" t="s">
        <v>4501</v>
      </c>
      <c r="I1792" t="s">
        <v>4484</v>
      </c>
    </row>
    <row r="1793" spans="1:9" x14ac:dyDescent="0.25">
      <c r="A1793" s="51" t="s">
        <v>5595</v>
      </c>
      <c r="B1793" t="s">
        <v>82</v>
      </c>
      <c r="C1793" s="23" t="str">
        <f t="shared" si="27"/>
        <v>217001</v>
      </c>
      <c r="D1793" t="s">
        <v>521</v>
      </c>
      <c r="E1793" s="52" t="s">
        <v>4507</v>
      </c>
      <c r="F1793" t="s">
        <v>4508</v>
      </c>
      <c r="G1793" t="s">
        <v>4482</v>
      </c>
      <c r="H1793" t="s">
        <v>4501</v>
      </c>
      <c r="I1793" t="s">
        <v>4484</v>
      </c>
    </row>
    <row r="1794" spans="1:9" x14ac:dyDescent="0.25">
      <c r="A1794" s="51" t="s">
        <v>5595</v>
      </c>
      <c r="B1794" t="s">
        <v>82</v>
      </c>
      <c r="C1794" s="23" t="str">
        <f t="shared" si="27"/>
        <v>217023</v>
      </c>
      <c r="D1794" t="s">
        <v>583</v>
      </c>
      <c r="E1794" s="52" t="s">
        <v>4509</v>
      </c>
      <c r="F1794" t="s">
        <v>4503</v>
      </c>
      <c r="G1794" t="s">
        <v>4482</v>
      </c>
      <c r="H1794" t="s">
        <v>4501</v>
      </c>
      <c r="I1794" t="s">
        <v>4484</v>
      </c>
    </row>
    <row r="1795" spans="1:9" x14ac:dyDescent="0.25">
      <c r="A1795" s="51" t="s">
        <v>5595</v>
      </c>
      <c r="B1795" t="s">
        <v>82</v>
      </c>
      <c r="C1795" s="23" t="str">
        <f t="shared" ref="C1795:C1858" si="28">_xlfn.CONCAT(A1795,E1795)</f>
        <v>219998</v>
      </c>
      <c r="D1795" t="s">
        <v>249</v>
      </c>
      <c r="E1795" s="52" t="s">
        <v>4543</v>
      </c>
      <c r="F1795" t="s">
        <v>4496</v>
      </c>
      <c r="G1795" t="s">
        <v>4482</v>
      </c>
      <c r="H1795" t="s">
        <v>4544</v>
      </c>
      <c r="I1795" t="s">
        <v>4497</v>
      </c>
    </row>
    <row r="1796" spans="1:9" x14ac:dyDescent="0.25">
      <c r="A1796" s="51" t="s">
        <v>5595</v>
      </c>
      <c r="B1796" t="s">
        <v>82</v>
      </c>
      <c r="C1796" s="23" t="str">
        <f t="shared" si="28"/>
        <v>219997</v>
      </c>
      <c r="D1796" t="s">
        <v>423</v>
      </c>
      <c r="E1796" s="52" t="s">
        <v>4562</v>
      </c>
      <c r="F1796" t="s">
        <v>4496</v>
      </c>
      <c r="G1796" t="s">
        <v>4482</v>
      </c>
      <c r="H1796" t="s">
        <v>4563</v>
      </c>
      <c r="I1796" t="s">
        <v>4497</v>
      </c>
    </row>
    <row r="1797" spans="1:9" x14ac:dyDescent="0.25">
      <c r="A1797" s="51" t="s">
        <v>5595</v>
      </c>
      <c r="B1797" t="s">
        <v>82</v>
      </c>
      <c r="C1797" s="23" t="str">
        <f t="shared" si="28"/>
        <v>210041</v>
      </c>
      <c r="D1797" t="s">
        <v>752</v>
      </c>
      <c r="E1797" s="52" t="s">
        <v>4581</v>
      </c>
      <c r="F1797" t="s">
        <v>4510</v>
      </c>
      <c r="G1797" t="s">
        <v>4482</v>
      </c>
      <c r="H1797" t="s">
        <v>4483</v>
      </c>
      <c r="I1797" t="s">
        <v>4484</v>
      </c>
    </row>
    <row r="1798" spans="1:9" x14ac:dyDescent="0.25">
      <c r="A1798" s="51" t="s">
        <v>5595</v>
      </c>
      <c r="B1798" t="s">
        <v>82</v>
      </c>
      <c r="C1798" s="23" t="str">
        <f t="shared" si="28"/>
        <v>210021</v>
      </c>
      <c r="D1798" t="s">
        <v>812</v>
      </c>
      <c r="E1798" s="52" t="s">
        <v>4632</v>
      </c>
      <c r="F1798" t="s">
        <v>4486</v>
      </c>
      <c r="G1798" t="s">
        <v>4482</v>
      </c>
      <c r="H1798" t="s">
        <v>4483</v>
      </c>
      <c r="I1798" t="s">
        <v>4484</v>
      </c>
    </row>
    <row r="1799" spans="1:9" x14ac:dyDescent="0.25">
      <c r="A1799" s="51" t="s">
        <v>5596</v>
      </c>
      <c r="B1799" t="s">
        <v>83</v>
      </c>
      <c r="C1799" s="23" t="str">
        <f t="shared" si="28"/>
        <v>223900</v>
      </c>
      <c r="D1799" t="s">
        <v>154</v>
      </c>
      <c r="E1799" s="52" t="s">
        <v>4531</v>
      </c>
      <c r="F1799" t="s">
        <v>4496</v>
      </c>
      <c r="G1799" t="s">
        <v>4482</v>
      </c>
      <c r="H1799" t="s">
        <v>4532</v>
      </c>
      <c r="I1799" t="s">
        <v>4497</v>
      </c>
    </row>
    <row r="1800" spans="1:9" x14ac:dyDescent="0.25">
      <c r="A1800" s="51" t="s">
        <v>5596</v>
      </c>
      <c r="B1800" t="s">
        <v>83</v>
      </c>
      <c r="C1800" s="23" t="str">
        <f t="shared" si="28"/>
        <v>229001</v>
      </c>
      <c r="D1800" t="s">
        <v>213</v>
      </c>
      <c r="E1800" s="52" t="s">
        <v>4495</v>
      </c>
      <c r="F1800" t="s">
        <v>4496</v>
      </c>
      <c r="G1800" t="s">
        <v>4482</v>
      </c>
      <c r="H1800" t="s">
        <v>4483</v>
      </c>
      <c r="I1800" t="s">
        <v>4497</v>
      </c>
    </row>
    <row r="1801" spans="1:9" x14ac:dyDescent="0.25">
      <c r="A1801" s="51" t="s">
        <v>5596</v>
      </c>
      <c r="B1801" t="s">
        <v>83</v>
      </c>
      <c r="C1801" s="23" t="str">
        <f t="shared" si="28"/>
        <v>227004</v>
      </c>
      <c r="D1801" t="s">
        <v>277</v>
      </c>
      <c r="E1801" s="52" t="s">
        <v>4500</v>
      </c>
      <c r="F1801" t="s">
        <v>4653</v>
      </c>
      <c r="G1801" t="s">
        <v>4482</v>
      </c>
      <c r="H1801" t="s">
        <v>4501</v>
      </c>
      <c r="I1801" t="s">
        <v>4484</v>
      </c>
    </row>
    <row r="1802" spans="1:9" x14ac:dyDescent="0.25">
      <c r="A1802" s="51" t="s">
        <v>5596</v>
      </c>
      <c r="B1802" t="s">
        <v>83</v>
      </c>
      <c r="C1802" s="23" t="str">
        <f t="shared" si="28"/>
        <v>227001</v>
      </c>
      <c r="D1802" t="s">
        <v>337</v>
      </c>
      <c r="E1802" s="52" t="s">
        <v>4507</v>
      </c>
      <c r="F1802" t="s">
        <v>4508</v>
      </c>
      <c r="G1802" t="s">
        <v>4482</v>
      </c>
      <c r="H1802" t="s">
        <v>4501</v>
      </c>
      <c r="I1802" t="s">
        <v>4484</v>
      </c>
    </row>
    <row r="1803" spans="1:9" x14ac:dyDescent="0.25">
      <c r="A1803" s="51" t="s">
        <v>5596</v>
      </c>
      <c r="B1803" t="s">
        <v>83</v>
      </c>
      <c r="C1803" s="23" t="str">
        <f t="shared" si="28"/>
        <v>227023</v>
      </c>
      <c r="D1803" t="s">
        <v>401</v>
      </c>
      <c r="E1803" s="52" t="s">
        <v>4509</v>
      </c>
      <c r="F1803" t="s">
        <v>4486</v>
      </c>
      <c r="G1803" t="s">
        <v>4482</v>
      </c>
      <c r="H1803" t="s">
        <v>4501</v>
      </c>
      <c r="I1803" t="s">
        <v>4484</v>
      </c>
    </row>
    <row r="1804" spans="1:9" x14ac:dyDescent="0.25">
      <c r="A1804" s="51" t="s">
        <v>5596</v>
      </c>
      <c r="B1804" t="s">
        <v>83</v>
      </c>
      <c r="C1804" s="23" t="str">
        <f t="shared" si="28"/>
        <v>220059</v>
      </c>
      <c r="D1804" t="s">
        <v>461</v>
      </c>
      <c r="E1804" s="52" t="s">
        <v>5597</v>
      </c>
      <c r="F1804" t="s">
        <v>4534</v>
      </c>
      <c r="G1804" t="s">
        <v>4482</v>
      </c>
      <c r="H1804" t="s">
        <v>4483</v>
      </c>
      <c r="I1804" t="s">
        <v>4484</v>
      </c>
    </row>
    <row r="1805" spans="1:9" x14ac:dyDescent="0.25">
      <c r="A1805" s="51" t="s">
        <v>5596</v>
      </c>
      <c r="B1805" t="s">
        <v>83</v>
      </c>
      <c r="C1805" s="23" t="str">
        <f t="shared" si="28"/>
        <v>229998</v>
      </c>
      <c r="D1805" t="s">
        <v>249</v>
      </c>
      <c r="E1805" s="52" t="s">
        <v>4543</v>
      </c>
      <c r="F1805" t="s">
        <v>4496</v>
      </c>
      <c r="G1805" t="s">
        <v>4482</v>
      </c>
      <c r="H1805" t="s">
        <v>4544</v>
      </c>
      <c r="I1805" t="s">
        <v>4497</v>
      </c>
    </row>
    <row r="1806" spans="1:9" x14ac:dyDescent="0.25">
      <c r="A1806" s="51" t="s">
        <v>5596</v>
      </c>
      <c r="B1806" t="s">
        <v>83</v>
      </c>
      <c r="C1806" s="23" t="str">
        <f t="shared" si="28"/>
        <v>229997</v>
      </c>
      <c r="D1806" t="s">
        <v>423</v>
      </c>
      <c r="E1806" s="52" t="s">
        <v>4562</v>
      </c>
      <c r="F1806" t="s">
        <v>4496</v>
      </c>
      <c r="G1806" t="s">
        <v>4482</v>
      </c>
      <c r="H1806" t="s">
        <v>4563</v>
      </c>
      <c r="I1806" t="s">
        <v>4497</v>
      </c>
    </row>
    <row r="1807" spans="1:9" x14ac:dyDescent="0.25">
      <c r="A1807" s="51" t="s">
        <v>5596</v>
      </c>
      <c r="B1807" t="s">
        <v>83</v>
      </c>
      <c r="C1807" s="23" t="str">
        <f t="shared" si="28"/>
        <v>220022</v>
      </c>
      <c r="D1807" t="s">
        <v>640</v>
      </c>
      <c r="E1807" s="52" t="s">
        <v>4525</v>
      </c>
      <c r="F1807" t="s">
        <v>4490</v>
      </c>
      <c r="G1807" t="s">
        <v>4482</v>
      </c>
      <c r="H1807" t="s">
        <v>4491</v>
      </c>
      <c r="I1807" t="s">
        <v>4492</v>
      </c>
    </row>
    <row r="1808" spans="1:9" x14ac:dyDescent="0.25">
      <c r="A1808" s="51" t="s">
        <v>5596</v>
      </c>
      <c r="B1808" t="s">
        <v>83</v>
      </c>
      <c r="C1808" s="23" t="str">
        <f t="shared" si="28"/>
        <v>220051</v>
      </c>
      <c r="D1808" t="s">
        <v>696</v>
      </c>
      <c r="E1808" s="52" t="s">
        <v>4636</v>
      </c>
      <c r="F1808" t="s">
        <v>4510</v>
      </c>
      <c r="G1808" t="s">
        <v>4482</v>
      </c>
      <c r="H1808" t="s">
        <v>4483</v>
      </c>
      <c r="I1808" t="s">
        <v>4484</v>
      </c>
    </row>
    <row r="1809" spans="1:9" x14ac:dyDescent="0.25">
      <c r="A1809" s="51" t="s">
        <v>5596</v>
      </c>
      <c r="B1809" t="s">
        <v>83</v>
      </c>
      <c r="C1809" s="23" t="str">
        <f t="shared" si="28"/>
        <v>220021</v>
      </c>
      <c r="D1809" t="s">
        <v>753</v>
      </c>
      <c r="E1809" s="52" t="s">
        <v>4632</v>
      </c>
      <c r="F1809" t="s">
        <v>4622</v>
      </c>
      <c r="G1809" t="s">
        <v>4482</v>
      </c>
      <c r="H1809" t="s">
        <v>4483</v>
      </c>
      <c r="I1809" t="s">
        <v>4484</v>
      </c>
    </row>
    <row r="1810" spans="1:9" x14ac:dyDescent="0.25">
      <c r="A1810" s="51" t="s">
        <v>5596</v>
      </c>
      <c r="B1810" t="s">
        <v>83</v>
      </c>
      <c r="C1810" s="23" t="str">
        <f t="shared" si="28"/>
        <v>220056</v>
      </c>
      <c r="D1810" t="s">
        <v>813</v>
      </c>
      <c r="E1810" s="52" t="s">
        <v>5598</v>
      </c>
      <c r="F1810" t="s">
        <v>4542</v>
      </c>
      <c r="G1810" t="s">
        <v>4482</v>
      </c>
      <c r="H1810" t="s">
        <v>4483</v>
      </c>
      <c r="I1810" t="s">
        <v>4484</v>
      </c>
    </row>
    <row r="1811" spans="1:9" x14ac:dyDescent="0.25">
      <c r="A1811" s="51" t="s">
        <v>5596</v>
      </c>
      <c r="B1811" t="s">
        <v>83</v>
      </c>
      <c r="C1811" s="23" t="str">
        <f t="shared" si="28"/>
        <v>220052</v>
      </c>
      <c r="D1811" t="s">
        <v>863</v>
      </c>
      <c r="E1811" s="52" t="s">
        <v>4485</v>
      </c>
      <c r="F1811" t="s">
        <v>4534</v>
      </c>
      <c r="G1811" t="s">
        <v>4482</v>
      </c>
      <c r="H1811" t="s">
        <v>4483</v>
      </c>
      <c r="I1811" t="s">
        <v>4484</v>
      </c>
    </row>
    <row r="1812" spans="1:9" x14ac:dyDescent="0.25">
      <c r="A1812" s="51" t="s">
        <v>5596</v>
      </c>
      <c r="B1812" t="s">
        <v>83</v>
      </c>
      <c r="C1812" s="23" t="str">
        <f t="shared" si="28"/>
        <v>220055</v>
      </c>
      <c r="D1812" t="s">
        <v>922</v>
      </c>
      <c r="E1812" s="52" t="s">
        <v>5599</v>
      </c>
      <c r="F1812" t="s">
        <v>4628</v>
      </c>
      <c r="G1812" t="s">
        <v>4482</v>
      </c>
      <c r="H1812" t="s">
        <v>4483</v>
      </c>
      <c r="I1812" t="s">
        <v>4484</v>
      </c>
    </row>
    <row r="1813" spans="1:9" x14ac:dyDescent="0.25">
      <c r="A1813" s="51" t="s">
        <v>5600</v>
      </c>
      <c r="B1813" t="s">
        <v>84</v>
      </c>
      <c r="C1813" s="23" t="str">
        <f t="shared" si="28"/>
        <v>233900</v>
      </c>
      <c r="D1813" t="s">
        <v>154</v>
      </c>
      <c r="E1813" s="52" t="s">
        <v>4531</v>
      </c>
      <c r="F1813" t="s">
        <v>4496</v>
      </c>
      <c r="G1813" t="s">
        <v>4482</v>
      </c>
      <c r="H1813" t="s">
        <v>4532</v>
      </c>
      <c r="I1813" t="s">
        <v>4497</v>
      </c>
    </row>
    <row r="1814" spans="1:9" x14ac:dyDescent="0.25">
      <c r="A1814" s="51" t="s">
        <v>5600</v>
      </c>
      <c r="B1814" t="s">
        <v>84</v>
      </c>
      <c r="C1814" s="23" t="str">
        <f t="shared" si="28"/>
        <v>237023</v>
      </c>
      <c r="D1814" t="s">
        <v>214</v>
      </c>
      <c r="E1814" s="52" t="s">
        <v>4509</v>
      </c>
      <c r="F1814" t="s">
        <v>4653</v>
      </c>
      <c r="G1814" t="s">
        <v>4482</v>
      </c>
      <c r="H1814" t="s">
        <v>4501</v>
      </c>
      <c r="I1814" t="s">
        <v>4484</v>
      </c>
    </row>
    <row r="1815" spans="1:9" x14ac:dyDescent="0.25">
      <c r="A1815" s="51" t="s">
        <v>5600</v>
      </c>
      <c r="B1815" t="s">
        <v>84</v>
      </c>
      <c r="C1815" s="23" t="str">
        <f t="shared" si="28"/>
        <v>230141</v>
      </c>
      <c r="D1815" t="s">
        <v>278</v>
      </c>
      <c r="E1815" s="52" t="s">
        <v>4589</v>
      </c>
      <c r="F1815" t="s">
        <v>4490</v>
      </c>
      <c r="G1815" t="s">
        <v>4482</v>
      </c>
      <c r="H1815" t="s">
        <v>4491</v>
      </c>
      <c r="I1815" t="s">
        <v>4492</v>
      </c>
    </row>
    <row r="1816" spans="1:9" x14ac:dyDescent="0.25">
      <c r="A1816" s="51" t="s">
        <v>5600</v>
      </c>
      <c r="B1816" t="s">
        <v>84</v>
      </c>
      <c r="C1816" s="23" t="str">
        <f t="shared" si="28"/>
        <v>239001</v>
      </c>
      <c r="D1816" t="s">
        <v>338</v>
      </c>
      <c r="E1816" s="52" t="s">
        <v>4495</v>
      </c>
      <c r="F1816" t="s">
        <v>4496</v>
      </c>
      <c r="G1816" t="s">
        <v>4482</v>
      </c>
      <c r="H1816" t="s">
        <v>4483</v>
      </c>
      <c r="I1816" t="s">
        <v>4497</v>
      </c>
    </row>
    <row r="1817" spans="1:9" x14ac:dyDescent="0.25">
      <c r="A1817" s="51" t="s">
        <v>5600</v>
      </c>
      <c r="B1817" t="s">
        <v>84</v>
      </c>
      <c r="C1817" s="23" t="str">
        <f t="shared" si="28"/>
        <v>237004</v>
      </c>
      <c r="D1817" t="s">
        <v>402</v>
      </c>
      <c r="E1817" s="52" t="s">
        <v>4500</v>
      </c>
      <c r="F1817" t="s">
        <v>4528</v>
      </c>
      <c r="G1817" t="s">
        <v>4482</v>
      </c>
      <c r="H1817" t="s">
        <v>4501</v>
      </c>
      <c r="I1817" t="s">
        <v>4484</v>
      </c>
    </row>
    <row r="1818" spans="1:9" x14ac:dyDescent="0.25">
      <c r="A1818" s="51" t="s">
        <v>5600</v>
      </c>
      <c r="B1818" t="s">
        <v>84</v>
      </c>
      <c r="C1818" s="23" t="str">
        <f t="shared" si="28"/>
        <v>239998</v>
      </c>
      <c r="D1818" t="s">
        <v>249</v>
      </c>
      <c r="E1818" s="52" t="s">
        <v>4543</v>
      </c>
      <c r="F1818" t="s">
        <v>4496</v>
      </c>
      <c r="G1818" t="s">
        <v>4482</v>
      </c>
      <c r="H1818" t="s">
        <v>4544</v>
      </c>
      <c r="I1818" t="s">
        <v>4497</v>
      </c>
    </row>
    <row r="1819" spans="1:9" x14ac:dyDescent="0.25">
      <c r="A1819" s="51" t="s">
        <v>5600</v>
      </c>
      <c r="B1819" t="s">
        <v>84</v>
      </c>
      <c r="C1819" s="23" t="str">
        <f t="shared" si="28"/>
        <v>230051</v>
      </c>
      <c r="D1819" t="s">
        <v>522</v>
      </c>
      <c r="E1819" s="52" t="s">
        <v>4636</v>
      </c>
      <c r="F1819" t="s">
        <v>4517</v>
      </c>
      <c r="G1819" t="s">
        <v>4482</v>
      </c>
      <c r="H1819" t="s">
        <v>4483</v>
      </c>
      <c r="I1819" t="s">
        <v>4484</v>
      </c>
    </row>
    <row r="1820" spans="1:9" x14ac:dyDescent="0.25">
      <c r="A1820" s="51" t="s">
        <v>5600</v>
      </c>
      <c r="B1820" t="s">
        <v>84</v>
      </c>
      <c r="C1820" s="23" t="str">
        <f t="shared" si="28"/>
        <v>230061</v>
      </c>
      <c r="D1820" t="s">
        <v>584</v>
      </c>
      <c r="E1820" s="52" t="s">
        <v>4603</v>
      </c>
      <c r="F1820" t="s">
        <v>4653</v>
      </c>
      <c r="G1820" t="s">
        <v>4482</v>
      </c>
      <c r="H1820" t="s">
        <v>4483</v>
      </c>
      <c r="I1820" t="s">
        <v>4484</v>
      </c>
    </row>
    <row r="1821" spans="1:9" x14ac:dyDescent="0.25">
      <c r="A1821" s="51" t="s">
        <v>5600</v>
      </c>
      <c r="B1821" t="s">
        <v>84</v>
      </c>
      <c r="C1821" s="23" t="str">
        <f t="shared" si="28"/>
        <v>230023</v>
      </c>
      <c r="D1821" t="s">
        <v>641</v>
      </c>
      <c r="E1821" s="52" t="s">
        <v>5601</v>
      </c>
      <c r="F1821" t="s">
        <v>4510</v>
      </c>
      <c r="G1821" t="s">
        <v>4482</v>
      </c>
      <c r="H1821" t="s">
        <v>4483</v>
      </c>
      <c r="I1821" t="s">
        <v>4547</v>
      </c>
    </row>
    <row r="1822" spans="1:9" x14ac:dyDescent="0.25">
      <c r="A1822" s="51" t="s">
        <v>5600</v>
      </c>
      <c r="B1822" t="s">
        <v>84</v>
      </c>
      <c r="C1822" s="23" t="str">
        <f t="shared" si="28"/>
        <v>230022</v>
      </c>
      <c r="D1822" t="s">
        <v>697</v>
      </c>
      <c r="E1822" s="52" t="s">
        <v>4525</v>
      </c>
      <c r="F1822" t="s">
        <v>4517</v>
      </c>
      <c r="G1822" t="s">
        <v>4482</v>
      </c>
      <c r="H1822" t="s">
        <v>4483</v>
      </c>
      <c r="I1822" t="s">
        <v>4484</v>
      </c>
    </row>
    <row r="1823" spans="1:9" x14ac:dyDescent="0.25">
      <c r="A1823" s="51" t="s">
        <v>5600</v>
      </c>
      <c r="B1823" t="s">
        <v>84</v>
      </c>
      <c r="C1823" s="23" t="str">
        <f t="shared" si="28"/>
        <v>230081</v>
      </c>
      <c r="D1823" t="s">
        <v>754</v>
      </c>
      <c r="E1823" s="52" t="s">
        <v>4580</v>
      </c>
      <c r="F1823" t="s">
        <v>4653</v>
      </c>
      <c r="G1823" t="s">
        <v>4482</v>
      </c>
      <c r="H1823" t="s">
        <v>4483</v>
      </c>
      <c r="I1823" t="s">
        <v>4484</v>
      </c>
    </row>
    <row r="1824" spans="1:9" x14ac:dyDescent="0.25">
      <c r="A1824" s="51" t="s">
        <v>5602</v>
      </c>
      <c r="B1824" t="s">
        <v>85</v>
      </c>
      <c r="C1824" s="23" t="str">
        <f t="shared" si="28"/>
        <v>243900</v>
      </c>
      <c r="D1824" t="s">
        <v>154</v>
      </c>
      <c r="E1824" s="52" t="s">
        <v>4531</v>
      </c>
      <c r="F1824" t="s">
        <v>4496</v>
      </c>
      <c r="G1824" t="s">
        <v>4482</v>
      </c>
      <c r="H1824" t="s">
        <v>4532</v>
      </c>
      <c r="I1824" t="s">
        <v>4497</v>
      </c>
    </row>
    <row r="1825" spans="1:9" x14ac:dyDescent="0.25">
      <c r="A1825" s="51" t="s">
        <v>5602</v>
      </c>
      <c r="B1825" t="s">
        <v>85</v>
      </c>
      <c r="C1825" s="23" t="str">
        <f t="shared" si="28"/>
        <v>240041</v>
      </c>
      <c r="D1825" t="s">
        <v>215</v>
      </c>
      <c r="E1825" s="52" t="s">
        <v>4581</v>
      </c>
      <c r="F1825" t="s">
        <v>4510</v>
      </c>
      <c r="G1825" t="s">
        <v>4482</v>
      </c>
      <c r="H1825" t="s">
        <v>4483</v>
      </c>
      <c r="I1825" t="s">
        <v>4484</v>
      </c>
    </row>
    <row r="1826" spans="1:9" x14ac:dyDescent="0.25">
      <c r="A1826" s="51" t="s">
        <v>5602</v>
      </c>
      <c r="B1826" t="s">
        <v>85</v>
      </c>
      <c r="C1826" s="23" t="str">
        <f t="shared" si="28"/>
        <v>240032</v>
      </c>
      <c r="D1826" t="s">
        <v>279</v>
      </c>
      <c r="E1826" s="52" t="s">
        <v>4593</v>
      </c>
      <c r="F1826" t="s">
        <v>4486</v>
      </c>
      <c r="G1826" t="s">
        <v>4482</v>
      </c>
      <c r="H1826" t="s">
        <v>4483</v>
      </c>
      <c r="I1826" t="s">
        <v>4484</v>
      </c>
    </row>
    <row r="1827" spans="1:9" x14ac:dyDescent="0.25">
      <c r="A1827" s="51" t="s">
        <v>5602</v>
      </c>
      <c r="B1827" t="s">
        <v>85</v>
      </c>
      <c r="C1827" s="23" t="str">
        <f t="shared" si="28"/>
        <v>249001</v>
      </c>
      <c r="D1827" t="s">
        <v>339</v>
      </c>
      <c r="E1827" s="52" t="s">
        <v>4495</v>
      </c>
      <c r="F1827" t="s">
        <v>4496</v>
      </c>
      <c r="G1827" t="s">
        <v>4482</v>
      </c>
      <c r="H1827" t="s">
        <v>4483</v>
      </c>
      <c r="I1827" t="s">
        <v>4497</v>
      </c>
    </row>
    <row r="1828" spans="1:9" x14ac:dyDescent="0.25">
      <c r="A1828" s="51" t="s">
        <v>5602</v>
      </c>
      <c r="B1828" t="s">
        <v>85</v>
      </c>
      <c r="C1828" s="23" t="str">
        <f t="shared" si="28"/>
        <v>247004</v>
      </c>
      <c r="D1828" t="s">
        <v>403</v>
      </c>
      <c r="E1828" s="52" t="s">
        <v>4500</v>
      </c>
      <c r="F1828" t="s">
        <v>4486</v>
      </c>
      <c r="G1828" t="s">
        <v>4482</v>
      </c>
      <c r="H1828" t="s">
        <v>4501</v>
      </c>
      <c r="I1828" t="s">
        <v>4484</v>
      </c>
    </row>
    <row r="1829" spans="1:9" x14ac:dyDescent="0.25">
      <c r="A1829" s="51" t="s">
        <v>5602</v>
      </c>
      <c r="B1829" t="s">
        <v>85</v>
      </c>
      <c r="C1829" s="23" t="str">
        <f t="shared" si="28"/>
        <v>247001</v>
      </c>
      <c r="D1829" t="s">
        <v>462</v>
      </c>
      <c r="E1829" s="52" t="s">
        <v>4507</v>
      </c>
      <c r="F1829" t="s">
        <v>4508</v>
      </c>
      <c r="G1829" t="s">
        <v>4482</v>
      </c>
      <c r="H1829" t="s">
        <v>4501</v>
      </c>
      <c r="I1829" t="s">
        <v>4484</v>
      </c>
    </row>
    <row r="1830" spans="1:9" x14ac:dyDescent="0.25">
      <c r="A1830" s="51" t="s">
        <v>5602</v>
      </c>
      <c r="B1830" t="s">
        <v>85</v>
      </c>
      <c r="C1830" s="23" t="str">
        <f t="shared" si="28"/>
        <v>247023</v>
      </c>
      <c r="D1830" t="s">
        <v>523</v>
      </c>
      <c r="E1830" s="52" t="s">
        <v>4509</v>
      </c>
      <c r="F1830" t="s">
        <v>4503</v>
      </c>
      <c r="G1830" t="s">
        <v>4482</v>
      </c>
      <c r="H1830" t="s">
        <v>4501</v>
      </c>
      <c r="I1830" t="s">
        <v>4484</v>
      </c>
    </row>
    <row r="1831" spans="1:9" x14ac:dyDescent="0.25">
      <c r="A1831" s="51" t="s">
        <v>5602</v>
      </c>
      <c r="B1831" t="s">
        <v>85</v>
      </c>
      <c r="C1831" s="23" t="str">
        <f t="shared" si="28"/>
        <v>240033</v>
      </c>
      <c r="D1831" t="s">
        <v>585</v>
      </c>
      <c r="E1831" s="52" t="s">
        <v>5603</v>
      </c>
      <c r="F1831" t="s">
        <v>4490</v>
      </c>
      <c r="G1831" t="s">
        <v>4482</v>
      </c>
      <c r="H1831" t="s">
        <v>4491</v>
      </c>
      <c r="I1831" t="s">
        <v>4492</v>
      </c>
    </row>
    <row r="1832" spans="1:9" x14ac:dyDescent="0.25">
      <c r="A1832" s="51" t="s">
        <v>5602</v>
      </c>
      <c r="B1832" t="s">
        <v>85</v>
      </c>
      <c r="C1832" s="23" t="str">
        <f t="shared" si="28"/>
        <v>249998</v>
      </c>
      <c r="D1832" t="s">
        <v>249</v>
      </c>
      <c r="E1832" s="52" t="s">
        <v>4543</v>
      </c>
      <c r="F1832" t="s">
        <v>4496</v>
      </c>
      <c r="G1832" t="s">
        <v>4482</v>
      </c>
      <c r="H1832" t="s">
        <v>4544</v>
      </c>
      <c r="I1832" t="s">
        <v>4497</v>
      </c>
    </row>
    <row r="1833" spans="1:9" x14ac:dyDescent="0.25">
      <c r="A1833" s="51" t="s">
        <v>5602</v>
      </c>
      <c r="B1833" t="s">
        <v>85</v>
      </c>
      <c r="C1833" s="23" t="str">
        <f t="shared" si="28"/>
        <v>249997</v>
      </c>
      <c r="D1833" t="s">
        <v>423</v>
      </c>
      <c r="E1833" s="52" t="s">
        <v>4562</v>
      </c>
      <c r="F1833" t="s">
        <v>4496</v>
      </c>
      <c r="G1833" t="s">
        <v>4482</v>
      </c>
      <c r="H1833" t="s">
        <v>4563</v>
      </c>
      <c r="I1833" t="s">
        <v>4497</v>
      </c>
    </row>
    <row r="1834" spans="1:9" x14ac:dyDescent="0.25">
      <c r="A1834" s="51" t="s">
        <v>5602</v>
      </c>
      <c r="B1834" t="s">
        <v>85</v>
      </c>
      <c r="C1834" s="23" t="str">
        <f t="shared" si="28"/>
        <v>249009</v>
      </c>
      <c r="D1834" t="s">
        <v>755</v>
      </c>
      <c r="E1834" s="52" t="s">
        <v>5589</v>
      </c>
      <c r="F1834" t="s">
        <v>4486</v>
      </c>
      <c r="G1834" t="s">
        <v>4482</v>
      </c>
      <c r="H1834" t="s">
        <v>4506</v>
      </c>
      <c r="I1834" t="s">
        <v>4487</v>
      </c>
    </row>
    <row r="1835" spans="1:9" x14ac:dyDescent="0.25">
      <c r="A1835" s="51" t="s">
        <v>5602</v>
      </c>
      <c r="B1835" t="s">
        <v>85</v>
      </c>
      <c r="C1835" s="23" t="str">
        <f t="shared" si="28"/>
        <v>249992</v>
      </c>
      <c r="D1835" t="s">
        <v>814</v>
      </c>
      <c r="E1835" s="52" t="s">
        <v>5028</v>
      </c>
      <c r="F1835" t="s">
        <v>4573</v>
      </c>
      <c r="G1835" t="s">
        <v>4482</v>
      </c>
      <c r="H1835" t="s">
        <v>4563</v>
      </c>
      <c r="I1835" t="s">
        <v>4484</v>
      </c>
    </row>
    <row r="1836" spans="1:9" x14ac:dyDescent="0.25">
      <c r="A1836" s="51" t="s">
        <v>5602</v>
      </c>
      <c r="B1836" t="s">
        <v>85</v>
      </c>
      <c r="C1836" s="23" t="str">
        <f t="shared" si="28"/>
        <v>243201</v>
      </c>
      <c r="D1836" t="s">
        <v>864</v>
      </c>
      <c r="E1836" s="52" t="s">
        <v>5604</v>
      </c>
      <c r="F1836" t="s">
        <v>4534</v>
      </c>
      <c r="G1836" t="s">
        <v>4482</v>
      </c>
      <c r="H1836" t="s">
        <v>4483</v>
      </c>
      <c r="I1836" t="s">
        <v>4487</v>
      </c>
    </row>
    <row r="1837" spans="1:9" x14ac:dyDescent="0.25">
      <c r="A1837" s="51" t="s">
        <v>5605</v>
      </c>
      <c r="B1837" t="s">
        <v>86</v>
      </c>
      <c r="C1837" s="23" t="str">
        <f t="shared" si="28"/>
        <v>250022</v>
      </c>
      <c r="D1837" t="s">
        <v>155</v>
      </c>
      <c r="E1837" s="52" t="s">
        <v>4525</v>
      </c>
      <c r="F1837" t="s">
        <v>4490</v>
      </c>
      <c r="G1837" t="s">
        <v>4482</v>
      </c>
      <c r="H1837" t="s">
        <v>4491</v>
      </c>
      <c r="I1837" t="s">
        <v>4492</v>
      </c>
    </row>
    <row r="1838" spans="1:9" x14ac:dyDescent="0.25">
      <c r="A1838" s="51" t="s">
        <v>5605</v>
      </c>
      <c r="B1838" t="s">
        <v>86</v>
      </c>
      <c r="C1838" s="23" t="str">
        <f t="shared" si="28"/>
        <v>250041</v>
      </c>
      <c r="D1838" t="s">
        <v>216</v>
      </c>
      <c r="E1838" s="52" t="s">
        <v>4581</v>
      </c>
      <c r="F1838" t="s">
        <v>4510</v>
      </c>
      <c r="G1838" t="s">
        <v>4482</v>
      </c>
      <c r="H1838" t="s">
        <v>4483</v>
      </c>
      <c r="I1838" t="s">
        <v>4484</v>
      </c>
    </row>
    <row r="1839" spans="1:9" x14ac:dyDescent="0.25">
      <c r="A1839" s="51" t="s">
        <v>5605</v>
      </c>
      <c r="B1839" t="s">
        <v>86</v>
      </c>
      <c r="C1839" s="23" t="str">
        <f t="shared" si="28"/>
        <v>253900</v>
      </c>
      <c r="D1839" t="s">
        <v>154</v>
      </c>
      <c r="E1839" s="52" t="s">
        <v>4531</v>
      </c>
      <c r="F1839" t="s">
        <v>4496</v>
      </c>
      <c r="G1839" t="s">
        <v>4482</v>
      </c>
      <c r="H1839" t="s">
        <v>4532</v>
      </c>
      <c r="I1839" t="s">
        <v>4497</v>
      </c>
    </row>
    <row r="1840" spans="1:9" x14ac:dyDescent="0.25">
      <c r="A1840" s="51" t="s">
        <v>5605</v>
      </c>
      <c r="B1840" t="s">
        <v>86</v>
      </c>
      <c r="C1840" s="23" t="str">
        <f t="shared" si="28"/>
        <v>259001</v>
      </c>
      <c r="D1840" t="s">
        <v>340</v>
      </c>
      <c r="E1840" s="52" t="s">
        <v>4495</v>
      </c>
      <c r="F1840" t="s">
        <v>4496</v>
      </c>
      <c r="G1840" t="s">
        <v>4482</v>
      </c>
      <c r="H1840" t="s">
        <v>4483</v>
      </c>
      <c r="I1840" t="s">
        <v>4497</v>
      </c>
    </row>
    <row r="1841" spans="1:9" x14ac:dyDescent="0.25">
      <c r="A1841" s="51" t="s">
        <v>5605</v>
      </c>
      <c r="B1841" t="s">
        <v>86</v>
      </c>
      <c r="C1841" s="23" t="str">
        <f t="shared" si="28"/>
        <v>250031</v>
      </c>
      <c r="D1841" t="s">
        <v>404</v>
      </c>
      <c r="E1841" s="52" t="s">
        <v>4518</v>
      </c>
      <c r="F1841" t="s">
        <v>4481</v>
      </c>
      <c r="G1841" t="s">
        <v>4482</v>
      </c>
      <c r="H1841" t="s">
        <v>4483</v>
      </c>
      <c r="I1841" t="s">
        <v>4484</v>
      </c>
    </row>
    <row r="1842" spans="1:9" x14ac:dyDescent="0.25">
      <c r="A1842" s="51" t="s">
        <v>5605</v>
      </c>
      <c r="B1842" t="s">
        <v>86</v>
      </c>
      <c r="C1842" s="23" t="str">
        <f t="shared" si="28"/>
        <v>250021</v>
      </c>
      <c r="D1842" t="s">
        <v>463</v>
      </c>
      <c r="E1842" s="52" t="s">
        <v>4632</v>
      </c>
      <c r="F1842" t="s">
        <v>4664</v>
      </c>
      <c r="G1842" t="s">
        <v>4482</v>
      </c>
      <c r="H1842" t="s">
        <v>4483</v>
      </c>
      <c r="I1842" t="s">
        <v>4484</v>
      </c>
    </row>
    <row r="1843" spans="1:9" x14ac:dyDescent="0.25">
      <c r="A1843" s="51" t="s">
        <v>5605</v>
      </c>
      <c r="B1843" t="s">
        <v>86</v>
      </c>
      <c r="C1843" s="23" t="str">
        <f t="shared" si="28"/>
        <v>257006</v>
      </c>
      <c r="D1843" t="s">
        <v>524</v>
      </c>
      <c r="E1843" s="52" t="s">
        <v>4511</v>
      </c>
      <c r="F1843" t="s">
        <v>4486</v>
      </c>
      <c r="G1843" t="s">
        <v>4482</v>
      </c>
      <c r="H1843" t="s">
        <v>4501</v>
      </c>
      <c r="I1843" t="s">
        <v>4484</v>
      </c>
    </row>
    <row r="1844" spans="1:9" x14ac:dyDescent="0.25">
      <c r="A1844" s="51" t="s">
        <v>5605</v>
      </c>
      <c r="B1844" t="s">
        <v>86</v>
      </c>
      <c r="C1844" s="23" t="str">
        <f t="shared" si="28"/>
        <v>257004</v>
      </c>
      <c r="D1844" t="s">
        <v>586</v>
      </c>
      <c r="E1844" s="52" t="s">
        <v>4500</v>
      </c>
      <c r="F1844" t="s">
        <v>4508</v>
      </c>
      <c r="G1844" t="s">
        <v>4482</v>
      </c>
      <c r="H1844" t="s">
        <v>4501</v>
      </c>
      <c r="I1844" t="s">
        <v>4484</v>
      </c>
    </row>
    <row r="1845" spans="1:9" x14ac:dyDescent="0.25">
      <c r="A1845" s="51" t="s">
        <v>5605</v>
      </c>
      <c r="B1845" t="s">
        <v>86</v>
      </c>
      <c r="C1845" s="23" t="str">
        <f t="shared" si="28"/>
        <v>257001</v>
      </c>
      <c r="D1845" t="s">
        <v>642</v>
      </c>
      <c r="E1845" s="52" t="s">
        <v>4507</v>
      </c>
      <c r="F1845" t="s">
        <v>4508</v>
      </c>
      <c r="G1845" t="s">
        <v>4482</v>
      </c>
      <c r="H1845" t="s">
        <v>4501</v>
      </c>
      <c r="I1845" t="s">
        <v>4484</v>
      </c>
    </row>
    <row r="1846" spans="1:9" x14ac:dyDescent="0.25">
      <c r="A1846" s="51" t="s">
        <v>5605</v>
      </c>
      <c r="B1846" t="s">
        <v>86</v>
      </c>
      <c r="C1846" s="23" t="str">
        <f t="shared" si="28"/>
        <v>257023</v>
      </c>
      <c r="D1846" t="s">
        <v>698</v>
      </c>
      <c r="E1846" s="52" t="s">
        <v>4509</v>
      </c>
      <c r="F1846" t="s">
        <v>4503</v>
      </c>
      <c r="G1846" t="s">
        <v>4482</v>
      </c>
      <c r="H1846" t="s">
        <v>4501</v>
      </c>
      <c r="I1846" t="s">
        <v>4484</v>
      </c>
    </row>
    <row r="1847" spans="1:9" x14ac:dyDescent="0.25">
      <c r="A1847" s="51" t="s">
        <v>5605</v>
      </c>
      <c r="B1847" t="s">
        <v>86</v>
      </c>
      <c r="C1847" s="23" t="str">
        <f t="shared" si="28"/>
        <v>250011</v>
      </c>
      <c r="D1847" t="s">
        <v>756</v>
      </c>
      <c r="E1847" s="52" t="s">
        <v>4592</v>
      </c>
      <c r="F1847" t="s">
        <v>4510</v>
      </c>
      <c r="G1847" t="s">
        <v>4482</v>
      </c>
      <c r="H1847" t="s">
        <v>4483</v>
      </c>
      <c r="I1847" t="s">
        <v>4484</v>
      </c>
    </row>
    <row r="1848" spans="1:9" x14ac:dyDescent="0.25">
      <c r="A1848" s="51" t="s">
        <v>5605</v>
      </c>
      <c r="B1848" t="s">
        <v>86</v>
      </c>
      <c r="C1848" s="23" t="str">
        <f t="shared" si="28"/>
        <v>259998</v>
      </c>
      <c r="D1848" t="s">
        <v>249</v>
      </c>
      <c r="E1848" s="52" t="s">
        <v>4543</v>
      </c>
      <c r="F1848" t="s">
        <v>4496</v>
      </c>
      <c r="G1848" t="s">
        <v>4482</v>
      </c>
      <c r="H1848" t="s">
        <v>4544</v>
      </c>
      <c r="I1848" t="s">
        <v>4497</v>
      </c>
    </row>
    <row r="1849" spans="1:9" x14ac:dyDescent="0.25">
      <c r="A1849" s="51" t="s">
        <v>5605</v>
      </c>
      <c r="B1849" t="s">
        <v>86</v>
      </c>
      <c r="C1849" s="23" t="str">
        <f t="shared" si="28"/>
        <v>259997</v>
      </c>
      <c r="D1849" t="s">
        <v>423</v>
      </c>
      <c r="E1849" s="52" t="s">
        <v>4562</v>
      </c>
      <c r="F1849" t="s">
        <v>4496</v>
      </c>
      <c r="G1849" t="s">
        <v>4482</v>
      </c>
      <c r="H1849" t="s">
        <v>4563</v>
      </c>
      <c r="I1849" t="s">
        <v>4497</v>
      </c>
    </row>
    <row r="1850" spans="1:9" x14ac:dyDescent="0.25">
      <c r="A1850" s="51" t="s">
        <v>5605</v>
      </c>
      <c r="B1850" t="s">
        <v>86</v>
      </c>
      <c r="C1850" s="23" t="str">
        <f t="shared" si="28"/>
        <v>250111</v>
      </c>
      <c r="D1850" t="s">
        <v>923</v>
      </c>
      <c r="E1850" s="52" t="s">
        <v>4550</v>
      </c>
      <c r="F1850" t="s">
        <v>4510</v>
      </c>
      <c r="G1850" t="s">
        <v>4482</v>
      </c>
      <c r="H1850" t="s">
        <v>4483</v>
      </c>
      <c r="I1850" t="s">
        <v>4484</v>
      </c>
    </row>
    <row r="1851" spans="1:9" x14ac:dyDescent="0.25">
      <c r="A1851" s="51" t="s">
        <v>5605</v>
      </c>
      <c r="B1851" t="s">
        <v>86</v>
      </c>
      <c r="C1851" s="23" t="str">
        <f t="shared" si="28"/>
        <v>250081</v>
      </c>
      <c r="D1851" t="s">
        <v>972</v>
      </c>
      <c r="E1851" s="52" t="s">
        <v>4580</v>
      </c>
      <c r="F1851" t="s">
        <v>4486</v>
      </c>
      <c r="G1851" t="s">
        <v>4482</v>
      </c>
      <c r="H1851" t="s">
        <v>4483</v>
      </c>
      <c r="I1851" t="s">
        <v>4487</v>
      </c>
    </row>
    <row r="1852" spans="1:9" x14ac:dyDescent="0.25">
      <c r="A1852" s="51" t="s">
        <v>5605</v>
      </c>
      <c r="B1852" t="s">
        <v>86</v>
      </c>
      <c r="C1852" s="23" t="str">
        <f t="shared" si="28"/>
        <v>250091</v>
      </c>
      <c r="D1852" t="s">
        <v>1019</v>
      </c>
      <c r="E1852" s="52" t="s">
        <v>4555</v>
      </c>
      <c r="F1852" t="s">
        <v>4510</v>
      </c>
      <c r="G1852" t="s">
        <v>4482</v>
      </c>
      <c r="H1852" t="s">
        <v>4483</v>
      </c>
      <c r="I1852" t="s">
        <v>4484</v>
      </c>
    </row>
    <row r="1853" spans="1:9" x14ac:dyDescent="0.25">
      <c r="A1853" s="51" t="s">
        <v>5605</v>
      </c>
      <c r="B1853" t="s">
        <v>86</v>
      </c>
      <c r="C1853" s="23" t="str">
        <f t="shared" si="28"/>
        <v>250061</v>
      </c>
      <c r="D1853" t="s">
        <v>1064</v>
      </c>
      <c r="E1853" s="52" t="s">
        <v>4603</v>
      </c>
      <c r="F1853" t="s">
        <v>4510</v>
      </c>
      <c r="G1853" t="s">
        <v>4482</v>
      </c>
      <c r="H1853" t="s">
        <v>4483</v>
      </c>
      <c r="I1853" t="s">
        <v>4484</v>
      </c>
    </row>
    <row r="1854" spans="1:9" x14ac:dyDescent="0.25">
      <c r="A1854" s="51" t="s">
        <v>5606</v>
      </c>
      <c r="B1854" t="s">
        <v>87</v>
      </c>
      <c r="C1854" s="23" t="str">
        <f t="shared" si="28"/>
        <v>260171</v>
      </c>
      <c r="D1854" t="s">
        <v>156</v>
      </c>
      <c r="E1854" s="52" t="s">
        <v>4513</v>
      </c>
      <c r="F1854" t="s">
        <v>4510</v>
      </c>
      <c r="G1854" t="s">
        <v>4482</v>
      </c>
      <c r="H1854" t="s">
        <v>4483</v>
      </c>
      <c r="I1854" t="s">
        <v>4484</v>
      </c>
    </row>
    <row r="1855" spans="1:9" x14ac:dyDescent="0.25">
      <c r="A1855" s="51" t="s">
        <v>5606</v>
      </c>
      <c r="B1855" t="s">
        <v>87</v>
      </c>
      <c r="C1855" s="23" t="str">
        <f t="shared" si="28"/>
        <v>260062</v>
      </c>
      <c r="D1855" t="s">
        <v>217</v>
      </c>
      <c r="E1855" s="52" t="s">
        <v>5014</v>
      </c>
      <c r="F1855" t="s">
        <v>4490</v>
      </c>
      <c r="G1855" t="s">
        <v>4482</v>
      </c>
      <c r="H1855" t="s">
        <v>4491</v>
      </c>
      <c r="I1855" t="s">
        <v>4492</v>
      </c>
    </row>
    <row r="1856" spans="1:9" x14ac:dyDescent="0.25">
      <c r="A1856" s="51" t="s">
        <v>5606</v>
      </c>
      <c r="B1856" t="s">
        <v>87</v>
      </c>
      <c r="C1856" s="23" t="str">
        <f t="shared" si="28"/>
        <v>260201</v>
      </c>
      <c r="D1856" t="s">
        <v>280</v>
      </c>
      <c r="E1856" s="52" t="s">
        <v>4538</v>
      </c>
      <c r="F1856" t="s">
        <v>4528</v>
      </c>
      <c r="G1856" t="s">
        <v>4482</v>
      </c>
      <c r="H1856" t="s">
        <v>4483</v>
      </c>
      <c r="I1856" t="s">
        <v>4484</v>
      </c>
    </row>
    <row r="1857" spans="1:9" x14ac:dyDescent="0.25">
      <c r="A1857" s="51" t="s">
        <v>5606</v>
      </c>
      <c r="B1857" t="s">
        <v>87</v>
      </c>
      <c r="C1857" s="23" t="str">
        <f t="shared" si="28"/>
        <v>260061</v>
      </c>
      <c r="D1857" t="s">
        <v>341</v>
      </c>
      <c r="E1857" s="52" t="s">
        <v>4603</v>
      </c>
      <c r="F1857" t="s">
        <v>4481</v>
      </c>
      <c r="G1857" t="s">
        <v>4482</v>
      </c>
      <c r="H1857" t="s">
        <v>4483</v>
      </c>
      <c r="I1857" t="s">
        <v>4484</v>
      </c>
    </row>
    <row r="1858" spans="1:9" x14ac:dyDescent="0.25">
      <c r="A1858" s="51" t="s">
        <v>5606</v>
      </c>
      <c r="B1858" t="s">
        <v>87</v>
      </c>
      <c r="C1858" s="23" t="str">
        <f t="shared" si="28"/>
        <v>260191</v>
      </c>
      <c r="D1858" t="s">
        <v>405</v>
      </c>
      <c r="E1858" s="52" t="s">
        <v>4650</v>
      </c>
      <c r="F1858" t="s">
        <v>4510</v>
      </c>
      <c r="G1858" t="s">
        <v>4482</v>
      </c>
      <c r="H1858" t="s">
        <v>4483</v>
      </c>
      <c r="I1858" t="s">
        <v>4484</v>
      </c>
    </row>
    <row r="1859" spans="1:9" x14ac:dyDescent="0.25">
      <c r="A1859" s="51" t="s">
        <v>5606</v>
      </c>
      <c r="B1859" t="s">
        <v>87</v>
      </c>
      <c r="C1859" s="23" t="str">
        <f t="shared" ref="C1859:C1922" si="29">_xlfn.CONCAT(A1859,E1859)</f>
        <v>265201</v>
      </c>
      <c r="D1859" t="s">
        <v>464</v>
      </c>
      <c r="E1859" s="52" t="s">
        <v>5457</v>
      </c>
      <c r="F1859" t="s">
        <v>4573</v>
      </c>
      <c r="G1859" t="s">
        <v>4524</v>
      </c>
      <c r="H1859" t="s">
        <v>4546</v>
      </c>
      <c r="I1859" t="s">
        <v>4547</v>
      </c>
    </row>
    <row r="1860" spans="1:9" x14ac:dyDescent="0.25">
      <c r="A1860" s="51" t="s">
        <v>5606</v>
      </c>
      <c r="B1860" t="s">
        <v>87</v>
      </c>
      <c r="C1860" s="23" t="str">
        <f t="shared" si="29"/>
        <v>267001</v>
      </c>
      <c r="D1860" t="s">
        <v>525</v>
      </c>
      <c r="E1860" s="52" t="s">
        <v>4507</v>
      </c>
      <c r="F1860" t="s">
        <v>4508</v>
      </c>
      <c r="G1860" t="s">
        <v>4524</v>
      </c>
      <c r="H1860" t="s">
        <v>4501</v>
      </c>
      <c r="I1860" t="s">
        <v>4484</v>
      </c>
    </row>
    <row r="1861" spans="1:9" x14ac:dyDescent="0.25">
      <c r="A1861" s="51" t="s">
        <v>5606</v>
      </c>
      <c r="B1861" t="s">
        <v>87</v>
      </c>
      <c r="C1861" s="23" t="str">
        <f t="shared" si="29"/>
        <v>260162</v>
      </c>
      <c r="D1861" t="s">
        <v>575</v>
      </c>
      <c r="E1861" s="52" t="s">
        <v>5025</v>
      </c>
      <c r="F1861" t="s">
        <v>4510</v>
      </c>
      <c r="G1861" t="s">
        <v>4482</v>
      </c>
      <c r="H1861" t="s">
        <v>4483</v>
      </c>
      <c r="I1861" t="s">
        <v>4484</v>
      </c>
    </row>
    <row r="1862" spans="1:9" x14ac:dyDescent="0.25">
      <c r="A1862" s="51" t="s">
        <v>5606</v>
      </c>
      <c r="B1862" t="s">
        <v>87</v>
      </c>
      <c r="C1862" s="23" t="str">
        <f t="shared" si="29"/>
        <v>260192</v>
      </c>
      <c r="D1862" t="s">
        <v>643</v>
      </c>
      <c r="E1862" s="52" t="s">
        <v>5607</v>
      </c>
      <c r="F1862" t="s">
        <v>4510</v>
      </c>
      <c r="G1862" t="s">
        <v>4482</v>
      </c>
      <c r="H1862" t="s">
        <v>4483</v>
      </c>
      <c r="I1862" t="s">
        <v>4484</v>
      </c>
    </row>
    <row r="1863" spans="1:9" x14ac:dyDescent="0.25">
      <c r="A1863" s="51" t="s">
        <v>5606</v>
      </c>
      <c r="B1863" t="s">
        <v>87</v>
      </c>
      <c r="C1863" s="23" t="str">
        <f t="shared" si="29"/>
        <v>263900</v>
      </c>
      <c r="D1863" t="s">
        <v>154</v>
      </c>
      <c r="E1863" s="52" t="s">
        <v>4531</v>
      </c>
      <c r="F1863" t="s">
        <v>4496</v>
      </c>
      <c r="G1863" t="s">
        <v>4482</v>
      </c>
      <c r="H1863" t="s">
        <v>4532</v>
      </c>
      <c r="I1863" t="s">
        <v>4497</v>
      </c>
    </row>
    <row r="1864" spans="1:9" x14ac:dyDescent="0.25">
      <c r="A1864" s="51" t="s">
        <v>5606</v>
      </c>
      <c r="B1864" t="s">
        <v>87</v>
      </c>
      <c r="C1864" s="23" t="str">
        <f t="shared" si="29"/>
        <v>269001</v>
      </c>
      <c r="D1864" t="s">
        <v>757</v>
      </c>
      <c r="E1864" s="52" t="s">
        <v>4495</v>
      </c>
      <c r="F1864" t="s">
        <v>4496</v>
      </c>
      <c r="G1864" t="s">
        <v>5608</v>
      </c>
      <c r="H1864" t="s">
        <v>4483</v>
      </c>
      <c r="I1864" t="s">
        <v>4497</v>
      </c>
    </row>
    <row r="1865" spans="1:9" x14ac:dyDescent="0.25">
      <c r="A1865" s="51" t="s">
        <v>5606</v>
      </c>
      <c r="B1865" t="s">
        <v>87</v>
      </c>
      <c r="C1865" s="23" t="str">
        <f t="shared" si="29"/>
        <v>267006</v>
      </c>
      <c r="D1865" t="s">
        <v>5609</v>
      </c>
      <c r="E1865" s="52" t="s">
        <v>4511</v>
      </c>
      <c r="F1865" t="s">
        <v>4486</v>
      </c>
      <c r="G1865" t="s">
        <v>4719</v>
      </c>
      <c r="H1865" t="s">
        <v>4501</v>
      </c>
      <c r="I1865" t="s">
        <v>4484</v>
      </c>
    </row>
    <row r="1866" spans="1:9" x14ac:dyDescent="0.25">
      <c r="A1866" s="51" t="s">
        <v>5606</v>
      </c>
      <c r="B1866" t="s">
        <v>87</v>
      </c>
      <c r="C1866" s="23" t="str">
        <f t="shared" si="29"/>
        <v>267023</v>
      </c>
      <c r="D1866" t="s">
        <v>865</v>
      </c>
      <c r="E1866" s="52" t="s">
        <v>4509</v>
      </c>
      <c r="F1866" t="s">
        <v>4503</v>
      </c>
      <c r="G1866" t="s">
        <v>5160</v>
      </c>
      <c r="H1866" t="s">
        <v>4501</v>
      </c>
      <c r="I1866" t="s">
        <v>4484</v>
      </c>
    </row>
    <row r="1867" spans="1:9" x14ac:dyDescent="0.25">
      <c r="A1867" s="51" t="s">
        <v>5606</v>
      </c>
      <c r="B1867" t="s">
        <v>87</v>
      </c>
      <c r="C1867" s="23" t="str">
        <f t="shared" si="29"/>
        <v>269998</v>
      </c>
      <c r="D1867" t="s">
        <v>249</v>
      </c>
      <c r="E1867" s="52" t="s">
        <v>4543</v>
      </c>
      <c r="F1867" t="s">
        <v>4496</v>
      </c>
      <c r="G1867" t="s">
        <v>4482</v>
      </c>
      <c r="H1867" t="s">
        <v>4544</v>
      </c>
      <c r="I1867" t="s">
        <v>4497</v>
      </c>
    </row>
    <row r="1868" spans="1:9" x14ac:dyDescent="0.25">
      <c r="A1868" s="51" t="s">
        <v>5606</v>
      </c>
      <c r="B1868" t="s">
        <v>87</v>
      </c>
      <c r="C1868" s="23" t="str">
        <f t="shared" si="29"/>
        <v>260022</v>
      </c>
      <c r="D1868" t="s">
        <v>973</v>
      </c>
      <c r="E1868" s="52" t="s">
        <v>4525</v>
      </c>
      <c r="F1868" t="s">
        <v>4490</v>
      </c>
      <c r="G1868" t="s">
        <v>4482</v>
      </c>
      <c r="H1868" t="s">
        <v>4491</v>
      </c>
      <c r="I1868" t="s">
        <v>4492</v>
      </c>
    </row>
    <row r="1869" spans="1:9" x14ac:dyDescent="0.25">
      <c r="A1869" s="51" t="s">
        <v>5606</v>
      </c>
      <c r="B1869" t="s">
        <v>87</v>
      </c>
      <c r="C1869" s="23" t="str">
        <f t="shared" si="29"/>
        <v>260151</v>
      </c>
      <c r="D1869" t="s">
        <v>1020</v>
      </c>
      <c r="E1869" s="52" t="s">
        <v>4536</v>
      </c>
      <c r="F1869" t="s">
        <v>4510</v>
      </c>
      <c r="G1869" t="s">
        <v>4482</v>
      </c>
      <c r="H1869" t="s">
        <v>4483</v>
      </c>
      <c r="I1869" t="s">
        <v>4484</v>
      </c>
    </row>
    <row r="1870" spans="1:9" x14ac:dyDescent="0.25">
      <c r="A1870" s="51" t="s">
        <v>5606</v>
      </c>
      <c r="B1870" t="s">
        <v>87</v>
      </c>
      <c r="C1870" s="23" t="str">
        <f t="shared" si="29"/>
        <v>260181</v>
      </c>
      <c r="D1870" t="s">
        <v>1065</v>
      </c>
      <c r="E1870" s="52" t="s">
        <v>4709</v>
      </c>
      <c r="F1870" t="s">
        <v>4528</v>
      </c>
      <c r="G1870" t="s">
        <v>4482</v>
      </c>
      <c r="H1870" t="s">
        <v>4483</v>
      </c>
      <c r="I1870" t="s">
        <v>4484</v>
      </c>
    </row>
    <row r="1871" spans="1:9" x14ac:dyDescent="0.25">
      <c r="A1871" s="51" t="s">
        <v>5606</v>
      </c>
      <c r="B1871" t="s">
        <v>87</v>
      </c>
      <c r="C1871" s="23" t="str">
        <f t="shared" si="29"/>
        <v>260020</v>
      </c>
      <c r="D1871" t="s">
        <v>1113</v>
      </c>
      <c r="E1871" s="52" t="s">
        <v>5036</v>
      </c>
      <c r="F1871" t="s">
        <v>4481</v>
      </c>
      <c r="G1871" t="s">
        <v>4482</v>
      </c>
      <c r="H1871" t="s">
        <v>4483</v>
      </c>
      <c r="I1871" t="s">
        <v>4484</v>
      </c>
    </row>
    <row r="1872" spans="1:9" x14ac:dyDescent="0.25">
      <c r="A1872" s="51" t="s">
        <v>5606</v>
      </c>
      <c r="B1872" t="s">
        <v>87</v>
      </c>
      <c r="C1872" s="23" t="str">
        <f t="shared" si="29"/>
        <v>269997</v>
      </c>
      <c r="D1872" t="s">
        <v>423</v>
      </c>
      <c r="E1872" s="52" t="s">
        <v>4562</v>
      </c>
      <c r="F1872" t="s">
        <v>4496</v>
      </c>
      <c r="G1872" t="s">
        <v>5608</v>
      </c>
      <c r="H1872" t="s">
        <v>4563</v>
      </c>
      <c r="I1872" t="s">
        <v>4497</v>
      </c>
    </row>
    <row r="1873" spans="1:9" x14ac:dyDescent="0.25">
      <c r="A1873" s="51" t="s">
        <v>5606</v>
      </c>
      <c r="B1873" t="s">
        <v>87</v>
      </c>
      <c r="C1873" s="23" t="str">
        <f t="shared" si="29"/>
        <v>260402</v>
      </c>
      <c r="D1873" t="s">
        <v>1197</v>
      </c>
      <c r="E1873" s="52" t="s">
        <v>5079</v>
      </c>
      <c r="F1873" t="s">
        <v>4534</v>
      </c>
      <c r="G1873" t="s">
        <v>4482</v>
      </c>
      <c r="H1873" t="s">
        <v>4483</v>
      </c>
      <c r="I1873" t="s">
        <v>4484</v>
      </c>
    </row>
    <row r="1874" spans="1:9" x14ac:dyDescent="0.25">
      <c r="A1874" s="51" t="s">
        <v>5606</v>
      </c>
      <c r="B1874" t="s">
        <v>87</v>
      </c>
      <c r="C1874" s="23" t="str">
        <f t="shared" si="29"/>
        <v>267004</v>
      </c>
      <c r="D1874" t="s">
        <v>1234</v>
      </c>
      <c r="E1874" s="52" t="s">
        <v>4500</v>
      </c>
      <c r="F1874" t="s">
        <v>4508</v>
      </c>
      <c r="G1874" t="s">
        <v>4482</v>
      </c>
      <c r="H1874" t="s">
        <v>4501</v>
      </c>
      <c r="I1874" t="s">
        <v>4484</v>
      </c>
    </row>
    <row r="1875" spans="1:9" x14ac:dyDescent="0.25">
      <c r="A1875" s="51" t="s">
        <v>5606</v>
      </c>
      <c r="B1875" t="s">
        <v>87</v>
      </c>
      <c r="C1875" s="23" t="str">
        <f t="shared" si="29"/>
        <v>260161</v>
      </c>
      <c r="D1875" t="s">
        <v>905</v>
      </c>
      <c r="E1875" s="52" t="s">
        <v>4498</v>
      </c>
      <c r="F1875" t="s">
        <v>4510</v>
      </c>
      <c r="G1875" t="s">
        <v>4482</v>
      </c>
      <c r="H1875" t="s">
        <v>4483</v>
      </c>
      <c r="I1875" t="s">
        <v>4484</v>
      </c>
    </row>
    <row r="1876" spans="1:9" x14ac:dyDescent="0.25">
      <c r="A1876" s="51" t="s">
        <v>5610</v>
      </c>
      <c r="B1876" t="s">
        <v>88</v>
      </c>
      <c r="C1876" s="23" t="str">
        <f t="shared" si="29"/>
        <v>270052</v>
      </c>
      <c r="D1876" t="s">
        <v>157</v>
      </c>
      <c r="E1876" s="52" t="s">
        <v>4485</v>
      </c>
      <c r="F1876" t="s">
        <v>4510</v>
      </c>
      <c r="G1876" t="s">
        <v>4482</v>
      </c>
      <c r="H1876" t="s">
        <v>4483</v>
      </c>
      <c r="I1876" t="s">
        <v>4484</v>
      </c>
    </row>
    <row r="1877" spans="1:9" x14ac:dyDescent="0.25">
      <c r="A1877" s="51" t="s">
        <v>5610</v>
      </c>
      <c r="B1877" t="s">
        <v>88</v>
      </c>
      <c r="C1877" s="23" t="str">
        <f t="shared" si="29"/>
        <v>274461</v>
      </c>
      <c r="D1877" t="s">
        <v>218</v>
      </c>
      <c r="E1877" s="52" t="s">
        <v>5379</v>
      </c>
      <c r="F1877" t="s">
        <v>4481</v>
      </c>
      <c r="G1877" t="s">
        <v>4482</v>
      </c>
      <c r="H1877" t="s">
        <v>4483</v>
      </c>
      <c r="I1877" t="s">
        <v>4484</v>
      </c>
    </row>
    <row r="1878" spans="1:9" x14ac:dyDescent="0.25">
      <c r="A1878" s="51" t="s">
        <v>5610</v>
      </c>
      <c r="B1878" t="s">
        <v>88</v>
      </c>
      <c r="C1878" s="23" t="str">
        <f t="shared" si="29"/>
        <v>270251</v>
      </c>
      <c r="D1878" t="s">
        <v>281</v>
      </c>
      <c r="E1878" s="52" t="s">
        <v>4629</v>
      </c>
      <c r="F1878" t="s">
        <v>4528</v>
      </c>
      <c r="G1878" t="s">
        <v>4482</v>
      </c>
      <c r="H1878" t="s">
        <v>4483</v>
      </c>
      <c r="I1878" t="s">
        <v>4484</v>
      </c>
    </row>
    <row r="1879" spans="1:9" x14ac:dyDescent="0.25">
      <c r="A1879" s="51" t="s">
        <v>5610</v>
      </c>
      <c r="B1879" t="s">
        <v>88</v>
      </c>
      <c r="C1879" s="23" t="str">
        <f t="shared" si="29"/>
        <v>270371</v>
      </c>
      <c r="D1879" t="s">
        <v>342</v>
      </c>
      <c r="E1879" s="52" t="s">
        <v>4826</v>
      </c>
      <c r="F1879" t="s">
        <v>4628</v>
      </c>
      <c r="G1879" t="s">
        <v>4482</v>
      </c>
      <c r="H1879" t="s">
        <v>4483</v>
      </c>
      <c r="I1879" t="s">
        <v>4484</v>
      </c>
    </row>
    <row r="1880" spans="1:9" x14ac:dyDescent="0.25">
      <c r="A1880" s="51" t="s">
        <v>5610</v>
      </c>
      <c r="B1880" t="s">
        <v>88</v>
      </c>
      <c r="C1880" s="23" t="str">
        <f t="shared" si="29"/>
        <v>270341</v>
      </c>
      <c r="D1880" t="s">
        <v>406</v>
      </c>
      <c r="E1880" s="52" t="s">
        <v>4556</v>
      </c>
      <c r="F1880" t="s">
        <v>4510</v>
      </c>
      <c r="G1880" t="s">
        <v>4482</v>
      </c>
      <c r="H1880" t="s">
        <v>4483</v>
      </c>
      <c r="I1880" t="s">
        <v>4484</v>
      </c>
    </row>
    <row r="1881" spans="1:9" x14ac:dyDescent="0.25">
      <c r="A1881" s="51" t="s">
        <v>5610</v>
      </c>
      <c r="B1881" t="s">
        <v>88</v>
      </c>
      <c r="C1881" s="23" t="str">
        <f t="shared" si="29"/>
        <v>273001</v>
      </c>
      <c r="D1881" t="s">
        <v>465</v>
      </c>
      <c r="E1881" s="52" t="s">
        <v>5002</v>
      </c>
      <c r="F1881" t="s">
        <v>4508</v>
      </c>
      <c r="G1881" t="s">
        <v>4482</v>
      </c>
      <c r="H1881" t="s">
        <v>4483</v>
      </c>
      <c r="I1881" t="s">
        <v>4547</v>
      </c>
    </row>
    <row r="1882" spans="1:9" x14ac:dyDescent="0.25">
      <c r="A1882" s="51" t="s">
        <v>5610</v>
      </c>
      <c r="B1882" t="s">
        <v>88</v>
      </c>
      <c r="C1882" s="23" t="str">
        <f t="shared" si="29"/>
        <v>270241</v>
      </c>
      <c r="D1882" t="s">
        <v>526</v>
      </c>
      <c r="E1882" s="52" t="s">
        <v>4623</v>
      </c>
      <c r="F1882" t="s">
        <v>4481</v>
      </c>
      <c r="G1882" t="s">
        <v>4482</v>
      </c>
      <c r="H1882" t="s">
        <v>4483</v>
      </c>
      <c r="I1882" t="s">
        <v>4484</v>
      </c>
    </row>
    <row r="1883" spans="1:9" x14ac:dyDescent="0.25">
      <c r="A1883" s="51" t="s">
        <v>5610</v>
      </c>
      <c r="B1883" t="s">
        <v>88</v>
      </c>
      <c r="C1883" s="23" t="str">
        <f t="shared" si="29"/>
        <v>270261</v>
      </c>
      <c r="D1883" t="s">
        <v>587</v>
      </c>
      <c r="E1883" s="52" t="s">
        <v>4567</v>
      </c>
      <c r="F1883" t="s">
        <v>4510</v>
      </c>
      <c r="G1883" t="s">
        <v>4482</v>
      </c>
      <c r="H1883" t="s">
        <v>4483</v>
      </c>
      <c r="I1883" t="s">
        <v>4484</v>
      </c>
    </row>
    <row r="1884" spans="1:9" x14ac:dyDescent="0.25">
      <c r="A1884" s="51" t="s">
        <v>5610</v>
      </c>
      <c r="B1884" t="s">
        <v>88</v>
      </c>
      <c r="C1884" s="23" t="str">
        <f t="shared" si="29"/>
        <v>270171</v>
      </c>
      <c r="D1884" t="s">
        <v>575</v>
      </c>
      <c r="E1884" s="52" t="s">
        <v>4513</v>
      </c>
      <c r="F1884" t="s">
        <v>4510</v>
      </c>
      <c r="G1884" t="s">
        <v>4482</v>
      </c>
      <c r="H1884" t="s">
        <v>4483</v>
      </c>
      <c r="I1884" t="s">
        <v>4484</v>
      </c>
    </row>
    <row r="1885" spans="1:9" x14ac:dyDescent="0.25">
      <c r="A1885" s="51" t="s">
        <v>5610</v>
      </c>
      <c r="B1885" t="s">
        <v>88</v>
      </c>
      <c r="C1885" s="23" t="str">
        <f t="shared" si="29"/>
        <v>270331</v>
      </c>
      <c r="D1885" t="s">
        <v>699</v>
      </c>
      <c r="E1885" s="52" t="s">
        <v>4537</v>
      </c>
      <c r="F1885" t="s">
        <v>4486</v>
      </c>
      <c r="G1885" t="s">
        <v>4482</v>
      </c>
      <c r="H1885" t="s">
        <v>4483</v>
      </c>
      <c r="I1885" t="s">
        <v>4487</v>
      </c>
    </row>
    <row r="1886" spans="1:9" x14ac:dyDescent="0.25">
      <c r="A1886" s="51" t="s">
        <v>5610</v>
      </c>
      <c r="B1886" t="s">
        <v>88</v>
      </c>
      <c r="C1886" s="23" t="str">
        <f t="shared" si="29"/>
        <v>270381</v>
      </c>
      <c r="D1886" t="s">
        <v>758</v>
      </c>
      <c r="E1886" s="52" t="s">
        <v>5042</v>
      </c>
      <c r="F1886" t="s">
        <v>4542</v>
      </c>
      <c r="G1886" t="s">
        <v>4482</v>
      </c>
      <c r="H1886" t="s">
        <v>4483</v>
      </c>
      <c r="I1886" t="s">
        <v>4484</v>
      </c>
    </row>
    <row r="1887" spans="1:9" x14ac:dyDescent="0.25">
      <c r="A1887" s="51" t="s">
        <v>5610</v>
      </c>
      <c r="B1887" t="s">
        <v>88</v>
      </c>
      <c r="C1887" s="23" t="str">
        <f t="shared" si="29"/>
        <v>273900</v>
      </c>
      <c r="D1887" t="s">
        <v>154</v>
      </c>
      <c r="E1887" s="52" t="s">
        <v>4531</v>
      </c>
      <c r="F1887" t="s">
        <v>4496</v>
      </c>
      <c r="G1887" t="s">
        <v>4482</v>
      </c>
      <c r="H1887" t="s">
        <v>4532</v>
      </c>
      <c r="I1887" t="s">
        <v>4497</v>
      </c>
    </row>
    <row r="1888" spans="1:9" x14ac:dyDescent="0.25">
      <c r="A1888" s="51" t="s">
        <v>5610</v>
      </c>
      <c r="B1888" t="s">
        <v>88</v>
      </c>
      <c r="C1888" s="23" t="str">
        <f t="shared" si="29"/>
        <v>270202</v>
      </c>
      <c r="D1888" t="s">
        <v>866</v>
      </c>
      <c r="E1888" s="52" t="s">
        <v>5611</v>
      </c>
      <c r="F1888" t="s">
        <v>4481</v>
      </c>
      <c r="G1888" t="s">
        <v>4482</v>
      </c>
      <c r="H1888" t="s">
        <v>4483</v>
      </c>
      <c r="I1888" t="s">
        <v>4484</v>
      </c>
    </row>
    <row r="1889" spans="1:9" x14ac:dyDescent="0.25">
      <c r="A1889" s="51" t="s">
        <v>5610</v>
      </c>
      <c r="B1889" t="s">
        <v>88</v>
      </c>
      <c r="C1889" s="23" t="str">
        <f t="shared" si="29"/>
        <v>270181</v>
      </c>
      <c r="D1889" t="s">
        <v>924</v>
      </c>
      <c r="E1889" s="52" t="s">
        <v>4709</v>
      </c>
      <c r="F1889" t="s">
        <v>4528</v>
      </c>
      <c r="G1889" t="s">
        <v>4482</v>
      </c>
      <c r="H1889" t="s">
        <v>4483</v>
      </c>
      <c r="I1889" t="s">
        <v>4484</v>
      </c>
    </row>
    <row r="1890" spans="1:9" x14ac:dyDescent="0.25">
      <c r="A1890" s="51" t="s">
        <v>5610</v>
      </c>
      <c r="B1890" t="s">
        <v>88</v>
      </c>
      <c r="C1890" s="23" t="str">
        <f t="shared" si="29"/>
        <v>278181</v>
      </c>
      <c r="D1890" t="s">
        <v>974</v>
      </c>
      <c r="E1890" s="52" t="s">
        <v>5411</v>
      </c>
      <c r="F1890" t="s">
        <v>4490</v>
      </c>
      <c r="G1890" t="s">
        <v>4482</v>
      </c>
      <c r="H1890" t="s">
        <v>4491</v>
      </c>
      <c r="I1890" t="s">
        <v>4492</v>
      </c>
    </row>
    <row r="1891" spans="1:9" x14ac:dyDescent="0.25">
      <c r="A1891" s="51" t="s">
        <v>5610</v>
      </c>
      <c r="B1891" t="s">
        <v>88</v>
      </c>
      <c r="C1891" s="23" t="str">
        <f t="shared" si="29"/>
        <v>274422</v>
      </c>
      <c r="D1891" t="s">
        <v>1021</v>
      </c>
      <c r="E1891" s="52" t="s">
        <v>5612</v>
      </c>
      <c r="F1891" t="s">
        <v>4481</v>
      </c>
      <c r="G1891" t="s">
        <v>4482</v>
      </c>
      <c r="H1891" t="s">
        <v>4483</v>
      </c>
      <c r="I1891" t="s">
        <v>4484</v>
      </c>
    </row>
    <row r="1892" spans="1:9" x14ac:dyDescent="0.25">
      <c r="A1892" s="51" t="s">
        <v>5610</v>
      </c>
      <c r="B1892" t="s">
        <v>88</v>
      </c>
      <c r="C1892" s="23" t="str">
        <f t="shared" si="29"/>
        <v>274522</v>
      </c>
      <c r="D1892" t="s">
        <v>1066</v>
      </c>
      <c r="E1892" s="52" t="s">
        <v>5613</v>
      </c>
      <c r="F1892" t="s">
        <v>4503</v>
      </c>
      <c r="G1892" t="s">
        <v>4482</v>
      </c>
      <c r="H1892" t="s">
        <v>4483</v>
      </c>
      <c r="I1892" t="s">
        <v>4484</v>
      </c>
    </row>
    <row r="1893" spans="1:9" x14ac:dyDescent="0.25">
      <c r="A1893" s="51" t="s">
        <v>5610</v>
      </c>
      <c r="B1893" t="s">
        <v>88</v>
      </c>
      <c r="C1893" s="23" t="str">
        <f t="shared" si="29"/>
        <v>270332</v>
      </c>
      <c r="D1893" t="s">
        <v>1114</v>
      </c>
      <c r="E1893" s="52" t="s">
        <v>5438</v>
      </c>
      <c r="F1893" t="s">
        <v>5110</v>
      </c>
      <c r="G1893" t="s">
        <v>4482</v>
      </c>
      <c r="H1893" t="s">
        <v>4494</v>
      </c>
      <c r="I1893" t="s">
        <v>4487</v>
      </c>
    </row>
    <row r="1894" spans="1:9" x14ac:dyDescent="0.25">
      <c r="A1894" s="51" t="s">
        <v>5610</v>
      </c>
      <c r="B1894" t="s">
        <v>88</v>
      </c>
      <c r="C1894" s="23" t="str">
        <f t="shared" si="29"/>
        <v>279001</v>
      </c>
      <c r="D1894" t="s">
        <v>1158</v>
      </c>
      <c r="E1894" s="52" t="s">
        <v>4495</v>
      </c>
      <c r="F1894" t="s">
        <v>4496</v>
      </c>
      <c r="G1894" t="s">
        <v>4482</v>
      </c>
      <c r="H1894" t="s">
        <v>4483</v>
      </c>
      <c r="I1894" t="s">
        <v>4497</v>
      </c>
    </row>
    <row r="1895" spans="1:9" x14ac:dyDescent="0.25">
      <c r="A1895" s="51" t="s">
        <v>5610</v>
      </c>
      <c r="B1895" t="s">
        <v>88</v>
      </c>
      <c r="C1895" s="23" t="str">
        <f t="shared" si="29"/>
        <v>277004</v>
      </c>
      <c r="D1895" t="s">
        <v>1198</v>
      </c>
      <c r="E1895" s="52" t="s">
        <v>4500</v>
      </c>
      <c r="F1895" t="s">
        <v>4486</v>
      </c>
      <c r="G1895" t="s">
        <v>4482</v>
      </c>
      <c r="H1895" t="s">
        <v>4501</v>
      </c>
      <c r="I1895" t="s">
        <v>4484</v>
      </c>
    </row>
    <row r="1896" spans="1:9" x14ac:dyDescent="0.25">
      <c r="A1896" s="51" t="s">
        <v>5610</v>
      </c>
      <c r="B1896" t="s">
        <v>88</v>
      </c>
      <c r="C1896" s="23" t="str">
        <f t="shared" si="29"/>
        <v>270051</v>
      </c>
      <c r="D1896" t="s">
        <v>1235</v>
      </c>
      <c r="E1896" s="52" t="s">
        <v>4636</v>
      </c>
      <c r="F1896" t="s">
        <v>4622</v>
      </c>
      <c r="G1896" t="s">
        <v>4482</v>
      </c>
      <c r="H1896" t="s">
        <v>4483</v>
      </c>
      <c r="I1896" t="s">
        <v>4484</v>
      </c>
    </row>
    <row r="1897" spans="1:9" x14ac:dyDescent="0.25">
      <c r="A1897" s="51" t="s">
        <v>5610</v>
      </c>
      <c r="B1897" t="s">
        <v>88</v>
      </c>
      <c r="C1897" s="23" t="str">
        <f t="shared" si="29"/>
        <v>278051</v>
      </c>
      <c r="D1897" t="s">
        <v>1273</v>
      </c>
      <c r="E1897" s="52" t="s">
        <v>5614</v>
      </c>
      <c r="F1897" t="s">
        <v>4490</v>
      </c>
      <c r="G1897" t="s">
        <v>4482</v>
      </c>
      <c r="H1897" t="s">
        <v>4491</v>
      </c>
      <c r="I1897" t="s">
        <v>4492</v>
      </c>
    </row>
    <row r="1898" spans="1:9" x14ac:dyDescent="0.25">
      <c r="A1898" s="51" t="s">
        <v>5610</v>
      </c>
      <c r="B1898" t="s">
        <v>88</v>
      </c>
      <c r="C1898" s="23" t="str">
        <f t="shared" si="29"/>
        <v>277023</v>
      </c>
      <c r="D1898" t="s">
        <v>1312</v>
      </c>
      <c r="E1898" s="52" t="s">
        <v>4509</v>
      </c>
      <c r="F1898" t="s">
        <v>4508</v>
      </c>
      <c r="G1898" t="s">
        <v>4482</v>
      </c>
      <c r="H1898" t="s">
        <v>4501</v>
      </c>
      <c r="I1898" t="s">
        <v>4484</v>
      </c>
    </row>
    <row r="1899" spans="1:9" x14ac:dyDescent="0.25">
      <c r="A1899" s="51" t="s">
        <v>5610</v>
      </c>
      <c r="B1899" t="s">
        <v>88</v>
      </c>
      <c r="C1899" s="23" t="str">
        <f t="shared" si="29"/>
        <v>277006</v>
      </c>
      <c r="D1899" t="s">
        <v>1345</v>
      </c>
      <c r="E1899" s="52" t="s">
        <v>4511</v>
      </c>
      <c r="F1899" t="s">
        <v>4508</v>
      </c>
      <c r="G1899" t="s">
        <v>4482</v>
      </c>
      <c r="H1899" t="s">
        <v>4501</v>
      </c>
      <c r="I1899" t="s">
        <v>4484</v>
      </c>
    </row>
    <row r="1900" spans="1:9" x14ac:dyDescent="0.25">
      <c r="A1900" s="51" t="s">
        <v>5610</v>
      </c>
      <c r="B1900" t="s">
        <v>88</v>
      </c>
      <c r="C1900" s="23" t="str">
        <f t="shared" si="29"/>
        <v>277001</v>
      </c>
      <c r="D1900" t="s">
        <v>1381</v>
      </c>
      <c r="E1900" s="52" t="s">
        <v>4507</v>
      </c>
      <c r="F1900" t="s">
        <v>4880</v>
      </c>
      <c r="G1900" t="s">
        <v>4482</v>
      </c>
      <c r="H1900" t="s">
        <v>4501</v>
      </c>
      <c r="I1900" t="s">
        <v>4484</v>
      </c>
    </row>
    <row r="1901" spans="1:9" x14ac:dyDescent="0.25">
      <c r="A1901" s="51" t="s">
        <v>5610</v>
      </c>
      <c r="B1901" t="s">
        <v>88</v>
      </c>
      <c r="C1901" s="23" t="str">
        <f t="shared" si="29"/>
        <v>279998</v>
      </c>
      <c r="D1901" t="s">
        <v>249</v>
      </c>
      <c r="E1901" s="52" t="s">
        <v>4543</v>
      </c>
      <c r="F1901" t="s">
        <v>4496</v>
      </c>
      <c r="G1901" t="s">
        <v>4482</v>
      </c>
      <c r="H1901" t="s">
        <v>4544</v>
      </c>
      <c r="I1901" t="s">
        <v>4497</v>
      </c>
    </row>
    <row r="1902" spans="1:9" x14ac:dyDescent="0.25">
      <c r="A1902" s="51" t="s">
        <v>5610</v>
      </c>
      <c r="B1902" t="s">
        <v>88</v>
      </c>
      <c r="C1902" s="23" t="str">
        <f t="shared" si="29"/>
        <v>270231</v>
      </c>
      <c r="D1902" t="s">
        <v>1451</v>
      </c>
      <c r="E1902" s="52" t="s">
        <v>4802</v>
      </c>
      <c r="F1902" t="s">
        <v>4510</v>
      </c>
      <c r="G1902" t="s">
        <v>4482</v>
      </c>
      <c r="H1902" t="s">
        <v>4483</v>
      </c>
      <c r="I1902" t="s">
        <v>4484</v>
      </c>
    </row>
    <row r="1903" spans="1:9" x14ac:dyDescent="0.25">
      <c r="A1903" s="51" t="s">
        <v>5610</v>
      </c>
      <c r="B1903" t="s">
        <v>88</v>
      </c>
      <c r="C1903" s="23" t="str">
        <f t="shared" si="29"/>
        <v>279997</v>
      </c>
      <c r="D1903" t="s">
        <v>423</v>
      </c>
      <c r="E1903" s="52" t="s">
        <v>4562</v>
      </c>
      <c r="F1903" t="s">
        <v>4496</v>
      </c>
      <c r="G1903" t="s">
        <v>4482</v>
      </c>
      <c r="H1903" t="s">
        <v>4563</v>
      </c>
      <c r="I1903" t="s">
        <v>4497</v>
      </c>
    </row>
    <row r="1904" spans="1:9" x14ac:dyDescent="0.25">
      <c r="A1904" s="51" t="s">
        <v>5610</v>
      </c>
      <c r="B1904" t="s">
        <v>88</v>
      </c>
      <c r="C1904" s="23" t="str">
        <f t="shared" si="29"/>
        <v>270271</v>
      </c>
      <c r="D1904" t="s">
        <v>1515</v>
      </c>
      <c r="E1904" s="52" t="s">
        <v>4577</v>
      </c>
      <c r="F1904" t="s">
        <v>4510</v>
      </c>
      <c r="G1904" t="s">
        <v>4482</v>
      </c>
      <c r="H1904" t="s">
        <v>4483</v>
      </c>
      <c r="I1904" t="s">
        <v>4484</v>
      </c>
    </row>
    <row r="1905" spans="1:9" x14ac:dyDescent="0.25">
      <c r="A1905" s="51" t="s">
        <v>5610</v>
      </c>
      <c r="B1905" t="s">
        <v>88</v>
      </c>
      <c r="C1905" s="23" t="str">
        <f t="shared" si="29"/>
        <v>270351</v>
      </c>
      <c r="D1905" t="s">
        <v>1546</v>
      </c>
      <c r="E1905" s="52" t="s">
        <v>5041</v>
      </c>
      <c r="F1905" t="s">
        <v>4664</v>
      </c>
      <c r="G1905" t="s">
        <v>4482</v>
      </c>
      <c r="H1905" t="s">
        <v>4483</v>
      </c>
      <c r="I1905" t="s">
        <v>4484</v>
      </c>
    </row>
    <row r="1906" spans="1:9" x14ac:dyDescent="0.25">
      <c r="A1906" s="51" t="s">
        <v>5610</v>
      </c>
      <c r="B1906" t="s">
        <v>88</v>
      </c>
      <c r="C1906" s="23" t="str">
        <f t="shared" si="29"/>
        <v>270342</v>
      </c>
      <c r="D1906" t="s">
        <v>1509</v>
      </c>
      <c r="E1906" s="52" t="s">
        <v>5380</v>
      </c>
      <c r="F1906" t="s">
        <v>4486</v>
      </c>
      <c r="G1906" t="s">
        <v>4482</v>
      </c>
      <c r="H1906" t="s">
        <v>4506</v>
      </c>
      <c r="I1906" t="s">
        <v>4487</v>
      </c>
    </row>
    <row r="1907" spans="1:9" x14ac:dyDescent="0.25">
      <c r="A1907" s="51" t="s">
        <v>5610</v>
      </c>
      <c r="B1907" t="s">
        <v>88</v>
      </c>
      <c r="C1907" s="23" t="str">
        <f t="shared" si="29"/>
        <v>270252</v>
      </c>
      <c r="D1907" t="s">
        <v>1604</v>
      </c>
      <c r="E1907" s="52" t="s">
        <v>5044</v>
      </c>
      <c r="F1907" t="s">
        <v>4510</v>
      </c>
      <c r="G1907" t="s">
        <v>4482</v>
      </c>
      <c r="H1907" t="s">
        <v>4483</v>
      </c>
      <c r="I1907" t="s">
        <v>4484</v>
      </c>
    </row>
    <row r="1908" spans="1:9" x14ac:dyDescent="0.25">
      <c r="A1908" s="51" t="s">
        <v>5610</v>
      </c>
      <c r="B1908" t="s">
        <v>88</v>
      </c>
      <c r="C1908" s="23" t="str">
        <f t="shared" si="29"/>
        <v>270221</v>
      </c>
      <c r="D1908" t="s">
        <v>1635</v>
      </c>
      <c r="E1908" s="52" t="s">
        <v>4480</v>
      </c>
      <c r="F1908" t="s">
        <v>4481</v>
      </c>
      <c r="G1908" t="s">
        <v>4482</v>
      </c>
      <c r="H1908" t="s">
        <v>4483</v>
      </c>
      <c r="I1908" t="s">
        <v>4484</v>
      </c>
    </row>
    <row r="1909" spans="1:9" x14ac:dyDescent="0.25">
      <c r="A1909" s="51" t="s">
        <v>5610</v>
      </c>
      <c r="B1909" t="s">
        <v>88</v>
      </c>
      <c r="C1909" s="23" t="str">
        <f t="shared" si="29"/>
        <v>270211</v>
      </c>
      <c r="D1909" t="s">
        <v>1664</v>
      </c>
      <c r="E1909" s="52" t="s">
        <v>4618</v>
      </c>
      <c r="F1909" t="s">
        <v>4510</v>
      </c>
      <c r="G1909" t="s">
        <v>4482</v>
      </c>
      <c r="H1909" t="s">
        <v>4483</v>
      </c>
      <c r="I1909" t="s">
        <v>4484</v>
      </c>
    </row>
    <row r="1910" spans="1:9" x14ac:dyDescent="0.25">
      <c r="A1910" s="51" t="s">
        <v>5610</v>
      </c>
      <c r="B1910" t="s">
        <v>88</v>
      </c>
      <c r="C1910" s="23" t="str">
        <f t="shared" si="29"/>
        <v>270321</v>
      </c>
      <c r="D1910" t="s">
        <v>1693</v>
      </c>
      <c r="E1910" s="52" t="s">
        <v>4549</v>
      </c>
      <c r="F1910" t="s">
        <v>4510</v>
      </c>
      <c r="G1910" t="s">
        <v>4482</v>
      </c>
      <c r="H1910" t="s">
        <v>4483</v>
      </c>
      <c r="I1910" t="s">
        <v>4484</v>
      </c>
    </row>
    <row r="1911" spans="1:9" x14ac:dyDescent="0.25">
      <c r="A1911" s="51" t="s">
        <v>5610</v>
      </c>
      <c r="B1911" t="s">
        <v>88</v>
      </c>
      <c r="C1911" s="23" t="str">
        <f t="shared" si="29"/>
        <v>270391</v>
      </c>
      <c r="D1911" t="s">
        <v>1776</v>
      </c>
      <c r="E1911" s="52" t="s">
        <v>4615</v>
      </c>
      <c r="F1911" t="s">
        <v>4528</v>
      </c>
      <c r="G1911" t="s">
        <v>4482</v>
      </c>
      <c r="H1911" t="s">
        <v>4483</v>
      </c>
      <c r="I1911" t="s">
        <v>4484</v>
      </c>
    </row>
    <row r="1912" spans="1:9" x14ac:dyDescent="0.25">
      <c r="A1912" s="51" t="s">
        <v>5610</v>
      </c>
      <c r="B1912" t="s">
        <v>88</v>
      </c>
      <c r="C1912" s="23" t="str">
        <f t="shared" si="29"/>
        <v>270253</v>
      </c>
      <c r="D1912" t="s">
        <v>1805</v>
      </c>
      <c r="E1912" s="52" t="s">
        <v>5615</v>
      </c>
      <c r="F1912" t="s">
        <v>4481</v>
      </c>
      <c r="G1912" t="s">
        <v>4482</v>
      </c>
      <c r="H1912" t="s">
        <v>4483</v>
      </c>
      <c r="I1912" t="s">
        <v>4484</v>
      </c>
    </row>
    <row r="1913" spans="1:9" x14ac:dyDescent="0.25">
      <c r="A1913" s="51" t="s">
        <v>5610</v>
      </c>
      <c r="B1913" t="s">
        <v>88</v>
      </c>
      <c r="C1913" s="23" t="str">
        <f t="shared" si="29"/>
        <v>270161</v>
      </c>
      <c r="D1913" t="s">
        <v>905</v>
      </c>
      <c r="E1913" s="52" t="s">
        <v>4498</v>
      </c>
      <c r="F1913" t="s">
        <v>4510</v>
      </c>
      <c r="G1913" t="s">
        <v>4482</v>
      </c>
      <c r="H1913" t="s">
        <v>4483</v>
      </c>
      <c r="I1913" t="s">
        <v>4484</v>
      </c>
    </row>
    <row r="1914" spans="1:9" x14ac:dyDescent="0.25">
      <c r="A1914" s="51" t="s">
        <v>5610</v>
      </c>
      <c r="B1914" t="s">
        <v>88</v>
      </c>
      <c r="C1914" s="23" t="str">
        <f t="shared" si="29"/>
        <v>278400</v>
      </c>
      <c r="D1914" t="s">
        <v>1860</v>
      </c>
      <c r="E1914" s="52" t="s">
        <v>5616</v>
      </c>
      <c r="F1914" t="s">
        <v>4490</v>
      </c>
      <c r="G1914" t="s">
        <v>4482</v>
      </c>
      <c r="H1914" t="s">
        <v>4491</v>
      </c>
      <c r="I1914" t="s">
        <v>4492</v>
      </c>
    </row>
    <row r="1915" spans="1:9" x14ac:dyDescent="0.25">
      <c r="A1915" s="51" t="s">
        <v>5610</v>
      </c>
      <c r="B1915" t="s">
        <v>88</v>
      </c>
      <c r="C1915" s="23" t="str">
        <f t="shared" si="29"/>
        <v>278251</v>
      </c>
      <c r="D1915" t="s">
        <v>5617</v>
      </c>
      <c r="E1915" s="52" t="s">
        <v>5618</v>
      </c>
      <c r="F1915" t="s">
        <v>4490</v>
      </c>
      <c r="G1915" t="s">
        <v>4482</v>
      </c>
      <c r="H1915" t="s">
        <v>4491</v>
      </c>
      <c r="I1915" t="s">
        <v>4492</v>
      </c>
    </row>
    <row r="1916" spans="1:9" x14ac:dyDescent="0.25">
      <c r="A1916" s="51" t="s">
        <v>5610</v>
      </c>
      <c r="B1916" t="s">
        <v>88</v>
      </c>
      <c r="C1916" s="23" t="str">
        <f t="shared" si="29"/>
        <v>278351</v>
      </c>
      <c r="D1916" t="s">
        <v>5619</v>
      </c>
      <c r="E1916" s="52" t="s">
        <v>5620</v>
      </c>
      <c r="F1916" t="s">
        <v>4490</v>
      </c>
      <c r="G1916" t="s">
        <v>4482</v>
      </c>
      <c r="H1916" t="s">
        <v>4491</v>
      </c>
      <c r="I1916" t="s">
        <v>4492</v>
      </c>
    </row>
    <row r="1917" spans="1:9" x14ac:dyDescent="0.25">
      <c r="A1917" s="51" t="s">
        <v>5610</v>
      </c>
      <c r="B1917" t="s">
        <v>88</v>
      </c>
      <c r="C1917" s="23" t="str">
        <f t="shared" si="29"/>
        <v>270392</v>
      </c>
      <c r="D1917" t="s">
        <v>1889</v>
      </c>
      <c r="E1917" s="52" t="s">
        <v>5060</v>
      </c>
      <c r="F1917" t="s">
        <v>4542</v>
      </c>
      <c r="G1917" t="s">
        <v>4482</v>
      </c>
      <c r="H1917" t="s">
        <v>4483</v>
      </c>
      <c r="I1917" t="s">
        <v>4484</v>
      </c>
    </row>
    <row r="1918" spans="1:9" x14ac:dyDescent="0.25">
      <c r="A1918" s="51" t="s">
        <v>5621</v>
      </c>
      <c r="B1918" t="s">
        <v>89</v>
      </c>
      <c r="C1918" s="23" t="str">
        <f t="shared" si="29"/>
        <v>280101</v>
      </c>
      <c r="D1918" t="s">
        <v>158</v>
      </c>
      <c r="E1918" s="52" t="s">
        <v>4586</v>
      </c>
      <c r="F1918" t="s">
        <v>4510</v>
      </c>
      <c r="G1918" t="s">
        <v>4482</v>
      </c>
      <c r="H1918" t="s">
        <v>4483</v>
      </c>
      <c r="I1918" t="s">
        <v>4484</v>
      </c>
    </row>
    <row r="1919" spans="1:9" x14ac:dyDescent="0.25">
      <c r="A1919" s="51" t="s">
        <v>5621</v>
      </c>
      <c r="B1919" t="s">
        <v>89</v>
      </c>
      <c r="C1919" s="23" t="str">
        <f t="shared" si="29"/>
        <v>280231</v>
      </c>
      <c r="D1919" t="s">
        <v>219</v>
      </c>
      <c r="E1919" s="52" t="s">
        <v>4802</v>
      </c>
      <c r="F1919" t="s">
        <v>4664</v>
      </c>
      <c r="G1919" t="s">
        <v>4482</v>
      </c>
      <c r="H1919" t="s">
        <v>4483</v>
      </c>
      <c r="I1919" t="s">
        <v>4484</v>
      </c>
    </row>
    <row r="1920" spans="1:9" x14ac:dyDescent="0.25">
      <c r="A1920" s="51" t="s">
        <v>5621</v>
      </c>
      <c r="B1920" t="s">
        <v>89</v>
      </c>
      <c r="C1920" s="23" t="str">
        <f t="shared" si="29"/>
        <v>280111</v>
      </c>
      <c r="D1920" t="s">
        <v>282</v>
      </c>
      <c r="E1920" s="52" t="s">
        <v>4550</v>
      </c>
      <c r="F1920" t="s">
        <v>4481</v>
      </c>
      <c r="G1920" t="s">
        <v>4482</v>
      </c>
      <c r="H1920" t="s">
        <v>4483</v>
      </c>
      <c r="I1920" t="s">
        <v>4484</v>
      </c>
    </row>
    <row r="1921" spans="1:9" x14ac:dyDescent="0.25">
      <c r="A1921" s="51" t="s">
        <v>5621</v>
      </c>
      <c r="B1921" t="s">
        <v>89</v>
      </c>
      <c r="C1921" s="23" t="str">
        <f t="shared" si="29"/>
        <v>280071</v>
      </c>
      <c r="D1921" t="s">
        <v>343</v>
      </c>
      <c r="E1921" s="52" t="s">
        <v>4553</v>
      </c>
      <c r="F1921" t="s">
        <v>4503</v>
      </c>
      <c r="G1921" t="s">
        <v>4482</v>
      </c>
      <c r="H1921" t="s">
        <v>4483</v>
      </c>
      <c r="I1921" t="s">
        <v>4484</v>
      </c>
    </row>
    <row r="1922" spans="1:9" x14ac:dyDescent="0.25">
      <c r="A1922" s="51" t="s">
        <v>5621</v>
      </c>
      <c r="B1922" t="s">
        <v>89</v>
      </c>
      <c r="C1922" s="23" t="str">
        <f t="shared" si="29"/>
        <v>283900</v>
      </c>
      <c r="D1922" t="s">
        <v>154</v>
      </c>
      <c r="E1922" s="52" t="s">
        <v>4531</v>
      </c>
      <c r="F1922" t="s">
        <v>4496</v>
      </c>
      <c r="G1922" t="s">
        <v>4482</v>
      </c>
      <c r="H1922" t="s">
        <v>4532</v>
      </c>
      <c r="I1922" t="s">
        <v>4497</v>
      </c>
    </row>
    <row r="1923" spans="1:9" x14ac:dyDescent="0.25">
      <c r="A1923" s="51" t="s">
        <v>5621</v>
      </c>
      <c r="B1923" t="s">
        <v>89</v>
      </c>
      <c r="C1923" s="23" t="str">
        <f t="shared" ref="C1923:C1986" si="30">_xlfn.CONCAT(A1923,E1923)</f>
        <v>280081</v>
      </c>
      <c r="D1923" t="s">
        <v>466</v>
      </c>
      <c r="E1923" s="52" t="s">
        <v>4580</v>
      </c>
      <c r="F1923" t="s">
        <v>4510</v>
      </c>
      <c r="G1923" t="s">
        <v>4482</v>
      </c>
      <c r="H1923" t="s">
        <v>4483</v>
      </c>
      <c r="I1923" t="s">
        <v>4484</v>
      </c>
    </row>
    <row r="1924" spans="1:9" x14ac:dyDescent="0.25">
      <c r="A1924" s="51" t="s">
        <v>5621</v>
      </c>
      <c r="B1924" t="s">
        <v>89</v>
      </c>
      <c r="C1924" s="23" t="str">
        <f t="shared" si="30"/>
        <v>289006</v>
      </c>
      <c r="D1924" t="s">
        <v>527</v>
      </c>
      <c r="E1924" s="52" t="s">
        <v>5622</v>
      </c>
      <c r="F1924" t="s">
        <v>4508</v>
      </c>
      <c r="G1924" t="s">
        <v>4482</v>
      </c>
      <c r="H1924" t="s">
        <v>4546</v>
      </c>
      <c r="I1924" t="s">
        <v>4547</v>
      </c>
    </row>
    <row r="1925" spans="1:9" x14ac:dyDescent="0.25">
      <c r="A1925" s="51" t="s">
        <v>5621</v>
      </c>
      <c r="B1925" t="s">
        <v>89</v>
      </c>
      <c r="C1925" s="23" t="str">
        <f t="shared" si="30"/>
        <v>289005</v>
      </c>
      <c r="D1925" t="s">
        <v>588</v>
      </c>
      <c r="E1925" s="52" t="s">
        <v>5623</v>
      </c>
      <c r="F1925" t="s">
        <v>4607</v>
      </c>
      <c r="G1925" t="s">
        <v>4482</v>
      </c>
      <c r="H1925" t="s">
        <v>4494</v>
      </c>
      <c r="I1925" t="s">
        <v>4487</v>
      </c>
    </row>
    <row r="1926" spans="1:9" x14ac:dyDescent="0.25">
      <c r="A1926" s="51" t="s">
        <v>5621</v>
      </c>
      <c r="B1926" t="s">
        <v>89</v>
      </c>
      <c r="C1926" s="23" t="str">
        <f t="shared" si="30"/>
        <v>289001</v>
      </c>
      <c r="D1926" t="s">
        <v>644</v>
      </c>
      <c r="E1926" s="52" t="s">
        <v>4495</v>
      </c>
      <c r="F1926" t="s">
        <v>4496</v>
      </c>
      <c r="G1926" t="s">
        <v>4482</v>
      </c>
      <c r="H1926" t="s">
        <v>4483</v>
      </c>
      <c r="I1926" t="s">
        <v>4497</v>
      </c>
    </row>
    <row r="1927" spans="1:9" x14ac:dyDescent="0.25">
      <c r="A1927" s="51" t="s">
        <v>5621</v>
      </c>
      <c r="B1927" t="s">
        <v>89</v>
      </c>
      <c r="C1927" s="23" t="str">
        <f t="shared" si="30"/>
        <v>287004</v>
      </c>
      <c r="D1927" t="s">
        <v>700</v>
      </c>
      <c r="E1927" s="52" t="s">
        <v>4500</v>
      </c>
      <c r="F1927" t="s">
        <v>4486</v>
      </c>
      <c r="G1927" t="s">
        <v>4482</v>
      </c>
      <c r="H1927" t="s">
        <v>4501</v>
      </c>
      <c r="I1927" t="s">
        <v>4484</v>
      </c>
    </row>
    <row r="1928" spans="1:9" x14ac:dyDescent="0.25">
      <c r="A1928" s="51" t="s">
        <v>5621</v>
      </c>
      <c r="B1928" t="s">
        <v>89</v>
      </c>
      <c r="C1928" s="23" t="str">
        <f t="shared" si="30"/>
        <v>287001</v>
      </c>
      <c r="D1928" t="s">
        <v>700</v>
      </c>
      <c r="E1928" s="52" t="s">
        <v>4507</v>
      </c>
      <c r="F1928" t="s">
        <v>4486</v>
      </c>
      <c r="G1928" t="s">
        <v>4482</v>
      </c>
      <c r="H1928" t="s">
        <v>4501</v>
      </c>
      <c r="I1928" t="s">
        <v>4484</v>
      </c>
    </row>
    <row r="1929" spans="1:9" x14ac:dyDescent="0.25">
      <c r="A1929" s="51" t="s">
        <v>5621</v>
      </c>
      <c r="B1929" t="s">
        <v>89</v>
      </c>
      <c r="C1929" s="23" t="str">
        <f t="shared" si="30"/>
        <v>287023</v>
      </c>
      <c r="D1929" t="s">
        <v>816</v>
      </c>
      <c r="E1929" s="52" t="s">
        <v>4509</v>
      </c>
      <c r="F1929" t="s">
        <v>4508</v>
      </c>
      <c r="G1929" t="s">
        <v>4482</v>
      </c>
      <c r="H1929" t="s">
        <v>4501</v>
      </c>
      <c r="I1929" t="s">
        <v>4484</v>
      </c>
    </row>
    <row r="1930" spans="1:9" x14ac:dyDescent="0.25">
      <c r="A1930" s="51" t="s">
        <v>5621</v>
      </c>
      <c r="B1930" t="s">
        <v>89</v>
      </c>
      <c r="C1930" s="23" t="str">
        <f t="shared" si="30"/>
        <v>280091</v>
      </c>
      <c r="D1930" t="s">
        <v>867</v>
      </c>
      <c r="E1930" s="52" t="s">
        <v>4555</v>
      </c>
      <c r="F1930" t="s">
        <v>4481</v>
      </c>
      <c r="G1930" t="s">
        <v>4482</v>
      </c>
      <c r="H1930" t="s">
        <v>4483</v>
      </c>
      <c r="I1930" t="s">
        <v>4484</v>
      </c>
    </row>
    <row r="1931" spans="1:9" x14ac:dyDescent="0.25">
      <c r="A1931" s="51" t="s">
        <v>5621</v>
      </c>
      <c r="B1931" t="s">
        <v>89</v>
      </c>
      <c r="C1931" s="23" t="str">
        <f t="shared" si="30"/>
        <v>289998</v>
      </c>
      <c r="D1931" t="s">
        <v>249</v>
      </c>
      <c r="E1931" s="52" t="s">
        <v>4543</v>
      </c>
      <c r="F1931" t="s">
        <v>4496</v>
      </c>
      <c r="G1931" t="s">
        <v>4482</v>
      </c>
      <c r="H1931" t="s">
        <v>4544</v>
      </c>
      <c r="I1931" t="s">
        <v>4497</v>
      </c>
    </row>
    <row r="1932" spans="1:9" x14ac:dyDescent="0.25">
      <c r="A1932" s="51" t="s">
        <v>5621</v>
      </c>
      <c r="B1932" t="s">
        <v>89</v>
      </c>
      <c r="C1932" s="23" t="str">
        <f t="shared" si="30"/>
        <v>280031</v>
      </c>
      <c r="D1932" t="s">
        <v>975</v>
      </c>
      <c r="E1932" s="52" t="s">
        <v>4518</v>
      </c>
      <c r="F1932" t="s">
        <v>4510</v>
      </c>
      <c r="G1932" t="s">
        <v>4482</v>
      </c>
      <c r="H1932" t="s">
        <v>4483</v>
      </c>
      <c r="I1932" t="s">
        <v>4484</v>
      </c>
    </row>
    <row r="1933" spans="1:9" x14ac:dyDescent="0.25">
      <c r="A1933" s="51" t="s">
        <v>5621</v>
      </c>
      <c r="B1933" t="s">
        <v>89</v>
      </c>
      <c r="C1933" s="23" t="str">
        <f t="shared" si="30"/>
        <v>280211</v>
      </c>
      <c r="D1933" t="s">
        <v>1022</v>
      </c>
      <c r="E1933" s="52" t="s">
        <v>4618</v>
      </c>
      <c r="F1933" t="s">
        <v>4510</v>
      </c>
      <c r="G1933" t="s">
        <v>4482</v>
      </c>
      <c r="H1933" t="s">
        <v>4483</v>
      </c>
      <c r="I1933" t="s">
        <v>4484</v>
      </c>
    </row>
    <row r="1934" spans="1:9" x14ac:dyDescent="0.25">
      <c r="A1934" s="51" t="s">
        <v>5621</v>
      </c>
      <c r="B1934" t="s">
        <v>89</v>
      </c>
      <c r="C1934" s="23" t="str">
        <f t="shared" si="30"/>
        <v>280251</v>
      </c>
      <c r="D1934" t="s">
        <v>1067</v>
      </c>
      <c r="E1934" s="52" t="s">
        <v>4629</v>
      </c>
      <c r="F1934" t="s">
        <v>4664</v>
      </c>
      <c r="G1934" t="s">
        <v>4482</v>
      </c>
      <c r="H1934" t="s">
        <v>4483</v>
      </c>
      <c r="I1934" t="s">
        <v>4484</v>
      </c>
    </row>
    <row r="1935" spans="1:9" x14ac:dyDescent="0.25">
      <c r="A1935" s="51" t="s">
        <v>5621</v>
      </c>
      <c r="B1935" t="s">
        <v>89</v>
      </c>
      <c r="C1935" s="23" t="str">
        <f t="shared" si="30"/>
        <v>280041</v>
      </c>
      <c r="D1935" t="s">
        <v>1115</v>
      </c>
      <c r="E1935" s="52" t="s">
        <v>4581</v>
      </c>
      <c r="F1935" t="s">
        <v>4481</v>
      </c>
      <c r="G1935" t="s">
        <v>4482</v>
      </c>
      <c r="H1935" t="s">
        <v>4483</v>
      </c>
      <c r="I1935" t="s">
        <v>4484</v>
      </c>
    </row>
    <row r="1936" spans="1:9" x14ac:dyDescent="0.25">
      <c r="A1936" s="51" t="s">
        <v>5621</v>
      </c>
      <c r="B1936" t="s">
        <v>89</v>
      </c>
      <c r="C1936" s="23" t="str">
        <f t="shared" si="30"/>
        <v>280015</v>
      </c>
      <c r="D1936" t="s">
        <v>806</v>
      </c>
      <c r="E1936" s="52" t="s">
        <v>5624</v>
      </c>
      <c r="F1936" t="s">
        <v>4503</v>
      </c>
      <c r="G1936" t="s">
        <v>4482</v>
      </c>
      <c r="H1936" t="s">
        <v>4483</v>
      </c>
      <c r="I1936" t="s">
        <v>4484</v>
      </c>
    </row>
    <row r="1937" spans="1:9" x14ac:dyDescent="0.25">
      <c r="A1937" s="51" t="s">
        <v>5621</v>
      </c>
      <c r="B1937" t="s">
        <v>89</v>
      </c>
      <c r="C1937" s="23" t="str">
        <f t="shared" si="30"/>
        <v>289997</v>
      </c>
      <c r="D1937" t="s">
        <v>423</v>
      </c>
      <c r="E1937" s="52" t="s">
        <v>4562</v>
      </c>
      <c r="F1937" t="s">
        <v>4496</v>
      </c>
      <c r="G1937" t="s">
        <v>4482</v>
      </c>
      <c r="H1937" t="s">
        <v>4563</v>
      </c>
      <c r="I1937" t="s">
        <v>4497</v>
      </c>
    </row>
    <row r="1938" spans="1:9" x14ac:dyDescent="0.25">
      <c r="A1938" s="51" t="s">
        <v>5621</v>
      </c>
      <c r="B1938" t="s">
        <v>89</v>
      </c>
      <c r="C1938" s="23" t="str">
        <f t="shared" si="30"/>
        <v>289008</v>
      </c>
      <c r="D1938" t="s">
        <v>1236</v>
      </c>
      <c r="E1938" s="52" t="s">
        <v>5034</v>
      </c>
      <c r="F1938" t="s">
        <v>4534</v>
      </c>
      <c r="G1938" t="s">
        <v>4482</v>
      </c>
      <c r="H1938" t="s">
        <v>4483</v>
      </c>
      <c r="I1938" t="s">
        <v>4547</v>
      </c>
    </row>
    <row r="1939" spans="1:9" x14ac:dyDescent="0.25">
      <c r="A1939" s="51" t="s">
        <v>5621</v>
      </c>
      <c r="B1939" t="s">
        <v>89</v>
      </c>
      <c r="C1939" s="23" t="str">
        <f t="shared" si="30"/>
        <v>280061</v>
      </c>
      <c r="D1939" t="s">
        <v>1274</v>
      </c>
      <c r="E1939" s="52" t="s">
        <v>4603</v>
      </c>
      <c r="F1939" t="s">
        <v>4510</v>
      </c>
      <c r="G1939" t="s">
        <v>4482</v>
      </c>
      <c r="H1939" t="s">
        <v>4483</v>
      </c>
      <c r="I1939" t="s">
        <v>4484</v>
      </c>
    </row>
    <row r="1940" spans="1:9" x14ac:dyDescent="0.25">
      <c r="A1940" s="51" t="s">
        <v>5621</v>
      </c>
      <c r="B1940" t="s">
        <v>89</v>
      </c>
      <c r="C1940" s="23" t="str">
        <f t="shared" si="30"/>
        <v>280221</v>
      </c>
      <c r="D1940" t="s">
        <v>1313</v>
      </c>
      <c r="E1940" s="52" t="s">
        <v>4480</v>
      </c>
      <c r="F1940" t="s">
        <v>4664</v>
      </c>
      <c r="G1940" t="s">
        <v>4482</v>
      </c>
      <c r="H1940" t="s">
        <v>4483</v>
      </c>
      <c r="I1940" t="s">
        <v>4484</v>
      </c>
    </row>
    <row r="1941" spans="1:9" x14ac:dyDescent="0.25">
      <c r="A1941" s="51" t="s">
        <v>5621</v>
      </c>
      <c r="B1941" t="s">
        <v>89</v>
      </c>
      <c r="C1941" s="23" t="str">
        <f t="shared" si="30"/>
        <v>280021</v>
      </c>
      <c r="D1941" t="s">
        <v>1346</v>
      </c>
      <c r="E1941" s="52" t="s">
        <v>4632</v>
      </c>
      <c r="F1941" t="s">
        <v>4481</v>
      </c>
      <c r="G1941" t="s">
        <v>4482</v>
      </c>
      <c r="H1941" t="s">
        <v>4483</v>
      </c>
      <c r="I1941" t="s">
        <v>4484</v>
      </c>
    </row>
    <row r="1942" spans="1:9" x14ac:dyDescent="0.25">
      <c r="A1942" s="51" t="s">
        <v>5621</v>
      </c>
      <c r="B1942" t="s">
        <v>89</v>
      </c>
      <c r="C1942" s="23" t="str">
        <f t="shared" si="30"/>
        <v>280121</v>
      </c>
      <c r="D1942" t="s">
        <v>1382</v>
      </c>
      <c r="E1942" s="52" t="s">
        <v>4548</v>
      </c>
      <c r="F1942" t="s">
        <v>4534</v>
      </c>
      <c r="G1942" t="s">
        <v>4482</v>
      </c>
      <c r="H1942" t="s">
        <v>4483</v>
      </c>
      <c r="I1942" t="s">
        <v>4484</v>
      </c>
    </row>
    <row r="1943" spans="1:9" x14ac:dyDescent="0.25">
      <c r="A1943" s="51" t="s">
        <v>5621</v>
      </c>
      <c r="B1943" t="s">
        <v>89</v>
      </c>
      <c r="C1943" s="23" t="str">
        <f t="shared" si="30"/>
        <v>280291</v>
      </c>
      <c r="D1943" t="s">
        <v>1419</v>
      </c>
      <c r="E1943" s="52" t="s">
        <v>5081</v>
      </c>
      <c r="F1943" t="s">
        <v>4510</v>
      </c>
      <c r="G1943" t="s">
        <v>4482</v>
      </c>
      <c r="H1943" t="s">
        <v>4483</v>
      </c>
      <c r="I1943" t="s">
        <v>4484</v>
      </c>
    </row>
    <row r="1944" spans="1:9" x14ac:dyDescent="0.25">
      <c r="A1944" s="51" t="s">
        <v>5621</v>
      </c>
      <c r="B1944" t="s">
        <v>89</v>
      </c>
      <c r="C1944" s="23" t="str">
        <f t="shared" si="30"/>
        <v>289007</v>
      </c>
      <c r="D1944" t="s">
        <v>1452</v>
      </c>
      <c r="E1944" s="52" t="s">
        <v>5071</v>
      </c>
      <c r="F1944" t="s">
        <v>4486</v>
      </c>
      <c r="G1944" t="s">
        <v>4482</v>
      </c>
      <c r="H1944" t="s">
        <v>4483</v>
      </c>
      <c r="I1944" t="s">
        <v>4487</v>
      </c>
    </row>
    <row r="1945" spans="1:9" x14ac:dyDescent="0.25">
      <c r="A1945" s="51" t="s">
        <v>5621</v>
      </c>
      <c r="B1945" t="s">
        <v>89</v>
      </c>
      <c r="C1945" s="23" t="str">
        <f t="shared" si="30"/>
        <v>280051</v>
      </c>
      <c r="D1945" t="s">
        <v>1482</v>
      </c>
      <c r="E1945" s="52" t="s">
        <v>4636</v>
      </c>
      <c r="F1945" t="s">
        <v>4510</v>
      </c>
      <c r="G1945" t="s">
        <v>4482</v>
      </c>
      <c r="H1945" t="s">
        <v>4483</v>
      </c>
      <c r="I1945" t="s">
        <v>4484</v>
      </c>
    </row>
    <row r="1946" spans="1:9" x14ac:dyDescent="0.25">
      <c r="A1946" s="51" t="s">
        <v>5625</v>
      </c>
      <c r="B1946" t="s">
        <v>90</v>
      </c>
      <c r="C1946" s="23" t="str">
        <f t="shared" si="30"/>
        <v>294391</v>
      </c>
      <c r="D1946" t="s">
        <v>159</v>
      </c>
      <c r="E1946" s="52" t="s">
        <v>5231</v>
      </c>
      <c r="F1946" t="s">
        <v>4528</v>
      </c>
      <c r="G1946" t="s">
        <v>4482</v>
      </c>
      <c r="H1946" t="s">
        <v>4483</v>
      </c>
      <c r="I1946" t="s">
        <v>4487</v>
      </c>
    </row>
    <row r="1947" spans="1:9" x14ac:dyDescent="0.25">
      <c r="A1947" s="51" t="s">
        <v>5625</v>
      </c>
      <c r="B1947" t="s">
        <v>90</v>
      </c>
      <c r="C1947" s="23" t="str">
        <f t="shared" si="30"/>
        <v>290041</v>
      </c>
      <c r="D1947" t="s">
        <v>220</v>
      </c>
      <c r="E1947" s="52" t="s">
        <v>4581</v>
      </c>
      <c r="F1947" t="s">
        <v>4481</v>
      </c>
      <c r="G1947" t="s">
        <v>4482</v>
      </c>
      <c r="H1947" t="s">
        <v>4483</v>
      </c>
      <c r="I1947" t="s">
        <v>4484</v>
      </c>
    </row>
    <row r="1948" spans="1:9" x14ac:dyDescent="0.25">
      <c r="A1948" s="51" t="s">
        <v>5625</v>
      </c>
      <c r="B1948" t="s">
        <v>90</v>
      </c>
      <c r="C1948" s="23" t="str">
        <f t="shared" si="30"/>
        <v>296644</v>
      </c>
      <c r="D1948" t="s">
        <v>283</v>
      </c>
      <c r="E1948" s="52" t="s">
        <v>5626</v>
      </c>
      <c r="F1948" t="s">
        <v>4542</v>
      </c>
      <c r="G1948" t="s">
        <v>4482</v>
      </c>
      <c r="H1948" t="s">
        <v>4483</v>
      </c>
      <c r="I1948" t="s">
        <v>4484</v>
      </c>
    </row>
    <row r="1949" spans="1:9" x14ac:dyDescent="0.25">
      <c r="A1949" s="51" t="s">
        <v>5625</v>
      </c>
      <c r="B1949" t="s">
        <v>90</v>
      </c>
      <c r="C1949" s="23" t="str">
        <f t="shared" si="30"/>
        <v>290271</v>
      </c>
      <c r="D1949" t="s">
        <v>344</v>
      </c>
      <c r="E1949" s="52" t="s">
        <v>4577</v>
      </c>
      <c r="F1949" t="s">
        <v>4510</v>
      </c>
      <c r="G1949" t="s">
        <v>4482</v>
      </c>
      <c r="H1949" t="s">
        <v>4483</v>
      </c>
      <c r="I1949" t="s">
        <v>4484</v>
      </c>
    </row>
    <row r="1950" spans="1:9" x14ac:dyDescent="0.25">
      <c r="A1950" s="51" t="s">
        <v>5625</v>
      </c>
      <c r="B1950" t="s">
        <v>90</v>
      </c>
      <c r="C1950" s="23" t="str">
        <f t="shared" si="30"/>
        <v>290081</v>
      </c>
      <c r="D1950" t="s">
        <v>407</v>
      </c>
      <c r="E1950" s="52" t="s">
        <v>4580</v>
      </c>
      <c r="F1950" t="s">
        <v>4510</v>
      </c>
      <c r="G1950" t="s">
        <v>4482</v>
      </c>
      <c r="H1950" t="s">
        <v>4483</v>
      </c>
      <c r="I1950" t="s">
        <v>4484</v>
      </c>
    </row>
    <row r="1951" spans="1:9" x14ac:dyDescent="0.25">
      <c r="A1951" s="51" t="s">
        <v>5625</v>
      </c>
      <c r="B1951" t="s">
        <v>90</v>
      </c>
      <c r="C1951" s="23" t="str">
        <f t="shared" si="30"/>
        <v>290151</v>
      </c>
      <c r="D1951" t="s">
        <v>467</v>
      </c>
      <c r="E1951" s="52" t="s">
        <v>4536</v>
      </c>
      <c r="F1951" t="s">
        <v>4528</v>
      </c>
      <c r="G1951" t="s">
        <v>4482</v>
      </c>
      <c r="H1951" t="s">
        <v>4483</v>
      </c>
      <c r="I1951" t="s">
        <v>4484</v>
      </c>
    </row>
    <row r="1952" spans="1:9" x14ac:dyDescent="0.25">
      <c r="A1952" s="51" t="s">
        <v>5625</v>
      </c>
      <c r="B1952" t="s">
        <v>90</v>
      </c>
      <c r="C1952" s="23" t="str">
        <f t="shared" si="30"/>
        <v>295051</v>
      </c>
      <c r="D1952" t="s">
        <v>528</v>
      </c>
      <c r="E1952" s="52" t="s">
        <v>4923</v>
      </c>
      <c r="F1952" t="s">
        <v>4486</v>
      </c>
      <c r="G1952" t="s">
        <v>4482</v>
      </c>
      <c r="H1952" t="s">
        <v>4506</v>
      </c>
      <c r="I1952" t="s">
        <v>4487</v>
      </c>
    </row>
    <row r="1953" spans="1:9" x14ac:dyDescent="0.25">
      <c r="A1953" s="51" t="s">
        <v>5625</v>
      </c>
      <c r="B1953" t="s">
        <v>90</v>
      </c>
      <c r="C1953" s="23" t="str">
        <f t="shared" si="30"/>
        <v>295052</v>
      </c>
      <c r="D1953" t="s">
        <v>589</v>
      </c>
      <c r="E1953" s="52" t="s">
        <v>5004</v>
      </c>
      <c r="F1953" t="s">
        <v>4486</v>
      </c>
      <c r="G1953" t="s">
        <v>4482</v>
      </c>
      <c r="H1953" t="s">
        <v>4506</v>
      </c>
      <c r="I1953" t="s">
        <v>4487</v>
      </c>
    </row>
    <row r="1954" spans="1:9" x14ac:dyDescent="0.25">
      <c r="A1954" s="51" t="s">
        <v>5625</v>
      </c>
      <c r="B1954" t="s">
        <v>90</v>
      </c>
      <c r="C1954" s="23" t="str">
        <f t="shared" si="30"/>
        <v>290121</v>
      </c>
      <c r="D1954" t="s">
        <v>645</v>
      </c>
      <c r="E1954" s="52" t="s">
        <v>4548</v>
      </c>
      <c r="F1954" t="s">
        <v>4510</v>
      </c>
      <c r="G1954" t="s">
        <v>4482</v>
      </c>
      <c r="H1954" t="s">
        <v>4483</v>
      </c>
      <c r="I1954" t="s">
        <v>4484</v>
      </c>
    </row>
    <row r="1955" spans="1:9" x14ac:dyDescent="0.25">
      <c r="A1955" s="51" t="s">
        <v>5625</v>
      </c>
      <c r="B1955" t="s">
        <v>90</v>
      </c>
      <c r="C1955" s="23" t="str">
        <f t="shared" si="30"/>
        <v>290071</v>
      </c>
      <c r="D1955" t="s">
        <v>701</v>
      </c>
      <c r="E1955" s="52" t="s">
        <v>4553</v>
      </c>
      <c r="F1955" t="s">
        <v>4490</v>
      </c>
      <c r="G1955" t="s">
        <v>4482</v>
      </c>
      <c r="H1955" t="s">
        <v>4624</v>
      </c>
      <c r="I1955" t="s">
        <v>4625</v>
      </c>
    </row>
    <row r="1956" spans="1:9" x14ac:dyDescent="0.25">
      <c r="A1956" s="51" t="s">
        <v>5625</v>
      </c>
      <c r="B1956" t="s">
        <v>90</v>
      </c>
      <c r="C1956" s="23" t="str">
        <f t="shared" si="30"/>
        <v>290141</v>
      </c>
      <c r="D1956" t="s">
        <v>759</v>
      </c>
      <c r="E1956" s="52" t="s">
        <v>4589</v>
      </c>
      <c r="F1956" t="s">
        <v>4503</v>
      </c>
      <c r="G1956" t="s">
        <v>4482</v>
      </c>
      <c r="H1956" t="s">
        <v>4483</v>
      </c>
      <c r="I1956" t="s">
        <v>4484</v>
      </c>
    </row>
    <row r="1957" spans="1:9" x14ac:dyDescent="0.25">
      <c r="A1957" s="51" t="s">
        <v>5625</v>
      </c>
      <c r="B1957" t="s">
        <v>90</v>
      </c>
      <c r="C1957" s="23" t="str">
        <f t="shared" si="30"/>
        <v>290131</v>
      </c>
      <c r="D1957" t="s">
        <v>817</v>
      </c>
      <c r="E1957" s="52" t="s">
        <v>4610</v>
      </c>
      <c r="F1957" t="s">
        <v>4528</v>
      </c>
      <c r="G1957" t="s">
        <v>4482</v>
      </c>
      <c r="H1957" t="s">
        <v>4483</v>
      </c>
      <c r="I1957" t="s">
        <v>4484</v>
      </c>
    </row>
    <row r="1958" spans="1:9" x14ac:dyDescent="0.25">
      <c r="A1958" s="51" t="s">
        <v>5625</v>
      </c>
      <c r="B1958" t="s">
        <v>90</v>
      </c>
      <c r="C1958" s="23" t="str">
        <f t="shared" si="30"/>
        <v>290092</v>
      </c>
      <c r="D1958" t="s">
        <v>868</v>
      </c>
      <c r="E1958" s="52" t="s">
        <v>5344</v>
      </c>
      <c r="F1958" t="s">
        <v>4503</v>
      </c>
      <c r="G1958" t="s">
        <v>4482</v>
      </c>
      <c r="H1958" t="s">
        <v>4483</v>
      </c>
      <c r="I1958" t="s">
        <v>4484</v>
      </c>
    </row>
    <row r="1959" spans="1:9" x14ac:dyDescent="0.25">
      <c r="A1959" s="51" t="s">
        <v>5625</v>
      </c>
      <c r="B1959" t="s">
        <v>90</v>
      </c>
      <c r="C1959" s="23" t="str">
        <f t="shared" si="30"/>
        <v>290161</v>
      </c>
      <c r="D1959" t="s">
        <v>925</v>
      </c>
      <c r="E1959" s="52" t="s">
        <v>4498</v>
      </c>
      <c r="F1959" t="s">
        <v>4510</v>
      </c>
      <c r="G1959" t="s">
        <v>4482</v>
      </c>
      <c r="H1959" t="s">
        <v>4483</v>
      </c>
      <c r="I1959" t="s">
        <v>4484</v>
      </c>
    </row>
    <row r="1960" spans="1:9" x14ac:dyDescent="0.25">
      <c r="A1960" s="51" t="s">
        <v>5625</v>
      </c>
      <c r="B1960" t="s">
        <v>90</v>
      </c>
      <c r="C1960" s="23" t="str">
        <f t="shared" si="30"/>
        <v>290086</v>
      </c>
      <c r="D1960" t="s">
        <v>976</v>
      </c>
      <c r="E1960" s="52" t="s">
        <v>5627</v>
      </c>
      <c r="F1960" t="s">
        <v>4481</v>
      </c>
      <c r="G1960" t="s">
        <v>4482</v>
      </c>
      <c r="H1960" t="s">
        <v>4483</v>
      </c>
      <c r="I1960" t="s">
        <v>4484</v>
      </c>
    </row>
    <row r="1961" spans="1:9" x14ac:dyDescent="0.25">
      <c r="A1961" s="51" t="s">
        <v>5625</v>
      </c>
      <c r="B1961" t="s">
        <v>90</v>
      </c>
      <c r="C1961" s="23" t="str">
        <f t="shared" si="30"/>
        <v>290191</v>
      </c>
      <c r="D1961" t="s">
        <v>1023</v>
      </c>
      <c r="E1961" s="52" t="s">
        <v>4650</v>
      </c>
      <c r="F1961" t="s">
        <v>4503</v>
      </c>
      <c r="G1961" t="s">
        <v>4482</v>
      </c>
      <c r="H1961" t="s">
        <v>4483</v>
      </c>
      <c r="I1961" t="s">
        <v>4484</v>
      </c>
    </row>
    <row r="1962" spans="1:9" x14ac:dyDescent="0.25">
      <c r="A1962" s="51" t="s">
        <v>5625</v>
      </c>
      <c r="B1962" t="s">
        <v>90</v>
      </c>
      <c r="C1962" s="23" t="str">
        <f t="shared" si="30"/>
        <v>296668</v>
      </c>
      <c r="D1962" t="s">
        <v>1068</v>
      </c>
      <c r="E1962" s="52" t="s">
        <v>5628</v>
      </c>
      <c r="F1962" t="s">
        <v>4481</v>
      </c>
      <c r="G1962" t="s">
        <v>4482</v>
      </c>
      <c r="H1962" t="s">
        <v>4483</v>
      </c>
      <c r="I1962" t="s">
        <v>4484</v>
      </c>
    </row>
    <row r="1963" spans="1:9" x14ac:dyDescent="0.25">
      <c r="A1963" s="51" t="s">
        <v>5625</v>
      </c>
      <c r="B1963" t="s">
        <v>90</v>
      </c>
      <c r="C1963" s="23" t="str">
        <f t="shared" si="30"/>
        <v>296661</v>
      </c>
      <c r="D1963" t="s">
        <v>1116</v>
      </c>
      <c r="E1963" s="52" t="s">
        <v>5629</v>
      </c>
      <c r="F1963" t="s">
        <v>4528</v>
      </c>
      <c r="G1963" t="s">
        <v>4482</v>
      </c>
      <c r="H1963" t="s">
        <v>4483</v>
      </c>
      <c r="I1963" t="s">
        <v>4484</v>
      </c>
    </row>
    <row r="1964" spans="1:9" x14ac:dyDescent="0.25">
      <c r="A1964" s="51" t="s">
        <v>5625</v>
      </c>
      <c r="B1964" t="s">
        <v>90</v>
      </c>
      <c r="C1964" s="23" t="str">
        <f t="shared" si="30"/>
        <v>291776</v>
      </c>
      <c r="D1964" t="s">
        <v>1159</v>
      </c>
      <c r="E1964" s="52" t="s">
        <v>5630</v>
      </c>
      <c r="F1964" t="s">
        <v>4503</v>
      </c>
      <c r="G1964" t="s">
        <v>4482</v>
      </c>
      <c r="H1964" t="s">
        <v>4483</v>
      </c>
      <c r="I1964" t="s">
        <v>4484</v>
      </c>
    </row>
    <row r="1965" spans="1:9" x14ac:dyDescent="0.25">
      <c r="A1965" s="51" t="s">
        <v>5625</v>
      </c>
      <c r="B1965" t="s">
        <v>90</v>
      </c>
      <c r="C1965" s="23" t="str">
        <f t="shared" si="30"/>
        <v>290009</v>
      </c>
      <c r="D1965" t="s">
        <v>1199</v>
      </c>
      <c r="E1965" s="52" t="s">
        <v>5631</v>
      </c>
      <c r="F1965" t="s">
        <v>4585</v>
      </c>
      <c r="G1965" t="s">
        <v>4482</v>
      </c>
      <c r="H1965" t="s">
        <v>4483</v>
      </c>
      <c r="I1965" t="s">
        <v>4484</v>
      </c>
    </row>
    <row r="1966" spans="1:9" x14ac:dyDescent="0.25">
      <c r="A1966" s="51" t="s">
        <v>5625</v>
      </c>
      <c r="B1966" t="s">
        <v>90</v>
      </c>
      <c r="C1966" s="23" t="str">
        <f t="shared" si="30"/>
        <v>290201</v>
      </c>
      <c r="D1966" t="s">
        <v>1237</v>
      </c>
      <c r="E1966" s="52" t="s">
        <v>4538</v>
      </c>
      <c r="F1966" t="s">
        <v>4481</v>
      </c>
      <c r="G1966" t="s">
        <v>4482</v>
      </c>
      <c r="H1966" t="s">
        <v>4483</v>
      </c>
      <c r="I1966" t="s">
        <v>4484</v>
      </c>
    </row>
    <row r="1967" spans="1:9" x14ac:dyDescent="0.25">
      <c r="A1967" s="51" t="s">
        <v>5625</v>
      </c>
      <c r="B1967" t="s">
        <v>90</v>
      </c>
      <c r="C1967" s="23" t="str">
        <f t="shared" si="30"/>
        <v>290361</v>
      </c>
      <c r="D1967" t="s">
        <v>1275</v>
      </c>
      <c r="E1967" s="52" t="s">
        <v>4773</v>
      </c>
      <c r="F1967" t="s">
        <v>4510</v>
      </c>
      <c r="G1967" t="s">
        <v>4482</v>
      </c>
      <c r="H1967" t="s">
        <v>4483</v>
      </c>
      <c r="I1967" t="s">
        <v>4484</v>
      </c>
    </row>
    <row r="1968" spans="1:9" x14ac:dyDescent="0.25">
      <c r="A1968" s="51" t="s">
        <v>5625</v>
      </c>
      <c r="B1968" t="s">
        <v>90</v>
      </c>
      <c r="C1968" s="23" t="str">
        <f t="shared" si="30"/>
        <v>297817</v>
      </c>
      <c r="D1968" t="s">
        <v>1314</v>
      </c>
      <c r="E1968" s="52" t="s">
        <v>5632</v>
      </c>
      <c r="F1968" t="s">
        <v>4628</v>
      </c>
      <c r="G1968" t="s">
        <v>4482</v>
      </c>
      <c r="H1968" t="s">
        <v>4483</v>
      </c>
      <c r="I1968" t="s">
        <v>4484</v>
      </c>
    </row>
    <row r="1969" spans="1:9" x14ac:dyDescent="0.25">
      <c r="A1969" s="51" t="s">
        <v>5625</v>
      </c>
      <c r="B1969" t="s">
        <v>90</v>
      </c>
      <c r="C1969" s="23" t="str">
        <f t="shared" si="30"/>
        <v>290261</v>
      </c>
      <c r="D1969" t="s">
        <v>1347</v>
      </c>
      <c r="E1969" s="52" t="s">
        <v>4567</v>
      </c>
      <c r="F1969" t="s">
        <v>4510</v>
      </c>
      <c r="G1969" t="s">
        <v>4482</v>
      </c>
      <c r="H1969" t="s">
        <v>4483</v>
      </c>
      <c r="I1969" t="s">
        <v>4484</v>
      </c>
    </row>
    <row r="1970" spans="1:9" x14ac:dyDescent="0.25">
      <c r="A1970" s="51" t="s">
        <v>5625</v>
      </c>
      <c r="B1970" t="s">
        <v>90</v>
      </c>
      <c r="C1970" s="23" t="str">
        <f t="shared" si="30"/>
        <v>290281</v>
      </c>
      <c r="D1970" t="s">
        <v>1383</v>
      </c>
      <c r="E1970" s="52" t="s">
        <v>4520</v>
      </c>
      <c r="F1970" t="s">
        <v>4528</v>
      </c>
      <c r="G1970" t="s">
        <v>4482</v>
      </c>
      <c r="H1970" t="s">
        <v>4483</v>
      </c>
      <c r="I1970" t="s">
        <v>4484</v>
      </c>
    </row>
    <row r="1971" spans="1:9" x14ac:dyDescent="0.25">
      <c r="A1971" s="51" t="s">
        <v>5625</v>
      </c>
      <c r="B1971" t="s">
        <v>90</v>
      </c>
      <c r="C1971" s="23" t="str">
        <f t="shared" si="30"/>
        <v>294141</v>
      </c>
      <c r="D1971" t="s">
        <v>1420</v>
      </c>
      <c r="E1971" s="52" t="s">
        <v>5633</v>
      </c>
      <c r="F1971" t="s">
        <v>4528</v>
      </c>
      <c r="G1971" t="s">
        <v>4482</v>
      </c>
      <c r="H1971" t="s">
        <v>4483</v>
      </c>
      <c r="I1971" t="s">
        <v>4484</v>
      </c>
    </row>
    <row r="1972" spans="1:9" x14ac:dyDescent="0.25">
      <c r="A1972" s="51" t="s">
        <v>5625</v>
      </c>
      <c r="B1972" t="s">
        <v>90</v>
      </c>
      <c r="C1972" s="23" t="str">
        <f t="shared" si="30"/>
        <v>294155</v>
      </c>
      <c r="D1972" t="s">
        <v>1453</v>
      </c>
      <c r="E1972" s="52" t="s">
        <v>5634</v>
      </c>
      <c r="F1972" t="s">
        <v>4576</v>
      </c>
      <c r="G1972" t="s">
        <v>4482</v>
      </c>
      <c r="H1972" t="s">
        <v>4483</v>
      </c>
      <c r="I1972" t="s">
        <v>4487</v>
      </c>
    </row>
    <row r="1973" spans="1:9" x14ac:dyDescent="0.25">
      <c r="A1973" s="51" t="s">
        <v>5625</v>
      </c>
      <c r="B1973" t="s">
        <v>90</v>
      </c>
      <c r="C1973" s="23" t="str">
        <f t="shared" si="30"/>
        <v>294171</v>
      </c>
      <c r="D1973" t="s">
        <v>1483</v>
      </c>
      <c r="E1973" s="52" t="s">
        <v>5361</v>
      </c>
      <c r="F1973" t="s">
        <v>4490</v>
      </c>
      <c r="G1973" t="s">
        <v>4482</v>
      </c>
      <c r="H1973" t="s">
        <v>4491</v>
      </c>
      <c r="I1973" t="s">
        <v>4492</v>
      </c>
    </row>
    <row r="1974" spans="1:9" x14ac:dyDescent="0.25">
      <c r="A1974" s="51" t="s">
        <v>5625</v>
      </c>
      <c r="B1974" t="s">
        <v>90</v>
      </c>
      <c r="C1974" s="23" t="str">
        <f t="shared" si="30"/>
        <v>290311</v>
      </c>
      <c r="D1974" t="s">
        <v>1516</v>
      </c>
      <c r="E1974" s="52" t="s">
        <v>4564</v>
      </c>
      <c r="F1974" t="s">
        <v>4510</v>
      </c>
      <c r="G1974" t="s">
        <v>4482</v>
      </c>
      <c r="H1974" t="s">
        <v>4483</v>
      </c>
      <c r="I1974" t="s">
        <v>4484</v>
      </c>
    </row>
    <row r="1975" spans="1:9" x14ac:dyDescent="0.25">
      <c r="A1975" s="51" t="s">
        <v>5625</v>
      </c>
      <c r="B1975" t="s">
        <v>90</v>
      </c>
      <c r="C1975" s="23" t="str">
        <f t="shared" si="30"/>
        <v>290293</v>
      </c>
      <c r="D1975" t="s">
        <v>1547</v>
      </c>
      <c r="E1975" s="52" t="s">
        <v>5635</v>
      </c>
      <c r="F1975" t="s">
        <v>4490</v>
      </c>
      <c r="G1975" t="s">
        <v>4482</v>
      </c>
      <c r="H1975" t="s">
        <v>4491</v>
      </c>
      <c r="I1975" t="s">
        <v>4492</v>
      </c>
    </row>
    <row r="1976" spans="1:9" x14ac:dyDescent="0.25">
      <c r="A1976" s="51" t="s">
        <v>5625</v>
      </c>
      <c r="B1976" t="s">
        <v>90</v>
      </c>
      <c r="C1976" s="23" t="str">
        <f t="shared" si="30"/>
        <v>290291</v>
      </c>
      <c r="D1976" t="s">
        <v>1576</v>
      </c>
      <c r="E1976" s="52" t="s">
        <v>5081</v>
      </c>
      <c r="F1976" t="s">
        <v>4528</v>
      </c>
      <c r="G1976" t="s">
        <v>4482</v>
      </c>
      <c r="H1976" t="s">
        <v>4483</v>
      </c>
      <c r="I1976" t="s">
        <v>4484</v>
      </c>
    </row>
    <row r="1977" spans="1:9" x14ac:dyDescent="0.25">
      <c r="A1977" s="51" t="s">
        <v>5625</v>
      </c>
      <c r="B1977" t="s">
        <v>90</v>
      </c>
      <c r="C1977" s="23" t="str">
        <f t="shared" si="30"/>
        <v>294332</v>
      </c>
      <c r="D1977" t="s">
        <v>1605</v>
      </c>
      <c r="E1977" s="52" t="s">
        <v>5636</v>
      </c>
      <c r="F1977" t="s">
        <v>4486</v>
      </c>
      <c r="G1977" t="s">
        <v>4482</v>
      </c>
      <c r="H1977" t="s">
        <v>4483</v>
      </c>
      <c r="I1977" t="s">
        <v>4487</v>
      </c>
    </row>
    <row r="1978" spans="1:9" x14ac:dyDescent="0.25">
      <c r="A1978" s="51" t="s">
        <v>5625</v>
      </c>
      <c r="B1978" t="s">
        <v>90</v>
      </c>
      <c r="C1978" s="23" t="str">
        <f t="shared" si="30"/>
        <v>290362</v>
      </c>
      <c r="D1978" t="s">
        <v>1636</v>
      </c>
      <c r="E1978" s="52" t="s">
        <v>5637</v>
      </c>
      <c r="F1978" t="s">
        <v>4490</v>
      </c>
      <c r="G1978" t="s">
        <v>4482</v>
      </c>
      <c r="H1978" t="s">
        <v>4624</v>
      </c>
      <c r="I1978" t="s">
        <v>4625</v>
      </c>
    </row>
    <row r="1979" spans="1:9" x14ac:dyDescent="0.25">
      <c r="A1979" s="51" t="s">
        <v>5625</v>
      </c>
      <c r="B1979" t="s">
        <v>90</v>
      </c>
      <c r="C1979" s="23" t="str">
        <f t="shared" si="30"/>
        <v>297828</v>
      </c>
      <c r="D1979" t="s">
        <v>1665</v>
      </c>
      <c r="E1979" s="52" t="s">
        <v>5638</v>
      </c>
      <c r="F1979" t="s">
        <v>4528</v>
      </c>
      <c r="G1979" t="s">
        <v>4482</v>
      </c>
      <c r="H1979" t="s">
        <v>4483</v>
      </c>
      <c r="I1979" t="s">
        <v>4484</v>
      </c>
    </row>
    <row r="1980" spans="1:9" x14ac:dyDescent="0.25">
      <c r="A1980" s="51" t="s">
        <v>5625</v>
      </c>
      <c r="B1980" t="s">
        <v>90</v>
      </c>
      <c r="C1980" s="23" t="str">
        <f t="shared" si="30"/>
        <v>297812</v>
      </c>
      <c r="D1980" t="s">
        <v>1694</v>
      </c>
      <c r="E1980" s="52" t="s">
        <v>5639</v>
      </c>
      <c r="F1980" t="s">
        <v>4628</v>
      </c>
      <c r="G1980" t="s">
        <v>4482</v>
      </c>
      <c r="H1980" t="s">
        <v>4483</v>
      </c>
      <c r="I1980" t="s">
        <v>4484</v>
      </c>
    </row>
    <row r="1981" spans="1:9" x14ac:dyDescent="0.25">
      <c r="A1981" s="51" t="s">
        <v>5625</v>
      </c>
      <c r="B1981" t="s">
        <v>90</v>
      </c>
      <c r="C1981" s="23" t="str">
        <f t="shared" si="30"/>
        <v>297675</v>
      </c>
      <c r="D1981" t="s">
        <v>1721</v>
      </c>
      <c r="E1981" s="52" t="s">
        <v>5164</v>
      </c>
      <c r="F1981" t="s">
        <v>4628</v>
      </c>
      <c r="G1981" t="s">
        <v>4482</v>
      </c>
      <c r="H1981" t="s">
        <v>4483</v>
      </c>
      <c r="I1981" t="s">
        <v>4484</v>
      </c>
    </row>
    <row r="1982" spans="1:9" x14ac:dyDescent="0.25">
      <c r="A1982" s="51" t="s">
        <v>5625</v>
      </c>
      <c r="B1982" t="s">
        <v>90</v>
      </c>
      <c r="C1982" s="23" t="str">
        <f t="shared" si="30"/>
        <v>290401</v>
      </c>
      <c r="D1982" t="s">
        <v>1750</v>
      </c>
      <c r="E1982" s="52" t="s">
        <v>5046</v>
      </c>
      <c r="F1982" t="s">
        <v>4510</v>
      </c>
      <c r="G1982" t="s">
        <v>4482</v>
      </c>
      <c r="H1982" t="s">
        <v>4483</v>
      </c>
      <c r="I1982" t="s">
        <v>4484</v>
      </c>
    </row>
    <row r="1983" spans="1:9" x14ac:dyDescent="0.25">
      <c r="A1983" s="51" t="s">
        <v>5625</v>
      </c>
      <c r="B1983" t="s">
        <v>90</v>
      </c>
      <c r="C1983" s="23" t="str">
        <f t="shared" si="30"/>
        <v>296634</v>
      </c>
      <c r="D1983" t="s">
        <v>1777</v>
      </c>
      <c r="E1983" s="52" t="s">
        <v>5640</v>
      </c>
      <c r="F1983" t="s">
        <v>4528</v>
      </c>
      <c r="G1983" t="s">
        <v>4482</v>
      </c>
      <c r="H1983" t="s">
        <v>4483</v>
      </c>
      <c r="I1983" t="s">
        <v>4484</v>
      </c>
    </row>
    <row r="1984" spans="1:9" x14ac:dyDescent="0.25">
      <c r="A1984" s="51" t="s">
        <v>5625</v>
      </c>
      <c r="B1984" t="s">
        <v>90</v>
      </c>
      <c r="C1984" s="23" t="str">
        <f t="shared" si="30"/>
        <v>290441</v>
      </c>
      <c r="D1984" t="s">
        <v>1806</v>
      </c>
      <c r="E1984" s="52" t="s">
        <v>5056</v>
      </c>
      <c r="F1984" t="s">
        <v>4510</v>
      </c>
      <c r="G1984" t="s">
        <v>4482</v>
      </c>
      <c r="H1984" t="s">
        <v>4483</v>
      </c>
      <c r="I1984" t="s">
        <v>4484</v>
      </c>
    </row>
    <row r="1985" spans="1:9" x14ac:dyDescent="0.25">
      <c r="A1985" s="51" t="s">
        <v>5625</v>
      </c>
      <c r="B1985" t="s">
        <v>90</v>
      </c>
      <c r="C1985" s="23" t="str">
        <f t="shared" si="30"/>
        <v>290521</v>
      </c>
      <c r="D1985" t="s">
        <v>1834</v>
      </c>
      <c r="E1985" s="52" t="s">
        <v>4619</v>
      </c>
      <c r="F1985" t="s">
        <v>4510</v>
      </c>
      <c r="G1985" t="s">
        <v>4482</v>
      </c>
      <c r="H1985" t="s">
        <v>4483</v>
      </c>
      <c r="I1985" t="s">
        <v>4484</v>
      </c>
    </row>
    <row r="1986" spans="1:9" x14ac:dyDescent="0.25">
      <c r="A1986" s="51" t="s">
        <v>5625</v>
      </c>
      <c r="B1986" t="s">
        <v>90</v>
      </c>
      <c r="C1986" s="23" t="str">
        <f t="shared" si="30"/>
        <v>290527</v>
      </c>
      <c r="D1986" t="s">
        <v>1861</v>
      </c>
      <c r="E1986" s="52" t="s">
        <v>5641</v>
      </c>
      <c r="F1986" t="s">
        <v>4510</v>
      </c>
      <c r="G1986" t="s">
        <v>4482</v>
      </c>
      <c r="H1986" t="s">
        <v>4483</v>
      </c>
      <c r="I1986" t="s">
        <v>4484</v>
      </c>
    </row>
    <row r="1987" spans="1:9" x14ac:dyDescent="0.25">
      <c r="A1987" s="51" t="s">
        <v>5625</v>
      </c>
      <c r="B1987" t="s">
        <v>90</v>
      </c>
      <c r="C1987" s="23" t="str">
        <f t="shared" ref="C1987:C2050" si="31">_xlfn.CONCAT(A1987,E1987)</f>
        <v>290561</v>
      </c>
      <c r="D1987" t="s">
        <v>1890</v>
      </c>
      <c r="E1987" s="52" t="s">
        <v>4591</v>
      </c>
      <c r="F1987" t="s">
        <v>4481</v>
      </c>
      <c r="G1987" t="s">
        <v>4482</v>
      </c>
      <c r="H1987" t="s">
        <v>4483</v>
      </c>
      <c r="I1987" t="s">
        <v>4484</v>
      </c>
    </row>
    <row r="1988" spans="1:9" x14ac:dyDescent="0.25">
      <c r="A1988" s="51" t="s">
        <v>5625</v>
      </c>
      <c r="B1988" t="s">
        <v>90</v>
      </c>
      <c r="C1988" s="23" t="str">
        <f t="shared" si="31"/>
        <v>290571</v>
      </c>
      <c r="D1988" t="s">
        <v>1918</v>
      </c>
      <c r="E1988" s="52" t="s">
        <v>4587</v>
      </c>
      <c r="F1988" t="s">
        <v>4510</v>
      </c>
      <c r="G1988" t="s">
        <v>4482</v>
      </c>
      <c r="H1988" t="s">
        <v>4483</v>
      </c>
      <c r="I1988" t="s">
        <v>4484</v>
      </c>
    </row>
    <row r="1989" spans="1:9" x14ac:dyDescent="0.25">
      <c r="A1989" s="51" t="s">
        <v>5625</v>
      </c>
      <c r="B1989" t="s">
        <v>90</v>
      </c>
      <c r="C1989" s="23" t="str">
        <f t="shared" si="31"/>
        <v>290631</v>
      </c>
      <c r="D1989" t="s">
        <v>1945</v>
      </c>
      <c r="E1989" s="52" t="s">
        <v>5010</v>
      </c>
      <c r="F1989" t="s">
        <v>4481</v>
      </c>
      <c r="G1989" t="s">
        <v>4482</v>
      </c>
      <c r="H1989" t="s">
        <v>4483</v>
      </c>
      <c r="I1989" t="s">
        <v>4484</v>
      </c>
    </row>
    <row r="1990" spans="1:9" x14ac:dyDescent="0.25">
      <c r="A1990" s="51" t="s">
        <v>5625</v>
      </c>
      <c r="B1990" t="s">
        <v>90</v>
      </c>
      <c r="C1990" s="23" t="str">
        <f t="shared" si="31"/>
        <v>290641</v>
      </c>
      <c r="D1990" t="s">
        <v>1974</v>
      </c>
      <c r="E1990" s="52" t="s">
        <v>4769</v>
      </c>
      <c r="F1990" t="s">
        <v>4510</v>
      </c>
      <c r="G1990" t="s">
        <v>4482</v>
      </c>
      <c r="H1990" t="s">
        <v>4483</v>
      </c>
      <c r="I1990" t="s">
        <v>4484</v>
      </c>
    </row>
    <row r="1991" spans="1:9" x14ac:dyDescent="0.25">
      <c r="A1991" s="51" t="s">
        <v>5625</v>
      </c>
      <c r="B1991" t="s">
        <v>90</v>
      </c>
      <c r="C1991" s="23" t="str">
        <f t="shared" si="31"/>
        <v>290651</v>
      </c>
      <c r="D1991" t="s">
        <v>2001</v>
      </c>
      <c r="E1991" s="52" t="s">
        <v>5045</v>
      </c>
      <c r="F1991" t="s">
        <v>4481</v>
      </c>
      <c r="G1991" t="s">
        <v>4482</v>
      </c>
      <c r="H1991" t="s">
        <v>4483</v>
      </c>
      <c r="I1991" t="s">
        <v>4484</v>
      </c>
    </row>
    <row r="1992" spans="1:9" x14ac:dyDescent="0.25">
      <c r="A1992" s="51" t="s">
        <v>5625</v>
      </c>
      <c r="B1992" t="s">
        <v>90</v>
      </c>
      <c r="C1992" s="23" t="str">
        <f t="shared" si="31"/>
        <v>294562</v>
      </c>
      <c r="D1992" t="s">
        <v>2027</v>
      </c>
      <c r="E1992" s="52" t="s">
        <v>5642</v>
      </c>
      <c r="F1992" t="s">
        <v>4573</v>
      </c>
      <c r="G1992" t="s">
        <v>4482</v>
      </c>
      <c r="H1992" t="s">
        <v>4483</v>
      </c>
      <c r="I1992" t="s">
        <v>4547</v>
      </c>
    </row>
    <row r="1993" spans="1:9" x14ac:dyDescent="0.25">
      <c r="A1993" s="51" t="s">
        <v>5625</v>
      </c>
      <c r="B1993" t="s">
        <v>90</v>
      </c>
      <c r="C1993" s="23" t="str">
        <f t="shared" si="31"/>
        <v>290691</v>
      </c>
      <c r="D1993" t="s">
        <v>2049</v>
      </c>
      <c r="E1993" s="52" t="s">
        <v>4988</v>
      </c>
      <c r="F1993" t="s">
        <v>4510</v>
      </c>
      <c r="G1993" t="s">
        <v>4482</v>
      </c>
      <c r="H1993" t="s">
        <v>4483</v>
      </c>
      <c r="I1993" t="s">
        <v>4484</v>
      </c>
    </row>
    <row r="1994" spans="1:9" x14ac:dyDescent="0.25">
      <c r="A1994" s="51" t="s">
        <v>5625</v>
      </c>
      <c r="B1994" t="s">
        <v>90</v>
      </c>
      <c r="C1994" s="23" t="str">
        <f t="shared" si="31"/>
        <v>290701</v>
      </c>
      <c r="D1994" t="s">
        <v>2076</v>
      </c>
      <c r="E1994" s="52" t="s">
        <v>4493</v>
      </c>
      <c r="F1994" t="s">
        <v>4510</v>
      </c>
      <c r="G1994" t="s">
        <v>4482</v>
      </c>
      <c r="H1994" t="s">
        <v>4483</v>
      </c>
      <c r="I1994" t="s">
        <v>4484</v>
      </c>
    </row>
    <row r="1995" spans="1:9" x14ac:dyDescent="0.25">
      <c r="A1995" s="51" t="s">
        <v>5625</v>
      </c>
      <c r="B1995" t="s">
        <v>90</v>
      </c>
      <c r="C1995" s="23" t="str">
        <f t="shared" si="31"/>
        <v>290063</v>
      </c>
      <c r="D1995" t="s">
        <v>2099</v>
      </c>
      <c r="E1995" s="52" t="s">
        <v>5643</v>
      </c>
      <c r="F1995" t="s">
        <v>4486</v>
      </c>
      <c r="G1995" t="s">
        <v>4482</v>
      </c>
      <c r="H1995" t="s">
        <v>4483</v>
      </c>
      <c r="I1995" t="s">
        <v>4547</v>
      </c>
    </row>
    <row r="1996" spans="1:9" x14ac:dyDescent="0.25">
      <c r="A1996" s="51" t="s">
        <v>5625</v>
      </c>
      <c r="B1996" t="s">
        <v>90</v>
      </c>
      <c r="C1996" s="23" t="str">
        <f t="shared" si="31"/>
        <v>290763</v>
      </c>
      <c r="D1996" t="s">
        <v>2125</v>
      </c>
      <c r="E1996" s="52" t="s">
        <v>5644</v>
      </c>
      <c r="F1996" t="s">
        <v>4490</v>
      </c>
      <c r="G1996" t="s">
        <v>4482</v>
      </c>
      <c r="H1996" t="s">
        <v>4491</v>
      </c>
      <c r="I1996" t="s">
        <v>4492</v>
      </c>
    </row>
    <row r="1997" spans="1:9" x14ac:dyDescent="0.25">
      <c r="A1997" s="51" t="s">
        <v>5625</v>
      </c>
      <c r="B1997" t="s">
        <v>90</v>
      </c>
      <c r="C1997" s="23" t="str">
        <f t="shared" si="31"/>
        <v>290761</v>
      </c>
      <c r="D1997" t="s">
        <v>2150</v>
      </c>
      <c r="E1997" s="52" t="s">
        <v>4890</v>
      </c>
      <c r="F1997" t="s">
        <v>4528</v>
      </c>
      <c r="G1997" t="s">
        <v>4482</v>
      </c>
      <c r="H1997" t="s">
        <v>4483</v>
      </c>
      <c r="I1997" t="s">
        <v>4484</v>
      </c>
    </row>
    <row r="1998" spans="1:9" x14ac:dyDescent="0.25">
      <c r="A1998" s="51" t="s">
        <v>5625</v>
      </c>
      <c r="B1998" t="s">
        <v>90</v>
      </c>
      <c r="C1998" s="23" t="str">
        <f t="shared" si="31"/>
        <v>296652</v>
      </c>
      <c r="D1998" t="s">
        <v>2177</v>
      </c>
      <c r="E1998" s="52" t="s">
        <v>5645</v>
      </c>
      <c r="F1998" t="s">
        <v>4628</v>
      </c>
      <c r="G1998" t="s">
        <v>4482</v>
      </c>
      <c r="H1998" t="s">
        <v>4483</v>
      </c>
      <c r="I1998" t="s">
        <v>4484</v>
      </c>
    </row>
    <row r="1999" spans="1:9" x14ac:dyDescent="0.25">
      <c r="A1999" s="51" t="s">
        <v>5625</v>
      </c>
      <c r="B1999" t="s">
        <v>90</v>
      </c>
      <c r="C1999" s="23" t="str">
        <f t="shared" si="31"/>
        <v>290771</v>
      </c>
      <c r="D1999" t="s">
        <v>2204</v>
      </c>
      <c r="E1999" s="52" t="s">
        <v>4617</v>
      </c>
      <c r="F1999" t="s">
        <v>4510</v>
      </c>
      <c r="G1999" t="s">
        <v>4482</v>
      </c>
      <c r="H1999" t="s">
        <v>4483</v>
      </c>
      <c r="I1999" t="s">
        <v>4484</v>
      </c>
    </row>
    <row r="2000" spans="1:9" x14ac:dyDescent="0.25">
      <c r="A2000" s="51" t="s">
        <v>5625</v>
      </c>
      <c r="B2000" t="s">
        <v>90</v>
      </c>
      <c r="C2000" s="23" t="str">
        <f t="shared" si="31"/>
        <v>290772</v>
      </c>
      <c r="D2000" t="s">
        <v>2229</v>
      </c>
      <c r="E2000" s="52" t="s">
        <v>5646</v>
      </c>
      <c r="F2000" t="s">
        <v>4503</v>
      </c>
      <c r="G2000" t="s">
        <v>4482</v>
      </c>
      <c r="H2000" t="s">
        <v>4483</v>
      </c>
      <c r="I2000" t="s">
        <v>4484</v>
      </c>
    </row>
    <row r="2001" spans="1:9" x14ac:dyDescent="0.25">
      <c r="A2001" s="51" t="s">
        <v>5625</v>
      </c>
      <c r="B2001" t="s">
        <v>90</v>
      </c>
      <c r="C2001" s="23" t="str">
        <f t="shared" si="31"/>
        <v>290802</v>
      </c>
      <c r="D2001" t="s">
        <v>2252</v>
      </c>
      <c r="E2001" s="52" t="s">
        <v>5647</v>
      </c>
      <c r="F2001" t="s">
        <v>4510</v>
      </c>
      <c r="G2001" t="s">
        <v>4482</v>
      </c>
      <c r="H2001" t="s">
        <v>4483</v>
      </c>
      <c r="I2001" t="s">
        <v>4484</v>
      </c>
    </row>
    <row r="2002" spans="1:9" x14ac:dyDescent="0.25">
      <c r="A2002" s="51" t="s">
        <v>5625</v>
      </c>
      <c r="B2002" t="s">
        <v>90</v>
      </c>
      <c r="C2002" s="23" t="str">
        <f t="shared" si="31"/>
        <v>290801</v>
      </c>
      <c r="D2002" t="s">
        <v>2278</v>
      </c>
      <c r="E2002" s="52" t="s">
        <v>4616</v>
      </c>
      <c r="F2002" t="s">
        <v>4510</v>
      </c>
      <c r="G2002" t="s">
        <v>4482</v>
      </c>
      <c r="H2002" t="s">
        <v>4483</v>
      </c>
      <c r="I2002" t="s">
        <v>4484</v>
      </c>
    </row>
    <row r="2003" spans="1:9" x14ac:dyDescent="0.25">
      <c r="A2003" s="51" t="s">
        <v>5625</v>
      </c>
      <c r="B2003" t="s">
        <v>90</v>
      </c>
      <c r="C2003" s="23" t="str">
        <f t="shared" si="31"/>
        <v>290841</v>
      </c>
      <c r="D2003" t="s">
        <v>2301</v>
      </c>
      <c r="E2003" s="52" t="s">
        <v>4889</v>
      </c>
      <c r="F2003" t="s">
        <v>4510</v>
      </c>
      <c r="G2003" t="s">
        <v>4482</v>
      </c>
      <c r="H2003" t="s">
        <v>4483</v>
      </c>
      <c r="I2003" t="s">
        <v>4484</v>
      </c>
    </row>
    <row r="2004" spans="1:9" x14ac:dyDescent="0.25">
      <c r="A2004" s="51" t="s">
        <v>5625</v>
      </c>
      <c r="B2004" t="s">
        <v>90</v>
      </c>
      <c r="C2004" s="23" t="str">
        <f t="shared" si="31"/>
        <v>290851</v>
      </c>
      <c r="D2004" t="s">
        <v>2323</v>
      </c>
      <c r="E2004" s="52" t="s">
        <v>4844</v>
      </c>
      <c r="F2004" t="s">
        <v>4510</v>
      </c>
      <c r="G2004" t="s">
        <v>4482</v>
      </c>
      <c r="H2004" t="s">
        <v>4483</v>
      </c>
      <c r="I2004" t="s">
        <v>4484</v>
      </c>
    </row>
    <row r="2005" spans="1:9" x14ac:dyDescent="0.25">
      <c r="A2005" s="51" t="s">
        <v>5625</v>
      </c>
      <c r="B2005" t="s">
        <v>90</v>
      </c>
      <c r="C2005" s="23" t="str">
        <f t="shared" si="31"/>
        <v>290861</v>
      </c>
      <c r="D2005" t="s">
        <v>2346</v>
      </c>
      <c r="E2005" s="52" t="s">
        <v>4831</v>
      </c>
      <c r="F2005" t="s">
        <v>4510</v>
      </c>
      <c r="G2005" t="s">
        <v>4482</v>
      </c>
      <c r="H2005" t="s">
        <v>4483</v>
      </c>
      <c r="I2005" t="s">
        <v>4484</v>
      </c>
    </row>
    <row r="2006" spans="1:9" x14ac:dyDescent="0.25">
      <c r="A2006" s="51" t="s">
        <v>5625</v>
      </c>
      <c r="B2006" t="s">
        <v>90</v>
      </c>
      <c r="C2006" s="23" t="str">
        <f t="shared" si="31"/>
        <v>290881</v>
      </c>
      <c r="D2006" t="s">
        <v>2368</v>
      </c>
      <c r="E2006" s="52" t="s">
        <v>4899</v>
      </c>
      <c r="F2006" t="s">
        <v>4510</v>
      </c>
      <c r="G2006" t="s">
        <v>4482</v>
      </c>
      <c r="H2006" t="s">
        <v>4483</v>
      </c>
      <c r="I2006" t="s">
        <v>4484</v>
      </c>
    </row>
    <row r="2007" spans="1:9" x14ac:dyDescent="0.25">
      <c r="A2007" s="51" t="s">
        <v>5625</v>
      </c>
      <c r="B2007" t="s">
        <v>90</v>
      </c>
      <c r="C2007" s="23" t="str">
        <f t="shared" si="31"/>
        <v>290921</v>
      </c>
      <c r="D2007" t="s">
        <v>2386</v>
      </c>
      <c r="E2007" s="52" t="s">
        <v>4987</v>
      </c>
      <c r="F2007" t="s">
        <v>4481</v>
      </c>
      <c r="G2007" t="s">
        <v>4482</v>
      </c>
      <c r="H2007" t="s">
        <v>4483</v>
      </c>
      <c r="I2007" t="s">
        <v>4484</v>
      </c>
    </row>
    <row r="2008" spans="1:9" x14ac:dyDescent="0.25">
      <c r="A2008" s="51" t="s">
        <v>5625</v>
      </c>
      <c r="B2008" t="s">
        <v>90</v>
      </c>
      <c r="C2008" s="23" t="str">
        <f t="shared" si="31"/>
        <v>290065</v>
      </c>
      <c r="D2008" t="s">
        <v>2406</v>
      </c>
      <c r="E2008" s="52" t="s">
        <v>5648</v>
      </c>
      <c r="F2008" t="s">
        <v>4510</v>
      </c>
      <c r="G2008" t="s">
        <v>4482</v>
      </c>
      <c r="H2008" t="s">
        <v>4483</v>
      </c>
      <c r="I2008" t="s">
        <v>4484</v>
      </c>
    </row>
    <row r="2009" spans="1:9" x14ac:dyDescent="0.25">
      <c r="A2009" s="51" t="s">
        <v>5625</v>
      </c>
      <c r="B2009" t="s">
        <v>90</v>
      </c>
      <c r="C2009" s="23" t="str">
        <f t="shared" si="31"/>
        <v>290931</v>
      </c>
      <c r="D2009" t="s">
        <v>2427</v>
      </c>
      <c r="E2009" s="52" t="s">
        <v>4925</v>
      </c>
      <c r="F2009" t="s">
        <v>4510</v>
      </c>
      <c r="G2009" t="s">
        <v>4482</v>
      </c>
      <c r="H2009" t="s">
        <v>4483</v>
      </c>
      <c r="I2009" t="s">
        <v>4484</v>
      </c>
    </row>
    <row r="2010" spans="1:9" x14ac:dyDescent="0.25">
      <c r="A2010" s="51" t="s">
        <v>5625</v>
      </c>
      <c r="B2010" t="s">
        <v>90</v>
      </c>
      <c r="C2010" s="23" t="str">
        <f t="shared" si="31"/>
        <v>295062</v>
      </c>
      <c r="D2010" t="s">
        <v>2446</v>
      </c>
      <c r="E2010" s="52" t="s">
        <v>5427</v>
      </c>
      <c r="F2010" t="s">
        <v>4486</v>
      </c>
      <c r="G2010" t="s">
        <v>4482</v>
      </c>
      <c r="H2010" t="s">
        <v>4506</v>
      </c>
      <c r="I2010" t="s">
        <v>4487</v>
      </c>
    </row>
    <row r="2011" spans="1:9" x14ac:dyDescent="0.25">
      <c r="A2011" s="51" t="s">
        <v>5625</v>
      </c>
      <c r="B2011" t="s">
        <v>90</v>
      </c>
      <c r="C2011" s="23" t="str">
        <f t="shared" si="31"/>
        <v>291001</v>
      </c>
      <c r="D2011" t="s">
        <v>2467</v>
      </c>
      <c r="E2011" s="52" t="s">
        <v>5144</v>
      </c>
      <c r="F2011" t="s">
        <v>4510</v>
      </c>
      <c r="G2011" t="s">
        <v>4482</v>
      </c>
      <c r="H2011" t="s">
        <v>4483</v>
      </c>
      <c r="I2011" t="s">
        <v>4484</v>
      </c>
    </row>
    <row r="2012" spans="1:9" x14ac:dyDescent="0.25">
      <c r="A2012" s="51" t="s">
        <v>5625</v>
      </c>
      <c r="B2012" t="s">
        <v>90</v>
      </c>
      <c r="C2012" s="23" t="str">
        <f t="shared" si="31"/>
        <v>290054</v>
      </c>
      <c r="D2012" t="s">
        <v>2488</v>
      </c>
      <c r="E2012" s="52" t="s">
        <v>5649</v>
      </c>
      <c r="F2012" t="s">
        <v>4510</v>
      </c>
      <c r="G2012" t="s">
        <v>4482</v>
      </c>
      <c r="H2012" t="s">
        <v>4483</v>
      </c>
      <c r="I2012" t="s">
        <v>4484</v>
      </c>
    </row>
    <row r="2013" spans="1:9" x14ac:dyDescent="0.25">
      <c r="A2013" s="51" t="s">
        <v>5625</v>
      </c>
      <c r="B2013" t="s">
        <v>90</v>
      </c>
      <c r="C2013" s="23" t="str">
        <f t="shared" si="31"/>
        <v>297803</v>
      </c>
      <c r="D2013" t="s">
        <v>2507</v>
      </c>
      <c r="E2013" s="52" t="s">
        <v>5650</v>
      </c>
      <c r="F2013" t="s">
        <v>4628</v>
      </c>
      <c r="G2013" t="s">
        <v>4482</v>
      </c>
      <c r="H2013" t="s">
        <v>4483</v>
      </c>
      <c r="I2013" t="s">
        <v>4484</v>
      </c>
    </row>
    <row r="2014" spans="1:9" x14ac:dyDescent="0.25">
      <c r="A2014" s="51" t="s">
        <v>5625</v>
      </c>
      <c r="B2014" t="s">
        <v>90</v>
      </c>
      <c r="C2014" s="23" t="str">
        <f t="shared" si="31"/>
        <v>291021</v>
      </c>
      <c r="D2014" t="s">
        <v>2523</v>
      </c>
      <c r="E2014" s="52" t="s">
        <v>4711</v>
      </c>
      <c r="F2014" t="s">
        <v>4510</v>
      </c>
      <c r="G2014" t="s">
        <v>4482</v>
      </c>
      <c r="H2014" t="s">
        <v>4483</v>
      </c>
      <c r="I2014" t="s">
        <v>4484</v>
      </c>
    </row>
    <row r="2015" spans="1:9" x14ac:dyDescent="0.25">
      <c r="A2015" s="51" t="s">
        <v>5625</v>
      </c>
      <c r="B2015" t="s">
        <v>90</v>
      </c>
      <c r="C2015" s="23" t="str">
        <f t="shared" si="31"/>
        <v>291051</v>
      </c>
      <c r="D2015" t="s">
        <v>846</v>
      </c>
      <c r="E2015" s="52" t="s">
        <v>4668</v>
      </c>
      <c r="F2015" t="s">
        <v>4510</v>
      </c>
      <c r="G2015" t="s">
        <v>4482</v>
      </c>
      <c r="H2015" t="s">
        <v>4483</v>
      </c>
      <c r="I2015" t="s">
        <v>4484</v>
      </c>
    </row>
    <row r="2016" spans="1:9" x14ac:dyDescent="0.25">
      <c r="A2016" s="51" t="s">
        <v>5625</v>
      </c>
      <c r="B2016" t="s">
        <v>90</v>
      </c>
      <c r="C2016" s="23" t="str">
        <f t="shared" si="31"/>
        <v>291080</v>
      </c>
      <c r="D2016" t="s">
        <v>2555</v>
      </c>
      <c r="E2016" s="52" t="s">
        <v>5651</v>
      </c>
      <c r="F2016" t="s">
        <v>4481</v>
      </c>
      <c r="G2016" t="s">
        <v>4482</v>
      </c>
      <c r="H2016" t="s">
        <v>4483</v>
      </c>
      <c r="I2016" t="s">
        <v>4484</v>
      </c>
    </row>
    <row r="2017" spans="1:9" x14ac:dyDescent="0.25">
      <c r="A2017" s="51" t="s">
        <v>5625</v>
      </c>
      <c r="B2017" t="s">
        <v>90</v>
      </c>
      <c r="C2017" s="23" t="str">
        <f t="shared" si="31"/>
        <v>290056</v>
      </c>
      <c r="D2017" t="s">
        <v>2572</v>
      </c>
      <c r="E2017" s="52" t="s">
        <v>5598</v>
      </c>
      <c r="F2017" t="s">
        <v>4510</v>
      </c>
      <c r="G2017" t="s">
        <v>4482</v>
      </c>
      <c r="H2017" t="s">
        <v>4483</v>
      </c>
      <c r="I2017" t="s">
        <v>4484</v>
      </c>
    </row>
    <row r="2018" spans="1:9" x14ac:dyDescent="0.25">
      <c r="A2018" s="51" t="s">
        <v>5625</v>
      </c>
      <c r="B2018" t="s">
        <v>90</v>
      </c>
      <c r="C2018" s="23" t="str">
        <f t="shared" si="31"/>
        <v>290100</v>
      </c>
      <c r="D2018" t="s">
        <v>1559</v>
      </c>
      <c r="E2018" s="52" t="s">
        <v>4863</v>
      </c>
      <c r="F2018" t="s">
        <v>4510</v>
      </c>
      <c r="G2018" t="s">
        <v>4482</v>
      </c>
      <c r="H2018" t="s">
        <v>4483</v>
      </c>
      <c r="I2018" t="s">
        <v>4484</v>
      </c>
    </row>
    <row r="2019" spans="1:9" x14ac:dyDescent="0.25">
      <c r="A2019" s="51" t="s">
        <v>5625</v>
      </c>
      <c r="B2019" t="s">
        <v>90</v>
      </c>
      <c r="C2019" s="23" t="str">
        <f t="shared" si="31"/>
        <v>296529</v>
      </c>
      <c r="D2019" t="s">
        <v>2601</v>
      </c>
      <c r="E2019" s="52" t="s">
        <v>4706</v>
      </c>
      <c r="F2019" t="s">
        <v>4534</v>
      </c>
      <c r="G2019" t="s">
        <v>4482</v>
      </c>
      <c r="H2019" t="s">
        <v>4483</v>
      </c>
      <c r="I2019" t="s">
        <v>4484</v>
      </c>
    </row>
    <row r="2020" spans="1:9" x14ac:dyDescent="0.25">
      <c r="A2020" s="51" t="s">
        <v>5625</v>
      </c>
      <c r="B2020" t="s">
        <v>90</v>
      </c>
      <c r="C2020" s="23" t="str">
        <f t="shared" si="31"/>
        <v>291081</v>
      </c>
      <c r="D2020" t="s">
        <v>2618</v>
      </c>
      <c r="E2020" s="52" t="s">
        <v>4722</v>
      </c>
      <c r="F2020" t="s">
        <v>4510</v>
      </c>
      <c r="G2020" t="s">
        <v>4482</v>
      </c>
      <c r="H2020" t="s">
        <v>4483</v>
      </c>
      <c r="I2020" t="s">
        <v>4484</v>
      </c>
    </row>
    <row r="2021" spans="1:9" x14ac:dyDescent="0.25">
      <c r="A2021" s="51" t="s">
        <v>5625</v>
      </c>
      <c r="B2021" t="s">
        <v>90</v>
      </c>
      <c r="C2021" s="23" t="str">
        <f t="shared" si="31"/>
        <v>295044</v>
      </c>
      <c r="D2021" t="s">
        <v>2634</v>
      </c>
      <c r="E2021" s="52" t="s">
        <v>4868</v>
      </c>
      <c r="F2021" t="s">
        <v>5652</v>
      </c>
      <c r="G2021" t="s">
        <v>4482</v>
      </c>
      <c r="H2021" t="s">
        <v>4506</v>
      </c>
      <c r="I2021" t="s">
        <v>4487</v>
      </c>
    </row>
    <row r="2022" spans="1:9" x14ac:dyDescent="0.25">
      <c r="A2022" s="51" t="s">
        <v>5625</v>
      </c>
      <c r="B2022" t="s">
        <v>90</v>
      </c>
      <c r="C2022" s="23" t="str">
        <f t="shared" si="31"/>
        <v>291101</v>
      </c>
      <c r="D2022" t="s">
        <v>2649</v>
      </c>
      <c r="E2022" s="52" t="s">
        <v>4682</v>
      </c>
      <c r="F2022" t="s">
        <v>4510</v>
      </c>
      <c r="G2022" t="s">
        <v>4482</v>
      </c>
      <c r="H2022" t="s">
        <v>4483</v>
      </c>
      <c r="I2022" t="s">
        <v>4484</v>
      </c>
    </row>
    <row r="2023" spans="1:9" x14ac:dyDescent="0.25">
      <c r="A2023" s="51" t="s">
        <v>5625</v>
      </c>
      <c r="B2023" t="s">
        <v>90</v>
      </c>
      <c r="C2023" s="23" t="str">
        <f t="shared" si="31"/>
        <v>290072</v>
      </c>
      <c r="D2023" t="s">
        <v>2664</v>
      </c>
      <c r="E2023" s="52" t="s">
        <v>5472</v>
      </c>
      <c r="F2023" t="s">
        <v>4510</v>
      </c>
      <c r="G2023" t="s">
        <v>4482</v>
      </c>
      <c r="H2023" t="s">
        <v>4483</v>
      </c>
      <c r="I2023" t="s">
        <v>4484</v>
      </c>
    </row>
    <row r="2024" spans="1:9" x14ac:dyDescent="0.25">
      <c r="A2024" s="51" t="s">
        <v>5625</v>
      </c>
      <c r="B2024" t="s">
        <v>90</v>
      </c>
      <c r="C2024" s="23" t="str">
        <f t="shared" si="31"/>
        <v>290011</v>
      </c>
      <c r="D2024" t="s">
        <v>2678</v>
      </c>
      <c r="E2024" s="52" t="s">
        <v>4592</v>
      </c>
      <c r="F2024" t="s">
        <v>4542</v>
      </c>
      <c r="G2024" t="s">
        <v>4482</v>
      </c>
      <c r="H2024" t="s">
        <v>4483</v>
      </c>
      <c r="I2024" t="s">
        <v>4484</v>
      </c>
    </row>
    <row r="2025" spans="1:9" x14ac:dyDescent="0.25">
      <c r="A2025" s="51" t="s">
        <v>5625</v>
      </c>
      <c r="B2025" t="s">
        <v>90</v>
      </c>
      <c r="C2025" s="23" t="str">
        <f t="shared" si="31"/>
        <v>294321</v>
      </c>
      <c r="D2025" t="s">
        <v>2694</v>
      </c>
      <c r="E2025" s="52" t="s">
        <v>5653</v>
      </c>
      <c r="F2025" t="s">
        <v>4508</v>
      </c>
      <c r="G2025" t="s">
        <v>4482</v>
      </c>
      <c r="H2025" t="s">
        <v>4483</v>
      </c>
      <c r="I2025" t="s">
        <v>4547</v>
      </c>
    </row>
    <row r="2026" spans="1:9" x14ac:dyDescent="0.25">
      <c r="A2026" s="51" t="s">
        <v>5625</v>
      </c>
      <c r="B2026" t="s">
        <v>90</v>
      </c>
      <c r="C2026" s="23" t="str">
        <f t="shared" si="31"/>
        <v>291201</v>
      </c>
      <c r="D2026" t="s">
        <v>2708</v>
      </c>
      <c r="E2026" s="52" t="s">
        <v>5549</v>
      </c>
      <c r="F2026" t="s">
        <v>4510</v>
      </c>
      <c r="G2026" t="s">
        <v>4482</v>
      </c>
      <c r="H2026" t="s">
        <v>4483</v>
      </c>
      <c r="I2026" t="s">
        <v>4484</v>
      </c>
    </row>
    <row r="2027" spans="1:9" x14ac:dyDescent="0.25">
      <c r="A2027" s="51" t="s">
        <v>5625</v>
      </c>
      <c r="B2027" t="s">
        <v>90</v>
      </c>
      <c r="C2027" s="23" t="str">
        <f t="shared" si="31"/>
        <v>290842</v>
      </c>
      <c r="D2027" t="s">
        <v>2722</v>
      </c>
      <c r="E2027" s="52" t="s">
        <v>5654</v>
      </c>
      <c r="F2027" t="s">
        <v>4481</v>
      </c>
      <c r="G2027" t="s">
        <v>4482</v>
      </c>
      <c r="H2027" t="s">
        <v>4483</v>
      </c>
      <c r="I2027" t="s">
        <v>4484</v>
      </c>
    </row>
    <row r="2028" spans="1:9" x14ac:dyDescent="0.25">
      <c r="A2028" s="51" t="s">
        <v>5625</v>
      </c>
      <c r="B2028" t="s">
        <v>90</v>
      </c>
      <c r="C2028" s="23" t="str">
        <f t="shared" si="31"/>
        <v>290682</v>
      </c>
      <c r="D2028" t="s">
        <v>2734</v>
      </c>
      <c r="E2028" s="52" t="s">
        <v>5655</v>
      </c>
      <c r="F2028" t="s">
        <v>4628</v>
      </c>
      <c r="G2028" t="s">
        <v>4482</v>
      </c>
      <c r="H2028" t="s">
        <v>4483</v>
      </c>
      <c r="I2028" t="s">
        <v>4484</v>
      </c>
    </row>
    <row r="2029" spans="1:9" x14ac:dyDescent="0.25">
      <c r="A2029" s="51" t="s">
        <v>5625</v>
      </c>
      <c r="B2029" t="s">
        <v>90</v>
      </c>
      <c r="C2029" s="23" t="str">
        <f t="shared" si="31"/>
        <v>297827</v>
      </c>
      <c r="D2029" t="s">
        <v>2746</v>
      </c>
      <c r="E2029" s="52" t="s">
        <v>5656</v>
      </c>
      <c r="F2029" t="s">
        <v>4528</v>
      </c>
      <c r="G2029" t="s">
        <v>4482</v>
      </c>
      <c r="H2029" t="s">
        <v>4483</v>
      </c>
      <c r="I2029" t="s">
        <v>4484</v>
      </c>
    </row>
    <row r="2030" spans="1:9" x14ac:dyDescent="0.25">
      <c r="A2030" s="51" t="s">
        <v>5625</v>
      </c>
      <c r="B2030" t="s">
        <v>90</v>
      </c>
      <c r="C2030" s="23" t="str">
        <f t="shared" si="31"/>
        <v>297843</v>
      </c>
      <c r="D2030" t="s">
        <v>2758</v>
      </c>
      <c r="E2030" s="52" t="s">
        <v>5657</v>
      </c>
      <c r="F2030" t="s">
        <v>4503</v>
      </c>
      <c r="G2030" t="s">
        <v>4482</v>
      </c>
      <c r="H2030" t="s">
        <v>4483</v>
      </c>
      <c r="I2030" t="s">
        <v>4484</v>
      </c>
    </row>
    <row r="2031" spans="1:9" x14ac:dyDescent="0.25">
      <c r="A2031" s="51" t="s">
        <v>5625</v>
      </c>
      <c r="B2031" t="s">
        <v>90</v>
      </c>
      <c r="C2031" s="23" t="str">
        <f t="shared" si="31"/>
        <v>291281</v>
      </c>
      <c r="D2031" t="s">
        <v>2772</v>
      </c>
      <c r="E2031" s="52" t="s">
        <v>4909</v>
      </c>
      <c r="F2031" t="s">
        <v>4503</v>
      </c>
      <c r="G2031" t="s">
        <v>4482</v>
      </c>
      <c r="H2031" t="s">
        <v>4483</v>
      </c>
      <c r="I2031" t="s">
        <v>4484</v>
      </c>
    </row>
    <row r="2032" spans="1:9" x14ac:dyDescent="0.25">
      <c r="A2032" s="51" t="s">
        <v>5625</v>
      </c>
      <c r="B2032" t="s">
        <v>90</v>
      </c>
      <c r="C2032" s="23" t="str">
        <f t="shared" si="31"/>
        <v>291291</v>
      </c>
      <c r="D2032" t="s">
        <v>2784</v>
      </c>
      <c r="E2032" s="52" t="s">
        <v>4888</v>
      </c>
      <c r="F2032" t="s">
        <v>4528</v>
      </c>
      <c r="G2032" t="s">
        <v>4482</v>
      </c>
      <c r="H2032" t="s">
        <v>4483</v>
      </c>
      <c r="I2032" t="s">
        <v>4484</v>
      </c>
    </row>
    <row r="2033" spans="1:9" x14ac:dyDescent="0.25">
      <c r="A2033" s="51" t="s">
        <v>5625</v>
      </c>
      <c r="B2033" t="s">
        <v>90</v>
      </c>
      <c r="C2033" s="23" t="str">
        <f t="shared" si="31"/>
        <v>295375</v>
      </c>
      <c r="D2033" t="s">
        <v>2796</v>
      </c>
      <c r="E2033" s="52" t="s">
        <v>5658</v>
      </c>
      <c r="F2033" t="s">
        <v>4534</v>
      </c>
      <c r="G2033" t="s">
        <v>4482</v>
      </c>
      <c r="H2033" t="s">
        <v>4483</v>
      </c>
      <c r="I2033" t="s">
        <v>4547</v>
      </c>
    </row>
    <row r="2034" spans="1:9" x14ac:dyDescent="0.25">
      <c r="A2034" s="51" t="s">
        <v>5625</v>
      </c>
      <c r="B2034" t="s">
        <v>90</v>
      </c>
      <c r="C2034" s="23" t="str">
        <f t="shared" si="31"/>
        <v>291322</v>
      </c>
      <c r="D2034" t="s">
        <v>2807</v>
      </c>
      <c r="E2034" s="52" t="s">
        <v>5659</v>
      </c>
      <c r="F2034" t="s">
        <v>4528</v>
      </c>
      <c r="G2034" t="s">
        <v>4482</v>
      </c>
      <c r="H2034" t="s">
        <v>4483</v>
      </c>
      <c r="I2034" t="s">
        <v>4484</v>
      </c>
    </row>
    <row r="2035" spans="1:9" x14ac:dyDescent="0.25">
      <c r="A2035" s="51" t="s">
        <v>5625</v>
      </c>
      <c r="B2035" t="s">
        <v>90</v>
      </c>
      <c r="C2035" s="23" t="str">
        <f t="shared" si="31"/>
        <v>291361</v>
      </c>
      <c r="D2035" t="s">
        <v>2819</v>
      </c>
      <c r="E2035" s="52" t="s">
        <v>5186</v>
      </c>
      <c r="F2035" t="s">
        <v>4510</v>
      </c>
      <c r="G2035" t="s">
        <v>4482</v>
      </c>
      <c r="H2035" t="s">
        <v>4483</v>
      </c>
      <c r="I2035" t="s">
        <v>4484</v>
      </c>
    </row>
    <row r="2036" spans="1:9" x14ac:dyDescent="0.25">
      <c r="A2036" s="51" t="s">
        <v>5625</v>
      </c>
      <c r="B2036" t="s">
        <v>90</v>
      </c>
      <c r="C2036" s="23" t="str">
        <f t="shared" si="31"/>
        <v>291401</v>
      </c>
      <c r="D2036" t="s">
        <v>2832</v>
      </c>
      <c r="E2036" s="52" t="s">
        <v>5132</v>
      </c>
      <c r="F2036" t="s">
        <v>4510</v>
      </c>
      <c r="G2036" t="s">
        <v>4482</v>
      </c>
      <c r="H2036" t="s">
        <v>4483</v>
      </c>
      <c r="I2036" t="s">
        <v>4484</v>
      </c>
    </row>
    <row r="2037" spans="1:9" x14ac:dyDescent="0.25">
      <c r="A2037" s="51" t="s">
        <v>5625</v>
      </c>
      <c r="B2037" t="s">
        <v>90</v>
      </c>
      <c r="C2037" s="23" t="str">
        <f t="shared" si="31"/>
        <v>291331</v>
      </c>
      <c r="D2037" t="s">
        <v>5660</v>
      </c>
      <c r="E2037" s="52" t="s">
        <v>5152</v>
      </c>
      <c r="F2037" t="s">
        <v>4508</v>
      </c>
      <c r="G2037" t="s">
        <v>4482</v>
      </c>
      <c r="H2037" t="s">
        <v>4483</v>
      </c>
      <c r="I2037" t="s">
        <v>4547</v>
      </c>
    </row>
    <row r="2038" spans="1:9" x14ac:dyDescent="0.25">
      <c r="A2038" s="51" t="s">
        <v>5625</v>
      </c>
      <c r="B2038" t="s">
        <v>90</v>
      </c>
      <c r="C2038" s="23" t="str">
        <f t="shared" si="31"/>
        <v>291324</v>
      </c>
      <c r="D2038" t="s">
        <v>2845</v>
      </c>
      <c r="E2038" s="52" t="s">
        <v>5661</v>
      </c>
      <c r="F2038" t="s">
        <v>4481</v>
      </c>
      <c r="G2038" t="s">
        <v>4482</v>
      </c>
      <c r="H2038" t="s">
        <v>4483</v>
      </c>
      <c r="I2038" t="s">
        <v>4484</v>
      </c>
    </row>
    <row r="2039" spans="1:9" x14ac:dyDescent="0.25">
      <c r="A2039" s="51" t="s">
        <v>5625</v>
      </c>
      <c r="B2039" t="s">
        <v>90</v>
      </c>
      <c r="C2039" s="23" t="str">
        <f t="shared" si="31"/>
        <v>296531</v>
      </c>
      <c r="D2039" t="s">
        <v>2857</v>
      </c>
      <c r="E2039" s="52" t="s">
        <v>5662</v>
      </c>
      <c r="F2039" t="s">
        <v>4534</v>
      </c>
      <c r="G2039" t="s">
        <v>4482</v>
      </c>
      <c r="H2039" t="s">
        <v>4483</v>
      </c>
      <c r="I2039" t="s">
        <v>4484</v>
      </c>
    </row>
    <row r="2040" spans="1:9" x14ac:dyDescent="0.25">
      <c r="A2040" s="51" t="s">
        <v>5625</v>
      </c>
      <c r="B2040" t="s">
        <v>90</v>
      </c>
      <c r="C2040" s="23" t="str">
        <f t="shared" si="31"/>
        <v>291421</v>
      </c>
      <c r="D2040" t="s">
        <v>2869</v>
      </c>
      <c r="E2040" s="52" t="s">
        <v>4799</v>
      </c>
      <c r="F2040" t="s">
        <v>4490</v>
      </c>
      <c r="G2040" t="s">
        <v>4482</v>
      </c>
      <c r="H2040" t="s">
        <v>4624</v>
      </c>
      <c r="I2040" t="s">
        <v>4625</v>
      </c>
    </row>
    <row r="2041" spans="1:9" x14ac:dyDescent="0.25">
      <c r="A2041" s="51" t="s">
        <v>5625</v>
      </c>
      <c r="B2041" t="s">
        <v>90</v>
      </c>
      <c r="C2041" s="23" t="str">
        <f t="shared" si="31"/>
        <v>295372</v>
      </c>
      <c r="D2041" t="s">
        <v>2879</v>
      </c>
      <c r="E2041" s="52" t="s">
        <v>5663</v>
      </c>
      <c r="F2041" t="s">
        <v>4534</v>
      </c>
      <c r="G2041" t="s">
        <v>4482</v>
      </c>
      <c r="H2041" t="s">
        <v>4483</v>
      </c>
      <c r="I2041" t="s">
        <v>4547</v>
      </c>
    </row>
    <row r="2042" spans="1:9" x14ac:dyDescent="0.25">
      <c r="A2042" s="51" t="s">
        <v>5625</v>
      </c>
      <c r="B2042" t="s">
        <v>90</v>
      </c>
      <c r="C2042" s="23" t="str">
        <f t="shared" si="31"/>
        <v>291431</v>
      </c>
      <c r="D2042" t="s">
        <v>2891</v>
      </c>
      <c r="E2042" s="52" t="s">
        <v>5664</v>
      </c>
      <c r="F2042" t="s">
        <v>4510</v>
      </c>
      <c r="G2042" t="s">
        <v>4482</v>
      </c>
      <c r="H2042" t="s">
        <v>4483</v>
      </c>
      <c r="I2042" t="s">
        <v>4484</v>
      </c>
    </row>
    <row r="2043" spans="1:9" x14ac:dyDescent="0.25">
      <c r="A2043" s="51" t="s">
        <v>5625</v>
      </c>
      <c r="B2043" t="s">
        <v>90</v>
      </c>
      <c r="C2043" s="23" t="str">
        <f t="shared" si="31"/>
        <v>297791</v>
      </c>
      <c r="D2043" t="s">
        <v>2902</v>
      </c>
      <c r="E2043" s="52" t="s">
        <v>5114</v>
      </c>
      <c r="F2043" t="s">
        <v>4503</v>
      </c>
      <c r="G2043" t="s">
        <v>4482</v>
      </c>
      <c r="H2043" t="s">
        <v>4483</v>
      </c>
      <c r="I2043" t="s">
        <v>4484</v>
      </c>
    </row>
    <row r="2044" spans="1:9" x14ac:dyDescent="0.25">
      <c r="A2044" s="51" t="s">
        <v>5625</v>
      </c>
      <c r="B2044" t="s">
        <v>90</v>
      </c>
      <c r="C2044" s="23" t="str">
        <f t="shared" si="31"/>
        <v>297781</v>
      </c>
      <c r="D2044" t="s">
        <v>5665</v>
      </c>
      <c r="E2044" s="52" t="s">
        <v>5183</v>
      </c>
      <c r="F2044" t="s">
        <v>4481</v>
      </c>
      <c r="G2044" t="s">
        <v>5584</v>
      </c>
      <c r="H2044" t="s">
        <v>4483</v>
      </c>
      <c r="I2044" t="s">
        <v>4484</v>
      </c>
    </row>
    <row r="2045" spans="1:9" x14ac:dyDescent="0.25">
      <c r="A2045" s="51" t="s">
        <v>5625</v>
      </c>
      <c r="B2045" t="s">
        <v>90</v>
      </c>
      <c r="C2045" s="23" t="str">
        <f t="shared" si="31"/>
        <v>295058</v>
      </c>
      <c r="D2045" t="s">
        <v>2913</v>
      </c>
      <c r="E2045" s="52" t="s">
        <v>5666</v>
      </c>
      <c r="F2045" t="s">
        <v>4486</v>
      </c>
      <c r="G2045" t="s">
        <v>4482</v>
      </c>
      <c r="H2045" t="s">
        <v>4494</v>
      </c>
      <c r="I2045" t="s">
        <v>4487</v>
      </c>
    </row>
    <row r="2046" spans="1:9" x14ac:dyDescent="0.25">
      <c r="A2046" s="51" t="s">
        <v>5625</v>
      </c>
      <c r="B2046" t="s">
        <v>90</v>
      </c>
      <c r="C2046" s="23" t="str">
        <f t="shared" si="31"/>
        <v>293900</v>
      </c>
      <c r="D2046" t="s">
        <v>154</v>
      </c>
      <c r="E2046" s="52" t="s">
        <v>4531</v>
      </c>
      <c r="F2046" t="s">
        <v>4496</v>
      </c>
      <c r="G2046" t="s">
        <v>4482</v>
      </c>
      <c r="H2046" t="s">
        <v>4532</v>
      </c>
      <c r="I2046" t="s">
        <v>4497</v>
      </c>
    </row>
    <row r="2047" spans="1:9" x14ac:dyDescent="0.25">
      <c r="A2047" s="51" t="s">
        <v>5625</v>
      </c>
      <c r="B2047" t="s">
        <v>90</v>
      </c>
      <c r="C2047" s="23" t="str">
        <f t="shared" si="31"/>
        <v>291441</v>
      </c>
      <c r="D2047" t="s">
        <v>2931</v>
      </c>
      <c r="E2047" s="52" t="s">
        <v>5373</v>
      </c>
      <c r="F2047" t="s">
        <v>4481</v>
      </c>
      <c r="G2047" t="s">
        <v>4482</v>
      </c>
      <c r="H2047" t="s">
        <v>4483</v>
      </c>
      <c r="I2047" t="s">
        <v>4484</v>
      </c>
    </row>
    <row r="2048" spans="1:9" x14ac:dyDescent="0.25">
      <c r="A2048" s="51" t="s">
        <v>5625</v>
      </c>
      <c r="B2048" t="s">
        <v>90</v>
      </c>
      <c r="C2048" s="23" t="str">
        <f t="shared" si="31"/>
        <v>293001</v>
      </c>
      <c r="D2048" t="s">
        <v>2942</v>
      </c>
      <c r="E2048" s="52" t="s">
        <v>5002</v>
      </c>
      <c r="F2048" t="s">
        <v>4481</v>
      </c>
      <c r="G2048" t="s">
        <v>4482</v>
      </c>
      <c r="H2048" t="s">
        <v>4483</v>
      </c>
      <c r="I2048" t="s">
        <v>4484</v>
      </c>
    </row>
    <row r="2049" spans="1:9" x14ac:dyDescent="0.25">
      <c r="A2049" s="51" t="s">
        <v>5625</v>
      </c>
      <c r="B2049" t="s">
        <v>90</v>
      </c>
      <c r="C2049" s="23" t="str">
        <f t="shared" si="31"/>
        <v>290059</v>
      </c>
      <c r="D2049" t="s">
        <v>2952</v>
      </c>
      <c r="E2049" s="52" t="s">
        <v>5597</v>
      </c>
      <c r="F2049" t="s">
        <v>4510</v>
      </c>
      <c r="G2049" t="s">
        <v>4482</v>
      </c>
      <c r="H2049" t="s">
        <v>4483</v>
      </c>
      <c r="I2049" t="s">
        <v>4484</v>
      </c>
    </row>
    <row r="2050" spans="1:9" x14ac:dyDescent="0.25">
      <c r="A2050" s="51" t="s">
        <v>5625</v>
      </c>
      <c r="B2050" t="s">
        <v>90</v>
      </c>
      <c r="C2050" s="23" t="str">
        <f t="shared" si="31"/>
        <v>296639</v>
      </c>
      <c r="D2050" t="s">
        <v>2962</v>
      </c>
      <c r="E2050" s="52" t="s">
        <v>5667</v>
      </c>
      <c r="F2050" t="s">
        <v>4573</v>
      </c>
      <c r="G2050" t="s">
        <v>4482</v>
      </c>
      <c r="H2050" t="s">
        <v>4483</v>
      </c>
      <c r="I2050" t="s">
        <v>4547</v>
      </c>
    </row>
    <row r="2051" spans="1:9" x14ac:dyDescent="0.25">
      <c r="A2051" s="51" t="s">
        <v>5625</v>
      </c>
      <c r="B2051" t="s">
        <v>90</v>
      </c>
      <c r="C2051" s="23" t="str">
        <f t="shared" ref="C2051:C2114" si="32">_xlfn.CONCAT(A2051,E2051)</f>
        <v>297826</v>
      </c>
      <c r="D2051" t="s">
        <v>2973</v>
      </c>
      <c r="E2051" s="52" t="s">
        <v>5668</v>
      </c>
      <c r="F2051" t="s">
        <v>4508</v>
      </c>
      <c r="G2051" t="s">
        <v>4482</v>
      </c>
      <c r="H2051" t="s">
        <v>4501</v>
      </c>
      <c r="I2051" t="s">
        <v>4484</v>
      </c>
    </row>
    <row r="2052" spans="1:9" x14ac:dyDescent="0.25">
      <c r="A2052" s="51" t="s">
        <v>5625</v>
      </c>
      <c r="B2052" t="s">
        <v>90</v>
      </c>
      <c r="C2052" s="23" t="str">
        <f t="shared" si="32"/>
        <v>297672</v>
      </c>
      <c r="D2052" t="s">
        <v>2983</v>
      </c>
      <c r="E2052" s="52" t="s">
        <v>5669</v>
      </c>
      <c r="F2052" t="s">
        <v>4486</v>
      </c>
      <c r="G2052" t="s">
        <v>4482</v>
      </c>
      <c r="H2052" t="s">
        <v>4483</v>
      </c>
      <c r="I2052" t="s">
        <v>4547</v>
      </c>
    </row>
    <row r="2053" spans="1:9" x14ac:dyDescent="0.25">
      <c r="A2053" s="51" t="s">
        <v>5625</v>
      </c>
      <c r="B2053" t="s">
        <v>90</v>
      </c>
      <c r="C2053" s="23" t="str">
        <f t="shared" si="32"/>
        <v>291471</v>
      </c>
      <c r="D2053" t="s">
        <v>2993</v>
      </c>
      <c r="E2053" s="52" t="s">
        <v>5670</v>
      </c>
      <c r="F2053" t="s">
        <v>4510</v>
      </c>
      <c r="G2053" t="s">
        <v>4482</v>
      </c>
      <c r="H2053" t="s">
        <v>4483</v>
      </c>
      <c r="I2053" t="s">
        <v>4484</v>
      </c>
    </row>
    <row r="2054" spans="1:9" x14ac:dyDescent="0.25">
      <c r="A2054" s="51" t="s">
        <v>5625</v>
      </c>
      <c r="B2054" t="s">
        <v>90</v>
      </c>
      <c r="C2054" s="23" t="str">
        <f t="shared" si="32"/>
        <v>290042</v>
      </c>
      <c r="D2054" t="s">
        <v>3003</v>
      </c>
      <c r="E2054" s="52" t="s">
        <v>5015</v>
      </c>
      <c r="F2054" t="s">
        <v>4510</v>
      </c>
      <c r="G2054" t="s">
        <v>4482</v>
      </c>
      <c r="H2054" t="s">
        <v>4483</v>
      </c>
      <c r="I2054" t="s">
        <v>4484</v>
      </c>
    </row>
    <row r="2055" spans="1:9" x14ac:dyDescent="0.25">
      <c r="A2055" s="51" t="s">
        <v>5625</v>
      </c>
      <c r="B2055" t="s">
        <v>90</v>
      </c>
      <c r="C2055" s="23" t="str">
        <f t="shared" si="32"/>
        <v>291481</v>
      </c>
      <c r="D2055" t="s">
        <v>3014</v>
      </c>
      <c r="E2055" s="52" t="s">
        <v>5241</v>
      </c>
      <c r="F2055" t="s">
        <v>4510</v>
      </c>
      <c r="G2055" t="s">
        <v>4482</v>
      </c>
      <c r="H2055" t="s">
        <v>4483</v>
      </c>
      <c r="I2055" t="s">
        <v>4484</v>
      </c>
    </row>
    <row r="2056" spans="1:9" x14ac:dyDescent="0.25">
      <c r="A2056" s="51" t="s">
        <v>5625</v>
      </c>
      <c r="B2056" t="s">
        <v>90</v>
      </c>
      <c r="C2056" s="23" t="str">
        <f t="shared" si="32"/>
        <v>291542</v>
      </c>
      <c r="D2056" t="s">
        <v>3025</v>
      </c>
      <c r="E2056" s="52" t="s">
        <v>5534</v>
      </c>
      <c r="F2056" t="s">
        <v>4481</v>
      </c>
      <c r="G2056" t="s">
        <v>4482</v>
      </c>
      <c r="H2056" t="s">
        <v>4483</v>
      </c>
      <c r="I2056" t="s">
        <v>4484</v>
      </c>
    </row>
    <row r="2057" spans="1:9" x14ac:dyDescent="0.25">
      <c r="A2057" s="51" t="s">
        <v>5625</v>
      </c>
      <c r="B2057" t="s">
        <v>90</v>
      </c>
      <c r="C2057" s="23" t="str">
        <f t="shared" si="32"/>
        <v>291541</v>
      </c>
      <c r="D2057" t="s">
        <v>3034</v>
      </c>
      <c r="E2057" s="52" t="s">
        <v>5671</v>
      </c>
      <c r="F2057" t="s">
        <v>4528</v>
      </c>
      <c r="G2057" t="s">
        <v>4482</v>
      </c>
      <c r="H2057" t="s">
        <v>4483</v>
      </c>
      <c r="I2057" t="s">
        <v>4484</v>
      </c>
    </row>
    <row r="2058" spans="1:9" x14ac:dyDescent="0.25">
      <c r="A2058" s="51" t="s">
        <v>5625</v>
      </c>
      <c r="B2058" t="s">
        <v>90</v>
      </c>
      <c r="C2058" s="23" t="str">
        <f t="shared" si="32"/>
        <v>290070</v>
      </c>
      <c r="D2058" t="s">
        <v>3043</v>
      </c>
      <c r="E2058" s="52" t="s">
        <v>5145</v>
      </c>
      <c r="F2058" t="s">
        <v>4510</v>
      </c>
      <c r="G2058" t="s">
        <v>4482</v>
      </c>
      <c r="H2058" t="s">
        <v>4483</v>
      </c>
      <c r="I2058" t="s">
        <v>4484</v>
      </c>
    </row>
    <row r="2059" spans="1:9" x14ac:dyDescent="0.25">
      <c r="A2059" s="51" t="s">
        <v>5625</v>
      </c>
      <c r="B2059" t="s">
        <v>90</v>
      </c>
      <c r="C2059" s="23" t="str">
        <f t="shared" si="32"/>
        <v>291551</v>
      </c>
      <c r="D2059" t="s">
        <v>3054</v>
      </c>
      <c r="E2059" s="52" t="s">
        <v>5672</v>
      </c>
      <c r="F2059" t="s">
        <v>4528</v>
      </c>
      <c r="G2059" t="s">
        <v>4482</v>
      </c>
      <c r="H2059" t="s">
        <v>4483</v>
      </c>
      <c r="I2059" t="s">
        <v>4484</v>
      </c>
    </row>
    <row r="2060" spans="1:9" x14ac:dyDescent="0.25">
      <c r="A2060" s="51" t="s">
        <v>5625</v>
      </c>
      <c r="B2060" t="s">
        <v>90</v>
      </c>
      <c r="C2060" s="23" t="str">
        <f t="shared" si="32"/>
        <v>291562</v>
      </c>
      <c r="D2060" t="s">
        <v>3064</v>
      </c>
      <c r="E2060" s="52" t="s">
        <v>5673</v>
      </c>
      <c r="F2060" t="s">
        <v>4490</v>
      </c>
      <c r="G2060" t="s">
        <v>4482</v>
      </c>
      <c r="H2060" t="s">
        <v>4491</v>
      </c>
      <c r="I2060" t="s">
        <v>4492</v>
      </c>
    </row>
    <row r="2061" spans="1:9" x14ac:dyDescent="0.25">
      <c r="A2061" s="51" t="s">
        <v>5625</v>
      </c>
      <c r="B2061" t="s">
        <v>90</v>
      </c>
      <c r="C2061" s="23" t="str">
        <f t="shared" si="32"/>
        <v>291601</v>
      </c>
      <c r="D2061" t="s">
        <v>3074</v>
      </c>
      <c r="E2061" s="52" t="s">
        <v>5178</v>
      </c>
      <c r="F2061" t="s">
        <v>4510</v>
      </c>
      <c r="G2061" t="s">
        <v>4482</v>
      </c>
      <c r="H2061" t="s">
        <v>4483</v>
      </c>
      <c r="I2061" t="s">
        <v>4484</v>
      </c>
    </row>
    <row r="2062" spans="1:9" x14ac:dyDescent="0.25">
      <c r="A2062" s="51" t="s">
        <v>5625</v>
      </c>
      <c r="B2062" t="s">
        <v>90</v>
      </c>
      <c r="C2062" s="23" t="str">
        <f t="shared" si="32"/>
        <v>290052</v>
      </c>
      <c r="D2062" t="s">
        <v>3084</v>
      </c>
      <c r="E2062" s="52" t="s">
        <v>4485</v>
      </c>
      <c r="F2062" t="s">
        <v>4481</v>
      </c>
      <c r="G2062" t="s">
        <v>4482</v>
      </c>
      <c r="H2062" t="s">
        <v>4483</v>
      </c>
      <c r="I2062" t="s">
        <v>4484</v>
      </c>
    </row>
    <row r="2063" spans="1:9" x14ac:dyDescent="0.25">
      <c r="A2063" s="51" t="s">
        <v>5625</v>
      </c>
      <c r="B2063" t="s">
        <v>90</v>
      </c>
      <c r="C2063" s="23" t="str">
        <f t="shared" si="32"/>
        <v>291681</v>
      </c>
      <c r="D2063" t="s">
        <v>3095</v>
      </c>
      <c r="E2063" s="52" t="s">
        <v>4800</v>
      </c>
      <c r="F2063" t="s">
        <v>4503</v>
      </c>
      <c r="G2063" t="s">
        <v>4482</v>
      </c>
      <c r="H2063" t="s">
        <v>4483</v>
      </c>
      <c r="I2063" t="s">
        <v>4484</v>
      </c>
    </row>
    <row r="2064" spans="1:9" x14ac:dyDescent="0.25">
      <c r="A2064" s="51" t="s">
        <v>5625</v>
      </c>
      <c r="B2064" t="s">
        <v>90</v>
      </c>
      <c r="C2064" s="23" t="str">
        <f t="shared" si="32"/>
        <v>291721</v>
      </c>
      <c r="D2064" t="s">
        <v>3106</v>
      </c>
      <c r="E2064" s="52" t="s">
        <v>5179</v>
      </c>
      <c r="F2064" t="s">
        <v>4510</v>
      </c>
      <c r="G2064" t="s">
        <v>4482</v>
      </c>
      <c r="H2064" t="s">
        <v>4483</v>
      </c>
      <c r="I2064" t="s">
        <v>4484</v>
      </c>
    </row>
    <row r="2065" spans="1:9" x14ac:dyDescent="0.25">
      <c r="A2065" s="51" t="s">
        <v>5625</v>
      </c>
      <c r="B2065" t="s">
        <v>90</v>
      </c>
      <c r="C2065" s="23" t="str">
        <f t="shared" si="32"/>
        <v>291761</v>
      </c>
      <c r="D2065" t="s">
        <v>3117</v>
      </c>
      <c r="E2065" s="52" t="s">
        <v>4861</v>
      </c>
      <c r="F2065" t="s">
        <v>4510</v>
      </c>
      <c r="G2065" t="s">
        <v>4482</v>
      </c>
      <c r="H2065" t="s">
        <v>4483</v>
      </c>
      <c r="I2065" t="s">
        <v>4484</v>
      </c>
    </row>
    <row r="2066" spans="1:9" x14ac:dyDescent="0.25">
      <c r="A2066" s="51" t="s">
        <v>5625</v>
      </c>
      <c r="B2066" t="s">
        <v>90</v>
      </c>
      <c r="C2066" s="23" t="str">
        <f t="shared" si="32"/>
        <v>291781</v>
      </c>
      <c r="D2066" t="s">
        <v>3128</v>
      </c>
      <c r="E2066" s="52" t="s">
        <v>4819</v>
      </c>
      <c r="F2066" t="s">
        <v>4481</v>
      </c>
      <c r="G2066" t="s">
        <v>4482</v>
      </c>
      <c r="H2066" t="s">
        <v>4483</v>
      </c>
      <c r="I2066" t="s">
        <v>4484</v>
      </c>
    </row>
    <row r="2067" spans="1:9" x14ac:dyDescent="0.25">
      <c r="A2067" s="51" t="s">
        <v>5625</v>
      </c>
      <c r="B2067" t="s">
        <v>90</v>
      </c>
      <c r="C2067" s="23" t="str">
        <f t="shared" si="32"/>
        <v>290102</v>
      </c>
      <c r="D2067" t="s">
        <v>3138</v>
      </c>
      <c r="E2067" s="52" t="s">
        <v>5021</v>
      </c>
      <c r="F2067" t="s">
        <v>4510</v>
      </c>
      <c r="G2067" t="s">
        <v>4482</v>
      </c>
      <c r="H2067" t="s">
        <v>4483</v>
      </c>
      <c r="I2067" t="s">
        <v>4484</v>
      </c>
    </row>
    <row r="2068" spans="1:9" x14ac:dyDescent="0.25">
      <c r="A2068" s="51" t="s">
        <v>5625</v>
      </c>
      <c r="B2068" t="s">
        <v>90</v>
      </c>
      <c r="C2068" s="23" t="str">
        <f t="shared" si="32"/>
        <v>296662</v>
      </c>
      <c r="D2068" t="s">
        <v>3147</v>
      </c>
      <c r="E2068" s="52" t="s">
        <v>5674</v>
      </c>
      <c r="F2068" t="s">
        <v>4628</v>
      </c>
      <c r="G2068" t="s">
        <v>4482</v>
      </c>
      <c r="H2068" t="s">
        <v>4483</v>
      </c>
      <c r="I2068" t="s">
        <v>4484</v>
      </c>
    </row>
    <row r="2069" spans="1:9" x14ac:dyDescent="0.25">
      <c r="A2069" s="51" t="s">
        <v>5625</v>
      </c>
      <c r="B2069" t="s">
        <v>90</v>
      </c>
      <c r="C2069" s="23" t="str">
        <f t="shared" si="32"/>
        <v>291831</v>
      </c>
      <c r="D2069" t="s">
        <v>2872</v>
      </c>
      <c r="E2069" s="52" t="s">
        <v>4911</v>
      </c>
      <c r="F2069" t="s">
        <v>4510</v>
      </c>
      <c r="G2069" t="s">
        <v>4482</v>
      </c>
      <c r="H2069" t="s">
        <v>4483</v>
      </c>
      <c r="I2069" t="s">
        <v>4484</v>
      </c>
    </row>
    <row r="2070" spans="1:9" x14ac:dyDescent="0.25">
      <c r="A2070" s="51" t="s">
        <v>5625</v>
      </c>
      <c r="B2070" t="s">
        <v>90</v>
      </c>
      <c r="C2070" s="23" t="str">
        <f t="shared" si="32"/>
        <v>291871</v>
      </c>
      <c r="D2070" t="s">
        <v>3166</v>
      </c>
      <c r="E2070" s="52" t="s">
        <v>4817</v>
      </c>
      <c r="F2070" t="s">
        <v>4481</v>
      </c>
      <c r="G2070" t="s">
        <v>4482</v>
      </c>
      <c r="H2070" t="s">
        <v>4483</v>
      </c>
      <c r="I2070" t="s">
        <v>4484</v>
      </c>
    </row>
    <row r="2071" spans="1:9" x14ac:dyDescent="0.25">
      <c r="A2071" s="51" t="s">
        <v>5625</v>
      </c>
      <c r="B2071" t="s">
        <v>90</v>
      </c>
      <c r="C2071" s="23" t="str">
        <f t="shared" si="32"/>
        <v>296671</v>
      </c>
      <c r="D2071" t="s">
        <v>3175</v>
      </c>
      <c r="E2071" s="52" t="s">
        <v>5675</v>
      </c>
      <c r="F2071" t="s">
        <v>4628</v>
      </c>
      <c r="G2071" t="s">
        <v>4482</v>
      </c>
      <c r="H2071" t="s">
        <v>4483</v>
      </c>
      <c r="I2071" t="s">
        <v>4484</v>
      </c>
    </row>
    <row r="2072" spans="1:9" x14ac:dyDescent="0.25">
      <c r="A2072" s="51" t="s">
        <v>5625</v>
      </c>
      <c r="B2072" t="s">
        <v>90</v>
      </c>
      <c r="C2072" s="23" t="str">
        <f t="shared" si="32"/>
        <v>299001</v>
      </c>
      <c r="D2072" t="s">
        <v>3185</v>
      </c>
      <c r="E2072" s="52" t="s">
        <v>4495</v>
      </c>
      <c r="F2072" t="s">
        <v>4496</v>
      </c>
      <c r="G2072" t="s">
        <v>4482</v>
      </c>
      <c r="H2072" t="s">
        <v>4483</v>
      </c>
      <c r="I2072" t="s">
        <v>4497</v>
      </c>
    </row>
    <row r="2073" spans="1:9" x14ac:dyDescent="0.25">
      <c r="A2073" s="51" t="s">
        <v>5625</v>
      </c>
      <c r="B2073" t="s">
        <v>90</v>
      </c>
      <c r="C2073" s="23" t="str">
        <f t="shared" si="32"/>
        <v>293525</v>
      </c>
      <c r="D2073" t="s">
        <v>3194</v>
      </c>
      <c r="E2073" s="52" t="s">
        <v>5676</v>
      </c>
      <c r="F2073" t="s">
        <v>4486</v>
      </c>
      <c r="G2073" t="s">
        <v>4482</v>
      </c>
      <c r="H2073" t="s">
        <v>4483</v>
      </c>
      <c r="I2073" t="s">
        <v>4547</v>
      </c>
    </row>
    <row r="2074" spans="1:9" x14ac:dyDescent="0.25">
      <c r="A2074" s="51" t="s">
        <v>5625</v>
      </c>
      <c r="B2074" t="s">
        <v>90</v>
      </c>
      <c r="C2074" s="23" t="str">
        <f t="shared" si="32"/>
        <v>295042</v>
      </c>
      <c r="D2074" t="s">
        <v>3204</v>
      </c>
      <c r="E2074" s="52" t="s">
        <v>5677</v>
      </c>
      <c r="F2074" t="s">
        <v>5678</v>
      </c>
      <c r="G2074" t="s">
        <v>4482</v>
      </c>
      <c r="H2074" t="s">
        <v>4506</v>
      </c>
      <c r="I2074" t="s">
        <v>4487</v>
      </c>
    </row>
    <row r="2075" spans="1:9" x14ac:dyDescent="0.25">
      <c r="A2075" s="51" t="s">
        <v>5625</v>
      </c>
      <c r="B2075" t="s">
        <v>90</v>
      </c>
      <c r="C2075" s="23" t="str">
        <f t="shared" si="32"/>
        <v>291881</v>
      </c>
      <c r="D2075" t="s">
        <v>3214</v>
      </c>
      <c r="E2075" s="52" t="s">
        <v>4928</v>
      </c>
      <c r="F2075" t="s">
        <v>4528</v>
      </c>
      <c r="G2075" t="s">
        <v>4482</v>
      </c>
      <c r="H2075" t="s">
        <v>4483</v>
      </c>
      <c r="I2075" t="s">
        <v>4484</v>
      </c>
    </row>
    <row r="2076" spans="1:9" x14ac:dyDescent="0.25">
      <c r="A2076" s="51" t="s">
        <v>5625</v>
      </c>
      <c r="B2076" t="s">
        <v>90</v>
      </c>
      <c r="C2076" s="23" t="str">
        <f t="shared" si="32"/>
        <v>297001</v>
      </c>
      <c r="D2076" t="s">
        <v>3223</v>
      </c>
      <c r="E2076" s="52" t="s">
        <v>4507</v>
      </c>
      <c r="F2076" t="s">
        <v>4508</v>
      </c>
      <c r="G2076" t="s">
        <v>4482</v>
      </c>
      <c r="H2076" t="s">
        <v>4501</v>
      </c>
      <c r="I2076" t="s">
        <v>4484</v>
      </c>
    </row>
    <row r="2077" spans="1:9" x14ac:dyDescent="0.25">
      <c r="A2077" s="51" t="s">
        <v>5625</v>
      </c>
      <c r="B2077" t="s">
        <v>90</v>
      </c>
      <c r="C2077" s="23" t="str">
        <f t="shared" si="32"/>
        <v>297004</v>
      </c>
      <c r="D2077" t="s">
        <v>3231</v>
      </c>
      <c r="E2077" s="52" t="s">
        <v>4500</v>
      </c>
      <c r="F2077" t="s">
        <v>4508</v>
      </c>
      <c r="G2077" t="s">
        <v>4482</v>
      </c>
      <c r="H2077" t="s">
        <v>4501</v>
      </c>
      <c r="I2077" t="s">
        <v>4484</v>
      </c>
    </row>
    <row r="2078" spans="1:9" x14ac:dyDescent="0.25">
      <c r="A2078" s="51" t="s">
        <v>5625</v>
      </c>
      <c r="B2078" t="s">
        <v>90</v>
      </c>
      <c r="C2078" s="23" t="str">
        <f t="shared" si="32"/>
        <v>297006</v>
      </c>
      <c r="D2078" t="s">
        <v>3239</v>
      </c>
      <c r="E2078" s="52" t="s">
        <v>4511</v>
      </c>
      <c r="F2078" t="s">
        <v>4486</v>
      </c>
      <c r="G2078" t="s">
        <v>4482</v>
      </c>
      <c r="H2078" t="s">
        <v>4501</v>
      </c>
      <c r="I2078" t="s">
        <v>4484</v>
      </c>
    </row>
    <row r="2079" spans="1:9" x14ac:dyDescent="0.25">
      <c r="A2079" s="51" t="s">
        <v>5625</v>
      </c>
      <c r="B2079" t="s">
        <v>90</v>
      </c>
      <c r="C2079" s="23" t="str">
        <f t="shared" si="32"/>
        <v>297023</v>
      </c>
      <c r="D2079" t="s">
        <v>3247</v>
      </c>
      <c r="E2079" s="52" t="s">
        <v>4509</v>
      </c>
      <c r="F2079" t="s">
        <v>4508</v>
      </c>
      <c r="G2079" t="s">
        <v>4482</v>
      </c>
      <c r="H2079" t="s">
        <v>4501</v>
      </c>
      <c r="I2079" t="s">
        <v>4484</v>
      </c>
    </row>
    <row r="2080" spans="1:9" x14ac:dyDescent="0.25">
      <c r="A2080" s="51" t="s">
        <v>5625</v>
      </c>
      <c r="B2080" t="s">
        <v>90</v>
      </c>
      <c r="C2080" s="23" t="str">
        <f t="shared" si="32"/>
        <v>299998</v>
      </c>
      <c r="D2080" t="s">
        <v>249</v>
      </c>
      <c r="E2080" s="52" t="s">
        <v>4543</v>
      </c>
      <c r="F2080" t="s">
        <v>4496</v>
      </c>
      <c r="G2080" t="s">
        <v>4482</v>
      </c>
      <c r="H2080" t="s">
        <v>4544</v>
      </c>
      <c r="I2080" t="s">
        <v>4497</v>
      </c>
    </row>
    <row r="2081" spans="1:9" x14ac:dyDescent="0.25">
      <c r="A2081" s="51" t="s">
        <v>5625</v>
      </c>
      <c r="B2081" t="s">
        <v>90</v>
      </c>
      <c r="C2081" s="23" t="str">
        <f t="shared" si="32"/>
        <v>296620</v>
      </c>
      <c r="D2081" t="s">
        <v>3261</v>
      </c>
      <c r="E2081" s="52" t="s">
        <v>5679</v>
      </c>
      <c r="F2081" t="s">
        <v>4628</v>
      </c>
      <c r="G2081" t="s">
        <v>4482</v>
      </c>
      <c r="H2081" t="s">
        <v>4483</v>
      </c>
      <c r="I2081" t="s">
        <v>4484</v>
      </c>
    </row>
    <row r="2082" spans="1:9" x14ac:dyDescent="0.25">
      <c r="A2082" s="51" t="s">
        <v>5625</v>
      </c>
      <c r="B2082" t="s">
        <v>90</v>
      </c>
      <c r="C2082" s="23" t="str">
        <f t="shared" si="32"/>
        <v>295371</v>
      </c>
      <c r="D2082" t="s">
        <v>3268</v>
      </c>
      <c r="E2082" s="52" t="s">
        <v>4902</v>
      </c>
      <c r="F2082" t="s">
        <v>4573</v>
      </c>
      <c r="G2082" t="s">
        <v>4482</v>
      </c>
      <c r="H2082" t="s">
        <v>4546</v>
      </c>
      <c r="I2082" t="s">
        <v>4547</v>
      </c>
    </row>
    <row r="2083" spans="1:9" x14ac:dyDescent="0.25">
      <c r="A2083" s="51" t="s">
        <v>5625</v>
      </c>
      <c r="B2083" t="s">
        <v>90</v>
      </c>
      <c r="C2083" s="23" t="str">
        <f t="shared" si="32"/>
        <v>291941</v>
      </c>
      <c r="D2083" t="s">
        <v>3274</v>
      </c>
      <c r="E2083" s="52" t="s">
        <v>5680</v>
      </c>
      <c r="F2083" t="s">
        <v>4510</v>
      </c>
      <c r="G2083" t="s">
        <v>4482</v>
      </c>
      <c r="H2083" t="s">
        <v>4483</v>
      </c>
      <c r="I2083" t="s">
        <v>4484</v>
      </c>
    </row>
    <row r="2084" spans="1:9" x14ac:dyDescent="0.25">
      <c r="A2084" s="51" t="s">
        <v>5625</v>
      </c>
      <c r="B2084" t="s">
        <v>90</v>
      </c>
      <c r="C2084" s="23" t="str">
        <f t="shared" si="32"/>
        <v>296637</v>
      </c>
      <c r="D2084" t="s">
        <v>3296</v>
      </c>
      <c r="E2084" s="52" t="s">
        <v>5681</v>
      </c>
      <c r="F2084" t="s">
        <v>4628</v>
      </c>
      <c r="G2084" t="s">
        <v>4482</v>
      </c>
      <c r="H2084" t="s">
        <v>4483</v>
      </c>
      <c r="I2084" t="s">
        <v>4484</v>
      </c>
    </row>
    <row r="2085" spans="1:9" x14ac:dyDescent="0.25">
      <c r="A2085" s="51" t="s">
        <v>5625</v>
      </c>
      <c r="B2085" t="s">
        <v>90</v>
      </c>
      <c r="C2085" s="23" t="str">
        <f t="shared" si="32"/>
        <v>291951</v>
      </c>
      <c r="D2085" t="s">
        <v>3303</v>
      </c>
      <c r="E2085" s="52" t="s">
        <v>4918</v>
      </c>
      <c r="F2085" t="s">
        <v>4510</v>
      </c>
      <c r="G2085" t="s">
        <v>4482</v>
      </c>
      <c r="H2085" t="s">
        <v>4483</v>
      </c>
      <c r="I2085" t="s">
        <v>4484</v>
      </c>
    </row>
    <row r="2086" spans="1:9" x14ac:dyDescent="0.25">
      <c r="A2086" s="51" t="s">
        <v>5625</v>
      </c>
      <c r="B2086" t="s">
        <v>90</v>
      </c>
      <c r="C2086" s="23" t="str">
        <f t="shared" si="32"/>
        <v>292041</v>
      </c>
      <c r="D2086" t="s">
        <v>3310</v>
      </c>
      <c r="E2086" s="52" t="s">
        <v>4692</v>
      </c>
      <c r="F2086" t="s">
        <v>4503</v>
      </c>
      <c r="G2086" t="s">
        <v>4482</v>
      </c>
      <c r="H2086" t="s">
        <v>4483</v>
      </c>
      <c r="I2086" t="s">
        <v>4484</v>
      </c>
    </row>
    <row r="2087" spans="1:9" x14ac:dyDescent="0.25">
      <c r="A2087" s="51" t="s">
        <v>5625</v>
      </c>
      <c r="B2087" t="s">
        <v>90</v>
      </c>
      <c r="C2087" s="23" t="str">
        <f t="shared" si="32"/>
        <v>294747</v>
      </c>
      <c r="D2087" t="s">
        <v>3317</v>
      </c>
      <c r="E2087" s="52" t="s">
        <v>5682</v>
      </c>
      <c r="F2087" t="s">
        <v>4510</v>
      </c>
      <c r="G2087" t="s">
        <v>4482</v>
      </c>
      <c r="H2087" t="s">
        <v>4483</v>
      </c>
      <c r="I2087" t="s">
        <v>4484</v>
      </c>
    </row>
    <row r="2088" spans="1:9" x14ac:dyDescent="0.25">
      <c r="A2088" s="51" t="s">
        <v>5625</v>
      </c>
      <c r="B2088" t="s">
        <v>90</v>
      </c>
      <c r="C2088" s="23" t="str">
        <f t="shared" si="32"/>
        <v>293783</v>
      </c>
      <c r="D2088" t="s">
        <v>3325</v>
      </c>
      <c r="E2088" s="52" t="s">
        <v>5683</v>
      </c>
      <c r="F2088" t="s">
        <v>4490</v>
      </c>
      <c r="G2088" t="s">
        <v>4482</v>
      </c>
      <c r="H2088" t="s">
        <v>4491</v>
      </c>
      <c r="I2088" t="s">
        <v>4492</v>
      </c>
    </row>
    <row r="2089" spans="1:9" x14ac:dyDescent="0.25">
      <c r="A2089" s="51" t="s">
        <v>5625</v>
      </c>
      <c r="B2089" t="s">
        <v>90</v>
      </c>
      <c r="C2089" s="23" t="str">
        <f t="shared" si="32"/>
        <v>293784</v>
      </c>
      <c r="D2089" t="s">
        <v>3333</v>
      </c>
      <c r="E2089" s="52" t="s">
        <v>5684</v>
      </c>
      <c r="F2089" t="s">
        <v>4528</v>
      </c>
      <c r="G2089" t="s">
        <v>4482</v>
      </c>
      <c r="H2089" t="s">
        <v>4483</v>
      </c>
      <c r="I2089" t="s">
        <v>4484</v>
      </c>
    </row>
    <row r="2090" spans="1:9" x14ac:dyDescent="0.25">
      <c r="A2090" s="51" t="s">
        <v>5625</v>
      </c>
      <c r="B2090" t="s">
        <v>90</v>
      </c>
      <c r="C2090" s="23" t="str">
        <f t="shared" si="32"/>
        <v>292042</v>
      </c>
      <c r="D2090" t="s">
        <v>3340</v>
      </c>
      <c r="E2090" s="52" t="s">
        <v>4747</v>
      </c>
      <c r="F2090" t="s">
        <v>4481</v>
      </c>
      <c r="G2090" t="s">
        <v>4482</v>
      </c>
      <c r="H2090" t="s">
        <v>4483</v>
      </c>
      <c r="I2090" t="s">
        <v>4484</v>
      </c>
    </row>
    <row r="2091" spans="1:9" x14ac:dyDescent="0.25">
      <c r="A2091" s="51" t="s">
        <v>5625</v>
      </c>
      <c r="B2091" t="s">
        <v>90</v>
      </c>
      <c r="C2091" s="23" t="str">
        <f t="shared" si="32"/>
        <v>290106</v>
      </c>
      <c r="D2091" t="s">
        <v>3347</v>
      </c>
      <c r="E2091" s="52" t="s">
        <v>5685</v>
      </c>
      <c r="F2091" t="s">
        <v>4653</v>
      </c>
      <c r="G2091" t="s">
        <v>4482</v>
      </c>
      <c r="H2091" t="s">
        <v>4483</v>
      </c>
      <c r="I2091" t="s">
        <v>4484</v>
      </c>
    </row>
    <row r="2092" spans="1:9" x14ac:dyDescent="0.25">
      <c r="A2092" s="51" t="s">
        <v>5625</v>
      </c>
      <c r="B2092" t="s">
        <v>90</v>
      </c>
      <c r="C2092" s="23" t="str">
        <f t="shared" si="32"/>
        <v>292201</v>
      </c>
      <c r="D2092" t="s">
        <v>3363</v>
      </c>
      <c r="E2092" s="52" t="s">
        <v>5686</v>
      </c>
      <c r="F2092" t="s">
        <v>4510</v>
      </c>
      <c r="G2092" t="s">
        <v>4482</v>
      </c>
      <c r="H2092" t="s">
        <v>4483</v>
      </c>
      <c r="I2092" t="s">
        <v>4484</v>
      </c>
    </row>
    <row r="2093" spans="1:9" x14ac:dyDescent="0.25">
      <c r="A2093" s="51" t="s">
        <v>5625</v>
      </c>
      <c r="B2093" t="s">
        <v>90</v>
      </c>
      <c r="C2093" s="23" t="str">
        <f t="shared" si="32"/>
        <v>296626</v>
      </c>
      <c r="D2093" t="s">
        <v>3371</v>
      </c>
      <c r="E2093" s="52" t="s">
        <v>5687</v>
      </c>
      <c r="F2093" t="s">
        <v>4508</v>
      </c>
      <c r="G2093" t="s">
        <v>4482</v>
      </c>
      <c r="H2093" t="s">
        <v>4483</v>
      </c>
      <c r="I2093" t="s">
        <v>4484</v>
      </c>
    </row>
    <row r="2094" spans="1:9" x14ac:dyDescent="0.25">
      <c r="A2094" s="51" t="s">
        <v>5625</v>
      </c>
      <c r="B2094" t="s">
        <v>90</v>
      </c>
      <c r="C2094" s="23" t="str">
        <f t="shared" si="32"/>
        <v>296667</v>
      </c>
      <c r="D2094" t="s">
        <v>3379</v>
      </c>
      <c r="E2094" s="52" t="s">
        <v>5688</v>
      </c>
      <c r="F2094" t="s">
        <v>4628</v>
      </c>
      <c r="G2094" t="s">
        <v>4482</v>
      </c>
      <c r="H2094" t="s">
        <v>4483</v>
      </c>
      <c r="I2094" t="s">
        <v>4484</v>
      </c>
    </row>
    <row r="2095" spans="1:9" x14ac:dyDescent="0.25">
      <c r="A2095" s="51" t="s">
        <v>5625</v>
      </c>
      <c r="B2095" t="s">
        <v>90</v>
      </c>
      <c r="C2095" s="23" t="str">
        <f t="shared" si="32"/>
        <v>290120</v>
      </c>
      <c r="D2095" t="s">
        <v>3387</v>
      </c>
      <c r="E2095" s="52" t="s">
        <v>5689</v>
      </c>
      <c r="F2095" t="s">
        <v>4510</v>
      </c>
      <c r="G2095" t="s">
        <v>4482</v>
      </c>
      <c r="H2095" t="s">
        <v>4483</v>
      </c>
      <c r="I2095" t="s">
        <v>4484</v>
      </c>
    </row>
    <row r="2096" spans="1:9" x14ac:dyDescent="0.25">
      <c r="A2096" s="51" t="s">
        <v>5625</v>
      </c>
      <c r="B2096" t="s">
        <v>90</v>
      </c>
      <c r="C2096" s="23" t="str">
        <f t="shared" si="32"/>
        <v>292241</v>
      </c>
      <c r="D2096" t="s">
        <v>3395</v>
      </c>
      <c r="E2096" s="52" t="s">
        <v>5192</v>
      </c>
      <c r="F2096" t="s">
        <v>4528</v>
      </c>
      <c r="G2096" t="s">
        <v>4482</v>
      </c>
      <c r="H2096" t="s">
        <v>4483</v>
      </c>
      <c r="I2096" t="s">
        <v>4484</v>
      </c>
    </row>
    <row r="2097" spans="1:9" x14ac:dyDescent="0.25">
      <c r="A2097" s="51" t="s">
        <v>5625</v>
      </c>
      <c r="B2097" t="s">
        <v>90</v>
      </c>
      <c r="C2097" s="23" t="str">
        <f t="shared" si="32"/>
        <v>292261</v>
      </c>
      <c r="D2097" t="s">
        <v>3403</v>
      </c>
      <c r="E2097" s="52" t="s">
        <v>5194</v>
      </c>
      <c r="F2097" t="s">
        <v>4510</v>
      </c>
      <c r="G2097" t="s">
        <v>4482</v>
      </c>
      <c r="H2097" t="s">
        <v>4483</v>
      </c>
      <c r="I2097" t="s">
        <v>4484</v>
      </c>
    </row>
    <row r="2098" spans="1:9" x14ac:dyDescent="0.25">
      <c r="A2098" s="51" t="s">
        <v>5625</v>
      </c>
      <c r="B2098" t="s">
        <v>90</v>
      </c>
      <c r="C2098" s="23" t="str">
        <f t="shared" si="32"/>
        <v>292291</v>
      </c>
      <c r="D2098" t="s">
        <v>3410</v>
      </c>
      <c r="E2098" s="52" t="s">
        <v>5533</v>
      </c>
      <c r="F2098" t="s">
        <v>4510</v>
      </c>
      <c r="G2098" t="s">
        <v>4482</v>
      </c>
      <c r="H2098" t="s">
        <v>4483</v>
      </c>
      <c r="I2098" t="s">
        <v>4484</v>
      </c>
    </row>
    <row r="2099" spans="1:9" x14ac:dyDescent="0.25">
      <c r="A2099" s="51" t="s">
        <v>5625</v>
      </c>
      <c r="B2099" t="s">
        <v>90</v>
      </c>
      <c r="C2099" s="23" t="str">
        <f t="shared" si="32"/>
        <v>295071</v>
      </c>
      <c r="D2099" t="s">
        <v>3418</v>
      </c>
      <c r="E2099" s="52" t="s">
        <v>5690</v>
      </c>
      <c r="F2099" t="s">
        <v>5029</v>
      </c>
      <c r="G2099" t="s">
        <v>4482</v>
      </c>
      <c r="H2099" t="s">
        <v>4506</v>
      </c>
      <c r="I2099" t="s">
        <v>4487</v>
      </c>
    </row>
    <row r="2100" spans="1:9" x14ac:dyDescent="0.25">
      <c r="A2100" s="51" t="s">
        <v>5625</v>
      </c>
      <c r="B2100" t="s">
        <v>90</v>
      </c>
      <c r="C2100" s="23" t="str">
        <f t="shared" si="32"/>
        <v>295109</v>
      </c>
      <c r="D2100" t="s">
        <v>3425</v>
      </c>
      <c r="E2100" s="52" t="s">
        <v>5691</v>
      </c>
      <c r="F2100" t="s">
        <v>4486</v>
      </c>
      <c r="G2100" t="s">
        <v>4482</v>
      </c>
      <c r="H2100" t="s">
        <v>4506</v>
      </c>
      <c r="I2100" t="s">
        <v>4487</v>
      </c>
    </row>
    <row r="2101" spans="1:9" x14ac:dyDescent="0.25">
      <c r="A2101" s="51" t="s">
        <v>5625</v>
      </c>
      <c r="B2101" t="s">
        <v>90</v>
      </c>
      <c r="C2101" s="23" t="str">
        <f t="shared" si="32"/>
        <v>292321</v>
      </c>
      <c r="D2101" t="s">
        <v>3432</v>
      </c>
      <c r="E2101" s="52" t="s">
        <v>5196</v>
      </c>
      <c r="F2101" t="s">
        <v>4510</v>
      </c>
      <c r="G2101" t="s">
        <v>4482</v>
      </c>
      <c r="H2101" t="s">
        <v>4483</v>
      </c>
      <c r="I2101" t="s">
        <v>4484</v>
      </c>
    </row>
    <row r="2102" spans="1:9" x14ac:dyDescent="0.25">
      <c r="A2102" s="51" t="s">
        <v>5625</v>
      </c>
      <c r="B2102" t="s">
        <v>90</v>
      </c>
      <c r="C2102" s="23" t="str">
        <f t="shared" si="32"/>
        <v>290128</v>
      </c>
      <c r="D2102" t="s">
        <v>3440</v>
      </c>
      <c r="E2102" s="52" t="s">
        <v>5692</v>
      </c>
      <c r="F2102" t="s">
        <v>4503</v>
      </c>
      <c r="G2102" t="s">
        <v>4482</v>
      </c>
      <c r="H2102" t="s">
        <v>4483</v>
      </c>
      <c r="I2102" t="s">
        <v>4484</v>
      </c>
    </row>
    <row r="2103" spans="1:9" x14ac:dyDescent="0.25">
      <c r="A2103" s="51" t="s">
        <v>5625</v>
      </c>
      <c r="B2103" t="s">
        <v>90</v>
      </c>
      <c r="C2103" s="23" t="str">
        <f t="shared" si="32"/>
        <v>292361</v>
      </c>
      <c r="D2103" t="s">
        <v>3447</v>
      </c>
      <c r="E2103" s="52" t="s">
        <v>5203</v>
      </c>
      <c r="F2103" t="s">
        <v>4510</v>
      </c>
      <c r="G2103" t="s">
        <v>4482</v>
      </c>
      <c r="H2103" t="s">
        <v>4483</v>
      </c>
      <c r="I2103" t="s">
        <v>4484</v>
      </c>
    </row>
    <row r="2104" spans="1:9" x14ac:dyDescent="0.25">
      <c r="A2104" s="51" t="s">
        <v>5625</v>
      </c>
      <c r="B2104" t="s">
        <v>90</v>
      </c>
      <c r="C2104" s="23" t="str">
        <f t="shared" si="32"/>
        <v>293782</v>
      </c>
      <c r="D2104" t="s">
        <v>3454</v>
      </c>
      <c r="E2104" s="52" t="s">
        <v>5693</v>
      </c>
      <c r="F2104" t="s">
        <v>4573</v>
      </c>
      <c r="G2104" t="s">
        <v>4482</v>
      </c>
      <c r="H2104" t="s">
        <v>4483</v>
      </c>
      <c r="I2104" t="s">
        <v>4547</v>
      </c>
    </row>
    <row r="2105" spans="1:9" x14ac:dyDescent="0.25">
      <c r="A2105" s="51" t="s">
        <v>5625</v>
      </c>
      <c r="B2105" t="s">
        <v>90</v>
      </c>
      <c r="C2105" s="23" t="str">
        <f t="shared" si="32"/>
        <v>292381</v>
      </c>
      <c r="D2105" t="s">
        <v>3462</v>
      </c>
      <c r="E2105" s="52" t="s">
        <v>5525</v>
      </c>
      <c r="F2105" t="s">
        <v>4490</v>
      </c>
      <c r="G2105" t="s">
        <v>4482</v>
      </c>
      <c r="H2105" t="s">
        <v>4624</v>
      </c>
      <c r="I2105" t="s">
        <v>4625</v>
      </c>
    </row>
    <row r="2106" spans="1:9" x14ac:dyDescent="0.25">
      <c r="A2106" s="51" t="s">
        <v>5625</v>
      </c>
      <c r="B2106" t="s">
        <v>90</v>
      </c>
      <c r="C2106" s="23" t="str">
        <f t="shared" si="32"/>
        <v>296613</v>
      </c>
      <c r="D2106" t="s">
        <v>3470</v>
      </c>
      <c r="E2106" s="52" t="s">
        <v>5694</v>
      </c>
      <c r="F2106" t="s">
        <v>4628</v>
      </c>
      <c r="G2106" t="s">
        <v>4482</v>
      </c>
      <c r="H2106" t="s">
        <v>4483</v>
      </c>
      <c r="I2106" t="s">
        <v>4484</v>
      </c>
    </row>
    <row r="2107" spans="1:9" x14ac:dyDescent="0.25">
      <c r="A2107" s="51" t="s">
        <v>5625</v>
      </c>
      <c r="B2107" t="s">
        <v>90</v>
      </c>
      <c r="C2107" s="23" t="str">
        <f t="shared" si="32"/>
        <v>296621</v>
      </c>
      <c r="D2107" t="s">
        <v>3477</v>
      </c>
      <c r="E2107" s="52" t="s">
        <v>5695</v>
      </c>
      <c r="F2107" t="s">
        <v>4628</v>
      </c>
      <c r="G2107" t="s">
        <v>4482</v>
      </c>
      <c r="H2107" t="s">
        <v>4483</v>
      </c>
      <c r="I2107" t="s">
        <v>4484</v>
      </c>
    </row>
    <row r="2108" spans="1:9" x14ac:dyDescent="0.25">
      <c r="A2108" s="51" t="s">
        <v>5625</v>
      </c>
      <c r="B2108" t="s">
        <v>90</v>
      </c>
      <c r="C2108" s="23" t="str">
        <f t="shared" si="32"/>
        <v>290080</v>
      </c>
      <c r="D2108" t="s">
        <v>3484</v>
      </c>
      <c r="E2108" s="52" t="s">
        <v>5696</v>
      </c>
      <c r="F2108" t="s">
        <v>4490</v>
      </c>
      <c r="G2108" t="s">
        <v>4482</v>
      </c>
      <c r="H2108" t="s">
        <v>4491</v>
      </c>
      <c r="I2108" t="s">
        <v>4492</v>
      </c>
    </row>
    <row r="2109" spans="1:9" x14ac:dyDescent="0.25">
      <c r="A2109" s="51" t="s">
        <v>5625</v>
      </c>
      <c r="B2109" t="s">
        <v>90</v>
      </c>
      <c r="C2109" s="23" t="str">
        <f t="shared" si="32"/>
        <v>290073</v>
      </c>
      <c r="D2109" t="s">
        <v>3491</v>
      </c>
      <c r="E2109" s="52" t="s">
        <v>5270</v>
      </c>
      <c r="F2109" t="s">
        <v>4528</v>
      </c>
      <c r="G2109" t="s">
        <v>4482</v>
      </c>
      <c r="H2109" t="s">
        <v>4483</v>
      </c>
      <c r="I2109" t="s">
        <v>4484</v>
      </c>
    </row>
    <row r="2110" spans="1:9" x14ac:dyDescent="0.25">
      <c r="A2110" s="51" t="s">
        <v>5625</v>
      </c>
      <c r="B2110" t="s">
        <v>90</v>
      </c>
      <c r="C2110" s="23" t="str">
        <f t="shared" si="32"/>
        <v>295048</v>
      </c>
      <c r="D2110" t="s">
        <v>3499</v>
      </c>
      <c r="E2110" s="52" t="s">
        <v>4942</v>
      </c>
      <c r="F2110" t="s">
        <v>4486</v>
      </c>
      <c r="G2110" t="s">
        <v>4482</v>
      </c>
      <c r="H2110" t="s">
        <v>4506</v>
      </c>
      <c r="I2110" t="s">
        <v>4487</v>
      </c>
    </row>
    <row r="2111" spans="1:9" x14ac:dyDescent="0.25">
      <c r="A2111" s="51" t="s">
        <v>5625</v>
      </c>
      <c r="B2111" t="s">
        <v>90</v>
      </c>
      <c r="C2111" s="23" t="str">
        <f t="shared" si="32"/>
        <v>292423</v>
      </c>
      <c r="D2111" t="s">
        <v>3506</v>
      </c>
      <c r="E2111" s="52" t="s">
        <v>5697</v>
      </c>
      <c r="F2111" t="s">
        <v>4490</v>
      </c>
      <c r="G2111" t="s">
        <v>4482</v>
      </c>
      <c r="H2111" t="s">
        <v>4491</v>
      </c>
      <c r="I2111" t="s">
        <v>4492</v>
      </c>
    </row>
    <row r="2112" spans="1:9" x14ac:dyDescent="0.25">
      <c r="A2112" s="51" t="s">
        <v>5625</v>
      </c>
      <c r="B2112" t="s">
        <v>90</v>
      </c>
      <c r="C2112" s="23" t="str">
        <f t="shared" si="32"/>
        <v>292421</v>
      </c>
      <c r="D2112" t="s">
        <v>3513</v>
      </c>
      <c r="E2112" s="52" t="s">
        <v>5540</v>
      </c>
      <c r="F2112" t="s">
        <v>4528</v>
      </c>
      <c r="G2112" t="s">
        <v>4482</v>
      </c>
      <c r="H2112" t="s">
        <v>4483</v>
      </c>
      <c r="I2112" t="s">
        <v>4484</v>
      </c>
    </row>
    <row r="2113" spans="1:9" x14ac:dyDescent="0.25">
      <c r="A2113" s="51" t="s">
        <v>5625</v>
      </c>
      <c r="B2113" t="s">
        <v>90</v>
      </c>
      <c r="C2113" s="23" t="str">
        <f t="shared" si="32"/>
        <v>292451</v>
      </c>
      <c r="D2113" t="s">
        <v>3520</v>
      </c>
      <c r="E2113" s="52" t="s">
        <v>5518</v>
      </c>
      <c r="F2113" t="s">
        <v>4510</v>
      </c>
      <c r="G2113" t="s">
        <v>4482</v>
      </c>
      <c r="H2113" t="s">
        <v>4483</v>
      </c>
      <c r="I2113" t="s">
        <v>4484</v>
      </c>
    </row>
    <row r="2114" spans="1:9" x14ac:dyDescent="0.25">
      <c r="A2114" s="51" t="s">
        <v>5625</v>
      </c>
      <c r="B2114" t="s">
        <v>90</v>
      </c>
      <c r="C2114" s="23" t="str">
        <f t="shared" si="32"/>
        <v>292471</v>
      </c>
      <c r="D2114" t="s">
        <v>1582</v>
      </c>
      <c r="E2114" s="52" t="s">
        <v>5513</v>
      </c>
      <c r="F2114" t="s">
        <v>4481</v>
      </c>
      <c r="G2114" t="s">
        <v>4482</v>
      </c>
      <c r="H2114" t="s">
        <v>4483</v>
      </c>
      <c r="I2114" t="s">
        <v>4484</v>
      </c>
    </row>
    <row r="2115" spans="1:9" x14ac:dyDescent="0.25">
      <c r="A2115" s="51" t="s">
        <v>5625</v>
      </c>
      <c r="B2115" t="s">
        <v>90</v>
      </c>
      <c r="C2115" s="23" t="str">
        <f t="shared" ref="C2115:C2178" si="33">_xlfn.CONCAT(A2115,E2115)</f>
        <v>292431</v>
      </c>
      <c r="D2115" t="s">
        <v>3532</v>
      </c>
      <c r="E2115" s="52" t="s">
        <v>5529</v>
      </c>
      <c r="F2115" t="s">
        <v>4510</v>
      </c>
      <c r="G2115" t="s">
        <v>4482</v>
      </c>
      <c r="H2115" t="s">
        <v>4483</v>
      </c>
      <c r="I2115" t="s">
        <v>4484</v>
      </c>
    </row>
    <row r="2116" spans="1:9" x14ac:dyDescent="0.25">
      <c r="A2116" s="51" t="s">
        <v>5625</v>
      </c>
      <c r="B2116" t="s">
        <v>90</v>
      </c>
      <c r="C2116" s="23" t="str">
        <f t="shared" si="33"/>
        <v>292441</v>
      </c>
      <c r="D2116" t="s">
        <v>3539</v>
      </c>
      <c r="E2116" s="52" t="s">
        <v>5492</v>
      </c>
      <c r="F2116" t="s">
        <v>4510</v>
      </c>
      <c r="G2116" t="s">
        <v>4482</v>
      </c>
      <c r="H2116" t="s">
        <v>4483</v>
      </c>
      <c r="I2116" t="s">
        <v>4484</v>
      </c>
    </row>
    <row r="2117" spans="1:9" x14ac:dyDescent="0.25">
      <c r="A2117" s="51" t="s">
        <v>5625</v>
      </c>
      <c r="B2117" t="s">
        <v>90</v>
      </c>
      <c r="C2117" s="23" t="str">
        <f t="shared" si="33"/>
        <v>297831</v>
      </c>
      <c r="D2117" t="s">
        <v>3546</v>
      </c>
      <c r="E2117" s="52" t="s">
        <v>5191</v>
      </c>
      <c r="F2117" t="s">
        <v>4628</v>
      </c>
      <c r="G2117" t="s">
        <v>4482</v>
      </c>
      <c r="H2117" t="s">
        <v>4483</v>
      </c>
      <c r="I2117" t="s">
        <v>4484</v>
      </c>
    </row>
    <row r="2118" spans="1:9" x14ac:dyDescent="0.25">
      <c r="A2118" s="51" t="s">
        <v>5625</v>
      </c>
      <c r="B2118" t="s">
        <v>90</v>
      </c>
      <c r="C2118" s="23" t="str">
        <f t="shared" si="33"/>
        <v>296625</v>
      </c>
      <c r="D2118" t="s">
        <v>3552</v>
      </c>
      <c r="E2118" s="52" t="s">
        <v>5698</v>
      </c>
      <c r="F2118" t="s">
        <v>4628</v>
      </c>
      <c r="G2118" t="s">
        <v>4482</v>
      </c>
      <c r="H2118" t="s">
        <v>4483</v>
      </c>
      <c r="I2118" t="s">
        <v>4484</v>
      </c>
    </row>
    <row r="2119" spans="1:9" x14ac:dyDescent="0.25">
      <c r="A2119" s="51" t="s">
        <v>5625</v>
      </c>
      <c r="B2119" t="s">
        <v>90</v>
      </c>
      <c r="C2119" s="23" t="str">
        <f t="shared" si="33"/>
        <v>292461</v>
      </c>
      <c r="D2119" t="s">
        <v>3557</v>
      </c>
      <c r="E2119" s="52" t="s">
        <v>5545</v>
      </c>
      <c r="F2119" t="s">
        <v>4510</v>
      </c>
      <c r="G2119" t="s">
        <v>4482</v>
      </c>
      <c r="H2119" t="s">
        <v>4483</v>
      </c>
      <c r="I2119" t="s">
        <v>4484</v>
      </c>
    </row>
    <row r="2120" spans="1:9" x14ac:dyDescent="0.25">
      <c r="A2120" s="51" t="s">
        <v>5625</v>
      </c>
      <c r="B2120" t="s">
        <v>90</v>
      </c>
      <c r="C2120" s="23" t="str">
        <f t="shared" si="33"/>
        <v>290962</v>
      </c>
      <c r="D2120" t="s">
        <v>3563</v>
      </c>
      <c r="E2120" s="52" t="s">
        <v>5568</v>
      </c>
      <c r="F2120" t="s">
        <v>4510</v>
      </c>
      <c r="G2120" t="s">
        <v>4482</v>
      </c>
      <c r="H2120" t="s">
        <v>4483</v>
      </c>
      <c r="I2120" t="s">
        <v>4484</v>
      </c>
    </row>
    <row r="2121" spans="1:9" x14ac:dyDescent="0.25">
      <c r="A2121" s="51" t="s">
        <v>5625</v>
      </c>
      <c r="B2121" t="s">
        <v>90</v>
      </c>
      <c r="C2121" s="23" t="str">
        <f t="shared" si="33"/>
        <v>292521</v>
      </c>
      <c r="D2121" t="s">
        <v>3568</v>
      </c>
      <c r="E2121" s="52" t="s">
        <v>5359</v>
      </c>
      <c r="F2121" t="s">
        <v>4503</v>
      </c>
      <c r="G2121" t="s">
        <v>4482</v>
      </c>
      <c r="H2121" t="s">
        <v>4483</v>
      </c>
      <c r="I2121" t="s">
        <v>4484</v>
      </c>
    </row>
    <row r="2122" spans="1:9" x14ac:dyDescent="0.25">
      <c r="A2122" s="51" t="s">
        <v>5625</v>
      </c>
      <c r="B2122" t="s">
        <v>90</v>
      </c>
      <c r="C2122" s="23" t="str">
        <f t="shared" si="33"/>
        <v>292531</v>
      </c>
      <c r="D2122" t="s">
        <v>3574</v>
      </c>
      <c r="E2122" s="52" t="s">
        <v>4862</v>
      </c>
      <c r="F2122" t="s">
        <v>4510</v>
      </c>
      <c r="G2122" t="s">
        <v>4482</v>
      </c>
      <c r="H2122" t="s">
        <v>4483</v>
      </c>
      <c r="I2122" t="s">
        <v>4484</v>
      </c>
    </row>
    <row r="2123" spans="1:9" x14ac:dyDescent="0.25">
      <c r="A2123" s="51" t="s">
        <v>5625</v>
      </c>
      <c r="B2123" t="s">
        <v>90</v>
      </c>
      <c r="C2123" s="23" t="str">
        <f t="shared" si="33"/>
        <v>292541</v>
      </c>
      <c r="D2123" t="s">
        <v>3580</v>
      </c>
      <c r="E2123" s="52" t="s">
        <v>4843</v>
      </c>
      <c r="F2123" t="s">
        <v>4573</v>
      </c>
      <c r="G2123" t="s">
        <v>4482</v>
      </c>
      <c r="H2123" t="s">
        <v>4483</v>
      </c>
      <c r="I2123" t="s">
        <v>4547</v>
      </c>
    </row>
    <row r="2124" spans="1:9" x14ac:dyDescent="0.25">
      <c r="A2124" s="51" t="s">
        <v>5625</v>
      </c>
      <c r="B2124" t="s">
        <v>90</v>
      </c>
      <c r="C2124" s="23" t="str">
        <f t="shared" si="33"/>
        <v>292551</v>
      </c>
      <c r="D2124" t="s">
        <v>3585</v>
      </c>
      <c r="E2124" s="52" t="s">
        <v>4811</v>
      </c>
      <c r="F2124" t="s">
        <v>4510</v>
      </c>
      <c r="G2124" t="s">
        <v>4482</v>
      </c>
      <c r="H2124" t="s">
        <v>4483</v>
      </c>
      <c r="I2124" t="s">
        <v>4484</v>
      </c>
    </row>
    <row r="2125" spans="1:9" x14ac:dyDescent="0.25">
      <c r="A2125" s="51" t="s">
        <v>5625</v>
      </c>
      <c r="B2125" t="s">
        <v>90</v>
      </c>
      <c r="C2125" s="23" t="str">
        <f t="shared" si="33"/>
        <v>292561</v>
      </c>
      <c r="D2125" t="s">
        <v>3591</v>
      </c>
      <c r="E2125" s="52" t="s">
        <v>4812</v>
      </c>
      <c r="F2125" t="s">
        <v>4542</v>
      </c>
      <c r="G2125" t="s">
        <v>4482</v>
      </c>
      <c r="H2125" t="s">
        <v>4483</v>
      </c>
      <c r="I2125" t="s">
        <v>4484</v>
      </c>
    </row>
    <row r="2126" spans="1:9" x14ac:dyDescent="0.25">
      <c r="A2126" s="51" t="s">
        <v>5625</v>
      </c>
      <c r="B2126" t="s">
        <v>90</v>
      </c>
      <c r="C2126" s="23" t="str">
        <f t="shared" si="33"/>
        <v>296655</v>
      </c>
      <c r="D2126" t="s">
        <v>3596</v>
      </c>
      <c r="E2126" s="52" t="s">
        <v>5699</v>
      </c>
      <c r="F2126" t="s">
        <v>4628</v>
      </c>
      <c r="G2126" t="s">
        <v>4482</v>
      </c>
      <c r="H2126" t="s">
        <v>4483</v>
      </c>
      <c r="I2126" t="s">
        <v>4484</v>
      </c>
    </row>
    <row r="2127" spans="1:9" x14ac:dyDescent="0.25">
      <c r="A2127" s="51" t="s">
        <v>5625</v>
      </c>
      <c r="B2127" t="s">
        <v>90</v>
      </c>
      <c r="C2127" s="23" t="str">
        <f t="shared" si="33"/>
        <v>292601</v>
      </c>
      <c r="D2127" t="s">
        <v>3602</v>
      </c>
      <c r="E2127" s="52" t="s">
        <v>5542</v>
      </c>
      <c r="F2127" t="s">
        <v>4510</v>
      </c>
      <c r="G2127" t="s">
        <v>4482</v>
      </c>
      <c r="H2127" t="s">
        <v>4483</v>
      </c>
      <c r="I2127" t="s">
        <v>4484</v>
      </c>
    </row>
    <row r="2128" spans="1:9" x14ac:dyDescent="0.25">
      <c r="A2128" s="51" t="s">
        <v>5625</v>
      </c>
      <c r="B2128" t="s">
        <v>90</v>
      </c>
      <c r="C2128" s="23" t="str">
        <f t="shared" si="33"/>
        <v>290060</v>
      </c>
      <c r="D2128" t="s">
        <v>3608</v>
      </c>
      <c r="E2128" s="52" t="s">
        <v>5700</v>
      </c>
      <c r="F2128" t="s">
        <v>4503</v>
      </c>
      <c r="G2128" t="s">
        <v>4482</v>
      </c>
      <c r="H2128" t="s">
        <v>4483</v>
      </c>
      <c r="I2128" t="s">
        <v>4484</v>
      </c>
    </row>
    <row r="2129" spans="1:9" x14ac:dyDescent="0.25">
      <c r="A2129" s="51" t="s">
        <v>5625</v>
      </c>
      <c r="B2129" t="s">
        <v>90</v>
      </c>
      <c r="C2129" s="23" t="str">
        <f t="shared" si="33"/>
        <v>292651</v>
      </c>
      <c r="D2129" t="s">
        <v>3613</v>
      </c>
      <c r="E2129" s="52" t="s">
        <v>5249</v>
      </c>
      <c r="F2129" t="s">
        <v>4481</v>
      </c>
      <c r="G2129" t="s">
        <v>4482</v>
      </c>
      <c r="H2129" t="s">
        <v>4483</v>
      </c>
      <c r="I2129" t="s">
        <v>4484</v>
      </c>
    </row>
    <row r="2130" spans="1:9" x14ac:dyDescent="0.25">
      <c r="A2130" s="51" t="s">
        <v>5625</v>
      </c>
      <c r="B2130" t="s">
        <v>90</v>
      </c>
      <c r="C2130" s="23" t="str">
        <f t="shared" si="33"/>
        <v>292721</v>
      </c>
      <c r="D2130" t="s">
        <v>3619</v>
      </c>
      <c r="E2130" s="52" t="s">
        <v>4937</v>
      </c>
      <c r="F2130" t="s">
        <v>4510</v>
      </c>
      <c r="G2130" t="s">
        <v>4482</v>
      </c>
      <c r="H2130" t="s">
        <v>4483</v>
      </c>
      <c r="I2130" t="s">
        <v>4484</v>
      </c>
    </row>
    <row r="2131" spans="1:9" x14ac:dyDescent="0.25">
      <c r="A2131" s="51" t="s">
        <v>5625</v>
      </c>
      <c r="B2131" t="s">
        <v>90</v>
      </c>
      <c r="C2131" s="23" t="str">
        <f t="shared" si="33"/>
        <v>292771</v>
      </c>
      <c r="D2131" t="s">
        <v>3625</v>
      </c>
      <c r="E2131" s="52" t="s">
        <v>5701</v>
      </c>
      <c r="F2131" t="s">
        <v>4542</v>
      </c>
      <c r="G2131" t="s">
        <v>4482</v>
      </c>
      <c r="H2131" t="s">
        <v>4483</v>
      </c>
      <c r="I2131" t="s">
        <v>4484</v>
      </c>
    </row>
    <row r="2132" spans="1:9" x14ac:dyDescent="0.25">
      <c r="A2132" s="51" t="s">
        <v>5625</v>
      </c>
      <c r="B2132" t="s">
        <v>90</v>
      </c>
      <c r="C2132" s="23" t="str">
        <f t="shared" si="33"/>
        <v>292801</v>
      </c>
      <c r="D2132" t="s">
        <v>3631</v>
      </c>
      <c r="E2132" s="52" t="s">
        <v>4822</v>
      </c>
      <c r="F2132" t="s">
        <v>4481</v>
      </c>
      <c r="G2132" t="s">
        <v>4482</v>
      </c>
      <c r="H2132" t="s">
        <v>4483</v>
      </c>
      <c r="I2132" t="s">
        <v>4484</v>
      </c>
    </row>
    <row r="2133" spans="1:9" x14ac:dyDescent="0.25">
      <c r="A2133" s="51" t="s">
        <v>5625</v>
      </c>
      <c r="B2133" t="s">
        <v>90</v>
      </c>
      <c r="C2133" s="23" t="str">
        <f t="shared" si="33"/>
        <v>292841</v>
      </c>
      <c r="D2133" t="s">
        <v>3637</v>
      </c>
      <c r="E2133" s="52" t="s">
        <v>5702</v>
      </c>
      <c r="F2133" t="s">
        <v>4481</v>
      </c>
      <c r="G2133" t="s">
        <v>4482</v>
      </c>
      <c r="H2133" t="s">
        <v>4483</v>
      </c>
      <c r="I2133" t="s">
        <v>4484</v>
      </c>
    </row>
    <row r="2134" spans="1:9" x14ac:dyDescent="0.25">
      <c r="A2134" s="51" t="s">
        <v>5625</v>
      </c>
      <c r="B2134" t="s">
        <v>90</v>
      </c>
      <c r="C2134" s="23" t="str">
        <f t="shared" si="33"/>
        <v>292851</v>
      </c>
      <c r="D2134" t="s">
        <v>3643</v>
      </c>
      <c r="E2134" s="52" t="s">
        <v>4854</v>
      </c>
      <c r="F2134" t="s">
        <v>4481</v>
      </c>
      <c r="G2134" t="s">
        <v>4482</v>
      </c>
      <c r="H2134" t="s">
        <v>4483</v>
      </c>
      <c r="I2134" t="s">
        <v>4484</v>
      </c>
    </row>
    <row r="2135" spans="1:9" x14ac:dyDescent="0.25">
      <c r="A2135" s="51" t="s">
        <v>5625</v>
      </c>
      <c r="B2135" t="s">
        <v>90</v>
      </c>
      <c r="C2135" s="23" t="str">
        <f t="shared" si="33"/>
        <v>292871</v>
      </c>
      <c r="D2135" t="s">
        <v>3649</v>
      </c>
      <c r="E2135" s="52" t="s">
        <v>4952</v>
      </c>
      <c r="F2135" t="s">
        <v>4503</v>
      </c>
      <c r="G2135" t="s">
        <v>4482</v>
      </c>
      <c r="H2135" t="s">
        <v>4483</v>
      </c>
      <c r="I2135" t="s">
        <v>4484</v>
      </c>
    </row>
    <row r="2136" spans="1:9" x14ac:dyDescent="0.25">
      <c r="A2136" s="51" t="s">
        <v>5625</v>
      </c>
      <c r="B2136" t="s">
        <v>90</v>
      </c>
      <c r="C2136" s="23" t="str">
        <f t="shared" si="33"/>
        <v>293082</v>
      </c>
      <c r="D2136" t="s">
        <v>3655</v>
      </c>
      <c r="E2136" s="52" t="s">
        <v>5703</v>
      </c>
      <c r="F2136" t="s">
        <v>4510</v>
      </c>
      <c r="G2136" t="s">
        <v>4482</v>
      </c>
      <c r="H2136" t="s">
        <v>4483</v>
      </c>
      <c r="I2136" t="s">
        <v>4484</v>
      </c>
    </row>
    <row r="2137" spans="1:9" x14ac:dyDescent="0.25">
      <c r="A2137" s="51" t="s">
        <v>5625</v>
      </c>
      <c r="B2137" t="s">
        <v>90</v>
      </c>
      <c r="C2137" s="23" t="str">
        <f t="shared" si="33"/>
        <v>290322</v>
      </c>
      <c r="D2137" t="s">
        <v>3660</v>
      </c>
      <c r="E2137" s="52" t="s">
        <v>5704</v>
      </c>
      <c r="F2137" t="s">
        <v>4481</v>
      </c>
      <c r="G2137" t="s">
        <v>4482</v>
      </c>
      <c r="H2137" t="s">
        <v>4483</v>
      </c>
      <c r="I2137" t="s">
        <v>4484</v>
      </c>
    </row>
    <row r="2138" spans="1:9" x14ac:dyDescent="0.25">
      <c r="A2138" s="51" t="s">
        <v>5625</v>
      </c>
      <c r="B2138" t="s">
        <v>90</v>
      </c>
      <c r="C2138" s="23" t="str">
        <f t="shared" si="33"/>
        <v>292882</v>
      </c>
      <c r="D2138" t="s">
        <v>3666</v>
      </c>
      <c r="E2138" s="52" t="s">
        <v>5705</v>
      </c>
      <c r="F2138" t="s">
        <v>4481</v>
      </c>
      <c r="G2138" t="s">
        <v>4482</v>
      </c>
      <c r="H2138" t="s">
        <v>4483</v>
      </c>
      <c r="I2138" t="s">
        <v>4484</v>
      </c>
    </row>
    <row r="2139" spans="1:9" x14ac:dyDescent="0.25">
      <c r="A2139" s="51" t="s">
        <v>5625</v>
      </c>
      <c r="B2139" t="s">
        <v>90</v>
      </c>
      <c r="C2139" s="23" t="str">
        <f t="shared" si="33"/>
        <v>292961</v>
      </c>
      <c r="D2139" t="s">
        <v>3671</v>
      </c>
      <c r="E2139" s="52" t="s">
        <v>4793</v>
      </c>
      <c r="F2139" t="s">
        <v>4510</v>
      </c>
      <c r="G2139" t="s">
        <v>4482</v>
      </c>
      <c r="H2139" t="s">
        <v>4483</v>
      </c>
      <c r="I2139" t="s">
        <v>4484</v>
      </c>
    </row>
    <row r="2140" spans="1:9" x14ac:dyDescent="0.25">
      <c r="A2140" s="51" t="s">
        <v>5625</v>
      </c>
      <c r="B2140" t="s">
        <v>90</v>
      </c>
      <c r="C2140" s="23" t="str">
        <f t="shared" si="33"/>
        <v>293004</v>
      </c>
      <c r="D2140" t="s">
        <v>3677</v>
      </c>
      <c r="E2140" s="52" t="s">
        <v>5706</v>
      </c>
      <c r="F2140" t="s">
        <v>4528</v>
      </c>
      <c r="G2140" t="s">
        <v>4482</v>
      </c>
      <c r="H2140" t="s">
        <v>4483</v>
      </c>
      <c r="I2140" t="s">
        <v>4484</v>
      </c>
    </row>
    <row r="2141" spans="1:9" x14ac:dyDescent="0.25">
      <c r="A2141" s="51" t="s">
        <v>5625</v>
      </c>
      <c r="B2141" t="s">
        <v>90</v>
      </c>
      <c r="C2141" s="23" t="str">
        <f t="shared" si="33"/>
        <v>299997</v>
      </c>
      <c r="D2141" t="s">
        <v>423</v>
      </c>
      <c r="E2141" s="52" t="s">
        <v>4562</v>
      </c>
      <c r="F2141" t="s">
        <v>4496</v>
      </c>
      <c r="G2141" t="s">
        <v>4482</v>
      </c>
      <c r="H2141" t="s">
        <v>4563</v>
      </c>
      <c r="I2141" t="s">
        <v>4497</v>
      </c>
    </row>
    <row r="2142" spans="1:9" x14ac:dyDescent="0.25">
      <c r="A2142" s="51" t="s">
        <v>5625</v>
      </c>
      <c r="B2142" t="s">
        <v>90</v>
      </c>
      <c r="C2142" s="23" t="str">
        <f t="shared" si="33"/>
        <v>293041</v>
      </c>
      <c r="D2142" t="s">
        <v>3688</v>
      </c>
      <c r="E2142" s="52" t="s">
        <v>4730</v>
      </c>
      <c r="F2142" t="s">
        <v>4510</v>
      </c>
      <c r="G2142" t="s">
        <v>4482</v>
      </c>
      <c r="H2142" t="s">
        <v>4483</v>
      </c>
      <c r="I2142" t="s">
        <v>4484</v>
      </c>
    </row>
    <row r="2143" spans="1:9" x14ac:dyDescent="0.25">
      <c r="A2143" s="51" t="s">
        <v>5625</v>
      </c>
      <c r="B2143" t="s">
        <v>90</v>
      </c>
      <c r="C2143" s="23" t="str">
        <f t="shared" si="33"/>
        <v>293061</v>
      </c>
      <c r="D2143" t="s">
        <v>3694</v>
      </c>
      <c r="E2143" s="52" t="s">
        <v>4677</v>
      </c>
      <c r="F2143" t="s">
        <v>4510</v>
      </c>
      <c r="G2143" t="s">
        <v>4482</v>
      </c>
      <c r="H2143" t="s">
        <v>4483</v>
      </c>
      <c r="I2143" t="s">
        <v>4484</v>
      </c>
    </row>
    <row r="2144" spans="1:9" x14ac:dyDescent="0.25">
      <c r="A2144" s="51" t="s">
        <v>5625</v>
      </c>
      <c r="B2144" t="s">
        <v>90</v>
      </c>
      <c r="C2144" s="23" t="str">
        <f t="shared" si="33"/>
        <v>293081</v>
      </c>
      <c r="D2144" t="s">
        <v>3700</v>
      </c>
      <c r="E2144" s="52" t="s">
        <v>4959</v>
      </c>
      <c r="F2144" t="s">
        <v>4510</v>
      </c>
      <c r="G2144" t="s">
        <v>4482</v>
      </c>
      <c r="H2144" t="s">
        <v>4483</v>
      </c>
      <c r="I2144" t="s">
        <v>4484</v>
      </c>
    </row>
    <row r="2145" spans="1:9" x14ac:dyDescent="0.25">
      <c r="A2145" s="51" t="s">
        <v>5625</v>
      </c>
      <c r="B2145" t="s">
        <v>90</v>
      </c>
      <c r="C2145" s="23" t="str">
        <f t="shared" si="33"/>
        <v>292362</v>
      </c>
      <c r="D2145" t="s">
        <v>3706</v>
      </c>
      <c r="E2145" s="52" t="s">
        <v>5707</v>
      </c>
      <c r="F2145" t="s">
        <v>4481</v>
      </c>
      <c r="G2145" t="s">
        <v>4482</v>
      </c>
      <c r="H2145" t="s">
        <v>4483</v>
      </c>
      <c r="I2145" t="s">
        <v>4484</v>
      </c>
    </row>
    <row r="2146" spans="1:9" x14ac:dyDescent="0.25">
      <c r="A2146" s="51" t="s">
        <v>5625</v>
      </c>
      <c r="B2146" t="s">
        <v>90</v>
      </c>
      <c r="C2146" s="23" t="str">
        <f t="shared" si="33"/>
        <v>293101</v>
      </c>
      <c r="D2146" t="s">
        <v>3712</v>
      </c>
      <c r="E2146" s="52" t="s">
        <v>4723</v>
      </c>
      <c r="F2146" t="s">
        <v>4510</v>
      </c>
      <c r="G2146" t="s">
        <v>4482</v>
      </c>
      <c r="H2146" t="s">
        <v>4483</v>
      </c>
      <c r="I2146" t="s">
        <v>4484</v>
      </c>
    </row>
    <row r="2147" spans="1:9" x14ac:dyDescent="0.25">
      <c r="A2147" s="51" t="s">
        <v>5625</v>
      </c>
      <c r="B2147" t="s">
        <v>90</v>
      </c>
      <c r="C2147" s="23" t="str">
        <f t="shared" si="33"/>
        <v>293121</v>
      </c>
      <c r="D2147" t="s">
        <v>3718</v>
      </c>
      <c r="E2147" s="52" t="s">
        <v>4738</v>
      </c>
      <c r="F2147" t="s">
        <v>4510</v>
      </c>
      <c r="G2147" t="s">
        <v>4482</v>
      </c>
      <c r="H2147" t="s">
        <v>4483</v>
      </c>
      <c r="I2147" t="s">
        <v>4484</v>
      </c>
    </row>
    <row r="2148" spans="1:9" x14ac:dyDescent="0.25">
      <c r="A2148" s="51" t="s">
        <v>5625</v>
      </c>
      <c r="B2148" t="s">
        <v>90</v>
      </c>
      <c r="C2148" s="23" t="str">
        <f t="shared" si="33"/>
        <v>293181</v>
      </c>
      <c r="D2148" t="s">
        <v>3724</v>
      </c>
      <c r="E2148" s="52" t="s">
        <v>4870</v>
      </c>
      <c r="F2148" t="s">
        <v>4503</v>
      </c>
      <c r="G2148" t="s">
        <v>4482</v>
      </c>
      <c r="H2148" t="s">
        <v>4483</v>
      </c>
      <c r="I2148" t="s">
        <v>4484</v>
      </c>
    </row>
    <row r="2149" spans="1:9" x14ac:dyDescent="0.25">
      <c r="A2149" s="51" t="s">
        <v>5625</v>
      </c>
      <c r="B2149" t="s">
        <v>90</v>
      </c>
      <c r="C2149" s="23" t="str">
        <f t="shared" si="33"/>
        <v>293131</v>
      </c>
      <c r="D2149" t="s">
        <v>3729</v>
      </c>
      <c r="E2149" s="52" t="s">
        <v>4687</v>
      </c>
      <c r="F2149" t="s">
        <v>4481</v>
      </c>
      <c r="G2149" t="s">
        <v>4482</v>
      </c>
      <c r="H2149" t="s">
        <v>4483</v>
      </c>
      <c r="I2149" t="s">
        <v>4484</v>
      </c>
    </row>
    <row r="2150" spans="1:9" x14ac:dyDescent="0.25">
      <c r="A2150" s="51" t="s">
        <v>5625</v>
      </c>
      <c r="B2150" t="s">
        <v>90</v>
      </c>
      <c r="C2150" s="23" t="str">
        <f t="shared" si="33"/>
        <v>297823</v>
      </c>
      <c r="D2150" t="s">
        <v>3735</v>
      </c>
      <c r="E2150" s="52" t="s">
        <v>5202</v>
      </c>
      <c r="F2150" t="s">
        <v>4628</v>
      </c>
      <c r="G2150" t="s">
        <v>4482</v>
      </c>
      <c r="H2150" t="s">
        <v>4483</v>
      </c>
      <c r="I2150" t="s">
        <v>4484</v>
      </c>
    </row>
    <row r="2151" spans="1:9" x14ac:dyDescent="0.25">
      <c r="A2151" s="51" t="s">
        <v>5625</v>
      </c>
      <c r="B2151" t="s">
        <v>90</v>
      </c>
      <c r="C2151" s="23" t="str">
        <f t="shared" si="33"/>
        <v>293141</v>
      </c>
      <c r="D2151" t="s">
        <v>3741</v>
      </c>
      <c r="E2151" s="52" t="s">
        <v>4748</v>
      </c>
      <c r="F2151" t="s">
        <v>4510</v>
      </c>
      <c r="G2151" t="s">
        <v>4482</v>
      </c>
      <c r="H2151" t="s">
        <v>4483</v>
      </c>
      <c r="I2151" t="s">
        <v>4484</v>
      </c>
    </row>
    <row r="2152" spans="1:9" x14ac:dyDescent="0.25">
      <c r="A2152" s="51" t="s">
        <v>5625</v>
      </c>
      <c r="B2152" t="s">
        <v>90</v>
      </c>
      <c r="C2152" s="23" t="str">
        <f t="shared" si="33"/>
        <v>296657</v>
      </c>
      <c r="D2152" t="s">
        <v>3747</v>
      </c>
      <c r="E2152" s="52" t="s">
        <v>5708</v>
      </c>
      <c r="F2152" t="s">
        <v>4628</v>
      </c>
      <c r="G2152" t="s">
        <v>4482</v>
      </c>
      <c r="H2152" t="s">
        <v>4483</v>
      </c>
      <c r="I2152" t="s">
        <v>4484</v>
      </c>
    </row>
    <row r="2153" spans="1:9" x14ac:dyDescent="0.25">
      <c r="A2153" s="51" t="s">
        <v>5625</v>
      </c>
      <c r="B2153" t="s">
        <v>90</v>
      </c>
      <c r="C2153" s="23" t="str">
        <f t="shared" si="33"/>
        <v>293171</v>
      </c>
      <c r="D2153" t="s">
        <v>3752</v>
      </c>
      <c r="E2153" s="52" t="s">
        <v>4919</v>
      </c>
      <c r="F2153" t="s">
        <v>4528</v>
      </c>
      <c r="G2153" t="s">
        <v>4482</v>
      </c>
      <c r="H2153" t="s">
        <v>4483</v>
      </c>
      <c r="I2153" t="s">
        <v>4484</v>
      </c>
    </row>
    <row r="2154" spans="1:9" x14ac:dyDescent="0.25">
      <c r="A2154" s="51" t="s">
        <v>5625</v>
      </c>
      <c r="B2154" t="s">
        <v>90</v>
      </c>
      <c r="C2154" s="23" t="str">
        <f t="shared" si="33"/>
        <v>294331</v>
      </c>
      <c r="D2154" t="s">
        <v>3758</v>
      </c>
      <c r="E2154" s="52" t="s">
        <v>5709</v>
      </c>
      <c r="F2154" t="s">
        <v>4653</v>
      </c>
      <c r="G2154" t="s">
        <v>4482</v>
      </c>
      <c r="H2154" t="s">
        <v>4483</v>
      </c>
      <c r="I2154" t="s">
        <v>4487</v>
      </c>
    </row>
    <row r="2155" spans="1:9" x14ac:dyDescent="0.25">
      <c r="A2155" s="51" t="s">
        <v>5625</v>
      </c>
      <c r="B2155" t="s">
        <v>90</v>
      </c>
      <c r="C2155" s="23" t="str">
        <f t="shared" si="33"/>
        <v>293151</v>
      </c>
      <c r="D2155" t="s">
        <v>2862</v>
      </c>
      <c r="E2155" s="52" t="s">
        <v>4714</v>
      </c>
      <c r="F2155" t="s">
        <v>4510</v>
      </c>
      <c r="G2155" t="s">
        <v>4482</v>
      </c>
      <c r="H2155" t="s">
        <v>4483</v>
      </c>
      <c r="I2155" t="s">
        <v>4484</v>
      </c>
    </row>
    <row r="2156" spans="1:9" x14ac:dyDescent="0.25">
      <c r="A2156" s="51" t="s">
        <v>5625</v>
      </c>
      <c r="B2156" t="s">
        <v>90</v>
      </c>
      <c r="C2156" s="23" t="str">
        <f t="shared" si="33"/>
        <v>293161</v>
      </c>
      <c r="D2156" t="s">
        <v>3780</v>
      </c>
      <c r="E2156" s="52" t="s">
        <v>4745</v>
      </c>
      <c r="F2156" t="s">
        <v>4510</v>
      </c>
      <c r="G2156" t="s">
        <v>4482</v>
      </c>
      <c r="H2156" t="s">
        <v>4483</v>
      </c>
      <c r="I2156" t="s">
        <v>4484</v>
      </c>
    </row>
    <row r="2157" spans="1:9" x14ac:dyDescent="0.25">
      <c r="A2157" s="51" t="s">
        <v>5625</v>
      </c>
      <c r="B2157" t="s">
        <v>90</v>
      </c>
      <c r="C2157" s="23" t="str">
        <f t="shared" si="33"/>
        <v>293201</v>
      </c>
      <c r="D2157" t="s">
        <v>2595</v>
      </c>
      <c r="E2157" s="52" t="s">
        <v>5604</v>
      </c>
      <c r="F2157" t="s">
        <v>4510</v>
      </c>
      <c r="G2157" t="s">
        <v>4482</v>
      </c>
      <c r="H2157" t="s">
        <v>4483</v>
      </c>
      <c r="I2157" t="s">
        <v>4484</v>
      </c>
    </row>
    <row r="2158" spans="1:9" x14ac:dyDescent="0.25">
      <c r="A2158" s="51" t="s">
        <v>5625</v>
      </c>
      <c r="B2158" t="s">
        <v>90</v>
      </c>
      <c r="C2158" s="23" t="str">
        <f t="shared" si="33"/>
        <v>293241</v>
      </c>
      <c r="D2158" t="s">
        <v>3789</v>
      </c>
      <c r="E2158" s="52" t="s">
        <v>5315</v>
      </c>
      <c r="F2158" t="s">
        <v>4481</v>
      </c>
      <c r="G2158" t="s">
        <v>4482</v>
      </c>
      <c r="H2158" t="s">
        <v>4483</v>
      </c>
      <c r="I2158" t="s">
        <v>4484</v>
      </c>
    </row>
    <row r="2159" spans="1:9" x14ac:dyDescent="0.25">
      <c r="A2159" s="51" t="s">
        <v>5625</v>
      </c>
      <c r="B2159" t="s">
        <v>90</v>
      </c>
      <c r="C2159" s="23" t="str">
        <f t="shared" si="33"/>
        <v>295054</v>
      </c>
      <c r="D2159" t="s">
        <v>1509</v>
      </c>
      <c r="E2159" s="52" t="s">
        <v>4973</v>
      </c>
      <c r="F2159" t="s">
        <v>4486</v>
      </c>
      <c r="G2159" t="s">
        <v>4482</v>
      </c>
      <c r="H2159" t="s">
        <v>4506</v>
      </c>
      <c r="I2159" t="s">
        <v>4487</v>
      </c>
    </row>
    <row r="2160" spans="1:9" x14ac:dyDescent="0.25">
      <c r="A2160" s="51" t="s">
        <v>5625</v>
      </c>
      <c r="B2160" t="s">
        <v>90</v>
      </c>
      <c r="C2160" s="23" t="str">
        <f t="shared" si="33"/>
        <v>293281</v>
      </c>
      <c r="D2160" t="s">
        <v>3799</v>
      </c>
      <c r="E2160" s="52" t="s">
        <v>5322</v>
      </c>
      <c r="F2160" t="s">
        <v>4510</v>
      </c>
      <c r="G2160" t="s">
        <v>4482</v>
      </c>
      <c r="H2160" t="s">
        <v>4483</v>
      </c>
      <c r="I2160" t="s">
        <v>4484</v>
      </c>
    </row>
    <row r="2161" spans="1:9" x14ac:dyDescent="0.25">
      <c r="A2161" s="51" t="s">
        <v>5625</v>
      </c>
      <c r="B2161" t="s">
        <v>90</v>
      </c>
      <c r="C2161" s="23" t="str">
        <f t="shared" si="33"/>
        <v>290123</v>
      </c>
      <c r="D2161" t="s">
        <v>3804</v>
      </c>
      <c r="E2161" s="52" t="s">
        <v>5080</v>
      </c>
      <c r="F2161" t="s">
        <v>4503</v>
      </c>
      <c r="G2161" t="s">
        <v>4482</v>
      </c>
      <c r="H2161" t="s">
        <v>4483</v>
      </c>
      <c r="I2161" t="s">
        <v>4484</v>
      </c>
    </row>
    <row r="2162" spans="1:9" x14ac:dyDescent="0.25">
      <c r="A2162" s="51" t="s">
        <v>5625</v>
      </c>
      <c r="B2162" t="s">
        <v>90</v>
      </c>
      <c r="C2162" s="23" t="str">
        <f t="shared" si="33"/>
        <v>296609</v>
      </c>
      <c r="D2162" t="s">
        <v>3809</v>
      </c>
      <c r="E2162" s="52" t="s">
        <v>5710</v>
      </c>
      <c r="F2162" t="s">
        <v>5652</v>
      </c>
      <c r="G2162" t="s">
        <v>4482</v>
      </c>
      <c r="H2162" t="s">
        <v>4483</v>
      </c>
      <c r="I2162" t="s">
        <v>4547</v>
      </c>
    </row>
    <row r="2163" spans="1:9" x14ac:dyDescent="0.25">
      <c r="A2163" s="51" t="s">
        <v>5625</v>
      </c>
      <c r="B2163" t="s">
        <v>90</v>
      </c>
      <c r="C2163" s="23" t="str">
        <f t="shared" si="33"/>
        <v>290082</v>
      </c>
      <c r="D2163" t="s">
        <v>3814</v>
      </c>
      <c r="E2163" s="52" t="s">
        <v>4545</v>
      </c>
      <c r="F2163" t="s">
        <v>4481</v>
      </c>
      <c r="G2163" t="s">
        <v>4482</v>
      </c>
      <c r="H2163" t="s">
        <v>4483</v>
      </c>
      <c r="I2163" t="s">
        <v>4484</v>
      </c>
    </row>
    <row r="2164" spans="1:9" x14ac:dyDescent="0.25">
      <c r="A2164" s="51" t="s">
        <v>5625</v>
      </c>
      <c r="B2164" t="s">
        <v>90</v>
      </c>
      <c r="C2164" s="23" t="str">
        <f t="shared" si="33"/>
        <v>293362</v>
      </c>
      <c r="D2164" t="s">
        <v>2503</v>
      </c>
      <c r="E2164" s="52" t="s">
        <v>5711</v>
      </c>
      <c r="F2164" t="s">
        <v>4510</v>
      </c>
      <c r="G2164" t="s">
        <v>4482</v>
      </c>
      <c r="H2164" t="s">
        <v>4483</v>
      </c>
      <c r="I2164" t="s">
        <v>4484</v>
      </c>
    </row>
    <row r="2165" spans="1:9" x14ac:dyDescent="0.25">
      <c r="A2165" s="51" t="s">
        <v>5625</v>
      </c>
      <c r="B2165" t="s">
        <v>90</v>
      </c>
      <c r="C2165" s="23" t="str">
        <f t="shared" si="33"/>
        <v>296656</v>
      </c>
      <c r="D2165" t="s">
        <v>3823</v>
      </c>
      <c r="E2165" s="52" t="s">
        <v>5712</v>
      </c>
      <c r="F2165" t="s">
        <v>4486</v>
      </c>
      <c r="G2165" t="s">
        <v>4482</v>
      </c>
      <c r="H2165" t="s">
        <v>4483</v>
      </c>
      <c r="I2165" t="s">
        <v>4484</v>
      </c>
    </row>
    <row r="2166" spans="1:9" x14ac:dyDescent="0.25">
      <c r="A2166" s="51" t="s">
        <v>5625</v>
      </c>
      <c r="B2166" t="s">
        <v>90</v>
      </c>
      <c r="C2166" s="23" t="str">
        <f t="shared" si="33"/>
        <v>293381</v>
      </c>
      <c r="D2166" t="s">
        <v>3828</v>
      </c>
      <c r="E2166" s="52" t="s">
        <v>5332</v>
      </c>
      <c r="F2166" t="s">
        <v>4542</v>
      </c>
      <c r="G2166" t="s">
        <v>4482</v>
      </c>
      <c r="H2166" t="s">
        <v>4483</v>
      </c>
      <c r="I2166" t="s">
        <v>4484</v>
      </c>
    </row>
    <row r="2167" spans="1:9" x14ac:dyDescent="0.25">
      <c r="A2167" s="51" t="s">
        <v>5625</v>
      </c>
      <c r="B2167" t="s">
        <v>90</v>
      </c>
      <c r="C2167" s="23" t="str">
        <f t="shared" si="33"/>
        <v>293433</v>
      </c>
      <c r="D2167" t="s">
        <v>3832</v>
      </c>
      <c r="E2167" s="52" t="s">
        <v>5713</v>
      </c>
      <c r="F2167" t="s">
        <v>4490</v>
      </c>
      <c r="G2167" t="s">
        <v>4482</v>
      </c>
      <c r="H2167" t="s">
        <v>4491</v>
      </c>
      <c r="I2167" t="s">
        <v>4492</v>
      </c>
    </row>
    <row r="2168" spans="1:9" x14ac:dyDescent="0.25">
      <c r="A2168" s="51" t="s">
        <v>5625</v>
      </c>
      <c r="B2168" t="s">
        <v>90</v>
      </c>
      <c r="C2168" s="23" t="str">
        <f t="shared" si="33"/>
        <v>293431</v>
      </c>
      <c r="D2168" t="s">
        <v>3837</v>
      </c>
      <c r="E2168" s="52" t="s">
        <v>4951</v>
      </c>
      <c r="F2168" t="s">
        <v>4528</v>
      </c>
      <c r="G2168" t="s">
        <v>4482</v>
      </c>
      <c r="H2168" t="s">
        <v>4483</v>
      </c>
      <c r="I2168" t="s">
        <v>4484</v>
      </c>
    </row>
    <row r="2169" spans="1:9" x14ac:dyDescent="0.25">
      <c r="A2169" s="51" t="s">
        <v>5625</v>
      </c>
      <c r="B2169" t="s">
        <v>90</v>
      </c>
      <c r="C2169" s="23" t="str">
        <f t="shared" si="33"/>
        <v>293411</v>
      </c>
      <c r="D2169" t="s">
        <v>3842</v>
      </c>
      <c r="E2169" s="52" t="s">
        <v>5714</v>
      </c>
      <c r="F2169" t="s">
        <v>4528</v>
      </c>
      <c r="G2169" t="s">
        <v>4482</v>
      </c>
      <c r="H2169" t="s">
        <v>4483</v>
      </c>
      <c r="I2169" t="s">
        <v>4484</v>
      </c>
    </row>
    <row r="2170" spans="1:9" x14ac:dyDescent="0.25">
      <c r="A2170" s="51" t="s">
        <v>5625</v>
      </c>
      <c r="B2170" t="s">
        <v>90</v>
      </c>
      <c r="C2170" s="23" t="str">
        <f t="shared" si="33"/>
        <v>297814</v>
      </c>
      <c r="D2170" t="s">
        <v>3847</v>
      </c>
      <c r="E2170" s="52" t="s">
        <v>5715</v>
      </c>
      <c r="F2170" t="s">
        <v>4628</v>
      </c>
      <c r="G2170" t="s">
        <v>4482</v>
      </c>
      <c r="H2170" t="s">
        <v>4483</v>
      </c>
      <c r="I2170" t="s">
        <v>4484</v>
      </c>
    </row>
    <row r="2171" spans="1:9" x14ac:dyDescent="0.25">
      <c r="A2171" s="51" t="s">
        <v>5625</v>
      </c>
      <c r="B2171" t="s">
        <v>90</v>
      </c>
      <c r="C2171" s="23" t="str">
        <f t="shared" si="33"/>
        <v>293521</v>
      </c>
      <c r="D2171" t="s">
        <v>3852</v>
      </c>
      <c r="E2171" s="52" t="s">
        <v>5716</v>
      </c>
      <c r="F2171" t="s">
        <v>4510</v>
      </c>
      <c r="G2171" t="s">
        <v>4482</v>
      </c>
      <c r="H2171" t="s">
        <v>4483</v>
      </c>
      <c r="I2171" t="s">
        <v>4484</v>
      </c>
    </row>
    <row r="2172" spans="1:9" x14ac:dyDescent="0.25">
      <c r="A2172" s="51" t="s">
        <v>5625</v>
      </c>
      <c r="B2172" t="s">
        <v>90</v>
      </c>
      <c r="C2172" s="23" t="str">
        <f t="shared" si="33"/>
        <v>293441</v>
      </c>
      <c r="D2172" t="s">
        <v>2400</v>
      </c>
      <c r="E2172" s="52" t="s">
        <v>4833</v>
      </c>
      <c r="F2172" t="s">
        <v>4510</v>
      </c>
      <c r="G2172" t="s">
        <v>4482</v>
      </c>
      <c r="H2172" t="s">
        <v>4483</v>
      </c>
      <c r="I2172" t="s">
        <v>4484</v>
      </c>
    </row>
    <row r="2173" spans="1:9" x14ac:dyDescent="0.25">
      <c r="A2173" s="51" t="s">
        <v>5625</v>
      </c>
      <c r="B2173" t="s">
        <v>90</v>
      </c>
      <c r="C2173" s="23" t="str">
        <f t="shared" si="33"/>
        <v>293561</v>
      </c>
      <c r="D2173" t="s">
        <v>3861</v>
      </c>
      <c r="E2173" s="52" t="s">
        <v>5717</v>
      </c>
      <c r="F2173" t="s">
        <v>4481</v>
      </c>
      <c r="G2173" t="s">
        <v>4482</v>
      </c>
      <c r="H2173" t="s">
        <v>4483</v>
      </c>
      <c r="I2173" t="s">
        <v>4484</v>
      </c>
    </row>
    <row r="2174" spans="1:9" x14ac:dyDescent="0.25">
      <c r="A2174" s="51" t="s">
        <v>5625</v>
      </c>
      <c r="B2174" t="s">
        <v>90</v>
      </c>
      <c r="C2174" s="23" t="str">
        <f t="shared" si="33"/>
        <v>294251</v>
      </c>
      <c r="D2174" t="s">
        <v>3866</v>
      </c>
      <c r="E2174" s="52" t="s">
        <v>5718</v>
      </c>
      <c r="F2174" t="s">
        <v>4628</v>
      </c>
      <c r="G2174" t="s">
        <v>4482</v>
      </c>
      <c r="H2174" t="s">
        <v>4483</v>
      </c>
      <c r="I2174" t="s">
        <v>4484</v>
      </c>
    </row>
    <row r="2175" spans="1:9" x14ac:dyDescent="0.25">
      <c r="A2175" s="51" t="s">
        <v>5625</v>
      </c>
      <c r="B2175" t="s">
        <v>90</v>
      </c>
      <c r="C2175" s="23" t="str">
        <f t="shared" si="33"/>
        <v>293620</v>
      </c>
      <c r="D2175" t="s">
        <v>3871</v>
      </c>
      <c r="E2175" s="52" t="s">
        <v>5719</v>
      </c>
      <c r="F2175" t="s">
        <v>4481</v>
      </c>
      <c r="G2175" t="s">
        <v>4482</v>
      </c>
      <c r="H2175" t="s">
        <v>4483</v>
      </c>
      <c r="I2175" t="s">
        <v>4484</v>
      </c>
    </row>
    <row r="2176" spans="1:9" x14ac:dyDescent="0.25">
      <c r="A2176" s="51" t="s">
        <v>5625</v>
      </c>
      <c r="B2176" t="s">
        <v>90</v>
      </c>
      <c r="C2176" s="23" t="str">
        <f t="shared" si="33"/>
        <v>296615</v>
      </c>
      <c r="D2176" t="s">
        <v>3876</v>
      </c>
      <c r="E2176" s="52" t="s">
        <v>5720</v>
      </c>
      <c r="F2176" t="s">
        <v>4628</v>
      </c>
      <c r="G2176" t="s">
        <v>4482</v>
      </c>
      <c r="H2176" t="s">
        <v>4483</v>
      </c>
      <c r="I2176" t="s">
        <v>4484</v>
      </c>
    </row>
    <row r="2177" spans="1:9" x14ac:dyDescent="0.25">
      <c r="A2177" s="51" t="s">
        <v>5625</v>
      </c>
      <c r="B2177" t="s">
        <v>90</v>
      </c>
      <c r="C2177" s="23" t="str">
        <f t="shared" si="33"/>
        <v>290110</v>
      </c>
      <c r="D2177" t="s">
        <v>3881</v>
      </c>
      <c r="E2177" s="52" t="s">
        <v>5721</v>
      </c>
      <c r="F2177" t="s">
        <v>4510</v>
      </c>
      <c r="G2177" t="s">
        <v>4482</v>
      </c>
      <c r="H2177" t="s">
        <v>4483</v>
      </c>
      <c r="I2177" t="s">
        <v>4484</v>
      </c>
    </row>
    <row r="2178" spans="1:9" x14ac:dyDescent="0.25">
      <c r="A2178" s="51" t="s">
        <v>5625</v>
      </c>
      <c r="B2178" t="s">
        <v>90</v>
      </c>
      <c r="C2178" s="23" t="str">
        <f t="shared" si="33"/>
        <v>293622</v>
      </c>
      <c r="D2178" t="s">
        <v>3886</v>
      </c>
      <c r="E2178" s="52" t="s">
        <v>4842</v>
      </c>
      <c r="F2178" t="s">
        <v>4503</v>
      </c>
      <c r="G2178" t="s">
        <v>4482</v>
      </c>
      <c r="H2178" t="s">
        <v>4483</v>
      </c>
      <c r="I2178" t="s">
        <v>4484</v>
      </c>
    </row>
    <row r="2179" spans="1:9" x14ac:dyDescent="0.25">
      <c r="A2179" s="51" t="s">
        <v>5625</v>
      </c>
      <c r="B2179" t="s">
        <v>90</v>
      </c>
      <c r="C2179" s="23" t="str">
        <f t="shared" ref="C2179:C2242" si="34">_xlfn.CONCAT(A2179,E2179)</f>
        <v>297834</v>
      </c>
      <c r="D2179" t="s">
        <v>3891</v>
      </c>
      <c r="E2179" s="52" t="s">
        <v>5092</v>
      </c>
      <c r="F2179" t="s">
        <v>4528</v>
      </c>
      <c r="G2179" t="s">
        <v>4482</v>
      </c>
      <c r="H2179" t="s">
        <v>4483</v>
      </c>
      <c r="I2179" t="s">
        <v>4484</v>
      </c>
    </row>
    <row r="2180" spans="1:9" x14ac:dyDescent="0.25">
      <c r="A2180" s="51" t="s">
        <v>5625</v>
      </c>
      <c r="B2180" t="s">
        <v>90</v>
      </c>
      <c r="C2180" s="23" t="str">
        <f t="shared" si="34"/>
        <v>297818</v>
      </c>
      <c r="D2180" t="s">
        <v>3896</v>
      </c>
      <c r="E2180" s="52" t="s">
        <v>5722</v>
      </c>
      <c r="F2180" t="s">
        <v>4628</v>
      </c>
      <c r="G2180" t="s">
        <v>4482</v>
      </c>
      <c r="H2180" t="s">
        <v>4483</v>
      </c>
      <c r="I2180" t="s">
        <v>4484</v>
      </c>
    </row>
    <row r="2181" spans="1:9" x14ac:dyDescent="0.25">
      <c r="A2181" s="51" t="s">
        <v>5625</v>
      </c>
      <c r="B2181" t="s">
        <v>90</v>
      </c>
      <c r="C2181" s="23" t="str">
        <f t="shared" si="34"/>
        <v>293641</v>
      </c>
      <c r="D2181" t="s">
        <v>3901</v>
      </c>
      <c r="E2181" s="52" t="s">
        <v>5723</v>
      </c>
      <c r="F2181" t="s">
        <v>4510</v>
      </c>
      <c r="G2181" t="s">
        <v>4482</v>
      </c>
      <c r="H2181" t="s">
        <v>4483</v>
      </c>
      <c r="I2181" t="s">
        <v>4484</v>
      </c>
    </row>
    <row r="2182" spans="1:9" x14ac:dyDescent="0.25">
      <c r="A2182" s="51" t="s">
        <v>5625</v>
      </c>
      <c r="B2182" t="s">
        <v>90</v>
      </c>
      <c r="C2182" s="23" t="str">
        <f t="shared" si="34"/>
        <v>293371</v>
      </c>
      <c r="D2182" t="s">
        <v>1764</v>
      </c>
      <c r="E2182" s="52" t="s">
        <v>4956</v>
      </c>
      <c r="F2182" t="s">
        <v>4528</v>
      </c>
      <c r="G2182" t="s">
        <v>4482</v>
      </c>
      <c r="H2182" t="s">
        <v>4483</v>
      </c>
      <c r="I2182" t="s">
        <v>4484</v>
      </c>
    </row>
    <row r="2183" spans="1:9" x14ac:dyDescent="0.25">
      <c r="A2183" s="51" t="s">
        <v>5625</v>
      </c>
      <c r="B2183" t="s">
        <v>90</v>
      </c>
      <c r="C2183" s="23" t="str">
        <f t="shared" si="34"/>
        <v>293681</v>
      </c>
      <c r="D2183" t="s">
        <v>3910</v>
      </c>
      <c r="E2183" s="52" t="s">
        <v>5724</v>
      </c>
      <c r="F2183" t="s">
        <v>4510</v>
      </c>
      <c r="G2183" t="s">
        <v>4482</v>
      </c>
      <c r="H2183" t="s">
        <v>4483</v>
      </c>
      <c r="I2183" t="s">
        <v>4484</v>
      </c>
    </row>
    <row r="2184" spans="1:9" x14ac:dyDescent="0.25">
      <c r="A2184" s="51" t="s">
        <v>5625</v>
      </c>
      <c r="B2184" t="s">
        <v>90</v>
      </c>
      <c r="C2184" s="23" t="str">
        <f t="shared" si="34"/>
        <v>293731</v>
      </c>
      <c r="D2184" t="s">
        <v>3915</v>
      </c>
      <c r="E2184" s="52" t="s">
        <v>4840</v>
      </c>
      <c r="F2184" t="s">
        <v>4528</v>
      </c>
      <c r="G2184" t="s">
        <v>4482</v>
      </c>
      <c r="H2184" t="s">
        <v>4483</v>
      </c>
      <c r="I2184" t="s">
        <v>4484</v>
      </c>
    </row>
    <row r="2185" spans="1:9" x14ac:dyDescent="0.25">
      <c r="A2185" s="51" t="s">
        <v>5625</v>
      </c>
      <c r="B2185" t="s">
        <v>90</v>
      </c>
      <c r="C2185" s="23" t="str">
        <f t="shared" si="34"/>
        <v>293761</v>
      </c>
      <c r="D2185" t="s">
        <v>3919</v>
      </c>
      <c r="E2185" s="52" t="s">
        <v>4917</v>
      </c>
      <c r="F2185" t="s">
        <v>4510</v>
      </c>
      <c r="G2185" t="s">
        <v>4482</v>
      </c>
      <c r="H2185" t="s">
        <v>4483</v>
      </c>
      <c r="I2185" t="s">
        <v>4484</v>
      </c>
    </row>
    <row r="2186" spans="1:9" x14ac:dyDescent="0.25">
      <c r="A2186" s="51" t="s">
        <v>5625</v>
      </c>
      <c r="B2186" t="s">
        <v>90</v>
      </c>
      <c r="C2186" s="23" t="str">
        <f t="shared" si="34"/>
        <v>293771</v>
      </c>
      <c r="D2186" t="s">
        <v>3924</v>
      </c>
      <c r="E2186" s="52" t="s">
        <v>4787</v>
      </c>
      <c r="F2186" t="s">
        <v>4481</v>
      </c>
      <c r="G2186" t="s">
        <v>4482</v>
      </c>
      <c r="H2186" t="s">
        <v>4483</v>
      </c>
      <c r="I2186" t="s">
        <v>4484</v>
      </c>
    </row>
    <row r="2187" spans="1:9" x14ac:dyDescent="0.25">
      <c r="A2187" s="51" t="s">
        <v>5625</v>
      </c>
      <c r="B2187" t="s">
        <v>90</v>
      </c>
      <c r="C2187" s="23" t="str">
        <f t="shared" si="34"/>
        <v>293802</v>
      </c>
      <c r="D2187" t="s">
        <v>3929</v>
      </c>
      <c r="E2187" s="52" t="s">
        <v>5725</v>
      </c>
      <c r="F2187" t="s">
        <v>4628</v>
      </c>
      <c r="G2187" t="s">
        <v>4482</v>
      </c>
      <c r="H2187" t="s">
        <v>4483</v>
      </c>
      <c r="I2187" t="s">
        <v>4484</v>
      </c>
    </row>
    <row r="2188" spans="1:9" x14ac:dyDescent="0.25">
      <c r="A2188" s="51" t="s">
        <v>5625</v>
      </c>
      <c r="B2188" t="s">
        <v>90</v>
      </c>
      <c r="C2188" s="23" t="str">
        <f t="shared" si="34"/>
        <v>293801</v>
      </c>
      <c r="D2188" t="s">
        <v>3708</v>
      </c>
      <c r="E2188" s="52" t="s">
        <v>5726</v>
      </c>
      <c r="F2188" t="s">
        <v>4510</v>
      </c>
      <c r="G2188" t="s">
        <v>4482</v>
      </c>
      <c r="H2188" t="s">
        <v>4483</v>
      </c>
      <c r="I2188" t="s">
        <v>4484</v>
      </c>
    </row>
    <row r="2189" spans="1:9" x14ac:dyDescent="0.25">
      <c r="A2189" s="51" t="s">
        <v>5625</v>
      </c>
      <c r="B2189" t="s">
        <v>90</v>
      </c>
      <c r="C2189" s="23" t="str">
        <f t="shared" si="34"/>
        <v>293841</v>
      </c>
      <c r="D2189" t="s">
        <v>3938</v>
      </c>
      <c r="E2189" s="52" t="s">
        <v>4886</v>
      </c>
      <c r="F2189" t="s">
        <v>4510</v>
      </c>
      <c r="G2189" t="s">
        <v>4482</v>
      </c>
      <c r="H2189" t="s">
        <v>4483</v>
      </c>
      <c r="I2189" t="s">
        <v>4484</v>
      </c>
    </row>
    <row r="2190" spans="1:9" x14ac:dyDescent="0.25">
      <c r="A2190" s="51" t="s">
        <v>5625</v>
      </c>
      <c r="B2190" t="s">
        <v>90</v>
      </c>
      <c r="C2190" s="23" t="str">
        <f t="shared" si="34"/>
        <v>293851</v>
      </c>
      <c r="D2190" t="s">
        <v>3942</v>
      </c>
      <c r="E2190" s="52" t="s">
        <v>4803</v>
      </c>
      <c r="F2190" t="s">
        <v>4510</v>
      </c>
      <c r="G2190" t="s">
        <v>4482</v>
      </c>
      <c r="H2190" t="s">
        <v>4483</v>
      </c>
      <c r="I2190" t="s">
        <v>4484</v>
      </c>
    </row>
    <row r="2191" spans="1:9" x14ac:dyDescent="0.25">
      <c r="A2191" s="51" t="s">
        <v>5625</v>
      </c>
      <c r="B2191" t="s">
        <v>90</v>
      </c>
      <c r="C2191" s="23" t="str">
        <f t="shared" si="34"/>
        <v>293861</v>
      </c>
      <c r="D2191" t="s">
        <v>3947</v>
      </c>
      <c r="E2191" s="52" t="s">
        <v>4808</v>
      </c>
      <c r="F2191" t="s">
        <v>4510</v>
      </c>
      <c r="G2191" t="s">
        <v>4482</v>
      </c>
      <c r="H2191" t="s">
        <v>4483</v>
      </c>
      <c r="I2191" t="s">
        <v>4484</v>
      </c>
    </row>
    <row r="2192" spans="1:9" x14ac:dyDescent="0.25">
      <c r="A2192" s="51" t="s">
        <v>5625</v>
      </c>
      <c r="B2192" t="s">
        <v>90</v>
      </c>
      <c r="C2192" s="23" t="str">
        <f t="shared" si="34"/>
        <v>293881</v>
      </c>
      <c r="D2192" t="s">
        <v>3952</v>
      </c>
      <c r="E2192" s="52" t="s">
        <v>5103</v>
      </c>
      <c r="F2192" t="s">
        <v>4510</v>
      </c>
      <c r="G2192" t="s">
        <v>4482</v>
      </c>
      <c r="H2192" t="s">
        <v>4483</v>
      </c>
      <c r="I2192" t="s">
        <v>4484</v>
      </c>
    </row>
    <row r="2193" spans="1:9" x14ac:dyDescent="0.25">
      <c r="A2193" s="51" t="s">
        <v>5625</v>
      </c>
      <c r="B2193" t="s">
        <v>90</v>
      </c>
      <c r="C2193" s="23" t="str">
        <f t="shared" si="34"/>
        <v>293921</v>
      </c>
      <c r="D2193" t="s">
        <v>936</v>
      </c>
      <c r="E2193" s="52" t="s">
        <v>5727</v>
      </c>
      <c r="F2193" t="s">
        <v>4510</v>
      </c>
      <c r="G2193" t="s">
        <v>4482</v>
      </c>
      <c r="H2193" t="s">
        <v>4483</v>
      </c>
      <c r="I2193" t="s">
        <v>4484</v>
      </c>
    </row>
    <row r="2194" spans="1:9" x14ac:dyDescent="0.25">
      <c r="A2194" s="51" t="s">
        <v>5625</v>
      </c>
      <c r="B2194" t="s">
        <v>90</v>
      </c>
      <c r="C2194" s="23" t="str">
        <f t="shared" si="34"/>
        <v>296646</v>
      </c>
      <c r="D2194" t="s">
        <v>3961</v>
      </c>
      <c r="E2194" s="52" t="s">
        <v>5728</v>
      </c>
      <c r="F2194" t="s">
        <v>4528</v>
      </c>
      <c r="G2194" t="s">
        <v>4482</v>
      </c>
      <c r="H2194" t="s">
        <v>4483</v>
      </c>
      <c r="I2194" t="s">
        <v>4487</v>
      </c>
    </row>
    <row r="2195" spans="1:9" x14ac:dyDescent="0.25">
      <c r="A2195" s="51" t="s">
        <v>5625</v>
      </c>
      <c r="B2195" t="s">
        <v>90</v>
      </c>
      <c r="C2195" s="23" t="str">
        <f t="shared" si="34"/>
        <v>290074</v>
      </c>
      <c r="D2195" t="s">
        <v>3966</v>
      </c>
      <c r="E2195" s="52" t="s">
        <v>5729</v>
      </c>
      <c r="F2195" t="s">
        <v>4481</v>
      </c>
      <c r="G2195" t="s">
        <v>4482</v>
      </c>
      <c r="H2195" t="s">
        <v>4483</v>
      </c>
      <c r="I2195" t="s">
        <v>4484</v>
      </c>
    </row>
    <row r="2196" spans="1:9" x14ac:dyDescent="0.25">
      <c r="A2196" s="51" t="s">
        <v>5625</v>
      </c>
      <c r="B2196" t="s">
        <v>90</v>
      </c>
      <c r="C2196" s="23" t="str">
        <f t="shared" si="34"/>
        <v>293922</v>
      </c>
      <c r="D2196" t="s">
        <v>3971</v>
      </c>
      <c r="E2196" s="52" t="s">
        <v>5730</v>
      </c>
      <c r="F2196" t="s">
        <v>4510</v>
      </c>
      <c r="G2196" t="s">
        <v>4482</v>
      </c>
      <c r="H2196" t="s">
        <v>4483</v>
      </c>
      <c r="I2196" t="s">
        <v>4484</v>
      </c>
    </row>
    <row r="2197" spans="1:9" x14ac:dyDescent="0.25">
      <c r="A2197" s="51" t="s">
        <v>5625</v>
      </c>
      <c r="B2197" t="s">
        <v>90</v>
      </c>
      <c r="C2197" s="23" t="str">
        <f t="shared" si="34"/>
        <v>293951</v>
      </c>
      <c r="D2197" t="s">
        <v>3976</v>
      </c>
      <c r="E2197" s="52" t="s">
        <v>4805</v>
      </c>
      <c r="F2197" t="s">
        <v>4510</v>
      </c>
      <c r="G2197" t="s">
        <v>4482</v>
      </c>
      <c r="H2197" t="s">
        <v>4483</v>
      </c>
      <c r="I2197" t="s">
        <v>4484</v>
      </c>
    </row>
    <row r="2198" spans="1:9" x14ac:dyDescent="0.25">
      <c r="A2198" s="51" t="s">
        <v>5625</v>
      </c>
      <c r="B2198" t="s">
        <v>90</v>
      </c>
      <c r="C2198" s="23" t="str">
        <f t="shared" si="34"/>
        <v>290051</v>
      </c>
      <c r="D2198" t="s">
        <v>3981</v>
      </c>
      <c r="E2198" s="52" t="s">
        <v>4636</v>
      </c>
      <c r="F2198" t="s">
        <v>4510</v>
      </c>
      <c r="G2198" t="s">
        <v>4482</v>
      </c>
      <c r="H2198" t="s">
        <v>4483</v>
      </c>
      <c r="I2198" t="s">
        <v>4484</v>
      </c>
    </row>
    <row r="2199" spans="1:9" x14ac:dyDescent="0.25">
      <c r="A2199" s="51" t="s">
        <v>5625</v>
      </c>
      <c r="B2199" t="s">
        <v>90</v>
      </c>
      <c r="C2199" s="23" t="str">
        <f t="shared" si="34"/>
        <v>290055</v>
      </c>
      <c r="D2199" t="s">
        <v>3986</v>
      </c>
      <c r="E2199" s="52" t="s">
        <v>5599</v>
      </c>
      <c r="F2199" t="s">
        <v>4481</v>
      </c>
      <c r="G2199" t="s">
        <v>4482</v>
      </c>
      <c r="H2199" t="s">
        <v>4483</v>
      </c>
      <c r="I2199" t="s">
        <v>4484</v>
      </c>
    </row>
    <row r="2200" spans="1:9" x14ac:dyDescent="0.25">
      <c r="A2200" s="51" t="s">
        <v>5625</v>
      </c>
      <c r="B2200" t="s">
        <v>90</v>
      </c>
      <c r="C2200" s="23" t="str">
        <f t="shared" si="34"/>
        <v>293961</v>
      </c>
      <c r="D2200" t="s">
        <v>3990</v>
      </c>
      <c r="E2200" s="52" t="s">
        <v>4857</v>
      </c>
      <c r="F2200" t="s">
        <v>4503</v>
      </c>
      <c r="G2200" t="s">
        <v>4482</v>
      </c>
      <c r="H2200" t="s">
        <v>4483</v>
      </c>
      <c r="I2200" t="s">
        <v>4484</v>
      </c>
    </row>
    <row r="2201" spans="1:9" x14ac:dyDescent="0.25">
      <c r="A2201" s="51" t="s">
        <v>5625</v>
      </c>
      <c r="B2201" t="s">
        <v>90</v>
      </c>
      <c r="C2201" s="23" t="str">
        <f t="shared" si="34"/>
        <v>294151</v>
      </c>
      <c r="D2201" t="s">
        <v>3995</v>
      </c>
      <c r="E2201" s="52" t="s">
        <v>5731</v>
      </c>
      <c r="F2201" t="s">
        <v>4528</v>
      </c>
      <c r="G2201" t="s">
        <v>4482</v>
      </c>
      <c r="H2201" t="s">
        <v>4483</v>
      </c>
      <c r="I2201" t="s">
        <v>4484</v>
      </c>
    </row>
    <row r="2202" spans="1:9" x14ac:dyDescent="0.25">
      <c r="A2202" s="51" t="s">
        <v>5625</v>
      </c>
      <c r="B2202" t="s">
        <v>90</v>
      </c>
      <c r="C2202" s="23" t="str">
        <f t="shared" si="34"/>
        <v>290371</v>
      </c>
      <c r="D2202" t="s">
        <v>4000</v>
      </c>
      <c r="E2202" s="52" t="s">
        <v>4826</v>
      </c>
      <c r="F2202" t="s">
        <v>4573</v>
      </c>
      <c r="G2202" t="s">
        <v>4482</v>
      </c>
      <c r="H2202" t="s">
        <v>4483</v>
      </c>
      <c r="I2202" t="s">
        <v>4487</v>
      </c>
    </row>
    <row r="2203" spans="1:9" x14ac:dyDescent="0.25">
      <c r="A2203" s="51" t="s">
        <v>5625</v>
      </c>
      <c r="B2203" t="s">
        <v>90</v>
      </c>
      <c r="C2203" s="23" t="str">
        <f t="shared" si="34"/>
        <v>294002</v>
      </c>
      <c r="D2203" t="s">
        <v>4005</v>
      </c>
      <c r="E2203" s="52" t="s">
        <v>5732</v>
      </c>
      <c r="F2203" t="s">
        <v>4508</v>
      </c>
      <c r="G2203" t="s">
        <v>4482</v>
      </c>
      <c r="H2203" t="s">
        <v>4483</v>
      </c>
      <c r="I2203" t="s">
        <v>4547</v>
      </c>
    </row>
    <row r="2204" spans="1:9" x14ac:dyDescent="0.25">
      <c r="A2204" s="51" t="s">
        <v>5625</v>
      </c>
      <c r="B2204" t="s">
        <v>90</v>
      </c>
      <c r="C2204" s="23" t="str">
        <f t="shared" si="34"/>
        <v>297825</v>
      </c>
      <c r="D2204" t="s">
        <v>4010</v>
      </c>
      <c r="E2204" s="52" t="s">
        <v>5733</v>
      </c>
      <c r="F2204" t="s">
        <v>4508</v>
      </c>
      <c r="G2204" t="s">
        <v>4482</v>
      </c>
      <c r="H2204" t="s">
        <v>4483</v>
      </c>
      <c r="I2204" t="s">
        <v>4484</v>
      </c>
    </row>
    <row r="2205" spans="1:9" x14ac:dyDescent="0.25">
      <c r="A2205" s="51" t="s">
        <v>5625</v>
      </c>
      <c r="B2205" t="s">
        <v>90</v>
      </c>
      <c r="C2205" s="23" t="str">
        <f t="shared" si="34"/>
        <v>297824</v>
      </c>
      <c r="D2205" t="s">
        <v>4015</v>
      </c>
      <c r="E2205" s="52" t="s">
        <v>5734</v>
      </c>
      <c r="F2205" t="s">
        <v>4503</v>
      </c>
      <c r="G2205" t="s">
        <v>4482</v>
      </c>
      <c r="H2205" t="s">
        <v>4483</v>
      </c>
      <c r="I2205" t="s">
        <v>4484</v>
      </c>
    </row>
    <row r="2206" spans="1:9" x14ac:dyDescent="0.25">
      <c r="A2206" s="51" t="s">
        <v>5625</v>
      </c>
      <c r="B2206" t="s">
        <v>90</v>
      </c>
      <c r="C2206" s="23" t="str">
        <f t="shared" si="34"/>
        <v>291482</v>
      </c>
      <c r="D2206" t="s">
        <v>4020</v>
      </c>
      <c r="E2206" s="52" t="s">
        <v>5735</v>
      </c>
      <c r="F2206" t="s">
        <v>4481</v>
      </c>
      <c r="G2206" t="s">
        <v>4482</v>
      </c>
      <c r="H2206" t="s">
        <v>4483</v>
      </c>
      <c r="I2206" t="s">
        <v>4484</v>
      </c>
    </row>
    <row r="2207" spans="1:9" x14ac:dyDescent="0.25">
      <c r="A2207" s="51" t="s">
        <v>5625</v>
      </c>
      <c r="B2207" t="s">
        <v>90</v>
      </c>
      <c r="C2207" s="23" t="str">
        <f t="shared" si="34"/>
        <v>294154</v>
      </c>
      <c r="D2207" t="s">
        <v>4025</v>
      </c>
      <c r="E2207" s="52" t="s">
        <v>5736</v>
      </c>
      <c r="F2207" t="s">
        <v>4573</v>
      </c>
      <c r="G2207" t="s">
        <v>4482</v>
      </c>
      <c r="H2207" t="s">
        <v>4483</v>
      </c>
      <c r="I2207" t="s">
        <v>4487</v>
      </c>
    </row>
    <row r="2208" spans="1:9" x14ac:dyDescent="0.25">
      <c r="A2208" s="51" t="s">
        <v>5625</v>
      </c>
      <c r="B2208" t="s">
        <v>90</v>
      </c>
      <c r="C2208" s="23" t="str">
        <f t="shared" si="34"/>
        <v>297806</v>
      </c>
      <c r="D2208" t="s">
        <v>4030</v>
      </c>
      <c r="E2208" s="52" t="s">
        <v>5737</v>
      </c>
      <c r="F2208" t="s">
        <v>4628</v>
      </c>
      <c r="G2208" t="s">
        <v>4482</v>
      </c>
      <c r="H2208" t="s">
        <v>4483</v>
      </c>
      <c r="I2208" t="s">
        <v>4484</v>
      </c>
    </row>
    <row r="2209" spans="1:9" x14ac:dyDescent="0.25">
      <c r="A2209" s="51" t="s">
        <v>5625</v>
      </c>
      <c r="B2209" t="s">
        <v>90</v>
      </c>
      <c r="C2209" s="23" t="str">
        <f t="shared" si="34"/>
        <v>297815</v>
      </c>
      <c r="D2209" t="s">
        <v>4034</v>
      </c>
      <c r="E2209" s="52" t="s">
        <v>5738</v>
      </c>
      <c r="F2209" t="s">
        <v>4486</v>
      </c>
      <c r="G2209" t="s">
        <v>4482</v>
      </c>
      <c r="H2209" t="s">
        <v>4483</v>
      </c>
      <c r="I2209" t="s">
        <v>4484</v>
      </c>
    </row>
    <row r="2210" spans="1:9" x14ac:dyDescent="0.25">
      <c r="A2210" s="51" t="s">
        <v>5625</v>
      </c>
      <c r="B2210" t="s">
        <v>90</v>
      </c>
      <c r="C2210" s="23" t="str">
        <f t="shared" si="34"/>
        <v>290043</v>
      </c>
      <c r="D2210" t="s">
        <v>4039</v>
      </c>
      <c r="E2210" s="52" t="s">
        <v>5510</v>
      </c>
      <c r="F2210" t="s">
        <v>4528</v>
      </c>
      <c r="G2210" t="s">
        <v>4482</v>
      </c>
      <c r="H2210" t="s">
        <v>4483</v>
      </c>
      <c r="I2210" t="s">
        <v>4484</v>
      </c>
    </row>
    <row r="2211" spans="1:9" x14ac:dyDescent="0.25">
      <c r="A2211" s="51" t="s">
        <v>5625</v>
      </c>
      <c r="B2211" t="s">
        <v>90</v>
      </c>
      <c r="C2211" s="23" t="str">
        <f t="shared" si="34"/>
        <v>294161</v>
      </c>
      <c r="D2211" t="s">
        <v>4044</v>
      </c>
      <c r="E2211" s="52" t="s">
        <v>5739</v>
      </c>
      <c r="F2211" t="s">
        <v>4510</v>
      </c>
      <c r="G2211" t="s">
        <v>4482</v>
      </c>
      <c r="H2211" t="s">
        <v>4483</v>
      </c>
      <c r="I2211" t="s">
        <v>4484</v>
      </c>
    </row>
    <row r="2212" spans="1:9" x14ac:dyDescent="0.25">
      <c r="A2212" s="51" t="s">
        <v>5625</v>
      </c>
      <c r="B2212" t="s">
        <v>90</v>
      </c>
      <c r="C2212" s="23" t="str">
        <f t="shared" si="34"/>
        <v>290089</v>
      </c>
      <c r="D2212" t="s">
        <v>4049</v>
      </c>
      <c r="E2212" s="52" t="s">
        <v>4673</v>
      </c>
      <c r="F2212" t="s">
        <v>4528</v>
      </c>
      <c r="G2212" t="s">
        <v>4482</v>
      </c>
      <c r="H2212" t="s">
        <v>4483</v>
      </c>
      <c r="I2212" t="s">
        <v>4484</v>
      </c>
    </row>
    <row r="2213" spans="1:9" x14ac:dyDescent="0.25">
      <c r="A2213" s="51" t="s">
        <v>5625</v>
      </c>
      <c r="B2213" t="s">
        <v>90</v>
      </c>
      <c r="C2213" s="23" t="str">
        <f t="shared" si="34"/>
        <v>290284</v>
      </c>
      <c r="D2213" t="s">
        <v>4054</v>
      </c>
      <c r="E2213" s="52" t="s">
        <v>5740</v>
      </c>
      <c r="F2213" t="s">
        <v>4481</v>
      </c>
      <c r="G2213" t="s">
        <v>4482</v>
      </c>
      <c r="H2213" t="s">
        <v>4483</v>
      </c>
      <c r="I2213" t="s">
        <v>4484</v>
      </c>
    </row>
    <row r="2214" spans="1:9" x14ac:dyDescent="0.25">
      <c r="A2214" s="51" t="s">
        <v>5625</v>
      </c>
      <c r="B2214" t="s">
        <v>90</v>
      </c>
      <c r="C2214" s="23" t="str">
        <f t="shared" si="34"/>
        <v>290085</v>
      </c>
      <c r="D2214" t="s">
        <v>4058</v>
      </c>
      <c r="E2214" s="52" t="s">
        <v>5741</v>
      </c>
      <c r="F2214" t="s">
        <v>4503</v>
      </c>
      <c r="G2214" t="s">
        <v>4482</v>
      </c>
      <c r="H2214" t="s">
        <v>4483</v>
      </c>
      <c r="I2214" t="s">
        <v>4484</v>
      </c>
    </row>
    <row r="2215" spans="1:9" x14ac:dyDescent="0.25">
      <c r="A2215" s="51" t="s">
        <v>5625</v>
      </c>
      <c r="B2215" t="s">
        <v>90</v>
      </c>
      <c r="C2215" s="23" t="str">
        <f t="shared" si="34"/>
        <v>290093</v>
      </c>
      <c r="D2215" t="s">
        <v>4062</v>
      </c>
      <c r="E2215" s="52" t="s">
        <v>5742</v>
      </c>
      <c r="F2215" t="s">
        <v>4528</v>
      </c>
      <c r="G2215" t="s">
        <v>4482</v>
      </c>
      <c r="H2215" t="s">
        <v>4483</v>
      </c>
      <c r="I2215" t="s">
        <v>4484</v>
      </c>
    </row>
    <row r="2216" spans="1:9" x14ac:dyDescent="0.25">
      <c r="A2216" s="51" t="s">
        <v>5625</v>
      </c>
      <c r="B2216" t="s">
        <v>90</v>
      </c>
      <c r="C2216" s="23" t="str">
        <f t="shared" si="34"/>
        <v>294201</v>
      </c>
      <c r="D2216" t="s">
        <v>4066</v>
      </c>
      <c r="E2216" s="52" t="s">
        <v>5743</v>
      </c>
      <c r="F2216" t="s">
        <v>4628</v>
      </c>
      <c r="G2216" t="s">
        <v>4482</v>
      </c>
      <c r="H2216" t="s">
        <v>4483</v>
      </c>
      <c r="I2216" t="s">
        <v>4484</v>
      </c>
    </row>
    <row r="2217" spans="1:9" x14ac:dyDescent="0.25">
      <c r="A2217" s="51" t="s">
        <v>5625</v>
      </c>
      <c r="B2217" t="s">
        <v>90</v>
      </c>
      <c r="C2217" s="23" t="str">
        <f t="shared" si="34"/>
        <v>290084</v>
      </c>
      <c r="D2217" t="s">
        <v>4070</v>
      </c>
      <c r="E2217" s="52" t="s">
        <v>5744</v>
      </c>
      <c r="F2217" t="s">
        <v>4510</v>
      </c>
      <c r="G2217" t="s">
        <v>4482</v>
      </c>
      <c r="H2217" t="s">
        <v>4483</v>
      </c>
      <c r="I2217" t="s">
        <v>4484</v>
      </c>
    </row>
    <row r="2218" spans="1:9" x14ac:dyDescent="0.25">
      <c r="A2218" s="51" t="s">
        <v>5625</v>
      </c>
      <c r="B2218" t="s">
        <v>90</v>
      </c>
      <c r="C2218" s="23" t="str">
        <f t="shared" si="34"/>
        <v>294211</v>
      </c>
      <c r="D2218" t="s">
        <v>4074</v>
      </c>
      <c r="E2218" s="52" t="s">
        <v>5745</v>
      </c>
      <c r="F2218" t="s">
        <v>4510</v>
      </c>
      <c r="G2218" t="s">
        <v>4482</v>
      </c>
      <c r="H2218" t="s">
        <v>4483</v>
      </c>
      <c r="I2218" t="s">
        <v>4484</v>
      </c>
    </row>
    <row r="2219" spans="1:9" x14ac:dyDescent="0.25">
      <c r="A2219" s="51" t="s">
        <v>5625</v>
      </c>
      <c r="B2219" t="s">
        <v>90</v>
      </c>
      <c r="C2219" s="23" t="str">
        <f t="shared" si="34"/>
        <v>297681</v>
      </c>
      <c r="D2219" t="s">
        <v>4078</v>
      </c>
      <c r="E2219" s="52" t="s">
        <v>5746</v>
      </c>
      <c r="F2219" t="s">
        <v>4628</v>
      </c>
      <c r="G2219" t="s">
        <v>4482</v>
      </c>
      <c r="H2219" t="s">
        <v>4483</v>
      </c>
      <c r="I2219" t="s">
        <v>4484</v>
      </c>
    </row>
    <row r="2220" spans="1:9" x14ac:dyDescent="0.25">
      <c r="A2220" s="51" t="s">
        <v>5625</v>
      </c>
      <c r="B2220" t="s">
        <v>90</v>
      </c>
      <c r="C2220" s="23" t="str">
        <f t="shared" si="34"/>
        <v>294212</v>
      </c>
      <c r="D2220" t="s">
        <v>4082</v>
      </c>
      <c r="E2220" s="52" t="s">
        <v>5747</v>
      </c>
      <c r="F2220" t="s">
        <v>4510</v>
      </c>
      <c r="G2220" t="s">
        <v>4482</v>
      </c>
      <c r="H2220" t="s">
        <v>4483</v>
      </c>
      <c r="I2220" t="s">
        <v>4484</v>
      </c>
    </row>
    <row r="2221" spans="1:9" x14ac:dyDescent="0.25">
      <c r="A2221" s="51" t="s">
        <v>5625</v>
      </c>
      <c r="B2221" t="s">
        <v>90</v>
      </c>
      <c r="C2221" s="23" t="str">
        <f t="shared" si="34"/>
        <v>294241</v>
      </c>
      <c r="D2221" t="s">
        <v>4086</v>
      </c>
      <c r="E2221" s="52" t="s">
        <v>5365</v>
      </c>
      <c r="F2221" t="s">
        <v>4510</v>
      </c>
      <c r="G2221" t="s">
        <v>4482</v>
      </c>
      <c r="H2221" t="s">
        <v>4483</v>
      </c>
      <c r="I2221" t="s">
        <v>4484</v>
      </c>
    </row>
    <row r="2222" spans="1:9" x14ac:dyDescent="0.25">
      <c r="A2222" s="51" t="s">
        <v>5625</v>
      </c>
      <c r="B2222" t="s">
        <v>90</v>
      </c>
      <c r="C2222" s="23" t="str">
        <f t="shared" si="34"/>
        <v>294221</v>
      </c>
      <c r="D2222" t="s">
        <v>4090</v>
      </c>
      <c r="E2222" s="52" t="s">
        <v>5369</v>
      </c>
      <c r="F2222" t="s">
        <v>4528</v>
      </c>
      <c r="G2222" t="s">
        <v>4482</v>
      </c>
      <c r="H2222" t="s">
        <v>4483</v>
      </c>
      <c r="I2222" t="s">
        <v>4484</v>
      </c>
    </row>
    <row r="2223" spans="1:9" x14ac:dyDescent="0.25">
      <c r="A2223" s="51" t="s">
        <v>5625</v>
      </c>
      <c r="B2223" t="s">
        <v>90</v>
      </c>
      <c r="C2223" s="23" t="str">
        <f t="shared" si="34"/>
        <v>292401</v>
      </c>
      <c r="D2223" t="s">
        <v>4094</v>
      </c>
      <c r="E2223" s="52" t="s">
        <v>5211</v>
      </c>
      <c r="F2223" t="s">
        <v>4503</v>
      </c>
      <c r="G2223" t="s">
        <v>4482</v>
      </c>
      <c r="H2223" t="s">
        <v>4483</v>
      </c>
      <c r="I2223" t="s">
        <v>4484</v>
      </c>
    </row>
    <row r="2224" spans="1:9" x14ac:dyDescent="0.25">
      <c r="A2224" s="51" t="s">
        <v>5625</v>
      </c>
      <c r="B2224" t="s">
        <v>90</v>
      </c>
      <c r="C2224" s="23" t="str">
        <f t="shared" si="34"/>
        <v>294261</v>
      </c>
      <c r="D2224" t="s">
        <v>4098</v>
      </c>
      <c r="E2224" s="52" t="s">
        <v>5366</v>
      </c>
      <c r="F2224" t="s">
        <v>4510</v>
      </c>
      <c r="G2224" t="s">
        <v>4482</v>
      </c>
      <c r="H2224" t="s">
        <v>4483</v>
      </c>
      <c r="I2224" t="s">
        <v>4484</v>
      </c>
    </row>
    <row r="2225" spans="1:9" x14ac:dyDescent="0.25">
      <c r="A2225" s="51" t="s">
        <v>5625</v>
      </c>
      <c r="B2225" t="s">
        <v>90</v>
      </c>
      <c r="C2225" s="23" t="str">
        <f t="shared" si="34"/>
        <v>295056</v>
      </c>
      <c r="D2225" t="s">
        <v>4102</v>
      </c>
      <c r="E2225" s="52" t="s">
        <v>4979</v>
      </c>
      <c r="F2225" t="s">
        <v>4486</v>
      </c>
      <c r="G2225" t="s">
        <v>4482</v>
      </c>
      <c r="H2225" t="s">
        <v>4506</v>
      </c>
      <c r="I2225" t="s">
        <v>4487</v>
      </c>
    </row>
    <row r="2226" spans="1:9" x14ac:dyDescent="0.25">
      <c r="A2226" s="51" t="s">
        <v>5625</v>
      </c>
      <c r="B2226" t="s">
        <v>90</v>
      </c>
      <c r="C2226" s="23" t="str">
        <f t="shared" si="34"/>
        <v>294281</v>
      </c>
      <c r="D2226" t="s">
        <v>4106</v>
      </c>
      <c r="E2226" s="52" t="s">
        <v>5368</v>
      </c>
      <c r="F2226" t="s">
        <v>4510</v>
      </c>
      <c r="G2226" t="s">
        <v>4482</v>
      </c>
      <c r="H2226" t="s">
        <v>4483</v>
      </c>
      <c r="I2226" t="s">
        <v>4484</v>
      </c>
    </row>
    <row r="2227" spans="1:9" x14ac:dyDescent="0.25">
      <c r="A2227" s="51" t="s">
        <v>5625</v>
      </c>
      <c r="B2227" t="s">
        <v>90</v>
      </c>
      <c r="C2227" s="23" t="str">
        <f t="shared" si="34"/>
        <v>296606</v>
      </c>
      <c r="D2227" t="s">
        <v>4109</v>
      </c>
      <c r="E2227" s="52" t="s">
        <v>5748</v>
      </c>
      <c r="F2227" t="s">
        <v>4481</v>
      </c>
      <c r="G2227" t="s">
        <v>4482</v>
      </c>
      <c r="H2227" t="s">
        <v>4483</v>
      </c>
      <c r="I2227" t="s">
        <v>4484</v>
      </c>
    </row>
    <row r="2228" spans="1:9" x14ac:dyDescent="0.25">
      <c r="A2228" s="51" t="s">
        <v>5625</v>
      </c>
      <c r="B2228" t="s">
        <v>90</v>
      </c>
      <c r="C2228" s="23" t="str">
        <f t="shared" si="34"/>
        <v>297822</v>
      </c>
      <c r="D2228" t="s">
        <v>4112</v>
      </c>
      <c r="E2228" s="52" t="s">
        <v>5749</v>
      </c>
      <c r="F2228" t="s">
        <v>4503</v>
      </c>
      <c r="G2228" t="s">
        <v>4482</v>
      </c>
      <c r="H2228" t="s">
        <v>4483</v>
      </c>
      <c r="I2228" t="s">
        <v>4484</v>
      </c>
    </row>
    <row r="2229" spans="1:9" x14ac:dyDescent="0.25">
      <c r="A2229" s="51" t="s">
        <v>5625</v>
      </c>
      <c r="B2229" t="s">
        <v>90</v>
      </c>
      <c r="C2229" s="23" t="str">
        <f t="shared" si="34"/>
        <v>294324</v>
      </c>
      <c r="D2229" t="s">
        <v>4115</v>
      </c>
      <c r="E2229" s="52" t="s">
        <v>5750</v>
      </c>
      <c r="F2229" t="s">
        <v>4573</v>
      </c>
      <c r="G2229" t="s">
        <v>4482</v>
      </c>
      <c r="H2229" t="s">
        <v>4483</v>
      </c>
      <c r="I2229" t="s">
        <v>4487</v>
      </c>
    </row>
    <row r="2230" spans="1:9" x14ac:dyDescent="0.25">
      <c r="A2230" s="51" t="s">
        <v>5625</v>
      </c>
      <c r="B2230" t="s">
        <v>90</v>
      </c>
      <c r="C2230" s="23" t="str">
        <f t="shared" si="34"/>
        <v>290125</v>
      </c>
      <c r="D2230" t="s">
        <v>4118</v>
      </c>
      <c r="E2230" s="52" t="s">
        <v>5343</v>
      </c>
      <c r="F2230" t="s">
        <v>4503</v>
      </c>
      <c r="G2230" t="s">
        <v>4482</v>
      </c>
      <c r="H2230" t="s">
        <v>4483</v>
      </c>
      <c r="I2230" t="s">
        <v>4484</v>
      </c>
    </row>
    <row r="2231" spans="1:9" x14ac:dyDescent="0.25">
      <c r="A2231" s="51" t="s">
        <v>5625</v>
      </c>
      <c r="B2231" t="s">
        <v>90</v>
      </c>
      <c r="C2231" s="23" t="str">
        <f t="shared" si="34"/>
        <v>294361</v>
      </c>
      <c r="D2231" t="s">
        <v>4121</v>
      </c>
      <c r="E2231" s="52" t="s">
        <v>5751</v>
      </c>
      <c r="F2231" t="s">
        <v>4510</v>
      </c>
      <c r="G2231" t="s">
        <v>4482</v>
      </c>
      <c r="H2231" t="s">
        <v>4483</v>
      </c>
      <c r="I2231" t="s">
        <v>4484</v>
      </c>
    </row>
    <row r="2232" spans="1:9" x14ac:dyDescent="0.25">
      <c r="A2232" s="51" t="s">
        <v>5625</v>
      </c>
      <c r="B2232" t="s">
        <v>90</v>
      </c>
      <c r="C2232" s="23" t="str">
        <f t="shared" si="34"/>
        <v>294381</v>
      </c>
      <c r="D2232" t="s">
        <v>4124</v>
      </c>
      <c r="E2232" s="52" t="s">
        <v>5173</v>
      </c>
      <c r="F2232" t="s">
        <v>4628</v>
      </c>
      <c r="G2232" t="s">
        <v>4482</v>
      </c>
      <c r="H2232" t="s">
        <v>4483</v>
      </c>
      <c r="I2232" t="s">
        <v>4484</v>
      </c>
    </row>
    <row r="2233" spans="1:9" x14ac:dyDescent="0.25">
      <c r="A2233" s="51" t="s">
        <v>5625</v>
      </c>
      <c r="B2233" t="s">
        <v>90</v>
      </c>
      <c r="C2233" s="23" t="str">
        <f t="shared" si="34"/>
        <v>293442</v>
      </c>
      <c r="D2233" t="s">
        <v>4127</v>
      </c>
      <c r="E2233" s="52" t="s">
        <v>5752</v>
      </c>
      <c r="F2233" t="s">
        <v>4481</v>
      </c>
      <c r="G2233" t="s">
        <v>4482</v>
      </c>
      <c r="H2233" t="s">
        <v>4483</v>
      </c>
      <c r="I2233" t="s">
        <v>4484</v>
      </c>
    </row>
    <row r="2234" spans="1:9" x14ac:dyDescent="0.25">
      <c r="A2234" s="51" t="s">
        <v>5625</v>
      </c>
      <c r="B2234" t="s">
        <v>90</v>
      </c>
      <c r="C2234" s="23" t="str">
        <f t="shared" si="34"/>
        <v>294441</v>
      </c>
      <c r="D2234" t="s">
        <v>4130</v>
      </c>
      <c r="E2234" s="52" t="s">
        <v>5378</v>
      </c>
      <c r="F2234" t="s">
        <v>4510</v>
      </c>
      <c r="G2234" t="s">
        <v>4482</v>
      </c>
      <c r="H2234" t="s">
        <v>4483</v>
      </c>
      <c r="I2234" t="s">
        <v>4484</v>
      </c>
    </row>
    <row r="2235" spans="1:9" x14ac:dyDescent="0.25">
      <c r="A2235" s="51" t="s">
        <v>5625</v>
      </c>
      <c r="B2235" t="s">
        <v>90</v>
      </c>
      <c r="C2235" s="23" t="str">
        <f t="shared" si="34"/>
        <v>294481</v>
      </c>
      <c r="D2235" t="s">
        <v>4133</v>
      </c>
      <c r="E2235" s="52" t="s">
        <v>5753</v>
      </c>
      <c r="F2235" t="s">
        <v>4510</v>
      </c>
      <c r="G2235" t="s">
        <v>4482</v>
      </c>
      <c r="H2235" t="s">
        <v>4483</v>
      </c>
      <c r="I2235" t="s">
        <v>4484</v>
      </c>
    </row>
    <row r="2236" spans="1:9" x14ac:dyDescent="0.25">
      <c r="A2236" s="51" t="s">
        <v>5625</v>
      </c>
      <c r="B2236" t="s">
        <v>90</v>
      </c>
      <c r="C2236" s="23" t="str">
        <f t="shared" si="34"/>
        <v>296624</v>
      </c>
      <c r="D2236" t="s">
        <v>4136</v>
      </c>
      <c r="E2236" s="52" t="s">
        <v>5754</v>
      </c>
      <c r="F2236" t="s">
        <v>4628</v>
      </c>
      <c r="G2236" t="s">
        <v>4482</v>
      </c>
      <c r="H2236" t="s">
        <v>4483</v>
      </c>
      <c r="I2236" t="s">
        <v>4484</v>
      </c>
    </row>
    <row r="2237" spans="1:9" x14ac:dyDescent="0.25">
      <c r="A2237" s="51" t="s">
        <v>5625</v>
      </c>
      <c r="B2237" t="s">
        <v>90</v>
      </c>
      <c r="C2237" s="23" t="str">
        <f t="shared" si="34"/>
        <v>294522</v>
      </c>
      <c r="D2237" t="s">
        <v>4138</v>
      </c>
      <c r="E2237" s="52" t="s">
        <v>5613</v>
      </c>
      <c r="F2237" t="s">
        <v>4481</v>
      </c>
      <c r="G2237" t="s">
        <v>4482</v>
      </c>
      <c r="H2237" t="s">
        <v>4483</v>
      </c>
      <c r="I2237" t="s">
        <v>4484</v>
      </c>
    </row>
    <row r="2238" spans="1:9" x14ac:dyDescent="0.25">
      <c r="A2238" s="51" t="s">
        <v>5625</v>
      </c>
      <c r="B2238" t="s">
        <v>90</v>
      </c>
      <c r="C2238" s="23" t="str">
        <f t="shared" si="34"/>
        <v>290069</v>
      </c>
      <c r="D2238" t="s">
        <v>4141</v>
      </c>
      <c r="E2238" s="52" t="s">
        <v>5755</v>
      </c>
      <c r="F2238" t="s">
        <v>4628</v>
      </c>
      <c r="G2238" t="s">
        <v>4482</v>
      </c>
      <c r="H2238" t="s">
        <v>4483</v>
      </c>
      <c r="I2238" t="s">
        <v>4484</v>
      </c>
    </row>
    <row r="2239" spans="1:9" x14ac:dyDescent="0.25">
      <c r="A2239" s="51" t="s">
        <v>5625</v>
      </c>
      <c r="B2239" t="s">
        <v>90</v>
      </c>
      <c r="C2239" s="23" t="str">
        <f t="shared" si="34"/>
        <v>294561</v>
      </c>
      <c r="D2239" t="s">
        <v>4144</v>
      </c>
      <c r="E2239" s="52" t="s">
        <v>5756</v>
      </c>
      <c r="F2239" t="s">
        <v>4510</v>
      </c>
      <c r="G2239" t="s">
        <v>4482</v>
      </c>
      <c r="H2239" t="s">
        <v>4483</v>
      </c>
      <c r="I2239" t="s">
        <v>4484</v>
      </c>
    </row>
    <row r="2240" spans="1:9" x14ac:dyDescent="0.25">
      <c r="A2240" s="51" t="s">
        <v>5625</v>
      </c>
      <c r="B2240" t="s">
        <v>90</v>
      </c>
      <c r="C2240" s="23" t="str">
        <f t="shared" si="34"/>
        <v>294581</v>
      </c>
      <c r="D2240" t="s">
        <v>4147</v>
      </c>
      <c r="E2240" s="52" t="s">
        <v>5390</v>
      </c>
      <c r="F2240" t="s">
        <v>4510</v>
      </c>
      <c r="G2240" t="s">
        <v>4482</v>
      </c>
      <c r="H2240" t="s">
        <v>4483</v>
      </c>
      <c r="I2240" t="s">
        <v>4484</v>
      </c>
    </row>
    <row r="2241" spans="1:9" x14ac:dyDescent="0.25">
      <c r="A2241" s="51" t="s">
        <v>5625</v>
      </c>
      <c r="B2241" t="s">
        <v>90</v>
      </c>
      <c r="C2241" s="23" t="str">
        <f t="shared" si="34"/>
        <v>296649</v>
      </c>
      <c r="D2241" t="s">
        <v>4150</v>
      </c>
      <c r="E2241" s="52" t="s">
        <v>5757</v>
      </c>
      <c r="F2241" t="s">
        <v>4503</v>
      </c>
      <c r="G2241" t="s">
        <v>4482</v>
      </c>
      <c r="H2241" t="s">
        <v>4483</v>
      </c>
      <c r="I2241" t="s">
        <v>4484</v>
      </c>
    </row>
    <row r="2242" spans="1:9" x14ac:dyDescent="0.25">
      <c r="A2242" s="51" t="s">
        <v>5625</v>
      </c>
      <c r="B2242" t="s">
        <v>90</v>
      </c>
      <c r="C2242" s="23" t="str">
        <f t="shared" si="34"/>
        <v>297811</v>
      </c>
      <c r="D2242" t="s">
        <v>4153</v>
      </c>
      <c r="E2242" s="52" t="s">
        <v>5337</v>
      </c>
      <c r="F2242" t="s">
        <v>4503</v>
      </c>
      <c r="G2242" t="s">
        <v>4482</v>
      </c>
      <c r="H2242" t="s">
        <v>4483</v>
      </c>
      <c r="I2242" t="s">
        <v>4484</v>
      </c>
    </row>
    <row r="2243" spans="1:9" x14ac:dyDescent="0.25">
      <c r="A2243" s="51" t="s">
        <v>5625</v>
      </c>
      <c r="B2243" t="s">
        <v>90</v>
      </c>
      <c r="C2243" s="23" t="str">
        <f t="shared" ref="C2243:C2306" si="35">_xlfn.CONCAT(A2243,E2243)</f>
        <v>297850</v>
      </c>
      <c r="D2243" t="s">
        <v>4156</v>
      </c>
      <c r="E2243" s="52" t="s">
        <v>5758</v>
      </c>
      <c r="F2243" t="s">
        <v>4486</v>
      </c>
      <c r="G2243" t="s">
        <v>4482</v>
      </c>
      <c r="H2243" t="s">
        <v>4483</v>
      </c>
      <c r="I2243" t="s">
        <v>4484</v>
      </c>
    </row>
    <row r="2244" spans="1:9" x14ac:dyDescent="0.25">
      <c r="A2244" s="51" t="s">
        <v>5625</v>
      </c>
      <c r="B2244" t="s">
        <v>90</v>
      </c>
      <c r="C2244" s="23" t="str">
        <f t="shared" si="35"/>
        <v>296608</v>
      </c>
      <c r="D2244" t="s">
        <v>4159</v>
      </c>
      <c r="E2244" s="52" t="s">
        <v>5759</v>
      </c>
      <c r="F2244" t="s">
        <v>4503</v>
      </c>
      <c r="G2244" t="s">
        <v>4482</v>
      </c>
      <c r="H2244" t="s">
        <v>4483</v>
      </c>
      <c r="I2244" t="s">
        <v>4484</v>
      </c>
    </row>
    <row r="2245" spans="1:9" x14ac:dyDescent="0.25">
      <c r="A2245" s="51" t="s">
        <v>5625</v>
      </c>
      <c r="B2245" t="s">
        <v>90</v>
      </c>
      <c r="C2245" s="23" t="str">
        <f t="shared" si="35"/>
        <v>297680</v>
      </c>
      <c r="D2245" t="s">
        <v>5760</v>
      </c>
      <c r="E2245" s="52" t="s">
        <v>5446</v>
      </c>
      <c r="F2245" t="s">
        <v>4481</v>
      </c>
      <c r="G2245" t="s">
        <v>4482</v>
      </c>
      <c r="H2245" t="s">
        <v>4483</v>
      </c>
      <c r="I2245" t="s">
        <v>4484</v>
      </c>
    </row>
    <row r="2246" spans="1:9" x14ac:dyDescent="0.25">
      <c r="A2246" s="51" t="s">
        <v>5625</v>
      </c>
      <c r="B2246" t="s">
        <v>90</v>
      </c>
      <c r="C2246" s="23" t="str">
        <f t="shared" si="35"/>
        <v>294591</v>
      </c>
      <c r="D2246" t="s">
        <v>4165</v>
      </c>
      <c r="E2246" s="52" t="s">
        <v>5761</v>
      </c>
      <c r="F2246" t="s">
        <v>4503</v>
      </c>
      <c r="G2246" t="s">
        <v>4482</v>
      </c>
      <c r="H2246" t="s">
        <v>4483</v>
      </c>
      <c r="I2246" t="s">
        <v>4484</v>
      </c>
    </row>
    <row r="2247" spans="1:9" x14ac:dyDescent="0.25">
      <c r="A2247" s="51" t="s">
        <v>5625</v>
      </c>
      <c r="B2247" t="s">
        <v>90</v>
      </c>
      <c r="C2247" s="23" t="str">
        <f t="shared" si="35"/>
        <v>294611</v>
      </c>
      <c r="D2247" t="s">
        <v>4168</v>
      </c>
      <c r="E2247" s="52" t="s">
        <v>5392</v>
      </c>
      <c r="F2247" t="s">
        <v>4481</v>
      </c>
      <c r="G2247" t="s">
        <v>4482</v>
      </c>
      <c r="H2247" t="s">
        <v>4483</v>
      </c>
      <c r="I2247" t="s">
        <v>4484</v>
      </c>
    </row>
    <row r="2248" spans="1:9" x14ac:dyDescent="0.25">
      <c r="A2248" s="51" t="s">
        <v>5625</v>
      </c>
      <c r="B2248" t="s">
        <v>90</v>
      </c>
      <c r="C2248" s="23" t="str">
        <f t="shared" si="35"/>
        <v>296623</v>
      </c>
      <c r="D2248" t="s">
        <v>4171</v>
      </c>
      <c r="E2248" s="52" t="s">
        <v>5762</v>
      </c>
      <c r="F2248" t="s">
        <v>4503</v>
      </c>
      <c r="G2248" t="s">
        <v>4482</v>
      </c>
      <c r="H2248" t="s">
        <v>4483</v>
      </c>
      <c r="I2248" t="s">
        <v>4484</v>
      </c>
    </row>
    <row r="2249" spans="1:9" x14ac:dyDescent="0.25">
      <c r="A2249" s="51" t="s">
        <v>5625</v>
      </c>
      <c r="B2249" t="s">
        <v>90</v>
      </c>
      <c r="C2249" s="23" t="str">
        <f t="shared" si="35"/>
        <v>290005</v>
      </c>
      <c r="D2249" t="s">
        <v>4173</v>
      </c>
      <c r="E2249" s="52" t="s">
        <v>5763</v>
      </c>
      <c r="F2249" t="s">
        <v>4503</v>
      </c>
      <c r="G2249" t="s">
        <v>4482</v>
      </c>
      <c r="H2249" t="s">
        <v>4483</v>
      </c>
      <c r="I2249" t="s">
        <v>4484</v>
      </c>
    </row>
    <row r="2250" spans="1:9" x14ac:dyDescent="0.25">
      <c r="A2250" s="51" t="s">
        <v>5625</v>
      </c>
      <c r="B2250" t="s">
        <v>90</v>
      </c>
      <c r="C2250" s="23" t="str">
        <f t="shared" si="35"/>
        <v>294601</v>
      </c>
      <c r="D2250" t="s">
        <v>4176</v>
      </c>
      <c r="E2250" s="52" t="s">
        <v>5764</v>
      </c>
      <c r="F2250" t="s">
        <v>4510</v>
      </c>
      <c r="G2250" t="s">
        <v>4482</v>
      </c>
      <c r="H2250" t="s">
        <v>4483</v>
      </c>
      <c r="I2250" t="s">
        <v>4484</v>
      </c>
    </row>
    <row r="2251" spans="1:9" x14ac:dyDescent="0.25">
      <c r="A2251" s="51" t="s">
        <v>5625</v>
      </c>
      <c r="B2251" t="s">
        <v>90</v>
      </c>
      <c r="C2251" s="23" t="str">
        <f t="shared" si="35"/>
        <v>290363</v>
      </c>
      <c r="D2251" t="s">
        <v>5765</v>
      </c>
      <c r="E2251" s="52" t="s">
        <v>5766</v>
      </c>
      <c r="F2251" t="s">
        <v>4573</v>
      </c>
      <c r="G2251" t="s">
        <v>4524</v>
      </c>
      <c r="H2251" t="s">
        <v>4483</v>
      </c>
      <c r="I2251" t="s">
        <v>4487</v>
      </c>
    </row>
    <row r="2252" spans="1:9" x14ac:dyDescent="0.25">
      <c r="A2252" s="51" t="s">
        <v>5625</v>
      </c>
      <c r="B2252" t="s">
        <v>90</v>
      </c>
      <c r="C2252" s="23" t="str">
        <f t="shared" si="35"/>
        <v>297805</v>
      </c>
      <c r="D2252" t="s">
        <v>4179</v>
      </c>
      <c r="E2252" s="52" t="s">
        <v>5100</v>
      </c>
      <c r="F2252" t="s">
        <v>4628</v>
      </c>
      <c r="G2252" t="s">
        <v>4482</v>
      </c>
      <c r="H2252" t="s">
        <v>4483</v>
      </c>
      <c r="I2252" t="s">
        <v>4484</v>
      </c>
    </row>
    <row r="2253" spans="1:9" x14ac:dyDescent="0.25">
      <c r="A2253" s="51" t="s">
        <v>5625</v>
      </c>
      <c r="B2253" t="s">
        <v>90</v>
      </c>
      <c r="C2253" s="23" t="str">
        <f t="shared" si="35"/>
        <v>294442</v>
      </c>
      <c r="D2253" t="s">
        <v>4182</v>
      </c>
      <c r="E2253" s="52" t="s">
        <v>5767</v>
      </c>
      <c r="F2253" t="s">
        <v>4481</v>
      </c>
      <c r="G2253" t="s">
        <v>4482</v>
      </c>
      <c r="H2253" t="s">
        <v>4483</v>
      </c>
      <c r="I2253" t="s">
        <v>4484</v>
      </c>
    </row>
    <row r="2254" spans="1:9" x14ac:dyDescent="0.25">
      <c r="A2254" s="51" t="s">
        <v>5625</v>
      </c>
      <c r="B2254" t="s">
        <v>90</v>
      </c>
      <c r="C2254" s="23" t="str">
        <f t="shared" si="35"/>
        <v>294722</v>
      </c>
      <c r="D2254" t="s">
        <v>4185</v>
      </c>
      <c r="E2254" s="52" t="s">
        <v>5768</v>
      </c>
      <c r="F2254" t="s">
        <v>4510</v>
      </c>
      <c r="G2254" t="s">
        <v>4482</v>
      </c>
      <c r="H2254" t="s">
        <v>4483</v>
      </c>
      <c r="I2254" t="s">
        <v>4484</v>
      </c>
    </row>
    <row r="2255" spans="1:9" x14ac:dyDescent="0.25">
      <c r="A2255" s="51" t="s">
        <v>5625</v>
      </c>
      <c r="B2255" t="s">
        <v>90</v>
      </c>
      <c r="C2255" s="23" t="str">
        <f t="shared" si="35"/>
        <v>296659</v>
      </c>
      <c r="D2255" t="s">
        <v>4188</v>
      </c>
      <c r="E2255" s="52" t="s">
        <v>5769</v>
      </c>
      <c r="F2255" t="s">
        <v>4528</v>
      </c>
      <c r="G2255" t="s">
        <v>4482</v>
      </c>
      <c r="H2255" t="s">
        <v>4483</v>
      </c>
      <c r="I2255" t="s">
        <v>4487</v>
      </c>
    </row>
    <row r="2256" spans="1:9" x14ac:dyDescent="0.25">
      <c r="A2256" s="51" t="s">
        <v>5625</v>
      </c>
      <c r="B2256" t="s">
        <v>90</v>
      </c>
      <c r="C2256" s="23" t="str">
        <f t="shared" si="35"/>
        <v>294651</v>
      </c>
      <c r="D2256" t="s">
        <v>4191</v>
      </c>
      <c r="E2256" s="52" t="s">
        <v>5770</v>
      </c>
      <c r="F2256" t="s">
        <v>4510</v>
      </c>
      <c r="G2256" t="s">
        <v>4482</v>
      </c>
      <c r="H2256" t="s">
        <v>4483</v>
      </c>
      <c r="I2256" t="s">
        <v>4484</v>
      </c>
    </row>
    <row r="2257" spans="1:9" x14ac:dyDescent="0.25">
      <c r="A2257" s="51" t="s">
        <v>5625</v>
      </c>
      <c r="B2257" t="s">
        <v>90</v>
      </c>
      <c r="C2257" s="23" t="str">
        <f t="shared" si="35"/>
        <v>294681</v>
      </c>
      <c r="D2257" t="s">
        <v>4194</v>
      </c>
      <c r="E2257" s="52" t="s">
        <v>5399</v>
      </c>
      <c r="F2257" t="s">
        <v>4510</v>
      </c>
      <c r="G2257" t="s">
        <v>4482</v>
      </c>
      <c r="H2257" t="s">
        <v>4483</v>
      </c>
      <c r="I2257" t="s">
        <v>4484</v>
      </c>
    </row>
    <row r="2258" spans="1:9" x14ac:dyDescent="0.25">
      <c r="A2258" s="51" t="s">
        <v>5625</v>
      </c>
      <c r="B2258" t="s">
        <v>90</v>
      </c>
      <c r="C2258" s="23" t="str">
        <f t="shared" si="35"/>
        <v>294731</v>
      </c>
      <c r="D2258" t="s">
        <v>4196</v>
      </c>
      <c r="E2258" s="52" t="s">
        <v>5771</v>
      </c>
      <c r="F2258" t="s">
        <v>4528</v>
      </c>
      <c r="G2258" t="s">
        <v>4482</v>
      </c>
      <c r="H2258" t="s">
        <v>4483</v>
      </c>
      <c r="I2258" t="s">
        <v>4484</v>
      </c>
    </row>
    <row r="2259" spans="1:9" x14ac:dyDescent="0.25">
      <c r="A2259" s="51" t="s">
        <v>5625</v>
      </c>
      <c r="B2259" t="s">
        <v>90</v>
      </c>
      <c r="C2259" s="23" t="str">
        <f t="shared" si="35"/>
        <v>294741</v>
      </c>
      <c r="D2259" t="s">
        <v>4199</v>
      </c>
      <c r="E2259" s="52" t="s">
        <v>5408</v>
      </c>
      <c r="F2259" t="s">
        <v>4481</v>
      </c>
      <c r="G2259" t="s">
        <v>4482</v>
      </c>
      <c r="H2259" t="s">
        <v>4483</v>
      </c>
      <c r="I2259" t="s">
        <v>4484</v>
      </c>
    </row>
    <row r="2260" spans="1:9" x14ac:dyDescent="0.25">
      <c r="A2260" s="51" t="s">
        <v>5625</v>
      </c>
      <c r="B2260" t="s">
        <v>90</v>
      </c>
      <c r="C2260" s="23" t="str">
        <f t="shared" si="35"/>
        <v>291202</v>
      </c>
      <c r="D2260" t="s">
        <v>4202</v>
      </c>
      <c r="E2260" s="52" t="s">
        <v>5772</v>
      </c>
      <c r="F2260" t="s">
        <v>4573</v>
      </c>
      <c r="G2260" t="s">
        <v>4482</v>
      </c>
      <c r="H2260" t="s">
        <v>4483</v>
      </c>
      <c r="I2260" t="s">
        <v>4547</v>
      </c>
    </row>
    <row r="2261" spans="1:9" x14ac:dyDescent="0.25">
      <c r="A2261" s="51" t="s">
        <v>5625</v>
      </c>
      <c r="B2261" t="s">
        <v>90</v>
      </c>
      <c r="C2261" s="23" t="str">
        <f t="shared" si="35"/>
        <v>294801</v>
      </c>
      <c r="D2261" t="s">
        <v>2673</v>
      </c>
      <c r="E2261" s="52" t="s">
        <v>5189</v>
      </c>
      <c r="F2261" t="s">
        <v>4510</v>
      </c>
      <c r="G2261" t="s">
        <v>4482</v>
      </c>
      <c r="H2261" t="s">
        <v>4483</v>
      </c>
      <c r="I2261" t="s">
        <v>4484</v>
      </c>
    </row>
    <row r="2262" spans="1:9" x14ac:dyDescent="0.25">
      <c r="A2262" s="51" t="s">
        <v>5625</v>
      </c>
      <c r="B2262" t="s">
        <v>90</v>
      </c>
      <c r="C2262" s="23" t="str">
        <f t="shared" si="35"/>
        <v>294761</v>
      </c>
      <c r="D2262" t="s">
        <v>4206</v>
      </c>
      <c r="E2262" s="52" t="s">
        <v>5409</v>
      </c>
      <c r="F2262" t="s">
        <v>4481</v>
      </c>
      <c r="G2262" t="s">
        <v>4482</v>
      </c>
      <c r="H2262" t="s">
        <v>4483</v>
      </c>
      <c r="I2262" t="s">
        <v>4484</v>
      </c>
    </row>
    <row r="2263" spans="1:9" x14ac:dyDescent="0.25">
      <c r="A2263" s="51" t="s">
        <v>5625</v>
      </c>
      <c r="B2263" t="s">
        <v>90</v>
      </c>
      <c r="C2263" s="23" t="str">
        <f t="shared" si="35"/>
        <v>294841</v>
      </c>
      <c r="D2263" t="s">
        <v>4209</v>
      </c>
      <c r="E2263" s="52" t="s">
        <v>5412</v>
      </c>
      <c r="F2263" t="s">
        <v>4510</v>
      </c>
      <c r="G2263" t="s">
        <v>4482</v>
      </c>
      <c r="H2263" t="s">
        <v>4483</v>
      </c>
      <c r="I2263" t="s">
        <v>4484</v>
      </c>
    </row>
    <row r="2264" spans="1:9" x14ac:dyDescent="0.25">
      <c r="A2264" s="51" t="s">
        <v>5625</v>
      </c>
      <c r="B2264" t="s">
        <v>90</v>
      </c>
      <c r="C2264" s="23" t="str">
        <f t="shared" si="35"/>
        <v>296658</v>
      </c>
      <c r="D2264" t="s">
        <v>4212</v>
      </c>
      <c r="E2264" s="52" t="s">
        <v>5773</v>
      </c>
      <c r="F2264" t="s">
        <v>4628</v>
      </c>
      <c r="G2264" t="s">
        <v>4482</v>
      </c>
      <c r="H2264" t="s">
        <v>4483</v>
      </c>
      <c r="I2264" t="s">
        <v>4484</v>
      </c>
    </row>
    <row r="2265" spans="1:9" x14ac:dyDescent="0.25">
      <c r="A2265" s="51" t="s">
        <v>5625</v>
      </c>
      <c r="B2265" t="s">
        <v>90</v>
      </c>
      <c r="C2265" s="23" t="str">
        <f t="shared" si="35"/>
        <v>297832</v>
      </c>
      <c r="D2265" t="s">
        <v>4215</v>
      </c>
      <c r="E2265" s="52" t="s">
        <v>5774</v>
      </c>
      <c r="F2265" t="s">
        <v>4528</v>
      </c>
      <c r="G2265" t="s">
        <v>4482</v>
      </c>
      <c r="H2265" t="s">
        <v>4483</v>
      </c>
      <c r="I2265" t="s">
        <v>4484</v>
      </c>
    </row>
    <row r="2266" spans="1:9" x14ac:dyDescent="0.25">
      <c r="A2266" s="51" t="s">
        <v>5625</v>
      </c>
      <c r="B2266" t="s">
        <v>90</v>
      </c>
      <c r="C2266" s="23" t="str">
        <f t="shared" si="35"/>
        <v>294921</v>
      </c>
      <c r="D2266" t="s">
        <v>4218</v>
      </c>
      <c r="E2266" s="52" t="s">
        <v>5423</v>
      </c>
      <c r="F2266" t="s">
        <v>4510</v>
      </c>
      <c r="G2266" t="s">
        <v>4482</v>
      </c>
      <c r="H2266" t="s">
        <v>4483</v>
      </c>
      <c r="I2266" t="s">
        <v>4484</v>
      </c>
    </row>
    <row r="2267" spans="1:9" x14ac:dyDescent="0.25">
      <c r="A2267" s="51" t="s">
        <v>5625</v>
      </c>
      <c r="B2267" t="s">
        <v>90</v>
      </c>
      <c r="C2267" s="23" t="str">
        <f t="shared" si="35"/>
        <v>294941</v>
      </c>
      <c r="D2267" t="s">
        <v>4221</v>
      </c>
      <c r="E2267" s="52" t="s">
        <v>5775</v>
      </c>
      <c r="F2267" t="s">
        <v>4510</v>
      </c>
      <c r="G2267" t="s">
        <v>4482</v>
      </c>
      <c r="H2267" t="s">
        <v>4483</v>
      </c>
      <c r="I2267" t="s">
        <v>4484</v>
      </c>
    </row>
    <row r="2268" spans="1:9" x14ac:dyDescent="0.25">
      <c r="A2268" s="51" t="s">
        <v>5625</v>
      </c>
      <c r="B2268" t="s">
        <v>90</v>
      </c>
      <c r="C2268" s="23" t="str">
        <f t="shared" si="35"/>
        <v>296653</v>
      </c>
      <c r="D2268" t="s">
        <v>4224</v>
      </c>
      <c r="E2268" s="52" t="s">
        <v>5776</v>
      </c>
      <c r="F2268" t="s">
        <v>4628</v>
      </c>
      <c r="G2268" t="s">
        <v>4482</v>
      </c>
      <c r="H2268" t="s">
        <v>4483</v>
      </c>
      <c r="I2268" t="s">
        <v>4484</v>
      </c>
    </row>
    <row r="2269" spans="1:9" x14ac:dyDescent="0.25">
      <c r="A2269" s="51" t="s">
        <v>5625</v>
      </c>
      <c r="B2269" t="s">
        <v>90</v>
      </c>
      <c r="C2269" s="23" t="str">
        <f t="shared" si="35"/>
        <v>294961</v>
      </c>
      <c r="D2269" t="s">
        <v>4227</v>
      </c>
      <c r="E2269" s="52" t="s">
        <v>5424</v>
      </c>
      <c r="F2269" t="s">
        <v>4510</v>
      </c>
      <c r="G2269" t="s">
        <v>4482</v>
      </c>
      <c r="H2269" t="s">
        <v>4483</v>
      </c>
      <c r="I2269" t="s">
        <v>4484</v>
      </c>
    </row>
    <row r="2270" spans="1:9" x14ac:dyDescent="0.25">
      <c r="A2270" s="51" t="s">
        <v>5625</v>
      </c>
      <c r="B2270" t="s">
        <v>90</v>
      </c>
      <c r="C2270" s="23" t="str">
        <f t="shared" si="35"/>
        <v>295041</v>
      </c>
      <c r="D2270" t="s">
        <v>4230</v>
      </c>
      <c r="E2270" s="52" t="s">
        <v>4785</v>
      </c>
      <c r="F2270" t="s">
        <v>4481</v>
      </c>
      <c r="G2270" t="s">
        <v>4482</v>
      </c>
      <c r="H2270" t="s">
        <v>4483</v>
      </c>
      <c r="I2270" t="s">
        <v>4484</v>
      </c>
    </row>
    <row r="2271" spans="1:9" x14ac:dyDescent="0.25">
      <c r="A2271" s="51" t="s">
        <v>5777</v>
      </c>
      <c r="B2271" t="s">
        <v>91</v>
      </c>
      <c r="C2271" s="23" t="str">
        <f t="shared" si="35"/>
        <v>300041</v>
      </c>
      <c r="D2271" t="s">
        <v>160</v>
      </c>
      <c r="E2271" s="52" t="s">
        <v>4581</v>
      </c>
      <c r="F2271" t="s">
        <v>4573</v>
      </c>
      <c r="G2271" t="s">
        <v>4482</v>
      </c>
      <c r="H2271" t="s">
        <v>4483</v>
      </c>
      <c r="I2271" t="s">
        <v>4484</v>
      </c>
    </row>
    <row r="2272" spans="1:9" x14ac:dyDescent="0.25">
      <c r="A2272" s="51" t="s">
        <v>5777</v>
      </c>
      <c r="B2272" t="s">
        <v>91</v>
      </c>
      <c r="C2272" s="23" t="str">
        <f t="shared" si="35"/>
        <v>300262</v>
      </c>
      <c r="D2272" t="s">
        <v>221</v>
      </c>
      <c r="E2272" s="52" t="s">
        <v>4630</v>
      </c>
      <c r="F2272" t="s">
        <v>4542</v>
      </c>
      <c r="G2272" t="s">
        <v>4482</v>
      </c>
      <c r="H2272" t="s">
        <v>4483</v>
      </c>
      <c r="I2272" t="s">
        <v>4484</v>
      </c>
    </row>
    <row r="2273" spans="1:9" x14ac:dyDescent="0.25">
      <c r="A2273" s="51" t="s">
        <v>5777</v>
      </c>
      <c r="B2273" t="s">
        <v>91</v>
      </c>
      <c r="C2273" s="23" t="str">
        <f t="shared" si="35"/>
        <v>303900</v>
      </c>
      <c r="D2273" t="s">
        <v>154</v>
      </c>
      <c r="E2273" s="52" t="s">
        <v>4531</v>
      </c>
      <c r="F2273" t="s">
        <v>4496</v>
      </c>
      <c r="G2273" t="s">
        <v>4482</v>
      </c>
      <c r="H2273" t="s">
        <v>4532</v>
      </c>
      <c r="I2273" t="s">
        <v>4497</v>
      </c>
    </row>
    <row r="2274" spans="1:9" x14ac:dyDescent="0.25">
      <c r="A2274" s="51" t="s">
        <v>5777</v>
      </c>
      <c r="B2274" t="s">
        <v>91</v>
      </c>
      <c r="C2274" s="23" t="str">
        <f t="shared" si="35"/>
        <v>300471</v>
      </c>
      <c r="D2274" t="s">
        <v>345</v>
      </c>
      <c r="E2274" s="52" t="s">
        <v>4614</v>
      </c>
      <c r="F2274" t="s">
        <v>4486</v>
      </c>
      <c r="G2274" t="s">
        <v>4482</v>
      </c>
      <c r="H2274" t="s">
        <v>4483</v>
      </c>
      <c r="I2274" t="s">
        <v>4487</v>
      </c>
    </row>
    <row r="2275" spans="1:9" x14ac:dyDescent="0.25">
      <c r="A2275" s="51" t="s">
        <v>5777</v>
      </c>
      <c r="B2275" t="s">
        <v>91</v>
      </c>
      <c r="C2275" s="23" t="str">
        <f t="shared" si="35"/>
        <v>300261</v>
      </c>
      <c r="D2275" t="s">
        <v>408</v>
      </c>
      <c r="E2275" s="52" t="s">
        <v>4567</v>
      </c>
      <c r="F2275" t="s">
        <v>4528</v>
      </c>
      <c r="G2275" t="s">
        <v>4482</v>
      </c>
      <c r="H2275" t="s">
        <v>4483</v>
      </c>
      <c r="I2275" t="s">
        <v>4484</v>
      </c>
    </row>
    <row r="2276" spans="1:9" x14ac:dyDescent="0.25">
      <c r="A2276" s="51" t="s">
        <v>5777</v>
      </c>
      <c r="B2276" t="s">
        <v>91</v>
      </c>
      <c r="C2276" s="23" t="str">
        <f t="shared" si="35"/>
        <v>309001</v>
      </c>
      <c r="D2276" t="s">
        <v>468</v>
      </c>
      <c r="E2276" s="52" t="s">
        <v>4495</v>
      </c>
      <c r="F2276" t="s">
        <v>4496</v>
      </c>
      <c r="G2276" t="s">
        <v>4482</v>
      </c>
      <c r="H2276" t="s">
        <v>4483</v>
      </c>
      <c r="I2276" t="s">
        <v>4497</v>
      </c>
    </row>
    <row r="2277" spans="1:9" x14ac:dyDescent="0.25">
      <c r="A2277" s="51" t="s">
        <v>5777</v>
      </c>
      <c r="B2277" t="s">
        <v>91</v>
      </c>
      <c r="C2277" s="23" t="str">
        <f t="shared" si="35"/>
        <v>307023</v>
      </c>
      <c r="D2277" t="s">
        <v>529</v>
      </c>
      <c r="E2277" s="52" t="s">
        <v>4509</v>
      </c>
      <c r="F2277" t="s">
        <v>4508</v>
      </c>
      <c r="G2277" t="s">
        <v>4482</v>
      </c>
      <c r="H2277" t="s">
        <v>4501</v>
      </c>
      <c r="I2277" t="s">
        <v>4484</v>
      </c>
    </row>
    <row r="2278" spans="1:9" x14ac:dyDescent="0.25">
      <c r="A2278" s="51" t="s">
        <v>5777</v>
      </c>
      <c r="B2278" t="s">
        <v>91</v>
      </c>
      <c r="C2278" s="23" t="str">
        <f t="shared" si="35"/>
        <v>307004</v>
      </c>
      <c r="D2278" t="s">
        <v>590</v>
      </c>
      <c r="E2278" s="52" t="s">
        <v>4500</v>
      </c>
      <c r="F2278" t="s">
        <v>4508</v>
      </c>
      <c r="G2278" t="s">
        <v>4482</v>
      </c>
      <c r="H2278" t="s">
        <v>4501</v>
      </c>
      <c r="I2278" t="s">
        <v>4484</v>
      </c>
    </row>
    <row r="2279" spans="1:9" x14ac:dyDescent="0.25">
      <c r="A2279" s="51" t="s">
        <v>5777</v>
      </c>
      <c r="B2279" t="s">
        <v>91</v>
      </c>
      <c r="C2279" s="23" t="str">
        <f t="shared" si="35"/>
        <v>307001</v>
      </c>
      <c r="D2279" t="s">
        <v>646</v>
      </c>
      <c r="E2279" s="52" t="s">
        <v>4507</v>
      </c>
      <c r="F2279" t="s">
        <v>4628</v>
      </c>
      <c r="G2279" t="s">
        <v>4482</v>
      </c>
      <c r="H2279" t="s">
        <v>4501</v>
      </c>
      <c r="I2279" t="s">
        <v>4484</v>
      </c>
    </row>
    <row r="2280" spans="1:9" x14ac:dyDescent="0.25">
      <c r="A2280" s="51" t="s">
        <v>5777</v>
      </c>
      <c r="B2280" t="s">
        <v>91</v>
      </c>
      <c r="C2280" s="23" t="str">
        <f t="shared" si="35"/>
        <v>309998</v>
      </c>
      <c r="D2280" t="s">
        <v>702</v>
      </c>
      <c r="E2280" s="52" t="s">
        <v>4543</v>
      </c>
      <c r="F2280" t="s">
        <v>4496</v>
      </c>
      <c r="G2280" t="s">
        <v>4482</v>
      </c>
      <c r="H2280" t="s">
        <v>4544</v>
      </c>
      <c r="I2280" t="s">
        <v>4497</v>
      </c>
    </row>
    <row r="2281" spans="1:9" x14ac:dyDescent="0.25">
      <c r="A2281" s="51" t="s">
        <v>5777</v>
      </c>
      <c r="B2281" t="s">
        <v>91</v>
      </c>
      <c r="C2281" s="23" t="str">
        <f t="shared" si="35"/>
        <v>300111</v>
      </c>
      <c r="D2281" t="s">
        <v>760</v>
      </c>
      <c r="E2281" s="52" t="s">
        <v>4550</v>
      </c>
      <c r="F2281" t="s">
        <v>4510</v>
      </c>
      <c r="G2281" t="s">
        <v>4482</v>
      </c>
      <c r="H2281" t="s">
        <v>4483</v>
      </c>
      <c r="I2281" t="s">
        <v>4484</v>
      </c>
    </row>
    <row r="2282" spans="1:9" x14ac:dyDescent="0.25">
      <c r="A2282" s="51" t="s">
        <v>5777</v>
      </c>
      <c r="B2282" t="s">
        <v>91</v>
      </c>
      <c r="C2282" s="23" t="str">
        <f t="shared" si="35"/>
        <v>300061</v>
      </c>
      <c r="D2282" t="s">
        <v>818</v>
      </c>
      <c r="E2282" s="52" t="s">
        <v>4603</v>
      </c>
      <c r="F2282" t="s">
        <v>4486</v>
      </c>
      <c r="G2282" t="s">
        <v>4482</v>
      </c>
      <c r="H2282" t="s">
        <v>4483</v>
      </c>
      <c r="I2282" t="s">
        <v>4484</v>
      </c>
    </row>
    <row r="2283" spans="1:9" x14ac:dyDescent="0.25">
      <c r="A2283" s="51" t="s">
        <v>5777</v>
      </c>
      <c r="B2283" t="s">
        <v>91</v>
      </c>
      <c r="C2283" s="23" t="str">
        <f t="shared" si="35"/>
        <v>300031</v>
      </c>
      <c r="D2283" t="s">
        <v>869</v>
      </c>
      <c r="E2283" s="52" t="s">
        <v>4518</v>
      </c>
      <c r="F2283" t="s">
        <v>4573</v>
      </c>
      <c r="G2283" t="s">
        <v>4482</v>
      </c>
      <c r="H2283" t="s">
        <v>4483</v>
      </c>
      <c r="I2283" t="s">
        <v>4484</v>
      </c>
    </row>
    <row r="2284" spans="1:9" x14ac:dyDescent="0.25">
      <c r="A2284" s="51" t="s">
        <v>5778</v>
      </c>
      <c r="B2284" t="s">
        <v>92</v>
      </c>
      <c r="C2284" s="23" t="str">
        <f t="shared" si="35"/>
        <v>310061</v>
      </c>
      <c r="D2284" t="s">
        <v>222</v>
      </c>
      <c r="E2284" s="52" t="s">
        <v>4603</v>
      </c>
      <c r="F2284" t="s">
        <v>4503</v>
      </c>
      <c r="G2284" t="s">
        <v>4482</v>
      </c>
      <c r="H2284" t="s">
        <v>4483</v>
      </c>
      <c r="I2284" t="s">
        <v>4484</v>
      </c>
    </row>
    <row r="2285" spans="1:9" x14ac:dyDescent="0.25">
      <c r="A2285" s="51" t="s">
        <v>5778</v>
      </c>
      <c r="B2285" t="s">
        <v>92</v>
      </c>
      <c r="C2285" s="23" t="str">
        <f t="shared" si="35"/>
        <v>310141</v>
      </c>
      <c r="D2285" t="s">
        <v>284</v>
      </c>
      <c r="E2285" s="52" t="s">
        <v>4589</v>
      </c>
      <c r="F2285" t="s">
        <v>4503</v>
      </c>
      <c r="G2285" t="s">
        <v>4482</v>
      </c>
      <c r="H2285" t="s">
        <v>4483</v>
      </c>
      <c r="I2285" t="s">
        <v>4484</v>
      </c>
    </row>
    <row r="2286" spans="1:9" x14ac:dyDescent="0.25">
      <c r="A2286" s="51" t="s">
        <v>5778</v>
      </c>
      <c r="B2286" t="s">
        <v>92</v>
      </c>
      <c r="C2286" s="23" t="str">
        <f t="shared" si="35"/>
        <v>310151</v>
      </c>
      <c r="D2286" t="s">
        <v>346</v>
      </c>
      <c r="E2286" s="52" t="s">
        <v>4536</v>
      </c>
      <c r="F2286" t="s">
        <v>4510</v>
      </c>
      <c r="G2286" t="s">
        <v>4482</v>
      </c>
      <c r="H2286" t="s">
        <v>4483</v>
      </c>
      <c r="I2286" t="s">
        <v>4484</v>
      </c>
    </row>
    <row r="2287" spans="1:9" x14ac:dyDescent="0.25">
      <c r="A2287" s="51" t="s">
        <v>5778</v>
      </c>
      <c r="B2287" t="s">
        <v>92</v>
      </c>
      <c r="C2287" s="23" t="str">
        <f t="shared" si="35"/>
        <v>319002</v>
      </c>
      <c r="D2287" t="s">
        <v>409</v>
      </c>
      <c r="E2287" s="52" t="s">
        <v>4608</v>
      </c>
      <c r="F2287" t="s">
        <v>4510</v>
      </c>
      <c r="G2287" t="s">
        <v>4482</v>
      </c>
      <c r="H2287" t="s">
        <v>4483</v>
      </c>
      <c r="I2287" t="s">
        <v>4547</v>
      </c>
    </row>
    <row r="2288" spans="1:9" x14ac:dyDescent="0.25">
      <c r="A2288" s="51" t="s">
        <v>5778</v>
      </c>
      <c r="B2288" t="s">
        <v>92</v>
      </c>
      <c r="C2288" s="23" t="str">
        <f t="shared" si="35"/>
        <v>313900</v>
      </c>
      <c r="D2288" t="s">
        <v>154</v>
      </c>
      <c r="E2288" s="52" t="s">
        <v>4531</v>
      </c>
      <c r="F2288" t="s">
        <v>4496</v>
      </c>
      <c r="G2288" t="s">
        <v>4482</v>
      </c>
      <c r="H2288" t="s">
        <v>4532</v>
      </c>
      <c r="I2288" t="s">
        <v>4497</v>
      </c>
    </row>
    <row r="2289" spans="1:9" x14ac:dyDescent="0.25">
      <c r="A2289" s="51" t="s">
        <v>5778</v>
      </c>
      <c r="B2289" t="s">
        <v>92</v>
      </c>
      <c r="C2289" s="23" t="str">
        <f t="shared" si="35"/>
        <v>310101</v>
      </c>
      <c r="D2289" t="s">
        <v>530</v>
      </c>
      <c r="E2289" s="52" t="s">
        <v>4586</v>
      </c>
      <c r="F2289" t="s">
        <v>4510</v>
      </c>
      <c r="G2289" t="s">
        <v>4482</v>
      </c>
      <c r="H2289" t="s">
        <v>4483</v>
      </c>
      <c r="I2289" t="s">
        <v>4484</v>
      </c>
    </row>
    <row r="2290" spans="1:9" x14ac:dyDescent="0.25">
      <c r="A2290" s="51" t="s">
        <v>5778</v>
      </c>
      <c r="B2290" t="s">
        <v>92</v>
      </c>
      <c r="C2290" s="23" t="str">
        <f t="shared" si="35"/>
        <v>310081</v>
      </c>
      <c r="D2290" t="s">
        <v>591</v>
      </c>
      <c r="E2290" s="52" t="s">
        <v>4580</v>
      </c>
      <c r="F2290" t="s">
        <v>4481</v>
      </c>
      <c r="G2290" t="s">
        <v>4482</v>
      </c>
      <c r="H2290" t="s">
        <v>4483</v>
      </c>
      <c r="I2290" t="s">
        <v>4484</v>
      </c>
    </row>
    <row r="2291" spans="1:9" x14ac:dyDescent="0.25">
      <c r="A2291" s="51" t="s">
        <v>5778</v>
      </c>
      <c r="B2291" t="s">
        <v>92</v>
      </c>
      <c r="C2291" s="23" t="str">
        <f t="shared" si="35"/>
        <v>310201</v>
      </c>
      <c r="D2291" t="s">
        <v>647</v>
      </c>
      <c r="E2291" s="52" t="s">
        <v>4538</v>
      </c>
      <c r="F2291" t="s">
        <v>4503</v>
      </c>
      <c r="G2291" t="s">
        <v>4482</v>
      </c>
      <c r="H2291" t="s">
        <v>4483</v>
      </c>
      <c r="I2291" t="s">
        <v>4484</v>
      </c>
    </row>
    <row r="2292" spans="1:9" x14ac:dyDescent="0.25">
      <c r="A2292" s="51" t="s">
        <v>5778</v>
      </c>
      <c r="B2292" t="s">
        <v>92</v>
      </c>
      <c r="C2292" s="23" t="str">
        <f t="shared" si="35"/>
        <v>319998</v>
      </c>
      <c r="D2292" t="s">
        <v>249</v>
      </c>
      <c r="E2292" s="52" t="s">
        <v>4543</v>
      </c>
      <c r="F2292" t="s">
        <v>4496</v>
      </c>
      <c r="G2292" t="s">
        <v>4482</v>
      </c>
      <c r="H2292" t="s">
        <v>4544</v>
      </c>
      <c r="I2292" t="s">
        <v>4497</v>
      </c>
    </row>
    <row r="2293" spans="1:9" x14ac:dyDescent="0.25">
      <c r="A2293" s="51" t="s">
        <v>5778</v>
      </c>
      <c r="B2293" t="s">
        <v>92</v>
      </c>
      <c r="C2293" s="23" t="str">
        <f t="shared" si="35"/>
        <v>315006</v>
      </c>
      <c r="D2293" t="s">
        <v>761</v>
      </c>
      <c r="E2293" s="52" t="s">
        <v>4981</v>
      </c>
      <c r="F2293" t="s">
        <v>4628</v>
      </c>
      <c r="G2293" t="s">
        <v>4482</v>
      </c>
      <c r="H2293" t="s">
        <v>4483</v>
      </c>
      <c r="I2293" t="s">
        <v>4484</v>
      </c>
    </row>
    <row r="2294" spans="1:9" x14ac:dyDescent="0.25">
      <c r="A2294" s="51" t="s">
        <v>5778</v>
      </c>
      <c r="B2294" t="s">
        <v>92</v>
      </c>
      <c r="C2294" s="23" t="str">
        <f t="shared" si="35"/>
        <v>310221</v>
      </c>
      <c r="D2294" t="s">
        <v>819</v>
      </c>
      <c r="E2294" s="52" t="s">
        <v>4480</v>
      </c>
      <c r="F2294" t="s">
        <v>4503</v>
      </c>
      <c r="G2294" t="s">
        <v>4482</v>
      </c>
      <c r="H2294" t="s">
        <v>4483</v>
      </c>
      <c r="I2294" t="s">
        <v>4484</v>
      </c>
    </row>
    <row r="2295" spans="1:9" x14ac:dyDescent="0.25">
      <c r="A2295" s="51" t="s">
        <v>5778</v>
      </c>
      <c r="B2295" t="s">
        <v>92</v>
      </c>
      <c r="C2295" s="23" t="str">
        <f t="shared" si="35"/>
        <v>315001</v>
      </c>
      <c r="D2295" t="s">
        <v>870</v>
      </c>
      <c r="E2295" s="52" t="s">
        <v>4771</v>
      </c>
      <c r="F2295" t="s">
        <v>4528</v>
      </c>
      <c r="G2295" t="s">
        <v>4482</v>
      </c>
      <c r="H2295" t="s">
        <v>4483</v>
      </c>
      <c r="I2295" t="s">
        <v>4484</v>
      </c>
    </row>
    <row r="2296" spans="1:9" x14ac:dyDescent="0.25">
      <c r="A2296" s="51" t="s">
        <v>5778</v>
      </c>
      <c r="B2296" t="s">
        <v>92</v>
      </c>
      <c r="C2296" s="23" t="str">
        <f t="shared" si="35"/>
        <v>319001</v>
      </c>
      <c r="D2296" t="s">
        <v>926</v>
      </c>
      <c r="E2296" s="52" t="s">
        <v>4495</v>
      </c>
      <c r="F2296" t="s">
        <v>4496</v>
      </c>
      <c r="G2296" t="s">
        <v>4482</v>
      </c>
      <c r="H2296" t="s">
        <v>4483</v>
      </c>
      <c r="I2296" t="s">
        <v>4497</v>
      </c>
    </row>
    <row r="2297" spans="1:9" x14ac:dyDescent="0.25">
      <c r="A2297" s="51" t="s">
        <v>5778</v>
      </c>
      <c r="B2297" t="s">
        <v>92</v>
      </c>
      <c r="C2297" s="23" t="str">
        <f t="shared" si="35"/>
        <v>317006</v>
      </c>
      <c r="D2297" t="s">
        <v>977</v>
      </c>
      <c r="E2297" s="52" t="s">
        <v>4511</v>
      </c>
      <c r="F2297" t="s">
        <v>4528</v>
      </c>
      <c r="G2297" t="s">
        <v>4482</v>
      </c>
      <c r="H2297" t="s">
        <v>4501</v>
      </c>
      <c r="I2297" t="s">
        <v>4484</v>
      </c>
    </row>
    <row r="2298" spans="1:9" x14ac:dyDescent="0.25">
      <c r="A2298" s="51" t="s">
        <v>5778</v>
      </c>
      <c r="B2298" t="s">
        <v>92</v>
      </c>
      <c r="C2298" s="23" t="str">
        <f t="shared" si="35"/>
        <v>317001</v>
      </c>
      <c r="D2298" t="s">
        <v>1024</v>
      </c>
      <c r="E2298" s="52" t="s">
        <v>4507</v>
      </c>
      <c r="F2298" t="s">
        <v>4508</v>
      </c>
      <c r="G2298" t="s">
        <v>4482</v>
      </c>
      <c r="H2298" t="s">
        <v>4501</v>
      </c>
      <c r="I2298" t="s">
        <v>4484</v>
      </c>
    </row>
    <row r="2299" spans="1:9" x14ac:dyDescent="0.25">
      <c r="A2299" s="51" t="s">
        <v>5778</v>
      </c>
      <c r="B2299" t="s">
        <v>92</v>
      </c>
      <c r="C2299" s="23" t="str">
        <f t="shared" si="35"/>
        <v>310033</v>
      </c>
      <c r="D2299" t="s">
        <v>5779</v>
      </c>
      <c r="E2299" s="52" t="s">
        <v>5603</v>
      </c>
      <c r="F2299" t="s">
        <v>4645</v>
      </c>
      <c r="G2299" t="s">
        <v>4482</v>
      </c>
      <c r="H2299" t="s">
        <v>4483</v>
      </c>
      <c r="I2299" t="s">
        <v>4487</v>
      </c>
    </row>
    <row r="2300" spans="1:9" x14ac:dyDescent="0.25">
      <c r="A2300" s="51" t="s">
        <v>5778</v>
      </c>
      <c r="B2300" t="s">
        <v>92</v>
      </c>
      <c r="C2300" s="23" t="str">
        <f t="shared" si="35"/>
        <v>310301</v>
      </c>
      <c r="D2300" t="s">
        <v>1069</v>
      </c>
      <c r="E2300" s="52" t="s">
        <v>4669</v>
      </c>
      <c r="F2300" t="s">
        <v>4503</v>
      </c>
      <c r="G2300" t="s">
        <v>4482</v>
      </c>
      <c r="H2300" t="s">
        <v>4483</v>
      </c>
      <c r="I2300" t="s">
        <v>4484</v>
      </c>
    </row>
    <row r="2301" spans="1:9" x14ac:dyDescent="0.25">
      <c r="A2301" s="51" t="s">
        <v>5778</v>
      </c>
      <c r="B2301" t="s">
        <v>92</v>
      </c>
      <c r="C2301" s="23" t="str">
        <f t="shared" si="35"/>
        <v>319997</v>
      </c>
      <c r="D2301" t="s">
        <v>423</v>
      </c>
      <c r="E2301" s="52" t="s">
        <v>4562</v>
      </c>
      <c r="F2301" t="s">
        <v>4496</v>
      </c>
      <c r="G2301" t="s">
        <v>4482</v>
      </c>
      <c r="H2301" t="s">
        <v>4563</v>
      </c>
      <c r="I2301" t="s">
        <v>4497</v>
      </c>
    </row>
    <row r="2302" spans="1:9" x14ac:dyDescent="0.25">
      <c r="A2302" s="51" t="s">
        <v>5778</v>
      </c>
      <c r="B2302" t="s">
        <v>92</v>
      </c>
      <c r="C2302" s="23" t="str">
        <f t="shared" si="35"/>
        <v>315003</v>
      </c>
      <c r="D2302" t="s">
        <v>1160</v>
      </c>
      <c r="E2302" s="52" t="s">
        <v>4982</v>
      </c>
      <c r="F2302" t="s">
        <v>4503</v>
      </c>
      <c r="G2302" t="s">
        <v>4482</v>
      </c>
      <c r="H2302" t="s">
        <v>4483</v>
      </c>
      <c r="I2302" t="s">
        <v>4484</v>
      </c>
    </row>
    <row r="2303" spans="1:9" x14ac:dyDescent="0.25">
      <c r="A2303" s="51" t="s">
        <v>5778</v>
      </c>
      <c r="B2303" t="s">
        <v>92</v>
      </c>
      <c r="C2303" s="23" t="str">
        <f t="shared" si="35"/>
        <v>310051</v>
      </c>
      <c r="D2303" t="s">
        <v>1200</v>
      </c>
      <c r="E2303" s="52" t="s">
        <v>4636</v>
      </c>
      <c r="F2303" t="s">
        <v>4503</v>
      </c>
      <c r="G2303" t="s">
        <v>4482</v>
      </c>
      <c r="H2303" t="s">
        <v>4483</v>
      </c>
      <c r="I2303" t="s">
        <v>4484</v>
      </c>
    </row>
    <row r="2304" spans="1:9" x14ac:dyDescent="0.25">
      <c r="A2304" s="51" t="s">
        <v>5778</v>
      </c>
      <c r="B2304" t="s">
        <v>92</v>
      </c>
      <c r="C2304" s="23" t="str">
        <f t="shared" si="35"/>
        <v>310271</v>
      </c>
      <c r="D2304" t="s">
        <v>1238</v>
      </c>
      <c r="E2304" s="52" t="s">
        <v>4577</v>
      </c>
      <c r="F2304" t="s">
        <v>4481</v>
      </c>
      <c r="G2304" t="s">
        <v>4482</v>
      </c>
      <c r="H2304" t="s">
        <v>4483</v>
      </c>
      <c r="I2304" t="s">
        <v>4484</v>
      </c>
    </row>
    <row r="2305" spans="1:9" x14ac:dyDescent="0.25">
      <c r="A2305" s="51" t="s">
        <v>5778</v>
      </c>
      <c r="B2305" t="s">
        <v>92</v>
      </c>
      <c r="C2305" s="23" t="str">
        <f t="shared" si="35"/>
        <v>310121</v>
      </c>
      <c r="D2305" t="s">
        <v>1276</v>
      </c>
      <c r="E2305" s="52" t="s">
        <v>4548</v>
      </c>
      <c r="F2305" t="s">
        <v>4510</v>
      </c>
      <c r="G2305" t="s">
        <v>4482</v>
      </c>
      <c r="H2305" t="s">
        <v>4483</v>
      </c>
      <c r="I2305" t="s">
        <v>4484</v>
      </c>
    </row>
    <row r="2306" spans="1:9" x14ac:dyDescent="0.25">
      <c r="A2306" s="51" t="s">
        <v>5778</v>
      </c>
      <c r="B2306" t="s">
        <v>92</v>
      </c>
      <c r="C2306" s="23" t="str">
        <f t="shared" si="35"/>
        <v>310041</v>
      </c>
      <c r="D2306" t="s">
        <v>1315</v>
      </c>
      <c r="E2306" s="52" t="s">
        <v>4581</v>
      </c>
      <c r="F2306" t="s">
        <v>4503</v>
      </c>
      <c r="G2306" t="s">
        <v>4482</v>
      </c>
      <c r="H2306" t="s">
        <v>4483</v>
      </c>
      <c r="I2306" t="s">
        <v>4484</v>
      </c>
    </row>
    <row r="2307" spans="1:9" x14ac:dyDescent="0.25">
      <c r="A2307" s="51" t="s">
        <v>5778</v>
      </c>
      <c r="B2307" t="s">
        <v>92</v>
      </c>
      <c r="C2307" s="23" t="str">
        <f t="shared" ref="C2307:C2370" si="36">_xlfn.CONCAT(A2307,E2307)</f>
        <v>315005</v>
      </c>
      <c r="D2307" t="s">
        <v>1348</v>
      </c>
      <c r="E2307" s="52" t="s">
        <v>5150</v>
      </c>
      <c r="F2307" t="s">
        <v>4481</v>
      </c>
      <c r="G2307" t="s">
        <v>4482</v>
      </c>
      <c r="H2307" t="s">
        <v>4483</v>
      </c>
      <c r="I2307" t="s">
        <v>4484</v>
      </c>
    </row>
    <row r="2308" spans="1:9" x14ac:dyDescent="0.25">
      <c r="A2308" s="51" t="s">
        <v>5778</v>
      </c>
      <c r="B2308" t="s">
        <v>92</v>
      </c>
      <c r="C2308" s="23" t="str">
        <f t="shared" si="36"/>
        <v>310191</v>
      </c>
      <c r="D2308" t="s">
        <v>1384</v>
      </c>
      <c r="E2308" s="52" t="s">
        <v>4650</v>
      </c>
      <c r="F2308" t="s">
        <v>4503</v>
      </c>
      <c r="G2308" t="s">
        <v>4482</v>
      </c>
      <c r="H2308" t="s">
        <v>4483</v>
      </c>
      <c r="I2308" t="s">
        <v>4484</v>
      </c>
    </row>
    <row r="2309" spans="1:9" x14ac:dyDescent="0.25">
      <c r="A2309" s="51" t="s">
        <v>5778</v>
      </c>
      <c r="B2309" t="s">
        <v>92</v>
      </c>
      <c r="C2309" s="23" t="str">
        <f t="shared" si="36"/>
        <v>310291</v>
      </c>
      <c r="D2309" t="s">
        <v>1421</v>
      </c>
      <c r="E2309" s="52" t="s">
        <v>5081</v>
      </c>
      <c r="F2309" t="s">
        <v>4528</v>
      </c>
      <c r="G2309" t="s">
        <v>4482</v>
      </c>
      <c r="H2309" t="s">
        <v>4483</v>
      </c>
      <c r="I2309" t="s">
        <v>4484</v>
      </c>
    </row>
    <row r="2310" spans="1:9" x14ac:dyDescent="0.25">
      <c r="A2310" s="51" t="s">
        <v>5778</v>
      </c>
      <c r="B2310" t="s">
        <v>92</v>
      </c>
      <c r="C2310" s="23" t="str">
        <f t="shared" si="36"/>
        <v>310171</v>
      </c>
      <c r="D2310" t="s">
        <v>1454</v>
      </c>
      <c r="E2310" s="52" t="s">
        <v>4513</v>
      </c>
      <c r="F2310" t="s">
        <v>4481</v>
      </c>
      <c r="G2310" t="s">
        <v>4482</v>
      </c>
      <c r="H2310" t="s">
        <v>4483</v>
      </c>
      <c r="I2310" t="s">
        <v>4484</v>
      </c>
    </row>
    <row r="2311" spans="1:9" x14ac:dyDescent="0.25">
      <c r="A2311" s="51" t="s">
        <v>5778</v>
      </c>
      <c r="B2311" t="s">
        <v>92</v>
      </c>
      <c r="C2311" s="23" t="str">
        <f t="shared" si="36"/>
        <v>315002</v>
      </c>
      <c r="D2311" t="s">
        <v>1484</v>
      </c>
      <c r="E2311" s="52" t="s">
        <v>4977</v>
      </c>
      <c r="F2311" t="s">
        <v>4585</v>
      </c>
      <c r="G2311" t="s">
        <v>4482</v>
      </c>
      <c r="H2311" t="s">
        <v>4483</v>
      </c>
      <c r="I2311" t="s">
        <v>4484</v>
      </c>
    </row>
    <row r="2312" spans="1:9" x14ac:dyDescent="0.25">
      <c r="A2312" s="51" t="s">
        <v>5778</v>
      </c>
      <c r="B2312" t="s">
        <v>92</v>
      </c>
      <c r="C2312" s="23" t="str">
        <f t="shared" si="36"/>
        <v>310371</v>
      </c>
      <c r="D2312" t="s">
        <v>1517</v>
      </c>
      <c r="E2312" s="52" t="s">
        <v>4826</v>
      </c>
      <c r="F2312" t="s">
        <v>4481</v>
      </c>
      <c r="G2312" t="s">
        <v>4482</v>
      </c>
      <c r="H2312" t="s">
        <v>4483</v>
      </c>
      <c r="I2312" t="s">
        <v>4484</v>
      </c>
    </row>
    <row r="2313" spans="1:9" x14ac:dyDescent="0.25">
      <c r="A2313" s="51" t="s">
        <v>5778</v>
      </c>
      <c r="B2313" t="s">
        <v>92</v>
      </c>
      <c r="C2313" s="23" t="str">
        <f t="shared" si="36"/>
        <v>310341</v>
      </c>
      <c r="D2313" t="s">
        <v>1548</v>
      </c>
      <c r="E2313" s="52" t="s">
        <v>4556</v>
      </c>
      <c r="F2313" t="s">
        <v>4503</v>
      </c>
      <c r="G2313" t="s">
        <v>4482</v>
      </c>
      <c r="H2313" t="s">
        <v>4483</v>
      </c>
      <c r="I2313" t="s">
        <v>4484</v>
      </c>
    </row>
    <row r="2314" spans="1:9" x14ac:dyDescent="0.25">
      <c r="A2314" s="51" t="s">
        <v>5778</v>
      </c>
      <c r="B2314" t="s">
        <v>92</v>
      </c>
      <c r="C2314" s="23" t="str">
        <f t="shared" si="36"/>
        <v>310032</v>
      </c>
      <c r="D2314" t="s">
        <v>1577</v>
      </c>
      <c r="E2314" s="52" t="s">
        <v>4593</v>
      </c>
      <c r="F2314" t="s">
        <v>4490</v>
      </c>
      <c r="G2314" t="s">
        <v>4482</v>
      </c>
      <c r="H2314" t="s">
        <v>4491</v>
      </c>
      <c r="I2314" t="s">
        <v>4492</v>
      </c>
    </row>
    <row r="2315" spans="1:9" x14ac:dyDescent="0.25">
      <c r="A2315" s="51" t="s">
        <v>5778</v>
      </c>
      <c r="B2315" t="s">
        <v>92</v>
      </c>
      <c r="C2315" s="23" t="str">
        <f t="shared" si="36"/>
        <v>310161</v>
      </c>
      <c r="D2315" t="s">
        <v>1606</v>
      </c>
      <c r="E2315" s="52" t="s">
        <v>4498</v>
      </c>
      <c r="F2315" t="s">
        <v>4510</v>
      </c>
      <c r="G2315" t="s">
        <v>4482</v>
      </c>
      <c r="H2315" t="s">
        <v>4483</v>
      </c>
      <c r="I2315" t="s">
        <v>4484</v>
      </c>
    </row>
    <row r="2316" spans="1:9" x14ac:dyDescent="0.25">
      <c r="A2316" s="51" t="s">
        <v>5778</v>
      </c>
      <c r="B2316" t="s">
        <v>92</v>
      </c>
      <c r="C2316" s="23" t="str">
        <f t="shared" si="36"/>
        <v>310031</v>
      </c>
      <c r="D2316" t="s">
        <v>1637</v>
      </c>
      <c r="E2316" s="52" t="s">
        <v>4518</v>
      </c>
      <c r="F2316" t="s">
        <v>4528</v>
      </c>
      <c r="G2316" t="s">
        <v>4482</v>
      </c>
      <c r="H2316" t="s">
        <v>4483</v>
      </c>
      <c r="I2316" t="s">
        <v>4484</v>
      </c>
    </row>
    <row r="2317" spans="1:9" x14ac:dyDescent="0.25">
      <c r="A2317" s="51" t="s">
        <v>5778</v>
      </c>
      <c r="B2317" t="s">
        <v>92</v>
      </c>
      <c r="C2317" s="23" t="str">
        <f t="shared" si="36"/>
        <v>310131</v>
      </c>
      <c r="D2317" t="s">
        <v>1666</v>
      </c>
      <c r="E2317" s="52" t="s">
        <v>4610</v>
      </c>
      <c r="F2317" t="s">
        <v>4573</v>
      </c>
      <c r="G2317" t="s">
        <v>4482</v>
      </c>
      <c r="H2317" t="s">
        <v>4483</v>
      </c>
      <c r="I2317" t="s">
        <v>4547</v>
      </c>
    </row>
    <row r="2318" spans="1:9" x14ac:dyDescent="0.25">
      <c r="A2318" s="51" t="s">
        <v>5780</v>
      </c>
      <c r="B2318" t="s">
        <v>93</v>
      </c>
      <c r="C2318" s="23" t="str">
        <f t="shared" si="36"/>
        <v>320271</v>
      </c>
      <c r="D2318" t="s">
        <v>162</v>
      </c>
      <c r="E2318" s="52" t="s">
        <v>4577</v>
      </c>
      <c r="F2318" t="s">
        <v>4510</v>
      </c>
      <c r="G2318" t="s">
        <v>5160</v>
      </c>
      <c r="H2318" t="s">
        <v>4483</v>
      </c>
      <c r="I2318" t="s">
        <v>4484</v>
      </c>
    </row>
    <row r="2319" spans="1:9" x14ac:dyDescent="0.25">
      <c r="A2319" s="51" t="s">
        <v>5780</v>
      </c>
      <c r="B2319" t="s">
        <v>93</v>
      </c>
      <c r="C2319" s="23" t="str">
        <f t="shared" si="36"/>
        <v>320251</v>
      </c>
      <c r="D2319" t="s">
        <v>223</v>
      </c>
      <c r="E2319" s="52" t="s">
        <v>4629</v>
      </c>
      <c r="F2319" t="s">
        <v>4486</v>
      </c>
      <c r="G2319" t="s">
        <v>4482</v>
      </c>
      <c r="H2319" t="s">
        <v>4483</v>
      </c>
      <c r="I2319" t="s">
        <v>4484</v>
      </c>
    </row>
    <row r="2320" spans="1:9" x14ac:dyDescent="0.25">
      <c r="A2320" s="51" t="s">
        <v>5780</v>
      </c>
      <c r="B2320" t="s">
        <v>93</v>
      </c>
      <c r="C2320" s="23" t="str">
        <f t="shared" si="36"/>
        <v>329005</v>
      </c>
      <c r="D2320" t="s">
        <v>285</v>
      </c>
      <c r="E2320" s="52" t="s">
        <v>5623</v>
      </c>
      <c r="F2320" t="s">
        <v>4508</v>
      </c>
      <c r="G2320" t="s">
        <v>4482</v>
      </c>
      <c r="H2320" t="s">
        <v>4483</v>
      </c>
      <c r="I2320" t="s">
        <v>4547</v>
      </c>
    </row>
    <row r="2321" spans="1:9" x14ac:dyDescent="0.25">
      <c r="A2321" s="51" t="s">
        <v>5780</v>
      </c>
      <c r="B2321" t="s">
        <v>93</v>
      </c>
      <c r="C2321" s="23" t="str">
        <f t="shared" si="36"/>
        <v>329003</v>
      </c>
      <c r="D2321" t="s">
        <v>347</v>
      </c>
      <c r="E2321" s="52" t="s">
        <v>5781</v>
      </c>
      <c r="F2321" t="s">
        <v>4508</v>
      </c>
      <c r="G2321" t="s">
        <v>4482</v>
      </c>
      <c r="H2321" t="s">
        <v>4546</v>
      </c>
      <c r="I2321" t="s">
        <v>4547</v>
      </c>
    </row>
    <row r="2322" spans="1:9" x14ac:dyDescent="0.25">
      <c r="A2322" s="51" t="s">
        <v>5780</v>
      </c>
      <c r="B2322" t="s">
        <v>93</v>
      </c>
      <c r="C2322" s="23" t="str">
        <f t="shared" si="36"/>
        <v>323900</v>
      </c>
      <c r="D2322" t="s">
        <v>154</v>
      </c>
      <c r="E2322" s="52" t="s">
        <v>4531</v>
      </c>
      <c r="F2322" t="s">
        <v>4496</v>
      </c>
      <c r="G2322" t="s">
        <v>5608</v>
      </c>
      <c r="H2322" t="s">
        <v>4532</v>
      </c>
      <c r="I2322" t="s">
        <v>4497</v>
      </c>
    </row>
    <row r="2323" spans="1:9" x14ac:dyDescent="0.25">
      <c r="A2323" s="51" t="s">
        <v>5780</v>
      </c>
      <c r="B2323" t="s">
        <v>93</v>
      </c>
      <c r="C2323" s="23" t="str">
        <f t="shared" si="36"/>
        <v>320491</v>
      </c>
      <c r="D2323" t="s">
        <v>469</v>
      </c>
      <c r="E2323" s="52" t="s">
        <v>4598</v>
      </c>
      <c r="F2323" t="s">
        <v>4573</v>
      </c>
      <c r="G2323" t="s">
        <v>4482</v>
      </c>
      <c r="H2323" t="s">
        <v>4483</v>
      </c>
      <c r="I2323" t="s">
        <v>4484</v>
      </c>
    </row>
    <row r="2324" spans="1:9" x14ac:dyDescent="0.25">
      <c r="A2324" s="51" t="s">
        <v>5780</v>
      </c>
      <c r="B2324" t="s">
        <v>93</v>
      </c>
      <c r="C2324" s="23" t="str">
        <f t="shared" si="36"/>
        <v>320181</v>
      </c>
      <c r="D2324" t="s">
        <v>531</v>
      </c>
      <c r="E2324" s="52" t="s">
        <v>4709</v>
      </c>
      <c r="F2324" t="s">
        <v>4570</v>
      </c>
      <c r="G2324" t="s">
        <v>4482</v>
      </c>
      <c r="H2324" t="s">
        <v>4483</v>
      </c>
      <c r="I2324" t="s">
        <v>4484</v>
      </c>
    </row>
    <row r="2325" spans="1:9" x14ac:dyDescent="0.25">
      <c r="A2325" s="51" t="s">
        <v>5780</v>
      </c>
      <c r="B2325" t="s">
        <v>93</v>
      </c>
      <c r="C2325" s="23" t="str">
        <f t="shared" si="36"/>
        <v>329998</v>
      </c>
      <c r="D2325" t="s">
        <v>249</v>
      </c>
      <c r="E2325" s="52" t="s">
        <v>4543</v>
      </c>
      <c r="F2325" t="s">
        <v>4496</v>
      </c>
      <c r="G2325" t="s">
        <v>4482</v>
      </c>
      <c r="H2325" t="s">
        <v>4544</v>
      </c>
      <c r="I2325" t="s">
        <v>4497</v>
      </c>
    </row>
    <row r="2326" spans="1:9" x14ac:dyDescent="0.25">
      <c r="A2326" s="51" t="s">
        <v>5780</v>
      </c>
      <c r="B2326" t="s">
        <v>93</v>
      </c>
      <c r="C2326" s="23" t="str">
        <f t="shared" si="36"/>
        <v>320202</v>
      </c>
      <c r="D2326" t="s">
        <v>648</v>
      </c>
      <c r="E2326" s="52" t="s">
        <v>5611</v>
      </c>
      <c r="F2326" t="s">
        <v>4573</v>
      </c>
      <c r="G2326" t="s">
        <v>4482</v>
      </c>
      <c r="H2326" t="s">
        <v>4483</v>
      </c>
      <c r="I2326" t="s">
        <v>4487</v>
      </c>
    </row>
    <row r="2327" spans="1:9" x14ac:dyDescent="0.25">
      <c r="A2327" s="51" t="s">
        <v>5780</v>
      </c>
      <c r="B2327" t="s">
        <v>93</v>
      </c>
      <c r="C2327" s="23" t="str">
        <f t="shared" si="36"/>
        <v>320504</v>
      </c>
      <c r="D2327" t="s">
        <v>703</v>
      </c>
      <c r="E2327" s="52" t="s">
        <v>5782</v>
      </c>
      <c r="F2327" t="s">
        <v>4490</v>
      </c>
      <c r="G2327" t="s">
        <v>4482</v>
      </c>
      <c r="H2327" t="s">
        <v>4483</v>
      </c>
      <c r="I2327" t="s">
        <v>4547</v>
      </c>
    </row>
    <row r="2328" spans="1:9" x14ac:dyDescent="0.25">
      <c r="A2328" s="51" t="s">
        <v>5780</v>
      </c>
      <c r="B2328" t="s">
        <v>93</v>
      </c>
      <c r="C2328" s="23" t="str">
        <f t="shared" si="36"/>
        <v>320212</v>
      </c>
      <c r="D2328" t="s">
        <v>762</v>
      </c>
      <c r="E2328" s="52" t="s">
        <v>5592</v>
      </c>
      <c r="F2328" t="s">
        <v>4573</v>
      </c>
      <c r="G2328" t="s">
        <v>4482</v>
      </c>
      <c r="H2328" t="s">
        <v>4483</v>
      </c>
      <c r="I2328" t="s">
        <v>4487</v>
      </c>
    </row>
    <row r="2329" spans="1:9" x14ac:dyDescent="0.25">
      <c r="A2329" s="51" t="s">
        <v>5780</v>
      </c>
      <c r="B2329" t="s">
        <v>93</v>
      </c>
      <c r="C2329" s="23" t="str">
        <f t="shared" si="36"/>
        <v>320024</v>
      </c>
      <c r="D2329" t="s">
        <v>820</v>
      </c>
      <c r="E2329" s="52" t="s">
        <v>5783</v>
      </c>
      <c r="F2329" t="s">
        <v>4534</v>
      </c>
      <c r="G2329" t="s">
        <v>4482</v>
      </c>
      <c r="H2329" t="s">
        <v>4483</v>
      </c>
      <c r="I2329" t="s">
        <v>4484</v>
      </c>
    </row>
    <row r="2330" spans="1:9" x14ac:dyDescent="0.25">
      <c r="A2330" s="51" t="s">
        <v>5780</v>
      </c>
      <c r="B2330" t="s">
        <v>93</v>
      </c>
      <c r="C2330" s="23" t="str">
        <f t="shared" si="36"/>
        <v>329001</v>
      </c>
      <c r="D2330" t="s">
        <v>871</v>
      </c>
      <c r="E2330" s="52" t="s">
        <v>4495</v>
      </c>
      <c r="F2330" t="s">
        <v>4496</v>
      </c>
      <c r="G2330" t="s">
        <v>4482</v>
      </c>
      <c r="H2330" t="s">
        <v>4483</v>
      </c>
      <c r="I2330" t="s">
        <v>4497</v>
      </c>
    </row>
    <row r="2331" spans="1:9" x14ac:dyDescent="0.25">
      <c r="A2331" s="51" t="s">
        <v>5780</v>
      </c>
      <c r="B2331" t="s">
        <v>93</v>
      </c>
      <c r="C2331" s="23" t="str">
        <f t="shared" si="36"/>
        <v>327004</v>
      </c>
      <c r="D2331" t="s">
        <v>927</v>
      </c>
      <c r="E2331" s="52" t="s">
        <v>4500</v>
      </c>
      <c r="F2331" t="s">
        <v>4508</v>
      </c>
      <c r="G2331" t="s">
        <v>4482</v>
      </c>
      <c r="H2331" t="s">
        <v>4501</v>
      </c>
      <c r="I2331" t="s">
        <v>4484</v>
      </c>
    </row>
    <row r="2332" spans="1:9" x14ac:dyDescent="0.25">
      <c r="A2332" s="51" t="s">
        <v>5780</v>
      </c>
      <c r="B2332" t="s">
        <v>93</v>
      </c>
      <c r="C2332" s="23" t="str">
        <f t="shared" si="36"/>
        <v>327006</v>
      </c>
      <c r="D2332" t="s">
        <v>978</v>
      </c>
      <c r="E2332" s="52" t="s">
        <v>4511</v>
      </c>
      <c r="F2332" t="s">
        <v>4508</v>
      </c>
      <c r="G2332" t="s">
        <v>4482</v>
      </c>
      <c r="H2332" t="s">
        <v>4501</v>
      </c>
      <c r="I2332" t="s">
        <v>4484</v>
      </c>
    </row>
    <row r="2333" spans="1:9" x14ac:dyDescent="0.25">
      <c r="A2333" s="51" t="s">
        <v>5780</v>
      </c>
      <c r="B2333" t="s">
        <v>93</v>
      </c>
      <c r="C2333" s="23" t="str">
        <f t="shared" si="36"/>
        <v>327001</v>
      </c>
      <c r="D2333" t="s">
        <v>1025</v>
      </c>
      <c r="E2333" s="52" t="s">
        <v>4507</v>
      </c>
      <c r="F2333" t="s">
        <v>4508</v>
      </c>
      <c r="G2333" t="s">
        <v>4482</v>
      </c>
      <c r="H2333" t="s">
        <v>4501</v>
      </c>
      <c r="I2333" t="s">
        <v>4484</v>
      </c>
    </row>
    <row r="2334" spans="1:9" x14ac:dyDescent="0.25">
      <c r="A2334" s="51" t="s">
        <v>5780</v>
      </c>
      <c r="B2334" t="s">
        <v>93</v>
      </c>
      <c r="C2334" s="23" t="str">
        <f t="shared" si="36"/>
        <v>327023</v>
      </c>
      <c r="D2334" t="s">
        <v>1070</v>
      </c>
      <c r="E2334" s="52" t="s">
        <v>4509</v>
      </c>
      <c r="F2334" t="s">
        <v>4508</v>
      </c>
      <c r="G2334" t="s">
        <v>4482</v>
      </c>
      <c r="H2334" t="s">
        <v>4501</v>
      </c>
      <c r="I2334" t="s">
        <v>4484</v>
      </c>
    </row>
    <row r="2335" spans="1:9" x14ac:dyDescent="0.25">
      <c r="A2335" s="51" t="s">
        <v>5780</v>
      </c>
      <c r="B2335" t="s">
        <v>93</v>
      </c>
      <c r="C2335" s="23" t="str">
        <f t="shared" si="36"/>
        <v>329046</v>
      </c>
      <c r="D2335" t="s">
        <v>1117</v>
      </c>
      <c r="E2335" s="52" t="s">
        <v>5508</v>
      </c>
      <c r="F2335" t="s">
        <v>4534</v>
      </c>
      <c r="G2335" t="s">
        <v>4482</v>
      </c>
      <c r="H2335" t="s">
        <v>4483</v>
      </c>
      <c r="I2335" t="s">
        <v>4484</v>
      </c>
    </row>
    <row r="2336" spans="1:9" x14ac:dyDescent="0.25">
      <c r="A2336" s="51" t="s">
        <v>5780</v>
      </c>
      <c r="B2336" t="s">
        <v>93</v>
      </c>
      <c r="C2336" s="23" t="str">
        <f t="shared" si="36"/>
        <v>320121</v>
      </c>
      <c r="D2336" t="s">
        <v>1161</v>
      </c>
      <c r="E2336" s="52" t="s">
        <v>4548</v>
      </c>
      <c r="F2336" t="s">
        <v>4573</v>
      </c>
      <c r="G2336" t="s">
        <v>4482</v>
      </c>
      <c r="H2336" t="s">
        <v>4483</v>
      </c>
      <c r="I2336" t="s">
        <v>4484</v>
      </c>
    </row>
    <row r="2337" spans="1:9" x14ac:dyDescent="0.25">
      <c r="A2337" s="51" t="s">
        <v>5780</v>
      </c>
      <c r="B2337" t="s">
        <v>93</v>
      </c>
      <c r="C2337" s="23" t="str">
        <f t="shared" si="36"/>
        <v>320501</v>
      </c>
      <c r="D2337" t="s">
        <v>1201</v>
      </c>
      <c r="E2337" s="52" t="s">
        <v>4552</v>
      </c>
      <c r="F2337" t="s">
        <v>4490</v>
      </c>
      <c r="G2337" t="s">
        <v>4482</v>
      </c>
      <c r="H2337" t="s">
        <v>4491</v>
      </c>
      <c r="I2337" t="s">
        <v>4492</v>
      </c>
    </row>
    <row r="2338" spans="1:9" x14ac:dyDescent="0.25">
      <c r="A2338" s="51" t="s">
        <v>5780</v>
      </c>
      <c r="B2338" t="s">
        <v>93</v>
      </c>
      <c r="C2338" s="23" t="str">
        <f t="shared" si="36"/>
        <v>320021</v>
      </c>
      <c r="D2338" t="s">
        <v>1239</v>
      </c>
      <c r="E2338" s="52" t="s">
        <v>4632</v>
      </c>
      <c r="F2338" t="s">
        <v>4528</v>
      </c>
      <c r="G2338" t="s">
        <v>4719</v>
      </c>
      <c r="H2338" t="s">
        <v>4483</v>
      </c>
      <c r="I2338" t="s">
        <v>4484</v>
      </c>
    </row>
    <row r="2339" spans="1:9" x14ac:dyDescent="0.25">
      <c r="A2339" s="51" t="s">
        <v>5780</v>
      </c>
      <c r="B2339" t="s">
        <v>93</v>
      </c>
      <c r="C2339" s="23" t="str">
        <f t="shared" si="36"/>
        <v>320051</v>
      </c>
      <c r="D2339" t="s">
        <v>1277</v>
      </c>
      <c r="E2339" s="52" t="s">
        <v>4636</v>
      </c>
      <c r="F2339" t="s">
        <v>4628</v>
      </c>
      <c r="G2339" t="s">
        <v>4524</v>
      </c>
      <c r="H2339" t="s">
        <v>4483</v>
      </c>
      <c r="I2339" t="s">
        <v>4484</v>
      </c>
    </row>
    <row r="2340" spans="1:9" x14ac:dyDescent="0.25">
      <c r="A2340" s="51" t="s">
        <v>5780</v>
      </c>
      <c r="B2340" t="s">
        <v>93</v>
      </c>
      <c r="C2340" s="23" t="str">
        <f t="shared" si="36"/>
        <v>329997</v>
      </c>
      <c r="D2340" t="s">
        <v>423</v>
      </c>
      <c r="E2340" s="52" t="s">
        <v>4562</v>
      </c>
      <c r="F2340" t="s">
        <v>4496</v>
      </c>
      <c r="G2340" t="s">
        <v>4482</v>
      </c>
      <c r="H2340" t="s">
        <v>4563</v>
      </c>
      <c r="I2340" t="s">
        <v>4497</v>
      </c>
    </row>
    <row r="2341" spans="1:9" x14ac:dyDescent="0.25">
      <c r="A2341" s="51" t="s">
        <v>5780</v>
      </c>
      <c r="B2341" t="s">
        <v>93</v>
      </c>
      <c r="C2341" s="23" t="str">
        <f t="shared" si="36"/>
        <v>320171</v>
      </c>
      <c r="D2341" t="s">
        <v>1349</v>
      </c>
      <c r="E2341" s="52" t="s">
        <v>4513</v>
      </c>
      <c r="F2341" t="s">
        <v>4566</v>
      </c>
      <c r="G2341" t="s">
        <v>5160</v>
      </c>
      <c r="H2341" t="s">
        <v>4483</v>
      </c>
      <c r="I2341" t="s">
        <v>4484</v>
      </c>
    </row>
    <row r="2342" spans="1:9" x14ac:dyDescent="0.25">
      <c r="A2342" s="51" t="s">
        <v>5780</v>
      </c>
      <c r="B2342" t="s">
        <v>93</v>
      </c>
      <c r="C2342" s="23" t="str">
        <f t="shared" si="36"/>
        <v>320141</v>
      </c>
      <c r="D2342" t="s">
        <v>1385</v>
      </c>
      <c r="E2342" s="52" t="s">
        <v>4589</v>
      </c>
      <c r="F2342" t="s">
        <v>4528</v>
      </c>
      <c r="G2342" t="s">
        <v>4719</v>
      </c>
      <c r="H2342" t="s">
        <v>4483</v>
      </c>
      <c r="I2342" t="s">
        <v>4484</v>
      </c>
    </row>
    <row r="2343" spans="1:9" x14ac:dyDescent="0.25">
      <c r="A2343" s="51" t="s">
        <v>5780</v>
      </c>
      <c r="B2343" t="s">
        <v>93</v>
      </c>
      <c r="C2343" s="23" t="str">
        <f t="shared" si="36"/>
        <v>329020</v>
      </c>
      <c r="D2343" t="s">
        <v>1422</v>
      </c>
      <c r="E2343" s="52" t="s">
        <v>5784</v>
      </c>
      <c r="F2343" t="s">
        <v>4635</v>
      </c>
      <c r="G2343" t="s">
        <v>4482</v>
      </c>
      <c r="H2343" t="s">
        <v>4506</v>
      </c>
      <c r="I2343" t="s">
        <v>4487</v>
      </c>
    </row>
    <row r="2344" spans="1:9" x14ac:dyDescent="0.25">
      <c r="A2344" s="51" t="s">
        <v>5785</v>
      </c>
      <c r="B2344" t="s">
        <v>94</v>
      </c>
      <c r="C2344" s="23" t="str">
        <f t="shared" si="36"/>
        <v>338016</v>
      </c>
      <c r="D2344" t="s">
        <v>163</v>
      </c>
      <c r="E2344" s="52" t="s">
        <v>5476</v>
      </c>
      <c r="F2344" t="s">
        <v>4486</v>
      </c>
      <c r="G2344" t="s">
        <v>4482</v>
      </c>
      <c r="H2344" t="s">
        <v>4483</v>
      </c>
      <c r="I2344" t="s">
        <v>4484</v>
      </c>
    </row>
    <row r="2345" spans="1:9" x14ac:dyDescent="0.25">
      <c r="A2345" s="51" t="s">
        <v>5785</v>
      </c>
      <c r="B2345" t="s">
        <v>94</v>
      </c>
      <c r="C2345" s="23" t="str">
        <f t="shared" si="36"/>
        <v>333900</v>
      </c>
      <c r="D2345" t="s">
        <v>154</v>
      </c>
      <c r="E2345" s="52" t="s">
        <v>4531</v>
      </c>
      <c r="F2345" t="s">
        <v>4496</v>
      </c>
      <c r="G2345" t="s">
        <v>4482</v>
      </c>
      <c r="H2345" t="s">
        <v>4532</v>
      </c>
      <c r="I2345" t="s">
        <v>4497</v>
      </c>
    </row>
    <row r="2346" spans="1:9" x14ac:dyDescent="0.25">
      <c r="A2346" s="51" t="s">
        <v>5785</v>
      </c>
      <c r="B2346" t="s">
        <v>94</v>
      </c>
      <c r="C2346" s="23" t="str">
        <f t="shared" si="36"/>
        <v>339998</v>
      </c>
      <c r="D2346" t="s">
        <v>249</v>
      </c>
      <c r="E2346" s="52" t="s">
        <v>4543</v>
      </c>
      <c r="F2346" t="s">
        <v>4496</v>
      </c>
      <c r="G2346" t="s">
        <v>4482</v>
      </c>
      <c r="H2346" t="s">
        <v>4544</v>
      </c>
      <c r="I2346" t="s">
        <v>4497</v>
      </c>
    </row>
    <row r="2347" spans="1:9" x14ac:dyDescent="0.25">
      <c r="A2347" s="51" t="s">
        <v>5785</v>
      </c>
      <c r="B2347" t="s">
        <v>94</v>
      </c>
      <c r="C2347" s="23" t="str">
        <f t="shared" si="36"/>
        <v>330023</v>
      </c>
      <c r="D2347" t="s">
        <v>348</v>
      </c>
      <c r="E2347" s="52" t="s">
        <v>5601</v>
      </c>
      <c r="F2347" t="s">
        <v>4490</v>
      </c>
      <c r="G2347" t="s">
        <v>4482</v>
      </c>
      <c r="H2347" t="s">
        <v>4491</v>
      </c>
      <c r="I2347" t="s">
        <v>4492</v>
      </c>
    </row>
    <row r="2348" spans="1:9" x14ac:dyDescent="0.25">
      <c r="A2348" s="51" t="s">
        <v>5785</v>
      </c>
      <c r="B2348" t="s">
        <v>94</v>
      </c>
      <c r="C2348" s="23" t="str">
        <f t="shared" si="36"/>
        <v>339001</v>
      </c>
      <c r="D2348" t="s">
        <v>592</v>
      </c>
      <c r="E2348" s="52" t="s">
        <v>4495</v>
      </c>
      <c r="F2348" t="s">
        <v>4496</v>
      </c>
      <c r="G2348" t="s">
        <v>4482</v>
      </c>
      <c r="H2348" t="s">
        <v>4483</v>
      </c>
      <c r="I2348" t="s">
        <v>4497</v>
      </c>
    </row>
    <row r="2349" spans="1:9" x14ac:dyDescent="0.25">
      <c r="A2349" s="51" t="s">
        <v>5785</v>
      </c>
      <c r="B2349" t="s">
        <v>94</v>
      </c>
      <c r="C2349" s="23" t="str">
        <f t="shared" si="36"/>
        <v>330111</v>
      </c>
      <c r="D2349" t="s">
        <v>649</v>
      </c>
      <c r="E2349" s="52" t="s">
        <v>4550</v>
      </c>
      <c r="F2349" t="s">
        <v>4573</v>
      </c>
      <c r="G2349" t="s">
        <v>4482</v>
      </c>
      <c r="H2349" t="s">
        <v>4483</v>
      </c>
      <c r="I2349" t="s">
        <v>4484</v>
      </c>
    </row>
    <row r="2350" spans="1:9" x14ac:dyDescent="0.25">
      <c r="A2350" s="51" t="s">
        <v>5785</v>
      </c>
      <c r="B2350" t="s">
        <v>94</v>
      </c>
      <c r="C2350" s="23" t="str">
        <f t="shared" si="36"/>
        <v>337004</v>
      </c>
      <c r="D2350" t="s">
        <v>704</v>
      </c>
      <c r="E2350" s="52" t="s">
        <v>4500</v>
      </c>
      <c r="F2350" t="s">
        <v>4508</v>
      </c>
      <c r="G2350" t="s">
        <v>4482</v>
      </c>
      <c r="H2350" t="s">
        <v>4501</v>
      </c>
      <c r="I2350" t="s">
        <v>4484</v>
      </c>
    </row>
    <row r="2351" spans="1:9" x14ac:dyDescent="0.25">
      <c r="A2351" s="51" t="s">
        <v>5785</v>
      </c>
      <c r="B2351" t="s">
        <v>94</v>
      </c>
      <c r="C2351" s="23" t="str">
        <f t="shared" si="36"/>
        <v>337006</v>
      </c>
      <c r="D2351" t="s">
        <v>763</v>
      </c>
      <c r="E2351" s="52" t="s">
        <v>4511</v>
      </c>
      <c r="F2351" t="s">
        <v>4508</v>
      </c>
      <c r="G2351" t="s">
        <v>4482</v>
      </c>
      <c r="H2351" t="s">
        <v>4501</v>
      </c>
      <c r="I2351" t="s">
        <v>4484</v>
      </c>
    </row>
    <row r="2352" spans="1:9" x14ac:dyDescent="0.25">
      <c r="A2352" s="51" t="s">
        <v>5785</v>
      </c>
      <c r="B2352" t="s">
        <v>94</v>
      </c>
      <c r="C2352" s="23" t="str">
        <f t="shared" si="36"/>
        <v>337001</v>
      </c>
      <c r="D2352" t="s">
        <v>821</v>
      </c>
      <c r="E2352" s="52" t="s">
        <v>4507</v>
      </c>
      <c r="F2352" t="s">
        <v>4508</v>
      </c>
      <c r="G2352" t="s">
        <v>4482</v>
      </c>
      <c r="H2352" t="s">
        <v>4501</v>
      </c>
      <c r="I2352" t="s">
        <v>4484</v>
      </c>
    </row>
    <row r="2353" spans="1:9" x14ac:dyDescent="0.25">
      <c r="A2353" s="51" t="s">
        <v>5785</v>
      </c>
      <c r="B2353" t="s">
        <v>94</v>
      </c>
      <c r="C2353" s="23" t="str">
        <f t="shared" si="36"/>
        <v>337023</v>
      </c>
      <c r="D2353" t="s">
        <v>821</v>
      </c>
      <c r="E2353" s="52" t="s">
        <v>4509</v>
      </c>
      <c r="F2353" t="s">
        <v>4486</v>
      </c>
      <c r="G2353" t="s">
        <v>4482</v>
      </c>
      <c r="H2353" t="s">
        <v>4501</v>
      </c>
      <c r="I2353" t="s">
        <v>4484</v>
      </c>
    </row>
    <row r="2354" spans="1:9" x14ac:dyDescent="0.25">
      <c r="A2354" s="51" t="s">
        <v>5785</v>
      </c>
      <c r="B2354" t="s">
        <v>94</v>
      </c>
      <c r="C2354" s="23" t="str">
        <f t="shared" si="36"/>
        <v>336016</v>
      </c>
      <c r="D2354" t="s">
        <v>5786</v>
      </c>
      <c r="E2354" s="52" t="s">
        <v>4936</v>
      </c>
      <c r="F2354" t="s">
        <v>4486</v>
      </c>
      <c r="G2354" t="s">
        <v>4482</v>
      </c>
      <c r="H2354" t="s">
        <v>4483</v>
      </c>
      <c r="I2354" t="s">
        <v>4487</v>
      </c>
    </row>
    <row r="2355" spans="1:9" x14ac:dyDescent="0.25">
      <c r="A2355" s="51" t="s">
        <v>5787</v>
      </c>
      <c r="B2355" t="s">
        <v>95</v>
      </c>
      <c r="C2355" s="23" t="str">
        <f t="shared" si="36"/>
        <v>340023</v>
      </c>
      <c r="D2355" t="s">
        <v>164</v>
      </c>
      <c r="E2355" s="52" t="s">
        <v>5601</v>
      </c>
      <c r="F2355" t="s">
        <v>4490</v>
      </c>
      <c r="G2355" t="s">
        <v>4482</v>
      </c>
      <c r="H2355" t="s">
        <v>4491</v>
      </c>
      <c r="I2355" t="s">
        <v>4492</v>
      </c>
    </row>
    <row r="2356" spans="1:9" x14ac:dyDescent="0.25">
      <c r="A2356" s="51" t="s">
        <v>5787</v>
      </c>
      <c r="B2356" t="s">
        <v>95</v>
      </c>
      <c r="C2356" s="23" t="str">
        <f t="shared" si="36"/>
        <v>343900</v>
      </c>
      <c r="D2356" t="s">
        <v>154</v>
      </c>
      <c r="E2356" s="52" t="s">
        <v>4531</v>
      </c>
      <c r="F2356" t="s">
        <v>4496</v>
      </c>
      <c r="G2356" t="s">
        <v>4482</v>
      </c>
      <c r="H2356" t="s">
        <v>4532</v>
      </c>
      <c r="I2356" t="s">
        <v>4497</v>
      </c>
    </row>
    <row r="2357" spans="1:9" x14ac:dyDescent="0.25">
      <c r="A2357" s="51" t="s">
        <v>5787</v>
      </c>
      <c r="B2357" t="s">
        <v>95</v>
      </c>
      <c r="C2357" s="23" t="str">
        <f t="shared" si="36"/>
        <v>349998</v>
      </c>
      <c r="D2357" t="s">
        <v>249</v>
      </c>
      <c r="E2357" s="52" t="s">
        <v>4543</v>
      </c>
      <c r="F2357" t="s">
        <v>4496</v>
      </c>
      <c r="G2357" t="s">
        <v>4482</v>
      </c>
      <c r="H2357" t="s">
        <v>4544</v>
      </c>
      <c r="I2357" t="s">
        <v>4497</v>
      </c>
    </row>
    <row r="2358" spans="1:9" x14ac:dyDescent="0.25">
      <c r="A2358" s="51" t="s">
        <v>5787</v>
      </c>
      <c r="B2358" t="s">
        <v>95</v>
      </c>
      <c r="C2358" s="23" t="str">
        <f t="shared" si="36"/>
        <v>349001</v>
      </c>
      <c r="D2358" t="s">
        <v>349</v>
      </c>
      <c r="E2358" s="52" t="s">
        <v>4495</v>
      </c>
      <c r="F2358" t="s">
        <v>4496</v>
      </c>
      <c r="G2358" t="s">
        <v>4482</v>
      </c>
      <c r="H2358" t="s">
        <v>4483</v>
      </c>
      <c r="I2358" t="s">
        <v>4497</v>
      </c>
    </row>
    <row r="2359" spans="1:9" x14ac:dyDescent="0.25">
      <c r="A2359" s="51" t="s">
        <v>5787</v>
      </c>
      <c r="B2359" t="s">
        <v>95</v>
      </c>
      <c r="C2359" s="23" t="str">
        <f t="shared" si="36"/>
        <v>340022</v>
      </c>
      <c r="D2359" t="s">
        <v>411</v>
      </c>
      <c r="E2359" s="52" t="s">
        <v>4525</v>
      </c>
      <c r="F2359" t="s">
        <v>4510</v>
      </c>
      <c r="G2359" t="s">
        <v>4482</v>
      </c>
      <c r="H2359" t="s">
        <v>4483</v>
      </c>
      <c r="I2359" t="s">
        <v>4484</v>
      </c>
    </row>
    <row r="2360" spans="1:9" x14ac:dyDescent="0.25">
      <c r="A2360" s="51" t="s">
        <v>5787</v>
      </c>
      <c r="B2360" t="s">
        <v>95</v>
      </c>
      <c r="C2360" s="23" t="str">
        <f t="shared" si="36"/>
        <v>340021</v>
      </c>
      <c r="D2360" t="s">
        <v>471</v>
      </c>
      <c r="E2360" s="52" t="s">
        <v>4632</v>
      </c>
      <c r="F2360" t="s">
        <v>4486</v>
      </c>
      <c r="G2360" t="s">
        <v>4482</v>
      </c>
      <c r="H2360" t="s">
        <v>4483</v>
      </c>
      <c r="I2360" t="s">
        <v>4484</v>
      </c>
    </row>
    <row r="2361" spans="1:9" x14ac:dyDescent="0.25">
      <c r="A2361" s="51" t="s">
        <v>5787</v>
      </c>
      <c r="B2361" t="s">
        <v>95</v>
      </c>
      <c r="C2361" s="23" t="str">
        <f t="shared" si="36"/>
        <v>347004</v>
      </c>
      <c r="D2361" t="s">
        <v>533</v>
      </c>
      <c r="E2361" s="52" t="s">
        <v>4500</v>
      </c>
      <c r="F2361" t="s">
        <v>4486</v>
      </c>
      <c r="G2361" t="s">
        <v>4482</v>
      </c>
      <c r="H2361" t="s">
        <v>4501</v>
      </c>
      <c r="I2361" t="s">
        <v>4484</v>
      </c>
    </row>
    <row r="2362" spans="1:9" x14ac:dyDescent="0.25">
      <c r="A2362" s="51" t="s">
        <v>5787</v>
      </c>
      <c r="B2362" t="s">
        <v>95</v>
      </c>
      <c r="C2362" s="23" t="str">
        <f t="shared" si="36"/>
        <v>347006</v>
      </c>
      <c r="D2362" t="s">
        <v>593</v>
      </c>
      <c r="E2362" s="52" t="s">
        <v>4511</v>
      </c>
      <c r="F2362" t="s">
        <v>4486</v>
      </c>
      <c r="G2362" t="s">
        <v>4482</v>
      </c>
      <c r="H2362" t="s">
        <v>4501</v>
      </c>
      <c r="I2362" t="s">
        <v>4484</v>
      </c>
    </row>
    <row r="2363" spans="1:9" x14ac:dyDescent="0.25">
      <c r="A2363" s="51" t="s">
        <v>5787</v>
      </c>
      <c r="B2363" t="s">
        <v>95</v>
      </c>
      <c r="C2363" s="23" t="str">
        <f t="shared" si="36"/>
        <v>347023</v>
      </c>
      <c r="D2363" t="s">
        <v>650</v>
      </c>
      <c r="E2363" s="52" t="s">
        <v>4509</v>
      </c>
      <c r="F2363" t="s">
        <v>4503</v>
      </c>
      <c r="G2363" t="s">
        <v>4482</v>
      </c>
      <c r="H2363" t="s">
        <v>4501</v>
      </c>
      <c r="I2363" t="s">
        <v>4484</v>
      </c>
    </row>
    <row r="2364" spans="1:9" x14ac:dyDescent="0.25">
      <c r="A2364" s="51" t="s">
        <v>5787</v>
      </c>
      <c r="B2364" t="s">
        <v>95</v>
      </c>
      <c r="C2364" s="23" t="str">
        <f t="shared" si="36"/>
        <v>347001</v>
      </c>
      <c r="D2364" t="s">
        <v>705</v>
      </c>
      <c r="E2364" s="52" t="s">
        <v>4507</v>
      </c>
      <c r="F2364" t="s">
        <v>4508</v>
      </c>
      <c r="G2364" t="s">
        <v>4482</v>
      </c>
      <c r="H2364" t="s">
        <v>4501</v>
      </c>
      <c r="I2364" t="s">
        <v>4484</v>
      </c>
    </row>
    <row r="2365" spans="1:9" x14ac:dyDescent="0.25">
      <c r="A2365" s="51" t="s">
        <v>5787</v>
      </c>
      <c r="B2365" t="s">
        <v>95</v>
      </c>
      <c r="C2365" s="23" t="str">
        <f t="shared" si="36"/>
        <v>349997</v>
      </c>
      <c r="D2365" t="s">
        <v>423</v>
      </c>
      <c r="E2365" s="52" t="s">
        <v>4562</v>
      </c>
      <c r="F2365" t="s">
        <v>4496</v>
      </c>
      <c r="G2365" t="s">
        <v>4482</v>
      </c>
      <c r="H2365" t="s">
        <v>4563</v>
      </c>
      <c r="I2365" t="s">
        <v>4497</v>
      </c>
    </row>
    <row r="2366" spans="1:9" x14ac:dyDescent="0.25">
      <c r="A2366" s="51" t="s">
        <v>5788</v>
      </c>
      <c r="B2366" t="s">
        <v>96</v>
      </c>
      <c r="C2366" s="23" t="str">
        <f t="shared" si="36"/>
        <v>359018</v>
      </c>
      <c r="D2366" t="s">
        <v>165</v>
      </c>
      <c r="E2366" s="52" t="s">
        <v>5066</v>
      </c>
      <c r="F2366" t="s">
        <v>4528</v>
      </c>
      <c r="G2366" t="s">
        <v>4482</v>
      </c>
      <c r="H2366" t="s">
        <v>4483</v>
      </c>
      <c r="I2366" t="s">
        <v>4487</v>
      </c>
    </row>
    <row r="2367" spans="1:9" x14ac:dyDescent="0.25">
      <c r="A2367" s="51" t="s">
        <v>5788</v>
      </c>
      <c r="B2367" t="s">
        <v>96</v>
      </c>
      <c r="C2367" s="23" t="str">
        <f t="shared" si="36"/>
        <v>359028</v>
      </c>
      <c r="D2367" t="s">
        <v>224</v>
      </c>
      <c r="E2367" s="52" t="s">
        <v>5789</v>
      </c>
      <c r="F2367" t="s">
        <v>4503</v>
      </c>
      <c r="G2367" t="s">
        <v>4482</v>
      </c>
      <c r="H2367" t="s">
        <v>4483</v>
      </c>
      <c r="I2367" t="s">
        <v>4484</v>
      </c>
    </row>
    <row r="2368" spans="1:9" x14ac:dyDescent="0.25">
      <c r="A2368" s="51" t="s">
        <v>5788</v>
      </c>
      <c r="B2368" t="s">
        <v>96</v>
      </c>
      <c r="C2368" s="23" t="str">
        <f t="shared" si="36"/>
        <v>350271</v>
      </c>
      <c r="D2368" t="s">
        <v>286</v>
      </c>
      <c r="E2368" s="52" t="s">
        <v>4577</v>
      </c>
      <c r="F2368" t="s">
        <v>4510</v>
      </c>
      <c r="G2368" t="s">
        <v>4482</v>
      </c>
      <c r="H2368" t="s">
        <v>4483</v>
      </c>
      <c r="I2368" t="s">
        <v>4484</v>
      </c>
    </row>
    <row r="2369" spans="1:9" x14ac:dyDescent="0.25">
      <c r="A2369" s="51" t="s">
        <v>5788</v>
      </c>
      <c r="B2369" t="s">
        <v>96</v>
      </c>
      <c r="C2369" s="23" t="str">
        <f t="shared" si="36"/>
        <v>350031</v>
      </c>
      <c r="D2369" t="s">
        <v>350</v>
      </c>
      <c r="E2369" s="52" t="s">
        <v>4518</v>
      </c>
      <c r="F2369" t="s">
        <v>4510</v>
      </c>
      <c r="G2369" t="s">
        <v>4482</v>
      </c>
      <c r="H2369" t="s">
        <v>4483</v>
      </c>
      <c r="I2369" t="s">
        <v>4484</v>
      </c>
    </row>
    <row r="2370" spans="1:9" x14ac:dyDescent="0.25">
      <c r="A2370" s="51" t="s">
        <v>5788</v>
      </c>
      <c r="B2370" t="s">
        <v>96</v>
      </c>
      <c r="C2370" s="23" t="str">
        <f t="shared" si="36"/>
        <v>350351</v>
      </c>
      <c r="D2370" t="s">
        <v>412</v>
      </c>
      <c r="E2370" s="52" t="s">
        <v>5041</v>
      </c>
      <c r="F2370" t="s">
        <v>4481</v>
      </c>
      <c r="G2370" t="s">
        <v>4482</v>
      </c>
      <c r="H2370" t="s">
        <v>4483</v>
      </c>
      <c r="I2370" t="s">
        <v>4484</v>
      </c>
    </row>
    <row r="2371" spans="1:9" x14ac:dyDescent="0.25">
      <c r="A2371" s="51" t="s">
        <v>5788</v>
      </c>
      <c r="B2371" t="s">
        <v>96</v>
      </c>
      <c r="C2371" s="23" t="str">
        <f t="shared" ref="C2371:C2434" si="37">_xlfn.CONCAT(A2371,E2371)</f>
        <v>350041</v>
      </c>
      <c r="D2371" t="s">
        <v>472</v>
      </c>
      <c r="E2371" s="52" t="s">
        <v>4581</v>
      </c>
      <c r="F2371" t="s">
        <v>4510</v>
      </c>
      <c r="G2371" t="s">
        <v>4482</v>
      </c>
      <c r="H2371" t="s">
        <v>4483</v>
      </c>
      <c r="I2371" t="s">
        <v>4484</v>
      </c>
    </row>
    <row r="2372" spans="1:9" x14ac:dyDescent="0.25">
      <c r="A2372" s="51" t="s">
        <v>5788</v>
      </c>
      <c r="B2372" t="s">
        <v>96</v>
      </c>
      <c r="C2372" s="23" t="str">
        <f t="shared" si="37"/>
        <v>350597</v>
      </c>
      <c r="D2372" t="s">
        <v>534</v>
      </c>
      <c r="E2372" s="52" t="s">
        <v>5790</v>
      </c>
      <c r="F2372" t="s">
        <v>4510</v>
      </c>
      <c r="G2372" t="s">
        <v>4482</v>
      </c>
      <c r="H2372" t="s">
        <v>4483</v>
      </c>
      <c r="I2372" t="s">
        <v>4484</v>
      </c>
    </row>
    <row r="2373" spans="1:9" x14ac:dyDescent="0.25">
      <c r="A2373" s="51" t="s">
        <v>5788</v>
      </c>
      <c r="B2373" t="s">
        <v>96</v>
      </c>
      <c r="C2373" s="23" t="str">
        <f t="shared" si="37"/>
        <v>350801</v>
      </c>
      <c r="D2373" t="s">
        <v>594</v>
      </c>
      <c r="E2373" s="52" t="s">
        <v>4616</v>
      </c>
      <c r="F2373" t="s">
        <v>4528</v>
      </c>
      <c r="G2373" t="s">
        <v>4482</v>
      </c>
      <c r="H2373" t="s">
        <v>4483</v>
      </c>
      <c r="I2373" t="s">
        <v>4484</v>
      </c>
    </row>
    <row r="2374" spans="1:9" x14ac:dyDescent="0.25">
      <c r="A2374" s="51" t="s">
        <v>5788</v>
      </c>
      <c r="B2374" t="s">
        <v>96</v>
      </c>
      <c r="C2374" s="23" t="str">
        <f t="shared" si="37"/>
        <v>350080</v>
      </c>
      <c r="D2374" t="s">
        <v>651</v>
      </c>
      <c r="E2374" s="52" t="s">
        <v>5696</v>
      </c>
      <c r="F2374" t="s">
        <v>4481</v>
      </c>
      <c r="G2374" t="s">
        <v>4482</v>
      </c>
      <c r="H2374" t="s">
        <v>4483</v>
      </c>
      <c r="I2374" t="s">
        <v>4484</v>
      </c>
    </row>
    <row r="2375" spans="1:9" x14ac:dyDescent="0.25">
      <c r="A2375" s="51" t="s">
        <v>5788</v>
      </c>
      <c r="B2375" t="s">
        <v>96</v>
      </c>
      <c r="C2375" s="23" t="str">
        <f t="shared" si="37"/>
        <v>350061</v>
      </c>
      <c r="D2375" t="s">
        <v>706</v>
      </c>
      <c r="E2375" s="52" t="s">
        <v>4603</v>
      </c>
      <c r="F2375" t="s">
        <v>4510</v>
      </c>
      <c r="G2375" t="s">
        <v>4482</v>
      </c>
      <c r="H2375" t="s">
        <v>4483</v>
      </c>
      <c r="I2375" t="s">
        <v>4484</v>
      </c>
    </row>
    <row r="2376" spans="1:9" x14ac:dyDescent="0.25">
      <c r="A2376" s="51" t="s">
        <v>5788</v>
      </c>
      <c r="B2376" t="s">
        <v>96</v>
      </c>
      <c r="C2376" s="23" t="str">
        <f t="shared" si="37"/>
        <v>350071</v>
      </c>
      <c r="D2376" t="s">
        <v>764</v>
      </c>
      <c r="E2376" s="52" t="s">
        <v>4553</v>
      </c>
      <c r="F2376" t="s">
        <v>4510</v>
      </c>
      <c r="G2376" t="s">
        <v>4482</v>
      </c>
      <c r="H2376" t="s">
        <v>4483</v>
      </c>
      <c r="I2376" t="s">
        <v>4484</v>
      </c>
    </row>
    <row r="2377" spans="1:9" x14ac:dyDescent="0.25">
      <c r="A2377" s="51" t="s">
        <v>5788</v>
      </c>
      <c r="B2377" t="s">
        <v>96</v>
      </c>
      <c r="C2377" s="23" t="str">
        <f t="shared" si="37"/>
        <v>350081</v>
      </c>
      <c r="D2377" t="s">
        <v>822</v>
      </c>
      <c r="E2377" s="52" t="s">
        <v>4580</v>
      </c>
      <c r="F2377" t="s">
        <v>4528</v>
      </c>
      <c r="G2377" t="s">
        <v>4482</v>
      </c>
      <c r="H2377" t="s">
        <v>4483</v>
      </c>
      <c r="I2377" t="s">
        <v>4484</v>
      </c>
    </row>
    <row r="2378" spans="1:9" x14ac:dyDescent="0.25">
      <c r="A2378" s="51" t="s">
        <v>5788</v>
      </c>
      <c r="B2378" t="s">
        <v>96</v>
      </c>
      <c r="C2378" s="23" t="str">
        <f t="shared" si="37"/>
        <v>350697</v>
      </c>
      <c r="D2378" t="s">
        <v>872</v>
      </c>
      <c r="E2378" s="52" t="s">
        <v>5791</v>
      </c>
      <c r="F2378" t="s">
        <v>4481</v>
      </c>
      <c r="G2378" t="s">
        <v>4482</v>
      </c>
      <c r="H2378" t="s">
        <v>4483</v>
      </c>
      <c r="I2378" t="s">
        <v>4484</v>
      </c>
    </row>
    <row r="2379" spans="1:9" x14ac:dyDescent="0.25">
      <c r="A2379" s="51" t="s">
        <v>5788</v>
      </c>
      <c r="B2379" t="s">
        <v>96</v>
      </c>
      <c r="C2379" s="23" t="str">
        <f t="shared" si="37"/>
        <v>353900</v>
      </c>
      <c r="D2379" t="s">
        <v>154</v>
      </c>
      <c r="E2379" s="52" t="s">
        <v>4531</v>
      </c>
      <c r="F2379" t="s">
        <v>4496</v>
      </c>
      <c r="G2379" t="s">
        <v>4482</v>
      </c>
      <c r="H2379" t="s">
        <v>4532</v>
      </c>
      <c r="I2379" t="s">
        <v>4497</v>
      </c>
    </row>
    <row r="2380" spans="1:9" x14ac:dyDescent="0.25">
      <c r="A2380" s="51" t="s">
        <v>5788</v>
      </c>
      <c r="B2380" t="s">
        <v>96</v>
      </c>
      <c r="C2380" s="23" t="str">
        <f t="shared" si="37"/>
        <v>350101</v>
      </c>
      <c r="D2380" t="s">
        <v>979</v>
      </c>
      <c r="E2380" s="52" t="s">
        <v>4586</v>
      </c>
      <c r="F2380" t="s">
        <v>4510</v>
      </c>
      <c r="G2380" t="s">
        <v>4482</v>
      </c>
      <c r="H2380" t="s">
        <v>4483</v>
      </c>
      <c r="I2380" t="s">
        <v>4484</v>
      </c>
    </row>
    <row r="2381" spans="1:9" x14ac:dyDescent="0.25">
      <c r="A2381" s="51" t="s">
        <v>5788</v>
      </c>
      <c r="B2381" t="s">
        <v>96</v>
      </c>
      <c r="C2381" s="23" t="str">
        <f t="shared" si="37"/>
        <v>350068</v>
      </c>
      <c r="D2381" t="s">
        <v>1026</v>
      </c>
      <c r="E2381" s="52" t="s">
        <v>5792</v>
      </c>
      <c r="F2381" t="s">
        <v>4510</v>
      </c>
      <c r="G2381" t="s">
        <v>4482</v>
      </c>
      <c r="H2381" t="s">
        <v>4483</v>
      </c>
      <c r="I2381" t="s">
        <v>4484</v>
      </c>
    </row>
    <row r="2382" spans="1:9" x14ac:dyDescent="0.25">
      <c r="A2382" s="51" t="s">
        <v>5788</v>
      </c>
      <c r="B2382" t="s">
        <v>96</v>
      </c>
      <c r="C2382" s="23" t="str">
        <f t="shared" si="37"/>
        <v>350113</v>
      </c>
      <c r="D2382" t="s">
        <v>1071</v>
      </c>
      <c r="E2382" s="52" t="s">
        <v>5032</v>
      </c>
      <c r="F2382" t="s">
        <v>4481</v>
      </c>
      <c r="G2382" t="s">
        <v>4482</v>
      </c>
      <c r="H2382" t="s">
        <v>4483</v>
      </c>
      <c r="I2382" t="s">
        <v>4484</v>
      </c>
    </row>
    <row r="2383" spans="1:9" x14ac:dyDescent="0.25">
      <c r="A2383" s="51" t="s">
        <v>5788</v>
      </c>
      <c r="B2383" t="s">
        <v>96</v>
      </c>
      <c r="C2383" s="23" t="str">
        <f t="shared" si="37"/>
        <v>350382</v>
      </c>
      <c r="D2383" t="s">
        <v>1118</v>
      </c>
      <c r="E2383" s="52" t="s">
        <v>5793</v>
      </c>
      <c r="F2383" t="s">
        <v>4510</v>
      </c>
      <c r="G2383" t="s">
        <v>4482</v>
      </c>
      <c r="H2383" t="s">
        <v>4483</v>
      </c>
      <c r="I2383" t="s">
        <v>4484</v>
      </c>
    </row>
    <row r="2384" spans="1:9" x14ac:dyDescent="0.25">
      <c r="A2384" s="51" t="s">
        <v>5788</v>
      </c>
      <c r="B2384" t="s">
        <v>96</v>
      </c>
      <c r="C2384" s="23" t="str">
        <f t="shared" si="37"/>
        <v>359998</v>
      </c>
      <c r="D2384" t="s">
        <v>1162</v>
      </c>
      <c r="E2384" s="52" t="s">
        <v>4543</v>
      </c>
      <c r="F2384" t="s">
        <v>4496</v>
      </c>
      <c r="G2384" t="s">
        <v>4482</v>
      </c>
      <c r="H2384" t="s">
        <v>4544</v>
      </c>
      <c r="I2384" t="s">
        <v>4497</v>
      </c>
    </row>
    <row r="2385" spans="1:9" x14ac:dyDescent="0.25">
      <c r="A2385" s="51" t="s">
        <v>5788</v>
      </c>
      <c r="B2385" t="s">
        <v>96</v>
      </c>
      <c r="C2385" s="23" t="str">
        <f t="shared" si="37"/>
        <v>359002</v>
      </c>
      <c r="D2385" t="s">
        <v>1202</v>
      </c>
      <c r="E2385" s="52" t="s">
        <v>4608</v>
      </c>
      <c r="F2385" t="s">
        <v>5652</v>
      </c>
      <c r="G2385" t="s">
        <v>4482</v>
      </c>
      <c r="H2385" t="s">
        <v>4506</v>
      </c>
      <c r="I2385" t="s">
        <v>4487</v>
      </c>
    </row>
    <row r="2386" spans="1:9" x14ac:dyDescent="0.25">
      <c r="A2386" s="51" t="s">
        <v>5788</v>
      </c>
      <c r="B2386" t="s">
        <v>96</v>
      </c>
      <c r="C2386" s="23" t="str">
        <f t="shared" si="37"/>
        <v>359031</v>
      </c>
      <c r="D2386" t="s">
        <v>1240</v>
      </c>
      <c r="E2386" s="52" t="s">
        <v>5794</v>
      </c>
      <c r="F2386" t="s">
        <v>4628</v>
      </c>
      <c r="G2386" t="s">
        <v>4482</v>
      </c>
      <c r="H2386" t="s">
        <v>4483</v>
      </c>
      <c r="I2386" t="s">
        <v>4484</v>
      </c>
    </row>
    <row r="2387" spans="1:9" x14ac:dyDescent="0.25">
      <c r="A2387" s="51" t="s">
        <v>5788</v>
      </c>
      <c r="B2387" t="s">
        <v>96</v>
      </c>
      <c r="C2387" s="23" t="str">
        <f t="shared" si="37"/>
        <v>359013</v>
      </c>
      <c r="D2387" t="s">
        <v>1278</v>
      </c>
      <c r="E2387" s="52" t="s">
        <v>5055</v>
      </c>
      <c r="F2387" t="s">
        <v>4486</v>
      </c>
      <c r="G2387" t="s">
        <v>4482</v>
      </c>
      <c r="H2387" t="s">
        <v>4494</v>
      </c>
      <c r="I2387" t="s">
        <v>4487</v>
      </c>
    </row>
    <row r="2388" spans="1:9" x14ac:dyDescent="0.25">
      <c r="A2388" s="51" t="s">
        <v>5788</v>
      </c>
      <c r="B2388" t="s">
        <v>96</v>
      </c>
      <c r="C2388" s="23" t="str">
        <f t="shared" si="37"/>
        <v>359001</v>
      </c>
      <c r="D2388" t="s">
        <v>1316</v>
      </c>
      <c r="E2388" s="52" t="s">
        <v>4495</v>
      </c>
      <c r="F2388" t="s">
        <v>4496</v>
      </c>
      <c r="G2388" t="s">
        <v>4482</v>
      </c>
      <c r="H2388" t="s">
        <v>4483</v>
      </c>
      <c r="I2388" t="s">
        <v>4497</v>
      </c>
    </row>
    <row r="2389" spans="1:9" x14ac:dyDescent="0.25">
      <c r="A2389" s="51" t="s">
        <v>5788</v>
      </c>
      <c r="B2389" t="s">
        <v>96</v>
      </c>
      <c r="C2389" s="23" t="str">
        <f t="shared" si="37"/>
        <v>350533</v>
      </c>
      <c r="D2389" t="s">
        <v>1350</v>
      </c>
      <c r="E2389" s="52" t="s">
        <v>5795</v>
      </c>
      <c r="F2389" t="s">
        <v>4573</v>
      </c>
      <c r="G2389" t="s">
        <v>4482</v>
      </c>
      <c r="H2389" t="s">
        <v>4483</v>
      </c>
      <c r="I2389" t="s">
        <v>4547</v>
      </c>
    </row>
    <row r="2390" spans="1:9" x14ac:dyDescent="0.25">
      <c r="A2390" s="51" t="s">
        <v>5788</v>
      </c>
      <c r="B2390" t="s">
        <v>96</v>
      </c>
      <c r="C2390" s="23" t="str">
        <f t="shared" si="37"/>
        <v>350901</v>
      </c>
      <c r="D2390" t="s">
        <v>1386</v>
      </c>
      <c r="E2390" s="52" t="s">
        <v>4815</v>
      </c>
      <c r="F2390" t="s">
        <v>4528</v>
      </c>
      <c r="G2390" t="s">
        <v>4482</v>
      </c>
      <c r="H2390" t="s">
        <v>4483</v>
      </c>
      <c r="I2390" t="s">
        <v>4484</v>
      </c>
    </row>
    <row r="2391" spans="1:9" x14ac:dyDescent="0.25">
      <c r="A2391" s="51" t="s">
        <v>5788</v>
      </c>
      <c r="B2391" t="s">
        <v>96</v>
      </c>
      <c r="C2391" s="23" t="str">
        <f t="shared" si="37"/>
        <v>350431</v>
      </c>
      <c r="D2391" t="s">
        <v>1423</v>
      </c>
      <c r="E2391" s="52" t="s">
        <v>4530</v>
      </c>
      <c r="F2391" t="s">
        <v>4542</v>
      </c>
      <c r="G2391" t="s">
        <v>4482</v>
      </c>
      <c r="H2391" t="s">
        <v>4483</v>
      </c>
      <c r="I2391" t="s">
        <v>4484</v>
      </c>
    </row>
    <row r="2392" spans="1:9" x14ac:dyDescent="0.25">
      <c r="A2392" s="51" t="s">
        <v>5788</v>
      </c>
      <c r="B2392" t="s">
        <v>96</v>
      </c>
      <c r="C2392" s="23" t="str">
        <f t="shared" si="37"/>
        <v>359043</v>
      </c>
      <c r="D2392" t="s">
        <v>1455</v>
      </c>
      <c r="E2392" s="52" t="s">
        <v>5796</v>
      </c>
      <c r="F2392" t="s">
        <v>4508</v>
      </c>
      <c r="G2392" t="s">
        <v>4482</v>
      </c>
      <c r="H2392" t="s">
        <v>4483</v>
      </c>
      <c r="I2392" t="s">
        <v>4487</v>
      </c>
    </row>
    <row r="2393" spans="1:9" x14ac:dyDescent="0.25">
      <c r="A2393" s="51" t="s">
        <v>5788</v>
      </c>
      <c r="B2393" t="s">
        <v>96</v>
      </c>
      <c r="C2393" s="23" t="str">
        <f t="shared" si="37"/>
        <v>350531</v>
      </c>
      <c r="D2393" t="s">
        <v>1485</v>
      </c>
      <c r="E2393" s="52" t="s">
        <v>4565</v>
      </c>
      <c r="F2393" t="s">
        <v>4607</v>
      </c>
      <c r="G2393" t="s">
        <v>4482</v>
      </c>
      <c r="H2393" t="s">
        <v>4624</v>
      </c>
      <c r="I2393" t="s">
        <v>4625</v>
      </c>
    </row>
    <row r="2394" spans="1:9" x14ac:dyDescent="0.25">
      <c r="A2394" s="51" t="s">
        <v>5788</v>
      </c>
      <c r="B2394" t="s">
        <v>96</v>
      </c>
      <c r="C2394" s="23" t="str">
        <f t="shared" si="37"/>
        <v>357004</v>
      </c>
      <c r="D2394" t="s">
        <v>1518</v>
      </c>
      <c r="E2394" s="52" t="s">
        <v>4500</v>
      </c>
      <c r="F2394" t="s">
        <v>4508</v>
      </c>
      <c r="G2394" t="s">
        <v>4482</v>
      </c>
      <c r="H2394" t="s">
        <v>4501</v>
      </c>
      <c r="I2394" t="s">
        <v>4484</v>
      </c>
    </row>
    <row r="2395" spans="1:9" x14ac:dyDescent="0.25">
      <c r="A2395" s="51" t="s">
        <v>5788</v>
      </c>
      <c r="B2395" t="s">
        <v>96</v>
      </c>
      <c r="C2395" s="23" t="str">
        <f t="shared" si="37"/>
        <v>357006</v>
      </c>
      <c r="D2395" t="s">
        <v>1549</v>
      </c>
      <c r="E2395" s="52" t="s">
        <v>4511</v>
      </c>
      <c r="F2395" t="s">
        <v>4508</v>
      </c>
      <c r="G2395" t="s">
        <v>4482</v>
      </c>
      <c r="H2395" t="s">
        <v>4501</v>
      </c>
      <c r="I2395" t="s">
        <v>4484</v>
      </c>
    </row>
    <row r="2396" spans="1:9" x14ac:dyDescent="0.25">
      <c r="A2396" s="51" t="s">
        <v>5788</v>
      </c>
      <c r="B2396" t="s">
        <v>96</v>
      </c>
      <c r="C2396" s="23" t="str">
        <f t="shared" si="37"/>
        <v>357001</v>
      </c>
      <c r="D2396" t="s">
        <v>1578</v>
      </c>
      <c r="E2396" s="52" t="s">
        <v>4507</v>
      </c>
      <c r="F2396" t="s">
        <v>4508</v>
      </c>
      <c r="G2396" t="s">
        <v>4482</v>
      </c>
      <c r="H2396" t="s">
        <v>4501</v>
      </c>
      <c r="I2396" t="s">
        <v>4484</v>
      </c>
    </row>
    <row r="2397" spans="1:9" x14ac:dyDescent="0.25">
      <c r="A2397" s="51" t="s">
        <v>5788</v>
      </c>
      <c r="B2397" t="s">
        <v>96</v>
      </c>
      <c r="C2397" s="23" t="str">
        <f t="shared" si="37"/>
        <v>357023</v>
      </c>
      <c r="D2397" t="s">
        <v>1607</v>
      </c>
      <c r="E2397" s="52" t="s">
        <v>4509</v>
      </c>
      <c r="F2397" t="s">
        <v>4508</v>
      </c>
      <c r="G2397" t="s">
        <v>4482</v>
      </c>
      <c r="H2397" t="s">
        <v>4501</v>
      </c>
      <c r="I2397" t="s">
        <v>4484</v>
      </c>
    </row>
    <row r="2398" spans="1:9" x14ac:dyDescent="0.25">
      <c r="A2398" s="51" t="s">
        <v>5788</v>
      </c>
      <c r="B2398" t="s">
        <v>96</v>
      </c>
      <c r="C2398" s="23" t="str">
        <f t="shared" si="37"/>
        <v>350291</v>
      </c>
      <c r="D2398" t="s">
        <v>1638</v>
      </c>
      <c r="E2398" s="52" t="s">
        <v>5081</v>
      </c>
      <c r="F2398" t="s">
        <v>4510</v>
      </c>
      <c r="G2398" t="s">
        <v>4482</v>
      </c>
      <c r="H2398" t="s">
        <v>4483</v>
      </c>
      <c r="I2398" t="s">
        <v>4484</v>
      </c>
    </row>
    <row r="2399" spans="1:9" x14ac:dyDescent="0.25">
      <c r="A2399" s="51" t="s">
        <v>5788</v>
      </c>
      <c r="B2399" t="s">
        <v>96</v>
      </c>
      <c r="C2399" s="23" t="str">
        <f t="shared" si="37"/>
        <v>350161</v>
      </c>
      <c r="D2399" t="s">
        <v>1667</v>
      </c>
      <c r="E2399" s="52" t="s">
        <v>4498</v>
      </c>
      <c r="F2399" t="s">
        <v>4528</v>
      </c>
      <c r="G2399" t="s">
        <v>4482</v>
      </c>
      <c r="H2399" t="s">
        <v>4483</v>
      </c>
      <c r="I2399" t="s">
        <v>4484</v>
      </c>
    </row>
    <row r="2400" spans="1:9" x14ac:dyDescent="0.25">
      <c r="A2400" s="51" t="s">
        <v>5788</v>
      </c>
      <c r="B2400" t="s">
        <v>96</v>
      </c>
      <c r="C2400" s="23" t="str">
        <f t="shared" si="37"/>
        <v>350281</v>
      </c>
      <c r="D2400" t="s">
        <v>1695</v>
      </c>
      <c r="E2400" s="52" t="s">
        <v>4520</v>
      </c>
      <c r="F2400" t="s">
        <v>4510</v>
      </c>
      <c r="G2400" t="s">
        <v>4482</v>
      </c>
      <c r="H2400" t="s">
        <v>4483</v>
      </c>
      <c r="I2400" t="s">
        <v>4484</v>
      </c>
    </row>
    <row r="2401" spans="1:9" x14ac:dyDescent="0.25">
      <c r="A2401" s="51" t="s">
        <v>5788</v>
      </c>
      <c r="B2401" t="s">
        <v>96</v>
      </c>
      <c r="C2401" s="23" t="str">
        <f t="shared" si="37"/>
        <v>350541</v>
      </c>
      <c r="D2401" t="s">
        <v>1722</v>
      </c>
      <c r="E2401" s="52" t="s">
        <v>4515</v>
      </c>
      <c r="F2401" t="s">
        <v>4510</v>
      </c>
      <c r="G2401" t="s">
        <v>4482</v>
      </c>
      <c r="H2401" t="s">
        <v>4483</v>
      </c>
      <c r="I2401" t="s">
        <v>4484</v>
      </c>
    </row>
    <row r="2402" spans="1:9" x14ac:dyDescent="0.25">
      <c r="A2402" s="51" t="s">
        <v>5788</v>
      </c>
      <c r="B2402" t="s">
        <v>96</v>
      </c>
      <c r="C2402" s="23" t="str">
        <f t="shared" si="37"/>
        <v>359997</v>
      </c>
      <c r="D2402" t="s">
        <v>423</v>
      </c>
      <c r="E2402" s="52" t="s">
        <v>4562</v>
      </c>
      <c r="F2402" t="s">
        <v>4496</v>
      </c>
      <c r="G2402" t="s">
        <v>4482</v>
      </c>
      <c r="H2402" t="s">
        <v>4563</v>
      </c>
      <c r="I2402" t="s">
        <v>4497</v>
      </c>
    </row>
    <row r="2403" spans="1:9" x14ac:dyDescent="0.25">
      <c r="A2403" s="51" t="s">
        <v>5788</v>
      </c>
      <c r="B2403" t="s">
        <v>96</v>
      </c>
      <c r="C2403" s="23" t="str">
        <f t="shared" si="37"/>
        <v>350261</v>
      </c>
      <c r="D2403" t="s">
        <v>1778</v>
      </c>
      <c r="E2403" s="52" t="s">
        <v>4567</v>
      </c>
      <c r="F2403" t="s">
        <v>4542</v>
      </c>
      <c r="G2403" t="s">
        <v>4482</v>
      </c>
      <c r="H2403" t="s">
        <v>4483</v>
      </c>
      <c r="I2403" t="s">
        <v>4484</v>
      </c>
    </row>
    <row r="2404" spans="1:9" x14ac:dyDescent="0.25">
      <c r="A2404" s="51" t="s">
        <v>5788</v>
      </c>
      <c r="B2404" t="s">
        <v>96</v>
      </c>
      <c r="C2404" s="23" t="str">
        <f t="shared" si="37"/>
        <v>350181</v>
      </c>
      <c r="D2404" t="s">
        <v>1807</v>
      </c>
      <c r="E2404" s="52" t="s">
        <v>4709</v>
      </c>
      <c r="F2404" t="s">
        <v>4528</v>
      </c>
      <c r="G2404" t="s">
        <v>4482</v>
      </c>
      <c r="H2404" t="s">
        <v>4483</v>
      </c>
      <c r="I2404" t="s">
        <v>4484</v>
      </c>
    </row>
    <row r="2405" spans="1:9" x14ac:dyDescent="0.25">
      <c r="A2405" s="51" t="s">
        <v>5788</v>
      </c>
      <c r="B2405" t="s">
        <v>96</v>
      </c>
      <c r="C2405" s="23" t="str">
        <f t="shared" si="37"/>
        <v>350411</v>
      </c>
      <c r="D2405" t="s">
        <v>1835</v>
      </c>
      <c r="E2405" s="52" t="s">
        <v>4572</v>
      </c>
      <c r="F2405" t="s">
        <v>4481</v>
      </c>
      <c r="G2405" t="s">
        <v>4482</v>
      </c>
      <c r="H2405" t="s">
        <v>4483</v>
      </c>
      <c r="I2405" t="s">
        <v>4484</v>
      </c>
    </row>
    <row r="2406" spans="1:9" x14ac:dyDescent="0.25">
      <c r="A2406" s="51" t="s">
        <v>5788</v>
      </c>
      <c r="B2406" t="s">
        <v>96</v>
      </c>
      <c r="C2406" s="23" t="str">
        <f t="shared" si="37"/>
        <v>359014</v>
      </c>
      <c r="D2406" t="s">
        <v>1862</v>
      </c>
      <c r="E2406" s="52" t="s">
        <v>5797</v>
      </c>
      <c r="F2406" t="s">
        <v>4534</v>
      </c>
      <c r="G2406" t="s">
        <v>4482</v>
      </c>
      <c r="H2406" t="s">
        <v>4483</v>
      </c>
      <c r="I2406" t="s">
        <v>4487</v>
      </c>
    </row>
    <row r="2407" spans="1:9" x14ac:dyDescent="0.25">
      <c r="A2407" s="51" t="s">
        <v>5788</v>
      </c>
      <c r="B2407" t="s">
        <v>96</v>
      </c>
      <c r="C2407" s="23" t="str">
        <f t="shared" si="37"/>
        <v>359005</v>
      </c>
      <c r="D2407" t="s">
        <v>1891</v>
      </c>
      <c r="E2407" s="52" t="s">
        <v>5623</v>
      </c>
      <c r="F2407" t="s">
        <v>4490</v>
      </c>
      <c r="G2407" t="s">
        <v>4482</v>
      </c>
      <c r="H2407" t="s">
        <v>4491</v>
      </c>
      <c r="I2407" t="s">
        <v>4492</v>
      </c>
    </row>
    <row r="2408" spans="1:9" x14ac:dyDescent="0.25">
      <c r="A2408" s="51" t="s">
        <v>5788</v>
      </c>
      <c r="B2408" t="s">
        <v>96</v>
      </c>
      <c r="C2408" s="23" t="str">
        <f t="shared" si="37"/>
        <v>359004</v>
      </c>
      <c r="D2408" t="s">
        <v>1919</v>
      </c>
      <c r="E2408" s="52" t="s">
        <v>5062</v>
      </c>
      <c r="F2408" t="s">
        <v>4573</v>
      </c>
      <c r="G2408" t="s">
        <v>4482</v>
      </c>
      <c r="H2408" t="s">
        <v>4483</v>
      </c>
      <c r="I2408" t="s">
        <v>4547</v>
      </c>
    </row>
    <row r="2409" spans="1:9" x14ac:dyDescent="0.25">
      <c r="A2409" s="51" t="s">
        <v>5788</v>
      </c>
      <c r="B2409" t="s">
        <v>96</v>
      </c>
      <c r="C2409" s="23" t="str">
        <f t="shared" si="37"/>
        <v>350251</v>
      </c>
      <c r="D2409" t="s">
        <v>1946</v>
      </c>
      <c r="E2409" s="52" t="s">
        <v>4629</v>
      </c>
      <c r="F2409" t="s">
        <v>4481</v>
      </c>
      <c r="G2409" t="s">
        <v>4482</v>
      </c>
      <c r="H2409" t="s">
        <v>4483</v>
      </c>
      <c r="I2409" t="s">
        <v>4484</v>
      </c>
    </row>
    <row r="2410" spans="1:9" x14ac:dyDescent="0.25">
      <c r="A2410" s="51" t="s">
        <v>5788</v>
      </c>
      <c r="B2410" t="s">
        <v>96</v>
      </c>
      <c r="C2410" s="23" t="str">
        <f t="shared" si="37"/>
        <v>350591</v>
      </c>
      <c r="D2410" t="s">
        <v>1975</v>
      </c>
      <c r="E2410" s="52" t="s">
        <v>4569</v>
      </c>
      <c r="F2410" t="s">
        <v>4510</v>
      </c>
      <c r="G2410" t="s">
        <v>4482</v>
      </c>
      <c r="H2410" t="s">
        <v>4483</v>
      </c>
      <c r="I2410" t="s">
        <v>4484</v>
      </c>
    </row>
    <row r="2411" spans="1:9" x14ac:dyDescent="0.25">
      <c r="A2411" s="51" t="s">
        <v>5788</v>
      </c>
      <c r="B2411" t="s">
        <v>96</v>
      </c>
      <c r="C2411" s="23" t="str">
        <f t="shared" si="37"/>
        <v>359027</v>
      </c>
      <c r="D2411" t="s">
        <v>2002</v>
      </c>
      <c r="E2411" s="52" t="s">
        <v>5051</v>
      </c>
      <c r="F2411" t="s">
        <v>4628</v>
      </c>
      <c r="G2411" t="s">
        <v>4482</v>
      </c>
      <c r="H2411" t="s">
        <v>4483</v>
      </c>
      <c r="I2411" t="s">
        <v>4484</v>
      </c>
    </row>
    <row r="2412" spans="1:9" x14ac:dyDescent="0.25">
      <c r="A2412" s="51" t="s">
        <v>5788</v>
      </c>
      <c r="B2412" t="s">
        <v>96</v>
      </c>
      <c r="C2412" s="23" t="str">
        <f t="shared" si="37"/>
        <v>359039</v>
      </c>
      <c r="D2412" t="s">
        <v>2028</v>
      </c>
      <c r="E2412" s="52" t="s">
        <v>5068</v>
      </c>
      <c r="F2412" t="s">
        <v>4628</v>
      </c>
      <c r="G2412" t="s">
        <v>4482</v>
      </c>
      <c r="H2412" t="s">
        <v>4483</v>
      </c>
      <c r="I2412" t="s">
        <v>4484</v>
      </c>
    </row>
    <row r="2413" spans="1:9" x14ac:dyDescent="0.25">
      <c r="A2413" s="51" t="s">
        <v>5788</v>
      </c>
      <c r="B2413" t="s">
        <v>96</v>
      </c>
      <c r="C2413" s="23" t="str">
        <f t="shared" si="37"/>
        <v>359041</v>
      </c>
      <c r="D2413" t="s">
        <v>2050</v>
      </c>
      <c r="E2413" s="52" t="s">
        <v>5798</v>
      </c>
      <c r="F2413" t="s">
        <v>4542</v>
      </c>
      <c r="G2413" t="s">
        <v>4482</v>
      </c>
      <c r="H2413" t="s">
        <v>4483</v>
      </c>
      <c r="I2413" t="s">
        <v>4484</v>
      </c>
    </row>
    <row r="2414" spans="1:9" x14ac:dyDescent="0.25">
      <c r="A2414" s="51" t="s">
        <v>5788</v>
      </c>
      <c r="B2414" t="s">
        <v>96</v>
      </c>
      <c r="C2414" s="23" t="str">
        <f t="shared" si="37"/>
        <v>359061</v>
      </c>
      <c r="D2414" t="s">
        <v>2077</v>
      </c>
      <c r="E2414" s="52" t="s">
        <v>5799</v>
      </c>
      <c r="F2414" t="s">
        <v>4486</v>
      </c>
      <c r="G2414" t="s">
        <v>4482</v>
      </c>
      <c r="H2414" t="s">
        <v>4483</v>
      </c>
      <c r="I2414" t="s">
        <v>4484</v>
      </c>
    </row>
    <row r="2415" spans="1:9" x14ac:dyDescent="0.25">
      <c r="A2415" s="51" t="s">
        <v>5788</v>
      </c>
      <c r="B2415" t="s">
        <v>96</v>
      </c>
      <c r="C2415" s="23" t="str">
        <f t="shared" si="37"/>
        <v>350421</v>
      </c>
      <c r="D2415" t="s">
        <v>2100</v>
      </c>
      <c r="E2415" s="52" t="s">
        <v>4527</v>
      </c>
      <c r="F2415" t="s">
        <v>4588</v>
      </c>
      <c r="G2415" t="s">
        <v>4482</v>
      </c>
      <c r="H2415" t="s">
        <v>4483</v>
      </c>
      <c r="I2415" t="s">
        <v>4484</v>
      </c>
    </row>
    <row r="2416" spans="1:9" x14ac:dyDescent="0.25">
      <c r="A2416" s="51" t="s">
        <v>5788</v>
      </c>
      <c r="B2416" t="s">
        <v>96</v>
      </c>
      <c r="C2416" s="23" t="str">
        <f t="shared" si="37"/>
        <v>350149</v>
      </c>
      <c r="D2416" t="s">
        <v>2126</v>
      </c>
      <c r="E2416" s="52" t="s">
        <v>5800</v>
      </c>
      <c r="F2416" t="s">
        <v>5495</v>
      </c>
      <c r="G2416" t="s">
        <v>4482</v>
      </c>
      <c r="H2416" t="s">
        <v>4483</v>
      </c>
      <c r="I2416" t="s">
        <v>4484</v>
      </c>
    </row>
    <row r="2417" spans="1:9" x14ac:dyDescent="0.25">
      <c r="A2417" s="51" t="s">
        <v>5788</v>
      </c>
      <c r="B2417" t="s">
        <v>96</v>
      </c>
      <c r="C2417" s="23" t="str">
        <f t="shared" si="37"/>
        <v>350067</v>
      </c>
      <c r="D2417" t="s">
        <v>2151</v>
      </c>
      <c r="E2417" s="52" t="s">
        <v>5801</v>
      </c>
      <c r="F2417" t="s">
        <v>4510</v>
      </c>
      <c r="G2417" t="s">
        <v>4482</v>
      </c>
      <c r="H2417" t="s">
        <v>4483</v>
      </c>
      <c r="I2417" t="s">
        <v>4484</v>
      </c>
    </row>
    <row r="2418" spans="1:9" x14ac:dyDescent="0.25">
      <c r="A2418" s="51" t="s">
        <v>5788</v>
      </c>
      <c r="B2418" t="s">
        <v>96</v>
      </c>
      <c r="C2418" s="23" t="str">
        <f t="shared" si="37"/>
        <v>350141</v>
      </c>
      <c r="D2418" t="s">
        <v>2178</v>
      </c>
      <c r="E2418" s="52" t="s">
        <v>4589</v>
      </c>
      <c r="F2418" t="s">
        <v>4510</v>
      </c>
      <c r="G2418" t="s">
        <v>4482</v>
      </c>
      <c r="H2418" t="s">
        <v>4483</v>
      </c>
      <c r="I2418" t="s">
        <v>4484</v>
      </c>
    </row>
    <row r="2419" spans="1:9" x14ac:dyDescent="0.25">
      <c r="A2419" s="51" t="s">
        <v>5788</v>
      </c>
      <c r="B2419" t="s">
        <v>96</v>
      </c>
      <c r="C2419" s="23" t="str">
        <f t="shared" si="37"/>
        <v>350069</v>
      </c>
      <c r="D2419" t="s">
        <v>2205</v>
      </c>
      <c r="E2419" s="52" t="s">
        <v>5755</v>
      </c>
      <c r="F2419" t="s">
        <v>4510</v>
      </c>
      <c r="G2419" t="s">
        <v>4482</v>
      </c>
      <c r="H2419" t="s">
        <v>4483</v>
      </c>
      <c r="I2419" t="s">
        <v>4484</v>
      </c>
    </row>
    <row r="2420" spans="1:9" x14ac:dyDescent="0.25">
      <c r="A2420" s="51" t="s">
        <v>5788</v>
      </c>
      <c r="B2420" t="s">
        <v>96</v>
      </c>
      <c r="C2420" s="23" t="str">
        <f t="shared" si="37"/>
        <v>350701</v>
      </c>
      <c r="D2420" t="s">
        <v>2230</v>
      </c>
      <c r="E2420" s="52" t="s">
        <v>4493</v>
      </c>
      <c r="F2420" t="s">
        <v>4528</v>
      </c>
      <c r="G2420" t="s">
        <v>4482</v>
      </c>
      <c r="H2420" t="s">
        <v>4483</v>
      </c>
      <c r="I2420" t="s">
        <v>4484</v>
      </c>
    </row>
    <row r="2421" spans="1:9" x14ac:dyDescent="0.25">
      <c r="A2421" s="51" t="s">
        <v>5788</v>
      </c>
      <c r="B2421" t="s">
        <v>96</v>
      </c>
      <c r="C2421" s="23" t="str">
        <f t="shared" si="37"/>
        <v>350631</v>
      </c>
      <c r="D2421" t="s">
        <v>2253</v>
      </c>
      <c r="E2421" s="52" t="s">
        <v>5010</v>
      </c>
      <c r="F2421" t="s">
        <v>4542</v>
      </c>
      <c r="G2421" t="s">
        <v>4482</v>
      </c>
      <c r="H2421" t="s">
        <v>4483</v>
      </c>
      <c r="I2421" t="s">
        <v>4484</v>
      </c>
    </row>
    <row r="2422" spans="1:9" x14ac:dyDescent="0.25">
      <c r="A2422" s="51" t="s">
        <v>5788</v>
      </c>
      <c r="B2422" t="s">
        <v>96</v>
      </c>
      <c r="C2422" s="23" t="str">
        <f t="shared" si="37"/>
        <v>350551</v>
      </c>
      <c r="D2422" t="s">
        <v>2279</v>
      </c>
      <c r="E2422" s="52" t="s">
        <v>4609</v>
      </c>
      <c r="F2422" t="s">
        <v>4510</v>
      </c>
      <c r="G2422" t="s">
        <v>4482</v>
      </c>
      <c r="H2422" t="s">
        <v>4483</v>
      </c>
      <c r="I2422" t="s">
        <v>4484</v>
      </c>
    </row>
    <row r="2423" spans="1:9" x14ac:dyDescent="0.25">
      <c r="A2423" s="51" t="s">
        <v>5788</v>
      </c>
      <c r="B2423" t="s">
        <v>96</v>
      </c>
      <c r="C2423" s="23" t="str">
        <f t="shared" si="37"/>
        <v>350211</v>
      </c>
      <c r="D2423" t="s">
        <v>2302</v>
      </c>
      <c r="E2423" s="52" t="s">
        <v>4618</v>
      </c>
      <c r="F2423" t="s">
        <v>4528</v>
      </c>
      <c r="G2423" t="s">
        <v>4482</v>
      </c>
      <c r="H2423" t="s">
        <v>4483</v>
      </c>
      <c r="I2423" t="s">
        <v>4484</v>
      </c>
    </row>
    <row r="2424" spans="1:9" x14ac:dyDescent="0.25">
      <c r="A2424" s="51" t="s">
        <v>5788</v>
      </c>
      <c r="B2424" t="s">
        <v>96</v>
      </c>
      <c r="C2424" s="23" t="str">
        <f t="shared" si="37"/>
        <v>350213</v>
      </c>
      <c r="D2424" t="s">
        <v>2324</v>
      </c>
      <c r="E2424" s="52" t="s">
        <v>5802</v>
      </c>
      <c r="F2424" t="s">
        <v>4481</v>
      </c>
      <c r="G2424" t="s">
        <v>4482</v>
      </c>
      <c r="H2424" t="s">
        <v>4483</v>
      </c>
      <c r="I2424" t="s">
        <v>4484</v>
      </c>
    </row>
    <row r="2425" spans="1:9" x14ac:dyDescent="0.25">
      <c r="A2425" s="51" t="s">
        <v>5788</v>
      </c>
      <c r="B2425" t="s">
        <v>96</v>
      </c>
      <c r="C2425" s="23" t="str">
        <f t="shared" si="37"/>
        <v>350532</v>
      </c>
      <c r="D2425" t="s">
        <v>5803</v>
      </c>
      <c r="E2425" s="52" t="s">
        <v>5804</v>
      </c>
      <c r="F2425" t="s">
        <v>4486</v>
      </c>
      <c r="G2425" t="s">
        <v>4482</v>
      </c>
      <c r="H2425" t="s">
        <v>4483</v>
      </c>
      <c r="I2425" t="s">
        <v>4487</v>
      </c>
    </row>
    <row r="2426" spans="1:9" x14ac:dyDescent="0.25">
      <c r="A2426" s="51" t="s">
        <v>5788</v>
      </c>
      <c r="B2426" t="s">
        <v>96</v>
      </c>
      <c r="C2426" s="23" t="str">
        <f t="shared" si="37"/>
        <v>350119</v>
      </c>
      <c r="D2426" t="s">
        <v>2369</v>
      </c>
      <c r="E2426" s="52" t="s">
        <v>5805</v>
      </c>
      <c r="F2426" t="s">
        <v>4510</v>
      </c>
      <c r="G2426" t="s">
        <v>4482</v>
      </c>
      <c r="H2426" t="s">
        <v>4483</v>
      </c>
      <c r="I2426" t="s">
        <v>4484</v>
      </c>
    </row>
    <row r="2427" spans="1:9" x14ac:dyDescent="0.25">
      <c r="A2427" s="51" t="s">
        <v>5788</v>
      </c>
      <c r="B2427" t="s">
        <v>96</v>
      </c>
      <c r="C2427" s="23" t="str">
        <f t="shared" si="37"/>
        <v>350241</v>
      </c>
      <c r="D2427" t="s">
        <v>2387</v>
      </c>
      <c r="E2427" s="52" t="s">
        <v>4623</v>
      </c>
      <c r="F2427" t="s">
        <v>4510</v>
      </c>
      <c r="G2427" t="s">
        <v>4482</v>
      </c>
      <c r="H2427" t="s">
        <v>4483</v>
      </c>
      <c r="I2427" t="s">
        <v>4484</v>
      </c>
    </row>
    <row r="2428" spans="1:9" x14ac:dyDescent="0.25">
      <c r="A2428" s="51" t="s">
        <v>5788</v>
      </c>
      <c r="B2428" t="s">
        <v>96</v>
      </c>
      <c r="C2428" s="23" t="str">
        <f t="shared" si="37"/>
        <v>350521</v>
      </c>
      <c r="D2428" t="s">
        <v>2407</v>
      </c>
      <c r="E2428" s="52" t="s">
        <v>4619</v>
      </c>
      <c r="F2428" t="s">
        <v>4510</v>
      </c>
      <c r="G2428" t="s">
        <v>4482</v>
      </c>
      <c r="H2428" t="s">
        <v>4483</v>
      </c>
      <c r="I2428" t="s">
        <v>4484</v>
      </c>
    </row>
    <row r="2429" spans="1:9" x14ac:dyDescent="0.25">
      <c r="A2429" s="51" t="s">
        <v>5788</v>
      </c>
      <c r="B2429" t="s">
        <v>96</v>
      </c>
      <c r="C2429" s="23" t="str">
        <f t="shared" si="37"/>
        <v>350561</v>
      </c>
      <c r="D2429" t="s">
        <v>2428</v>
      </c>
      <c r="E2429" s="52" t="s">
        <v>4591</v>
      </c>
      <c r="F2429" t="s">
        <v>4510</v>
      </c>
      <c r="G2429" t="s">
        <v>4482</v>
      </c>
      <c r="H2429" t="s">
        <v>4483</v>
      </c>
      <c r="I2429" t="s">
        <v>4484</v>
      </c>
    </row>
    <row r="2430" spans="1:9" x14ac:dyDescent="0.25">
      <c r="A2430" s="51" t="s">
        <v>5788</v>
      </c>
      <c r="B2430" t="s">
        <v>96</v>
      </c>
      <c r="C2430" s="23" t="str">
        <f t="shared" si="37"/>
        <v>350231</v>
      </c>
      <c r="D2430" t="s">
        <v>2447</v>
      </c>
      <c r="E2430" s="52" t="s">
        <v>4802</v>
      </c>
      <c r="F2430" t="s">
        <v>4528</v>
      </c>
      <c r="G2430" t="s">
        <v>4482</v>
      </c>
      <c r="H2430" t="s">
        <v>4483</v>
      </c>
      <c r="I2430" t="s">
        <v>4484</v>
      </c>
    </row>
    <row r="2431" spans="1:9" x14ac:dyDescent="0.25">
      <c r="A2431" s="51" t="s">
        <v>5788</v>
      </c>
      <c r="B2431" t="s">
        <v>96</v>
      </c>
      <c r="C2431" s="23" t="str">
        <f t="shared" si="37"/>
        <v>350571</v>
      </c>
      <c r="D2431" t="s">
        <v>2468</v>
      </c>
      <c r="E2431" s="52" t="s">
        <v>4587</v>
      </c>
      <c r="F2431" t="s">
        <v>4481</v>
      </c>
      <c r="G2431" t="s">
        <v>4482</v>
      </c>
      <c r="H2431" t="s">
        <v>4483</v>
      </c>
      <c r="I2431" t="s">
        <v>4484</v>
      </c>
    </row>
    <row r="2432" spans="1:9" x14ac:dyDescent="0.25">
      <c r="A2432" s="51" t="s">
        <v>5788</v>
      </c>
      <c r="B2432" t="s">
        <v>96</v>
      </c>
      <c r="C2432" s="23" t="str">
        <f t="shared" si="37"/>
        <v>350481</v>
      </c>
      <c r="D2432" t="s">
        <v>2489</v>
      </c>
      <c r="E2432" s="52" t="s">
        <v>4535</v>
      </c>
      <c r="F2432" t="s">
        <v>4481</v>
      </c>
      <c r="G2432" t="s">
        <v>4482</v>
      </c>
      <c r="H2432" t="s">
        <v>4483</v>
      </c>
      <c r="I2432" t="s">
        <v>4484</v>
      </c>
    </row>
    <row r="2433" spans="1:9" x14ac:dyDescent="0.25">
      <c r="A2433" s="51" t="s">
        <v>5806</v>
      </c>
      <c r="B2433" t="s">
        <v>97</v>
      </c>
      <c r="C2433" s="23" t="str">
        <f t="shared" si="37"/>
        <v>360542</v>
      </c>
      <c r="D2433" t="s">
        <v>164</v>
      </c>
      <c r="E2433" s="52" t="s">
        <v>5807</v>
      </c>
      <c r="F2433" t="s">
        <v>4490</v>
      </c>
      <c r="G2433" t="s">
        <v>4482</v>
      </c>
      <c r="H2433" t="s">
        <v>4491</v>
      </c>
      <c r="I2433" t="s">
        <v>4492</v>
      </c>
    </row>
    <row r="2434" spans="1:9" x14ac:dyDescent="0.25">
      <c r="A2434" s="51" t="s">
        <v>5806</v>
      </c>
      <c r="B2434" t="s">
        <v>97</v>
      </c>
      <c r="C2434" s="23" t="str">
        <f t="shared" si="37"/>
        <v>360081</v>
      </c>
      <c r="D2434" t="s">
        <v>225</v>
      </c>
      <c r="E2434" s="52" t="s">
        <v>4580</v>
      </c>
      <c r="F2434" t="s">
        <v>4510</v>
      </c>
      <c r="G2434" t="s">
        <v>4482</v>
      </c>
      <c r="H2434" t="s">
        <v>4483</v>
      </c>
      <c r="I2434" t="s">
        <v>4484</v>
      </c>
    </row>
    <row r="2435" spans="1:9" x14ac:dyDescent="0.25">
      <c r="A2435" s="51" t="s">
        <v>5806</v>
      </c>
      <c r="B2435" t="s">
        <v>97</v>
      </c>
      <c r="C2435" s="23" t="str">
        <f t="shared" ref="C2435:C2498" si="38">_xlfn.CONCAT(A2435,E2435)</f>
        <v>360481</v>
      </c>
      <c r="D2435" t="s">
        <v>5808</v>
      </c>
      <c r="E2435" s="52" t="s">
        <v>4535</v>
      </c>
      <c r="F2435" t="s">
        <v>4510</v>
      </c>
      <c r="G2435" t="s">
        <v>5160</v>
      </c>
      <c r="H2435" t="s">
        <v>4483</v>
      </c>
      <c r="I2435" t="s">
        <v>4484</v>
      </c>
    </row>
    <row r="2436" spans="1:9" x14ac:dyDescent="0.25">
      <c r="A2436" s="51" t="s">
        <v>5806</v>
      </c>
      <c r="B2436" t="s">
        <v>97</v>
      </c>
      <c r="C2436" s="23" t="str">
        <f t="shared" si="38"/>
        <v>364305</v>
      </c>
      <c r="D2436" t="s">
        <v>287</v>
      </c>
      <c r="E2436" s="52" t="s">
        <v>5809</v>
      </c>
      <c r="F2436" t="s">
        <v>4628</v>
      </c>
      <c r="G2436" t="s">
        <v>4482</v>
      </c>
      <c r="H2436" t="s">
        <v>4483</v>
      </c>
      <c r="I2436" t="s">
        <v>4484</v>
      </c>
    </row>
    <row r="2437" spans="1:9" x14ac:dyDescent="0.25">
      <c r="A2437" s="51" t="s">
        <v>5806</v>
      </c>
      <c r="B2437" t="s">
        <v>97</v>
      </c>
      <c r="C2437" s="23" t="str">
        <f t="shared" si="38"/>
        <v>360521</v>
      </c>
      <c r="D2437" t="s">
        <v>303</v>
      </c>
      <c r="E2437" s="52" t="s">
        <v>4619</v>
      </c>
      <c r="F2437" t="s">
        <v>4510</v>
      </c>
      <c r="G2437" t="s">
        <v>4482</v>
      </c>
      <c r="H2437" t="s">
        <v>4483</v>
      </c>
      <c r="I2437" t="s">
        <v>4484</v>
      </c>
    </row>
    <row r="2438" spans="1:9" x14ac:dyDescent="0.25">
      <c r="A2438" s="51" t="s">
        <v>5806</v>
      </c>
      <c r="B2438" t="s">
        <v>97</v>
      </c>
      <c r="C2438" s="23" t="str">
        <f t="shared" si="38"/>
        <v>364102</v>
      </c>
      <c r="D2438" t="s">
        <v>413</v>
      </c>
      <c r="E2438" s="52" t="s">
        <v>5810</v>
      </c>
      <c r="F2438" t="s">
        <v>4628</v>
      </c>
      <c r="G2438" t="s">
        <v>4482</v>
      </c>
      <c r="H2438" t="s">
        <v>4483</v>
      </c>
      <c r="I2438" t="s">
        <v>4484</v>
      </c>
    </row>
    <row r="2439" spans="1:9" x14ac:dyDescent="0.25">
      <c r="A2439" s="51" t="s">
        <v>5806</v>
      </c>
      <c r="B2439" t="s">
        <v>97</v>
      </c>
      <c r="C2439" s="23" t="str">
        <f t="shared" si="38"/>
        <v>360121</v>
      </c>
      <c r="D2439" t="s">
        <v>473</v>
      </c>
      <c r="E2439" s="52" t="s">
        <v>4548</v>
      </c>
      <c r="F2439" t="s">
        <v>4510</v>
      </c>
      <c r="G2439" t="s">
        <v>4482</v>
      </c>
      <c r="H2439" t="s">
        <v>4483</v>
      </c>
      <c r="I2439" t="s">
        <v>4484</v>
      </c>
    </row>
    <row r="2440" spans="1:9" x14ac:dyDescent="0.25">
      <c r="A2440" s="51" t="s">
        <v>5806</v>
      </c>
      <c r="B2440" t="s">
        <v>97</v>
      </c>
      <c r="C2440" s="23" t="str">
        <f t="shared" si="38"/>
        <v>360841</v>
      </c>
      <c r="D2440" t="s">
        <v>535</v>
      </c>
      <c r="E2440" s="52" t="s">
        <v>4889</v>
      </c>
      <c r="F2440" t="s">
        <v>4528</v>
      </c>
      <c r="G2440" t="s">
        <v>4482</v>
      </c>
      <c r="H2440" t="s">
        <v>4483</v>
      </c>
      <c r="I2440" t="s">
        <v>4484</v>
      </c>
    </row>
    <row r="2441" spans="1:9" x14ac:dyDescent="0.25">
      <c r="A2441" s="51" t="s">
        <v>5806</v>
      </c>
      <c r="B2441" t="s">
        <v>97</v>
      </c>
      <c r="C2441" s="23" t="str">
        <f t="shared" si="38"/>
        <v>360611</v>
      </c>
      <c r="D2441" t="s">
        <v>595</v>
      </c>
      <c r="E2441" s="52" t="s">
        <v>4599</v>
      </c>
      <c r="F2441" t="s">
        <v>4481</v>
      </c>
      <c r="G2441" t="s">
        <v>4482</v>
      </c>
      <c r="H2441" t="s">
        <v>4483</v>
      </c>
      <c r="I2441" t="s">
        <v>4484</v>
      </c>
    </row>
    <row r="2442" spans="1:9" x14ac:dyDescent="0.25">
      <c r="A2442" s="51" t="s">
        <v>5806</v>
      </c>
      <c r="B2442" t="s">
        <v>97</v>
      </c>
      <c r="C2442" s="23" t="str">
        <f t="shared" si="38"/>
        <v>360701</v>
      </c>
      <c r="D2442" t="s">
        <v>652</v>
      </c>
      <c r="E2442" s="52" t="s">
        <v>4493</v>
      </c>
      <c r="F2442" t="s">
        <v>4573</v>
      </c>
      <c r="G2442" t="s">
        <v>4482</v>
      </c>
      <c r="H2442" t="s">
        <v>4483</v>
      </c>
      <c r="I2442" t="s">
        <v>4547</v>
      </c>
    </row>
    <row r="2443" spans="1:9" x14ac:dyDescent="0.25">
      <c r="A2443" s="51" t="s">
        <v>5806</v>
      </c>
      <c r="B2443" t="s">
        <v>97</v>
      </c>
      <c r="C2443" s="23" t="str">
        <f t="shared" si="38"/>
        <v>360571</v>
      </c>
      <c r="D2443" t="s">
        <v>707</v>
      </c>
      <c r="E2443" s="52" t="s">
        <v>4587</v>
      </c>
      <c r="F2443" t="s">
        <v>4510</v>
      </c>
      <c r="G2443" t="s">
        <v>4482</v>
      </c>
      <c r="H2443" t="s">
        <v>4483</v>
      </c>
      <c r="I2443" t="s">
        <v>4484</v>
      </c>
    </row>
    <row r="2444" spans="1:9" x14ac:dyDescent="0.25">
      <c r="A2444" s="51" t="s">
        <v>5806</v>
      </c>
      <c r="B2444" t="s">
        <v>97</v>
      </c>
      <c r="C2444" s="23" t="str">
        <f t="shared" si="38"/>
        <v>360572</v>
      </c>
      <c r="D2444" t="s">
        <v>765</v>
      </c>
      <c r="E2444" s="52" t="s">
        <v>5567</v>
      </c>
      <c r="F2444" t="s">
        <v>4481</v>
      </c>
      <c r="G2444" t="s">
        <v>4482</v>
      </c>
      <c r="H2444" t="s">
        <v>4483</v>
      </c>
      <c r="I2444" t="s">
        <v>4484</v>
      </c>
    </row>
    <row r="2445" spans="1:9" x14ac:dyDescent="0.25">
      <c r="A2445" s="51" t="s">
        <v>5806</v>
      </c>
      <c r="B2445" t="s">
        <v>97</v>
      </c>
      <c r="C2445" s="23" t="str">
        <f t="shared" si="38"/>
        <v>360621</v>
      </c>
      <c r="D2445" t="s">
        <v>823</v>
      </c>
      <c r="E2445" s="52" t="s">
        <v>4881</v>
      </c>
      <c r="F2445" t="s">
        <v>4528</v>
      </c>
      <c r="G2445" t="s">
        <v>4482</v>
      </c>
      <c r="H2445" t="s">
        <v>4483</v>
      </c>
      <c r="I2445" t="s">
        <v>4484</v>
      </c>
    </row>
    <row r="2446" spans="1:9" x14ac:dyDescent="0.25">
      <c r="A2446" s="51" t="s">
        <v>5806</v>
      </c>
      <c r="B2446" t="s">
        <v>97</v>
      </c>
      <c r="C2446" s="23" t="str">
        <f t="shared" si="38"/>
        <v>360581</v>
      </c>
      <c r="D2446" t="s">
        <v>873</v>
      </c>
      <c r="E2446" s="52" t="s">
        <v>4621</v>
      </c>
      <c r="F2446" t="s">
        <v>4607</v>
      </c>
      <c r="G2446" t="s">
        <v>4482</v>
      </c>
      <c r="H2446" t="s">
        <v>4624</v>
      </c>
      <c r="I2446" t="s">
        <v>4625</v>
      </c>
    </row>
    <row r="2447" spans="1:9" x14ac:dyDescent="0.25">
      <c r="A2447" s="51" t="s">
        <v>5806</v>
      </c>
      <c r="B2447" t="s">
        <v>97</v>
      </c>
      <c r="C2447" s="23" t="str">
        <f t="shared" si="38"/>
        <v>360131</v>
      </c>
      <c r="D2447" t="s">
        <v>928</v>
      </c>
      <c r="E2447" s="52" t="s">
        <v>4610</v>
      </c>
      <c r="F2447" t="s">
        <v>4510</v>
      </c>
      <c r="G2447" t="s">
        <v>4482</v>
      </c>
      <c r="H2447" t="s">
        <v>4483</v>
      </c>
      <c r="I2447" t="s">
        <v>4484</v>
      </c>
    </row>
    <row r="2448" spans="1:9" x14ac:dyDescent="0.25">
      <c r="A2448" s="51" t="s">
        <v>5806</v>
      </c>
      <c r="B2448" t="s">
        <v>97</v>
      </c>
      <c r="C2448" s="23" t="str">
        <f t="shared" si="38"/>
        <v>360133</v>
      </c>
      <c r="D2448" t="s">
        <v>980</v>
      </c>
      <c r="E2448" s="52" t="s">
        <v>5811</v>
      </c>
      <c r="F2448" t="s">
        <v>4481</v>
      </c>
      <c r="G2448" t="s">
        <v>4482</v>
      </c>
      <c r="H2448" t="s">
        <v>4483</v>
      </c>
      <c r="I2448" t="s">
        <v>4484</v>
      </c>
    </row>
    <row r="2449" spans="1:9" x14ac:dyDescent="0.25">
      <c r="A2449" s="51" t="s">
        <v>5806</v>
      </c>
      <c r="B2449" t="s">
        <v>97</v>
      </c>
      <c r="C2449" s="23" t="str">
        <f t="shared" si="38"/>
        <v>364212</v>
      </c>
      <c r="D2449" t="s">
        <v>1027</v>
      </c>
      <c r="E2449" s="52" t="s">
        <v>5747</v>
      </c>
      <c r="F2449" t="s">
        <v>4528</v>
      </c>
      <c r="G2449" t="s">
        <v>4482</v>
      </c>
      <c r="H2449" t="s">
        <v>4483</v>
      </c>
      <c r="I2449" t="s">
        <v>4487</v>
      </c>
    </row>
    <row r="2450" spans="1:9" x14ac:dyDescent="0.25">
      <c r="A2450" s="51" t="s">
        <v>5806</v>
      </c>
      <c r="B2450" t="s">
        <v>97</v>
      </c>
      <c r="C2450" s="23" t="str">
        <f t="shared" si="38"/>
        <v>360781</v>
      </c>
      <c r="D2450" t="s">
        <v>1072</v>
      </c>
      <c r="E2450" s="52" t="s">
        <v>4606</v>
      </c>
      <c r="F2450" t="s">
        <v>4510</v>
      </c>
      <c r="G2450" t="s">
        <v>4482</v>
      </c>
      <c r="H2450" t="s">
        <v>4483</v>
      </c>
      <c r="I2450" t="s">
        <v>4484</v>
      </c>
    </row>
    <row r="2451" spans="1:9" x14ac:dyDescent="0.25">
      <c r="A2451" s="51" t="s">
        <v>5806</v>
      </c>
      <c r="B2451" t="s">
        <v>97</v>
      </c>
      <c r="C2451" s="23" t="str">
        <f t="shared" si="38"/>
        <v>364251</v>
      </c>
      <c r="D2451" t="s">
        <v>1119</v>
      </c>
      <c r="E2451" s="52" t="s">
        <v>5718</v>
      </c>
      <c r="F2451" t="s">
        <v>4653</v>
      </c>
      <c r="G2451" t="s">
        <v>4482</v>
      </c>
      <c r="H2451" t="s">
        <v>4483</v>
      </c>
      <c r="I2451" t="s">
        <v>4487</v>
      </c>
    </row>
    <row r="2452" spans="1:9" x14ac:dyDescent="0.25">
      <c r="A2452" s="51" t="s">
        <v>5806</v>
      </c>
      <c r="B2452" t="s">
        <v>97</v>
      </c>
      <c r="C2452" s="23" t="str">
        <f t="shared" si="38"/>
        <v>369450</v>
      </c>
      <c r="D2452" t="s">
        <v>1163</v>
      </c>
      <c r="E2452" s="52" t="s">
        <v>5812</v>
      </c>
      <c r="F2452" t="s">
        <v>4573</v>
      </c>
      <c r="G2452" t="s">
        <v>4482</v>
      </c>
      <c r="H2452" t="s">
        <v>4483</v>
      </c>
      <c r="I2452" t="s">
        <v>4547</v>
      </c>
    </row>
    <row r="2453" spans="1:9" x14ac:dyDescent="0.25">
      <c r="A2453" s="51" t="s">
        <v>5806</v>
      </c>
      <c r="B2453" t="s">
        <v>97</v>
      </c>
      <c r="C2453" s="23" t="str">
        <f t="shared" si="38"/>
        <v>360531</v>
      </c>
      <c r="D2453" t="s">
        <v>1203</v>
      </c>
      <c r="E2453" s="52" t="s">
        <v>4565</v>
      </c>
      <c r="F2453" t="s">
        <v>4528</v>
      </c>
      <c r="G2453" t="s">
        <v>4482</v>
      </c>
      <c r="H2453" t="s">
        <v>4483</v>
      </c>
      <c r="I2453" t="s">
        <v>4484</v>
      </c>
    </row>
    <row r="2454" spans="1:9" x14ac:dyDescent="0.25">
      <c r="A2454" s="51" t="s">
        <v>5806</v>
      </c>
      <c r="B2454" t="s">
        <v>97</v>
      </c>
      <c r="C2454" s="23" t="str">
        <f t="shared" si="38"/>
        <v>360141</v>
      </c>
      <c r="D2454" t="s">
        <v>1241</v>
      </c>
      <c r="E2454" s="52" t="s">
        <v>4589</v>
      </c>
      <c r="F2454" t="s">
        <v>4481</v>
      </c>
      <c r="G2454" t="s">
        <v>4482</v>
      </c>
      <c r="H2454" t="s">
        <v>4483</v>
      </c>
      <c r="I2454" t="s">
        <v>4484</v>
      </c>
    </row>
    <row r="2455" spans="1:9" x14ac:dyDescent="0.25">
      <c r="A2455" s="51" t="s">
        <v>5806</v>
      </c>
      <c r="B2455" t="s">
        <v>97</v>
      </c>
      <c r="C2455" s="23" t="str">
        <f t="shared" si="38"/>
        <v>360771</v>
      </c>
      <c r="D2455" t="s">
        <v>1279</v>
      </c>
      <c r="E2455" s="52" t="s">
        <v>4617</v>
      </c>
      <c r="F2455" t="s">
        <v>4510</v>
      </c>
      <c r="G2455" t="s">
        <v>4482</v>
      </c>
      <c r="H2455" t="s">
        <v>4483</v>
      </c>
      <c r="I2455" t="s">
        <v>4484</v>
      </c>
    </row>
    <row r="2456" spans="1:9" x14ac:dyDescent="0.25">
      <c r="A2456" s="51" t="s">
        <v>5806</v>
      </c>
      <c r="B2456" t="s">
        <v>97</v>
      </c>
      <c r="C2456" s="23" t="str">
        <f t="shared" si="38"/>
        <v>360772</v>
      </c>
      <c r="D2456" t="s">
        <v>1317</v>
      </c>
      <c r="E2456" s="52" t="s">
        <v>5646</v>
      </c>
      <c r="F2456" t="s">
        <v>4481</v>
      </c>
      <c r="G2456" t="s">
        <v>4482</v>
      </c>
      <c r="H2456" t="s">
        <v>4483</v>
      </c>
      <c r="I2456" t="s">
        <v>4484</v>
      </c>
    </row>
    <row r="2457" spans="1:9" x14ac:dyDescent="0.25">
      <c r="A2457" s="51" t="s">
        <v>5806</v>
      </c>
      <c r="B2457" t="s">
        <v>97</v>
      </c>
      <c r="C2457" s="23" t="str">
        <f t="shared" si="38"/>
        <v>364302</v>
      </c>
      <c r="D2457" t="s">
        <v>1351</v>
      </c>
      <c r="E2457" s="52" t="s">
        <v>5813</v>
      </c>
      <c r="F2457" t="s">
        <v>4528</v>
      </c>
      <c r="G2457" t="s">
        <v>4482</v>
      </c>
      <c r="H2457" t="s">
        <v>4483</v>
      </c>
      <c r="I2457" t="s">
        <v>4487</v>
      </c>
    </row>
    <row r="2458" spans="1:9" x14ac:dyDescent="0.25">
      <c r="A2458" s="51" t="s">
        <v>5806</v>
      </c>
      <c r="B2458" t="s">
        <v>97</v>
      </c>
      <c r="C2458" s="23" t="str">
        <f t="shared" si="38"/>
        <v>360791</v>
      </c>
      <c r="D2458" t="s">
        <v>1387</v>
      </c>
      <c r="E2458" s="52" t="s">
        <v>5548</v>
      </c>
      <c r="F2458" t="s">
        <v>4510</v>
      </c>
      <c r="G2458" t="s">
        <v>4482</v>
      </c>
      <c r="H2458" t="s">
        <v>4483</v>
      </c>
      <c r="I2458" t="s">
        <v>4484</v>
      </c>
    </row>
    <row r="2459" spans="1:9" x14ac:dyDescent="0.25">
      <c r="A2459" s="51" t="s">
        <v>5806</v>
      </c>
      <c r="B2459" t="s">
        <v>97</v>
      </c>
      <c r="C2459" s="23" t="str">
        <f t="shared" si="38"/>
        <v>360151</v>
      </c>
      <c r="D2459" t="s">
        <v>1424</v>
      </c>
      <c r="E2459" s="52" t="s">
        <v>4536</v>
      </c>
      <c r="F2459" t="s">
        <v>4490</v>
      </c>
      <c r="G2459" t="s">
        <v>4482</v>
      </c>
      <c r="H2459" t="s">
        <v>4491</v>
      </c>
      <c r="I2459" t="s">
        <v>4492</v>
      </c>
    </row>
    <row r="2460" spans="1:9" x14ac:dyDescent="0.25">
      <c r="A2460" s="51" t="s">
        <v>5806</v>
      </c>
      <c r="B2460" t="s">
        <v>97</v>
      </c>
      <c r="C2460" s="23" t="str">
        <f t="shared" si="38"/>
        <v>360831</v>
      </c>
      <c r="D2460" t="s">
        <v>1456</v>
      </c>
      <c r="E2460" s="52" t="s">
        <v>4877</v>
      </c>
      <c r="F2460" t="s">
        <v>4528</v>
      </c>
      <c r="G2460" t="s">
        <v>4482</v>
      </c>
      <c r="H2460" t="s">
        <v>4483</v>
      </c>
      <c r="I2460" t="s">
        <v>4484</v>
      </c>
    </row>
    <row r="2461" spans="1:9" x14ac:dyDescent="0.25">
      <c r="A2461" s="51" t="s">
        <v>5806</v>
      </c>
      <c r="B2461" t="s">
        <v>97</v>
      </c>
      <c r="C2461" s="23" t="str">
        <f t="shared" si="38"/>
        <v>369123</v>
      </c>
      <c r="D2461" t="s">
        <v>1486</v>
      </c>
      <c r="E2461" s="52" t="s">
        <v>5814</v>
      </c>
      <c r="F2461" t="s">
        <v>4534</v>
      </c>
      <c r="G2461" t="s">
        <v>4482</v>
      </c>
      <c r="H2461" t="s">
        <v>4483</v>
      </c>
      <c r="I2461" t="s">
        <v>4484</v>
      </c>
    </row>
    <row r="2462" spans="1:9" x14ac:dyDescent="0.25">
      <c r="A2462" s="51" t="s">
        <v>5806</v>
      </c>
      <c r="B2462" t="s">
        <v>97</v>
      </c>
      <c r="C2462" s="23" t="str">
        <f t="shared" si="38"/>
        <v>360745</v>
      </c>
      <c r="D2462" t="s">
        <v>1519</v>
      </c>
      <c r="E2462" s="52" t="s">
        <v>5815</v>
      </c>
      <c r="F2462" t="s">
        <v>4528</v>
      </c>
      <c r="G2462" t="s">
        <v>4482</v>
      </c>
      <c r="H2462" t="s">
        <v>4483</v>
      </c>
      <c r="I2462" t="s">
        <v>4484</v>
      </c>
    </row>
    <row r="2463" spans="1:9" x14ac:dyDescent="0.25">
      <c r="A2463" s="51" t="s">
        <v>5806</v>
      </c>
      <c r="B2463" t="s">
        <v>97</v>
      </c>
      <c r="C2463" s="23" t="str">
        <f t="shared" si="38"/>
        <v>360181</v>
      </c>
      <c r="D2463" t="s">
        <v>1550</v>
      </c>
      <c r="E2463" s="52" t="s">
        <v>4709</v>
      </c>
      <c r="F2463" t="s">
        <v>4510</v>
      </c>
      <c r="G2463" t="s">
        <v>4482</v>
      </c>
      <c r="H2463" t="s">
        <v>4483</v>
      </c>
      <c r="I2463" t="s">
        <v>4484</v>
      </c>
    </row>
    <row r="2464" spans="1:9" x14ac:dyDescent="0.25">
      <c r="A2464" s="51" t="s">
        <v>5806</v>
      </c>
      <c r="B2464" t="s">
        <v>97</v>
      </c>
      <c r="C2464" s="23" t="str">
        <f t="shared" si="38"/>
        <v>360191</v>
      </c>
      <c r="D2464" t="s">
        <v>1579</v>
      </c>
      <c r="E2464" s="52" t="s">
        <v>4650</v>
      </c>
      <c r="F2464" t="s">
        <v>4510</v>
      </c>
      <c r="G2464" t="s">
        <v>4482</v>
      </c>
      <c r="H2464" t="s">
        <v>4483</v>
      </c>
      <c r="I2464" t="s">
        <v>4484</v>
      </c>
    </row>
    <row r="2465" spans="1:9" x14ac:dyDescent="0.25">
      <c r="A2465" s="51" t="s">
        <v>5806</v>
      </c>
      <c r="B2465" t="s">
        <v>97</v>
      </c>
      <c r="C2465" s="23" t="str">
        <f t="shared" si="38"/>
        <v>360731</v>
      </c>
      <c r="D2465" t="s">
        <v>1608</v>
      </c>
      <c r="E2465" s="52" t="s">
        <v>4613</v>
      </c>
      <c r="F2465" t="s">
        <v>4528</v>
      </c>
      <c r="G2465" t="s">
        <v>4482</v>
      </c>
      <c r="H2465" t="s">
        <v>4483</v>
      </c>
      <c r="I2465" t="s">
        <v>4484</v>
      </c>
    </row>
    <row r="2466" spans="1:9" x14ac:dyDescent="0.25">
      <c r="A2466" s="51" t="s">
        <v>5806</v>
      </c>
      <c r="B2466" t="s">
        <v>97</v>
      </c>
      <c r="C2466" s="23" t="str">
        <f t="shared" si="38"/>
        <v>363900</v>
      </c>
      <c r="D2466" t="s">
        <v>154</v>
      </c>
      <c r="E2466" s="52" t="s">
        <v>4531</v>
      </c>
      <c r="F2466" t="s">
        <v>4496</v>
      </c>
      <c r="G2466" t="s">
        <v>4482</v>
      </c>
      <c r="H2466" t="s">
        <v>4532</v>
      </c>
      <c r="I2466" t="s">
        <v>4497</v>
      </c>
    </row>
    <row r="2467" spans="1:9" x14ac:dyDescent="0.25">
      <c r="A2467" s="51" t="s">
        <v>5806</v>
      </c>
      <c r="B2467" t="s">
        <v>97</v>
      </c>
      <c r="C2467" s="23" t="str">
        <f t="shared" si="38"/>
        <v>364155</v>
      </c>
      <c r="D2467" t="s">
        <v>800</v>
      </c>
      <c r="E2467" s="52" t="s">
        <v>5634</v>
      </c>
      <c r="F2467" t="s">
        <v>4528</v>
      </c>
      <c r="G2467" t="s">
        <v>4482</v>
      </c>
      <c r="H2467" t="s">
        <v>4483</v>
      </c>
      <c r="I2467" t="s">
        <v>4484</v>
      </c>
    </row>
    <row r="2468" spans="1:9" x14ac:dyDescent="0.25">
      <c r="A2468" s="51" t="s">
        <v>5806</v>
      </c>
      <c r="B2468" t="s">
        <v>97</v>
      </c>
      <c r="C2468" s="23" t="str">
        <f t="shared" si="38"/>
        <v>360782</v>
      </c>
      <c r="D2468" t="s">
        <v>5816</v>
      </c>
      <c r="E2468" s="52" t="s">
        <v>4605</v>
      </c>
      <c r="F2468" t="s">
        <v>4486</v>
      </c>
      <c r="G2468" t="s">
        <v>4482</v>
      </c>
      <c r="H2468" t="s">
        <v>4506</v>
      </c>
      <c r="I2468" t="s">
        <v>4487</v>
      </c>
    </row>
    <row r="2469" spans="1:9" x14ac:dyDescent="0.25">
      <c r="A2469" s="51" t="s">
        <v>5806</v>
      </c>
      <c r="B2469" t="s">
        <v>97</v>
      </c>
      <c r="C2469" s="23" t="str">
        <f t="shared" si="38"/>
        <v>360201</v>
      </c>
      <c r="D2469" t="s">
        <v>1696</v>
      </c>
      <c r="E2469" s="52" t="s">
        <v>4538</v>
      </c>
      <c r="F2469" t="s">
        <v>4510</v>
      </c>
      <c r="G2469" t="s">
        <v>4482</v>
      </c>
      <c r="H2469" t="s">
        <v>4483</v>
      </c>
      <c r="I2469" t="s">
        <v>4484</v>
      </c>
    </row>
    <row r="2470" spans="1:9" x14ac:dyDescent="0.25">
      <c r="A2470" s="51" t="s">
        <v>5806</v>
      </c>
      <c r="B2470" t="s">
        <v>97</v>
      </c>
      <c r="C2470" s="23" t="str">
        <f t="shared" si="38"/>
        <v>360221</v>
      </c>
      <c r="D2470" t="s">
        <v>1723</v>
      </c>
      <c r="E2470" s="52" t="s">
        <v>4480</v>
      </c>
      <c r="F2470" t="s">
        <v>4528</v>
      </c>
      <c r="G2470" t="s">
        <v>4482</v>
      </c>
      <c r="H2470" t="s">
        <v>4483</v>
      </c>
      <c r="I2470" t="s">
        <v>4484</v>
      </c>
    </row>
    <row r="2471" spans="1:9" x14ac:dyDescent="0.25">
      <c r="A2471" s="51" t="s">
        <v>5806</v>
      </c>
      <c r="B2471" t="s">
        <v>97</v>
      </c>
      <c r="C2471" s="23" t="str">
        <f t="shared" si="38"/>
        <v>360211</v>
      </c>
      <c r="D2471" t="s">
        <v>1751</v>
      </c>
      <c r="E2471" s="52" t="s">
        <v>4618</v>
      </c>
      <c r="F2471" t="s">
        <v>4481</v>
      </c>
      <c r="G2471" t="s">
        <v>4482</v>
      </c>
      <c r="H2471" t="s">
        <v>4483</v>
      </c>
      <c r="I2471" t="s">
        <v>4484</v>
      </c>
    </row>
    <row r="2472" spans="1:9" x14ac:dyDescent="0.25">
      <c r="A2472" s="51" t="s">
        <v>5806</v>
      </c>
      <c r="B2472" t="s">
        <v>97</v>
      </c>
      <c r="C2472" s="23" t="str">
        <f t="shared" si="38"/>
        <v>360541</v>
      </c>
      <c r="D2472" t="s">
        <v>1779</v>
      </c>
      <c r="E2472" s="52" t="s">
        <v>4515</v>
      </c>
      <c r="F2472" t="s">
        <v>4607</v>
      </c>
      <c r="G2472" t="s">
        <v>4482</v>
      </c>
      <c r="H2472" t="s">
        <v>4624</v>
      </c>
      <c r="I2472" t="s">
        <v>4625</v>
      </c>
    </row>
    <row r="2473" spans="1:9" x14ac:dyDescent="0.25">
      <c r="A2473" s="51" t="s">
        <v>5806</v>
      </c>
      <c r="B2473" t="s">
        <v>97</v>
      </c>
      <c r="C2473" s="23" t="str">
        <f t="shared" si="38"/>
        <v>360251</v>
      </c>
      <c r="D2473" t="s">
        <v>1808</v>
      </c>
      <c r="E2473" s="52" t="s">
        <v>4629</v>
      </c>
      <c r="F2473" t="s">
        <v>4510</v>
      </c>
      <c r="G2473" t="s">
        <v>4482</v>
      </c>
      <c r="H2473" t="s">
        <v>4483</v>
      </c>
      <c r="I2473" t="s">
        <v>4484</v>
      </c>
    </row>
    <row r="2474" spans="1:9" x14ac:dyDescent="0.25">
      <c r="A2474" s="51" t="s">
        <v>5806</v>
      </c>
      <c r="B2474" t="s">
        <v>97</v>
      </c>
      <c r="C2474" s="23" t="str">
        <f t="shared" si="38"/>
        <v>360291</v>
      </c>
      <c r="D2474" t="s">
        <v>1836</v>
      </c>
      <c r="E2474" s="52" t="s">
        <v>5081</v>
      </c>
      <c r="F2474" t="s">
        <v>4510</v>
      </c>
      <c r="G2474" t="s">
        <v>4482</v>
      </c>
      <c r="H2474" t="s">
        <v>4483</v>
      </c>
      <c r="I2474" t="s">
        <v>4484</v>
      </c>
    </row>
    <row r="2475" spans="1:9" x14ac:dyDescent="0.25">
      <c r="A2475" s="51" t="s">
        <v>5806</v>
      </c>
      <c r="B2475" t="s">
        <v>97</v>
      </c>
      <c r="C2475" s="23" t="str">
        <f t="shared" si="38"/>
        <v>364103</v>
      </c>
      <c r="D2475" t="s">
        <v>1863</v>
      </c>
      <c r="E2475" s="52" t="s">
        <v>5817</v>
      </c>
      <c r="F2475" t="s">
        <v>5516</v>
      </c>
      <c r="G2475" t="s">
        <v>4482</v>
      </c>
      <c r="H2475" t="s">
        <v>4483</v>
      </c>
      <c r="I2475" t="s">
        <v>4484</v>
      </c>
    </row>
    <row r="2476" spans="1:9" x14ac:dyDescent="0.25">
      <c r="A2476" s="51" t="s">
        <v>5806</v>
      </c>
      <c r="B2476" t="s">
        <v>97</v>
      </c>
      <c r="C2476" s="23" t="str">
        <f t="shared" si="38"/>
        <v>364121</v>
      </c>
      <c r="D2476" t="s">
        <v>1892</v>
      </c>
      <c r="E2476" s="52" t="s">
        <v>4685</v>
      </c>
      <c r="F2476" t="s">
        <v>4528</v>
      </c>
      <c r="G2476" t="s">
        <v>4482</v>
      </c>
      <c r="H2476" t="s">
        <v>4483</v>
      </c>
      <c r="I2476" t="s">
        <v>4484</v>
      </c>
    </row>
    <row r="2477" spans="1:9" x14ac:dyDescent="0.25">
      <c r="A2477" s="51" t="s">
        <v>5806</v>
      </c>
      <c r="B2477" t="s">
        <v>97</v>
      </c>
      <c r="C2477" s="23" t="str">
        <f t="shared" si="38"/>
        <v>364261</v>
      </c>
      <c r="D2477" t="s">
        <v>1920</v>
      </c>
      <c r="E2477" s="52" t="s">
        <v>5366</v>
      </c>
      <c r="F2477" t="s">
        <v>4570</v>
      </c>
      <c r="G2477" t="s">
        <v>4482</v>
      </c>
      <c r="H2477" t="s">
        <v>4483</v>
      </c>
      <c r="I2477" t="s">
        <v>4484</v>
      </c>
    </row>
    <row r="2478" spans="1:9" x14ac:dyDescent="0.25">
      <c r="A2478" s="51" t="s">
        <v>5806</v>
      </c>
      <c r="B2478" t="s">
        <v>97</v>
      </c>
      <c r="C2478" s="23" t="str">
        <f t="shared" si="38"/>
        <v>360811</v>
      </c>
      <c r="D2478" t="s">
        <v>1947</v>
      </c>
      <c r="E2478" s="52" t="s">
        <v>4779</v>
      </c>
      <c r="F2478" t="s">
        <v>4510</v>
      </c>
      <c r="G2478" t="s">
        <v>4482</v>
      </c>
      <c r="H2478" t="s">
        <v>4483</v>
      </c>
      <c r="I2478" t="s">
        <v>4484</v>
      </c>
    </row>
    <row r="2479" spans="1:9" x14ac:dyDescent="0.25">
      <c r="A2479" s="51" t="s">
        <v>5806</v>
      </c>
      <c r="B2479" t="s">
        <v>97</v>
      </c>
      <c r="C2479" s="23" t="str">
        <f t="shared" si="38"/>
        <v>360842</v>
      </c>
      <c r="D2479" t="s">
        <v>1325</v>
      </c>
      <c r="E2479" s="52" t="s">
        <v>5654</v>
      </c>
      <c r="F2479" t="s">
        <v>4528</v>
      </c>
      <c r="G2479" t="s">
        <v>4482</v>
      </c>
      <c r="H2479" t="s">
        <v>4483</v>
      </c>
      <c r="I2479" t="s">
        <v>4484</v>
      </c>
    </row>
    <row r="2480" spans="1:9" x14ac:dyDescent="0.25">
      <c r="A2480" s="51" t="s">
        <v>5806</v>
      </c>
      <c r="B2480" t="s">
        <v>97</v>
      </c>
      <c r="C2480" s="23" t="str">
        <f t="shared" si="38"/>
        <v>360672</v>
      </c>
      <c r="D2480" t="s">
        <v>2003</v>
      </c>
      <c r="E2480" s="52" t="s">
        <v>5038</v>
      </c>
      <c r="F2480" t="s">
        <v>4510</v>
      </c>
      <c r="G2480" t="s">
        <v>4482</v>
      </c>
      <c r="H2480" t="s">
        <v>4483</v>
      </c>
      <c r="I2480" t="s">
        <v>4484</v>
      </c>
    </row>
    <row r="2481" spans="1:9" x14ac:dyDescent="0.25">
      <c r="A2481" s="51" t="s">
        <v>5806</v>
      </c>
      <c r="B2481" t="s">
        <v>97</v>
      </c>
      <c r="C2481" s="23" t="str">
        <f t="shared" si="38"/>
        <v>360671</v>
      </c>
      <c r="D2481" t="s">
        <v>1956</v>
      </c>
      <c r="E2481" s="52" t="s">
        <v>5126</v>
      </c>
      <c r="F2481" t="s">
        <v>4481</v>
      </c>
      <c r="G2481" t="s">
        <v>4482</v>
      </c>
      <c r="H2481" t="s">
        <v>4483</v>
      </c>
      <c r="I2481" t="s">
        <v>4484</v>
      </c>
    </row>
    <row r="2482" spans="1:9" x14ac:dyDescent="0.25">
      <c r="A2482" s="51" t="s">
        <v>5806</v>
      </c>
      <c r="B2482" t="s">
        <v>97</v>
      </c>
      <c r="C2482" s="23" t="str">
        <f t="shared" si="38"/>
        <v>360801</v>
      </c>
      <c r="D2482" t="s">
        <v>2051</v>
      </c>
      <c r="E2482" s="52" t="s">
        <v>4616</v>
      </c>
      <c r="F2482" t="s">
        <v>4510</v>
      </c>
      <c r="G2482" t="s">
        <v>4482</v>
      </c>
      <c r="H2482" t="s">
        <v>4483</v>
      </c>
      <c r="I2482" t="s">
        <v>4484</v>
      </c>
    </row>
    <row r="2483" spans="1:9" x14ac:dyDescent="0.25">
      <c r="A2483" s="51" t="s">
        <v>5806</v>
      </c>
      <c r="B2483" t="s">
        <v>97</v>
      </c>
      <c r="C2483" s="23" t="str">
        <f t="shared" si="38"/>
        <v>364304</v>
      </c>
      <c r="D2483" t="s">
        <v>2078</v>
      </c>
      <c r="E2483" s="52" t="s">
        <v>5818</v>
      </c>
      <c r="F2483" t="s">
        <v>4503</v>
      </c>
      <c r="G2483" t="s">
        <v>4482</v>
      </c>
      <c r="H2483" t="s">
        <v>4483</v>
      </c>
      <c r="I2483" t="s">
        <v>4484</v>
      </c>
    </row>
    <row r="2484" spans="1:9" x14ac:dyDescent="0.25">
      <c r="A2484" s="51" t="s">
        <v>5806</v>
      </c>
      <c r="B2484" t="s">
        <v>97</v>
      </c>
      <c r="C2484" s="23" t="str">
        <f t="shared" si="38"/>
        <v>360231</v>
      </c>
      <c r="D2484" t="s">
        <v>2101</v>
      </c>
      <c r="E2484" s="52" t="s">
        <v>4802</v>
      </c>
      <c r="F2484" t="s">
        <v>4510</v>
      </c>
      <c r="G2484" t="s">
        <v>4482</v>
      </c>
      <c r="H2484" t="s">
        <v>4483</v>
      </c>
      <c r="I2484" t="s">
        <v>4484</v>
      </c>
    </row>
    <row r="2485" spans="1:9" x14ac:dyDescent="0.25">
      <c r="A2485" s="51" t="s">
        <v>5806</v>
      </c>
      <c r="B2485" t="s">
        <v>97</v>
      </c>
      <c r="C2485" s="23" t="str">
        <f t="shared" si="38"/>
        <v>360582</v>
      </c>
      <c r="D2485" t="s">
        <v>2127</v>
      </c>
      <c r="E2485" s="52" t="s">
        <v>5819</v>
      </c>
      <c r="F2485" t="s">
        <v>4481</v>
      </c>
      <c r="G2485" t="s">
        <v>4482</v>
      </c>
      <c r="H2485" t="s">
        <v>4483</v>
      </c>
      <c r="I2485" t="s">
        <v>4484</v>
      </c>
    </row>
    <row r="2486" spans="1:9" x14ac:dyDescent="0.25">
      <c r="A2486" s="51" t="s">
        <v>5806</v>
      </c>
      <c r="B2486" t="s">
        <v>97</v>
      </c>
      <c r="C2486" s="23" t="str">
        <f t="shared" si="38"/>
        <v>360712</v>
      </c>
      <c r="D2486" t="s">
        <v>2152</v>
      </c>
      <c r="E2486" s="52" t="s">
        <v>5820</v>
      </c>
      <c r="F2486" t="s">
        <v>4510</v>
      </c>
      <c r="G2486" t="s">
        <v>4482</v>
      </c>
      <c r="H2486" t="s">
        <v>4483</v>
      </c>
      <c r="I2486" t="s">
        <v>4484</v>
      </c>
    </row>
    <row r="2487" spans="1:9" x14ac:dyDescent="0.25">
      <c r="A2487" s="51" t="s">
        <v>5806</v>
      </c>
      <c r="B2487" t="s">
        <v>97</v>
      </c>
      <c r="C2487" s="23" t="str">
        <f t="shared" si="38"/>
        <v>360421</v>
      </c>
      <c r="D2487" t="s">
        <v>2179</v>
      </c>
      <c r="E2487" s="52" t="s">
        <v>4527</v>
      </c>
      <c r="F2487" t="s">
        <v>4510</v>
      </c>
      <c r="G2487" t="s">
        <v>4482</v>
      </c>
      <c r="H2487" t="s">
        <v>4483</v>
      </c>
      <c r="I2487" t="s">
        <v>4484</v>
      </c>
    </row>
    <row r="2488" spans="1:9" x14ac:dyDescent="0.25">
      <c r="A2488" s="51" t="s">
        <v>5806</v>
      </c>
      <c r="B2488" t="s">
        <v>97</v>
      </c>
      <c r="C2488" s="23" t="str">
        <f t="shared" si="38"/>
        <v>364231</v>
      </c>
      <c r="D2488" t="s">
        <v>2206</v>
      </c>
      <c r="E2488" s="52" t="s">
        <v>5821</v>
      </c>
      <c r="F2488" t="s">
        <v>4628</v>
      </c>
      <c r="G2488" t="s">
        <v>4482</v>
      </c>
      <c r="H2488" t="s">
        <v>4483</v>
      </c>
      <c r="I2488" t="s">
        <v>4484</v>
      </c>
    </row>
    <row r="2489" spans="1:9" x14ac:dyDescent="0.25">
      <c r="A2489" s="51" t="s">
        <v>5806</v>
      </c>
      <c r="B2489" t="s">
        <v>97</v>
      </c>
      <c r="C2489" s="23" t="str">
        <f t="shared" si="38"/>
        <v>369998</v>
      </c>
      <c r="D2489" t="s">
        <v>249</v>
      </c>
      <c r="E2489" s="52" t="s">
        <v>4543</v>
      </c>
      <c r="F2489" t="s">
        <v>4496</v>
      </c>
      <c r="G2489" t="s">
        <v>4482</v>
      </c>
      <c r="H2489" t="s">
        <v>4544</v>
      </c>
      <c r="I2489" t="s">
        <v>4497</v>
      </c>
    </row>
    <row r="2490" spans="1:9" x14ac:dyDescent="0.25">
      <c r="A2490" s="51" t="s">
        <v>5806</v>
      </c>
      <c r="B2490" t="s">
        <v>97</v>
      </c>
      <c r="C2490" s="23" t="str">
        <f t="shared" si="38"/>
        <v>360861</v>
      </c>
      <c r="D2490" t="s">
        <v>2254</v>
      </c>
      <c r="E2490" s="52" t="s">
        <v>4831</v>
      </c>
      <c r="F2490" t="s">
        <v>4528</v>
      </c>
      <c r="G2490" t="s">
        <v>4482</v>
      </c>
      <c r="H2490" t="s">
        <v>4483</v>
      </c>
      <c r="I2490" t="s">
        <v>4484</v>
      </c>
    </row>
    <row r="2491" spans="1:9" x14ac:dyDescent="0.25">
      <c r="A2491" s="51" t="s">
        <v>5806</v>
      </c>
      <c r="B2491" t="s">
        <v>97</v>
      </c>
      <c r="C2491" s="23" t="str">
        <f t="shared" si="38"/>
        <v>360491</v>
      </c>
      <c r="D2491" t="s">
        <v>2280</v>
      </c>
      <c r="E2491" s="52" t="s">
        <v>4598</v>
      </c>
      <c r="F2491" t="s">
        <v>4528</v>
      </c>
      <c r="G2491" t="s">
        <v>4482</v>
      </c>
      <c r="H2491" t="s">
        <v>4483</v>
      </c>
      <c r="I2491" t="s">
        <v>4484</v>
      </c>
    </row>
    <row r="2492" spans="1:9" x14ac:dyDescent="0.25">
      <c r="A2492" s="51" t="s">
        <v>5806</v>
      </c>
      <c r="B2492" t="s">
        <v>97</v>
      </c>
      <c r="C2492" s="23" t="str">
        <f t="shared" si="38"/>
        <v>364274</v>
      </c>
      <c r="D2492" t="s">
        <v>2303</v>
      </c>
      <c r="E2492" s="52" t="s">
        <v>5822</v>
      </c>
      <c r="F2492" t="s">
        <v>4528</v>
      </c>
      <c r="G2492" t="s">
        <v>4482</v>
      </c>
      <c r="H2492" t="s">
        <v>4483</v>
      </c>
      <c r="I2492" t="s">
        <v>4487</v>
      </c>
    </row>
    <row r="2493" spans="1:9" x14ac:dyDescent="0.25">
      <c r="A2493" s="51" t="s">
        <v>5806</v>
      </c>
      <c r="B2493" t="s">
        <v>97</v>
      </c>
      <c r="C2493" s="23" t="str">
        <f t="shared" si="38"/>
        <v>360261</v>
      </c>
      <c r="D2493" t="s">
        <v>2325</v>
      </c>
      <c r="E2493" s="52" t="s">
        <v>4567</v>
      </c>
      <c r="F2493" t="s">
        <v>4510</v>
      </c>
      <c r="G2493" t="s">
        <v>4482</v>
      </c>
      <c r="H2493" t="s">
        <v>4483</v>
      </c>
      <c r="I2493" t="s">
        <v>4484</v>
      </c>
    </row>
    <row r="2494" spans="1:9" x14ac:dyDescent="0.25">
      <c r="A2494" s="51" t="s">
        <v>5806</v>
      </c>
      <c r="B2494" t="s">
        <v>97</v>
      </c>
      <c r="C2494" s="23" t="str">
        <f t="shared" si="38"/>
        <v>360592</v>
      </c>
      <c r="D2494" t="s">
        <v>2348</v>
      </c>
      <c r="E2494" s="52" t="s">
        <v>5823</v>
      </c>
      <c r="F2494" t="s">
        <v>4510</v>
      </c>
      <c r="G2494" t="s">
        <v>4482</v>
      </c>
      <c r="H2494" t="s">
        <v>4483</v>
      </c>
      <c r="I2494" t="s">
        <v>4484</v>
      </c>
    </row>
    <row r="2495" spans="1:9" x14ac:dyDescent="0.25">
      <c r="A2495" s="51" t="s">
        <v>5806</v>
      </c>
      <c r="B2495" t="s">
        <v>97</v>
      </c>
      <c r="C2495" s="23" t="str">
        <f t="shared" si="38"/>
        <v>360547</v>
      </c>
      <c r="D2495" t="s">
        <v>5824</v>
      </c>
      <c r="E2495" s="52" t="s">
        <v>5825</v>
      </c>
      <c r="F2495" t="s">
        <v>5110</v>
      </c>
      <c r="G2495" t="s">
        <v>4482</v>
      </c>
      <c r="H2495" t="s">
        <v>4483</v>
      </c>
      <c r="I2495" t="s">
        <v>4487</v>
      </c>
    </row>
    <row r="2496" spans="1:9" x14ac:dyDescent="0.25">
      <c r="A2496" s="51" t="s">
        <v>5806</v>
      </c>
      <c r="B2496" t="s">
        <v>97</v>
      </c>
      <c r="C2496" s="23" t="str">
        <f t="shared" si="38"/>
        <v>360667</v>
      </c>
      <c r="D2496" t="s">
        <v>2388</v>
      </c>
      <c r="E2496" s="52" t="s">
        <v>5047</v>
      </c>
      <c r="F2496" t="s">
        <v>5826</v>
      </c>
      <c r="G2496" t="s">
        <v>4482</v>
      </c>
      <c r="H2496" t="s">
        <v>4494</v>
      </c>
      <c r="I2496" t="s">
        <v>4487</v>
      </c>
    </row>
    <row r="2497" spans="1:9" x14ac:dyDescent="0.25">
      <c r="A2497" s="51" t="s">
        <v>5806</v>
      </c>
      <c r="B2497" t="s">
        <v>97</v>
      </c>
      <c r="C2497" s="23" t="str">
        <f t="shared" si="38"/>
        <v>367004</v>
      </c>
      <c r="D2497" t="s">
        <v>2408</v>
      </c>
      <c r="E2497" s="52" t="s">
        <v>4500</v>
      </c>
      <c r="F2497" t="s">
        <v>4573</v>
      </c>
      <c r="G2497" t="s">
        <v>4482</v>
      </c>
      <c r="H2497" t="s">
        <v>4501</v>
      </c>
      <c r="I2497" t="s">
        <v>4484</v>
      </c>
    </row>
    <row r="2498" spans="1:9" x14ac:dyDescent="0.25">
      <c r="A2498" s="51" t="s">
        <v>5806</v>
      </c>
      <c r="B2498" t="s">
        <v>97</v>
      </c>
      <c r="C2498" s="23" t="str">
        <f t="shared" si="38"/>
        <v>367023</v>
      </c>
      <c r="D2498" t="s">
        <v>2429</v>
      </c>
      <c r="E2498" s="52" t="s">
        <v>4509</v>
      </c>
      <c r="F2498" t="s">
        <v>4503</v>
      </c>
      <c r="G2498" t="s">
        <v>4482</v>
      </c>
      <c r="H2498" t="s">
        <v>4501</v>
      </c>
      <c r="I2498" t="s">
        <v>4484</v>
      </c>
    </row>
    <row r="2499" spans="1:9" x14ac:dyDescent="0.25">
      <c r="A2499" s="51" t="s">
        <v>5806</v>
      </c>
      <c r="B2499" t="s">
        <v>97</v>
      </c>
      <c r="C2499" s="23" t="str">
        <f t="shared" ref="C2499:C2562" si="39">_xlfn.CONCAT(A2499,E2499)</f>
        <v>369001</v>
      </c>
      <c r="D2499" t="s">
        <v>2448</v>
      </c>
      <c r="E2499" s="52" t="s">
        <v>4495</v>
      </c>
      <c r="F2499" t="s">
        <v>4496</v>
      </c>
      <c r="G2499" t="s">
        <v>4482</v>
      </c>
      <c r="H2499" t="s">
        <v>4483</v>
      </c>
      <c r="I2499" t="s">
        <v>4497</v>
      </c>
    </row>
    <row r="2500" spans="1:9" x14ac:dyDescent="0.25">
      <c r="A2500" s="51" t="s">
        <v>5806</v>
      </c>
      <c r="B2500" t="s">
        <v>97</v>
      </c>
      <c r="C2500" s="23" t="str">
        <f t="shared" si="39"/>
        <v>367006</v>
      </c>
      <c r="D2500" t="s">
        <v>2469</v>
      </c>
      <c r="E2500" s="52" t="s">
        <v>4511</v>
      </c>
      <c r="F2500" t="s">
        <v>4486</v>
      </c>
      <c r="G2500" t="s">
        <v>4482</v>
      </c>
      <c r="H2500" t="s">
        <v>4501</v>
      </c>
      <c r="I2500" t="s">
        <v>4484</v>
      </c>
    </row>
    <row r="2501" spans="1:9" x14ac:dyDescent="0.25">
      <c r="A2501" s="51" t="s">
        <v>5806</v>
      </c>
      <c r="B2501" t="s">
        <v>97</v>
      </c>
      <c r="C2501" s="23" t="str">
        <f t="shared" si="39"/>
        <v>367001</v>
      </c>
      <c r="D2501" t="s">
        <v>2490</v>
      </c>
      <c r="E2501" s="52" t="s">
        <v>4507</v>
      </c>
      <c r="F2501" t="s">
        <v>4508</v>
      </c>
      <c r="G2501" t="s">
        <v>4482</v>
      </c>
      <c r="H2501" t="s">
        <v>4501</v>
      </c>
      <c r="I2501" t="s">
        <v>4484</v>
      </c>
    </row>
    <row r="2502" spans="1:9" x14ac:dyDescent="0.25">
      <c r="A2502" s="51" t="s">
        <v>5806</v>
      </c>
      <c r="B2502" t="s">
        <v>97</v>
      </c>
      <c r="C2502" s="23" t="str">
        <f t="shared" si="39"/>
        <v>360691</v>
      </c>
      <c r="D2502" t="s">
        <v>2508</v>
      </c>
      <c r="E2502" s="52" t="s">
        <v>4988</v>
      </c>
      <c r="F2502" t="s">
        <v>4481</v>
      </c>
      <c r="G2502" t="s">
        <v>4482</v>
      </c>
      <c r="H2502" t="s">
        <v>4483</v>
      </c>
      <c r="I2502" t="s">
        <v>4484</v>
      </c>
    </row>
    <row r="2503" spans="1:9" x14ac:dyDescent="0.25">
      <c r="A2503" s="51" t="s">
        <v>5806</v>
      </c>
      <c r="B2503" t="s">
        <v>97</v>
      </c>
      <c r="C2503" s="23" t="str">
        <f t="shared" si="39"/>
        <v>360301</v>
      </c>
      <c r="D2503" t="s">
        <v>2524</v>
      </c>
      <c r="E2503" s="52" t="s">
        <v>4669</v>
      </c>
      <c r="F2503" t="s">
        <v>4510</v>
      </c>
      <c r="G2503" t="s">
        <v>4482</v>
      </c>
      <c r="H2503" t="s">
        <v>4483</v>
      </c>
      <c r="I2503" t="s">
        <v>4484</v>
      </c>
    </row>
    <row r="2504" spans="1:9" x14ac:dyDescent="0.25">
      <c r="A2504" s="51" t="s">
        <v>5806</v>
      </c>
      <c r="B2504" t="s">
        <v>97</v>
      </c>
      <c r="C2504" s="23" t="str">
        <f t="shared" si="39"/>
        <v>360241</v>
      </c>
      <c r="D2504" t="s">
        <v>2540</v>
      </c>
      <c r="E2504" s="52" t="s">
        <v>4623</v>
      </c>
      <c r="F2504" t="s">
        <v>4528</v>
      </c>
      <c r="G2504" t="s">
        <v>4482</v>
      </c>
      <c r="H2504" t="s">
        <v>4483</v>
      </c>
      <c r="I2504" t="s">
        <v>4484</v>
      </c>
    </row>
    <row r="2505" spans="1:9" x14ac:dyDescent="0.25">
      <c r="A2505" s="51" t="s">
        <v>5806</v>
      </c>
      <c r="B2505" t="s">
        <v>97</v>
      </c>
      <c r="C2505" s="23" t="str">
        <f t="shared" si="39"/>
        <v>360652</v>
      </c>
      <c r="D2505" t="s">
        <v>5827</v>
      </c>
      <c r="E2505" s="52" t="s">
        <v>5828</v>
      </c>
      <c r="F2505" t="s">
        <v>4481</v>
      </c>
      <c r="G2505" t="s">
        <v>5584</v>
      </c>
      <c r="H2505" t="s">
        <v>4483</v>
      </c>
      <c r="I2505" t="s">
        <v>4484</v>
      </c>
    </row>
    <row r="2506" spans="1:9" x14ac:dyDescent="0.25">
      <c r="A2506" s="51" t="s">
        <v>5806</v>
      </c>
      <c r="B2506" t="s">
        <v>97</v>
      </c>
      <c r="C2506" s="23" t="str">
        <f t="shared" si="39"/>
        <v>360351</v>
      </c>
      <c r="D2506" t="s">
        <v>2556</v>
      </c>
      <c r="E2506" s="52" t="s">
        <v>5041</v>
      </c>
      <c r="F2506" t="s">
        <v>4481</v>
      </c>
      <c r="G2506" t="s">
        <v>4482</v>
      </c>
      <c r="H2506" t="s">
        <v>4483</v>
      </c>
      <c r="I2506" t="s">
        <v>4484</v>
      </c>
    </row>
    <row r="2507" spans="1:9" x14ac:dyDescent="0.25">
      <c r="A2507" s="51" t="s">
        <v>5806</v>
      </c>
      <c r="B2507" t="s">
        <v>97</v>
      </c>
      <c r="C2507" s="23" t="str">
        <f t="shared" si="39"/>
        <v>360763</v>
      </c>
      <c r="D2507" t="s">
        <v>1977</v>
      </c>
      <c r="E2507" s="52" t="s">
        <v>5644</v>
      </c>
      <c r="F2507" t="s">
        <v>4510</v>
      </c>
      <c r="G2507" t="s">
        <v>4482</v>
      </c>
      <c r="H2507" t="s">
        <v>4483</v>
      </c>
      <c r="I2507" t="s">
        <v>4484</v>
      </c>
    </row>
    <row r="2508" spans="1:9" x14ac:dyDescent="0.25">
      <c r="A2508" s="51" t="s">
        <v>5806</v>
      </c>
      <c r="B2508" t="s">
        <v>97</v>
      </c>
      <c r="C2508" s="23" t="str">
        <f t="shared" si="39"/>
        <v>360721</v>
      </c>
      <c r="D2508" t="s">
        <v>2586</v>
      </c>
      <c r="E2508" s="52" t="s">
        <v>4830</v>
      </c>
      <c r="F2508" t="s">
        <v>4528</v>
      </c>
      <c r="G2508" t="s">
        <v>4482</v>
      </c>
      <c r="H2508" t="s">
        <v>4483</v>
      </c>
      <c r="I2508" t="s">
        <v>4484</v>
      </c>
    </row>
    <row r="2509" spans="1:9" x14ac:dyDescent="0.25">
      <c r="A2509" s="51" t="s">
        <v>5806</v>
      </c>
      <c r="B2509" t="s">
        <v>97</v>
      </c>
      <c r="C2509" s="23" t="str">
        <f t="shared" si="39"/>
        <v>360722</v>
      </c>
      <c r="D2509" t="s">
        <v>2602</v>
      </c>
      <c r="E2509" s="52" t="s">
        <v>5829</v>
      </c>
      <c r="F2509" t="s">
        <v>4481</v>
      </c>
      <c r="G2509" t="s">
        <v>4482</v>
      </c>
      <c r="H2509" t="s">
        <v>4483</v>
      </c>
      <c r="I2509" t="s">
        <v>4484</v>
      </c>
    </row>
    <row r="2510" spans="1:9" x14ac:dyDescent="0.25">
      <c r="A2510" s="51" t="s">
        <v>5806</v>
      </c>
      <c r="B2510" t="s">
        <v>97</v>
      </c>
      <c r="C2510" s="23" t="str">
        <f t="shared" si="39"/>
        <v>364111</v>
      </c>
      <c r="D2510" t="s">
        <v>2619</v>
      </c>
      <c r="E2510" s="52" t="s">
        <v>4741</v>
      </c>
      <c r="F2510" t="s">
        <v>4628</v>
      </c>
      <c r="G2510" t="s">
        <v>4482</v>
      </c>
      <c r="H2510" t="s">
        <v>4483</v>
      </c>
      <c r="I2510" t="s">
        <v>4484</v>
      </c>
    </row>
    <row r="2511" spans="1:9" x14ac:dyDescent="0.25">
      <c r="A2511" s="51" t="s">
        <v>5806</v>
      </c>
      <c r="B2511" t="s">
        <v>97</v>
      </c>
      <c r="C2511" s="23" t="str">
        <f t="shared" si="39"/>
        <v>369997</v>
      </c>
      <c r="D2511" t="s">
        <v>423</v>
      </c>
      <c r="E2511" s="52" t="s">
        <v>4562</v>
      </c>
      <c r="F2511" t="s">
        <v>4496</v>
      </c>
      <c r="G2511" t="s">
        <v>4482</v>
      </c>
      <c r="H2511" t="s">
        <v>4563</v>
      </c>
      <c r="I2511" t="s">
        <v>4497</v>
      </c>
    </row>
    <row r="2512" spans="1:9" x14ac:dyDescent="0.25">
      <c r="A2512" s="51" t="s">
        <v>5806</v>
      </c>
      <c r="B2512" t="s">
        <v>97</v>
      </c>
      <c r="C2512" s="23" t="str">
        <f t="shared" si="39"/>
        <v>360371</v>
      </c>
      <c r="D2512" t="s">
        <v>2650</v>
      </c>
      <c r="E2512" s="52" t="s">
        <v>4826</v>
      </c>
      <c r="F2512" t="s">
        <v>4510</v>
      </c>
      <c r="G2512" t="s">
        <v>4482</v>
      </c>
      <c r="H2512" t="s">
        <v>4483</v>
      </c>
      <c r="I2512" t="s">
        <v>4484</v>
      </c>
    </row>
    <row r="2513" spans="1:9" x14ac:dyDescent="0.25">
      <c r="A2513" s="51" t="s">
        <v>5806</v>
      </c>
      <c r="B2513" t="s">
        <v>97</v>
      </c>
      <c r="C2513" s="23" t="str">
        <f t="shared" si="39"/>
        <v>360601</v>
      </c>
      <c r="D2513" t="s">
        <v>2665</v>
      </c>
      <c r="E2513" s="52" t="s">
        <v>4519</v>
      </c>
      <c r="F2513" t="s">
        <v>4542</v>
      </c>
      <c r="G2513" t="s">
        <v>4482</v>
      </c>
      <c r="H2513" t="s">
        <v>4483</v>
      </c>
      <c r="I2513" t="s">
        <v>4484</v>
      </c>
    </row>
    <row r="2514" spans="1:9" x14ac:dyDescent="0.25">
      <c r="A2514" s="51" t="s">
        <v>5806</v>
      </c>
      <c r="B2514" t="s">
        <v>97</v>
      </c>
      <c r="C2514" s="23" t="str">
        <f t="shared" si="39"/>
        <v>360311</v>
      </c>
      <c r="D2514" t="s">
        <v>2679</v>
      </c>
      <c r="E2514" s="52" t="s">
        <v>4564</v>
      </c>
      <c r="F2514" t="s">
        <v>4528</v>
      </c>
      <c r="G2514" t="s">
        <v>4482</v>
      </c>
      <c r="H2514" t="s">
        <v>4483</v>
      </c>
      <c r="I2514" t="s">
        <v>4484</v>
      </c>
    </row>
    <row r="2515" spans="1:9" x14ac:dyDescent="0.25">
      <c r="A2515" s="51" t="s">
        <v>5806</v>
      </c>
      <c r="B2515" t="s">
        <v>97</v>
      </c>
      <c r="C2515" s="23" t="str">
        <f t="shared" si="39"/>
        <v>364242</v>
      </c>
      <c r="D2515" t="s">
        <v>2695</v>
      </c>
      <c r="E2515" s="52" t="s">
        <v>5086</v>
      </c>
      <c r="F2515" t="s">
        <v>4528</v>
      </c>
      <c r="G2515" t="s">
        <v>4482</v>
      </c>
      <c r="H2515" t="s">
        <v>4483</v>
      </c>
      <c r="I2515" t="s">
        <v>4487</v>
      </c>
    </row>
    <row r="2516" spans="1:9" x14ac:dyDescent="0.25">
      <c r="A2516" s="51" t="s">
        <v>5806</v>
      </c>
      <c r="B2516" t="s">
        <v>97</v>
      </c>
      <c r="C2516" s="23" t="str">
        <f t="shared" si="39"/>
        <v>364303</v>
      </c>
      <c r="D2516" t="s">
        <v>2709</v>
      </c>
      <c r="E2516" s="52" t="s">
        <v>5830</v>
      </c>
      <c r="F2516" t="s">
        <v>4528</v>
      </c>
      <c r="G2516" t="s">
        <v>4482</v>
      </c>
      <c r="H2516" t="s">
        <v>4483</v>
      </c>
      <c r="I2516" t="s">
        <v>4487</v>
      </c>
    </row>
    <row r="2517" spans="1:9" x14ac:dyDescent="0.25">
      <c r="A2517" s="51" t="s">
        <v>5806</v>
      </c>
      <c r="B2517" t="s">
        <v>97</v>
      </c>
      <c r="C2517" s="23" t="str">
        <f t="shared" si="39"/>
        <v>364281</v>
      </c>
      <c r="D2517" t="s">
        <v>2723</v>
      </c>
      <c r="E2517" s="52" t="s">
        <v>5368</v>
      </c>
      <c r="F2517" t="s">
        <v>4628</v>
      </c>
      <c r="G2517" t="s">
        <v>4482</v>
      </c>
      <c r="H2517" t="s">
        <v>4483</v>
      </c>
      <c r="I2517" t="s">
        <v>4484</v>
      </c>
    </row>
    <row r="2518" spans="1:9" x14ac:dyDescent="0.25">
      <c r="A2518" s="51" t="s">
        <v>5806</v>
      </c>
      <c r="B2518" t="s">
        <v>97</v>
      </c>
      <c r="C2518" s="23" t="str">
        <f t="shared" si="39"/>
        <v>360382</v>
      </c>
      <c r="D2518" t="s">
        <v>2735</v>
      </c>
      <c r="E2518" s="52" t="s">
        <v>5793</v>
      </c>
      <c r="F2518" t="s">
        <v>4481</v>
      </c>
      <c r="G2518" t="s">
        <v>4482</v>
      </c>
      <c r="H2518" t="s">
        <v>4483</v>
      </c>
      <c r="I2518" t="s">
        <v>4484</v>
      </c>
    </row>
    <row r="2519" spans="1:9" x14ac:dyDescent="0.25">
      <c r="A2519" s="51" t="s">
        <v>5806</v>
      </c>
      <c r="B2519" t="s">
        <v>97</v>
      </c>
      <c r="C2519" s="23" t="str">
        <f t="shared" si="39"/>
        <v>364143</v>
      </c>
      <c r="D2519" t="s">
        <v>2747</v>
      </c>
      <c r="E2519" s="52" t="s">
        <v>5831</v>
      </c>
      <c r="F2519" t="s">
        <v>4503</v>
      </c>
      <c r="G2519" t="s">
        <v>4482</v>
      </c>
      <c r="H2519" t="s">
        <v>4483</v>
      </c>
      <c r="I2519" t="s">
        <v>4484</v>
      </c>
    </row>
    <row r="2520" spans="1:9" x14ac:dyDescent="0.25">
      <c r="A2520" s="51" t="s">
        <v>5806</v>
      </c>
      <c r="B2520" t="s">
        <v>97</v>
      </c>
      <c r="C2520" s="23" t="str">
        <f t="shared" si="39"/>
        <v>364181</v>
      </c>
      <c r="D2520" t="s">
        <v>2759</v>
      </c>
      <c r="E2520" s="52" t="s">
        <v>5832</v>
      </c>
      <c r="F2520" t="s">
        <v>4528</v>
      </c>
      <c r="G2520" t="s">
        <v>4482</v>
      </c>
      <c r="H2520" t="s">
        <v>4483</v>
      </c>
      <c r="I2520" t="s">
        <v>4484</v>
      </c>
    </row>
    <row r="2521" spans="1:9" x14ac:dyDescent="0.25">
      <c r="A2521" s="51" t="s">
        <v>5806</v>
      </c>
      <c r="B2521" t="s">
        <v>97</v>
      </c>
      <c r="C2521" s="23" t="str">
        <f t="shared" si="39"/>
        <v>364171</v>
      </c>
      <c r="D2521" t="s">
        <v>2773</v>
      </c>
      <c r="E2521" s="52" t="s">
        <v>5361</v>
      </c>
      <c r="F2521" t="s">
        <v>4481</v>
      </c>
      <c r="G2521" t="s">
        <v>4482</v>
      </c>
      <c r="H2521" t="s">
        <v>4483</v>
      </c>
      <c r="I2521" t="s">
        <v>4484</v>
      </c>
    </row>
    <row r="2522" spans="1:9" x14ac:dyDescent="0.25">
      <c r="A2522" s="51" t="s">
        <v>5806</v>
      </c>
      <c r="B2522" t="s">
        <v>97</v>
      </c>
      <c r="C2522" s="23" t="str">
        <f t="shared" si="39"/>
        <v>364151</v>
      </c>
      <c r="D2522" t="s">
        <v>2785</v>
      </c>
      <c r="E2522" s="52" t="s">
        <v>5731</v>
      </c>
      <c r="F2522" t="s">
        <v>4503</v>
      </c>
      <c r="G2522" t="s">
        <v>4482</v>
      </c>
      <c r="H2522" t="s">
        <v>4483</v>
      </c>
      <c r="I2522" t="s">
        <v>4484</v>
      </c>
    </row>
    <row r="2523" spans="1:9" x14ac:dyDescent="0.25">
      <c r="A2523" s="51" t="s">
        <v>5806</v>
      </c>
      <c r="B2523" t="s">
        <v>97</v>
      </c>
      <c r="C2523" s="23" t="str">
        <f t="shared" si="39"/>
        <v>360321</v>
      </c>
      <c r="D2523" t="s">
        <v>2797</v>
      </c>
      <c r="E2523" s="52" t="s">
        <v>4549</v>
      </c>
      <c r="F2523" t="s">
        <v>4510</v>
      </c>
      <c r="G2523" t="s">
        <v>4482</v>
      </c>
      <c r="H2523" t="s">
        <v>4483</v>
      </c>
      <c r="I2523" t="s">
        <v>4484</v>
      </c>
    </row>
    <row r="2524" spans="1:9" x14ac:dyDescent="0.25">
      <c r="A2524" s="51" t="s">
        <v>5806</v>
      </c>
      <c r="B2524" t="s">
        <v>97</v>
      </c>
      <c r="C2524" s="23" t="str">
        <f t="shared" si="39"/>
        <v>360331</v>
      </c>
      <c r="D2524" t="s">
        <v>2808</v>
      </c>
      <c r="E2524" s="52" t="s">
        <v>4537</v>
      </c>
      <c r="F2524" t="s">
        <v>4510</v>
      </c>
      <c r="G2524" t="s">
        <v>4482</v>
      </c>
      <c r="H2524" t="s">
        <v>4483</v>
      </c>
      <c r="I2524" t="s">
        <v>4484</v>
      </c>
    </row>
    <row r="2525" spans="1:9" x14ac:dyDescent="0.25">
      <c r="A2525" s="51" t="s">
        <v>5806</v>
      </c>
      <c r="B2525" t="s">
        <v>97</v>
      </c>
      <c r="C2525" s="23" t="str">
        <f t="shared" si="39"/>
        <v>360653</v>
      </c>
      <c r="D2525" t="s">
        <v>2820</v>
      </c>
      <c r="E2525" s="52" t="s">
        <v>4926</v>
      </c>
      <c r="F2525" t="s">
        <v>4486</v>
      </c>
      <c r="G2525" t="s">
        <v>4482</v>
      </c>
      <c r="H2525" t="s">
        <v>4506</v>
      </c>
      <c r="I2525" t="s">
        <v>4487</v>
      </c>
    </row>
    <row r="2526" spans="1:9" x14ac:dyDescent="0.25">
      <c r="A2526" s="51" t="s">
        <v>5806</v>
      </c>
      <c r="B2526" t="s">
        <v>97</v>
      </c>
      <c r="C2526" s="23" t="str">
        <f t="shared" si="39"/>
        <v>364223</v>
      </c>
      <c r="D2526" t="s">
        <v>2833</v>
      </c>
      <c r="E2526" s="52" t="s">
        <v>5833</v>
      </c>
      <c r="F2526" t="s">
        <v>4528</v>
      </c>
      <c r="G2526" t="s">
        <v>4482</v>
      </c>
      <c r="H2526" t="s">
        <v>4483</v>
      </c>
      <c r="I2526" t="s">
        <v>4487</v>
      </c>
    </row>
    <row r="2527" spans="1:9" x14ac:dyDescent="0.25">
      <c r="A2527" s="51" t="s">
        <v>5806</v>
      </c>
      <c r="B2527" t="s">
        <v>97</v>
      </c>
      <c r="C2527" s="23" t="str">
        <f t="shared" si="39"/>
        <v>364306</v>
      </c>
      <c r="D2527" t="s">
        <v>2846</v>
      </c>
      <c r="E2527" s="52" t="s">
        <v>5834</v>
      </c>
      <c r="F2527" t="s">
        <v>4528</v>
      </c>
      <c r="G2527" t="s">
        <v>4482</v>
      </c>
      <c r="H2527" t="s">
        <v>4483</v>
      </c>
      <c r="I2527" t="s">
        <v>4487</v>
      </c>
    </row>
    <row r="2528" spans="1:9" x14ac:dyDescent="0.25">
      <c r="A2528" s="51" t="s">
        <v>5806</v>
      </c>
      <c r="B2528" t="s">
        <v>97</v>
      </c>
      <c r="C2528" s="23" t="str">
        <f t="shared" si="39"/>
        <v>360461</v>
      </c>
      <c r="D2528" t="s">
        <v>2858</v>
      </c>
      <c r="E2528" s="52" t="s">
        <v>4541</v>
      </c>
      <c r="F2528" t="s">
        <v>4510</v>
      </c>
      <c r="G2528" t="s">
        <v>4482</v>
      </c>
      <c r="H2528" t="s">
        <v>4483</v>
      </c>
      <c r="I2528" t="s">
        <v>4484</v>
      </c>
    </row>
    <row r="2529" spans="1:9" x14ac:dyDescent="0.25">
      <c r="A2529" s="51" t="s">
        <v>5806</v>
      </c>
      <c r="B2529" t="s">
        <v>97</v>
      </c>
      <c r="C2529" s="23" t="str">
        <f t="shared" si="39"/>
        <v>360161</v>
      </c>
      <c r="D2529" t="s">
        <v>2870</v>
      </c>
      <c r="E2529" s="52" t="s">
        <v>4498</v>
      </c>
      <c r="F2529" t="s">
        <v>4481</v>
      </c>
      <c r="G2529" t="s">
        <v>4482</v>
      </c>
      <c r="H2529" t="s">
        <v>4483</v>
      </c>
      <c r="I2529" t="s">
        <v>4484</v>
      </c>
    </row>
    <row r="2530" spans="1:9" x14ac:dyDescent="0.25">
      <c r="A2530" s="51" t="s">
        <v>5806</v>
      </c>
      <c r="B2530" t="s">
        <v>97</v>
      </c>
      <c r="C2530" s="23" t="str">
        <f t="shared" si="39"/>
        <v>360641</v>
      </c>
      <c r="D2530" t="s">
        <v>2880</v>
      </c>
      <c r="E2530" s="52" t="s">
        <v>4769</v>
      </c>
      <c r="F2530" t="s">
        <v>4510</v>
      </c>
      <c r="G2530" t="s">
        <v>4482</v>
      </c>
      <c r="H2530" t="s">
        <v>4483</v>
      </c>
      <c r="I2530" t="s">
        <v>4484</v>
      </c>
    </row>
    <row r="2531" spans="1:9" x14ac:dyDescent="0.25">
      <c r="A2531" s="51" t="s">
        <v>5806</v>
      </c>
      <c r="B2531" t="s">
        <v>97</v>
      </c>
      <c r="C2531" s="23" t="str">
        <f t="shared" si="39"/>
        <v>360341</v>
      </c>
      <c r="D2531" t="s">
        <v>2892</v>
      </c>
      <c r="E2531" s="52" t="s">
        <v>4556</v>
      </c>
      <c r="F2531" t="s">
        <v>4510</v>
      </c>
      <c r="G2531" t="s">
        <v>4482</v>
      </c>
      <c r="H2531" t="s">
        <v>4483</v>
      </c>
      <c r="I2531" t="s">
        <v>4484</v>
      </c>
    </row>
    <row r="2532" spans="1:9" x14ac:dyDescent="0.25">
      <c r="A2532" s="51" t="s">
        <v>5806</v>
      </c>
      <c r="B2532" t="s">
        <v>97</v>
      </c>
      <c r="C2532" s="23" t="str">
        <f t="shared" si="39"/>
        <v>360431</v>
      </c>
      <c r="D2532" t="s">
        <v>2903</v>
      </c>
      <c r="E2532" s="52" t="s">
        <v>4530</v>
      </c>
      <c r="F2532" t="s">
        <v>4510</v>
      </c>
      <c r="G2532" t="s">
        <v>4482</v>
      </c>
      <c r="H2532" t="s">
        <v>4483</v>
      </c>
      <c r="I2532" t="s">
        <v>4484</v>
      </c>
    </row>
    <row r="2533" spans="1:9" x14ac:dyDescent="0.25">
      <c r="A2533" s="51" t="s">
        <v>5806</v>
      </c>
      <c r="B2533" t="s">
        <v>97</v>
      </c>
      <c r="C2533" s="23" t="str">
        <f t="shared" si="39"/>
        <v>360162</v>
      </c>
      <c r="D2533" t="s">
        <v>2914</v>
      </c>
      <c r="E2533" s="52" t="s">
        <v>5025</v>
      </c>
      <c r="F2533" t="s">
        <v>4510</v>
      </c>
      <c r="G2533" t="s">
        <v>4482</v>
      </c>
      <c r="H2533" t="s">
        <v>4483</v>
      </c>
      <c r="I2533" t="s">
        <v>4484</v>
      </c>
    </row>
    <row r="2534" spans="1:9" x14ac:dyDescent="0.25">
      <c r="A2534" s="51" t="s">
        <v>5806</v>
      </c>
      <c r="B2534" t="s">
        <v>97</v>
      </c>
      <c r="C2534" s="23" t="str">
        <f t="shared" si="39"/>
        <v>360734</v>
      </c>
      <c r="D2534" t="s">
        <v>2923</v>
      </c>
      <c r="E2534" s="52" t="s">
        <v>5535</v>
      </c>
      <c r="F2534" t="s">
        <v>4517</v>
      </c>
      <c r="G2534" t="s">
        <v>4482</v>
      </c>
      <c r="H2534" t="s">
        <v>4483</v>
      </c>
      <c r="I2534" t="s">
        <v>4484</v>
      </c>
    </row>
    <row r="2535" spans="1:9" x14ac:dyDescent="0.25">
      <c r="A2535" s="51" t="s">
        <v>5806</v>
      </c>
      <c r="B2535" t="s">
        <v>97</v>
      </c>
      <c r="C2535" s="23" t="str">
        <f t="shared" si="39"/>
        <v>360093</v>
      </c>
      <c r="D2535" t="s">
        <v>2932</v>
      </c>
      <c r="E2535" s="52" t="s">
        <v>5742</v>
      </c>
      <c r="F2535" t="s">
        <v>4510</v>
      </c>
      <c r="G2535" t="s">
        <v>4482</v>
      </c>
      <c r="H2535" t="s">
        <v>4483</v>
      </c>
      <c r="I2535" t="s">
        <v>4484</v>
      </c>
    </row>
    <row r="2536" spans="1:9" x14ac:dyDescent="0.25">
      <c r="A2536" s="51" t="s">
        <v>5806</v>
      </c>
      <c r="B2536" t="s">
        <v>97</v>
      </c>
      <c r="C2536" s="23" t="str">
        <f t="shared" si="39"/>
        <v>360591</v>
      </c>
      <c r="D2536" t="s">
        <v>2943</v>
      </c>
      <c r="E2536" s="52" t="s">
        <v>4569</v>
      </c>
      <c r="F2536" t="s">
        <v>4528</v>
      </c>
      <c r="G2536" t="s">
        <v>4482</v>
      </c>
      <c r="H2536" t="s">
        <v>4483</v>
      </c>
      <c r="I2536" t="s">
        <v>4484</v>
      </c>
    </row>
    <row r="2537" spans="1:9" x14ac:dyDescent="0.25">
      <c r="A2537" s="51" t="s">
        <v>5806</v>
      </c>
      <c r="B2537" t="s">
        <v>97</v>
      </c>
      <c r="C2537" s="23" t="str">
        <f t="shared" si="39"/>
        <v>360651</v>
      </c>
      <c r="D2537" t="s">
        <v>2953</v>
      </c>
      <c r="E2537" s="52" t="s">
        <v>5045</v>
      </c>
      <c r="F2537" t="s">
        <v>4573</v>
      </c>
      <c r="G2537" t="s">
        <v>4482</v>
      </c>
      <c r="H2537" t="s">
        <v>4483</v>
      </c>
      <c r="I2537" t="s">
        <v>4547</v>
      </c>
    </row>
    <row r="2538" spans="1:9" x14ac:dyDescent="0.25">
      <c r="A2538" s="51" t="s">
        <v>5806</v>
      </c>
      <c r="B2538" t="s">
        <v>97</v>
      </c>
      <c r="C2538" s="23" t="str">
        <f t="shared" si="39"/>
        <v>360631</v>
      </c>
      <c r="D2538" t="s">
        <v>2963</v>
      </c>
      <c r="E2538" s="52" t="s">
        <v>5010</v>
      </c>
      <c r="F2538" t="s">
        <v>4510</v>
      </c>
      <c r="G2538" t="s">
        <v>4482</v>
      </c>
      <c r="H2538" t="s">
        <v>4483</v>
      </c>
      <c r="I2538" t="s">
        <v>4484</v>
      </c>
    </row>
    <row r="2539" spans="1:9" x14ac:dyDescent="0.25">
      <c r="A2539" s="51" t="s">
        <v>5806</v>
      </c>
      <c r="B2539" t="s">
        <v>97</v>
      </c>
      <c r="C2539" s="23" t="str">
        <f t="shared" si="39"/>
        <v>364141</v>
      </c>
      <c r="D2539" t="s">
        <v>2974</v>
      </c>
      <c r="E2539" s="52" t="s">
        <v>5633</v>
      </c>
      <c r="F2539" t="s">
        <v>4628</v>
      </c>
      <c r="G2539" t="s">
        <v>4482</v>
      </c>
      <c r="H2539" t="s">
        <v>4483</v>
      </c>
      <c r="I2539" t="s">
        <v>4484</v>
      </c>
    </row>
    <row r="2540" spans="1:9" x14ac:dyDescent="0.25">
      <c r="A2540" s="51" t="s">
        <v>5806</v>
      </c>
      <c r="B2540" t="s">
        <v>97</v>
      </c>
      <c r="C2540" s="23" t="str">
        <f t="shared" si="39"/>
        <v>360751</v>
      </c>
      <c r="D2540" t="s">
        <v>2984</v>
      </c>
      <c r="E2540" s="52" t="s">
        <v>4612</v>
      </c>
      <c r="F2540" t="s">
        <v>4510</v>
      </c>
      <c r="G2540" t="s">
        <v>4482</v>
      </c>
      <c r="H2540" t="s">
        <v>4483</v>
      </c>
      <c r="I2540" t="s">
        <v>4484</v>
      </c>
    </row>
    <row r="2541" spans="1:9" x14ac:dyDescent="0.25">
      <c r="A2541" s="51" t="s">
        <v>5806</v>
      </c>
      <c r="B2541" t="s">
        <v>97</v>
      </c>
      <c r="C2541" s="23" t="str">
        <f t="shared" si="39"/>
        <v>360511</v>
      </c>
      <c r="D2541" t="s">
        <v>2994</v>
      </c>
      <c r="E2541" s="52" t="s">
        <v>4626</v>
      </c>
      <c r="F2541" t="s">
        <v>4528</v>
      </c>
      <c r="G2541" t="s">
        <v>4482</v>
      </c>
      <c r="H2541" t="s">
        <v>4483</v>
      </c>
      <c r="I2541" t="s">
        <v>4484</v>
      </c>
    </row>
    <row r="2542" spans="1:9" x14ac:dyDescent="0.25">
      <c r="A2542" s="51" t="s">
        <v>5806</v>
      </c>
      <c r="B2542" t="s">
        <v>97</v>
      </c>
      <c r="C2542" s="23" t="str">
        <f t="shared" si="39"/>
        <v>360661</v>
      </c>
      <c r="D2542" t="s">
        <v>3004</v>
      </c>
      <c r="E2542" s="52" t="s">
        <v>5043</v>
      </c>
      <c r="F2542" t="s">
        <v>4486</v>
      </c>
      <c r="G2542" t="s">
        <v>4482</v>
      </c>
      <c r="H2542" t="s">
        <v>4506</v>
      </c>
      <c r="I2542" t="s">
        <v>4487</v>
      </c>
    </row>
    <row r="2543" spans="1:9" x14ac:dyDescent="0.25">
      <c r="A2543" s="51" t="s">
        <v>5806</v>
      </c>
      <c r="B2543" t="s">
        <v>97</v>
      </c>
      <c r="C2543" s="23" t="str">
        <f t="shared" si="39"/>
        <v>360543</v>
      </c>
      <c r="D2543" t="s">
        <v>3015</v>
      </c>
      <c r="E2543" s="52" t="s">
        <v>5835</v>
      </c>
      <c r="F2543" t="s">
        <v>4490</v>
      </c>
      <c r="G2543" t="s">
        <v>4482</v>
      </c>
      <c r="H2543" t="s">
        <v>4624</v>
      </c>
      <c r="I2543" t="s">
        <v>4625</v>
      </c>
    </row>
    <row r="2544" spans="1:9" x14ac:dyDescent="0.25">
      <c r="A2544" s="51" t="s">
        <v>5806</v>
      </c>
      <c r="B2544" t="s">
        <v>97</v>
      </c>
      <c r="C2544" s="23" t="str">
        <f t="shared" si="39"/>
        <v>360681</v>
      </c>
      <c r="D2544" t="s">
        <v>3026</v>
      </c>
      <c r="E2544" s="52" t="s">
        <v>5127</v>
      </c>
      <c r="F2544" t="s">
        <v>4510</v>
      </c>
      <c r="G2544" t="s">
        <v>4482</v>
      </c>
      <c r="H2544" t="s">
        <v>4483</v>
      </c>
      <c r="I2544" t="s">
        <v>4484</v>
      </c>
    </row>
    <row r="2545" spans="1:9" x14ac:dyDescent="0.25">
      <c r="A2545" s="51" t="s">
        <v>5806</v>
      </c>
      <c r="B2545" t="s">
        <v>97</v>
      </c>
      <c r="C2545" s="23" t="str">
        <f t="shared" si="39"/>
        <v>360552</v>
      </c>
      <c r="D2545" t="s">
        <v>2522</v>
      </c>
      <c r="E2545" s="52" t="s">
        <v>5836</v>
      </c>
      <c r="F2545" t="s">
        <v>4486</v>
      </c>
      <c r="G2545" t="s">
        <v>4482</v>
      </c>
      <c r="H2545" t="s">
        <v>4483</v>
      </c>
      <c r="I2545" t="s">
        <v>4487</v>
      </c>
    </row>
    <row r="2546" spans="1:9" x14ac:dyDescent="0.25">
      <c r="A2546" s="51" t="s">
        <v>5806</v>
      </c>
      <c r="B2546" t="s">
        <v>97</v>
      </c>
      <c r="C2546" s="23" t="str">
        <f t="shared" si="39"/>
        <v>364307</v>
      </c>
      <c r="D2546" t="s">
        <v>3044</v>
      </c>
      <c r="E2546" s="52" t="s">
        <v>5837</v>
      </c>
      <c r="F2546" t="s">
        <v>4528</v>
      </c>
      <c r="G2546" t="s">
        <v>4482</v>
      </c>
      <c r="H2546" t="s">
        <v>4483</v>
      </c>
      <c r="I2546" t="s">
        <v>4487</v>
      </c>
    </row>
    <row r="2547" spans="1:9" x14ac:dyDescent="0.25">
      <c r="A2547" s="51" t="s">
        <v>5806</v>
      </c>
      <c r="B2547" t="s">
        <v>97</v>
      </c>
      <c r="C2547" s="23" t="str">
        <f t="shared" si="39"/>
        <v>360711</v>
      </c>
      <c r="D2547" t="s">
        <v>3055</v>
      </c>
      <c r="E2547" s="52" t="s">
        <v>4602</v>
      </c>
      <c r="F2547" t="s">
        <v>4510</v>
      </c>
      <c r="G2547" t="s">
        <v>4482</v>
      </c>
      <c r="H2547" t="s">
        <v>4483</v>
      </c>
      <c r="I2547" t="s">
        <v>4484</v>
      </c>
    </row>
    <row r="2548" spans="1:9" x14ac:dyDescent="0.25">
      <c r="A2548" s="51" t="s">
        <v>5806</v>
      </c>
      <c r="B2548" t="s">
        <v>97</v>
      </c>
      <c r="C2548" s="23" t="str">
        <f t="shared" si="39"/>
        <v>360682</v>
      </c>
      <c r="D2548" t="s">
        <v>3065</v>
      </c>
      <c r="E2548" s="52" t="s">
        <v>5655</v>
      </c>
      <c r="F2548" t="s">
        <v>4486</v>
      </c>
      <c r="G2548" t="s">
        <v>4482</v>
      </c>
      <c r="H2548" t="s">
        <v>4483</v>
      </c>
      <c r="I2548" t="s">
        <v>4487</v>
      </c>
    </row>
    <row r="2549" spans="1:9" x14ac:dyDescent="0.25">
      <c r="A2549" s="51" t="s">
        <v>5806</v>
      </c>
      <c r="B2549" t="s">
        <v>97</v>
      </c>
      <c r="C2549" s="23" t="str">
        <f t="shared" si="39"/>
        <v>360561</v>
      </c>
      <c r="D2549" t="s">
        <v>3075</v>
      </c>
      <c r="E2549" s="52" t="s">
        <v>4591</v>
      </c>
      <c r="F2549" t="s">
        <v>4510</v>
      </c>
      <c r="G2549" t="s">
        <v>4482</v>
      </c>
      <c r="H2549" t="s">
        <v>4483</v>
      </c>
      <c r="I2549" t="s">
        <v>4484</v>
      </c>
    </row>
    <row r="2550" spans="1:9" x14ac:dyDescent="0.25">
      <c r="A2550" s="51" t="s">
        <v>5806</v>
      </c>
      <c r="B2550" t="s">
        <v>97</v>
      </c>
      <c r="C2550" s="23" t="str">
        <f t="shared" si="39"/>
        <v>360091</v>
      </c>
      <c r="D2550" t="s">
        <v>3085</v>
      </c>
      <c r="E2550" s="52" t="s">
        <v>4555</v>
      </c>
      <c r="F2550" t="s">
        <v>4542</v>
      </c>
      <c r="G2550" t="s">
        <v>4482</v>
      </c>
      <c r="H2550" t="s">
        <v>4483</v>
      </c>
      <c r="I2550" t="s">
        <v>4484</v>
      </c>
    </row>
    <row r="2551" spans="1:9" x14ac:dyDescent="0.25">
      <c r="A2551" s="51" t="s">
        <v>5806</v>
      </c>
      <c r="B2551" t="s">
        <v>97</v>
      </c>
      <c r="C2551" s="23" t="str">
        <f t="shared" si="39"/>
        <v>364100</v>
      </c>
      <c r="D2551" t="s">
        <v>3096</v>
      </c>
      <c r="E2551" s="52" t="s">
        <v>5838</v>
      </c>
      <c r="F2551" t="s">
        <v>4503</v>
      </c>
      <c r="G2551" t="s">
        <v>4482</v>
      </c>
      <c r="H2551" t="s">
        <v>4483</v>
      </c>
      <c r="I2551" t="s">
        <v>4484</v>
      </c>
    </row>
    <row r="2552" spans="1:9" x14ac:dyDescent="0.25">
      <c r="A2552" s="51" t="s">
        <v>5806</v>
      </c>
      <c r="B2552" t="s">
        <v>97</v>
      </c>
      <c r="C2552" s="23" t="str">
        <f t="shared" si="39"/>
        <v>360361</v>
      </c>
      <c r="D2552" t="s">
        <v>3107</v>
      </c>
      <c r="E2552" s="52" t="s">
        <v>4773</v>
      </c>
      <c r="F2552" t="s">
        <v>4542</v>
      </c>
      <c r="G2552" t="s">
        <v>4482</v>
      </c>
      <c r="H2552" t="s">
        <v>4483</v>
      </c>
      <c r="I2552" t="s">
        <v>4484</v>
      </c>
    </row>
    <row r="2553" spans="1:9" x14ac:dyDescent="0.25">
      <c r="A2553" s="51" t="s">
        <v>5806</v>
      </c>
      <c r="B2553" t="s">
        <v>97</v>
      </c>
      <c r="C2553" s="23" t="str">
        <f t="shared" si="39"/>
        <v>360741</v>
      </c>
      <c r="D2553" t="s">
        <v>3118</v>
      </c>
      <c r="E2553" s="52" t="s">
        <v>4611</v>
      </c>
      <c r="F2553" t="s">
        <v>4510</v>
      </c>
      <c r="G2553" t="s">
        <v>4482</v>
      </c>
      <c r="H2553" t="s">
        <v>4483</v>
      </c>
      <c r="I2553" t="s">
        <v>4484</v>
      </c>
    </row>
    <row r="2554" spans="1:9" x14ac:dyDescent="0.25">
      <c r="A2554" s="51" t="s">
        <v>5806</v>
      </c>
      <c r="B2554" t="s">
        <v>97</v>
      </c>
      <c r="C2554" s="23" t="str">
        <f t="shared" si="39"/>
        <v>360821</v>
      </c>
      <c r="D2554" t="s">
        <v>3129</v>
      </c>
      <c r="E2554" s="52" t="s">
        <v>5541</v>
      </c>
      <c r="F2554" t="s">
        <v>4481</v>
      </c>
      <c r="G2554" t="s">
        <v>4482</v>
      </c>
      <c r="H2554" t="s">
        <v>4483</v>
      </c>
      <c r="I2554" t="s">
        <v>4484</v>
      </c>
    </row>
    <row r="2555" spans="1:9" x14ac:dyDescent="0.25">
      <c r="A2555" s="51" t="s">
        <v>5806</v>
      </c>
      <c r="B2555" t="s">
        <v>97</v>
      </c>
      <c r="C2555" s="23" t="str">
        <f t="shared" si="39"/>
        <v>360381</v>
      </c>
      <c r="D2555" t="s">
        <v>3139</v>
      </c>
      <c r="E2555" s="52" t="s">
        <v>5042</v>
      </c>
      <c r="F2555" t="s">
        <v>4510</v>
      </c>
      <c r="G2555" t="s">
        <v>4482</v>
      </c>
      <c r="H2555" t="s">
        <v>4483</v>
      </c>
      <c r="I2555" t="s">
        <v>4484</v>
      </c>
    </row>
    <row r="2556" spans="1:9" x14ac:dyDescent="0.25">
      <c r="A2556" s="51" t="s">
        <v>5806</v>
      </c>
      <c r="B2556" t="s">
        <v>97</v>
      </c>
      <c r="C2556" s="23" t="str">
        <f t="shared" si="39"/>
        <v>360597</v>
      </c>
      <c r="D2556" t="s">
        <v>3148</v>
      </c>
      <c r="E2556" s="52" t="s">
        <v>5790</v>
      </c>
      <c r="F2556" t="s">
        <v>4510</v>
      </c>
      <c r="G2556" t="s">
        <v>4482</v>
      </c>
      <c r="H2556" t="s">
        <v>4483</v>
      </c>
      <c r="I2556" t="s">
        <v>4484</v>
      </c>
    </row>
    <row r="2557" spans="1:9" x14ac:dyDescent="0.25">
      <c r="A2557" s="51" t="s">
        <v>5806</v>
      </c>
      <c r="B2557" t="s">
        <v>97</v>
      </c>
      <c r="C2557" s="23" t="str">
        <f t="shared" si="39"/>
        <v>360762</v>
      </c>
      <c r="D2557" t="s">
        <v>3157</v>
      </c>
      <c r="E2557" s="52" t="s">
        <v>5839</v>
      </c>
      <c r="F2557" t="s">
        <v>4510</v>
      </c>
      <c r="G2557" t="s">
        <v>4482</v>
      </c>
      <c r="H2557" t="s">
        <v>4483</v>
      </c>
      <c r="I2557" t="s">
        <v>4484</v>
      </c>
    </row>
    <row r="2558" spans="1:9" x14ac:dyDescent="0.25">
      <c r="A2558" s="51" t="s">
        <v>5806</v>
      </c>
      <c r="B2558" t="s">
        <v>97</v>
      </c>
      <c r="C2558" s="23" t="str">
        <f t="shared" si="39"/>
        <v>360761</v>
      </c>
      <c r="D2558" t="s">
        <v>3167</v>
      </c>
      <c r="E2558" s="52" t="s">
        <v>4890</v>
      </c>
      <c r="F2558" t="s">
        <v>4481</v>
      </c>
      <c r="G2558" t="s">
        <v>4482</v>
      </c>
      <c r="H2558" t="s">
        <v>4483</v>
      </c>
      <c r="I2558" t="s">
        <v>4484</v>
      </c>
    </row>
    <row r="2559" spans="1:9" x14ac:dyDescent="0.25">
      <c r="A2559" s="51" t="s">
        <v>5806</v>
      </c>
      <c r="B2559" t="s">
        <v>97</v>
      </c>
      <c r="C2559" s="23" t="str">
        <f t="shared" si="39"/>
        <v>360471</v>
      </c>
      <c r="D2559" t="s">
        <v>3176</v>
      </c>
      <c r="E2559" s="52" t="s">
        <v>4614</v>
      </c>
      <c r="F2559" t="s">
        <v>4510</v>
      </c>
      <c r="G2559" t="s">
        <v>4482</v>
      </c>
      <c r="H2559" t="s">
        <v>4483</v>
      </c>
      <c r="I2559" t="s">
        <v>4484</v>
      </c>
    </row>
    <row r="2560" spans="1:9" x14ac:dyDescent="0.25">
      <c r="A2560" s="51" t="s">
        <v>5806</v>
      </c>
      <c r="B2560" t="s">
        <v>97</v>
      </c>
      <c r="C2560" s="23" t="str">
        <f t="shared" si="39"/>
        <v>360391</v>
      </c>
      <c r="D2560" t="s">
        <v>3186</v>
      </c>
      <c r="E2560" s="52" t="s">
        <v>4615</v>
      </c>
      <c r="F2560" t="s">
        <v>4510</v>
      </c>
      <c r="G2560" t="s">
        <v>4482</v>
      </c>
      <c r="H2560" t="s">
        <v>4483</v>
      </c>
      <c r="I2560" t="s">
        <v>4484</v>
      </c>
    </row>
    <row r="2561" spans="1:9" x14ac:dyDescent="0.25">
      <c r="A2561" s="51" t="s">
        <v>5806</v>
      </c>
      <c r="B2561" t="s">
        <v>97</v>
      </c>
      <c r="C2561" s="23" t="str">
        <f t="shared" si="39"/>
        <v>360242</v>
      </c>
      <c r="D2561" t="s">
        <v>3195</v>
      </c>
      <c r="E2561" s="52" t="s">
        <v>5840</v>
      </c>
      <c r="F2561" t="s">
        <v>4481</v>
      </c>
      <c r="G2561" t="s">
        <v>4482</v>
      </c>
      <c r="H2561" t="s">
        <v>4483</v>
      </c>
      <c r="I2561" t="s">
        <v>4484</v>
      </c>
    </row>
    <row r="2562" spans="1:9" x14ac:dyDescent="0.25">
      <c r="A2562" s="51" t="s">
        <v>5806</v>
      </c>
      <c r="B2562" t="s">
        <v>97</v>
      </c>
      <c r="C2562" s="23" t="str">
        <f t="shared" si="39"/>
        <v>360851</v>
      </c>
      <c r="D2562" t="s">
        <v>3205</v>
      </c>
      <c r="E2562" s="52" t="s">
        <v>4844</v>
      </c>
      <c r="F2562" t="s">
        <v>4542</v>
      </c>
      <c r="G2562" t="s">
        <v>4482</v>
      </c>
      <c r="H2562" t="s">
        <v>4483</v>
      </c>
      <c r="I2562" t="s">
        <v>4484</v>
      </c>
    </row>
    <row r="2563" spans="1:9" x14ac:dyDescent="0.25">
      <c r="A2563" s="51" t="s">
        <v>5806</v>
      </c>
      <c r="B2563" t="s">
        <v>97</v>
      </c>
      <c r="C2563" s="23" t="str">
        <f t="shared" ref="C2563:C2626" si="40">_xlfn.CONCAT(A2563,E2563)</f>
        <v>360401</v>
      </c>
      <c r="D2563" t="s">
        <v>3215</v>
      </c>
      <c r="E2563" s="52" t="s">
        <v>5046</v>
      </c>
      <c r="F2563" t="s">
        <v>4510</v>
      </c>
      <c r="G2563" t="s">
        <v>4482</v>
      </c>
      <c r="H2563" t="s">
        <v>4483</v>
      </c>
      <c r="I2563" t="s">
        <v>4484</v>
      </c>
    </row>
    <row r="2564" spans="1:9" x14ac:dyDescent="0.25">
      <c r="A2564" s="51" t="s">
        <v>5806</v>
      </c>
      <c r="B2564" t="s">
        <v>97</v>
      </c>
      <c r="C2564" s="23" t="str">
        <f t="shared" si="40"/>
        <v>360152</v>
      </c>
      <c r="D2564" t="s">
        <v>5841</v>
      </c>
      <c r="E2564" s="52" t="s">
        <v>5842</v>
      </c>
      <c r="F2564" t="s">
        <v>4486</v>
      </c>
      <c r="G2564" t="s">
        <v>4482</v>
      </c>
      <c r="H2564" t="s">
        <v>4483</v>
      </c>
      <c r="I2564" t="s">
        <v>4487</v>
      </c>
    </row>
    <row r="2565" spans="1:9" x14ac:dyDescent="0.25">
      <c r="A2565" s="51" t="s">
        <v>5843</v>
      </c>
      <c r="B2565" t="s">
        <v>98</v>
      </c>
      <c r="C2565" s="23" t="str">
        <f t="shared" si="40"/>
        <v>370161</v>
      </c>
      <c r="D2565" t="s">
        <v>166</v>
      </c>
      <c r="E2565" s="52" t="s">
        <v>4498</v>
      </c>
      <c r="F2565" t="s">
        <v>4528</v>
      </c>
      <c r="G2565" t="s">
        <v>4482</v>
      </c>
      <c r="H2565" t="s">
        <v>4483</v>
      </c>
      <c r="I2565" t="s">
        <v>4484</v>
      </c>
    </row>
    <row r="2566" spans="1:9" x14ac:dyDescent="0.25">
      <c r="A2566" s="51" t="s">
        <v>5843</v>
      </c>
      <c r="B2566" t="s">
        <v>98</v>
      </c>
      <c r="C2566" s="23" t="str">
        <f t="shared" si="40"/>
        <v>370441</v>
      </c>
      <c r="D2566" t="s">
        <v>226</v>
      </c>
      <c r="E2566" s="52" t="s">
        <v>5056</v>
      </c>
      <c r="F2566" t="s">
        <v>4510</v>
      </c>
      <c r="G2566" t="s">
        <v>4482</v>
      </c>
      <c r="H2566" t="s">
        <v>4483</v>
      </c>
      <c r="I2566" t="s">
        <v>4484</v>
      </c>
    </row>
    <row r="2567" spans="1:9" x14ac:dyDescent="0.25">
      <c r="A2567" s="51" t="s">
        <v>5843</v>
      </c>
      <c r="B2567" t="s">
        <v>98</v>
      </c>
      <c r="C2567" s="23" t="str">
        <f t="shared" si="40"/>
        <v>370401</v>
      </c>
      <c r="D2567" t="s">
        <v>288</v>
      </c>
      <c r="E2567" s="52" t="s">
        <v>5046</v>
      </c>
      <c r="F2567" t="s">
        <v>4510</v>
      </c>
      <c r="G2567" t="s">
        <v>4482</v>
      </c>
      <c r="H2567" t="s">
        <v>4483</v>
      </c>
      <c r="I2567" t="s">
        <v>4484</v>
      </c>
    </row>
    <row r="2568" spans="1:9" x14ac:dyDescent="0.25">
      <c r="A2568" s="51" t="s">
        <v>5843</v>
      </c>
      <c r="B2568" t="s">
        <v>98</v>
      </c>
      <c r="C2568" s="23" t="str">
        <f t="shared" si="40"/>
        <v>371181</v>
      </c>
      <c r="D2568" t="s">
        <v>351</v>
      </c>
      <c r="E2568" s="52" t="s">
        <v>5844</v>
      </c>
      <c r="F2568" t="s">
        <v>4510</v>
      </c>
      <c r="G2568" t="s">
        <v>4482</v>
      </c>
      <c r="H2568" t="s">
        <v>4483</v>
      </c>
      <c r="I2568" t="s">
        <v>4484</v>
      </c>
    </row>
    <row r="2569" spans="1:9" x14ac:dyDescent="0.25">
      <c r="A2569" s="51" t="s">
        <v>5843</v>
      </c>
      <c r="B2569" t="s">
        <v>98</v>
      </c>
      <c r="C2569" s="23" t="str">
        <f t="shared" si="40"/>
        <v>370521</v>
      </c>
      <c r="D2569" t="s">
        <v>414</v>
      </c>
      <c r="E2569" s="52" t="s">
        <v>4619</v>
      </c>
      <c r="F2569" t="s">
        <v>4510</v>
      </c>
      <c r="G2569" t="s">
        <v>4482</v>
      </c>
      <c r="H2569" t="s">
        <v>4483</v>
      </c>
      <c r="I2569" t="s">
        <v>4484</v>
      </c>
    </row>
    <row r="2570" spans="1:9" x14ac:dyDescent="0.25">
      <c r="A2570" s="51" t="s">
        <v>5843</v>
      </c>
      <c r="B2570" t="s">
        <v>98</v>
      </c>
      <c r="C2570" s="23" t="str">
        <f t="shared" si="40"/>
        <v>371161</v>
      </c>
      <c r="D2570" t="s">
        <v>474</v>
      </c>
      <c r="E2570" s="52" t="s">
        <v>4689</v>
      </c>
      <c r="F2570" t="s">
        <v>4510</v>
      </c>
      <c r="G2570" t="s">
        <v>4482</v>
      </c>
      <c r="H2570" t="s">
        <v>4483</v>
      </c>
      <c r="I2570" t="s">
        <v>4484</v>
      </c>
    </row>
    <row r="2571" spans="1:9" x14ac:dyDescent="0.25">
      <c r="A2571" s="51" t="s">
        <v>5843</v>
      </c>
      <c r="B2571" t="s">
        <v>98</v>
      </c>
      <c r="C2571" s="23" t="str">
        <f t="shared" si="40"/>
        <v>370491</v>
      </c>
      <c r="D2571" t="s">
        <v>536</v>
      </c>
      <c r="E2571" s="52" t="s">
        <v>4598</v>
      </c>
      <c r="F2571" t="s">
        <v>4510</v>
      </c>
      <c r="G2571" t="s">
        <v>4482</v>
      </c>
      <c r="H2571" t="s">
        <v>4483</v>
      </c>
      <c r="I2571" t="s">
        <v>4484</v>
      </c>
    </row>
    <row r="2572" spans="1:9" x14ac:dyDescent="0.25">
      <c r="A2572" s="51" t="s">
        <v>5843</v>
      </c>
      <c r="B2572" t="s">
        <v>98</v>
      </c>
      <c r="C2572" s="23" t="str">
        <f t="shared" si="40"/>
        <v>370531</v>
      </c>
      <c r="D2572" t="s">
        <v>596</v>
      </c>
      <c r="E2572" s="52" t="s">
        <v>4565</v>
      </c>
      <c r="F2572" t="s">
        <v>4481</v>
      </c>
      <c r="G2572" t="s">
        <v>4482</v>
      </c>
      <c r="H2572" t="s">
        <v>4483</v>
      </c>
      <c r="I2572" t="s">
        <v>4484</v>
      </c>
    </row>
    <row r="2573" spans="1:9" x14ac:dyDescent="0.25">
      <c r="A2573" s="51" t="s">
        <v>5843</v>
      </c>
      <c r="B2573" t="s">
        <v>98</v>
      </c>
      <c r="C2573" s="23" t="str">
        <f t="shared" si="40"/>
        <v>370511</v>
      </c>
      <c r="D2573" t="s">
        <v>653</v>
      </c>
      <c r="E2573" s="52" t="s">
        <v>4626</v>
      </c>
      <c r="F2573" t="s">
        <v>4510</v>
      </c>
      <c r="G2573" t="s">
        <v>4482</v>
      </c>
      <c r="H2573" t="s">
        <v>4483</v>
      </c>
      <c r="I2573" t="s">
        <v>4484</v>
      </c>
    </row>
    <row r="2574" spans="1:9" x14ac:dyDescent="0.25">
      <c r="A2574" s="51" t="s">
        <v>5843</v>
      </c>
      <c r="B2574" t="s">
        <v>98</v>
      </c>
      <c r="C2574" s="23" t="str">
        <f t="shared" si="40"/>
        <v>370032</v>
      </c>
      <c r="D2574" t="s">
        <v>708</v>
      </c>
      <c r="E2574" s="52" t="s">
        <v>4593</v>
      </c>
      <c r="F2574" t="s">
        <v>4481</v>
      </c>
      <c r="G2574" t="s">
        <v>4482</v>
      </c>
      <c r="H2574" t="s">
        <v>4483</v>
      </c>
      <c r="I2574" t="s">
        <v>4484</v>
      </c>
    </row>
    <row r="2575" spans="1:9" x14ac:dyDescent="0.25">
      <c r="A2575" s="51" t="s">
        <v>5843</v>
      </c>
      <c r="B2575" t="s">
        <v>98</v>
      </c>
      <c r="C2575" s="23" t="str">
        <f t="shared" si="40"/>
        <v>370451</v>
      </c>
      <c r="D2575" t="s">
        <v>766</v>
      </c>
      <c r="E2575" s="52" t="s">
        <v>5039</v>
      </c>
      <c r="F2575" t="s">
        <v>4481</v>
      </c>
      <c r="G2575" t="s">
        <v>4482</v>
      </c>
      <c r="H2575" t="s">
        <v>4483</v>
      </c>
      <c r="I2575" t="s">
        <v>4484</v>
      </c>
    </row>
    <row r="2576" spans="1:9" x14ac:dyDescent="0.25">
      <c r="A2576" s="51" t="s">
        <v>5843</v>
      </c>
      <c r="B2576" t="s">
        <v>98</v>
      </c>
      <c r="C2576" s="23" t="str">
        <f t="shared" si="40"/>
        <v>373900</v>
      </c>
      <c r="D2576" t="s">
        <v>154</v>
      </c>
      <c r="E2576" s="52" t="s">
        <v>4531</v>
      </c>
      <c r="F2576" t="s">
        <v>4496</v>
      </c>
      <c r="G2576" t="s">
        <v>4482</v>
      </c>
      <c r="H2576" t="s">
        <v>4532</v>
      </c>
      <c r="I2576" t="s">
        <v>4497</v>
      </c>
    </row>
    <row r="2577" spans="1:9" x14ac:dyDescent="0.25">
      <c r="A2577" s="51" t="s">
        <v>5843</v>
      </c>
      <c r="B2577" t="s">
        <v>98</v>
      </c>
      <c r="C2577" s="23" t="str">
        <f t="shared" si="40"/>
        <v>370561</v>
      </c>
      <c r="D2577" t="s">
        <v>874</v>
      </c>
      <c r="E2577" s="52" t="s">
        <v>4591</v>
      </c>
      <c r="F2577" t="s">
        <v>4542</v>
      </c>
      <c r="G2577" t="s">
        <v>4482</v>
      </c>
      <c r="H2577" t="s">
        <v>4483</v>
      </c>
      <c r="I2577" t="s">
        <v>4484</v>
      </c>
    </row>
    <row r="2578" spans="1:9" x14ac:dyDescent="0.25">
      <c r="A2578" s="51" t="s">
        <v>5843</v>
      </c>
      <c r="B2578" t="s">
        <v>98</v>
      </c>
      <c r="C2578" s="23" t="str">
        <f t="shared" si="40"/>
        <v>370041</v>
      </c>
      <c r="D2578" t="s">
        <v>929</v>
      </c>
      <c r="E2578" s="52" t="s">
        <v>4581</v>
      </c>
      <c r="F2578" t="s">
        <v>4510</v>
      </c>
      <c r="G2578" t="s">
        <v>4482</v>
      </c>
      <c r="H2578" t="s">
        <v>4483</v>
      </c>
      <c r="I2578" t="s">
        <v>4484</v>
      </c>
    </row>
    <row r="2579" spans="1:9" x14ac:dyDescent="0.25">
      <c r="A2579" s="51" t="s">
        <v>5843</v>
      </c>
      <c r="B2579" t="s">
        <v>98</v>
      </c>
      <c r="C2579" s="23" t="str">
        <f t="shared" si="40"/>
        <v>370381</v>
      </c>
      <c r="D2579" t="s">
        <v>981</v>
      </c>
      <c r="E2579" s="52" t="s">
        <v>5042</v>
      </c>
      <c r="F2579" t="s">
        <v>4510</v>
      </c>
      <c r="G2579" t="s">
        <v>4482</v>
      </c>
      <c r="H2579" t="s">
        <v>4483</v>
      </c>
      <c r="I2579" t="s">
        <v>4484</v>
      </c>
    </row>
    <row r="2580" spans="1:9" x14ac:dyDescent="0.25">
      <c r="A2580" s="51" t="s">
        <v>5843</v>
      </c>
      <c r="B2580" t="s">
        <v>98</v>
      </c>
      <c r="C2580" s="23" t="str">
        <f t="shared" si="40"/>
        <v>371441</v>
      </c>
      <c r="D2580" t="s">
        <v>1028</v>
      </c>
      <c r="E2580" s="52" t="s">
        <v>5373</v>
      </c>
      <c r="F2580" t="s">
        <v>4542</v>
      </c>
      <c r="G2580" t="s">
        <v>4482</v>
      </c>
      <c r="H2580" t="s">
        <v>4483</v>
      </c>
      <c r="I2580" t="s">
        <v>4484</v>
      </c>
    </row>
    <row r="2581" spans="1:9" x14ac:dyDescent="0.25">
      <c r="A2581" s="51" t="s">
        <v>5843</v>
      </c>
      <c r="B2581" t="s">
        <v>98</v>
      </c>
      <c r="C2581" s="23" t="str">
        <f t="shared" si="40"/>
        <v>370411</v>
      </c>
      <c r="D2581" t="s">
        <v>1073</v>
      </c>
      <c r="E2581" s="52" t="s">
        <v>4572</v>
      </c>
      <c r="F2581" t="s">
        <v>4573</v>
      </c>
      <c r="G2581" t="s">
        <v>4482</v>
      </c>
      <c r="H2581" t="s">
        <v>4483</v>
      </c>
      <c r="I2581" t="s">
        <v>4547</v>
      </c>
    </row>
    <row r="2582" spans="1:9" x14ac:dyDescent="0.25">
      <c r="A2582" s="51" t="s">
        <v>5843</v>
      </c>
      <c r="B2582" t="s">
        <v>98</v>
      </c>
      <c r="C2582" s="23" t="str">
        <f t="shared" si="40"/>
        <v>370222</v>
      </c>
      <c r="D2582" t="s">
        <v>1120</v>
      </c>
      <c r="E2582" s="52" t="s">
        <v>5845</v>
      </c>
      <c r="F2582" t="s">
        <v>4481</v>
      </c>
      <c r="G2582" t="s">
        <v>4482</v>
      </c>
      <c r="H2582" t="s">
        <v>4483</v>
      </c>
      <c r="I2582" t="s">
        <v>4484</v>
      </c>
    </row>
    <row r="2583" spans="1:9" x14ac:dyDescent="0.25">
      <c r="A2583" s="51" t="s">
        <v>5843</v>
      </c>
      <c r="B2583" t="s">
        <v>98</v>
      </c>
      <c r="C2583" s="23" t="str">
        <f t="shared" si="40"/>
        <v>371131</v>
      </c>
      <c r="D2583" t="s">
        <v>1164</v>
      </c>
      <c r="E2583" s="52" t="s">
        <v>4727</v>
      </c>
      <c r="F2583" t="s">
        <v>4510</v>
      </c>
      <c r="G2583" t="s">
        <v>4482</v>
      </c>
      <c r="H2583" t="s">
        <v>4483</v>
      </c>
      <c r="I2583" t="s">
        <v>4484</v>
      </c>
    </row>
    <row r="2584" spans="1:9" x14ac:dyDescent="0.25">
      <c r="A2584" s="51" t="s">
        <v>5843</v>
      </c>
      <c r="B2584" t="s">
        <v>98</v>
      </c>
      <c r="C2584" s="23" t="str">
        <f t="shared" si="40"/>
        <v>370452</v>
      </c>
      <c r="D2584" t="s">
        <v>1204</v>
      </c>
      <c r="E2584" s="52" t="s">
        <v>5011</v>
      </c>
      <c r="F2584" t="s">
        <v>4508</v>
      </c>
      <c r="G2584" t="s">
        <v>4482</v>
      </c>
      <c r="H2584" t="s">
        <v>4483</v>
      </c>
      <c r="I2584" t="s">
        <v>4487</v>
      </c>
    </row>
    <row r="2585" spans="1:9" x14ac:dyDescent="0.25">
      <c r="A2585" s="51" t="s">
        <v>5843</v>
      </c>
      <c r="B2585" t="s">
        <v>98</v>
      </c>
      <c r="C2585" s="23" t="str">
        <f t="shared" si="40"/>
        <v>379998</v>
      </c>
      <c r="D2585" t="s">
        <v>249</v>
      </c>
      <c r="E2585" s="52" t="s">
        <v>4543</v>
      </c>
      <c r="F2585" t="s">
        <v>4496</v>
      </c>
      <c r="G2585" t="s">
        <v>4482</v>
      </c>
      <c r="H2585" t="s">
        <v>4544</v>
      </c>
      <c r="I2585" t="s">
        <v>4497</v>
      </c>
    </row>
    <row r="2586" spans="1:9" x14ac:dyDescent="0.25">
      <c r="A2586" s="51" t="s">
        <v>5843</v>
      </c>
      <c r="B2586" t="s">
        <v>98</v>
      </c>
      <c r="C2586" s="23" t="str">
        <f t="shared" si="40"/>
        <v>379004</v>
      </c>
      <c r="D2586" t="s">
        <v>1257</v>
      </c>
      <c r="E2586" s="52" t="s">
        <v>5062</v>
      </c>
      <c r="F2586" t="s">
        <v>4508</v>
      </c>
      <c r="G2586" t="s">
        <v>4482</v>
      </c>
      <c r="H2586" t="s">
        <v>4483</v>
      </c>
      <c r="I2586" t="s">
        <v>4547</v>
      </c>
    </row>
    <row r="2587" spans="1:9" x14ac:dyDescent="0.25">
      <c r="A2587" s="51" t="s">
        <v>5843</v>
      </c>
      <c r="B2587" t="s">
        <v>98</v>
      </c>
      <c r="C2587" s="23" t="str">
        <f t="shared" si="40"/>
        <v>371202</v>
      </c>
      <c r="D2587" t="s">
        <v>1318</v>
      </c>
      <c r="E2587" s="52" t="s">
        <v>5772</v>
      </c>
      <c r="F2587" t="s">
        <v>4510</v>
      </c>
      <c r="G2587" t="s">
        <v>4482</v>
      </c>
      <c r="H2587" t="s">
        <v>4483</v>
      </c>
      <c r="I2587" t="s">
        <v>4484</v>
      </c>
    </row>
    <row r="2588" spans="1:9" x14ac:dyDescent="0.25">
      <c r="A2588" s="51" t="s">
        <v>5843</v>
      </c>
      <c r="B2588" t="s">
        <v>98</v>
      </c>
      <c r="C2588" s="23" t="str">
        <f t="shared" si="40"/>
        <v>370051</v>
      </c>
      <c r="D2588" t="s">
        <v>1352</v>
      </c>
      <c r="E2588" s="52" t="s">
        <v>4636</v>
      </c>
      <c r="F2588" t="s">
        <v>4528</v>
      </c>
      <c r="G2588" t="s">
        <v>4482</v>
      </c>
      <c r="H2588" t="s">
        <v>4483</v>
      </c>
      <c r="I2588" t="s">
        <v>4484</v>
      </c>
    </row>
    <row r="2589" spans="1:9" x14ac:dyDescent="0.25">
      <c r="A2589" s="51" t="s">
        <v>5843</v>
      </c>
      <c r="B2589" t="s">
        <v>98</v>
      </c>
      <c r="C2589" s="23" t="str">
        <f t="shared" si="40"/>
        <v>370231</v>
      </c>
      <c r="D2589" t="s">
        <v>1388</v>
      </c>
      <c r="E2589" s="52" t="s">
        <v>4802</v>
      </c>
      <c r="F2589" t="s">
        <v>4510</v>
      </c>
      <c r="G2589" t="s">
        <v>4482</v>
      </c>
      <c r="H2589" t="s">
        <v>4483</v>
      </c>
      <c r="I2589" t="s">
        <v>4484</v>
      </c>
    </row>
    <row r="2590" spans="1:9" x14ac:dyDescent="0.25">
      <c r="A2590" s="51" t="s">
        <v>5843</v>
      </c>
      <c r="B2590" t="s">
        <v>98</v>
      </c>
      <c r="C2590" s="23" t="str">
        <f t="shared" si="40"/>
        <v>370031</v>
      </c>
      <c r="D2590" t="s">
        <v>1425</v>
      </c>
      <c r="E2590" s="52" t="s">
        <v>4518</v>
      </c>
      <c r="F2590" t="s">
        <v>4510</v>
      </c>
      <c r="G2590" t="s">
        <v>4482</v>
      </c>
      <c r="H2590" t="s">
        <v>4483</v>
      </c>
      <c r="I2590" t="s">
        <v>4484</v>
      </c>
    </row>
    <row r="2591" spans="1:9" x14ac:dyDescent="0.25">
      <c r="A2591" s="51" t="s">
        <v>5843</v>
      </c>
      <c r="B2591" t="s">
        <v>98</v>
      </c>
      <c r="C2591" s="23" t="str">
        <f t="shared" si="40"/>
        <v>370481</v>
      </c>
      <c r="D2591" t="s">
        <v>1457</v>
      </c>
      <c r="E2591" s="52" t="s">
        <v>4535</v>
      </c>
      <c r="F2591" t="s">
        <v>4510</v>
      </c>
      <c r="G2591" t="s">
        <v>4482</v>
      </c>
      <c r="H2591" t="s">
        <v>4483</v>
      </c>
      <c r="I2591" t="s">
        <v>4484</v>
      </c>
    </row>
    <row r="2592" spans="1:9" x14ac:dyDescent="0.25">
      <c r="A2592" s="51" t="s">
        <v>5843</v>
      </c>
      <c r="B2592" t="s">
        <v>98</v>
      </c>
      <c r="C2592" s="23" t="str">
        <f t="shared" si="40"/>
        <v>371141</v>
      </c>
      <c r="D2592" t="s">
        <v>1487</v>
      </c>
      <c r="E2592" s="52" t="s">
        <v>4676</v>
      </c>
      <c r="F2592" t="s">
        <v>4528</v>
      </c>
      <c r="G2592" t="s">
        <v>4482</v>
      </c>
      <c r="H2592" t="s">
        <v>4483</v>
      </c>
      <c r="I2592" t="s">
        <v>4484</v>
      </c>
    </row>
    <row r="2593" spans="1:9" x14ac:dyDescent="0.25">
      <c r="A2593" s="51" t="s">
        <v>5843</v>
      </c>
      <c r="B2593" t="s">
        <v>98</v>
      </c>
      <c r="C2593" s="23" t="str">
        <f t="shared" si="40"/>
        <v>371502</v>
      </c>
      <c r="D2593" t="s">
        <v>1520</v>
      </c>
      <c r="E2593" s="52" t="s">
        <v>5846</v>
      </c>
      <c r="F2593" t="s">
        <v>4508</v>
      </c>
      <c r="G2593" t="s">
        <v>4482</v>
      </c>
      <c r="H2593" t="s">
        <v>4506</v>
      </c>
      <c r="I2593" t="s">
        <v>4487</v>
      </c>
    </row>
    <row r="2594" spans="1:9" x14ac:dyDescent="0.25">
      <c r="A2594" s="51" t="s">
        <v>5843</v>
      </c>
      <c r="B2594" t="s">
        <v>98</v>
      </c>
      <c r="C2594" s="23" t="str">
        <f t="shared" si="40"/>
        <v>371519</v>
      </c>
      <c r="D2594" t="s">
        <v>1551</v>
      </c>
      <c r="E2594" s="52" t="s">
        <v>5847</v>
      </c>
      <c r="F2594" t="s">
        <v>4486</v>
      </c>
      <c r="G2594" t="s">
        <v>4482</v>
      </c>
      <c r="H2594" t="s">
        <v>4494</v>
      </c>
      <c r="I2594" t="s">
        <v>4487</v>
      </c>
    </row>
    <row r="2595" spans="1:9" x14ac:dyDescent="0.25">
      <c r="A2595" s="51" t="s">
        <v>5843</v>
      </c>
      <c r="B2595" t="s">
        <v>98</v>
      </c>
      <c r="C2595" s="23" t="str">
        <f t="shared" si="40"/>
        <v>377001</v>
      </c>
      <c r="D2595" t="s">
        <v>1580</v>
      </c>
      <c r="E2595" s="52" t="s">
        <v>4507</v>
      </c>
      <c r="F2595" t="s">
        <v>4628</v>
      </c>
      <c r="G2595" t="s">
        <v>4482</v>
      </c>
      <c r="H2595" t="s">
        <v>4501</v>
      </c>
      <c r="I2595" t="s">
        <v>4484</v>
      </c>
    </row>
    <row r="2596" spans="1:9" x14ac:dyDescent="0.25">
      <c r="A2596" s="51" t="s">
        <v>5843</v>
      </c>
      <c r="B2596" t="s">
        <v>98</v>
      </c>
      <c r="C2596" s="23" t="str">
        <f t="shared" si="40"/>
        <v>377004</v>
      </c>
      <c r="D2596" t="s">
        <v>1609</v>
      </c>
      <c r="E2596" s="52" t="s">
        <v>4500</v>
      </c>
      <c r="F2596" t="s">
        <v>4486</v>
      </c>
      <c r="G2596" t="s">
        <v>4482</v>
      </c>
      <c r="H2596" t="s">
        <v>4501</v>
      </c>
      <c r="I2596" t="s">
        <v>4484</v>
      </c>
    </row>
    <row r="2597" spans="1:9" x14ac:dyDescent="0.25">
      <c r="A2597" s="51" t="s">
        <v>5843</v>
      </c>
      <c r="B2597" t="s">
        <v>98</v>
      </c>
      <c r="C2597" s="23" t="str">
        <f t="shared" si="40"/>
        <v>379003</v>
      </c>
      <c r="D2597" t="s">
        <v>1639</v>
      </c>
      <c r="E2597" s="52" t="s">
        <v>5781</v>
      </c>
      <c r="F2597" t="s">
        <v>4490</v>
      </c>
      <c r="G2597" t="s">
        <v>4482</v>
      </c>
      <c r="H2597" t="s">
        <v>4491</v>
      </c>
      <c r="I2597" t="s">
        <v>4492</v>
      </c>
    </row>
    <row r="2598" spans="1:9" x14ac:dyDescent="0.25">
      <c r="A2598" s="51" t="s">
        <v>5843</v>
      </c>
      <c r="B2598" t="s">
        <v>98</v>
      </c>
      <c r="C2598" s="23" t="str">
        <f t="shared" si="40"/>
        <v>379001</v>
      </c>
      <c r="D2598" t="s">
        <v>1668</v>
      </c>
      <c r="E2598" s="52" t="s">
        <v>4495</v>
      </c>
      <c r="F2598" t="s">
        <v>4496</v>
      </c>
      <c r="G2598" t="s">
        <v>4482</v>
      </c>
      <c r="H2598" t="s">
        <v>4483</v>
      </c>
      <c r="I2598" t="s">
        <v>4497</v>
      </c>
    </row>
    <row r="2599" spans="1:9" x14ac:dyDescent="0.25">
      <c r="A2599" s="51" t="s">
        <v>5843</v>
      </c>
      <c r="B2599" t="s">
        <v>98</v>
      </c>
      <c r="C2599" s="23" t="str">
        <f t="shared" si="40"/>
        <v>370021</v>
      </c>
      <c r="D2599" t="s">
        <v>1697</v>
      </c>
      <c r="E2599" s="52" t="s">
        <v>4632</v>
      </c>
      <c r="F2599" t="s">
        <v>4528</v>
      </c>
      <c r="G2599" t="s">
        <v>4482</v>
      </c>
      <c r="H2599" t="s">
        <v>4483</v>
      </c>
      <c r="I2599" t="s">
        <v>4484</v>
      </c>
    </row>
    <row r="2600" spans="1:9" x14ac:dyDescent="0.25">
      <c r="A2600" s="51" t="s">
        <v>5843</v>
      </c>
      <c r="B2600" t="s">
        <v>98</v>
      </c>
      <c r="C2600" s="23" t="str">
        <f t="shared" si="40"/>
        <v>377023</v>
      </c>
      <c r="D2600" t="s">
        <v>1724</v>
      </c>
      <c r="E2600" s="52" t="s">
        <v>4509</v>
      </c>
      <c r="F2600" t="s">
        <v>4486</v>
      </c>
      <c r="G2600" t="s">
        <v>4482</v>
      </c>
      <c r="H2600" t="s">
        <v>4501</v>
      </c>
      <c r="I2600" t="s">
        <v>4484</v>
      </c>
    </row>
    <row r="2601" spans="1:9" x14ac:dyDescent="0.25">
      <c r="A2601" s="51" t="s">
        <v>5843</v>
      </c>
      <c r="B2601" t="s">
        <v>98</v>
      </c>
      <c r="C2601" s="23" t="str">
        <f t="shared" si="40"/>
        <v>377006</v>
      </c>
      <c r="D2601" t="s">
        <v>1752</v>
      </c>
      <c r="E2601" s="52" t="s">
        <v>4511</v>
      </c>
      <c r="F2601" t="s">
        <v>5029</v>
      </c>
      <c r="G2601" t="s">
        <v>4482</v>
      </c>
      <c r="H2601" t="s">
        <v>4501</v>
      </c>
      <c r="I2601" t="s">
        <v>4484</v>
      </c>
    </row>
    <row r="2602" spans="1:9" x14ac:dyDescent="0.25">
      <c r="A2602" s="51" t="s">
        <v>5843</v>
      </c>
      <c r="B2602" t="s">
        <v>98</v>
      </c>
      <c r="C2602" s="23" t="str">
        <f t="shared" si="40"/>
        <v>371091</v>
      </c>
      <c r="D2602" t="s">
        <v>1780</v>
      </c>
      <c r="E2602" s="52" t="s">
        <v>4670</v>
      </c>
      <c r="F2602" t="s">
        <v>4528</v>
      </c>
      <c r="G2602" t="s">
        <v>4482</v>
      </c>
      <c r="H2602" t="s">
        <v>4483</v>
      </c>
      <c r="I2602" t="s">
        <v>4484</v>
      </c>
    </row>
    <row r="2603" spans="1:9" x14ac:dyDescent="0.25">
      <c r="A2603" s="51" t="s">
        <v>5843</v>
      </c>
      <c r="B2603" t="s">
        <v>98</v>
      </c>
      <c r="C2603" s="23" t="str">
        <f t="shared" si="40"/>
        <v>370361</v>
      </c>
      <c r="D2603" t="s">
        <v>1809</v>
      </c>
      <c r="E2603" s="52" t="s">
        <v>4773</v>
      </c>
      <c r="F2603" t="s">
        <v>4607</v>
      </c>
      <c r="G2603" t="s">
        <v>4482</v>
      </c>
      <c r="H2603" t="s">
        <v>4624</v>
      </c>
      <c r="I2603" t="s">
        <v>4625</v>
      </c>
    </row>
    <row r="2604" spans="1:9" x14ac:dyDescent="0.25">
      <c r="A2604" s="51" t="s">
        <v>5843</v>
      </c>
      <c r="B2604" t="s">
        <v>98</v>
      </c>
      <c r="C2604" s="23" t="str">
        <f t="shared" si="40"/>
        <v>379997</v>
      </c>
      <c r="D2604" t="s">
        <v>423</v>
      </c>
      <c r="E2604" s="52" t="s">
        <v>4562</v>
      </c>
      <c r="F2604" t="s">
        <v>4496</v>
      </c>
      <c r="G2604" t="s">
        <v>4482</v>
      </c>
      <c r="H2604" t="s">
        <v>4563</v>
      </c>
      <c r="I2604" t="s">
        <v>4497</v>
      </c>
    </row>
    <row r="2605" spans="1:9" x14ac:dyDescent="0.25">
      <c r="A2605" s="51" t="s">
        <v>5843</v>
      </c>
      <c r="B2605" t="s">
        <v>98</v>
      </c>
      <c r="C2605" s="23" t="str">
        <f t="shared" si="40"/>
        <v>370171</v>
      </c>
      <c r="D2605" t="s">
        <v>1864</v>
      </c>
      <c r="E2605" s="52" t="s">
        <v>4513</v>
      </c>
      <c r="F2605" t="s">
        <v>4510</v>
      </c>
      <c r="G2605" t="s">
        <v>4482</v>
      </c>
      <c r="H2605" t="s">
        <v>4483</v>
      </c>
      <c r="I2605" t="s">
        <v>4484</v>
      </c>
    </row>
    <row r="2606" spans="1:9" x14ac:dyDescent="0.25">
      <c r="A2606" s="51" t="s">
        <v>5843</v>
      </c>
      <c r="B2606" t="s">
        <v>98</v>
      </c>
      <c r="C2606" s="23" t="str">
        <f t="shared" si="40"/>
        <v>371503</v>
      </c>
      <c r="D2606" t="s">
        <v>1509</v>
      </c>
      <c r="E2606" s="52" t="s">
        <v>5848</v>
      </c>
      <c r="F2606" t="s">
        <v>4486</v>
      </c>
      <c r="G2606" t="s">
        <v>4482</v>
      </c>
      <c r="H2606" t="s">
        <v>4506</v>
      </c>
      <c r="I2606" t="s">
        <v>4487</v>
      </c>
    </row>
    <row r="2607" spans="1:9" x14ac:dyDescent="0.25">
      <c r="A2607" s="51" t="s">
        <v>5843</v>
      </c>
      <c r="B2607" t="s">
        <v>98</v>
      </c>
      <c r="C2607" s="23" t="str">
        <f t="shared" si="40"/>
        <v>370311</v>
      </c>
      <c r="D2607" t="s">
        <v>1921</v>
      </c>
      <c r="E2607" s="52" t="s">
        <v>4564</v>
      </c>
      <c r="F2607" t="s">
        <v>4510</v>
      </c>
      <c r="G2607" t="s">
        <v>4482</v>
      </c>
      <c r="H2607" t="s">
        <v>4483</v>
      </c>
      <c r="I2607" t="s">
        <v>4484</v>
      </c>
    </row>
    <row r="2608" spans="1:9" x14ac:dyDescent="0.25">
      <c r="A2608" s="51" t="s">
        <v>5843</v>
      </c>
      <c r="B2608" t="s">
        <v>98</v>
      </c>
      <c r="C2608" s="23" t="str">
        <f t="shared" si="40"/>
        <v>379006</v>
      </c>
      <c r="D2608" t="s">
        <v>1948</v>
      </c>
      <c r="E2608" s="52" t="s">
        <v>5622</v>
      </c>
      <c r="F2608" t="s">
        <v>4534</v>
      </c>
      <c r="G2608" t="s">
        <v>4482</v>
      </c>
      <c r="H2608" t="s">
        <v>4483</v>
      </c>
      <c r="I2608" t="s">
        <v>4547</v>
      </c>
    </row>
    <row r="2609" spans="1:9" x14ac:dyDescent="0.25">
      <c r="A2609" s="51" t="s">
        <v>5843</v>
      </c>
      <c r="B2609" t="s">
        <v>98</v>
      </c>
      <c r="C2609" s="23" t="str">
        <f t="shared" si="40"/>
        <v>370291</v>
      </c>
      <c r="D2609" t="s">
        <v>1976</v>
      </c>
      <c r="E2609" s="52" t="s">
        <v>5081</v>
      </c>
      <c r="F2609" t="s">
        <v>4481</v>
      </c>
      <c r="G2609" t="s">
        <v>4482</v>
      </c>
      <c r="H2609" t="s">
        <v>4483</v>
      </c>
      <c r="I2609" t="s">
        <v>4484</v>
      </c>
    </row>
    <row r="2610" spans="1:9" x14ac:dyDescent="0.25">
      <c r="A2610" s="51" t="s">
        <v>5843</v>
      </c>
      <c r="B2610" t="s">
        <v>98</v>
      </c>
      <c r="C2610" s="23" t="str">
        <f t="shared" si="40"/>
        <v>370092</v>
      </c>
      <c r="D2610" t="s">
        <v>2004</v>
      </c>
      <c r="E2610" s="52" t="s">
        <v>5344</v>
      </c>
      <c r="F2610" t="s">
        <v>4481</v>
      </c>
      <c r="G2610" t="s">
        <v>4482</v>
      </c>
      <c r="H2610" t="s">
        <v>4483</v>
      </c>
      <c r="I2610" t="s">
        <v>4484</v>
      </c>
    </row>
    <row r="2611" spans="1:9" x14ac:dyDescent="0.25">
      <c r="A2611" s="51" t="s">
        <v>5843</v>
      </c>
      <c r="B2611" t="s">
        <v>98</v>
      </c>
      <c r="C2611" s="23" t="str">
        <f t="shared" si="40"/>
        <v>371171</v>
      </c>
      <c r="D2611" t="s">
        <v>2052</v>
      </c>
      <c r="E2611" s="52" t="s">
        <v>4746</v>
      </c>
      <c r="F2611" t="s">
        <v>4510</v>
      </c>
      <c r="G2611" t="s">
        <v>4482</v>
      </c>
      <c r="H2611" t="s">
        <v>4483</v>
      </c>
      <c r="I2611" t="s">
        <v>4484</v>
      </c>
    </row>
    <row r="2612" spans="1:9" x14ac:dyDescent="0.25">
      <c r="A2612" s="51" t="s">
        <v>5843</v>
      </c>
      <c r="B2612" t="s">
        <v>98</v>
      </c>
      <c r="C2612" s="23" t="str">
        <f t="shared" si="40"/>
        <v>370091</v>
      </c>
      <c r="D2612" t="s">
        <v>2079</v>
      </c>
      <c r="E2612" s="52" t="s">
        <v>4555</v>
      </c>
      <c r="F2612" t="s">
        <v>4510</v>
      </c>
      <c r="G2612" t="s">
        <v>4482</v>
      </c>
      <c r="H2612" t="s">
        <v>4483</v>
      </c>
      <c r="I2612" t="s">
        <v>4484</v>
      </c>
    </row>
    <row r="2613" spans="1:9" x14ac:dyDescent="0.25">
      <c r="A2613" s="51" t="s">
        <v>5843</v>
      </c>
      <c r="B2613" t="s">
        <v>98</v>
      </c>
      <c r="C2613" s="23" t="str">
        <f t="shared" si="40"/>
        <v>370071</v>
      </c>
      <c r="D2613" t="s">
        <v>2102</v>
      </c>
      <c r="E2613" s="52" t="s">
        <v>4553</v>
      </c>
      <c r="F2613" t="s">
        <v>4510</v>
      </c>
      <c r="G2613" t="s">
        <v>4482</v>
      </c>
      <c r="H2613" t="s">
        <v>4483</v>
      </c>
      <c r="I2613" t="s">
        <v>4484</v>
      </c>
    </row>
    <row r="2614" spans="1:9" x14ac:dyDescent="0.25">
      <c r="A2614" s="51" t="s">
        <v>5843</v>
      </c>
      <c r="B2614" t="s">
        <v>98</v>
      </c>
      <c r="C2614" s="23" t="str">
        <f t="shared" si="40"/>
        <v>370204</v>
      </c>
      <c r="D2614" t="s">
        <v>2128</v>
      </c>
      <c r="E2614" s="52" t="s">
        <v>5849</v>
      </c>
      <c r="F2614" t="s">
        <v>4528</v>
      </c>
      <c r="G2614" t="s">
        <v>4482</v>
      </c>
      <c r="H2614" t="s">
        <v>4483</v>
      </c>
      <c r="I2614" t="s">
        <v>4484</v>
      </c>
    </row>
    <row r="2615" spans="1:9" x14ac:dyDescent="0.25">
      <c r="A2615" s="51" t="s">
        <v>5843</v>
      </c>
      <c r="B2615" t="s">
        <v>98</v>
      </c>
      <c r="C2615" s="23" t="str">
        <f t="shared" si="40"/>
        <v>370431</v>
      </c>
      <c r="D2615" t="s">
        <v>2153</v>
      </c>
      <c r="E2615" s="52" t="s">
        <v>4530</v>
      </c>
      <c r="F2615" t="s">
        <v>4510</v>
      </c>
      <c r="G2615" t="s">
        <v>4482</v>
      </c>
      <c r="H2615" t="s">
        <v>4483</v>
      </c>
      <c r="I2615" t="s">
        <v>4484</v>
      </c>
    </row>
    <row r="2616" spans="1:9" x14ac:dyDescent="0.25">
      <c r="A2616" s="51" t="s">
        <v>5843</v>
      </c>
      <c r="B2616" t="s">
        <v>98</v>
      </c>
      <c r="C2616" s="23" t="str">
        <f t="shared" si="40"/>
        <v>370191</v>
      </c>
      <c r="D2616" t="s">
        <v>2180</v>
      </c>
      <c r="E2616" s="52" t="s">
        <v>4650</v>
      </c>
      <c r="F2616" t="s">
        <v>4508</v>
      </c>
      <c r="G2616" t="s">
        <v>4482</v>
      </c>
      <c r="H2616" t="s">
        <v>4483</v>
      </c>
      <c r="I2616" t="s">
        <v>4487</v>
      </c>
    </row>
    <row r="2617" spans="1:9" x14ac:dyDescent="0.25">
      <c r="A2617" s="51" t="s">
        <v>5843</v>
      </c>
      <c r="B2617" t="s">
        <v>98</v>
      </c>
      <c r="C2617" s="23" t="str">
        <f t="shared" si="40"/>
        <v>370501</v>
      </c>
      <c r="D2617" t="s">
        <v>2207</v>
      </c>
      <c r="E2617" s="52" t="s">
        <v>4552</v>
      </c>
      <c r="F2617" t="s">
        <v>4510</v>
      </c>
      <c r="G2617" t="s">
        <v>4482</v>
      </c>
      <c r="H2617" t="s">
        <v>4483</v>
      </c>
      <c r="I2617" t="s">
        <v>4484</v>
      </c>
    </row>
    <row r="2618" spans="1:9" x14ac:dyDescent="0.25">
      <c r="A2618" s="51" t="s">
        <v>5843</v>
      </c>
      <c r="B2618" t="s">
        <v>98</v>
      </c>
      <c r="C2618" s="23" t="str">
        <f t="shared" si="40"/>
        <v>371211</v>
      </c>
      <c r="D2618" t="s">
        <v>2231</v>
      </c>
      <c r="E2618" s="52" t="s">
        <v>4806</v>
      </c>
      <c r="F2618" t="s">
        <v>4486</v>
      </c>
      <c r="G2618" t="s">
        <v>4482</v>
      </c>
      <c r="H2618" t="s">
        <v>4483</v>
      </c>
      <c r="I2618" t="s">
        <v>4487</v>
      </c>
    </row>
    <row r="2619" spans="1:9" x14ac:dyDescent="0.25">
      <c r="A2619" s="51" t="s">
        <v>5843</v>
      </c>
      <c r="B2619" t="s">
        <v>98</v>
      </c>
      <c r="C2619" s="23" t="str">
        <f t="shared" si="40"/>
        <v>371151</v>
      </c>
      <c r="D2619" t="s">
        <v>2255</v>
      </c>
      <c r="E2619" s="52" t="s">
        <v>4715</v>
      </c>
      <c r="F2619" t="s">
        <v>4481</v>
      </c>
      <c r="G2619" t="s">
        <v>4482</v>
      </c>
      <c r="H2619" t="s">
        <v>4483</v>
      </c>
      <c r="I2619" t="s">
        <v>4484</v>
      </c>
    </row>
    <row r="2620" spans="1:9" x14ac:dyDescent="0.25">
      <c r="A2620" s="51" t="s">
        <v>5843</v>
      </c>
      <c r="B2620" t="s">
        <v>98</v>
      </c>
      <c r="C2620" s="23" t="str">
        <f t="shared" si="40"/>
        <v>371451</v>
      </c>
      <c r="D2620" t="s">
        <v>2281</v>
      </c>
      <c r="E2620" s="52" t="s">
        <v>4933</v>
      </c>
      <c r="F2620" t="s">
        <v>5119</v>
      </c>
      <c r="G2620" t="s">
        <v>4482</v>
      </c>
      <c r="H2620" t="s">
        <v>4483</v>
      </c>
      <c r="I2620" t="s">
        <v>4484</v>
      </c>
    </row>
    <row r="2621" spans="1:9" x14ac:dyDescent="0.25">
      <c r="A2621" s="51" t="s">
        <v>5843</v>
      </c>
      <c r="B2621" t="s">
        <v>98</v>
      </c>
      <c r="C2621" s="23" t="str">
        <f t="shared" si="40"/>
        <v>371425</v>
      </c>
      <c r="D2621" t="s">
        <v>2304</v>
      </c>
      <c r="E2621" s="52" t="s">
        <v>5850</v>
      </c>
      <c r="F2621" t="s">
        <v>4628</v>
      </c>
      <c r="G2621" t="s">
        <v>4482</v>
      </c>
      <c r="H2621" t="s">
        <v>4483</v>
      </c>
      <c r="I2621" t="s">
        <v>4484</v>
      </c>
    </row>
    <row r="2622" spans="1:9" x14ac:dyDescent="0.25">
      <c r="A2622" s="51" t="s">
        <v>5843</v>
      </c>
      <c r="B2622" t="s">
        <v>98</v>
      </c>
      <c r="C2622" s="23" t="str">
        <f t="shared" si="40"/>
        <v>371444</v>
      </c>
      <c r="D2622" t="s">
        <v>2326</v>
      </c>
      <c r="E2622" s="52" t="s">
        <v>5851</v>
      </c>
      <c r="F2622" t="s">
        <v>4628</v>
      </c>
      <c r="G2622" t="s">
        <v>4482</v>
      </c>
      <c r="H2622" t="s">
        <v>4483</v>
      </c>
      <c r="I2622" t="s">
        <v>4484</v>
      </c>
    </row>
    <row r="2623" spans="1:9" x14ac:dyDescent="0.25">
      <c r="A2623" s="51" t="s">
        <v>5843</v>
      </c>
      <c r="B2623" t="s">
        <v>98</v>
      </c>
      <c r="C2623" s="23" t="str">
        <f t="shared" si="40"/>
        <v>371402</v>
      </c>
      <c r="D2623" t="s">
        <v>2349</v>
      </c>
      <c r="E2623" s="52" t="s">
        <v>5852</v>
      </c>
      <c r="F2623" t="s">
        <v>4628</v>
      </c>
      <c r="G2623" t="s">
        <v>4482</v>
      </c>
      <c r="H2623" t="s">
        <v>4483</v>
      </c>
      <c r="I2623" t="s">
        <v>4484</v>
      </c>
    </row>
    <row r="2624" spans="1:9" x14ac:dyDescent="0.25">
      <c r="A2624" s="51" t="s">
        <v>5843</v>
      </c>
      <c r="B2624" t="s">
        <v>98</v>
      </c>
      <c r="C2624" s="23" t="str">
        <f t="shared" si="40"/>
        <v>370421</v>
      </c>
      <c r="D2624" t="s">
        <v>2371</v>
      </c>
      <c r="E2624" s="52" t="s">
        <v>4527</v>
      </c>
      <c r="F2624" t="s">
        <v>4510</v>
      </c>
      <c r="G2624" t="s">
        <v>4482</v>
      </c>
      <c r="H2624" t="s">
        <v>4483</v>
      </c>
      <c r="I2624" t="s">
        <v>4484</v>
      </c>
    </row>
    <row r="2625" spans="1:9" x14ac:dyDescent="0.25">
      <c r="A2625" s="51" t="s">
        <v>5843</v>
      </c>
      <c r="B2625" t="s">
        <v>98</v>
      </c>
      <c r="C2625" s="23" t="str">
        <f t="shared" si="40"/>
        <v>371201</v>
      </c>
      <c r="D2625" t="s">
        <v>2389</v>
      </c>
      <c r="E2625" s="52" t="s">
        <v>5549</v>
      </c>
      <c r="F2625" t="s">
        <v>4481</v>
      </c>
      <c r="G2625" t="s">
        <v>4482</v>
      </c>
      <c r="H2625" t="s">
        <v>4483</v>
      </c>
      <c r="I2625" t="s">
        <v>4484</v>
      </c>
    </row>
    <row r="2626" spans="1:9" x14ac:dyDescent="0.25">
      <c r="A2626" s="51" t="s">
        <v>5843</v>
      </c>
      <c r="B2626" t="s">
        <v>98</v>
      </c>
      <c r="C2626" s="23" t="str">
        <f t="shared" si="40"/>
        <v>370131</v>
      </c>
      <c r="D2626" t="s">
        <v>2409</v>
      </c>
      <c r="E2626" s="52" t="s">
        <v>4610</v>
      </c>
      <c r="F2626" t="s">
        <v>4542</v>
      </c>
      <c r="G2626" t="s">
        <v>4482</v>
      </c>
      <c r="H2626" t="s">
        <v>4483</v>
      </c>
      <c r="I2626" t="s">
        <v>4484</v>
      </c>
    </row>
    <row r="2627" spans="1:9" x14ac:dyDescent="0.25">
      <c r="A2627" s="51" t="s">
        <v>5853</v>
      </c>
      <c r="B2627" t="s">
        <v>99</v>
      </c>
      <c r="C2627" s="23" t="str">
        <f t="shared" ref="C2627:C2690" si="41">_xlfn.CONCAT(A2627,E2627)</f>
        <v>381011</v>
      </c>
      <c r="D2627" t="s">
        <v>167</v>
      </c>
      <c r="E2627" s="52" t="s">
        <v>4504</v>
      </c>
      <c r="F2627" t="s">
        <v>4510</v>
      </c>
      <c r="G2627" t="s">
        <v>4482</v>
      </c>
      <c r="H2627" t="s">
        <v>4483</v>
      </c>
      <c r="I2627" t="s">
        <v>4484</v>
      </c>
    </row>
    <row r="2628" spans="1:9" x14ac:dyDescent="0.25">
      <c r="A2628" s="51" t="s">
        <v>5853</v>
      </c>
      <c r="B2628" t="s">
        <v>99</v>
      </c>
      <c r="C2628" s="23" t="str">
        <f t="shared" si="41"/>
        <v>380021</v>
      </c>
      <c r="D2628" t="s">
        <v>227</v>
      </c>
      <c r="E2628" s="52" t="s">
        <v>4632</v>
      </c>
      <c r="F2628" t="s">
        <v>4486</v>
      </c>
      <c r="G2628" t="s">
        <v>4482</v>
      </c>
      <c r="H2628" t="s">
        <v>4483</v>
      </c>
      <c r="I2628" t="s">
        <v>4484</v>
      </c>
    </row>
    <row r="2629" spans="1:9" x14ac:dyDescent="0.25">
      <c r="A2629" s="51" t="s">
        <v>5853</v>
      </c>
      <c r="B2629" t="s">
        <v>99</v>
      </c>
      <c r="C2629" s="23" t="str">
        <f t="shared" si="41"/>
        <v>380041</v>
      </c>
      <c r="D2629" t="s">
        <v>289</v>
      </c>
      <c r="E2629" s="52" t="s">
        <v>4581</v>
      </c>
      <c r="F2629" t="s">
        <v>4573</v>
      </c>
      <c r="G2629" t="s">
        <v>4482</v>
      </c>
      <c r="H2629" t="s">
        <v>4483</v>
      </c>
      <c r="I2629" t="s">
        <v>4484</v>
      </c>
    </row>
    <row r="2630" spans="1:9" x14ac:dyDescent="0.25">
      <c r="A2630" s="51" t="s">
        <v>5853</v>
      </c>
      <c r="B2630" t="s">
        <v>99</v>
      </c>
      <c r="C2630" s="23" t="str">
        <f t="shared" si="41"/>
        <v>380241</v>
      </c>
      <c r="D2630" t="s">
        <v>352</v>
      </c>
      <c r="E2630" s="52" t="s">
        <v>4623</v>
      </c>
      <c r="F2630" t="s">
        <v>4510</v>
      </c>
      <c r="G2630" t="s">
        <v>4482</v>
      </c>
      <c r="H2630" t="s">
        <v>4483</v>
      </c>
      <c r="I2630" t="s">
        <v>4484</v>
      </c>
    </row>
    <row r="2631" spans="1:9" x14ac:dyDescent="0.25">
      <c r="A2631" s="51" t="s">
        <v>5853</v>
      </c>
      <c r="B2631" t="s">
        <v>99</v>
      </c>
      <c r="C2631" s="23" t="str">
        <f t="shared" si="41"/>
        <v>380051</v>
      </c>
      <c r="D2631" t="s">
        <v>415</v>
      </c>
      <c r="E2631" s="52" t="s">
        <v>4636</v>
      </c>
      <c r="F2631" t="s">
        <v>4486</v>
      </c>
      <c r="G2631" t="s">
        <v>4482</v>
      </c>
      <c r="H2631" t="s">
        <v>4483</v>
      </c>
      <c r="I2631" t="s">
        <v>4484</v>
      </c>
    </row>
    <row r="2632" spans="1:9" x14ac:dyDescent="0.25">
      <c r="A2632" s="51" t="s">
        <v>5853</v>
      </c>
      <c r="B2632" t="s">
        <v>99</v>
      </c>
      <c r="C2632" s="23" t="str">
        <f t="shared" si="41"/>
        <v>383900</v>
      </c>
      <c r="D2632" t="s">
        <v>154</v>
      </c>
      <c r="E2632" s="52" t="s">
        <v>4531</v>
      </c>
      <c r="F2632" t="s">
        <v>4496</v>
      </c>
      <c r="G2632" t="s">
        <v>4482</v>
      </c>
      <c r="H2632" t="s">
        <v>4532</v>
      </c>
      <c r="I2632" t="s">
        <v>4497</v>
      </c>
    </row>
    <row r="2633" spans="1:9" x14ac:dyDescent="0.25">
      <c r="A2633" s="51" t="s">
        <v>5853</v>
      </c>
      <c r="B2633" t="s">
        <v>99</v>
      </c>
      <c r="C2633" s="23" t="str">
        <f t="shared" si="41"/>
        <v>389998</v>
      </c>
      <c r="D2633" t="s">
        <v>249</v>
      </c>
      <c r="E2633" s="52" t="s">
        <v>4543</v>
      </c>
      <c r="F2633" t="s">
        <v>4496</v>
      </c>
      <c r="G2633" t="s">
        <v>4482</v>
      </c>
      <c r="H2633" t="s">
        <v>4544</v>
      </c>
      <c r="I2633" t="s">
        <v>4497</v>
      </c>
    </row>
    <row r="2634" spans="1:9" x14ac:dyDescent="0.25">
      <c r="A2634" s="51" t="s">
        <v>5853</v>
      </c>
      <c r="B2634" t="s">
        <v>99</v>
      </c>
      <c r="C2634" s="23" t="str">
        <f t="shared" si="41"/>
        <v>381012</v>
      </c>
      <c r="D2634" t="s">
        <v>597</v>
      </c>
      <c r="E2634" s="52" t="s">
        <v>4514</v>
      </c>
      <c r="F2634" t="s">
        <v>4573</v>
      </c>
      <c r="G2634" t="s">
        <v>4482</v>
      </c>
      <c r="H2634" t="s">
        <v>4494</v>
      </c>
      <c r="I2634" t="s">
        <v>4487</v>
      </c>
    </row>
    <row r="2635" spans="1:9" x14ac:dyDescent="0.25">
      <c r="A2635" s="51" t="s">
        <v>5853</v>
      </c>
      <c r="B2635" t="s">
        <v>99</v>
      </c>
      <c r="C2635" s="23" t="str">
        <f t="shared" si="41"/>
        <v>380092</v>
      </c>
      <c r="D2635" t="s">
        <v>654</v>
      </c>
      <c r="E2635" s="52" t="s">
        <v>5344</v>
      </c>
      <c r="F2635" t="s">
        <v>4588</v>
      </c>
      <c r="G2635" t="s">
        <v>4482</v>
      </c>
      <c r="H2635" t="s">
        <v>4483</v>
      </c>
      <c r="I2635" t="s">
        <v>4484</v>
      </c>
    </row>
    <row r="2636" spans="1:9" x14ac:dyDescent="0.25">
      <c r="A2636" s="51" t="s">
        <v>5853</v>
      </c>
      <c r="B2636" t="s">
        <v>99</v>
      </c>
      <c r="C2636" s="23" t="str">
        <f t="shared" si="41"/>
        <v>389001</v>
      </c>
      <c r="D2636" t="s">
        <v>709</v>
      </c>
      <c r="E2636" s="52" t="s">
        <v>4495</v>
      </c>
      <c r="F2636" t="s">
        <v>4496</v>
      </c>
      <c r="G2636" t="s">
        <v>4482</v>
      </c>
      <c r="H2636" t="s">
        <v>4483</v>
      </c>
      <c r="I2636" t="s">
        <v>4497</v>
      </c>
    </row>
    <row r="2637" spans="1:9" x14ac:dyDescent="0.25">
      <c r="A2637" s="51" t="s">
        <v>5853</v>
      </c>
      <c r="B2637" t="s">
        <v>99</v>
      </c>
      <c r="C2637" s="23" t="str">
        <f t="shared" si="41"/>
        <v>387004</v>
      </c>
      <c r="D2637" t="s">
        <v>767</v>
      </c>
      <c r="E2637" s="52" t="s">
        <v>4500</v>
      </c>
      <c r="F2637" t="s">
        <v>4486</v>
      </c>
      <c r="G2637" t="s">
        <v>4482</v>
      </c>
      <c r="H2637" t="s">
        <v>4501</v>
      </c>
      <c r="I2637" t="s">
        <v>4484</v>
      </c>
    </row>
    <row r="2638" spans="1:9" x14ac:dyDescent="0.25">
      <c r="A2638" s="51" t="s">
        <v>5853</v>
      </c>
      <c r="B2638" t="s">
        <v>99</v>
      </c>
      <c r="C2638" s="23" t="str">
        <f t="shared" si="41"/>
        <v>387006</v>
      </c>
      <c r="D2638" t="s">
        <v>824</v>
      </c>
      <c r="E2638" s="52" t="s">
        <v>4511</v>
      </c>
      <c r="F2638" t="s">
        <v>4508</v>
      </c>
      <c r="G2638" t="s">
        <v>4482</v>
      </c>
      <c r="H2638" t="s">
        <v>4501</v>
      </c>
      <c r="I2638" t="s">
        <v>4484</v>
      </c>
    </row>
    <row r="2639" spans="1:9" x14ac:dyDescent="0.25">
      <c r="A2639" s="51" t="s">
        <v>5853</v>
      </c>
      <c r="B2639" t="s">
        <v>99</v>
      </c>
      <c r="C2639" s="23" t="str">
        <f t="shared" si="41"/>
        <v>387001</v>
      </c>
      <c r="D2639" t="s">
        <v>875</v>
      </c>
      <c r="E2639" s="52" t="s">
        <v>4507</v>
      </c>
      <c r="F2639" t="s">
        <v>4503</v>
      </c>
      <c r="G2639" t="s">
        <v>4482</v>
      </c>
      <c r="H2639" t="s">
        <v>4501</v>
      </c>
      <c r="I2639" t="s">
        <v>4484</v>
      </c>
    </row>
    <row r="2640" spans="1:9" x14ac:dyDescent="0.25">
      <c r="A2640" s="51" t="s">
        <v>5853</v>
      </c>
      <c r="B2640" t="s">
        <v>99</v>
      </c>
      <c r="C2640" s="23" t="str">
        <f t="shared" si="41"/>
        <v>387023</v>
      </c>
      <c r="D2640" t="s">
        <v>930</v>
      </c>
      <c r="E2640" s="52" t="s">
        <v>4509</v>
      </c>
      <c r="F2640" t="s">
        <v>4503</v>
      </c>
      <c r="G2640" t="s">
        <v>4482</v>
      </c>
      <c r="H2640" t="s">
        <v>4501</v>
      </c>
      <c r="I2640" t="s">
        <v>4484</v>
      </c>
    </row>
    <row r="2641" spans="1:9" x14ac:dyDescent="0.25">
      <c r="A2641" s="51" t="s">
        <v>5853</v>
      </c>
      <c r="B2641" t="s">
        <v>99</v>
      </c>
      <c r="C2641" s="23" t="str">
        <f t="shared" si="41"/>
        <v>389997</v>
      </c>
      <c r="D2641" t="s">
        <v>423</v>
      </c>
      <c r="E2641" s="52" t="s">
        <v>4562</v>
      </c>
      <c r="F2641" t="s">
        <v>4496</v>
      </c>
      <c r="G2641" t="s">
        <v>4482</v>
      </c>
      <c r="H2641" t="s">
        <v>4563</v>
      </c>
      <c r="I2641" t="s">
        <v>4497</v>
      </c>
    </row>
    <row r="2642" spans="1:9" x14ac:dyDescent="0.25">
      <c r="A2642" s="51" t="s">
        <v>5853</v>
      </c>
      <c r="B2642" t="s">
        <v>99</v>
      </c>
      <c r="C2642" s="23" t="str">
        <f t="shared" si="41"/>
        <v>380062</v>
      </c>
      <c r="D2642" t="s">
        <v>1029</v>
      </c>
      <c r="E2642" s="52" t="s">
        <v>5014</v>
      </c>
      <c r="F2642" t="s">
        <v>4481</v>
      </c>
      <c r="G2642" t="s">
        <v>4482</v>
      </c>
      <c r="H2642" t="s">
        <v>4483</v>
      </c>
      <c r="I2642" t="s">
        <v>4484</v>
      </c>
    </row>
    <row r="2643" spans="1:9" x14ac:dyDescent="0.25">
      <c r="A2643" s="51" t="s">
        <v>5853</v>
      </c>
      <c r="B2643" t="s">
        <v>99</v>
      </c>
      <c r="C2643" s="23" t="str">
        <f t="shared" si="41"/>
        <v>380060</v>
      </c>
      <c r="D2643" t="s">
        <v>1074</v>
      </c>
      <c r="E2643" s="52" t="s">
        <v>5700</v>
      </c>
      <c r="F2643" t="s">
        <v>4510</v>
      </c>
      <c r="G2643" t="s">
        <v>4482</v>
      </c>
      <c r="H2643" t="s">
        <v>4483</v>
      </c>
      <c r="I2643" t="s">
        <v>4484</v>
      </c>
    </row>
    <row r="2644" spans="1:9" x14ac:dyDescent="0.25">
      <c r="A2644" s="51" t="s">
        <v>5853</v>
      </c>
      <c r="B2644" t="s">
        <v>99</v>
      </c>
      <c r="C2644" s="23" t="str">
        <f t="shared" si="41"/>
        <v>380231</v>
      </c>
      <c r="D2644" t="s">
        <v>1121</v>
      </c>
      <c r="E2644" s="52" t="s">
        <v>4802</v>
      </c>
      <c r="F2644" t="s">
        <v>4499</v>
      </c>
      <c r="G2644" t="s">
        <v>4482</v>
      </c>
      <c r="H2644" t="s">
        <v>4483</v>
      </c>
      <c r="I2644" t="s">
        <v>4484</v>
      </c>
    </row>
    <row r="2645" spans="1:9" x14ac:dyDescent="0.25">
      <c r="A2645" s="51" t="s">
        <v>5853</v>
      </c>
      <c r="B2645" t="s">
        <v>99</v>
      </c>
      <c r="C2645" s="23" t="str">
        <f t="shared" si="41"/>
        <v>380091</v>
      </c>
      <c r="D2645" t="s">
        <v>1165</v>
      </c>
      <c r="E2645" s="52" t="s">
        <v>4555</v>
      </c>
      <c r="F2645" t="s">
        <v>4486</v>
      </c>
      <c r="G2645" t="s">
        <v>4482</v>
      </c>
      <c r="H2645" t="s">
        <v>4483</v>
      </c>
      <c r="I2645" t="s">
        <v>4484</v>
      </c>
    </row>
    <row r="2646" spans="1:9" x14ac:dyDescent="0.25">
      <c r="A2646" s="51" t="s">
        <v>5853</v>
      </c>
      <c r="B2646" t="s">
        <v>99</v>
      </c>
      <c r="C2646" s="23" t="str">
        <f t="shared" si="41"/>
        <v>380111</v>
      </c>
      <c r="D2646" t="s">
        <v>1205</v>
      </c>
      <c r="E2646" s="52" t="s">
        <v>4550</v>
      </c>
      <c r="F2646" t="s">
        <v>4542</v>
      </c>
      <c r="G2646" t="s">
        <v>4482</v>
      </c>
      <c r="H2646" t="s">
        <v>4483</v>
      </c>
      <c r="I2646" t="s">
        <v>4484</v>
      </c>
    </row>
    <row r="2647" spans="1:9" x14ac:dyDescent="0.25">
      <c r="A2647" s="51" t="s">
        <v>5854</v>
      </c>
      <c r="B2647" t="s">
        <v>100</v>
      </c>
      <c r="C2647" s="23" t="str">
        <f t="shared" si="41"/>
        <v>390053</v>
      </c>
      <c r="D2647" t="s">
        <v>168</v>
      </c>
      <c r="E2647" s="52" t="s">
        <v>5855</v>
      </c>
      <c r="F2647" t="s">
        <v>4508</v>
      </c>
      <c r="G2647" t="s">
        <v>4482</v>
      </c>
      <c r="H2647" t="s">
        <v>4506</v>
      </c>
      <c r="I2647" t="s">
        <v>4487</v>
      </c>
    </row>
    <row r="2648" spans="1:9" x14ac:dyDescent="0.25">
      <c r="A2648" s="51" t="s">
        <v>5854</v>
      </c>
      <c r="B2648" t="s">
        <v>100</v>
      </c>
      <c r="C2648" s="23" t="str">
        <f t="shared" si="41"/>
        <v>393900</v>
      </c>
      <c r="D2648" t="s">
        <v>154</v>
      </c>
      <c r="E2648" s="52" t="s">
        <v>4531</v>
      </c>
      <c r="F2648" t="s">
        <v>4496</v>
      </c>
      <c r="G2648" t="s">
        <v>4482</v>
      </c>
      <c r="H2648" t="s">
        <v>4532</v>
      </c>
      <c r="I2648" t="s">
        <v>4497</v>
      </c>
    </row>
    <row r="2649" spans="1:9" x14ac:dyDescent="0.25">
      <c r="A2649" s="51" t="s">
        <v>5854</v>
      </c>
      <c r="B2649" t="s">
        <v>100</v>
      </c>
      <c r="C2649" s="23" t="str">
        <f t="shared" si="41"/>
        <v>399998</v>
      </c>
      <c r="D2649" t="s">
        <v>249</v>
      </c>
      <c r="E2649" s="52" t="s">
        <v>4543</v>
      </c>
      <c r="F2649" t="s">
        <v>4496</v>
      </c>
      <c r="G2649" t="s">
        <v>4482</v>
      </c>
      <c r="H2649" t="s">
        <v>4544</v>
      </c>
      <c r="I2649" t="s">
        <v>4497</v>
      </c>
    </row>
    <row r="2650" spans="1:9" x14ac:dyDescent="0.25">
      <c r="A2650" s="51" t="s">
        <v>5854</v>
      </c>
      <c r="B2650" t="s">
        <v>100</v>
      </c>
      <c r="C2650" s="23" t="str">
        <f t="shared" si="41"/>
        <v>390041</v>
      </c>
      <c r="D2650" t="s">
        <v>353</v>
      </c>
      <c r="E2650" s="52" t="s">
        <v>4581</v>
      </c>
      <c r="F2650" t="s">
        <v>4542</v>
      </c>
      <c r="G2650" t="s">
        <v>4482</v>
      </c>
      <c r="H2650" t="s">
        <v>4483</v>
      </c>
      <c r="I2650" t="s">
        <v>4484</v>
      </c>
    </row>
    <row r="2651" spans="1:9" x14ac:dyDescent="0.25">
      <c r="A2651" s="51" t="s">
        <v>5854</v>
      </c>
      <c r="B2651" t="s">
        <v>100</v>
      </c>
      <c r="C2651" s="23" t="str">
        <f t="shared" si="41"/>
        <v>390022</v>
      </c>
      <c r="D2651" t="s">
        <v>416</v>
      </c>
      <c r="E2651" s="52" t="s">
        <v>4525</v>
      </c>
      <c r="F2651" t="s">
        <v>4490</v>
      </c>
      <c r="G2651" t="s">
        <v>4482</v>
      </c>
      <c r="H2651" t="s">
        <v>4491</v>
      </c>
      <c r="I2651" t="s">
        <v>4492</v>
      </c>
    </row>
    <row r="2652" spans="1:9" x14ac:dyDescent="0.25">
      <c r="A2652" s="51" t="s">
        <v>5854</v>
      </c>
      <c r="B2652" t="s">
        <v>100</v>
      </c>
      <c r="C2652" s="23" t="str">
        <f t="shared" si="41"/>
        <v>390021</v>
      </c>
      <c r="D2652" t="s">
        <v>475</v>
      </c>
      <c r="E2652" s="52" t="s">
        <v>4632</v>
      </c>
      <c r="F2652" t="s">
        <v>4528</v>
      </c>
      <c r="G2652" t="s">
        <v>4482</v>
      </c>
      <c r="H2652" t="s">
        <v>4483</v>
      </c>
      <c r="I2652" t="s">
        <v>4484</v>
      </c>
    </row>
    <row r="2653" spans="1:9" x14ac:dyDescent="0.25">
      <c r="A2653" s="51" t="s">
        <v>5854</v>
      </c>
      <c r="B2653" t="s">
        <v>100</v>
      </c>
      <c r="C2653" s="23" t="str">
        <f t="shared" si="41"/>
        <v>399001</v>
      </c>
      <c r="D2653" t="s">
        <v>537</v>
      </c>
      <c r="E2653" s="52" t="s">
        <v>4495</v>
      </c>
      <c r="F2653" t="s">
        <v>4496</v>
      </c>
      <c r="G2653" t="s">
        <v>4482</v>
      </c>
      <c r="H2653" t="s">
        <v>4483</v>
      </c>
      <c r="I2653" t="s">
        <v>4497</v>
      </c>
    </row>
    <row r="2654" spans="1:9" x14ac:dyDescent="0.25">
      <c r="A2654" s="51" t="s">
        <v>5854</v>
      </c>
      <c r="B2654" t="s">
        <v>100</v>
      </c>
      <c r="C2654" s="23" t="str">
        <f t="shared" si="41"/>
        <v>390081</v>
      </c>
      <c r="D2654" t="s">
        <v>598</v>
      </c>
      <c r="E2654" s="52" t="s">
        <v>4580</v>
      </c>
      <c r="F2654" t="s">
        <v>4534</v>
      </c>
      <c r="G2654" t="s">
        <v>4482</v>
      </c>
      <c r="H2654" t="s">
        <v>4483</v>
      </c>
      <c r="I2654" t="s">
        <v>4484</v>
      </c>
    </row>
    <row r="2655" spans="1:9" x14ac:dyDescent="0.25">
      <c r="A2655" s="51" t="s">
        <v>5854</v>
      </c>
      <c r="B2655" t="s">
        <v>100</v>
      </c>
      <c r="C2655" s="23" t="str">
        <f t="shared" si="41"/>
        <v>397023</v>
      </c>
      <c r="D2655" t="s">
        <v>655</v>
      </c>
      <c r="E2655" s="52" t="s">
        <v>4509</v>
      </c>
      <c r="F2655" t="s">
        <v>4508</v>
      </c>
      <c r="G2655" t="s">
        <v>4482</v>
      </c>
      <c r="H2655" t="s">
        <v>4501</v>
      </c>
      <c r="I2655" t="s">
        <v>4484</v>
      </c>
    </row>
    <row r="2656" spans="1:9" x14ac:dyDescent="0.25">
      <c r="A2656" s="51" t="s">
        <v>5854</v>
      </c>
      <c r="B2656" t="s">
        <v>100</v>
      </c>
      <c r="C2656" s="23" t="str">
        <f t="shared" si="41"/>
        <v>397004</v>
      </c>
      <c r="D2656" t="s">
        <v>710</v>
      </c>
      <c r="E2656" s="52" t="s">
        <v>4500</v>
      </c>
      <c r="F2656" t="s">
        <v>4528</v>
      </c>
      <c r="G2656" t="s">
        <v>4482</v>
      </c>
      <c r="H2656" t="s">
        <v>4501</v>
      </c>
      <c r="I2656" t="s">
        <v>4484</v>
      </c>
    </row>
    <row r="2657" spans="1:9" x14ac:dyDescent="0.25">
      <c r="A2657" s="51" t="s">
        <v>5854</v>
      </c>
      <c r="B2657" t="s">
        <v>100</v>
      </c>
      <c r="C2657" s="23" t="str">
        <f t="shared" si="41"/>
        <v>397001</v>
      </c>
      <c r="D2657" t="s">
        <v>768</v>
      </c>
      <c r="E2657" s="52" t="s">
        <v>4507</v>
      </c>
      <c r="F2657" t="s">
        <v>4508</v>
      </c>
      <c r="G2657" t="s">
        <v>4482</v>
      </c>
      <c r="H2657" t="s">
        <v>4501</v>
      </c>
      <c r="I2657" t="s">
        <v>4484</v>
      </c>
    </row>
    <row r="2658" spans="1:9" x14ac:dyDescent="0.25">
      <c r="A2658" s="51" t="s">
        <v>5854</v>
      </c>
      <c r="B2658" t="s">
        <v>100</v>
      </c>
      <c r="C2658" s="23" t="str">
        <f t="shared" si="41"/>
        <v>390051</v>
      </c>
      <c r="D2658" t="s">
        <v>825</v>
      </c>
      <c r="E2658" s="52" t="s">
        <v>4636</v>
      </c>
      <c r="F2658" t="s">
        <v>4486</v>
      </c>
      <c r="G2658" t="s">
        <v>4482</v>
      </c>
      <c r="H2658" t="s">
        <v>4506</v>
      </c>
      <c r="I2658" t="s">
        <v>4487</v>
      </c>
    </row>
    <row r="2659" spans="1:9" x14ac:dyDescent="0.25">
      <c r="A2659" s="51" t="s">
        <v>5854</v>
      </c>
      <c r="B2659" t="s">
        <v>100</v>
      </c>
      <c r="C2659" s="23" t="str">
        <f t="shared" si="41"/>
        <v>390031</v>
      </c>
      <c r="D2659" t="s">
        <v>876</v>
      </c>
      <c r="E2659" s="52" t="s">
        <v>4518</v>
      </c>
      <c r="F2659" t="s">
        <v>4628</v>
      </c>
      <c r="G2659" t="s">
        <v>4482</v>
      </c>
      <c r="H2659" t="s">
        <v>4483</v>
      </c>
      <c r="I2659" t="s">
        <v>4484</v>
      </c>
    </row>
    <row r="2660" spans="1:9" x14ac:dyDescent="0.25">
      <c r="A2660" s="51" t="s">
        <v>5856</v>
      </c>
      <c r="B2660" t="s">
        <v>101</v>
      </c>
      <c r="C2660" s="23" t="str">
        <f t="shared" si="41"/>
        <v>403900</v>
      </c>
      <c r="D2660" t="s">
        <v>154</v>
      </c>
      <c r="E2660" s="52" t="s">
        <v>4531</v>
      </c>
      <c r="F2660" t="s">
        <v>4496</v>
      </c>
      <c r="G2660" t="s">
        <v>4482</v>
      </c>
      <c r="H2660" t="s">
        <v>4532</v>
      </c>
      <c r="I2660" t="s">
        <v>4497</v>
      </c>
    </row>
    <row r="2661" spans="1:9" x14ac:dyDescent="0.25">
      <c r="A2661" s="51" t="s">
        <v>5856</v>
      </c>
      <c r="B2661" t="s">
        <v>101</v>
      </c>
      <c r="C2661" s="23" t="str">
        <f t="shared" si="41"/>
        <v>400091</v>
      </c>
      <c r="D2661" t="s">
        <v>228</v>
      </c>
      <c r="E2661" s="52" t="s">
        <v>4555</v>
      </c>
      <c r="F2661" t="s">
        <v>4517</v>
      </c>
      <c r="G2661" t="s">
        <v>4482</v>
      </c>
      <c r="H2661" t="s">
        <v>4483</v>
      </c>
      <c r="I2661" t="s">
        <v>4484</v>
      </c>
    </row>
    <row r="2662" spans="1:9" x14ac:dyDescent="0.25">
      <c r="A2662" s="51" t="s">
        <v>5856</v>
      </c>
      <c r="B2662" t="s">
        <v>101</v>
      </c>
      <c r="C2662" s="23" t="str">
        <f t="shared" si="41"/>
        <v>409998</v>
      </c>
      <c r="D2662" t="s">
        <v>249</v>
      </c>
      <c r="E2662" s="52" t="s">
        <v>4543</v>
      </c>
      <c r="F2662" t="s">
        <v>4496</v>
      </c>
      <c r="G2662" t="s">
        <v>4482</v>
      </c>
      <c r="H2662" t="s">
        <v>4544</v>
      </c>
      <c r="I2662" t="s">
        <v>4497</v>
      </c>
    </row>
    <row r="2663" spans="1:9" x14ac:dyDescent="0.25">
      <c r="A2663" s="51" t="s">
        <v>5856</v>
      </c>
      <c r="B2663" t="s">
        <v>101</v>
      </c>
      <c r="C2663" s="23" t="str">
        <f t="shared" si="41"/>
        <v>400121</v>
      </c>
      <c r="D2663" t="s">
        <v>354</v>
      </c>
      <c r="E2663" s="52" t="s">
        <v>4548</v>
      </c>
      <c r="F2663" t="s">
        <v>4528</v>
      </c>
      <c r="G2663" t="s">
        <v>4482</v>
      </c>
      <c r="H2663" t="s">
        <v>4483</v>
      </c>
      <c r="I2663" t="s">
        <v>4484</v>
      </c>
    </row>
    <row r="2664" spans="1:9" x14ac:dyDescent="0.25">
      <c r="A2664" s="51" t="s">
        <v>5856</v>
      </c>
      <c r="B2664" t="s">
        <v>101</v>
      </c>
      <c r="C2664" s="23" t="str">
        <f t="shared" si="41"/>
        <v>400925</v>
      </c>
      <c r="D2664" t="s">
        <v>417</v>
      </c>
      <c r="E2664" s="52" t="s">
        <v>4522</v>
      </c>
      <c r="F2664" t="s">
        <v>4486</v>
      </c>
      <c r="G2664" t="s">
        <v>4482</v>
      </c>
      <c r="H2664" t="s">
        <v>4506</v>
      </c>
      <c r="I2664" t="s">
        <v>4487</v>
      </c>
    </row>
    <row r="2665" spans="1:9" x14ac:dyDescent="0.25">
      <c r="A2665" s="51" t="s">
        <v>5856</v>
      </c>
      <c r="B2665" t="s">
        <v>101</v>
      </c>
      <c r="C2665" s="23" t="str">
        <f t="shared" si="41"/>
        <v>400101</v>
      </c>
      <c r="D2665" t="s">
        <v>476</v>
      </c>
      <c r="E2665" s="52" t="s">
        <v>4586</v>
      </c>
      <c r="F2665" t="s">
        <v>4517</v>
      </c>
      <c r="G2665" t="s">
        <v>4482</v>
      </c>
      <c r="H2665" t="s">
        <v>4483</v>
      </c>
      <c r="I2665" t="s">
        <v>4484</v>
      </c>
    </row>
    <row r="2666" spans="1:9" x14ac:dyDescent="0.25">
      <c r="A2666" s="51" t="s">
        <v>5856</v>
      </c>
      <c r="B2666" t="s">
        <v>101</v>
      </c>
      <c r="C2666" s="23" t="str">
        <f t="shared" si="41"/>
        <v>400600</v>
      </c>
      <c r="D2666" t="s">
        <v>538</v>
      </c>
      <c r="E2666" s="52" t="s">
        <v>5385</v>
      </c>
      <c r="F2666" t="s">
        <v>4490</v>
      </c>
      <c r="G2666" t="s">
        <v>4482</v>
      </c>
      <c r="H2666" t="s">
        <v>4491</v>
      </c>
      <c r="I2666" t="s">
        <v>4492</v>
      </c>
    </row>
    <row r="2667" spans="1:9" x14ac:dyDescent="0.25">
      <c r="A2667" s="51" t="s">
        <v>5856</v>
      </c>
      <c r="B2667" t="s">
        <v>101</v>
      </c>
      <c r="C2667" s="23" t="str">
        <f t="shared" si="41"/>
        <v>400041</v>
      </c>
      <c r="D2667" t="s">
        <v>599</v>
      </c>
      <c r="E2667" s="52" t="s">
        <v>4581</v>
      </c>
      <c r="F2667" t="s">
        <v>4542</v>
      </c>
      <c r="G2667" t="s">
        <v>4482</v>
      </c>
      <c r="H2667" t="s">
        <v>4483</v>
      </c>
      <c r="I2667" t="s">
        <v>4484</v>
      </c>
    </row>
    <row r="2668" spans="1:9" x14ac:dyDescent="0.25">
      <c r="A2668" s="51" t="s">
        <v>5856</v>
      </c>
      <c r="B2668" t="s">
        <v>101</v>
      </c>
      <c r="C2668" s="23" t="str">
        <f t="shared" si="41"/>
        <v>400011</v>
      </c>
      <c r="D2668" t="s">
        <v>656</v>
      </c>
      <c r="E2668" s="52" t="s">
        <v>4592</v>
      </c>
      <c r="F2668" t="s">
        <v>4528</v>
      </c>
      <c r="G2668" t="s">
        <v>4482</v>
      </c>
      <c r="H2668" t="s">
        <v>4483</v>
      </c>
      <c r="I2668" t="s">
        <v>4484</v>
      </c>
    </row>
    <row r="2669" spans="1:9" x14ac:dyDescent="0.25">
      <c r="A2669" s="51" t="s">
        <v>5856</v>
      </c>
      <c r="B2669" t="s">
        <v>101</v>
      </c>
      <c r="C2669" s="23" t="str">
        <f t="shared" si="41"/>
        <v>400122</v>
      </c>
      <c r="D2669" t="s">
        <v>711</v>
      </c>
      <c r="E2669" s="52" t="s">
        <v>4732</v>
      </c>
      <c r="F2669" t="s">
        <v>4542</v>
      </c>
      <c r="G2669" t="s">
        <v>4482</v>
      </c>
      <c r="H2669" t="s">
        <v>4483</v>
      </c>
      <c r="I2669" t="s">
        <v>4484</v>
      </c>
    </row>
    <row r="2670" spans="1:9" x14ac:dyDescent="0.25">
      <c r="A2670" s="51" t="s">
        <v>5856</v>
      </c>
      <c r="B2670" t="s">
        <v>101</v>
      </c>
      <c r="C2670" s="23" t="str">
        <f t="shared" si="41"/>
        <v>409001</v>
      </c>
      <c r="D2670" t="s">
        <v>769</v>
      </c>
      <c r="E2670" s="52" t="s">
        <v>4495</v>
      </c>
      <c r="F2670" t="s">
        <v>4496</v>
      </c>
      <c r="G2670" t="s">
        <v>4482</v>
      </c>
      <c r="H2670" t="s">
        <v>4483</v>
      </c>
      <c r="I2670" t="s">
        <v>4497</v>
      </c>
    </row>
    <row r="2671" spans="1:9" x14ac:dyDescent="0.25">
      <c r="A2671" s="51" t="s">
        <v>5856</v>
      </c>
      <c r="B2671" t="s">
        <v>101</v>
      </c>
      <c r="C2671" s="23" t="str">
        <f t="shared" si="41"/>
        <v>407006</v>
      </c>
      <c r="D2671" t="s">
        <v>5857</v>
      </c>
      <c r="E2671" s="52" t="s">
        <v>4511</v>
      </c>
      <c r="F2671" t="s">
        <v>4508</v>
      </c>
      <c r="G2671" t="s">
        <v>4482</v>
      </c>
      <c r="H2671" t="s">
        <v>4501</v>
      </c>
      <c r="I2671" t="s">
        <v>4484</v>
      </c>
    </row>
    <row r="2672" spans="1:9" x14ac:dyDescent="0.25">
      <c r="A2672" s="51" t="s">
        <v>5856</v>
      </c>
      <c r="B2672" t="s">
        <v>101</v>
      </c>
      <c r="C2672" s="23" t="str">
        <f t="shared" si="41"/>
        <v>408010</v>
      </c>
      <c r="D2672" t="s">
        <v>826</v>
      </c>
      <c r="E2672" s="52" t="s">
        <v>5858</v>
      </c>
      <c r="F2672" t="s">
        <v>4534</v>
      </c>
      <c r="G2672" t="s">
        <v>4482</v>
      </c>
      <c r="H2672" t="s">
        <v>4483</v>
      </c>
      <c r="I2672" t="s">
        <v>4487</v>
      </c>
    </row>
    <row r="2673" spans="1:9" x14ac:dyDescent="0.25">
      <c r="A2673" s="51" t="s">
        <v>5856</v>
      </c>
      <c r="B2673" t="s">
        <v>101</v>
      </c>
      <c r="C2673" s="23" t="str">
        <f t="shared" si="41"/>
        <v>407004</v>
      </c>
      <c r="D2673" t="s">
        <v>877</v>
      </c>
      <c r="E2673" s="52" t="s">
        <v>4500</v>
      </c>
      <c r="F2673" t="s">
        <v>4508</v>
      </c>
      <c r="G2673" t="s">
        <v>4482</v>
      </c>
      <c r="H2673" t="s">
        <v>4501</v>
      </c>
      <c r="I2673" t="s">
        <v>4484</v>
      </c>
    </row>
    <row r="2674" spans="1:9" x14ac:dyDescent="0.25">
      <c r="A2674" s="51" t="s">
        <v>5856</v>
      </c>
      <c r="B2674" t="s">
        <v>101</v>
      </c>
      <c r="C2674" s="23" t="str">
        <f t="shared" si="41"/>
        <v>407023</v>
      </c>
      <c r="D2674" t="s">
        <v>931</v>
      </c>
      <c r="E2674" s="52" t="s">
        <v>4509</v>
      </c>
      <c r="F2674" t="s">
        <v>4508</v>
      </c>
      <c r="G2674" t="s">
        <v>4482</v>
      </c>
      <c r="H2674" t="s">
        <v>4501</v>
      </c>
      <c r="I2674" t="s">
        <v>4484</v>
      </c>
    </row>
    <row r="2675" spans="1:9" x14ac:dyDescent="0.25">
      <c r="A2675" s="51" t="s">
        <v>5856</v>
      </c>
      <c r="B2675" t="s">
        <v>101</v>
      </c>
      <c r="C2675" s="23" t="str">
        <f t="shared" si="41"/>
        <v>407001</v>
      </c>
      <c r="D2675" t="s">
        <v>931</v>
      </c>
      <c r="E2675" s="52" t="s">
        <v>4507</v>
      </c>
      <c r="F2675" t="s">
        <v>4508</v>
      </c>
      <c r="G2675" t="s">
        <v>4482</v>
      </c>
      <c r="H2675" t="s">
        <v>4501</v>
      </c>
      <c r="I2675" t="s">
        <v>4484</v>
      </c>
    </row>
    <row r="2676" spans="1:9" x14ac:dyDescent="0.25">
      <c r="A2676" s="51" t="s">
        <v>5856</v>
      </c>
      <c r="B2676" t="s">
        <v>101</v>
      </c>
      <c r="C2676" s="23" t="str">
        <f t="shared" si="41"/>
        <v>409997</v>
      </c>
      <c r="D2676" t="s">
        <v>423</v>
      </c>
      <c r="E2676" s="52" t="s">
        <v>4562</v>
      </c>
      <c r="F2676" t="s">
        <v>4496</v>
      </c>
      <c r="G2676" t="s">
        <v>4482</v>
      </c>
      <c r="H2676" t="s">
        <v>4563</v>
      </c>
      <c r="I2676" t="s">
        <v>4497</v>
      </c>
    </row>
    <row r="2677" spans="1:9" x14ac:dyDescent="0.25">
      <c r="A2677" s="51" t="s">
        <v>5856</v>
      </c>
      <c r="B2677" t="s">
        <v>101</v>
      </c>
      <c r="C2677" s="23" t="str">
        <f t="shared" si="41"/>
        <v>400111</v>
      </c>
      <c r="D2677" t="s">
        <v>1075</v>
      </c>
      <c r="E2677" s="52" t="s">
        <v>4550</v>
      </c>
      <c r="F2677" t="s">
        <v>4517</v>
      </c>
      <c r="G2677" t="s">
        <v>4482</v>
      </c>
      <c r="H2677" t="s">
        <v>4483</v>
      </c>
      <c r="I2677" t="s">
        <v>4484</v>
      </c>
    </row>
    <row r="2678" spans="1:9" x14ac:dyDescent="0.25">
      <c r="A2678" s="51" t="s">
        <v>5856</v>
      </c>
      <c r="B2678" t="s">
        <v>101</v>
      </c>
      <c r="C2678" s="23" t="str">
        <f t="shared" si="41"/>
        <v>400931</v>
      </c>
      <c r="D2678" t="s">
        <v>1122</v>
      </c>
      <c r="E2678" s="52" t="s">
        <v>4925</v>
      </c>
      <c r="F2678" t="s">
        <v>4508</v>
      </c>
      <c r="G2678" t="s">
        <v>4482</v>
      </c>
      <c r="H2678" t="s">
        <v>4483</v>
      </c>
      <c r="I2678" t="s">
        <v>4484</v>
      </c>
    </row>
    <row r="2679" spans="1:9" x14ac:dyDescent="0.25">
      <c r="A2679" s="51" t="s">
        <v>5859</v>
      </c>
      <c r="B2679" t="s">
        <v>102</v>
      </c>
      <c r="C2679" s="23" t="str">
        <f t="shared" si="41"/>
        <v>412011</v>
      </c>
      <c r="D2679" t="s">
        <v>169</v>
      </c>
      <c r="E2679" s="52" t="s">
        <v>4695</v>
      </c>
      <c r="F2679" t="s">
        <v>5652</v>
      </c>
      <c r="G2679" t="s">
        <v>4482</v>
      </c>
      <c r="H2679" t="s">
        <v>4483</v>
      </c>
      <c r="I2679" t="s">
        <v>4547</v>
      </c>
    </row>
    <row r="2680" spans="1:9" x14ac:dyDescent="0.25">
      <c r="A2680" s="51" t="s">
        <v>5859</v>
      </c>
      <c r="B2680" t="s">
        <v>102</v>
      </c>
      <c r="C2680" s="23" t="str">
        <f t="shared" si="41"/>
        <v>412081</v>
      </c>
      <c r="D2680" t="s">
        <v>229</v>
      </c>
      <c r="E2680" s="52" t="s">
        <v>4703</v>
      </c>
      <c r="F2680" t="s">
        <v>4486</v>
      </c>
      <c r="G2680" t="s">
        <v>4482</v>
      </c>
      <c r="H2680" t="s">
        <v>4506</v>
      </c>
      <c r="I2680" t="s">
        <v>4487</v>
      </c>
    </row>
    <row r="2681" spans="1:9" x14ac:dyDescent="0.25">
      <c r="A2681" s="51" t="s">
        <v>5859</v>
      </c>
      <c r="B2681" t="s">
        <v>102</v>
      </c>
      <c r="C2681" s="23" t="str">
        <f t="shared" si="41"/>
        <v>410031</v>
      </c>
      <c r="D2681" t="s">
        <v>290</v>
      </c>
      <c r="E2681" s="52" t="s">
        <v>4518</v>
      </c>
      <c r="F2681" t="s">
        <v>4503</v>
      </c>
      <c r="G2681" t="s">
        <v>4482</v>
      </c>
      <c r="H2681" t="s">
        <v>4483</v>
      </c>
      <c r="I2681" t="s">
        <v>4484</v>
      </c>
    </row>
    <row r="2682" spans="1:9" x14ac:dyDescent="0.25">
      <c r="A2682" s="51" t="s">
        <v>5859</v>
      </c>
      <c r="B2682" t="s">
        <v>102</v>
      </c>
      <c r="C2682" s="23" t="str">
        <f t="shared" si="41"/>
        <v>410811</v>
      </c>
      <c r="D2682" t="s">
        <v>355</v>
      </c>
      <c r="E2682" s="52" t="s">
        <v>4779</v>
      </c>
      <c r="F2682" t="s">
        <v>4510</v>
      </c>
      <c r="G2682" t="s">
        <v>4482</v>
      </c>
      <c r="H2682" t="s">
        <v>4483</v>
      </c>
      <c r="I2682" t="s">
        <v>4484</v>
      </c>
    </row>
    <row r="2683" spans="1:9" x14ac:dyDescent="0.25">
      <c r="A2683" s="51" t="s">
        <v>5859</v>
      </c>
      <c r="B2683" t="s">
        <v>102</v>
      </c>
      <c r="C2683" s="23" t="str">
        <f t="shared" si="41"/>
        <v>410821</v>
      </c>
      <c r="D2683" t="s">
        <v>418</v>
      </c>
      <c r="E2683" s="52" t="s">
        <v>5541</v>
      </c>
      <c r="F2683" t="s">
        <v>4510</v>
      </c>
      <c r="G2683" t="s">
        <v>4482</v>
      </c>
      <c r="H2683" t="s">
        <v>4483</v>
      </c>
      <c r="I2683" t="s">
        <v>4484</v>
      </c>
    </row>
    <row r="2684" spans="1:9" x14ac:dyDescent="0.25">
      <c r="A2684" s="51" t="s">
        <v>5859</v>
      </c>
      <c r="B2684" t="s">
        <v>102</v>
      </c>
      <c r="C2684" s="23" t="str">
        <f t="shared" si="41"/>
        <v>410051</v>
      </c>
      <c r="D2684" t="s">
        <v>477</v>
      </c>
      <c r="E2684" s="52" t="s">
        <v>4636</v>
      </c>
      <c r="F2684" t="s">
        <v>4510</v>
      </c>
      <c r="G2684" t="s">
        <v>4482</v>
      </c>
      <c r="H2684" t="s">
        <v>4483</v>
      </c>
      <c r="I2684" t="s">
        <v>4484</v>
      </c>
    </row>
    <row r="2685" spans="1:9" x14ac:dyDescent="0.25">
      <c r="A2685" s="51" t="s">
        <v>5859</v>
      </c>
      <c r="B2685" t="s">
        <v>102</v>
      </c>
      <c r="C2685" s="23" t="str">
        <f t="shared" si="41"/>
        <v>410857</v>
      </c>
      <c r="D2685" t="s">
        <v>539</v>
      </c>
      <c r="E2685" s="52" t="s">
        <v>5860</v>
      </c>
      <c r="F2685" t="s">
        <v>4510</v>
      </c>
      <c r="G2685" t="s">
        <v>4482</v>
      </c>
      <c r="H2685" t="s">
        <v>4483</v>
      </c>
      <c r="I2685" t="s">
        <v>4484</v>
      </c>
    </row>
    <row r="2686" spans="1:9" x14ac:dyDescent="0.25">
      <c r="A2686" s="51" t="s">
        <v>5859</v>
      </c>
      <c r="B2686" t="s">
        <v>102</v>
      </c>
      <c r="C2686" s="23" t="str">
        <f t="shared" si="41"/>
        <v>410061</v>
      </c>
      <c r="D2686" t="s">
        <v>303</v>
      </c>
      <c r="E2686" s="52" t="s">
        <v>4603</v>
      </c>
      <c r="F2686" t="s">
        <v>4510</v>
      </c>
      <c r="G2686" t="s">
        <v>4482</v>
      </c>
      <c r="H2686" t="s">
        <v>4483</v>
      </c>
      <c r="I2686" t="s">
        <v>4484</v>
      </c>
    </row>
    <row r="2687" spans="1:9" x14ac:dyDescent="0.25">
      <c r="A2687" s="51" t="s">
        <v>5859</v>
      </c>
      <c r="B2687" t="s">
        <v>102</v>
      </c>
      <c r="C2687" s="23" t="str">
        <f t="shared" si="41"/>
        <v>410072</v>
      </c>
      <c r="D2687" t="s">
        <v>657</v>
      </c>
      <c r="E2687" s="52" t="s">
        <v>5472</v>
      </c>
      <c r="F2687" t="s">
        <v>4528</v>
      </c>
      <c r="G2687" t="s">
        <v>4482</v>
      </c>
      <c r="H2687" t="s">
        <v>4483</v>
      </c>
      <c r="I2687" t="s">
        <v>4484</v>
      </c>
    </row>
    <row r="2688" spans="1:9" x14ac:dyDescent="0.25">
      <c r="A2688" s="51" t="s">
        <v>5859</v>
      </c>
      <c r="B2688" t="s">
        <v>102</v>
      </c>
      <c r="C2688" s="23" t="str">
        <f t="shared" si="41"/>
        <v>410541</v>
      </c>
      <c r="D2688" t="s">
        <v>712</v>
      </c>
      <c r="E2688" s="52" t="s">
        <v>4515</v>
      </c>
      <c r="F2688" t="s">
        <v>4510</v>
      </c>
      <c r="G2688" t="s">
        <v>4482</v>
      </c>
      <c r="H2688" t="s">
        <v>4483</v>
      </c>
      <c r="I2688" t="s">
        <v>4484</v>
      </c>
    </row>
    <row r="2689" spans="1:9" x14ac:dyDescent="0.25">
      <c r="A2689" s="51" t="s">
        <v>5859</v>
      </c>
      <c r="B2689" t="s">
        <v>102</v>
      </c>
      <c r="C2689" s="23" t="str">
        <f t="shared" si="41"/>
        <v>410411</v>
      </c>
      <c r="D2689" t="s">
        <v>770</v>
      </c>
      <c r="E2689" s="52" t="s">
        <v>4572</v>
      </c>
      <c r="F2689" t="s">
        <v>4510</v>
      </c>
      <c r="G2689" t="s">
        <v>4482</v>
      </c>
      <c r="H2689" t="s">
        <v>4483</v>
      </c>
      <c r="I2689" t="s">
        <v>4484</v>
      </c>
    </row>
    <row r="2690" spans="1:9" x14ac:dyDescent="0.25">
      <c r="A2690" s="51" t="s">
        <v>5859</v>
      </c>
      <c r="B2690" t="s">
        <v>102</v>
      </c>
      <c r="C2690" s="23" t="str">
        <f t="shared" si="41"/>
        <v>410651</v>
      </c>
      <c r="D2690" t="s">
        <v>827</v>
      </c>
      <c r="E2690" s="52" t="s">
        <v>5045</v>
      </c>
      <c r="F2690" t="s">
        <v>4510</v>
      </c>
      <c r="G2690" t="s">
        <v>4482</v>
      </c>
      <c r="H2690" t="s">
        <v>4483</v>
      </c>
      <c r="I2690" t="s">
        <v>4484</v>
      </c>
    </row>
    <row r="2691" spans="1:9" x14ac:dyDescent="0.25">
      <c r="A2691" s="51" t="s">
        <v>5859</v>
      </c>
      <c r="B2691" t="s">
        <v>102</v>
      </c>
      <c r="C2691" s="23" t="str">
        <f t="shared" ref="C2691:C2754" si="42">_xlfn.CONCAT(A2691,E2691)</f>
        <v>410762</v>
      </c>
      <c r="D2691" t="s">
        <v>878</v>
      </c>
      <c r="E2691" s="52" t="s">
        <v>5839</v>
      </c>
      <c r="F2691" t="s">
        <v>4528</v>
      </c>
      <c r="G2691" t="s">
        <v>4482</v>
      </c>
      <c r="H2691" t="s">
        <v>4483</v>
      </c>
      <c r="I2691" t="s">
        <v>4484</v>
      </c>
    </row>
    <row r="2692" spans="1:9" x14ac:dyDescent="0.25">
      <c r="A2692" s="51" t="s">
        <v>5859</v>
      </c>
      <c r="B2692" t="s">
        <v>102</v>
      </c>
      <c r="C2692" s="23" t="str">
        <f t="shared" si="42"/>
        <v>410652</v>
      </c>
      <c r="D2692" t="s">
        <v>932</v>
      </c>
      <c r="E2692" s="52" t="s">
        <v>5828</v>
      </c>
      <c r="F2692" t="s">
        <v>4481</v>
      </c>
      <c r="G2692" t="s">
        <v>4482</v>
      </c>
      <c r="H2692" t="s">
        <v>4483</v>
      </c>
      <c r="I2692" t="s">
        <v>4484</v>
      </c>
    </row>
    <row r="2693" spans="1:9" x14ac:dyDescent="0.25">
      <c r="A2693" s="51" t="s">
        <v>5859</v>
      </c>
      <c r="B2693" t="s">
        <v>102</v>
      </c>
      <c r="C2693" s="23" t="str">
        <f t="shared" si="42"/>
        <v>410842</v>
      </c>
      <c r="D2693" t="s">
        <v>982</v>
      </c>
      <c r="E2693" s="52" t="s">
        <v>5654</v>
      </c>
      <c r="F2693" t="s">
        <v>4481</v>
      </c>
      <c r="G2693" t="s">
        <v>4482</v>
      </c>
      <c r="H2693" t="s">
        <v>4483</v>
      </c>
      <c r="I2693" t="s">
        <v>4484</v>
      </c>
    </row>
    <row r="2694" spans="1:9" x14ac:dyDescent="0.25">
      <c r="A2694" s="51" t="s">
        <v>5859</v>
      </c>
      <c r="B2694" t="s">
        <v>102</v>
      </c>
      <c r="C2694" s="23" t="str">
        <f t="shared" si="42"/>
        <v>410711</v>
      </c>
      <c r="D2694" t="s">
        <v>1030</v>
      </c>
      <c r="E2694" s="52" t="s">
        <v>4602</v>
      </c>
      <c r="F2694" t="s">
        <v>4481</v>
      </c>
      <c r="G2694" t="s">
        <v>4482</v>
      </c>
      <c r="H2694" t="s">
        <v>4483</v>
      </c>
      <c r="I2694" t="s">
        <v>4484</v>
      </c>
    </row>
    <row r="2695" spans="1:9" x14ac:dyDescent="0.25">
      <c r="A2695" s="51" t="s">
        <v>5859</v>
      </c>
      <c r="B2695" t="s">
        <v>102</v>
      </c>
      <c r="C2695" s="23" t="str">
        <f t="shared" si="42"/>
        <v>410853</v>
      </c>
      <c r="D2695" t="s">
        <v>1076</v>
      </c>
      <c r="E2695" s="52" t="s">
        <v>5861</v>
      </c>
      <c r="F2695" t="s">
        <v>4481</v>
      </c>
      <c r="G2695" t="s">
        <v>4482</v>
      </c>
      <c r="H2695" t="s">
        <v>4483</v>
      </c>
      <c r="I2695" t="s">
        <v>4484</v>
      </c>
    </row>
    <row r="2696" spans="1:9" x14ac:dyDescent="0.25">
      <c r="A2696" s="51" t="s">
        <v>5859</v>
      </c>
      <c r="B2696" t="s">
        <v>102</v>
      </c>
      <c r="C2696" s="23" t="str">
        <f t="shared" si="42"/>
        <v>412003</v>
      </c>
      <c r="D2696" t="s">
        <v>1123</v>
      </c>
      <c r="E2696" s="52" t="s">
        <v>5121</v>
      </c>
      <c r="F2696" t="s">
        <v>4573</v>
      </c>
      <c r="G2696" t="s">
        <v>4482</v>
      </c>
      <c r="H2696" t="s">
        <v>4483</v>
      </c>
      <c r="I2696" t="s">
        <v>4547</v>
      </c>
    </row>
    <row r="2697" spans="1:9" x14ac:dyDescent="0.25">
      <c r="A2697" s="51" t="s">
        <v>5859</v>
      </c>
      <c r="B2697" t="s">
        <v>102</v>
      </c>
      <c r="C2697" s="23" t="str">
        <f t="shared" si="42"/>
        <v>410761</v>
      </c>
      <c r="D2697" t="s">
        <v>1166</v>
      </c>
      <c r="E2697" s="52" t="s">
        <v>4890</v>
      </c>
      <c r="F2697" t="s">
        <v>4481</v>
      </c>
      <c r="G2697" t="s">
        <v>4482</v>
      </c>
      <c r="H2697" t="s">
        <v>4483</v>
      </c>
      <c r="I2697" t="s">
        <v>4484</v>
      </c>
    </row>
    <row r="2698" spans="1:9" x14ac:dyDescent="0.25">
      <c r="A2698" s="51" t="s">
        <v>5859</v>
      </c>
      <c r="B2698" t="s">
        <v>102</v>
      </c>
      <c r="C2698" s="23" t="str">
        <f t="shared" si="42"/>
        <v>413900</v>
      </c>
      <c r="D2698" t="s">
        <v>154</v>
      </c>
      <c r="E2698" s="52" t="s">
        <v>4531</v>
      </c>
      <c r="F2698" t="s">
        <v>4496</v>
      </c>
      <c r="G2698" t="s">
        <v>4482</v>
      </c>
      <c r="H2698" t="s">
        <v>4532</v>
      </c>
      <c r="I2698" t="s">
        <v>4497</v>
      </c>
    </row>
    <row r="2699" spans="1:9" x14ac:dyDescent="0.25">
      <c r="A2699" s="51" t="s">
        <v>5859</v>
      </c>
      <c r="B2699" t="s">
        <v>102</v>
      </c>
      <c r="C2699" s="23" t="str">
        <f t="shared" si="42"/>
        <v>410621</v>
      </c>
      <c r="D2699" t="s">
        <v>1242</v>
      </c>
      <c r="E2699" s="52" t="s">
        <v>4881</v>
      </c>
      <c r="F2699" t="s">
        <v>4510</v>
      </c>
      <c r="G2699" t="s">
        <v>4482</v>
      </c>
      <c r="H2699" t="s">
        <v>4483</v>
      </c>
      <c r="I2699" t="s">
        <v>4484</v>
      </c>
    </row>
    <row r="2700" spans="1:9" x14ac:dyDescent="0.25">
      <c r="A2700" s="51" t="s">
        <v>5859</v>
      </c>
      <c r="B2700" t="s">
        <v>102</v>
      </c>
      <c r="C2700" s="23" t="str">
        <f t="shared" si="42"/>
        <v>410781</v>
      </c>
      <c r="D2700" t="s">
        <v>1280</v>
      </c>
      <c r="E2700" s="52" t="s">
        <v>4606</v>
      </c>
      <c r="F2700" t="s">
        <v>4510</v>
      </c>
      <c r="G2700" t="s">
        <v>4482</v>
      </c>
      <c r="H2700" t="s">
        <v>4483</v>
      </c>
      <c r="I2700" t="s">
        <v>4484</v>
      </c>
    </row>
    <row r="2701" spans="1:9" x14ac:dyDescent="0.25">
      <c r="A2701" s="51" t="s">
        <v>5859</v>
      </c>
      <c r="B2701" t="s">
        <v>102</v>
      </c>
      <c r="C2701" s="23" t="str">
        <f t="shared" si="42"/>
        <v>410271</v>
      </c>
      <c r="D2701" t="s">
        <v>1319</v>
      </c>
      <c r="E2701" s="52" t="s">
        <v>4577</v>
      </c>
      <c r="F2701" t="s">
        <v>4510</v>
      </c>
      <c r="G2701" t="s">
        <v>4482</v>
      </c>
      <c r="H2701" t="s">
        <v>4483</v>
      </c>
      <c r="I2701" t="s">
        <v>4484</v>
      </c>
    </row>
    <row r="2702" spans="1:9" x14ac:dyDescent="0.25">
      <c r="A2702" s="51" t="s">
        <v>5859</v>
      </c>
      <c r="B2702" t="s">
        <v>102</v>
      </c>
      <c r="C2702" s="23" t="str">
        <f t="shared" si="42"/>
        <v>410701</v>
      </c>
      <c r="D2702" t="s">
        <v>1353</v>
      </c>
      <c r="E2702" s="52" t="s">
        <v>4493</v>
      </c>
      <c r="F2702" t="s">
        <v>4510</v>
      </c>
      <c r="G2702" t="s">
        <v>4482</v>
      </c>
      <c r="H2702" t="s">
        <v>4483</v>
      </c>
      <c r="I2702" t="s">
        <v>4484</v>
      </c>
    </row>
    <row r="2703" spans="1:9" x14ac:dyDescent="0.25">
      <c r="A2703" s="51" t="s">
        <v>5859</v>
      </c>
      <c r="B2703" t="s">
        <v>102</v>
      </c>
      <c r="C2703" s="23" t="str">
        <f t="shared" si="42"/>
        <v>410771</v>
      </c>
      <c r="D2703" t="s">
        <v>1389</v>
      </c>
      <c r="E2703" s="52" t="s">
        <v>4617</v>
      </c>
      <c r="F2703" t="s">
        <v>4510</v>
      </c>
      <c r="G2703" t="s">
        <v>4482</v>
      </c>
      <c r="H2703" t="s">
        <v>4483</v>
      </c>
      <c r="I2703" t="s">
        <v>4484</v>
      </c>
    </row>
    <row r="2704" spans="1:9" x14ac:dyDescent="0.25">
      <c r="A2704" s="51" t="s">
        <v>5859</v>
      </c>
      <c r="B2704" t="s">
        <v>102</v>
      </c>
      <c r="C2704" s="23" t="str">
        <f t="shared" si="42"/>
        <v>410601</v>
      </c>
      <c r="D2704" t="s">
        <v>1426</v>
      </c>
      <c r="E2704" s="52" t="s">
        <v>4519</v>
      </c>
      <c r="F2704" t="s">
        <v>4510</v>
      </c>
      <c r="G2704" t="s">
        <v>4482</v>
      </c>
      <c r="H2704" t="s">
        <v>4483</v>
      </c>
      <c r="I2704" t="s">
        <v>4484</v>
      </c>
    </row>
    <row r="2705" spans="1:9" x14ac:dyDescent="0.25">
      <c r="A2705" s="51" t="s">
        <v>5859</v>
      </c>
      <c r="B2705" t="s">
        <v>102</v>
      </c>
      <c r="C2705" s="23" t="str">
        <f t="shared" si="42"/>
        <v>412192</v>
      </c>
      <c r="D2705" t="s">
        <v>5862</v>
      </c>
      <c r="E2705" s="52" t="s">
        <v>5863</v>
      </c>
      <c r="F2705" t="s">
        <v>4510</v>
      </c>
      <c r="G2705" t="s">
        <v>5160</v>
      </c>
      <c r="H2705" t="s">
        <v>4483</v>
      </c>
      <c r="I2705" t="s">
        <v>4484</v>
      </c>
    </row>
    <row r="2706" spans="1:9" x14ac:dyDescent="0.25">
      <c r="A2706" s="51" t="s">
        <v>5859</v>
      </c>
      <c r="B2706" t="s">
        <v>102</v>
      </c>
      <c r="C2706" s="23" t="str">
        <f t="shared" si="42"/>
        <v>419998</v>
      </c>
      <c r="D2706" t="s">
        <v>249</v>
      </c>
      <c r="E2706" s="52" t="s">
        <v>4543</v>
      </c>
      <c r="F2706" t="s">
        <v>4496</v>
      </c>
      <c r="G2706" t="s">
        <v>4482</v>
      </c>
      <c r="H2706" t="s">
        <v>4544</v>
      </c>
      <c r="I2706" t="s">
        <v>4497</v>
      </c>
    </row>
    <row r="2707" spans="1:9" x14ac:dyDescent="0.25">
      <c r="A2707" s="51" t="s">
        <v>5859</v>
      </c>
      <c r="B2707" t="s">
        <v>102</v>
      </c>
      <c r="C2707" s="23" t="str">
        <f t="shared" si="42"/>
        <v>410731</v>
      </c>
      <c r="D2707" t="s">
        <v>1488</v>
      </c>
      <c r="E2707" s="52" t="s">
        <v>4613</v>
      </c>
      <c r="F2707" t="s">
        <v>4573</v>
      </c>
      <c r="G2707" t="s">
        <v>4482</v>
      </c>
      <c r="H2707" t="s">
        <v>4483</v>
      </c>
      <c r="I2707" t="s">
        <v>4487</v>
      </c>
    </row>
    <row r="2708" spans="1:9" x14ac:dyDescent="0.25">
      <c r="A2708" s="51" t="s">
        <v>5859</v>
      </c>
      <c r="B2708" t="s">
        <v>102</v>
      </c>
      <c r="C2708" s="23" t="str">
        <f t="shared" si="42"/>
        <v>412053</v>
      </c>
      <c r="D2708" t="s">
        <v>1521</v>
      </c>
      <c r="E2708" s="52" t="s">
        <v>5864</v>
      </c>
      <c r="F2708" t="s">
        <v>4508</v>
      </c>
      <c r="G2708" t="s">
        <v>4482</v>
      </c>
      <c r="H2708" t="s">
        <v>4546</v>
      </c>
      <c r="I2708" t="s">
        <v>4547</v>
      </c>
    </row>
    <row r="2709" spans="1:9" x14ac:dyDescent="0.25">
      <c r="A2709" s="51" t="s">
        <v>5859</v>
      </c>
      <c r="B2709" t="s">
        <v>102</v>
      </c>
      <c r="C2709" s="23" t="str">
        <f t="shared" si="42"/>
        <v>410631</v>
      </c>
      <c r="D2709" t="s">
        <v>1552</v>
      </c>
      <c r="E2709" s="52" t="s">
        <v>5010</v>
      </c>
      <c r="F2709" t="s">
        <v>4510</v>
      </c>
      <c r="G2709" t="s">
        <v>4482</v>
      </c>
      <c r="H2709" t="s">
        <v>4483</v>
      </c>
      <c r="I2709" t="s">
        <v>4484</v>
      </c>
    </row>
    <row r="2710" spans="1:9" x14ac:dyDescent="0.25">
      <c r="A2710" s="51" t="s">
        <v>5859</v>
      </c>
      <c r="B2710" t="s">
        <v>102</v>
      </c>
      <c r="C2710" s="23" t="str">
        <f t="shared" si="42"/>
        <v>412124</v>
      </c>
      <c r="D2710" t="s">
        <v>1581</v>
      </c>
      <c r="E2710" s="52" t="s">
        <v>5865</v>
      </c>
      <c r="F2710" t="s">
        <v>4542</v>
      </c>
      <c r="G2710" t="s">
        <v>4482</v>
      </c>
      <c r="H2710" t="s">
        <v>4483</v>
      </c>
      <c r="I2710" t="s">
        <v>4484</v>
      </c>
    </row>
    <row r="2711" spans="1:9" x14ac:dyDescent="0.25">
      <c r="A2711" s="51" t="s">
        <v>5859</v>
      </c>
      <c r="B2711" t="s">
        <v>102</v>
      </c>
      <c r="C2711" s="23" t="str">
        <f t="shared" si="42"/>
        <v>412123</v>
      </c>
      <c r="D2711" t="s">
        <v>1610</v>
      </c>
      <c r="E2711" s="52" t="s">
        <v>4820</v>
      </c>
      <c r="F2711" t="s">
        <v>4542</v>
      </c>
      <c r="G2711" t="s">
        <v>4482</v>
      </c>
      <c r="H2711" t="s">
        <v>4483</v>
      </c>
      <c r="I2711" t="s">
        <v>4484</v>
      </c>
    </row>
    <row r="2712" spans="1:9" x14ac:dyDescent="0.25">
      <c r="A2712" s="51" t="s">
        <v>5859</v>
      </c>
      <c r="B2712" t="s">
        <v>102</v>
      </c>
      <c r="C2712" s="23" t="str">
        <f t="shared" si="42"/>
        <v>410521</v>
      </c>
      <c r="D2712" t="s">
        <v>1640</v>
      </c>
      <c r="E2712" s="52" t="s">
        <v>4619</v>
      </c>
      <c r="F2712" t="s">
        <v>4510</v>
      </c>
      <c r="G2712" t="s">
        <v>4482</v>
      </c>
      <c r="H2712" t="s">
        <v>4483</v>
      </c>
      <c r="I2712" t="s">
        <v>4484</v>
      </c>
    </row>
    <row r="2713" spans="1:9" x14ac:dyDescent="0.25">
      <c r="A2713" s="51" t="s">
        <v>5859</v>
      </c>
      <c r="B2713" t="s">
        <v>102</v>
      </c>
      <c r="C2713" s="23" t="str">
        <f t="shared" si="42"/>
        <v>410221</v>
      </c>
      <c r="D2713" t="s">
        <v>1669</v>
      </c>
      <c r="E2713" s="52" t="s">
        <v>4480</v>
      </c>
      <c r="F2713" t="s">
        <v>4510</v>
      </c>
      <c r="G2713" t="s">
        <v>4482</v>
      </c>
      <c r="H2713" t="s">
        <v>4483</v>
      </c>
      <c r="I2713" t="s">
        <v>4484</v>
      </c>
    </row>
    <row r="2714" spans="1:9" x14ac:dyDescent="0.25">
      <c r="A2714" s="51" t="s">
        <v>5859</v>
      </c>
      <c r="B2714" t="s">
        <v>102</v>
      </c>
      <c r="C2714" s="23" t="str">
        <f t="shared" si="42"/>
        <v>412019</v>
      </c>
      <c r="D2714" t="s">
        <v>1698</v>
      </c>
      <c r="E2714" s="52" t="s">
        <v>5866</v>
      </c>
      <c r="F2714" t="s">
        <v>4503</v>
      </c>
      <c r="G2714" t="s">
        <v>4482</v>
      </c>
      <c r="H2714" t="s">
        <v>4483</v>
      </c>
      <c r="I2714" t="s">
        <v>4487</v>
      </c>
    </row>
    <row r="2715" spans="1:9" x14ac:dyDescent="0.25">
      <c r="A2715" s="51" t="s">
        <v>5859</v>
      </c>
      <c r="B2715" t="s">
        <v>102</v>
      </c>
      <c r="C2715" s="23" t="str">
        <f t="shared" si="42"/>
        <v>412007</v>
      </c>
      <c r="D2715" t="s">
        <v>1725</v>
      </c>
      <c r="E2715" s="52" t="s">
        <v>5435</v>
      </c>
      <c r="F2715" t="s">
        <v>4481</v>
      </c>
      <c r="G2715" t="s">
        <v>4482</v>
      </c>
      <c r="H2715" t="s">
        <v>4483</v>
      </c>
      <c r="I2715" t="s">
        <v>4487</v>
      </c>
    </row>
    <row r="2716" spans="1:9" x14ac:dyDescent="0.25">
      <c r="A2716" s="51" t="s">
        <v>5859</v>
      </c>
      <c r="B2716" t="s">
        <v>102</v>
      </c>
      <c r="C2716" s="23" t="str">
        <f t="shared" si="42"/>
        <v>412051</v>
      </c>
      <c r="D2716" t="s">
        <v>1753</v>
      </c>
      <c r="E2716" s="52" t="s">
        <v>4743</v>
      </c>
      <c r="F2716" t="s">
        <v>5867</v>
      </c>
      <c r="G2716" t="s">
        <v>4482</v>
      </c>
      <c r="H2716" t="s">
        <v>4506</v>
      </c>
      <c r="I2716" t="s">
        <v>4487</v>
      </c>
    </row>
    <row r="2717" spans="1:9" x14ac:dyDescent="0.25">
      <c r="A2717" s="51" t="s">
        <v>5859</v>
      </c>
      <c r="B2717" t="s">
        <v>102</v>
      </c>
      <c r="C2717" s="23" t="str">
        <f t="shared" si="42"/>
        <v>410721</v>
      </c>
      <c r="D2717" t="s">
        <v>1781</v>
      </c>
      <c r="E2717" s="52" t="s">
        <v>4830</v>
      </c>
      <c r="F2717" t="s">
        <v>4664</v>
      </c>
      <c r="G2717" t="s">
        <v>4482</v>
      </c>
      <c r="H2717" t="s">
        <v>4483</v>
      </c>
      <c r="I2717" t="s">
        <v>4484</v>
      </c>
    </row>
    <row r="2718" spans="1:9" x14ac:dyDescent="0.25">
      <c r="A2718" s="51" t="s">
        <v>5859</v>
      </c>
      <c r="B2718" t="s">
        <v>102</v>
      </c>
      <c r="C2718" s="23" t="str">
        <f t="shared" si="42"/>
        <v>412182</v>
      </c>
      <c r="D2718" t="s">
        <v>1810</v>
      </c>
      <c r="E2718" s="52" t="s">
        <v>5868</v>
      </c>
      <c r="F2718" t="s">
        <v>4508</v>
      </c>
      <c r="G2718" t="s">
        <v>4482</v>
      </c>
      <c r="H2718" t="s">
        <v>4483</v>
      </c>
      <c r="I2718" t="s">
        <v>4484</v>
      </c>
    </row>
    <row r="2719" spans="1:9" x14ac:dyDescent="0.25">
      <c r="A2719" s="51" t="s">
        <v>5859</v>
      </c>
      <c r="B2719" t="s">
        <v>102</v>
      </c>
      <c r="C2719" s="23" t="str">
        <f t="shared" si="42"/>
        <v>410861</v>
      </c>
      <c r="D2719" t="s">
        <v>1837</v>
      </c>
      <c r="E2719" s="52" t="s">
        <v>4831</v>
      </c>
      <c r="F2719" t="s">
        <v>4481</v>
      </c>
      <c r="G2719" t="s">
        <v>4482</v>
      </c>
      <c r="H2719" t="s">
        <v>4483</v>
      </c>
      <c r="I2719" t="s">
        <v>4484</v>
      </c>
    </row>
    <row r="2720" spans="1:9" x14ac:dyDescent="0.25">
      <c r="A2720" s="51" t="s">
        <v>5859</v>
      </c>
      <c r="B2720" t="s">
        <v>102</v>
      </c>
      <c r="C2720" s="23" t="str">
        <f t="shared" si="42"/>
        <v>410691</v>
      </c>
      <c r="D2720" t="s">
        <v>1865</v>
      </c>
      <c r="E2720" s="52" t="s">
        <v>4988</v>
      </c>
      <c r="F2720" t="s">
        <v>4628</v>
      </c>
      <c r="G2720" t="s">
        <v>4482</v>
      </c>
      <c r="H2720" t="s">
        <v>4483</v>
      </c>
      <c r="I2720" t="s">
        <v>4484</v>
      </c>
    </row>
    <row r="2721" spans="1:9" x14ac:dyDescent="0.25">
      <c r="A2721" s="51" t="s">
        <v>5859</v>
      </c>
      <c r="B2721" t="s">
        <v>102</v>
      </c>
      <c r="C2721" s="23" t="str">
        <f t="shared" si="42"/>
        <v>412121</v>
      </c>
      <c r="D2721" t="s">
        <v>1893</v>
      </c>
      <c r="E2721" s="52" t="s">
        <v>4683</v>
      </c>
      <c r="F2721" t="s">
        <v>4628</v>
      </c>
      <c r="G2721" t="s">
        <v>4482</v>
      </c>
      <c r="H2721" t="s">
        <v>4483</v>
      </c>
      <c r="I2721" t="s">
        <v>4484</v>
      </c>
    </row>
    <row r="2722" spans="1:9" x14ac:dyDescent="0.25">
      <c r="A2722" s="51" t="s">
        <v>5859</v>
      </c>
      <c r="B2722" t="s">
        <v>102</v>
      </c>
      <c r="C2722" s="23" t="str">
        <f t="shared" si="42"/>
        <v>412066</v>
      </c>
      <c r="D2722" t="s">
        <v>1922</v>
      </c>
      <c r="E2722" s="52" t="s">
        <v>5869</v>
      </c>
      <c r="F2722" t="s">
        <v>4534</v>
      </c>
      <c r="G2722" t="s">
        <v>4482</v>
      </c>
      <c r="H2722" t="s">
        <v>4483</v>
      </c>
      <c r="I2722" t="s">
        <v>4484</v>
      </c>
    </row>
    <row r="2723" spans="1:9" x14ac:dyDescent="0.25">
      <c r="A2723" s="51" t="s">
        <v>5859</v>
      </c>
      <c r="B2723" t="s">
        <v>102</v>
      </c>
      <c r="C2723" s="23" t="str">
        <f t="shared" si="42"/>
        <v>419001</v>
      </c>
      <c r="D2723" t="s">
        <v>1949</v>
      </c>
      <c r="E2723" s="52" t="s">
        <v>4495</v>
      </c>
      <c r="F2723" t="s">
        <v>4496</v>
      </c>
      <c r="G2723" t="s">
        <v>4482</v>
      </c>
      <c r="H2723" t="s">
        <v>4483</v>
      </c>
      <c r="I2723" t="s">
        <v>4497</v>
      </c>
    </row>
    <row r="2724" spans="1:9" x14ac:dyDescent="0.25">
      <c r="A2724" s="51" t="s">
        <v>5859</v>
      </c>
      <c r="B2724" t="s">
        <v>102</v>
      </c>
      <c r="C2724" s="23" t="str">
        <f t="shared" si="42"/>
        <v>410151</v>
      </c>
      <c r="D2724" t="s">
        <v>1977</v>
      </c>
      <c r="E2724" s="52" t="s">
        <v>4536</v>
      </c>
      <c r="F2724" t="s">
        <v>4510</v>
      </c>
      <c r="G2724" t="s">
        <v>4482</v>
      </c>
      <c r="H2724" t="s">
        <v>4483</v>
      </c>
      <c r="I2724" t="s">
        <v>4484</v>
      </c>
    </row>
    <row r="2725" spans="1:9" x14ac:dyDescent="0.25">
      <c r="A2725" s="51" t="s">
        <v>5859</v>
      </c>
      <c r="B2725" t="s">
        <v>102</v>
      </c>
      <c r="C2725" s="23" t="str">
        <f t="shared" si="42"/>
        <v>410181</v>
      </c>
      <c r="D2725" t="s">
        <v>2005</v>
      </c>
      <c r="E2725" s="52" t="s">
        <v>4709</v>
      </c>
      <c r="F2725" t="s">
        <v>4528</v>
      </c>
      <c r="G2725" t="s">
        <v>4482</v>
      </c>
      <c r="H2725" t="s">
        <v>4483</v>
      </c>
      <c r="I2725" t="s">
        <v>4484</v>
      </c>
    </row>
    <row r="2726" spans="1:9" x14ac:dyDescent="0.25">
      <c r="A2726" s="51" t="s">
        <v>5859</v>
      </c>
      <c r="B2726" t="s">
        <v>102</v>
      </c>
      <c r="C2726" s="23" t="str">
        <f t="shared" si="42"/>
        <v>412104</v>
      </c>
      <c r="D2726" t="s">
        <v>2030</v>
      </c>
      <c r="E2726" s="52" t="s">
        <v>5574</v>
      </c>
      <c r="F2726" t="s">
        <v>4486</v>
      </c>
      <c r="G2726" t="s">
        <v>4482</v>
      </c>
      <c r="H2726" t="s">
        <v>4483</v>
      </c>
      <c r="I2726" t="s">
        <v>4484</v>
      </c>
    </row>
    <row r="2727" spans="1:9" x14ac:dyDescent="0.25">
      <c r="A2727" s="51" t="s">
        <v>5859</v>
      </c>
      <c r="B2727" t="s">
        <v>102</v>
      </c>
      <c r="C2727" s="23" t="str">
        <f t="shared" si="42"/>
        <v>412101</v>
      </c>
      <c r="D2727" t="s">
        <v>2053</v>
      </c>
      <c r="E2727" s="52" t="s">
        <v>5870</v>
      </c>
      <c r="F2727" t="s">
        <v>4517</v>
      </c>
      <c r="G2727" t="s">
        <v>4482</v>
      </c>
      <c r="H2727" t="s">
        <v>4483</v>
      </c>
      <c r="I2727" t="s">
        <v>4484</v>
      </c>
    </row>
    <row r="2728" spans="1:9" x14ac:dyDescent="0.25">
      <c r="A2728" s="51" t="s">
        <v>5859</v>
      </c>
      <c r="B2728" t="s">
        <v>102</v>
      </c>
      <c r="C2728" s="23" t="str">
        <f t="shared" si="42"/>
        <v>410211</v>
      </c>
      <c r="D2728" t="s">
        <v>2080</v>
      </c>
      <c r="E2728" s="52" t="s">
        <v>4618</v>
      </c>
      <c r="F2728" t="s">
        <v>4607</v>
      </c>
      <c r="G2728" t="s">
        <v>4482</v>
      </c>
      <c r="H2728" t="s">
        <v>4624</v>
      </c>
      <c r="I2728" t="s">
        <v>4625</v>
      </c>
    </row>
    <row r="2729" spans="1:9" x14ac:dyDescent="0.25">
      <c r="A2729" s="51" t="s">
        <v>5859</v>
      </c>
      <c r="B2729" t="s">
        <v>102</v>
      </c>
      <c r="C2729" s="23" t="str">
        <f t="shared" si="42"/>
        <v>417001</v>
      </c>
      <c r="D2729" t="s">
        <v>2103</v>
      </c>
      <c r="E2729" s="52" t="s">
        <v>4507</v>
      </c>
      <c r="F2729" t="s">
        <v>4508</v>
      </c>
      <c r="G2729" t="s">
        <v>4482</v>
      </c>
      <c r="H2729" t="s">
        <v>4501</v>
      </c>
      <c r="I2729" t="s">
        <v>4484</v>
      </c>
    </row>
    <row r="2730" spans="1:9" x14ac:dyDescent="0.25">
      <c r="A2730" s="51" t="s">
        <v>5859</v>
      </c>
      <c r="B2730" t="s">
        <v>102</v>
      </c>
      <c r="C2730" s="23" t="str">
        <f t="shared" si="42"/>
        <v>417004</v>
      </c>
      <c r="D2730" t="s">
        <v>2129</v>
      </c>
      <c r="E2730" s="52" t="s">
        <v>4500</v>
      </c>
      <c r="F2730" t="s">
        <v>4880</v>
      </c>
      <c r="G2730" t="s">
        <v>4482</v>
      </c>
      <c r="H2730" t="s">
        <v>4501</v>
      </c>
      <c r="I2730" t="s">
        <v>4484</v>
      </c>
    </row>
    <row r="2731" spans="1:9" x14ac:dyDescent="0.25">
      <c r="A2731" s="51" t="s">
        <v>5859</v>
      </c>
      <c r="B2731" t="s">
        <v>102</v>
      </c>
      <c r="C2731" s="23" t="str">
        <f t="shared" si="42"/>
        <v>410741</v>
      </c>
      <c r="D2731" t="s">
        <v>2154</v>
      </c>
      <c r="E2731" s="52" t="s">
        <v>4611</v>
      </c>
      <c r="F2731" t="s">
        <v>4510</v>
      </c>
      <c r="G2731" t="s">
        <v>4482</v>
      </c>
      <c r="H2731" t="s">
        <v>4483</v>
      </c>
      <c r="I2731" t="s">
        <v>4484</v>
      </c>
    </row>
    <row r="2732" spans="1:9" x14ac:dyDescent="0.25">
      <c r="A2732" s="51" t="s">
        <v>5859</v>
      </c>
      <c r="B2732" t="s">
        <v>102</v>
      </c>
      <c r="C2732" s="23" t="str">
        <f t="shared" si="42"/>
        <v>410611</v>
      </c>
      <c r="D2732" t="s">
        <v>2181</v>
      </c>
      <c r="E2732" s="52" t="s">
        <v>4599</v>
      </c>
      <c r="F2732" t="s">
        <v>4481</v>
      </c>
      <c r="G2732" t="s">
        <v>4482</v>
      </c>
      <c r="H2732" t="s">
        <v>4483</v>
      </c>
      <c r="I2732" t="s">
        <v>4484</v>
      </c>
    </row>
    <row r="2733" spans="1:9" x14ac:dyDescent="0.25">
      <c r="A2733" s="51" t="s">
        <v>5859</v>
      </c>
      <c r="B2733" t="s">
        <v>102</v>
      </c>
      <c r="C2733" s="23" t="str">
        <f t="shared" si="42"/>
        <v>419997</v>
      </c>
      <c r="D2733" t="s">
        <v>423</v>
      </c>
      <c r="E2733" s="52" t="s">
        <v>4562</v>
      </c>
      <c r="F2733" t="s">
        <v>4496</v>
      </c>
      <c r="G2733" t="s">
        <v>4482</v>
      </c>
      <c r="H2733" t="s">
        <v>4563</v>
      </c>
      <c r="I2733" t="s">
        <v>4497</v>
      </c>
    </row>
    <row r="2734" spans="1:9" x14ac:dyDescent="0.25">
      <c r="A2734" s="51" t="s">
        <v>5859</v>
      </c>
      <c r="B2734" t="s">
        <v>102</v>
      </c>
      <c r="C2734" s="23" t="str">
        <f t="shared" si="42"/>
        <v>410231</v>
      </c>
      <c r="D2734" t="s">
        <v>2232</v>
      </c>
      <c r="E2734" s="52" t="s">
        <v>4802</v>
      </c>
      <c r="F2734" t="s">
        <v>4510</v>
      </c>
      <c r="G2734" t="s">
        <v>4482</v>
      </c>
      <c r="H2734" t="s">
        <v>4483</v>
      </c>
      <c r="I2734" t="s">
        <v>4484</v>
      </c>
    </row>
    <row r="2735" spans="1:9" x14ac:dyDescent="0.25">
      <c r="A2735" s="51" t="s">
        <v>5859</v>
      </c>
      <c r="B2735" t="s">
        <v>102</v>
      </c>
      <c r="C2735" s="23" t="str">
        <f t="shared" si="42"/>
        <v>412122</v>
      </c>
      <c r="D2735" t="s">
        <v>2256</v>
      </c>
      <c r="E2735" s="52" t="s">
        <v>4733</v>
      </c>
      <c r="F2735" t="s">
        <v>4481</v>
      </c>
      <c r="G2735" t="s">
        <v>4482</v>
      </c>
      <c r="H2735" t="s">
        <v>4483</v>
      </c>
      <c r="I2735" t="s">
        <v>4484</v>
      </c>
    </row>
    <row r="2736" spans="1:9" x14ac:dyDescent="0.25">
      <c r="A2736" s="51" t="s">
        <v>5859</v>
      </c>
      <c r="B2736" t="s">
        <v>102</v>
      </c>
      <c r="C2736" s="23" t="str">
        <f t="shared" si="42"/>
        <v>410261</v>
      </c>
      <c r="D2736" t="s">
        <v>2282</v>
      </c>
      <c r="E2736" s="52" t="s">
        <v>4567</v>
      </c>
      <c r="F2736" t="s">
        <v>4510</v>
      </c>
      <c r="G2736" t="s">
        <v>4482</v>
      </c>
      <c r="H2736" t="s">
        <v>4483</v>
      </c>
      <c r="I2736" t="s">
        <v>4484</v>
      </c>
    </row>
    <row r="2737" spans="1:9" x14ac:dyDescent="0.25">
      <c r="A2737" s="51" t="s">
        <v>5859</v>
      </c>
      <c r="B2737" t="s">
        <v>102</v>
      </c>
      <c r="C2737" s="23" t="str">
        <f t="shared" si="42"/>
        <v>412004</v>
      </c>
      <c r="D2737" t="s">
        <v>1509</v>
      </c>
      <c r="E2737" s="52" t="s">
        <v>5226</v>
      </c>
      <c r="F2737" t="s">
        <v>4486</v>
      </c>
      <c r="G2737" t="s">
        <v>4482</v>
      </c>
      <c r="H2737" t="s">
        <v>4506</v>
      </c>
      <c r="I2737" t="s">
        <v>4487</v>
      </c>
    </row>
    <row r="2738" spans="1:9" x14ac:dyDescent="0.25">
      <c r="A2738" s="51" t="s">
        <v>5859</v>
      </c>
      <c r="B2738" t="s">
        <v>102</v>
      </c>
      <c r="C2738" s="23" t="str">
        <f t="shared" si="42"/>
        <v>410281</v>
      </c>
      <c r="D2738" t="s">
        <v>2327</v>
      </c>
      <c r="E2738" s="52" t="s">
        <v>4520</v>
      </c>
      <c r="F2738" t="s">
        <v>4542</v>
      </c>
      <c r="G2738" t="s">
        <v>4482</v>
      </c>
      <c r="H2738" t="s">
        <v>4483</v>
      </c>
      <c r="I2738" t="s">
        <v>4484</v>
      </c>
    </row>
    <row r="2739" spans="1:9" x14ac:dyDescent="0.25">
      <c r="A2739" s="51" t="s">
        <v>5859</v>
      </c>
      <c r="B2739" t="s">
        <v>102</v>
      </c>
      <c r="C2739" s="23" t="str">
        <f t="shared" si="42"/>
        <v>410291</v>
      </c>
      <c r="D2739" t="s">
        <v>2350</v>
      </c>
      <c r="E2739" s="52" t="s">
        <v>5081</v>
      </c>
      <c r="F2739" t="s">
        <v>4510</v>
      </c>
      <c r="G2739" t="s">
        <v>4482</v>
      </c>
      <c r="H2739" t="s">
        <v>4483</v>
      </c>
      <c r="I2739" t="s">
        <v>4484</v>
      </c>
    </row>
    <row r="2740" spans="1:9" x14ac:dyDescent="0.25">
      <c r="A2740" s="51" t="s">
        <v>5859</v>
      </c>
      <c r="B2740" t="s">
        <v>102</v>
      </c>
      <c r="C2740" s="23" t="str">
        <f t="shared" si="42"/>
        <v>412131</v>
      </c>
      <c r="D2740" t="s">
        <v>2372</v>
      </c>
      <c r="E2740" s="52" t="s">
        <v>4655</v>
      </c>
      <c r="F2740" t="s">
        <v>4542</v>
      </c>
      <c r="G2740" t="s">
        <v>4482</v>
      </c>
      <c r="H2740" t="s">
        <v>4483</v>
      </c>
      <c r="I2740" t="s">
        <v>4484</v>
      </c>
    </row>
    <row r="2741" spans="1:9" x14ac:dyDescent="0.25">
      <c r="A2741" s="51" t="s">
        <v>5859</v>
      </c>
      <c r="B2741" t="s">
        <v>102</v>
      </c>
      <c r="C2741" s="23" t="str">
        <f t="shared" si="42"/>
        <v>410301</v>
      </c>
      <c r="D2741" t="s">
        <v>2390</v>
      </c>
      <c r="E2741" s="52" t="s">
        <v>4669</v>
      </c>
      <c r="F2741" t="s">
        <v>4510</v>
      </c>
      <c r="G2741" t="s">
        <v>4482</v>
      </c>
      <c r="H2741" t="s">
        <v>4483</v>
      </c>
      <c r="I2741" t="s">
        <v>4484</v>
      </c>
    </row>
    <row r="2742" spans="1:9" x14ac:dyDescent="0.25">
      <c r="A2742" s="51" t="s">
        <v>5859</v>
      </c>
      <c r="B2742" t="s">
        <v>102</v>
      </c>
      <c r="C2742" s="23" t="str">
        <f t="shared" si="42"/>
        <v>410351</v>
      </c>
      <c r="D2742" t="s">
        <v>2410</v>
      </c>
      <c r="E2742" s="52" t="s">
        <v>5041</v>
      </c>
      <c r="F2742" t="s">
        <v>4528</v>
      </c>
      <c r="G2742" t="s">
        <v>4482</v>
      </c>
      <c r="H2742" t="s">
        <v>4483</v>
      </c>
      <c r="I2742" t="s">
        <v>4484</v>
      </c>
    </row>
    <row r="2743" spans="1:9" x14ac:dyDescent="0.25">
      <c r="A2743" s="51" t="s">
        <v>5859</v>
      </c>
      <c r="B2743" t="s">
        <v>102</v>
      </c>
      <c r="C2743" s="23" t="str">
        <f t="shared" si="42"/>
        <v>412056</v>
      </c>
      <c r="D2743" t="s">
        <v>2430</v>
      </c>
      <c r="E2743" s="52" t="s">
        <v>5871</v>
      </c>
      <c r="F2743" t="s">
        <v>5867</v>
      </c>
      <c r="G2743" t="s">
        <v>4482</v>
      </c>
      <c r="H2743" t="s">
        <v>4660</v>
      </c>
      <c r="I2743" t="s">
        <v>4487</v>
      </c>
    </row>
    <row r="2744" spans="1:9" x14ac:dyDescent="0.25">
      <c r="A2744" s="51" t="s">
        <v>5859</v>
      </c>
      <c r="B2744" t="s">
        <v>102</v>
      </c>
      <c r="C2744" s="23" t="str">
        <f t="shared" si="42"/>
        <v>412181</v>
      </c>
      <c r="D2744" t="s">
        <v>2449</v>
      </c>
      <c r="E2744" s="52" t="s">
        <v>5238</v>
      </c>
      <c r="F2744" t="s">
        <v>4503</v>
      </c>
      <c r="G2744" t="s">
        <v>4482</v>
      </c>
      <c r="H2744" t="s">
        <v>4483</v>
      </c>
      <c r="I2744" t="s">
        <v>4484</v>
      </c>
    </row>
    <row r="2745" spans="1:9" x14ac:dyDescent="0.25">
      <c r="A2745" s="51" t="s">
        <v>5859</v>
      </c>
      <c r="B2745" t="s">
        <v>102</v>
      </c>
      <c r="C2745" s="23" t="str">
        <f t="shared" si="42"/>
        <v>410852</v>
      </c>
      <c r="D2745" t="s">
        <v>2470</v>
      </c>
      <c r="E2745" s="52" t="s">
        <v>5872</v>
      </c>
      <c r="F2745" t="s">
        <v>4528</v>
      </c>
      <c r="G2745" t="s">
        <v>4482</v>
      </c>
      <c r="H2745" t="s">
        <v>4483</v>
      </c>
      <c r="I2745" t="s">
        <v>4484</v>
      </c>
    </row>
    <row r="2746" spans="1:9" x14ac:dyDescent="0.25">
      <c r="A2746" s="51" t="s">
        <v>5859</v>
      </c>
      <c r="B2746" t="s">
        <v>102</v>
      </c>
      <c r="C2746" s="23" t="str">
        <f t="shared" si="42"/>
        <v>412014</v>
      </c>
      <c r="D2746" t="s">
        <v>1738</v>
      </c>
      <c r="E2746" s="52" t="s">
        <v>5873</v>
      </c>
      <c r="F2746" t="s">
        <v>4573</v>
      </c>
      <c r="G2746" t="s">
        <v>4482</v>
      </c>
      <c r="H2746" t="s">
        <v>4483</v>
      </c>
      <c r="I2746" t="s">
        <v>4547</v>
      </c>
    </row>
    <row r="2747" spans="1:9" x14ac:dyDescent="0.25">
      <c r="A2747" s="51" t="s">
        <v>5859</v>
      </c>
      <c r="B2747" t="s">
        <v>102</v>
      </c>
      <c r="C2747" s="23" t="str">
        <f t="shared" si="42"/>
        <v>410752</v>
      </c>
      <c r="D2747" t="s">
        <v>2509</v>
      </c>
      <c r="E2747" s="52" t="s">
        <v>5874</v>
      </c>
      <c r="F2747" t="s">
        <v>4481</v>
      </c>
      <c r="G2747" t="s">
        <v>4482</v>
      </c>
      <c r="H2747" t="s">
        <v>4483</v>
      </c>
      <c r="I2747" t="s">
        <v>4484</v>
      </c>
    </row>
    <row r="2748" spans="1:9" x14ac:dyDescent="0.25">
      <c r="A2748" s="51" t="s">
        <v>5859</v>
      </c>
      <c r="B2748" t="s">
        <v>102</v>
      </c>
      <c r="C2748" s="23" t="str">
        <f t="shared" si="42"/>
        <v>410381</v>
      </c>
      <c r="D2748" t="s">
        <v>2525</v>
      </c>
      <c r="E2748" s="52" t="s">
        <v>5042</v>
      </c>
      <c r="F2748" t="s">
        <v>4510</v>
      </c>
      <c r="G2748" t="s">
        <v>4482</v>
      </c>
      <c r="H2748" t="s">
        <v>4483</v>
      </c>
      <c r="I2748" t="s">
        <v>4484</v>
      </c>
    </row>
    <row r="2749" spans="1:9" x14ac:dyDescent="0.25">
      <c r="A2749" s="51" t="s">
        <v>5859</v>
      </c>
      <c r="B2749" t="s">
        <v>102</v>
      </c>
      <c r="C2749" s="23" t="str">
        <f t="shared" si="42"/>
        <v>410801</v>
      </c>
      <c r="D2749" t="s">
        <v>2541</v>
      </c>
      <c r="E2749" s="52" t="s">
        <v>4616</v>
      </c>
      <c r="F2749" t="s">
        <v>4510</v>
      </c>
      <c r="G2749" t="s">
        <v>4482</v>
      </c>
      <c r="H2749" t="s">
        <v>4483</v>
      </c>
      <c r="I2749" t="s">
        <v>4484</v>
      </c>
    </row>
    <row r="2750" spans="1:9" x14ac:dyDescent="0.25">
      <c r="A2750" s="51" t="s">
        <v>5859</v>
      </c>
      <c r="B2750" t="s">
        <v>102</v>
      </c>
      <c r="C2750" s="23" t="str">
        <f t="shared" si="42"/>
        <v>412120</v>
      </c>
      <c r="D2750" t="s">
        <v>2557</v>
      </c>
      <c r="E2750" s="52" t="s">
        <v>5875</v>
      </c>
      <c r="F2750" t="s">
        <v>4481</v>
      </c>
      <c r="G2750" t="s">
        <v>4482</v>
      </c>
      <c r="H2750" t="s">
        <v>4483</v>
      </c>
      <c r="I2750" t="s">
        <v>4484</v>
      </c>
    </row>
    <row r="2751" spans="1:9" x14ac:dyDescent="0.25">
      <c r="A2751" s="51" t="s">
        <v>5859</v>
      </c>
      <c r="B2751" t="s">
        <v>102</v>
      </c>
      <c r="C2751" s="23" t="str">
        <f t="shared" si="42"/>
        <v>410421</v>
      </c>
      <c r="D2751" t="s">
        <v>2573</v>
      </c>
      <c r="E2751" s="52" t="s">
        <v>4527</v>
      </c>
      <c r="F2751" t="s">
        <v>4510</v>
      </c>
      <c r="G2751" t="s">
        <v>4482</v>
      </c>
      <c r="H2751" t="s">
        <v>4483</v>
      </c>
      <c r="I2751" t="s">
        <v>4484</v>
      </c>
    </row>
    <row r="2752" spans="1:9" x14ac:dyDescent="0.25">
      <c r="A2752" s="51" t="s">
        <v>5859</v>
      </c>
      <c r="B2752" t="s">
        <v>102</v>
      </c>
      <c r="C2752" s="23" t="str">
        <f t="shared" si="42"/>
        <v>412083</v>
      </c>
      <c r="D2752" t="s">
        <v>2587</v>
      </c>
      <c r="E2752" s="52" t="s">
        <v>5876</v>
      </c>
      <c r="F2752" t="s">
        <v>4542</v>
      </c>
      <c r="G2752" t="s">
        <v>4482</v>
      </c>
      <c r="H2752" t="s">
        <v>4483</v>
      </c>
      <c r="I2752" t="s">
        <v>4487</v>
      </c>
    </row>
    <row r="2753" spans="1:9" x14ac:dyDescent="0.25">
      <c r="A2753" s="51" t="s">
        <v>5859</v>
      </c>
      <c r="B2753" t="s">
        <v>102</v>
      </c>
      <c r="C2753" s="23" t="str">
        <f t="shared" si="42"/>
        <v>410671</v>
      </c>
      <c r="D2753" t="s">
        <v>2603</v>
      </c>
      <c r="E2753" s="52" t="s">
        <v>5126</v>
      </c>
      <c r="F2753" t="s">
        <v>4510</v>
      </c>
      <c r="G2753" t="s">
        <v>4482</v>
      </c>
      <c r="H2753" t="s">
        <v>4483</v>
      </c>
      <c r="I2753" t="s">
        <v>4484</v>
      </c>
    </row>
    <row r="2754" spans="1:9" x14ac:dyDescent="0.25">
      <c r="A2754" s="51" t="s">
        <v>5859</v>
      </c>
      <c r="B2754" t="s">
        <v>102</v>
      </c>
      <c r="C2754" s="23" t="str">
        <f t="shared" si="42"/>
        <v>412086</v>
      </c>
      <c r="D2754" t="s">
        <v>2620</v>
      </c>
      <c r="E2754" s="52" t="s">
        <v>5877</v>
      </c>
      <c r="F2754" t="s">
        <v>4534</v>
      </c>
      <c r="G2754" t="s">
        <v>4482</v>
      </c>
      <c r="H2754" t="s">
        <v>4483</v>
      </c>
      <c r="I2754" t="s">
        <v>4547</v>
      </c>
    </row>
    <row r="2755" spans="1:9" x14ac:dyDescent="0.25">
      <c r="A2755" s="51" t="s">
        <v>5859</v>
      </c>
      <c r="B2755" t="s">
        <v>102</v>
      </c>
      <c r="C2755" s="23" t="str">
        <f t="shared" ref="C2755:C2818" si="43">_xlfn.CONCAT(A2755,E2755)</f>
        <v>410431</v>
      </c>
      <c r="D2755" t="s">
        <v>2635</v>
      </c>
      <c r="E2755" s="52" t="s">
        <v>4530</v>
      </c>
      <c r="F2755" t="s">
        <v>4528</v>
      </c>
      <c r="G2755" t="s">
        <v>4482</v>
      </c>
      <c r="H2755" t="s">
        <v>4483</v>
      </c>
      <c r="I2755" t="s">
        <v>4484</v>
      </c>
    </row>
    <row r="2756" spans="1:9" x14ac:dyDescent="0.25">
      <c r="A2756" s="51" t="s">
        <v>5859</v>
      </c>
      <c r="B2756" t="s">
        <v>102</v>
      </c>
      <c r="C2756" s="23" t="str">
        <f t="shared" si="43"/>
        <v>412141</v>
      </c>
      <c r="D2756" t="s">
        <v>2651</v>
      </c>
      <c r="E2756" s="52" t="s">
        <v>5531</v>
      </c>
      <c r="F2756" t="s">
        <v>4486</v>
      </c>
      <c r="G2756" t="s">
        <v>4482</v>
      </c>
      <c r="H2756" t="s">
        <v>4483</v>
      </c>
      <c r="I2756" t="s">
        <v>4484</v>
      </c>
    </row>
    <row r="2757" spans="1:9" x14ac:dyDescent="0.25">
      <c r="A2757" s="51" t="s">
        <v>5859</v>
      </c>
      <c r="B2757" t="s">
        <v>102</v>
      </c>
      <c r="C2757" s="23" t="str">
        <f t="shared" si="43"/>
        <v>410681</v>
      </c>
      <c r="D2757" t="s">
        <v>2666</v>
      </c>
      <c r="E2757" s="52" t="s">
        <v>5127</v>
      </c>
      <c r="F2757" t="s">
        <v>4510</v>
      </c>
      <c r="G2757" t="s">
        <v>4482</v>
      </c>
      <c r="H2757" t="s">
        <v>4483</v>
      </c>
      <c r="I2757" t="s">
        <v>4484</v>
      </c>
    </row>
    <row r="2758" spans="1:9" x14ac:dyDescent="0.25">
      <c r="A2758" s="51" t="s">
        <v>5859</v>
      </c>
      <c r="B2758" t="s">
        <v>102</v>
      </c>
      <c r="C2758" s="23" t="str">
        <f t="shared" si="43"/>
        <v>412102</v>
      </c>
      <c r="D2758" t="s">
        <v>2680</v>
      </c>
      <c r="E2758" s="52" t="s">
        <v>5578</v>
      </c>
      <c r="F2758" t="s">
        <v>4508</v>
      </c>
      <c r="G2758" t="s">
        <v>4482</v>
      </c>
      <c r="H2758" t="s">
        <v>4483</v>
      </c>
      <c r="I2758" t="s">
        <v>4484</v>
      </c>
    </row>
    <row r="2759" spans="1:9" x14ac:dyDescent="0.25">
      <c r="A2759" s="51" t="s">
        <v>5859</v>
      </c>
      <c r="B2759" t="s">
        <v>102</v>
      </c>
      <c r="C2759" s="23" t="str">
        <f t="shared" si="43"/>
        <v>412068</v>
      </c>
      <c r="D2759" t="s">
        <v>2696</v>
      </c>
      <c r="E2759" s="52" t="s">
        <v>5878</v>
      </c>
      <c r="F2759" t="s">
        <v>4528</v>
      </c>
      <c r="G2759" t="s">
        <v>4482</v>
      </c>
      <c r="H2759" t="s">
        <v>4494</v>
      </c>
      <c r="I2759" t="s">
        <v>4487</v>
      </c>
    </row>
    <row r="2760" spans="1:9" x14ac:dyDescent="0.25">
      <c r="A2760" s="51" t="s">
        <v>5859</v>
      </c>
      <c r="B2760" t="s">
        <v>102</v>
      </c>
      <c r="C2760" s="23" t="str">
        <f t="shared" si="43"/>
        <v>410791</v>
      </c>
      <c r="D2760" t="s">
        <v>2710</v>
      </c>
      <c r="E2760" s="52" t="s">
        <v>5548</v>
      </c>
      <c r="F2760" t="s">
        <v>4510</v>
      </c>
      <c r="G2760" t="s">
        <v>4482</v>
      </c>
      <c r="H2760" t="s">
        <v>4483</v>
      </c>
      <c r="I2760" t="s">
        <v>4484</v>
      </c>
    </row>
    <row r="2761" spans="1:9" x14ac:dyDescent="0.25">
      <c r="A2761" s="51" t="s">
        <v>5859</v>
      </c>
      <c r="B2761" t="s">
        <v>102</v>
      </c>
      <c r="C2761" s="23" t="str">
        <f t="shared" si="43"/>
        <v>412161</v>
      </c>
      <c r="D2761" t="s">
        <v>2724</v>
      </c>
      <c r="E2761" s="52" t="s">
        <v>4651</v>
      </c>
      <c r="F2761" t="s">
        <v>4503</v>
      </c>
      <c r="G2761" t="s">
        <v>4482</v>
      </c>
      <c r="H2761" t="s">
        <v>4483</v>
      </c>
      <c r="I2761" t="s">
        <v>4484</v>
      </c>
    </row>
    <row r="2762" spans="1:9" x14ac:dyDescent="0.25">
      <c r="A2762" s="51" t="s">
        <v>5859</v>
      </c>
      <c r="B2762" t="s">
        <v>102</v>
      </c>
      <c r="C2762" s="23" t="str">
        <f t="shared" si="43"/>
        <v>410581</v>
      </c>
      <c r="D2762" t="s">
        <v>2736</v>
      </c>
      <c r="E2762" s="52" t="s">
        <v>4621</v>
      </c>
      <c r="F2762" t="s">
        <v>4481</v>
      </c>
      <c r="G2762" t="s">
        <v>4482</v>
      </c>
      <c r="H2762" t="s">
        <v>4483</v>
      </c>
      <c r="I2762" t="s">
        <v>4484</v>
      </c>
    </row>
    <row r="2763" spans="1:9" x14ac:dyDescent="0.25">
      <c r="A2763" s="51" t="s">
        <v>5859</v>
      </c>
      <c r="B2763" t="s">
        <v>102</v>
      </c>
      <c r="C2763" s="23" t="str">
        <f t="shared" si="43"/>
        <v>410641</v>
      </c>
      <c r="D2763" t="s">
        <v>2748</v>
      </c>
      <c r="E2763" s="52" t="s">
        <v>4769</v>
      </c>
      <c r="F2763" t="s">
        <v>4510</v>
      </c>
      <c r="G2763" t="s">
        <v>4482</v>
      </c>
      <c r="H2763" t="s">
        <v>4483</v>
      </c>
      <c r="I2763" t="s">
        <v>4484</v>
      </c>
    </row>
    <row r="2764" spans="1:9" x14ac:dyDescent="0.25">
      <c r="A2764" s="51" t="s">
        <v>5859</v>
      </c>
      <c r="B2764" t="s">
        <v>102</v>
      </c>
      <c r="C2764" s="23" t="str">
        <f t="shared" si="43"/>
        <v>412171</v>
      </c>
      <c r="D2764" t="s">
        <v>2760</v>
      </c>
      <c r="E2764" s="52" t="s">
        <v>4720</v>
      </c>
      <c r="F2764" t="s">
        <v>4503</v>
      </c>
      <c r="G2764" t="s">
        <v>4482</v>
      </c>
      <c r="H2764" t="s">
        <v>4483</v>
      </c>
      <c r="I2764" t="s">
        <v>4484</v>
      </c>
    </row>
    <row r="2765" spans="1:9" x14ac:dyDescent="0.25">
      <c r="A2765" s="51" t="s">
        <v>5879</v>
      </c>
      <c r="B2765" t="s">
        <v>103</v>
      </c>
      <c r="C2765" s="23" t="str">
        <f t="shared" si="43"/>
        <v>420071</v>
      </c>
      <c r="D2765" t="s">
        <v>170</v>
      </c>
      <c r="E2765" s="52" t="s">
        <v>4553</v>
      </c>
      <c r="F2765" t="s">
        <v>4510</v>
      </c>
      <c r="G2765" t="s">
        <v>4482</v>
      </c>
      <c r="H2765" t="s">
        <v>4483</v>
      </c>
      <c r="I2765" t="s">
        <v>4484</v>
      </c>
    </row>
    <row r="2766" spans="1:9" x14ac:dyDescent="0.25">
      <c r="A2766" s="51" t="s">
        <v>5879</v>
      </c>
      <c r="B2766" t="s">
        <v>103</v>
      </c>
      <c r="C2766" s="23" t="str">
        <f t="shared" si="43"/>
        <v>420091</v>
      </c>
      <c r="D2766" t="s">
        <v>230</v>
      </c>
      <c r="E2766" s="52" t="s">
        <v>4555</v>
      </c>
      <c r="F2766" t="s">
        <v>4510</v>
      </c>
      <c r="G2766" t="s">
        <v>4482</v>
      </c>
      <c r="H2766" t="s">
        <v>4483</v>
      </c>
      <c r="I2766" t="s">
        <v>4484</v>
      </c>
    </row>
    <row r="2767" spans="1:9" x14ac:dyDescent="0.25">
      <c r="A2767" s="51" t="s">
        <v>5879</v>
      </c>
      <c r="B2767" t="s">
        <v>103</v>
      </c>
      <c r="C2767" s="23" t="str">
        <f t="shared" si="43"/>
        <v>420661</v>
      </c>
      <c r="D2767" t="s">
        <v>291</v>
      </c>
      <c r="E2767" s="52" t="s">
        <v>5043</v>
      </c>
      <c r="F2767" t="s">
        <v>4528</v>
      </c>
      <c r="G2767" t="s">
        <v>4482</v>
      </c>
      <c r="H2767" t="s">
        <v>4483</v>
      </c>
      <c r="I2767" t="s">
        <v>4484</v>
      </c>
    </row>
    <row r="2768" spans="1:9" x14ac:dyDescent="0.25">
      <c r="A2768" s="51" t="s">
        <v>5879</v>
      </c>
      <c r="B2768" t="s">
        <v>103</v>
      </c>
      <c r="C2768" s="23" t="str">
        <f t="shared" si="43"/>
        <v>420631</v>
      </c>
      <c r="D2768" t="s">
        <v>356</v>
      </c>
      <c r="E2768" s="52" t="s">
        <v>5010</v>
      </c>
      <c r="F2768" t="s">
        <v>4481</v>
      </c>
      <c r="G2768" t="s">
        <v>4482</v>
      </c>
      <c r="H2768" t="s">
        <v>4483</v>
      </c>
      <c r="I2768" t="s">
        <v>4484</v>
      </c>
    </row>
    <row r="2769" spans="1:9" x14ac:dyDescent="0.25">
      <c r="A2769" s="51" t="s">
        <v>5879</v>
      </c>
      <c r="B2769" t="s">
        <v>103</v>
      </c>
      <c r="C2769" s="23" t="str">
        <f t="shared" si="43"/>
        <v>420101</v>
      </c>
      <c r="D2769" t="s">
        <v>419</v>
      </c>
      <c r="E2769" s="52" t="s">
        <v>4586</v>
      </c>
      <c r="F2769" t="s">
        <v>4510</v>
      </c>
      <c r="G2769" t="s">
        <v>4482</v>
      </c>
      <c r="H2769" t="s">
        <v>4483</v>
      </c>
      <c r="I2769" t="s">
        <v>4484</v>
      </c>
    </row>
    <row r="2770" spans="1:9" x14ac:dyDescent="0.25">
      <c r="A2770" s="51" t="s">
        <v>5879</v>
      </c>
      <c r="B2770" t="s">
        <v>103</v>
      </c>
      <c r="C2770" s="23" t="str">
        <f t="shared" si="43"/>
        <v>420651</v>
      </c>
      <c r="D2770" t="s">
        <v>478</v>
      </c>
      <c r="E2770" s="52" t="s">
        <v>5045</v>
      </c>
      <c r="F2770" t="s">
        <v>4510</v>
      </c>
      <c r="G2770" t="s">
        <v>4482</v>
      </c>
      <c r="H2770" t="s">
        <v>4483</v>
      </c>
      <c r="I2770" t="s">
        <v>4484</v>
      </c>
    </row>
    <row r="2771" spans="1:9" x14ac:dyDescent="0.25">
      <c r="A2771" s="51" t="s">
        <v>5879</v>
      </c>
      <c r="B2771" t="s">
        <v>103</v>
      </c>
      <c r="C2771" s="23" t="str">
        <f t="shared" si="43"/>
        <v>420311</v>
      </c>
      <c r="D2771" t="s">
        <v>540</v>
      </c>
      <c r="E2771" s="52" t="s">
        <v>4564</v>
      </c>
      <c r="F2771" t="s">
        <v>4503</v>
      </c>
      <c r="G2771" t="s">
        <v>4482</v>
      </c>
      <c r="H2771" t="s">
        <v>4483</v>
      </c>
      <c r="I2771" t="s">
        <v>4484</v>
      </c>
    </row>
    <row r="2772" spans="1:9" x14ac:dyDescent="0.25">
      <c r="A2772" s="51" t="s">
        <v>5879</v>
      </c>
      <c r="B2772" t="s">
        <v>103</v>
      </c>
      <c r="C2772" s="23" t="str">
        <f t="shared" si="43"/>
        <v>420641</v>
      </c>
      <c r="D2772" t="s">
        <v>600</v>
      </c>
      <c r="E2772" s="52" t="s">
        <v>4769</v>
      </c>
      <c r="F2772" t="s">
        <v>4510</v>
      </c>
      <c r="G2772" t="s">
        <v>4482</v>
      </c>
      <c r="H2772" t="s">
        <v>4483</v>
      </c>
      <c r="I2772" t="s">
        <v>4484</v>
      </c>
    </row>
    <row r="2773" spans="1:9" x14ac:dyDescent="0.25">
      <c r="A2773" s="51" t="s">
        <v>5879</v>
      </c>
      <c r="B2773" t="s">
        <v>103</v>
      </c>
      <c r="C2773" s="23" t="str">
        <f t="shared" si="43"/>
        <v>420521</v>
      </c>
      <c r="D2773" t="s">
        <v>658</v>
      </c>
      <c r="E2773" s="52" t="s">
        <v>4619</v>
      </c>
      <c r="F2773" t="s">
        <v>4528</v>
      </c>
      <c r="G2773" t="s">
        <v>4482</v>
      </c>
      <c r="H2773" t="s">
        <v>4483</v>
      </c>
      <c r="I2773" t="s">
        <v>4484</v>
      </c>
    </row>
    <row r="2774" spans="1:9" x14ac:dyDescent="0.25">
      <c r="A2774" s="51" t="s">
        <v>5879</v>
      </c>
      <c r="B2774" t="s">
        <v>103</v>
      </c>
      <c r="C2774" s="23" t="str">
        <f t="shared" si="43"/>
        <v>420172</v>
      </c>
      <c r="D2774" t="s">
        <v>713</v>
      </c>
      <c r="E2774" s="52" t="s">
        <v>4633</v>
      </c>
      <c r="F2774" t="s">
        <v>4481</v>
      </c>
      <c r="G2774" t="s">
        <v>4482</v>
      </c>
      <c r="H2774" t="s">
        <v>4483</v>
      </c>
      <c r="I2774" t="s">
        <v>4484</v>
      </c>
    </row>
    <row r="2775" spans="1:9" x14ac:dyDescent="0.25">
      <c r="A2775" s="51" t="s">
        <v>5879</v>
      </c>
      <c r="B2775" t="s">
        <v>103</v>
      </c>
      <c r="C2775" s="23" t="str">
        <f t="shared" si="43"/>
        <v>420181</v>
      </c>
      <c r="D2775" t="s">
        <v>771</v>
      </c>
      <c r="E2775" s="52" t="s">
        <v>4709</v>
      </c>
      <c r="F2775" t="s">
        <v>4510</v>
      </c>
      <c r="G2775" t="s">
        <v>4482</v>
      </c>
      <c r="H2775" t="s">
        <v>4483</v>
      </c>
      <c r="I2775" t="s">
        <v>4484</v>
      </c>
    </row>
    <row r="2776" spans="1:9" x14ac:dyDescent="0.25">
      <c r="A2776" s="51" t="s">
        <v>5879</v>
      </c>
      <c r="B2776" t="s">
        <v>103</v>
      </c>
      <c r="C2776" s="23" t="str">
        <f t="shared" si="43"/>
        <v>420191</v>
      </c>
      <c r="D2776" t="s">
        <v>828</v>
      </c>
      <c r="E2776" s="52" t="s">
        <v>4650</v>
      </c>
      <c r="F2776" t="s">
        <v>4503</v>
      </c>
      <c r="G2776" t="s">
        <v>4482</v>
      </c>
      <c r="H2776" t="s">
        <v>4483</v>
      </c>
      <c r="I2776" t="s">
        <v>4484</v>
      </c>
    </row>
    <row r="2777" spans="1:9" x14ac:dyDescent="0.25">
      <c r="A2777" s="51" t="s">
        <v>5879</v>
      </c>
      <c r="B2777" t="s">
        <v>103</v>
      </c>
      <c r="C2777" s="23" t="str">
        <f t="shared" si="43"/>
        <v>429733</v>
      </c>
      <c r="D2777" t="s">
        <v>879</v>
      </c>
      <c r="E2777" s="52" t="s">
        <v>5153</v>
      </c>
      <c r="F2777" t="s">
        <v>4534</v>
      </c>
      <c r="G2777" t="s">
        <v>4482</v>
      </c>
      <c r="H2777" t="s">
        <v>4483</v>
      </c>
      <c r="I2777" t="s">
        <v>4547</v>
      </c>
    </row>
    <row r="2778" spans="1:9" x14ac:dyDescent="0.25">
      <c r="A2778" s="51" t="s">
        <v>5879</v>
      </c>
      <c r="B2778" t="s">
        <v>103</v>
      </c>
      <c r="C2778" s="23" t="str">
        <f t="shared" si="43"/>
        <v>420561</v>
      </c>
      <c r="D2778" t="s">
        <v>933</v>
      </c>
      <c r="E2778" s="52" t="s">
        <v>4591</v>
      </c>
      <c r="F2778" t="s">
        <v>4503</v>
      </c>
      <c r="G2778" t="s">
        <v>4482</v>
      </c>
      <c r="H2778" t="s">
        <v>4483</v>
      </c>
      <c r="I2778" t="s">
        <v>4484</v>
      </c>
    </row>
    <row r="2779" spans="1:9" x14ac:dyDescent="0.25">
      <c r="A2779" s="51" t="s">
        <v>5879</v>
      </c>
      <c r="B2779" t="s">
        <v>103</v>
      </c>
      <c r="C2779" s="23" t="str">
        <f t="shared" si="43"/>
        <v>423900</v>
      </c>
      <c r="D2779" t="s">
        <v>154</v>
      </c>
      <c r="E2779" s="52" t="s">
        <v>4531</v>
      </c>
      <c r="F2779" t="s">
        <v>4496</v>
      </c>
      <c r="G2779" t="s">
        <v>4482</v>
      </c>
      <c r="H2779" t="s">
        <v>4532</v>
      </c>
      <c r="I2779" t="s">
        <v>4497</v>
      </c>
    </row>
    <row r="2780" spans="1:9" x14ac:dyDescent="0.25">
      <c r="A2780" s="51" t="s">
        <v>5879</v>
      </c>
      <c r="B2780" t="s">
        <v>103</v>
      </c>
      <c r="C2780" s="23" t="str">
        <f t="shared" si="43"/>
        <v>420211</v>
      </c>
      <c r="D2780" t="s">
        <v>1031</v>
      </c>
      <c r="E2780" s="52" t="s">
        <v>4618</v>
      </c>
      <c r="F2780" t="s">
        <v>4510</v>
      </c>
      <c r="G2780" t="s">
        <v>4482</v>
      </c>
      <c r="H2780" t="s">
        <v>4483</v>
      </c>
      <c r="I2780" t="s">
        <v>4484</v>
      </c>
    </row>
    <row r="2781" spans="1:9" x14ac:dyDescent="0.25">
      <c r="A2781" s="51" t="s">
        <v>5879</v>
      </c>
      <c r="B2781" t="s">
        <v>103</v>
      </c>
      <c r="C2781" s="23" t="str">
        <f t="shared" si="43"/>
        <v>420032</v>
      </c>
      <c r="D2781" t="s">
        <v>5880</v>
      </c>
      <c r="E2781" s="52" t="s">
        <v>4593</v>
      </c>
      <c r="F2781" t="s">
        <v>4588</v>
      </c>
      <c r="G2781" t="s">
        <v>4482</v>
      </c>
      <c r="H2781" t="s">
        <v>4483</v>
      </c>
      <c r="I2781" t="s">
        <v>4484</v>
      </c>
    </row>
    <row r="2782" spans="1:9" x14ac:dyDescent="0.25">
      <c r="A2782" s="51" t="s">
        <v>5879</v>
      </c>
      <c r="B2782" t="s">
        <v>103</v>
      </c>
      <c r="C2782" s="23" t="str">
        <f t="shared" si="43"/>
        <v>420351</v>
      </c>
      <c r="D2782" t="s">
        <v>1077</v>
      </c>
      <c r="E2782" s="52" t="s">
        <v>5041</v>
      </c>
      <c r="F2782" t="s">
        <v>4528</v>
      </c>
      <c r="G2782" t="s">
        <v>4482</v>
      </c>
      <c r="H2782" t="s">
        <v>4483</v>
      </c>
      <c r="I2782" t="s">
        <v>4484</v>
      </c>
    </row>
    <row r="2783" spans="1:9" x14ac:dyDescent="0.25">
      <c r="A2783" s="51" t="s">
        <v>5879</v>
      </c>
      <c r="B2783" t="s">
        <v>103</v>
      </c>
      <c r="C2783" s="23" t="str">
        <f t="shared" si="43"/>
        <v>420221</v>
      </c>
      <c r="D2783" t="s">
        <v>1124</v>
      </c>
      <c r="E2783" s="52" t="s">
        <v>4480</v>
      </c>
      <c r="F2783" t="s">
        <v>4481</v>
      </c>
      <c r="G2783" t="s">
        <v>4482</v>
      </c>
      <c r="H2783" t="s">
        <v>4483</v>
      </c>
      <c r="I2783" t="s">
        <v>4484</v>
      </c>
    </row>
    <row r="2784" spans="1:9" x14ac:dyDescent="0.25">
      <c r="A2784" s="51" t="s">
        <v>5879</v>
      </c>
      <c r="B2784" t="s">
        <v>103</v>
      </c>
      <c r="C2784" s="23" t="str">
        <f t="shared" si="43"/>
        <v>420531</v>
      </c>
      <c r="D2784" t="s">
        <v>1167</v>
      </c>
      <c r="E2784" s="52" t="s">
        <v>4565</v>
      </c>
      <c r="F2784" t="s">
        <v>4542</v>
      </c>
      <c r="G2784" t="s">
        <v>4482</v>
      </c>
      <c r="H2784" t="s">
        <v>4483</v>
      </c>
      <c r="I2784" t="s">
        <v>4484</v>
      </c>
    </row>
    <row r="2785" spans="1:9" x14ac:dyDescent="0.25">
      <c r="A2785" s="51" t="s">
        <v>5879</v>
      </c>
      <c r="B2785" t="s">
        <v>103</v>
      </c>
      <c r="C2785" s="23" t="str">
        <f t="shared" si="43"/>
        <v>420671</v>
      </c>
      <c r="D2785" t="s">
        <v>1206</v>
      </c>
      <c r="E2785" s="52" t="s">
        <v>5126</v>
      </c>
      <c r="F2785" t="s">
        <v>4510</v>
      </c>
      <c r="G2785" t="s">
        <v>4482</v>
      </c>
      <c r="H2785" t="s">
        <v>4483</v>
      </c>
      <c r="I2785" t="s">
        <v>4484</v>
      </c>
    </row>
    <row r="2786" spans="1:9" x14ac:dyDescent="0.25">
      <c r="A2786" s="51" t="s">
        <v>5879</v>
      </c>
      <c r="B2786" t="s">
        <v>103</v>
      </c>
      <c r="C2786" s="23" t="str">
        <f t="shared" si="43"/>
        <v>420711</v>
      </c>
      <c r="D2786" t="s">
        <v>1243</v>
      </c>
      <c r="E2786" s="52" t="s">
        <v>4602</v>
      </c>
      <c r="F2786" t="s">
        <v>4510</v>
      </c>
      <c r="G2786" t="s">
        <v>4482</v>
      </c>
      <c r="H2786" t="s">
        <v>4483</v>
      </c>
      <c r="I2786" t="s">
        <v>4484</v>
      </c>
    </row>
    <row r="2787" spans="1:9" x14ac:dyDescent="0.25">
      <c r="A2787" s="51" t="s">
        <v>5879</v>
      </c>
      <c r="B2787" t="s">
        <v>103</v>
      </c>
      <c r="C2787" s="23" t="str">
        <f t="shared" si="43"/>
        <v>420591</v>
      </c>
      <c r="D2787" t="s">
        <v>1281</v>
      </c>
      <c r="E2787" s="52" t="s">
        <v>4569</v>
      </c>
      <c r="F2787" t="s">
        <v>4510</v>
      </c>
      <c r="G2787" t="s">
        <v>4482</v>
      </c>
      <c r="H2787" t="s">
        <v>4483</v>
      </c>
      <c r="I2787" t="s">
        <v>4484</v>
      </c>
    </row>
    <row r="2788" spans="1:9" x14ac:dyDescent="0.25">
      <c r="A2788" s="51" t="s">
        <v>5879</v>
      </c>
      <c r="B2788" t="s">
        <v>103</v>
      </c>
      <c r="C2788" s="23" t="str">
        <f t="shared" si="43"/>
        <v>420471</v>
      </c>
      <c r="D2788" t="s">
        <v>1320</v>
      </c>
      <c r="E2788" s="52" t="s">
        <v>4614</v>
      </c>
      <c r="F2788" t="s">
        <v>4486</v>
      </c>
      <c r="G2788" t="s">
        <v>4482</v>
      </c>
      <c r="H2788" t="s">
        <v>4483</v>
      </c>
      <c r="I2788" t="s">
        <v>4547</v>
      </c>
    </row>
    <row r="2789" spans="1:9" x14ac:dyDescent="0.25">
      <c r="A2789" s="51" t="s">
        <v>5879</v>
      </c>
      <c r="B2789" t="s">
        <v>103</v>
      </c>
      <c r="C2789" s="23" t="str">
        <f t="shared" si="43"/>
        <v>429998</v>
      </c>
      <c r="D2789" t="s">
        <v>249</v>
      </c>
      <c r="E2789" s="52" t="s">
        <v>4543</v>
      </c>
      <c r="F2789" t="s">
        <v>4496</v>
      </c>
      <c r="G2789" t="s">
        <v>4482</v>
      </c>
      <c r="H2789" t="s">
        <v>4544</v>
      </c>
      <c r="I2789" t="s">
        <v>4497</v>
      </c>
    </row>
    <row r="2790" spans="1:9" x14ac:dyDescent="0.25">
      <c r="A2790" s="51" t="s">
        <v>5879</v>
      </c>
      <c r="B2790" t="s">
        <v>103</v>
      </c>
      <c r="C2790" s="23" t="str">
        <f t="shared" si="43"/>
        <v>420721</v>
      </c>
      <c r="D2790" t="s">
        <v>1390</v>
      </c>
      <c r="E2790" s="52" t="s">
        <v>4830</v>
      </c>
      <c r="F2790" t="s">
        <v>4570</v>
      </c>
      <c r="G2790" t="s">
        <v>4482</v>
      </c>
      <c r="H2790" t="s">
        <v>4483</v>
      </c>
      <c r="I2790" t="s">
        <v>4484</v>
      </c>
    </row>
    <row r="2791" spans="1:9" x14ac:dyDescent="0.25">
      <c r="A2791" s="51" t="s">
        <v>5879</v>
      </c>
      <c r="B2791" t="s">
        <v>103</v>
      </c>
      <c r="C2791" s="23" t="str">
        <f t="shared" si="43"/>
        <v>420051</v>
      </c>
      <c r="D2791" t="s">
        <v>1427</v>
      </c>
      <c r="E2791" s="52" t="s">
        <v>4636</v>
      </c>
      <c r="F2791" t="s">
        <v>4481</v>
      </c>
      <c r="G2791" t="s">
        <v>4482</v>
      </c>
      <c r="H2791" t="s">
        <v>4483</v>
      </c>
      <c r="I2791" t="s">
        <v>4484</v>
      </c>
    </row>
    <row r="2792" spans="1:9" x14ac:dyDescent="0.25">
      <c r="A2792" s="51" t="s">
        <v>5879</v>
      </c>
      <c r="B2792" t="s">
        <v>103</v>
      </c>
      <c r="C2792" s="23" t="str">
        <f t="shared" si="43"/>
        <v>429645</v>
      </c>
      <c r="D2792" t="s">
        <v>1458</v>
      </c>
      <c r="E2792" s="52" t="s">
        <v>5881</v>
      </c>
      <c r="F2792" t="s">
        <v>4628</v>
      </c>
      <c r="G2792" t="s">
        <v>4482</v>
      </c>
      <c r="H2792" t="s">
        <v>4483</v>
      </c>
      <c r="I2792" t="s">
        <v>4484</v>
      </c>
    </row>
    <row r="2793" spans="1:9" x14ac:dyDescent="0.25">
      <c r="A2793" s="51" t="s">
        <v>5879</v>
      </c>
      <c r="B2793" t="s">
        <v>103</v>
      </c>
      <c r="C2793" s="23" t="str">
        <f t="shared" si="43"/>
        <v>420501</v>
      </c>
      <c r="D2793" t="s">
        <v>1489</v>
      </c>
      <c r="E2793" s="52" t="s">
        <v>4552</v>
      </c>
      <c r="F2793" t="s">
        <v>4528</v>
      </c>
      <c r="G2793" t="s">
        <v>4482</v>
      </c>
      <c r="H2793" t="s">
        <v>4483</v>
      </c>
      <c r="I2793" t="s">
        <v>4484</v>
      </c>
    </row>
    <row r="2794" spans="1:9" x14ac:dyDescent="0.25">
      <c r="A2794" s="51" t="s">
        <v>5879</v>
      </c>
      <c r="B2794" t="s">
        <v>103</v>
      </c>
      <c r="C2794" s="23" t="str">
        <f t="shared" si="43"/>
        <v>420281</v>
      </c>
      <c r="D2794" t="s">
        <v>1522</v>
      </c>
      <c r="E2794" s="52" t="s">
        <v>4520</v>
      </c>
      <c r="F2794" t="s">
        <v>4481</v>
      </c>
      <c r="G2794" t="s">
        <v>4482</v>
      </c>
      <c r="H2794" t="s">
        <v>4483</v>
      </c>
      <c r="I2794" t="s">
        <v>4484</v>
      </c>
    </row>
    <row r="2795" spans="1:9" x14ac:dyDescent="0.25">
      <c r="A2795" s="51" t="s">
        <v>5879</v>
      </c>
      <c r="B2795" t="s">
        <v>103</v>
      </c>
      <c r="C2795" s="23" t="str">
        <f t="shared" si="43"/>
        <v>420741</v>
      </c>
      <c r="D2795" t="s">
        <v>1553</v>
      </c>
      <c r="E2795" s="52" t="s">
        <v>4611</v>
      </c>
      <c r="F2795" t="s">
        <v>4503</v>
      </c>
      <c r="G2795" t="s">
        <v>4482</v>
      </c>
      <c r="H2795" t="s">
        <v>4483</v>
      </c>
      <c r="I2795" t="s">
        <v>4484</v>
      </c>
    </row>
    <row r="2796" spans="1:9" x14ac:dyDescent="0.25">
      <c r="A2796" s="51" t="s">
        <v>5879</v>
      </c>
      <c r="B2796" t="s">
        <v>103</v>
      </c>
      <c r="C2796" s="23" t="str">
        <f t="shared" si="43"/>
        <v>420691</v>
      </c>
      <c r="D2796" t="s">
        <v>1582</v>
      </c>
      <c r="E2796" s="52" t="s">
        <v>4988</v>
      </c>
      <c r="F2796" t="s">
        <v>4481</v>
      </c>
      <c r="G2796" t="s">
        <v>4482</v>
      </c>
      <c r="H2796" t="s">
        <v>4483</v>
      </c>
      <c r="I2796" t="s">
        <v>4484</v>
      </c>
    </row>
    <row r="2797" spans="1:9" x14ac:dyDescent="0.25">
      <c r="A2797" s="51" t="s">
        <v>5879</v>
      </c>
      <c r="B2797" t="s">
        <v>103</v>
      </c>
      <c r="C2797" s="23" t="str">
        <f t="shared" si="43"/>
        <v>420291</v>
      </c>
      <c r="D2797" t="s">
        <v>1611</v>
      </c>
      <c r="E2797" s="52" t="s">
        <v>5081</v>
      </c>
      <c r="F2797" t="s">
        <v>4503</v>
      </c>
      <c r="G2797" t="s">
        <v>4482</v>
      </c>
      <c r="H2797" t="s">
        <v>4483</v>
      </c>
      <c r="I2797" t="s">
        <v>4484</v>
      </c>
    </row>
    <row r="2798" spans="1:9" x14ac:dyDescent="0.25">
      <c r="A2798" s="51" t="s">
        <v>5879</v>
      </c>
      <c r="B2798" t="s">
        <v>103</v>
      </c>
      <c r="C2798" s="23" t="str">
        <f t="shared" si="43"/>
        <v>420611</v>
      </c>
      <c r="D2798" t="s">
        <v>1641</v>
      </c>
      <c r="E2798" s="52" t="s">
        <v>4599</v>
      </c>
      <c r="F2798" t="s">
        <v>4510</v>
      </c>
      <c r="G2798" t="s">
        <v>4482</v>
      </c>
      <c r="H2798" t="s">
        <v>4483</v>
      </c>
      <c r="I2798" t="s">
        <v>4484</v>
      </c>
    </row>
    <row r="2799" spans="1:9" x14ac:dyDescent="0.25">
      <c r="A2799" s="51" t="s">
        <v>5879</v>
      </c>
      <c r="B2799" t="s">
        <v>103</v>
      </c>
      <c r="C2799" s="23" t="str">
        <f t="shared" si="43"/>
        <v>429670</v>
      </c>
      <c r="D2799" t="s">
        <v>1670</v>
      </c>
      <c r="E2799" s="52" t="s">
        <v>5882</v>
      </c>
      <c r="F2799" t="s">
        <v>4503</v>
      </c>
      <c r="G2799" t="s">
        <v>4482</v>
      </c>
      <c r="H2799" t="s">
        <v>4483</v>
      </c>
      <c r="I2799" t="s">
        <v>4484</v>
      </c>
    </row>
    <row r="2800" spans="1:9" x14ac:dyDescent="0.25">
      <c r="A2800" s="51" t="s">
        <v>5879</v>
      </c>
      <c r="B2800" t="s">
        <v>103</v>
      </c>
      <c r="C2800" s="23" t="str">
        <f t="shared" si="43"/>
        <v>429738</v>
      </c>
      <c r="D2800" t="s">
        <v>1699</v>
      </c>
      <c r="E2800" s="52" t="s">
        <v>5883</v>
      </c>
      <c r="F2800" t="s">
        <v>5110</v>
      </c>
      <c r="G2800" t="s">
        <v>4482</v>
      </c>
      <c r="H2800" t="s">
        <v>4483</v>
      </c>
      <c r="I2800" t="s">
        <v>4487</v>
      </c>
    </row>
    <row r="2801" spans="1:9" x14ac:dyDescent="0.25">
      <c r="A2801" s="51" t="s">
        <v>5879</v>
      </c>
      <c r="B2801" t="s">
        <v>103</v>
      </c>
      <c r="C2801" s="23" t="str">
        <f t="shared" si="43"/>
        <v>429001</v>
      </c>
      <c r="D2801" t="s">
        <v>1726</v>
      </c>
      <c r="E2801" s="52" t="s">
        <v>4495</v>
      </c>
      <c r="F2801" t="s">
        <v>4496</v>
      </c>
      <c r="G2801" t="s">
        <v>4482</v>
      </c>
      <c r="H2801" t="s">
        <v>4483</v>
      </c>
      <c r="I2801" t="s">
        <v>4497</v>
      </c>
    </row>
    <row r="2802" spans="1:9" x14ac:dyDescent="0.25">
      <c r="A2802" s="51" t="s">
        <v>5879</v>
      </c>
      <c r="B2802" t="s">
        <v>103</v>
      </c>
      <c r="C2802" s="23" t="str">
        <f t="shared" si="43"/>
        <v>427023</v>
      </c>
      <c r="D2802" t="s">
        <v>1754</v>
      </c>
      <c r="E2802" s="52" t="s">
        <v>4509</v>
      </c>
      <c r="F2802" t="s">
        <v>4503</v>
      </c>
      <c r="G2802" t="s">
        <v>4482</v>
      </c>
      <c r="H2802" t="s">
        <v>4501</v>
      </c>
      <c r="I2802" t="s">
        <v>4484</v>
      </c>
    </row>
    <row r="2803" spans="1:9" x14ac:dyDescent="0.25">
      <c r="A2803" s="51" t="s">
        <v>5879</v>
      </c>
      <c r="B2803" t="s">
        <v>103</v>
      </c>
      <c r="C2803" s="23" t="str">
        <f t="shared" si="43"/>
        <v>420731</v>
      </c>
      <c r="D2803" t="s">
        <v>1782</v>
      </c>
      <c r="E2803" s="52" t="s">
        <v>4613</v>
      </c>
      <c r="F2803" t="s">
        <v>4510</v>
      </c>
      <c r="G2803" t="s">
        <v>4482</v>
      </c>
      <c r="H2803" t="s">
        <v>4483</v>
      </c>
      <c r="I2803" t="s">
        <v>4484</v>
      </c>
    </row>
    <row r="2804" spans="1:9" x14ac:dyDescent="0.25">
      <c r="A2804" s="51" t="s">
        <v>5879</v>
      </c>
      <c r="B2804" t="s">
        <v>103</v>
      </c>
      <c r="C2804" s="23" t="str">
        <f t="shared" si="43"/>
        <v>429722</v>
      </c>
      <c r="D2804" t="s">
        <v>1811</v>
      </c>
      <c r="E2804" s="52" t="s">
        <v>5884</v>
      </c>
      <c r="F2804" t="s">
        <v>4486</v>
      </c>
      <c r="G2804" t="s">
        <v>4482</v>
      </c>
      <c r="H2804" t="s">
        <v>4506</v>
      </c>
      <c r="I2804" t="s">
        <v>4487</v>
      </c>
    </row>
    <row r="2805" spans="1:9" x14ac:dyDescent="0.25">
      <c r="A2805" s="51" t="s">
        <v>5879</v>
      </c>
      <c r="B2805" t="s">
        <v>103</v>
      </c>
      <c r="C2805" s="23" t="str">
        <f t="shared" si="43"/>
        <v>429412</v>
      </c>
      <c r="D2805" t="s">
        <v>1838</v>
      </c>
      <c r="E2805" s="52" t="s">
        <v>5885</v>
      </c>
      <c r="F2805" t="s">
        <v>4490</v>
      </c>
      <c r="G2805" t="s">
        <v>4482</v>
      </c>
      <c r="H2805" t="s">
        <v>4491</v>
      </c>
      <c r="I2805" t="s">
        <v>4492</v>
      </c>
    </row>
    <row r="2806" spans="1:9" x14ac:dyDescent="0.25">
      <c r="A2806" s="51" t="s">
        <v>5879</v>
      </c>
      <c r="B2806" t="s">
        <v>103</v>
      </c>
      <c r="C2806" s="23" t="str">
        <f t="shared" si="43"/>
        <v>429401</v>
      </c>
      <c r="D2806" t="s">
        <v>1866</v>
      </c>
      <c r="E2806" s="52" t="s">
        <v>5886</v>
      </c>
      <c r="F2806" t="s">
        <v>5110</v>
      </c>
      <c r="G2806" t="s">
        <v>4482</v>
      </c>
      <c r="H2806" t="s">
        <v>4483</v>
      </c>
      <c r="I2806" t="s">
        <v>4487</v>
      </c>
    </row>
    <row r="2807" spans="1:9" x14ac:dyDescent="0.25">
      <c r="A2807" s="51" t="s">
        <v>5879</v>
      </c>
      <c r="B2807" t="s">
        <v>103</v>
      </c>
      <c r="C2807" s="23" t="str">
        <f t="shared" si="43"/>
        <v>427004</v>
      </c>
      <c r="D2807" t="s">
        <v>1894</v>
      </c>
      <c r="E2807" s="52" t="s">
        <v>4500</v>
      </c>
      <c r="F2807" t="s">
        <v>4508</v>
      </c>
      <c r="G2807" t="s">
        <v>4482</v>
      </c>
      <c r="H2807" t="s">
        <v>4501</v>
      </c>
      <c r="I2807" t="s">
        <v>4484</v>
      </c>
    </row>
    <row r="2808" spans="1:9" x14ac:dyDescent="0.25">
      <c r="A2808" s="51" t="s">
        <v>5879</v>
      </c>
      <c r="B2808" t="s">
        <v>103</v>
      </c>
      <c r="C2808" s="23" t="str">
        <f t="shared" si="43"/>
        <v>429680</v>
      </c>
      <c r="D2808" t="s">
        <v>1950</v>
      </c>
      <c r="E2808" s="52" t="s">
        <v>5887</v>
      </c>
      <c r="F2808" t="s">
        <v>4503</v>
      </c>
      <c r="G2808" t="s">
        <v>4482</v>
      </c>
      <c r="H2808" t="s">
        <v>4483</v>
      </c>
      <c r="I2808" t="s">
        <v>4484</v>
      </c>
    </row>
    <row r="2809" spans="1:9" x14ac:dyDescent="0.25">
      <c r="A2809" s="51" t="s">
        <v>5879</v>
      </c>
      <c r="B2809" t="s">
        <v>103</v>
      </c>
      <c r="C2809" s="23" t="str">
        <f t="shared" si="43"/>
        <v>429737</v>
      </c>
      <c r="D2809" t="s">
        <v>1978</v>
      </c>
      <c r="E2809" s="52" t="s">
        <v>5888</v>
      </c>
      <c r="F2809" t="s">
        <v>4528</v>
      </c>
      <c r="G2809" t="s">
        <v>4482</v>
      </c>
      <c r="H2809" t="s">
        <v>4494</v>
      </c>
      <c r="I2809" t="s">
        <v>4487</v>
      </c>
    </row>
    <row r="2810" spans="1:9" x14ac:dyDescent="0.25">
      <c r="A2810" s="51" t="s">
        <v>5879</v>
      </c>
      <c r="B2810" t="s">
        <v>103</v>
      </c>
      <c r="C2810" s="23" t="str">
        <f t="shared" si="43"/>
        <v>429997</v>
      </c>
      <c r="D2810" t="s">
        <v>423</v>
      </c>
      <c r="E2810" s="52" t="s">
        <v>4562</v>
      </c>
      <c r="F2810" t="s">
        <v>4496</v>
      </c>
      <c r="G2810" t="s">
        <v>4482</v>
      </c>
      <c r="H2810" t="s">
        <v>4563</v>
      </c>
      <c r="I2810" t="s">
        <v>4497</v>
      </c>
    </row>
    <row r="2811" spans="1:9" x14ac:dyDescent="0.25">
      <c r="A2811" s="51" t="s">
        <v>5879</v>
      </c>
      <c r="B2811" t="s">
        <v>103</v>
      </c>
      <c r="C2811" s="23" t="str">
        <f t="shared" si="43"/>
        <v>429731</v>
      </c>
      <c r="D2811" t="s">
        <v>2031</v>
      </c>
      <c r="E2811" s="52" t="s">
        <v>5225</v>
      </c>
      <c r="F2811" t="s">
        <v>4508</v>
      </c>
      <c r="G2811" t="s">
        <v>4482</v>
      </c>
      <c r="H2811" t="s">
        <v>4483</v>
      </c>
      <c r="I2811" t="s">
        <v>4487</v>
      </c>
    </row>
    <row r="2812" spans="1:9" x14ac:dyDescent="0.25">
      <c r="A2812" s="51" t="s">
        <v>5879</v>
      </c>
      <c r="B2812" t="s">
        <v>103</v>
      </c>
      <c r="C2812" s="23" t="str">
        <f t="shared" si="43"/>
        <v>420331</v>
      </c>
      <c r="D2812" t="s">
        <v>2054</v>
      </c>
      <c r="E2812" s="52" t="s">
        <v>4537</v>
      </c>
      <c r="F2812" t="s">
        <v>4528</v>
      </c>
      <c r="G2812" t="s">
        <v>4482</v>
      </c>
      <c r="H2812" t="s">
        <v>4483</v>
      </c>
      <c r="I2812" t="s">
        <v>4484</v>
      </c>
    </row>
    <row r="2813" spans="1:9" x14ac:dyDescent="0.25">
      <c r="A2813" s="51" t="s">
        <v>5879</v>
      </c>
      <c r="B2813" t="s">
        <v>103</v>
      </c>
      <c r="C2813" s="23" t="str">
        <f t="shared" si="43"/>
        <v>420491</v>
      </c>
      <c r="D2813" t="s">
        <v>2081</v>
      </c>
      <c r="E2813" s="52" t="s">
        <v>4598</v>
      </c>
      <c r="F2813" t="s">
        <v>4481</v>
      </c>
      <c r="G2813" t="s">
        <v>4482</v>
      </c>
      <c r="H2813" t="s">
        <v>4483</v>
      </c>
      <c r="I2813" t="s">
        <v>4484</v>
      </c>
    </row>
    <row r="2814" spans="1:9" x14ac:dyDescent="0.25">
      <c r="A2814" s="51" t="s">
        <v>5879</v>
      </c>
      <c r="B2814" t="s">
        <v>103</v>
      </c>
      <c r="C2814" s="23" t="str">
        <f t="shared" si="43"/>
        <v>420341</v>
      </c>
      <c r="D2814" t="s">
        <v>2104</v>
      </c>
      <c r="E2814" s="52" t="s">
        <v>4556</v>
      </c>
      <c r="F2814" t="s">
        <v>4510</v>
      </c>
      <c r="G2814" t="s">
        <v>4482</v>
      </c>
      <c r="H2814" t="s">
        <v>4483</v>
      </c>
      <c r="I2814" t="s">
        <v>4484</v>
      </c>
    </row>
    <row r="2815" spans="1:9" x14ac:dyDescent="0.25">
      <c r="A2815" s="51" t="s">
        <v>5879</v>
      </c>
      <c r="B2815" t="s">
        <v>103</v>
      </c>
      <c r="C2815" s="23" t="str">
        <f t="shared" si="43"/>
        <v>429728</v>
      </c>
      <c r="D2815" t="s">
        <v>2130</v>
      </c>
      <c r="E2815" s="52" t="s">
        <v>5889</v>
      </c>
      <c r="F2815" t="s">
        <v>4653</v>
      </c>
      <c r="G2815" t="s">
        <v>4482</v>
      </c>
      <c r="H2815" t="s">
        <v>4506</v>
      </c>
      <c r="I2815" t="s">
        <v>4487</v>
      </c>
    </row>
    <row r="2816" spans="1:9" x14ac:dyDescent="0.25">
      <c r="A2816" s="51" t="s">
        <v>5879</v>
      </c>
      <c r="B2816" t="s">
        <v>103</v>
      </c>
      <c r="C2816" s="23" t="str">
        <f t="shared" si="43"/>
        <v>420541</v>
      </c>
      <c r="D2816" t="s">
        <v>2155</v>
      </c>
      <c r="E2816" s="52" t="s">
        <v>4515</v>
      </c>
      <c r="F2816" t="s">
        <v>4503</v>
      </c>
      <c r="G2816" t="s">
        <v>4482</v>
      </c>
      <c r="H2816" t="s">
        <v>4483</v>
      </c>
      <c r="I2816" t="s">
        <v>4484</v>
      </c>
    </row>
    <row r="2817" spans="1:9" x14ac:dyDescent="0.25">
      <c r="A2817" s="51" t="s">
        <v>5879</v>
      </c>
      <c r="B2817" t="s">
        <v>103</v>
      </c>
      <c r="C2817" s="23" t="str">
        <f t="shared" si="43"/>
        <v>429695</v>
      </c>
      <c r="D2817" t="s">
        <v>2208</v>
      </c>
      <c r="E2817" s="52" t="s">
        <v>5890</v>
      </c>
      <c r="F2817" t="s">
        <v>4481</v>
      </c>
      <c r="G2817" t="s">
        <v>4482</v>
      </c>
      <c r="H2817" t="s">
        <v>4483</v>
      </c>
      <c r="I2817" t="s">
        <v>4484</v>
      </c>
    </row>
    <row r="2818" spans="1:9" x14ac:dyDescent="0.25">
      <c r="A2818" s="51" t="s">
        <v>5879</v>
      </c>
      <c r="B2818" t="s">
        <v>103</v>
      </c>
      <c r="C2818" s="23" t="str">
        <f t="shared" si="43"/>
        <v>420361</v>
      </c>
      <c r="D2818" t="s">
        <v>884</v>
      </c>
      <c r="E2818" s="52" t="s">
        <v>4773</v>
      </c>
      <c r="F2818" t="s">
        <v>4481</v>
      </c>
      <c r="G2818" t="s">
        <v>4482</v>
      </c>
      <c r="H2818" t="s">
        <v>4483</v>
      </c>
      <c r="I2818" t="s">
        <v>4484</v>
      </c>
    </row>
    <row r="2819" spans="1:9" x14ac:dyDescent="0.25">
      <c r="A2819" s="51" t="s">
        <v>5879</v>
      </c>
      <c r="B2819" t="s">
        <v>103</v>
      </c>
      <c r="C2819" s="23" t="str">
        <f t="shared" ref="C2819:C2882" si="44">_xlfn.CONCAT(A2819,E2819)</f>
        <v>429734</v>
      </c>
      <c r="D2819" t="s">
        <v>2257</v>
      </c>
      <c r="E2819" s="52" t="s">
        <v>5891</v>
      </c>
      <c r="F2819" t="s">
        <v>4486</v>
      </c>
      <c r="G2819" t="s">
        <v>4482</v>
      </c>
      <c r="H2819" t="s">
        <v>4506</v>
      </c>
      <c r="I2819" t="s">
        <v>4487</v>
      </c>
    </row>
    <row r="2820" spans="1:9" x14ac:dyDescent="0.25">
      <c r="A2820" s="51" t="s">
        <v>5879</v>
      </c>
      <c r="B2820" t="s">
        <v>103</v>
      </c>
      <c r="C2820" s="23" t="str">
        <f t="shared" si="44"/>
        <v>420162</v>
      </c>
      <c r="D2820" t="s">
        <v>2283</v>
      </c>
      <c r="E2820" s="52" t="s">
        <v>5025</v>
      </c>
      <c r="F2820" t="s">
        <v>4510</v>
      </c>
      <c r="G2820" t="s">
        <v>4482</v>
      </c>
      <c r="H2820" t="s">
        <v>4483</v>
      </c>
      <c r="I2820" t="s">
        <v>4484</v>
      </c>
    </row>
    <row r="2821" spans="1:9" x14ac:dyDescent="0.25">
      <c r="A2821" s="51" t="s">
        <v>5879</v>
      </c>
      <c r="B2821" t="s">
        <v>103</v>
      </c>
      <c r="C2821" s="23" t="str">
        <f t="shared" si="44"/>
        <v>420621</v>
      </c>
      <c r="D2821" t="s">
        <v>2305</v>
      </c>
      <c r="E2821" s="52" t="s">
        <v>4881</v>
      </c>
      <c r="F2821" t="s">
        <v>4503</v>
      </c>
      <c r="G2821" t="s">
        <v>4482</v>
      </c>
      <c r="H2821" t="s">
        <v>4483</v>
      </c>
      <c r="I2821" t="s">
        <v>4484</v>
      </c>
    </row>
    <row r="2822" spans="1:9" x14ac:dyDescent="0.25">
      <c r="A2822" s="51" t="s">
        <v>5879</v>
      </c>
      <c r="B2822" t="s">
        <v>103</v>
      </c>
      <c r="C2822" s="23" t="str">
        <f t="shared" si="44"/>
        <v>420681</v>
      </c>
      <c r="D2822" t="s">
        <v>2328</v>
      </c>
      <c r="E2822" s="52" t="s">
        <v>5127</v>
      </c>
      <c r="F2822" t="s">
        <v>4510</v>
      </c>
      <c r="G2822" t="s">
        <v>4482</v>
      </c>
      <c r="H2822" t="s">
        <v>4483</v>
      </c>
      <c r="I2822" t="s">
        <v>4484</v>
      </c>
    </row>
    <row r="2823" spans="1:9" x14ac:dyDescent="0.25">
      <c r="A2823" s="51" t="s">
        <v>5879</v>
      </c>
      <c r="B2823" t="s">
        <v>103</v>
      </c>
      <c r="C2823" s="23" t="str">
        <f t="shared" si="44"/>
        <v>420551</v>
      </c>
      <c r="D2823" t="s">
        <v>2351</v>
      </c>
      <c r="E2823" s="52" t="s">
        <v>4609</v>
      </c>
      <c r="F2823" t="s">
        <v>4503</v>
      </c>
      <c r="G2823" t="s">
        <v>4482</v>
      </c>
      <c r="H2823" t="s">
        <v>4483</v>
      </c>
      <c r="I2823" t="s">
        <v>4484</v>
      </c>
    </row>
    <row r="2824" spans="1:9" x14ac:dyDescent="0.25">
      <c r="A2824" s="51" t="s">
        <v>5879</v>
      </c>
      <c r="B2824" t="s">
        <v>103</v>
      </c>
      <c r="C2824" s="23" t="str">
        <f t="shared" si="44"/>
        <v>429618</v>
      </c>
      <c r="D2824" t="s">
        <v>2373</v>
      </c>
      <c r="E2824" s="52" t="s">
        <v>5892</v>
      </c>
      <c r="F2824" t="s">
        <v>4486</v>
      </c>
      <c r="G2824" t="s">
        <v>4482</v>
      </c>
      <c r="H2824" t="s">
        <v>4483</v>
      </c>
      <c r="I2824" t="s">
        <v>4487</v>
      </c>
    </row>
    <row r="2825" spans="1:9" x14ac:dyDescent="0.25">
      <c r="A2825" s="51" t="s">
        <v>5879</v>
      </c>
      <c r="B2825" t="s">
        <v>103</v>
      </c>
      <c r="C2825" s="23" t="str">
        <f t="shared" si="44"/>
        <v>420391</v>
      </c>
      <c r="D2825" t="s">
        <v>2391</v>
      </c>
      <c r="E2825" s="52" t="s">
        <v>4615</v>
      </c>
      <c r="F2825" t="s">
        <v>4510</v>
      </c>
      <c r="G2825" t="s">
        <v>4482</v>
      </c>
      <c r="H2825" t="s">
        <v>4483</v>
      </c>
      <c r="I2825" t="s">
        <v>4484</v>
      </c>
    </row>
    <row r="2826" spans="1:9" x14ac:dyDescent="0.25">
      <c r="A2826" s="51" t="s">
        <v>5879</v>
      </c>
      <c r="B2826" t="s">
        <v>103</v>
      </c>
      <c r="C2826" s="23" t="str">
        <f t="shared" si="44"/>
        <v>420381</v>
      </c>
      <c r="D2826" t="s">
        <v>2411</v>
      </c>
      <c r="E2826" s="52" t="s">
        <v>5042</v>
      </c>
      <c r="F2826" t="s">
        <v>4510</v>
      </c>
      <c r="G2826" t="s">
        <v>4482</v>
      </c>
      <c r="H2826" t="s">
        <v>4483</v>
      </c>
      <c r="I2826" t="s">
        <v>4484</v>
      </c>
    </row>
    <row r="2827" spans="1:9" x14ac:dyDescent="0.25">
      <c r="A2827" s="51" t="s">
        <v>5879</v>
      </c>
      <c r="B2827" t="s">
        <v>103</v>
      </c>
      <c r="C2827" s="23" t="str">
        <f t="shared" si="44"/>
        <v>420401</v>
      </c>
      <c r="D2827" t="s">
        <v>2431</v>
      </c>
      <c r="E2827" s="52" t="s">
        <v>5046</v>
      </c>
      <c r="F2827" t="s">
        <v>4510</v>
      </c>
      <c r="G2827" t="s">
        <v>4482</v>
      </c>
      <c r="H2827" t="s">
        <v>4483</v>
      </c>
      <c r="I2827" t="s">
        <v>4484</v>
      </c>
    </row>
    <row r="2828" spans="1:9" x14ac:dyDescent="0.25">
      <c r="A2828" s="51" t="s">
        <v>5879</v>
      </c>
      <c r="B2828" t="s">
        <v>103</v>
      </c>
      <c r="C2828" s="23" t="str">
        <f t="shared" si="44"/>
        <v>420571</v>
      </c>
      <c r="D2828" t="s">
        <v>2450</v>
      </c>
      <c r="E2828" s="52" t="s">
        <v>4587</v>
      </c>
      <c r="F2828" t="s">
        <v>5516</v>
      </c>
      <c r="G2828" t="s">
        <v>4482</v>
      </c>
      <c r="H2828" t="s">
        <v>4483</v>
      </c>
      <c r="I2828" t="s">
        <v>4484</v>
      </c>
    </row>
    <row r="2829" spans="1:9" x14ac:dyDescent="0.25">
      <c r="A2829" s="51" t="s">
        <v>5879</v>
      </c>
      <c r="B2829" t="s">
        <v>103</v>
      </c>
      <c r="C2829" s="23" t="str">
        <f t="shared" si="44"/>
        <v>420461</v>
      </c>
      <c r="D2829" t="s">
        <v>2491</v>
      </c>
      <c r="E2829" s="52" t="s">
        <v>4541</v>
      </c>
      <c r="F2829" t="s">
        <v>4528</v>
      </c>
      <c r="G2829" t="s">
        <v>4482</v>
      </c>
      <c r="H2829" t="s">
        <v>4483</v>
      </c>
      <c r="I2829" t="s">
        <v>4484</v>
      </c>
    </row>
    <row r="2830" spans="1:9" x14ac:dyDescent="0.25">
      <c r="A2830" s="51" t="s">
        <v>5879</v>
      </c>
      <c r="B2830" t="s">
        <v>103</v>
      </c>
      <c r="C2830" s="23" t="str">
        <f t="shared" si="44"/>
        <v>420251</v>
      </c>
      <c r="D2830" t="s">
        <v>2510</v>
      </c>
      <c r="E2830" s="52" t="s">
        <v>4629</v>
      </c>
      <c r="F2830" t="s">
        <v>4510</v>
      </c>
      <c r="G2830" t="s">
        <v>4482</v>
      </c>
      <c r="H2830" t="s">
        <v>4483</v>
      </c>
      <c r="I2830" t="s">
        <v>4484</v>
      </c>
    </row>
    <row r="2831" spans="1:9" x14ac:dyDescent="0.25">
      <c r="A2831" s="51" t="s">
        <v>5879</v>
      </c>
      <c r="B2831" t="s">
        <v>103</v>
      </c>
      <c r="C2831" s="23" t="str">
        <f t="shared" si="44"/>
        <v>420701</v>
      </c>
      <c r="D2831" t="s">
        <v>2526</v>
      </c>
      <c r="E2831" s="52" t="s">
        <v>4493</v>
      </c>
      <c r="F2831" t="s">
        <v>4528</v>
      </c>
      <c r="G2831" t="s">
        <v>4482</v>
      </c>
      <c r="H2831" t="s">
        <v>4483</v>
      </c>
      <c r="I2831" t="s">
        <v>4484</v>
      </c>
    </row>
    <row r="2832" spans="1:9" x14ac:dyDescent="0.25">
      <c r="A2832" s="51" t="s">
        <v>5879</v>
      </c>
      <c r="B2832" t="s">
        <v>103</v>
      </c>
      <c r="C2832" s="23" t="str">
        <f t="shared" si="44"/>
        <v>420431</v>
      </c>
      <c r="D2832" t="s">
        <v>2542</v>
      </c>
      <c r="E2832" s="52" t="s">
        <v>4530</v>
      </c>
      <c r="F2832" t="s">
        <v>4510</v>
      </c>
      <c r="G2832" t="s">
        <v>4482</v>
      </c>
      <c r="H2832" t="s">
        <v>4483</v>
      </c>
      <c r="I2832" t="s">
        <v>4484</v>
      </c>
    </row>
    <row r="2833" spans="1:9" x14ac:dyDescent="0.25">
      <c r="A2833" s="51" t="s">
        <v>5893</v>
      </c>
      <c r="B2833" t="s">
        <v>104</v>
      </c>
      <c r="C2833" s="23" t="str">
        <f t="shared" si="44"/>
        <v>430132</v>
      </c>
      <c r="D2833" t="s">
        <v>171</v>
      </c>
      <c r="E2833" s="52" t="s">
        <v>5894</v>
      </c>
      <c r="F2833" t="s">
        <v>4490</v>
      </c>
      <c r="G2833" t="s">
        <v>4482</v>
      </c>
      <c r="H2833" t="s">
        <v>4491</v>
      </c>
      <c r="I2833" t="s">
        <v>4492</v>
      </c>
    </row>
    <row r="2834" spans="1:9" x14ac:dyDescent="0.25">
      <c r="A2834" s="51" t="s">
        <v>5893</v>
      </c>
      <c r="B2834" t="s">
        <v>104</v>
      </c>
      <c r="C2834" s="23" t="str">
        <f t="shared" si="44"/>
        <v>430032</v>
      </c>
      <c r="D2834" t="s">
        <v>231</v>
      </c>
      <c r="E2834" s="52" t="s">
        <v>4593</v>
      </c>
      <c r="F2834" t="s">
        <v>4490</v>
      </c>
      <c r="G2834" t="s">
        <v>4482</v>
      </c>
      <c r="H2834" t="s">
        <v>4491</v>
      </c>
      <c r="I2834" t="s">
        <v>4492</v>
      </c>
    </row>
    <row r="2835" spans="1:9" x14ac:dyDescent="0.25">
      <c r="A2835" s="51" t="s">
        <v>5893</v>
      </c>
      <c r="B2835" t="s">
        <v>104</v>
      </c>
      <c r="C2835" s="23" t="str">
        <f t="shared" si="44"/>
        <v>430331</v>
      </c>
      <c r="D2835" t="s">
        <v>292</v>
      </c>
      <c r="E2835" s="52" t="s">
        <v>4537</v>
      </c>
      <c r="F2835" t="s">
        <v>4510</v>
      </c>
      <c r="G2835" t="s">
        <v>4482</v>
      </c>
      <c r="H2835" t="s">
        <v>4483</v>
      </c>
      <c r="I2835" t="s">
        <v>4484</v>
      </c>
    </row>
    <row r="2836" spans="1:9" x14ac:dyDescent="0.25">
      <c r="A2836" s="51" t="s">
        <v>5893</v>
      </c>
      <c r="B2836" t="s">
        <v>104</v>
      </c>
      <c r="C2836" s="23" t="str">
        <f t="shared" si="44"/>
        <v>430371</v>
      </c>
      <c r="D2836" t="s">
        <v>357</v>
      </c>
      <c r="E2836" s="52" t="s">
        <v>4826</v>
      </c>
      <c r="F2836" t="s">
        <v>4510</v>
      </c>
      <c r="G2836" t="s">
        <v>4482</v>
      </c>
      <c r="H2836" t="s">
        <v>4483</v>
      </c>
      <c r="I2836" t="s">
        <v>4484</v>
      </c>
    </row>
    <row r="2837" spans="1:9" x14ac:dyDescent="0.25">
      <c r="A2837" s="51" t="s">
        <v>5893</v>
      </c>
      <c r="B2837" t="s">
        <v>104</v>
      </c>
      <c r="C2837" s="23" t="str">
        <f t="shared" si="44"/>
        <v>430400</v>
      </c>
      <c r="D2837" t="s">
        <v>420</v>
      </c>
      <c r="E2837" s="52" t="s">
        <v>4489</v>
      </c>
      <c r="F2837" t="s">
        <v>5579</v>
      </c>
      <c r="G2837" t="s">
        <v>4482</v>
      </c>
      <c r="H2837" t="s">
        <v>4483</v>
      </c>
      <c r="I2837" t="s">
        <v>4484</v>
      </c>
    </row>
    <row r="2838" spans="1:9" x14ac:dyDescent="0.25">
      <c r="A2838" s="51" t="s">
        <v>5893</v>
      </c>
      <c r="B2838" t="s">
        <v>104</v>
      </c>
      <c r="C2838" s="23" t="str">
        <f t="shared" si="44"/>
        <v>430301</v>
      </c>
      <c r="D2838" t="s">
        <v>479</v>
      </c>
      <c r="E2838" s="52" t="s">
        <v>4669</v>
      </c>
      <c r="F2838" t="s">
        <v>4510</v>
      </c>
      <c r="G2838" t="s">
        <v>4482</v>
      </c>
      <c r="H2838" t="s">
        <v>4483</v>
      </c>
      <c r="I2838" t="s">
        <v>4484</v>
      </c>
    </row>
    <row r="2839" spans="1:9" x14ac:dyDescent="0.25">
      <c r="A2839" s="51" t="s">
        <v>5893</v>
      </c>
      <c r="B2839" t="s">
        <v>104</v>
      </c>
      <c r="C2839" s="23" t="str">
        <f t="shared" si="44"/>
        <v>430361</v>
      </c>
      <c r="D2839" t="s">
        <v>541</v>
      </c>
      <c r="E2839" s="52" t="s">
        <v>4773</v>
      </c>
      <c r="F2839" t="s">
        <v>4481</v>
      </c>
      <c r="G2839" t="s">
        <v>4482</v>
      </c>
      <c r="H2839" t="s">
        <v>4483</v>
      </c>
      <c r="I2839" t="s">
        <v>4484</v>
      </c>
    </row>
    <row r="2840" spans="1:9" x14ac:dyDescent="0.25">
      <c r="A2840" s="51" t="s">
        <v>5893</v>
      </c>
      <c r="B2840" t="s">
        <v>104</v>
      </c>
      <c r="C2840" s="23" t="str">
        <f t="shared" si="44"/>
        <v>430071</v>
      </c>
      <c r="D2840" t="s">
        <v>601</v>
      </c>
      <c r="E2840" s="52" t="s">
        <v>4553</v>
      </c>
      <c r="F2840" t="s">
        <v>4528</v>
      </c>
      <c r="G2840" t="s">
        <v>4482</v>
      </c>
      <c r="H2840" t="s">
        <v>4546</v>
      </c>
      <c r="I2840" t="s">
        <v>4547</v>
      </c>
    </row>
    <row r="2841" spans="1:9" x14ac:dyDescent="0.25">
      <c r="A2841" s="51" t="s">
        <v>5893</v>
      </c>
      <c r="B2841" t="s">
        <v>104</v>
      </c>
      <c r="C2841" s="23" t="str">
        <f t="shared" si="44"/>
        <v>433900</v>
      </c>
      <c r="D2841" t="s">
        <v>154</v>
      </c>
      <c r="E2841" s="52" t="s">
        <v>4531</v>
      </c>
      <c r="F2841" t="s">
        <v>4496</v>
      </c>
      <c r="G2841" t="s">
        <v>4482</v>
      </c>
      <c r="H2841" t="s">
        <v>4532</v>
      </c>
      <c r="I2841" t="s">
        <v>4497</v>
      </c>
    </row>
    <row r="2842" spans="1:9" x14ac:dyDescent="0.25">
      <c r="A2842" s="51" t="s">
        <v>5893</v>
      </c>
      <c r="B2842" t="s">
        <v>104</v>
      </c>
      <c r="C2842" s="23" t="str">
        <f t="shared" si="44"/>
        <v>439543</v>
      </c>
      <c r="D2842" t="s">
        <v>714</v>
      </c>
      <c r="E2842" s="52" t="s">
        <v>5895</v>
      </c>
      <c r="F2842" t="s">
        <v>4490</v>
      </c>
      <c r="G2842" t="s">
        <v>4482</v>
      </c>
      <c r="H2842" t="s">
        <v>4491</v>
      </c>
      <c r="I2842" t="s">
        <v>4492</v>
      </c>
    </row>
    <row r="2843" spans="1:9" x14ac:dyDescent="0.25">
      <c r="A2843" s="51" t="s">
        <v>5893</v>
      </c>
      <c r="B2843" t="s">
        <v>104</v>
      </c>
      <c r="C2843" s="23" t="str">
        <f t="shared" si="44"/>
        <v>430341</v>
      </c>
      <c r="D2843" t="s">
        <v>772</v>
      </c>
      <c r="E2843" s="52" t="s">
        <v>4556</v>
      </c>
      <c r="F2843" t="s">
        <v>4510</v>
      </c>
      <c r="G2843" t="s">
        <v>4482</v>
      </c>
      <c r="H2843" t="s">
        <v>4483</v>
      </c>
      <c r="I2843" t="s">
        <v>4484</v>
      </c>
    </row>
    <row r="2844" spans="1:9" x14ac:dyDescent="0.25">
      <c r="A2844" s="51" t="s">
        <v>5893</v>
      </c>
      <c r="B2844" t="s">
        <v>104</v>
      </c>
      <c r="C2844" s="23" t="str">
        <f t="shared" si="44"/>
        <v>430321</v>
      </c>
      <c r="D2844" t="s">
        <v>829</v>
      </c>
      <c r="E2844" s="52" t="s">
        <v>4549</v>
      </c>
      <c r="F2844" t="s">
        <v>4481</v>
      </c>
      <c r="G2844" t="s">
        <v>4482</v>
      </c>
      <c r="H2844" t="s">
        <v>4483</v>
      </c>
      <c r="I2844" t="s">
        <v>4484</v>
      </c>
    </row>
    <row r="2845" spans="1:9" x14ac:dyDescent="0.25">
      <c r="A2845" s="51" t="s">
        <v>5893</v>
      </c>
      <c r="B2845" t="s">
        <v>104</v>
      </c>
      <c r="C2845" s="23" t="str">
        <f t="shared" si="44"/>
        <v>430111</v>
      </c>
      <c r="D2845" t="s">
        <v>880</v>
      </c>
      <c r="E2845" s="52" t="s">
        <v>4550</v>
      </c>
      <c r="F2845" t="s">
        <v>4510</v>
      </c>
      <c r="G2845" t="s">
        <v>4482</v>
      </c>
      <c r="H2845" t="s">
        <v>4483</v>
      </c>
      <c r="I2845" t="s">
        <v>4484</v>
      </c>
    </row>
    <row r="2846" spans="1:9" x14ac:dyDescent="0.25">
      <c r="A2846" s="51" t="s">
        <v>5893</v>
      </c>
      <c r="B2846" t="s">
        <v>104</v>
      </c>
      <c r="C2846" s="23" t="str">
        <f t="shared" si="44"/>
        <v>439998</v>
      </c>
      <c r="D2846" t="s">
        <v>249</v>
      </c>
      <c r="E2846" s="52" t="s">
        <v>4543</v>
      </c>
      <c r="F2846" t="s">
        <v>4496</v>
      </c>
      <c r="G2846" t="s">
        <v>4482</v>
      </c>
      <c r="H2846" t="s">
        <v>4544</v>
      </c>
      <c r="I2846" t="s">
        <v>4497</v>
      </c>
    </row>
    <row r="2847" spans="1:9" x14ac:dyDescent="0.25">
      <c r="A2847" s="51" t="s">
        <v>5893</v>
      </c>
      <c r="B2847" t="s">
        <v>104</v>
      </c>
      <c r="C2847" s="23" t="str">
        <f t="shared" si="44"/>
        <v>430089</v>
      </c>
      <c r="D2847" t="s">
        <v>983</v>
      </c>
      <c r="E2847" s="52" t="s">
        <v>4673</v>
      </c>
      <c r="F2847" t="s">
        <v>4490</v>
      </c>
      <c r="G2847" t="s">
        <v>4482</v>
      </c>
      <c r="H2847" t="s">
        <v>4483</v>
      </c>
      <c r="I2847" t="s">
        <v>4492</v>
      </c>
    </row>
    <row r="2848" spans="1:9" x14ac:dyDescent="0.25">
      <c r="A2848" s="51" t="s">
        <v>5893</v>
      </c>
      <c r="B2848" t="s">
        <v>104</v>
      </c>
      <c r="C2848" s="23" t="str">
        <f t="shared" si="44"/>
        <v>430231</v>
      </c>
      <c r="D2848" t="s">
        <v>1032</v>
      </c>
      <c r="E2848" s="52" t="s">
        <v>4802</v>
      </c>
      <c r="F2848" t="s">
        <v>4528</v>
      </c>
      <c r="G2848" t="s">
        <v>4482</v>
      </c>
      <c r="H2848" t="s">
        <v>4483</v>
      </c>
      <c r="I2848" t="s">
        <v>4484</v>
      </c>
    </row>
    <row r="2849" spans="1:9" x14ac:dyDescent="0.25">
      <c r="A2849" s="51" t="s">
        <v>5893</v>
      </c>
      <c r="B2849" t="s">
        <v>104</v>
      </c>
      <c r="C2849" s="23" t="str">
        <f t="shared" si="44"/>
        <v>430221</v>
      </c>
      <c r="D2849" t="s">
        <v>1078</v>
      </c>
      <c r="E2849" s="52" t="s">
        <v>4480</v>
      </c>
      <c r="F2849" t="s">
        <v>4570</v>
      </c>
      <c r="G2849" t="s">
        <v>4482</v>
      </c>
      <c r="H2849" t="s">
        <v>4483</v>
      </c>
      <c r="I2849" t="s">
        <v>4484</v>
      </c>
    </row>
    <row r="2850" spans="1:9" x14ac:dyDescent="0.25">
      <c r="A2850" s="51" t="s">
        <v>5893</v>
      </c>
      <c r="B2850" t="s">
        <v>104</v>
      </c>
      <c r="C2850" s="23" t="str">
        <f t="shared" si="44"/>
        <v>430051</v>
      </c>
      <c r="D2850" t="s">
        <v>1125</v>
      </c>
      <c r="E2850" s="52" t="s">
        <v>4636</v>
      </c>
      <c r="F2850" t="s">
        <v>4510</v>
      </c>
      <c r="G2850" t="s">
        <v>4482</v>
      </c>
      <c r="H2850" t="s">
        <v>4483</v>
      </c>
      <c r="I2850" t="s">
        <v>4484</v>
      </c>
    </row>
    <row r="2851" spans="1:9" x14ac:dyDescent="0.25">
      <c r="A2851" s="51" t="s">
        <v>5893</v>
      </c>
      <c r="B2851" t="s">
        <v>104</v>
      </c>
      <c r="C2851" s="23" t="str">
        <f t="shared" si="44"/>
        <v>430211</v>
      </c>
      <c r="D2851" t="s">
        <v>1168</v>
      </c>
      <c r="E2851" s="52" t="s">
        <v>4618</v>
      </c>
      <c r="F2851" t="s">
        <v>4510</v>
      </c>
      <c r="G2851" t="s">
        <v>4482</v>
      </c>
      <c r="H2851" t="s">
        <v>4483</v>
      </c>
      <c r="I2851" t="s">
        <v>4484</v>
      </c>
    </row>
    <row r="2852" spans="1:9" x14ac:dyDescent="0.25">
      <c r="A2852" s="51" t="s">
        <v>5893</v>
      </c>
      <c r="B2852" t="s">
        <v>104</v>
      </c>
      <c r="C2852" s="23" t="str">
        <f t="shared" si="44"/>
        <v>430351</v>
      </c>
      <c r="D2852" t="s">
        <v>1207</v>
      </c>
      <c r="E2852" s="52" t="s">
        <v>5041</v>
      </c>
      <c r="F2852" t="s">
        <v>4528</v>
      </c>
      <c r="G2852" t="s">
        <v>4482</v>
      </c>
      <c r="H2852" t="s">
        <v>4483</v>
      </c>
      <c r="I2852" t="s">
        <v>4484</v>
      </c>
    </row>
    <row r="2853" spans="1:9" x14ac:dyDescent="0.25">
      <c r="A2853" s="51" t="s">
        <v>5893</v>
      </c>
      <c r="B2853" t="s">
        <v>104</v>
      </c>
      <c r="C2853" s="23" t="str">
        <f t="shared" si="44"/>
        <v>430031</v>
      </c>
      <c r="D2853" t="s">
        <v>1244</v>
      </c>
      <c r="E2853" s="52" t="s">
        <v>4518</v>
      </c>
      <c r="F2853" t="s">
        <v>4528</v>
      </c>
      <c r="G2853" t="s">
        <v>4482</v>
      </c>
      <c r="H2853" t="s">
        <v>4483</v>
      </c>
      <c r="I2853" t="s">
        <v>4484</v>
      </c>
    </row>
    <row r="2854" spans="1:9" x14ac:dyDescent="0.25">
      <c r="A2854" s="51" t="s">
        <v>5893</v>
      </c>
      <c r="B2854" t="s">
        <v>104</v>
      </c>
      <c r="C2854" s="23" t="str">
        <f t="shared" si="44"/>
        <v>439063</v>
      </c>
      <c r="D2854" t="s">
        <v>1282</v>
      </c>
      <c r="E2854" s="52" t="s">
        <v>5896</v>
      </c>
      <c r="F2854" t="s">
        <v>4528</v>
      </c>
      <c r="G2854" t="s">
        <v>4482</v>
      </c>
      <c r="H2854" t="s">
        <v>4494</v>
      </c>
      <c r="I2854" t="s">
        <v>4487</v>
      </c>
    </row>
    <row r="2855" spans="1:9" x14ac:dyDescent="0.25">
      <c r="A2855" s="51" t="s">
        <v>5893</v>
      </c>
      <c r="B2855" t="s">
        <v>104</v>
      </c>
      <c r="C2855" s="23" t="str">
        <f t="shared" si="44"/>
        <v>439001</v>
      </c>
      <c r="D2855" t="s">
        <v>1321</v>
      </c>
      <c r="E2855" s="52" t="s">
        <v>4495</v>
      </c>
      <c r="F2855" t="s">
        <v>4496</v>
      </c>
      <c r="G2855" t="s">
        <v>4482</v>
      </c>
      <c r="H2855" t="s">
        <v>4483</v>
      </c>
      <c r="I2855" t="s">
        <v>4497</v>
      </c>
    </row>
    <row r="2856" spans="1:9" x14ac:dyDescent="0.25">
      <c r="A2856" s="51" t="s">
        <v>5893</v>
      </c>
      <c r="B2856" t="s">
        <v>104</v>
      </c>
      <c r="C2856" s="23" t="str">
        <f t="shared" si="44"/>
        <v>430091</v>
      </c>
      <c r="D2856" t="s">
        <v>1354</v>
      </c>
      <c r="E2856" s="52" t="s">
        <v>4555</v>
      </c>
      <c r="F2856" t="s">
        <v>4713</v>
      </c>
      <c r="G2856" t="s">
        <v>4482</v>
      </c>
      <c r="H2856" t="s">
        <v>4483</v>
      </c>
      <c r="I2856" t="s">
        <v>4547</v>
      </c>
    </row>
    <row r="2857" spans="1:9" x14ac:dyDescent="0.25">
      <c r="A2857" s="51" t="s">
        <v>5893</v>
      </c>
      <c r="B2857" t="s">
        <v>104</v>
      </c>
      <c r="C2857" s="23" t="str">
        <f t="shared" si="44"/>
        <v>437001</v>
      </c>
      <c r="D2857" t="s">
        <v>5897</v>
      </c>
      <c r="E2857" s="52" t="s">
        <v>4507</v>
      </c>
      <c r="F2857" t="s">
        <v>4573</v>
      </c>
      <c r="G2857" t="s">
        <v>4482</v>
      </c>
      <c r="H2857" t="s">
        <v>4501</v>
      </c>
      <c r="I2857" t="s">
        <v>4484</v>
      </c>
    </row>
    <row r="2858" spans="1:9" x14ac:dyDescent="0.25">
      <c r="A2858" s="51" t="s">
        <v>5893</v>
      </c>
      <c r="B2858" t="s">
        <v>104</v>
      </c>
      <c r="C2858" s="23" t="str">
        <f t="shared" si="44"/>
        <v>439997</v>
      </c>
      <c r="D2858" t="s">
        <v>423</v>
      </c>
      <c r="E2858" s="52" t="s">
        <v>4562</v>
      </c>
      <c r="F2858" t="s">
        <v>4496</v>
      </c>
      <c r="G2858" t="s">
        <v>4482</v>
      </c>
      <c r="H2858" t="s">
        <v>4563</v>
      </c>
      <c r="I2858" t="s">
        <v>4497</v>
      </c>
    </row>
    <row r="2859" spans="1:9" x14ac:dyDescent="0.25">
      <c r="A2859" s="51" t="s">
        <v>5893</v>
      </c>
      <c r="B2859" t="s">
        <v>104</v>
      </c>
      <c r="C2859" s="23" t="str">
        <f t="shared" si="44"/>
        <v>430081</v>
      </c>
      <c r="D2859" t="s">
        <v>1428</v>
      </c>
      <c r="E2859" s="52" t="s">
        <v>4580</v>
      </c>
      <c r="F2859" t="s">
        <v>4481</v>
      </c>
      <c r="G2859" t="s">
        <v>4482</v>
      </c>
      <c r="H2859" t="s">
        <v>4483</v>
      </c>
      <c r="I2859" t="s">
        <v>4484</v>
      </c>
    </row>
    <row r="2860" spans="1:9" x14ac:dyDescent="0.25">
      <c r="A2860" s="51" t="s">
        <v>5893</v>
      </c>
      <c r="B2860" t="s">
        <v>104</v>
      </c>
      <c r="C2860" s="23" t="str">
        <f t="shared" si="44"/>
        <v>430061</v>
      </c>
      <c r="D2860" t="s">
        <v>1459</v>
      </c>
      <c r="E2860" s="52" t="s">
        <v>4603</v>
      </c>
      <c r="F2860" t="s">
        <v>4510</v>
      </c>
      <c r="G2860" t="s">
        <v>4482</v>
      </c>
      <c r="H2860" t="s">
        <v>4483</v>
      </c>
      <c r="I2860" t="s">
        <v>4484</v>
      </c>
    </row>
    <row r="2861" spans="1:9" x14ac:dyDescent="0.25">
      <c r="A2861" s="51" t="s">
        <v>5893</v>
      </c>
      <c r="B2861" t="s">
        <v>104</v>
      </c>
      <c r="C2861" s="23" t="str">
        <f t="shared" si="44"/>
        <v>430291</v>
      </c>
      <c r="D2861" t="s">
        <v>1490</v>
      </c>
      <c r="E2861" s="52" t="s">
        <v>5081</v>
      </c>
      <c r="F2861" t="s">
        <v>4503</v>
      </c>
      <c r="G2861" t="s">
        <v>4482</v>
      </c>
      <c r="H2861" t="s">
        <v>4483</v>
      </c>
      <c r="I2861" t="s">
        <v>4484</v>
      </c>
    </row>
    <row r="2862" spans="1:9" x14ac:dyDescent="0.25">
      <c r="A2862" s="51" t="s">
        <v>5893</v>
      </c>
      <c r="B2862" t="s">
        <v>104</v>
      </c>
      <c r="C2862" s="23" t="str">
        <f t="shared" si="44"/>
        <v>435004</v>
      </c>
      <c r="D2862" t="s">
        <v>1523</v>
      </c>
      <c r="E2862" s="52" t="s">
        <v>4984</v>
      </c>
      <c r="F2862" t="s">
        <v>4534</v>
      </c>
      <c r="G2862" t="s">
        <v>4482</v>
      </c>
      <c r="H2862" t="s">
        <v>4483</v>
      </c>
      <c r="I2862" t="s">
        <v>4484</v>
      </c>
    </row>
    <row r="2863" spans="1:9" x14ac:dyDescent="0.25">
      <c r="A2863" s="51" t="s">
        <v>5893</v>
      </c>
      <c r="B2863" t="s">
        <v>104</v>
      </c>
      <c r="C2863" s="23" t="str">
        <f t="shared" si="44"/>
        <v>430101</v>
      </c>
      <c r="D2863" t="s">
        <v>1554</v>
      </c>
      <c r="E2863" s="52" t="s">
        <v>4586</v>
      </c>
      <c r="F2863" t="s">
        <v>4503</v>
      </c>
      <c r="G2863" t="s">
        <v>4482</v>
      </c>
      <c r="H2863" t="s">
        <v>4483</v>
      </c>
      <c r="I2863" t="s">
        <v>4484</v>
      </c>
    </row>
    <row r="2864" spans="1:9" x14ac:dyDescent="0.25">
      <c r="A2864" s="51" t="s">
        <v>5893</v>
      </c>
      <c r="B2864" t="s">
        <v>104</v>
      </c>
      <c r="C2864" s="23" t="str">
        <f t="shared" si="44"/>
        <v>430069</v>
      </c>
      <c r="D2864" t="s">
        <v>1583</v>
      </c>
      <c r="E2864" s="52" t="s">
        <v>5755</v>
      </c>
      <c r="F2864" t="s">
        <v>4534</v>
      </c>
      <c r="G2864" t="s">
        <v>4482</v>
      </c>
      <c r="H2864" t="s">
        <v>4483</v>
      </c>
      <c r="I2864" t="s">
        <v>4547</v>
      </c>
    </row>
    <row r="2865" spans="1:9" x14ac:dyDescent="0.25">
      <c r="A2865" s="51" t="s">
        <v>5893</v>
      </c>
      <c r="B2865" t="s">
        <v>104</v>
      </c>
      <c r="C2865" s="23" t="str">
        <f t="shared" si="44"/>
        <v>435003</v>
      </c>
      <c r="D2865" t="s">
        <v>1612</v>
      </c>
      <c r="E2865" s="52" t="s">
        <v>4982</v>
      </c>
      <c r="F2865" t="s">
        <v>4534</v>
      </c>
      <c r="G2865" t="s">
        <v>4482</v>
      </c>
      <c r="H2865" t="s">
        <v>4483</v>
      </c>
      <c r="I2865" t="s">
        <v>4484</v>
      </c>
    </row>
    <row r="2866" spans="1:9" x14ac:dyDescent="0.25">
      <c r="A2866" s="51" t="s">
        <v>5893</v>
      </c>
      <c r="B2866" t="s">
        <v>104</v>
      </c>
      <c r="C2866" s="23" t="str">
        <f t="shared" si="44"/>
        <v>439992</v>
      </c>
      <c r="D2866" t="s">
        <v>1571</v>
      </c>
      <c r="E2866" s="52" t="s">
        <v>5028</v>
      </c>
      <c r="F2866" t="s">
        <v>4496</v>
      </c>
      <c r="G2866" t="s">
        <v>4482</v>
      </c>
      <c r="H2866" t="s">
        <v>4483</v>
      </c>
      <c r="I2866" t="s">
        <v>4497</v>
      </c>
    </row>
    <row r="2867" spans="1:9" x14ac:dyDescent="0.25">
      <c r="A2867" s="51" t="s">
        <v>5893</v>
      </c>
      <c r="B2867" t="s">
        <v>104</v>
      </c>
      <c r="C2867" s="23" t="str">
        <f t="shared" si="44"/>
        <v>430080</v>
      </c>
      <c r="D2867" t="s">
        <v>1671</v>
      </c>
      <c r="E2867" s="52" t="s">
        <v>5696</v>
      </c>
      <c r="F2867" t="s">
        <v>4490</v>
      </c>
      <c r="G2867" t="s">
        <v>4482</v>
      </c>
      <c r="H2867" t="s">
        <v>4660</v>
      </c>
      <c r="I2867" t="s">
        <v>4547</v>
      </c>
    </row>
    <row r="2868" spans="1:9" x14ac:dyDescent="0.25">
      <c r="A2868" s="51" t="s">
        <v>5893</v>
      </c>
      <c r="B2868" t="s">
        <v>104</v>
      </c>
      <c r="C2868" s="23" t="str">
        <f t="shared" si="44"/>
        <v>430070</v>
      </c>
      <c r="D2868" t="s">
        <v>1700</v>
      </c>
      <c r="E2868" s="52" t="s">
        <v>5145</v>
      </c>
      <c r="F2868" t="s">
        <v>4573</v>
      </c>
      <c r="G2868" t="s">
        <v>4482</v>
      </c>
      <c r="H2868" t="s">
        <v>4660</v>
      </c>
      <c r="I2868" t="s">
        <v>4547</v>
      </c>
    </row>
    <row r="2869" spans="1:9" x14ac:dyDescent="0.25">
      <c r="A2869" s="51" t="s">
        <v>5893</v>
      </c>
      <c r="B2869" t="s">
        <v>104</v>
      </c>
      <c r="C2869" s="23" t="str">
        <f t="shared" si="44"/>
        <v>430025</v>
      </c>
      <c r="D2869" t="s">
        <v>1727</v>
      </c>
      <c r="E2869" s="52" t="s">
        <v>5023</v>
      </c>
      <c r="F2869" t="s">
        <v>4503</v>
      </c>
      <c r="G2869" t="s">
        <v>4482</v>
      </c>
      <c r="H2869" t="s">
        <v>4483</v>
      </c>
      <c r="I2869" t="s">
        <v>4484</v>
      </c>
    </row>
    <row r="2870" spans="1:9" x14ac:dyDescent="0.25">
      <c r="A2870" s="51" t="s">
        <v>5893</v>
      </c>
      <c r="B2870" t="s">
        <v>104</v>
      </c>
      <c r="C2870" s="23" t="str">
        <f t="shared" si="44"/>
        <v>430241</v>
      </c>
      <c r="D2870" t="s">
        <v>1755</v>
      </c>
      <c r="E2870" s="52" t="s">
        <v>4623</v>
      </c>
      <c r="F2870" t="s">
        <v>4528</v>
      </c>
      <c r="G2870" t="s">
        <v>4482</v>
      </c>
      <c r="H2870" t="s">
        <v>4483</v>
      </c>
      <c r="I2870" t="s">
        <v>4484</v>
      </c>
    </row>
    <row r="2871" spans="1:9" x14ac:dyDescent="0.25">
      <c r="A2871" s="51" t="s">
        <v>5893</v>
      </c>
      <c r="B2871" t="s">
        <v>104</v>
      </c>
      <c r="C2871" s="23" t="str">
        <f t="shared" si="44"/>
        <v>430073</v>
      </c>
      <c r="D2871" t="s">
        <v>1783</v>
      </c>
      <c r="E2871" s="52" t="s">
        <v>5270</v>
      </c>
      <c r="F2871" t="s">
        <v>4486</v>
      </c>
      <c r="G2871" t="s">
        <v>4482</v>
      </c>
      <c r="H2871" t="s">
        <v>4483</v>
      </c>
      <c r="I2871" t="s">
        <v>4487</v>
      </c>
    </row>
    <row r="2872" spans="1:9" x14ac:dyDescent="0.25">
      <c r="A2872" s="51" t="s">
        <v>5893</v>
      </c>
      <c r="B2872" t="s">
        <v>104</v>
      </c>
      <c r="C2872" s="23" t="str">
        <f t="shared" si="44"/>
        <v>430074</v>
      </c>
      <c r="D2872" t="s">
        <v>1812</v>
      </c>
      <c r="E2872" s="52" t="s">
        <v>5729</v>
      </c>
      <c r="F2872" t="s">
        <v>4490</v>
      </c>
      <c r="G2872" t="s">
        <v>4482</v>
      </c>
      <c r="H2872" t="s">
        <v>4491</v>
      </c>
      <c r="I2872" t="s">
        <v>4492</v>
      </c>
    </row>
    <row r="2873" spans="1:9" x14ac:dyDescent="0.25">
      <c r="A2873" s="51" t="s">
        <v>5893</v>
      </c>
      <c r="B2873" t="s">
        <v>104</v>
      </c>
      <c r="C2873" s="23" t="str">
        <f t="shared" si="44"/>
        <v>430021</v>
      </c>
      <c r="D2873" t="s">
        <v>1839</v>
      </c>
      <c r="E2873" s="52" t="s">
        <v>4632</v>
      </c>
      <c r="F2873" t="s">
        <v>4481</v>
      </c>
      <c r="G2873" t="s">
        <v>4482</v>
      </c>
      <c r="H2873" t="s">
        <v>4483</v>
      </c>
      <c r="I2873" t="s">
        <v>4484</v>
      </c>
    </row>
    <row r="2874" spans="1:9" x14ac:dyDescent="0.25">
      <c r="A2874" s="51" t="s">
        <v>5893</v>
      </c>
      <c r="B2874" t="s">
        <v>104</v>
      </c>
      <c r="C2874" s="23" t="str">
        <f t="shared" si="44"/>
        <v>430133</v>
      </c>
      <c r="D2874" t="s">
        <v>1867</v>
      </c>
      <c r="E2874" s="52" t="s">
        <v>5811</v>
      </c>
      <c r="F2874" t="s">
        <v>4622</v>
      </c>
      <c r="G2874" t="s">
        <v>4482</v>
      </c>
      <c r="H2874" t="s">
        <v>4483</v>
      </c>
      <c r="I2874" t="s">
        <v>4484</v>
      </c>
    </row>
    <row r="2875" spans="1:9" x14ac:dyDescent="0.25">
      <c r="A2875" s="51" t="s">
        <v>5893</v>
      </c>
      <c r="B2875" t="s">
        <v>104</v>
      </c>
      <c r="C2875" s="23" t="str">
        <f t="shared" si="44"/>
        <v>430417</v>
      </c>
      <c r="D2875" t="s">
        <v>1895</v>
      </c>
      <c r="E2875" s="52" t="s">
        <v>5898</v>
      </c>
      <c r="F2875" t="s">
        <v>4691</v>
      </c>
      <c r="G2875" t="s">
        <v>4482</v>
      </c>
      <c r="H2875" t="s">
        <v>4483</v>
      </c>
      <c r="I2875" t="s">
        <v>4547</v>
      </c>
    </row>
    <row r="2876" spans="1:9" x14ac:dyDescent="0.25">
      <c r="A2876" s="51" t="s">
        <v>5893</v>
      </c>
      <c r="B2876" t="s">
        <v>104</v>
      </c>
      <c r="C2876" s="23" t="str">
        <f t="shared" si="44"/>
        <v>430410</v>
      </c>
      <c r="D2876" t="s">
        <v>1924</v>
      </c>
      <c r="E2876" s="52" t="s">
        <v>5088</v>
      </c>
      <c r="F2876" t="s">
        <v>4588</v>
      </c>
      <c r="G2876" t="s">
        <v>4482</v>
      </c>
      <c r="H2876" t="s">
        <v>4483</v>
      </c>
      <c r="I2876" t="s">
        <v>4547</v>
      </c>
    </row>
    <row r="2877" spans="1:9" x14ac:dyDescent="0.25">
      <c r="A2877" s="51" t="s">
        <v>5893</v>
      </c>
      <c r="B2877" t="s">
        <v>104</v>
      </c>
      <c r="C2877" s="23" t="str">
        <f t="shared" si="44"/>
        <v>430421</v>
      </c>
      <c r="D2877" t="s">
        <v>1951</v>
      </c>
      <c r="E2877" s="52" t="s">
        <v>4527</v>
      </c>
      <c r="F2877" t="s">
        <v>4508</v>
      </c>
      <c r="G2877" t="s">
        <v>4482</v>
      </c>
      <c r="H2877" t="s">
        <v>4483</v>
      </c>
      <c r="I2877" t="s">
        <v>4484</v>
      </c>
    </row>
    <row r="2878" spans="1:9" x14ac:dyDescent="0.25">
      <c r="A2878" s="51" t="s">
        <v>5893</v>
      </c>
      <c r="B2878" t="s">
        <v>104</v>
      </c>
      <c r="C2878" s="23" t="str">
        <f t="shared" si="44"/>
        <v>430131</v>
      </c>
      <c r="D2878" t="s">
        <v>1979</v>
      </c>
      <c r="E2878" s="52" t="s">
        <v>4610</v>
      </c>
      <c r="F2878" t="s">
        <v>5516</v>
      </c>
      <c r="G2878" t="s">
        <v>4482</v>
      </c>
      <c r="H2878" t="s">
        <v>4483</v>
      </c>
      <c r="I2878" t="s">
        <v>4484</v>
      </c>
    </row>
    <row r="2879" spans="1:9" x14ac:dyDescent="0.25">
      <c r="A2879" s="51" t="s">
        <v>5893</v>
      </c>
      <c r="B2879" t="s">
        <v>104</v>
      </c>
      <c r="C2879" s="23" t="str">
        <f t="shared" si="44"/>
        <v>430294</v>
      </c>
      <c r="D2879" t="s">
        <v>2006</v>
      </c>
      <c r="E2879" s="52" t="s">
        <v>5899</v>
      </c>
      <c r="F2879" t="s">
        <v>4573</v>
      </c>
      <c r="G2879" t="s">
        <v>4482</v>
      </c>
      <c r="H2879" t="s">
        <v>4483</v>
      </c>
      <c r="I2879" t="s">
        <v>4487</v>
      </c>
    </row>
    <row r="2880" spans="1:9" x14ac:dyDescent="0.25">
      <c r="A2880" s="51" t="s">
        <v>5900</v>
      </c>
      <c r="B2880" t="s">
        <v>105</v>
      </c>
      <c r="C2880" s="23" t="str">
        <f t="shared" si="44"/>
        <v>449103</v>
      </c>
      <c r="D2880" t="s">
        <v>172</v>
      </c>
      <c r="E2880" s="52" t="s">
        <v>5901</v>
      </c>
      <c r="F2880" t="s">
        <v>4490</v>
      </c>
      <c r="G2880" t="s">
        <v>4482</v>
      </c>
      <c r="H2880" t="s">
        <v>4491</v>
      </c>
      <c r="I2880" t="s">
        <v>4492</v>
      </c>
    </row>
    <row r="2881" spans="1:9" x14ac:dyDescent="0.25">
      <c r="A2881" s="51" t="s">
        <v>5900</v>
      </c>
      <c r="B2881" t="s">
        <v>105</v>
      </c>
      <c r="C2881" s="23" t="str">
        <f t="shared" si="44"/>
        <v>440391</v>
      </c>
      <c r="D2881" t="s">
        <v>232</v>
      </c>
      <c r="E2881" s="52" t="s">
        <v>4615</v>
      </c>
      <c r="F2881" t="s">
        <v>4510</v>
      </c>
      <c r="G2881" t="s">
        <v>4482</v>
      </c>
      <c r="H2881" t="s">
        <v>4483</v>
      </c>
      <c r="I2881" t="s">
        <v>4484</v>
      </c>
    </row>
    <row r="2882" spans="1:9" x14ac:dyDescent="0.25">
      <c r="A2882" s="51" t="s">
        <v>5900</v>
      </c>
      <c r="B2882" t="s">
        <v>105</v>
      </c>
      <c r="C2882" s="23" t="str">
        <f t="shared" si="44"/>
        <v>440041</v>
      </c>
      <c r="D2882" t="s">
        <v>293</v>
      </c>
      <c r="E2882" s="52" t="s">
        <v>4581</v>
      </c>
      <c r="F2882" t="s">
        <v>4528</v>
      </c>
      <c r="G2882" t="s">
        <v>4482</v>
      </c>
      <c r="H2882" t="s">
        <v>4483</v>
      </c>
      <c r="I2882" t="s">
        <v>4484</v>
      </c>
    </row>
    <row r="2883" spans="1:9" x14ac:dyDescent="0.25">
      <c r="A2883" s="51" t="s">
        <v>5900</v>
      </c>
      <c r="B2883" t="s">
        <v>105</v>
      </c>
      <c r="C2883" s="23" t="str">
        <f t="shared" ref="C2883:C2946" si="45">_xlfn.CONCAT(A2883,E2883)</f>
        <v>443900</v>
      </c>
      <c r="D2883" t="s">
        <v>154</v>
      </c>
      <c r="E2883" s="52" t="s">
        <v>4531</v>
      </c>
      <c r="F2883" t="s">
        <v>4496</v>
      </c>
      <c r="G2883" t="s">
        <v>4482</v>
      </c>
      <c r="H2883" t="s">
        <v>4532</v>
      </c>
      <c r="I2883" t="s">
        <v>4497</v>
      </c>
    </row>
    <row r="2884" spans="1:9" x14ac:dyDescent="0.25">
      <c r="A2884" s="51" t="s">
        <v>5900</v>
      </c>
      <c r="B2884" t="s">
        <v>105</v>
      </c>
      <c r="C2884" s="23" t="str">
        <f t="shared" si="45"/>
        <v>440311</v>
      </c>
      <c r="D2884" t="s">
        <v>421</v>
      </c>
      <c r="E2884" s="52" t="s">
        <v>4564</v>
      </c>
      <c r="F2884" t="s">
        <v>4510</v>
      </c>
      <c r="G2884" t="s">
        <v>4482</v>
      </c>
      <c r="H2884" t="s">
        <v>4483</v>
      </c>
      <c r="I2884" t="s">
        <v>4484</v>
      </c>
    </row>
    <row r="2885" spans="1:9" x14ac:dyDescent="0.25">
      <c r="A2885" s="51" t="s">
        <v>5900</v>
      </c>
      <c r="B2885" t="s">
        <v>105</v>
      </c>
      <c r="C2885" s="23" t="str">
        <f t="shared" si="45"/>
        <v>449998</v>
      </c>
      <c r="D2885" t="s">
        <v>249</v>
      </c>
      <c r="E2885" s="52" t="s">
        <v>4543</v>
      </c>
      <c r="F2885" t="s">
        <v>4496</v>
      </c>
      <c r="G2885" t="s">
        <v>4482</v>
      </c>
      <c r="H2885" t="s">
        <v>4544</v>
      </c>
      <c r="I2885" t="s">
        <v>4497</v>
      </c>
    </row>
    <row r="2886" spans="1:9" x14ac:dyDescent="0.25">
      <c r="A2886" s="51" t="s">
        <v>5900</v>
      </c>
      <c r="B2886" t="s">
        <v>105</v>
      </c>
      <c r="C2886" s="23" t="str">
        <f t="shared" si="45"/>
        <v>440111</v>
      </c>
      <c r="D2886" t="s">
        <v>542</v>
      </c>
      <c r="E2886" s="52" t="s">
        <v>4550</v>
      </c>
      <c r="F2886" t="s">
        <v>4542</v>
      </c>
      <c r="G2886" t="s">
        <v>4482</v>
      </c>
      <c r="H2886" t="s">
        <v>4483</v>
      </c>
      <c r="I2886" t="s">
        <v>4484</v>
      </c>
    </row>
    <row r="2887" spans="1:9" x14ac:dyDescent="0.25">
      <c r="A2887" s="51" t="s">
        <v>5900</v>
      </c>
      <c r="B2887" t="s">
        <v>105</v>
      </c>
      <c r="C2887" s="23" t="str">
        <f t="shared" si="45"/>
        <v>440291</v>
      </c>
      <c r="D2887" t="s">
        <v>602</v>
      </c>
      <c r="E2887" s="52" t="s">
        <v>5081</v>
      </c>
      <c r="F2887" t="s">
        <v>4542</v>
      </c>
      <c r="G2887" t="s">
        <v>4482</v>
      </c>
      <c r="H2887" t="s">
        <v>4483</v>
      </c>
      <c r="I2887" t="s">
        <v>4484</v>
      </c>
    </row>
    <row r="2888" spans="1:9" x14ac:dyDescent="0.25">
      <c r="A2888" s="51" t="s">
        <v>5900</v>
      </c>
      <c r="B2888" t="s">
        <v>105</v>
      </c>
      <c r="C2888" s="23" t="str">
        <f t="shared" si="45"/>
        <v>440101</v>
      </c>
      <c r="D2888" t="s">
        <v>659</v>
      </c>
      <c r="E2888" s="52" t="s">
        <v>4586</v>
      </c>
      <c r="F2888" t="s">
        <v>4528</v>
      </c>
      <c r="G2888" t="s">
        <v>4482</v>
      </c>
      <c r="H2888" t="s">
        <v>4483</v>
      </c>
      <c r="I2888" t="s">
        <v>4484</v>
      </c>
    </row>
    <row r="2889" spans="1:9" x14ac:dyDescent="0.25">
      <c r="A2889" s="51" t="s">
        <v>5900</v>
      </c>
      <c r="B2889" t="s">
        <v>105</v>
      </c>
      <c r="C2889" s="23" t="str">
        <f t="shared" si="45"/>
        <v>440106</v>
      </c>
      <c r="D2889" t="s">
        <v>715</v>
      </c>
      <c r="E2889" s="52" t="s">
        <v>5685</v>
      </c>
      <c r="F2889" t="s">
        <v>5110</v>
      </c>
      <c r="G2889" t="s">
        <v>4482</v>
      </c>
      <c r="H2889" t="s">
        <v>4483</v>
      </c>
      <c r="I2889" t="s">
        <v>4487</v>
      </c>
    </row>
    <row r="2890" spans="1:9" x14ac:dyDescent="0.25">
      <c r="A2890" s="51" t="s">
        <v>5900</v>
      </c>
      <c r="B2890" t="s">
        <v>105</v>
      </c>
      <c r="C2890" s="23" t="str">
        <f t="shared" si="45"/>
        <v>440112</v>
      </c>
      <c r="D2890" t="s">
        <v>773</v>
      </c>
      <c r="E2890" s="52" t="s">
        <v>4488</v>
      </c>
      <c r="F2890" t="s">
        <v>4486</v>
      </c>
      <c r="G2890" t="s">
        <v>4482</v>
      </c>
      <c r="H2890" t="s">
        <v>4483</v>
      </c>
      <c r="I2890" t="s">
        <v>4487</v>
      </c>
    </row>
    <row r="2891" spans="1:9" x14ac:dyDescent="0.25">
      <c r="A2891" s="51" t="s">
        <v>5900</v>
      </c>
      <c r="B2891" t="s">
        <v>105</v>
      </c>
      <c r="C2891" s="23" t="str">
        <f t="shared" si="45"/>
        <v>440131</v>
      </c>
      <c r="D2891" t="s">
        <v>830</v>
      </c>
      <c r="E2891" s="52" t="s">
        <v>4610</v>
      </c>
      <c r="F2891" t="s">
        <v>4486</v>
      </c>
      <c r="G2891" t="s">
        <v>4482</v>
      </c>
      <c r="H2891" t="s">
        <v>4483</v>
      </c>
      <c r="I2891" t="s">
        <v>4484</v>
      </c>
    </row>
    <row r="2892" spans="1:9" x14ac:dyDescent="0.25">
      <c r="A2892" s="51" t="s">
        <v>5900</v>
      </c>
      <c r="B2892" t="s">
        <v>105</v>
      </c>
      <c r="C2892" s="23" t="str">
        <f t="shared" si="45"/>
        <v>440351</v>
      </c>
      <c r="D2892" t="s">
        <v>881</v>
      </c>
      <c r="E2892" s="52" t="s">
        <v>5041</v>
      </c>
      <c r="F2892" t="s">
        <v>4628</v>
      </c>
      <c r="G2892" t="s">
        <v>4482</v>
      </c>
      <c r="H2892" t="s">
        <v>4483</v>
      </c>
      <c r="I2892" t="s">
        <v>4484</v>
      </c>
    </row>
    <row r="2893" spans="1:9" x14ac:dyDescent="0.25">
      <c r="A2893" s="51" t="s">
        <v>5900</v>
      </c>
      <c r="B2893" t="s">
        <v>105</v>
      </c>
      <c r="C2893" s="23" t="str">
        <f t="shared" si="45"/>
        <v>449997</v>
      </c>
      <c r="D2893" t="s">
        <v>423</v>
      </c>
      <c r="E2893" s="52" t="s">
        <v>4562</v>
      </c>
      <c r="F2893" t="s">
        <v>4496</v>
      </c>
      <c r="G2893" t="s">
        <v>4482</v>
      </c>
      <c r="H2893" t="s">
        <v>4563</v>
      </c>
      <c r="I2893" t="s">
        <v>4497</v>
      </c>
    </row>
    <row r="2894" spans="1:9" x14ac:dyDescent="0.25">
      <c r="A2894" s="51" t="s">
        <v>5900</v>
      </c>
      <c r="B2894" t="s">
        <v>105</v>
      </c>
      <c r="C2894" s="23" t="str">
        <f t="shared" si="45"/>
        <v>440293</v>
      </c>
      <c r="D2894" t="s">
        <v>984</v>
      </c>
      <c r="E2894" s="52" t="s">
        <v>5635</v>
      </c>
      <c r="F2894" t="s">
        <v>4486</v>
      </c>
      <c r="G2894" t="s">
        <v>4482</v>
      </c>
      <c r="H2894" t="s">
        <v>4494</v>
      </c>
      <c r="I2894" t="s">
        <v>4487</v>
      </c>
    </row>
    <row r="2895" spans="1:9" x14ac:dyDescent="0.25">
      <c r="A2895" s="51" t="s">
        <v>5900</v>
      </c>
      <c r="B2895" t="s">
        <v>105</v>
      </c>
      <c r="C2895" s="23" t="str">
        <f t="shared" si="45"/>
        <v>449001</v>
      </c>
      <c r="D2895" t="s">
        <v>1033</v>
      </c>
      <c r="E2895" s="52" t="s">
        <v>4495</v>
      </c>
      <c r="F2895" t="s">
        <v>4496</v>
      </c>
      <c r="G2895" t="s">
        <v>4482</v>
      </c>
      <c r="H2895" t="s">
        <v>4483</v>
      </c>
      <c r="I2895" t="s">
        <v>4497</v>
      </c>
    </row>
    <row r="2896" spans="1:9" x14ac:dyDescent="0.25">
      <c r="A2896" s="51" t="s">
        <v>5900</v>
      </c>
      <c r="B2896" t="s">
        <v>105</v>
      </c>
      <c r="C2896" s="23" t="str">
        <f t="shared" si="45"/>
        <v>440294</v>
      </c>
      <c r="D2896" t="s">
        <v>1079</v>
      </c>
      <c r="E2896" s="52" t="s">
        <v>5899</v>
      </c>
      <c r="F2896" t="s">
        <v>5110</v>
      </c>
      <c r="G2896" t="s">
        <v>4482</v>
      </c>
      <c r="H2896" t="s">
        <v>4506</v>
      </c>
      <c r="I2896" t="s">
        <v>4487</v>
      </c>
    </row>
    <row r="2897" spans="1:9" x14ac:dyDescent="0.25">
      <c r="A2897" s="51" t="s">
        <v>5900</v>
      </c>
      <c r="B2897" t="s">
        <v>105</v>
      </c>
      <c r="C2897" s="23" t="str">
        <f t="shared" si="45"/>
        <v>447006</v>
      </c>
      <c r="D2897" t="s">
        <v>1126</v>
      </c>
      <c r="E2897" s="52" t="s">
        <v>4511</v>
      </c>
      <c r="F2897" t="s">
        <v>4486</v>
      </c>
      <c r="G2897" t="s">
        <v>4482</v>
      </c>
      <c r="H2897" t="s">
        <v>4501</v>
      </c>
      <c r="I2897" t="s">
        <v>4484</v>
      </c>
    </row>
    <row r="2898" spans="1:9" x14ac:dyDescent="0.25">
      <c r="A2898" s="51" t="s">
        <v>5900</v>
      </c>
      <c r="B2898" t="s">
        <v>105</v>
      </c>
      <c r="C2898" s="23" t="str">
        <f t="shared" si="45"/>
        <v>447004</v>
      </c>
      <c r="D2898" t="s">
        <v>1169</v>
      </c>
      <c r="E2898" s="52" t="s">
        <v>4500</v>
      </c>
      <c r="F2898" t="s">
        <v>4486</v>
      </c>
      <c r="G2898" t="s">
        <v>4482</v>
      </c>
      <c r="H2898" t="s">
        <v>4501</v>
      </c>
      <c r="I2898" t="s">
        <v>4484</v>
      </c>
    </row>
    <row r="2899" spans="1:9" x14ac:dyDescent="0.25">
      <c r="A2899" s="51" t="s">
        <v>5900</v>
      </c>
      <c r="B2899" t="s">
        <v>105</v>
      </c>
      <c r="C2899" s="23" t="str">
        <f t="shared" si="45"/>
        <v>447001</v>
      </c>
      <c r="D2899" t="s">
        <v>1208</v>
      </c>
      <c r="E2899" s="52" t="s">
        <v>4507</v>
      </c>
      <c r="F2899" t="s">
        <v>4508</v>
      </c>
      <c r="G2899" t="s">
        <v>4482</v>
      </c>
      <c r="H2899" t="s">
        <v>4501</v>
      </c>
      <c r="I2899" t="s">
        <v>4484</v>
      </c>
    </row>
    <row r="2900" spans="1:9" x14ac:dyDescent="0.25">
      <c r="A2900" s="51" t="s">
        <v>5900</v>
      </c>
      <c r="B2900" t="s">
        <v>105</v>
      </c>
      <c r="C2900" s="23" t="str">
        <f t="shared" si="45"/>
        <v>447023</v>
      </c>
      <c r="D2900" t="s">
        <v>1245</v>
      </c>
      <c r="E2900" s="52" t="s">
        <v>4509</v>
      </c>
      <c r="F2900" t="s">
        <v>4503</v>
      </c>
      <c r="G2900" t="s">
        <v>4482</v>
      </c>
      <c r="H2900" t="s">
        <v>4501</v>
      </c>
      <c r="I2900" t="s">
        <v>4484</v>
      </c>
    </row>
    <row r="2901" spans="1:9" x14ac:dyDescent="0.25">
      <c r="A2901" s="51" t="s">
        <v>5900</v>
      </c>
      <c r="B2901" t="s">
        <v>105</v>
      </c>
      <c r="C2901" s="23" t="str">
        <f t="shared" si="45"/>
        <v>440381</v>
      </c>
      <c r="D2901" t="s">
        <v>1283</v>
      </c>
      <c r="E2901" s="52" t="s">
        <v>5042</v>
      </c>
      <c r="F2901" t="s">
        <v>4628</v>
      </c>
      <c r="G2901" t="s">
        <v>4482</v>
      </c>
      <c r="H2901" t="s">
        <v>4483</v>
      </c>
      <c r="I2901" t="s">
        <v>4484</v>
      </c>
    </row>
    <row r="2902" spans="1:9" x14ac:dyDescent="0.25">
      <c r="A2902" s="51" t="s">
        <v>5900</v>
      </c>
      <c r="B2902" t="s">
        <v>105</v>
      </c>
      <c r="C2902" s="23" t="str">
        <f t="shared" si="45"/>
        <v>440321</v>
      </c>
      <c r="D2902" t="s">
        <v>1322</v>
      </c>
      <c r="E2902" s="52" t="s">
        <v>4549</v>
      </c>
      <c r="F2902" t="s">
        <v>4542</v>
      </c>
      <c r="G2902" t="s">
        <v>4482</v>
      </c>
      <c r="H2902" t="s">
        <v>4483</v>
      </c>
      <c r="I2902" t="s">
        <v>4484</v>
      </c>
    </row>
    <row r="2903" spans="1:9" x14ac:dyDescent="0.25">
      <c r="A2903" s="51" t="s">
        <v>5900</v>
      </c>
      <c r="B2903" t="s">
        <v>105</v>
      </c>
      <c r="C2903" s="23" t="str">
        <f t="shared" si="45"/>
        <v>440161</v>
      </c>
      <c r="D2903" t="s">
        <v>1355</v>
      </c>
      <c r="E2903" s="52" t="s">
        <v>4498</v>
      </c>
      <c r="F2903" t="s">
        <v>4510</v>
      </c>
      <c r="G2903" t="s">
        <v>4482</v>
      </c>
      <c r="H2903" t="s">
        <v>4483</v>
      </c>
      <c r="I2903" t="s">
        <v>4484</v>
      </c>
    </row>
    <row r="2904" spans="1:9" x14ac:dyDescent="0.25">
      <c r="A2904" s="51" t="s">
        <v>5900</v>
      </c>
      <c r="B2904" t="s">
        <v>105</v>
      </c>
      <c r="C2904" s="23" t="str">
        <f t="shared" si="45"/>
        <v>440341</v>
      </c>
      <c r="D2904" t="s">
        <v>1391</v>
      </c>
      <c r="E2904" s="52" t="s">
        <v>4556</v>
      </c>
      <c r="F2904" t="s">
        <v>4628</v>
      </c>
      <c r="G2904" t="s">
        <v>4482</v>
      </c>
      <c r="H2904" t="s">
        <v>4483</v>
      </c>
      <c r="I2904" t="s">
        <v>4484</v>
      </c>
    </row>
    <row r="2905" spans="1:9" x14ac:dyDescent="0.25">
      <c r="A2905" s="51" t="s">
        <v>5900</v>
      </c>
      <c r="B2905" t="s">
        <v>105</v>
      </c>
      <c r="C2905" s="23" t="str">
        <f t="shared" si="45"/>
        <v>440382</v>
      </c>
      <c r="D2905" t="s">
        <v>1429</v>
      </c>
      <c r="E2905" s="52" t="s">
        <v>5793</v>
      </c>
      <c r="F2905" t="s">
        <v>4528</v>
      </c>
      <c r="G2905" t="s">
        <v>4482</v>
      </c>
      <c r="H2905" t="s">
        <v>4483</v>
      </c>
      <c r="I2905" t="s">
        <v>4484</v>
      </c>
    </row>
    <row r="2906" spans="1:9" x14ac:dyDescent="0.25">
      <c r="A2906" s="51" t="s">
        <v>5900</v>
      </c>
      <c r="B2906" t="s">
        <v>105</v>
      </c>
      <c r="C2906" s="23" t="str">
        <f t="shared" si="45"/>
        <v>440251</v>
      </c>
      <c r="D2906" t="s">
        <v>1460</v>
      </c>
      <c r="E2906" s="52" t="s">
        <v>4629</v>
      </c>
      <c r="F2906" t="s">
        <v>4510</v>
      </c>
      <c r="G2906" t="s">
        <v>4482</v>
      </c>
      <c r="H2906" t="s">
        <v>4483</v>
      </c>
      <c r="I2906" t="s">
        <v>4484</v>
      </c>
    </row>
    <row r="2907" spans="1:9" x14ac:dyDescent="0.25">
      <c r="A2907" s="51" t="s">
        <v>5900</v>
      </c>
      <c r="B2907" t="s">
        <v>105</v>
      </c>
      <c r="C2907" s="23" t="str">
        <f t="shared" si="45"/>
        <v>440201</v>
      </c>
      <c r="D2907" t="s">
        <v>1491</v>
      </c>
      <c r="E2907" s="52" t="s">
        <v>4538</v>
      </c>
      <c r="F2907" t="s">
        <v>4542</v>
      </c>
      <c r="G2907" t="s">
        <v>4482</v>
      </c>
      <c r="H2907" t="s">
        <v>4483</v>
      </c>
      <c r="I2907" t="s">
        <v>4484</v>
      </c>
    </row>
    <row r="2908" spans="1:9" x14ac:dyDescent="0.25">
      <c r="A2908" s="51" t="s">
        <v>5900</v>
      </c>
      <c r="B2908" t="s">
        <v>105</v>
      </c>
      <c r="C2908" s="23" t="str">
        <f t="shared" si="45"/>
        <v>440371</v>
      </c>
      <c r="D2908" t="s">
        <v>1524</v>
      </c>
      <c r="E2908" s="52" t="s">
        <v>4826</v>
      </c>
      <c r="F2908" t="s">
        <v>4542</v>
      </c>
      <c r="G2908" t="s">
        <v>4482</v>
      </c>
      <c r="H2908" t="s">
        <v>4483</v>
      </c>
      <c r="I2908" t="s">
        <v>4484</v>
      </c>
    </row>
    <row r="2909" spans="1:9" x14ac:dyDescent="0.25">
      <c r="A2909" s="51" t="s">
        <v>5900</v>
      </c>
      <c r="B2909" t="s">
        <v>105</v>
      </c>
      <c r="C2909" s="23" t="str">
        <f t="shared" si="45"/>
        <v>440113</v>
      </c>
      <c r="D2909" t="s">
        <v>1555</v>
      </c>
      <c r="E2909" s="52" t="s">
        <v>5032</v>
      </c>
      <c r="F2909" t="s">
        <v>4486</v>
      </c>
      <c r="G2909" t="s">
        <v>4482</v>
      </c>
      <c r="H2909" t="s">
        <v>4483</v>
      </c>
      <c r="I2909" t="s">
        <v>4487</v>
      </c>
    </row>
    <row r="2910" spans="1:9" x14ac:dyDescent="0.25">
      <c r="A2910" s="51" t="s">
        <v>5902</v>
      </c>
      <c r="B2910" t="s">
        <v>106</v>
      </c>
      <c r="C2910" s="23" t="str">
        <f t="shared" si="45"/>
        <v>450181</v>
      </c>
      <c r="D2910" t="s">
        <v>173</v>
      </c>
      <c r="E2910" s="52" t="s">
        <v>4709</v>
      </c>
      <c r="F2910" t="s">
        <v>4503</v>
      </c>
      <c r="G2910" t="s">
        <v>4482</v>
      </c>
      <c r="H2910" t="s">
        <v>4483</v>
      </c>
      <c r="I2910" t="s">
        <v>4484</v>
      </c>
    </row>
    <row r="2911" spans="1:9" x14ac:dyDescent="0.25">
      <c r="A2911" s="51" t="s">
        <v>5902</v>
      </c>
      <c r="B2911" t="s">
        <v>106</v>
      </c>
      <c r="C2911" s="23" t="str">
        <f t="shared" si="45"/>
        <v>450121</v>
      </c>
      <c r="D2911" t="s">
        <v>233</v>
      </c>
      <c r="E2911" s="52" t="s">
        <v>4548</v>
      </c>
      <c r="F2911" t="s">
        <v>4588</v>
      </c>
      <c r="G2911" t="s">
        <v>4482</v>
      </c>
      <c r="H2911" t="s">
        <v>4483</v>
      </c>
      <c r="I2911" t="s">
        <v>4484</v>
      </c>
    </row>
    <row r="2912" spans="1:9" x14ac:dyDescent="0.25">
      <c r="A2912" s="51" t="s">
        <v>5902</v>
      </c>
      <c r="B2912" t="s">
        <v>106</v>
      </c>
      <c r="C2912" s="23" t="str">
        <f t="shared" si="45"/>
        <v>450261</v>
      </c>
      <c r="D2912" t="s">
        <v>294</v>
      </c>
      <c r="E2912" s="52" t="s">
        <v>4567</v>
      </c>
      <c r="F2912" t="s">
        <v>4499</v>
      </c>
      <c r="G2912" t="s">
        <v>4482</v>
      </c>
      <c r="H2912" t="s">
        <v>4483</v>
      </c>
      <c r="I2912" t="s">
        <v>4484</v>
      </c>
    </row>
    <row r="2913" spans="1:9" x14ac:dyDescent="0.25">
      <c r="A2913" s="51" t="s">
        <v>5902</v>
      </c>
      <c r="B2913" t="s">
        <v>106</v>
      </c>
      <c r="C2913" s="23" t="str">
        <f t="shared" si="45"/>
        <v>450131</v>
      </c>
      <c r="D2913" t="s">
        <v>358</v>
      </c>
      <c r="E2913" s="52" t="s">
        <v>4610</v>
      </c>
      <c r="F2913" t="s">
        <v>4481</v>
      </c>
      <c r="G2913" t="s">
        <v>4482</v>
      </c>
      <c r="H2913" t="s">
        <v>4483</v>
      </c>
      <c r="I2913" t="s">
        <v>4484</v>
      </c>
    </row>
    <row r="2914" spans="1:9" x14ac:dyDescent="0.25">
      <c r="A2914" s="51" t="s">
        <v>5902</v>
      </c>
      <c r="B2914" t="s">
        <v>106</v>
      </c>
      <c r="C2914" s="23" t="str">
        <f t="shared" si="45"/>
        <v>459045</v>
      </c>
      <c r="D2914" t="s">
        <v>247</v>
      </c>
      <c r="E2914" s="52" t="s">
        <v>4656</v>
      </c>
      <c r="F2914" t="s">
        <v>5903</v>
      </c>
      <c r="G2914" t="s">
        <v>4482</v>
      </c>
      <c r="H2914" t="s">
        <v>4483</v>
      </c>
      <c r="I2914" t="s">
        <v>4547</v>
      </c>
    </row>
    <row r="2915" spans="1:9" x14ac:dyDescent="0.25">
      <c r="A2915" s="51" t="s">
        <v>5902</v>
      </c>
      <c r="B2915" t="s">
        <v>106</v>
      </c>
      <c r="C2915" s="23" t="str">
        <f t="shared" si="45"/>
        <v>450081</v>
      </c>
      <c r="D2915" t="s">
        <v>480</v>
      </c>
      <c r="E2915" s="52" t="s">
        <v>4580</v>
      </c>
      <c r="F2915" t="s">
        <v>4499</v>
      </c>
      <c r="G2915" t="s">
        <v>4482</v>
      </c>
      <c r="H2915" t="s">
        <v>4483</v>
      </c>
      <c r="I2915" t="s">
        <v>4484</v>
      </c>
    </row>
    <row r="2916" spans="1:9" x14ac:dyDescent="0.25">
      <c r="A2916" s="51" t="s">
        <v>5902</v>
      </c>
      <c r="B2916" t="s">
        <v>106</v>
      </c>
      <c r="C2916" s="23" t="str">
        <f t="shared" si="45"/>
        <v>453900</v>
      </c>
      <c r="D2916" t="s">
        <v>154</v>
      </c>
      <c r="E2916" s="52" t="s">
        <v>4531</v>
      </c>
      <c r="F2916" t="s">
        <v>4496</v>
      </c>
      <c r="G2916" t="s">
        <v>4482</v>
      </c>
      <c r="H2916" t="s">
        <v>4532</v>
      </c>
      <c r="I2916" t="s">
        <v>4497</v>
      </c>
    </row>
    <row r="2917" spans="1:9" x14ac:dyDescent="0.25">
      <c r="A2917" s="51" t="s">
        <v>5902</v>
      </c>
      <c r="B2917" t="s">
        <v>106</v>
      </c>
      <c r="C2917" s="23" t="str">
        <f t="shared" si="45"/>
        <v>450291</v>
      </c>
      <c r="D2917" t="s">
        <v>603</v>
      </c>
      <c r="E2917" s="52" t="s">
        <v>5081</v>
      </c>
      <c r="F2917" t="s">
        <v>4528</v>
      </c>
      <c r="G2917" t="s">
        <v>4482</v>
      </c>
      <c r="H2917" t="s">
        <v>4483</v>
      </c>
      <c r="I2917" t="s">
        <v>4484</v>
      </c>
    </row>
    <row r="2918" spans="1:9" x14ac:dyDescent="0.25">
      <c r="A2918" s="51" t="s">
        <v>5902</v>
      </c>
      <c r="B2918" t="s">
        <v>106</v>
      </c>
      <c r="C2918" s="23" t="str">
        <f t="shared" si="45"/>
        <v>450031</v>
      </c>
      <c r="D2918" t="s">
        <v>660</v>
      </c>
      <c r="E2918" s="52" t="s">
        <v>4518</v>
      </c>
      <c r="F2918" t="s">
        <v>4481</v>
      </c>
      <c r="G2918" t="s">
        <v>4482</v>
      </c>
      <c r="H2918" t="s">
        <v>4483</v>
      </c>
      <c r="I2918" t="s">
        <v>4484</v>
      </c>
    </row>
    <row r="2919" spans="1:9" x14ac:dyDescent="0.25">
      <c r="A2919" s="51" t="s">
        <v>5902</v>
      </c>
      <c r="B2919" t="s">
        <v>106</v>
      </c>
      <c r="C2919" s="23" t="str">
        <f t="shared" si="45"/>
        <v>450241</v>
      </c>
      <c r="D2919" t="s">
        <v>716</v>
      </c>
      <c r="E2919" s="52" t="s">
        <v>4623</v>
      </c>
      <c r="F2919" t="s">
        <v>4510</v>
      </c>
      <c r="G2919" t="s">
        <v>4482</v>
      </c>
      <c r="H2919" t="s">
        <v>4483</v>
      </c>
      <c r="I2919" t="s">
        <v>4484</v>
      </c>
    </row>
    <row r="2920" spans="1:9" x14ac:dyDescent="0.25">
      <c r="A2920" s="51" t="s">
        <v>5902</v>
      </c>
      <c r="B2920" t="s">
        <v>106</v>
      </c>
      <c r="C2920" s="23" t="str">
        <f t="shared" si="45"/>
        <v>450151</v>
      </c>
      <c r="D2920" t="s">
        <v>774</v>
      </c>
      <c r="E2920" s="52" t="s">
        <v>4536</v>
      </c>
      <c r="F2920" t="s">
        <v>4486</v>
      </c>
      <c r="G2920" t="s">
        <v>4482</v>
      </c>
      <c r="H2920" t="s">
        <v>4483</v>
      </c>
      <c r="I2920" t="s">
        <v>4484</v>
      </c>
    </row>
    <row r="2921" spans="1:9" x14ac:dyDescent="0.25">
      <c r="A2921" s="51" t="s">
        <v>5902</v>
      </c>
      <c r="B2921" t="s">
        <v>106</v>
      </c>
      <c r="C2921" s="23" t="str">
        <f t="shared" si="45"/>
        <v>459998</v>
      </c>
      <c r="D2921" t="s">
        <v>249</v>
      </c>
      <c r="E2921" s="52" t="s">
        <v>4543</v>
      </c>
      <c r="F2921" t="s">
        <v>4496</v>
      </c>
      <c r="G2921" t="s">
        <v>4482</v>
      </c>
      <c r="H2921" t="s">
        <v>4544</v>
      </c>
      <c r="I2921" t="s">
        <v>4497</v>
      </c>
    </row>
    <row r="2922" spans="1:9" x14ac:dyDescent="0.25">
      <c r="A2922" s="51" t="s">
        <v>5902</v>
      </c>
      <c r="B2922" t="s">
        <v>106</v>
      </c>
      <c r="C2922" s="23" t="str">
        <f t="shared" si="45"/>
        <v>450052</v>
      </c>
      <c r="D2922" t="s">
        <v>882</v>
      </c>
      <c r="E2922" s="52" t="s">
        <v>4485</v>
      </c>
      <c r="F2922" t="s">
        <v>4607</v>
      </c>
      <c r="G2922" t="s">
        <v>4482</v>
      </c>
      <c r="H2922" t="s">
        <v>4624</v>
      </c>
      <c r="I2922" t="s">
        <v>4625</v>
      </c>
    </row>
    <row r="2923" spans="1:9" x14ac:dyDescent="0.25">
      <c r="A2923" s="51" t="s">
        <v>5902</v>
      </c>
      <c r="B2923" t="s">
        <v>106</v>
      </c>
      <c r="C2923" s="23" t="str">
        <f t="shared" si="45"/>
        <v>450053</v>
      </c>
      <c r="D2923" t="s">
        <v>934</v>
      </c>
      <c r="E2923" s="52" t="s">
        <v>5855</v>
      </c>
      <c r="F2923" t="s">
        <v>4486</v>
      </c>
      <c r="G2923" t="s">
        <v>4482</v>
      </c>
      <c r="H2923" t="s">
        <v>4483</v>
      </c>
      <c r="I2923" t="s">
        <v>4487</v>
      </c>
    </row>
    <row r="2924" spans="1:9" x14ac:dyDescent="0.25">
      <c r="A2924" s="51" t="s">
        <v>5902</v>
      </c>
      <c r="B2924" t="s">
        <v>106</v>
      </c>
      <c r="C2924" s="23" t="str">
        <f t="shared" si="45"/>
        <v>459001</v>
      </c>
      <c r="D2924" t="s">
        <v>985</v>
      </c>
      <c r="E2924" s="52" t="s">
        <v>4495</v>
      </c>
      <c r="F2924" t="s">
        <v>4496</v>
      </c>
      <c r="G2924" t="s">
        <v>4482</v>
      </c>
      <c r="H2924" t="s">
        <v>4483</v>
      </c>
      <c r="I2924" t="s">
        <v>4497</v>
      </c>
    </row>
    <row r="2925" spans="1:9" x14ac:dyDescent="0.25">
      <c r="A2925" s="51" t="s">
        <v>5902</v>
      </c>
      <c r="B2925" t="s">
        <v>106</v>
      </c>
      <c r="C2925" s="23" t="str">
        <f t="shared" si="45"/>
        <v>457004</v>
      </c>
      <c r="D2925" t="s">
        <v>1034</v>
      </c>
      <c r="E2925" s="52" t="s">
        <v>4500</v>
      </c>
      <c r="F2925" t="s">
        <v>4486</v>
      </c>
      <c r="G2925" t="s">
        <v>4482</v>
      </c>
      <c r="H2925" t="s">
        <v>4501</v>
      </c>
      <c r="I2925" t="s">
        <v>4484</v>
      </c>
    </row>
    <row r="2926" spans="1:9" x14ac:dyDescent="0.25">
      <c r="A2926" s="51" t="s">
        <v>5902</v>
      </c>
      <c r="B2926" t="s">
        <v>106</v>
      </c>
      <c r="C2926" s="23" t="str">
        <f t="shared" si="45"/>
        <v>457006</v>
      </c>
      <c r="D2926" t="s">
        <v>5904</v>
      </c>
      <c r="E2926" s="52" t="s">
        <v>4511</v>
      </c>
      <c r="F2926" t="s">
        <v>4508</v>
      </c>
      <c r="G2926" t="s">
        <v>4482</v>
      </c>
      <c r="H2926" t="s">
        <v>4501</v>
      </c>
      <c r="I2926" t="s">
        <v>4484</v>
      </c>
    </row>
    <row r="2927" spans="1:9" x14ac:dyDescent="0.25">
      <c r="A2927" s="51" t="s">
        <v>5902</v>
      </c>
      <c r="B2927" t="s">
        <v>106</v>
      </c>
      <c r="C2927" s="23" t="str">
        <f t="shared" si="45"/>
        <v>457001</v>
      </c>
      <c r="D2927" t="s">
        <v>1080</v>
      </c>
      <c r="E2927" s="52" t="s">
        <v>4507</v>
      </c>
      <c r="F2927" t="s">
        <v>4628</v>
      </c>
      <c r="G2927" t="s">
        <v>4482</v>
      </c>
      <c r="H2927" t="s">
        <v>4501</v>
      </c>
      <c r="I2927" t="s">
        <v>4484</v>
      </c>
    </row>
    <row r="2928" spans="1:9" x14ac:dyDescent="0.25">
      <c r="A2928" s="51" t="s">
        <v>5902</v>
      </c>
      <c r="B2928" t="s">
        <v>106</v>
      </c>
      <c r="C2928" s="23" t="str">
        <f t="shared" si="45"/>
        <v>457023</v>
      </c>
      <c r="D2928" t="s">
        <v>1127</v>
      </c>
      <c r="E2928" s="52" t="s">
        <v>4509</v>
      </c>
      <c r="F2928" t="s">
        <v>4585</v>
      </c>
      <c r="G2928" t="s">
        <v>4482</v>
      </c>
      <c r="H2928" t="s">
        <v>4501</v>
      </c>
      <c r="I2928" t="s">
        <v>4484</v>
      </c>
    </row>
    <row r="2929" spans="1:9" x14ac:dyDescent="0.25">
      <c r="A2929" s="51" t="s">
        <v>5902</v>
      </c>
      <c r="B2929" t="s">
        <v>106</v>
      </c>
      <c r="C2929" s="23" t="str">
        <f t="shared" si="45"/>
        <v>450071</v>
      </c>
      <c r="D2929" t="s">
        <v>907</v>
      </c>
      <c r="E2929" s="52" t="s">
        <v>4553</v>
      </c>
      <c r="F2929" t="s">
        <v>4588</v>
      </c>
      <c r="G2929" t="s">
        <v>4482</v>
      </c>
      <c r="H2929" t="s">
        <v>4483</v>
      </c>
      <c r="I2929" t="s">
        <v>4484</v>
      </c>
    </row>
    <row r="2930" spans="1:9" x14ac:dyDescent="0.25">
      <c r="A2930" s="51" t="s">
        <v>5902</v>
      </c>
      <c r="B2930" t="s">
        <v>106</v>
      </c>
      <c r="C2930" s="23" t="str">
        <f t="shared" si="45"/>
        <v>450191</v>
      </c>
      <c r="D2930" t="s">
        <v>1209</v>
      </c>
      <c r="E2930" s="52" t="s">
        <v>4650</v>
      </c>
      <c r="F2930" t="s">
        <v>4528</v>
      </c>
      <c r="G2930" t="s">
        <v>4482</v>
      </c>
      <c r="H2930" t="s">
        <v>4483</v>
      </c>
      <c r="I2930" t="s">
        <v>4484</v>
      </c>
    </row>
    <row r="2931" spans="1:9" x14ac:dyDescent="0.25">
      <c r="A2931" s="51" t="s">
        <v>5902</v>
      </c>
      <c r="B2931" t="s">
        <v>106</v>
      </c>
      <c r="C2931" s="23" t="str">
        <f t="shared" si="45"/>
        <v>450242</v>
      </c>
      <c r="D2931" t="s">
        <v>1246</v>
      </c>
      <c r="E2931" s="52" t="s">
        <v>5840</v>
      </c>
      <c r="F2931" t="s">
        <v>4510</v>
      </c>
      <c r="G2931" t="s">
        <v>4482</v>
      </c>
      <c r="H2931" t="s">
        <v>4483</v>
      </c>
      <c r="I2931" t="s">
        <v>4484</v>
      </c>
    </row>
    <row r="2932" spans="1:9" x14ac:dyDescent="0.25">
      <c r="A2932" s="51" t="s">
        <v>5902</v>
      </c>
      <c r="B2932" t="s">
        <v>106</v>
      </c>
      <c r="C2932" s="23" t="str">
        <f t="shared" si="45"/>
        <v>450102</v>
      </c>
      <c r="D2932" t="s">
        <v>1284</v>
      </c>
      <c r="E2932" s="52" t="s">
        <v>5021</v>
      </c>
      <c r="F2932" t="s">
        <v>4499</v>
      </c>
      <c r="G2932" t="s">
        <v>4482</v>
      </c>
      <c r="H2932" t="s">
        <v>4483</v>
      </c>
      <c r="I2932" t="s">
        <v>4484</v>
      </c>
    </row>
    <row r="2933" spans="1:9" x14ac:dyDescent="0.25">
      <c r="A2933" s="51" t="s">
        <v>5902</v>
      </c>
      <c r="B2933" t="s">
        <v>106</v>
      </c>
      <c r="C2933" s="23" t="str">
        <f t="shared" si="45"/>
        <v>450231</v>
      </c>
      <c r="D2933" t="s">
        <v>1323</v>
      </c>
      <c r="E2933" s="52" t="s">
        <v>4802</v>
      </c>
      <c r="F2933" t="s">
        <v>4528</v>
      </c>
      <c r="G2933" t="s">
        <v>4482</v>
      </c>
      <c r="H2933" t="s">
        <v>4483</v>
      </c>
      <c r="I2933" t="s">
        <v>4484</v>
      </c>
    </row>
    <row r="2934" spans="1:9" x14ac:dyDescent="0.25">
      <c r="A2934" s="51" t="s">
        <v>5902</v>
      </c>
      <c r="B2934" t="s">
        <v>106</v>
      </c>
      <c r="C2934" s="23" t="str">
        <f t="shared" si="45"/>
        <v>450221</v>
      </c>
      <c r="D2934" t="s">
        <v>1356</v>
      </c>
      <c r="E2934" s="52" t="s">
        <v>4480</v>
      </c>
      <c r="F2934" t="s">
        <v>4481</v>
      </c>
      <c r="G2934" t="s">
        <v>4482</v>
      </c>
      <c r="H2934" t="s">
        <v>4483</v>
      </c>
      <c r="I2934" t="s">
        <v>4484</v>
      </c>
    </row>
    <row r="2935" spans="1:9" x14ac:dyDescent="0.25">
      <c r="A2935" s="51" t="s">
        <v>5902</v>
      </c>
      <c r="B2935" t="s">
        <v>106</v>
      </c>
      <c r="C2935" s="23" t="str">
        <f t="shared" si="45"/>
        <v>450271</v>
      </c>
      <c r="D2935" t="s">
        <v>1392</v>
      </c>
      <c r="E2935" s="52" t="s">
        <v>4577</v>
      </c>
      <c r="F2935" t="s">
        <v>4588</v>
      </c>
      <c r="G2935" t="s">
        <v>4482</v>
      </c>
      <c r="H2935" t="s">
        <v>4483</v>
      </c>
      <c r="I2935" t="s">
        <v>4484</v>
      </c>
    </row>
    <row r="2936" spans="1:9" x14ac:dyDescent="0.25">
      <c r="A2936" s="51" t="s">
        <v>5905</v>
      </c>
      <c r="B2936" t="s">
        <v>107</v>
      </c>
      <c r="C2936" s="23" t="str">
        <f t="shared" si="45"/>
        <v>460671</v>
      </c>
      <c r="D2936" t="s">
        <v>174</v>
      </c>
      <c r="E2936" s="52" t="s">
        <v>5126</v>
      </c>
      <c r="F2936" t="s">
        <v>4542</v>
      </c>
      <c r="G2936" t="s">
        <v>4482</v>
      </c>
      <c r="H2936" t="s">
        <v>4483</v>
      </c>
      <c r="I2936" t="s">
        <v>4484</v>
      </c>
    </row>
    <row r="2937" spans="1:9" x14ac:dyDescent="0.25">
      <c r="A2937" s="51" t="s">
        <v>5905</v>
      </c>
      <c r="B2937" t="s">
        <v>107</v>
      </c>
      <c r="C2937" s="23" t="str">
        <f t="shared" si="45"/>
        <v>469819</v>
      </c>
      <c r="D2937" t="s">
        <v>234</v>
      </c>
      <c r="E2937" s="52" t="s">
        <v>5906</v>
      </c>
      <c r="F2937" t="s">
        <v>4486</v>
      </c>
      <c r="G2937" t="s">
        <v>4482</v>
      </c>
      <c r="H2937" t="s">
        <v>4494</v>
      </c>
      <c r="I2937" t="s">
        <v>4487</v>
      </c>
    </row>
    <row r="2938" spans="1:9" x14ac:dyDescent="0.25">
      <c r="A2938" s="51" t="s">
        <v>5905</v>
      </c>
      <c r="B2938" t="s">
        <v>107</v>
      </c>
      <c r="C2938" s="23" t="str">
        <f t="shared" si="45"/>
        <v>460031</v>
      </c>
      <c r="D2938" t="s">
        <v>295</v>
      </c>
      <c r="E2938" s="52" t="s">
        <v>4518</v>
      </c>
      <c r="F2938" t="s">
        <v>4510</v>
      </c>
      <c r="G2938" t="s">
        <v>4482</v>
      </c>
      <c r="H2938" t="s">
        <v>4483</v>
      </c>
      <c r="I2938" t="s">
        <v>4484</v>
      </c>
    </row>
    <row r="2939" spans="1:9" x14ac:dyDescent="0.25">
      <c r="A2939" s="51" t="s">
        <v>5905</v>
      </c>
      <c r="B2939" t="s">
        <v>107</v>
      </c>
      <c r="C2939" s="23" t="str">
        <f t="shared" si="45"/>
        <v>460751</v>
      </c>
      <c r="D2939" t="s">
        <v>359</v>
      </c>
      <c r="E2939" s="52" t="s">
        <v>4612</v>
      </c>
      <c r="F2939" t="s">
        <v>4510</v>
      </c>
      <c r="G2939" t="s">
        <v>4482</v>
      </c>
      <c r="H2939" t="s">
        <v>4483</v>
      </c>
      <c r="I2939" t="s">
        <v>4484</v>
      </c>
    </row>
    <row r="2940" spans="1:9" x14ac:dyDescent="0.25">
      <c r="A2940" s="51" t="s">
        <v>5905</v>
      </c>
      <c r="B2940" t="s">
        <v>107</v>
      </c>
      <c r="C2940" s="23" t="str">
        <f t="shared" si="45"/>
        <v>460041</v>
      </c>
      <c r="D2940" t="s">
        <v>422</v>
      </c>
      <c r="E2940" s="52" t="s">
        <v>4581</v>
      </c>
      <c r="F2940" t="s">
        <v>4573</v>
      </c>
      <c r="G2940" t="s">
        <v>4482</v>
      </c>
      <c r="H2940" t="s">
        <v>4483</v>
      </c>
      <c r="I2940" t="s">
        <v>4484</v>
      </c>
    </row>
    <row r="2941" spans="1:9" x14ac:dyDescent="0.25">
      <c r="A2941" s="51" t="s">
        <v>5905</v>
      </c>
      <c r="B2941" t="s">
        <v>107</v>
      </c>
      <c r="C2941" s="23" t="str">
        <f t="shared" si="45"/>
        <v>460741</v>
      </c>
      <c r="D2941" t="s">
        <v>481</v>
      </c>
      <c r="E2941" s="52" t="s">
        <v>4611</v>
      </c>
      <c r="F2941" t="s">
        <v>4510</v>
      </c>
      <c r="G2941" t="s">
        <v>4482</v>
      </c>
      <c r="H2941" t="s">
        <v>4483</v>
      </c>
      <c r="I2941" t="s">
        <v>4484</v>
      </c>
    </row>
    <row r="2942" spans="1:9" x14ac:dyDescent="0.25">
      <c r="A2942" s="51" t="s">
        <v>5905</v>
      </c>
      <c r="B2942" t="s">
        <v>107</v>
      </c>
      <c r="C2942" s="23" t="str">
        <f t="shared" si="45"/>
        <v>460051</v>
      </c>
      <c r="D2942" t="s">
        <v>543</v>
      </c>
      <c r="E2942" s="52" t="s">
        <v>4636</v>
      </c>
      <c r="F2942" t="s">
        <v>4510</v>
      </c>
      <c r="G2942" t="s">
        <v>4482</v>
      </c>
      <c r="H2942" t="s">
        <v>4483</v>
      </c>
      <c r="I2942" t="s">
        <v>4484</v>
      </c>
    </row>
    <row r="2943" spans="1:9" x14ac:dyDescent="0.25">
      <c r="A2943" s="51" t="s">
        <v>5905</v>
      </c>
      <c r="B2943" t="s">
        <v>107</v>
      </c>
      <c r="C2943" s="23" t="str">
        <f t="shared" si="45"/>
        <v>460121</v>
      </c>
      <c r="D2943" t="s">
        <v>604</v>
      </c>
      <c r="E2943" s="52" t="s">
        <v>4548</v>
      </c>
      <c r="F2943" t="s">
        <v>4481</v>
      </c>
      <c r="G2943" t="s">
        <v>4482</v>
      </c>
      <c r="H2943" t="s">
        <v>4483</v>
      </c>
      <c r="I2943" t="s">
        <v>4484</v>
      </c>
    </row>
    <row r="2944" spans="1:9" x14ac:dyDescent="0.25">
      <c r="A2944" s="51" t="s">
        <v>5905</v>
      </c>
      <c r="B2944" t="s">
        <v>107</v>
      </c>
      <c r="C2944" s="23" t="str">
        <f t="shared" si="45"/>
        <v>460581</v>
      </c>
      <c r="D2944" t="s">
        <v>661</v>
      </c>
      <c r="E2944" s="52" t="s">
        <v>4621</v>
      </c>
      <c r="F2944" t="s">
        <v>4528</v>
      </c>
      <c r="G2944" t="s">
        <v>4482</v>
      </c>
      <c r="H2944" t="s">
        <v>4483</v>
      </c>
      <c r="I2944" t="s">
        <v>4484</v>
      </c>
    </row>
    <row r="2945" spans="1:9" x14ac:dyDescent="0.25">
      <c r="A2945" s="51" t="s">
        <v>5905</v>
      </c>
      <c r="B2945" t="s">
        <v>107</v>
      </c>
      <c r="C2945" s="23" t="str">
        <f t="shared" si="45"/>
        <v>460082</v>
      </c>
      <c r="D2945" t="s">
        <v>717</v>
      </c>
      <c r="E2945" s="52" t="s">
        <v>4545</v>
      </c>
      <c r="F2945" t="s">
        <v>4481</v>
      </c>
      <c r="G2945" t="s">
        <v>4482</v>
      </c>
      <c r="H2945" t="s">
        <v>4483</v>
      </c>
      <c r="I2945" t="s">
        <v>4484</v>
      </c>
    </row>
    <row r="2946" spans="1:9" x14ac:dyDescent="0.25">
      <c r="A2946" s="51" t="s">
        <v>5905</v>
      </c>
      <c r="B2946" t="s">
        <v>107</v>
      </c>
      <c r="C2946" s="23" t="str">
        <f t="shared" si="45"/>
        <v>469805</v>
      </c>
      <c r="D2946" t="s">
        <v>775</v>
      </c>
      <c r="E2946" s="52" t="s">
        <v>5907</v>
      </c>
      <c r="F2946" t="s">
        <v>5579</v>
      </c>
      <c r="G2946" t="s">
        <v>4482</v>
      </c>
      <c r="H2946" t="s">
        <v>4483</v>
      </c>
      <c r="I2946" t="s">
        <v>4484</v>
      </c>
    </row>
    <row r="2947" spans="1:9" x14ac:dyDescent="0.25">
      <c r="A2947" s="51" t="s">
        <v>5905</v>
      </c>
      <c r="B2947" t="s">
        <v>107</v>
      </c>
      <c r="C2947" s="23" t="str">
        <f t="shared" ref="C2947:C3010" si="46">_xlfn.CONCAT(A2947,E2947)</f>
        <v>469045</v>
      </c>
      <c r="D2947" t="s">
        <v>247</v>
      </c>
      <c r="E2947" s="52" t="s">
        <v>4656</v>
      </c>
      <c r="F2947" t="s">
        <v>4486</v>
      </c>
      <c r="G2947" t="s">
        <v>4482</v>
      </c>
      <c r="H2947" t="s">
        <v>4483</v>
      </c>
      <c r="I2947" t="s">
        <v>4547</v>
      </c>
    </row>
    <row r="2948" spans="1:9" x14ac:dyDescent="0.25">
      <c r="A2948" s="51" t="s">
        <v>5905</v>
      </c>
      <c r="B2948" t="s">
        <v>107</v>
      </c>
      <c r="C2948" s="23" t="str">
        <f t="shared" si="46"/>
        <v>460601</v>
      </c>
      <c r="D2948" t="s">
        <v>883</v>
      </c>
      <c r="E2948" s="52" t="s">
        <v>4519</v>
      </c>
      <c r="F2948" t="s">
        <v>4528</v>
      </c>
      <c r="G2948" t="s">
        <v>4482</v>
      </c>
      <c r="H2948" t="s">
        <v>4483</v>
      </c>
      <c r="I2948" t="s">
        <v>4484</v>
      </c>
    </row>
    <row r="2949" spans="1:9" x14ac:dyDescent="0.25">
      <c r="A2949" s="51" t="s">
        <v>5905</v>
      </c>
      <c r="B2949" t="s">
        <v>107</v>
      </c>
      <c r="C2949" s="23" t="str">
        <f t="shared" si="46"/>
        <v>469811</v>
      </c>
      <c r="D2949" t="s">
        <v>935</v>
      </c>
      <c r="E2949" s="52" t="s">
        <v>5908</v>
      </c>
      <c r="F2949" t="s">
        <v>4486</v>
      </c>
      <c r="G2949" t="s">
        <v>4482</v>
      </c>
      <c r="H2949" t="s">
        <v>4506</v>
      </c>
      <c r="I2949" t="s">
        <v>4487</v>
      </c>
    </row>
    <row r="2950" spans="1:9" x14ac:dyDescent="0.25">
      <c r="A2950" s="51" t="s">
        <v>5905</v>
      </c>
      <c r="B2950" t="s">
        <v>107</v>
      </c>
      <c r="C2950" s="23" t="str">
        <f t="shared" si="46"/>
        <v>469821</v>
      </c>
      <c r="D2950" t="s">
        <v>986</v>
      </c>
      <c r="E2950" s="52" t="s">
        <v>5909</v>
      </c>
      <c r="F2950" t="s">
        <v>4486</v>
      </c>
      <c r="G2950" t="s">
        <v>4482</v>
      </c>
      <c r="H2950" t="s">
        <v>4506</v>
      </c>
      <c r="I2950" t="s">
        <v>4487</v>
      </c>
    </row>
    <row r="2951" spans="1:9" x14ac:dyDescent="0.25">
      <c r="A2951" s="51" t="s">
        <v>5905</v>
      </c>
      <c r="B2951" t="s">
        <v>107</v>
      </c>
      <c r="C2951" s="23" t="str">
        <f t="shared" si="46"/>
        <v>460761</v>
      </c>
      <c r="D2951" t="s">
        <v>1035</v>
      </c>
      <c r="E2951" s="52" t="s">
        <v>4890</v>
      </c>
      <c r="F2951" t="s">
        <v>4481</v>
      </c>
      <c r="G2951" t="s">
        <v>4482</v>
      </c>
      <c r="H2951" t="s">
        <v>4483</v>
      </c>
      <c r="I2951" t="s">
        <v>4484</v>
      </c>
    </row>
    <row r="2952" spans="1:9" x14ac:dyDescent="0.25">
      <c r="A2952" s="51" t="s">
        <v>5905</v>
      </c>
      <c r="B2952" t="s">
        <v>107</v>
      </c>
      <c r="C2952" s="23" t="str">
        <f t="shared" si="46"/>
        <v>460131</v>
      </c>
      <c r="D2952" t="s">
        <v>1081</v>
      </c>
      <c r="E2952" s="52" t="s">
        <v>4610</v>
      </c>
      <c r="F2952" t="s">
        <v>4566</v>
      </c>
      <c r="G2952" t="s">
        <v>4482</v>
      </c>
      <c r="H2952" t="s">
        <v>4483</v>
      </c>
      <c r="I2952" t="s">
        <v>4484</v>
      </c>
    </row>
    <row r="2953" spans="1:9" x14ac:dyDescent="0.25">
      <c r="A2953" s="51" t="s">
        <v>5905</v>
      </c>
      <c r="B2953" t="s">
        <v>107</v>
      </c>
      <c r="C2953" s="23" t="str">
        <f t="shared" si="46"/>
        <v>469700</v>
      </c>
      <c r="D2953" t="s">
        <v>1128</v>
      </c>
      <c r="E2953" s="52" t="s">
        <v>5910</v>
      </c>
      <c r="F2953" t="s">
        <v>4528</v>
      </c>
      <c r="G2953" t="s">
        <v>4482</v>
      </c>
      <c r="H2953" t="s">
        <v>4483</v>
      </c>
      <c r="I2953" t="s">
        <v>4484</v>
      </c>
    </row>
    <row r="2954" spans="1:9" x14ac:dyDescent="0.25">
      <c r="A2954" s="51" t="s">
        <v>5905</v>
      </c>
      <c r="B2954" t="s">
        <v>107</v>
      </c>
      <c r="C2954" s="23" t="str">
        <f t="shared" si="46"/>
        <v>460771</v>
      </c>
      <c r="D2954" t="s">
        <v>1170</v>
      </c>
      <c r="E2954" s="52" t="s">
        <v>4617</v>
      </c>
      <c r="F2954" t="s">
        <v>4570</v>
      </c>
      <c r="G2954" t="s">
        <v>4482</v>
      </c>
      <c r="H2954" t="s">
        <v>4483</v>
      </c>
      <c r="I2954" t="s">
        <v>4484</v>
      </c>
    </row>
    <row r="2955" spans="1:9" x14ac:dyDescent="0.25">
      <c r="A2955" s="51" t="s">
        <v>5905</v>
      </c>
      <c r="B2955" t="s">
        <v>107</v>
      </c>
      <c r="C2955" s="23" t="str">
        <f t="shared" si="46"/>
        <v>460161</v>
      </c>
      <c r="D2955" t="s">
        <v>1210</v>
      </c>
      <c r="E2955" s="52" t="s">
        <v>4498</v>
      </c>
      <c r="F2955" t="s">
        <v>4566</v>
      </c>
      <c r="G2955" t="s">
        <v>4482</v>
      </c>
      <c r="H2955" t="s">
        <v>4483</v>
      </c>
      <c r="I2955" t="s">
        <v>4484</v>
      </c>
    </row>
    <row r="2956" spans="1:9" x14ac:dyDescent="0.25">
      <c r="A2956" s="51" t="s">
        <v>5905</v>
      </c>
      <c r="B2956" t="s">
        <v>107</v>
      </c>
      <c r="C2956" s="23" t="str">
        <f t="shared" si="46"/>
        <v>460541</v>
      </c>
      <c r="D2956" t="s">
        <v>1247</v>
      </c>
      <c r="E2956" s="52" t="s">
        <v>4515</v>
      </c>
      <c r="F2956" t="s">
        <v>4510</v>
      </c>
      <c r="G2956" t="s">
        <v>4482</v>
      </c>
      <c r="H2956" t="s">
        <v>4483</v>
      </c>
      <c r="I2956" t="s">
        <v>4484</v>
      </c>
    </row>
    <row r="2957" spans="1:9" x14ac:dyDescent="0.25">
      <c r="A2957" s="51" t="s">
        <v>5905</v>
      </c>
      <c r="B2957" t="s">
        <v>107</v>
      </c>
      <c r="C2957" s="23" t="str">
        <f t="shared" si="46"/>
        <v>460791</v>
      </c>
      <c r="D2957" t="s">
        <v>1285</v>
      </c>
      <c r="E2957" s="52" t="s">
        <v>5548</v>
      </c>
      <c r="F2957" t="s">
        <v>5029</v>
      </c>
      <c r="G2957" t="s">
        <v>4482</v>
      </c>
      <c r="H2957" t="s">
        <v>4483</v>
      </c>
      <c r="I2957" t="s">
        <v>4487</v>
      </c>
    </row>
    <row r="2958" spans="1:9" x14ac:dyDescent="0.25">
      <c r="A2958" s="51" t="s">
        <v>5905</v>
      </c>
      <c r="B2958" t="s">
        <v>107</v>
      </c>
      <c r="C2958" s="23" t="str">
        <f t="shared" si="46"/>
        <v>463900</v>
      </c>
      <c r="D2958" t="s">
        <v>154</v>
      </c>
      <c r="E2958" s="52" t="s">
        <v>4531</v>
      </c>
      <c r="F2958" t="s">
        <v>4496</v>
      </c>
      <c r="G2958" t="s">
        <v>4482</v>
      </c>
      <c r="H2958" t="s">
        <v>4532</v>
      </c>
      <c r="I2958" t="s">
        <v>4497</v>
      </c>
    </row>
    <row r="2959" spans="1:9" x14ac:dyDescent="0.25">
      <c r="A2959" s="51" t="s">
        <v>5905</v>
      </c>
      <c r="B2959" t="s">
        <v>107</v>
      </c>
      <c r="C2959" s="23" t="str">
        <f t="shared" si="46"/>
        <v>460631</v>
      </c>
      <c r="D2959" t="s">
        <v>1357</v>
      </c>
      <c r="E2959" s="52" t="s">
        <v>5010</v>
      </c>
      <c r="F2959" t="s">
        <v>4510</v>
      </c>
      <c r="G2959" t="s">
        <v>4482</v>
      </c>
      <c r="H2959" t="s">
        <v>4483</v>
      </c>
      <c r="I2959" t="s">
        <v>4484</v>
      </c>
    </row>
    <row r="2960" spans="1:9" x14ac:dyDescent="0.25">
      <c r="A2960" s="51" t="s">
        <v>5905</v>
      </c>
      <c r="B2960" t="s">
        <v>107</v>
      </c>
      <c r="C2960" s="23" t="str">
        <f t="shared" si="46"/>
        <v>460641</v>
      </c>
      <c r="D2960" t="s">
        <v>1393</v>
      </c>
      <c r="E2960" s="52" t="s">
        <v>4769</v>
      </c>
      <c r="F2960" t="s">
        <v>4528</v>
      </c>
      <c r="G2960" t="s">
        <v>4482</v>
      </c>
      <c r="H2960" t="s">
        <v>4483</v>
      </c>
      <c r="I2960" t="s">
        <v>4484</v>
      </c>
    </row>
    <row r="2961" spans="1:9" x14ac:dyDescent="0.25">
      <c r="A2961" s="51" t="s">
        <v>5905</v>
      </c>
      <c r="B2961" t="s">
        <v>107</v>
      </c>
      <c r="C2961" s="23" t="str">
        <f t="shared" si="46"/>
        <v>469998</v>
      </c>
      <c r="D2961" t="s">
        <v>249</v>
      </c>
      <c r="E2961" s="52" t="s">
        <v>4543</v>
      </c>
      <c r="F2961" t="s">
        <v>4496</v>
      </c>
      <c r="G2961" t="s">
        <v>4482</v>
      </c>
      <c r="H2961" t="s">
        <v>4544</v>
      </c>
      <c r="I2961" t="s">
        <v>4497</v>
      </c>
    </row>
    <row r="2962" spans="1:9" x14ac:dyDescent="0.25">
      <c r="A2962" s="51" t="s">
        <v>5905</v>
      </c>
      <c r="B2962" t="s">
        <v>107</v>
      </c>
      <c r="C2962" s="23" t="str">
        <f t="shared" si="46"/>
        <v>460571</v>
      </c>
      <c r="D2962" t="s">
        <v>1461</v>
      </c>
      <c r="E2962" s="52" t="s">
        <v>4587</v>
      </c>
      <c r="F2962" t="s">
        <v>4510</v>
      </c>
      <c r="G2962" t="s">
        <v>4482</v>
      </c>
      <c r="H2962" t="s">
        <v>4483</v>
      </c>
      <c r="I2962" t="s">
        <v>4484</v>
      </c>
    </row>
    <row r="2963" spans="1:9" x14ac:dyDescent="0.25">
      <c r="A2963" s="51" t="s">
        <v>5905</v>
      </c>
      <c r="B2963" t="s">
        <v>107</v>
      </c>
      <c r="C2963" s="23" t="str">
        <f t="shared" si="46"/>
        <v>460621</v>
      </c>
      <c r="D2963" t="s">
        <v>1492</v>
      </c>
      <c r="E2963" s="52" t="s">
        <v>4881</v>
      </c>
      <c r="F2963" t="s">
        <v>4510</v>
      </c>
      <c r="G2963" t="s">
        <v>4482</v>
      </c>
      <c r="H2963" t="s">
        <v>4483</v>
      </c>
      <c r="I2963" t="s">
        <v>4484</v>
      </c>
    </row>
    <row r="2964" spans="1:9" x14ac:dyDescent="0.25">
      <c r="A2964" s="51" t="s">
        <v>5905</v>
      </c>
      <c r="B2964" t="s">
        <v>107</v>
      </c>
      <c r="C2964" s="23" t="str">
        <f t="shared" si="46"/>
        <v>460201</v>
      </c>
      <c r="D2964" t="s">
        <v>1525</v>
      </c>
      <c r="E2964" s="52" t="s">
        <v>4538</v>
      </c>
      <c r="F2964" t="s">
        <v>4573</v>
      </c>
      <c r="G2964" t="s">
        <v>4482</v>
      </c>
      <c r="H2964" t="s">
        <v>4483</v>
      </c>
      <c r="I2964" t="s">
        <v>4484</v>
      </c>
    </row>
    <row r="2965" spans="1:9" x14ac:dyDescent="0.25">
      <c r="A2965" s="51" t="s">
        <v>5905</v>
      </c>
      <c r="B2965" t="s">
        <v>107</v>
      </c>
      <c r="C2965" s="23" t="str">
        <f t="shared" si="46"/>
        <v>469807</v>
      </c>
      <c r="D2965" t="s">
        <v>1556</v>
      </c>
      <c r="E2965" s="52" t="s">
        <v>5911</v>
      </c>
      <c r="F2965" t="s">
        <v>4628</v>
      </c>
      <c r="G2965" t="s">
        <v>4482</v>
      </c>
      <c r="H2965" t="s">
        <v>4483</v>
      </c>
      <c r="I2965" t="s">
        <v>4484</v>
      </c>
    </row>
    <row r="2966" spans="1:9" x14ac:dyDescent="0.25">
      <c r="A2966" s="51" t="s">
        <v>5905</v>
      </c>
      <c r="B2966" t="s">
        <v>107</v>
      </c>
      <c r="C2966" s="23" t="str">
        <f t="shared" si="46"/>
        <v>460681</v>
      </c>
      <c r="D2966" t="s">
        <v>1584</v>
      </c>
      <c r="E2966" s="52" t="s">
        <v>5127</v>
      </c>
      <c r="F2966" t="s">
        <v>4510</v>
      </c>
      <c r="G2966" t="s">
        <v>4482</v>
      </c>
      <c r="H2966" t="s">
        <v>4483</v>
      </c>
      <c r="I2966" t="s">
        <v>4484</v>
      </c>
    </row>
    <row r="2967" spans="1:9" x14ac:dyDescent="0.25">
      <c r="A2967" s="51" t="s">
        <v>5905</v>
      </c>
      <c r="B2967" t="s">
        <v>107</v>
      </c>
      <c r="C2967" s="23" t="str">
        <f t="shared" si="46"/>
        <v>460151</v>
      </c>
      <c r="D2967" t="s">
        <v>1613</v>
      </c>
      <c r="E2967" s="52" t="s">
        <v>4536</v>
      </c>
      <c r="F2967" t="s">
        <v>4510</v>
      </c>
      <c r="G2967" t="s">
        <v>4482</v>
      </c>
      <c r="H2967" t="s">
        <v>4483</v>
      </c>
      <c r="I2967" t="s">
        <v>4484</v>
      </c>
    </row>
    <row r="2968" spans="1:9" x14ac:dyDescent="0.25">
      <c r="A2968" s="51" t="s">
        <v>5905</v>
      </c>
      <c r="B2968" t="s">
        <v>107</v>
      </c>
      <c r="C2968" s="23" t="str">
        <f t="shared" si="46"/>
        <v>460561</v>
      </c>
      <c r="D2968" t="s">
        <v>1642</v>
      </c>
      <c r="E2968" s="52" t="s">
        <v>4591</v>
      </c>
      <c r="F2968" t="s">
        <v>4510</v>
      </c>
      <c r="G2968" t="s">
        <v>4482</v>
      </c>
      <c r="H2968" t="s">
        <v>4483</v>
      </c>
      <c r="I2968" t="s">
        <v>4484</v>
      </c>
    </row>
    <row r="2969" spans="1:9" x14ac:dyDescent="0.25">
      <c r="A2969" s="51" t="s">
        <v>5905</v>
      </c>
      <c r="B2969" t="s">
        <v>107</v>
      </c>
      <c r="C2969" s="23" t="str">
        <f t="shared" si="46"/>
        <v>460651</v>
      </c>
      <c r="D2969" t="s">
        <v>1672</v>
      </c>
      <c r="E2969" s="52" t="s">
        <v>5045</v>
      </c>
      <c r="F2969" t="s">
        <v>4481</v>
      </c>
      <c r="G2969" t="s">
        <v>4482</v>
      </c>
      <c r="H2969" t="s">
        <v>4483</v>
      </c>
      <c r="I2969" t="s">
        <v>4484</v>
      </c>
    </row>
    <row r="2970" spans="1:9" x14ac:dyDescent="0.25">
      <c r="A2970" s="51" t="s">
        <v>5905</v>
      </c>
      <c r="B2970" t="s">
        <v>107</v>
      </c>
      <c r="C2970" s="23" t="str">
        <f t="shared" si="46"/>
        <v>469997</v>
      </c>
      <c r="D2970" t="s">
        <v>423</v>
      </c>
      <c r="E2970" s="52" t="s">
        <v>4562</v>
      </c>
      <c r="F2970" t="s">
        <v>4496</v>
      </c>
      <c r="G2970" t="s">
        <v>4482</v>
      </c>
      <c r="H2970" t="s">
        <v>4563</v>
      </c>
      <c r="I2970" t="s">
        <v>4497</v>
      </c>
    </row>
    <row r="2971" spans="1:9" x14ac:dyDescent="0.25">
      <c r="A2971" s="51" t="s">
        <v>5905</v>
      </c>
      <c r="B2971" t="s">
        <v>107</v>
      </c>
      <c r="C2971" s="23" t="str">
        <f t="shared" si="46"/>
        <v>460211</v>
      </c>
      <c r="D2971" t="s">
        <v>1728</v>
      </c>
      <c r="E2971" s="52" t="s">
        <v>4618</v>
      </c>
      <c r="F2971" t="s">
        <v>4528</v>
      </c>
      <c r="G2971" t="s">
        <v>4482</v>
      </c>
      <c r="H2971" t="s">
        <v>4483</v>
      </c>
      <c r="I2971" t="s">
        <v>4484</v>
      </c>
    </row>
    <row r="2972" spans="1:9" x14ac:dyDescent="0.25">
      <c r="A2972" s="51" t="s">
        <v>5905</v>
      </c>
      <c r="B2972" t="s">
        <v>107</v>
      </c>
      <c r="C2972" s="23" t="str">
        <f t="shared" si="46"/>
        <v>469818</v>
      </c>
      <c r="D2972" t="s">
        <v>1756</v>
      </c>
      <c r="E2972" s="52" t="s">
        <v>5912</v>
      </c>
      <c r="F2972" t="s">
        <v>5070</v>
      </c>
      <c r="G2972" t="s">
        <v>4482</v>
      </c>
      <c r="H2972" t="s">
        <v>4483</v>
      </c>
      <c r="I2972" t="s">
        <v>4484</v>
      </c>
    </row>
    <row r="2973" spans="1:9" x14ac:dyDescent="0.25">
      <c r="A2973" s="51" t="s">
        <v>5905</v>
      </c>
      <c r="B2973" t="s">
        <v>107</v>
      </c>
      <c r="C2973" s="23" t="str">
        <f t="shared" si="46"/>
        <v>460222</v>
      </c>
      <c r="D2973" t="s">
        <v>1784</v>
      </c>
      <c r="E2973" s="52" t="s">
        <v>5845</v>
      </c>
      <c r="F2973" t="s">
        <v>4510</v>
      </c>
      <c r="G2973" t="s">
        <v>4482</v>
      </c>
      <c r="H2973" t="s">
        <v>4483</v>
      </c>
      <c r="I2973" t="s">
        <v>4484</v>
      </c>
    </row>
    <row r="2974" spans="1:9" x14ac:dyDescent="0.25">
      <c r="A2974" s="51" t="s">
        <v>5905</v>
      </c>
      <c r="B2974" t="s">
        <v>107</v>
      </c>
      <c r="C2974" s="23" t="str">
        <f t="shared" si="46"/>
        <v>469800</v>
      </c>
      <c r="D2974" t="s">
        <v>1813</v>
      </c>
      <c r="E2974" s="52" t="s">
        <v>5913</v>
      </c>
      <c r="F2974" t="s">
        <v>5029</v>
      </c>
      <c r="G2974" t="s">
        <v>4482</v>
      </c>
      <c r="H2974" t="s">
        <v>4483</v>
      </c>
      <c r="I2974" t="s">
        <v>4487</v>
      </c>
    </row>
    <row r="2975" spans="1:9" x14ac:dyDescent="0.25">
      <c r="A2975" s="51" t="s">
        <v>5905</v>
      </c>
      <c r="B2975" t="s">
        <v>107</v>
      </c>
      <c r="C2975" s="23" t="str">
        <f t="shared" si="46"/>
        <v>469001</v>
      </c>
      <c r="D2975" t="s">
        <v>1840</v>
      </c>
      <c r="E2975" s="52" t="s">
        <v>4495</v>
      </c>
      <c r="F2975" t="s">
        <v>4496</v>
      </c>
      <c r="G2975" t="s">
        <v>4482</v>
      </c>
      <c r="H2975" t="s">
        <v>4483</v>
      </c>
      <c r="I2975" t="s">
        <v>4497</v>
      </c>
    </row>
    <row r="2976" spans="1:9" x14ac:dyDescent="0.25">
      <c r="A2976" s="51" t="s">
        <v>5905</v>
      </c>
      <c r="B2976" t="s">
        <v>107</v>
      </c>
      <c r="C2976" s="23" t="str">
        <f t="shared" si="46"/>
        <v>467023</v>
      </c>
      <c r="D2976" t="s">
        <v>1868</v>
      </c>
      <c r="E2976" s="52" t="s">
        <v>4509</v>
      </c>
      <c r="F2976" t="s">
        <v>4508</v>
      </c>
      <c r="G2976" t="s">
        <v>4482</v>
      </c>
      <c r="H2976" t="s">
        <v>4501</v>
      </c>
      <c r="I2976" t="s">
        <v>4484</v>
      </c>
    </row>
    <row r="2977" spans="1:9" x14ac:dyDescent="0.25">
      <c r="A2977" s="51" t="s">
        <v>5905</v>
      </c>
      <c r="B2977" t="s">
        <v>107</v>
      </c>
      <c r="C2977" s="23" t="str">
        <f t="shared" si="46"/>
        <v>469813</v>
      </c>
      <c r="D2977" t="s">
        <v>1896</v>
      </c>
      <c r="E2977" s="52" t="s">
        <v>5914</v>
      </c>
      <c r="F2977" t="s">
        <v>4645</v>
      </c>
      <c r="G2977" t="s">
        <v>4482</v>
      </c>
      <c r="H2977" t="s">
        <v>4506</v>
      </c>
      <c r="I2977" t="s">
        <v>4487</v>
      </c>
    </row>
    <row r="2978" spans="1:9" x14ac:dyDescent="0.25">
      <c r="A2978" s="51" t="s">
        <v>5905</v>
      </c>
      <c r="B2978" t="s">
        <v>107</v>
      </c>
      <c r="C2978" s="23" t="str">
        <f t="shared" si="46"/>
        <v>460721</v>
      </c>
      <c r="D2978" t="s">
        <v>1925</v>
      </c>
      <c r="E2978" s="52" t="s">
        <v>4830</v>
      </c>
      <c r="F2978" t="s">
        <v>5915</v>
      </c>
      <c r="G2978" t="s">
        <v>4482</v>
      </c>
      <c r="H2978" t="s">
        <v>4483</v>
      </c>
      <c r="I2978" t="s">
        <v>4484</v>
      </c>
    </row>
    <row r="2979" spans="1:9" x14ac:dyDescent="0.25">
      <c r="A2979" s="51" t="s">
        <v>5905</v>
      </c>
      <c r="B2979" t="s">
        <v>107</v>
      </c>
      <c r="C2979" s="23" t="str">
        <f t="shared" si="46"/>
        <v>460701</v>
      </c>
      <c r="D2979" t="s">
        <v>1952</v>
      </c>
      <c r="E2979" s="52" t="s">
        <v>4493</v>
      </c>
      <c r="F2979" t="s">
        <v>5826</v>
      </c>
      <c r="G2979" t="s">
        <v>4482</v>
      </c>
      <c r="H2979" t="s">
        <v>4483</v>
      </c>
      <c r="I2979" t="s">
        <v>4487</v>
      </c>
    </row>
    <row r="2980" spans="1:9" x14ac:dyDescent="0.25">
      <c r="A2980" s="51" t="s">
        <v>5905</v>
      </c>
      <c r="B2980" t="s">
        <v>107</v>
      </c>
      <c r="C2980" s="23" t="str">
        <f t="shared" si="46"/>
        <v>467004</v>
      </c>
      <c r="D2980" t="s">
        <v>1980</v>
      </c>
      <c r="E2980" s="52" t="s">
        <v>4500</v>
      </c>
      <c r="F2980" t="s">
        <v>4486</v>
      </c>
      <c r="G2980" t="s">
        <v>4482</v>
      </c>
      <c r="H2980" t="s">
        <v>4501</v>
      </c>
      <c r="I2980" t="s">
        <v>4484</v>
      </c>
    </row>
    <row r="2981" spans="1:9" x14ac:dyDescent="0.25">
      <c r="A2981" s="51" t="s">
        <v>5905</v>
      </c>
      <c r="B2981" t="s">
        <v>107</v>
      </c>
      <c r="C2981" s="23" t="str">
        <f t="shared" si="46"/>
        <v>467006</v>
      </c>
      <c r="D2981" t="s">
        <v>2007</v>
      </c>
      <c r="E2981" s="52" t="s">
        <v>4511</v>
      </c>
      <c r="F2981" t="s">
        <v>4528</v>
      </c>
      <c r="G2981" t="s">
        <v>4482</v>
      </c>
      <c r="H2981" t="s">
        <v>4501</v>
      </c>
      <c r="I2981" t="s">
        <v>4484</v>
      </c>
    </row>
    <row r="2982" spans="1:9" x14ac:dyDescent="0.25">
      <c r="A2982" s="51" t="s">
        <v>5905</v>
      </c>
      <c r="B2982" t="s">
        <v>107</v>
      </c>
      <c r="C2982" s="23" t="str">
        <f t="shared" si="46"/>
        <v>467001</v>
      </c>
      <c r="D2982" t="s">
        <v>2032</v>
      </c>
      <c r="E2982" s="52" t="s">
        <v>4507</v>
      </c>
      <c r="F2982" t="s">
        <v>4508</v>
      </c>
      <c r="G2982" t="s">
        <v>4482</v>
      </c>
      <c r="H2982" t="s">
        <v>4501</v>
      </c>
      <c r="I2982" t="s">
        <v>4484</v>
      </c>
    </row>
    <row r="2983" spans="1:9" x14ac:dyDescent="0.25">
      <c r="A2983" s="51" t="s">
        <v>5905</v>
      </c>
      <c r="B2983" t="s">
        <v>107</v>
      </c>
      <c r="C2983" s="23" t="str">
        <f t="shared" si="46"/>
        <v>469812</v>
      </c>
      <c r="D2983" t="s">
        <v>2055</v>
      </c>
      <c r="E2983" s="52" t="s">
        <v>5916</v>
      </c>
      <c r="F2983" t="s">
        <v>4486</v>
      </c>
      <c r="G2983" t="s">
        <v>4482</v>
      </c>
      <c r="H2983" t="s">
        <v>4506</v>
      </c>
      <c r="I2983" t="s">
        <v>4487</v>
      </c>
    </row>
    <row r="2984" spans="1:9" x14ac:dyDescent="0.25">
      <c r="A2984" s="51" t="s">
        <v>5905</v>
      </c>
      <c r="B2984" t="s">
        <v>107</v>
      </c>
      <c r="C2984" s="23" t="str">
        <f t="shared" si="46"/>
        <v>460801</v>
      </c>
      <c r="D2984" t="s">
        <v>2082</v>
      </c>
      <c r="E2984" s="52" t="s">
        <v>4616</v>
      </c>
      <c r="F2984" t="s">
        <v>4573</v>
      </c>
      <c r="G2984" t="s">
        <v>4482</v>
      </c>
      <c r="H2984" t="s">
        <v>4483</v>
      </c>
      <c r="I2984" t="s">
        <v>4547</v>
      </c>
    </row>
    <row r="2985" spans="1:9" x14ac:dyDescent="0.25">
      <c r="A2985" s="51" t="s">
        <v>5905</v>
      </c>
      <c r="B2985" t="s">
        <v>107</v>
      </c>
      <c r="C2985" s="23" t="str">
        <f t="shared" si="46"/>
        <v>460251</v>
      </c>
      <c r="D2985" t="s">
        <v>2105</v>
      </c>
      <c r="E2985" s="52" t="s">
        <v>4629</v>
      </c>
      <c r="F2985" t="s">
        <v>4510</v>
      </c>
      <c r="G2985" t="s">
        <v>4482</v>
      </c>
      <c r="H2985" t="s">
        <v>4483</v>
      </c>
      <c r="I2985" t="s">
        <v>4484</v>
      </c>
    </row>
    <row r="2986" spans="1:9" x14ac:dyDescent="0.25">
      <c r="A2986" s="51" t="s">
        <v>5905</v>
      </c>
      <c r="B2986" t="s">
        <v>107</v>
      </c>
      <c r="C2986" s="23" t="str">
        <f t="shared" si="46"/>
        <v>460431</v>
      </c>
      <c r="D2986" t="s">
        <v>2131</v>
      </c>
      <c r="E2986" s="52" t="s">
        <v>4530</v>
      </c>
      <c r="F2986" t="s">
        <v>4510</v>
      </c>
      <c r="G2986" t="s">
        <v>4482</v>
      </c>
      <c r="H2986" t="s">
        <v>4483</v>
      </c>
      <c r="I2986" t="s">
        <v>4484</v>
      </c>
    </row>
    <row r="2987" spans="1:9" x14ac:dyDescent="0.25">
      <c r="A2987" s="51" t="s">
        <v>5905</v>
      </c>
      <c r="B2987" t="s">
        <v>107</v>
      </c>
      <c r="C2987" s="23" t="str">
        <f t="shared" si="46"/>
        <v>460092</v>
      </c>
      <c r="D2987" t="s">
        <v>2156</v>
      </c>
      <c r="E2987" s="52" t="s">
        <v>5344</v>
      </c>
      <c r="F2987" t="s">
        <v>4481</v>
      </c>
      <c r="G2987" t="s">
        <v>4482</v>
      </c>
      <c r="H2987" t="s">
        <v>4483</v>
      </c>
      <c r="I2987" t="s">
        <v>4484</v>
      </c>
    </row>
    <row r="2988" spans="1:9" x14ac:dyDescent="0.25">
      <c r="A2988" s="51" t="s">
        <v>5905</v>
      </c>
      <c r="B2988" t="s">
        <v>107</v>
      </c>
      <c r="C2988" s="23" t="str">
        <f t="shared" si="46"/>
        <v>460241</v>
      </c>
      <c r="D2988" t="s">
        <v>2183</v>
      </c>
      <c r="E2988" s="52" t="s">
        <v>4623</v>
      </c>
      <c r="F2988" t="s">
        <v>4573</v>
      </c>
      <c r="G2988" t="s">
        <v>4482</v>
      </c>
      <c r="H2988" t="s">
        <v>4483</v>
      </c>
      <c r="I2988" t="s">
        <v>4547</v>
      </c>
    </row>
    <row r="2989" spans="1:9" x14ac:dyDescent="0.25">
      <c r="A2989" s="51" t="s">
        <v>5905</v>
      </c>
      <c r="B2989" t="s">
        <v>107</v>
      </c>
      <c r="C2989" s="23" t="str">
        <f t="shared" si="46"/>
        <v>460811</v>
      </c>
      <c r="D2989" t="s">
        <v>2209</v>
      </c>
      <c r="E2989" s="52" t="s">
        <v>4779</v>
      </c>
      <c r="F2989" t="s">
        <v>4588</v>
      </c>
      <c r="G2989" t="s">
        <v>4482</v>
      </c>
      <c r="H2989" t="s">
        <v>4483</v>
      </c>
      <c r="I2989" t="s">
        <v>4484</v>
      </c>
    </row>
    <row r="2990" spans="1:9" x14ac:dyDescent="0.25">
      <c r="A2990" s="51" t="s">
        <v>5905</v>
      </c>
      <c r="B2990" t="s">
        <v>107</v>
      </c>
      <c r="C2990" s="23" t="str">
        <f t="shared" si="46"/>
        <v>460271</v>
      </c>
      <c r="D2990" t="s">
        <v>2233</v>
      </c>
      <c r="E2990" s="52" t="s">
        <v>4577</v>
      </c>
      <c r="F2990" t="s">
        <v>4481</v>
      </c>
      <c r="G2990" t="s">
        <v>4482</v>
      </c>
      <c r="H2990" t="s">
        <v>4483</v>
      </c>
      <c r="I2990" t="s">
        <v>4484</v>
      </c>
    </row>
    <row r="2991" spans="1:9" x14ac:dyDescent="0.25">
      <c r="A2991" s="51" t="s">
        <v>5905</v>
      </c>
      <c r="B2991" t="s">
        <v>107</v>
      </c>
      <c r="C2991" s="23" t="str">
        <f t="shared" si="46"/>
        <v>460731</v>
      </c>
      <c r="D2991" t="s">
        <v>2258</v>
      </c>
      <c r="E2991" s="52" t="s">
        <v>4613</v>
      </c>
      <c r="F2991" t="s">
        <v>4510</v>
      </c>
      <c r="G2991" t="s">
        <v>4482</v>
      </c>
      <c r="H2991" t="s">
        <v>4483</v>
      </c>
      <c r="I2991" t="s">
        <v>4484</v>
      </c>
    </row>
    <row r="2992" spans="1:9" x14ac:dyDescent="0.25">
      <c r="A2992" s="51" t="s">
        <v>5905</v>
      </c>
      <c r="B2992" t="s">
        <v>107</v>
      </c>
      <c r="C2992" s="23" t="str">
        <f t="shared" si="46"/>
        <v>460281</v>
      </c>
      <c r="D2992" t="s">
        <v>2284</v>
      </c>
      <c r="E2992" s="52" t="s">
        <v>4520</v>
      </c>
      <c r="F2992" t="s">
        <v>4510</v>
      </c>
      <c r="G2992" t="s">
        <v>4482</v>
      </c>
      <c r="H2992" t="s">
        <v>4483</v>
      </c>
      <c r="I2992" t="s">
        <v>4484</v>
      </c>
    </row>
    <row r="2993" spans="1:9" x14ac:dyDescent="0.25">
      <c r="A2993" s="51" t="s">
        <v>5917</v>
      </c>
      <c r="B2993" t="s">
        <v>108</v>
      </c>
      <c r="C2993" s="23" t="str">
        <f t="shared" si="46"/>
        <v>470031</v>
      </c>
      <c r="D2993" t="s">
        <v>156</v>
      </c>
      <c r="E2993" s="52" t="s">
        <v>4518</v>
      </c>
      <c r="F2993" t="s">
        <v>4503</v>
      </c>
      <c r="G2993" t="s">
        <v>4482</v>
      </c>
      <c r="H2993" t="s">
        <v>4483</v>
      </c>
      <c r="I2993" t="s">
        <v>4484</v>
      </c>
    </row>
    <row r="2994" spans="1:9" x14ac:dyDescent="0.25">
      <c r="A2994" s="51" t="s">
        <v>5917</v>
      </c>
      <c r="B2994" t="s">
        <v>108</v>
      </c>
      <c r="C2994" s="23" t="str">
        <f t="shared" si="46"/>
        <v>470171</v>
      </c>
      <c r="D2994" t="s">
        <v>235</v>
      </c>
      <c r="E2994" s="52" t="s">
        <v>4513</v>
      </c>
      <c r="F2994" t="s">
        <v>4503</v>
      </c>
      <c r="G2994" t="s">
        <v>4482</v>
      </c>
      <c r="H2994" t="s">
        <v>4483</v>
      </c>
      <c r="I2994" t="s">
        <v>4484</v>
      </c>
    </row>
    <row r="2995" spans="1:9" x14ac:dyDescent="0.25">
      <c r="A2995" s="51" t="s">
        <v>5917</v>
      </c>
      <c r="B2995" t="s">
        <v>108</v>
      </c>
      <c r="C2995" s="23" t="str">
        <f t="shared" si="46"/>
        <v>473900</v>
      </c>
      <c r="D2995" t="s">
        <v>154</v>
      </c>
      <c r="E2995" s="52" t="s">
        <v>4531</v>
      </c>
      <c r="F2995" t="s">
        <v>4496</v>
      </c>
      <c r="G2995" t="s">
        <v>4482</v>
      </c>
      <c r="H2995" t="s">
        <v>4532</v>
      </c>
      <c r="I2995" t="s">
        <v>4497</v>
      </c>
    </row>
    <row r="2996" spans="1:9" x14ac:dyDescent="0.25">
      <c r="A2996" s="51" t="s">
        <v>5917</v>
      </c>
      <c r="B2996" t="s">
        <v>108</v>
      </c>
      <c r="C2996" s="23" t="str">
        <f t="shared" si="46"/>
        <v>479998</v>
      </c>
      <c r="D2996" t="s">
        <v>249</v>
      </c>
      <c r="E2996" s="52" t="s">
        <v>4543</v>
      </c>
      <c r="F2996" t="s">
        <v>4496</v>
      </c>
      <c r="G2996" t="s">
        <v>4482</v>
      </c>
      <c r="H2996" t="s">
        <v>4544</v>
      </c>
      <c r="I2996" t="s">
        <v>4497</v>
      </c>
    </row>
    <row r="2997" spans="1:9" x14ac:dyDescent="0.25">
      <c r="A2997" s="51" t="s">
        <v>5917</v>
      </c>
      <c r="B2997" t="s">
        <v>108</v>
      </c>
      <c r="C2997" s="23" t="str">
        <f t="shared" si="46"/>
        <v>479997</v>
      </c>
      <c r="D2997" t="s">
        <v>423</v>
      </c>
      <c r="E2997" s="52" t="s">
        <v>4562</v>
      </c>
      <c r="F2997" t="s">
        <v>4496</v>
      </c>
      <c r="G2997" t="s">
        <v>4482</v>
      </c>
      <c r="H2997" t="s">
        <v>4563</v>
      </c>
      <c r="I2997" t="s">
        <v>4497</v>
      </c>
    </row>
    <row r="2998" spans="1:9" x14ac:dyDescent="0.25">
      <c r="A2998" s="51" t="s">
        <v>5917</v>
      </c>
      <c r="B2998" t="s">
        <v>108</v>
      </c>
      <c r="C2998" s="23" t="str">
        <f t="shared" si="46"/>
        <v>470161</v>
      </c>
      <c r="D2998" t="s">
        <v>482</v>
      </c>
      <c r="E2998" s="52" t="s">
        <v>4498</v>
      </c>
      <c r="F2998" t="s">
        <v>4503</v>
      </c>
      <c r="G2998" t="s">
        <v>4482</v>
      </c>
      <c r="H2998" t="s">
        <v>4483</v>
      </c>
      <c r="I2998" t="s">
        <v>4484</v>
      </c>
    </row>
    <row r="2999" spans="1:9" x14ac:dyDescent="0.25">
      <c r="A2999" s="51" t="s">
        <v>5917</v>
      </c>
      <c r="B2999" t="s">
        <v>108</v>
      </c>
      <c r="C2999" s="23" t="str">
        <f t="shared" si="46"/>
        <v>477006</v>
      </c>
      <c r="D2999" t="s">
        <v>544</v>
      </c>
      <c r="E2999" s="52" t="s">
        <v>4511</v>
      </c>
      <c r="F2999" t="s">
        <v>4508</v>
      </c>
      <c r="G2999" t="s">
        <v>4482</v>
      </c>
      <c r="H2999" t="s">
        <v>4501</v>
      </c>
      <c r="I2999" t="s">
        <v>4484</v>
      </c>
    </row>
    <row r="3000" spans="1:9" x14ac:dyDescent="0.25">
      <c r="A3000" s="51" t="s">
        <v>5917</v>
      </c>
      <c r="B3000" t="s">
        <v>108</v>
      </c>
      <c r="C3000" s="23" t="str">
        <f t="shared" si="46"/>
        <v>470113</v>
      </c>
      <c r="D3000" t="s">
        <v>605</v>
      </c>
      <c r="E3000" s="52" t="s">
        <v>5032</v>
      </c>
      <c r="F3000" t="s">
        <v>4573</v>
      </c>
      <c r="G3000" t="s">
        <v>4482</v>
      </c>
      <c r="H3000" t="s">
        <v>4483</v>
      </c>
      <c r="I3000" t="s">
        <v>4487</v>
      </c>
    </row>
    <row r="3001" spans="1:9" x14ac:dyDescent="0.25">
      <c r="A3001" s="51" t="s">
        <v>5917</v>
      </c>
      <c r="B3001" t="s">
        <v>108</v>
      </c>
      <c r="C3001" s="23" t="str">
        <f t="shared" si="46"/>
        <v>479001</v>
      </c>
      <c r="D3001" t="s">
        <v>662</v>
      </c>
      <c r="E3001" s="52" t="s">
        <v>4495</v>
      </c>
      <c r="F3001" t="s">
        <v>4496</v>
      </c>
      <c r="G3001" t="s">
        <v>4482</v>
      </c>
      <c r="H3001" t="s">
        <v>4483</v>
      </c>
      <c r="I3001" t="s">
        <v>4497</v>
      </c>
    </row>
    <row r="3002" spans="1:9" x14ac:dyDescent="0.25">
      <c r="A3002" s="51" t="s">
        <v>5917</v>
      </c>
      <c r="B3002" t="s">
        <v>108</v>
      </c>
      <c r="C3002" s="23" t="str">
        <f t="shared" si="46"/>
        <v>470101</v>
      </c>
      <c r="D3002" t="s">
        <v>718</v>
      </c>
      <c r="E3002" s="52" t="s">
        <v>4586</v>
      </c>
      <c r="F3002" t="s">
        <v>4528</v>
      </c>
      <c r="G3002" t="s">
        <v>4482</v>
      </c>
      <c r="H3002" t="s">
        <v>4483</v>
      </c>
      <c r="I3002" t="s">
        <v>4484</v>
      </c>
    </row>
    <row r="3003" spans="1:9" x14ac:dyDescent="0.25">
      <c r="A3003" s="51" t="s">
        <v>5917</v>
      </c>
      <c r="B3003" t="s">
        <v>108</v>
      </c>
      <c r="C3003" s="23" t="str">
        <f t="shared" si="46"/>
        <v>477004</v>
      </c>
      <c r="D3003" t="s">
        <v>776</v>
      </c>
      <c r="E3003" s="52" t="s">
        <v>4500</v>
      </c>
      <c r="F3003" t="s">
        <v>4508</v>
      </c>
      <c r="G3003" t="s">
        <v>4482</v>
      </c>
      <c r="H3003" t="s">
        <v>4501</v>
      </c>
      <c r="I3003" t="s">
        <v>4484</v>
      </c>
    </row>
    <row r="3004" spans="1:9" x14ac:dyDescent="0.25">
      <c r="A3004" s="51" t="s">
        <v>5917</v>
      </c>
      <c r="B3004" t="s">
        <v>108</v>
      </c>
      <c r="C3004" s="23" t="str">
        <f t="shared" si="46"/>
        <v>477023</v>
      </c>
      <c r="D3004" t="s">
        <v>831</v>
      </c>
      <c r="E3004" s="52" t="s">
        <v>4509</v>
      </c>
      <c r="F3004" t="s">
        <v>4508</v>
      </c>
      <c r="G3004" t="s">
        <v>4482</v>
      </c>
      <c r="H3004" t="s">
        <v>4501</v>
      </c>
      <c r="I3004" t="s">
        <v>4484</v>
      </c>
    </row>
    <row r="3005" spans="1:9" x14ac:dyDescent="0.25">
      <c r="A3005" s="51" t="s">
        <v>5917</v>
      </c>
      <c r="B3005" t="s">
        <v>108</v>
      </c>
      <c r="C3005" s="23" t="str">
        <f t="shared" si="46"/>
        <v>470201</v>
      </c>
      <c r="D3005" t="s">
        <v>884</v>
      </c>
      <c r="E3005" s="52" t="s">
        <v>4538</v>
      </c>
      <c r="F3005" t="s">
        <v>4481</v>
      </c>
      <c r="G3005" t="s">
        <v>5584</v>
      </c>
      <c r="H3005" t="s">
        <v>4483</v>
      </c>
      <c r="I3005" t="s">
        <v>4484</v>
      </c>
    </row>
    <row r="3006" spans="1:9" x14ac:dyDescent="0.25">
      <c r="A3006" s="51" t="s">
        <v>5917</v>
      </c>
      <c r="B3006" t="s">
        <v>108</v>
      </c>
      <c r="C3006" s="23" t="str">
        <f t="shared" si="46"/>
        <v>470181</v>
      </c>
      <c r="D3006" t="s">
        <v>936</v>
      </c>
      <c r="E3006" s="52" t="s">
        <v>4709</v>
      </c>
      <c r="F3006" t="s">
        <v>4503</v>
      </c>
      <c r="G3006" t="s">
        <v>4482</v>
      </c>
      <c r="H3006" t="s">
        <v>4483</v>
      </c>
      <c r="I3006" t="s">
        <v>4484</v>
      </c>
    </row>
    <row r="3007" spans="1:9" x14ac:dyDescent="0.25">
      <c r="A3007" s="51" t="s">
        <v>5917</v>
      </c>
      <c r="B3007" t="s">
        <v>108</v>
      </c>
      <c r="C3007" s="23" t="str">
        <f t="shared" si="46"/>
        <v>470112</v>
      </c>
      <c r="D3007" t="s">
        <v>987</v>
      </c>
      <c r="E3007" s="52" t="s">
        <v>4488</v>
      </c>
      <c r="F3007" t="s">
        <v>4510</v>
      </c>
      <c r="G3007" t="s">
        <v>4482</v>
      </c>
      <c r="H3007" t="s">
        <v>4483</v>
      </c>
      <c r="I3007" t="s">
        <v>4484</v>
      </c>
    </row>
    <row r="3008" spans="1:9" x14ac:dyDescent="0.25">
      <c r="A3008" s="51" t="s">
        <v>5917</v>
      </c>
      <c r="B3008" t="s">
        <v>108</v>
      </c>
      <c r="C3008" s="23" t="str">
        <f t="shared" si="46"/>
        <v>479004</v>
      </c>
      <c r="D3008" t="s">
        <v>1036</v>
      </c>
      <c r="E3008" s="52" t="s">
        <v>5062</v>
      </c>
      <c r="F3008" t="s">
        <v>4534</v>
      </c>
      <c r="G3008" t="s">
        <v>4482</v>
      </c>
      <c r="H3008" t="s">
        <v>4483</v>
      </c>
      <c r="I3008" t="s">
        <v>4487</v>
      </c>
    </row>
    <row r="3009" spans="1:9" x14ac:dyDescent="0.25">
      <c r="A3009" s="51" t="s">
        <v>5917</v>
      </c>
      <c r="B3009" t="s">
        <v>108</v>
      </c>
      <c r="C3009" s="23" t="str">
        <f t="shared" si="46"/>
        <v>479103</v>
      </c>
      <c r="D3009" t="s">
        <v>1082</v>
      </c>
      <c r="E3009" s="52" t="s">
        <v>5901</v>
      </c>
      <c r="F3009" t="s">
        <v>4653</v>
      </c>
      <c r="G3009" t="s">
        <v>4482</v>
      </c>
      <c r="H3009" t="s">
        <v>4506</v>
      </c>
      <c r="I3009" t="s">
        <v>4487</v>
      </c>
    </row>
    <row r="3010" spans="1:9" x14ac:dyDescent="0.25">
      <c r="A3010" s="51" t="s">
        <v>5917</v>
      </c>
      <c r="B3010" t="s">
        <v>108</v>
      </c>
      <c r="C3010" s="23" t="str">
        <f t="shared" si="46"/>
        <v>470121</v>
      </c>
      <c r="D3010" t="s">
        <v>1129</v>
      </c>
      <c r="E3010" s="52" t="s">
        <v>4548</v>
      </c>
      <c r="F3010" t="s">
        <v>4481</v>
      </c>
      <c r="G3010" t="s">
        <v>4482</v>
      </c>
      <c r="H3010" t="s">
        <v>4483</v>
      </c>
      <c r="I3010" t="s">
        <v>4484</v>
      </c>
    </row>
    <row r="3011" spans="1:9" x14ac:dyDescent="0.25">
      <c r="A3011" s="51" t="s">
        <v>5918</v>
      </c>
      <c r="B3011" t="s">
        <v>109</v>
      </c>
      <c r="C3011" s="23" t="str">
        <f t="shared" ref="C3011:C3074" si="47">_xlfn.CONCAT(A3011,E3011)</f>
        <v>481811</v>
      </c>
      <c r="D3011" t="s">
        <v>175</v>
      </c>
      <c r="E3011" s="52" t="s">
        <v>4954</v>
      </c>
      <c r="F3011" t="s">
        <v>5110</v>
      </c>
      <c r="G3011" t="s">
        <v>4482</v>
      </c>
      <c r="H3011" t="s">
        <v>4483</v>
      </c>
      <c r="I3011" t="s">
        <v>4487</v>
      </c>
    </row>
    <row r="3012" spans="1:9" x14ac:dyDescent="0.25">
      <c r="A3012" s="51" t="s">
        <v>5918</v>
      </c>
      <c r="B3012" t="s">
        <v>109</v>
      </c>
      <c r="C3012" s="23" t="str">
        <f t="shared" si="47"/>
        <v>481841</v>
      </c>
      <c r="D3012" t="s">
        <v>236</v>
      </c>
      <c r="E3012" s="52" t="s">
        <v>4894</v>
      </c>
      <c r="F3012" t="s">
        <v>5110</v>
      </c>
      <c r="G3012" t="s">
        <v>4482</v>
      </c>
      <c r="H3012" t="s">
        <v>4483</v>
      </c>
      <c r="I3012" t="s">
        <v>4487</v>
      </c>
    </row>
    <row r="3013" spans="1:9" x14ac:dyDescent="0.25">
      <c r="A3013" s="51" t="s">
        <v>5918</v>
      </c>
      <c r="B3013" t="s">
        <v>109</v>
      </c>
      <c r="C3013" s="23" t="str">
        <f t="shared" si="47"/>
        <v>480177</v>
      </c>
      <c r="D3013" t="s">
        <v>296</v>
      </c>
      <c r="E3013" s="52" t="s">
        <v>5919</v>
      </c>
      <c r="F3013" t="s">
        <v>4486</v>
      </c>
      <c r="G3013" t="s">
        <v>4482</v>
      </c>
      <c r="H3013" t="s">
        <v>4483</v>
      </c>
      <c r="I3013" t="s">
        <v>4547</v>
      </c>
    </row>
    <row r="3014" spans="1:9" x14ac:dyDescent="0.25">
      <c r="A3014" s="51" t="s">
        <v>5918</v>
      </c>
      <c r="B3014" t="s">
        <v>109</v>
      </c>
      <c r="C3014" s="23" t="str">
        <f t="shared" si="47"/>
        <v>481401</v>
      </c>
      <c r="D3014" t="s">
        <v>360</v>
      </c>
      <c r="E3014" s="52" t="s">
        <v>5132</v>
      </c>
      <c r="F3014" t="s">
        <v>4510</v>
      </c>
      <c r="G3014" t="s">
        <v>4482</v>
      </c>
      <c r="H3014" t="s">
        <v>4483</v>
      </c>
      <c r="I3014" t="s">
        <v>4484</v>
      </c>
    </row>
    <row r="3015" spans="1:9" x14ac:dyDescent="0.25">
      <c r="A3015" s="51" t="s">
        <v>5918</v>
      </c>
      <c r="B3015" t="s">
        <v>109</v>
      </c>
      <c r="C3015" s="23" t="str">
        <f t="shared" si="47"/>
        <v>480120</v>
      </c>
      <c r="D3015" t="s">
        <v>424</v>
      </c>
      <c r="E3015" s="52" t="s">
        <v>5689</v>
      </c>
      <c r="F3015" t="s">
        <v>4528</v>
      </c>
      <c r="G3015" t="s">
        <v>4482</v>
      </c>
      <c r="H3015" t="s">
        <v>4483</v>
      </c>
      <c r="I3015" t="s">
        <v>4487</v>
      </c>
    </row>
    <row r="3016" spans="1:9" x14ac:dyDescent="0.25">
      <c r="A3016" s="51" t="s">
        <v>5918</v>
      </c>
      <c r="B3016" t="s">
        <v>109</v>
      </c>
      <c r="C3016" s="23" t="str">
        <f t="shared" si="47"/>
        <v>480101</v>
      </c>
      <c r="D3016" t="s">
        <v>483</v>
      </c>
      <c r="E3016" s="52" t="s">
        <v>4586</v>
      </c>
      <c r="F3016" t="s">
        <v>4486</v>
      </c>
      <c r="G3016" t="s">
        <v>4482</v>
      </c>
      <c r="H3016" t="s">
        <v>4506</v>
      </c>
      <c r="I3016" t="s">
        <v>4487</v>
      </c>
    </row>
    <row r="3017" spans="1:9" x14ac:dyDescent="0.25">
      <c r="A3017" s="51" t="s">
        <v>5918</v>
      </c>
      <c r="B3017" t="s">
        <v>109</v>
      </c>
      <c r="C3017" s="23" t="str">
        <f t="shared" si="47"/>
        <v>480321</v>
      </c>
      <c r="D3017" t="s">
        <v>545</v>
      </c>
      <c r="E3017" s="52" t="s">
        <v>4549</v>
      </c>
      <c r="F3017" t="s">
        <v>4510</v>
      </c>
      <c r="G3017" t="s">
        <v>4482</v>
      </c>
      <c r="H3017" t="s">
        <v>4483</v>
      </c>
      <c r="I3017" t="s">
        <v>4484</v>
      </c>
    </row>
    <row r="3018" spans="1:9" x14ac:dyDescent="0.25">
      <c r="A3018" s="51" t="s">
        <v>5918</v>
      </c>
      <c r="B3018" t="s">
        <v>109</v>
      </c>
      <c r="C3018" s="23" t="str">
        <f t="shared" si="47"/>
        <v>481282</v>
      </c>
      <c r="D3018" t="s">
        <v>606</v>
      </c>
      <c r="E3018" s="52" t="s">
        <v>4907</v>
      </c>
      <c r="F3018" t="s">
        <v>4510</v>
      </c>
      <c r="G3018" t="s">
        <v>4482</v>
      </c>
      <c r="H3018" t="s">
        <v>4483</v>
      </c>
      <c r="I3018" t="s">
        <v>4484</v>
      </c>
    </row>
    <row r="3019" spans="1:9" x14ac:dyDescent="0.25">
      <c r="A3019" s="51" t="s">
        <v>5918</v>
      </c>
      <c r="B3019" t="s">
        <v>109</v>
      </c>
      <c r="C3019" s="23" t="str">
        <f t="shared" si="47"/>
        <v>481521</v>
      </c>
      <c r="D3019" t="s">
        <v>663</v>
      </c>
      <c r="E3019" s="52" t="s">
        <v>5097</v>
      </c>
      <c r="F3019" t="s">
        <v>4528</v>
      </c>
      <c r="G3019" t="s">
        <v>4482</v>
      </c>
      <c r="H3019" t="s">
        <v>4483</v>
      </c>
      <c r="I3019" t="s">
        <v>4484</v>
      </c>
    </row>
    <row r="3020" spans="1:9" x14ac:dyDescent="0.25">
      <c r="A3020" s="51" t="s">
        <v>5918</v>
      </c>
      <c r="B3020" t="s">
        <v>109</v>
      </c>
      <c r="C3020" s="23" t="str">
        <f t="shared" si="47"/>
        <v>480282</v>
      </c>
      <c r="D3020" t="s">
        <v>719</v>
      </c>
      <c r="E3020" s="52" t="s">
        <v>5063</v>
      </c>
      <c r="F3020" t="s">
        <v>4481</v>
      </c>
      <c r="G3020" t="s">
        <v>4482</v>
      </c>
      <c r="H3020" t="s">
        <v>4483</v>
      </c>
      <c r="I3020" t="s">
        <v>4484</v>
      </c>
    </row>
    <row r="3021" spans="1:9" x14ac:dyDescent="0.25">
      <c r="A3021" s="51" t="s">
        <v>5918</v>
      </c>
      <c r="B3021" t="s">
        <v>109</v>
      </c>
      <c r="C3021" s="23" t="str">
        <f t="shared" si="47"/>
        <v>480981</v>
      </c>
      <c r="D3021" t="s">
        <v>777</v>
      </c>
      <c r="E3021" s="52" t="s">
        <v>4539</v>
      </c>
      <c r="F3021" t="s">
        <v>4542</v>
      </c>
      <c r="G3021" t="s">
        <v>4482</v>
      </c>
      <c r="H3021" t="s">
        <v>4483</v>
      </c>
      <c r="I3021" t="s">
        <v>4484</v>
      </c>
    </row>
    <row r="3022" spans="1:9" x14ac:dyDescent="0.25">
      <c r="A3022" s="51" t="s">
        <v>5918</v>
      </c>
      <c r="B3022" t="s">
        <v>109</v>
      </c>
      <c r="C3022" s="23" t="str">
        <f t="shared" si="47"/>
        <v>480163</v>
      </c>
      <c r="D3022" t="s">
        <v>832</v>
      </c>
      <c r="E3022" s="52" t="s">
        <v>5024</v>
      </c>
      <c r="F3022" t="s">
        <v>4503</v>
      </c>
      <c r="G3022" t="s">
        <v>4482</v>
      </c>
      <c r="H3022" t="s">
        <v>4483</v>
      </c>
      <c r="I3022" t="s">
        <v>4487</v>
      </c>
    </row>
    <row r="3023" spans="1:9" x14ac:dyDescent="0.25">
      <c r="A3023" s="51" t="s">
        <v>5918</v>
      </c>
      <c r="B3023" t="s">
        <v>109</v>
      </c>
      <c r="C3023" s="23" t="str">
        <f t="shared" si="47"/>
        <v>481851</v>
      </c>
      <c r="D3023" t="s">
        <v>885</v>
      </c>
      <c r="E3023" s="52" t="s">
        <v>4948</v>
      </c>
      <c r="F3023" t="s">
        <v>4628</v>
      </c>
      <c r="G3023" t="s">
        <v>4482</v>
      </c>
      <c r="H3023" t="s">
        <v>4483</v>
      </c>
      <c r="I3023" t="s">
        <v>4484</v>
      </c>
    </row>
    <row r="3024" spans="1:9" x14ac:dyDescent="0.25">
      <c r="A3024" s="51" t="s">
        <v>5918</v>
      </c>
      <c r="B3024" t="s">
        <v>109</v>
      </c>
      <c r="C3024" s="23" t="str">
        <f t="shared" si="47"/>
        <v>480222</v>
      </c>
      <c r="D3024" t="s">
        <v>937</v>
      </c>
      <c r="E3024" s="52" t="s">
        <v>5845</v>
      </c>
      <c r="F3024" t="s">
        <v>4510</v>
      </c>
      <c r="G3024" t="s">
        <v>4482</v>
      </c>
      <c r="H3024" t="s">
        <v>4483</v>
      </c>
      <c r="I3024" t="s">
        <v>4484</v>
      </c>
    </row>
    <row r="3025" spans="1:9" x14ac:dyDescent="0.25">
      <c r="A3025" s="51" t="s">
        <v>5918</v>
      </c>
      <c r="B3025" t="s">
        <v>109</v>
      </c>
      <c r="C3025" s="23" t="str">
        <f t="shared" si="47"/>
        <v>481763</v>
      </c>
      <c r="D3025" t="s">
        <v>988</v>
      </c>
      <c r="E3025" s="52" t="s">
        <v>5920</v>
      </c>
      <c r="F3025" t="s">
        <v>4481</v>
      </c>
      <c r="G3025" t="s">
        <v>4482</v>
      </c>
      <c r="H3025" t="s">
        <v>4483</v>
      </c>
      <c r="I3025" t="s">
        <v>4484</v>
      </c>
    </row>
    <row r="3026" spans="1:9" x14ac:dyDescent="0.25">
      <c r="A3026" s="51" t="s">
        <v>5918</v>
      </c>
      <c r="B3026" t="s">
        <v>109</v>
      </c>
      <c r="C3026" s="23" t="str">
        <f t="shared" si="47"/>
        <v>480611</v>
      </c>
      <c r="D3026" t="s">
        <v>1037</v>
      </c>
      <c r="E3026" s="52" t="s">
        <v>4599</v>
      </c>
      <c r="F3026" t="s">
        <v>4510</v>
      </c>
      <c r="G3026" t="s">
        <v>4482</v>
      </c>
      <c r="H3026" t="s">
        <v>4483</v>
      </c>
      <c r="I3026" t="s">
        <v>4484</v>
      </c>
    </row>
    <row r="3027" spans="1:9" x14ac:dyDescent="0.25">
      <c r="A3027" s="51" t="s">
        <v>5918</v>
      </c>
      <c r="B3027" t="s">
        <v>109</v>
      </c>
      <c r="C3027" s="23" t="str">
        <f t="shared" si="47"/>
        <v>480531</v>
      </c>
      <c r="D3027" t="s">
        <v>1083</v>
      </c>
      <c r="E3027" s="52" t="s">
        <v>4565</v>
      </c>
      <c r="F3027" t="s">
        <v>4510</v>
      </c>
      <c r="G3027" t="s">
        <v>4482</v>
      </c>
      <c r="H3027" t="s">
        <v>4483</v>
      </c>
      <c r="I3027" t="s">
        <v>4484</v>
      </c>
    </row>
    <row r="3028" spans="1:9" x14ac:dyDescent="0.25">
      <c r="A3028" s="51" t="s">
        <v>5918</v>
      </c>
      <c r="B3028" t="s">
        <v>109</v>
      </c>
      <c r="C3028" s="23" t="str">
        <f t="shared" si="47"/>
        <v>481392</v>
      </c>
      <c r="D3028" t="s">
        <v>1130</v>
      </c>
      <c r="E3028" s="52" t="s">
        <v>5921</v>
      </c>
      <c r="F3028" t="s">
        <v>4510</v>
      </c>
      <c r="G3028" t="s">
        <v>4482</v>
      </c>
      <c r="H3028" t="s">
        <v>4483</v>
      </c>
      <c r="I3028" t="s">
        <v>4484</v>
      </c>
    </row>
    <row r="3029" spans="1:9" x14ac:dyDescent="0.25">
      <c r="A3029" s="51" t="s">
        <v>5918</v>
      </c>
      <c r="B3029" t="s">
        <v>109</v>
      </c>
      <c r="C3029" s="23" t="str">
        <f t="shared" si="47"/>
        <v>481071</v>
      </c>
      <c r="D3029" t="s">
        <v>1171</v>
      </c>
      <c r="E3029" s="52" t="s">
        <v>4675</v>
      </c>
      <c r="F3029" t="s">
        <v>4503</v>
      </c>
      <c r="G3029" t="s">
        <v>4482</v>
      </c>
      <c r="H3029" t="s">
        <v>4483</v>
      </c>
      <c r="I3029" t="s">
        <v>4484</v>
      </c>
    </row>
    <row r="3030" spans="1:9" x14ac:dyDescent="0.25">
      <c r="A3030" s="51" t="s">
        <v>5918</v>
      </c>
      <c r="B3030" t="s">
        <v>109</v>
      </c>
      <c r="C3030" s="23" t="str">
        <f t="shared" si="47"/>
        <v>480042</v>
      </c>
      <c r="D3030" t="s">
        <v>1211</v>
      </c>
      <c r="E3030" s="52" t="s">
        <v>5015</v>
      </c>
      <c r="F3030" t="s">
        <v>4622</v>
      </c>
      <c r="G3030" t="s">
        <v>4482</v>
      </c>
      <c r="H3030" t="s">
        <v>4483</v>
      </c>
      <c r="I3030" t="s">
        <v>4487</v>
      </c>
    </row>
    <row r="3031" spans="1:9" x14ac:dyDescent="0.25">
      <c r="A3031" s="51" t="s">
        <v>5918</v>
      </c>
      <c r="B3031" t="s">
        <v>109</v>
      </c>
      <c r="C3031" s="23" t="str">
        <f t="shared" si="47"/>
        <v>480631</v>
      </c>
      <c r="D3031" t="s">
        <v>1248</v>
      </c>
      <c r="E3031" s="52" t="s">
        <v>5010</v>
      </c>
      <c r="F3031" t="s">
        <v>4542</v>
      </c>
      <c r="G3031" t="s">
        <v>4482</v>
      </c>
      <c r="H3031" t="s">
        <v>4483</v>
      </c>
      <c r="I3031" t="s">
        <v>4484</v>
      </c>
    </row>
    <row r="3032" spans="1:9" x14ac:dyDescent="0.25">
      <c r="A3032" s="51" t="s">
        <v>5918</v>
      </c>
      <c r="B3032" t="s">
        <v>109</v>
      </c>
      <c r="C3032" s="23" t="str">
        <f t="shared" si="47"/>
        <v>480871</v>
      </c>
      <c r="D3032" t="s">
        <v>1286</v>
      </c>
      <c r="E3032" s="52" t="s">
        <v>4778</v>
      </c>
      <c r="F3032" t="s">
        <v>4510</v>
      </c>
      <c r="G3032" t="s">
        <v>4482</v>
      </c>
      <c r="H3032" t="s">
        <v>4483</v>
      </c>
      <c r="I3032" t="s">
        <v>4484</v>
      </c>
    </row>
    <row r="3033" spans="1:9" x14ac:dyDescent="0.25">
      <c r="A3033" s="51" t="s">
        <v>5918</v>
      </c>
      <c r="B3033" t="s">
        <v>109</v>
      </c>
      <c r="C3033" s="23" t="str">
        <f t="shared" si="47"/>
        <v>481009</v>
      </c>
      <c r="D3033" t="s">
        <v>1324</v>
      </c>
      <c r="E3033" s="52" t="s">
        <v>5922</v>
      </c>
      <c r="F3033" t="s">
        <v>4628</v>
      </c>
      <c r="G3033" t="s">
        <v>4482</v>
      </c>
      <c r="H3033" t="s">
        <v>4483</v>
      </c>
      <c r="I3033" t="s">
        <v>4484</v>
      </c>
    </row>
    <row r="3034" spans="1:9" x14ac:dyDescent="0.25">
      <c r="A3034" s="51" t="s">
        <v>5918</v>
      </c>
      <c r="B3034" t="s">
        <v>109</v>
      </c>
      <c r="C3034" s="23" t="str">
        <f t="shared" si="47"/>
        <v>481762</v>
      </c>
      <c r="D3034" t="s">
        <v>1358</v>
      </c>
      <c r="E3034" s="52" t="s">
        <v>5923</v>
      </c>
      <c r="F3034" t="s">
        <v>4481</v>
      </c>
      <c r="G3034" t="s">
        <v>4482</v>
      </c>
      <c r="H3034" t="s">
        <v>4483</v>
      </c>
      <c r="I3034" t="s">
        <v>4484</v>
      </c>
    </row>
    <row r="3035" spans="1:9" x14ac:dyDescent="0.25">
      <c r="A3035" s="51" t="s">
        <v>5918</v>
      </c>
      <c r="B3035" t="s">
        <v>109</v>
      </c>
      <c r="C3035" s="23" t="str">
        <f t="shared" si="47"/>
        <v>480751</v>
      </c>
      <c r="D3035" t="s">
        <v>1394</v>
      </c>
      <c r="E3035" s="52" t="s">
        <v>4612</v>
      </c>
      <c r="F3035" t="s">
        <v>4510</v>
      </c>
      <c r="G3035" t="s">
        <v>4482</v>
      </c>
      <c r="H3035" t="s">
        <v>4483</v>
      </c>
      <c r="I3035" t="s">
        <v>4484</v>
      </c>
    </row>
    <row r="3036" spans="1:9" x14ac:dyDescent="0.25">
      <c r="A3036" s="51" t="s">
        <v>5918</v>
      </c>
      <c r="B3036" t="s">
        <v>109</v>
      </c>
      <c r="C3036" s="23" t="str">
        <f t="shared" si="47"/>
        <v>480217</v>
      </c>
      <c r="D3036" t="s">
        <v>1430</v>
      </c>
      <c r="E3036" s="52" t="s">
        <v>5924</v>
      </c>
      <c r="F3036" t="s">
        <v>4510</v>
      </c>
      <c r="G3036" t="s">
        <v>4482</v>
      </c>
      <c r="H3036" t="s">
        <v>4483</v>
      </c>
      <c r="I3036" t="s">
        <v>4484</v>
      </c>
    </row>
    <row r="3037" spans="1:9" x14ac:dyDescent="0.25">
      <c r="A3037" s="51" t="s">
        <v>5918</v>
      </c>
      <c r="B3037" t="s">
        <v>109</v>
      </c>
      <c r="C3037" s="23" t="str">
        <f t="shared" si="47"/>
        <v>485871</v>
      </c>
      <c r="D3037" t="s">
        <v>1462</v>
      </c>
      <c r="E3037" s="52" t="s">
        <v>5515</v>
      </c>
      <c r="F3037" t="s">
        <v>4481</v>
      </c>
      <c r="G3037" t="s">
        <v>4482</v>
      </c>
      <c r="H3037" t="s">
        <v>4483</v>
      </c>
      <c r="I3037" t="s">
        <v>4484</v>
      </c>
    </row>
    <row r="3038" spans="1:9" x14ac:dyDescent="0.25">
      <c r="A3038" s="51" t="s">
        <v>5918</v>
      </c>
      <c r="B3038" t="s">
        <v>109</v>
      </c>
      <c r="C3038" s="23" t="str">
        <f t="shared" si="47"/>
        <v>481612</v>
      </c>
      <c r="D3038" t="s">
        <v>1493</v>
      </c>
      <c r="E3038" s="52" t="s">
        <v>5925</v>
      </c>
      <c r="F3038" t="s">
        <v>4510</v>
      </c>
      <c r="G3038" t="s">
        <v>4482</v>
      </c>
      <c r="H3038" t="s">
        <v>4483</v>
      </c>
      <c r="I3038" t="s">
        <v>4484</v>
      </c>
    </row>
    <row r="3039" spans="1:9" x14ac:dyDescent="0.25">
      <c r="A3039" s="51" t="s">
        <v>5918</v>
      </c>
      <c r="B3039" t="s">
        <v>109</v>
      </c>
      <c r="C3039" s="23" t="str">
        <f t="shared" si="47"/>
        <v>481012</v>
      </c>
      <c r="D3039" t="s">
        <v>1526</v>
      </c>
      <c r="E3039" s="52" t="s">
        <v>4514</v>
      </c>
      <c r="F3039" t="s">
        <v>4503</v>
      </c>
      <c r="G3039" t="s">
        <v>4482</v>
      </c>
      <c r="H3039" t="s">
        <v>4483</v>
      </c>
      <c r="I3039" t="s">
        <v>4484</v>
      </c>
    </row>
    <row r="3040" spans="1:9" x14ac:dyDescent="0.25">
      <c r="A3040" s="51" t="s">
        <v>5918</v>
      </c>
      <c r="B3040" t="s">
        <v>109</v>
      </c>
      <c r="C3040" s="23" t="str">
        <f t="shared" si="47"/>
        <v>480701</v>
      </c>
      <c r="D3040" t="s">
        <v>1557</v>
      </c>
      <c r="E3040" s="52" t="s">
        <v>4493</v>
      </c>
      <c r="F3040" t="s">
        <v>4510</v>
      </c>
      <c r="G3040" t="s">
        <v>4482</v>
      </c>
      <c r="H3040" t="s">
        <v>4483</v>
      </c>
      <c r="I3040" t="s">
        <v>4484</v>
      </c>
    </row>
    <row r="3041" spans="1:9" x14ac:dyDescent="0.25">
      <c r="A3041" s="51" t="s">
        <v>5918</v>
      </c>
      <c r="B3041" t="s">
        <v>109</v>
      </c>
      <c r="C3041" s="23" t="str">
        <f t="shared" si="47"/>
        <v>480149</v>
      </c>
      <c r="D3041" t="s">
        <v>1585</v>
      </c>
      <c r="E3041" s="52" t="s">
        <v>5800</v>
      </c>
      <c r="F3041" t="s">
        <v>4486</v>
      </c>
      <c r="G3041" t="s">
        <v>4482</v>
      </c>
      <c r="H3041" t="s">
        <v>4483</v>
      </c>
      <c r="I3041" t="s">
        <v>4484</v>
      </c>
    </row>
    <row r="3042" spans="1:9" x14ac:dyDescent="0.25">
      <c r="A3042" s="51" t="s">
        <v>5918</v>
      </c>
      <c r="B3042" t="s">
        <v>109</v>
      </c>
      <c r="C3042" s="23" t="str">
        <f t="shared" si="47"/>
        <v>481291</v>
      </c>
      <c r="D3042" t="s">
        <v>1614</v>
      </c>
      <c r="E3042" s="52" t="s">
        <v>4888</v>
      </c>
      <c r="F3042" t="s">
        <v>4481</v>
      </c>
      <c r="G3042" t="s">
        <v>4482</v>
      </c>
      <c r="H3042" t="s">
        <v>4483</v>
      </c>
      <c r="I3042" t="s">
        <v>4484</v>
      </c>
    </row>
    <row r="3043" spans="1:9" x14ac:dyDescent="0.25">
      <c r="A3043" s="51" t="s">
        <v>5918</v>
      </c>
      <c r="B3043" t="s">
        <v>109</v>
      </c>
      <c r="C3043" s="23" t="str">
        <f t="shared" si="47"/>
        <v>480085</v>
      </c>
      <c r="D3043" t="s">
        <v>1643</v>
      </c>
      <c r="E3043" s="52" t="s">
        <v>5741</v>
      </c>
      <c r="F3043" t="s">
        <v>4528</v>
      </c>
      <c r="G3043" t="s">
        <v>4482</v>
      </c>
      <c r="H3043" t="s">
        <v>4483</v>
      </c>
      <c r="I3043" t="s">
        <v>4487</v>
      </c>
    </row>
    <row r="3044" spans="1:9" x14ac:dyDescent="0.25">
      <c r="A3044" s="51" t="s">
        <v>5918</v>
      </c>
      <c r="B3044" t="s">
        <v>109</v>
      </c>
      <c r="C3044" s="23" t="str">
        <f t="shared" si="47"/>
        <v>480711</v>
      </c>
      <c r="D3044" t="s">
        <v>1673</v>
      </c>
      <c r="E3044" s="52" t="s">
        <v>4602</v>
      </c>
      <c r="F3044" t="s">
        <v>4510</v>
      </c>
      <c r="G3044" t="s">
        <v>4482</v>
      </c>
      <c r="H3044" t="s">
        <v>4483</v>
      </c>
      <c r="I3044" t="s">
        <v>4484</v>
      </c>
    </row>
    <row r="3045" spans="1:9" x14ac:dyDescent="0.25">
      <c r="A3045" s="51" t="s">
        <v>5918</v>
      </c>
      <c r="B3045" t="s">
        <v>109</v>
      </c>
      <c r="C3045" s="23" t="str">
        <f t="shared" si="47"/>
        <v>480831</v>
      </c>
      <c r="D3045" t="s">
        <v>1701</v>
      </c>
      <c r="E3045" s="52" t="s">
        <v>4877</v>
      </c>
      <c r="F3045" t="s">
        <v>4510</v>
      </c>
      <c r="G3045" t="s">
        <v>4482</v>
      </c>
      <c r="H3045" t="s">
        <v>4483</v>
      </c>
      <c r="I3045" t="s">
        <v>4484</v>
      </c>
    </row>
    <row r="3046" spans="1:9" x14ac:dyDescent="0.25">
      <c r="A3046" s="51" t="s">
        <v>5918</v>
      </c>
      <c r="B3046" t="s">
        <v>109</v>
      </c>
      <c r="C3046" s="23" t="str">
        <f t="shared" si="47"/>
        <v>480216</v>
      </c>
      <c r="D3046" t="s">
        <v>1729</v>
      </c>
      <c r="E3046" s="52" t="s">
        <v>5926</v>
      </c>
      <c r="F3046" t="s">
        <v>4510</v>
      </c>
      <c r="G3046" t="s">
        <v>4482</v>
      </c>
      <c r="H3046" t="s">
        <v>4483</v>
      </c>
      <c r="I3046" t="s">
        <v>4484</v>
      </c>
    </row>
    <row r="3047" spans="1:9" x14ac:dyDescent="0.25">
      <c r="A3047" s="51" t="s">
        <v>5918</v>
      </c>
      <c r="B3047" t="s">
        <v>109</v>
      </c>
      <c r="C3047" s="23" t="str">
        <f t="shared" si="47"/>
        <v>480991</v>
      </c>
      <c r="D3047" t="s">
        <v>1757</v>
      </c>
      <c r="E3047" s="52" t="s">
        <v>4579</v>
      </c>
      <c r="F3047" t="s">
        <v>4510</v>
      </c>
      <c r="G3047" t="s">
        <v>4482</v>
      </c>
      <c r="H3047" t="s">
        <v>4483</v>
      </c>
      <c r="I3047" t="s">
        <v>4484</v>
      </c>
    </row>
    <row r="3048" spans="1:9" x14ac:dyDescent="0.25">
      <c r="A3048" s="51" t="s">
        <v>5918</v>
      </c>
      <c r="B3048" t="s">
        <v>109</v>
      </c>
      <c r="C3048" s="23" t="str">
        <f t="shared" si="47"/>
        <v>480581</v>
      </c>
      <c r="D3048" t="s">
        <v>1785</v>
      </c>
      <c r="E3048" s="52" t="s">
        <v>4621</v>
      </c>
      <c r="F3048" t="s">
        <v>4481</v>
      </c>
      <c r="G3048" t="s">
        <v>4482</v>
      </c>
      <c r="H3048" t="s">
        <v>4483</v>
      </c>
      <c r="I3048" t="s">
        <v>4484</v>
      </c>
    </row>
    <row r="3049" spans="1:9" x14ac:dyDescent="0.25">
      <c r="A3049" s="51" t="s">
        <v>5918</v>
      </c>
      <c r="B3049" t="s">
        <v>109</v>
      </c>
      <c r="C3049" s="23" t="str">
        <f t="shared" si="47"/>
        <v>480661</v>
      </c>
      <c r="D3049" t="s">
        <v>1814</v>
      </c>
      <c r="E3049" s="52" t="s">
        <v>5043</v>
      </c>
      <c r="F3049" t="s">
        <v>4528</v>
      </c>
      <c r="G3049" t="s">
        <v>4482</v>
      </c>
      <c r="H3049" t="s">
        <v>4483</v>
      </c>
      <c r="I3049" t="s">
        <v>4484</v>
      </c>
    </row>
    <row r="3050" spans="1:9" x14ac:dyDescent="0.25">
      <c r="A3050" s="51" t="s">
        <v>5918</v>
      </c>
      <c r="B3050" t="s">
        <v>109</v>
      </c>
      <c r="C3050" s="23" t="str">
        <f t="shared" si="47"/>
        <v>481451</v>
      </c>
      <c r="D3050" t="s">
        <v>1841</v>
      </c>
      <c r="E3050" s="52" t="s">
        <v>4933</v>
      </c>
      <c r="F3050" t="s">
        <v>4510</v>
      </c>
      <c r="G3050" t="s">
        <v>4482</v>
      </c>
      <c r="H3050" t="s">
        <v>4483</v>
      </c>
      <c r="I3050" t="s">
        <v>4484</v>
      </c>
    </row>
    <row r="3051" spans="1:9" x14ac:dyDescent="0.25">
      <c r="A3051" s="51" t="s">
        <v>5918</v>
      </c>
      <c r="B3051" t="s">
        <v>109</v>
      </c>
      <c r="C3051" s="23" t="str">
        <f t="shared" si="47"/>
        <v>480551</v>
      </c>
      <c r="D3051" t="s">
        <v>1869</v>
      </c>
      <c r="E3051" s="52" t="s">
        <v>4609</v>
      </c>
      <c r="F3051" t="s">
        <v>4510</v>
      </c>
      <c r="G3051" t="s">
        <v>4482</v>
      </c>
      <c r="H3051" t="s">
        <v>4483</v>
      </c>
      <c r="I3051" t="s">
        <v>4484</v>
      </c>
    </row>
    <row r="3052" spans="1:9" x14ac:dyDescent="0.25">
      <c r="A3052" s="51" t="s">
        <v>5918</v>
      </c>
      <c r="B3052" t="s">
        <v>109</v>
      </c>
      <c r="C3052" s="23" t="str">
        <f t="shared" si="47"/>
        <v>481391</v>
      </c>
      <c r="D3052" t="s">
        <v>1897</v>
      </c>
      <c r="E3052" s="52" t="s">
        <v>4884</v>
      </c>
      <c r="F3052" t="s">
        <v>4481</v>
      </c>
      <c r="G3052" t="s">
        <v>4482</v>
      </c>
      <c r="H3052" t="s">
        <v>4483</v>
      </c>
      <c r="I3052" t="s">
        <v>4484</v>
      </c>
    </row>
    <row r="3053" spans="1:9" x14ac:dyDescent="0.25">
      <c r="A3053" s="51" t="s">
        <v>5918</v>
      </c>
      <c r="B3053" t="s">
        <v>109</v>
      </c>
      <c r="C3053" s="23" t="str">
        <f t="shared" si="47"/>
        <v>481281</v>
      </c>
      <c r="D3053" t="s">
        <v>1926</v>
      </c>
      <c r="E3053" s="52" t="s">
        <v>4909</v>
      </c>
      <c r="F3053" t="s">
        <v>4481</v>
      </c>
      <c r="G3053" t="s">
        <v>4482</v>
      </c>
      <c r="H3053" t="s">
        <v>4483</v>
      </c>
      <c r="I3053" t="s">
        <v>4484</v>
      </c>
    </row>
    <row r="3054" spans="1:9" x14ac:dyDescent="0.25">
      <c r="A3054" s="51" t="s">
        <v>5918</v>
      </c>
      <c r="B3054" t="s">
        <v>109</v>
      </c>
      <c r="C3054" s="23" t="str">
        <f t="shared" si="47"/>
        <v>480133</v>
      </c>
      <c r="D3054" t="s">
        <v>1953</v>
      </c>
      <c r="E3054" s="52" t="s">
        <v>5811</v>
      </c>
      <c r="F3054" t="s">
        <v>4628</v>
      </c>
      <c r="G3054" t="s">
        <v>4482</v>
      </c>
      <c r="H3054" t="s">
        <v>4483</v>
      </c>
      <c r="I3054" t="s">
        <v>4484</v>
      </c>
    </row>
    <row r="3055" spans="1:9" x14ac:dyDescent="0.25">
      <c r="A3055" s="51" t="s">
        <v>5918</v>
      </c>
      <c r="B3055" t="s">
        <v>109</v>
      </c>
      <c r="C3055" s="23" t="str">
        <f t="shared" si="47"/>
        <v>480146</v>
      </c>
      <c r="D3055" t="s">
        <v>1981</v>
      </c>
      <c r="E3055" s="52" t="s">
        <v>5927</v>
      </c>
      <c r="F3055" t="s">
        <v>4528</v>
      </c>
      <c r="G3055" t="s">
        <v>4482</v>
      </c>
      <c r="H3055" t="s">
        <v>4483</v>
      </c>
      <c r="I3055" t="s">
        <v>4484</v>
      </c>
    </row>
    <row r="3056" spans="1:9" x14ac:dyDescent="0.25">
      <c r="A3056" s="51" t="s">
        <v>5918</v>
      </c>
      <c r="B3056" t="s">
        <v>109</v>
      </c>
      <c r="C3056" s="23" t="str">
        <f t="shared" si="47"/>
        <v>485717</v>
      </c>
      <c r="D3056" t="s">
        <v>2008</v>
      </c>
      <c r="E3056" s="52" t="s">
        <v>4985</v>
      </c>
      <c r="F3056" t="s">
        <v>4490</v>
      </c>
      <c r="G3056" t="s">
        <v>4482</v>
      </c>
      <c r="H3056" t="s">
        <v>4501</v>
      </c>
      <c r="I3056" t="s">
        <v>4492</v>
      </c>
    </row>
    <row r="3057" spans="1:9" x14ac:dyDescent="0.25">
      <c r="A3057" s="51" t="s">
        <v>5918</v>
      </c>
      <c r="B3057" t="s">
        <v>109</v>
      </c>
      <c r="C3057" s="23" t="str">
        <f t="shared" si="47"/>
        <v>481651</v>
      </c>
      <c r="D3057" t="s">
        <v>2033</v>
      </c>
      <c r="E3057" s="52" t="s">
        <v>5562</v>
      </c>
      <c r="F3057" t="s">
        <v>4528</v>
      </c>
      <c r="G3057" t="s">
        <v>4482</v>
      </c>
      <c r="H3057" t="s">
        <v>4483</v>
      </c>
      <c r="I3057" t="s">
        <v>4484</v>
      </c>
    </row>
    <row r="3058" spans="1:9" x14ac:dyDescent="0.25">
      <c r="A3058" s="51" t="s">
        <v>5918</v>
      </c>
      <c r="B3058" t="s">
        <v>109</v>
      </c>
      <c r="C3058" s="23" t="str">
        <f t="shared" si="47"/>
        <v>480156</v>
      </c>
      <c r="D3058" t="s">
        <v>2056</v>
      </c>
      <c r="E3058" s="52" t="s">
        <v>5928</v>
      </c>
      <c r="F3058" t="s">
        <v>4510</v>
      </c>
      <c r="G3058" t="s">
        <v>4482</v>
      </c>
      <c r="H3058" t="s">
        <v>4483</v>
      </c>
      <c r="I3058" t="s">
        <v>4484</v>
      </c>
    </row>
    <row r="3059" spans="1:9" x14ac:dyDescent="0.25">
      <c r="A3059" s="51" t="s">
        <v>5918</v>
      </c>
      <c r="B3059" t="s">
        <v>109</v>
      </c>
      <c r="C3059" s="23" t="str">
        <f t="shared" si="47"/>
        <v>481601</v>
      </c>
      <c r="D3059" t="s">
        <v>2083</v>
      </c>
      <c r="E3059" s="52" t="s">
        <v>5178</v>
      </c>
      <c r="F3059" t="s">
        <v>4510</v>
      </c>
      <c r="G3059" t="s">
        <v>4482</v>
      </c>
      <c r="H3059" t="s">
        <v>4483</v>
      </c>
      <c r="I3059" t="s">
        <v>4484</v>
      </c>
    </row>
    <row r="3060" spans="1:9" x14ac:dyDescent="0.25">
      <c r="A3060" s="51" t="s">
        <v>5918</v>
      </c>
      <c r="B3060" t="s">
        <v>109</v>
      </c>
      <c r="C3060" s="23" t="str">
        <f t="shared" si="47"/>
        <v>480441</v>
      </c>
      <c r="D3060" t="s">
        <v>2106</v>
      </c>
      <c r="E3060" s="52" t="s">
        <v>5056</v>
      </c>
      <c r="F3060" t="s">
        <v>4508</v>
      </c>
      <c r="G3060" t="s">
        <v>4482</v>
      </c>
      <c r="H3060" t="s">
        <v>4483</v>
      </c>
      <c r="I3060" t="s">
        <v>4487</v>
      </c>
    </row>
    <row r="3061" spans="1:9" x14ac:dyDescent="0.25">
      <c r="A3061" s="51" t="s">
        <v>5918</v>
      </c>
      <c r="B3061" t="s">
        <v>109</v>
      </c>
      <c r="C3061" s="23" t="str">
        <f t="shared" si="47"/>
        <v>480511</v>
      </c>
      <c r="D3061" t="s">
        <v>2132</v>
      </c>
      <c r="E3061" s="52" t="s">
        <v>4626</v>
      </c>
      <c r="F3061" t="s">
        <v>4510</v>
      </c>
      <c r="G3061" t="s">
        <v>4482</v>
      </c>
      <c r="H3061" t="s">
        <v>4483</v>
      </c>
      <c r="I3061" t="s">
        <v>4484</v>
      </c>
    </row>
    <row r="3062" spans="1:9" x14ac:dyDescent="0.25">
      <c r="A3062" s="51" t="s">
        <v>5918</v>
      </c>
      <c r="B3062" t="s">
        <v>109</v>
      </c>
      <c r="C3062" s="23" t="str">
        <f t="shared" si="47"/>
        <v>481121</v>
      </c>
      <c r="D3062" t="s">
        <v>2157</v>
      </c>
      <c r="E3062" s="52" t="s">
        <v>4654</v>
      </c>
      <c r="F3062" t="s">
        <v>4481</v>
      </c>
      <c r="G3062" t="s">
        <v>4482</v>
      </c>
      <c r="H3062" t="s">
        <v>4483</v>
      </c>
      <c r="I3062" t="s">
        <v>4484</v>
      </c>
    </row>
    <row r="3063" spans="1:9" x14ac:dyDescent="0.25">
      <c r="A3063" s="51" t="s">
        <v>5918</v>
      </c>
      <c r="B3063" t="s">
        <v>109</v>
      </c>
      <c r="C3063" s="23" t="str">
        <f t="shared" si="47"/>
        <v>481181</v>
      </c>
      <c r="D3063" t="s">
        <v>2184</v>
      </c>
      <c r="E3063" s="52" t="s">
        <v>5844</v>
      </c>
      <c r="F3063" t="s">
        <v>4510</v>
      </c>
      <c r="G3063" t="s">
        <v>4482</v>
      </c>
      <c r="H3063" t="s">
        <v>4483</v>
      </c>
      <c r="I3063" t="s">
        <v>4484</v>
      </c>
    </row>
    <row r="3064" spans="1:9" x14ac:dyDescent="0.25">
      <c r="A3064" s="51" t="s">
        <v>5918</v>
      </c>
      <c r="B3064" t="s">
        <v>109</v>
      </c>
      <c r="C3064" s="23" t="str">
        <f t="shared" si="47"/>
        <v>480781</v>
      </c>
      <c r="D3064" t="s">
        <v>2210</v>
      </c>
      <c r="E3064" s="52" t="s">
        <v>4606</v>
      </c>
      <c r="F3064" t="s">
        <v>4503</v>
      </c>
      <c r="G3064" t="s">
        <v>4482</v>
      </c>
      <c r="H3064" t="s">
        <v>4483</v>
      </c>
      <c r="I3064" t="s">
        <v>4484</v>
      </c>
    </row>
    <row r="3065" spans="1:9" x14ac:dyDescent="0.25">
      <c r="A3065" s="51" t="s">
        <v>5918</v>
      </c>
      <c r="B3065" t="s">
        <v>109</v>
      </c>
      <c r="C3065" s="23" t="str">
        <f t="shared" si="47"/>
        <v>481591</v>
      </c>
      <c r="D3065" t="s">
        <v>2234</v>
      </c>
      <c r="E3065" s="52" t="s">
        <v>5547</v>
      </c>
      <c r="F3065" t="s">
        <v>4510</v>
      </c>
      <c r="G3065" t="s">
        <v>4482</v>
      </c>
      <c r="H3065" t="s">
        <v>4483</v>
      </c>
      <c r="I3065" t="s">
        <v>4484</v>
      </c>
    </row>
    <row r="3066" spans="1:9" x14ac:dyDescent="0.25">
      <c r="A3066" s="51" t="s">
        <v>5918</v>
      </c>
      <c r="B3066" t="s">
        <v>109</v>
      </c>
      <c r="C3066" s="23" t="str">
        <f t="shared" si="47"/>
        <v>480931</v>
      </c>
      <c r="D3066" t="s">
        <v>2259</v>
      </c>
      <c r="E3066" s="52" t="s">
        <v>4925</v>
      </c>
      <c r="F3066" t="s">
        <v>4528</v>
      </c>
      <c r="G3066" t="s">
        <v>4482</v>
      </c>
      <c r="H3066" t="s">
        <v>4483</v>
      </c>
      <c r="I3066" t="s">
        <v>4484</v>
      </c>
    </row>
    <row r="3067" spans="1:9" x14ac:dyDescent="0.25">
      <c r="A3067" s="51" t="s">
        <v>5918</v>
      </c>
      <c r="B3067" t="s">
        <v>109</v>
      </c>
      <c r="C3067" s="23" t="str">
        <f t="shared" si="47"/>
        <v>480541</v>
      </c>
      <c r="D3067" t="s">
        <v>2285</v>
      </c>
      <c r="E3067" s="52" t="s">
        <v>4515</v>
      </c>
      <c r="F3067" t="s">
        <v>4510</v>
      </c>
      <c r="G3067" t="s">
        <v>4482</v>
      </c>
      <c r="H3067" t="s">
        <v>4483</v>
      </c>
      <c r="I3067" t="s">
        <v>4484</v>
      </c>
    </row>
    <row r="3068" spans="1:9" x14ac:dyDescent="0.25">
      <c r="A3068" s="51" t="s">
        <v>5918</v>
      </c>
      <c r="B3068" t="s">
        <v>109</v>
      </c>
      <c r="C3068" s="23" t="str">
        <f t="shared" si="47"/>
        <v>481921</v>
      </c>
      <c r="D3068" t="s">
        <v>2306</v>
      </c>
      <c r="E3068" s="52" t="s">
        <v>5184</v>
      </c>
      <c r="F3068" t="s">
        <v>4510</v>
      </c>
      <c r="G3068" t="s">
        <v>4482</v>
      </c>
      <c r="H3068" t="s">
        <v>4483</v>
      </c>
      <c r="I3068" t="s">
        <v>4484</v>
      </c>
    </row>
    <row r="3069" spans="1:9" x14ac:dyDescent="0.25">
      <c r="A3069" s="51" t="s">
        <v>5918</v>
      </c>
      <c r="B3069" t="s">
        <v>109</v>
      </c>
      <c r="C3069" s="23" t="str">
        <f t="shared" si="47"/>
        <v>480236</v>
      </c>
      <c r="D3069" t="s">
        <v>2329</v>
      </c>
      <c r="E3069" s="52" t="s">
        <v>5929</v>
      </c>
      <c r="F3069" t="s">
        <v>4510</v>
      </c>
      <c r="G3069" t="s">
        <v>4482</v>
      </c>
      <c r="H3069" t="s">
        <v>4483</v>
      </c>
      <c r="I3069" t="s">
        <v>4484</v>
      </c>
    </row>
    <row r="3070" spans="1:9" x14ac:dyDescent="0.25">
      <c r="A3070" s="51" t="s">
        <v>5918</v>
      </c>
      <c r="B3070" t="s">
        <v>109</v>
      </c>
      <c r="C3070" s="23" t="str">
        <f t="shared" si="47"/>
        <v>480259</v>
      </c>
      <c r="D3070" t="s">
        <v>2352</v>
      </c>
      <c r="E3070" s="52" t="s">
        <v>5930</v>
      </c>
      <c r="F3070" t="s">
        <v>4510</v>
      </c>
      <c r="G3070" t="s">
        <v>4482</v>
      </c>
      <c r="H3070" t="s">
        <v>4483</v>
      </c>
      <c r="I3070" t="s">
        <v>4484</v>
      </c>
    </row>
    <row r="3071" spans="1:9" x14ac:dyDescent="0.25">
      <c r="A3071" s="51" t="s">
        <v>5918</v>
      </c>
      <c r="B3071" t="s">
        <v>109</v>
      </c>
      <c r="C3071" s="23" t="str">
        <f t="shared" si="47"/>
        <v>481801</v>
      </c>
      <c r="D3071" t="s">
        <v>2374</v>
      </c>
      <c r="E3071" s="52" t="s">
        <v>5182</v>
      </c>
      <c r="F3071" t="s">
        <v>4528</v>
      </c>
      <c r="G3071" t="s">
        <v>4482</v>
      </c>
      <c r="H3071" t="s">
        <v>4483</v>
      </c>
      <c r="I3071" t="s">
        <v>4484</v>
      </c>
    </row>
    <row r="3072" spans="1:9" x14ac:dyDescent="0.25">
      <c r="A3072" s="51" t="s">
        <v>5918</v>
      </c>
      <c r="B3072" t="s">
        <v>109</v>
      </c>
      <c r="C3072" s="23" t="str">
        <f t="shared" si="47"/>
        <v>485841</v>
      </c>
      <c r="D3072" t="s">
        <v>2392</v>
      </c>
      <c r="E3072" s="52" t="s">
        <v>5550</v>
      </c>
      <c r="F3072" t="s">
        <v>4510</v>
      </c>
      <c r="G3072" t="s">
        <v>4482</v>
      </c>
      <c r="H3072" t="s">
        <v>4483</v>
      </c>
      <c r="I3072" t="s">
        <v>4484</v>
      </c>
    </row>
    <row r="3073" spans="1:9" x14ac:dyDescent="0.25">
      <c r="A3073" s="51" t="s">
        <v>5918</v>
      </c>
      <c r="B3073" t="s">
        <v>109</v>
      </c>
      <c r="C3073" s="23" t="str">
        <f t="shared" si="47"/>
        <v>481002</v>
      </c>
      <c r="D3073" t="s">
        <v>2412</v>
      </c>
      <c r="E3073" s="52" t="s">
        <v>5931</v>
      </c>
      <c r="F3073" t="s">
        <v>4528</v>
      </c>
      <c r="G3073" t="s">
        <v>4482</v>
      </c>
      <c r="H3073" t="s">
        <v>4483</v>
      </c>
      <c r="I3073" t="s">
        <v>4487</v>
      </c>
    </row>
    <row r="3074" spans="1:9" x14ac:dyDescent="0.25">
      <c r="A3074" s="51" t="s">
        <v>5918</v>
      </c>
      <c r="B3074" t="s">
        <v>109</v>
      </c>
      <c r="C3074" s="23" t="str">
        <f t="shared" si="47"/>
        <v>480121</v>
      </c>
      <c r="D3074" t="s">
        <v>2432</v>
      </c>
      <c r="E3074" s="52" t="s">
        <v>4548</v>
      </c>
      <c r="F3074" t="s">
        <v>4528</v>
      </c>
      <c r="G3074" t="s">
        <v>4482</v>
      </c>
      <c r="H3074" t="s">
        <v>4483</v>
      </c>
      <c r="I3074" t="s">
        <v>4484</v>
      </c>
    </row>
    <row r="3075" spans="1:9" x14ac:dyDescent="0.25">
      <c r="A3075" s="51" t="s">
        <v>5918</v>
      </c>
      <c r="B3075" t="s">
        <v>109</v>
      </c>
      <c r="C3075" s="23" t="str">
        <f t="shared" ref="C3075:C3138" si="48">_xlfn.CONCAT(A3075,E3075)</f>
        <v>480214</v>
      </c>
      <c r="D3075" t="s">
        <v>2451</v>
      </c>
      <c r="E3075" s="52" t="s">
        <v>5932</v>
      </c>
      <c r="F3075" t="s">
        <v>4510</v>
      </c>
      <c r="G3075" t="s">
        <v>4482</v>
      </c>
      <c r="H3075" t="s">
        <v>4483</v>
      </c>
      <c r="I3075" t="s">
        <v>4484</v>
      </c>
    </row>
    <row r="3076" spans="1:9" x14ac:dyDescent="0.25">
      <c r="A3076" s="51" t="s">
        <v>5918</v>
      </c>
      <c r="B3076" t="s">
        <v>109</v>
      </c>
      <c r="C3076" s="23" t="str">
        <f t="shared" si="48"/>
        <v>480681</v>
      </c>
      <c r="D3076" t="s">
        <v>2472</v>
      </c>
      <c r="E3076" s="52" t="s">
        <v>5127</v>
      </c>
      <c r="F3076" t="s">
        <v>4510</v>
      </c>
      <c r="G3076" t="s">
        <v>4482</v>
      </c>
      <c r="H3076" t="s">
        <v>4483</v>
      </c>
      <c r="I3076" t="s">
        <v>4484</v>
      </c>
    </row>
    <row r="3077" spans="1:9" x14ac:dyDescent="0.25">
      <c r="A3077" s="51" t="s">
        <v>5918</v>
      </c>
      <c r="B3077" t="s">
        <v>109</v>
      </c>
      <c r="C3077" s="23" t="str">
        <f t="shared" si="48"/>
        <v>480035</v>
      </c>
      <c r="D3077" t="s">
        <v>2492</v>
      </c>
      <c r="E3077" s="52" t="s">
        <v>5018</v>
      </c>
      <c r="F3077" t="s">
        <v>4713</v>
      </c>
      <c r="G3077" t="s">
        <v>4482</v>
      </c>
      <c r="H3077" t="s">
        <v>4483</v>
      </c>
      <c r="I3077" t="s">
        <v>4484</v>
      </c>
    </row>
    <row r="3078" spans="1:9" x14ac:dyDescent="0.25">
      <c r="A3078" s="51" t="s">
        <v>5918</v>
      </c>
      <c r="B3078" t="s">
        <v>109</v>
      </c>
      <c r="C3078" s="23" t="str">
        <f t="shared" si="48"/>
        <v>480032</v>
      </c>
      <c r="D3078" t="s">
        <v>2511</v>
      </c>
      <c r="E3078" s="52" t="s">
        <v>4593</v>
      </c>
      <c r="F3078" t="s">
        <v>4486</v>
      </c>
      <c r="G3078" t="s">
        <v>4482</v>
      </c>
      <c r="H3078" t="s">
        <v>4483</v>
      </c>
      <c r="I3078" t="s">
        <v>4487</v>
      </c>
    </row>
    <row r="3079" spans="1:9" x14ac:dyDescent="0.25">
      <c r="A3079" s="51" t="s">
        <v>5918</v>
      </c>
      <c r="B3079" t="s">
        <v>109</v>
      </c>
      <c r="C3079" s="23" t="str">
        <f t="shared" si="48"/>
        <v>483900</v>
      </c>
      <c r="D3079" t="s">
        <v>154</v>
      </c>
      <c r="E3079" s="52" t="s">
        <v>4531</v>
      </c>
      <c r="F3079" t="s">
        <v>4496</v>
      </c>
      <c r="G3079" t="s">
        <v>4482</v>
      </c>
      <c r="H3079" t="s">
        <v>4532</v>
      </c>
      <c r="I3079" t="s">
        <v>4497</v>
      </c>
    </row>
    <row r="3080" spans="1:9" x14ac:dyDescent="0.25">
      <c r="A3080" s="51" t="s">
        <v>5918</v>
      </c>
      <c r="B3080" t="s">
        <v>109</v>
      </c>
      <c r="C3080" s="23" t="str">
        <f t="shared" si="48"/>
        <v>481971</v>
      </c>
      <c r="D3080" t="s">
        <v>2543</v>
      </c>
      <c r="E3080" s="52" t="s">
        <v>4876</v>
      </c>
      <c r="F3080" t="s">
        <v>4510</v>
      </c>
      <c r="G3080" t="s">
        <v>4482</v>
      </c>
      <c r="H3080" t="s">
        <v>4483</v>
      </c>
      <c r="I3080" t="s">
        <v>4484</v>
      </c>
    </row>
    <row r="3081" spans="1:9" x14ac:dyDescent="0.25">
      <c r="A3081" s="51" t="s">
        <v>5918</v>
      </c>
      <c r="B3081" t="s">
        <v>109</v>
      </c>
      <c r="C3081" s="23" t="str">
        <f t="shared" si="48"/>
        <v>481662</v>
      </c>
      <c r="D3081" t="s">
        <v>2558</v>
      </c>
      <c r="E3081" s="52" t="s">
        <v>5933</v>
      </c>
      <c r="F3081" t="s">
        <v>4528</v>
      </c>
      <c r="G3081" t="s">
        <v>4482</v>
      </c>
      <c r="H3081" t="s">
        <v>4483</v>
      </c>
      <c r="I3081" t="s">
        <v>4484</v>
      </c>
    </row>
    <row r="3082" spans="1:9" x14ac:dyDescent="0.25">
      <c r="A3082" s="51" t="s">
        <v>5918</v>
      </c>
      <c r="B3082" t="s">
        <v>109</v>
      </c>
      <c r="C3082" s="23" t="str">
        <f t="shared" si="48"/>
        <v>480245</v>
      </c>
      <c r="D3082" t="s">
        <v>2574</v>
      </c>
      <c r="E3082" s="52" t="s">
        <v>5594</v>
      </c>
      <c r="F3082" t="s">
        <v>4481</v>
      </c>
      <c r="G3082" t="s">
        <v>4482</v>
      </c>
      <c r="H3082" t="s">
        <v>4483</v>
      </c>
      <c r="I3082" t="s">
        <v>4484</v>
      </c>
    </row>
    <row r="3083" spans="1:9" x14ac:dyDescent="0.25">
      <c r="A3083" s="51" t="s">
        <v>5918</v>
      </c>
      <c r="B3083" t="s">
        <v>109</v>
      </c>
      <c r="C3083" s="23" t="str">
        <f t="shared" si="48"/>
        <v>480571</v>
      </c>
      <c r="D3083" t="s">
        <v>2588</v>
      </c>
      <c r="E3083" s="52" t="s">
        <v>4587</v>
      </c>
      <c r="F3083" t="s">
        <v>4481</v>
      </c>
      <c r="G3083" t="s">
        <v>4482</v>
      </c>
      <c r="H3083" t="s">
        <v>4483</v>
      </c>
      <c r="I3083" t="s">
        <v>4484</v>
      </c>
    </row>
    <row r="3084" spans="1:9" x14ac:dyDescent="0.25">
      <c r="A3084" s="51" t="s">
        <v>5918</v>
      </c>
      <c r="B3084" t="s">
        <v>109</v>
      </c>
      <c r="C3084" s="23" t="str">
        <f t="shared" si="48"/>
        <v>481681</v>
      </c>
      <c r="D3084" t="s">
        <v>2604</v>
      </c>
      <c r="E3084" s="52" t="s">
        <v>4800</v>
      </c>
      <c r="F3084" t="s">
        <v>4481</v>
      </c>
      <c r="G3084" t="s">
        <v>4482</v>
      </c>
      <c r="H3084" t="s">
        <v>4483</v>
      </c>
      <c r="I3084" t="s">
        <v>4484</v>
      </c>
    </row>
    <row r="3085" spans="1:9" x14ac:dyDescent="0.25">
      <c r="A3085" s="51" t="s">
        <v>5918</v>
      </c>
      <c r="B3085" t="s">
        <v>109</v>
      </c>
      <c r="C3085" s="23" t="str">
        <f t="shared" si="48"/>
        <v>480472</v>
      </c>
      <c r="D3085" t="s">
        <v>2621</v>
      </c>
      <c r="E3085" s="52" t="s">
        <v>5058</v>
      </c>
      <c r="F3085" t="s">
        <v>4503</v>
      </c>
      <c r="G3085" t="s">
        <v>4482</v>
      </c>
      <c r="H3085" t="s">
        <v>4483</v>
      </c>
      <c r="I3085" t="s">
        <v>4484</v>
      </c>
    </row>
    <row r="3086" spans="1:9" x14ac:dyDescent="0.25">
      <c r="A3086" s="51" t="s">
        <v>5918</v>
      </c>
      <c r="B3086" t="s">
        <v>109</v>
      </c>
      <c r="C3086" s="23" t="str">
        <f t="shared" si="48"/>
        <v>481015</v>
      </c>
      <c r="D3086" t="s">
        <v>2636</v>
      </c>
      <c r="E3086" s="52" t="s">
        <v>5087</v>
      </c>
      <c r="F3086" t="s">
        <v>4481</v>
      </c>
      <c r="G3086" t="s">
        <v>4482</v>
      </c>
      <c r="H3086" t="s">
        <v>4483</v>
      </c>
      <c r="I3086" t="s">
        <v>4484</v>
      </c>
    </row>
    <row r="3087" spans="1:9" x14ac:dyDescent="0.25">
      <c r="A3087" s="51" t="s">
        <v>5918</v>
      </c>
      <c r="B3087" t="s">
        <v>109</v>
      </c>
      <c r="C3087" s="23" t="str">
        <f t="shared" si="48"/>
        <v>480881</v>
      </c>
      <c r="D3087" t="s">
        <v>2652</v>
      </c>
      <c r="E3087" s="52" t="s">
        <v>4899</v>
      </c>
      <c r="F3087" t="s">
        <v>4510</v>
      </c>
      <c r="G3087" t="s">
        <v>4482</v>
      </c>
      <c r="H3087" t="s">
        <v>4483</v>
      </c>
      <c r="I3087" t="s">
        <v>4484</v>
      </c>
    </row>
    <row r="3088" spans="1:9" x14ac:dyDescent="0.25">
      <c r="A3088" s="51" t="s">
        <v>5918</v>
      </c>
      <c r="B3088" t="s">
        <v>109</v>
      </c>
      <c r="C3088" s="23" t="str">
        <f t="shared" si="48"/>
        <v>481461</v>
      </c>
      <c r="D3088" t="s">
        <v>2667</v>
      </c>
      <c r="E3088" s="52" t="s">
        <v>4784</v>
      </c>
      <c r="F3088" t="s">
        <v>4510</v>
      </c>
      <c r="G3088" t="s">
        <v>4482</v>
      </c>
      <c r="H3088" t="s">
        <v>4483</v>
      </c>
      <c r="I3088" t="s">
        <v>4484</v>
      </c>
    </row>
    <row r="3089" spans="1:9" x14ac:dyDescent="0.25">
      <c r="A3089" s="51" t="s">
        <v>5918</v>
      </c>
      <c r="B3089" t="s">
        <v>109</v>
      </c>
      <c r="C3089" s="23" t="str">
        <f t="shared" si="48"/>
        <v>480201</v>
      </c>
      <c r="D3089" t="s">
        <v>2681</v>
      </c>
      <c r="E3089" s="52" t="s">
        <v>4538</v>
      </c>
      <c r="F3089" t="s">
        <v>4510</v>
      </c>
      <c r="G3089" t="s">
        <v>4482</v>
      </c>
      <c r="H3089" t="s">
        <v>4483</v>
      </c>
      <c r="I3089" t="s">
        <v>4484</v>
      </c>
    </row>
    <row r="3090" spans="1:9" x14ac:dyDescent="0.25">
      <c r="A3090" s="51" t="s">
        <v>5918</v>
      </c>
      <c r="B3090" t="s">
        <v>109</v>
      </c>
      <c r="C3090" s="23" t="str">
        <f t="shared" si="48"/>
        <v>489998</v>
      </c>
      <c r="D3090" t="s">
        <v>249</v>
      </c>
      <c r="E3090" s="52" t="s">
        <v>4543</v>
      </c>
      <c r="F3090" t="s">
        <v>4496</v>
      </c>
      <c r="G3090" t="s">
        <v>4482</v>
      </c>
      <c r="H3090" t="s">
        <v>4544</v>
      </c>
      <c r="I3090" t="s">
        <v>4497</v>
      </c>
    </row>
    <row r="3091" spans="1:9" x14ac:dyDescent="0.25">
      <c r="A3091" s="51" t="s">
        <v>5918</v>
      </c>
      <c r="B3091" t="s">
        <v>109</v>
      </c>
      <c r="C3091" s="23" t="str">
        <f t="shared" si="48"/>
        <v>480061</v>
      </c>
      <c r="D3091" t="s">
        <v>2711</v>
      </c>
      <c r="E3091" s="52" t="s">
        <v>4603</v>
      </c>
      <c r="F3091" t="s">
        <v>4628</v>
      </c>
      <c r="G3091" t="s">
        <v>4482</v>
      </c>
      <c r="H3091" t="s">
        <v>4483</v>
      </c>
      <c r="I3091" t="s">
        <v>4484</v>
      </c>
    </row>
    <row r="3092" spans="1:9" x14ac:dyDescent="0.25">
      <c r="A3092" s="51" t="s">
        <v>5918</v>
      </c>
      <c r="B3092" t="s">
        <v>109</v>
      </c>
      <c r="C3092" s="23" t="str">
        <f t="shared" si="48"/>
        <v>481471</v>
      </c>
      <c r="D3092" t="s">
        <v>2725</v>
      </c>
      <c r="E3092" s="52" t="s">
        <v>5670</v>
      </c>
      <c r="F3092" t="s">
        <v>4528</v>
      </c>
      <c r="G3092" t="s">
        <v>4482</v>
      </c>
      <c r="H3092" t="s">
        <v>4483</v>
      </c>
      <c r="I3092" t="s">
        <v>4484</v>
      </c>
    </row>
    <row r="3093" spans="1:9" x14ac:dyDescent="0.25">
      <c r="A3093" s="51" t="s">
        <v>5918</v>
      </c>
      <c r="B3093" t="s">
        <v>109</v>
      </c>
      <c r="C3093" s="23" t="str">
        <f t="shared" si="48"/>
        <v>481022</v>
      </c>
      <c r="D3093" t="s">
        <v>2737</v>
      </c>
      <c r="E3093" s="52" t="s">
        <v>5934</v>
      </c>
      <c r="F3093" t="s">
        <v>4481</v>
      </c>
      <c r="G3093" t="s">
        <v>4482</v>
      </c>
      <c r="H3093" t="s">
        <v>4483</v>
      </c>
      <c r="I3093" t="s">
        <v>4484</v>
      </c>
    </row>
    <row r="3094" spans="1:9" x14ac:dyDescent="0.25">
      <c r="A3094" s="51" t="s">
        <v>5918</v>
      </c>
      <c r="B3094" t="s">
        <v>109</v>
      </c>
      <c r="C3094" s="23" t="str">
        <f t="shared" si="48"/>
        <v>480011</v>
      </c>
      <c r="D3094" t="s">
        <v>1257</v>
      </c>
      <c r="E3094" s="52" t="s">
        <v>4592</v>
      </c>
      <c r="F3094" t="s">
        <v>4573</v>
      </c>
      <c r="G3094" t="s">
        <v>4482</v>
      </c>
      <c r="H3094" t="s">
        <v>4546</v>
      </c>
      <c r="I3094" t="s">
        <v>4547</v>
      </c>
    </row>
    <row r="3095" spans="1:9" x14ac:dyDescent="0.25">
      <c r="A3095" s="51" t="s">
        <v>5918</v>
      </c>
      <c r="B3095" t="s">
        <v>109</v>
      </c>
      <c r="C3095" s="23" t="str">
        <f t="shared" si="48"/>
        <v>480131</v>
      </c>
      <c r="D3095" t="s">
        <v>2761</v>
      </c>
      <c r="E3095" s="52" t="s">
        <v>4610</v>
      </c>
      <c r="F3095" t="s">
        <v>4481</v>
      </c>
      <c r="G3095" t="s">
        <v>4482</v>
      </c>
      <c r="H3095" t="s">
        <v>4483</v>
      </c>
      <c r="I3095" t="s">
        <v>4484</v>
      </c>
    </row>
    <row r="3096" spans="1:9" x14ac:dyDescent="0.25">
      <c r="A3096" s="51" t="s">
        <v>5918</v>
      </c>
      <c r="B3096" t="s">
        <v>109</v>
      </c>
      <c r="C3096" s="23" t="str">
        <f t="shared" si="48"/>
        <v>481351</v>
      </c>
      <c r="D3096" t="s">
        <v>2774</v>
      </c>
      <c r="E3096" s="52" t="s">
        <v>5935</v>
      </c>
      <c r="F3096" t="s">
        <v>4510</v>
      </c>
      <c r="G3096" t="s">
        <v>4482</v>
      </c>
      <c r="H3096" t="s">
        <v>4483</v>
      </c>
      <c r="I3096" t="s">
        <v>4484</v>
      </c>
    </row>
    <row r="3097" spans="1:9" x14ac:dyDescent="0.25">
      <c r="A3097" s="51" t="s">
        <v>5918</v>
      </c>
      <c r="B3097" t="s">
        <v>109</v>
      </c>
      <c r="C3097" s="23" t="str">
        <f t="shared" si="48"/>
        <v>481191</v>
      </c>
      <c r="D3097" t="s">
        <v>2786</v>
      </c>
      <c r="E3097" s="52" t="s">
        <v>4903</v>
      </c>
      <c r="F3097" t="s">
        <v>4510</v>
      </c>
      <c r="G3097" t="s">
        <v>4482</v>
      </c>
      <c r="H3097" t="s">
        <v>4483</v>
      </c>
      <c r="I3097" t="s">
        <v>4484</v>
      </c>
    </row>
    <row r="3098" spans="1:9" x14ac:dyDescent="0.25">
      <c r="A3098" s="51" t="s">
        <v>5918</v>
      </c>
      <c r="B3098" t="s">
        <v>109</v>
      </c>
      <c r="C3098" s="23" t="str">
        <f t="shared" si="48"/>
        <v>480381</v>
      </c>
      <c r="D3098" t="s">
        <v>2798</v>
      </c>
      <c r="E3098" s="52" t="s">
        <v>5042</v>
      </c>
      <c r="F3098" t="s">
        <v>4481</v>
      </c>
      <c r="G3098" t="s">
        <v>4482</v>
      </c>
      <c r="H3098" t="s">
        <v>4483</v>
      </c>
      <c r="I3098" t="s">
        <v>4484</v>
      </c>
    </row>
    <row r="3099" spans="1:9" x14ac:dyDescent="0.25">
      <c r="A3099" s="51" t="s">
        <v>5918</v>
      </c>
      <c r="B3099" t="s">
        <v>109</v>
      </c>
      <c r="C3099" s="23" t="str">
        <f t="shared" si="48"/>
        <v>481482</v>
      </c>
      <c r="D3099" t="s">
        <v>2809</v>
      </c>
      <c r="E3099" s="52" t="s">
        <v>5735</v>
      </c>
      <c r="F3099" t="s">
        <v>4503</v>
      </c>
      <c r="G3099" t="s">
        <v>4482</v>
      </c>
      <c r="H3099" t="s">
        <v>4483</v>
      </c>
      <c r="I3099" t="s">
        <v>4484</v>
      </c>
    </row>
    <row r="3100" spans="1:9" x14ac:dyDescent="0.25">
      <c r="A3100" s="51" t="s">
        <v>5918</v>
      </c>
      <c r="B3100" t="s">
        <v>109</v>
      </c>
      <c r="C3100" s="23" t="str">
        <f t="shared" si="48"/>
        <v>481871</v>
      </c>
      <c r="D3100" t="s">
        <v>2821</v>
      </c>
      <c r="E3100" s="52" t="s">
        <v>4817</v>
      </c>
      <c r="F3100" t="s">
        <v>4481</v>
      </c>
      <c r="G3100" t="s">
        <v>4482</v>
      </c>
      <c r="H3100" t="s">
        <v>4483</v>
      </c>
      <c r="I3100" t="s">
        <v>4484</v>
      </c>
    </row>
    <row r="3101" spans="1:9" x14ac:dyDescent="0.25">
      <c r="A3101" s="51" t="s">
        <v>5918</v>
      </c>
      <c r="B3101" t="s">
        <v>109</v>
      </c>
      <c r="C3101" s="23" t="str">
        <f t="shared" si="48"/>
        <v>480172</v>
      </c>
      <c r="D3101" t="s">
        <v>2847</v>
      </c>
      <c r="E3101" s="52" t="s">
        <v>4633</v>
      </c>
      <c r="F3101" t="s">
        <v>4508</v>
      </c>
      <c r="G3101" t="s">
        <v>4482</v>
      </c>
      <c r="H3101" t="s">
        <v>4483</v>
      </c>
      <c r="I3101" t="s">
        <v>4484</v>
      </c>
    </row>
    <row r="3102" spans="1:9" x14ac:dyDescent="0.25">
      <c r="A3102" s="51" t="s">
        <v>5918</v>
      </c>
      <c r="B3102" t="s">
        <v>109</v>
      </c>
      <c r="C3102" s="23" t="str">
        <f t="shared" si="48"/>
        <v>480152</v>
      </c>
      <c r="D3102" t="s">
        <v>2859</v>
      </c>
      <c r="E3102" s="52" t="s">
        <v>5842</v>
      </c>
      <c r="F3102" t="s">
        <v>4892</v>
      </c>
      <c r="G3102" t="s">
        <v>4482</v>
      </c>
      <c r="H3102" t="s">
        <v>4483</v>
      </c>
      <c r="I3102" t="s">
        <v>4487</v>
      </c>
    </row>
    <row r="3103" spans="1:9" x14ac:dyDescent="0.25">
      <c r="A3103" s="51" t="s">
        <v>5918</v>
      </c>
      <c r="B3103" t="s">
        <v>109</v>
      </c>
      <c r="C3103" s="23" t="str">
        <f t="shared" si="48"/>
        <v>481421</v>
      </c>
      <c r="D3103" t="s">
        <v>2871</v>
      </c>
      <c r="E3103" s="52" t="s">
        <v>4799</v>
      </c>
      <c r="F3103" t="s">
        <v>4510</v>
      </c>
      <c r="G3103" t="s">
        <v>4482</v>
      </c>
      <c r="H3103" t="s">
        <v>4483</v>
      </c>
      <c r="I3103" t="s">
        <v>4484</v>
      </c>
    </row>
    <row r="3104" spans="1:9" x14ac:dyDescent="0.25">
      <c r="A3104" s="51" t="s">
        <v>5918</v>
      </c>
      <c r="B3104" t="s">
        <v>109</v>
      </c>
      <c r="C3104" s="23" t="str">
        <f t="shared" si="48"/>
        <v>481081</v>
      </c>
      <c r="D3104" t="s">
        <v>2881</v>
      </c>
      <c r="E3104" s="52" t="s">
        <v>4722</v>
      </c>
      <c r="F3104" t="s">
        <v>4510</v>
      </c>
      <c r="G3104" t="s">
        <v>4482</v>
      </c>
      <c r="H3104" t="s">
        <v>4483</v>
      </c>
      <c r="I3104" t="s">
        <v>4484</v>
      </c>
    </row>
    <row r="3105" spans="1:9" x14ac:dyDescent="0.25">
      <c r="A3105" s="51" t="s">
        <v>5918</v>
      </c>
      <c r="B3105" t="s">
        <v>109</v>
      </c>
      <c r="C3105" s="23" t="str">
        <f t="shared" si="48"/>
        <v>485711</v>
      </c>
      <c r="D3105" t="s">
        <v>2893</v>
      </c>
      <c r="E3105" s="52" t="s">
        <v>5269</v>
      </c>
      <c r="F3105" t="s">
        <v>4528</v>
      </c>
      <c r="G3105" t="s">
        <v>4482</v>
      </c>
      <c r="H3105" t="s">
        <v>4483</v>
      </c>
      <c r="I3105" t="s">
        <v>4484</v>
      </c>
    </row>
    <row r="3106" spans="1:9" x14ac:dyDescent="0.25">
      <c r="A3106" s="51" t="s">
        <v>5918</v>
      </c>
      <c r="B3106" t="s">
        <v>109</v>
      </c>
      <c r="C3106" s="23" t="str">
        <f t="shared" si="48"/>
        <v>481151</v>
      </c>
      <c r="D3106" t="s">
        <v>2904</v>
      </c>
      <c r="E3106" s="52" t="s">
        <v>4715</v>
      </c>
      <c r="F3106" t="s">
        <v>4481</v>
      </c>
      <c r="G3106" t="s">
        <v>4482</v>
      </c>
      <c r="H3106" t="s">
        <v>4483</v>
      </c>
      <c r="I3106" t="s">
        <v>4484</v>
      </c>
    </row>
    <row r="3107" spans="1:9" x14ac:dyDescent="0.25">
      <c r="A3107" s="51" t="s">
        <v>5918</v>
      </c>
      <c r="B3107" t="s">
        <v>109</v>
      </c>
      <c r="C3107" s="23" t="str">
        <f t="shared" si="48"/>
        <v>481311</v>
      </c>
      <c r="D3107" t="s">
        <v>2915</v>
      </c>
      <c r="E3107" s="52" t="s">
        <v>4910</v>
      </c>
      <c r="F3107" t="s">
        <v>4508</v>
      </c>
      <c r="G3107" t="s">
        <v>4482</v>
      </c>
      <c r="H3107" t="s">
        <v>4506</v>
      </c>
      <c r="I3107" t="s">
        <v>4487</v>
      </c>
    </row>
    <row r="3108" spans="1:9" x14ac:dyDescent="0.25">
      <c r="A3108" s="51" t="s">
        <v>5918</v>
      </c>
      <c r="B3108" t="s">
        <v>109</v>
      </c>
      <c r="C3108" s="23" t="str">
        <f t="shared" si="48"/>
        <v>480114</v>
      </c>
      <c r="D3108" t="s">
        <v>2924</v>
      </c>
      <c r="E3108" s="52" t="s">
        <v>5936</v>
      </c>
      <c r="F3108" t="s">
        <v>4653</v>
      </c>
      <c r="G3108" t="s">
        <v>4482</v>
      </c>
      <c r="H3108" t="s">
        <v>4494</v>
      </c>
      <c r="I3108" t="s">
        <v>4487</v>
      </c>
    </row>
    <row r="3109" spans="1:9" x14ac:dyDescent="0.25">
      <c r="A3109" s="51" t="s">
        <v>5918</v>
      </c>
      <c r="B3109" t="s">
        <v>109</v>
      </c>
      <c r="C3109" s="23" t="str">
        <f t="shared" si="48"/>
        <v>481791</v>
      </c>
      <c r="D3109" t="s">
        <v>2933</v>
      </c>
      <c r="E3109" s="52" t="s">
        <v>4756</v>
      </c>
      <c r="F3109" t="s">
        <v>4510</v>
      </c>
      <c r="G3109" t="s">
        <v>4482</v>
      </c>
      <c r="H3109" t="s">
        <v>4483</v>
      </c>
      <c r="I3109" t="s">
        <v>4484</v>
      </c>
    </row>
    <row r="3110" spans="1:9" x14ac:dyDescent="0.25">
      <c r="A3110" s="51" t="s">
        <v>5918</v>
      </c>
      <c r="B3110" t="s">
        <v>109</v>
      </c>
      <c r="C3110" s="23" t="str">
        <f t="shared" si="48"/>
        <v>481026</v>
      </c>
      <c r="D3110" t="s">
        <v>2944</v>
      </c>
      <c r="E3110" s="52" t="s">
        <v>5937</v>
      </c>
      <c r="F3110" t="s">
        <v>4628</v>
      </c>
      <c r="G3110" t="s">
        <v>4482</v>
      </c>
      <c r="H3110" t="s">
        <v>4483</v>
      </c>
      <c r="I3110" t="s">
        <v>4484</v>
      </c>
    </row>
    <row r="3111" spans="1:9" x14ac:dyDescent="0.25">
      <c r="A3111" s="51" t="s">
        <v>5918</v>
      </c>
      <c r="B3111" t="s">
        <v>109</v>
      </c>
      <c r="C3111" s="23" t="str">
        <f t="shared" si="48"/>
        <v>480311</v>
      </c>
      <c r="D3111" t="s">
        <v>2954</v>
      </c>
      <c r="E3111" s="52" t="s">
        <v>4564</v>
      </c>
      <c r="F3111" t="s">
        <v>4510</v>
      </c>
      <c r="G3111" t="s">
        <v>4482</v>
      </c>
      <c r="H3111" t="s">
        <v>4483</v>
      </c>
      <c r="I3111" t="s">
        <v>4484</v>
      </c>
    </row>
    <row r="3112" spans="1:9" x14ac:dyDescent="0.25">
      <c r="A3112" s="51" t="s">
        <v>5918</v>
      </c>
      <c r="B3112" t="s">
        <v>109</v>
      </c>
      <c r="C3112" s="23" t="str">
        <f t="shared" si="48"/>
        <v>480031</v>
      </c>
      <c r="D3112" t="s">
        <v>2964</v>
      </c>
      <c r="E3112" s="52" t="s">
        <v>4518</v>
      </c>
      <c r="F3112" t="s">
        <v>4508</v>
      </c>
      <c r="G3112" t="s">
        <v>4482</v>
      </c>
      <c r="H3112" t="s">
        <v>4483</v>
      </c>
      <c r="I3112" t="s">
        <v>4547</v>
      </c>
    </row>
    <row r="3113" spans="1:9" x14ac:dyDescent="0.25">
      <c r="A3113" s="51" t="s">
        <v>5918</v>
      </c>
      <c r="B3113" t="s">
        <v>109</v>
      </c>
      <c r="C3113" s="23" t="str">
        <f t="shared" si="48"/>
        <v>480932</v>
      </c>
      <c r="D3113" t="s">
        <v>2975</v>
      </c>
      <c r="E3113" s="52" t="s">
        <v>5938</v>
      </c>
      <c r="F3113" t="s">
        <v>4528</v>
      </c>
      <c r="G3113" t="s">
        <v>4482</v>
      </c>
      <c r="H3113" t="s">
        <v>4483</v>
      </c>
      <c r="I3113" t="s">
        <v>4484</v>
      </c>
    </row>
    <row r="3114" spans="1:9" x14ac:dyDescent="0.25">
      <c r="A3114" s="51" t="s">
        <v>5918</v>
      </c>
      <c r="B3114" t="s">
        <v>109</v>
      </c>
      <c r="C3114" s="23" t="str">
        <f t="shared" si="48"/>
        <v>480221</v>
      </c>
      <c r="D3114" t="s">
        <v>2985</v>
      </c>
      <c r="E3114" s="52" t="s">
        <v>4480</v>
      </c>
      <c r="F3114" t="s">
        <v>4542</v>
      </c>
      <c r="G3114" t="s">
        <v>4482</v>
      </c>
      <c r="H3114" t="s">
        <v>4483</v>
      </c>
      <c r="I3114" t="s">
        <v>4484</v>
      </c>
    </row>
    <row r="3115" spans="1:9" x14ac:dyDescent="0.25">
      <c r="A3115" s="51" t="s">
        <v>5918</v>
      </c>
      <c r="B3115" t="s">
        <v>109</v>
      </c>
      <c r="C3115" s="23" t="str">
        <f t="shared" si="48"/>
        <v>480056</v>
      </c>
      <c r="D3115" t="s">
        <v>2995</v>
      </c>
      <c r="E3115" s="52" t="s">
        <v>5598</v>
      </c>
      <c r="F3115" t="s">
        <v>4628</v>
      </c>
      <c r="G3115" t="s">
        <v>4482</v>
      </c>
      <c r="H3115" t="s">
        <v>4483</v>
      </c>
      <c r="I3115" t="s">
        <v>4484</v>
      </c>
    </row>
    <row r="3116" spans="1:9" x14ac:dyDescent="0.25">
      <c r="A3116" s="51" t="s">
        <v>5918</v>
      </c>
      <c r="B3116" t="s">
        <v>109</v>
      </c>
      <c r="C3116" s="23" t="str">
        <f t="shared" si="48"/>
        <v>480241</v>
      </c>
      <c r="D3116" t="s">
        <v>3005</v>
      </c>
      <c r="E3116" s="52" t="s">
        <v>4623</v>
      </c>
      <c r="F3116" t="s">
        <v>4510</v>
      </c>
      <c r="G3116" t="s">
        <v>4482</v>
      </c>
      <c r="H3116" t="s">
        <v>4483</v>
      </c>
      <c r="I3116" t="s">
        <v>4484</v>
      </c>
    </row>
    <row r="3117" spans="1:9" x14ac:dyDescent="0.25">
      <c r="A3117" s="51" t="s">
        <v>5918</v>
      </c>
      <c r="B3117" t="s">
        <v>109</v>
      </c>
      <c r="C3117" s="23" t="str">
        <f t="shared" si="48"/>
        <v>480301</v>
      </c>
      <c r="D3117" t="s">
        <v>3016</v>
      </c>
      <c r="E3117" s="52" t="s">
        <v>4669</v>
      </c>
      <c r="F3117" t="s">
        <v>4510</v>
      </c>
      <c r="G3117" t="s">
        <v>4482</v>
      </c>
      <c r="H3117" t="s">
        <v>4483</v>
      </c>
      <c r="I3117" t="s">
        <v>4484</v>
      </c>
    </row>
    <row r="3118" spans="1:9" x14ac:dyDescent="0.25">
      <c r="A3118" s="51" t="s">
        <v>5918</v>
      </c>
      <c r="B3118" t="s">
        <v>109</v>
      </c>
      <c r="C3118" s="23" t="str">
        <f t="shared" si="48"/>
        <v>481951</v>
      </c>
      <c r="D3118" t="s">
        <v>3027</v>
      </c>
      <c r="E3118" s="52" t="s">
        <v>4918</v>
      </c>
      <c r="F3118" t="s">
        <v>4528</v>
      </c>
      <c r="G3118" t="s">
        <v>4482</v>
      </c>
      <c r="H3118" t="s">
        <v>4483</v>
      </c>
      <c r="I3118" t="s">
        <v>4484</v>
      </c>
    </row>
    <row r="3119" spans="1:9" x14ac:dyDescent="0.25">
      <c r="A3119" s="51" t="s">
        <v>5918</v>
      </c>
      <c r="B3119" t="s">
        <v>109</v>
      </c>
      <c r="C3119" s="23" t="str">
        <f t="shared" si="48"/>
        <v>481931</v>
      </c>
      <c r="D3119" t="s">
        <v>3035</v>
      </c>
      <c r="E3119" s="52" t="s">
        <v>4807</v>
      </c>
      <c r="F3119" t="s">
        <v>4481</v>
      </c>
      <c r="G3119" t="s">
        <v>4482</v>
      </c>
      <c r="H3119" t="s">
        <v>4483</v>
      </c>
      <c r="I3119" t="s">
        <v>4484</v>
      </c>
    </row>
    <row r="3120" spans="1:9" x14ac:dyDescent="0.25">
      <c r="A3120" s="51" t="s">
        <v>5918</v>
      </c>
      <c r="B3120" t="s">
        <v>109</v>
      </c>
      <c r="C3120" s="23" t="str">
        <f t="shared" si="48"/>
        <v>480521</v>
      </c>
      <c r="D3120" t="s">
        <v>3045</v>
      </c>
      <c r="E3120" s="52" t="s">
        <v>4619</v>
      </c>
      <c r="F3120" t="s">
        <v>4510</v>
      </c>
      <c r="G3120" t="s">
        <v>4482</v>
      </c>
      <c r="H3120" t="s">
        <v>4483</v>
      </c>
      <c r="I3120" t="s">
        <v>4484</v>
      </c>
    </row>
    <row r="3121" spans="1:9" x14ac:dyDescent="0.25">
      <c r="A3121" s="51" t="s">
        <v>5918</v>
      </c>
      <c r="B3121" t="s">
        <v>109</v>
      </c>
      <c r="C3121" s="23" t="str">
        <f t="shared" si="48"/>
        <v>481221</v>
      </c>
      <c r="D3121" t="s">
        <v>3056</v>
      </c>
      <c r="E3121" s="52" t="s">
        <v>4924</v>
      </c>
      <c r="F3121" t="s">
        <v>4510</v>
      </c>
      <c r="G3121" t="s">
        <v>4482</v>
      </c>
      <c r="H3121" t="s">
        <v>4483</v>
      </c>
      <c r="I3121" t="s">
        <v>4484</v>
      </c>
    </row>
    <row r="3122" spans="1:9" x14ac:dyDescent="0.25">
      <c r="A3122" s="51" t="s">
        <v>5918</v>
      </c>
      <c r="B3122" t="s">
        <v>109</v>
      </c>
      <c r="C3122" s="23" t="str">
        <f t="shared" si="48"/>
        <v>480651</v>
      </c>
      <c r="D3122" t="s">
        <v>3066</v>
      </c>
      <c r="E3122" s="52" t="s">
        <v>5045</v>
      </c>
      <c r="F3122" t="s">
        <v>4510</v>
      </c>
      <c r="G3122" t="s">
        <v>4482</v>
      </c>
      <c r="H3122" t="s">
        <v>4483</v>
      </c>
      <c r="I3122" t="s">
        <v>4484</v>
      </c>
    </row>
    <row r="3123" spans="1:9" x14ac:dyDescent="0.25">
      <c r="A3123" s="51" t="s">
        <v>5918</v>
      </c>
      <c r="B3123" t="s">
        <v>109</v>
      </c>
      <c r="C3123" s="23" t="str">
        <f t="shared" si="48"/>
        <v>481571</v>
      </c>
      <c r="D3123" t="s">
        <v>3076</v>
      </c>
      <c r="E3123" s="52" t="s">
        <v>5939</v>
      </c>
      <c r="F3123" t="s">
        <v>4510</v>
      </c>
      <c r="G3123" t="s">
        <v>4482</v>
      </c>
      <c r="H3123" t="s">
        <v>4483</v>
      </c>
      <c r="I3123" t="s">
        <v>4484</v>
      </c>
    </row>
    <row r="3124" spans="1:9" x14ac:dyDescent="0.25">
      <c r="A3124" s="51" t="s">
        <v>5918</v>
      </c>
      <c r="B3124" t="s">
        <v>109</v>
      </c>
      <c r="C3124" s="23" t="str">
        <f t="shared" si="48"/>
        <v>480561</v>
      </c>
      <c r="D3124" t="s">
        <v>3086</v>
      </c>
      <c r="E3124" s="52" t="s">
        <v>4591</v>
      </c>
      <c r="F3124" t="s">
        <v>4503</v>
      </c>
      <c r="G3124" t="s">
        <v>4482</v>
      </c>
      <c r="H3124" t="s">
        <v>4483</v>
      </c>
      <c r="I3124" t="s">
        <v>4484</v>
      </c>
    </row>
    <row r="3125" spans="1:9" x14ac:dyDescent="0.25">
      <c r="A3125" s="51" t="s">
        <v>5918</v>
      </c>
      <c r="B3125" t="s">
        <v>109</v>
      </c>
      <c r="C3125" s="23" t="str">
        <f t="shared" si="48"/>
        <v>480352</v>
      </c>
      <c r="D3125" t="s">
        <v>3097</v>
      </c>
      <c r="E3125" s="52" t="s">
        <v>5040</v>
      </c>
      <c r="F3125" t="s">
        <v>4481</v>
      </c>
      <c r="G3125" t="s">
        <v>4482</v>
      </c>
      <c r="H3125" t="s">
        <v>4483</v>
      </c>
      <c r="I3125" t="s">
        <v>4484</v>
      </c>
    </row>
    <row r="3126" spans="1:9" x14ac:dyDescent="0.25">
      <c r="A3126" s="51" t="s">
        <v>5918</v>
      </c>
      <c r="B3126" t="s">
        <v>109</v>
      </c>
      <c r="C3126" s="23" t="str">
        <f t="shared" si="48"/>
        <v>480141</v>
      </c>
      <c r="D3126" t="s">
        <v>3108</v>
      </c>
      <c r="E3126" s="52" t="s">
        <v>4589</v>
      </c>
      <c r="F3126" t="s">
        <v>4510</v>
      </c>
      <c r="G3126" t="s">
        <v>4482</v>
      </c>
      <c r="H3126" t="s">
        <v>4483</v>
      </c>
      <c r="I3126" t="s">
        <v>4484</v>
      </c>
    </row>
    <row r="3127" spans="1:9" x14ac:dyDescent="0.25">
      <c r="A3127" s="51" t="s">
        <v>5918</v>
      </c>
      <c r="B3127" t="s">
        <v>109</v>
      </c>
      <c r="C3127" s="23" t="str">
        <f t="shared" si="48"/>
        <v>480851</v>
      </c>
      <c r="D3127" t="s">
        <v>3119</v>
      </c>
      <c r="E3127" s="52" t="s">
        <v>4844</v>
      </c>
      <c r="F3127" t="s">
        <v>4510</v>
      </c>
      <c r="G3127" t="s">
        <v>4482</v>
      </c>
      <c r="H3127" t="s">
        <v>4483</v>
      </c>
      <c r="I3127" t="s">
        <v>4484</v>
      </c>
    </row>
    <row r="3128" spans="1:9" x14ac:dyDescent="0.25">
      <c r="A3128" s="51" t="s">
        <v>5918</v>
      </c>
      <c r="B3128" t="s">
        <v>109</v>
      </c>
      <c r="C3128" s="23" t="str">
        <f t="shared" si="48"/>
        <v>480331</v>
      </c>
      <c r="D3128" t="s">
        <v>3130</v>
      </c>
      <c r="E3128" s="52" t="s">
        <v>4537</v>
      </c>
      <c r="F3128" t="s">
        <v>4510</v>
      </c>
      <c r="G3128" t="s">
        <v>4482</v>
      </c>
      <c r="H3128" t="s">
        <v>4483</v>
      </c>
      <c r="I3128" t="s">
        <v>4484</v>
      </c>
    </row>
    <row r="3129" spans="1:9" x14ac:dyDescent="0.25">
      <c r="A3129" s="51" t="s">
        <v>5918</v>
      </c>
      <c r="B3129" t="s">
        <v>109</v>
      </c>
      <c r="C3129" s="23" t="str">
        <f t="shared" si="48"/>
        <v>480213</v>
      </c>
      <c r="D3129" t="s">
        <v>3140</v>
      </c>
      <c r="E3129" s="52" t="s">
        <v>5802</v>
      </c>
      <c r="F3129" t="s">
        <v>4510</v>
      </c>
      <c r="G3129" t="s">
        <v>4482</v>
      </c>
      <c r="H3129" t="s">
        <v>4483</v>
      </c>
      <c r="I3129" t="s">
        <v>4484</v>
      </c>
    </row>
    <row r="3130" spans="1:9" x14ac:dyDescent="0.25">
      <c r="A3130" s="51" t="s">
        <v>5918</v>
      </c>
      <c r="B3130" t="s">
        <v>109</v>
      </c>
      <c r="C3130" s="23" t="str">
        <f t="shared" si="48"/>
        <v>480119</v>
      </c>
      <c r="D3130" t="s">
        <v>3149</v>
      </c>
      <c r="E3130" s="52" t="s">
        <v>5805</v>
      </c>
      <c r="F3130" t="s">
        <v>4528</v>
      </c>
      <c r="G3130" t="s">
        <v>4482</v>
      </c>
      <c r="H3130" t="s">
        <v>4483</v>
      </c>
      <c r="I3130" t="s">
        <v>4484</v>
      </c>
    </row>
    <row r="3131" spans="1:9" x14ac:dyDescent="0.25">
      <c r="A3131" s="51" t="s">
        <v>5918</v>
      </c>
      <c r="B3131" t="s">
        <v>109</v>
      </c>
      <c r="C3131" s="23" t="str">
        <f t="shared" si="48"/>
        <v>480242</v>
      </c>
      <c r="D3131" t="s">
        <v>3158</v>
      </c>
      <c r="E3131" s="52" t="s">
        <v>5840</v>
      </c>
      <c r="F3131" t="s">
        <v>4481</v>
      </c>
      <c r="G3131" t="s">
        <v>4482</v>
      </c>
      <c r="H3131" t="s">
        <v>4483</v>
      </c>
      <c r="I3131" t="s">
        <v>4484</v>
      </c>
    </row>
    <row r="3132" spans="1:9" x14ac:dyDescent="0.25">
      <c r="A3132" s="51" t="s">
        <v>5918</v>
      </c>
      <c r="B3132" t="s">
        <v>109</v>
      </c>
      <c r="C3132" s="23" t="str">
        <f t="shared" si="48"/>
        <v>480080</v>
      </c>
      <c r="D3132" t="s">
        <v>3168</v>
      </c>
      <c r="E3132" s="52" t="s">
        <v>5696</v>
      </c>
      <c r="F3132" t="s">
        <v>4542</v>
      </c>
      <c r="G3132" t="s">
        <v>4482</v>
      </c>
      <c r="H3132" t="s">
        <v>4483</v>
      </c>
      <c r="I3132" t="s">
        <v>4484</v>
      </c>
    </row>
    <row r="3133" spans="1:9" x14ac:dyDescent="0.25">
      <c r="A3133" s="51" t="s">
        <v>5918</v>
      </c>
      <c r="B3133" t="s">
        <v>109</v>
      </c>
      <c r="C3133" s="23" t="str">
        <f t="shared" si="48"/>
        <v>481551</v>
      </c>
      <c r="D3133" t="s">
        <v>3177</v>
      </c>
      <c r="E3133" s="52" t="s">
        <v>5672</v>
      </c>
      <c r="F3133" t="s">
        <v>4481</v>
      </c>
      <c r="G3133" t="s">
        <v>4482</v>
      </c>
      <c r="H3133" t="s">
        <v>4483</v>
      </c>
      <c r="I3133" t="s">
        <v>4484</v>
      </c>
    </row>
    <row r="3134" spans="1:9" x14ac:dyDescent="0.25">
      <c r="A3134" s="51" t="s">
        <v>5918</v>
      </c>
      <c r="B3134" t="s">
        <v>109</v>
      </c>
      <c r="C3134" s="23" t="str">
        <f t="shared" si="48"/>
        <v>481141</v>
      </c>
      <c r="D3134" t="s">
        <v>3187</v>
      </c>
      <c r="E3134" s="52" t="s">
        <v>4676</v>
      </c>
      <c r="F3134" t="s">
        <v>4510</v>
      </c>
      <c r="G3134" t="s">
        <v>4482</v>
      </c>
      <c r="H3134" t="s">
        <v>4483</v>
      </c>
      <c r="I3134" t="s">
        <v>4484</v>
      </c>
    </row>
    <row r="3135" spans="1:9" x14ac:dyDescent="0.25">
      <c r="A3135" s="51" t="s">
        <v>5918</v>
      </c>
      <c r="B3135" t="s">
        <v>109</v>
      </c>
      <c r="C3135" s="23" t="str">
        <f t="shared" si="48"/>
        <v>480421</v>
      </c>
      <c r="D3135" t="s">
        <v>3196</v>
      </c>
      <c r="E3135" s="52" t="s">
        <v>4527</v>
      </c>
      <c r="F3135" t="s">
        <v>4510</v>
      </c>
      <c r="G3135" t="s">
        <v>4482</v>
      </c>
      <c r="H3135" t="s">
        <v>4483</v>
      </c>
      <c r="I3135" t="s">
        <v>4484</v>
      </c>
    </row>
    <row r="3136" spans="1:9" x14ac:dyDescent="0.25">
      <c r="A3136" s="51" t="s">
        <v>5918</v>
      </c>
      <c r="B3136" t="s">
        <v>109</v>
      </c>
      <c r="C3136" s="23" t="str">
        <f t="shared" si="48"/>
        <v>480721</v>
      </c>
      <c r="D3136" t="s">
        <v>3206</v>
      </c>
      <c r="E3136" s="52" t="s">
        <v>4830</v>
      </c>
      <c r="F3136" t="s">
        <v>4481</v>
      </c>
      <c r="G3136" t="s">
        <v>4482</v>
      </c>
      <c r="H3136" t="s">
        <v>4483</v>
      </c>
      <c r="I3136" t="s">
        <v>4484</v>
      </c>
    </row>
    <row r="3137" spans="1:9" x14ac:dyDescent="0.25">
      <c r="A3137" s="51" t="s">
        <v>5918</v>
      </c>
      <c r="B3137" t="s">
        <v>109</v>
      </c>
      <c r="C3137" s="23" t="str">
        <f t="shared" si="48"/>
        <v>480821</v>
      </c>
      <c r="D3137" t="s">
        <v>3216</v>
      </c>
      <c r="E3137" s="52" t="s">
        <v>5541</v>
      </c>
      <c r="F3137" t="s">
        <v>4510</v>
      </c>
      <c r="G3137" t="s">
        <v>4482</v>
      </c>
      <c r="H3137" t="s">
        <v>4483</v>
      </c>
      <c r="I3137" t="s">
        <v>4484</v>
      </c>
    </row>
    <row r="3138" spans="1:9" x14ac:dyDescent="0.25">
      <c r="A3138" s="51" t="s">
        <v>5918</v>
      </c>
      <c r="B3138" t="s">
        <v>109</v>
      </c>
      <c r="C3138" s="23" t="str">
        <f t="shared" si="48"/>
        <v>481003</v>
      </c>
      <c r="D3138" t="s">
        <v>3224</v>
      </c>
      <c r="E3138" s="52" t="s">
        <v>4568</v>
      </c>
      <c r="F3138" t="s">
        <v>4503</v>
      </c>
      <c r="G3138" t="s">
        <v>4482</v>
      </c>
      <c r="H3138" t="s">
        <v>4483</v>
      </c>
      <c r="I3138" t="s">
        <v>4484</v>
      </c>
    </row>
    <row r="3139" spans="1:9" x14ac:dyDescent="0.25">
      <c r="A3139" s="51" t="s">
        <v>5918</v>
      </c>
      <c r="B3139" t="s">
        <v>109</v>
      </c>
      <c r="C3139" s="23" t="str">
        <f t="shared" ref="C3139:C3202" si="49">_xlfn.CONCAT(A3139,E3139)</f>
        <v>481561</v>
      </c>
      <c r="D3139" t="s">
        <v>3232</v>
      </c>
      <c r="E3139" s="52" t="s">
        <v>5176</v>
      </c>
      <c r="F3139" t="s">
        <v>4573</v>
      </c>
      <c r="G3139" t="s">
        <v>4482</v>
      </c>
      <c r="H3139" t="s">
        <v>4483</v>
      </c>
      <c r="I3139" t="s">
        <v>4547</v>
      </c>
    </row>
    <row r="3140" spans="1:9" x14ac:dyDescent="0.25">
      <c r="A3140" s="51" t="s">
        <v>5918</v>
      </c>
      <c r="B3140" t="s">
        <v>109</v>
      </c>
      <c r="C3140" s="23" t="str">
        <f t="shared" si="49"/>
        <v>480731</v>
      </c>
      <c r="D3140" t="s">
        <v>3240</v>
      </c>
      <c r="E3140" s="52" t="s">
        <v>4613</v>
      </c>
      <c r="F3140" t="s">
        <v>4481</v>
      </c>
      <c r="G3140" t="s">
        <v>4482</v>
      </c>
      <c r="H3140" t="s">
        <v>4483</v>
      </c>
      <c r="I3140" t="s">
        <v>4484</v>
      </c>
    </row>
    <row r="3141" spans="1:9" x14ac:dyDescent="0.25">
      <c r="A3141" s="51" t="s">
        <v>5918</v>
      </c>
      <c r="B3141" t="s">
        <v>109</v>
      </c>
      <c r="C3141" s="23" t="str">
        <f t="shared" si="49"/>
        <v>481018</v>
      </c>
      <c r="D3141" t="s">
        <v>3248</v>
      </c>
      <c r="E3141" s="52" t="s">
        <v>4731</v>
      </c>
      <c r="F3141" t="s">
        <v>4628</v>
      </c>
      <c r="G3141" t="s">
        <v>4482</v>
      </c>
      <c r="H3141" t="s">
        <v>4483</v>
      </c>
      <c r="I3141" t="s">
        <v>4484</v>
      </c>
    </row>
    <row r="3142" spans="1:9" x14ac:dyDescent="0.25">
      <c r="A3142" s="51" t="s">
        <v>5918</v>
      </c>
      <c r="B3142" t="s">
        <v>109</v>
      </c>
      <c r="C3142" s="23" t="str">
        <f t="shared" si="49"/>
        <v>481019</v>
      </c>
      <c r="D3142" t="s">
        <v>3255</v>
      </c>
      <c r="E3142" s="52" t="s">
        <v>5488</v>
      </c>
      <c r="F3142" t="s">
        <v>4528</v>
      </c>
      <c r="G3142" t="s">
        <v>4482</v>
      </c>
      <c r="H3142" t="s">
        <v>4483</v>
      </c>
      <c r="I3142" t="s">
        <v>4484</v>
      </c>
    </row>
    <row r="3143" spans="1:9" x14ac:dyDescent="0.25">
      <c r="A3143" s="51" t="s">
        <v>5918</v>
      </c>
      <c r="B3143" t="s">
        <v>109</v>
      </c>
      <c r="C3143" s="23" t="str">
        <f t="shared" si="49"/>
        <v>480671</v>
      </c>
      <c r="D3143" t="s">
        <v>3262</v>
      </c>
      <c r="E3143" s="52" t="s">
        <v>5126</v>
      </c>
      <c r="F3143" t="s">
        <v>4528</v>
      </c>
      <c r="G3143" t="s">
        <v>4482</v>
      </c>
      <c r="H3143" t="s">
        <v>4483</v>
      </c>
      <c r="I3143" t="s">
        <v>4484</v>
      </c>
    </row>
    <row r="3144" spans="1:9" x14ac:dyDescent="0.25">
      <c r="A3144" s="51" t="s">
        <v>5918</v>
      </c>
      <c r="B3144" t="s">
        <v>109</v>
      </c>
      <c r="C3144" s="23" t="str">
        <f t="shared" si="49"/>
        <v>481041</v>
      </c>
      <c r="D3144" t="s">
        <v>3269</v>
      </c>
      <c r="E3144" s="52" t="s">
        <v>4647</v>
      </c>
      <c r="F3144" t="s">
        <v>4510</v>
      </c>
      <c r="G3144" t="s">
        <v>4482</v>
      </c>
      <c r="H3144" t="s">
        <v>4483</v>
      </c>
      <c r="I3144" t="s">
        <v>4484</v>
      </c>
    </row>
    <row r="3145" spans="1:9" x14ac:dyDescent="0.25">
      <c r="A3145" s="51" t="s">
        <v>5918</v>
      </c>
      <c r="B3145" t="s">
        <v>109</v>
      </c>
      <c r="C3145" s="23" t="str">
        <f t="shared" si="49"/>
        <v>481381</v>
      </c>
      <c r="D3145" t="s">
        <v>3275</v>
      </c>
      <c r="E3145" s="52" t="s">
        <v>4883</v>
      </c>
      <c r="F3145" t="s">
        <v>4481</v>
      </c>
      <c r="G3145" t="s">
        <v>4482</v>
      </c>
      <c r="H3145" t="s">
        <v>4483</v>
      </c>
      <c r="I3145" t="s">
        <v>4484</v>
      </c>
    </row>
    <row r="3146" spans="1:9" x14ac:dyDescent="0.25">
      <c r="A3146" s="51" t="s">
        <v>5918</v>
      </c>
      <c r="B3146" t="s">
        <v>109</v>
      </c>
      <c r="C3146" s="23" t="str">
        <f t="shared" si="49"/>
        <v>481241</v>
      </c>
      <c r="D3146" t="s">
        <v>3283</v>
      </c>
      <c r="E3146" s="52" t="s">
        <v>4906</v>
      </c>
      <c r="F3146" t="s">
        <v>4481</v>
      </c>
      <c r="G3146" t="s">
        <v>4482</v>
      </c>
      <c r="H3146" t="s">
        <v>4483</v>
      </c>
      <c r="I3146" t="s">
        <v>4484</v>
      </c>
    </row>
    <row r="3147" spans="1:9" x14ac:dyDescent="0.25">
      <c r="A3147" s="51" t="s">
        <v>5918</v>
      </c>
      <c r="B3147" t="s">
        <v>109</v>
      </c>
      <c r="C3147" s="23" t="str">
        <f t="shared" si="49"/>
        <v>480151</v>
      </c>
      <c r="D3147" t="s">
        <v>3290</v>
      </c>
      <c r="E3147" s="52" t="s">
        <v>4536</v>
      </c>
      <c r="F3147" t="s">
        <v>4481</v>
      </c>
      <c r="G3147" t="s">
        <v>4482</v>
      </c>
      <c r="H3147" t="s">
        <v>4483</v>
      </c>
      <c r="I3147" t="s">
        <v>4484</v>
      </c>
    </row>
    <row r="3148" spans="1:9" x14ac:dyDescent="0.25">
      <c r="A3148" s="51" t="s">
        <v>5918</v>
      </c>
      <c r="B3148" t="s">
        <v>109</v>
      </c>
      <c r="C3148" s="23" t="str">
        <f t="shared" si="49"/>
        <v>481021</v>
      </c>
      <c r="D3148" t="s">
        <v>3297</v>
      </c>
      <c r="E3148" s="52" t="s">
        <v>4711</v>
      </c>
      <c r="F3148" t="s">
        <v>4510</v>
      </c>
      <c r="G3148" t="s">
        <v>4482</v>
      </c>
      <c r="H3148" t="s">
        <v>4483</v>
      </c>
      <c r="I3148" t="s">
        <v>4484</v>
      </c>
    </row>
    <row r="3149" spans="1:9" x14ac:dyDescent="0.25">
      <c r="A3149" s="51" t="s">
        <v>5918</v>
      </c>
      <c r="B3149" t="s">
        <v>109</v>
      </c>
      <c r="C3149" s="23" t="str">
        <f t="shared" si="49"/>
        <v>480891</v>
      </c>
      <c r="D3149" t="s">
        <v>3304</v>
      </c>
      <c r="E3149" s="52" t="s">
        <v>4949</v>
      </c>
      <c r="F3149" t="s">
        <v>4510</v>
      </c>
      <c r="G3149" t="s">
        <v>4482</v>
      </c>
      <c r="H3149" t="s">
        <v>4483</v>
      </c>
      <c r="I3149" t="s">
        <v>4484</v>
      </c>
    </row>
    <row r="3150" spans="1:9" x14ac:dyDescent="0.25">
      <c r="A3150" s="51" t="s">
        <v>5918</v>
      </c>
      <c r="B3150" t="s">
        <v>109</v>
      </c>
      <c r="C3150" s="23" t="str">
        <f t="shared" si="49"/>
        <v>489997</v>
      </c>
      <c r="D3150" t="s">
        <v>423</v>
      </c>
      <c r="E3150" s="52" t="s">
        <v>4562</v>
      </c>
      <c r="F3150" t="s">
        <v>4496</v>
      </c>
      <c r="G3150" t="s">
        <v>4482</v>
      </c>
      <c r="H3150" t="s">
        <v>4563</v>
      </c>
      <c r="I3150" t="s">
        <v>4497</v>
      </c>
    </row>
    <row r="3151" spans="1:9" x14ac:dyDescent="0.25">
      <c r="A3151" s="51" t="s">
        <v>5918</v>
      </c>
      <c r="B3151" t="s">
        <v>109</v>
      </c>
      <c r="C3151" s="23" t="str">
        <f t="shared" si="49"/>
        <v>481553</v>
      </c>
      <c r="D3151" t="s">
        <v>3318</v>
      </c>
      <c r="E3151" s="52" t="s">
        <v>5940</v>
      </c>
      <c r="F3151" t="s">
        <v>4510</v>
      </c>
      <c r="G3151" t="s">
        <v>4482</v>
      </c>
      <c r="H3151" t="s">
        <v>4483</v>
      </c>
      <c r="I3151" t="s">
        <v>4484</v>
      </c>
    </row>
    <row r="3152" spans="1:9" x14ac:dyDescent="0.25">
      <c r="A3152" s="51" t="s">
        <v>5918</v>
      </c>
      <c r="B3152" t="s">
        <v>109</v>
      </c>
      <c r="C3152" s="23" t="str">
        <f t="shared" si="49"/>
        <v>481492</v>
      </c>
      <c r="D3152" t="s">
        <v>3326</v>
      </c>
      <c r="E3152" s="52" t="s">
        <v>5941</v>
      </c>
      <c r="F3152" t="s">
        <v>4510</v>
      </c>
      <c r="G3152" t="s">
        <v>4482</v>
      </c>
      <c r="H3152" t="s">
        <v>4483</v>
      </c>
      <c r="I3152" t="s">
        <v>4484</v>
      </c>
    </row>
    <row r="3153" spans="1:9" x14ac:dyDescent="0.25">
      <c r="A3153" s="51" t="s">
        <v>5918</v>
      </c>
      <c r="B3153" t="s">
        <v>109</v>
      </c>
      <c r="C3153" s="23" t="str">
        <f t="shared" si="49"/>
        <v>480791</v>
      </c>
      <c r="D3153" t="s">
        <v>3334</v>
      </c>
      <c r="E3153" s="52" t="s">
        <v>5548</v>
      </c>
      <c r="F3153" t="s">
        <v>4510</v>
      </c>
      <c r="G3153" t="s">
        <v>4482</v>
      </c>
      <c r="H3153" t="s">
        <v>4483</v>
      </c>
      <c r="I3153" t="s">
        <v>4484</v>
      </c>
    </row>
    <row r="3154" spans="1:9" x14ac:dyDescent="0.25">
      <c r="A3154" s="51" t="s">
        <v>5918</v>
      </c>
      <c r="B3154" t="s">
        <v>109</v>
      </c>
      <c r="C3154" s="23" t="str">
        <f t="shared" si="49"/>
        <v>481582</v>
      </c>
      <c r="D3154" t="s">
        <v>3341</v>
      </c>
      <c r="E3154" s="52" t="s">
        <v>5942</v>
      </c>
      <c r="F3154" t="s">
        <v>4510</v>
      </c>
      <c r="G3154" t="s">
        <v>4482</v>
      </c>
      <c r="H3154" t="s">
        <v>4483</v>
      </c>
      <c r="I3154" t="s">
        <v>4484</v>
      </c>
    </row>
    <row r="3155" spans="1:9" x14ac:dyDescent="0.25">
      <c r="A3155" s="51" t="s">
        <v>5918</v>
      </c>
      <c r="B3155" t="s">
        <v>109</v>
      </c>
      <c r="C3155" s="23" t="str">
        <f t="shared" si="49"/>
        <v>480771</v>
      </c>
      <c r="D3155" t="s">
        <v>3348</v>
      </c>
      <c r="E3155" s="52" t="s">
        <v>4617</v>
      </c>
      <c r="F3155" t="s">
        <v>4503</v>
      </c>
      <c r="G3155" t="s">
        <v>4482</v>
      </c>
      <c r="H3155" t="s">
        <v>4483</v>
      </c>
      <c r="I3155" t="s">
        <v>4484</v>
      </c>
    </row>
    <row r="3156" spans="1:9" x14ac:dyDescent="0.25">
      <c r="A3156" s="51" t="s">
        <v>5918</v>
      </c>
      <c r="B3156" t="s">
        <v>109</v>
      </c>
      <c r="C3156" s="23" t="str">
        <f t="shared" si="49"/>
        <v>481501</v>
      </c>
      <c r="D3156" t="s">
        <v>3356</v>
      </c>
      <c r="E3156" s="52" t="s">
        <v>5546</v>
      </c>
      <c r="F3156" t="s">
        <v>4510</v>
      </c>
      <c r="G3156" t="s">
        <v>4482</v>
      </c>
      <c r="H3156" t="s">
        <v>4483</v>
      </c>
      <c r="I3156" t="s">
        <v>4484</v>
      </c>
    </row>
    <row r="3157" spans="1:9" x14ac:dyDescent="0.25">
      <c r="A3157" s="51" t="s">
        <v>5918</v>
      </c>
      <c r="B3157" t="s">
        <v>109</v>
      </c>
      <c r="C3157" s="23" t="str">
        <f t="shared" si="49"/>
        <v>480691</v>
      </c>
      <c r="D3157" t="s">
        <v>3364</v>
      </c>
      <c r="E3157" s="52" t="s">
        <v>4988</v>
      </c>
      <c r="F3157" t="s">
        <v>4528</v>
      </c>
      <c r="G3157" t="s">
        <v>4482</v>
      </c>
      <c r="H3157" t="s">
        <v>4483</v>
      </c>
      <c r="I3157" t="s">
        <v>4484</v>
      </c>
    </row>
    <row r="3158" spans="1:9" x14ac:dyDescent="0.25">
      <c r="A3158" s="51" t="s">
        <v>5918</v>
      </c>
      <c r="B3158" t="s">
        <v>109</v>
      </c>
      <c r="C3158" s="23" t="str">
        <f t="shared" si="49"/>
        <v>480072</v>
      </c>
      <c r="D3158" t="s">
        <v>3372</v>
      </c>
      <c r="E3158" s="52" t="s">
        <v>5472</v>
      </c>
      <c r="F3158" t="s">
        <v>4503</v>
      </c>
      <c r="G3158" t="s">
        <v>4482</v>
      </c>
      <c r="H3158" t="s">
        <v>4483</v>
      </c>
      <c r="I3158" t="s">
        <v>4484</v>
      </c>
    </row>
    <row r="3159" spans="1:9" x14ac:dyDescent="0.25">
      <c r="A3159" s="51" t="s">
        <v>5918</v>
      </c>
      <c r="B3159" t="s">
        <v>109</v>
      </c>
      <c r="C3159" s="23" t="str">
        <f t="shared" si="49"/>
        <v>480212</v>
      </c>
      <c r="D3159" t="s">
        <v>3380</v>
      </c>
      <c r="E3159" s="52" t="s">
        <v>5592</v>
      </c>
      <c r="F3159" t="s">
        <v>4510</v>
      </c>
      <c r="G3159" t="s">
        <v>4482</v>
      </c>
      <c r="H3159" t="s">
        <v>4483</v>
      </c>
      <c r="I3159" t="s">
        <v>4484</v>
      </c>
    </row>
    <row r="3160" spans="1:9" x14ac:dyDescent="0.25">
      <c r="A3160" s="51" t="s">
        <v>5918</v>
      </c>
      <c r="B3160" t="s">
        <v>109</v>
      </c>
      <c r="C3160" s="23" t="str">
        <f t="shared" si="49"/>
        <v>481531</v>
      </c>
      <c r="D3160" t="s">
        <v>3388</v>
      </c>
      <c r="E3160" s="52" t="s">
        <v>5558</v>
      </c>
      <c r="F3160" t="s">
        <v>4510</v>
      </c>
      <c r="G3160" t="s">
        <v>4482</v>
      </c>
      <c r="H3160" t="s">
        <v>4483</v>
      </c>
      <c r="I3160" t="s">
        <v>4484</v>
      </c>
    </row>
    <row r="3161" spans="1:9" x14ac:dyDescent="0.25">
      <c r="A3161" s="51" t="s">
        <v>5918</v>
      </c>
      <c r="B3161" t="s">
        <v>109</v>
      </c>
      <c r="C3161" s="23" t="str">
        <f t="shared" si="49"/>
        <v>480252</v>
      </c>
      <c r="D3161" t="s">
        <v>3396</v>
      </c>
      <c r="E3161" s="52" t="s">
        <v>5044</v>
      </c>
      <c r="F3161" t="s">
        <v>4528</v>
      </c>
      <c r="G3161" t="s">
        <v>4482</v>
      </c>
      <c r="H3161" t="s">
        <v>4483</v>
      </c>
      <c r="I3161" t="s">
        <v>4484</v>
      </c>
    </row>
    <row r="3162" spans="1:9" x14ac:dyDescent="0.25">
      <c r="A3162" s="51" t="s">
        <v>5918</v>
      </c>
      <c r="B3162" t="s">
        <v>109</v>
      </c>
      <c r="C3162" s="23" t="str">
        <f t="shared" si="49"/>
        <v>480342</v>
      </c>
      <c r="D3162" t="s">
        <v>3404</v>
      </c>
      <c r="E3162" s="52" t="s">
        <v>5380</v>
      </c>
      <c r="F3162" t="s">
        <v>4481</v>
      </c>
      <c r="G3162" t="s">
        <v>4482</v>
      </c>
      <c r="H3162" t="s">
        <v>4483</v>
      </c>
      <c r="I3162" t="s">
        <v>4484</v>
      </c>
    </row>
    <row r="3163" spans="1:9" x14ac:dyDescent="0.25">
      <c r="A3163" s="51" t="s">
        <v>5918</v>
      </c>
      <c r="B3163" t="s">
        <v>109</v>
      </c>
      <c r="C3163" s="23" t="str">
        <f t="shared" si="49"/>
        <v>481014</v>
      </c>
      <c r="D3163" t="s">
        <v>3411</v>
      </c>
      <c r="E3163" s="52" t="s">
        <v>4644</v>
      </c>
      <c r="F3163" t="s">
        <v>4542</v>
      </c>
      <c r="G3163" t="s">
        <v>4482</v>
      </c>
      <c r="H3163" t="s">
        <v>4483</v>
      </c>
      <c r="I3163" t="s">
        <v>4484</v>
      </c>
    </row>
    <row r="3164" spans="1:9" x14ac:dyDescent="0.25">
      <c r="A3164" s="51" t="s">
        <v>5918</v>
      </c>
      <c r="B3164" t="s">
        <v>109</v>
      </c>
      <c r="C3164" s="23" t="str">
        <f t="shared" si="49"/>
        <v>487023</v>
      </c>
      <c r="D3164" t="s">
        <v>3419</v>
      </c>
      <c r="E3164" s="52" t="s">
        <v>4509</v>
      </c>
      <c r="F3164" t="s">
        <v>4508</v>
      </c>
      <c r="G3164" t="s">
        <v>4482</v>
      </c>
      <c r="H3164" t="s">
        <v>4501</v>
      </c>
      <c r="I3164" t="s">
        <v>4484</v>
      </c>
    </row>
    <row r="3165" spans="1:9" x14ac:dyDescent="0.25">
      <c r="A3165" s="51" t="s">
        <v>5918</v>
      </c>
      <c r="B3165" t="s">
        <v>109</v>
      </c>
      <c r="C3165" s="23" t="str">
        <f t="shared" si="49"/>
        <v>487004</v>
      </c>
      <c r="D3165" t="s">
        <v>3426</v>
      </c>
      <c r="E3165" s="52" t="s">
        <v>4500</v>
      </c>
      <c r="F3165" t="s">
        <v>4508</v>
      </c>
      <c r="G3165" t="s">
        <v>4482</v>
      </c>
      <c r="H3165" t="s">
        <v>4501</v>
      </c>
      <c r="I3165" t="s">
        <v>4484</v>
      </c>
    </row>
    <row r="3166" spans="1:9" x14ac:dyDescent="0.25">
      <c r="A3166" s="51" t="s">
        <v>5918</v>
      </c>
      <c r="B3166" t="s">
        <v>109</v>
      </c>
      <c r="C3166" s="23" t="str">
        <f t="shared" si="49"/>
        <v>487006</v>
      </c>
      <c r="D3166" t="s">
        <v>3433</v>
      </c>
      <c r="E3166" s="52" t="s">
        <v>4511</v>
      </c>
      <c r="F3166" t="s">
        <v>4508</v>
      </c>
      <c r="G3166" t="s">
        <v>4482</v>
      </c>
      <c r="H3166" t="s">
        <v>4501</v>
      </c>
      <c r="I3166" t="s">
        <v>4484</v>
      </c>
    </row>
    <row r="3167" spans="1:9" x14ac:dyDescent="0.25">
      <c r="A3167" s="51" t="s">
        <v>5918</v>
      </c>
      <c r="B3167" t="s">
        <v>109</v>
      </c>
      <c r="C3167" s="23" t="str">
        <f t="shared" si="49"/>
        <v>487001</v>
      </c>
      <c r="D3167" t="s">
        <v>3441</v>
      </c>
      <c r="E3167" s="52" t="s">
        <v>4507</v>
      </c>
      <c r="F3167" t="s">
        <v>4508</v>
      </c>
      <c r="G3167" t="s">
        <v>4482</v>
      </c>
      <c r="H3167" t="s">
        <v>4501</v>
      </c>
      <c r="I3167" t="s">
        <v>4484</v>
      </c>
    </row>
    <row r="3168" spans="1:9" x14ac:dyDescent="0.25">
      <c r="A3168" s="51" t="s">
        <v>5918</v>
      </c>
      <c r="B3168" t="s">
        <v>109</v>
      </c>
      <c r="C3168" s="23" t="str">
        <f t="shared" si="49"/>
        <v>481682</v>
      </c>
      <c r="D3168" t="s">
        <v>3448</v>
      </c>
      <c r="E3168" s="52" t="s">
        <v>5943</v>
      </c>
      <c r="F3168" t="s">
        <v>4481</v>
      </c>
      <c r="G3168" t="s">
        <v>4482</v>
      </c>
      <c r="H3168" t="s">
        <v>4483</v>
      </c>
      <c r="I3168" t="s">
        <v>4484</v>
      </c>
    </row>
    <row r="3169" spans="1:9" x14ac:dyDescent="0.25">
      <c r="A3169" s="51" t="s">
        <v>5918</v>
      </c>
      <c r="B3169" t="s">
        <v>109</v>
      </c>
      <c r="C3169" s="23" t="str">
        <f t="shared" si="49"/>
        <v>481632</v>
      </c>
      <c r="D3169" t="s">
        <v>3455</v>
      </c>
      <c r="E3169" s="52" t="s">
        <v>5944</v>
      </c>
      <c r="F3169" t="s">
        <v>4528</v>
      </c>
      <c r="G3169" t="s">
        <v>4482</v>
      </c>
      <c r="H3169" t="s">
        <v>4483</v>
      </c>
      <c r="I3169" t="s">
        <v>4484</v>
      </c>
    </row>
    <row r="3170" spans="1:9" x14ac:dyDescent="0.25">
      <c r="A3170" s="51" t="s">
        <v>5918</v>
      </c>
      <c r="B3170" t="s">
        <v>109</v>
      </c>
      <c r="C3170" s="23" t="str">
        <f t="shared" si="49"/>
        <v>481331</v>
      </c>
      <c r="D3170" t="s">
        <v>3463</v>
      </c>
      <c r="E3170" s="52" t="s">
        <v>5152</v>
      </c>
      <c r="F3170" t="s">
        <v>4510</v>
      </c>
      <c r="G3170" t="s">
        <v>4482</v>
      </c>
      <c r="H3170" t="s">
        <v>4483</v>
      </c>
      <c r="I3170" t="s">
        <v>4484</v>
      </c>
    </row>
    <row r="3171" spans="1:9" x14ac:dyDescent="0.25">
      <c r="A3171" s="51" t="s">
        <v>5918</v>
      </c>
      <c r="B3171" t="s">
        <v>109</v>
      </c>
      <c r="C3171" s="23" t="str">
        <f t="shared" si="49"/>
        <v>480206</v>
      </c>
      <c r="D3171" t="s">
        <v>3471</v>
      </c>
      <c r="E3171" s="52" t="s">
        <v>5945</v>
      </c>
      <c r="F3171" t="s">
        <v>4628</v>
      </c>
      <c r="G3171" t="s">
        <v>4482</v>
      </c>
      <c r="H3171" t="s">
        <v>4483</v>
      </c>
      <c r="I3171" t="s">
        <v>4484</v>
      </c>
    </row>
    <row r="3172" spans="1:9" x14ac:dyDescent="0.25">
      <c r="A3172" s="51" t="s">
        <v>5918</v>
      </c>
      <c r="B3172" t="s">
        <v>109</v>
      </c>
      <c r="C3172" s="23" t="str">
        <f t="shared" si="49"/>
        <v>489001</v>
      </c>
      <c r="D3172" t="s">
        <v>3478</v>
      </c>
      <c r="E3172" s="52" t="s">
        <v>4495</v>
      </c>
      <c r="F3172" t="s">
        <v>4496</v>
      </c>
      <c r="G3172" t="s">
        <v>4482</v>
      </c>
      <c r="H3172" t="s">
        <v>4483</v>
      </c>
      <c r="I3172" t="s">
        <v>4497</v>
      </c>
    </row>
    <row r="3173" spans="1:9" x14ac:dyDescent="0.25">
      <c r="A3173" s="51" t="s">
        <v>5918</v>
      </c>
      <c r="B3173" t="s">
        <v>109</v>
      </c>
      <c r="C3173" s="23" t="str">
        <f t="shared" si="49"/>
        <v>481581</v>
      </c>
      <c r="D3173" t="s">
        <v>3485</v>
      </c>
      <c r="E3173" s="52" t="s">
        <v>5526</v>
      </c>
      <c r="F3173" t="s">
        <v>4607</v>
      </c>
      <c r="G3173" t="s">
        <v>4482</v>
      </c>
      <c r="H3173" t="s">
        <v>4624</v>
      </c>
      <c r="I3173" t="s">
        <v>4625</v>
      </c>
    </row>
    <row r="3174" spans="1:9" x14ac:dyDescent="0.25">
      <c r="A3174" s="51" t="s">
        <v>5918</v>
      </c>
      <c r="B3174" t="s">
        <v>109</v>
      </c>
      <c r="C3174" s="23" t="str">
        <f t="shared" si="49"/>
        <v>485852</v>
      </c>
      <c r="D3174" t="s">
        <v>3492</v>
      </c>
      <c r="E3174" s="52" t="s">
        <v>4897</v>
      </c>
      <c r="F3174" t="s">
        <v>4490</v>
      </c>
      <c r="G3174" t="s">
        <v>4482</v>
      </c>
      <c r="H3174" t="s">
        <v>4624</v>
      </c>
      <c r="I3174" t="s">
        <v>4625</v>
      </c>
    </row>
    <row r="3175" spans="1:9" x14ac:dyDescent="0.25">
      <c r="A3175" s="51" t="s">
        <v>5918</v>
      </c>
      <c r="B3175" t="s">
        <v>109</v>
      </c>
      <c r="C3175" s="23" t="str">
        <f t="shared" si="49"/>
        <v>481131</v>
      </c>
      <c r="D3175" t="s">
        <v>3500</v>
      </c>
      <c r="E3175" s="52" t="s">
        <v>4727</v>
      </c>
      <c r="F3175" t="s">
        <v>4607</v>
      </c>
      <c r="G3175" t="s">
        <v>4482</v>
      </c>
      <c r="H3175" t="s">
        <v>4624</v>
      </c>
      <c r="I3175" t="s">
        <v>4625</v>
      </c>
    </row>
    <row r="3176" spans="1:9" x14ac:dyDescent="0.25">
      <c r="A3176" s="51" t="s">
        <v>5918</v>
      </c>
      <c r="B3176" t="s">
        <v>109</v>
      </c>
      <c r="C3176" s="23" t="str">
        <f t="shared" si="49"/>
        <v>485783</v>
      </c>
      <c r="D3176" t="s">
        <v>3507</v>
      </c>
      <c r="E3176" s="52" t="s">
        <v>5946</v>
      </c>
      <c r="F3176" t="s">
        <v>4607</v>
      </c>
      <c r="G3176" t="s">
        <v>4482</v>
      </c>
      <c r="H3176" t="s">
        <v>4624</v>
      </c>
      <c r="I3176" t="s">
        <v>4625</v>
      </c>
    </row>
    <row r="3177" spans="1:9" x14ac:dyDescent="0.25">
      <c r="A3177" s="51" t="s">
        <v>5918</v>
      </c>
      <c r="B3177" t="s">
        <v>109</v>
      </c>
      <c r="C3177" s="23" t="str">
        <f t="shared" si="49"/>
        <v>488009</v>
      </c>
      <c r="D3177" t="s">
        <v>3514</v>
      </c>
      <c r="E3177" s="52" t="s">
        <v>5947</v>
      </c>
      <c r="F3177" t="s">
        <v>4653</v>
      </c>
      <c r="G3177" t="s">
        <v>4482</v>
      </c>
      <c r="H3177" t="s">
        <v>4506</v>
      </c>
      <c r="I3177" t="s">
        <v>4487</v>
      </c>
    </row>
    <row r="3178" spans="1:9" x14ac:dyDescent="0.25">
      <c r="A3178" s="51" t="s">
        <v>5918</v>
      </c>
      <c r="B3178" t="s">
        <v>109</v>
      </c>
      <c r="C3178" s="23" t="str">
        <f t="shared" si="49"/>
        <v>480601</v>
      </c>
      <c r="D3178" t="s">
        <v>3521</v>
      </c>
      <c r="E3178" s="52" t="s">
        <v>4519</v>
      </c>
      <c r="F3178" t="s">
        <v>4583</v>
      </c>
      <c r="G3178" t="s">
        <v>4482</v>
      </c>
      <c r="H3178" t="s">
        <v>4483</v>
      </c>
      <c r="I3178" t="s">
        <v>4484</v>
      </c>
    </row>
    <row r="3179" spans="1:9" x14ac:dyDescent="0.25">
      <c r="A3179" s="51" t="s">
        <v>5918</v>
      </c>
      <c r="B3179" t="s">
        <v>109</v>
      </c>
      <c r="C3179" s="23" t="str">
        <f t="shared" si="49"/>
        <v>480200</v>
      </c>
      <c r="D3179" t="s">
        <v>3527</v>
      </c>
      <c r="E3179" s="52" t="s">
        <v>5948</v>
      </c>
      <c r="F3179" t="s">
        <v>4503</v>
      </c>
      <c r="G3179" t="s">
        <v>4482</v>
      </c>
      <c r="H3179" t="s">
        <v>4483</v>
      </c>
      <c r="I3179" t="s">
        <v>4484</v>
      </c>
    </row>
    <row r="3180" spans="1:9" x14ac:dyDescent="0.25">
      <c r="A3180" s="51" t="s">
        <v>5918</v>
      </c>
      <c r="B3180" t="s">
        <v>109</v>
      </c>
      <c r="C3180" s="23" t="str">
        <f t="shared" si="49"/>
        <v>480089</v>
      </c>
      <c r="D3180" t="s">
        <v>3533</v>
      </c>
      <c r="E3180" s="52" t="s">
        <v>4673</v>
      </c>
      <c r="F3180" t="s">
        <v>4486</v>
      </c>
      <c r="G3180" t="s">
        <v>4482</v>
      </c>
      <c r="H3180" t="s">
        <v>4483</v>
      </c>
      <c r="I3180" t="s">
        <v>4484</v>
      </c>
    </row>
    <row r="3181" spans="1:9" x14ac:dyDescent="0.25">
      <c r="A3181" s="51" t="s">
        <v>5918</v>
      </c>
      <c r="B3181" t="s">
        <v>109</v>
      </c>
      <c r="C3181" s="23" t="str">
        <f t="shared" si="49"/>
        <v>480271</v>
      </c>
      <c r="D3181" t="s">
        <v>3540</v>
      </c>
      <c r="E3181" s="52" t="s">
        <v>4577</v>
      </c>
      <c r="F3181" t="s">
        <v>4510</v>
      </c>
      <c r="G3181" t="s">
        <v>4482</v>
      </c>
      <c r="H3181" t="s">
        <v>4483</v>
      </c>
      <c r="I3181" t="s">
        <v>4484</v>
      </c>
    </row>
    <row r="3182" spans="1:9" x14ac:dyDescent="0.25">
      <c r="A3182" s="51" t="s">
        <v>5918</v>
      </c>
      <c r="B3182" t="s">
        <v>109</v>
      </c>
      <c r="C3182" s="23" t="str">
        <f t="shared" si="49"/>
        <v>481691</v>
      </c>
      <c r="D3182" t="s">
        <v>1509</v>
      </c>
      <c r="E3182" s="52" t="s">
        <v>5136</v>
      </c>
      <c r="F3182" t="s">
        <v>4486</v>
      </c>
      <c r="G3182" t="s">
        <v>4482</v>
      </c>
      <c r="H3182" t="s">
        <v>4506</v>
      </c>
      <c r="I3182" t="s">
        <v>4487</v>
      </c>
    </row>
    <row r="3183" spans="1:9" x14ac:dyDescent="0.25">
      <c r="A3183" s="51" t="s">
        <v>5918</v>
      </c>
      <c r="B3183" t="s">
        <v>109</v>
      </c>
      <c r="C3183" s="23" t="str">
        <f t="shared" si="49"/>
        <v>480961</v>
      </c>
      <c r="D3183" t="s">
        <v>3553</v>
      </c>
      <c r="E3183" s="52" t="s">
        <v>4559</v>
      </c>
      <c r="F3183" t="s">
        <v>4503</v>
      </c>
      <c r="G3183" t="s">
        <v>4482</v>
      </c>
      <c r="H3183" t="s">
        <v>4483</v>
      </c>
      <c r="I3183" t="s">
        <v>4484</v>
      </c>
    </row>
    <row r="3184" spans="1:9" x14ac:dyDescent="0.25">
      <c r="A3184" s="51" t="s">
        <v>5918</v>
      </c>
      <c r="B3184" t="s">
        <v>109</v>
      </c>
      <c r="C3184" s="23" t="str">
        <f t="shared" si="49"/>
        <v>481491</v>
      </c>
      <c r="D3184" t="s">
        <v>3558</v>
      </c>
      <c r="E3184" s="52" t="s">
        <v>5556</v>
      </c>
      <c r="F3184" t="s">
        <v>4510</v>
      </c>
      <c r="G3184" t="s">
        <v>4482</v>
      </c>
      <c r="H3184" t="s">
        <v>4483</v>
      </c>
      <c r="I3184" t="s">
        <v>4484</v>
      </c>
    </row>
    <row r="3185" spans="1:9" x14ac:dyDescent="0.25">
      <c r="A3185" s="51" t="s">
        <v>5918</v>
      </c>
      <c r="B3185" t="s">
        <v>109</v>
      </c>
      <c r="C3185" s="23" t="str">
        <f t="shared" si="49"/>
        <v>481322</v>
      </c>
      <c r="D3185" t="s">
        <v>3564</v>
      </c>
      <c r="E3185" s="52" t="s">
        <v>5659</v>
      </c>
      <c r="F3185" t="s">
        <v>4510</v>
      </c>
      <c r="G3185" t="s">
        <v>4482</v>
      </c>
      <c r="H3185" t="s">
        <v>4483</v>
      </c>
      <c r="I3185" t="s">
        <v>4484</v>
      </c>
    </row>
    <row r="3186" spans="1:9" x14ac:dyDescent="0.25">
      <c r="A3186" s="51" t="s">
        <v>5918</v>
      </c>
      <c r="B3186" t="s">
        <v>109</v>
      </c>
      <c r="C3186" s="23" t="str">
        <f t="shared" si="49"/>
        <v>480053</v>
      </c>
      <c r="D3186" t="s">
        <v>3569</v>
      </c>
      <c r="E3186" s="52" t="s">
        <v>5855</v>
      </c>
      <c r="F3186" t="s">
        <v>4628</v>
      </c>
      <c r="G3186" t="s">
        <v>4482</v>
      </c>
      <c r="H3186" t="s">
        <v>4483</v>
      </c>
      <c r="I3186" t="s">
        <v>4484</v>
      </c>
    </row>
    <row r="3187" spans="1:9" x14ac:dyDescent="0.25">
      <c r="A3187" s="51" t="s">
        <v>5918</v>
      </c>
      <c r="B3187" t="s">
        <v>109</v>
      </c>
      <c r="C3187" s="23" t="str">
        <f t="shared" si="49"/>
        <v>480901</v>
      </c>
      <c r="D3187" t="s">
        <v>3575</v>
      </c>
      <c r="E3187" s="52" t="s">
        <v>4815</v>
      </c>
      <c r="F3187" t="s">
        <v>4542</v>
      </c>
      <c r="G3187" t="s">
        <v>4482</v>
      </c>
      <c r="H3187" t="s">
        <v>4483</v>
      </c>
      <c r="I3187" t="s">
        <v>4484</v>
      </c>
    </row>
    <row r="3188" spans="1:9" x14ac:dyDescent="0.25">
      <c r="A3188" s="51" t="s">
        <v>5918</v>
      </c>
      <c r="B3188" t="s">
        <v>109</v>
      </c>
      <c r="C3188" s="23" t="str">
        <f t="shared" si="49"/>
        <v>481361</v>
      </c>
      <c r="D3188" t="s">
        <v>3581</v>
      </c>
      <c r="E3188" s="52" t="s">
        <v>5186</v>
      </c>
      <c r="F3188" t="s">
        <v>4510</v>
      </c>
      <c r="G3188" t="s">
        <v>4482</v>
      </c>
      <c r="H3188" t="s">
        <v>4483</v>
      </c>
      <c r="I3188" t="s">
        <v>4484</v>
      </c>
    </row>
    <row r="3189" spans="1:9" x14ac:dyDescent="0.25">
      <c r="A3189" s="51" t="s">
        <v>5918</v>
      </c>
      <c r="B3189" t="s">
        <v>109</v>
      </c>
      <c r="C3189" s="23" t="str">
        <f t="shared" si="49"/>
        <v>481671</v>
      </c>
      <c r="D3189" t="s">
        <v>3586</v>
      </c>
      <c r="E3189" s="52" t="s">
        <v>4946</v>
      </c>
      <c r="F3189" t="s">
        <v>4481</v>
      </c>
      <c r="G3189" t="s">
        <v>4482</v>
      </c>
      <c r="H3189" t="s">
        <v>4483</v>
      </c>
      <c r="I3189" t="s">
        <v>4484</v>
      </c>
    </row>
    <row r="3190" spans="1:9" x14ac:dyDescent="0.25">
      <c r="A3190" s="51" t="s">
        <v>5918</v>
      </c>
      <c r="B3190" t="s">
        <v>109</v>
      </c>
      <c r="C3190" s="23" t="str">
        <f t="shared" si="49"/>
        <v>481541</v>
      </c>
      <c r="D3190" t="s">
        <v>3592</v>
      </c>
      <c r="E3190" s="52" t="s">
        <v>5671</v>
      </c>
      <c r="F3190" t="s">
        <v>4510</v>
      </c>
      <c r="G3190" t="s">
        <v>4482</v>
      </c>
      <c r="H3190" t="s">
        <v>4483</v>
      </c>
      <c r="I3190" t="s">
        <v>4484</v>
      </c>
    </row>
    <row r="3191" spans="1:9" x14ac:dyDescent="0.25">
      <c r="A3191" s="51" t="s">
        <v>5918</v>
      </c>
      <c r="B3191" t="s">
        <v>109</v>
      </c>
      <c r="C3191" s="23" t="str">
        <f t="shared" si="49"/>
        <v>480621</v>
      </c>
      <c r="D3191" t="s">
        <v>3597</v>
      </c>
      <c r="E3191" s="52" t="s">
        <v>4881</v>
      </c>
      <c r="F3191" t="s">
        <v>4510</v>
      </c>
      <c r="G3191" t="s">
        <v>4482</v>
      </c>
      <c r="H3191" t="s">
        <v>4483</v>
      </c>
      <c r="I3191" t="s">
        <v>4484</v>
      </c>
    </row>
    <row r="3192" spans="1:9" x14ac:dyDescent="0.25">
      <c r="A3192" s="51" t="s">
        <v>5918</v>
      </c>
      <c r="B3192" t="s">
        <v>109</v>
      </c>
      <c r="C3192" s="23" t="str">
        <f t="shared" si="49"/>
        <v>480238</v>
      </c>
      <c r="D3192" t="s">
        <v>3603</v>
      </c>
      <c r="E3192" s="52" t="s">
        <v>5949</v>
      </c>
      <c r="F3192" t="s">
        <v>4503</v>
      </c>
      <c r="G3192" t="s">
        <v>4482</v>
      </c>
      <c r="H3192" t="s">
        <v>4483</v>
      </c>
      <c r="I3192" t="s">
        <v>4484</v>
      </c>
    </row>
    <row r="3193" spans="1:9" x14ac:dyDescent="0.25">
      <c r="A3193" s="51" t="s">
        <v>5918</v>
      </c>
      <c r="B3193" t="s">
        <v>109</v>
      </c>
      <c r="C3193" s="23" t="str">
        <f t="shared" si="49"/>
        <v>480283</v>
      </c>
      <c r="D3193" t="s">
        <v>3609</v>
      </c>
      <c r="E3193" s="52" t="s">
        <v>5950</v>
      </c>
      <c r="F3193" t="s">
        <v>4486</v>
      </c>
      <c r="G3193" t="s">
        <v>4482</v>
      </c>
      <c r="H3193" t="s">
        <v>4483</v>
      </c>
      <c r="I3193" t="s">
        <v>4484</v>
      </c>
    </row>
    <row r="3194" spans="1:9" x14ac:dyDescent="0.25">
      <c r="A3194" s="51" t="s">
        <v>5918</v>
      </c>
      <c r="B3194" t="s">
        <v>109</v>
      </c>
      <c r="C3194" s="23" t="str">
        <f t="shared" si="49"/>
        <v>480203</v>
      </c>
      <c r="D3194" t="s">
        <v>3614</v>
      </c>
      <c r="E3194" s="52" t="s">
        <v>5951</v>
      </c>
      <c r="F3194" t="s">
        <v>4503</v>
      </c>
      <c r="G3194" t="s">
        <v>4482</v>
      </c>
      <c r="H3194" t="s">
        <v>4483</v>
      </c>
      <c r="I3194" t="s">
        <v>4484</v>
      </c>
    </row>
    <row r="3195" spans="1:9" x14ac:dyDescent="0.25">
      <c r="A3195" s="51" t="s">
        <v>5918</v>
      </c>
      <c r="B3195" t="s">
        <v>109</v>
      </c>
      <c r="C3195" s="23" t="str">
        <f t="shared" si="49"/>
        <v>480155</v>
      </c>
      <c r="D3195" t="s">
        <v>3620</v>
      </c>
      <c r="E3195" s="52" t="s">
        <v>5952</v>
      </c>
      <c r="F3195" t="s">
        <v>4628</v>
      </c>
      <c r="G3195" t="s">
        <v>4482</v>
      </c>
      <c r="H3195" t="s">
        <v>4483</v>
      </c>
      <c r="I3195" t="s">
        <v>4484</v>
      </c>
    </row>
    <row r="3196" spans="1:9" x14ac:dyDescent="0.25">
      <c r="A3196" s="51" t="s">
        <v>5918</v>
      </c>
      <c r="B3196" t="s">
        <v>109</v>
      </c>
      <c r="C3196" s="23" t="str">
        <f t="shared" si="49"/>
        <v>480231</v>
      </c>
      <c r="D3196" t="s">
        <v>3626</v>
      </c>
      <c r="E3196" s="52" t="s">
        <v>4802</v>
      </c>
      <c r="F3196" t="s">
        <v>4510</v>
      </c>
      <c r="G3196" t="s">
        <v>4482</v>
      </c>
      <c r="H3196" t="s">
        <v>4483</v>
      </c>
      <c r="I3196" t="s">
        <v>4484</v>
      </c>
    </row>
    <row r="3197" spans="1:9" x14ac:dyDescent="0.25">
      <c r="A3197" s="51" t="s">
        <v>5918</v>
      </c>
      <c r="B3197" t="s">
        <v>109</v>
      </c>
      <c r="C3197" s="23" t="str">
        <f t="shared" si="49"/>
        <v>480401</v>
      </c>
      <c r="D3197" t="s">
        <v>3632</v>
      </c>
      <c r="E3197" s="52" t="s">
        <v>5046</v>
      </c>
      <c r="F3197" t="s">
        <v>4510</v>
      </c>
      <c r="G3197" t="s">
        <v>4482</v>
      </c>
      <c r="H3197" t="s">
        <v>4483</v>
      </c>
      <c r="I3197" t="s">
        <v>4484</v>
      </c>
    </row>
    <row r="3198" spans="1:9" x14ac:dyDescent="0.25">
      <c r="A3198" s="51" t="s">
        <v>5918</v>
      </c>
      <c r="B3198" t="s">
        <v>109</v>
      </c>
      <c r="C3198" s="23" t="str">
        <f t="shared" si="49"/>
        <v>480122</v>
      </c>
      <c r="D3198" t="s">
        <v>3638</v>
      </c>
      <c r="E3198" s="52" t="s">
        <v>4732</v>
      </c>
      <c r="F3198" t="s">
        <v>4508</v>
      </c>
      <c r="G3198" t="s">
        <v>4482</v>
      </c>
      <c r="H3198" t="s">
        <v>4483</v>
      </c>
      <c r="I3198" t="s">
        <v>4487</v>
      </c>
    </row>
    <row r="3199" spans="1:9" x14ac:dyDescent="0.25">
      <c r="A3199" s="51" t="s">
        <v>5918</v>
      </c>
      <c r="B3199" t="s">
        <v>109</v>
      </c>
      <c r="C3199" s="23" t="str">
        <f t="shared" si="49"/>
        <v>480941</v>
      </c>
      <c r="D3199" t="s">
        <v>3644</v>
      </c>
      <c r="E3199" s="52" t="s">
        <v>4932</v>
      </c>
      <c r="F3199" t="s">
        <v>4510</v>
      </c>
      <c r="G3199" t="s">
        <v>4482</v>
      </c>
      <c r="H3199" t="s">
        <v>4483</v>
      </c>
      <c r="I3199" t="s">
        <v>4484</v>
      </c>
    </row>
    <row r="3200" spans="1:9" x14ac:dyDescent="0.25">
      <c r="A3200" s="51" t="s">
        <v>5918</v>
      </c>
      <c r="B3200" t="s">
        <v>109</v>
      </c>
      <c r="C3200" s="23" t="str">
        <f t="shared" si="49"/>
        <v>480251</v>
      </c>
      <c r="D3200" t="s">
        <v>3650</v>
      </c>
      <c r="E3200" s="52" t="s">
        <v>4629</v>
      </c>
      <c r="F3200" t="s">
        <v>4510</v>
      </c>
      <c r="G3200" t="s">
        <v>4482</v>
      </c>
      <c r="H3200" t="s">
        <v>4483</v>
      </c>
      <c r="I3200" t="s">
        <v>4484</v>
      </c>
    </row>
    <row r="3201" spans="1:9" x14ac:dyDescent="0.25">
      <c r="A3201" s="51" t="s">
        <v>5918</v>
      </c>
      <c r="B3201" t="s">
        <v>109</v>
      </c>
      <c r="C3201" s="23" t="str">
        <f t="shared" si="49"/>
        <v>480055</v>
      </c>
      <c r="D3201" t="s">
        <v>3656</v>
      </c>
      <c r="E3201" s="52" t="s">
        <v>5599</v>
      </c>
      <c r="F3201" t="s">
        <v>4573</v>
      </c>
      <c r="G3201" t="s">
        <v>4482</v>
      </c>
      <c r="H3201" t="s">
        <v>4483</v>
      </c>
      <c r="I3201" t="s">
        <v>4547</v>
      </c>
    </row>
    <row r="3202" spans="1:9" x14ac:dyDescent="0.25">
      <c r="A3202" s="51" t="s">
        <v>5918</v>
      </c>
      <c r="B3202" t="s">
        <v>109</v>
      </c>
      <c r="C3202" s="23" t="str">
        <f t="shared" si="49"/>
        <v>480113</v>
      </c>
      <c r="D3202" t="s">
        <v>3661</v>
      </c>
      <c r="E3202" s="52" t="s">
        <v>5032</v>
      </c>
      <c r="F3202" t="s">
        <v>4653</v>
      </c>
      <c r="G3202" t="s">
        <v>4719</v>
      </c>
      <c r="H3202" t="s">
        <v>4483</v>
      </c>
      <c r="I3202" t="s">
        <v>4487</v>
      </c>
    </row>
    <row r="3203" spans="1:9" x14ac:dyDescent="0.25">
      <c r="A3203" s="51" t="s">
        <v>5918</v>
      </c>
      <c r="B3203" t="s">
        <v>109</v>
      </c>
      <c r="C3203" s="23" t="str">
        <f t="shared" ref="C3203:C3266" si="50">_xlfn.CONCAT(A3203,E3203)</f>
        <v>480040</v>
      </c>
      <c r="D3203" t="s">
        <v>3667</v>
      </c>
      <c r="E3203" s="52" t="s">
        <v>5953</v>
      </c>
      <c r="F3203" t="s">
        <v>4528</v>
      </c>
      <c r="G3203" t="s">
        <v>4482</v>
      </c>
      <c r="H3203" t="s">
        <v>4483</v>
      </c>
      <c r="I3203" t="s">
        <v>4487</v>
      </c>
    </row>
    <row r="3204" spans="1:9" x14ac:dyDescent="0.25">
      <c r="A3204" s="51" t="s">
        <v>5918</v>
      </c>
      <c r="B3204" t="s">
        <v>109</v>
      </c>
      <c r="C3204" s="23" t="str">
        <f t="shared" si="50"/>
        <v>485831</v>
      </c>
      <c r="D3204" t="s">
        <v>3672</v>
      </c>
      <c r="E3204" s="52" t="s">
        <v>5200</v>
      </c>
      <c r="F3204" t="s">
        <v>4528</v>
      </c>
      <c r="G3204" t="s">
        <v>4482</v>
      </c>
      <c r="H3204" t="s">
        <v>4483</v>
      </c>
      <c r="I3204" t="s">
        <v>4487</v>
      </c>
    </row>
    <row r="3205" spans="1:9" x14ac:dyDescent="0.25">
      <c r="A3205" s="51" t="s">
        <v>5918</v>
      </c>
      <c r="B3205" t="s">
        <v>109</v>
      </c>
      <c r="C3205" s="23" t="str">
        <f t="shared" si="50"/>
        <v>481010</v>
      </c>
      <c r="D3205" t="s">
        <v>3678</v>
      </c>
      <c r="E3205" s="52" t="s">
        <v>4643</v>
      </c>
      <c r="F3205" t="s">
        <v>4628</v>
      </c>
      <c r="G3205" t="s">
        <v>4482</v>
      </c>
      <c r="H3205" t="s">
        <v>4483</v>
      </c>
      <c r="I3205" t="s">
        <v>4484</v>
      </c>
    </row>
    <row r="3206" spans="1:9" x14ac:dyDescent="0.25">
      <c r="A3206" s="51" t="s">
        <v>5918</v>
      </c>
      <c r="B3206" t="s">
        <v>109</v>
      </c>
      <c r="C3206" s="23" t="str">
        <f t="shared" si="50"/>
        <v>480185</v>
      </c>
      <c r="D3206" t="s">
        <v>3683</v>
      </c>
      <c r="E3206" s="52" t="s">
        <v>4935</v>
      </c>
      <c r="F3206" t="s">
        <v>4628</v>
      </c>
      <c r="G3206" t="s">
        <v>4482</v>
      </c>
      <c r="H3206" t="s">
        <v>4483</v>
      </c>
      <c r="I3206" t="s">
        <v>4484</v>
      </c>
    </row>
    <row r="3207" spans="1:9" x14ac:dyDescent="0.25">
      <c r="A3207" s="51" t="s">
        <v>5918</v>
      </c>
      <c r="B3207" t="s">
        <v>109</v>
      </c>
      <c r="C3207" s="23" t="str">
        <f t="shared" si="50"/>
        <v>480033</v>
      </c>
      <c r="D3207" t="s">
        <v>3689</v>
      </c>
      <c r="E3207" s="52" t="s">
        <v>5603</v>
      </c>
      <c r="F3207" t="s">
        <v>4628</v>
      </c>
      <c r="G3207" t="s">
        <v>4482</v>
      </c>
      <c r="H3207" t="s">
        <v>4483</v>
      </c>
      <c r="I3207" t="s">
        <v>4484</v>
      </c>
    </row>
    <row r="3208" spans="1:9" x14ac:dyDescent="0.25">
      <c r="A3208" s="51" t="s">
        <v>5918</v>
      </c>
      <c r="B3208" t="s">
        <v>109</v>
      </c>
      <c r="C3208" s="23" t="str">
        <f t="shared" si="50"/>
        <v>480204</v>
      </c>
      <c r="D3208" t="s">
        <v>3695</v>
      </c>
      <c r="E3208" s="52" t="s">
        <v>5849</v>
      </c>
      <c r="F3208" t="s">
        <v>4628</v>
      </c>
      <c r="G3208" t="s">
        <v>4482</v>
      </c>
      <c r="H3208" t="s">
        <v>4483</v>
      </c>
      <c r="I3208" t="s">
        <v>4484</v>
      </c>
    </row>
    <row r="3209" spans="1:9" x14ac:dyDescent="0.25">
      <c r="A3209" s="51" t="s">
        <v>5918</v>
      </c>
      <c r="B3209" t="s">
        <v>109</v>
      </c>
      <c r="C3209" s="23" t="str">
        <f t="shared" si="50"/>
        <v>481431</v>
      </c>
      <c r="D3209" t="s">
        <v>3701</v>
      </c>
      <c r="E3209" s="52" t="s">
        <v>5664</v>
      </c>
      <c r="F3209" t="s">
        <v>4510</v>
      </c>
      <c r="G3209" t="s">
        <v>4482</v>
      </c>
      <c r="H3209" t="s">
        <v>4483</v>
      </c>
      <c r="I3209" t="s">
        <v>4484</v>
      </c>
    </row>
    <row r="3210" spans="1:9" x14ac:dyDescent="0.25">
      <c r="A3210" s="51" t="s">
        <v>5918</v>
      </c>
      <c r="B3210" t="s">
        <v>109</v>
      </c>
      <c r="C3210" s="23" t="str">
        <f t="shared" si="50"/>
        <v>480261</v>
      </c>
      <c r="D3210" t="s">
        <v>3707</v>
      </c>
      <c r="E3210" s="52" t="s">
        <v>4567</v>
      </c>
      <c r="F3210" t="s">
        <v>4510</v>
      </c>
      <c r="G3210" t="s">
        <v>4482</v>
      </c>
      <c r="H3210" t="s">
        <v>4483</v>
      </c>
      <c r="I3210" t="s">
        <v>4484</v>
      </c>
    </row>
    <row r="3211" spans="1:9" x14ac:dyDescent="0.25">
      <c r="A3211" s="51" t="s">
        <v>5918</v>
      </c>
      <c r="B3211" t="s">
        <v>109</v>
      </c>
      <c r="C3211" s="23" t="str">
        <f t="shared" si="50"/>
        <v>481251</v>
      </c>
      <c r="D3211" t="s">
        <v>3713</v>
      </c>
      <c r="E3211" s="52" t="s">
        <v>4934</v>
      </c>
      <c r="F3211" t="s">
        <v>4510</v>
      </c>
      <c r="G3211" t="s">
        <v>4482</v>
      </c>
      <c r="H3211" t="s">
        <v>4483</v>
      </c>
      <c r="I3211" t="s">
        <v>4484</v>
      </c>
    </row>
    <row r="3212" spans="1:9" x14ac:dyDescent="0.25">
      <c r="A3212" s="51" t="s">
        <v>5918</v>
      </c>
      <c r="B3212" t="s">
        <v>109</v>
      </c>
      <c r="C3212" s="23" t="str">
        <f t="shared" si="50"/>
        <v>481111</v>
      </c>
      <c r="D3212" t="s">
        <v>3719</v>
      </c>
      <c r="E3212" s="52" t="s">
        <v>5954</v>
      </c>
      <c r="F3212" t="s">
        <v>4481</v>
      </c>
      <c r="G3212" t="s">
        <v>4482</v>
      </c>
      <c r="H3212" t="s">
        <v>4483</v>
      </c>
      <c r="I3212" t="s">
        <v>4484</v>
      </c>
    </row>
    <row r="3213" spans="1:9" x14ac:dyDescent="0.25">
      <c r="A3213" s="51" t="s">
        <v>5918</v>
      </c>
      <c r="B3213" t="s">
        <v>109</v>
      </c>
      <c r="C3213" s="23" t="str">
        <f t="shared" si="50"/>
        <v>480921</v>
      </c>
      <c r="D3213" t="s">
        <v>3725</v>
      </c>
      <c r="E3213" s="52" t="s">
        <v>4987</v>
      </c>
      <c r="F3213" t="s">
        <v>4481</v>
      </c>
      <c r="G3213" t="s">
        <v>4482</v>
      </c>
      <c r="H3213" t="s">
        <v>4483</v>
      </c>
      <c r="I3213" t="s">
        <v>4484</v>
      </c>
    </row>
    <row r="3214" spans="1:9" x14ac:dyDescent="0.25">
      <c r="A3214" s="51" t="s">
        <v>5918</v>
      </c>
      <c r="B3214" t="s">
        <v>109</v>
      </c>
      <c r="C3214" s="23" t="str">
        <f t="shared" si="50"/>
        <v>480641</v>
      </c>
      <c r="D3214" t="s">
        <v>3730</v>
      </c>
      <c r="E3214" s="52" t="s">
        <v>4769</v>
      </c>
      <c r="F3214" t="s">
        <v>4510</v>
      </c>
      <c r="G3214" t="s">
        <v>4482</v>
      </c>
      <c r="H3214" t="s">
        <v>4483</v>
      </c>
      <c r="I3214" t="s">
        <v>4484</v>
      </c>
    </row>
    <row r="3215" spans="1:9" x14ac:dyDescent="0.25">
      <c r="A3215" s="51" t="s">
        <v>5918</v>
      </c>
      <c r="B3215" t="s">
        <v>109</v>
      </c>
      <c r="C3215" s="23" t="str">
        <f t="shared" si="50"/>
        <v>481011</v>
      </c>
      <c r="D3215" t="s">
        <v>3736</v>
      </c>
      <c r="E3215" s="52" t="s">
        <v>4504</v>
      </c>
      <c r="F3215" t="s">
        <v>4510</v>
      </c>
      <c r="G3215" t="s">
        <v>4482</v>
      </c>
      <c r="H3215" t="s">
        <v>4483</v>
      </c>
      <c r="I3215" t="s">
        <v>4484</v>
      </c>
    </row>
    <row r="3216" spans="1:9" x14ac:dyDescent="0.25">
      <c r="A3216" s="51" t="s">
        <v>5918</v>
      </c>
      <c r="B3216" t="s">
        <v>109</v>
      </c>
      <c r="C3216" s="23" t="str">
        <f t="shared" si="50"/>
        <v>480861</v>
      </c>
      <c r="D3216" t="s">
        <v>3742</v>
      </c>
      <c r="E3216" s="52" t="s">
        <v>4831</v>
      </c>
      <c r="F3216" t="s">
        <v>4510</v>
      </c>
      <c r="G3216" t="s">
        <v>4482</v>
      </c>
      <c r="H3216" t="s">
        <v>4483</v>
      </c>
      <c r="I3216" t="s">
        <v>4484</v>
      </c>
    </row>
    <row r="3217" spans="1:9" x14ac:dyDescent="0.25">
      <c r="A3217" s="51" t="s">
        <v>5918</v>
      </c>
      <c r="B3217" t="s">
        <v>109</v>
      </c>
      <c r="C3217" s="23" t="str">
        <f t="shared" si="50"/>
        <v>481271</v>
      </c>
      <c r="D3217" t="s">
        <v>3748</v>
      </c>
      <c r="E3217" s="52" t="s">
        <v>4908</v>
      </c>
      <c r="F3217" t="s">
        <v>4510</v>
      </c>
      <c r="G3217" t="s">
        <v>4482</v>
      </c>
      <c r="H3217" t="s">
        <v>4483</v>
      </c>
      <c r="I3217" t="s">
        <v>4484</v>
      </c>
    </row>
    <row r="3218" spans="1:9" x14ac:dyDescent="0.25">
      <c r="A3218" s="51" t="s">
        <v>5918</v>
      </c>
      <c r="B3218" t="s">
        <v>109</v>
      </c>
      <c r="C3218" s="23" t="str">
        <f t="shared" si="50"/>
        <v>481261</v>
      </c>
      <c r="D3218" t="s">
        <v>3753</v>
      </c>
      <c r="E3218" s="52" t="s">
        <v>5557</v>
      </c>
      <c r="F3218" t="s">
        <v>4510</v>
      </c>
      <c r="G3218" t="s">
        <v>4482</v>
      </c>
      <c r="H3218" t="s">
        <v>4483</v>
      </c>
      <c r="I3218" t="s">
        <v>4484</v>
      </c>
    </row>
    <row r="3219" spans="1:9" x14ac:dyDescent="0.25">
      <c r="A3219" s="51" t="s">
        <v>5918</v>
      </c>
      <c r="B3219" t="s">
        <v>109</v>
      </c>
      <c r="C3219" s="23" t="str">
        <f t="shared" si="50"/>
        <v>480741</v>
      </c>
      <c r="D3219" t="s">
        <v>3759</v>
      </c>
      <c r="E3219" s="52" t="s">
        <v>4611</v>
      </c>
      <c r="F3219" t="s">
        <v>4503</v>
      </c>
      <c r="G3219" t="s">
        <v>4482</v>
      </c>
      <c r="H3219" t="s">
        <v>4483</v>
      </c>
      <c r="I3219" t="s">
        <v>4484</v>
      </c>
    </row>
    <row r="3220" spans="1:9" x14ac:dyDescent="0.25">
      <c r="A3220" s="51" t="s">
        <v>5918</v>
      </c>
      <c r="B3220" t="s">
        <v>109</v>
      </c>
      <c r="C3220" s="23" t="str">
        <f t="shared" si="50"/>
        <v>481731</v>
      </c>
      <c r="D3220" t="s">
        <v>3765</v>
      </c>
      <c r="E3220" s="52" t="s">
        <v>5955</v>
      </c>
      <c r="F3220" t="s">
        <v>4510</v>
      </c>
      <c r="G3220" t="s">
        <v>4482</v>
      </c>
      <c r="H3220" t="s">
        <v>4483</v>
      </c>
      <c r="I3220" t="s">
        <v>4484</v>
      </c>
    </row>
    <row r="3221" spans="1:9" x14ac:dyDescent="0.25">
      <c r="A3221" s="51" t="s">
        <v>5918</v>
      </c>
      <c r="B3221" t="s">
        <v>109</v>
      </c>
      <c r="C3221" s="23" t="str">
        <f t="shared" si="50"/>
        <v>480084</v>
      </c>
      <c r="D3221" t="s">
        <v>3771</v>
      </c>
      <c r="E3221" s="52" t="s">
        <v>5744</v>
      </c>
      <c r="F3221" t="s">
        <v>4528</v>
      </c>
      <c r="G3221" t="s">
        <v>4482</v>
      </c>
      <c r="H3221" t="s">
        <v>4483</v>
      </c>
      <c r="I3221" t="s">
        <v>4487</v>
      </c>
    </row>
    <row r="3222" spans="1:9" x14ac:dyDescent="0.25">
      <c r="A3222" s="51" t="s">
        <v>5918</v>
      </c>
      <c r="B3222" t="s">
        <v>109</v>
      </c>
      <c r="C3222" s="23" t="str">
        <f t="shared" si="50"/>
        <v>481441</v>
      </c>
      <c r="D3222" t="s">
        <v>3776</v>
      </c>
      <c r="E3222" s="52" t="s">
        <v>5373</v>
      </c>
      <c r="F3222" t="s">
        <v>4510</v>
      </c>
      <c r="G3222" t="s">
        <v>4482</v>
      </c>
      <c r="H3222" t="s">
        <v>4483</v>
      </c>
      <c r="I3222" t="s">
        <v>4484</v>
      </c>
    </row>
    <row r="3223" spans="1:9" x14ac:dyDescent="0.25">
      <c r="A3223" s="51" t="s">
        <v>5918</v>
      </c>
      <c r="B3223" t="s">
        <v>109</v>
      </c>
      <c r="C3223" s="23" t="str">
        <f t="shared" si="50"/>
        <v>481621</v>
      </c>
      <c r="D3223" t="s">
        <v>3781</v>
      </c>
      <c r="E3223" s="52" t="s">
        <v>5000</v>
      </c>
      <c r="F3223" t="s">
        <v>4510</v>
      </c>
      <c r="G3223" t="s">
        <v>4482</v>
      </c>
      <c r="H3223" t="s">
        <v>4483</v>
      </c>
      <c r="I3223" t="s">
        <v>4484</v>
      </c>
    </row>
    <row r="3224" spans="1:9" x14ac:dyDescent="0.25">
      <c r="A3224" s="51" t="s">
        <v>5918</v>
      </c>
      <c r="B3224" t="s">
        <v>109</v>
      </c>
      <c r="C3224" s="23" t="str">
        <f t="shared" si="50"/>
        <v>480591</v>
      </c>
      <c r="D3224" t="s">
        <v>3785</v>
      </c>
      <c r="E3224" s="52" t="s">
        <v>4569</v>
      </c>
      <c r="F3224" t="s">
        <v>4573</v>
      </c>
      <c r="G3224" t="s">
        <v>4482</v>
      </c>
      <c r="H3224" t="s">
        <v>4483</v>
      </c>
      <c r="I3224" t="s">
        <v>4547</v>
      </c>
    </row>
    <row r="3225" spans="1:9" x14ac:dyDescent="0.25">
      <c r="A3225" s="51" t="s">
        <v>5918</v>
      </c>
      <c r="B3225" t="s">
        <v>109</v>
      </c>
      <c r="C3225" s="23" t="str">
        <f t="shared" si="50"/>
        <v>480041</v>
      </c>
      <c r="D3225" t="s">
        <v>3790</v>
      </c>
      <c r="E3225" s="52" t="s">
        <v>4581</v>
      </c>
      <c r="F3225" t="s">
        <v>5579</v>
      </c>
      <c r="G3225" t="s">
        <v>4482</v>
      </c>
      <c r="H3225" t="s">
        <v>4483</v>
      </c>
      <c r="I3225" t="s">
        <v>4487</v>
      </c>
    </row>
    <row r="3226" spans="1:9" x14ac:dyDescent="0.25">
      <c r="A3226" s="51" t="s">
        <v>5918</v>
      </c>
      <c r="B3226" t="s">
        <v>109</v>
      </c>
      <c r="C3226" s="23" t="str">
        <f t="shared" si="50"/>
        <v>481703</v>
      </c>
      <c r="D3226" t="s">
        <v>3795</v>
      </c>
      <c r="E3226" s="52" t="s">
        <v>5956</v>
      </c>
      <c r="F3226" t="s">
        <v>4481</v>
      </c>
      <c r="G3226" t="s">
        <v>4482</v>
      </c>
      <c r="H3226" t="s">
        <v>4483</v>
      </c>
      <c r="I3226" t="s">
        <v>4484</v>
      </c>
    </row>
    <row r="3227" spans="1:9" x14ac:dyDescent="0.25">
      <c r="A3227" s="51" t="s">
        <v>5918</v>
      </c>
      <c r="B3227" t="s">
        <v>109</v>
      </c>
      <c r="C3227" s="23" t="str">
        <f t="shared" si="50"/>
        <v>481031</v>
      </c>
      <c r="D3227" t="s">
        <v>3800</v>
      </c>
      <c r="E3227" s="52" t="s">
        <v>5957</v>
      </c>
      <c r="F3227" t="s">
        <v>4481</v>
      </c>
      <c r="G3227" t="s">
        <v>4482</v>
      </c>
      <c r="H3227" t="s">
        <v>4483</v>
      </c>
      <c r="I3227" t="s">
        <v>4484</v>
      </c>
    </row>
    <row r="3228" spans="1:9" x14ac:dyDescent="0.25">
      <c r="A3228" s="51" t="s">
        <v>5918</v>
      </c>
      <c r="B3228" t="s">
        <v>109</v>
      </c>
      <c r="C3228" s="23" t="str">
        <f t="shared" si="50"/>
        <v>481341</v>
      </c>
      <c r="D3228" t="s">
        <v>3805</v>
      </c>
      <c r="E3228" s="52" t="s">
        <v>5958</v>
      </c>
      <c r="F3228" t="s">
        <v>4510</v>
      </c>
      <c r="G3228" t="s">
        <v>4482</v>
      </c>
      <c r="H3228" t="s">
        <v>4483</v>
      </c>
      <c r="I3228" t="s">
        <v>4484</v>
      </c>
    </row>
    <row r="3229" spans="1:9" x14ac:dyDescent="0.25">
      <c r="A3229" s="51" t="s">
        <v>5918</v>
      </c>
      <c r="B3229" t="s">
        <v>109</v>
      </c>
      <c r="C3229" s="23" t="str">
        <f t="shared" si="50"/>
        <v>480841</v>
      </c>
      <c r="D3229" t="s">
        <v>3810</v>
      </c>
      <c r="E3229" s="52" t="s">
        <v>4889</v>
      </c>
      <c r="F3229" t="s">
        <v>4510</v>
      </c>
      <c r="G3229" t="s">
        <v>4482</v>
      </c>
      <c r="H3229" t="s">
        <v>4483</v>
      </c>
      <c r="I3229" t="s">
        <v>4484</v>
      </c>
    </row>
    <row r="3230" spans="1:9" x14ac:dyDescent="0.25">
      <c r="A3230" s="51" t="s">
        <v>5918</v>
      </c>
      <c r="B3230" t="s">
        <v>109</v>
      </c>
      <c r="C3230" s="23" t="str">
        <f t="shared" si="50"/>
        <v>481771</v>
      </c>
      <c r="D3230" t="s">
        <v>3815</v>
      </c>
      <c r="E3230" s="52" t="s">
        <v>5959</v>
      </c>
      <c r="F3230" t="s">
        <v>4503</v>
      </c>
      <c r="G3230" t="s">
        <v>4482</v>
      </c>
      <c r="H3230" t="s">
        <v>4483</v>
      </c>
      <c r="I3230" t="s">
        <v>4484</v>
      </c>
    </row>
    <row r="3231" spans="1:9" x14ac:dyDescent="0.25">
      <c r="A3231" s="51" t="s">
        <v>5918</v>
      </c>
      <c r="B3231" t="s">
        <v>109</v>
      </c>
      <c r="C3231" s="23" t="str">
        <f t="shared" si="50"/>
        <v>481481</v>
      </c>
      <c r="D3231" t="s">
        <v>3819</v>
      </c>
      <c r="E3231" s="52" t="s">
        <v>5241</v>
      </c>
      <c r="F3231" t="s">
        <v>4503</v>
      </c>
      <c r="G3231" t="s">
        <v>4482</v>
      </c>
      <c r="H3231" t="s">
        <v>4483</v>
      </c>
      <c r="I3231" t="s">
        <v>4484</v>
      </c>
    </row>
    <row r="3232" spans="1:9" x14ac:dyDescent="0.25">
      <c r="A3232" s="51" t="s">
        <v>5918</v>
      </c>
      <c r="B3232" t="s">
        <v>109</v>
      </c>
      <c r="C3232" s="23" t="str">
        <f t="shared" si="50"/>
        <v>480520</v>
      </c>
      <c r="D3232" t="s">
        <v>3824</v>
      </c>
      <c r="E3232" s="52" t="s">
        <v>4558</v>
      </c>
      <c r="F3232" t="s">
        <v>4503</v>
      </c>
      <c r="G3232" t="s">
        <v>4482</v>
      </c>
      <c r="H3232" t="s">
        <v>4483</v>
      </c>
      <c r="I3232" t="s">
        <v>4484</v>
      </c>
    </row>
    <row r="3233" spans="1:9" x14ac:dyDescent="0.25">
      <c r="A3233" s="51" t="s">
        <v>5918</v>
      </c>
      <c r="B3233" t="s">
        <v>109</v>
      </c>
      <c r="C3233" s="23" t="str">
        <f t="shared" si="50"/>
        <v>481831</v>
      </c>
      <c r="D3233" t="s">
        <v>3829</v>
      </c>
      <c r="E3233" s="52" t="s">
        <v>4911</v>
      </c>
      <c r="F3233" t="s">
        <v>4510</v>
      </c>
      <c r="G3233" t="s">
        <v>4482</v>
      </c>
      <c r="H3233" t="s">
        <v>4483</v>
      </c>
      <c r="I3233" t="s">
        <v>4484</v>
      </c>
    </row>
    <row r="3234" spans="1:9" x14ac:dyDescent="0.25">
      <c r="A3234" s="51" t="s">
        <v>5918</v>
      </c>
      <c r="B3234" t="s">
        <v>109</v>
      </c>
      <c r="C3234" s="23" t="str">
        <f t="shared" si="50"/>
        <v>481821</v>
      </c>
      <c r="D3234" t="s">
        <v>3833</v>
      </c>
      <c r="E3234" s="52" t="s">
        <v>5563</v>
      </c>
      <c r="F3234" t="s">
        <v>4503</v>
      </c>
      <c r="G3234" t="s">
        <v>4482</v>
      </c>
      <c r="H3234" t="s">
        <v>4483</v>
      </c>
      <c r="I3234" t="s">
        <v>4484</v>
      </c>
    </row>
    <row r="3235" spans="1:9" x14ac:dyDescent="0.25">
      <c r="A3235" s="51" t="s">
        <v>5918</v>
      </c>
      <c r="B3235" t="s">
        <v>109</v>
      </c>
      <c r="C3235" s="23" t="str">
        <f t="shared" si="50"/>
        <v>481911</v>
      </c>
      <c r="D3235" t="s">
        <v>3838</v>
      </c>
      <c r="E3235" s="52" t="s">
        <v>5960</v>
      </c>
      <c r="F3235" t="s">
        <v>4481</v>
      </c>
      <c r="G3235" t="s">
        <v>4482</v>
      </c>
      <c r="H3235" t="s">
        <v>4483</v>
      </c>
      <c r="I3235" t="s">
        <v>4484</v>
      </c>
    </row>
    <row r="3236" spans="1:9" x14ac:dyDescent="0.25">
      <c r="A3236" s="51" t="s">
        <v>5918</v>
      </c>
      <c r="B3236" t="s">
        <v>109</v>
      </c>
      <c r="C3236" s="23" t="str">
        <f t="shared" si="50"/>
        <v>481371</v>
      </c>
      <c r="D3236" t="s">
        <v>3843</v>
      </c>
      <c r="E3236" s="52" t="s">
        <v>5272</v>
      </c>
      <c r="F3236" t="s">
        <v>4510</v>
      </c>
      <c r="G3236" t="s">
        <v>4482</v>
      </c>
      <c r="H3236" t="s">
        <v>4483</v>
      </c>
      <c r="I3236" t="s">
        <v>4484</v>
      </c>
    </row>
    <row r="3237" spans="1:9" x14ac:dyDescent="0.25">
      <c r="A3237" s="51" t="s">
        <v>5918</v>
      </c>
      <c r="B3237" t="s">
        <v>109</v>
      </c>
      <c r="C3237" s="23" t="str">
        <f t="shared" si="50"/>
        <v>481776</v>
      </c>
      <c r="D3237" t="s">
        <v>3848</v>
      </c>
      <c r="E3237" s="52" t="s">
        <v>5630</v>
      </c>
      <c r="F3237" t="s">
        <v>4503</v>
      </c>
      <c r="G3237" t="s">
        <v>4482</v>
      </c>
      <c r="H3237" t="s">
        <v>4483</v>
      </c>
      <c r="I3237" t="s">
        <v>4484</v>
      </c>
    </row>
    <row r="3238" spans="1:9" x14ac:dyDescent="0.25">
      <c r="A3238" s="51" t="s">
        <v>5918</v>
      </c>
      <c r="B3238" t="s">
        <v>109</v>
      </c>
      <c r="C3238" s="23" t="str">
        <f t="shared" si="50"/>
        <v>481023</v>
      </c>
      <c r="D3238" t="s">
        <v>3853</v>
      </c>
      <c r="E3238" s="52" t="s">
        <v>5961</v>
      </c>
      <c r="F3238" t="s">
        <v>4503</v>
      </c>
      <c r="G3238" t="s">
        <v>4482</v>
      </c>
      <c r="H3238" t="s">
        <v>4483</v>
      </c>
      <c r="I3238" t="s">
        <v>4484</v>
      </c>
    </row>
    <row r="3239" spans="1:9" x14ac:dyDescent="0.25">
      <c r="A3239" s="51" t="s">
        <v>5918</v>
      </c>
      <c r="B3239" t="s">
        <v>109</v>
      </c>
      <c r="C3239" s="23" t="str">
        <f t="shared" si="50"/>
        <v>480202</v>
      </c>
      <c r="D3239" t="s">
        <v>3857</v>
      </c>
      <c r="E3239" s="52" t="s">
        <v>5611</v>
      </c>
      <c r="F3239" t="s">
        <v>4528</v>
      </c>
      <c r="G3239" t="s">
        <v>4482</v>
      </c>
      <c r="H3239" t="s">
        <v>4483</v>
      </c>
      <c r="I3239" t="s">
        <v>4487</v>
      </c>
    </row>
    <row r="3240" spans="1:9" x14ac:dyDescent="0.25">
      <c r="A3240" s="51" t="s">
        <v>5918</v>
      </c>
      <c r="B3240" t="s">
        <v>109</v>
      </c>
      <c r="C3240" s="23" t="str">
        <f t="shared" si="50"/>
        <v>480811</v>
      </c>
      <c r="D3240" t="s">
        <v>3862</v>
      </c>
      <c r="E3240" s="52" t="s">
        <v>4779</v>
      </c>
      <c r="F3240" t="s">
        <v>4510</v>
      </c>
      <c r="G3240" t="s">
        <v>4482</v>
      </c>
      <c r="H3240" t="s">
        <v>4483</v>
      </c>
      <c r="I3240" t="s">
        <v>4484</v>
      </c>
    </row>
    <row r="3241" spans="1:9" x14ac:dyDescent="0.25">
      <c r="A3241" s="51" t="s">
        <v>5918</v>
      </c>
      <c r="B3241" t="s">
        <v>109</v>
      </c>
      <c r="C3241" s="23" t="str">
        <f t="shared" si="50"/>
        <v>480235</v>
      </c>
      <c r="D3241" t="s">
        <v>3867</v>
      </c>
      <c r="E3241" s="52" t="s">
        <v>5962</v>
      </c>
      <c r="F3241" t="s">
        <v>4510</v>
      </c>
      <c r="G3241" t="s">
        <v>4482</v>
      </c>
      <c r="H3241" t="s">
        <v>4483</v>
      </c>
      <c r="I3241" t="s">
        <v>4484</v>
      </c>
    </row>
    <row r="3242" spans="1:9" x14ac:dyDescent="0.25">
      <c r="A3242" s="51" t="s">
        <v>5918</v>
      </c>
      <c r="B3242" t="s">
        <v>109</v>
      </c>
      <c r="C3242" s="23" t="str">
        <f t="shared" si="50"/>
        <v>480215</v>
      </c>
      <c r="D3242" t="s">
        <v>3872</v>
      </c>
      <c r="E3242" s="52" t="s">
        <v>5016</v>
      </c>
      <c r="F3242" t="s">
        <v>4510</v>
      </c>
      <c r="G3242" t="s">
        <v>4482</v>
      </c>
      <c r="H3242" t="s">
        <v>4483</v>
      </c>
      <c r="I3242" t="s">
        <v>4484</v>
      </c>
    </row>
    <row r="3243" spans="1:9" x14ac:dyDescent="0.25">
      <c r="A3243" s="51" t="s">
        <v>5918</v>
      </c>
      <c r="B3243" t="s">
        <v>109</v>
      </c>
      <c r="C3243" s="23" t="str">
        <f t="shared" si="50"/>
        <v>480361</v>
      </c>
      <c r="D3243" t="s">
        <v>3877</v>
      </c>
      <c r="E3243" s="52" t="s">
        <v>4773</v>
      </c>
      <c r="F3243" t="s">
        <v>4510</v>
      </c>
      <c r="G3243" t="s">
        <v>4482</v>
      </c>
      <c r="H3243" t="s">
        <v>4483</v>
      </c>
      <c r="I3243" t="s">
        <v>4484</v>
      </c>
    </row>
    <row r="3244" spans="1:9" x14ac:dyDescent="0.25">
      <c r="A3244" s="51" t="s">
        <v>5918</v>
      </c>
      <c r="B3244" t="s">
        <v>109</v>
      </c>
      <c r="C3244" s="23" t="str">
        <f t="shared" si="50"/>
        <v>481631</v>
      </c>
      <c r="D3244" t="s">
        <v>3882</v>
      </c>
      <c r="E3244" s="52" t="s">
        <v>4755</v>
      </c>
      <c r="F3244" t="s">
        <v>4528</v>
      </c>
      <c r="G3244" t="s">
        <v>4482</v>
      </c>
      <c r="H3244" t="s">
        <v>4483</v>
      </c>
      <c r="I3244" t="s">
        <v>4484</v>
      </c>
    </row>
    <row r="3245" spans="1:9" x14ac:dyDescent="0.25">
      <c r="A3245" s="51" t="s">
        <v>5918</v>
      </c>
      <c r="B3245" t="s">
        <v>109</v>
      </c>
      <c r="C3245" s="23" t="str">
        <f t="shared" si="50"/>
        <v>481991</v>
      </c>
      <c r="D3245" t="s">
        <v>3887</v>
      </c>
      <c r="E3245" s="52" t="s">
        <v>5963</v>
      </c>
      <c r="F3245" t="s">
        <v>4503</v>
      </c>
      <c r="G3245" t="s">
        <v>4482</v>
      </c>
      <c r="H3245" t="s">
        <v>4483</v>
      </c>
      <c r="I3245" t="s">
        <v>4484</v>
      </c>
    </row>
    <row r="3246" spans="1:9" x14ac:dyDescent="0.25">
      <c r="A3246" s="51" t="s">
        <v>5918</v>
      </c>
      <c r="B3246" t="s">
        <v>109</v>
      </c>
      <c r="C3246" s="23" t="str">
        <f t="shared" si="50"/>
        <v>481852</v>
      </c>
      <c r="D3246" t="s">
        <v>3892</v>
      </c>
      <c r="E3246" s="52" t="s">
        <v>5964</v>
      </c>
      <c r="F3246" t="s">
        <v>4481</v>
      </c>
      <c r="G3246" t="s">
        <v>4482</v>
      </c>
      <c r="H3246" t="s">
        <v>4483</v>
      </c>
      <c r="I3246" t="s">
        <v>4484</v>
      </c>
    </row>
    <row r="3247" spans="1:9" x14ac:dyDescent="0.25">
      <c r="A3247" s="51" t="s">
        <v>5918</v>
      </c>
      <c r="B3247" t="s">
        <v>109</v>
      </c>
      <c r="C3247" s="23" t="str">
        <f t="shared" si="50"/>
        <v>480184</v>
      </c>
      <c r="D3247" t="s">
        <v>3897</v>
      </c>
      <c r="E3247" s="52" t="s">
        <v>5965</v>
      </c>
      <c r="F3247" t="s">
        <v>4628</v>
      </c>
      <c r="G3247" t="s">
        <v>4482</v>
      </c>
      <c r="H3247" t="s">
        <v>4483</v>
      </c>
      <c r="I3247" t="s">
        <v>4487</v>
      </c>
    </row>
    <row r="3248" spans="1:9" x14ac:dyDescent="0.25">
      <c r="A3248" s="51" t="s">
        <v>5918</v>
      </c>
      <c r="B3248" t="s">
        <v>109</v>
      </c>
      <c r="C3248" s="23" t="str">
        <f t="shared" si="50"/>
        <v>480065</v>
      </c>
      <c r="D3248" t="s">
        <v>3902</v>
      </c>
      <c r="E3248" s="52" t="s">
        <v>5648</v>
      </c>
      <c r="F3248" t="s">
        <v>4510</v>
      </c>
      <c r="G3248" t="s">
        <v>4482</v>
      </c>
      <c r="H3248" t="s">
        <v>4483</v>
      </c>
      <c r="I3248" t="s">
        <v>4487</v>
      </c>
    </row>
    <row r="3249" spans="1:9" x14ac:dyDescent="0.25">
      <c r="A3249" s="51" t="s">
        <v>5918</v>
      </c>
      <c r="B3249" t="s">
        <v>109</v>
      </c>
      <c r="C3249" s="23" t="str">
        <f t="shared" si="50"/>
        <v>480090</v>
      </c>
      <c r="D3249" t="s">
        <v>3906</v>
      </c>
      <c r="E3249" s="52" t="s">
        <v>5587</v>
      </c>
      <c r="F3249" t="s">
        <v>4534</v>
      </c>
      <c r="G3249" t="s">
        <v>4482</v>
      </c>
      <c r="H3249" t="s">
        <v>4483</v>
      </c>
      <c r="I3249" t="s">
        <v>4547</v>
      </c>
    </row>
    <row r="3250" spans="1:9" x14ac:dyDescent="0.25">
      <c r="A3250" s="51" t="s">
        <v>5918</v>
      </c>
      <c r="B3250" t="s">
        <v>109</v>
      </c>
      <c r="C3250" s="23" t="str">
        <f t="shared" si="50"/>
        <v>480070</v>
      </c>
      <c r="D3250" t="s">
        <v>3911</v>
      </c>
      <c r="E3250" s="52" t="s">
        <v>5145</v>
      </c>
      <c r="F3250" t="s">
        <v>4510</v>
      </c>
      <c r="G3250" t="s">
        <v>4482</v>
      </c>
      <c r="H3250" t="s">
        <v>4483</v>
      </c>
      <c r="I3250" t="s">
        <v>4487</v>
      </c>
    </row>
    <row r="3251" spans="1:9" x14ac:dyDescent="0.25">
      <c r="A3251" s="51" t="s">
        <v>5918</v>
      </c>
      <c r="B3251" t="s">
        <v>109</v>
      </c>
      <c r="C3251" s="23" t="str">
        <f t="shared" si="50"/>
        <v>480183</v>
      </c>
      <c r="D3251" t="s">
        <v>5966</v>
      </c>
      <c r="E3251" s="52" t="s">
        <v>5967</v>
      </c>
      <c r="F3251" t="s">
        <v>4486</v>
      </c>
      <c r="G3251" t="s">
        <v>4482</v>
      </c>
      <c r="H3251" t="s">
        <v>4483</v>
      </c>
      <c r="I3251" t="s">
        <v>4547</v>
      </c>
    </row>
    <row r="3252" spans="1:9" x14ac:dyDescent="0.25">
      <c r="A3252" s="51" t="s">
        <v>5918</v>
      </c>
      <c r="B3252" t="s">
        <v>109</v>
      </c>
      <c r="C3252" s="23" t="str">
        <f t="shared" si="50"/>
        <v>480068</v>
      </c>
      <c r="D3252" t="s">
        <v>3920</v>
      </c>
      <c r="E3252" s="52" t="s">
        <v>5792</v>
      </c>
      <c r="F3252" t="s">
        <v>4510</v>
      </c>
      <c r="G3252" t="s">
        <v>4482</v>
      </c>
      <c r="H3252" t="s">
        <v>4483</v>
      </c>
      <c r="I3252" t="s">
        <v>4487</v>
      </c>
    </row>
    <row r="3253" spans="1:9" x14ac:dyDescent="0.25">
      <c r="A3253" s="51" t="s">
        <v>5918</v>
      </c>
      <c r="B3253" t="s">
        <v>109</v>
      </c>
      <c r="C3253" s="23" t="str">
        <f t="shared" si="50"/>
        <v>480431</v>
      </c>
      <c r="D3253" t="s">
        <v>3925</v>
      </c>
      <c r="E3253" s="52" t="s">
        <v>4530</v>
      </c>
      <c r="F3253" t="s">
        <v>4510</v>
      </c>
      <c r="G3253" t="s">
        <v>4482</v>
      </c>
      <c r="H3253" t="s">
        <v>4483</v>
      </c>
      <c r="I3253" t="s">
        <v>4484</v>
      </c>
    </row>
    <row r="3254" spans="1:9" x14ac:dyDescent="0.25">
      <c r="A3254" s="51" t="s">
        <v>5918</v>
      </c>
      <c r="B3254" t="s">
        <v>109</v>
      </c>
      <c r="C3254" s="23" t="str">
        <f t="shared" si="50"/>
        <v>480911</v>
      </c>
      <c r="D3254" t="s">
        <v>3930</v>
      </c>
      <c r="E3254" s="52" t="s">
        <v>4824</v>
      </c>
      <c r="F3254" t="s">
        <v>4481</v>
      </c>
      <c r="G3254" t="s">
        <v>4482</v>
      </c>
      <c r="H3254" t="s">
        <v>4483</v>
      </c>
      <c r="I3254" t="s">
        <v>4484</v>
      </c>
    </row>
    <row r="3255" spans="1:9" x14ac:dyDescent="0.25">
      <c r="A3255" s="51" t="s">
        <v>5918</v>
      </c>
      <c r="B3255" t="s">
        <v>109</v>
      </c>
      <c r="C3255" s="23" t="str">
        <f t="shared" si="50"/>
        <v>480128</v>
      </c>
      <c r="D3255" t="s">
        <v>3934</v>
      </c>
      <c r="E3255" s="52" t="s">
        <v>5692</v>
      </c>
      <c r="F3255" t="s">
        <v>5579</v>
      </c>
      <c r="G3255" t="s">
        <v>4482</v>
      </c>
      <c r="H3255" t="s">
        <v>4483</v>
      </c>
      <c r="I3255" t="s">
        <v>4487</v>
      </c>
    </row>
    <row r="3256" spans="1:9" x14ac:dyDescent="0.25">
      <c r="A3256" s="51" t="s">
        <v>5918</v>
      </c>
      <c r="B3256" t="s">
        <v>109</v>
      </c>
      <c r="C3256" s="23" t="str">
        <f t="shared" si="50"/>
        <v>481001</v>
      </c>
      <c r="D3256" t="s">
        <v>3939</v>
      </c>
      <c r="E3256" s="52" t="s">
        <v>5144</v>
      </c>
      <c r="F3256" t="s">
        <v>4528</v>
      </c>
      <c r="G3256" t="s">
        <v>4482</v>
      </c>
      <c r="H3256" t="s">
        <v>4483</v>
      </c>
      <c r="I3256" t="s">
        <v>4484</v>
      </c>
    </row>
    <row r="3257" spans="1:9" x14ac:dyDescent="0.25">
      <c r="A3257" s="51" t="s">
        <v>5918</v>
      </c>
      <c r="B3257" t="s">
        <v>109</v>
      </c>
      <c r="C3257" s="23" t="str">
        <f t="shared" si="50"/>
        <v>480971</v>
      </c>
      <c r="D3257" t="s">
        <v>3943</v>
      </c>
      <c r="E3257" s="52" t="s">
        <v>4774</v>
      </c>
      <c r="F3257" t="s">
        <v>4510</v>
      </c>
      <c r="G3257" t="s">
        <v>4482</v>
      </c>
      <c r="H3257" t="s">
        <v>4483</v>
      </c>
      <c r="I3257" t="s">
        <v>4484</v>
      </c>
    </row>
    <row r="3258" spans="1:9" x14ac:dyDescent="0.25">
      <c r="A3258" s="51" t="s">
        <v>5918</v>
      </c>
      <c r="B3258" t="s">
        <v>109</v>
      </c>
      <c r="C3258" s="23" t="str">
        <f t="shared" si="50"/>
        <v>480395</v>
      </c>
      <c r="D3258" t="s">
        <v>3948</v>
      </c>
      <c r="E3258" s="52" t="s">
        <v>5968</v>
      </c>
      <c r="F3258" t="s">
        <v>5029</v>
      </c>
      <c r="G3258" t="s">
        <v>4482</v>
      </c>
      <c r="H3258" t="s">
        <v>4483</v>
      </c>
      <c r="I3258" t="s">
        <v>4487</v>
      </c>
    </row>
    <row r="3259" spans="1:9" x14ac:dyDescent="0.25">
      <c r="A3259" s="51" t="s">
        <v>5918</v>
      </c>
      <c r="B3259" t="s">
        <v>109</v>
      </c>
      <c r="C3259" s="23" t="str">
        <f t="shared" si="50"/>
        <v>481161</v>
      </c>
      <c r="D3259" t="s">
        <v>3953</v>
      </c>
      <c r="E3259" s="52" t="s">
        <v>4689</v>
      </c>
      <c r="F3259" t="s">
        <v>4510</v>
      </c>
      <c r="G3259" t="s">
        <v>4482</v>
      </c>
      <c r="H3259" t="s">
        <v>4483</v>
      </c>
      <c r="I3259" t="s">
        <v>4484</v>
      </c>
    </row>
    <row r="3260" spans="1:9" x14ac:dyDescent="0.25">
      <c r="A3260" s="51" t="s">
        <v>5918</v>
      </c>
      <c r="B3260" t="s">
        <v>109</v>
      </c>
      <c r="C3260" s="23" t="str">
        <f t="shared" si="50"/>
        <v>481752</v>
      </c>
      <c r="D3260" t="s">
        <v>3957</v>
      </c>
      <c r="E3260" s="52" t="s">
        <v>5012</v>
      </c>
      <c r="F3260" t="s">
        <v>4510</v>
      </c>
      <c r="G3260" t="s">
        <v>4482</v>
      </c>
      <c r="H3260" t="s">
        <v>4483</v>
      </c>
      <c r="I3260" t="s">
        <v>4484</v>
      </c>
    </row>
    <row r="3261" spans="1:9" x14ac:dyDescent="0.25">
      <c r="A3261" s="51" t="s">
        <v>5918</v>
      </c>
      <c r="B3261" t="s">
        <v>109</v>
      </c>
      <c r="C3261" s="23" t="str">
        <f t="shared" si="50"/>
        <v>480510</v>
      </c>
      <c r="D3261" t="s">
        <v>3962</v>
      </c>
      <c r="E3261" s="52" t="s">
        <v>4554</v>
      </c>
      <c r="F3261" t="s">
        <v>4510</v>
      </c>
      <c r="G3261" t="s">
        <v>4482</v>
      </c>
      <c r="H3261" t="s">
        <v>4483</v>
      </c>
      <c r="I3261" t="s">
        <v>4484</v>
      </c>
    </row>
    <row r="3262" spans="1:9" x14ac:dyDescent="0.25">
      <c r="A3262" s="51" t="s">
        <v>5918</v>
      </c>
      <c r="B3262" t="s">
        <v>109</v>
      </c>
      <c r="C3262" s="23" t="str">
        <f t="shared" si="50"/>
        <v>485861</v>
      </c>
      <c r="D3262" t="s">
        <v>3967</v>
      </c>
      <c r="E3262" s="52" t="s">
        <v>4991</v>
      </c>
      <c r="F3262" t="s">
        <v>4510</v>
      </c>
      <c r="G3262" t="s">
        <v>4482</v>
      </c>
      <c r="H3262" t="s">
        <v>4483</v>
      </c>
      <c r="I3262" t="s">
        <v>4484</v>
      </c>
    </row>
    <row r="3263" spans="1:9" x14ac:dyDescent="0.25">
      <c r="A3263" s="51" t="s">
        <v>5918</v>
      </c>
      <c r="B3263" t="s">
        <v>109</v>
      </c>
      <c r="C3263" s="23" t="str">
        <f t="shared" si="50"/>
        <v>481881</v>
      </c>
      <c r="D3263" t="s">
        <v>3972</v>
      </c>
      <c r="E3263" s="52" t="s">
        <v>4928</v>
      </c>
      <c r="F3263" t="s">
        <v>4534</v>
      </c>
      <c r="G3263" t="s">
        <v>4482</v>
      </c>
      <c r="H3263" t="s">
        <v>4483</v>
      </c>
      <c r="I3263" t="s">
        <v>4484</v>
      </c>
    </row>
    <row r="3264" spans="1:9" x14ac:dyDescent="0.25">
      <c r="A3264" s="51" t="s">
        <v>5918</v>
      </c>
      <c r="B3264" t="s">
        <v>109</v>
      </c>
      <c r="C3264" s="23" t="str">
        <f t="shared" si="50"/>
        <v>481024</v>
      </c>
      <c r="D3264" t="s">
        <v>3977</v>
      </c>
      <c r="E3264" s="52" t="s">
        <v>5486</v>
      </c>
      <c r="F3264" t="s">
        <v>4510</v>
      </c>
      <c r="G3264" t="s">
        <v>4482</v>
      </c>
      <c r="H3264" t="s">
        <v>4483</v>
      </c>
      <c r="I3264" t="s">
        <v>4484</v>
      </c>
    </row>
    <row r="3265" spans="1:9" x14ac:dyDescent="0.25">
      <c r="A3265" s="51" t="s">
        <v>5918</v>
      </c>
      <c r="B3265" t="s">
        <v>109</v>
      </c>
      <c r="C3265" s="23" t="str">
        <f t="shared" si="50"/>
        <v>480482</v>
      </c>
      <c r="D3265" t="s">
        <v>3982</v>
      </c>
      <c r="E3265" s="52" t="s">
        <v>4540</v>
      </c>
      <c r="F3265" t="s">
        <v>4481</v>
      </c>
      <c r="G3265" t="s">
        <v>4482</v>
      </c>
      <c r="H3265" t="s">
        <v>4483</v>
      </c>
      <c r="I3265" t="s">
        <v>4484</v>
      </c>
    </row>
    <row r="3266" spans="1:9" x14ac:dyDescent="0.25">
      <c r="A3266" s="51" t="s">
        <v>5918</v>
      </c>
      <c r="B3266" t="s">
        <v>109</v>
      </c>
      <c r="C3266" s="23" t="str">
        <f t="shared" si="50"/>
        <v>481051</v>
      </c>
      <c r="D3266" t="s">
        <v>3987</v>
      </c>
      <c r="E3266" s="52" t="s">
        <v>4668</v>
      </c>
      <c r="F3266" t="s">
        <v>4510</v>
      </c>
      <c r="G3266" t="s">
        <v>4482</v>
      </c>
      <c r="H3266" t="s">
        <v>4483</v>
      </c>
      <c r="I3266" t="s">
        <v>4484</v>
      </c>
    </row>
    <row r="3267" spans="1:9" x14ac:dyDescent="0.25">
      <c r="A3267" s="51" t="s">
        <v>5918</v>
      </c>
      <c r="B3267" t="s">
        <v>109</v>
      </c>
      <c r="C3267" s="23" t="str">
        <f t="shared" ref="C3267:C3330" si="51">_xlfn.CONCAT(A3267,E3267)</f>
        <v>481091</v>
      </c>
      <c r="D3267" t="s">
        <v>3991</v>
      </c>
      <c r="E3267" s="52" t="s">
        <v>4670</v>
      </c>
      <c r="F3267" t="s">
        <v>4510</v>
      </c>
      <c r="G3267" t="s">
        <v>4482</v>
      </c>
      <c r="H3267" t="s">
        <v>4483</v>
      </c>
      <c r="I3267" t="s">
        <v>4484</v>
      </c>
    </row>
    <row r="3268" spans="1:9" x14ac:dyDescent="0.25">
      <c r="A3268" s="51" t="s">
        <v>5918</v>
      </c>
      <c r="B3268" t="s">
        <v>109</v>
      </c>
      <c r="C3268" s="23" t="str">
        <f t="shared" si="51"/>
        <v>481861</v>
      </c>
      <c r="D3268" t="s">
        <v>3996</v>
      </c>
      <c r="E3268" s="52" t="s">
        <v>5969</v>
      </c>
      <c r="F3268" t="s">
        <v>4542</v>
      </c>
      <c r="G3268" t="s">
        <v>4482</v>
      </c>
      <c r="H3268" t="s">
        <v>4483</v>
      </c>
      <c r="I3268" t="s">
        <v>4484</v>
      </c>
    </row>
    <row r="3269" spans="1:9" x14ac:dyDescent="0.25">
      <c r="A3269" s="51" t="s">
        <v>5918</v>
      </c>
      <c r="B3269" t="s">
        <v>109</v>
      </c>
      <c r="C3269" s="23" t="str">
        <f t="shared" si="51"/>
        <v>481542</v>
      </c>
      <c r="D3269" t="s">
        <v>4001</v>
      </c>
      <c r="E3269" s="52" t="s">
        <v>5534</v>
      </c>
      <c r="F3269" t="s">
        <v>4528</v>
      </c>
      <c r="G3269" t="s">
        <v>4482</v>
      </c>
      <c r="H3269" t="s">
        <v>4483</v>
      </c>
      <c r="I3269" t="s">
        <v>4484</v>
      </c>
    </row>
    <row r="3270" spans="1:9" x14ac:dyDescent="0.25">
      <c r="A3270" s="51" t="s">
        <v>5918</v>
      </c>
      <c r="B3270" t="s">
        <v>109</v>
      </c>
      <c r="C3270" s="23" t="str">
        <f t="shared" si="51"/>
        <v>480232</v>
      </c>
      <c r="D3270" t="s">
        <v>4006</v>
      </c>
      <c r="E3270" s="52" t="s">
        <v>5037</v>
      </c>
      <c r="F3270" t="s">
        <v>4510</v>
      </c>
      <c r="G3270" t="s">
        <v>4482</v>
      </c>
      <c r="H3270" t="s">
        <v>4483</v>
      </c>
      <c r="I3270" t="s">
        <v>4484</v>
      </c>
    </row>
    <row r="3271" spans="1:9" x14ac:dyDescent="0.25">
      <c r="A3271" s="51" t="s">
        <v>5918</v>
      </c>
      <c r="B3271" t="s">
        <v>109</v>
      </c>
      <c r="C3271" s="23" t="str">
        <f t="shared" si="51"/>
        <v>480253</v>
      </c>
      <c r="D3271" t="s">
        <v>4011</v>
      </c>
      <c r="E3271" s="52" t="s">
        <v>5615</v>
      </c>
      <c r="F3271" t="s">
        <v>4510</v>
      </c>
      <c r="G3271" t="s">
        <v>4482</v>
      </c>
      <c r="H3271" t="s">
        <v>4483</v>
      </c>
      <c r="I3271" t="s">
        <v>4484</v>
      </c>
    </row>
    <row r="3272" spans="1:9" x14ac:dyDescent="0.25">
      <c r="A3272" s="51" t="s">
        <v>5918</v>
      </c>
      <c r="B3272" t="s">
        <v>109</v>
      </c>
      <c r="C3272" s="23" t="str">
        <f t="shared" si="51"/>
        <v>481511</v>
      </c>
      <c r="D3272" t="s">
        <v>4016</v>
      </c>
      <c r="E3272" s="52" t="s">
        <v>5970</v>
      </c>
      <c r="F3272" t="s">
        <v>4528</v>
      </c>
      <c r="G3272" t="s">
        <v>4482</v>
      </c>
      <c r="H3272" t="s">
        <v>4483</v>
      </c>
      <c r="I3272" t="s">
        <v>4484</v>
      </c>
    </row>
    <row r="3273" spans="1:9" x14ac:dyDescent="0.25">
      <c r="A3273" s="51" t="s">
        <v>5918</v>
      </c>
      <c r="B3273" t="s">
        <v>109</v>
      </c>
      <c r="C3273" s="23" t="str">
        <f t="shared" si="51"/>
        <v>481562</v>
      </c>
      <c r="D3273" t="s">
        <v>4021</v>
      </c>
      <c r="E3273" s="52" t="s">
        <v>5673</v>
      </c>
      <c r="F3273" t="s">
        <v>4510</v>
      </c>
      <c r="G3273" t="s">
        <v>4482</v>
      </c>
      <c r="H3273" t="s">
        <v>4483</v>
      </c>
      <c r="I3273" t="s">
        <v>4484</v>
      </c>
    </row>
    <row r="3274" spans="1:9" x14ac:dyDescent="0.25">
      <c r="A3274" s="51" t="s">
        <v>5918</v>
      </c>
      <c r="B3274" t="s">
        <v>109</v>
      </c>
      <c r="C3274" s="23" t="str">
        <f t="shared" si="51"/>
        <v>481201</v>
      </c>
      <c r="D3274" t="s">
        <v>4026</v>
      </c>
      <c r="E3274" s="52" t="s">
        <v>5549</v>
      </c>
      <c r="F3274" t="s">
        <v>4510</v>
      </c>
      <c r="G3274" t="s">
        <v>4482</v>
      </c>
      <c r="H3274" t="s">
        <v>4483</v>
      </c>
      <c r="I3274" t="s">
        <v>4484</v>
      </c>
    </row>
    <row r="3275" spans="1:9" x14ac:dyDescent="0.25">
      <c r="A3275" s="51" t="s">
        <v>5918</v>
      </c>
      <c r="B3275" t="s">
        <v>109</v>
      </c>
      <c r="C3275" s="23" t="str">
        <f t="shared" si="51"/>
        <v>481133</v>
      </c>
      <c r="D3275" t="s">
        <v>4031</v>
      </c>
      <c r="E3275" s="52" t="s">
        <v>5971</v>
      </c>
      <c r="F3275" t="s">
        <v>4481</v>
      </c>
      <c r="G3275" t="s">
        <v>4482</v>
      </c>
      <c r="H3275" t="s">
        <v>4483</v>
      </c>
      <c r="I3275" t="s">
        <v>4484</v>
      </c>
    </row>
    <row r="3276" spans="1:9" x14ac:dyDescent="0.25">
      <c r="A3276" s="51" t="s">
        <v>5918</v>
      </c>
      <c r="B3276" t="s">
        <v>109</v>
      </c>
      <c r="C3276" s="23" t="str">
        <f t="shared" si="51"/>
        <v>481941</v>
      </c>
      <c r="D3276" t="s">
        <v>4035</v>
      </c>
      <c r="E3276" s="52" t="s">
        <v>5680</v>
      </c>
      <c r="F3276" t="s">
        <v>4510</v>
      </c>
      <c r="G3276" t="s">
        <v>4482</v>
      </c>
      <c r="H3276" t="s">
        <v>4483</v>
      </c>
      <c r="I3276" t="s">
        <v>4484</v>
      </c>
    </row>
    <row r="3277" spans="1:9" x14ac:dyDescent="0.25">
      <c r="A3277" s="51" t="s">
        <v>5918</v>
      </c>
      <c r="B3277" t="s">
        <v>109</v>
      </c>
      <c r="C3277" s="23" t="str">
        <f t="shared" si="51"/>
        <v>480322</v>
      </c>
      <c r="D3277" t="s">
        <v>4040</v>
      </c>
      <c r="E3277" s="52" t="s">
        <v>5704</v>
      </c>
      <c r="F3277" t="s">
        <v>4510</v>
      </c>
      <c r="G3277" t="s">
        <v>4482</v>
      </c>
      <c r="H3277" t="s">
        <v>4483</v>
      </c>
      <c r="I3277" t="s">
        <v>4484</v>
      </c>
    </row>
    <row r="3278" spans="1:9" x14ac:dyDescent="0.25">
      <c r="A3278" s="51" t="s">
        <v>5918</v>
      </c>
      <c r="B3278" t="s">
        <v>109</v>
      </c>
      <c r="C3278" s="23" t="str">
        <f t="shared" si="51"/>
        <v>481611</v>
      </c>
      <c r="D3278" t="s">
        <v>4045</v>
      </c>
      <c r="E3278" s="52" t="s">
        <v>4829</v>
      </c>
      <c r="F3278" t="s">
        <v>4510</v>
      </c>
      <c r="G3278" t="s">
        <v>4482</v>
      </c>
      <c r="H3278" t="s">
        <v>4483</v>
      </c>
      <c r="I3278" t="s">
        <v>4484</v>
      </c>
    </row>
    <row r="3279" spans="1:9" x14ac:dyDescent="0.25">
      <c r="A3279" s="51" t="s">
        <v>5918</v>
      </c>
      <c r="B3279" t="s">
        <v>109</v>
      </c>
      <c r="C3279" s="23" t="str">
        <f t="shared" si="51"/>
        <v>480111</v>
      </c>
      <c r="D3279" t="s">
        <v>4050</v>
      </c>
      <c r="E3279" s="52" t="s">
        <v>4550</v>
      </c>
      <c r="F3279" t="s">
        <v>4528</v>
      </c>
      <c r="G3279" t="s">
        <v>4482</v>
      </c>
      <c r="H3279" t="s">
        <v>4483</v>
      </c>
      <c r="I3279" t="s">
        <v>4484</v>
      </c>
    </row>
    <row r="3280" spans="1:9" x14ac:dyDescent="0.25">
      <c r="A3280" s="51" t="s">
        <v>5918</v>
      </c>
      <c r="B3280" t="s">
        <v>109</v>
      </c>
      <c r="C3280" s="23" t="str">
        <f t="shared" si="51"/>
        <v>481321</v>
      </c>
      <c r="D3280" t="s">
        <v>4055</v>
      </c>
      <c r="E3280" s="52" t="s">
        <v>4955</v>
      </c>
      <c r="F3280" t="s">
        <v>4510</v>
      </c>
      <c r="G3280" t="s">
        <v>4482</v>
      </c>
      <c r="H3280" t="s">
        <v>4483</v>
      </c>
      <c r="I3280" t="s">
        <v>4484</v>
      </c>
    </row>
    <row r="3281" spans="1:9" x14ac:dyDescent="0.25">
      <c r="A3281" s="51" t="s">
        <v>5918</v>
      </c>
      <c r="B3281" t="s">
        <v>109</v>
      </c>
      <c r="C3281" s="23" t="str">
        <f t="shared" si="51"/>
        <v>481231</v>
      </c>
      <c r="D3281" t="s">
        <v>4059</v>
      </c>
      <c r="E3281" s="52" t="s">
        <v>5519</v>
      </c>
      <c r="F3281" t="s">
        <v>4510</v>
      </c>
      <c r="G3281" t="s">
        <v>4482</v>
      </c>
      <c r="H3281" t="s">
        <v>4483</v>
      </c>
      <c r="I3281" t="s">
        <v>4484</v>
      </c>
    </row>
    <row r="3282" spans="1:9" x14ac:dyDescent="0.25">
      <c r="A3282" s="51" t="s">
        <v>5918</v>
      </c>
      <c r="B3282" t="s">
        <v>109</v>
      </c>
      <c r="C3282" s="23" t="str">
        <f t="shared" si="51"/>
        <v>481908</v>
      </c>
      <c r="D3282" t="s">
        <v>4063</v>
      </c>
      <c r="E3282" s="52" t="s">
        <v>5972</v>
      </c>
      <c r="F3282" t="s">
        <v>4528</v>
      </c>
      <c r="G3282" t="s">
        <v>4482</v>
      </c>
      <c r="H3282" t="s">
        <v>4483</v>
      </c>
      <c r="I3282" t="s">
        <v>4484</v>
      </c>
    </row>
    <row r="3283" spans="1:9" x14ac:dyDescent="0.25">
      <c r="A3283" s="51" t="s">
        <v>5918</v>
      </c>
      <c r="B3283" t="s">
        <v>109</v>
      </c>
      <c r="C3283" s="23" t="str">
        <f t="shared" si="51"/>
        <v>481061</v>
      </c>
      <c r="D3283" t="s">
        <v>4067</v>
      </c>
      <c r="E3283" s="52" t="s">
        <v>5539</v>
      </c>
      <c r="F3283" t="s">
        <v>4542</v>
      </c>
      <c r="G3283" t="s">
        <v>4482</v>
      </c>
      <c r="H3283" t="s">
        <v>4483</v>
      </c>
      <c r="I3283" t="s">
        <v>4484</v>
      </c>
    </row>
    <row r="3284" spans="1:9" x14ac:dyDescent="0.25">
      <c r="A3284" s="51" t="s">
        <v>5918</v>
      </c>
      <c r="B3284" t="s">
        <v>109</v>
      </c>
      <c r="C3284" s="23" t="str">
        <f t="shared" si="51"/>
        <v>481171</v>
      </c>
      <c r="D3284" t="s">
        <v>4071</v>
      </c>
      <c r="E3284" s="52" t="s">
        <v>4746</v>
      </c>
      <c r="F3284" t="s">
        <v>4510</v>
      </c>
      <c r="G3284" t="s">
        <v>4482</v>
      </c>
      <c r="H3284" t="s">
        <v>4483</v>
      </c>
      <c r="I3284" t="s">
        <v>4484</v>
      </c>
    </row>
    <row r="3285" spans="1:9" x14ac:dyDescent="0.25">
      <c r="A3285" s="51" t="s">
        <v>5918</v>
      </c>
      <c r="B3285" t="s">
        <v>109</v>
      </c>
      <c r="C3285" s="23" t="str">
        <f t="shared" si="51"/>
        <v>481411</v>
      </c>
      <c r="D3285" t="s">
        <v>4075</v>
      </c>
      <c r="E3285" s="52" t="s">
        <v>5532</v>
      </c>
      <c r="F3285" t="s">
        <v>4528</v>
      </c>
      <c r="G3285" t="s">
        <v>4482</v>
      </c>
      <c r="H3285" t="s">
        <v>4483</v>
      </c>
      <c r="I3285" t="s">
        <v>4484</v>
      </c>
    </row>
    <row r="3286" spans="1:9" x14ac:dyDescent="0.25">
      <c r="A3286" s="51" t="s">
        <v>5918</v>
      </c>
      <c r="B3286" t="s">
        <v>109</v>
      </c>
      <c r="C3286" s="23" t="str">
        <f t="shared" si="51"/>
        <v>481751</v>
      </c>
      <c r="D3286" t="s">
        <v>4079</v>
      </c>
      <c r="E3286" s="52" t="s">
        <v>4893</v>
      </c>
      <c r="F3286" t="s">
        <v>4510</v>
      </c>
      <c r="G3286" t="s">
        <v>4482</v>
      </c>
      <c r="H3286" t="s">
        <v>4483</v>
      </c>
      <c r="I3286" t="s">
        <v>4484</v>
      </c>
    </row>
    <row r="3287" spans="1:9" x14ac:dyDescent="0.25">
      <c r="A3287" s="51" t="s">
        <v>5918</v>
      </c>
      <c r="B3287" t="s">
        <v>109</v>
      </c>
      <c r="C3287" s="23" t="str">
        <f t="shared" si="51"/>
        <v>481702</v>
      </c>
      <c r="D3287" t="s">
        <v>4083</v>
      </c>
      <c r="E3287" s="52" t="s">
        <v>5973</v>
      </c>
      <c r="F3287" t="s">
        <v>4481</v>
      </c>
      <c r="G3287" t="s">
        <v>4482</v>
      </c>
      <c r="H3287" t="s">
        <v>4483</v>
      </c>
      <c r="I3287" t="s">
        <v>4484</v>
      </c>
    </row>
    <row r="3288" spans="1:9" x14ac:dyDescent="0.25">
      <c r="A3288" s="51" t="s">
        <v>5918</v>
      </c>
      <c r="B3288" t="s">
        <v>109</v>
      </c>
      <c r="C3288" s="23" t="str">
        <f t="shared" si="51"/>
        <v>480074</v>
      </c>
      <c r="D3288" t="s">
        <v>4087</v>
      </c>
      <c r="E3288" s="52" t="s">
        <v>5729</v>
      </c>
      <c r="F3288" t="s">
        <v>4576</v>
      </c>
      <c r="G3288" t="s">
        <v>4482</v>
      </c>
      <c r="H3288" t="s">
        <v>4483</v>
      </c>
      <c r="I3288" t="s">
        <v>4487</v>
      </c>
    </row>
    <row r="3289" spans="1:9" x14ac:dyDescent="0.25">
      <c r="A3289" s="51" t="s">
        <v>5918</v>
      </c>
      <c r="B3289" t="s">
        <v>109</v>
      </c>
      <c r="C3289" s="23" t="str">
        <f t="shared" si="51"/>
        <v>481741</v>
      </c>
      <c r="D3289" t="s">
        <v>4091</v>
      </c>
      <c r="E3289" s="52" t="s">
        <v>4775</v>
      </c>
      <c r="F3289" t="s">
        <v>4510</v>
      </c>
      <c r="G3289" t="s">
        <v>4482</v>
      </c>
      <c r="H3289" t="s">
        <v>4483</v>
      </c>
      <c r="I3289" t="s">
        <v>4484</v>
      </c>
    </row>
    <row r="3290" spans="1:9" x14ac:dyDescent="0.25">
      <c r="A3290" s="51" t="s">
        <v>5918</v>
      </c>
      <c r="B3290" t="s">
        <v>109</v>
      </c>
      <c r="C3290" s="23" t="str">
        <f t="shared" si="51"/>
        <v>480461</v>
      </c>
      <c r="D3290" t="s">
        <v>4095</v>
      </c>
      <c r="E3290" s="52" t="s">
        <v>4541</v>
      </c>
      <c r="F3290" t="s">
        <v>4510</v>
      </c>
      <c r="G3290" t="s">
        <v>4482</v>
      </c>
      <c r="H3290" t="s">
        <v>4483</v>
      </c>
      <c r="I3290" t="s">
        <v>4484</v>
      </c>
    </row>
    <row r="3291" spans="1:9" x14ac:dyDescent="0.25">
      <c r="A3291" s="51" t="s">
        <v>5918</v>
      </c>
      <c r="B3291" t="s">
        <v>109</v>
      </c>
      <c r="C3291" s="23" t="str">
        <f t="shared" si="51"/>
        <v>485101</v>
      </c>
      <c r="D3291" t="s">
        <v>5974</v>
      </c>
      <c r="E3291" s="52" t="s">
        <v>5242</v>
      </c>
      <c r="F3291" t="s">
        <v>4490</v>
      </c>
      <c r="G3291" t="s">
        <v>4482</v>
      </c>
      <c r="H3291" t="s">
        <v>4491</v>
      </c>
      <c r="I3291" t="s">
        <v>4492</v>
      </c>
    </row>
    <row r="3292" spans="1:9" x14ac:dyDescent="0.25">
      <c r="A3292" s="51" t="s">
        <v>5918</v>
      </c>
      <c r="B3292" t="s">
        <v>109</v>
      </c>
      <c r="C3292" s="23" t="str">
        <f t="shared" si="51"/>
        <v>481961</v>
      </c>
      <c r="D3292" t="s">
        <v>4103</v>
      </c>
      <c r="E3292" s="52" t="s">
        <v>5975</v>
      </c>
      <c r="F3292" t="s">
        <v>4481</v>
      </c>
      <c r="G3292" t="s">
        <v>4482</v>
      </c>
      <c r="H3292" t="s">
        <v>4483</v>
      </c>
      <c r="I3292" t="s">
        <v>4484</v>
      </c>
    </row>
    <row r="3293" spans="1:9" x14ac:dyDescent="0.25">
      <c r="A3293" s="51" t="s">
        <v>5918</v>
      </c>
      <c r="B3293" t="s">
        <v>109</v>
      </c>
      <c r="C3293" s="23" t="str">
        <f t="shared" si="51"/>
        <v>481692</v>
      </c>
      <c r="D3293" t="s">
        <v>4107</v>
      </c>
      <c r="E3293" s="52" t="s">
        <v>5976</v>
      </c>
      <c r="F3293" t="s">
        <v>4503</v>
      </c>
      <c r="G3293" t="s">
        <v>4482</v>
      </c>
      <c r="H3293" t="s">
        <v>4483</v>
      </c>
      <c r="I3293" t="s">
        <v>4484</v>
      </c>
    </row>
    <row r="3294" spans="1:9" x14ac:dyDescent="0.25">
      <c r="A3294" s="51" t="s">
        <v>5977</v>
      </c>
      <c r="B3294" t="s">
        <v>110</v>
      </c>
      <c r="C3294" s="23" t="str">
        <f t="shared" si="51"/>
        <v>499002</v>
      </c>
      <c r="D3294" t="s">
        <v>176</v>
      </c>
      <c r="E3294" s="52" t="s">
        <v>4608</v>
      </c>
      <c r="F3294" t="s">
        <v>4490</v>
      </c>
      <c r="G3294" t="s">
        <v>4482</v>
      </c>
      <c r="H3294" t="s">
        <v>4491</v>
      </c>
      <c r="I3294" t="s">
        <v>4492</v>
      </c>
    </row>
    <row r="3295" spans="1:9" x14ac:dyDescent="0.25">
      <c r="A3295" s="51" t="s">
        <v>5977</v>
      </c>
      <c r="B3295" t="s">
        <v>110</v>
      </c>
      <c r="C3295" s="23" t="str">
        <f t="shared" si="51"/>
        <v>490932</v>
      </c>
      <c r="D3295" t="s">
        <v>297</v>
      </c>
      <c r="E3295" s="52" t="s">
        <v>5938</v>
      </c>
      <c r="F3295" t="s">
        <v>4628</v>
      </c>
      <c r="G3295" t="s">
        <v>4482</v>
      </c>
      <c r="H3295" t="s">
        <v>4483</v>
      </c>
      <c r="I3295" t="s">
        <v>4484</v>
      </c>
    </row>
    <row r="3296" spans="1:9" x14ac:dyDescent="0.25">
      <c r="A3296" s="51" t="s">
        <v>5977</v>
      </c>
      <c r="B3296" t="s">
        <v>110</v>
      </c>
      <c r="C3296" s="23" t="str">
        <f t="shared" si="51"/>
        <v>490401</v>
      </c>
      <c r="D3296" t="s">
        <v>361</v>
      </c>
      <c r="E3296" s="52" t="s">
        <v>5046</v>
      </c>
      <c r="F3296" t="s">
        <v>4510</v>
      </c>
      <c r="G3296" t="s">
        <v>4482</v>
      </c>
      <c r="H3296" t="s">
        <v>4483</v>
      </c>
      <c r="I3296" t="s">
        <v>4484</v>
      </c>
    </row>
    <row r="3297" spans="1:9" x14ac:dyDescent="0.25">
      <c r="A3297" s="51" t="s">
        <v>5977</v>
      </c>
      <c r="B3297" t="s">
        <v>110</v>
      </c>
      <c r="C3297" s="23" t="str">
        <f t="shared" si="51"/>
        <v>490131</v>
      </c>
      <c r="D3297" t="s">
        <v>425</v>
      </c>
      <c r="E3297" s="52" t="s">
        <v>4610</v>
      </c>
      <c r="F3297" t="s">
        <v>4628</v>
      </c>
      <c r="G3297" t="s">
        <v>4482</v>
      </c>
      <c r="H3297" t="s">
        <v>4483</v>
      </c>
      <c r="I3297" t="s">
        <v>4484</v>
      </c>
    </row>
    <row r="3298" spans="1:9" x14ac:dyDescent="0.25">
      <c r="A3298" s="51" t="s">
        <v>5977</v>
      </c>
      <c r="B3298" t="s">
        <v>110</v>
      </c>
      <c r="C3298" s="23" t="str">
        <f t="shared" si="51"/>
        <v>490184</v>
      </c>
      <c r="D3298" t="s">
        <v>484</v>
      </c>
      <c r="E3298" s="52" t="s">
        <v>5965</v>
      </c>
      <c r="F3298" t="s">
        <v>4628</v>
      </c>
      <c r="G3298" t="s">
        <v>4482</v>
      </c>
      <c r="H3298" t="s">
        <v>4483</v>
      </c>
      <c r="I3298" t="s">
        <v>4484</v>
      </c>
    </row>
    <row r="3299" spans="1:9" x14ac:dyDescent="0.25">
      <c r="A3299" s="51" t="s">
        <v>5977</v>
      </c>
      <c r="B3299" t="s">
        <v>110</v>
      </c>
      <c r="C3299" s="23" t="str">
        <f t="shared" si="51"/>
        <v>490991</v>
      </c>
      <c r="D3299" t="s">
        <v>546</v>
      </c>
      <c r="E3299" s="52" t="s">
        <v>4579</v>
      </c>
      <c r="F3299" t="s">
        <v>4542</v>
      </c>
      <c r="G3299" t="s">
        <v>4482</v>
      </c>
      <c r="H3299" t="s">
        <v>4483</v>
      </c>
      <c r="I3299" t="s">
        <v>4484</v>
      </c>
    </row>
    <row r="3300" spans="1:9" x14ac:dyDescent="0.25">
      <c r="A3300" s="51" t="s">
        <v>5977</v>
      </c>
      <c r="B3300" t="s">
        <v>110</v>
      </c>
      <c r="C3300" s="23" t="str">
        <f t="shared" si="51"/>
        <v>490902</v>
      </c>
      <c r="D3300" t="s">
        <v>607</v>
      </c>
      <c r="E3300" s="52" t="s">
        <v>5978</v>
      </c>
      <c r="F3300" t="s">
        <v>4528</v>
      </c>
      <c r="G3300" t="s">
        <v>4482</v>
      </c>
      <c r="H3300" t="s">
        <v>4483</v>
      </c>
      <c r="I3300" t="s">
        <v>4484</v>
      </c>
    </row>
    <row r="3301" spans="1:9" x14ac:dyDescent="0.25">
      <c r="A3301" s="51" t="s">
        <v>5977</v>
      </c>
      <c r="B3301" t="s">
        <v>110</v>
      </c>
      <c r="C3301" s="23" t="str">
        <f t="shared" si="51"/>
        <v>490711</v>
      </c>
      <c r="D3301" t="s">
        <v>664</v>
      </c>
      <c r="E3301" s="52" t="s">
        <v>4602</v>
      </c>
      <c r="F3301" t="s">
        <v>4628</v>
      </c>
      <c r="G3301" t="s">
        <v>4482</v>
      </c>
      <c r="H3301" t="s">
        <v>4483</v>
      </c>
      <c r="I3301" t="s">
        <v>4484</v>
      </c>
    </row>
    <row r="3302" spans="1:9" x14ac:dyDescent="0.25">
      <c r="A3302" s="51" t="s">
        <v>5977</v>
      </c>
      <c r="B3302" t="s">
        <v>110</v>
      </c>
      <c r="C3302" s="23" t="str">
        <f t="shared" si="51"/>
        <v>490061</v>
      </c>
      <c r="D3302" t="s">
        <v>720</v>
      </c>
      <c r="E3302" s="52" t="s">
        <v>4603</v>
      </c>
      <c r="F3302" t="s">
        <v>4510</v>
      </c>
      <c r="G3302" t="s">
        <v>4482</v>
      </c>
      <c r="H3302" t="s">
        <v>4483</v>
      </c>
      <c r="I3302" t="s">
        <v>4484</v>
      </c>
    </row>
    <row r="3303" spans="1:9" x14ac:dyDescent="0.25">
      <c r="A3303" s="51" t="s">
        <v>5977</v>
      </c>
      <c r="B3303" t="s">
        <v>110</v>
      </c>
      <c r="C3303" s="23" t="str">
        <f t="shared" si="51"/>
        <v>490957</v>
      </c>
      <c r="D3303" t="s">
        <v>778</v>
      </c>
      <c r="E3303" s="52" t="s">
        <v>4502</v>
      </c>
      <c r="F3303" t="s">
        <v>4510</v>
      </c>
      <c r="G3303" t="s">
        <v>4482</v>
      </c>
      <c r="H3303" t="s">
        <v>4483</v>
      </c>
      <c r="I3303" t="s">
        <v>4484</v>
      </c>
    </row>
    <row r="3304" spans="1:9" x14ac:dyDescent="0.25">
      <c r="A3304" s="51" t="s">
        <v>5977</v>
      </c>
      <c r="B3304" t="s">
        <v>110</v>
      </c>
      <c r="C3304" s="23" t="str">
        <f t="shared" si="51"/>
        <v>490192</v>
      </c>
      <c r="D3304" t="s">
        <v>833</v>
      </c>
      <c r="E3304" s="52" t="s">
        <v>5607</v>
      </c>
      <c r="F3304" t="s">
        <v>4542</v>
      </c>
      <c r="G3304" t="s">
        <v>4482</v>
      </c>
      <c r="H3304" t="s">
        <v>4483</v>
      </c>
      <c r="I3304" t="s">
        <v>4484</v>
      </c>
    </row>
    <row r="3305" spans="1:9" x14ac:dyDescent="0.25">
      <c r="A3305" s="51" t="s">
        <v>5977</v>
      </c>
      <c r="B3305" t="s">
        <v>110</v>
      </c>
      <c r="C3305" s="23" t="str">
        <f t="shared" si="51"/>
        <v>490851</v>
      </c>
      <c r="D3305" t="s">
        <v>886</v>
      </c>
      <c r="E3305" s="52" t="s">
        <v>4844</v>
      </c>
      <c r="F3305" t="s">
        <v>4510</v>
      </c>
      <c r="G3305" t="s">
        <v>4482</v>
      </c>
      <c r="H3305" t="s">
        <v>4483</v>
      </c>
      <c r="I3305" t="s">
        <v>4484</v>
      </c>
    </row>
    <row r="3306" spans="1:9" x14ac:dyDescent="0.25">
      <c r="A3306" s="51" t="s">
        <v>5977</v>
      </c>
      <c r="B3306" t="s">
        <v>110</v>
      </c>
      <c r="C3306" s="23" t="str">
        <f t="shared" si="51"/>
        <v>490831</v>
      </c>
      <c r="D3306" t="s">
        <v>938</v>
      </c>
      <c r="E3306" s="52" t="s">
        <v>4877</v>
      </c>
      <c r="F3306" t="s">
        <v>4510</v>
      </c>
      <c r="G3306" t="s">
        <v>4482</v>
      </c>
      <c r="H3306" t="s">
        <v>4483</v>
      </c>
      <c r="I3306" t="s">
        <v>4484</v>
      </c>
    </row>
    <row r="3307" spans="1:9" x14ac:dyDescent="0.25">
      <c r="A3307" s="51" t="s">
        <v>5977</v>
      </c>
      <c r="B3307" t="s">
        <v>110</v>
      </c>
      <c r="C3307" s="23" t="str">
        <f t="shared" si="51"/>
        <v>490091</v>
      </c>
      <c r="D3307" t="s">
        <v>989</v>
      </c>
      <c r="E3307" s="52" t="s">
        <v>4555</v>
      </c>
      <c r="F3307" t="s">
        <v>4481</v>
      </c>
      <c r="G3307" t="s">
        <v>4482</v>
      </c>
      <c r="H3307" t="s">
        <v>4483</v>
      </c>
      <c r="I3307" t="s">
        <v>4484</v>
      </c>
    </row>
    <row r="3308" spans="1:9" x14ac:dyDescent="0.25">
      <c r="A3308" s="51" t="s">
        <v>5977</v>
      </c>
      <c r="B3308" t="s">
        <v>110</v>
      </c>
      <c r="C3308" s="23" t="str">
        <f t="shared" si="51"/>
        <v>490041</v>
      </c>
      <c r="D3308" t="s">
        <v>1038</v>
      </c>
      <c r="E3308" s="52" t="s">
        <v>4581</v>
      </c>
      <c r="F3308" t="s">
        <v>4481</v>
      </c>
      <c r="G3308" t="s">
        <v>4482</v>
      </c>
      <c r="H3308" t="s">
        <v>4483</v>
      </c>
      <c r="I3308" t="s">
        <v>4484</v>
      </c>
    </row>
    <row r="3309" spans="1:9" x14ac:dyDescent="0.25">
      <c r="A3309" s="51" t="s">
        <v>5977</v>
      </c>
      <c r="B3309" t="s">
        <v>110</v>
      </c>
      <c r="C3309" s="23" t="str">
        <f t="shared" si="51"/>
        <v>490961</v>
      </c>
      <c r="D3309" t="s">
        <v>1084</v>
      </c>
      <c r="E3309" s="52" t="s">
        <v>4559</v>
      </c>
      <c r="F3309" t="s">
        <v>4510</v>
      </c>
      <c r="G3309" t="s">
        <v>4482</v>
      </c>
      <c r="H3309" t="s">
        <v>4483</v>
      </c>
      <c r="I3309" t="s">
        <v>4484</v>
      </c>
    </row>
    <row r="3310" spans="1:9" x14ac:dyDescent="0.25">
      <c r="A3310" s="51" t="s">
        <v>5977</v>
      </c>
      <c r="B3310" t="s">
        <v>110</v>
      </c>
      <c r="C3310" s="23" t="str">
        <f t="shared" si="51"/>
        <v>493900</v>
      </c>
      <c r="D3310" t="s">
        <v>154</v>
      </c>
      <c r="E3310" s="52" t="s">
        <v>4531</v>
      </c>
      <c r="F3310" t="s">
        <v>4496</v>
      </c>
      <c r="G3310" t="s">
        <v>4482</v>
      </c>
      <c r="H3310" t="s">
        <v>4532</v>
      </c>
      <c r="I3310" t="s">
        <v>4497</v>
      </c>
    </row>
    <row r="3311" spans="1:9" x14ac:dyDescent="0.25">
      <c r="A3311" s="51" t="s">
        <v>5977</v>
      </c>
      <c r="B3311" t="s">
        <v>110</v>
      </c>
      <c r="C3311" s="23" t="str">
        <f t="shared" si="51"/>
        <v>490931</v>
      </c>
      <c r="D3311" t="s">
        <v>1172</v>
      </c>
      <c r="E3311" s="52" t="s">
        <v>4925</v>
      </c>
      <c r="F3311" t="s">
        <v>4503</v>
      </c>
      <c r="G3311" t="s">
        <v>4482</v>
      </c>
      <c r="H3311" t="s">
        <v>4483</v>
      </c>
      <c r="I3311" t="s">
        <v>4484</v>
      </c>
    </row>
    <row r="3312" spans="1:9" x14ac:dyDescent="0.25">
      <c r="A3312" s="51" t="s">
        <v>5977</v>
      </c>
      <c r="B3312" t="s">
        <v>110</v>
      </c>
      <c r="C3312" s="23" t="str">
        <f t="shared" si="51"/>
        <v>490153</v>
      </c>
      <c r="D3312" t="s">
        <v>1212</v>
      </c>
      <c r="E3312" s="52" t="s">
        <v>5979</v>
      </c>
      <c r="F3312" t="s">
        <v>4508</v>
      </c>
      <c r="G3312" t="s">
        <v>4482</v>
      </c>
      <c r="H3312" t="s">
        <v>4501</v>
      </c>
      <c r="I3312" t="s">
        <v>4484</v>
      </c>
    </row>
    <row r="3313" spans="1:9" x14ac:dyDescent="0.25">
      <c r="A3313" s="51" t="s">
        <v>5977</v>
      </c>
      <c r="B3313" t="s">
        <v>110</v>
      </c>
      <c r="C3313" s="23" t="str">
        <f t="shared" si="51"/>
        <v>490863</v>
      </c>
      <c r="D3313" t="s">
        <v>1249</v>
      </c>
      <c r="E3313" s="52" t="s">
        <v>5575</v>
      </c>
      <c r="F3313" t="s">
        <v>4503</v>
      </c>
      <c r="G3313" t="s">
        <v>4482</v>
      </c>
      <c r="H3313" t="s">
        <v>4483</v>
      </c>
      <c r="I3313" t="s">
        <v>4484</v>
      </c>
    </row>
    <row r="3314" spans="1:9" x14ac:dyDescent="0.25">
      <c r="A3314" s="51" t="s">
        <v>5977</v>
      </c>
      <c r="B3314" t="s">
        <v>110</v>
      </c>
      <c r="C3314" s="23" t="str">
        <f t="shared" si="51"/>
        <v>490152</v>
      </c>
      <c r="D3314" t="s">
        <v>1287</v>
      </c>
      <c r="E3314" s="52" t="s">
        <v>5842</v>
      </c>
      <c r="F3314" t="s">
        <v>4486</v>
      </c>
      <c r="G3314" t="s">
        <v>4482</v>
      </c>
      <c r="H3314" t="s">
        <v>4483</v>
      </c>
      <c r="I3314" t="s">
        <v>4484</v>
      </c>
    </row>
    <row r="3315" spans="1:9" x14ac:dyDescent="0.25">
      <c r="A3315" s="51" t="s">
        <v>5977</v>
      </c>
      <c r="B3315" t="s">
        <v>110</v>
      </c>
      <c r="C3315" s="23" t="str">
        <f t="shared" si="51"/>
        <v>490601</v>
      </c>
      <c r="D3315" t="s">
        <v>1325</v>
      </c>
      <c r="E3315" s="52" t="s">
        <v>4519</v>
      </c>
      <c r="F3315" t="s">
        <v>4528</v>
      </c>
      <c r="G3315" t="s">
        <v>4482</v>
      </c>
      <c r="H3315" t="s">
        <v>4483</v>
      </c>
      <c r="I3315" t="s">
        <v>4484</v>
      </c>
    </row>
    <row r="3316" spans="1:9" x14ac:dyDescent="0.25">
      <c r="A3316" s="51" t="s">
        <v>5977</v>
      </c>
      <c r="B3316" t="s">
        <v>110</v>
      </c>
      <c r="C3316" s="23" t="str">
        <f t="shared" si="51"/>
        <v>490011</v>
      </c>
      <c r="D3316" t="s">
        <v>1359</v>
      </c>
      <c r="E3316" s="52" t="s">
        <v>4592</v>
      </c>
      <c r="F3316" t="s">
        <v>4510</v>
      </c>
      <c r="G3316" t="s">
        <v>4482</v>
      </c>
      <c r="H3316" t="s">
        <v>4483</v>
      </c>
      <c r="I3316" t="s">
        <v>4484</v>
      </c>
    </row>
    <row r="3317" spans="1:9" x14ac:dyDescent="0.25">
      <c r="A3317" s="51" t="s">
        <v>5977</v>
      </c>
      <c r="B3317" t="s">
        <v>110</v>
      </c>
      <c r="C3317" s="23" t="str">
        <f t="shared" si="51"/>
        <v>490922</v>
      </c>
      <c r="D3317" t="s">
        <v>1395</v>
      </c>
      <c r="E3317" s="52" t="s">
        <v>5571</v>
      </c>
      <c r="F3317" t="s">
        <v>4528</v>
      </c>
      <c r="G3317" t="s">
        <v>4482</v>
      </c>
      <c r="H3317" t="s">
        <v>4483</v>
      </c>
      <c r="I3317" t="s">
        <v>4484</v>
      </c>
    </row>
    <row r="3318" spans="1:9" x14ac:dyDescent="0.25">
      <c r="A3318" s="51" t="s">
        <v>5977</v>
      </c>
      <c r="B3318" t="s">
        <v>110</v>
      </c>
      <c r="C3318" s="23" t="str">
        <f t="shared" si="51"/>
        <v>490252</v>
      </c>
      <c r="D3318" t="s">
        <v>1431</v>
      </c>
      <c r="E3318" s="52" t="s">
        <v>5044</v>
      </c>
      <c r="F3318" t="s">
        <v>4481</v>
      </c>
      <c r="G3318" t="s">
        <v>4482</v>
      </c>
      <c r="H3318" t="s">
        <v>4483</v>
      </c>
      <c r="I3318" t="s">
        <v>4484</v>
      </c>
    </row>
    <row r="3319" spans="1:9" x14ac:dyDescent="0.25">
      <c r="A3319" s="51" t="s">
        <v>5977</v>
      </c>
      <c r="B3319" t="s">
        <v>110</v>
      </c>
      <c r="C3319" s="23" t="str">
        <f t="shared" si="51"/>
        <v>490859</v>
      </c>
      <c r="D3319" t="s">
        <v>1463</v>
      </c>
      <c r="E3319" s="52" t="s">
        <v>5980</v>
      </c>
      <c r="F3319" t="s">
        <v>4653</v>
      </c>
      <c r="G3319" t="s">
        <v>4482</v>
      </c>
      <c r="H3319" t="s">
        <v>4506</v>
      </c>
      <c r="I3319" t="s">
        <v>4487</v>
      </c>
    </row>
    <row r="3320" spans="1:9" x14ac:dyDescent="0.25">
      <c r="A3320" s="51" t="s">
        <v>5977</v>
      </c>
      <c r="B3320" t="s">
        <v>110</v>
      </c>
      <c r="C3320" s="23" t="str">
        <f t="shared" si="51"/>
        <v>490501</v>
      </c>
      <c r="D3320" t="s">
        <v>1494</v>
      </c>
      <c r="E3320" s="52" t="s">
        <v>4552</v>
      </c>
      <c r="F3320" t="s">
        <v>4510</v>
      </c>
      <c r="G3320" t="s">
        <v>4482</v>
      </c>
      <c r="H3320" t="s">
        <v>4483</v>
      </c>
      <c r="I3320" t="s">
        <v>4484</v>
      </c>
    </row>
    <row r="3321" spans="1:9" x14ac:dyDescent="0.25">
      <c r="A3321" s="51" t="s">
        <v>5977</v>
      </c>
      <c r="B3321" t="s">
        <v>110</v>
      </c>
      <c r="C3321" s="23" t="str">
        <f t="shared" si="51"/>
        <v>490071</v>
      </c>
      <c r="D3321" t="s">
        <v>1439</v>
      </c>
      <c r="E3321" s="52" t="s">
        <v>4553</v>
      </c>
      <c r="F3321" t="s">
        <v>4510</v>
      </c>
      <c r="G3321" t="s">
        <v>4482</v>
      </c>
      <c r="H3321" t="s">
        <v>4483</v>
      </c>
      <c r="I3321" t="s">
        <v>4484</v>
      </c>
    </row>
    <row r="3322" spans="1:9" x14ac:dyDescent="0.25">
      <c r="A3322" s="51" t="s">
        <v>5977</v>
      </c>
      <c r="B3322" t="s">
        <v>110</v>
      </c>
      <c r="C3322" s="23" t="str">
        <f t="shared" si="51"/>
        <v>499998</v>
      </c>
      <c r="D3322" t="s">
        <v>249</v>
      </c>
      <c r="E3322" s="52" t="s">
        <v>4543</v>
      </c>
      <c r="F3322" t="s">
        <v>4496</v>
      </c>
      <c r="G3322" t="s">
        <v>4482</v>
      </c>
      <c r="H3322" t="s">
        <v>4544</v>
      </c>
      <c r="I3322" t="s">
        <v>4497</v>
      </c>
    </row>
    <row r="3323" spans="1:9" x14ac:dyDescent="0.25">
      <c r="A3323" s="51" t="s">
        <v>5977</v>
      </c>
      <c r="B3323" t="s">
        <v>110</v>
      </c>
      <c r="C3323" s="23" t="str">
        <f t="shared" si="51"/>
        <v>490341</v>
      </c>
      <c r="D3323" t="s">
        <v>1586</v>
      </c>
      <c r="E3323" s="52" t="s">
        <v>4556</v>
      </c>
      <c r="F3323" t="s">
        <v>4481</v>
      </c>
      <c r="G3323" t="s">
        <v>4482</v>
      </c>
      <c r="H3323" t="s">
        <v>4483</v>
      </c>
      <c r="I3323" t="s">
        <v>4484</v>
      </c>
    </row>
    <row r="3324" spans="1:9" x14ac:dyDescent="0.25">
      <c r="A3324" s="51" t="s">
        <v>5977</v>
      </c>
      <c r="B3324" t="s">
        <v>110</v>
      </c>
      <c r="C3324" s="23" t="str">
        <f t="shared" si="51"/>
        <v>499041</v>
      </c>
      <c r="D3324" t="s">
        <v>1615</v>
      </c>
      <c r="E3324" s="52" t="s">
        <v>5798</v>
      </c>
      <c r="F3324" t="s">
        <v>4508</v>
      </c>
      <c r="G3324" t="s">
        <v>4482</v>
      </c>
      <c r="H3324" t="s">
        <v>4546</v>
      </c>
      <c r="I3324" t="s">
        <v>4547</v>
      </c>
    </row>
    <row r="3325" spans="1:9" x14ac:dyDescent="0.25">
      <c r="A3325" s="51" t="s">
        <v>5977</v>
      </c>
      <c r="B3325" t="s">
        <v>110</v>
      </c>
      <c r="C3325" s="23" t="str">
        <f t="shared" si="51"/>
        <v>490903</v>
      </c>
      <c r="D3325" t="s">
        <v>5981</v>
      </c>
      <c r="E3325" s="52" t="s">
        <v>5982</v>
      </c>
      <c r="F3325" t="s">
        <v>4510</v>
      </c>
      <c r="G3325" t="s">
        <v>5160</v>
      </c>
      <c r="H3325" t="s">
        <v>4483</v>
      </c>
      <c r="I3325" t="s">
        <v>4484</v>
      </c>
    </row>
    <row r="3326" spans="1:9" x14ac:dyDescent="0.25">
      <c r="A3326" s="51" t="s">
        <v>5977</v>
      </c>
      <c r="B3326" t="s">
        <v>110</v>
      </c>
      <c r="C3326" s="23" t="str">
        <f t="shared" si="51"/>
        <v>490866</v>
      </c>
      <c r="D3326" t="s">
        <v>1644</v>
      </c>
      <c r="E3326" s="52" t="s">
        <v>5581</v>
      </c>
      <c r="F3326" t="s">
        <v>4628</v>
      </c>
      <c r="G3326" t="s">
        <v>4482</v>
      </c>
      <c r="H3326" t="s">
        <v>4483</v>
      </c>
      <c r="I3326" t="s">
        <v>4484</v>
      </c>
    </row>
    <row r="3327" spans="1:9" x14ac:dyDescent="0.25">
      <c r="A3327" s="51" t="s">
        <v>5977</v>
      </c>
      <c r="B3327" t="s">
        <v>110</v>
      </c>
      <c r="C3327" s="23" t="str">
        <f t="shared" si="51"/>
        <v>490042</v>
      </c>
      <c r="D3327" t="s">
        <v>1674</v>
      </c>
      <c r="E3327" s="52" t="s">
        <v>5015</v>
      </c>
      <c r="F3327" t="s">
        <v>4510</v>
      </c>
      <c r="G3327" t="s">
        <v>4482</v>
      </c>
      <c r="H3327" t="s">
        <v>4483</v>
      </c>
      <c r="I3327" t="s">
        <v>4484</v>
      </c>
    </row>
    <row r="3328" spans="1:9" x14ac:dyDescent="0.25">
      <c r="A3328" s="51" t="s">
        <v>5977</v>
      </c>
      <c r="B3328" t="s">
        <v>110</v>
      </c>
      <c r="C3328" s="23" t="str">
        <f t="shared" si="51"/>
        <v>490251</v>
      </c>
      <c r="D3328" t="s">
        <v>1702</v>
      </c>
      <c r="E3328" s="52" t="s">
        <v>4629</v>
      </c>
      <c r="F3328" t="s">
        <v>4481</v>
      </c>
      <c r="G3328" t="s">
        <v>4482</v>
      </c>
      <c r="H3328" t="s">
        <v>4483</v>
      </c>
      <c r="I3328" t="s">
        <v>4484</v>
      </c>
    </row>
    <row r="3329" spans="1:9" x14ac:dyDescent="0.25">
      <c r="A3329" s="51" t="s">
        <v>5977</v>
      </c>
      <c r="B3329" t="s">
        <v>110</v>
      </c>
      <c r="C3329" s="23" t="str">
        <f t="shared" si="51"/>
        <v>490300</v>
      </c>
      <c r="D3329" t="s">
        <v>1730</v>
      </c>
      <c r="E3329" s="52" t="s">
        <v>5983</v>
      </c>
      <c r="F3329" t="s">
        <v>4510</v>
      </c>
      <c r="G3329" t="s">
        <v>4482</v>
      </c>
      <c r="H3329" t="s">
        <v>4483</v>
      </c>
      <c r="I3329" t="s">
        <v>4484</v>
      </c>
    </row>
    <row r="3330" spans="1:9" x14ac:dyDescent="0.25">
      <c r="A3330" s="51" t="s">
        <v>5977</v>
      </c>
      <c r="B3330" t="s">
        <v>110</v>
      </c>
      <c r="C3330" s="23" t="str">
        <f t="shared" si="51"/>
        <v>490801</v>
      </c>
      <c r="D3330" t="s">
        <v>1470</v>
      </c>
      <c r="E3330" s="52" t="s">
        <v>4616</v>
      </c>
      <c r="F3330" t="s">
        <v>4510</v>
      </c>
      <c r="G3330" t="s">
        <v>4482</v>
      </c>
      <c r="H3330" t="s">
        <v>4483</v>
      </c>
      <c r="I3330" t="s">
        <v>4484</v>
      </c>
    </row>
    <row r="3331" spans="1:9" x14ac:dyDescent="0.25">
      <c r="A3331" s="51" t="s">
        <v>5977</v>
      </c>
      <c r="B3331" t="s">
        <v>110</v>
      </c>
      <c r="C3331" s="23" t="str">
        <f t="shared" ref="C3331:C3394" si="52">_xlfn.CONCAT(A3331,E3331)</f>
        <v>490842</v>
      </c>
      <c r="D3331" t="s">
        <v>1786</v>
      </c>
      <c r="E3331" s="52" t="s">
        <v>5654</v>
      </c>
      <c r="F3331" t="s">
        <v>4664</v>
      </c>
      <c r="G3331" t="s">
        <v>4482</v>
      </c>
      <c r="H3331" t="s">
        <v>4483</v>
      </c>
      <c r="I3331" t="s">
        <v>4484</v>
      </c>
    </row>
    <row r="3332" spans="1:9" x14ac:dyDescent="0.25">
      <c r="A3332" s="51" t="s">
        <v>5977</v>
      </c>
      <c r="B3332" t="s">
        <v>110</v>
      </c>
      <c r="C3332" s="23" t="str">
        <f t="shared" si="52"/>
        <v>490182</v>
      </c>
      <c r="D3332" t="s">
        <v>1815</v>
      </c>
      <c r="E3332" s="52" t="s">
        <v>5984</v>
      </c>
      <c r="F3332" t="s">
        <v>4628</v>
      </c>
      <c r="G3332" t="s">
        <v>4482</v>
      </c>
      <c r="H3332" t="s">
        <v>4483</v>
      </c>
      <c r="I3332" t="s">
        <v>4484</v>
      </c>
    </row>
    <row r="3333" spans="1:9" x14ac:dyDescent="0.25">
      <c r="A3333" s="51" t="s">
        <v>5977</v>
      </c>
      <c r="B3333" t="s">
        <v>110</v>
      </c>
      <c r="C3333" s="23" t="str">
        <f t="shared" si="52"/>
        <v>490959</v>
      </c>
      <c r="D3333" t="s">
        <v>1842</v>
      </c>
      <c r="E3333" s="52" t="s">
        <v>5985</v>
      </c>
      <c r="F3333" t="s">
        <v>4528</v>
      </c>
      <c r="G3333" t="s">
        <v>4482</v>
      </c>
      <c r="H3333" t="s">
        <v>4483</v>
      </c>
      <c r="I3333" t="s">
        <v>4487</v>
      </c>
    </row>
    <row r="3334" spans="1:9" x14ac:dyDescent="0.25">
      <c r="A3334" s="51" t="s">
        <v>5977</v>
      </c>
      <c r="B3334" t="s">
        <v>110</v>
      </c>
      <c r="C3334" s="23" t="str">
        <f t="shared" si="52"/>
        <v>490202</v>
      </c>
      <c r="D3334" t="s">
        <v>1870</v>
      </c>
      <c r="E3334" s="52" t="s">
        <v>5611</v>
      </c>
      <c r="F3334" t="s">
        <v>4628</v>
      </c>
      <c r="G3334" t="s">
        <v>4482</v>
      </c>
      <c r="H3334" t="s">
        <v>4483</v>
      </c>
      <c r="I3334" t="s">
        <v>4484</v>
      </c>
    </row>
    <row r="3335" spans="1:9" x14ac:dyDescent="0.25">
      <c r="A3335" s="51" t="s">
        <v>5977</v>
      </c>
      <c r="B3335" t="s">
        <v>110</v>
      </c>
      <c r="C3335" s="23" t="str">
        <f t="shared" si="52"/>
        <v>490163</v>
      </c>
      <c r="D3335" t="s">
        <v>1898</v>
      </c>
      <c r="E3335" s="52" t="s">
        <v>5024</v>
      </c>
      <c r="F3335" t="s">
        <v>4628</v>
      </c>
      <c r="G3335" t="s">
        <v>4482</v>
      </c>
      <c r="H3335" t="s">
        <v>4483</v>
      </c>
      <c r="I3335" t="s">
        <v>4484</v>
      </c>
    </row>
    <row r="3336" spans="1:9" x14ac:dyDescent="0.25">
      <c r="A3336" s="51" t="s">
        <v>5977</v>
      </c>
      <c r="B3336" t="s">
        <v>110</v>
      </c>
      <c r="C3336" s="23" t="str">
        <f t="shared" si="52"/>
        <v>490971</v>
      </c>
      <c r="D3336" t="s">
        <v>1927</v>
      </c>
      <c r="E3336" s="52" t="s">
        <v>4774</v>
      </c>
      <c r="F3336" t="s">
        <v>4528</v>
      </c>
      <c r="G3336" t="s">
        <v>4482</v>
      </c>
      <c r="H3336" t="s">
        <v>4483</v>
      </c>
      <c r="I3336" t="s">
        <v>4484</v>
      </c>
    </row>
    <row r="3337" spans="1:9" x14ac:dyDescent="0.25">
      <c r="A3337" s="51" t="s">
        <v>5977</v>
      </c>
      <c r="B3337" t="s">
        <v>110</v>
      </c>
      <c r="C3337" s="23" t="str">
        <f t="shared" si="52"/>
        <v>490185</v>
      </c>
      <c r="D3337" t="s">
        <v>1954</v>
      </c>
      <c r="E3337" s="52" t="s">
        <v>4935</v>
      </c>
      <c r="F3337" t="s">
        <v>4628</v>
      </c>
      <c r="G3337" t="s">
        <v>4482</v>
      </c>
      <c r="H3337" t="s">
        <v>4483</v>
      </c>
      <c r="I3337" t="s">
        <v>4484</v>
      </c>
    </row>
    <row r="3338" spans="1:9" x14ac:dyDescent="0.25">
      <c r="A3338" s="51" t="s">
        <v>5977</v>
      </c>
      <c r="B3338" t="s">
        <v>110</v>
      </c>
      <c r="C3338" s="23" t="str">
        <f t="shared" si="52"/>
        <v>490271</v>
      </c>
      <c r="D3338" t="s">
        <v>1982</v>
      </c>
      <c r="E3338" s="52" t="s">
        <v>4577</v>
      </c>
      <c r="F3338" t="s">
        <v>4503</v>
      </c>
      <c r="G3338" t="s">
        <v>4482</v>
      </c>
      <c r="H3338" t="s">
        <v>4483</v>
      </c>
      <c r="I3338" t="s">
        <v>4484</v>
      </c>
    </row>
    <row r="3339" spans="1:9" x14ac:dyDescent="0.25">
      <c r="A3339" s="51" t="s">
        <v>5977</v>
      </c>
      <c r="B3339" t="s">
        <v>110</v>
      </c>
      <c r="C3339" s="23" t="str">
        <f t="shared" si="52"/>
        <v>499997</v>
      </c>
      <c r="D3339" t="s">
        <v>423</v>
      </c>
      <c r="E3339" s="52" t="s">
        <v>4562</v>
      </c>
      <c r="F3339" t="s">
        <v>4496</v>
      </c>
      <c r="G3339" t="s">
        <v>4482</v>
      </c>
      <c r="H3339" t="s">
        <v>4563</v>
      </c>
      <c r="I3339" t="s">
        <v>4497</v>
      </c>
    </row>
    <row r="3340" spans="1:9" x14ac:dyDescent="0.25">
      <c r="A3340" s="51" t="s">
        <v>5977</v>
      </c>
      <c r="B3340" t="s">
        <v>110</v>
      </c>
      <c r="C3340" s="23" t="str">
        <f t="shared" si="52"/>
        <v>490701</v>
      </c>
      <c r="D3340" t="s">
        <v>2034</v>
      </c>
      <c r="E3340" s="52" t="s">
        <v>4493</v>
      </c>
      <c r="F3340" t="s">
        <v>4510</v>
      </c>
      <c r="G3340" t="s">
        <v>4482</v>
      </c>
      <c r="H3340" t="s">
        <v>4483</v>
      </c>
      <c r="I3340" t="s">
        <v>4484</v>
      </c>
    </row>
    <row r="3341" spans="1:9" x14ac:dyDescent="0.25">
      <c r="A3341" s="51" t="s">
        <v>5977</v>
      </c>
      <c r="B3341" t="s">
        <v>110</v>
      </c>
      <c r="C3341" s="23" t="str">
        <f t="shared" si="52"/>
        <v>490043</v>
      </c>
      <c r="D3341" t="s">
        <v>2057</v>
      </c>
      <c r="E3341" s="52" t="s">
        <v>5510</v>
      </c>
      <c r="F3341" t="s">
        <v>4510</v>
      </c>
      <c r="G3341" t="s">
        <v>4482</v>
      </c>
      <c r="H3341" t="s">
        <v>4483</v>
      </c>
      <c r="I3341" t="s">
        <v>4484</v>
      </c>
    </row>
    <row r="3342" spans="1:9" x14ac:dyDescent="0.25">
      <c r="A3342" s="51" t="s">
        <v>5977</v>
      </c>
      <c r="B3342" t="s">
        <v>110</v>
      </c>
      <c r="C3342" s="23" t="str">
        <f t="shared" si="52"/>
        <v>490040</v>
      </c>
      <c r="D3342" t="s">
        <v>2084</v>
      </c>
      <c r="E3342" s="52" t="s">
        <v>5953</v>
      </c>
      <c r="F3342" t="s">
        <v>4481</v>
      </c>
      <c r="G3342" t="s">
        <v>4482</v>
      </c>
      <c r="H3342" t="s">
        <v>4483</v>
      </c>
      <c r="I3342" t="s">
        <v>4484</v>
      </c>
    </row>
    <row r="3343" spans="1:9" x14ac:dyDescent="0.25">
      <c r="A3343" s="51" t="s">
        <v>5977</v>
      </c>
      <c r="B3343" t="s">
        <v>110</v>
      </c>
      <c r="C3343" s="23" t="str">
        <f t="shared" si="52"/>
        <v>490962</v>
      </c>
      <c r="D3343" t="s">
        <v>2107</v>
      </c>
      <c r="E3343" s="52" t="s">
        <v>5568</v>
      </c>
      <c r="F3343" t="s">
        <v>4528</v>
      </c>
      <c r="G3343" t="s">
        <v>4482</v>
      </c>
      <c r="H3343" t="s">
        <v>4483</v>
      </c>
      <c r="I3343" t="s">
        <v>4484</v>
      </c>
    </row>
    <row r="3344" spans="1:9" x14ac:dyDescent="0.25">
      <c r="A3344" s="51" t="s">
        <v>5977</v>
      </c>
      <c r="B3344" t="s">
        <v>110</v>
      </c>
      <c r="C3344" s="23" t="str">
        <f t="shared" si="52"/>
        <v>490933</v>
      </c>
      <c r="D3344" t="s">
        <v>2133</v>
      </c>
      <c r="E3344" s="52" t="s">
        <v>5573</v>
      </c>
      <c r="F3344" t="s">
        <v>4503</v>
      </c>
      <c r="G3344" t="s">
        <v>4482</v>
      </c>
      <c r="H3344" t="s">
        <v>4483</v>
      </c>
      <c r="I3344" t="s">
        <v>4484</v>
      </c>
    </row>
    <row r="3345" spans="1:9" x14ac:dyDescent="0.25">
      <c r="A3345" s="51" t="s">
        <v>5977</v>
      </c>
      <c r="B3345" t="s">
        <v>110</v>
      </c>
      <c r="C3345" s="23" t="str">
        <f t="shared" si="52"/>
        <v>490311</v>
      </c>
      <c r="D3345" t="s">
        <v>2158</v>
      </c>
      <c r="E3345" s="52" t="s">
        <v>4564</v>
      </c>
      <c r="F3345" t="s">
        <v>4481</v>
      </c>
      <c r="G3345" t="s">
        <v>4482</v>
      </c>
      <c r="H3345" t="s">
        <v>4483</v>
      </c>
      <c r="I3345" t="s">
        <v>4484</v>
      </c>
    </row>
    <row r="3346" spans="1:9" x14ac:dyDescent="0.25">
      <c r="A3346" s="51" t="s">
        <v>5977</v>
      </c>
      <c r="B3346" t="s">
        <v>110</v>
      </c>
      <c r="C3346" s="23" t="str">
        <f t="shared" si="52"/>
        <v>499036</v>
      </c>
      <c r="D3346" t="s">
        <v>2185</v>
      </c>
      <c r="E3346" s="52" t="s">
        <v>5054</v>
      </c>
      <c r="F3346" t="s">
        <v>4508</v>
      </c>
      <c r="G3346" t="s">
        <v>4482</v>
      </c>
      <c r="H3346" t="s">
        <v>4483</v>
      </c>
      <c r="I3346" t="s">
        <v>4487</v>
      </c>
    </row>
    <row r="3347" spans="1:9" x14ac:dyDescent="0.25">
      <c r="A3347" s="51" t="s">
        <v>5977</v>
      </c>
      <c r="B3347" t="s">
        <v>110</v>
      </c>
      <c r="C3347" s="23" t="str">
        <f t="shared" si="52"/>
        <v>490853</v>
      </c>
      <c r="D3347" t="s">
        <v>2211</v>
      </c>
      <c r="E3347" s="52" t="s">
        <v>5861</v>
      </c>
      <c r="F3347" t="s">
        <v>4528</v>
      </c>
      <c r="G3347" t="s">
        <v>4482</v>
      </c>
      <c r="H3347" t="s">
        <v>4483</v>
      </c>
      <c r="I3347" t="s">
        <v>4484</v>
      </c>
    </row>
    <row r="3348" spans="1:9" x14ac:dyDescent="0.25">
      <c r="A3348" s="51" t="s">
        <v>5977</v>
      </c>
      <c r="B3348" t="s">
        <v>110</v>
      </c>
      <c r="C3348" s="23" t="str">
        <f t="shared" si="52"/>
        <v>499020</v>
      </c>
      <c r="D3348" t="s">
        <v>2235</v>
      </c>
      <c r="E3348" s="52" t="s">
        <v>5784</v>
      </c>
      <c r="F3348" t="s">
        <v>4653</v>
      </c>
      <c r="G3348" t="s">
        <v>4482</v>
      </c>
      <c r="H3348" t="s">
        <v>4483</v>
      </c>
      <c r="I3348" t="s">
        <v>4487</v>
      </c>
    </row>
    <row r="3349" spans="1:9" x14ac:dyDescent="0.25">
      <c r="A3349" s="51" t="s">
        <v>5977</v>
      </c>
      <c r="B3349" t="s">
        <v>110</v>
      </c>
      <c r="C3349" s="23" t="str">
        <f t="shared" si="52"/>
        <v>490141</v>
      </c>
      <c r="D3349" t="s">
        <v>2260</v>
      </c>
      <c r="E3349" s="52" t="s">
        <v>4589</v>
      </c>
      <c r="F3349" t="s">
        <v>4534</v>
      </c>
      <c r="G3349" t="s">
        <v>4482</v>
      </c>
      <c r="H3349" t="s">
        <v>4483</v>
      </c>
      <c r="I3349" t="s">
        <v>4484</v>
      </c>
    </row>
    <row r="3350" spans="1:9" x14ac:dyDescent="0.25">
      <c r="A3350" s="51" t="s">
        <v>5977</v>
      </c>
      <c r="B3350" t="s">
        <v>110</v>
      </c>
      <c r="C3350" s="23" t="str">
        <f t="shared" si="52"/>
        <v>490921</v>
      </c>
      <c r="D3350" t="s">
        <v>2286</v>
      </c>
      <c r="E3350" s="52" t="s">
        <v>4987</v>
      </c>
      <c r="F3350" t="s">
        <v>4486</v>
      </c>
      <c r="G3350" t="s">
        <v>4482</v>
      </c>
      <c r="H3350" t="s">
        <v>4483</v>
      </c>
      <c r="I3350" t="s">
        <v>4484</v>
      </c>
    </row>
    <row r="3351" spans="1:9" x14ac:dyDescent="0.25">
      <c r="A3351" s="51" t="s">
        <v>5977</v>
      </c>
      <c r="B3351" t="s">
        <v>110</v>
      </c>
      <c r="C3351" s="23" t="str">
        <f t="shared" si="52"/>
        <v>499001</v>
      </c>
      <c r="D3351" t="s">
        <v>2307</v>
      </c>
      <c r="E3351" s="52" t="s">
        <v>4495</v>
      </c>
      <c r="F3351" t="s">
        <v>4496</v>
      </c>
      <c r="G3351" t="s">
        <v>4482</v>
      </c>
      <c r="H3351" t="s">
        <v>4483</v>
      </c>
      <c r="I3351" t="s">
        <v>4497</v>
      </c>
    </row>
    <row r="3352" spans="1:9" x14ac:dyDescent="0.25">
      <c r="A3352" s="51" t="s">
        <v>5977</v>
      </c>
      <c r="B3352" t="s">
        <v>110</v>
      </c>
      <c r="C3352" s="23" t="str">
        <f t="shared" si="52"/>
        <v>490081</v>
      </c>
      <c r="D3352" t="s">
        <v>2330</v>
      </c>
      <c r="E3352" s="52" t="s">
        <v>4580</v>
      </c>
      <c r="F3352" t="s">
        <v>4528</v>
      </c>
      <c r="G3352" t="s">
        <v>4482</v>
      </c>
      <c r="H3352" t="s">
        <v>4483</v>
      </c>
      <c r="I3352" t="s">
        <v>4484</v>
      </c>
    </row>
    <row r="3353" spans="1:9" x14ac:dyDescent="0.25">
      <c r="A3353" s="51" t="s">
        <v>5977</v>
      </c>
      <c r="B3353" t="s">
        <v>110</v>
      </c>
      <c r="C3353" s="23" t="str">
        <f t="shared" si="52"/>
        <v>490181</v>
      </c>
      <c r="D3353" t="s">
        <v>2353</v>
      </c>
      <c r="E3353" s="52" t="s">
        <v>4709</v>
      </c>
      <c r="F3353" t="s">
        <v>5285</v>
      </c>
      <c r="G3353" t="s">
        <v>4482</v>
      </c>
      <c r="H3353" t="s">
        <v>4483</v>
      </c>
      <c r="I3353" t="s">
        <v>4484</v>
      </c>
    </row>
    <row r="3354" spans="1:9" x14ac:dyDescent="0.25">
      <c r="A3354" s="51" t="s">
        <v>5977</v>
      </c>
      <c r="B3354" t="s">
        <v>110</v>
      </c>
      <c r="C3354" s="23" t="str">
        <f t="shared" si="52"/>
        <v>490861</v>
      </c>
      <c r="D3354" t="s">
        <v>2375</v>
      </c>
      <c r="E3354" s="52" t="s">
        <v>4831</v>
      </c>
      <c r="F3354" t="s">
        <v>4607</v>
      </c>
      <c r="G3354" t="s">
        <v>4482</v>
      </c>
      <c r="H3354" t="s">
        <v>4624</v>
      </c>
      <c r="I3354" t="s">
        <v>4625</v>
      </c>
    </row>
    <row r="3355" spans="1:9" x14ac:dyDescent="0.25">
      <c r="A3355" s="51" t="s">
        <v>5977</v>
      </c>
      <c r="B3355" t="s">
        <v>110</v>
      </c>
      <c r="C3355" s="23" t="str">
        <f t="shared" si="52"/>
        <v>490951</v>
      </c>
      <c r="D3355" t="s">
        <v>2393</v>
      </c>
      <c r="E3355" s="52" t="s">
        <v>4561</v>
      </c>
      <c r="F3355" t="s">
        <v>5030</v>
      </c>
      <c r="G3355" t="s">
        <v>4482</v>
      </c>
      <c r="H3355" t="s">
        <v>4624</v>
      </c>
      <c r="I3355" t="s">
        <v>4625</v>
      </c>
    </row>
    <row r="3356" spans="1:9" x14ac:dyDescent="0.25">
      <c r="A3356" s="51" t="s">
        <v>5977</v>
      </c>
      <c r="B3356" t="s">
        <v>110</v>
      </c>
      <c r="C3356" s="23" t="str">
        <f t="shared" si="52"/>
        <v>490950</v>
      </c>
      <c r="D3356" t="s">
        <v>2413</v>
      </c>
      <c r="E3356" s="52" t="s">
        <v>4584</v>
      </c>
      <c r="F3356" t="s">
        <v>5030</v>
      </c>
      <c r="G3356" t="s">
        <v>4482</v>
      </c>
      <c r="H3356" t="s">
        <v>4624</v>
      </c>
      <c r="I3356" t="s">
        <v>4625</v>
      </c>
    </row>
    <row r="3357" spans="1:9" x14ac:dyDescent="0.25">
      <c r="A3357" s="51" t="s">
        <v>5977</v>
      </c>
      <c r="B3357" t="s">
        <v>110</v>
      </c>
      <c r="C3357" s="23" t="str">
        <f t="shared" si="52"/>
        <v>497004</v>
      </c>
      <c r="D3357" t="s">
        <v>2433</v>
      </c>
      <c r="E3357" s="52" t="s">
        <v>4500</v>
      </c>
      <c r="F3357" t="s">
        <v>4486</v>
      </c>
      <c r="G3357" t="s">
        <v>4482</v>
      </c>
      <c r="H3357" t="s">
        <v>4501</v>
      </c>
      <c r="I3357" t="s">
        <v>4484</v>
      </c>
    </row>
    <row r="3358" spans="1:9" x14ac:dyDescent="0.25">
      <c r="A3358" s="51" t="s">
        <v>5977</v>
      </c>
      <c r="B3358" t="s">
        <v>110</v>
      </c>
      <c r="C3358" s="23" t="str">
        <f t="shared" si="52"/>
        <v>497006</v>
      </c>
      <c r="D3358" t="s">
        <v>2452</v>
      </c>
      <c r="E3358" s="52" t="s">
        <v>4511</v>
      </c>
      <c r="F3358" t="s">
        <v>4486</v>
      </c>
      <c r="G3358" t="s">
        <v>4482</v>
      </c>
      <c r="H3358" t="s">
        <v>4501</v>
      </c>
      <c r="I3358" t="s">
        <v>4484</v>
      </c>
    </row>
    <row r="3359" spans="1:9" x14ac:dyDescent="0.25">
      <c r="A3359" s="51" t="s">
        <v>5977</v>
      </c>
      <c r="B3359" t="s">
        <v>110</v>
      </c>
      <c r="C3359" s="23" t="str">
        <f t="shared" si="52"/>
        <v>497001</v>
      </c>
      <c r="D3359" t="s">
        <v>2473</v>
      </c>
      <c r="E3359" s="52" t="s">
        <v>4507</v>
      </c>
      <c r="F3359" t="s">
        <v>4508</v>
      </c>
      <c r="G3359" t="s">
        <v>4482</v>
      </c>
      <c r="H3359" t="s">
        <v>4501</v>
      </c>
      <c r="I3359" t="s">
        <v>4484</v>
      </c>
    </row>
    <row r="3360" spans="1:9" x14ac:dyDescent="0.25">
      <c r="A3360" s="51" t="s">
        <v>5977</v>
      </c>
      <c r="B3360" t="s">
        <v>110</v>
      </c>
      <c r="C3360" s="23" t="str">
        <f t="shared" si="52"/>
        <v>490881</v>
      </c>
      <c r="D3360" t="s">
        <v>2493</v>
      </c>
      <c r="E3360" s="52" t="s">
        <v>4899</v>
      </c>
      <c r="F3360" t="s">
        <v>4628</v>
      </c>
      <c r="G3360" t="s">
        <v>4482</v>
      </c>
      <c r="H3360" t="s">
        <v>4483</v>
      </c>
      <c r="I3360" t="s">
        <v>4484</v>
      </c>
    </row>
    <row r="3361" spans="1:9" x14ac:dyDescent="0.25">
      <c r="A3361" s="51" t="s">
        <v>5977</v>
      </c>
      <c r="B3361" t="s">
        <v>110</v>
      </c>
      <c r="C3361" s="23" t="str">
        <f t="shared" si="52"/>
        <v>490821</v>
      </c>
      <c r="D3361" t="s">
        <v>2512</v>
      </c>
      <c r="E3361" s="52" t="s">
        <v>5541</v>
      </c>
      <c r="F3361" t="s">
        <v>4481</v>
      </c>
      <c r="G3361" t="s">
        <v>4482</v>
      </c>
      <c r="H3361" t="s">
        <v>4483</v>
      </c>
      <c r="I3361" t="s">
        <v>4484</v>
      </c>
    </row>
    <row r="3362" spans="1:9" x14ac:dyDescent="0.25">
      <c r="A3362" s="51" t="s">
        <v>5977</v>
      </c>
      <c r="B3362" t="s">
        <v>110</v>
      </c>
      <c r="C3362" s="23" t="str">
        <f t="shared" si="52"/>
        <v>490904</v>
      </c>
      <c r="D3362" t="s">
        <v>2527</v>
      </c>
      <c r="E3362" s="52" t="s">
        <v>5986</v>
      </c>
      <c r="F3362" t="s">
        <v>4510</v>
      </c>
      <c r="G3362" t="s">
        <v>4482</v>
      </c>
      <c r="H3362" t="s">
        <v>4483</v>
      </c>
      <c r="I3362" t="s">
        <v>4484</v>
      </c>
    </row>
    <row r="3363" spans="1:9" x14ac:dyDescent="0.25">
      <c r="A3363" s="51" t="s">
        <v>5977</v>
      </c>
      <c r="B3363" t="s">
        <v>110</v>
      </c>
      <c r="C3363" s="23" t="str">
        <f t="shared" si="52"/>
        <v>490811</v>
      </c>
      <c r="D3363" t="s">
        <v>2544</v>
      </c>
      <c r="E3363" s="52" t="s">
        <v>4779</v>
      </c>
      <c r="F3363" t="s">
        <v>4510</v>
      </c>
      <c r="G3363" t="s">
        <v>4482</v>
      </c>
      <c r="H3363" t="s">
        <v>4483</v>
      </c>
      <c r="I3363" t="s">
        <v>4484</v>
      </c>
    </row>
    <row r="3364" spans="1:9" x14ac:dyDescent="0.25">
      <c r="A3364" s="51" t="s">
        <v>5977</v>
      </c>
      <c r="B3364" t="s">
        <v>110</v>
      </c>
      <c r="C3364" s="23" t="str">
        <f t="shared" si="52"/>
        <v>490901</v>
      </c>
      <c r="D3364" t="s">
        <v>2559</v>
      </c>
      <c r="E3364" s="52" t="s">
        <v>4815</v>
      </c>
      <c r="F3364" t="s">
        <v>4510</v>
      </c>
      <c r="G3364" t="s">
        <v>4482</v>
      </c>
      <c r="H3364" t="s">
        <v>4483</v>
      </c>
      <c r="I3364" t="s">
        <v>4484</v>
      </c>
    </row>
    <row r="3365" spans="1:9" x14ac:dyDescent="0.25">
      <c r="A3365" s="51" t="s">
        <v>5977</v>
      </c>
      <c r="B3365" t="s">
        <v>110</v>
      </c>
      <c r="C3365" s="23" t="str">
        <f t="shared" si="52"/>
        <v>490841</v>
      </c>
      <c r="D3365" t="s">
        <v>2575</v>
      </c>
      <c r="E3365" s="52" t="s">
        <v>4889</v>
      </c>
      <c r="F3365" t="s">
        <v>4528</v>
      </c>
      <c r="G3365" t="s">
        <v>4482</v>
      </c>
      <c r="H3365" t="s">
        <v>4483</v>
      </c>
      <c r="I3365" t="s">
        <v>4484</v>
      </c>
    </row>
    <row r="3366" spans="1:9" x14ac:dyDescent="0.25">
      <c r="A3366" s="51" t="s">
        <v>5977</v>
      </c>
      <c r="B3366" t="s">
        <v>110</v>
      </c>
      <c r="C3366" s="23" t="str">
        <f t="shared" si="52"/>
        <v>490862</v>
      </c>
      <c r="D3366" t="s">
        <v>2589</v>
      </c>
      <c r="E3366" s="52" t="s">
        <v>5580</v>
      </c>
      <c r="F3366" t="s">
        <v>4528</v>
      </c>
      <c r="G3366" t="s">
        <v>4482</v>
      </c>
      <c r="H3366" t="s">
        <v>4624</v>
      </c>
      <c r="I3366" t="s">
        <v>4625</v>
      </c>
    </row>
    <row r="3367" spans="1:9" x14ac:dyDescent="0.25">
      <c r="A3367" s="51" t="s">
        <v>5977</v>
      </c>
      <c r="B3367" t="s">
        <v>110</v>
      </c>
      <c r="C3367" s="23" t="str">
        <f t="shared" si="52"/>
        <v>490301</v>
      </c>
      <c r="D3367" t="s">
        <v>2605</v>
      </c>
      <c r="E3367" s="52" t="s">
        <v>4669</v>
      </c>
      <c r="F3367" t="s">
        <v>4510</v>
      </c>
      <c r="G3367" t="s">
        <v>4482</v>
      </c>
      <c r="H3367" t="s">
        <v>4483</v>
      </c>
      <c r="I3367" t="s">
        <v>4484</v>
      </c>
    </row>
    <row r="3368" spans="1:9" x14ac:dyDescent="0.25">
      <c r="A3368" s="51" t="s">
        <v>5977</v>
      </c>
      <c r="B3368" t="s">
        <v>110</v>
      </c>
      <c r="C3368" s="23" t="str">
        <f t="shared" si="52"/>
        <v>490191</v>
      </c>
      <c r="D3368" t="s">
        <v>5987</v>
      </c>
      <c r="E3368" s="52" t="s">
        <v>4650</v>
      </c>
      <c r="F3368" t="s">
        <v>4508</v>
      </c>
      <c r="G3368" t="s">
        <v>4482</v>
      </c>
      <c r="H3368" t="s">
        <v>4483</v>
      </c>
      <c r="I3368" t="s">
        <v>4484</v>
      </c>
    </row>
    <row r="3369" spans="1:9" x14ac:dyDescent="0.25">
      <c r="A3369" s="51" t="s">
        <v>5977</v>
      </c>
      <c r="B3369" t="s">
        <v>110</v>
      </c>
      <c r="C3369" s="23" t="str">
        <f t="shared" si="52"/>
        <v>490149</v>
      </c>
      <c r="D3369" t="s">
        <v>2637</v>
      </c>
      <c r="E3369" s="52" t="s">
        <v>5800</v>
      </c>
      <c r="F3369" t="s">
        <v>4628</v>
      </c>
      <c r="G3369" t="s">
        <v>4482</v>
      </c>
      <c r="H3369" t="s">
        <v>4483</v>
      </c>
      <c r="I3369" t="s">
        <v>4484</v>
      </c>
    </row>
    <row r="3370" spans="1:9" x14ac:dyDescent="0.25">
      <c r="A3370" s="51" t="s">
        <v>5977</v>
      </c>
      <c r="B3370" t="s">
        <v>110</v>
      </c>
      <c r="C3370" s="23" t="str">
        <f t="shared" si="52"/>
        <v>490171</v>
      </c>
      <c r="D3370" t="s">
        <v>2653</v>
      </c>
      <c r="E3370" s="52" t="s">
        <v>4513</v>
      </c>
      <c r="F3370" t="s">
        <v>4628</v>
      </c>
      <c r="G3370" t="s">
        <v>4482</v>
      </c>
      <c r="H3370" t="s">
        <v>4483</v>
      </c>
      <c r="I3370" t="s">
        <v>4484</v>
      </c>
    </row>
    <row r="3371" spans="1:9" x14ac:dyDescent="0.25">
      <c r="A3371" s="51" t="s">
        <v>5977</v>
      </c>
      <c r="B3371" t="s">
        <v>110</v>
      </c>
      <c r="C3371" s="23" t="str">
        <f t="shared" si="52"/>
        <v>490183</v>
      </c>
      <c r="D3371" t="s">
        <v>2668</v>
      </c>
      <c r="E3371" s="52" t="s">
        <v>5967</v>
      </c>
      <c r="F3371" t="s">
        <v>4481</v>
      </c>
      <c r="G3371" t="s">
        <v>4482</v>
      </c>
      <c r="H3371" t="s">
        <v>4483</v>
      </c>
      <c r="I3371" t="s">
        <v>4484</v>
      </c>
    </row>
    <row r="3372" spans="1:9" x14ac:dyDescent="0.25">
      <c r="A3372" s="51" t="s">
        <v>5977</v>
      </c>
      <c r="B3372" t="s">
        <v>110</v>
      </c>
      <c r="C3372" s="23" t="str">
        <f t="shared" si="52"/>
        <v>490111</v>
      </c>
      <c r="D3372" t="s">
        <v>2682</v>
      </c>
      <c r="E3372" s="52" t="s">
        <v>4550</v>
      </c>
      <c r="F3372" t="s">
        <v>4503</v>
      </c>
      <c r="G3372" t="s">
        <v>4482</v>
      </c>
      <c r="H3372" t="s">
        <v>4483</v>
      </c>
      <c r="I3372" t="s">
        <v>4484</v>
      </c>
    </row>
    <row r="3373" spans="1:9" x14ac:dyDescent="0.25">
      <c r="A3373" s="51" t="s">
        <v>5977</v>
      </c>
      <c r="B3373" t="s">
        <v>110</v>
      </c>
      <c r="C3373" s="23" t="str">
        <f t="shared" si="52"/>
        <v>490201</v>
      </c>
      <c r="D3373" t="s">
        <v>2697</v>
      </c>
      <c r="E3373" s="52" t="s">
        <v>4538</v>
      </c>
      <c r="F3373" t="s">
        <v>4664</v>
      </c>
      <c r="G3373" t="s">
        <v>4482</v>
      </c>
      <c r="H3373" t="s">
        <v>4483</v>
      </c>
      <c r="I3373" t="s">
        <v>4484</v>
      </c>
    </row>
    <row r="3374" spans="1:9" x14ac:dyDescent="0.25">
      <c r="A3374" s="51" t="s">
        <v>5977</v>
      </c>
      <c r="B3374" t="s">
        <v>110</v>
      </c>
      <c r="C3374" s="23" t="str">
        <f t="shared" si="52"/>
        <v>490272</v>
      </c>
      <c r="D3374" t="s">
        <v>2712</v>
      </c>
      <c r="E3374" s="52" t="s">
        <v>5988</v>
      </c>
      <c r="F3374" t="s">
        <v>4481</v>
      </c>
      <c r="G3374" t="s">
        <v>4482</v>
      </c>
      <c r="H3374" t="s">
        <v>4483</v>
      </c>
      <c r="I3374" t="s">
        <v>4484</v>
      </c>
    </row>
    <row r="3375" spans="1:9" x14ac:dyDescent="0.25">
      <c r="A3375" s="51" t="s">
        <v>5977</v>
      </c>
      <c r="B3375" t="s">
        <v>110</v>
      </c>
      <c r="C3375" s="23" t="str">
        <f t="shared" si="52"/>
        <v>490958</v>
      </c>
      <c r="D3375" t="s">
        <v>2450</v>
      </c>
      <c r="E3375" s="52" t="s">
        <v>5989</v>
      </c>
      <c r="F3375" t="s">
        <v>4503</v>
      </c>
      <c r="G3375" t="s">
        <v>4482</v>
      </c>
      <c r="H3375" t="s">
        <v>4483</v>
      </c>
      <c r="I3375" t="s">
        <v>4484</v>
      </c>
    </row>
    <row r="3376" spans="1:9" x14ac:dyDescent="0.25">
      <c r="A3376" s="51" t="s">
        <v>5977</v>
      </c>
      <c r="B3376" t="s">
        <v>110</v>
      </c>
      <c r="C3376" s="23" t="str">
        <f t="shared" si="52"/>
        <v>490101</v>
      </c>
      <c r="D3376" t="s">
        <v>2738</v>
      </c>
      <c r="E3376" s="52" t="s">
        <v>4586</v>
      </c>
      <c r="F3376" t="s">
        <v>4503</v>
      </c>
      <c r="G3376" t="s">
        <v>4482</v>
      </c>
      <c r="H3376" t="s">
        <v>4483</v>
      </c>
      <c r="I3376" t="s">
        <v>4484</v>
      </c>
    </row>
    <row r="3377" spans="1:9" x14ac:dyDescent="0.25">
      <c r="A3377" s="51" t="s">
        <v>5977</v>
      </c>
      <c r="B3377" t="s">
        <v>110</v>
      </c>
      <c r="C3377" s="23" t="str">
        <f t="shared" si="52"/>
        <v>490005</v>
      </c>
      <c r="D3377" t="s">
        <v>2749</v>
      </c>
      <c r="E3377" s="52" t="s">
        <v>5763</v>
      </c>
      <c r="F3377" t="s">
        <v>4528</v>
      </c>
      <c r="G3377" t="s">
        <v>4482</v>
      </c>
      <c r="H3377" t="s">
        <v>4483</v>
      </c>
      <c r="I3377" t="s">
        <v>4484</v>
      </c>
    </row>
    <row r="3378" spans="1:9" x14ac:dyDescent="0.25">
      <c r="A3378" s="51" t="s">
        <v>5977</v>
      </c>
      <c r="B3378" t="s">
        <v>110</v>
      </c>
      <c r="C3378" s="23" t="str">
        <f t="shared" si="52"/>
        <v>490900</v>
      </c>
      <c r="D3378" t="s">
        <v>2762</v>
      </c>
      <c r="E3378" s="52" t="s">
        <v>5990</v>
      </c>
      <c r="F3378" t="s">
        <v>4510</v>
      </c>
      <c r="G3378" t="s">
        <v>4482</v>
      </c>
      <c r="H3378" t="s">
        <v>4483</v>
      </c>
      <c r="I3378" t="s">
        <v>4487</v>
      </c>
    </row>
    <row r="3379" spans="1:9" x14ac:dyDescent="0.25">
      <c r="A3379" s="51" t="s">
        <v>5977</v>
      </c>
      <c r="B3379" t="s">
        <v>110</v>
      </c>
      <c r="C3379" s="23" t="str">
        <f t="shared" si="52"/>
        <v>490321</v>
      </c>
      <c r="D3379" t="s">
        <v>2775</v>
      </c>
      <c r="E3379" s="52" t="s">
        <v>4549</v>
      </c>
      <c r="F3379" t="s">
        <v>4510</v>
      </c>
      <c r="G3379" t="s">
        <v>4482</v>
      </c>
      <c r="H3379" t="s">
        <v>4483</v>
      </c>
      <c r="I3379" t="s">
        <v>4484</v>
      </c>
    </row>
    <row r="3380" spans="1:9" x14ac:dyDescent="0.25">
      <c r="A3380" s="51" t="s">
        <v>5977</v>
      </c>
      <c r="B3380" t="s">
        <v>110</v>
      </c>
      <c r="C3380" s="23" t="str">
        <f t="shared" si="52"/>
        <v>490155</v>
      </c>
      <c r="D3380" t="s">
        <v>2787</v>
      </c>
      <c r="E3380" s="52" t="s">
        <v>5952</v>
      </c>
      <c r="F3380" t="s">
        <v>4486</v>
      </c>
      <c r="G3380" t="s">
        <v>4482</v>
      </c>
      <c r="H3380" t="s">
        <v>4483</v>
      </c>
      <c r="I3380" t="s">
        <v>4484</v>
      </c>
    </row>
    <row r="3381" spans="1:9" x14ac:dyDescent="0.25">
      <c r="A3381" s="51" t="s">
        <v>5977</v>
      </c>
      <c r="B3381" t="s">
        <v>110</v>
      </c>
      <c r="C3381" s="23" t="str">
        <f t="shared" si="52"/>
        <v>490203</v>
      </c>
      <c r="D3381" t="s">
        <v>2799</v>
      </c>
      <c r="E3381" s="52" t="s">
        <v>5951</v>
      </c>
      <c r="F3381" t="s">
        <v>4503</v>
      </c>
      <c r="G3381" t="s">
        <v>4482</v>
      </c>
      <c r="H3381" t="s">
        <v>4483</v>
      </c>
      <c r="I3381" t="s">
        <v>4484</v>
      </c>
    </row>
    <row r="3382" spans="1:9" x14ac:dyDescent="0.25">
      <c r="A3382" s="51" t="s">
        <v>5977</v>
      </c>
      <c r="B3382" t="s">
        <v>110</v>
      </c>
      <c r="C3382" s="23" t="str">
        <f t="shared" si="52"/>
        <v>497030</v>
      </c>
      <c r="D3382" t="s">
        <v>2810</v>
      </c>
      <c r="E3382" s="52" t="s">
        <v>5991</v>
      </c>
      <c r="F3382" t="s">
        <v>4508</v>
      </c>
      <c r="G3382" t="s">
        <v>4482</v>
      </c>
      <c r="H3382" t="s">
        <v>4501</v>
      </c>
      <c r="I3382" t="s">
        <v>4484</v>
      </c>
    </row>
    <row r="3383" spans="1:9" x14ac:dyDescent="0.25">
      <c r="A3383" s="51" t="s">
        <v>5977</v>
      </c>
      <c r="B3383" t="s">
        <v>110</v>
      </c>
      <c r="C3383" s="23" t="str">
        <f t="shared" si="52"/>
        <v>490302</v>
      </c>
      <c r="D3383" t="s">
        <v>2822</v>
      </c>
      <c r="E3383" s="52" t="s">
        <v>4734</v>
      </c>
      <c r="F3383" t="s">
        <v>4542</v>
      </c>
      <c r="G3383" t="s">
        <v>4482</v>
      </c>
      <c r="H3383" t="s">
        <v>4483</v>
      </c>
      <c r="I3383" t="s">
        <v>4484</v>
      </c>
    </row>
    <row r="3384" spans="1:9" x14ac:dyDescent="0.25">
      <c r="A3384" s="51" t="s">
        <v>5977</v>
      </c>
      <c r="B3384" t="s">
        <v>110</v>
      </c>
      <c r="C3384" s="23" t="str">
        <f t="shared" si="52"/>
        <v>499003</v>
      </c>
      <c r="D3384" t="s">
        <v>2835</v>
      </c>
      <c r="E3384" s="52" t="s">
        <v>5781</v>
      </c>
      <c r="F3384" t="s">
        <v>4664</v>
      </c>
      <c r="G3384" t="s">
        <v>4482</v>
      </c>
      <c r="H3384" t="s">
        <v>4483</v>
      </c>
      <c r="I3384" t="s">
        <v>4487</v>
      </c>
    </row>
    <row r="3385" spans="1:9" x14ac:dyDescent="0.25">
      <c r="A3385" s="51" t="s">
        <v>5992</v>
      </c>
      <c r="B3385" t="s">
        <v>111</v>
      </c>
      <c r="C3385" s="23" t="str">
        <f t="shared" si="52"/>
        <v>500664</v>
      </c>
      <c r="D3385" t="s">
        <v>177</v>
      </c>
      <c r="E3385" s="52" t="s">
        <v>5033</v>
      </c>
      <c r="F3385" t="s">
        <v>4628</v>
      </c>
      <c r="G3385" t="s">
        <v>4482</v>
      </c>
      <c r="H3385" t="s">
        <v>4483</v>
      </c>
      <c r="I3385" t="s">
        <v>4484</v>
      </c>
    </row>
    <row r="3386" spans="1:9" x14ac:dyDescent="0.25">
      <c r="A3386" s="51" t="s">
        <v>5992</v>
      </c>
      <c r="B3386" t="s">
        <v>111</v>
      </c>
      <c r="C3386" s="23" t="str">
        <f t="shared" si="52"/>
        <v>503945</v>
      </c>
      <c r="D3386" t="s">
        <v>238</v>
      </c>
      <c r="E3386" s="52" t="s">
        <v>5993</v>
      </c>
      <c r="F3386" t="s">
        <v>4490</v>
      </c>
      <c r="G3386" t="s">
        <v>4482</v>
      </c>
      <c r="H3386" t="s">
        <v>4624</v>
      </c>
      <c r="I3386" t="s">
        <v>4625</v>
      </c>
    </row>
    <row r="3387" spans="1:9" x14ac:dyDescent="0.25">
      <c r="A3387" s="51" t="s">
        <v>5992</v>
      </c>
      <c r="B3387" t="s">
        <v>111</v>
      </c>
      <c r="C3387" s="23" t="str">
        <f t="shared" si="52"/>
        <v>502141</v>
      </c>
      <c r="D3387" t="s">
        <v>298</v>
      </c>
      <c r="E3387" s="52" t="s">
        <v>5531</v>
      </c>
      <c r="F3387" t="s">
        <v>4510</v>
      </c>
      <c r="G3387" t="s">
        <v>4482</v>
      </c>
      <c r="H3387" t="s">
        <v>4483</v>
      </c>
      <c r="I3387" t="s">
        <v>4484</v>
      </c>
    </row>
    <row r="3388" spans="1:9" x14ac:dyDescent="0.25">
      <c r="A3388" s="51" t="s">
        <v>5992</v>
      </c>
      <c r="B3388" t="s">
        <v>111</v>
      </c>
      <c r="C3388" s="23" t="str">
        <f t="shared" si="52"/>
        <v>501451</v>
      </c>
      <c r="D3388" t="s">
        <v>362</v>
      </c>
      <c r="E3388" s="52" t="s">
        <v>4933</v>
      </c>
      <c r="F3388" t="s">
        <v>4628</v>
      </c>
      <c r="G3388" t="s">
        <v>4482</v>
      </c>
      <c r="H3388" t="s">
        <v>4483</v>
      </c>
      <c r="I3388" t="s">
        <v>4484</v>
      </c>
    </row>
    <row r="3389" spans="1:9" x14ac:dyDescent="0.25">
      <c r="A3389" s="51" t="s">
        <v>5992</v>
      </c>
      <c r="B3389" t="s">
        <v>111</v>
      </c>
      <c r="C3389" s="23" t="str">
        <f t="shared" si="52"/>
        <v>500005</v>
      </c>
      <c r="D3389" t="s">
        <v>485</v>
      </c>
      <c r="E3389" s="52" t="s">
        <v>5763</v>
      </c>
      <c r="F3389" t="s">
        <v>4607</v>
      </c>
      <c r="G3389" t="s">
        <v>4482</v>
      </c>
      <c r="H3389" t="s">
        <v>4501</v>
      </c>
      <c r="I3389" t="s">
        <v>4492</v>
      </c>
    </row>
    <row r="3390" spans="1:9" x14ac:dyDescent="0.25">
      <c r="A3390" s="51" t="s">
        <v>5992</v>
      </c>
      <c r="B3390" t="s">
        <v>111</v>
      </c>
      <c r="C3390" s="23" t="str">
        <f t="shared" si="52"/>
        <v>500395</v>
      </c>
      <c r="D3390" t="s">
        <v>547</v>
      </c>
      <c r="E3390" s="52" t="s">
        <v>5968</v>
      </c>
      <c r="F3390" t="s">
        <v>4528</v>
      </c>
      <c r="G3390" t="s">
        <v>4482</v>
      </c>
      <c r="H3390" t="s">
        <v>4483</v>
      </c>
      <c r="I3390" t="s">
        <v>4484</v>
      </c>
    </row>
    <row r="3391" spans="1:9" x14ac:dyDescent="0.25">
      <c r="A3391" s="51" t="s">
        <v>5992</v>
      </c>
      <c r="B3391" t="s">
        <v>111</v>
      </c>
      <c r="C3391" s="23" t="str">
        <f t="shared" si="52"/>
        <v>500101</v>
      </c>
      <c r="D3391" t="s">
        <v>608</v>
      </c>
      <c r="E3391" s="52" t="s">
        <v>4586</v>
      </c>
      <c r="F3391" t="s">
        <v>4510</v>
      </c>
      <c r="G3391" t="s">
        <v>4482</v>
      </c>
      <c r="H3391" t="s">
        <v>4483</v>
      </c>
      <c r="I3391" t="s">
        <v>4484</v>
      </c>
    </row>
    <row r="3392" spans="1:9" x14ac:dyDescent="0.25">
      <c r="A3392" s="51" t="s">
        <v>5992</v>
      </c>
      <c r="B3392" t="s">
        <v>111</v>
      </c>
      <c r="C3392" s="23" t="str">
        <f t="shared" si="52"/>
        <v>503039</v>
      </c>
      <c r="D3392" t="s">
        <v>665</v>
      </c>
      <c r="E3392" s="52" t="s">
        <v>5994</v>
      </c>
      <c r="F3392" t="s">
        <v>5029</v>
      </c>
      <c r="G3392" t="s">
        <v>4482</v>
      </c>
      <c r="H3392" t="s">
        <v>4483</v>
      </c>
      <c r="I3392" t="s">
        <v>4487</v>
      </c>
    </row>
    <row r="3393" spans="1:9" x14ac:dyDescent="0.25">
      <c r="A3393" s="51" t="s">
        <v>5992</v>
      </c>
      <c r="B3393" t="s">
        <v>111</v>
      </c>
      <c r="C3393" s="23" t="str">
        <f t="shared" si="52"/>
        <v>500863</v>
      </c>
      <c r="D3393" t="s">
        <v>721</v>
      </c>
      <c r="E3393" s="52" t="s">
        <v>5575</v>
      </c>
      <c r="F3393" t="s">
        <v>4607</v>
      </c>
      <c r="G3393" t="s">
        <v>4482</v>
      </c>
      <c r="H3393" t="s">
        <v>4491</v>
      </c>
      <c r="I3393" t="s">
        <v>4492</v>
      </c>
    </row>
    <row r="3394" spans="1:9" x14ac:dyDescent="0.25">
      <c r="A3394" s="51" t="s">
        <v>5992</v>
      </c>
      <c r="B3394" t="s">
        <v>111</v>
      </c>
      <c r="C3394" s="23" t="str">
        <f t="shared" si="52"/>
        <v>500862</v>
      </c>
      <c r="D3394" t="s">
        <v>250</v>
      </c>
      <c r="E3394" s="52" t="s">
        <v>5580</v>
      </c>
      <c r="F3394" t="s">
        <v>4528</v>
      </c>
      <c r="G3394" t="s">
        <v>4482</v>
      </c>
      <c r="H3394" t="s">
        <v>4483</v>
      </c>
      <c r="I3394" t="s">
        <v>4484</v>
      </c>
    </row>
    <row r="3395" spans="1:9" x14ac:dyDescent="0.25">
      <c r="A3395" s="51" t="s">
        <v>5992</v>
      </c>
      <c r="B3395" t="s">
        <v>111</v>
      </c>
      <c r="C3395" s="23" t="str">
        <f t="shared" ref="C3395:C3458" si="53">_xlfn.CONCAT(A3395,E3395)</f>
        <v>502511</v>
      </c>
      <c r="D3395" t="s">
        <v>834</v>
      </c>
      <c r="E3395" s="52" t="s">
        <v>4762</v>
      </c>
      <c r="F3395" t="s">
        <v>4481</v>
      </c>
      <c r="G3395" t="s">
        <v>4482</v>
      </c>
      <c r="H3395" t="s">
        <v>4483</v>
      </c>
      <c r="I3395" t="s">
        <v>4484</v>
      </c>
    </row>
    <row r="3396" spans="1:9" x14ac:dyDescent="0.25">
      <c r="A3396" s="51" t="s">
        <v>5992</v>
      </c>
      <c r="B3396" t="s">
        <v>111</v>
      </c>
      <c r="C3396" s="23" t="str">
        <f t="shared" si="53"/>
        <v>501891</v>
      </c>
      <c r="D3396" t="s">
        <v>887</v>
      </c>
      <c r="E3396" s="52" t="s">
        <v>4953</v>
      </c>
      <c r="F3396" t="s">
        <v>4510</v>
      </c>
      <c r="G3396" t="s">
        <v>4482</v>
      </c>
      <c r="H3396" t="s">
        <v>4483</v>
      </c>
      <c r="I3396" t="s">
        <v>4484</v>
      </c>
    </row>
    <row r="3397" spans="1:9" x14ac:dyDescent="0.25">
      <c r="A3397" s="51" t="s">
        <v>5992</v>
      </c>
      <c r="B3397" t="s">
        <v>111</v>
      </c>
      <c r="C3397" s="23" t="str">
        <f t="shared" si="53"/>
        <v>500741</v>
      </c>
      <c r="D3397" t="s">
        <v>939</v>
      </c>
      <c r="E3397" s="52" t="s">
        <v>4611</v>
      </c>
      <c r="F3397" t="s">
        <v>4510</v>
      </c>
      <c r="G3397" t="s">
        <v>4482</v>
      </c>
      <c r="H3397" t="s">
        <v>4483</v>
      </c>
      <c r="I3397" t="s">
        <v>4484</v>
      </c>
    </row>
    <row r="3398" spans="1:9" x14ac:dyDescent="0.25">
      <c r="A3398" s="51" t="s">
        <v>5992</v>
      </c>
      <c r="B3398" t="s">
        <v>111</v>
      </c>
      <c r="C3398" s="23" t="str">
        <f t="shared" si="53"/>
        <v>502541</v>
      </c>
      <c r="D3398" t="s">
        <v>990</v>
      </c>
      <c r="E3398" s="52" t="s">
        <v>4843</v>
      </c>
      <c r="F3398" t="s">
        <v>4499</v>
      </c>
      <c r="G3398" t="s">
        <v>4482</v>
      </c>
      <c r="H3398" t="s">
        <v>4483</v>
      </c>
      <c r="I3398" t="s">
        <v>4484</v>
      </c>
    </row>
    <row r="3399" spans="1:9" x14ac:dyDescent="0.25">
      <c r="A3399" s="51" t="s">
        <v>5992</v>
      </c>
      <c r="B3399" t="s">
        <v>111</v>
      </c>
      <c r="C3399" s="23" t="str">
        <f t="shared" si="53"/>
        <v>501981</v>
      </c>
      <c r="D3399" t="s">
        <v>1039</v>
      </c>
      <c r="E3399" s="52" t="s">
        <v>5559</v>
      </c>
      <c r="F3399" t="s">
        <v>4481</v>
      </c>
      <c r="G3399" t="s">
        <v>4482</v>
      </c>
      <c r="H3399" t="s">
        <v>4483</v>
      </c>
      <c r="I3399" t="s">
        <v>4484</v>
      </c>
    </row>
    <row r="3400" spans="1:9" x14ac:dyDescent="0.25">
      <c r="A3400" s="51" t="s">
        <v>5992</v>
      </c>
      <c r="B3400" t="s">
        <v>111</v>
      </c>
      <c r="C3400" s="23" t="str">
        <f t="shared" si="53"/>
        <v>503400</v>
      </c>
      <c r="D3400" t="s">
        <v>1085</v>
      </c>
      <c r="E3400" s="52" t="s">
        <v>5995</v>
      </c>
      <c r="F3400" t="s">
        <v>4528</v>
      </c>
      <c r="G3400" t="s">
        <v>4482</v>
      </c>
      <c r="H3400" t="s">
        <v>4483</v>
      </c>
      <c r="I3400" t="s">
        <v>4547</v>
      </c>
    </row>
    <row r="3401" spans="1:9" x14ac:dyDescent="0.25">
      <c r="A3401" s="51" t="s">
        <v>5992</v>
      </c>
      <c r="B3401" t="s">
        <v>111</v>
      </c>
      <c r="C3401" s="23" t="str">
        <f t="shared" si="53"/>
        <v>502401</v>
      </c>
      <c r="D3401" t="s">
        <v>1131</v>
      </c>
      <c r="E3401" s="52" t="s">
        <v>5211</v>
      </c>
      <c r="F3401" t="s">
        <v>4510</v>
      </c>
      <c r="G3401" t="s">
        <v>4482</v>
      </c>
      <c r="H3401" t="s">
        <v>4483</v>
      </c>
      <c r="I3401" t="s">
        <v>4484</v>
      </c>
    </row>
    <row r="3402" spans="1:9" x14ac:dyDescent="0.25">
      <c r="A3402" s="51" t="s">
        <v>5992</v>
      </c>
      <c r="B3402" t="s">
        <v>111</v>
      </c>
      <c r="C3402" s="23" t="str">
        <f t="shared" si="53"/>
        <v>500531</v>
      </c>
      <c r="D3402" t="s">
        <v>1173</v>
      </c>
      <c r="E3402" s="52" t="s">
        <v>4565</v>
      </c>
      <c r="F3402" t="s">
        <v>4510</v>
      </c>
      <c r="G3402" t="s">
        <v>4482</v>
      </c>
      <c r="H3402" t="s">
        <v>4483</v>
      </c>
      <c r="I3402" t="s">
        <v>4484</v>
      </c>
    </row>
    <row r="3403" spans="1:9" x14ac:dyDescent="0.25">
      <c r="A3403" s="51" t="s">
        <v>5992</v>
      </c>
      <c r="B3403" t="s">
        <v>111</v>
      </c>
      <c r="C3403" s="23" t="str">
        <f t="shared" si="53"/>
        <v>503941</v>
      </c>
      <c r="D3403" t="s">
        <v>1213</v>
      </c>
      <c r="E3403" s="52" t="s">
        <v>4804</v>
      </c>
      <c r="F3403" t="s">
        <v>4503</v>
      </c>
      <c r="G3403" t="s">
        <v>4482</v>
      </c>
      <c r="H3403" t="s">
        <v>4483</v>
      </c>
      <c r="I3403" t="s">
        <v>4484</v>
      </c>
    </row>
    <row r="3404" spans="1:9" x14ac:dyDescent="0.25">
      <c r="A3404" s="51" t="s">
        <v>5992</v>
      </c>
      <c r="B3404" t="s">
        <v>111</v>
      </c>
      <c r="C3404" s="23" t="str">
        <f t="shared" si="53"/>
        <v>502751</v>
      </c>
      <c r="D3404" t="s">
        <v>1250</v>
      </c>
      <c r="E3404" s="52" t="s">
        <v>4875</v>
      </c>
      <c r="F3404" t="s">
        <v>4510</v>
      </c>
      <c r="G3404" t="s">
        <v>4482</v>
      </c>
      <c r="H3404" t="s">
        <v>4483</v>
      </c>
      <c r="I3404" t="s">
        <v>4484</v>
      </c>
    </row>
    <row r="3405" spans="1:9" x14ac:dyDescent="0.25">
      <c r="A3405" s="51" t="s">
        <v>5992</v>
      </c>
      <c r="B3405" t="s">
        <v>111</v>
      </c>
      <c r="C3405" s="23" t="str">
        <f t="shared" si="53"/>
        <v>500601</v>
      </c>
      <c r="D3405" t="s">
        <v>1288</v>
      </c>
      <c r="E3405" s="52" t="s">
        <v>4519</v>
      </c>
      <c r="F3405" t="s">
        <v>4510</v>
      </c>
      <c r="G3405" t="s">
        <v>4482</v>
      </c>
      <c r="H3405" t="s">
        <v>4483</v>
      </c>
      <c r="I3405" t="s">
        <v>4484</v>
      </c>
    </row>
    <row r="3406" spans="1:9" x14ac:dyDescent="0.25">
      <c r="A3406" s="51" t="s">
        <v>5992</v>
      </c>
      <c r="B3406" t="s">
        <v>111</v>
      </c>
      <c r="C3406" s="23" t="str">
        <f t="shared" si="53"/>
        <v>502561</v>
      </c>
      <c r="D3406" t="s">
        <v>1326</v>
      </c>
      <c r="E3406" s="52" t="s">
        <v>4812</v>
      </c>
      <c r="F3406" t="s">
        <v>4503</v>
      </c>
      <c r="G3406" t="s">
        <v>4482</v>
      </c>
      <c r="H3406" t="s">
        <v>4483</v>
      </c>
      <c r="I3406" t="s">
        <v>4484</v>
      </c>
    </row>
    <row r="3407" spans="1:9" x14ac:dyDescent="0.25">
      <c r="A3407" s="51" t="s">
        <v>5992</v>
      </c>
      <c r="B3407" t="s">
        <v>111</v>
      </c>
      <c r="C3407" s="23" t="str">
        <f t="shared" si="53"/>
        <v>502171</v>
      </c>
      <c r="D3407" t="s">
        <v>5996</v>
      </c>
      <c r="E3407" s="52" t="s">
        <v>4720</v>
      </c>
      <c r="F3407" t="s">
        <v>4510</v>
      </c>
      <c r="G3407" t="s">
        <v>4482</v>
      </c>
      <c r="H3407" t="s">
        <v>4483</v>
      </c>
      <c r="I3407" t="s">
        <v>4484</v>
      </c>
    </row>
    <row r="3408" spans="1:9" x14ac:dyDescent="0.25">
      <c r="A3408" s="51" t="s">
        <v>5992</v>
      </c>
      <c r="B3408" t="s">
        <v>111</v>
      </c>
      <c r="C3408" s="23" t="str">
        <f t="shared" si="53"/>
        <v>500961</v>
      </c>
      <c r="D3408" t="s">
        <v>1360</v>
      </c>
      <c r="E3408" s="52" t="s">
        <v>4559</v>
      </c>
      <c r="F3408" t="s">
        <v>4528</v>
      </c>
      <c r="G3408" t="s">
        <v>4482</v>
      </c>
      <c r="H3408" t="s">
        <v>4483</v>
      </c>
      <c r="I3408" t="s">
        <v>4484</v>
      </c>
    </row>
    <row r="3409" spans="1:9" x14ac:dyDescent="0.25">
      <c r="A3409" s="51" t="s">
        <v>5992</v>
      </c>
      <c r="B3409" t="s">
        <v>111</v>
      </c>
      <c r="C3409" s="23" t="str">
        <f t="shared" si="53"/>
        <v>501491</v>
      </c>
      <c r="D3409" t="s">
        <v>1396</v>
      </c>
      <c r="E3409" s="52" t="s">
        <v>5556</v>
      </c>
      <c r="F3409" t="s">
        <v>4481</v>
      </c>
      <c r="G3409" t="s">
        <v>4482</v>
      </c>
      <c r="H3409" t="s">
        <v>4483</v>
      </c>
      <c r="I3409" t="s">
        <v>4484</v>
      </c>
    </row>
    <row r="3410" spans="1:9" x14ac:dyDescent="0.25">
      <c r="A3410" s="51" t="s">
        <v>5992</v>
      </c>
      <c r="B3410" t="s">
        <v>111</v>
      </c>
      <c r="C3410" s="23" t="str">
        <f t="shared" si="53"/>
        <v>500951</v>
      </c>
      <c r="D3410" t="s">
        <v>1432</v>
      </c>
      <c r="E3410" s="52" t="s">
        <v>4561</v>
      </c>
      <c r="F3410" t="s">
        <v>4510</v>
      </c>
      <c r="G3410" t="s">
        <v>4482</v>
      </c>
      <c r="H3410" t="s">
        <v>4483</v>
      </c>
      <c r="I3410" t="s">
        <v>4484</v>
      </c>
    </row>
    <row r="3411" spans="1:9" x14ac:dyDescent="0.25">
      <c r="A3411" s="51" t="s">
        <v>5992</v>
      </c>
      <c r="B3411" t="s">
        <v>111</v>
      </c>
      <c r="C3411" s="23" t="str">
        <f t="shared" si="53"/>
        <v>500962</v>
      </c>
      <c r="D3411" t="s">
        <v>1464</v>
      </c>
      <c r="E3411" s="52" t="s">
        <v>5568</v>
      </c>
      <c r="F3411" t="s">
        <v>4607</v>
      </c>
      <c r="G3411" t="s">
        <v>4482</v>
      </c>
      <c r="H3411" t="s">
        <v>4491</v>
      </c>
      <c r="I3411" t="s">
        <v>4492</v>
      </c>
    </row>
    <row r="3412" spans="1:9" x14ac:dyDescent="0.25">
      <c r="A3412" s="51" t="s">
        <v>5992</v>
      </c>
      <c r="B3412" t="s">
        <v>111</v>
      </c>
      <c r="C3412" s="23" t="str">
        <f t="shared" si="53"/>
        <v>501492</v>
      </c>
      <c r="D3412" t="s">
        <v>1495</v>
      </c>
      <c r="E3412" s="52" t="s">
        <v>5941</v>
      </c>
      <c r="F3412" t="s">
        <v>4490</v>
      </c>
      <c r="G3412" t="s">
        <v>4482</v>
      </c>
      <c r="H3412" t="s">
        <v>4491</v>
      </c>
      <c r="I3412" t="s">
        <v>4492</v>
      </c>
    </row>
    <row r="3413" spans="1:9" x14ac:dyDescent="0.25">
      <c r="A3413" s="51" t="s">
        <v>5992</v>
      </c>
      <c r="B3413" t="s">
        <v>111</v>
      </c>
      <c r="C3413" s="23" t="str">
        <f t="shared" si="53"/>
        <v>502362</v>
      </c>
      <c r="D3413" t="s">
        <v>1527</v>
      </c>
      <c r="E3413" s="52" t="s">
        <v>5707</v>
      </c>
      <c r="F3413" t="s">
        <v>4490</v>
      </c>
      <c r="G3413" t="s">
        <v>4482</v>
      </c>
      <c r="H3413" t="s">
        <v>4491</v>
      </c>
      <c r="I3413" t="s">
        <v>4492</v>
      </c>
    </row>
    <row r="3414" spans="1:9" x14ac:dyDescent="0.25">
      <c r="A3414" s="51" t="s">
        <v>5992</v>
      </c>
      <c r="B3414" t="s">
        <v>111</v>
      </c>
      <c r="C3414" s="23" t="str">
        <f t="shared" si="53"/>
        <v>502361</v>
      </c>
      <c r="D3414" t="s">
        <v>1558</v>
      </c>
      <c r="E3414" s="52" t="s">
        <v>5203</v>
      </c>
      <c r="F3414" t="s">
        <v>4622</v>
      </c>
      <c r="G3414" t="s">
        <v>4482</v>
      </c>
      <c r="H3414" t="s">
        <v>4483</v>
      </c>
      <c r="I3414" t="s">
        <v>4484</v>
      </c>
    </row>
    <row r="3415" spans="1:9" x14ac:dyDescent="0.25">
      <c r="A3415" s="51" t="s">
        <v>5992</v>
      </c>
      <c r="B3415" t="s">
        <v>111</v>
      </c>
      <c r="C3415" s="23" t="str">
        <f t="shared" si="53"/>
        <v>504102</v>
      </c>
      <c r="D3415" t="s">
        <v>5997</v>
      </c>
      <c r="E3415" s="52" t="s">
        <v>5810</v>
      </c>
      <c r="F3415" t="s">
        <v>4628</v>
      </c>
      <c r="G3415" t="s">
        <v>4482</v>
      </c>
      <c r="H3415" t="s">
        <v>4483</v>
      </c>
      <c r="I3415" t="s">
        <v>4484</v>
      </c>
    </row>
    <row r="3416" spans="1:9" x14ac:dyDescent="0.25">
      <c r="A3416" s="51" t="s">
        <v>5992</v>
      </c>
      <c r="B3416" t="s">
        <v>111</v>
      </c>
      <c r="C3416" s="23" t="str">
        <f t="shared" si="53"/>
        <v>501911</v>
      </c>
      <c r="D3416" t="s">
        <v>779</v>
      </c>
      <c r="E3416" s="52" t="s">
        <v>5960</v>
      </c>
      <c r="F3416" t="s">
        <v>4510</v>
      </c>
      <c r="G3416" t="s">
        <v>4482</v>
      </c>
      <c r="H3416" t="s">
        <v>4483</v>
      </c>
      <c r="I3416" t="s">
        <v>4484</v>
      </c>
    </row>
    <row r="3417" spans="1:9" x14ac:dyDescent="0.25">
      <c r="A3417" s="51" t="s">
        <v>5992</v>
      </c>
      <c r="B3417" t="s">
        <v>111</v>
      </c>
      <c r="C3417" s="23" t="str">
        <f t="shared" si="53"/>
        <v>503345</v>
      </c>
      <c r="D3417" t="s">
        <v>5998</v>
      </c>
      <c r="E3417" s="52" t="s">
        <v>5999</v>
      </c>
      <c r="F3417" t="s">
        <v>4528</v>
      </c>
      <c r="G3417" t="s">
        <v>4482</v>
      </c>
      <c r="H3417" t="s">
        <v>4483</v>
      </c>
      <c r="I3417" t="s">
        <v>4547</v>
      </c>
    </row>
    <row r="3418" spans="1:9" x14ac:dyDescent="0.25">
      <c r="A3418" s="51" t="s">
        <v>5992</v>
      </c>
      <c r="B3418" t="s">
        <v>111</v>
      </c>
      <c r="C3418" s="23" t="str">
        <f t="shared" si="53"/>
        <v>502041</v>
      </c>
      <c r="D3418" t="s">
        <v>412</v>
      </c>
      <c r="E3418" s="52" t="s">
        <v>4692</v>
      </c>
      <c r="F3418" t="s">
        <v>4481</v>
      </c>
      <c r="G3418" t="s">
        <v>4482</v>
      </c>
      <c r="H3418" t="s">
        <v>4483</v>
      </c>
      <c r="I3418" t="s">
        <v>4484</v>
      </c>
    </row>
    <row r="3419" spans="1:9" x14ac:dyDescent="0.25">
      <c r="A3419" s="51" t="s">
        <v>5992</v>
      </c>
      <c r="B3419" t="s">
        <v>111</v>
      </c>
      <c r="C3419" s="23" t="str">
        <f t="shared" si="53"/>
        <v>502761</v>
      </c>
      <c r="D3419" t="s">
        <v>1703</v>
      </c>
      <c r="E3419" s="52" t="s">
        <v>6000</v>
      </c>
      <c r="F3419" t="s">
        <v>4510</v>
      </c>
      <c r="G3419" t="s">
        <v>4482</v>
      </c>
      <c r="H3419" t="s">
        <v>4483</v>
      </c>
      <c r="I3419" t="s">
        <v>4484</v>
      </c>
    </row>
    <row r="3420" spans="1:9" x14ac:dyDescent="0.25">
      <c r="A3420" s="51" t="s">
        <v>5992</v>
      </c>
      <c r="B3420" t="s">
        <v>111</v>
      </c>
      <c r="C3420" s="23" t="str">
        <f t="shared" si="53"/>
        <v>501821</v>
      </c>
      <c r="D3420" t="s">
        <v>1731</v>
      </c>
      <c r="E3420" s="52" t="s">
        <v>5563</v>
      </c>
      <c r="F3420" t="s">
        <v>4481</v>
      </c>
      <c r="G3420" t="s">
        <v>4482</v>
      </c>
      <c r="H3420" t="s">
        <v>4483</v>
      </c>
      <c r="I3420" t="s">
        <v>4484</v>
      </c>
    </row>
    <row r="3421" spans="1:9" x14ac:dyDescent="0.25">
      <c r="A3421" s="51" t="s">
        <v>5992</v>
      </c>
      <c r="B3421" t="s">
        <v>111</v>
      </c>
      <c r="C3421" s="23" t="str">
        <f t="shared" si="53"/>
        <v>500331</v>
      </c>
      <c r="D3421" t="s">
        <v>6001</v>
      </c>
      <c r="E3421" s="52" t="s">
        <v>4537</v>
      </c>
      <c r="F3421" t="s">
        <v>4607</v>
      </c>
      <c r="G3421" t="s">
        <v>4482</v>
      </c>
      <c r="H3421" t="s">
        <v>4491</v>
      </c>
      <c r="I3421" t="s">
        <v>4492</v>
      </c>
    </row>
    <row r="3422" spans="1:9" x14ac:dyDescent="0.25">
      <c r="A3422" s="51" t="s">
        <v>5992</v>
      </c>
      <c r="B3422" t="s">
        <v>111</v>
      </c>
      <c r="C3422" s="23" t="str">
        <f t="shared" si="53"/>
        <v>502071</v>
      </c>
      <c r="D3422" t="s">
        <v>1758</v>
      </c>
      <c r="E3422" s="52" t="s">
        <v>4736</v>
      </c>
      <c r="F3422" t="s">
        <v>4510</v>
      </c>
      <c r="G3422" t="s">
        <v>4482</v>
      </c>
      <c r="H3422" t="s">
        <v>4483</v>
      </c>
      <c r="I3422" t="s">
        <v>4484</v>
      </c>
    </row>
    <row r="3423" spans="1:9" x14ac:dyDescent="0.25">
      <c r="A3423" s="51" t="s">
        <v>5992</v>
      </c>
      <c r="B3423" t="s">
        <v>111</v>
      </c>
      <c r="C3423" s="23" t="str">
        <f t="shared" si="53"/>
        <v>501531</v>
      </c>
      <c r="D3423" t="s">
        <v>1787</v>
      </c>
      <c r="E3423" s="52" t="s">
        <v>5558</v>
      </c>
      <c r="F3423" t="s">
        <v>4510</v>
      </c>
      <c r="G3423" t="s">
        <v>4482</v>
      </c>
      <c r="H3423" t="s">
        <v>4483</v>
      </c>
      <c r="I3423" t="s">
        <v>4484</v>
      </c>
    </row>
    <row r="3424" spans="1:9" x14ac:dyDescent="0.25">
      <c r="A3424" s="51" t="s">
        <v>5992</v>
      </c>
      <c r="B3424" t="s">
        <v>111</v>
      </c>
      <c r="C3424" s="23" t="str">
        <f t="shared" si="53"/>
        <v>501581</v>
      </c>
      <c r="D3424" t="s">
        <v>1816</v>
      </c>
      <c r="E3424" s="52" t="s">
        <v>5526</v>
      </c>
      <c r="F3424" t="s">
        <v>4481</v>
      </c>
      <c r="G3424" t="s">
        <v>4482</v>
      </c>
      <c r="H3424" t="s">
        <v>4483</v>
      </c>
      <c r="I3424" t="s">
        <v>4484</v>
      </c>
    </row>
    <row r="3425" spans="1:9" x14ac:dyDescent="0.25">
      <c r="A3425" s="51" t="s">
        <v>5992</v>
      </c>
      <c r="B3425" t="s">
        <v>111</v>
      </c>
      <c r="C3425" s="23" t="str">
        <f t="shared" si="53"/>
        <v>504100</v>
      </c>
      <c r="D3425" t="s">
        <v>1843</v>
      </c>
      <c r="E3425" s="52" t="s">
        <v>5838</v>
      </c>
      <c r="F3425" t="s">
        <v>4542</v>
      </c>
      <c r="G3425" t="s">
        <v>4482</v>
      </c>
      <c r="H3425" t="s">
        <v>4483</v>
      </c>
      <c r="I3425" t="s">
        <v>4547</v>
      </c>
    </row>
    <row r="3426" spans="1:9" x14ac:dyDescent="0.25">
      <c r="A3426" s="51" t="s">
        <v>5992</v>
      </c>
      <c r="B3426" t="s">
        <v>111</v>
      </c>
      <c r="C3426" s="23" t="str">
        <f t="shared" si="53"/>
        <v>500541</v>
      </c>
      <c r="D3426" t="s">
        <v>1871</v>
      </c>
      <c r="E3426" s="52" t="s">
        <v>4515</v>
      </c>
      <c r="F3426" t="s">
        <v>4481</v>
      </c>
      <c r="G3426" t="s">
        <v>4482</v>
      </c>
      <c r="H3426" t="s">
        <v>4483</v>
      </c>
      <c r="I3426" t="s">
        <v>4484</v>
      </c>
    </row>
    <row r="3427" spans="1:9" x14ac:dyDescent="0.25">
      <c r="A3427" s="51" t="s">
        <v>5992</v>
      </c>
      <c r="B3427" t="s">
        <v>111</v>
      </c>
      <c r="C3427" s="23" t="str">
        <f t="shared" si="53"/>
        <v>502581</v>
      </c>
      <c r="D3427" t="s">
        <v>1899</v>
      </c>
      <c r="E3427" s="52" t="s">
        <v>5267</v>
      </c>
      <c r="F3427" t="s">
        <v>4510</v>
      </c>
      <c r="G3427" t="s">
        <v>4482</v>
      </c>
      <c r="H3427" t="s">
        <v>4483</v>
      </c>
      <c r="I3427" t="s">
        <v>4484</v>
      </c>
    </row>
    <row r="3428" spans="1:9" x14ac:dyDescent="0.25">
      <c r="A3428" s="51" t="s">
        <v>5992</v>
      </c>
      <c r="B3428" t="s">
        <v>111</v>
      </c>
      <c r="C3428" s="23" t="str">
        <f t="shared" si="53"/>
        <v>501811</v>
      </c>
      <c r="D3428" t="s">
        <v>1928</v>
      </c>
      <c r="E3428" s="52" t="s">
        <v>4954</v>
      </c>
      <c r="F3428" t="s">
        <v>4510</v>
      </c>
      <c r="G3428" t="s">
        <v>4482</v>
      </c>
      <c r="H3428" t="s">
        <v>4483</v>
      </c>
      <c r="I3428" t="s">
        <v>4484</v>
      </c>
    </row>
    <row r="3429" spans="1:9" x14ac:dyDescent="0.25">
      <c r="A3429" s="51" t="s">
        <v>5992</v>
      </c>
      <c r="B3429" t="s">
        <v>111</v>
      </c>
      <c r="C3429" s="23" t="str">
        <f t="shared" si="53"/>
        <v>501691</v>
      </c>
      <c r="D3429" t="s">
        <v>1955</v>
      </c>
      <c r="E3429" s="52" t="s">
        <v>5136</v>
      </c>
      <c r="F3429" t="s">
        <v>4481</v>
      </c>
      <c r="G3429" t="s">
        <v>4482</v>
      </c>
      <c r="H3429" t="s">
        <v>4483</v>
      </c>
      <c r="I3429" t="s">
        <v>4484</v>
      </c>
    </row>
    <row r="3430" spans="1:9" x14ac:dyDescent="0.25">
      <c r="A3430" s="51" t="s">
        <v>5992</v>
      </c>
      <c r="B3430" t="s">
        <v>111</v>
      </c>
      <c r="C3430" s="23" t="str">
        <f t="shared" si="53"/>
        <v>502731</v>
      </c>
      <c r="D3430" t="s">
        <v>1983</v>
      </c>
      <c r="E3430" s="52" t="s">
        <v>6002</v>
      </c>
      <c r="F3430" t="s">
        <v>4510</v>
      </c>
      <c r="G3430" t="s">
        <v>4482</v>
      </c>
      <c r="H3430" t="s">
        <v>4483</v>
      </c>
      <c r="I3430" t="s">
        <v>4484</v>
      </c>
    </row>
    <row r="3431" spans="1:9" x14ac:dyDescent="0.25">
      <c r="A3431" s="51" t="s">
        <v>5992</v>
      </c>
      <c r="B3431" t="s">
        <v>111</v>
      </c>
      <c r="C3431" s="23" t="str">
        <f t="shared" si="53"/>
        <v>503101</v>
      </c>
      <c r="D3431" t="s">
        <v>2009</v>
      </c>
      <c r="E3431" s="52" t="s">
        <v>4723</v>
      </c>
      <c r="F3431" t="s">
        <v>4486</v>
      </c>
      <c r="G3431" t="s">
        <v>4482</v>
      </c>
      <c r="H3431" t="s">
        <v>4483</v>
      </c>
      <c r="I3431" t="s">
        <v>4487</v>
      </c>
    </row>
    <row r="3432" spans="1:9" x14ac:dyDescent="0.25">
      <c r="A3432" s="51" t="s">
        <v>5992</v>
      </c>
      <c r="B3432" t="s">
        <v>111</v>
      </c>
      <c r="C3432" s="23" t="str">
        <f t="shared" si="53"/>
        <v>502121</v>
      </c>
      <c r="D3432" t="s">
        <v>2035</v>
      </c>
      <c r="E3432" s="52" t="s">
        <v>4683</v>
      </c>
      <c r="F3432" t="s">
        <v>4510</v>
      </c>
      <c r="G3432" t="s">
        <v>4482</v>
      </c>
      <c r="H3432" t="s">
        <v>4483</v>
      </c>
      <c r="I3432" t="s">
        <v>4484</v>
      </c>
    </row>
    <row r="3433" spans="1:9" x14ac:dyDescent="0.25">
      <c r="A3433" s="51" t="s">
        <v>5992</v>
      </c>
      <c r="B3433" t="s">
        <v>111</v>
      </c>
      <c r="C3433" s="23" t="str">
        <f t="shared" si="53"/>
        <v>501941</v>
      </c>
      <c r="D3433" t="s">
        <v>2058</v>
      </c>
      <c r="E3433" s="52" t="s">
        <v>5680</v>
      </c>
      <c r="F3433" t="s">
        <v>4510</v>
      </c>
      <c r="G3433" t="s">
        <v>4482</v>
      </c>
      <c r="H3433" t="s">
        <v>4483</v>
      </c>
      <c r="I3433" t="s">
        <v>4484</v>
      </c>
    </row>
    <row r="3434" spans="1:9" x14ac:dyDescent="0.25">
      <c r="A3434" s="51" t="s">
        <v>5992</v>
      </c>
      <c r="B3434" t="s">
        <v>111</v>
      </c>
      <c r="C3434" s="23" t="str">
        <f t="shared" si="53"/>
        <v>501741</v>
      </c>
      <c r="D3434" t="s">
        <v>2085</v>
      </c>
      <c r="E3434" s="52" t="s">
        <v>4775</v>
      </c>
      <c r="F3434" t="s">
        <v>4503</v>
      </c>
      <c r="G3434" t="s">
        <v>4482</v>
      </c>
      <c r="H3434" t="s">
        <v>4483</v>
      </c>
      <c r="I3434" t="s">
        <v>4484</v>
      </c>
    </row>
    <row r="3435" spans="1:9" x14ac:dyDescent="0.25">
      <c r="A3435" s="51" t="s">
        <v>5992</v>
      </c>
      <c r="B3435" t="s">
        <v>111</v>
      </c>
      <c r="C3435" s="23" t="str">
        <f t="shared" si="53"/>
        <v>500902</v>
      </c>
      <c r="D3435" t="s">
        <v>2108</v>
      </c>
      <c r="E3435" s="52" t="s">
        <v>5978</v>
      </c>
      <c r="F3435" t="s">
        <v>4490</v>
      </c>
      <c r="G3435" t="s">
        <v>4482</v>
      </c>
      <c r="H3435" t="s">
        <v>4491</v>
      </c>
      <c r="I3435" t="s">
        <v>4492</v>
      </c>
    </row>
    <row r="3436" spans="1:9" x14ac:dyDescent="0.25">
      <c r="A3436" s="51" t="s">
        <v>5992</v>
      </c>
      <c r="B3436" t="s">
        <v>111</v>
      </c>
      <c r="C3436" s="23" t="str">
        <f t="shared" si="53"/>
        <v>503261</v>
      </c>
      <c r="D3436" t="s">
        <v>2134</v>
      </c>
      <c r="E3436" s="52" t="s">
        <v>5316</v>
      </c>
      <c r="F3436" t="s">
        <v>4510</v>
      </c>
      <c r="G3436" t="s">
        <v>4482</v>
      </c>
      <c r="H3436" t="s">
        <v>4483</v>
      </c>
      <c r="I3436" t="s">
        <v>4484</v>
      </c>
    </row>
    <row r="3437" spans="1:9" x14ac:dyDescent="0.25">
      <c r="A3437" s="51" t="s">
        <v>5992</v>
      </c>
      <c r="B3437" t="s">
        <v>111</v>
      </c>
      <c r="C3437" s="23" t="str">
        <f t="shared" si="53"/>
        <v>502721</v>
      </c>
      <c r="D3437" t="s">
        <v>2159</v>
      </c>
      <c r="E3437" s="52" t="s">
        <v>4937</v>
      </c>
      <c r="F3437" t="s">
        <v>4503</v>
      </c>
      <c r="G3437" t="s">
        <v>4482</v>
      </c>
      <c r="H3437" t="s">
        <v>4483</v>
      </c>
      <c r="I3437" t="s">
        <v>4484</v>
      </c>
    </row>
    <row r="3438" spans="1:9" x14ac:dyDescent="0.25">
      <c r="A3438" s="51" t="s">
        <v>5992</v>
      </c>
      <c r="B3438" t="s">
        <v>111</v>
      </c>
      <c r="C3438" s="23" t="str">
        <f t="shared" si="53"/>
        <v>502711</v>
      </c>
      <c r="D3438" t="s">
        <v>2186</v>
      </c>
      <c r="E3438" s="52" t="s">
        <v>4627</v>
      </c>
      <c r="F3438" t="s">
        <v>4481</v>
      </c>
      <c r="G3438" t="s">
        <v>4482</v>
      </c>
      <c r="H3438" t="s">
        <v>4483</v>
      </c>
      <c r="I3438" t="s">
        <v>4484</v>
      </c>
    </row>
    <row r="3439" spans="1:9" x14ac:dyDescent="0.25">
      <c r="A3439" s="51" t="s">
        <v>5992</v>
      </c>
      <c r="B3439" t="s">
        <v>111</v>
      </c>
      <c r="C3439" s="23" t="str">
        <f t="shared" si="53"/>
        <v>501561</v>
      </c>
      <c r="D3439" t="s">
        <v>6003</v>
      </c>
      <c r="E3439" s="52" t="s">
        <v>5176</v>
      </c>
      <c r="F3439" t="s">
        <v>4528</v>
      </c>
      <c r="G3439" t="s">
        <v>4719</v>
      </c>
      <c r="H3439" t="s">
        <v>4483</v>
      </c>
      <c r="I3439" t="s">
        <v>4484</v>
      </c>
    </row>
    <row r="3440" spans="1:9" x14ac:dyDescent="0.25">
      <c r="A3440" s="51" t="s">
        <v>5992</v>
      </c>
      <c r="B3440" t="s">
        <v>111</v>
      </c>
      <c r="C3440" s="23" t="str">
        <f t="shared" si="53"/>
        <v>502491</v>
      </c>
      <c r="D3440" t="s">
        <v>2212</v>
      </c>
      <c r="E3440" s="52" t="s">
        <v>5528</v>
      </c>
      <c r="F3440" t="s">
        <v>4510</v>
      </c>
      <c r="G3440" t="s">
        <v>4482</v>
      </c>
      <c r="H3440" t="s">
        <v>4483</v>
      </c>
      <c r="I3440" t="s">
        <v>4484</v>
      </c>
    </row>
    <row r="3441" spans="1:9" x14ac:dyDescent="0.25">
      <c r="A3441" s="51" t="s">
        <v>5992</v>
      </c>
      <c r="B3441" t="s">
        <v>111</v>
      </c>
      <c r="C3441" s="23" t="str">
        <f t="shared" si="53"/>
        <v>501541</v>
      </c>
      <c r="D3441" t="s">
        <v>2236</v>
      </c>
      <c r="E3441" s="52" t="s">
        <v>5671</v>
      </c>
      <c r="F3441" t="s">
        <v>4510</v>
      </c>
      <c r="G3441" t="s">
        <v>4482</v>
      </c>
      <c r="H3441" t="s">
        <v>4483</v>
      </c>
      <c r="I3441" t="s">
        <v>4484</v>
      </c>
    </row>
    <row r="3442" spans="1:9" x14ac:dyDescent="0.25">
      <c r="A3442" s="51" t="s">
        <v>5992</v>
      </c>
      <c r="B3442" t="s">
        <v>111</v>
      </c>
      <c r="C3442" s="23" t="str">
        <f t="shared" si="53"/>
        <v>502461</v>
      </c>
      <c r="D3442" t="s">
        <v>2261</v>
      </c>
      <c r="E3442" s="52" t="s">
        <v>5545</v>
      </c>
      <c r="F3442" t="s">
        <v>4481</v>
      </c>
      <c r="G3442" t="s">
        <v>4482</v>
      </c>
      <c r="H3442" t="s">
        <v>4483</v>
      </c>
      <c r="I3442" t="s">
        <v>4484</v>
      </c>
    </row>
    <row r="3443" spans="1:9" x14ac:dyDescent="0.25">
      <c r="A3443" s="51" t="s">
        <v>5992</v>
      </c>
      <c r="B3443" t="s">
        <v>111</v>
      </c>
      <c r="C3443" s="23" t="str">
        <f t="shared" si="53"/>
        <v>502521</v>
      </c>
      <c r="D3443" t="s">
        <v>2287</v>
      </c>
      <c r="E3443" s="52" t="s">
        <v>5359</v>
      </c>
      <c r="F3443" t="s">
        <v>4528</v>
      </c>
      <c r="G3443" t="s">
        <v>4482</v>
      </c>
      <c r="H3443" t="s">
        <v>4483</v>
      </c>
      <c r="I3443" t="s">
        <v>4547</v>
      </c>
    </row>
    <row r="3444" spans="1:9" x14ac:dyDescent="0.25">
      <c r="A3444" s="51" t="s">
        <v>5992</v>
      </c>
      <c r="B3444" t="s">
        <v>111</v>
      </c>
      <c r="C3444" s="23" t="str">
        <f t="shared" si="53"/>
        <v>503081</v>
      </c>
      <c r="D3444" t="s">
        <v>2308</v>
      </c>
      <c r="E3444" s="52" t="s">
        <v>4959</v>
      </c>
      <c r="F3444" t="s">
        <v>4645</v>
      </c>
      <c r="G3444" t="s">
        <v>4482</v>
      </c>
      <c r="H3444" t="s">
        <v>4494</v>
      </c>
      <c r="I3444" t="s">
        <v>4487</v>
      </c>
    </row>
    <row r="3445" spans="1:9" x14ac:dyDescent="0.25">
      <c r="A3445" s="51" t="s">
        <v>5992</v>
      </c>
      <c r="B3445" t="s">
        <v>111</v>
      </c>
      <c r="C3445" s="23" t="str">
        <f t="shared" si="53"/>
        <v>503091</v>
      </c>
      <c r="D3445" t="s">
        <v>2331</v>
      </c>
      <c r="E3445" s="52" t="s">
        <v>4657</v>
      </c>
      <c r="F3445" t="s">
        <v>4645</v>
      </c>
      <c r="G3445" t="s">
        <v>4482</v>
      </c>
      <c r="H3445" t="s">
        <v>4494</v>
      </c>
      <c r="I3445" t="s">
        <v>4487</v>
      </c>
    </row>
    <row r="3446" spans="1:9" x14ac:dyDescent="0.25">
      <c r="A3446" s="51" t="s">
        <v>5992</v>
      </c>
      <c r="B3446" t="s">
        <v>111</v>
      </c>
      <c r="C3446" s="23" t="str">
        <f t="shared" si="53"/>
        <v>502101</v>
      </c>
      <c r="D3446" t="s">
        <v>2354</v>
      </c>
      <c r="E3446" s="52" t="s">
        <v>5870</v>
      </c>
      <c r="F3446" t="s">
        <v>4503</v>
      </c>
      <c r="G3446" t="s">
        <v>4482</v>
      </c>
      <c r="H3446" t="s">
        <v>4483</v>
      </c>
      <c r="I3446" t="s">
        <v>4484</v>
      </c>
    </row>
    <row r="3447" spans="1:9" x14ac:dyDescent="0.25">
      <c r="A3447" s="51" t="s">
        <v>5992</v>
      </c>
      <c r="B3447" t="s">
        <v>111</v>
      </c>
      <c r="C3447" s="23" t="str">
        <f t="shared" si="53"/>
        <v>503361</v>
      </c>
      <c r="D3447" t="s">
        <v>2376</v>
      </c>
      <c r="E3447" s="52" t="s">
        <v>6004</v>
      </c>
      <c r="F3447" t="s">
        <v>4510</v>
      </c>
      <c r="G3447" t="s">
        <v>4482</v>
      </c>
      <c r="H3447" t="s">
        <v>4483</v>
      </c>
      <c r="I3447" t="s">
        <v>4484</v>
      </c>
    </row>
    <row r="3448" spans="1:9" x14ac:dyDescent="0.25">
      <c r="A3448" s="51" t="s">
        <v>5992</v>
      </c>
      <c r="B3448" t="s">
        <v>111</v>
      </c>
      <c r="C3448" s="23" t="str">
        <f t="shared" si="53"/>
        <v>503371</v>
      </c>
      <c r="D3448" t="s">
        <v>2394</v>
      </c>
      <c r="E3448" s="52" t="s">
        <v>4956</v>
      </c>
      <c r="F3448" t="s">
        <v>4481</v>
      </c>
      <c r="G3448" t="s">
        <v>4482</v>
      </c>
      <c r="H3448" t="s">
        <v>4483</v>
      </c>
      <c r="I3448" t="s">
        <v>4484</v>
      </c>
    </row>
    <row r="3449" spans="1:9" x14ac:dyDescent="0.25">
      <c r="A3449" s="51" t="s">
        <v>5992</v>
      </c>
      <c r="B3449" t="s">
        <v>111</v>
      </c>
      <c r="C3449" s="23" t="str">
        <f t="shared" si="53"/>
        <v>503341</v>
      </c>
      <c r="D3449" t="s">
        <v>2414</v>
      </c>
      <c r="E3449" s="52" t="s">
        <v>5330</v>
      </c>
      <c r="F3449" t="s">
        <v>4510</v>
      </c>
      <c r="G3449" t="s">
        <v>4482</v>
      </c>
      <c r="H3449" t="s">
        <v>4483</v>
      </c>
      <c r="I3449" t="s">
        <v>4484</v>
      </c>
    </row>
    <row r="3450" spans="1:9" x14ac:dyDescent="0.25">
      <c r="A3450" s="51" t="s">
        <v>5992</v>
      </c>
      <c r="B3450" t="s">
        <v>111</v>
      </c>
      <c r="C3450" s="23" t="str">
        <f t="shared" si="53"/>
        <v>509063</v>
      </c>
      <c r="D3450" t="s">
        <v>2434</v>
      </c>
      <c r="E3450" s="52" t="s">
        <v>5896</v>
      </c>
      <c r="F3450" t="s">
        <v>4573</v>
      </c>
      <c r="G3450" t="s">
        <v>4482</v>
      </c>
      <c r="H3450" t="s">
        <v>4546</v>
      </c>
      <c r="I3450" t="s">
        <v>4547</v>
      </c>
    </row>
    <row r="3451" spans="1:9" x14ac:dyDescent="0.25">
      <c r="A3451" s="51" t="s">
        <v>5992</v>
      </c>
      <c r="B3451" t="s">
        <v>111</v>
      </c>
      <c r="C3451" s="23" t="str">
        <f t="shared" si="53"/>
        <v>509034</v>
      </c>
      <c r="D3451" t="s">
        <v>2453</v>
      </c>
      <c r="E3451" s="52" t="s">
        <v>5059</v>
      </c>
      <c r="F3451" t="s">
        <v>4622</v>
      </c>
      <c r="G3451" t="s">
        <v>4482</v>
      </c>
      <c r="H3451" t="s">
        <v>4483</v>
      </c>
      <c r="I3451" t="s">
        <v>4547</v>
      </c>
    </row>
    <row r="3452" spans="1:9" x14ac:dyDescent="0.25">
      <c r="A3452" s="51" t="s">
        <v>5992</v>
      </c>
      <c r="B3452" t="s">
        <v>111</v>
      </c>
      <c r="C3452" s="23" t="str">
        <f t="shared" si="53"/>
        <v>500061</v>
      </c>
      <c r="D3452" t="s">
        <v>2474</v>
      </c>
      <c r="E3452" s="52" t="s">
        <v>4603</v>
      </c>
      <c r="F3452" t="s">
        <v>4503</v>
      </c>
      <c r="G3452" t="s">
        <v>4482</v>
      </c>
      <c r="H3452" t="s">
        <v>4483</v>
      </c>
      <c r="I3452" t="s">
        <v>4484</v>
      </c>
    </row>
    <row r="3453" spans="1:9" x14ac:dyDescent="0.25">
      <c r="A3453" s="51" t="s">
        <v>5992</v>
      </c>
      <c r="B3453" t="s">
        <v>111</v>
      </c>
      <c r="C3453" s="23" t="str">
        <f t="shared" si="53"/>
        <v>503398</v>
      </c>
      <c r="D3453" t="s">
        <v>2494</v>
      </c>
      <c r="E3453" s="52" t="s">
        <v>6005</v>
      </c>
      <c r="F3453" t="s">
        <v>4528</v>
      </c>
      <c r="G3453" t="s">
        <v>4482</v>
      </c>
      <c r="H3453" t="s">
        <v>4483</v>
      </c>
      <c r="I3453" t="s">
        <v>4487</v>
      </c>
    </row>
    <row r="3454" spans="1:9" x14ac:dyDescent="0.25">
      <c r="A3454" s="51" t="s">
        <v>5992</v>
      </c>
      <c r="B3454" t="s">
        <v>111</v>
      </c>
      <c r="C3454" s="23" t="str">
        <f t="shared" si="53"/>
        <v>503900</v>
      </c>
      <c r="D3454" t="s">
        <v>154</v>
      </c>
      <c r="E3454" s="52" t="s">
        <v>4531</v>
      </c>
      <c r="F3454" t="s">
        <v>4496</v>
      </c>
      <c r="G3454" t="s">
        <v>4482</v>
      </c>
      <c r="H3454" t="s">
        <v>4532</v>
      </c>
      <c r="I3454" t="s">
        <v>4497</v>
      </c>
    </row>
    <row r="3455" spans="1:9" x14ac:dyDescent="0.25">
      <c r="A3455" s="51" t="s">
        <v>5992</v>
      </c>
      <c r="B3455" t="s">
        <v>111</v>
      </c>
      <c r="C3455" s="23" t="str">
        <f t="shared" si="53"/>
        <v>504081</v>
      </c>
      <c r="D3455" t="s">
        <v>2528</v>
      </c>
      <c r="E3455" s="52" t="s">
        <v>6006</v>
      </c>
      <c r="F3455" t="s">
        <v>4528</v>
      </c>
      <c r="G3455" t="s">
        <v>4482</v>
      </c>
      <c r="H3455" t="s">
        <v>4483</v>
      </c>
      <c r="I3455" t="s">
        <v>4487</v>
      </c>
    </row>
    <row r="3456" spans="1:9" x14ac:dyDescent="0.25">
      <c r="A3456" s="51" t="s">
        <v>5992</v>
      </c>
      <c r="B3456" t="s">
        <v>111</v>
      </c>
      <c r="C3456" s="23" t="str">
        <f t="shared" si="53"/>
        <v>500581</v>
      </c>
      <c r="D3456" t="s">
        <v>2545</v>
      </c>
      <c r="E3456" s="52" t="s">
        <v>4621</v>
      </c>
      <c r="F3456" t="s">
        <v>4528</v>
      </c>
      <c r="G3456" t="s">
        <v>4482</v>
      </c>
      <c r="H3456" t="s">
        <v>4483</v>
      </c>
      <c r="I3456" t="s">
        <v>4484</v>
      </c>
    </row>
    <row r="3457" spans="1:9" x14ac:dyDescent="0.25">
      <c r="A3457" s="51" t="s">
        <v>5992</v>
      </c>
      <c r="B3457" t="s">
        <v>111</v>
      </c>
      <c r="C3457" s="23" t="str">
        <f t="shared" si="53"/>
        <v>500621</v>
      </c>
      <c r="D3457" t="s">
        <v>2560</v>
      </c>
      <c r="E3457" s="52" t="s">
        <v>4881</v>
      </c>
      <c r="F3457" t="s">
        <v>4510</v>
      </c>
      <c r="G3457" t="s">
        <v>4482</v>
      </c>
      <c r="H3457" t="s">
        <v>4483</v>
      </c>
      <c r="I3457" t="s">
        <v>4484</v>
      </c>
    </row>
    <row r="3458" spans="1:9" x14ac:dyDescent="0.25">
      <c r="A3458" s="51" t="s">
        <v>5992</v>
      </c>
      <c r="B3458" t="s">
        <v>111</v>
      </c>
      <c r="C3458" s="23" t="str">
        <f t="shared" si="53"/>
        <v>500582</v>
      </c>
      <c r="D3458" t="s">
        <v>2576</v>
      </c>
      <c r="E3458" s="52" t="s">
        <v>5819</v>
      </c>
      <c r="F3458" t="s">
        <v>4490</v>
      </c>
      <c r="G3458" t="s">
        <v>4482</v>
      </c>
      <c r="H3458" t="s">
        <v>4491</v>
      </c>
      <c r="I3458" t="s">
        <v>4492</v>
      </c>
    </row>
    <row r="3459" spans="1:9" x14ac:dyDescent="0.25">
      <c r="A3459" s="51" t="s">
        <v>5992</v>
      </c>
      <c r="B3459" t="s">
        <v>111</v>
      </c>
      <c r="C3459" s="23" t="str">
        <f t="shared" ref="C3459:C3522" si="54">_xlfn.CONCAT(A3459,E3459)</f>
        <v>500831</v>
      </c>
      <c r="D3459" t="s">
        <v>2590</v>
      </c>
      <c r="E3459" s="52" t="s">
        <v>4877</v>
      </c>
      <c r="F3459" t="s">
        <v>4510</v>
      </c>
      <c r="G3459" t="s">
        <v>4482</v>
      </c>
      <c r="H3459" t="s">
        <v>4483</v>
      </c>
      <c r="I3459" t="s">
        <v>4484</v>
      </c>
    </row>
    <row r="3460" spans="1:9" x14ac:dyDescent="0.25">
      <c r="A3460" s="51" t="s">
        <v>5992</v>
      </c>
      <c r="B3460" t="s">
        <v>111</v>
      </c>
      <c r="C3460" s="23" t="str">
        <f t="shared" si="54"/>
        <v>504020</v>
      </c>
      <c r="D3460" t="s">
        <v>2606</v>
      </c>
      <c r="E3460" s="52" t="s">
        <v>6007</v>
      </c>
      <c r="F3460" t="s">
        <v>4628</v>
      </c>
      <c r="G3460" t="s">
        <v>4482</v>
      </c>
      <c r="H3460" t="s">
        <v>4483</v>
      </c>
      <c r="I3460" t="s">
        <v>4484</v>
      </c>
    </row>
    <row r="3461" spans="1:9" x14ac:dyDescent="0.25">
      <c r="A3461" s="51" t="s">
        <v>5992</v>
      </c>
      <c r="B3461" t="s">
        <v>111</v>
      </c>
      <c r="C3461" s="23" t="str">
        <f t="shared" si="54"/>
        <v>504061</v>
      </c>
      <c r="D3461" t="s">
        <v>2623</v>
      </c>
      <c r="E3461" s="52" t="s">
        <v>5358</v>
      </c>
      <c r="F3461" t="s">
        <v>4628</v>
      </c>
      <c r="G3461" t="s">
        <v>4482</v>
      </c>
      <c r="H3461" t="s">
        <v>4483</v>
      </c>
      <c r="I3461" t="s">
        <v>4484</v>
      </c>
    </row>
    <row r="3462" spans="1:9" x14ac:dyDescent="0.25">
      <c r="A3462" s="51" t="s">
        <v>5992</v>
      </c>
      <c r="B3462" t="s">
        <v>111</v>
      </c>
      <c r="C3462" s="23" t="str">
        <f t="shared" si="54"/>
        <v>502671</v>
      </c>
      <c r="D3462" t="s">
        <v>2638</v>
      </c>
      <c r="E3462" s="52" t="s">
        <v>4900</v>
      </c>
      <c r="F3462" t="s">
        <v>4510</v>
      </c>
      <c r="G3462" t="s">
        <v>4482</v>
      </c>
      <c r="H3462" t="s">
        <v>4483</v>
      </c>
      <c r="I3462" t="s">
        <v>4484</v>
      </c>
    </row>
    <row r="3463" spans="1:9" x14ac:dyDescent="0.25">
      <c r="A3463" s="51" t="s">
        <v>5992</v>
      </c>
      <c r="B3463" t="s">
        <v>111</v>
      </c>
      <c r="C3463" s="23" t="str">
        <f t="shared" si="54"/>
        <v>502551</v>
      </c>
      <c r="D3463" t="s">
        <v>2161</v>
      </c>
      <c r="E3463" s="52" t="s">
        <v>4811</v>
      </c>
      <c r="F3463" t="s">
        <v>4510</v>
      </c>
      <c r="G3463" t="s">
        <v>4482</v>
      </c>
      <c r="H3463" t="s">
        <v>4483</v>
      </c>
      <c r="I3463" t="s">
        <v>4484</v>
      </c>
    </row>
    <row r="3464" spans="1:9" x14ac:dyDescent="0.25">
      <c r="A3464" s="51" t="s">
        <v>5992</v>
      </c>
      <c r="B3464" t="s">
        <v>111</v>
      </c>
      <c r="C3464" s="23" t="str">
        <f t="shared" si="54"/>
        <v>503396</v>
      </c>
      <c r="D3464" t="s">
        <v>2669</v>
      </c>
      <c r="E3464" s="52" t="s">
        <v>6008</v>
      </c>
      <c r="F3464" t="s">
        <v>4528</v>
      </c>
      <c r="G3464" t="s">
        <v>4482</v>
      </c>
      <c r="H3464" t="s">
        <v>4483</v>
      </c>
      <c r="I3464" t="s">
        <v>4484</v>
      </c>
    </row>
    <row r="3465" spans="1:9" x14ac:dyDescent="0.25">
      <c r="A3465" s="51" t="s">
        <v>5992</v>
      </c>
      <c r="B3465" t="s">
        <v>111</v>
      </c>
      <c r="C3465" s="23" t="str">
        <f t="shared" si="54"/>
        <v>500821</v>
      </c>
      <c r="D3465" t="s">
        <v>2683</v>
      </c>
      <c r="E3465" s="52" t="s">
        <v>5541</v>
      </c>
      <c r="F3465" t="s">
        <v>4510</v>
      </c>
      <c r="G3465" t="s">
        <v>4482</v>
      </c>
      <c r="H3465" t="s">
        <v>4483</v>
      </c>
      <c r="I3465" t="s">
        <v>4484</v>
      </c>
    </row>
    <row r="3466" spans="1:9" x14ac:dyDescent="0.25">
      <c r="A3466" s="51" t="s">
        <v>5992</v>
      </c>
      <c r="B3466" t="s">
        <v>111</v>
      </c>
      <c r="C3466" s="23" t="str">
        <f t="shared" si="54"/>
        <v>503961</v>
      </c>
      <c r="D3466" t="s">
        <v>2698</v>
      </c>
      <c r="E3466" s="52" t="s">
        <v>4857</v>
      </c>
      <c r="F3466" t="s">
        <v>4628</v>
      </c>
      <c r="G3466" t="s">
        <v>4482</v>
      </c>
      <c r="H3466" t="s">
        <v>4483</v>
      </c>
      <c r="I3466" t="s">
        <v>4484</v>
      </c>
    </row>
    <row r="3467" spans="1:9" x14ac:dyDescent="0.25">
      <c r="A3467" s="51" t="s">
        <v>5992</v>
      </c>
      <c r="B3467" t="s">
        <v>111</v>
      </c>
      <c r="C3467" s="23" t="str">
        <f t="shared" si="54"/>
        <v>501251</v>
      </c>
      <c r="D3467" t="s">
        <v>2713</v>
      </c>
      <c r="E3467" s="52" t="s">
        <v>4934</v>
      </c>
      <c r="F3467" t="s">
        <v>4510</v>
      </c>
      <c r="G3467" t="s">
        <v>4482</v>
      </c>
      <c r="H3467" t="s">
        <v>4483</v>
      </c>
      <c r="I3467" t="s">
        <v>4484</v>
      </c>
    </row>
    <row r="3468" spans="1:9" x14ac:dyDescent="0.25">
      <c r="A3468" s="51" t="s">
        <v>5992</v>
      </c>
      <c r="B3468" t="s">
        <v>111</v>
      </c>
      <c r="C3468" s="23" t="str">
        <f t="shared" si="54"/>
        <v>503382</v>
      </c>
      <c r="D3468" t="s">
        <v>2726</v>
      </c>
      <c r="E3468" s="52" t="s">
        <v>6009</v>
      </c>
      <c r="F3468" t="s">
        <v>4628</v>
      </c>
      <c r="G3468" t="s">
        <v>4482</v>
      </c>
      <c r="H3468" t="s">
        <v>4483</v>
      </c>
      <c r="I3468" t="s">
        <v>4484</v>
      </c>
    </row>
    <row r="3469" spans="1:9" x14ac:dyDescent="0.25">
      <c r="A3469" s="51" t="s">
        <v>5992</v>
      </c>
      <c r="B3469" t="s">
        <v>111</v>
      </c>
      <c r="C3469" s="23" t="str">
        <f t="shared" si="54"/>
        <v>502301</v>
      </c>
      <c r="D3469" t="s">
        <v>2739</v>
      </c>
      <c r="E3469" s="52" t="s">
        <v>5514</v>
      </c>
      <c r="F3469" t="s">
        <v>4528</v>
      </c>
      <c r="G3469" t="s">
        <v>4482</v>
      </c>
      <c r="H3469" t="s">
        <v>4483</v>
      </c>
      <c r="I3469" t="s">
        <v>4484</v>
      </c>
    </row>
    <row r="3470" spans="1:9" x14ac:dyDescent="0.25">
      <c r="A3470" s="51" t="s">
        <v>5992</v>
      </c>
      <c r="B3470" t="s">
        <v>111</v>
      </c>
      <c r="C3470" s="23" t="str">
        <f t="shared" si="54"/>
        <v>503931</v>
      </c>
      <c r="D3470" t="s">
        <v>2750</v>
      </c>
      <c r="E3470" s="52" t="s">
        <v>6010</v>
      </c>
      <c r="F3470" t="s">
        <v>5110</v>
      </c>
      <c r="G3470" t="s">
        <v>4482</v>
      </c>
      <c r="H3470" t="s">
        <v>4624</v>
      </c>
      <c r="I3470" t="s">
        <v>4625</v>
      </c>
    </row>
    <row r="3471" spans="1:9" x14ac:dyDescent="0.25">
      <c r="A3471" s="51" t="s">
        <v>5992</v>
      </c>
      <c r="B3471" t="s">
        <v>111</v>
      </c>
      <c r="C3471" s="23" t="str">
        <f t="shared" si="54"/>
        <v>502421</v>
      </c>
      <c r="D3471" t="s">
        <v>2763</v>
      </c>
      <c r="E3471" s="52" t="s">
        <v>5540</v>
      </c>
      <c r="F3471" t="s">
        <v>4510</v>
      </c>
      <c r="G3471" t="s">
        <v>4482</v>
      </c>
      <c r="H3471" t="s">
        <v>4483</v>
      </c>
      <c r="I3471" t="s">
        <v>4484</v>
      </c>
    </row>
    <row r="3472" spans="1:9" x14ac:dyDescent="0.25">
      <c r="A3472" s="51" t="s">
        <v>5992</v>
      </c>
      <c r="B3472" t="s">
        <v>111</v>
      </c>
      <c r="C3472" s="23" t="str">
        <f t="shared" si="54"/>
        <v>501241</v>
      </c>
      <c r="D3472" t="s">
        <v>2776</v>
      </c>
      <c r="E3472" s="52" t="s">
        <v>4906</v>
      </c>
      <c r="F3472" t="s">
        <v>4517</v>
      </c>
      <c r="G3472" t="s">
        <v>4482</v>
      </c>
      <c r="H3472" t="s">
        <v>4483</v>
      </c>
      <c r="I3472" t="s">
        <v>4484</v>
      </c>
    </row>
    <row r="3473" spans="1:9" x14ac:dyDescent="0.25">
      <c r="A3473" s="51" t="s">
        <v>5992</v>
      </c>
      <c r="B3473" t="s">
        <v>111</v>
      </c>
      <c r="C3473" s="23" t="str">
        <f t="shared" si="54"/>
        <v>503351</v>
      </c>
      <c r="D3473" t="s">
        <v>2788</v>
      </c>
      <c r="E3473" s="52" t="s">
        <v>6011</v>
      </c>
      <c r="F3473" t="s">
        <v>4510</v>
      </c>
      <c r="G3473" t="s">
        <v>4482</v>
      </c>
      <c r="H3473" t="s">
        <v>4483</v>
      </c>
      <c r="I3473" t="s">
        <v>4484</v>
      </c>
    </row>
    <row r="3474" spans="1:9" x14ac:dyDescent="0.25">
      <c r="A3474" s="51" t="s">
        <v>5992</v>
      </c>
      <c r="B3474" t="s">
        <v>111</v>
      </c>
      <c r="C3474" s="23" t="str">
        <f t="shared" si="54"/>
        <v>500631</v>
      </c>
      <c r="D3474" t="s">
        <v>2800</v>
      </c>
      <c r="E3474" s="52" t="s">
        <v>5010</v>
      </c>
      <c r="F3474" t="s">
        <v>4510</v>
      </c>
      <c r="G3474" t="s">
        <v>4482</v>
      </c>
      <c r="H3474" t="s">
        <v>4483</v>
      </c>
      <c r="I3474" t="s">
        <v>4484</v>
      </c>
    </row>
    <row r="3475" spans="1:9" x14ac:dyDescent="0.25">
      <c r="A3475" s="51" t="s">
        <v>5992</v>
      </c>
      <c r="B3475" t="s">
        <v>111</v>
      </c>
      <c r="C3475" s="23" t="str">
        <f t="shared" si="54"/>
        <v>501411</v>
      </c>
      <c r="D3475" t="s">
        <v>1305</v>
      </c>
      <c r="E3475" s="52" t="s">
        <v>5532</v>
      </c>
      <c r="F3475" t="s">
        <v>4510</v>
      </c>
      <c r="G3475" t="s">
        <v>4482</v>
      </c>
      <c r="H3475" t="s">
        <v>4483</v>
      </c>
      <c r="I3475" t="s">
        <v>4484</v>
      </c>
    </row>
    <row r="3476" spans="1:9" x14ac:dyDescent="0.25">
      <c r="A3476" s="51" t="s">
        <v>5992</v>
      </c>
      <c r="B3476" t="s">
        <v>111</v>
      </c>
      <c r="C3476" s="23" t="str">
        <f t="shared" si="54"/>
        <v>501761</v>
      </c>
      <c r="D3476" t="s">
        <v>2836</v>
      </c>
      <c r="E3476" s="52" t="s">
        <v>4861</v>
      </c>
      <c r="F3476" t="s">
        <v>4510</v>
      </c>
      <c r="G3476" t="s">
        <v>4482</v>
      </c>
      <c r="H3476" t="s">
        <v>4483</v>
      </c>
      <c r="I3476" t="s">
        <v>4484</v>
      </c>
    </row>
    <row r="3477" spans="1:9" x14ac:dyDescent="0.25">
      <c r="A3477" s="51" t="s">
        <v>5992</v>
      </c>
      <c r="B3477" t="s">
        <v>111</v>
      </c>
      <c r="C3477" s="23" t="str">
        <f t="shared" si="54"/>
        <v>501421</v>
      </c>
      <c r="D3477" t="s">
        <v>2848</v>
      </c>
      <c r="E3477" s="52" t="s">
        <v>4799</v>
      </c>
      <c r="F3477" t="s">
        <v>4510</v>
      </c>
      <c r="G3477" t="s">
        <v>4482</v>
      </c>
      <c r="H3477" t="s">
        <v>4483</v>
      </c>
      <c r="I3477" t="s">
        <v>4484</v>
      </c>
    </row>
    <row r="3478" spans="1:9" x14ac:dyDescent="0.25">
      <c r="A3478" s="51" t="s">
        <v>5992</v>
      </c>
      <c r="B3478" t="s">
        <v>111</v>
      </c>
      <c r="C3478" s="23" t="str">
        <f t="shared" si="54"/>
        <v>502081</v>
      </c>
      <c r="D3478" t="s">
        <v>2860</v>
      </c>
      <c r="E3478" s="52" t="s">
        <v>4703</v>
      </c>
      <c r="F3478" t="s">
        <v>4510</v>
      </c>
      <c r="G3478" t="s">
        <v>4482</v>
      </c>
      <c r="H3478" t="s">
        <v>4483</v>
      </c>
      <c r="I3478" t="s">
        <v>4484</v>
      </c>
    </row>
    <row r="3479" spans="1:9" x14ac:dyDescent="0.25">
      <c r="A3479" s="51" t="s">
        <v>5992</v>
      </c>
      <c r="B3479" t="s">
        <v>111</v>
      </c>
      <c r="C3479" s="23" t="str">
        <f t="shared" si="54"/>
        <v>502571</v>
      </c>
      <c r="D3479" t="s">
        <v>2872</v>
      </c>
      <c r="E3479" s="52" t="s">
        <v>4930</v>
      </c>
      <c r="F3479" t="s">
        <v>4503</v>
      </c>
      <c r="G3479" t="s">
        <v>4482</v>
      </c>
      <c r="H3479" t="s">
        <v>4483</v>
      </c>
      <c r="I3479" t="s">
        <v>4484</v>
      </c>
    </row>
    <row r="3480" spans="1:9" x14ac:dyDescent="0.25">
      <c r="A3480" s="51" t="s">
        <v>5992</v>
      </c>
      <c r="B3480" t="s">
        <v>111</v>
      </c>
      <c r="C3480" s="23" t="str">
        <f t="shared" si="54"/>
        <v>500011</v>
      </c>
      <c r="D3480" t="s">
        <v>2882</v>
      </c>
      <c r="E3480" s="52" t="s">
        <v>4592</v>
      </c>
      <c r="F3480" t="s">
        <v>4542</v>
      </c>
      <c r="G3480" t="s">
        <v>4482</v>
      </c>
      <c r="H3480" t="s">
        <v>4483</v>
      </c>
      <c r="I3480" t="s">
        <v>4484</v>
      </c>
    </row>
    <row r="3481" spans="1:9" x14ac:dyDescent="0.25">
      <c r="A3481" s="51" t="s">
        <v>5992</v>
      </c>
      <c r="B3481" t="s">
        <v>111</v>
      </c>
      <c r="C3481" s="23" t="str">
        <f t="shared" si="54"/>
        <v>500671</v>
      </c>
      <c r="D3481" t="s">
        <v>2894</v>
      </c>
      <c r="E3481" s="52" t="s">
        <v>5126</v>
      </c>
      <c r="F3481" t="s">
        <v>4510</v>
      </c>
      <c r="G3481" t="s">
        <v>4482</v>
      </c>
      <c r="H3481" t="s">
        <v>4483</v>
      </c>
      <c r="I3481" t="s">
        <v>4484</v>
      </c>
    </row>
    <row r="3482" spans="1:9" x14ac:dyDescent="0.25">
      <c r="A3482" s="51" t="s">
        <v>5992</v>
      </c>
      <c r="B3482" t="s">
        <v>111</v>
      </c>
      <c r="C3482" s="23" t="str">
        <f t="shared" si="54"/>
        <v>503024</v>
      </c>
      <c r="D3482" t="s">
        <v>2905</v>
      </c>
      <c r="E3482" s="52" t="s">
        <v>6012</v>
      </c>
      <c r="F3482" t="s">
        <v>5652</v>
      </c>
      <c r="G3482" t="s">
        <v>4482</v>
      </c>
      <c r="H3482" t="s">
        <v>4483</v>
      </c>
      <c r="I3482" t="s">
        <v>4487</v>
      </c>
    </row>
    <row r="3483" spans="1:9" x14ac:dyDescent="0.25">
      <c r="A3483" s="51" t="s">
        <v>5992</v>
      </c>
      <c r="B3483" t="s">
        <v>111</v>
      </c>
      <c r="C3483" s="23" t="str">
        <f t="shared" si="54"/>
        <v>509998</v>
      </c>
      <c r="D3483" t="s">
        <v>249</v>
      </c>
      <c r="E3483" s="52" t="s">
        <v>4543</v>
      </c>
      <c r="F3483" t="s">
        <v>4496</v>
      </c>
      <c r="G3483" t="s">
        <v>4482</v>
      </c>
      <c r="H3483" t="s">
        <v>4544</v>
      </c>
      <c r="I3483" t="s">
        <v>4497</v>
      </c>
    </row>
    <row r="3484" spans="1:9" x14ac:dyDescent="0.25">
      <c r="A3484" s="51" t="s">
        <v>5992</v>
      </c>
      <c r="B3484" t="s">
        <v>111</v>
      </c>
      <c r="C3484" s="23" t="str">
        <f t="shared" si="54"/>
        <v>500012</v>
      </c>
      <c r="D3484" t="s">
        <v>2925</v>
      </c>
      <c r="E3484" s="52" t="s">
        <v>4594</v>
      </c>
      <c r="F3484" t="s">
        <v>4510</v>
      </c>
      <c r="G3484" t="s">
        <v>4482</v>
      </c>
      <c r="H3484" t="s">
        <v>4483</v>
      </c>
      <c r="I3484" t="s">
        <v>4484</v>
      </c>
    </row>
    <row r="3485" spans="1:9" x14ac:dyDescent="0.25">
      <c r="A3485" s="51" t="s">
        <v>5992</v>
      </c>
      <c r="B3485" t="s">
        <v>111</v>
      </c>
      <c r="C3485" s="23" t="str">
        <f t="shared" si="54"/>
        <v>500121</v>
      </c>
      <c r="D3485" t="s">
        <v>2934</v>
      </c>
      <c r="E3485" s="52" t="s">
        <v>4548</v>
      </c>
      <c r="F3485" t="s">
        <v>4481</v>
      </c>
      <c r="G3485" t="s">
        <v>4482</v>
      </c>
      <c r="H3485" t="s">
        <v>4483</v>
      </c>
      <c r="I3485" t="s">
        <v>4484</v>
      </c>
    </row>
    <row r="3486" spans="1:9" x14ac:dyDescent="0.25">
      <c r="A3486" s="51" t="s">
        <v>5992</v>
      </c>
      <c r="B3486" t="s">
        <v>111</v>
      </c>
      <c r="C3486" s="23" t="str">
        <f t="shared" si="54"/>
        <v>503381</v>
      </c>
      <c r="D3486" t="s">
        <v>2945</v>
      </c>
      <c r="E3486" s="52" t="s">
        <v>5332</v>
      </c>
      <c r="F3486" t="s">
        <v>4628</v>
      </c>
      <c r="G3486" t="s">
        <v>4482</v>
      </c>
      <c r="H3486" t="s">
        <v>4483</v>
      </c>
      <c r="I3486" t="s">
        <v>4484</v>
      </c>
    </row>
    <row r="3487" spans="1:9" x14ac:dyDescent="0.25">
      <c r="A3487" s="51" t="s">
        <v>5992</v>
      </c>
      <c r="B3487" t="s">
        <v>111</v>
      </c>
      <c r="C3487" s="23" t="str">
        <f t="shared" si="54"/>
        <v>502621</v>
      </c>
      <c r="D3487" t="s">
        <v>2955</v>
      </c>
      <c r="E3487" s="52" t="s">
        <v>4996</v>
      </c>
      <c r="F3487" t="s">
        <v>4481</v>
      </c>
      <c r="G3487" t="s">
        <v>4482</v>
      </c>
      <c r="H3487" t="s">
        <v>4483</v>
      </c>
      <c r="I3487" t="s">
        <v>4484</v>
      </c>
    </row>
    <row r="3488" spans="1:9" x14ac:dyDescent="0.25">
      <c r="A3488" s="51" t="s">
        <v>5992</v>
      </c>
      <c r="B3488" t="s">
        <v>111</v>
      </c>
      <c r="C3488" s="23" t="str">
        <f t="shared" si="54"/>
        <v>501861</v>
      </c>
      <c r="D3488" t="s">
        <v>2965</v>
      </c>
      <c r="E3488" s="52" t="s">
        <v>5969</v>
      </c>
      <c r="F3488" t="s">
        <v>4510</v>
      </c>
      <c r="G3488" t="s">
        <v>4482</v>
      </c>
      <c r="H3488" t="s">
        <v>4483</v>
      </c>
      <c r="I3488" t="s">
        <v>4484</v>
      </c>
    </row>
    <row r="3489" spans="1:9" x14ac:dyDescent="0.25">
      <c r="A3489" s="51" t="s">
        <v>5992</v>
      </c>
      <c r="B3489" t="s">
        <v>111</v>
      </c>
      <c r="C3489" s="23" t="str">
        <f t="shared" si="54"/>
        <v>502411</v>
      </c>
      <c r="D3489" t="s">
        <v>2976</v>
      </c>
      <c r="E3489" s="52" t="s">
        <v>5561</v>
      </c>
      <c r="F3489" t="s">
        <v>4508</v>
      </c>
      <c r="G3489" t="s">
        <v>4482</v>
      </c>
      <c r="H3489" t="s">
        <v>4483</v>
      </c>
      <c r="I3489" t="s">
        <v>4547</v>
      </c>
    </row>
    <row r="3490" spans="1:9" x14ac:dyDescent="0.25">
      <c r="A3490" s="51" t="s">
        <v>5992</v>
      </c>
      <c r="B3490" t="s">
        <v>111</v>
      </c>
      <c r="C3490" s="23" t="str">
        <f t="shared" si="54"/>
        <v>501461</v>
      </c>
      <c r="D3490" t="s">
        <v>2986</v>
      </c>
      <c r="E3490" s="52" t="s">
        <v>4784</v>
      </c>
      <c r="F3490" t="s">
        <v>4528</v>
      </c>
      <c r="G3490" t="s">
        <v>4482</v>
      </c>
      <c r="H3490" t="s">
        <v>4483</v>
      </c>
      <c r="I3490" t="s">
        <v>4484</v>
      </c>
    </row>
    <row r="3491" spans="1:9" x14ac:dyDescent="0.25">
      <c r="A3491" s="51" t="s">
        <v>5992</v>
      </c>
      <c r="B3491" t="s">
        <v>111</v>
      </c>
      <c r="C3491" s="23" t="str">
        <f t="shared" si="54"/>
        <v>500931</v>
      </c>
      <c r="D3491" t="s">
        <v>2996</v>
      </c>
      <c r="E3491" s="52" t="s">
        <v>4925</v>
      </c>
      <c r="F3491" t="s">
        <v>4510</v>
      </c>
      <c r="G3491" t="s">
        <v>4482</v>
      </c>
      <c r="H3491" t="s">
        <v>4483</v>
      </c>
      <c r="I3491" t="s">
        <v>4484</v>
      </c>
    </row>
    <row r="3492" spans="1:9" x14ac:dyDescent="0.25">
      <c r="A3492" s="51" t="s">
        <v>5992</v>
      </c>
      <c r="B3492" t="s">
        <v>111</v>
      </c>
      <c r="C3492" s="23" t="str">
        <f t="shared" si="54"/>
        <v>502701</v>
      </c>
      <c r="D3492" t="s">
        <v>3006</v>
      </c>
      <c r="E3492" s="52" t="s">
        <v>4620</v>
      </c>
      <c r="F3492" t="s">
        <v>4481</v>
      </c>
      <c r="G3492" t="s">
        <v>4482</v>
      </c>
      <c r="H3492" t="s">
        <v>4483</v>
      </c>
      <c r="I3492" t="s">
        <v>4484</v>
      </c>
    </row>
    <row r="3493" spans="1:9" x14ac:dyDescent="0.25">
      <c r="A3493" s="51" t="s">
        <v>5992</v>
      </c>
      <c r="B3493" t="s">
        <v>111</v>
      </c>
      <c r="C3493" s="23" t="str">
        <f t="shared" si="54"/>
        <v>501651</v>
      </c>
      <c r="D3493" t="s">
        <v>3017</v>
      </c>
      <c r="E3493" s="52" t="s">
        <v>5562</v>
      </c>
      <c r="F3493" t="s">
        <v>4503</v>
      </c>
      <c r="G3493" t="s">
        <v>4482</v>
      </c>
      <c r="H3493" t="s">
        <v>4483</v>
      </c>
      <c r="I3493" t="s">
        <v>4484</v>
      </c>
    </row>
    <row r="3494" spans="1:9" x14ac:dyDescent="0.25">
      <c r="A3494" s="51" t="s">
        <v>5992</v>
      </c>
      <c r="B3494" t="s">
        <v>111</v>
      </c>
      <c r="C3494" s="23" t="str">
        <f t="shared" si="54"/>
        <v>500201</v>
      </c>
      <c r="D3494" t="s">
        <v>2271</v>
      </c>
      <c r="E3494" s="52" t="s">
        <v>4538</v>
      </c>
      <c r="F3494" t="s">
        <v>4481</v>
      </c>
      <c r="G3494" t="s">
        <v>4482</v>
      </c>
      <c r="H3494" t="s">
        <v>4483</v>
      </c>
      <c r="I3494" t="s">
        <v>4484</v>
      </c>
    </row>
    <row r="3495" spans="1:9" x14ac:dyDescent="0.25">
      <c r="A3495" s="51" t="s">
        <v>5992</v>
      </c>
      <c r="B3495" t="s">
        <v>111</v>
      </c>
      <c r="C3495" s="23" t="str">
        <f t="shared" si="54"/>
        <v>503923</v>
      </c>
      <c r="D3495" t="s">
        <v>3036</v>
      </c>
      <c r="E3495" s="52" t="s">
        <v>6013</v>
      </c>
      <c r="F3495" t="s">
        <v>4490</v>
      </c>
      <c r="G3495" t="s">
        <v>4482</v>
      </c>
      <c r="H3495" t="s">
        <v>4491</v>
      </c>
      <c r="I3495" t="s">
        <v>4492</v>
      </c>
    </row>
    <row r="3496" spans="1:9" x14ac:dyDescent="0.25">
      <c r="A3496" s="51" t="s">
        <v>5992</v>
      </c>
      <c r="B3496" t="s">
        <v>111</v>
      </c>
      <c r="C3496" s="23" t="str">
        <f t="shared" si="54"/>
        <v>501361</v>
      </c>
      <c r="D3496" t="s">
        <v>3046</v>
      </c>
      <c r="E3496" s="52" t="s">
        <v>5186</v>
      </c>
      <c r="F3496" t="s">
        <v>4664</v>
      </c>
      <c r="G3496" t="s">
        <v>4482</v>
      </c>
      <c r="H3496" t="s">
        <v>4483</v>
      </c>
      <c r="I3496" t="s">
        <v>4484</v>
      </c>
    </row>
    <row r="3497" spans="1:9" x14ac:dyDescent="0.25">
      <c r="A3497" s="51" t="s">
        <v>5992</v>
      </c>
      <c r="B3497" t="s">
        <v>111</v>
      </c>
      <c r="C3497" s="23" t="str">
        <f t="shared" si="54"/>
        <v>500071</v>
      </c>
      <c r="D3497" t="s">
        <v>2317</v>
      </c>
      <c r="E3497" s="52" t="s">
        <v>4553</v>
      </c>
      <c r="F3497" t="s">
        <v>4510</v>
      </c>
      <c r="G3497" t="s">
        <v>4482</v>
      </c>
      <c r="H3497" t="s">
        <v>4483</v>
      </c>
      <c r="I3497" t="s">
        <v>4484</v>
      </c>
    </row>
    <row r="3498" spans="1:9" x14ac:dyDescent="0.25">
      <c r="A3498" s="51" t="s">
        <v>5992</v>
      </c>
      <c r="B3498" t="s">
        <v>111</v>
      </c>
      <c r="C3498" s="23" t="str">
        <f t="shared" si="54"/>
        <v>502091</v>
      </c>
      <c r="D3498" t="s">
        <v>3067</v>
      </c>
      <c r="E3498" s="52" t="s">
        <v>5530</v>
      </c>
      <c r="F3498" t="s">
        <v>4510</v>
      </c>
      <c r="G3498" t="s">
        <v>4482</v>
      </c>
      <c r="H3498" t="s">
        <v>4483</v>
      </c>
      <c r="I3498" t="s">
        <v>4484</v>
      </c>
    </row>
    <row r="3499" spans="1:9" x14ac:dyDescent="0.25">
      <c r="A3499" s="51" t="s">
        <v>5992</v>
      </c>
      <c r="B3499" t="s">
        <v>111</v>
      </c>
      <c r="C3499" s="23" t="str">
        <f t="shared" si="54"/>
        <v>500083</v>
      </c>
      <c r="D3499" t="s">
        <v>3077</v>
      </c>
      <c r="E3499" s="52" t="s">
        <v>5020</v>
      </c>
      <c r="F3499" t="s">
        <v>4490</v>
      </c>
      <c r="G3499" t="s">
        <v>4482</v>
      </c>
      <c r="H3499" t="s">
        <v>4491</v>
      </c>
      <c r="I3499" t="s">
        <v>4492</v>
      </c>
    </row>
    <row r="3500" spans="1:9" x14ac:dyDescent="0.25">
      <c r="A3500" s="51" t="s">
        <v>5992</v>
      </c>
      <c r="B3500" t="s">
        <v>111</v>
      </c>
      <c r="C3500" s="23" t="str">
        <f t="shared" si="54"/>
        <v>500081</v>
      </c>
      <c r="D3500" t="s">
        <v>3087</v>
      </c>
      <c r="E3500" s="52" t="s">
        <v>4580</v>
      </c>
      <c r="F3500" t="s">
        <v>4528</v>
      </c>
      <c r="G3500" t="s">
        <v>4482</v>
      </c>
      <c r="H3500" t="s">
        <v>4483</v>
      </c>
      <c r="I3500" t="s">
        <v>4484</v>
      </c>
    </row>
    <row r="3501" spans="1:9" x14ac:dyDescent="0.25">
      <c r="A3501" s="51" t="s">
        <v>5992</v>
      </c>
      <c r="B3501" t="s">
        <v>111</v>
      </c>
      <c r="C3501" s="23" t="str">
        <f t="shared" si="54"/>
        <v>501731</v>
      </c>
      <c r="D3501" t="s">
        <v>3098</v>
      </c>
      <c r="E3501" s="52" t="s">
        <v>5955</v>
      </c>
      <c r="F3501" t="s">
        <v>4481</v>
      </c>
      <c r="G3501" t="s">
        <v>4482</v>
      </c>
      <c r="H3501" t="s">
        <v>4483</v>
      </c>
      <c r="I3501" t="s">
        <v>4484</v>
      </c>
    </row>
    <row r="3502" spans="1:9" x14ac:dyDescent="0.25">
      <c r="A3502" s="51" t="s">
        <v>5992</v>
      </c>
      <c r="B3502" t="s">
        <v>111</v>
      </c>
      <c r="C3502" s="23" t="str">
        <f t="shared" si="54"/>
        <v>501831</v>
      </c>
      <c r="D3502" t="s">
        <v>3109</v>
      </c>
      <c r="E3502" s="52" t="s">
        <v>4911</v>
      </c>
      <c r="F3502" t="s">
        <v>4510</v>
      </c>
      <c r="G3502" t="s">
        <v>4482</v>
      </c>
      <c r="H3502" t="s">
        <v>4483</v>
      </c>
      <c r="I3502" t="s">
        <v>4484</v>
      </c>
    </row>
    <row r="3503" spans="1:9" x14ac:dyDescent="0.25">
      <c r="A3503" s="51" t="s">
        <v>5992</v>
      </c>
      <c r="B3503" t="s">
        <v>111</v>
      </c>
      <c r="C3503" s="23" t="str">
        <f t="shared" si="54"/>
        <v>500021</v>
      </c>
      <c r="D3503" t="s">
        <v>3120</v>
      </c>
      <c r="E3503" s="52" t="s">
        <v>4632</v>
      </c>
      <c r="F3503" t="s">
        <v>4481</v>
      </c>
      <c r="G3503" t="s">
        <v>4482</v>
      </c>
      <c r="H3503" t="s">
        <v>4483</v>
      </c>
      <c r="I3503" t="s">
        <v>4484</v>
      </c>
    </row>
    <row r="3504" spans="1:9" x14ac:dyDescent="0.25">
      <c r="A3504" s="51" t="s">
        <v>5992</v>
      </c>
      <c r="B3504" t="s">
        <v>111</v>
      </c>
      <c r="C3504" s="23" t="str">
        <f t="shared" si="54"/>
        <v>500141</v>
      </c>
      <c r="D3504" t="s">
        <v>1772</v>
      </c>
      <c r="E3504" s="52" t="s">
        <v>4589</v>
      </c>
      <c r="F3504" t="s">
        <v>4510</v>
      </c>
      <c r="G3504" t="s">
        <v>4482</v>
      </c>
      <c r="H3504" t="s">
        <v>4483</v>
      </c>
      <c r="I3504" t="s">
        <v>4484</v>
      </c>
    </row>
    <row r="3505" spans="1:9" x14ac:dyDescent="0.25">
      <c r="A3505" s="51" t="s">
        <v>5992</v>
      </c>
      <c r="B3505" t="s">
        <v>111</v>
      </c>
      <c r="C3505" s="23" t="str">
        <f t="shared" si="54"/>
        <v>501232</v>
      </c>
      <c r="D3505" t="s">
        <v>3083</v>
      </c>
      <c r="E3505" s="52" t="s">
        <v>6014</v>
      </c>
      <c r="F3505" t="s">
        <v>4481</v>
      </c>
      <c r="G3505" t="s">
        <v>4482</v>
      </c>
      <c r="H3505" t="s">
        <v>4483</v>
      </c>
      <c r="I3505" t="s">
        <v>4484</v>
      </c>
    </row>
    <row r="3506" spans="1:9" x14ac:dyDescent="0.25">
      <c r="A3506" s="51" t="s">
        <v>5992</v>
      </c>
      <c r="B3506" t="s">
        <v>111</v>
      </c>
      <c r="C3506" s="23" t="str">
        <f t="shared" si="54"/>
        <v>502131</v>
      </c>
      <c r="D3506" t="s">
        <v>3150</v>
      </c>
      <c r="E3506" s="52" t="s">
        <v>4655</v>
      </c>
      <c r="F3506" t="s">
        <v>4481</v>
      </c>
      <c r="G3506" t="s">
        <v>4482</v>
      </c>
      <c r="H3506" t="s">
        <v>4483</v>
      </c>
      <c r="I3506" t="s">
        <v>4484</v>
      </c>
    </row>
    <row r="3507" spans="1:9" x14ac:dyDescent="0.25">
      <c r="A3507" s="51" t="s">
        <v>5992</v>
      </c>
      <c r="B3507" t="s">
        <v>111</v>
      </c>
      <c r="C3507" s="23" t="str">
        <f t="shared" si="54"/>
        <v>500692</v>
      </c>
      <c r="D3507" t="s">
        <v>3159</v>
      </c>
      <c r="E3507" s="52" t="s">
        <v>6015</v>
      </c>
      <c r="F3507" t="s">
        <v>4490</v>
      </c>
      <c r="G3507" t="s">
        <v>4482</v>
      </c>
      <c r="H3507" t="s">
        <v>4491</v>
      </c>
      <c r="I3507" t="s">
        <v>4492</v>
      </c>
    </row>
    <row r="3508" spans="1:9" x14ac:dyDescent="0.25">
      <c r="A3508" s="51" t="s">
        <v>5992</v>
      </c>
      <c r="B3508" t="s">
        <v>111</v>
      </c>
      <c r="C3508" s="23" t="str">
        <f t="shared" si="54"/>
        <v>500691</v>
      </c>
      <c r="D3508" t="s">
        <v>3169</v>
      </c>
      <c r="E3508" s="52" t="s">
        <v>4988</v>
      </c>
      <c r="F3508" t="s">
        <v>4528</v>
      </c>
      <c r="G3508" t="s">
        <v>4482</v>
      </c>
      <c r="H3508" t="s">
        <v>4483</v>
      </c>
      <c r="I3508" t="s">
        <v>4484</v>
      </c>
    </row>
    <row r="3509" spans="1:9" x14ac:dyDescent="0.25">
      <c r="A3509" s="51" t="s">
        <v>5992</v>
      </c>
      <c r="B3509" t="s">
        <v>111</v>
      </c>
      <c r="C3509" s="23" t="str">
        <f t="shared" si="54"/>
        <v>500751</v>
      </c>
      <c r="D3509" t="s">
        <v>3178</v>
      </c>
      <c r="E3509" s="52" t="s">
        <v>4612</v>
      </c>
      <c r="F3509" t="s">
        <v>4510</v>
      </c>
      <c r="G3509" t="s">
        <v>4482</v>
      </c>
      <c r="H3509" t="s">
        <v>4483</v>
      </c>
      <c r="I3509" t="s">
        <v>4484</v>
      </c>
    </row>
    <row r="3510" spans="1:9" x14ac:dyDescent="0.25">
      <c r="A3510" s="51" t="s">
        <v>5992</v>
      </c>
      <c r="B3510" t="s">
        <v>111</v>
      </c>
      <c r="C3510" s="23" t="str">
        <f t="shared" si="54"/>
        <v>500762</v>
      </c>
      <c r="D3510" t="s">
        <v>3188</v>
      </c>
      <c r="E3510" s="52" t="s">
        <v>5839</v>
      </c>
      <c r="F3510" t="s">
        <v>4490</v>
      </c>
      <c r="G3510" t="s">
        <v>4482</v>
      </c>
      <c r="H3510" t="s">
        <v>4491</v>
      </c>
      <c r="I3510" t="s">
        <v>4492</v>
      </c>
    </row>
    <row r="3511" spans="1:9" x14ac:dyDescent="0.25">
      <c r="A3511" s="51" t="s">
        <v>5992</v>
      </c>
      <c r="B3511" t="s">
        <v>111</v>
      </c>
      <c r="C3511" s="23" t="str">
        <f t="shared" si="54"/>
        <v>500761</v>
      </c>
      <c r="D3511" t="s">
        <v>3197</v>
      </c>
      <c r="E3511" s="52" t="s">
        <v>4890</v>
      </c>
      <c r="F3511" t="s">
        <v>4481</v>
      </c>
      <c r="G3511" t="s">
        <v>4482</v>
      </c>
      <c r="H3511" t="s">
        <v>4483</v>
      </c>
      <c r="I3511" t="s">
        <v>4484</v>
      </c>
    </row>
    <row r="3512" spans="1:9" x14ac:dyDescent="0.25">
      <c r="A3512" s="51" t="s">
        <v>5992</v>
      </c>
      <c r="B3512" t="s">
        <v>111</v>
      </c>
      <c r="C3512" s="23" t="str">
        <f t="shared" si="54"/>
        <v>501871</v>
      </c>
      <c r="D3512" t="s">
        <v>3207</v>
      </c>
      <c r="E3512" s="52" t="s">
        <v>4817</v>
      </c>
      <c r="F3512" t="s">
        <v>4510</v>
      </c>
      <c r="G3512" t="s">
        <v>4482</v>
      </c>
      <c r="H3512" t="s">
        <v>4483</v>
      </c>
      <c r="I3512" t="s">
        <v>4484</v>
      </c>
    </row>
    <row r="3513" spans="1:9" x14ac:dyDescent="0.25">
      <c r="A3513" s="51" t="s">
        <v>5992</v>
      </c>
      <c r="B3513" t="s">
        <v>111</v>
      </c>
      <c r="C3513" s="23" t="str">
        <f t="shared" si="54"/>
        <v>501931</v>
      </c>
      <c r="D3513" t="s">
        <v>3217</v>
      </c>
      <c r="E3513" s="52" t="s">
        <v>4807</v>
      </c>
      <c r="F3513" t="s">
        <v>4588</v>
      </c>
      <c r="G3513" t="s">
        <v>4482</v>
      </c>
      <c r="H3513" t="s">
        <v>4483</v>
      </c>
      <c r="I3513" t="s">
        <v>4484</v>
      </c>
    </row>
    <row r="3514" spans="1:9" x14ac:dyDescent="0.25">
      <c r="A3514" s="51" t="s">
        <v>5992</v>
      </c>
      <c r="B3514" t="s">
        <v>111</v>
      </c>
      <c r="C3514" s="23" t="str">
        <f t="shared" si="54"/>
        <v>502031</v>
      </c>
      <c r="D3514" t="s">
        <v>3225</v>
      </c>
      <c r="E3514" s="52" t="s">
        <v>4690</v>
      </c>
      <c r="F3514" t="s">
        <v>4510</v>
      </c>
      <c r="G3514" t="s">
        <v>4482</v>
      </c>
      <c r="H3514" t="s">
        <v>4483</v>
      </c>
      <c r="I3514" t="s">
        <v>4484</v>
      </c>
    </row>
    <row r="3515" spans="1:9" x14ac:dyDescent="0.25">
      <c r="A3515" s="51" t="s">
        <v>5992</v>
      </c>
      <c r="B3515" t="s">
        <v>111</v>
      </c>
      <c r="C3515" s="23" t="str">
        <f t="shared" si="54"/>
        <v>500211</v>
      </c>
      <c r="D3515" t="s">
        <v>3233</v>
      </c>
      <c r="E3515" s="52" t="s">
        <v>4618</v>
      </c>
      <c r="F3515" t="s">
        <v>4510</v>
      </c>
      <c r="G3515" t="s">
        <v>4482</v>
      </c>
      <c r="H3515" t="s">
        <v>4483</v>
      </c>
      <c r="I3515" t="s">
        <v>4484</v>
      </c>
    </row>
    <row r="3516" spans="1:9" x14ac:dyDescent="0.25">
      <c r="A3516" s="51" t="s">
        <v>5992</v>
      </c>
      <c r="B3516" t="s">
        <v>111</v>
      </c>
      <c r="C3516" s="23" t="str">
        <f t="shared" si="54"/>
        <v>501751</v>
      </c>
      <c r="D3516" t="s">
        <v>3241</v>
      </c>
      <c r="E3516" s="52" t="s">
        <v>4893</v>
      </c>
      <c r="F3516" t="s">
        <v>4481</v>
      </c>
      <c r="G3516" t="s">
        <v>4482</v>
      </c>
      <c r="H3516" t="s">
        <v>4483</v>
      </c>
      <c r="I3516" t="s">
        <v>4484</v>
      </c>
    </row>
    <row r="3517" spans="1:9" x14ac:dyDescent="0.25">
      <c r="A3517" s="51" t="s">
        <v>5992</v>
      </c>
      <c r="B3517" t="s">
        <v>111</v>
      </c>
      <c r="C3517" s="23" t="str">
        <f t="shared" si="54"/>
        <v>501901</v>
      </c>
      <c r="D3517" t="s">
        <v>3249</v>
      </c>
      <c r="E3517" s="52" t="s">
        <v>4931</v>
      </c>
      <c r="F3517" t="s">
        <v>4510</v>
      </c>
      <c r="G3517" t="s">
        <v>4482</v>
      </c>
      <c r="H3517" t="s">
        <v>4483</v>
      </c>
      <c r="I3517" t="s">
        <v>4484</v>
      </c>
    </row>
    <row r="3518" spans="1:9" x14ac:dyDescent="0.25">
      <c r="A3518" s="51" t="s">
        <v>5992</v>
      </c>
      <c r="B3518" t="s">
        <v>111</v>
      </c>
      <c r="C3518" s="23" t="str">
        <f t="shared" si="54"/>
        <v>502241</v>
      </c>
      <c r="D3518" t="s">
        <v>1977</v>
      </c>
      <c r="E3518" s="52" t="s">
        <v>5192</v>
      </c>
      <c r="F3518" t="s">
        <v>4510</v>
      </c>
      <c r="G3518" t="s">
        <v>4482</v>
      </c>
      <c r="H3518" t="s">
        <v>4483</v>
      </c>
      <c r="I3518" t="s">
        <v>4484</v>
      </c>
    </row>
    <row r="3519" spans="1:9" x14ac:dyDescent="0.25">
      <c r="A3519" s="51" t="s">
        <v>5992</v>
      </c>
      <c r="B3519" t="s">
        <v>111</v>
      </c>
      <c r="C3519" s="23" t="str">
        <f t="shared" si="54"/>
        <v>500661</v>
      </c>
      <c r="D3519" t="s">
        <v>3263</v>
      </c>
      <c r="E3519" s="52" t="s">
        <v>5043</v>
      </c>
      <c r="F3519" t="s">
        <v>4510</v>
      </c>
      <c r="G3519" t="s">
        <v>4482</v>
      </c>
      <c r="H3519" t="s">
        <v>4483</v>
      </c>
      <c r="I3519" t="s">
        <v>4484</v>
      </c>
    </row>
    <row r="3520" spans="1:9" x14ac:dyDescent="0.25">
      <c r="A3520" s="51" t="s">
        <v>5992</v>
      </c>
      <c r="B3520" t="s">
        <v>111</v>
      </c>
      <c r="C3520" s="23" t="str">
        <f t="shared" si="54"/>
        <v>500591</v>
      </c>
      <c r="D3520" t="s">
        <v>1103</v>
      </c>
      <c r="E3520" s="52" t="s">
        <v>4569</v>
      </c>
      <c r="F3520" t="s">
        <v>4510</v>
      </c>
      <c r="G3520" t="s">
        <v>4482</v>
      </c>
      <c r="H3520" t="s">
        <v>4483</v>
      </c>
      <c r="I3520" t="s">
        <v>4484</v>
      </c>
    </row>
    <row r="3521" spans="1:9" x14ac:dyDescent="0.25">
      <c r="A3521" s="51" t="s">
        <v>5992</v>
      </c>
      <c r="B3521" t="s">
        <v>111</v>
      </c>
      <c r="C3521" s="23" t="str">
        <f t="shared" si="54"/>
        <v>501441</v>
      </c>
      <c r="D3521" t="s">
        <v>3276</v>
      </c>
      <c r="E3521" s="52" t="s">
        <v>5373</v>
      </c>
      <c r="F3521" t="s">
        <v>4503</v>
      </c>
      <c r="G3521" t="s">
        <v>4482</v>
      </c>
      <c r="H3521" t="s">
        <v>4483</v>
      </c>
      <c r="I3521" t="s">
        <v>4484</v>
      </c>
    </row>
    <row r="3522" spans="1:9" x14ac:dyDescent="0.25">
      <c r="A3522" s="51" t="s">
        <v>5992</v>
      </c>
      <c r="B3522" t="s">
        <v>111</v>
      </c>
      <c r="C3522" s="23" t="str">
        <f t="shared" si="54"/>
        <v>509997</v>
      </c>
      <c r="D3522" t="s">
        <v>423</v>
      </c>
      <c r="E3522" s="52" t="s">
        <v>4562</v>
      </c>
      <c r="F3522" t="s">
        <v>4496</v>
      </c>
      <c r="G3522" t="s">
        <v>4482</v>
      </c>
      <c r="H3522" t="s">
        <v>4563</v>
      </c>
      <c r="I3522" t="s">
        <v>4497</v>
      </c>
    </row>
    <row r="3523" spans="1:9" x14ac:dyDescent="0.25">
      <c r="A3523" s="51" t="s">
        <v>5992</v>
      </c>
      <c r="B3523" t="s">
        <v>111</v>
      </c>
      <c r="C3523" s="23" t="str">
        <f t="shared" ref="C3523:C3586" si="55">_xlfn.CONCAT(A3523,E3523)</f>
        <v>509993</v>
      </c>
      <c r="D3523" t="s">
        <v>1476</v>
      </c>
      <c r="E3523" s="52" t="s">
        <v>5026</v>
      </c>
      <c r="F3523" t="s">
        <v>4496</v>
      </c>
      <c r="G3523" t="s">
        <v>4482</v>
      </c>
      <c r="H3523" t="s">
        <v>4483</v>
      </c>
      <c r="I3523" t="s">
        <v>4497</v>
      </c>
    </row>
    <row r="3524" spans="1:9" x14ac:dyDescent="0.25">
      <c r="A3524" s="51" t="s">
        <v>5992</v>
      </c>
      <c r="B3524" t="s">
        <v>111</v>
      </c>
      <c r="C3524" s="23" t="str">
        <f t="shared" si="55"/>
        <v>503394</v>
      </c>
      <c r="D3524" t="s">
        <v>3298</v>
      </c>
      <c r="E3524" s="52" t="s">
        <v>6016</v>
      </c>
      <c r="F3524" t="s">
        <v>4510</v>
      </c>
      <c r="G3524" t="s">
        <v>4482</v>
      </c>
      <c r="H3524" t="s">
        <v>4483</v>
      </c>
      <c r="I3524" t="s">
        <v>4484</v>
      </c>
    </row>
    <row r="3525" spans="1:9" x14ac:dyDescent="0.25">
      <c r="A3525" s="51" t="s">
        <v>5992</v>
      </c>
      <c r="B3525" t="s">
        <v>111</v>
      </c>
      <c r="C3525" s="23" t="str">
        <f t="shared" si="55"/>
        <v>501951</v>
      </c>
      <c r="D3525" t="s">
        <v>3305</v>
      </c>
      <c r="E3525" s="52" t="s">
        <v>4918</v>
      </c>
      <c r="F3525" t="s">
        <v>4510</v>
      </c>
      <c r="G3525" t="s">
        <v>4482</v>
      </c>
      <c r="H3525" t="s">
        <v>4483</v>
      </c>
      <c r="I3525" t="s">
        <v>4484</v>
      </c>
    </row>
    <row r="3526" spans="1:9" x14ac:dyDescent="0.25">
      <c r="A3526" s="51" t="s">
        <v>5992</v>
      </c>
      <c r="B3526" t="s">
        <v>111</v>
      </c>
      <c r="C3526" s="23" t="str">
        <f t="shared" si="55"/>
        <v>502051</v>
      </c>
      <c r="D3526" t="s">
        <v>3311</v>
      </c>
      <c r="E3526" s="52" t="s">
        <v>4743</v>
      </c>
      <c r="F3526" t="s">
        <v>5285</v>
      </c>
      <c r="G3526" t="s">
        <v>4482</v>
      </c>
      <c r="H3526" t="s">
        <v>4483</v>
      </c>
      <c r="I3526" t="s">
        <v>4484</v>
      </c>
    </row>
    <row r="3527" spans="1:9" x14ac:dyDescent="0.25">
      <c r="A3527" s="51" t="s">
        <v>5992</v>
      </c>
      <c r="B3527" t="s">
        <v>111</v>
      </c>
      <c r="C3527" s="23" t="str">
        <f t="shared" si="55"/>
        <v>500681</v>
      </c>
      <c r="D3527" t="s">
        <v>3319</v>
      </c>
      <c r="E3527" s="52" t="s">
        <v>5127</v>
      </c>
      <c r="F3527" t="s">
        <v>4628</v>
      </c>
      <c r="G3527" t="s">
        <v>4482</v>
      </c>
      <c r="H3527" t="s">
        <v>4483</v>
      </c>
      <c r="I3527" t="s">
        <v>4484</v>
      </c>
    </row>
    <row r="3528" spans="1:9" x14ac:dyDescent="0.25">
      <c r="A3528" s="51" t="s">
        <v>5992</v>
      </c>
      <c r="B3528" t="s">
        <v>111</v>
      </c>
      <c r="C3528" s="23" t="str">
        <f t="shared" si="55"/>
        <v>503922</v>
      </c>
      <c r="D3528" t="s">
        <v>3327</v>
      </c>
      <c r="E3528" s="52" t="s">
        <v>5730</v>
      </c>
      <c r="F3528" t="s">
        <v>4490</v>
      </c>
      <c r="G3528" t="s">
        <v>4482</v>
      </c>
      <c r="H3528" t="s">
        <v>4491</v>
      </c>
      <c r="I3528" t="s">
        <v>4492</v>
      </c>
    </row>
    <row r="3529" spans="1:9" x14ac:dyDescent="0.25">
      <c r="A3529" s="51" t="s">
        <v>5992</v>
      </c>
      <c r="B3529" t="s">
        <v>111</v>
      </c>
      <c r="C3529" s="23" t="str">
        <f t="shared" si="55"/>
        <v>500291</v>
      </c>
      <c r="D3529" t="s">
        <v>3335</v>
      </c>
      <c r="E3529" s="52" t="s">
        <v>5081</v>
      </c>
      <c r="F3529" t="s">
        <v>4510</v>
      </c>
      <c r="G3529" t="s">
        <v>4482</v>
      </c>
      <c r="H3529" t="s">
        <v>4483</v>
      </c>
      <c r="I3529" t="s">
        <v>4484</v>
      </c>
    </row>
    <row r="3530" spans="1:9" x14ac:dyDescent="0.25">
      <c r="A3530" s="51" t="s">
        <v>5992</v>
      </c>
      <c r="B3530" t="s">
        <v>111</v>
      </c>
      <c r="C3530" s="23" t="str">
        <f t="shared" si="55"/>
        <v>500271</v>
      </c>
      <c r="D3530" t="s">
        <v>3342</v>
      </c>
      <c r="E3530" s="52" t="s">
        <v>4577</v>
      </c>
      <c r="F3530" t="s">
        <v>4510</v>
      </c>
      <c r="G3530" t="s">
        <v>4482</v>
      </c>
      <c r="H3530" t="s">
        <v>4483</v>
      </c>
      <c r="I3530" t="s">
        <v>4484</v>
      </c>
    </row>
    <row r="3531" spans="1:9" x14ac:dyDescent="0.25">
      <c r="A3531" s="51" t="s">
        <v>5992</v>
      </c>
      <c r="B3531" t="s">
        <v>111</v>
      </c>
      <c r="C3531" s="23" t="str">
        <f t="shared" si="55"/>
        <v>502151</v>
      </c>
      <c r="D3531" t="s">
        <v>3349</v>
      </c>
      <c r="E3531" s="52" t="s">
        <v>4661</v>
      </c>
      <c r="F3531" t="s">
        <v>4481</v>
      </c>
      <c r="G3531" t="s">
        <v>4482</v>
      </c>
      <c r="H3531" t="s">
        <v>4483</v>
      </c>
      <c r="I3531" t="s">
        <v>4484</v>
      </c>
    </row>
    <row r="3532" spans="1:9" x14ac:dyDescent="0.25">
      <c r="A3532" s="51" t="s">
        <v>5992</v>
      </c>
      <c r="B3532" t="s">
        <v>111</v>
      </c>
      <c r="C3532" s="23" t="str">
        <f t="shared" si="55"/>
        <v>502182</v>
      </c>
      <c r="D3532" t="s">
        <v>3357</v>
      </c>
      <c r="E3532" s="52" t="s">
        <v>5868</v>
      </c>
      <c r="F3532" t="s">
        <v>4490</v>
      </c>
      <c r="G3532" t="s">
        <v>4482</v>
      </c>
      <c r="H3532" t="s">
        <v>4491</v>
      </c>
      <c r="I3532" t="s">
        <v>4492</v>
      </c>
    </row>
    <row r="3533" spans="1:9" x14ac:dyDescent="0.25">
      <c r="A3533" s="51" t="s">
        <v>5992</v>
      </c>
      <c r="B3533" t="s">
        <v>111</v>
      </c>
      <c r="C3533" s="23" t="str">
        <f t="shared" si="55"/>
        <v>502181</v>
      </c>
      <c r="D3533" t="s">
        <v>3365</v>
      </c>
      <c r="E3533" s="52" t="s">
        <v>5238</v>
      </c>
      <c r="F3533" t="s">
        <v>4528</v>
      </c>
      <c r="G3533" t="s">
        <v>4482</v>
      </c>
      <c r="H3533" t="s">
        <v>4483</v>
      </c>
      <c r="I3533" t="s">
        <v>4484</v>
      </c>
    </row>
    <row r="3534" spans="1:9" x14ac:dyDescent="0.25">
      <c r="A3534" s="51" t="s">
        <v>5992</v>
      </c>
      <c r="B3534" t="s">
        <v>111</v>
      </c>
      <c r="C3534" s="23" t="str">
        <f t="shared" si="55"/>
        <v>504030</v>
      </c>
      <c r="D3534" t="s">
        <v>3373</v>
      </c>
      <c r="E3534" s="52" t="s">
        <v>6017</v>
      </c>
      <c r="F3534" t="s">
        <v>4628</v>
      </c>
      <c r="G3534" t="s">
        <v>4482</v>
      </c>
      <c r="H3534" t="s">
        <v>4483</v>
      </c>
      <c r="I3534" t="s">
        <v>4484</v>
      </c>
    </row>
    <row r="3535" spans="1:9" x14ac:dyDescent="0.25">
      <c r="A3535" s="51" t="s">
        <v>5992</v>
      </c>
      <c r="B3535" t="s">
        <v>111</v>
      </c>
      <c r="C3535" s="23" t="str">
        <f t="shared" si="55"/>
        <v>501991</v>
      </c>
      <c r="D3535" t="s">
        <v>3381</v>
      </c>
      <c r="E3535" s="52" t="s">
        <v>5963</v>
      </c>
      <c r="F3535" t="s">
        <v>4481</v>
      </c>
      <c r="G3535" t="s">
        <v>4482</v>
      </c>
      <c r="H3535" t="s">
        <v>4483</v>
      </c>
      <c r="I3535" t="s">
        <v>4484</v>
      </c>
    </row>
    <row r="3536" spans="1:9" x14ac:dyDescent="0.25">
      <c r="A3536" s="51" t="s">
        <v>5992</v>
      </c>
      <c r="B3536" t="s">
        <v>111</v>
      </c>
      <c r="C3536" s="23" t="str">
        <f t="shared" si="55"/>
        <v>502351</v>
      </c>
      <c r="D3536" t="s">
        <v>3389</v>
      </c>
      <c r="E3536" s="52" t="s">
        <v>4986</v>
      </c>
      <c r="F3536" t="s">
        <v>4510</v>
      </c>
      <c r="G3536" t="s">
        <v>4482</v>
      </c>
      <c r="H3536" t="s">
        <v>4483</v>
      </c>
      <c r="I3536" t="s">
        <v>4484</v>
      </c>
    </row>
    <row r="3537" spans="1:9" x14ac:dyDescent="0.25">
      <c r="A3537" s="51" t="s">
        <v>5992</v>
      </c>
      <c r="B3537" t="s">
        <v>111</v>
      </c>
      <c r="C3537" s="23" t="str">
        <f t="shared" si="55"/>
        <v>502821</v>
      </c>
      <c r="D3537" t="s">
        <v>3397</v>
      </c>
      <c r="E3537" s="52" t="s">
        <v>5257</v>
      </c>
      <c r="F3537" t="s">
        <v>4481</v>
      </c>
      <c r="G3537" t="s">
        <v>4482</v>
      </c>
      <c r="H3537" t="s">
        <v>4483</v>
      </c>
      <c r="I3537" t="s">
        <v>4484</v>
      </c>
    </row>
    <row r="3538" spans="1:9" x14ac:dyDescent="0.25">
      <c r="A3538" s="51" t="s">
        <v>5992</v>
      </c>
      <c r="B3538" t="s">
        <v>111</v>
      </c>
      <c r="C3538" s="23" t="str">
        <f t="shared" si="55"/>
        <v>503010</v>
      </c>
      <c r="D3538" t="s">
        <v>1509</v>
      </c>
      <c r="E3538" s="52" t="s">
        <v>6018</v>
      </c>
      <c r="F3538" t="s">
        <v>4486</v>
      </c>
      <c r="G3538" t="s">
        <v>4482</v>
      </c>
      <c r="H3538" t="s">
        <v>4506</v>
      </c>
      <c r="I3538" t="s">
        <v>4487</v>
      </c>
    </row>
    <row r="3539" spans="1:9" x14ac:dyDescent="0.25">
      <c r="A3539" s="51" t="s">
        <v>5992</v>
      </c>
      <c r="B3539" t="s">
        <v>111</v>
      </c>
      <c r="C3539" s="23" t="str">
        <f t="shared" si="55"/>
        <v>501101</v>
      </c>
      <c r="D3539" t="s">
        <v>3412</v>
      </c>
      <c r="E3539" s="52" t="s">
        <v>4682</v>
      </c>
      <c r="F3539" t="s">
        <v>4510</v>
      </c>
      <c r="G3539" t="s">
        <v>4482</v>
      </c>
      <c r="H3539" t="s">
        <v>4483</v>
      </c>
      <c r="I3539" t="s">
        <v>4484</v>
      </c>
    </row>
    <row r="3540" spans="1:9" x14ac:dyDescent="0.25">
      <c r="A3540" s="51" t="s">
        <v>5992</v>
      </c>
      <c r="B3540" t="s">
        <v>111</v>
      </c>
      <c r="C3540" s="23" t="str">
        <f t="shared" si="55"/>
        <v>501771</v>
      </c>
      <c r="D3540" t="s">
        <v>3420</v>
      </c>
      <c r="E3540" s="52" t="s">
        <v>5959</v>
      </c>
      <c r="F3540" t="s">
        <v>4486</v>
      </c>
      <c r="G3540" t="s">
        <v>4482</v>
      </c>
      <c r="H3540" t="s">
        <v>4483</v>
      </c>
      <c r="I3540" t="s">
        <v>4484</v>
      </c>
    </row>
    <row r="3541" spans="1:9" x14ac:dyDescent="0.25">
      <c r="A3541" s="51" t="s">
        <v>5992</v>
      </c>
      <c r="B3541" t="s">
        <v>111</v>
      </c>
      <c r="C3541" s="23" t="str">
        <f t="shared" si="55"/>
        <v>502642</v>
      </c>
      <c r="D3541" t="s">
        <v>3427</v>
      </c>
      <c r="E3541" s="52" t="s">
        <v>6019</v>
      </c>
      <c r="F3541" t="s">
        <v>4490</v>
      </c>
      <c r="G3541" t="s">
        <v>4482</v>
      </c>
      <c r="H3541" t="s">
        <v>4491</v>
      </c>
      <c r="I3541" t="s">
        <v>4492</v>
      </c>
    </row>
    <row r="3542" spans="1:9" x14ac:dyDescent="0.25">
      <c r="A3542" s="51" t="s">
        <v>5992</v>
      </c>
      <c r="B3542" t="s">
        <v>111</v>
      </c>
      <c r="C3542" s="23" t="str">
        <f t="shared" si="55"/>
        <v>502631</v>
      </c>
      <c r="D3542" t="s">
        <v>3434</v>
      </c>
      <c r="E3542" s="52" t="s">
        <v>4846</v>
      </c>
      <c r="F3542" t="s">
        <v>4528</v>
      </c>
      <c r="G3542" t="s">
        <v>4482</v>
      </c>
      <c r="H3542" t="s">
        <v>4483</v>
      </c>
      <c r="I3542" t="s">
        <v>4484</v>
      </c>
    </row>
    <row r="3543" spans="1:9" x14ac:dyDescent="0.25">
      <c r="A3543" s="51" t="s">
        <v>5992</v>
      </c>
      <c r="B3543" t="s">
        <v>111</v>
      </c>
      <c r="C3543" s="23" t="str">
        <f t="shared" si="55"/>
        <v>503002</v>
      </c>
      <c r="D3543" t="s">
        <v>3442</v>
      </c>
      <c r="E3543" s="52" t="s">
        <v>5167</v>
      </c>
      <c r="F3543" t="s">
        <v>4486</v>
      </c>
      <c r="G3543" t="s">
        <v>4482</v>
      </c>
      <c r="H3543" t="s">
        <v>4494</v>
      </c>
      <c r="I3543" t="s">
        <v>4487</v>
      </c>
    </row>
    <row r="3544" spans="1:9" x14ac:dyDescent="0.25">
      <c r="A3544" s="51" t="s">
        <v>5992</v>
      </c>
      <c r="B3544" t="s">
        <v>111</v>
      </c>
      <c r="C3544" s="23" t="str">
        <f t="shared" si="55"/>
        <v>509001</v>
      </c>
      <c r="D3544" t="s">
        <v>3449</v>
      </c>
      <c r="E3544" s="52" t="s">
        <v>4495</v>
      </c>
      <c r="F3544" t="s">
        <v>4496</v>
      </c>
      <c r="G3544" t="s">
        <v>4482</v>
      </c>
      <c r="H3544" t="s">
        <v>4483</v>
      </c>
      <c r="I3544" t="s">
        <v>4497</v>
      </c>
    </row>
    <row r="3545" spans="1:9" x14ac:dyDescent="0.25">
      <c r="A3545" s="51" t="s">
        <v>5992</v>
      </c>
      <c r="B3545" t="s">
        <v>111</v>
      </c>
      <c r="C3545" s="23" t="str">
        <f t="shared" si="55"/>
        <v>500111</v>
      </c>
      <c r="D3545" t="s">
        <v>3456</v>
      </c>
      <c r="E3545" s="52" t="s">
        <v>4550</v>
      </c>
      <c r="F3545" t="s">
        <v>4510</v>
      </c>
      <c r="G3545" t="s">
        <v>4482</v>
      </c>
      <c r="H3545" t="s">
        <v>4483</v>
      </c>
      <c r="I3545" t="s">
        <v>4484</v>
      </c>
    </row>
    <row r="3546" spans="1:9" x14ac:dyDescent="0.25">
      <c r="A3546" s="51" t="s">
        <v>5992</v>
      </c>
      <c r="B3546" t="s">
        <v>111</v>
      </c>
      <c r="C3546" s="23" t="str">
        <f t="shared" si="55"/>
        <v>501372</v>
      </c>
      <c r="D3546" t="s">
        <v>3464</v>
      </c>
      <c r="E3546" s="52" t="s">
        <v>6020</v>
      </c>
      <c r="F3546" t="s">
        <v>4490</v>
      </c>
      <c r="G3546" t="s">
        <v>4482</v>
      </c>
      <c r="H3546" t="s">
        <v>4491</v>
      </c>
      <c r="I3546" t="s">
        <v>4492</v>
      </c>
    </row>
    <row r="3547" spans="1:9" x14ac:dyDescent="0.25">
      <c r="A3547" s="51" t="s">
        <v>5992</v>
      </c>
      <c r="B3547" t="s">
        <v>111</v>
      </c>
      <c r="C3547" s="23" t="str">
        <f t="shared" si="55"/>
        <v>501371</v>
      </c>
      <c r="D3547" t="s">
        <v>3472</v>
      </c>
      <c r="E3547" s="52" t="s">
        <v>5272</v>
      </c>
      <c r="F3547" t="s">
        <v>4528</v>
      </c>
      <c r="G3547" t="s">
        <v>4482</v>
      </c>
      <c r="H3547" t="s">
        <v>4483</v>
      </c>
      <c r="I3547" t="s">
        <v>4484</v>
      </c>
    </row>
    <row r="3548" spans="1:9" x14ac:dyDescent="0.25">
      <c r="A3548" s="51" t="s">
        <v>5992</v>
      </c>
      <c r="B3548" t="s">
        <v>111</v>
      </c>
      <c r="C3548" s="23" t="str">
        <f t="shared" si="55"/>
        <v>503354</v>
      </c>
      <c r="D3548" t="s">
        <v>3479</v>
      </c>
      <c r="E3548" s="52" t="s">
        <v>6021</v>
      </c>
      <c r="F3548" t="s">
        <v>4486</v>
      </c>
      <c r="G3548" t="s">
        <v>4482</v>
      </c>
      <c r="H3548" t="s">
        <v>4506</v>
      </c>
      <c r="I3548" t="s">
        <v>4487</v>
      </c>
    </row>
    <row r="3549" spans="1:9" x14ac:dyDescent="0.25">
      <c r="A3549" s="51" t="s">
        <v>5992</v>
      </c>
      <c r="B3549" t="s">
        <v>111</v>
      </c>
      <c r="C3549" s="23" t="str">
        <f t="shared" si="55"/>
        <v>501852</v>
      </c>
      <c r="D3549" t="s">
        <v>3486</v>
      </c>
      <c r="E3549" s="52" t="s">
        <v>5964</v>
      </c>
      <c r="F3549" t="s">
        <v>4490</v>
      </c>
      <c r="G3549" t="s">
        <v>4482</v>
      </c>
      <c r="H3549" t="s">
        <v>4491</v>
      </c>
      <c r="I3549" t="s">
        <v>4492</v>
      </c>
    </row>
    <row r="3550" spans="1:9" x14ac:dyDescent="0.25">
      <c r="A3550" s="51" t="s">
        <v>5992</v>
      </c>
      <c r="B3550" t="s">
        <v>111</v>
      </c>
      <c r="C3550" s="23" t="str">
        <f t="shared" si="55"/>
        <v>501851</v>
      </c>
      <c r="D3550" t="s">
        <v>3493</v>
      </c>
      <c r="E3550" s="52" t="s">
        <v>4948</v>
      </c>
      <c r="F3550" t="s">
        <v>4528</v>
      </c>
      <c r="G3550" t="s">
        <v>4482</v>
      </c>
      <c r="H3550" t="s">
        <v>4483</v>
      </c>
      <c r="I3550" t="s">
        <v>4484</v>
      </c>
    </row>
    <row r="3551" spans="1:9" x14ac:dyDescent="0.25">
      <c r="A3551" s="51" t="s">
        <v>5992</v>
      </c>
      <c r="B3551" t="s">
        <v>111</v>
      </c>
      <c r="C3551" s="23" t="str">
        <f t="shared" si="55"/>
        <v>502801</v>
      </c>
      <c r="D3551" t="s">
        <v>6022</v>
      </c>
      <c r="E3551" s="52" t="s">
        <v>4822</v>
      </c>
      <c r="F3551" t="s">
        <v>4503</v>
      </c>
      <c r="G3551" t="s">
        <v>4482</v>
      </c>
      <c r="H3551" t="s">
        <v>4483</v>
      </c>
      <c r="I3551" t="s">
        <v>4484</v>
      </c>
    </row>
    <row r="3552" spans="1:9" x14ac:dyDescent="0.25">
      <c r="A3552" s="51" t="s">
        <v>5992</v>
      </c>
      <c r="B3552" t="s">
        <v>111</v>
      </c>
      <c r="C3552" s="23" t="str">
        <f t="shared" si="55"/>
        <v>503924</v>
      </c>
      <c r="D3552" t="s">
        <v>6023</v>
      </c>
      <c r="E3552" s="52" t="s">
        <v>6024</v>
      </c>
      <c r="F3552" t="s">
        <v>4486</v>
      </c>
      <c r="G3552" t="s">
        <v>4482</v>
      </c>
      <c r="H3552" t="s">
        <v>4483</v>
      </c>
      <c r="I3552" t="s">
        <v>4484</v>
      </c>
    </row>
    <row r="3553" spans="1:9" x14ac:dyDescent="0.25">
      <c r="A3553" s="51" t="s">
        <v>5992</v>
      </c>
      <c r="B3553" t="s">
        <v>111</v>
      </c>
      <c r="C3553" s="23" t="str">
        <f t="shared" si="55"/>
        <v>503971</v>
      </c>
      <c r="D3553" t="s">
        <v>3515</v>
      </c>
      <c r="E3553" s="52" t="s">
        <v>5005</v>
      </c>
      <c r="F3553" t="s">
        <v>4528</v>
      </c>
      <c r="G3553" t="s">
        <v>4482</v>
      </c>
      <c r="H3553" t="s">
        <v>4483</v>
      </c>
      <c r="I3553" t="s">
        <v>4487</v>
      </c>
    </row>
    <row r="3554" spans="1:9" x14ac:dyDescent="0.25">
      <c r="A3554" s="51" t="s">
        <v>5992</v>
      </c>
      <c r="B3554" t="s">
        <v>111</v>
      </c>
      <c r="C3554" s="23" t="str">
        <f t="shared" si="55"/>
        <v>500421</v>
      </c>
      <c r="D3554" t="s">
        <v>3522</v>
      </c>
      <c r="E3554" s="52" t="s">
        <v>4527</v>
      </c>
      <c r="F3554" t="s">
        <v>4510</v>
      </c>
      <c r="G3554" t="s">
        <v>4482</v>
      </c>
      <c r="H3554" t="s">
        <v>4483</v>
      </c>
      <c r="I3554" t="s">
        <v>4484</v>
      </c>
    </row>
    <row r="3555" spans="1:9" x14ac:dyDescent="0.25">
      <c r="A3555" s="51" t="s">
        <v>5992</v>
      </c>
      <c r="B3555" t="s">
        <v>111</v>
      </c>
      <c r="C3555" s="23" t="str">
        <f t="shared" si="55"/>
        <v>503006</v>
      </c>
      <c r="D3555" t="s">
        <v>3528</v>
      </c>
      <c r="E3555" s="52" t="s">
        <v>6025</v>
      </c>
      <c r="F3555" t="s">
        <v>5029</v>
      </c>
      <c r="G3555" t="s">
        <v>4482</v>
      </c>
      <c r="H3555" t="s">
        <v>4506</v>
      </c>
      <c r="I3555" t="s">
        <v>4487</v>
      </c>
    </row>
    <row r="3556" spans="1:9" x14ac:dyDescent="0.25">
      <c r="A3556" s="51" t="s">
        <v>5992</v>
      </c>
      <c r="B3556" t="s">
        <v>111</v>
      </c>
      <c r="C3556" s="23" t="str">
        <f t="shared" si="55"/>
        <v>502941</v>
      </c>
      <c r="D3556" t="s">
        <v>3534</v>
      </c>
      <c r="E3556" s="52" t="s">
        <v>5259</v>
      </c>
      <c r="F3556" t="s">
        <v>4573</v>
      </c>
      <c r="G3556" t="s">
        <v>4482</v>
      </c>
      <c r="H3556" t="s">
        <v>4483</v>
      </c>
      <c r="I3556" t="s">
        <v>4547</v>
      </c>
    </row>
    <row r="3557" spans="1:9" x14ac:dyDescent="0.25">
      <c r="A3557" s="51" t="s">
        <v>5992</v>
      </c>
      <c r="B3557" t="s">
        <v>111</v>
      </c>
      <c r="C3557" s="23" t="str">
        <f t="shared" si="55"/>
        <v>507004</v>
      </c>
      <c r="D3557" t="s">
        <v>3541</v>
      </c>
      <c r="E3557" s="52" t="s">
        <v>4500</v>
      </c>
      <c r="F3557" t="s">
        <v>4508</v>
      </c>
      <c r="G3557" t="s">
        <v>4482</v>
      </c>
      <c r="H3557" t="s">
        <v>4501</v>
      </c>
      <c r="I3557" t="s">
        <v>4484</v>
      </c>
    </row>
    <row r="3558" spans="1:9" x14ac:dyDescent="0.25">
      <c r="A3558" s="51" t="s">
        <v>5992</v>
      </c>
      <c r="B3558" t="s">
        <v>111</v>
      </c>
      <c r="C3558" s="23" t="str">
        <f t="shared" si="55"/>
        <v>507023</v>
      </c>
      <c r="D3558" t="s">
        <v>3547</v>
      </c>
      <c r="E3558" s="52" t="s">
        <v>4509</v>
      </c>
      <c r="F3558" t="s">
        <v>4508</v>
      </c>
      <c r="G3558" t="s">
        <v>4482</v>
      </c>
      <c r="H3558" t="s">
        <v>4501</v>
      </c>
      <c r="I3558" t="s">
        <v>4484</v>
      </c>
    </row>
    <row r="3559" spans="1:9" x14ac:dyDescent="0.25">
      <c r="A3559" s="51" t="s">
        <v>5992</v>
      </c>
      <c r="B3559" t="s">
        <v>111</v>
      </c>
      <c r="C3559" s="23" t="str">
        <f t="shared" si="55"/>
        <v>507006</v>
      </c>
      <c r="D3559" t="s">
        <v>3547</v>
      </c>
      <c r="E3559" s="52" t="s">
        <v>4511</v>
      </c>
      <c r="F3559" t="s">
        <v>4486</v>
      </c>
      <c r="G3559" t="s">
        <v>4482</v>
      </c>
      <c r="H3559" t="s">
        <v>4501</v>
      </c>
      <c r="I3559" t="s">
        <v>4484</v>
      </c>
    </row>
    <row r="3560" spans="1:9" x14ac:dyDescent="0.25">
      <c r="A3560" s="51" t="s">
        <v>5992</v>
      </c>
      <c r="B3560" t="s">
        <v>111</v>
      </c>
      <c r="C3560" s="23" t="str">
        <f t="shared" si="55"/>
        <v>507001</v>
      </c>
      <c r="D3560" t="s">
        <v>3559</v>
      </c>
      <c r="E3560" s="52" t="s">
        <v>4507</v>
      </c>
      <c r="F3560" t="s">
        <v>4508</v>
      </c>
      <c r="G3560" t="s">
        <v>4482</v>
      </c>
      <c r="H3560" t="s">
        <v>4501</v>
      </c>
      <c r="I3560" t="s">
        <v>4484</v>
      </c>
    </row>
    <row r="3561" spans="1:9" x14ac:dyDescent="0.25">
      <c r="A3561" s="51" t="s">
        <v>5992</v>
      </c>
      <c r="B3561" t="s">
        <v>111</v>
      </c>
      <c r="C3561" s="23" t="str">
        <f t="shared" si="55"/>
        <v>500651</v>
      </c>
      <c r="D3561" t="s">
        <v>3565</v>
      </c>
      <c r="E3561" s="52" t="s">
        <v>5045</v>
      </c>
      <c r="F3561" t="s">
        <v>4510</v>
      </c>
      <c r="G3561" t="s">
        <v>4482</v>
      </c>
      <c r="H3561" t="s">
        <v>4483</v>
      </c>
      <c r="I3561" t="s">
        <v>4484</v>
      </c>
    </row>
    <row r="3562" spans="1:9" x14ac:dyDescent="0.25">
      <c r="A3562" s="51" t="s">
        <v>5992</v>
      </c>
      <c r="B3562" t="s">
        <v>111</v>
      </c>
      <c r="C3562" s="23" t="str">
        <f t="shared" si="55"/>
        <v>500611</v>
      </c>
      <c r="D3562" t="s">
        <v>3570</v>
      </c>
      <c r="E3562" s="52" t="s">
        <v>4599</v>
      </c>
      <c r="F3562" t="s">
        <v>4481</v>
      </c>
      <c r="G3562" t="s">
        <v>4482</v>
      </c>
      <c r="H3562" t="s">
        <v>4483</v>
      </c>
      <c r="I3562" t="s">
        <v>4484</v>
      </c>
    </row>
    <row r="3563" spans="1:9" x14ac:dyDescent="0.25">
      <c r="A3563" s="51" t="s">
        <v>5992</v>
      </c>
      <c r="B3563" t="s">
        <v>111</v>
      </c>
      <c r="C3563" s="23" t="str">
        <f t="shared" si="55"/>
        <v>500612</v>
      </c>
      <c r="D3563" t="s">
        <v>3576</v>
      </c>
      <c r="E3563" s="52" t="s">
        <v>6026</v>
      </c>
      <c r="F3563" t="s">
        <v>4490</v>
      </c>
      <c r="G3563" t="s">
        <v>4482</v>
      </c>
      <c r="H3563" t="s">
        <v>4491</v>
      </c>
      <c r="I3563" t="s">
        <v>4492</v>
      </c>
    </row>
    <row r="3564" spans="1:9" x14ac:dyDescent="0.25">
      <c r="A3564" s="51" t="s">
        <v>5992</v>
      </c>
      <c r="B3564" t="s">
        <v>111</v>
      </c>
      <c r="C3564" s="23" t="str">
        <f t="shared" si="55"/>
        <v>500561</v>
      </c>
      <c r="D3564" t="s">
        <v>2390</v>
      </c>
      <c r="E3564" s="52" t="s">
        <v>4591</v>
      </c>
      <c r="F3564" t="s">
        <v>4510</v>
      </c>
      <c r="G3564" t="s">
        <v>4482</v>
      </c>
      <c r="H3564" t="s">
        <v>4483</v>
      </c>
      <c r="I3564" t="s">
        <v>4484</v>
      </c>
    </row>
    <row r="3565" spans="1:9" x14ac:dyDescent="0.25">
      <c r="A3565" s="51" t="s">
        <v>5992</v>
      </c>
      <c r="B3565" t="s">
        <v>111</v>
      </c>
      <c r="C3565" s="23" t="str">
        <f t="shared" si="55"/>
        <v>502161</v>
      </c>
      <c r="D3565" t="s">
        <v>3587</v>
      </c>
      <c r="E3565" s="52" t="s">
        <v>4651</v>
      </c>
      <c r="F3565" t="s">
        <v>4510</v>
      </c>
      <c r="G3565" t="s">
        <v>4482</v>
      </c>
      <c r="H3565" t="s">
        <v>4483</v>
      </c>
      <c r="I3565" t="s">
        <v>4484</v>
      </c>
    </row>
    <row r="3566" spans="1:9" x14ac:dyDescent="0.25">
      <c r="A3566" s="51" t="s">
        <v>5992</v>
      </c>
      <c r="B3566" t="s">
        <v>111</v>
      </c>
      <c r="C3566" s="23" t="str">
        <f t="shared" si="55"/>
        <v>502001</v>
      </c>
      <c r="D3566" t="s">
        <v>3593</v>
      </c>
      <c r="E3566" s="52" t="s">
        <v>4767</v>
      </c>
      <c r="F3566" t="s">
        <v>4528</v>
      </c>
      <c r="G3566" t="s">
        <v>4482</v>
      </c>
      <c r="H3566" t="s">
        <v>4483</v>
      </c>
      <c r="I3566" t="s">
        <v>4484</v>
      </c>
    </row>
    <row r="3567" spans="1:9" x14ac:dyDescent="0.25">
      <c r="A3567" s="51" t="s">
        <v>5992</v>
      </c>
      <c r="B3567" t="s">
        <v>111</v>
      </c>
      <c r="C3567" s="23" t="str">
        <f t="shared" si="55"/>
        <v>502002</v>
      </c>
      <c r="D3567" t="s">
        <v>3598</v>
      </c>
      <c r="E3567" s="52" t="s">
        <v>5090</v>
      </c>
      <c r="F3567" t="s">
        <v>4490</v>
      </c>
      <c r="G3567" t="s">
        <v>4482</v>
      </c>
      <c r="H3567" t="s">
        <v>4491</v>
      </c>
      <c r="I3567" t="s">
        <v>4492</v>
      </c>
    </row>
    <row r="3568" spans="1:9" x14ac:dyDescent="0.25">
      <c r="A3568" s="51" t="s">
        <v>5992</v>
      </c>
      <c r="B3568" t="s">
        <v>111</v>
      </c>
      <c r="C3568" s="23" t="str">
        <f t="shared" si="55"/>
        <v>502861</v>
      </c>
      <c r="D3568" t="s">
        <v>3604</v>
      </c>
      <c r="E3568" s="52" t="s">
        <v>4927</v>
      </c>
      <c r="F3568" t="s">
        <v>4510</v>
      </c>
      <c r="G3568" t="s">
        <v>4482</v>
      </c>
      <c r="H3568" t="s">
        <v>4483</v>
      </c>
      <c r="I3568" t="s">
        <v>4484</v>
      </c>
    </row>
    <row r="3569" spans="1:9" x14ac:dyDescent="0.25">
      <c r="A3569" s="51" t="s">
        <v>5992</v>
      </c>
      <c r="B3569" t="s">
        <v>111</v>
      </c>
      <c r="C3569" s="23" t="str">
        <f t="shared" si="55"/>
        <v>500911</v>
      </c>
      <c r="D3569" t="s">
        <v>1604</v>
      </c>
      <c r="E3569" s="52" t="s">
        <v>4824</v>
      </c>
      <c r="F3569" t="s">
        <v>4510</v>
      </c>
      <c r="G3569" t="s">
        <v>4482</v>
      </c>
      <c r="H3569" t="s">
        <v>4483</v>
      </c>
      <c r="I3569" t="s">
        <v>4484</v>
      </c>
    </row>
    <row r="3570" spans="1:9" x14ac:dyDescent="0.25">
      <c r="A3570" s="51" t="s">
        <v>5992</v>
      </c>
      <c r="B3570" t="s">
        <v>111</v>
      </c>
      <c r="C3570" s="23" t="str">
        <f t="shared" si="55"/>
        <v>500051</v>
      </c>
      <c r="D3570" t="s">
        <v>3615</v>
      </c>
      <c r="E3570" s="52" t="s">
        <v>4636</v>
      </c>
      <c r="F3570" t="s">
        <v>4510</v>
      </c>
      <c r="G3570" t="s">
        <v>4482</v>
      </c>
      <c r="H3570" t="s">
        <v>4483</v>
      </c>
      <c r="I3570" t="s">
        <v>4484</v>
      </c>
    </row>
    <row r="3571" spans="1:9" x14ac:dyDescent="0.25">
      <c r="A3571" s="51" t="s">
        <v>5992</v>
      </c>
      <c r="B3571" t="s">
        <v>111</v>
      </c>
      <c r="C3571" s="23" t="str">
        <f t="shared" si="55"/>
        <v>502371</v>
      </c>
      <c r="D3571" t="s">
        <v>3621</v>
      </c>
      <c r="E3571" s="52" t="s">
        <v>5494</v>
      </c>
      <c r="F3571" t="s">
        <v>4510</v>
      </c>
      <c r="G3571" t="s">
        <v>4482</v>
      </c>
      <c r="H3571" t="s">
        <v>4483</v>
      </c>
      <c r="I3571" t="s">
        <v>4484</v>
      </c>
    </row>
    <row r="3572" spans="1:9" x14ac:dyDescent="0.25">
      <c r="A3572" s="51" t="s">
        <v>5992</v>
      </c>
      <c r="B3572" t="s">
        <v>111</v>
      </c>
      <c r="C3572" s="23" t="str">
        <f t="shared" si="55"/>
        <v>502591</v>
      </c>
      <c r="D3572" t="s">
        <v>3627</v>
      </c>
      <c r="E3572" s="52" t="s">
        <v>5543</v>
      </c>
      <c r="F3572" t="s">
        <v>4510</v>
      </c>
      <c r="G3572" t="s">
        <v>4482</v>
      </c>
      <c r="H3572" t="s">
        <v>4483</v>
      </c>
      <c r="I3572" t="s">
        <v>4484</v>
      </c>
    </row>
    <row r="3573" spans="1:9" x14ac:dyDescent="0.25">
      <c r="A3573" s="51" t="s">
        <v>5992</v>
      </c>
      <c r="B3573" t="s">
        <v>111</v>
      </c>
      <c r="C3573" s="23" t="str">
        <f t="shared" si="55"/>
        <v>500871</v>
      </c>
      <c r="D3573" t="s">
        <v>3633</v>
      </c>
      <c r="E3573" s="52" t="s">
        <v>4778</v>
      </c>
      <c r="F3573" t="s">
        <v>4517</v>
      </c>
      <c r="G3573" t="s">
        <v>4482</v>
      </c>
      <c r="H3573" t="s">
        <v>4483</v>
      </c>
      <c r="I3573" t="s">
        <v>4484</v>
      </c>
    </row>
    <row r="3574" spans="1:9" x14ac:dyDescent="0.25">
      <c r="A3574" s="51" t="s">
        <v>5992</v>
      </c>
      <c r="B3574" t="s">
        <v>111</v>
      </c>
      <c r="C3574" s="23" t="str">
        <f t="shared" si="55"/>
        <v>500791</v>
      </c>
      <c r="D3574" t="s">
        <v>3639</v>
      </c>
      <c r="E3574" s="52" t="s">
        <v>5548</v>
      </c>
      <c r="F3574" t="s">
        <v>4510</v>
      </c>
      <c r="G3574" t="s">
        <v>4482</v>
      </c>
      <c r="H3574" t="s">
        <v>4483</v>
      </c>
      <c r="I3574" t="s">
        <v>4484</v>
      </c>
    </row>
    <row r="3575" spans="1:9" x14ac:dyDescent="0.25">
      <c r="A3575" s="51" t="s">
        <v>5992</v>
      </c>
      <c r="B3575" t="s">
        <v>111</v>
      </c>
      <c r="C3575" s="23" t="str">
        <f t="shared" si="55"/>
        <v>502611</v>
      </c>
      <c r="D3575" t="s">
        <v>3645</v>
      </c>
      <c r="E3575" s="52" t="s">
        <v>4766</v>
      </c>
      <c r="F3575" t="s">
        <v>4481</v>
      </c>
      <c r="G3575" t="s">
        <v>4482</v>
      </c>
      <c r="H3575" t="s">
        <v>4483</v>
      </c>
      <c r="I3575" t="s">
        <v>4484</v>
      </c>
    </row>
    <row r="3576" spans="1:9" x14ac:dyDescent="0.25">
      <c r="A3576" s="51" t="s">
        <v>5992</v>
      </c>
      <c r="B3576" t="s">
        <v>111</v>
      </c>
      <c r="C3576" s="23" t="str">
        <f t="shared" si="55"/>
        <v>502531</v>
      </c>
      <c r="D3576" t="s">
        <v>3651</v>
      </c>
      <c r="E3576" s="52" t="s">
        <v>4862</v>
      </c>
      <c r="F3576" t="s">
        <v>4542</v>
      </c>
      <c r="G3576" t="s">
        <v>4482</v>
      </c>
      <c r="H3576" t="s">
        <v>4483</v>
      </c>
      <c r="I3576" t="s">
        <v>4547</v>
      </c>
    </row>
    <row r="3577" spans="1:9" x14ac:dyDescent="0.25">
      <c r="A3577" s="51" t="s">
        <v>5992</v>
      </c>
      <c r="B3577" t="s">
        <v>111</v>
      </c>
      <c r="C3577" s="23" t="str">
        <f t="shared" si="55"/>
        <v>509992</v>
      </c>
      <c r="D3577" t="s">
        <v>1571</v>
      </c>
      <c r="E3577" s="52" t="s">
        <v>5028</v>
      </c>
      <c r="F3577" t="s">
        <v>4496</v>
      </c>
      <c r="G3577" t="s">
        <v>4482</v>
      </c>
      <c r="H3577" t="s">
        <v>4483</v>
      </c>
      <c r="I3577" t="s">
        <v>4497</v>
      </c>
    </row>
    <row r="3578" spans="1:9" x14ac:dyDescent="0.25">
      <c r="A3578" s="51" t="s">
        <v>5992</v>
      </c>
      <c r="B3578" t="s">
        <v>111</v>
      </c>
      <c r="C3578" s="23" t="str">
        <f t="shared" si="55"/>
        <v>503401</v>
      </c>
      <c r="D3578" t="s">
        <v>3662</v>
      </c>
      <c r="E3578" s="52" t="s">
        <v>4950</v>
      </c>
      <c r="F3578" t="s">
        <v>4528</v>
      </c>
      <c r="G3578" t="s">
        <v>4482</v>
      </c>
      <c r="H3578" t="s">
        <v>4483</v>
      </c>
      <c r="I3578" t="s">
        <v>4487</v>
      </c>
    </row>
    <row r="3579" spans="1:9" x14ac:dyDescent="0.25">
      <c r="A3579" s="51" t="s">
        <v>5992</v>
      </c>
      <c r="B3579" t="s">
        <v>111</v>
      </c>
      <c r="C3579" s="23" t="str">
        <f t="shared" si="55"/>
        <v>504051</v>
      </c>
      <c r="D3579" t="s">
        <v>3668</v>
      </c>
      <c r="E3579" s="52" t="s">
        <v>4639</v>
      </c>
      <c r="F3579" t="s">
        <v>4628</v>
      </c>
      <c r="G3579" t="s">
        <v>4482</v>
      </c>
      <c r="H3579" t="s">
        <v>4483</v>
      </c>
      <c r="I3579" t="s">
        <v>4484</v>
      </c>
    </row>
    <row r="3580" spans="1:9" x14ac:dyDescent="0.25">
      <c r="A3580" s="51" t="s">
        <v>5992</v>
      </c>
      <c r="B3580" t="s">
        <v>111</v>
      </c>
      <c r="C3580" s="23" t="str">
        <f t="shared" si="55"/>
        <v>504050</v>
      </c>
      <c r="D3580" t="s">
        <v>3673</v>
      </c>
      <c r="E3580" s="52" t="s">
        <v>5117</v>
      </c>
      <c r="F3580" t="s">
        <v>4628</v>
      </c>
      <c r="G3580" t="s">
        <v>4482</v>
      </c>
      <c r="H3580" t="s">
        <v>4483</v>
      </c>
      <c r="I3580" t="s">
        <v>4484</v>
      </c>
    </row>
    <row r="3581" spans="1:9" x14ac:dyDescent="0.25">
      <c r="A3581" s="51" t="s">
        <v>5992</v>
      </c>
      <c r="B3581" t="s">
        <v>111</v>
      </c>
      <c r="C3581" s="23" t="str">
        <f t="shared" si="55"/>
        <v>504002</v>
      </c>
      <c r="D3581" t="s">
        <v>3679</v>
      </c>
      <c r="E3581" s="52" t="s">
        <v>5732</v>
      </c>
      <c r="F3581" t="s">
        <v>4628</v>
      </c>
      <c r="G3581" t="s">
        <v>4482</v>
      </c>
      <c r="H3581" t="s">
        <v>4483</v>
      </c>
      <c r="I3581" t="s">
        <v>4484</v>
      </c>
    </row>
    <row r="3582" spans="1:9" x14ac:dyDescent="0.25">
      <c r="A3582" s="51" t="s">
        <v>5992</v>
      </c>
      <c r="B3582" t="s">
        <v>111</v>
      </c>
      <c r="C3582" s="23" t="str">
        <f t="shared" si="55"/>
        <v>504001</v>
      </c>
      <c r="D3582" t="s">
        <v>3684</v>
      </c>
      <c r="E3582" s="52" t="s">
        <v>5357</v>
      </c>
      <c r="F3582" t="s">
        <v>4628</v>
      </c>
      <c r="G3582" t="s">
        <v>4482</v>
      </c>
      <c r="H3582" t="s">
        <v>4483</v>
      </c>
      <c r="I3582" t="s">
        <v>4484</v>
      </c>
    </row>
    <row r="3583" spans="1:9" x14ac:dyDescent="0.25">
      <c r="A3583" s="51" t="s">
        <v>5992</v>
      </c>
      <c r="B3583" t="s">
        <v>111</v>
      </c>
      <c r="C3583" s="23" t="str">
        <f t="shared" si="55"/>
        <v>503431</v>
      </c>
      <c r="D3583" t="s">
        <v>3690</v>
      </c>
      <c r="E3583" s="52" t="s">
        <v>4951</v>
      </c>
      <c r="F3583" t="s">
        <v>4628</v>
      </c>
      <c r="G3583" t="s">
        <v>4482</v>
      </c>
      <c r="H3583" t="s">
        <v>4483</v>
      </c>
      <c r="I3583" t="s">
        <v>4484</v>
      </c>
    </row>
    <row r="3584" spans="1:9" x14ac:dyDescent="0.25">
      <c r="A3584" s="51" t="s">
        <v>5992</v>
      </c>
      <c r="B3584" t="s">
        <v>111</v>
      </c>
      <c r="C3584" s="23" t="str">
        <f t="shared" si="55"/>
        <v>503355</v>
      </c>
      <c r="D3584" t="s">
        <v>3696</v>
      </c>
      <c r="E3584" s="52" t="s">
        <v>6027</v>
      </c>
      <c r="F3584" t="s">
        <v>4645</v>
      </c>
      <c r="G3584" t="s">
        <v>4482</v>
      </c>
      <c r="H3584" t="s">
        <v>4483</v>
      </c>
      <c r="I3584" t="s">
        <v>4487</v>
      </c>
    </row>
    <row r="3585" spans="1:9" x14ac:dyDescent="0.25">
      <c r="A3585" s="51" t="s">
        <v>5992</v>
      </c>
      <c r="B3585" t="s">
        <v>111</v>
      </c>
      <c r="C3585" s="23" t="str">
        <f t="shared" si="55"/>
        <v>500781</v>
      </c>
      <c r="D3585" t="s">
        <v>3702</v>
      </c>
      <c r="E3585" s="52" t="s">
        <v>4606</v>
      </c>
      <c r="F3585" t="s">
        <v>4510</v>
      </c>
      <c r="G3585" t="s">
        <v>4482</v>
      </c>
      <c r="H3585" t="s">
        <v>4483</v>
      </c>
      <c r="I3585" t="s">
        <v>4484</v>
      </c>
    </row>
    <row r="3586" spans="1:9" x14ac:dyDescent="0.25">
      <c r="A3586" s="51" t="s">
        <v>5992</v>
      </c>
      <c r="B3586" t="s">
        <v>111</v>
      </c>
      <c r="C3586" s="23" t="str">
        <f t="shared" si="55"/>
        <v>500341</v>
      </c>
      <c r="D3586" t="s">
        <v>3708</v>
      </c>
      <c r="E3586" s="52" t="s">
        <v>4556</v>
      </c>
      <c r="F3586" t="s">
        <v>4510</v>
      </c>
      <c r="G3586" t="s">
        <v>4482</v>
      </c>
      <c r="H3586" t="s">
        <v>4483</v>
      </c>
      <c r="I3586" t="s">
        <v>4484</v>
      </c>
    </row>
    <row r="3587" spans="1:9" x14ac:dyDescent="0.25">
      <c r="A3587" s="51" t="s">
        <v>5992</v>
      </c>
      <c r="B3587" t="s">
        <v>111</v>
      </c>
      <c r="C3587" s="23" t="str">
        <f t="shared" ref="C3587:C3650" si="56">_xlfn.CONCAT(A3587,E3587)</f>
        <v>500311</v>
      </c>
      <c r="D3587" t="s">
        <v>3714</v>
      </c>
      <c r="E3587" s="52" t="s">
        <v>4564</v>
      </c>
      <c r="F3587" t="s">
        <v>4481</v>
      </c>
      <c r="G3587" t="s">
        <v>4482</v>
      </c>
      <c r="H3587" t="s">
        <v>4483</v>
      </c>
      <c r="I3587" t="s">
        <v>4484</v>
      </c>
    </row>
    <row r="3588" spans="1:9" x14ac:dyDescent="0.25">
      <c r="A3588" s="51" t="s">
        <v>5992</v>
      </c>
      <c r="B3588" t="s">
        <v>111</v>
      </c>
      <c r="C3588" s="23" t="str">
        <f t="shared" si="56"/>
        <v>501321</v>
      </c>
      <c r="D3588" t="s">
        <v>3720</v>
      </c>
      <c r="E3588" s="52" t="s">
        <v>4955</v>
      </c>
      <c r="F3588" t="s">
        <v>4510</v>
      </c>
      <c r="G3588" t="s">
        <v>4482</v>
      </c>
      <c r="H3588" t="s">
        <v>4483</v>
      </c>
      <c r="I3588" t="s">
        <v>4484</v>
      </c>
    </row>
    <row r="3589" spans="1:9" x14ac:dyDescent="0.25">
      <c r="A3589" s="51" t="s">
        <v>5992</v>
      </c>
      <c r="B3589" t="s">
        <v>111</v>
      </c>
      <c r="C3589" s="23" t="str">
        <f t="shared" si="56"/>
        <v>502741</v>
      </c>
      <c r="D3589" t="s">
        <v>3726</v>
      </c>
      <c r="E3589" s="52" t="s">
        <v>4887</v>
      </c>
      <c r="F3589" t="s">
        <v>4503</v>
      </c>
      <c r="G3589" t="s">
        <v>4482</v>
      </c>
      <c r="H3589" t="s">
        <v>4483</v>
      </c>
      <c r="I3589" t="s">
        <v>4484</v>
      </c>
    </row>
    <row r="3590" spans="1:9" x14ac:dyDescent="0.25">
      <c r="A3590" s="51" t="s">
        <v>5992</v>
      </c>
      <c r="B3590" t="s">
        <v>111</v>
      </c>
      <c r="C3590" s="23" t="str">
        <f t="shared" si="56"/>
        <v>502332</v>
      </c>
      <c r="D3590" t="s">
        <v>3731</v>
      </c>
      <c r="E3590" s="52" t="s">
        <v>5255</v>
      </c>
      <c r="F3590" t="s">
        <v>4490</v>
      </c>
      <c r="G3590" t="s">
        <v>4482</v>
      </c>
      <c r="H3590" t="s">
        <v>4491</v>
      </c>
      <c r="I3590" t="s">
        <v>4492</v>
      </c>
    </row>
    <row r="3591" spans="1:9" x14ac:dyDescent="0.25">
      <c r="A3591" s="51" t="s">
        <v>5992</v>
      </c>
      <c r="B3591" t="s">
        <v>111</v>
      </c>
      <c r="C3591" s="23" t="str">
        <f t="shared" si="56"/>
        <v>502331</v>
      </c>
      <c r="D3591" t="s">
        <v>3737</v>
      </c>
      <c r="E3591" s="52" t="s">
        <v>5133</v>
      </c>
      <c r="F3591" t="s">
        <v>4528</v>
      </c>
      <c r="G3591" t="s">
        <v>4482</v>
      </c>
      <c r="H3591" t="s">
        <v>4483</v>
      </c>
      <c r="I3591" t="s">
        <v>4484</v>
      </c>
    </row>
    <row r="3592" spans="1:9" x14ac:dyDescent="0.25">
      <c r="A3592" s="51" t="s">
        <v>5992</v>
      </c>
      <c r="B3592" t="s">
        <v>111</v>
      </c>
      <c r="C3592" s="23" t="str">
        <f t="shared" si="56"/>
        <v>501801</v>
      </c>
      <c r="D3592" t="s">
        <v>3743</v>
      </c>
      <c r="E3592" s="52" t="s">
        <v>5182</v>
      </c>
      <c r="F3592" t="s">
        <v>4573</v>
      </c>
      <c r="G3592" t="s">
        <v>4482</v>
      </c>
      <c r="H3592" t="s">
        <v>4483</v>
      </c>
      <c r="I3592" t="s">
        <v>4547</v>
      </c>
    </row>
    <row r="3593" spans="1:9" x14ac:dyDescent="0.25">
      <c r="A3593" s="51" t="s">
        <v>5992</v>
      </c>
      <c r="B3593" t="s">
        <v>111</v>
      </c>
      <c r="C3593" s="23" t="str">
        <f t="shared" si="56"/>
        <v>500881</v>
      </c>
      <c r="D3593" t="s">
        <v>3749</v>
      </c>
      <c r="E3593" s="52" t="s">
        <v>4899</v>
      </c>
      <c r="F3593" t="s">
        <v>4510</v>
      </c>
      <c r="G3593" t="s">
        <v>4482</v>
      </c>
      <c r="H3593" t="s">
        <v>4483</v>
      </c>
      <c r="I3593" t="s">
        <v>4484</v>
      </c>
    </row>
    <row r="3594" spans="1:9" x14ac:dyDescent="0.25">
      <c r="A3594" s="51" t="s">
        <v>5992</v>
      </c>
      <c r="B3594" t="s">
        <v>111</v>
      </c>
      <c r="C3594" s="23" t="str">
        <f t="shared" si="56"/>
        <v>501961</v>
      </c>
      <c r="D3594" t="s">
        <v>3754</v>
      </c>
      <c r="E3594" s="52" t="s">
        <v>5975</v>
      </c>
      <c r="F3594" t="s">
        <v>4510</v>
      </c>
      <c r="G3594" t="s">
        <v>4482</v>
      </c>
      <c r="H3594" t="s">
        <v>4483</v>
      </c>
      <c r="I3594" t="s">
        <v>4484</v>
      </c>
    </row>
    <row r="3595" spans="1:9" x14ac:dyDescent="0.25">
      <c r="A3595" s="51" t="s">
        <v>5992</v>
      </c>
      <c r="B3595" t="s">
        <v>111</v>
      </c>
      <c r="C3595" s="23" t="str">
        <f t="shared" si="56"/>
        <v>501611</v>
      </c>
      <c r="D3595" t="s">
        <v>3760</v>
      </c>
      <c r="E3595" s="52" t="s">
        <v>4829</v>
      </c>
      <c r="F3595" t="s">
        <v>4528</v>
      </c>
      <c r="G3595" t="s">
        <v>4482</v>
      </c>
      <c r="H3595" t="s">
        <v>4483</v>
      </c>
      <c r="I3595" t="s">
        <v>4484</v>
      </c>
    </row>
    <row r="3596" spans="1:9" x14ac:dyDescent="0.25">
      <c r="A3596" s="51" t="s">
        <v>5992</v>
      </c>
      <c r="B3596" t="s">
        <v>111</v>
      </c>
      <c r="C3596" s="23" t="str">
        <f t="shared" si="56"/>
        <v>501612</v>
      </c>
      <c r="D3596" t="s">
        <v>3766</v>
      </c>
      <c r="E3596" s="52" t="s">
        <v>5925</v>
      </c>
      <c r="F3596" t="s">
        <v>4490</v>
      </c>
      <c r="G3596" t="s">
        <v>4482</v>
      </c>
      <c r="H3596" t="s">
        <v>4491</v>
      </c>
      <c r="I3596" t="s">
        <v>4492</v>
      </c>
    </row>
    <row r="3597" spans="1:9" x14ac:dyDescent="0.25">
      <c r="A3597" s="51" t="s">
        <v>5992</v>
      </c>
      <c r="B3597" t="s">
        <v>111</v>
      </c>
      <c r="C3597" s="23" t="str">
        <f t="shared" si="56"/>
        <v>503391</v>
      </c>
      <c r="D3597" t="s">
        <v>3772</v>
      </c>
      <c r="E3597" s="52" t="s">
        <v>4795</v>
      </c>
      <c r="F3597" t="s">
        <v>4486</v>
      </c>
      <c r="G3597" t="s">
        <v>4482</v>
      </c>
      <c r="H3597" t="s">
        <v>4483</v>
      </c>
      <c r="I3597" t="s">
        <v>4547</v>
      </c>
    </row>
    <row r="3598" spans="1:9" x14ac:dyDescent="0.25">
      <c r="A3598" s="51" t="s">
        <v>5992</v>
      </c>
      <c r="B3598" t="s">
        <v>111</v>
      </c>
      <c r="C3598" s="23" t="str">
        <f t="shared" si="56"/>
        <v>509039</v>
      </c>
      <c r="D3598" t="s">
        <v>3777</v>
      </c>
      <c r="E3598" s="52" t="s">
        <v>5068</v>
      </c>
      <c r="F3598" t="s">
        <v>4490</v>
      </c>
      <c r="G3598" t="s">
        <v>4482</v>
      </c>
      <c r="H3598" t="s">
        <v>4491</v>
      </c>
      <c r="I3598" t="s">
        <v>4492</v>
      </c>
    </row>
    <row r="3599" spans="1:9" x14ac:dyDescent="0.25">
      <c r="A3599" s="51" t="s">
        <v>5992</v>
      </c>
      <c r="B3599" t="s">
        <v>111</v>
      </c>
      <c r="C3599" s="23" t="str">
        <f t="shared" si="56"/>
        <v>503862</v>
      </c>
      <c r="D3599" t="s">
        <v>3782</v>
      </c>
      <c r="E3599" s="52" t="s">
        <v>6028</v>
      </c>
      <c r="F3599" t="s">
        <v>4490</v>
      </c>
      <c r="G3599" t="s">
        <v>4482</v>
      </c>
      <c r="H3599" t="s">
        <v>4491</v>
      </c>
      <c r="I3599" t="s">
        <v>4492</v>
      </c>
    </row>
    <row r="3600" spans="1:9" x14ac:dyDescent="0.25">
      <c r="A3600" s="51" t="s">
        <v>5992</v>
      </c>
      <c r="B3600" t="s">
        <v>111</v>
      </c>
      <c r="C3600" s="23" t="str">
        <f t="shared" si="56"/>
        <v>503861</v>
      </c>
      <c r="D3600" t="s">
        <v>3786</v>
      </c>
      <c r="E3600" s="52" t="s">
        <v>4808</v>
      </c>
      <c r="F3600" t="s">
        <v>4528</v>
      </c>
      <c r="G3600" t="s">
        <v>4482</v>
      </c>
      <c r="H3600" t="s">
        <v>4483</v>
      </c>
      <c r="I3600" t="s">
        <v>4484</v>
      </c>
    </row>
    <row r="3601" spans="1:9" x14ac:dyDescent="0.25">
      <c r="A3601" s="51" t="s">
        <v>5992</v>
      </c>
      <c r="B3601" t="s">
        <v>111</v>
      </c>
      <c r="C3601" s="23" t="str">
        <f t="shared" si="56"/>
        <v>501711</v>
      </c>
      <c r="D3601" t="s">
        <v>3791</v>
      </c>
      <c r="E3601" s="52" t="s">
        <v>4823</v>
      </c>
      <c r="F3601" t="s">
        <v>4510</v>
      </c>
      <c r="G3601" t="s">
        <v>4482</v>
      </c>
      <c r="H3601" t="s">
        <v>4483</v>
      </c>
      <c r="I3601" t="s">
        <v>4484</v>
      </c>
    </row>
    <row r="3602" spans="1:9" x14ac:dyDescent="0.25">
      <c r="A3602" s="51" t="s">
        <v>5992</v>
      </c>
      <c r="B3602" t="s">
        <v>111</v>
      </c>
      <c r="C3602" s="23" t="str">
        <f t="shared" si="56"/>
        <v>504111</v>
      </c>
      <c r="D3602" t="s">
        <v>3796</v>
      </c>
      <c r="E3602" s="52" t="s">
        <v>4741</v>
      </c>
      <c r="F3602" t="s">
        <v>4528</v>
      </c>
      <c r="G3602" t="s">
        <v>4482</v>
      </c>
      <c r="H3602" t="s">
        <v>4483</v>
      </c>
      <c r="I3602" t="s">
        <v>4484</v>
      </c>
    </row>
    <row r="3603" spans="1:9" x14ac:dyDescent="0.25">
      <c r="A3603" s="51" t="s">
        <v>5992</v>
      </c>
      <c r="B3603" t="s">
        <v>111</v>
      </c>
      <c r="C3603" s="23" t="str">
        <f t="shared" si="56"/>
        <v>504103</v>
      </c>
      <c r="D3603" t="s">
        <v>3801</v>
      </c>
      <c r="E3603" s="52" t="s">
        <v>5817</v>
      </c>
      <c r="F3603" t="s">
        <v>4486</v>
      </c>
      <c r="G3603" t="s">
        <v>4482</v>
      </c>
      <c r="H3603" t="s">
        <v>4483</v>
      </c>
      <c r="I3603" t="s">
        <v>4484</v>
      </c>
    </row>
    <row r="3604" spans="1:9" x14ac:dyDescent="0.25">
      <c r="A3604" s="51" t="s">
        <v>5992</v>
      </c>
      <c r="B3604" t="s">
        <v>111</v>
      </c>
      <c r="C3604" s="23" t="str">
        <f t="shared" si="56"/>
        <v>503413</v>
      </c>
      <c r="D3604" t="s">
        <v>3806</v>
      </c>
      <c r="E3604" s="52" t="s">
        <v>6029</v>
      </c>
      <c r="F3604" t="s">
        <v>4503</v>
      </c>
      <c r="G3604" t="s">
        <v>4482</v>
      </c>
      <c r="H3604" t="s">
        <v>4483</v>
      </c>
      <c r="I3604" t="s">
        <v>4484</v>
      </c>
    </row>
    <row r="3605" spans="1:9" x14ac:dyDescent="0.25">
      <c r="A3605" s="51" t="s">
        <v>5992</v>
      </c>
      <c r="B3605" t="s">
        <v>111</v>
      </c>
      <c r="C3605" s="23" t="str">
        <f t="shared" si="56"/>
        <v>504041</v>
      </c>
      <c r="D3605" t="s">
        <v>3811</v>
      </c>
      <c r="E3605" s="52" t="s">
        <v>4742</v>
      </c>
      <c r="F3605" t="s">
        <v>4481</v>
      </c>
      <c r="G3605" t="s">
        <v>4482</v>
      </c>
      <c r="H3605" t="s">
        <v>4483</v>
      </c>
      <c r="I3605" t="s">
        <v>4484</v>
      </c>
    </row>
    <row r="3606" spans="1:9" x14ac:dyDescent="0.25">
      <c r="A3606" s="51" t="s">
        <v>5992</v>
      </c>
      <c r="B3606" t="s">
        <v>111</v>
      </c>
      <c r="C3606" s="23" t="str">
        <f t="shared" si="56"/>
        <v>504013</v>
      </c>
      <c r="D3606" t="s">
        <v>3816</v>
      </c>
      <c r="E3606" s="52" t="s">
        <v>6030</v>
      </c>
      <c r="F3606" t="s">
        <v>4528</v>
      </c>
      <c r="G3606" t="s">
        <v>4482</v>
      </c>
      <c r="H3606" t="s">
        <v>4483</v>
      </c>
      <c r="I3606" t="s">
        <v>4484</v>
      </c>
    </row>
    <row r="3607" spans="1:9" x14ac:dyDescent="0.25">
      <c r="A3607" s="51" t="s">
        <v>5992</v>
      </c>
      <c r="B3607" t="s">
        <v>111</v>
      </c>
      <c r="C3607" s="23" t="str">
        <f t="shared" si="56"/>
        <v>504012</v>
      </c>
      <c r="D3607" t="s">
        <v>3820</v>
      </c>
      <c r="E3607" s="52" t="s">
        <v>5439</v>
      </c>
      <c r="F3607" t="s">
        <v>4481</v>
      </c>
      <c r="G3607" t="s">
        <v>4482</v>
      </c>
      <c r="H3607" t="s">
        <v>4483</v>
      </c>
      <c r="I3607" t="s">
        <v>4484</v>
      </c>
    </row>
    <row r="3608" spans="1:9" x14ac:dyDescent="0.25">
      <c r="A3608" s="51" t="s">
        <v>5992</v>
      </c>
      <c r="B3608" t="s">
        <v>111</v>
      </c>
      <c r="C3608" s="23" t="str">
        <f t="shared" si="56"/>
        <v>503395</v>
      </c>
      <c r="D3608" t="s">
        <v>3825</v>
      </c>
      <c r="E3608" s="52" t="s">
        <v>6031</v>
      </c>
      <c r="F3608" t="s">
        <v>4628</v>
      </c>
      <c r="G3608" t="s">
        <v>4482</v>
      </c>
      <c r="H3608" t="s">
        <v>4483</v>
      </c>
      <c r="I3608" t="s">
        <v>4484</v>
      </c>
    </row>
    <row r="3609" spans="1:9" x14ac:dyDescent="0.25">
      <c r="A3609" s="51" t="s">
        <v>5992</v>
      </c>
      <c r="B3609" t="s">
        <v>111</v>
      </c>
      <c r="C3609" s="23" t="str">
        <f t="shared" si="56"/>
        <v>504091</v>
      </c>
      <c r="D3609" t="s">
        <v>3830</v>
      </c>
      <c r="E3609" s="52" t="s">
        <v>5360</v>
      </c>
      <c r="F3609" t="s">
        <v>4503</v>
      </c>
      <c r="G3609" t="s">
        <v>4482</v>
      </c>
      <c r="H3609" t="s">
        <v>4483</v>
      </c>
      <c r="I3609" t="s">
        <v>4484</v>
      </c>
    </row>
    <row r="3610" spans="1:9" x14ac:dyDescent="0.25">
      <c r="A3610" s="51" t="s">
        <v>5992</v>
      </c>
      <c r="B3610" t="s">
        <v>111</v>
      </c>
      <c r="C3610" s="23" t="str">
        <f t="shared" si="56"/>
        <v>504131</v>
      </c>
      <c r="D3610" t="s">
        <v>3839</v>
      </c>
      <c r="E3610" s="52" t="s">
        <v>6032</v>
      </c>
      <c r="F3610" t="s">
        <v>4528</v>
      </c>
      <c r="G3610" t="s">
        <v>4482</v>
      </c>
      <c r="H3610" t="s">
        <v>4483</v>
      </c>
      <c r="I3610" t="s">
        <v>4484</v>
      </c>
    </row>
    <row r="3611" spans="1:9" x14ac:dyDescent="0.25">
      <c r="A3611" s="51" t="s">
        <v>5992</v>
      </c>
      <c r="B3611" t="s">
        <v>111</v>
      </c>
      <c r="C3611" s="23" t="str">
        <f t="shared" si="56"/>
        <v>504031</v>
      </c>
      <c r="D3611" t="s">
        <v>6033</v>
      </c>
      <c r="E3611" s="52" t="s">
        <v>4697</v>
      </c>
      <c r="F3611" t="s">
        <v>4628</v>
      </c>
      <c r="G3611" t="s">
        <v>4482</v>
      </c>
      <c r="H3611" t="s">
        <v>4483</v>
      </c>
      <c r="I3611" t="s">
        <v>4484</v>
      </c>
    </row>
    <row r="3612" spans="1:9" x14ac:dyDescent="0.25">
      <c r="A3612" s="51" t="s">
        <v>5992</v>
      </c>
      <c r="B3612" t="s">
        <v>111</v>
      </c>
      <c r="C3612" s="23" t="str">
        <f t="shared" si="56"/>
        <v>503046</v>
      </c>
      <c r="D3612" t="s">
        <v>3844</v>
      </c>
      <c r="E3612" s="52" t="s">
        <v>6034</v>
      </c>
      <c r="F3612" t="s">
        <v>4486</v>
      </c>
      <c r="G3612" t="s">
        <v>4482</v>
      </c>
      <c r="H3612" t="s">
        <v>4483</v>
      </c>
      <c r="I3612" t="s">
        <v>4487</v>
      </c>
    </row>
    <row r="3613" spans="1:9" x14ac:dyDescent="0.25">
      <c r="A3613" s="51" t="s">
        <v>5992</v>
      </c>
      <c r="B3613" t="s">
        <v>111</v>
      </c>
      <c r="C3613" s="23" t="str">
        <f t="shared" si="56"/>
        <v>502431</v>
      </c>
      <c r="D3613" t="s">
        <v>3849</v>
      </c>
      <c r="E3613" s="52" t="s">
        <v>5529</v>
      </c>
      <c r="F3613" t="s">
        <v>4510</v>
      </c>
      <c r="G3613" t="s">
        <v>4482</v>
      </c>
      <c r="H3613" t="s">
        <v>4483</v>
      </c>
      <c r="I3613" t="s">
        <v>4484</v>
      </c>
    </row>
    <row r="3614" spans="1:9" x14ac:dyDescent="0.25">
      <c r="A3614" s="51" t="s">
        <v>5992</v>
      </c>
      <c r="B3614" t="s">
        <v>111</v>
      </c>
      <c r="C3614" s="23" t="str">
        <f t="shared" si="56"/>
        <v>500572</v>
      </c>
      <c r="D3614" t="s">
        <v>3854</v>
      </c>
      <c r="E3614" s="52" t="s">
        <v>5567</v>
      </c>
      <c r="F3614" t="s">
        <v>4503</v>
      </c>
      <c r="G3614" t="s">
        <v>4482</v>
      </c>
      <c r="H3614" t="s">
        <v>4483</v>
      </c>
      <c r="I3614" t="s">
        <v>4484</v>
      </c>
    </row>
    <row r="3615" spans="1:9" x14ac:dyDescent="0.25">
      <c r="A3615" s="51" t="s">
        <v>5992</v>
      </c>
      <c r="B3615" t="s">
        <v>111</v>
      </c>
      <c r="C3615" s="23" t="str">
        <f t="shared" si="56"/>
        <v>501571</v>
      </c>
      <c r="D3615" t="s">
        <v>3858</v>
      </c>
      <c r="E3615" s="52" t="s">
        <v>5939</v>
      </c>
      <c r="F3615" t="s">
        <v>4528</v>
      </c>
      <c r="G3615" t="s">
        <v>4482</v>
      </c>
      <c r="H3615" t="s">
        <v>4483</v>
      </c>
      <c r="I3615" t="s">
        <v>4484</v>
      </c>
    </row>
    <row r="3616" spans="1:9" x14ac:dyDescent="0.25">
      <c r="A3616" s="51" t="s">
        <v>5992</v>
      </c>
      <c r="B3616" t="s">
        <v>111</v>
      </c>
      <c r="C3616" s="23" t="str">
        <f t="shared" si="56"/>
        <v>503441</v>
      </c>
      <c r="D3616" t="s">
        <v>3863</v>
      </c>
      <c r="E3616" s="52" t="s">
        <v>4833</v>
      </c>
      <c r="F3616" t="s">
        <v>4481</v>
      </c>
      <c r="G3616" t="s">
        <v>4482</v>
      </c>
      <c r="H3616" t="s">
        <v>4483</v>
      </c>
      <c r="I3616" t="s">
        <v>4484</v>
      </c>
    </row>
    <row r="3617" spans="1:9" x14ac:dyDescent="0.25">
      <c r="A3617" s="51" t="s">
        <v>5992</v>
      </c>
      <c r="B3617" t="s">
        <v>111</v>
      </c>
      <c r="C3617" s="23" t="str">
        <f t="shared" si="56"/>
        <v>501572</v>
      </c>
      <c r="D3617" t="s">
        <v>3868</v>
      </c>
      <c r="E3617" s="52" t="s">
        <v>6035</v>
      </c>
      <c r="F3617" t="s">
        <v>4490</v>
      </c>
      <c r="G3617" t="s">
        <v>4482</v>
      </c>
      <c r="H3617" t="s">
        <v>4624</v>
      </c>
      <c r="I3617" t="s">
        <v>4625</v>
      </c>
    </row>
    <row r="3618" spans="1:9" x14ac:dyDescent="0.25">
      <c r="A3618" s="51" t="s">
        <v>5992</v>
      </c>
      <c r="B3618" t="s">
        <v>111</v>
      </c>
      <c r="C3618" s="23" t="str">
        <f t="shared" si="56"/>
        <v>501681</v>
      </c>
      <c r="D3618" t="s">
        <v>3873</v>
      </c>
      <c r="E3618" s="52" t="s">
        <v>4800</v>
      </c>
      <c r="F3618" t="s">
        <v>4486</v>
      </c>
      <c r="G3618" t="s">
        <v>4482</v>
      </c>
      <c r="H3618" t="s">
        <v>4483</v>
      </c>
      <c r="I3618" t="s">
        <v>4484</v>
      </c>
    </row>
    <row r="3619" spans="1:9" x14ac:dyDescent="0.25">
      <c r="A3619" s="51" t="s">
        <v>5992</v>
      </c>
      <c r="B3619" t="s">
        <v>111</v>
      </c>
      <c r="C3619" s="23" t="str">
        <f t="shared" si="56"/>
        <v>504090</v>
      </c>
      <c r="D3619" t="s">
        <v>3878</v>
      </c>
      <c r="E3619" s="52" t="s">
        <v>6036</v>
      </c>
      <c r="F3619" t="s">
        <v>4481</v>
      </c>
      <c r="G3619" t="s">
        <v>4482</v>
      </c>
      <c r="H3619" t="s">
        <v>4483</v>
      </c>
      <c r="I3619" t="s">
        <v>4484</v>
      </c>
    </row>
    <row r="3620" spans="1:9" x14ac:dyDescent="0.25">
      <c r="A3620" s="51" t="s">
        <v>5992</v>
      </c>
      <c r="B3620" t="s">
        <v>111</v>
      </c>
      <c r="C3620" s="23" t="str">
        <f t="shared" si="56"/>
        <v>500771</v>
      </c>
      <c r="D3620" t="s">
        <v>3883</v>
      </c>
      <c r="E3620" s="52" t="s">
        <v>4617</v>
      </c>
      <c r="F3620" t="s">
        <v>4510</v>
      </c>
      <c r="G3620" t="s">
        <v>4482</v>
      </c>
      <c r="H3620" t="s">
        <v>4483</v>
      </c>
      <c r="I3620" t="s">
        <v>4484</v>
      </c>
    </row>
    <row r="3621" spans="1:9" x14ac:dyDescent="0.25">
      <c r="A3621" s="51" t="s">
        <v>5992</v>
      </c>
      <c r="B3621" t="s">
        <v>111</v>
      </c>
      <c r="C3621" s="23" t="str">
        <f t="shared" si="56"/>
        <v>500151</v>
      </c>
      <c r="D3621" t="s">
        <v>3888</v>
      </c>
      <c r="E3621" s="52" t="s">
        <v>4536</v>
      </c>
      <c r="F3621" t="s">
        <v>4528</v>
      </c>
      <c r="G3621" t="s">
        <v>4482</v>
      </c>
      <c r="H3621" t="s">
        <v>4483</v>
      </c>
      <c r="I3621" t="s">
        <v>4484</v>
      </c>
    </row>
    <row r="3622" spans="1:9" x14ac:dyDescent="0.25">
      <c r="A3622" s="51" t="s">
        <v>5992</v>
      </c>
      <c r="B3622" t="s">
        <v>111</v>
      </c>
      <c r="C3622" s="23" t="str">
        <f t="shared" si="56"/>
        <v>502691</v>
      </c>
      <c r="D3622" t="s">
        <v>3893</v>
      </c>
      <c r="E3622" s="52" t="s">
        <v>4896</v>
      </c>
      <c r="F3622" t="s">
        <v>4510</v>
      </c>
      <c r="G3622" t="s">
        <v>4482</v>
      </c>
      <c r="H3622" t="s">
        <v>4483</v>
      </c>
      <c r="I3622" t="s">
        <v>4484</v>
      </c>
    </row>
    <row r="3623" spans="1:9" x14ac:dyDescent="0.25">
      <c r="A3623" s="51" t="s">
        <v>5992</v>
      </c>
      <c r="B3623" t="s">
        <v>111</v>
      </c>
      <c r="C3623" s="23" t="str">
        <f t="shared" si="56"/>
        <v>500281</v>
      </c>
      <c r="D3623" t="s">
        <v>3898</v>
      </c>
      <c r="E3623" s="52" t="s">
        <v>4520</v>
      </c>
      <c r="F3623" t="s">
        <v>4510</v>
      </c>
      <c r="G3623" t="s">
        <v>4482</v>
      </c>
      <c r="H3623" t="s">
        <v>4483</v>
      </c>
      <c r="I3623" t="s">
        <v>4484</v>
      </c>
    </row>
    <row r="3624" spans="1:9" x14ac:dyDescent="0.25">
      <c r="A3624" s="51" t="s">
        <v>5992</v>
      </c>
      <c r="B3624" t="s">
        <v>111</v>
      </c>
      <c r="C3624" s="23" t="str">
        <f t="shared" si="56"/>
        <v>503100</v>
      </c>
      <c r="D3624" t="s">
        <v>3903</v>
      </c>
      <c r="E3624" s="52" t="s">
        <v>5282</v>
      </c>
      <c r="F3624" t="s">
        <v>4526</v>
      </c>
      <c r="G3624" t="s">
        <v>4482</v>
      </c>
      <c r="H3624" t="s">
        <v>4483</v>
      </c>
      <c r="I3624" t="s">
        <v>4484</v>
      </c>
    </row>
    <row r="3625" spans="1:9" x14ac:dyDescent="0.25">
      <c r="A3625" s="51" t="s">
        <v>5992</v>
      </c>
      <c r="B3625" t="s">
        <v>111</v>
      </c>
      <c r="C3625" s="23" t="str">
        <f t="shared" si="56"/>
        <v>500131</v>
      </c>
      <c r="D3625" t="s">
        <v>3907</v>
      </c>
      <c r="E3625" s="52" t="s">
        <v>4610</v>
      </c>
      <c r="F3625" t="s">
        <v>6037</v>
      </c>
      <c r="G3625" t="s">
        <v>4482</v>
      </c>
      <c r="H3625" t="s">
        <v>4483</v>
      </c>
      <c r="I3625" t="s">
        <v>4484</v>
      </c>
    </row>
    <row r="3626" spans="1:9" x14ac:dyDescent="0.25">
      <c r="A3626" s="51" t="s">
        <v>5992</v>
      </c>
      <c r="B3626" t="s">
        <v>111</v>
      </c>
      <c r="C3626" s="23" t="str">
        <f t="shared" si="56"/>
        <v>503083</v>
      </c>
      <c r="D3626" t="s">
        <v>3912</v>
      </c>
      <c r="E3626" s="52" t="s">
        <v>6038</v>
      </c>
      <c r="F3626" t="s">
        <v>4528</v>
      </c>
      <c r="G3626" t="s">
        <v>4482</v>
      </c>
      <c r="H3626" t="s">
        <v>4483</v>
      </c>
      <c r="I3626" t="s">
        <v>4547</v>
      </c>
    </row>
    <row r="3627" spans="1:9" x14ac:dyDescent="0.25">
      <c r="A3627" s="51" t="s">
        <v>5992</v>
      </c>
      <c r="B3627" t="s">
        <v>111</v>
      </c>
      <c r="C3627" s="23" t="str">
        <f t="shared" si="56"/>
        <v>502791</v>
      </c>
      <c r="D3627" t="s">
        <v>3917</v>
      </c>
      <c r="E3627" s="52" t="s">
        <v>5536</v>
      </c>
      <c r="F3627" t="s">
        <v>4542</v>
      </c>
      <c r="G3627" t="s">
        <v>4482</v>
      </c>
      <c r="H3627" t="s">
        <v>4483</v>
      </c>
      <c r="I3627" t="s">
        <v>4547</v>
      </c>
    </row>
    <row r="3628" spans="1:9" x14ac:dyDescent="0.25">
      <c r="A3628" s="51" t="s">
        <v>5992</v>
      </c>
      <c r="B3628" t="s">
        <v>111</v>
      </c>
      <c r="C3628" s="23" t="str">
        <f t="shared" si="56"/>
        <v>502011</v>
      </c>
      <c r="D3628" t="s">
        <v>3921</v>
      </c>
      <c r="E3628" s="52" t="s">
        <v>4695</v>
      </c>
      <c r="F3628" t="s">
        <v>4510</v>
      </c>
      <c r="G3628" t="s">
        <v>4482</v>
      </c>
      <c r="H3628" t="s">
        <v>4483</v>
      </c>
      <c r="I3628" t="s">
        <v>4484</v>
      </c>
    </row>
    <row r="3629" spans="1:9" x14ac:dyDescent="0.25">
      <c r="A3629" s="51" t="s">
        <v>5992</v>
      </c>
      <c r="B3629" t="s">
        <v>111</v>
      </c>
      <c r="C3629" s="23" t="str">
        <f t="shared" si="56"/>
        <v>502781</v>
      </c>
      <c r="D3629" t="s">
        <v>3926</v>
      </c>
      <c r="E3629" s="52" t="s">
        <v>5253</v>
      </c>
      <c r="F3629" t="s">
        <v>4481</v>
      </c>
      <c r="G3629" t="s">
        <v>4482</v>
      </c>
      <c r="H3629" t="s">
        <v>4483</v>
      </c>
      <c r="I3629" t="s">
        <v>4484</v>
      </c>
    </row>
    <row r="3630" spans="1:9" x14ac:dyDescent="0.25">
      <c r="A3630" s="51" t="s">
        <v>5992</v>
      </c>
      <c r="B3630" t="s">
        <v>111</v>
      </c>
      <c r="C3630" s="23" t="str">
        <f t="shared" si="56"/>
        <v>500842</v>
      </c>
      <c r="D3630" t="s">
        <v>3931</v>
      </c>
      <c r="E3630" s="52" t="s">
        <v>5654</v>
      </c>
      <c r="F3630" t="s">
        <v>4486</v>
      </c>
      <c r="G3630" t="s">
        <v>4482</v>
      </c>
      <c r="H3630" t="s">
        <v>4483</v>
      </c>
      <c r="I3630" t="s">
        <v>4487</v>
      </c>
    </row>
    <row r="3631" spans="1:9" x14ac:dyDescent="0.25">
      <c r="A3631" s="51" t="s">
        <v>5992</v>
      </c>
      <c r="B3631" t="s">
        <v>111</v>
      </c>
      <c r="C3631" s="23" t="str">
        <f t="shared" si="56"/>
        <v>500361</v>
      </c>
      <c r="D3631" t="s">
        <v>3935</v>
      </c>
      <c r="E3631" s="52" t="s">
        <v>4773</v>
      </c>
      <c r="F3631" t="s">
        <v>4510</v>
      </c>
      <c r="G3631" t="s">
        <v>4482</v>
      </c>
      <c r="H3631" t="s">
        <v>4483</v>
      </c>
      <c r="I3631" t="s">
        <v>4484</v>
      </c>
    </row>
    <row r="3632" spans="1:9" x14ac:dyDescent="0.25">
      <c r="A3632" s="51" t="s">
        <v>5992</v>
      </c>
      <c r="B3632" t="s">
        <v>111</v>
      </c>
      <c r="C3632" s="23" t="str">
        <f t="shared" si="56"/>
        <v>504080</v>
      </c>
      <c r="D3632" t="s">
        <v>3940</v>
      </c>
      <c r="E3632" s="52" t="s">
        <v>6039</v>
      </c>
      <c r="F3632" t="s">
        <v>4628</v>
      </c>
      <c r="G3632" t="s">
        <v>4482</v>
      </c>
      <c r="H3632" t="s">
        <v>4483</v>
      </c>
      <c r="I3632" t="s">
        <v>4484</v>
      </c>
    </row>
    <row r="3633" spans="1:9" x14ac:dyDescent="0.25">
      <c r="A3633" s="51" t="s">
        <v>5992</v>
      </c>
      <c r="B3633" t="s">
        <v>111</v>
      </c>
      <c r="C3633" s="23" t="str">
        <f t="shared" si="56"/>
        <v>501661</v>
      </c>
      <c r="D3633" t="s">
        <v>3944</v>
      </c>
      <c r="E3633" s="52" t="s">
        <v>4860</v>
      </c>
      <c r="F3633" t="s">
        <v>4628</v>
      </c>
      <c r="G3633" t="s">
        <v>4482</v>
      </c>
      <c r="H3633" t="s">
        <v>4483</v>
      </c>
      <c r="I3633" t="s">
        <v>4484</v>
      </c>
    </row>
    <row r="3634" spans="1:9" x14ac:dyDescent="0.25">
      <c r="A3634" s="51" t="s">
        <v>5992</v>
      </c>
      <c r="B3634" t="s">
        <v>111</v>
      </c>
      <c r="C3634" s="23" t="str">
        <f t="shared" si="56"/>
        <v>502811</v>
      </c>
      <c r="D3634" t="s">
        <v>3949</v>
      </c>
      <c r="E3634" s="52" t="s">
        <v>4929</v>
      </c>
      <c r="F3634" t="s">
        <v>4573</v>
      </c>
      <c r="G3634" t="s">
        <v>4482</v>
      </c>
      <c r="H3634" t="s">
        <v>4483</v>
      </c>
      <c r="I3634" t="s">
        <v>4484</v>
      </c>
    </row>
    <row r="3635" spans="1:9" x14ac:dyDescent="0.25">
      <c r="A3635" s="51" t="s">
        <v>5992</v>
      </c>
      <c r="B3635" t="s">
        <v>111</v>
      </c>
      <c r="C3635" s="23" t="str">
        <f t="shared" si="56"/>
        <v>500191</v>
      </c>
      <c r="D3635" t="s">
        <v>3954</v>
      </c>
      <c r="E3635" s="52" t="s">
        <v>4650</v>
      </c>
      <c r="F3635" t="s">
        <v>4510</v>
      </c>
      <c r="G3635" t="s">
        <v>4482</v>
      </c>
      <c r="H3635" t="s">
        <v>4483</v>
      </c>
      <c r="I3635" t="s">
        <v>4484</v>
      </c>
    </row>
    <row r="3636" spans="1:9" x14ac:dyDescent="0.25">
      <c r="A3636" s="51" t="s">
        <v>5992</v>
      </c>
      <c r="B3636" t="s">
        <v>111</v>
      </c>
      <c r="C3636" s="23" t="str">
        <f t="shared" si="56"/>
        <v>500031</v>
      </c>
      <c r="D3636" t="s">
        <v>3958</v>
      </c>
      <c r="E3636" s="52" t="s">
        <v>4518</v>
      </c>
      <c r="F3636" t="s">
        <v>4510</v>
      </c>
      <c r="G3636" t="s">
        <v>4482</v>
      </c>
      <c r="H3636" t="s">
        <v>4483</v>
      </c>
      <c r="I3636" t="s">
        <v>4484</v>
      </c>
    </row>
    <row r="3637" spans="1:9" x14ac:dyDescent="0.25">
      <c r="A3637" s="51" t="s">
        <v>5992</v>
      </c>
      <c r="B3637" t="s">
        <v>111</v>
      </c>
      <c r="C3637" s="23" t="str">
        <f t="shared" si="56"/>
        <v>501971</v>
      </c>
      <c r="D3637" t="s">
        <v>3963</v>
      </c>
      <c r="E3637" s="52" t="s">
        <v>4876</v>
      </c>
      <c r="F3637" t="s">
        <v>4481</v>
      </c>
      <c r="G3637" t="s">
        <v>4482</v>
      </c>
      <c r="H3637" t="s">
        <v>4483</v>
      </c>
      <c r="I3637" t="s">
        <v>4484</v>
      </c>
    </row>
    <row r="3638" spans="1:9" x14ac:dyDescent="0.25">
      <c r="A3638" s="51" t="s">
        <v>5992</v>
      </c>
      <c r="B3638" t="s">
        <v>111</v>
      </c>
      <c r="C3638" s="23" t="str">
        <f t="shared" si="56"/>
        <v>501671</v>
      </c>
      <c r="D3638" t="s">
        <v>3968</v>
      </c>
      <c r="E3638" s="52" t="s">
        <v>4946</v>
      </c>
      <c r="F3638" t="s">
        <v>4510</v>
      </c>
      <c r="G3638" t="s">
        <v>4482</v>
      </c>
      <c r="H3638" t="s">
        <v>4483</v>
      </c>
      <c r="I3638" t="s">
        <v>4484</v>
      </c>
    </row>
    <row r="3639" spans="1:9" x14ac:dyDescent="0.25">
      <c r="A3639" s="51" t="s">
        <v>5992</v>
      </c>
      <c r="B3639" t="s">
        <v>111</v>
      </c>
      <c r="C3639" s="23" t="str">
        <f t="shared" si="56"/>
        <v>502192</v>
      </c>
      <c r="D3639" t="s">
        <v>3973</v>
      </c>
      <c r="E3639" s="52" t="s">
        <v>5863</v>
      </c>
      <c r="F3639" t="s">
        <v>4490</v>
      </c>
      <c r="G3639" t="s">
        <v>4482</v>
      </c>
      <c r="H3639" t="s">
        <v>4491</v>
      </c>
      <c r="I3639" t="s">
        <v>4492</v>
      </c>
    </row>
    <row r="3640" spans="1:9" x14ac:dyDescent="0.25">
      <c r="A3640" s="51" t="s">
        <v>5992</v>
      </c>
      <c r="B3640" t="s">
        <v>111</v>
      </c>
      <c r="C3640" s="23" t="str">
        <f t="shared" si="56"/>
        <v>502191</v>
      </c>
      <c r="D3640" t="s">
        <v>3978</v>
      </c>
      <c r="E3640" s="52" t="s">
        <v>4684</v>
      </c>
      <c r="F3640" t="s">
        <v>4528</v>
      </c>
      <c r="G3640" t="s">
        <v>4482</v>
      </c>
      <c r="H3640" t="s">
        <v>4483</v>
      </c>
      <c r="I3640" t="s">
        <v>4484</v>
      </c>
    </row>
    <row r="3641" spans="1:9" x14ac:dyDescent="0.25">
      <c r="A3641" s="51" t="s">
        <v>5992</v>
      </c>
      <c r="B3641" t="s">
        <v>111</v>
      </c>
      <c r="C3641" s="23" t="str">
        <f t="shared" si="56"/>
        <v>501701</v>
      </c>
      <c r="D3641" t="s">
        <v>3983</v>
      </c>
      <c r="E3641" s="52" t="s">
        <v>4882</v>
      </c>
      <c r="F3641" t="s">
        <v>4481</v>
      </c>
      <c r="G3641" t="s">
        <v>4482</v>
      </c>
      <c r="H3641" t="s">
        <v>4483</v>
      </c>
      <c r="I3641" t="s">
        <v>4484</v>
      </c>
    </row>
    <row r="3642" spans="1:9" x14ac:dyDescent="0.25">
      <c r="A3642" s="51" t="s">
        <v>5992</v>
      </c>
      <c r="B3642" t="s">
        <v>111</v>
      </c>
      <c r="C3642" s="23" t="str">
        <f t="shared" si="56"/>
        <v>503082</v>
      </c>
      <c r="D3642" t="s">
        <v>3988</v>
      </c>
      <c r="E3642" s="52" t="s">
        <v>5703</v>
      </c>
      <c r="F3642" t="s">
        <v>4490</v>
      </c>
      <c r="G3642" t="s">
        <v>4482</v>
      </c>
      <c r="H3642" t="s">
        <v>4491</v>
      </c>
      <c r="I3642" t="s">
        <v>4492</v>
      </c>
    </row>
    <row r="3643" spans="1:9" x14ac:dyDescent="0.25">
      <c r="A3643" s="51" t="s">
        <v>5992</v>
      </c>
      <c r="B3643" t="s">
        <v>111</v>
      </c>
      <c r="C3643" s="23" t="str">
        <f t="shared" si="56"/>
        <v>503251</v>
      </c>
      <c r="D3643" t="s">
        <v>3992</v>
      </c>
      <c r="E3643" s="52" t="s">
        <v>6040</v>
      </c>
      <c r="F3643" t="s">
        <v>4528</v>
      </c>
      <c r="G3643" t="s">
        <v>4482</v>
      </c>
      <c r="H3643" t="s">
        <v>4483</v>
      </c>
      <c r="I3643" t="s">
        <v>4484</v>
      </c>
    </row>
    <row r="3644" spans="1:9" x14ac:dyDescent="0.25">
      <c r="A3644" s="51" t="s">
        <v>5992</v>
      </c>
      <c r="B3644" t="s">
        <v>111</v>
      </c>
      <c r="C3644" s="23" t="str">
        <f t="shared" si="56"/>
        <v>501721</v>
      </c>
      <c r="D3644" t="s">
        <v>6041</v>
      </c>
      <c r="E3644" s="52" t="s">
        <v>5179</v>
      </c>
      <c r="F3644" t="s">
        <v>4481</v>
      </c>
      <c r="G3644" t="s">
        <v>5584</v>
      </c>
      <c r="H3644" t="s">
        <v>4483</v>
      </c>
      <c r="I3644" t="s">
        <v>4484</v>
      </c>
    </row>
    <row r="3645" spans="1:9" x14ac:dyDescent="0.25">
      <c r="A3645" s="51" t="s">
        <v>5992</v>
      </c>
      <c r="B3645" t="s">
        <v>111</v>
      </c>
      <c r="C3645" s="23" t="str">
        <f t="shared" si="56"/>
        <v>500481</v>
      </c>
      <c r="D3645" t="s">
        <v>3997</v>
      </c>
      <c r="E3645" s="52" t="s">
        <v>4535</v>
      </c>
      <c r="F3645" t="s">
        <v>4510</v>
      </c>
      <c r="G3645" t="s">
        <v>4482</v>
      </c>
      <c r="H3645" t="s">
        <v>4483</v>
      </c>
      <c r="I3645" t="s">
        <v>4484</v>
      </c>
    </row>
    <row r="3646" spans="1:9" x14ac:dyDescent="0.25">
      <c r="A3646" s="51" t="s">
        <v>5992</v>
      </c>
      <c r="B3646" t="s">
        <v>111</v>
      </c>
      <c r="C3646" s="23" t="str">
        <f t="shared" si="56"/>
        <v>501401</v>
      </c>
      <c r="D3646" t="s">
        <v>4002</v>
      </c>
      <c r="E3646" s="52" t="s">
        <v>5132</v>
      </c>
      <c r="F3646" t="s">
        <v>4510</v>
      </c>
      <c r="G3646" t="s">
        <v>4482</v>
      </c>
      <c r="H3646" t="s">
        <v>4483</v>
      </c>
      <c r="I3646" t="s">
        <v>4484</v>
      </c>
    </row>
    <row r="3647" spans="1:9" x14ac:dyDescent="0.25">
      <c r="A3647" s="51" t="s">
        <v>5992</v>
      </c>
      <c r="B3647" t="s">
        <v>111</v>
      </c>
      <c r="C3647" s="23" t="str">
        <f t="shared" si="56"/>
        <v>503921</v>
      </c>
      <c r="D3647" t="s">
        <v>4007</v>
      </c>
      <c r="E3647" s="52" t="s">
        <v>5727</v>
      </c>
      <c r="F3647" t="s">
        <v>4490</v>
      </c>
      <c r="G3647" t="s">
        <v>4482</v>
      </c>
      <c r="H3647" t="s">
        <v>4491</v>
      </c>
      <c r="I3647" t="s">
        <v>4492</v>
      </c>
    </row>
    <row r="3648" spans="1:9" x14ac:dyDescent="0.25">
      <c r="A3648" s="51" t="s">
        <v>5992</v>
      </c>
      <c r="B3648" t="s">
        <v>111</v>
      </c>
      <c r="C3648" s="23" t="str">
        <f t="shared" si="56"/>
        <v>502911</v>
      </c>
      <c r="D3648" t="s">
        <v>4012</v>
      </c>
      <c r="E3648" s="52" t="s">
        <v>5265</v>
      </c>
      <c r="F3648" t="s">
        <v>4628</v>
      </c>
      <c r="G3648" t="s">
        <v>4482</v>
      </c>
      <c r="H3648" t="s">
        <v>4483</v>
      </c>
      <c r="I3648" t="s">
        <v>4484</v>
      </c>
    </row>
    <row r="3649" spans="1:9" x14ac:dyDescent="0.25">
      <c r="A3649" s="51" t="s">
        <v>5992</v>
      </c>
      <c r="B3649" t="s">
        <v>111</v>
      </c>
      <c r="C3649" s="23" t="str">
        <f t="shared" si="56"/>
        <v>502451</v>
      </c>
      <c r="D3649" t="s">
        <v>4017</v>
      </c>
      <c r="E3649" s="52" t="s">
        <v>5518</v>
      </c>
      <c r="F3649" t="s">
        <v>4481</v>
      </c>
      <c r="G3649" t="s">
        <v>4482</v>
      </c>
      <c r="H3649" t="s">
        <v>4483</v>
      </c>
      <c r="I3649" t="s">
        <v>4484</v>
      </c>
    </row>
    <row r="3650" spans="1:9" x14ac:dyDescent="0.25">
      <c r="A3650" s="51" t="s">
        <v>5992</v>
      </c>
      <c r="B3650" t="s">
        <v>111</v>
      </c>
      <c r="C3650" s="23" t="str">
        <f t="shared" si="56"/>
        <v>500351</v>
      </c>
      <c r="D3650" t="s">
        <v>4022</v>
      </c>
      <c r="E3650" s="52" t="s">
        <v>5041</v>
      </c>
      <c r="F3650" t="s">
        <v>4510</v>
      </c>
      <c r="G3650" t="s">
        <v>4482</v>
      </c>
      <c r="H3650" t="s">
        <v>4483</v>
      </c>
      <c r="I3650" t="s">
        <v>4484</v>
      </c>
    </row>
    <row r="3651" spans="1:9" x14ac:dyDescent="0.25">
      <c r="A3651" s="51" t="s">
        <v>5992</v>
      </c>
      <c r="B3651" t="s">
        <v>111</v>
      </c>
      <c r="C3651" s="23" t="str">
        <f t="shared" ref="C3651:C3714" si="57">_xlfn.CONCAT(A3651,E3651)</f>
        <v>501781</v>
      </c>
      <c r="D3651" t="s">
        <v>4027</v>
      </c>
      <c r="E3651" s="52" t="s">
        <v>4819</v>
      </c>
      <c r="F3651" t="s">
        <v>4510</v>
      </c>
      <c r="G3651" t="s">
        <v>4482</v>
      </c>
      <c r="H3651" t="s">
        <v>4483</v>
      </c>
      <c r="I3651" t="s">
        <v>4484</v>
      </c>
    </row>
    <row r="3652" spans="1:9" x14ac:dyDescent="0.25">
      <c r="A3652" s="51" t="s">
        <v>5992</v>
      </c>
      <c r="B3652" t="s">
        <v>111</v>
      </c>
      <c r="C3652" s="23" t="str">
        <f t="shared" si="57"/>
        <v>502201</v>
      </c>
      <c r="D3652" t="s">
        <v>4032</v>
      </c>
      <c r="E3652" s="52" t="s">
        <v>5686</v>
      </c>
      <c r="F3652" t="s">
        <v>4528</v>
      </c>
      <c r="G3652" t="s">
        <v>4482</v>
      </c>
      <c r="H3652" t="s">
        <v>4483</v>
      </c>
      <c r="I3652" t="s">
        <v>4484</v>
      </c>
    </row>
    <row r="3653" spans="1:9" x14ac:dyDescent="0.25">
      <c r="A3653" s="51" t="s">
        <v>5992</v>
      </c>
      <c r="B3653" t="s">
        <v>111</v>
      </c>
      <c r="C3653" s="23" t="str">
        <f t="shared" si="57"/>
        <v>501921</v>
      </c>
      <c r="D3653" t="s">
        <v>4036</v>
      </c>
      <c r="E3653" s="52" t="s">
        <v>5184</v>
      </c>
      <c r="F3653" t="s">
        <v>4481</v>
      </c>
      <c r="G3653" t="s">
        <v>4482</v>
      </c>
      <c r="H3653" t="s">
        <v>4483</v>
      </c>
      <c r="I3653" t="s">
        <v>4484</v>
      </c>
    </row>
    <row r="3654" spans="1:9" x14ac:dyDescent="0.25">
      <c r="A3654" s="51" t="s">
        <v>5992</v>
      </c>
      <c r="B3654" t="s">
        <v>111</v>
      </c>
      <c r="C3654" s="23" t="str">
        <f t="shared" si="57"/>
        <v>503421</v>
      </c>
      <c r="D3654" t="s">
        <v>4041</v>
      </c>
      <c r="E3654" s="52" t="s">
        <v>5271</v>
      </c>
      <c r="F3654" t="s">
        <v>4528</v>
      </c>
      <c r="G3654" t="s">
        <v>4482</v>
      </c>
      <c r="H3654" t="s">
        <v>4483</v>
      </c>
      <c r="I3654" t="s">
        <v>4487</v>
      </c>
    </row>
    <row r="3655" spans="1:9" x14ac:dyDescent="0.25">
      <c r="A3655" s="51" t="s">
        <v>5992</v>
      </c>
      <c r="B3655" t="s">
        <v>111</v>
      </c>
      <c r="C3655" s="23" t="str">
        <f t="shared" si="57"/>
        <v>501391</v>
      </c>
      <c r="D3655" t="s">
        <v>4046</v>
      </c>
      <c r="E3655" s="52" t="s">
        <v>4884</v>
      </c>
      <c r="F3655" t="s">
        <v>4510</v>
      </c>
      <c r="G3655" t="s">
        <v>4482</v>
      </c>
      <c r="H3655" t="s">
        <v>4483</v>
      </c>
      <c r="I3655" t="s">
        <v>4484</v>
      </c>
    </row>
    <row r="3656" spans="1:9" x14ac:dyDescent="0.25">
      <c r="A3656" s="51" t="s">
        <v>6042</v>
      </c>
      <c r="B3656" t="s">
        <v>112</v>
      </c>
      <c r="C3656" s="23" t="str">
        <f t="shared" si="57"/>
        <v>514302</v>
      </c>
      <c r="D3656" t="s">
        <v>178</v>
      </c>
      <c r="E3656" s="52" t="s">
        <v>5813</v>
      </c>
      <c r="F3656" t="s">
        <v>4628</v>
      </c>
      <c r="G3656" t="s">
        <v>4482</v>
      </c>
      <c r="H3656" t="s">
        <v>4483</v>
      </c>
      <c r="I3656" t="s">
        <v>4484</v>
      </c>
    </row>
    <row r="3657" spans="1:9" x14ac:dyDescent="0.25">
      <c r="A3657" s="51" t="s">
        <v>6042</v>
      </c>
      <c r="B3657" t="s">
        <v>112</v>
      </c>
      <c r="C3657" s="23" t="str">
        <f t="shared" si="57"/>
        <v>518007</v>
      </c>
      <c r="D3657" t="s">
        <v>239</v>
      </c>
      <c r="E3657" s="52" t="s">
        <v>6043</v>
      </c>
      <c r="F3657" t="s">
        <v>4490</v>
      </c>
      <c r="G3657" t="s">
        <v>4482</v>
      </c>
      <c r="H3657" t="s">
        <v>4491</v>
      </c>
      <c r="I3657" t="s">
        <v>4492</v>
      </c>
    </row>
    <row r="3658" spans="1:9" x14ac:dyDescent="0.25">
      <c r="A3658" s="51" t="s">
        <v>6042</v>
      </c>
      <c r="B3658" t="s">
        <v>112</v>
      </c>
      <c r="C3658" s="23" t="str">
        <f t="shared" si="57"/>
        <v>518006</v>
      </c>
      <c r="D3658" t="s">
        <v>299</v>
      </c>
      <c r="E3658" s="52" t="s">
        <v>6044</v>
      </c>
      <c r="F3658" t="s">
        <v>4490</v>
      </c>
      <c r="G3658" t="s">
        <v>4482</v>
      </c>
      <c r="H3658" t="s">
        <v>4491</v>
      </c>
      <c r="I3658" t="s">
        <v>4492</v>
      </c>
    </row>
    <row r="3659" spans="1:9" x14ac:dyDescent="0.25">
      <c r="A3659" s="51" t="s">
        <v>6042</v>
      </c>
      <c r="B3659" t="s">
        <v>112</v>
      </c>
      <c r="C3659" s="23" t="str">
        <f t="shared" si="57"/>
        <v>510901</v>
      </c>
      <c r="D3659" t="s">
        <v>363</v>
      </c>
      <c r="E3659" s="52" t="s">
        <v>4815</v>
      </c>
      <c r="F3659" t="s">
        <v>4510</v>
      </c>
      <c r="G3659" t="s">
        <v>4482</v>
      </c>
      <c r="H3659" t="s">
        <v>4483</v>
      </c>
      <c r="I3659" t="s">
        <v>4484</v>
      </c>
    </row>
    <row r="3660" spans="1:9" x14ac:dyDescent="0.25">
      <c r="A3660" s="51" t="s">
        <v>6042</v>
      </c>
      <c r="B3660" t="s">
        <v>112</v>
      </c>
      <c r="C3660" s="23" t="str">
        <f t="shared" si="57"/>
        <v>518113</v>
      </c>
      <c r="D3660" t="s">
        <v>427</v>
      </c>
      <c r="E3660" s="52" t="s">
        <v>5397</v>
      </c>
      <c r="F3660" t="s">
        <v>4490</v>
      </c>
      <c r="G3660" t="s">
        <v>4482</v>
      </c>
      <c r="H3660" t="s">
        <v>4491</v>
      </c>
      <c r="I3660" t="s">
        <v>4492</v>
      </c>
    </row>
    <row r="3661" spans="1:9" x14ac:dyDescent="0.25">
      <c r="A3661" s="51" t="s">
        <v>6042</v>
      </c>
      <c r="B3661" t="s">
        <v>112</v>
      </c>
      <c r="C3661" s="23" t="str">
        <f t="shared" si="57"/>
        <v>510113</v>
      </c>
      <c r="D3661" t="s">
        <v>486</v>
      </c>
      <c r="E3661" s="52" t="s">
        <v>5032</v>
      </c>
      <c r="F3661" t="s">
        <v>4528</v>
      </c>
      <c r="G3661" t="s">
        <v>4482</v>
      </c>
      <c r="H3661" t="s">
        <v>4483</v>
      </c>
      <c r="I3661" t="s">
        <v>4484</v>
      </c>
    </row>
    <row r="3662" spans="1:9" x14ac:dyDescent="0.25">
      <c r="A3662" s="51" t="s">
        <v>6042</v>
      </c>
      <c r="B3662" t="s">
        <v>112</v>
      </c>
      <c r="C3662" s="23" t="str">
        <f t="shared" si="57"/>
        <v>514321</v>
      </c>
      <c r="D3662" t="s">
        <v>548</v>
      </c>
      <c r="E3662" s="52" t="s">
        <v>5653</v>
      </c>
      <c r="F3662" t="s">
        <v>4628</v>
      </c>
      <c r="G3662" t="s">
        <v>4482</v>
      </c>
      <c r="H3662" t="s">
        <v>4483</v>
      </c>
      <c r="I3662" t="s">
        <v>4484</v>
      </c>
    </row>
    <row r="3663" spans="1:9" x14ac:dyDescent="0.25">
      <c r="A3663" s="51" t="s">
        <v>6042</v>
      </c>
      <c r="B3663" t="s">
        <v>112</v>
      </c>
      <c r="C3663" s="23" t="str">
        <f t="shared" si="57"/>
        <v>519045</v>
      </c>
      <c r="D3663" t="s">
        <v>609</v>
      </c>
      <c r="E3663" s="52" t="s">
        <v>4656</v>
      </c>
      <c r="F3663" t="s">
        <v>4880</v>
      </c>
      <c r="G3663" t="s">
        <v>4482</v>
      </c>
      <c r="H3663" t="s">
        <v>4483</v>
      </c>
      <c r="I3663" t="s">
        <v>4487</v>
      </c>
    </row>
    <row r="3664" spans="1:9" x14ac:dyDescent="0.25">
      <c r="A3664" s="51" t="s">
        <v>6042</v>
      </c>
      <c r="B3664" t="s">
        <v>112</v>
      </c>
      <c r="C3664" s="23" t="str">
        <f t="shared" si="57"/>
        <v>510342</v>
      </c>
      <c r="D3664" t="s">
        <v>666</v>
      </c>
      <c r="E3664" s="52" t="s">
        <v>5380</v>
      </c>
      <c r="F3664" t="s">
        <v>4481</v>
      </c>
      <c r="G3664" t="s">
        <v>4482</v>
      </c>
      <c r="H3664" t="s">
        <v>4483</v>
      </c>
      <c r="I3664" t="s">
        <v>4484</v>
      </c>
    </row>
    <row r="3665" spans="1:9" x14ac:dyDescent="0.25">
      <c r="A3665" s="51" t="s">
        <v>6042</v>
      </c>
      <c r="B3665" t="s">
        <v>112</v>
      </c>
      <c r="C3665" s="23" t="str">
        <f t="shared" si="57"/>
        <v>510125</v>
      </c>
      <c r="D3665" t="s">
        <v>722</v>
      </c>
      <c r="E3665" s="52" t="s">
        <v>5343</v>
      </c>
      <c r="F3665" t="s">
        <v>4510</v>
      </c>
      <c r="G3665" t="s">
        <v>4482</v>
      </c>
      <c r="H3665" t="s">
        <v>4483</v>
      </c>
      <c r="I3665" t="s">
        <v>4484</v>
      </c>
    </row>
    <row r="3666" spans="1:9" x14ac:dyDescent="0.25">
      <c r="A3666" s="51" t="s">
        <v>6042</v>
      </c>
      <c r="B3666" t="s">
        <v>112</v>
      </c>
      <c r="C3666" s="23" t="str">
        <f t="shared" si="57"/>
        <v>510932</v>
      </c>
      <c r="D3666" t="s">
        <v>779</v>
      </c>
      <c r="E3666" s="52" t="s">
        <v>5938</v>
      </c>
      <c r="F3666" t="s">
        <v>4510</v>
      </c>
      <c r="G3666" t="s">
        <v>4482</v>
      </c>
      <c r="H3666" t="s">
        <v>4483</v>
      </c>
      <c r="I3666" t="s">
        <v>4484</v>
      </c>
    </row>
    <row r="3667" spans="1:9" x14ac:dyDescent="0.25">
      <c r="A3667" s="51" t="s">
        <v>6042</v>
      </c>
      <c r="B3667" t="s">
        <v>112</v>
      </c>
      <c r="C3667" s="23" t="str">
        <f t="shared" si="57"/>
        <v>510401</v>
      </c>
      <c r="D3667" t="s">
        <v>835</v>
      </c>
      <c r="E3667" s="52" t="s">
        <v>5046</v>
      </c>
      <c r="F3667" t="s">
        <v>4510</v>
      </c>
      <c r="G3667" t="s">
        <v>4482</v>
      </c>
      <c r="H3667" t="s">
        <v>4483</v>
      </c>
      <c r="I3667" t="s">
        <v>4484</v>
      </c>
    </row>
    <row r="3668" spans="1:9" x14ac:dyDescent="0.25">
      <c r="A3668" s="51" t="s">
        <v>6042</v>
      </c>
      <c r="B3668" t="s">
        <v>112</v>
      </c>
      <c r="C3668" s="23" t="str">
        <f t="shared" si="57"/>
        <v>510074</v>
      </c>
      <c r="D3668" t="s">
        <v>888</v>
      </c>
      <c r="E3668" s="52" t="s">
        <v>5729</v>
      </c>
      <c r="F3668" t="s">
        <v>4481</v>
      </c>
      <c r="G3668" t="s">
        <v>4482</v>
      </c>
      <c r="H3668" t="s">
        <v>4483</v>
      </c>
      <c r="I3668" t="s">
        <v>4484</v>
      </c>
    </row>
    <row r="3669" spans="1:9" x14ac:dyDescent="0.25">
      <c r="A3669" s="51" t="s">
        <v>6042</v>
      </c>
      <c r="B3669" t="s">
        <v>112</v>
      </c>
      <c r="C3669" s="23" t="str">
        <f t="shared" si="57"/>
        <v>510100</v>
      </c>
      <c r="D3669" t="s">
        <v>991</v>
      </c>
      <c r="E3669" s="52" t="s">
        <v>4863</v>
      </c>
      <c r="F3669" t="s">
        <v>4481</v>
      </c>
      <c r="G3669" t="s">
        <v>4482</v>
      </c>
      <c r="H3669" t="s">
        <v>4483</v>
      </c>
      <c r="I3669" t="s">
        <v>4484</v>
      </c>
    </row>
    <row r="3670" spans="1:9" x14ac:dyDescent="0.25">
      <c r="A3670" s="51" t="s">
        <v>6042</v>
      </c>
      <c r="B3670" t="s">
        <v>112</v>
      </c>
      <c r="C3670" s="23" t="str">
        <f t="shared" si="57"/>
        <v>510070</v>
      </c>
      <c r="D3670" t="s">
        <v>1040</v>
      </c>
      <c r="E3670" s="52" t="s">
        <v>5145</v>
      </c>
      <c r="F3670" t="s">
        <v>4510</v>
      </c>
      <c r="G3670" t="s">
        <v>4482</v>
      </c>
      <c r="H3670" t="s">
        <v>4483</v>
      </c>
      <c r="I3670" t="s">
        <v>4484</v>
      </c>
    </row>
    <row r="3671" spans="1:9" x14ac:dyDescent="0.25">
      <c r="A3671" s="51" t="s">
        <v>6042</v>
      </c>
      <c r="B3671" t="s">
        <v>112</v>
      </c>
      <c r="C3671" s="23" t="str">
        <f t="shared" si="57"/>
        <v>510069</v>
      </c>
      <c r="D3671" t="s">
        <v>1086</v>
      </c>
      <c r="E3671" s="52" t="s">
        <v>5755</v>
      </c>
      <c r="F3671" t="s">
        <v>4481</v>
      </c>
      <c r="G3671" t="s">
        <v>4482</v>
      </c>
      <c r="H3671" t="s">
        <v>4483</v>
      </c>
      <c r="I3671" t="s">
        <v>4484</v>
      </c>
    </row>
    <row r="3672" spans="1:9" x14ac:dyDescent="0.25">
      <c r="A3672" s="51" t="s">
        <v>6042</v>
      </c>
      <c r="B3672" t="s">
        <v>112</v>
      </c>
      <c r="C3672" s="23" t="str">
        <f t="shared" si="57"/>
        <v>510060</v>
      </c>
      <c r="D3672" t="s">
        <v>1132</v>
      </c>
      <c r="E3672" s="52" t="s">
        <v>5700</v>
      </c>
      <c r="F3672" t="s">
        <v>4510</v>
      </c>
      <c r="G3672" t="s">
        <v>4482</v>
      </c>
      <c r="H3672" t="s">
        <v>4483</v>
      </c>
      <c r="I3672" t="s">
        <v>4484</v>
      </c>
    </row>
    <row r="3673" spans="1:9" x14ac:dyDescent="0.25">
      <c r="A3673" s="51" t="s">
        <v>6042</v>
      </c>
      <c r="B3673" t="s">
        <v>112</v>
      </c>
      <c r="C3673" s="23" t="str">
        <f t="shared" si="57"/>
        <v>514326</v>
      </c>
      <c r="D3673" t="s">
        <v>1174</v>
      </c>
      <c r="E3673" s="52" t="s">
        <v>6045</v>
      </c>
      <c r="F3673" t="s">
        <v>4508</v>
      </c>
      <c r="G3673" t="s">
        <v>4482</v>
      </c>
      <c r="H3673" t="s">
        <v>4483</v>
      </c>
      <c r="I3673" t="s">
        <v>4484</v>
      </c>
    </row>
    <row r="3674" spans="1:9" x14ac:dyDescent="0.25">
      <c r="A3674" s="51" t="s">
        <v>6042</v>
      </c>
      <c r="B3674" t="s">
        <v>112</v>
      </c>
      <c r="C3674" s="23" t="str">
        <f t="shared" si="57"/>
        <v>510201</v>
      </c>
      <c r="D3674" t="s">
        <v>1214</v>
      </c>
      <c r="E3674" s="52" t="s">
        <v>4538</v>
      </c>
      <c r="F3674" t="s">
        <v>4510</v>
      </c>
      <c r="G3674" t="s">
        <v>4482</v>
      </c>
      <c r="H3674" t="s">
        <v>4483</v>
      </c>
      <c r="I3674" t="s">
        <v>4484</v>
      </c>
    </row>
    <row r="3675" spans="1:9" x14ac:dyDescent="0.25">
      <c r="A3675" s="51" t="s">
        <v>6042</v>
      </c>
      <c r="B3675" t="s">
        <v>112</v>
      </c>
      <c r="C3675" s="23" t="str">
        <f t="shared" si="57"/>
        <v>510311</v>
      </c>
      <c r="D3675" t="s">
        <v>1251</v>
      </c>
      <c r="E3675" s="52" t="s">
        <v>4564</v>
      </c>
      <c r="F3675" t="s">
        <v>4510</v>
      </c>
      <c r="G3675" t="s">
        <v>4482</v>
      </c>
      <c r="H3675" t="s">
        <v>4483</v>
      </c>
      <c r="I3675" t="s">
        <v>4484</v>
      </c>
    </row>
    <row r="3676" spans="1:9" x14ac:dyDescent="0.25">
      <c r="A3676" s="51" t="s">
        <v>6042</v>
      </c>
      <c r="B3676" t="s">
        <v>112</v>
      </c>
      <c r="C3676" s="23" t="str">
        <f t="shared" si="57"/>
        <v>514307</v>
      </c>
      <c r="D3676" t="s">
        <v>1289</v>
      </c>
      <c r="E3676" s="52" t="s">
        <v>5837</v>
      </c>
      <c r="F3676" t="s">
        <v>4523</v>
      </c>
      <c r="G3676" t="s">
        <v>4482</v>
      </c>
      <c r="H3676" t="s">
        <v>4483</v>
      </c>
      <c r="I3676" t="s">
        <v>4484</v>
      </c>
    </row>
    <row r="3677" spans="1:9" x14ac:dyDescent="0.25">
      <c r="A3677" s="51" t="s">
        <v>6042</v>
      </c>
      <c r="B3677" t="s">
        <v>112</v>
      </c>
      <c r="C3677" s="23" t="str">
        <f t="shared" si="57"/>
        <v>510103</v>
      </c>
      <c r="D3677" t="s">
        <v>1327</v>
      </c>
      <c r="E3677" s="52" t="s">
        <v>6046</v>
      </c>
      <c r="F3677" t="s">
        <v>4481</v>
      </c>
      <c r="G3677" t="s">
        <v>4482</v>
      </c>
      <c r="H3677" t="s">
        <v>4483</v>
      </c>
      <c r="I3677" t="s">
        <v>4484</v>
      </c>
    </row>
    <row r="3678" spans="1:9" x14ac:dyDescent="0.25">
      <c r="A3678" s="51" t="s">
        <v>6042</v>
      </c>
      <c r="B3678" t="s">
        <v>112</v>
      </c>
      <c r="C3678" s="23" t="str">
        <f t="shared" si="57"/>
        <v>518123</v>
      </c>
      <c r="D3678" t="s">
        <v>1361</v>
      </c>
      <c r="E3678" s="52" t="s">
        <v>6047</v>
      </c>
      <c r="F3678" t="s">
        <v>4490</v>
      </c>
      <c r="G3678" t="s">
        <v>4482</v>
      </c>
      <c r="H3678" t="s">
        <v>4491</v>
      </c>
      <c r="I3678" t="s">
        <v>4492</v>
      </c>
    </row>
    <row r="3679" spans="1:9" x14ac:dyDescent="0.25">
      <c r="A3679" s="51" t="s">
        <v>6042</v>
      </c>
      <c r="B3679" t="s">
        <v>112</v>
      </c>
      <c r="C3679" s="23" t="str">
        <f t="shared" si="57"/>
        <v>510123</v>
      </c>
      <c r="D3679" t="s">
        <v>1397</v>
      </c>
      <c r="E3679" s="52" t="s">
        <v>5080</v>
      </c>
      <c r="F3679" t="s">
        <v>4528</v>
      </c>
      <c r="G3679" t="s">
        <v>4482</v>
      </c>
      <c r="H3679" t="s">
        <v>4483</v>
      </c>
      <c r="I3679" t="s">
        <v>4484</v>
      </c>
    </row>
    <row r="3680" spans="1:9" x14ac:dyDescent="0.25">
      <c r="A3680" s="51" t="s">
        <v>6042</v>
      </c>
      <c r="B3680" t="s">
        <v>112</v>
      </c>
      <c r="C3680" s="23" t="str">
        <f t="shared" si="57"/>
        <v>510133</v>
      </c>
      <c r="D3680" t="s">
        <v>1433</v>
      </c>
      <c r="E3680" s="52" t="s">
        <v>5811</v>
      </c>
      <c r="F3680" t="s">
        <v>4481</v>
      </c>
      <c r="G3680" t="s">
        <v>4482</v>
      </c>
      <c r="H3680" t="s">
        <v>4483</v>
      </c>
      <c r="I3680" t="s">
        <v>4484</v>
      </c>
    </row>
    <row r="3681" spans="1:9" x14ac:dyDescent="0.25">
      <c r="A3681" s="51" t="s">
        <v>6042</v>
      </c>
      <c r="B3681" t="s">
        <v>112</v>
      </c>
      <c r="C3681" s="23" t="str">
        <f t="shared" si="57"/>
        <v>510701</v>
      </c>
      <c r="D3681" t="s">
        <v>886</v>
      </c>
      <c r="E3681" s="52" t="s">
        <v>4493</v>
      </c>
      <c r="F3681" t="s">
        <v>4510</v>
      </c>
      <c r="G3681" t="s">
        <v>4482</v>
      </c>
      <c r="H3681" t="s">
        <v>4483</v>
      </c>
      <c r="I3681" t="s">
        <v>4484</v>
      </c>
    </row>
    <row r="3682" spans="1:9" x14ac:dyDescent="0.25">
      <c r="A3682" s="51" t="s">
        <v>6042</v>
      </c>
      <c r="B3682" t="s">
        <v>112</v>
      </c>
      <c r="C3682" s="23" t="str">
        <f t="shared" si="57"/>
        <v>514301</v>
      </c>
      <c r="D3682" t="s">
        <v>1496</v>
      </c>
      <c r="E3682" s="52" t="s">
        <v>5371</v>
      </c>
      <c r="F3682" t="s">
        <v>4508</v>
      </c>
      <c r="G3682" t="s">
        <v>4482</v>
      </c>
      <c r="H3682" t="s">
        <v>4483</v>
      </c>
      <c r="I3682" t="s">
        <v>4484</v>
      </c>
    </row>
    <row r="3683" spans="1:9" x14ac:dyDescent="0.25">
      <c r="A3683" s="51" t="s">
        <v>6042</v>
      </c>
      <c r="B3683" t="s">
        <v>112</v>
      </c>
      <c r="C3683" s="23" t="str">
        <f t="shared" si="57"/>
        <v>514334</v>
      </c>
      <c r="D3683" t="s">
        <v>6048</v>
      </c>
      <c r="E3683" s="52" t="s">
        <v>6049</v>
      </c>
      <c r="F3683" t="s">
        <v>5516</v>
      </c>
      <c r="G3683" t="s">
        <v>4482</v>
      </c>
      <c r="H3683" t="s">
        <v>4483</v>
      </c>
      <c r="I3683" t="s">
        <v>4484</v>
      </c>
    </row>
    <row r="3684" spans="1:9" x14ac:dyDescent="0.25">
      <c r="A3684" s="51" t="s">
        <v>6042</v>
      </c>
      <c r="B3684" t="s">
        <v>112</v>
      </c>
      <c r="C3684" s="23" t="str">
        <f t="shared" si="57"/>
        <v>510421</v>
      </c>
      <c r="D3684" t="s">
        <v>1559</v>
      </c>
      <c r="E3684" s="52" t="s">
        <v>4527</v>
      </c>
      <c r="F3684" t="s">
        <v>4510</v>
      </c>
      <c r="G3684" t="s">
        <v>4482</v>
      </c>
      <c r="H3684" t="s">
        <v>4483</v>
      </c>
      <c r="I3684" t="s">
        <v>4484</v>
      </c>
    </row>
    <row r="3685" spans="1:9" x14ac:dyDescent="0.25">
      <c r="A3685" s="51" t="s">
        <v>6042</v>
      </c>
      <c r="B3685" t="s">
        <v>112</v>
      </c>
      <c r="C3685" s="23" t="str">
        <f t="shared" si="57"/>
        <v>510059</v>
      </c>
      <c r="D3685" t="s">
        <v>1588</v>
      </c>
      <c r="E3685" s="52" t="s">
        <v>5597</v>
      </c>
      <c r="F3685" t="s">
        <v>4510</v>
      </c>
      <c r="G3685" t="s">
        <v>4482</v>
      </c>
      <c r="H3685" t="s">
        <v>4483</v>
      </c>
      <c r="I3685" t="s">
        <v>4484</v>
      </c>
    </row>
    <row r="3686" spans="1:9" x14ac:dyDescent="0.25">
      <c r="A3686" s="51" t="s">
        <v>6042</v>
      </c>
      <c r="B3686" t="s">
        <v>112</v>
      </c>
      <c r="C3686" s="23" t="str">
        <f t="shared" si="57"/>
        <v>510084</v>
      </c>
      <c r="D3686" t="s">
        <v>1617</v>
      </c>
      <c r="E3686" s="52" t="s">
        <v>5744</v>
      </c>
      <c r="F3686" t="s">
        <v>4510</v>
      </c>
      <c r="G3686" t="s">
        <v>4482</v>
      </c>
      <c r="H3686" t="s">
        <v>4483</v>
      </c>
      <c r="I3686" t="s">
        <v>4484</v>
      </c>
    </row>
    <row r="3687" spans="1:9" x14ac:dyDescent="0.25">
      <c r="A3687" s="51" t="s">
        <v>6042</v>
      </c>
      <c r="B3687" t="s">
        <v>112</v>
      </c>
      <c r="C3687" s="23" t="str">
        <f t="shared" si="57"/>
        <v>510086</v>
      </c>
      <c r="D3687" t="s">
        <v>1645</v>
      </c>
      <c r="E3687" s="52" t="s">
        <v>5627</v>
      </c>
      <c r="F3687" t="s">
        <v>4481</v>
      </c>
      <c r="G3687" t="s">
        <v>4482</v>
      </c>
      <c r="H3687" t="s">
        <v>4483</v>
      </c>
      <c r="I3687" t="s">
        <v>4484</v>
      </c>
    </row>
    <row r="3688" spans="1:9" x14ac:dyDescent="0.25">
      <c r="A3688" s="51" t="s">
        <v>6042</v>
      </c>
      <c r="B3688" t="s">
        <v>112</v>
      </c>
      <c r="C3688" s="23" t="str">
        <f t="shared" si="57"/>
        <v>510451</v>
      </c>
      <c r="D3688" t="s">
        <v>1675</v>
      </c>
      <c r="E3688" s="52" t="s">
        <v>5039</v>
      </c>
      <c r="F3688" t="s">
        <v>4510</v>
      </c>
      <c r="G3688" t="s">
        <v>4482</v>
      </c>
      <c r="H3688" t="s">
        <v>4483</v>
      </c>
      <c r="I3688" t="s">
        <v>4484</v>
      </c>
    </row>
    <row r="3689" spans="1:9" x14ac:dyDescent="0.25">
      <c r="A3689" s="51" t="s">
        <v>6042</v>
      </c>
      <c r="B3689" t="s">
        <v>112</v>
      </c>
      <c r="C3689" s="23" t="str">
        <f t="shared" si="57"/>
        <v>518081</v>
      </c>
      <c r="D3689" t="s">
        <v>1704</v>
      </c>
      <c r="E3689" s="52" t="s">
        <v>6050</v>
      </c>
      <c r="F3689" t="s">
        <v>4490</v>
      </c>
      <c r="G3689" t="s">
        <v>4482</v>
      </c>
      <c r="H3689" t="s">
        <v>4491</v>
      </c>
      <c r="I3689" t="s">
        <v>4492</v>
      </c>
    </row>
    <row r="3690" spans="1:9" x14ac:dyDescent="0.25">
      <c r="A3690" s="51" t="s">
        <v>6042</v>
      </c>
      <c r="B3690" t="s">
        <v>112</v>
      </c>
      <c r="C3690" s="23" t="str">
        <f t="shared" si="57"/>
        <v>517071</v>
      </c>
      <c r="D3690" t="s">
        <v>1732</v>
      </c>
      <c r="E3690" s="52" t="s">
        <v>5143</v>
      </c>
      <c r="F3690" t="s">
        <v>4486</v>
      </c>
      <c r="G3690" t="s">
        <v>4482</v>
      </c>
      <c r="H3690" t="s">
        <v>4483</v>
      </c>
      <c r="I3690" t="s">
        <v>4487</v>
      </c>
    </row>
    <row r="3691" spans="1:9" x14ac:dyDescent="0.25">
      <c r="A3691" s="51" t="s">
        <v>6042</v>
      </c>
      <c r="B3691" t="s">
        <v>112</v>
      </c>
      <c r="C3691" s="23" t="str">
        <f t="shared" si="57"/>
        <v>513900</v>
      </c>
      <c r="D3691" t="s">
        <v>154</v>
      </c>
      <c r="E3691" s="52" t="s">
        <v>4531</v>
      </c>
      <c r="F3691" t="s">
        <v>4496</v>
      </c>
      <c r="G3691" t="s">
        <v>4482</v>
      </c>
      <c r="H3691" t="s">
        <v>4532</v>
      </c>
      <c r="I3691" t="s">
        <v>4497</v>
      </c>
    </row>
    <row r="3692" spans="1:9" x14ac:dyDescent="0.25">
      <c r="A3692" s="51" t="s">
        <v>6042</v>
      </c>
      <c r="B3692" t="s">
        <v>112</v>
      </c>
      <c r="C3692" s="23" t="str">
        <f t="shared" si="57"/>
        <v>518114</v>
      </c>
      <c r="D3692" t="s">
        <v>1788</v>
      </c>
      <c r="E3692" s="52" t="s">
        <v>6051</v>
      </c>
      <c r="F3692" t="s">
        <v>4490</v>
      </c>
      <c r="G3692" t="s">
        <v>4482</v>
      </c>
      <c r="H3692" t="s">
        <v>4491</v>
      </c>
      <c r="I3692" t="s">
        <v>4492</v>
      </c>
    </row>
    <row r="3693" spans="1:9" x14ac:dyDescent="0.25">
      <c r="A3693" s="51" t="s">
        <v>6042</v>
      </c>
      <c r="B3693" t="s">
        <v>112</v>
      </c>
      <c r="C3693" s="23" t="str">
        <f t="shared" si="57"/>
        <v>510114</v>
      </c>
      <c r="D3693" t="s">
        <v>1817</v>
      </c>
      <c r="E3693" s="52" t="s">
        <v>5936</v>
      </c>
      <c r="F3693" t="s">
        <v>4528</v>
      </c>
      <c r="G3693" t="s">
        <v>4482</v>
      </c>
      <c r="H3693" t="s">
        <v>4483</v>
      </c>
      <c r="I3693" t="s">
        <v>4484</v>
      </c>
    </row>
    <row r="3694" spans="1:9" x14ac:dyDescent="0.25">
      <c r="A3694" s="51" t="s">
        <v>6042</v>
      </c>
      <c r="B3694" t="s">
        <v>112</v>
      </c>
      <c r="C3694" s="23" t="str">
        <f t="shared" si="57"/>
        <v>510351</v>
      </c>
      <c r="D3694" t="s">
        <v>1844</v>
      </c>
      <c r="E3694" s="52" t="s">
        <v>5041</v>
      </c>
      <c r="F3694" t="s">
        <v>4510</v>
      </c>
      <c r="G3694" t="s">
        <v>4482</v>
      </c>
      <c r="H3694" t="s">
        <v>4483</v>
      </c>
      <c r="I3694" t="s">
        <v>4484</v>
      </c>
    </row>
    <row r="3695" spans="1:9" x14ac:dyDescent="0.25">
      <c r="A3695" s="51" t="s">
        <v>6042</v>
      </c>
      <c r="B3695" t="s">
        <v>112</v>
      </c>
      <c r="C3695" s="23" t="str">
        <f t="shared" si="57"/>
        <v>518331</v>
      </c>
      <c r="D3695" t="s">
        <v>1872</v>
      </c>
      <c r="E3695" s="52" t="s">
        <v>6052</v>
      </c>
      <c r="F3695" t="s">
        <v>4490</v>
      </c>
      <c r="G3695" t="s">
        <v>4482</v>
      </c>
      <c r="H3695" t="s">
        <v>4491</v>
      </c>
      <c r="I3695" t="s">
        <v>4492</v>
      </c>
    </row>
    <row r="3696" spans="1:9" x14ac:dyDescent="0.25">
      <c r="A3696" s="51" t="s">
        <v>6042</v>
      </c>
      <c r="B3696" t="s">
        <v>112</v>
      </c>
      <c r="C3696" s="23" t="str">
        <f t="shared" si="57"/>
        <v>510331</v>
      </c>
      <c r="D3696" t="s">
        <v>1900</v>
      </c>
      <c r="E3696" s="52" t="s">
        <v>4537</v>
      </c>
      <c r="F3696" t="s">
        <v>4528</v>
      </c>
      <c r="G3696" t="s">
        <v>4482</v>
      </c>
      <c r="H3696" t="s">
        <v>4483</v>
      </c>
      <c r="I3696" t="s">
        <v>4484</v>
      </c>
    </row>
    <row r="3697" spans="1:9" x14ac:dyDescent="0.25">
      <c r="A3697" s="51" t="s">
        <v>6042</v>
      </c>
      <c r="B3697" t="s">
        <v>112</v>
      </c>
      <c r="C3697" s="23" t="str">
        <f t="shared" si="57"/>
        <v>510083</v>
      </c>
      <c r="D3697" t="s">
        <v>1929</v>
      </c>
      <c r="E3697" s="52" t="s">
        <v>5020</v>
      </c>
      <c r="F3697" t="s">
        <v>4510</v>
      </c>
      <c r="G3697" t="s">
        <v>4482</v>
      </c>
      <c r="H3697" t="s">
        <v>4483</v>
      </c>
      <c r="I3697" t="s">
        <v>4484</v>
      </c>
    </row>
    <row r="3698" spans="1:9" x14ac:dyDescent="0.25">
      <c r="A3698" s="51" t="s">
        <v>6042</v>
      </c>
      <c r="B3698" t="s">
        <v>112</v>
      </c>
      <c r="C3698" s="23" t="str">
        <f t="shared" si="57"/>
        <v>510261</v>
      </c>
      <c r="D3698" t="s">
        <v>1956</v>
      </c>
      <c r="E3698" s="52" t="s">
        <v>4567</v>
      </c>
      <c r="F3698" t="s">
        <v>4481</v>
      </c>
      <c r="G3698" t="s">
        <v>4482</v>
      </c>
      <c r="H3698" t="s">
        <v>4483</v>
      </c>
      <c r="I3698" t="s">
        <v>4484</v>
      </c>
    </row>
    <row r="3699" spans="1:9" x14ac:dyDescent="0.25">
      <c r="A3699" s="51" t="s">
        <v>6042</v>
      </c>
      <c r="B3699" t="s">
        <v>112</v>
      </c>
      <c r="C3699" s="23" t="str">
        <f t="shared" si="57"/>
        <v>510093</v>
      </c>
      <c r="D3699" t="s">
        <v>1984</v>
      </c>
      <c r="E3699" s="52" t="s">
        <v>5742</v>
      </c>
      <c r="F3699" t="s">
        <v>4510</v>
      </c>
      <c r="G3699" t="s">
        <v>4482</v>
      </c>
      <c r="H3699" t="s">
        <v>4483</v>
      </c>
      <c r="I3699" t="s">
        <v>4484</v>
      </c>
    </row>
    <row r="3700" spans="1:9" x14ac:dyDescent="0.25">
      <c r="A3700" s="51" t="s">
        <v>6042</v>
      </c>
      <c r="B3700" t="s">
        <v>112</v>
      </c>
      <c r="C3700" s="23" t="str">
        <f t="shared" si="57"/>
        <v>510911</v>
      </c>
      <c r="D3700" t="s">
        <v>2010</v>
      </c>
      <c r="E3700" s="52" t="s">
        <v>4824</v>
      </c>
      <c r="F3700" t="s">
        <v>4510</v>
      </c>
      <c r="G3700" t="s">
        <v>4482</v>
      </c>
      <c r="H3700" t="s">
        <v>4483</v>
      </c>
      <c r="I3700" t="s">
        <v>4484</v>
      </c>
    </row>
    <row r="3701" spans="1:9" x14ac:dyDescent="0.25">
      <c r="A3701" s="51" t="s">
        <v>6042</v>
      </c>
      <c r="B3701" t="s">
        <v>112</v>
      </c>
      <c r="C3701" s="23" t="str">
        <f t="shared" si="57"/>
        <v>519998</v>
      </c>
      <c r="D3701" t="s">
        <v>249</v>
      </c>
      <c r="E3701" s="52" t="s">
        <v>4543</v>
      </c>
      <c r="F3701" t="s">
        <v>4496</v>
      </c>
      <c r="G3701" t="s">
        <v>4482</v>
      </c>
      <c r="H3701" t="s">
        <v>4544</v>
      </c>
      <c r="I3701" t="s">
        <v>4497</v>
      </c>
    </row>
    <row r="3702" spans="1:9" x14ac:dyDescent="0.25">
      <c r="A3702" s="51" t="s">
        <v>6042</v>
      </c>
      <c r="B3702" t="s">
        <v>112</v>
      </c>
      <c r="C3702" s="23" t="str">
        <f t="shared" si="57"/>
        <v>510951</v>
      </c>
      <c r="D3702" t="s">
        <v>2059</v>
      </c>
      <c r="E3702" s="52" t="s">
        <v>4561</v>
      </c>
      <c r="F3702" t="s">
        <v>5451</v>
      </c>
      <c r="G3702" t="s">
        <v>4482</v>
      </c>
      <c r="H3702" t="s">
        <v>4483</v>
      </c>
      <c r="I3702" t="s">
        <v>4484</v>
      </c>
    </row>
    <row r="3703" spans="1:9" x14ac:dyDescent="0.25">
      <c r="A3703" s="51" t="s">
        <v>6042</v>
      </c>
      <c r="B3703" t="s">
        <v>112</v>
      </c>
      <c r="C3703" s="23" t="str">
        <f t="shared" si="57"/>
        <v>518521</v>
      </c>
      <c r="D3703" t="s">
        <v>2086</v>
      </c>
      <c r="E3703" s="52" t="s">
        <v>6053</v>
      </c>
      <c r="F3703" t="s">
        <v>4490</v>
      </c>
      <c r="G3703" t="s">
        <v>4482</v>
      </c>
      <c r="H3703" t="s">
        <v>4491</v>
      </c>
      <c r="I3703" t="s">
        <v>4492</v>
      </c>
    </row>
    <row r="3704" spans="1:9" x14ac:dyDescent="0.25">
      <c r="A3704" s="51" t="s">
        <v>6042</v>
      </c>
      <c r="B3704" t="s">
        <v>112</v>
      </c>
      <c r="C3704" s="23" t="str">
        <f t="shared" si="57"/>
        <v>510521</v>
      </c>
      <c r="D3704" t="s">
        <v>2109</v>
      </c>
      <c r="E3704" s="52" t="s">
        <v>4619</v>
      </c>
      <c r="F3704" t="s">
        <v>4528</v>
      </c>
      <c r="G3704" t="s">
        <v>4482</v>
      </c>
      <c r="H3704" t="s">
        <v>4483</v>
      </c>
      <c r="I3704" t="s">
        <v>4484</v>
      </c>
    </row>
    <row r="3705" spans="1:9" x14ac:dyDescent="0.25">
      <c r="A3705" s="51" t="s">
        <v>6042</v>
      </c>
      <c r="B3705" t="s">
        <v>112</v>
      </c>
      <c r="C3705" s="23" t="str">
        <f t="shared" si="57"/>
        <v>510501</v>
      </c>
      <c r="D3705" t="s">
        <v>2135</v>
      </c>
      <c r="E3705" s="52" t="s">
        <v>4552</v>
      </c>
      <c r="F3705" t="s">
        <v>4510</v>
      </c>
      <c r="G3705" t="s">
        <v>4482</v>
      </c>
      <c r="H3705" t="s">
        <v>4483</v>
      </c>
      <c r="I3705" t="s">
        <v>4484</v>
      </c>
    </row>
    <row r="3706" spans="1:9" x14ac:dyDescent="0.25">
      <c r="A3706" s="51" t="s">
        <v>6042</v>
      </c>
      <c r="B3706" t="s">
        <v>112</v>
      </c>
      <c r="C3706" s="23" t="str">
        <f t="shared" si="57"/>
        <v>514323</v>
      </c>
      <c r="D3706" t="s">
        <v>2160</v>
      </c>
      <c r="E3706" s="52" t="s">
        <v>6054</v>
      </c>
      <c r="F3706" t="s">
        <v>4628</v>
      </c>
      <c r="G3706" t="s">
        <v>4482</v>
      </c>
      <c r="H3706" t="s">
        <v>4483</v>
      </c>
      <c r="I3706" t="s">
        <v>4484</v>
      </c>
    </row>
    <row r="3707" spans="1:9" x14ac:dyDescent="0.25">
      <c r="A3707" s="51" t="s">
        <v>6042</v>
      </c>
      <c r="B3707" t="s">
        <v>112</v>
      </c>
      <c r="C3707" s="23" t="str">
        <f t="shared" si="57"/>
        <v>514333</v>
      </c>
      <c r="D3707" t="s">
        <v>2187</v>
      </c>
      <c r="E3707" s="52" t="s">
        <v>6055</v>
      </c>
      <c r="F3707" t="s">
        <v>4628</v>
      </c>
      <c r="G3707" t="s">
        <v>4482</v>
      </c>
      <c r="H3707" t="s">
        <v>4483</v>
      </c>
      <c r="I3707" t="s">
        <v>4484</v>
      </c>
    </row>
    <row r="3708" spans="1:9" x14ac:dyDescent="0.25">
      <c r="A3708" s="51" t="s">
        <v>6042</v>
      </c>
      <c r="B3708" t="s">
        <v>112</v>
      </c>
      <c r="C3708" s="23" t="str">
        <f t="shared" si="57"/>
        <v>510065</v>
      </c>
      <c r="D3708" t="s">
        <v>2213</v>
      </c>
      <c r="E3708" s="52" t="s">
        <v>5648</v>
      </c>
      <c r="F3708" t="s">
        <v>4510</v>
      </c>
      <c r="G3708" t="s">
        <v>4482</v>
      </c>
      <c r="H3708" t="s">
        <v>4483</v>
      </c>
      <c r="I3708" t="s">
        <v>4484</v>
      </c>
    </row>
    <row r="3709" spans="1:9" x14ac:dyDescent="0.25">
      <c r="A3709" s="51" t="s">
        <v>6042</v>
      </c>
      <c r="B3709" t="s">
        <v>112</v>
      </c>
      <c r="C3709" s="23" t="str">
        <f t="shared" si="57"/>
        <v>518073</v>
      </c>
      <c r="D3709" t="s">
        <v>2237</v>
      </c>
      <c r="E3709" s="52" t="s">
        <v>6056</v>
      </c>
      <c r="F3709" t="s">
        <v>4490</v>
      </c>
      <c r="G3709" t="s">
        <v>4482</v>
      </c>
      <c r="H3709" t="s">
        <v>4491</v>
      </c>
      <c r="I3709" t="s">
        <v>4492</v>
      </c>
    </row>
    <row r="3710" spans="1:9" x14ac:dyDescent="0.25">
      <c r="A3710" s="51" t="s">
        <v>6042</v>
      </c>
      <c r="B3710" t="s">
        <v>112</v>
      </c>
      <c r="C3710" s="23" t="str">
        <f t="shared" si="57"/>
        <v>510073</v>
      </c>
      <c r="D3710" t="s">
        <v>2262</v>
      </c>
      <c r="E3710" s="52" t="s">
        <v>5270</v>
      </c>
      <c r="F3710" t="s">
        <v>4528</v>
      </c>
      <c r="G3710" t="s">
        <v>4482</v>
      </c>
      <c r="H3710" t="s">
        <v>4483</v>
      </c>
      <c r="I3710" t="s">
        <v>4484</v>
      </c>
    </row>
    <row r="3711" spans="1:9" x14ac:dyDescent="0.25">
      <c r="A3711" s="51" t="s">
        <v>6042</v>
      </c>
      <c r="B3711" t="s">
        <v>112</v>
      </c>
      <c r="C3711" s="23" t="str">
        <f t="shared" si="57"/>
        <v>517081</v>
      </c>
      <c r="D3711" t="s">
        <v>1753</v>
      </c>
      <c r="E3711" s="52" t="s">
        <v>5151</v>
      </c>
      <c r="F3711" t="s">
        <v>4486</v>
      </c>
      <c r="G3711" t="s">
        <v>4482</v>
      </c>
      <c r="H3711" t="s">
        <v>4506</v>
      </c>
      <c r="I3711" t="s">
        <v>4487</v>
      </c>
    </row>
    <row r="3712" spans="1:9" x14ac:dyDescent="0.25">
      <c r="A3712" s="51" t="s">
        <v>6042</v>
      </c>
      <c r="B3712" t="s">
        <v>112</v>
      </c>
      <c r="C3712" s="23" t="str">
        <f t="shared" si="57"/>
        <v>510142</v>
      </c>
      <c r="D3712" t="s">
        <v>2309</v>
      </c>
      <c r="E3712" s="52" t="s">
        <v>6057</v>
      </c>
      <c r="F3712" t="s">
        <v>4528</v>
      </c>
      <c r="G3712" t="s">
        <v>4482</v>
      </c>
      <c r="H3712" t="s">
        <v>4624</v>
      </c>
      <c r="I3712" t="s">
        <v>4625</v>
      </c>
    </row>
    <row r="3713" spans="1:9" x14ac:dyDescent="0.25">
      <c r="A3713" s="51" t="s">
        <v>6042</v>
      </c>
      <c r="B3713" t="s">
        <v>112</v>
      </c>
      <c r="C3713" s="23" t="str">
        <f t="shared" si="57"/>
        <v>510321</v>
      </c>
      <c r="D3713" t="s">
        <v>2332</v>
      </c>
      <c r="E3713" s="52" t="s">
        <v>4549</v>
      </c>
      <c r="F3713" t="s">
        <v>4510</v>
      </c>
      <c r="G3713" t="s">
        <v>4482</v>
      </c>
      <c r="H3713" t="s">
        <v>4483</v>
      </c>
      <c r="I3713" t="s">
        <v>4484</v>
      </c>
    </row>
    <row r="3714" spans="1:9" x14ac:dyDescent="0.25">
      <c r="A3714" s="51" t="s">
        <v>6042</v>
      </c>
      <c r="B3714" t="s">
        <v>112</v>
      </c>
      <c r="C3714" s="23" t="str">
        <f t="shared" si="57"/>
        <v>510961</v>
      </c>
      <c r="D3714" t="s">
        <v>2355</v>
      </c>
      <c r="E3714" s="52" t="s">
        <v>4559</v>
      </c>
      <c r="F3714" t="s">
        <v>4510</v>
      </c>
      <c r="G3714" t="s">
        <v>4482</v>
      </c>
      <c r="H3714" t="s">
        <v>4483</v>
      </c>
      <c r="I3714" t="s">
        <v>4484</v>
      </c>
    </row>
    <row r="3715" spans="1:9" x14ac:dyDescent="0.25">
      <c r="A3715" s="51" t="s">
        <v>6042</v>
      </c>
      <c r="B3715" t="s">
        <v>112</v>
      </c>
      <c r="C3715" s="23" t="str">
        <f t="shared" ref="C3715:C3778" si="58">_xlfn.CONCAT(A3715,E3715)</f>
        <v>518801</v>
      </c>
      <c r="D3715" t="s">
        <v>2377</v>
      </c>
      <c r="E3715" s="52" t="s">
        <v>6058</v>
      </c>
      <c r="F3715" t="s">
        <v>4490</v>
      </c>
      <c r="G3715" t="s">
        <v>4482</v>
      </c>
      <c r="H3715" t="s">
        <v>4491</v>
      </c>
      <c r="I3715" t="s">
        <v>4492</v>
      </c>
    </row>
    <row r="3716" spans="1:9" x14ac:dyDescent="0.25">
      <c r="A3716" s="51" t="s">
        <v>6042</v>
      </c>
      <c r="B3716" t="s">
        <v>112</v>
      </c>
      <c r="C3716" s="23" t="str">
        <f t="shared" si="58"/>
        <v>510801</v>
      </c>
      <c r="D3716" t="s">
        <v>2395</v>
      </c>
      <c r="E3716" s="52" t="s">
        <v>4616</v>
      </c>
      <c r="F3716" t="s">
        <v>4528</v>
      </c>
      <c r="G3716" t="s">
        <v>4482</v>
      </c>
      <c r="H3716" t="s">
        <v>4483</v>
      </c>
      <c r="I3716" t="s">
        <v>4484</v>
      </c>
    </row>
    <row r="3717" spans="1:9" x14ac:dyDescent="0.25">
      <c r="A3717" s="51" t="s">
        <v>6042</v>
      </c>
      <c r="B3717" t="s">
        <v>112</v>
      </c>
      <c r="C3717" s="23" t="str">
        <f t="shared" si="58"/>
        <v>514327</v>
      </c>
      <c r="D3717" t="s">
        <v>2415</v>
      </c>
      <c r="E3717" s="52" t="s">
        <v>6059</v>
      </c>
      <c r="F3717" t="s">
        <v>4628</v>
      </c>
      <c r="G3717" t="s">
        <v>4482</v>
      </c>
      <c r="H3717" t="s">
        <v>4483</v>
      </c>
      <c r="I3717" t="s">
        <v>4484</v>
      </c>
    </row>
    <row r="3718" spans="1:9" x14ac:dyDescent="0.25">
      <c r="A3718" s="51" t="s">
        <v>6042</v>
      </c>
      <c r="B3718" t="s">
        <v>112</v>
      </c>
      <c r="C3718" s="23" t="str">
        <f t="shared" si="58"/>
        <v>512081</v>
      </c>
      <c r="D3718" t="s">
        <v>2026</v>
      </c>
      <c r="E3718" s="52" t="s">
        <v>4703</v>
      </c>
      <c r="F3718" t="s">
        <v>4510</v>
      </c>
      <c r="G3718" t="s">
        <v>4482</v>
      </c>
      <c r="H3718" t="s">
        <v>4483</v>
      </c>
      <c r="I3718" t="s">
        <v>4484</v>
      </c>
    </row>
    <row r="3719" spans="1:9" x14ac:dyDescent="0.25">
      <c r="A3719" s="51" t="s">
        <v>6042</v>
      </c>
      <c r="B3719" t="s">
        <v>112</v>
      </c>
      <c r="C3719" s="23" t="str">
        <f t="shared" si="58"/>
        <v>510991</v>
      </c>
      <c r="D3719" t="s">
        <v>2454</v>
      </c>
      <c r="E3719" s="52" t="s">
        <v>4579</v>
      </c>
      <c r="F3719" t="s">
        <v>4528</v>
      </c>
      <c r="G3719" t="s">
        <v>4482</v>
      </c>
      <c r="H3719" t="s">
        <v>4624</v>
      </c>
      <c r="I3719" t="s">
        <v>4625</v>
      </c>
    </row>
    <row r="3720" spans="1:9" x14ac:dyDescent="0.25">
      <c r="A3720" s="51" t="s">
        <v>6042</v>
      </c>
      <c r="B3720" t="s">
        <v>112</v>
      </c>
      <c r="C3720" s="23" t="str">
        <f t="shared" si="58"/>
        <v>518991</v>
      </c>
      <c r="D3720" t="s">
        <v>2475</v>
      </c>
      <c r="E3720" s="52" t="s">
        <v>6060</v>
      </c>
      <c r="F3720" t="s">
        <v>4490</v>
      </c>
      <c r="G3720" t="s">
        <v>4482</v>
      </c>
      <c r="H3720" t="s">
        <v>4491</v>
      </c>
      <c r="I3720" t="s">
        <v>4492</v>
      </c>
    </row>
    <row r="3721" spans="1:9" x14ac:dyDescent="0.25">
      <c r="A3721" s="51" t="s">
        <v>6042</v>
      </c>
      <c r="B3721" t="s">
        <v>112</v>
      </c>
      <c r="C3721" s="23" t="str">
        <f t="shared" si="58"/>
        <v>519997</v>
      </c>
      <c r="D3721" t="s">
        <v>423</v>
      </c>
      <c r="E3721" s="52" t="s">
        <v>4562</v>
      </c>
      <c r="F3721" t="s">
        <v>4496</v>
      </c>
      <c r="G3721" t="s">
        <v>4482</v>
      </c>
      <c r="H3721" t="s">
        <v>4563</v>
      </c>
      <c r="I3721" t="s">
        <v>4497</v>
      </c>
    </row>
    <row r="3722" spans="1:9" x14ac:dyDescent="0.25">
      <c r="A3722" s="51" t="s">
        <v>6042</v>
      </c>
      <c r="B3722" t="s">
        <v>112</v>
      </c>
      <c r="C3722" s="23" t="str">
        <f t="shared" si="58"/>
        <v>510211</v>
      </c>
      <c r="D3722" t="s">
        <v>2513</v>
      </c>
      <c r="E3722" s="52" t="s">
        <v>4618</v>
      </c>
      <c r="F3722" t="s">
        <v>4510</v>
      </c>
      <c r="G3722" t="s">
        <v>4482</v>
      </c>
      <c r="H3722" t="s">
        <v>4483</v>
      </c>
      <c r="I3722" t="s">
        <v>4484</v>
      </c>
    </row>
    <row r="3723" spans="1:9" x14ac:dyDescent="0.25">
      <c r="A3723" s="51" t="s">
        <v>6042</v>
      </c>
      <c r="B3723" t="s">
        <v>112</v>
      </c>
      <c r="C3723" s="23" t="str">
        <f t="shared" si="58"/>
        <v>510941</v>
      </c>
      <c r="D3723" t="s">
        <v>2529</v>
      </c>
      <c r="E3723" s="52" t="s">
        <v>4932</v>
      </c>
      <c r="F3723" t="s">
        <v>4510</v>
      </c>
      <c r="G3723" t="s">
        <v>4482</v>
      </c>
      <c r="H3723" t="s">
        <v>4483</v>
      </c>
      <c r="I3723" t="s">
        <v>4484</v>
      </c>
    </row>
    <row r="3724" spans="1:9" x14ac:dyDescent="0.25">
      <c r="A3724" s="51" t="s">
        <v>6042</v>
      </c>
      <c r="B3724" t="s">
        <v>112</v>
      </c>
      <c r="C3724" s="23" t="str">
        <f t="shared" si="58"/>
        <v>510092</v>
      </c>
      <c r="D3724" t="s">
        <v>2546</v>
      </c>
      <c r="E3724" s="52" t="s">
        <v>5344</v>
      </c>
      <c r="F3724" t="s">
        <v>4510</v>
      </c>
      <c r="G3724" t="s">
        <v>4482</v>
      </c>
      <c r="H3724" t="s">
        <v>4483</v>
      </c>
      <c r="I3724" t="s">
        <v>4484</v>
      </c>
    </row>
    <row r="3725" spans="1:9" x14ac:dyDescent="0.25">
      <c r="A3725" s="51" t="s">
        <v>6042</v>
      </c>
      <c r="B3725" t="s">
        <v>112</v>
      </c>
      <c r="C3725" s="23" t="str">
        <f t="shared" si="58"/>
        <v>510082</v>
      </c>
      <c r="D3725" t="s">
        <v>2561</v>
      </c>
      <c r="E3725" s="52" t="s">
        <v>4545</v>
      </c>
      <c r="F3725" t="s">
        <v>4510</v>
      </c>
      <c r="G3725" t="s">
        <v>4482</v>
      </c>
      <c r="H3725" t="s">
        <v>4483</v>
      </c>
      <c r="I3725" t="s">
        <v>4484</v>
      </c>
    </row>
    <row r="3726" spans="1:9" x14ac:dyDescent="0.25">
      <c r="A3726" s="51" t="s">
        <v>6042</v>
      </c>
      <c r="B3726" t="s">
        <v>112</v>
      </c>
      <c r="C3726" s="23" t="str">
        <f t="shared" si="58"/>
        <v>510117</v>
      </c>
      <c r="D3726" t="s">
        <v>2577</v>
      </c>
      <c r="E3726" s="52" t="s">
        <v>6061</v>
      </c>
      <c r="F3726" t="s">
        <v>4510</v>
      </c>
      <c r="G3726" t="s">
        <v>4482</v>
      </c>
      <c r="H3726" t="s">
        <v>4483</v>
      </c>
      <c r="I3726" t="s">
        <v>4484</v>
      </c>
    </row>
    <row r="3727" spans="1:9" x14ac:dyDescent="0.25">
      <c r="A3727" s="51" t="s">
        <v>6042</v>
      </c>
      <c r="B3727" t="s">
        <v>112</v>
      </c>
      <c r="C3727" s="23" t="str">
        <f t="shared" si="58"/>
        <v>515242</v>
      </c>
      <c r="D3727" t="s">
        <v>1509</v>
      </c>
      <c r="E3727" s="52" t="s">
        <v>6062</v>
      </c>
      <c r="F3727" t="s">
        <v>4486</v>
      </c>
      <c r="G3727" t="s">
        <v>4482</v>
      </c>
      <c r="H3727" t="s">
        <v>4506</v>
      </c>
      <c r="I3727" t="s">
        <v>4487</v>
      </c>
    </row>
    <row r="3728" spans="1:9" x14ac:dyDescent="0.25">
      <c r="A3728" s="51" t="s">
        <v>6042</v>
      </c>
      <c r="B3728" t="s">
        <v>112</v>
      </c>
      <c r="C3728" s="23" t="str">
        <f t="shared" si="58"/>
        <v>519001</v>
      </c>
      <c r="D3728" t="s">
        <v>2607</v>
      </c>
      <c r="E3728" s="52" t="s">
        <v>4495</v>
      </c>
      <c r="F3728" t="s">
        <v>4496</v>
      </c>
      <c r="G3728" t="s">
        <v>4482</v>
      </c>
      <c r="H3728" t="s">
        <v>4483</v>
      </c>
      <c r="I3728" t="s">
        <v>4497</v>
      </c>
    </row>
    <row r="3729" spans="1:9" x14ac:dyDescent="0.25">
      <c r="A3729" s="51" t="s">
        <v>6042</v>
      </c>
      <c r="B3729" t="s">
        <v>112</v>
      </c>
      <c r="C3729" s="23" t="str">
        <f t="shared" si="58"/>
        <v>510061</v>
      </c>
      <c r="D3729" t="s">
        <v>2624</v>
      </c>
      <c r="E3729" s="52" t="s">
        <v>4603</v>
      </c>
      <c r="F3729" t="s">
        <v>4510</v>
      </c>
      <c r="G3729" t="s">
        <v>4482</v>
      </c>
      <c r="H3729" t="s">
        <v>4483</v>
      </c>
      <c r="I3729" t="s">
        <v>4484</v>
      </c>
    </row>
    <row r="3730" spans="1:9" x14ac:dyDescent="0.25">
      <c r="A3730" s="51" t="s">
        <v>6042</v>
      </c>
      <c r="B3730" t="s">
        <v>112</v>
      </c>
      <c r="C3730" s="23" t="str">
        <f t="shared" si="58"/>
        <v>517004</v>
      </c>
      <c r="D3730" t="s">
        <v>2639</v>
      </c>
      <c r="E3730" s="52" t="s">
        <v>4500</v>
      </c>
      <c r="F3730" t="s">
        <v>4486</v>
      </c>
      <c r="G3730" t="s">
        <v>4482</v>
      </c>
      <c r="H3730" t="s">
        <v>4501</v>
      </c>
      <c r="I3730" t="s">
        <v>4484</v>
      </c>
    </row>
    <row r="3731" spans="1:9" x14ac:dyDescent="0.25">
      <c r="A3731" s="51" t="s">
        <v>6042</v>
      </c>
      <c r="B3731" t="s">
        <v>112</v>
      </c>
      <c r="C3731" s="23" t="str">
        <f t="shared" si="58"/>
        <v>518031</v>
      </c>
      <c r="D3731" t="s">
        <v>2654</v>
      </c>
      <c r="E3731" s="52" t="s">
        <v>6063</v>
      </c>
      <c r="F3731" t="s">
        <v>4490</v>
      </c>
      <c r="G3731" t="s">
        <v>4482</v>
      </c>
      <c r="H3731" t="s">
        <v>4491</v>
      </c>
      <c r="I3731" t="s">
        <v>4492</v>
      </c>
    </row>
    <row r="3732" spans="1:9" x14ac:dyDescent="0.25">
      <c r="A3732" s="51" t="s">
        <v>6042</v>
      </c>
      <c r="B3732" t="s">
        <v>112</v>
      </c>
      <c r="C3732" s="23" t="str">
        <f t="shared" si="58"/>
        <v>510031</v>
      </c>
      <c r="D3732" t="s">
        <v>2670</v>
      </c>
      <c r="E3732" s="52" t="s">
        <v>4518</v>
      </c>
      <c r="F3732" t="s">
        <v>4528</v>
      </c>
      <c r="G3732" t="s">
        <v>4482</v>
      </c>
      <c r="H3732" t="s">
        <v>4483</v>
      </c>
      <c r="I3732" t="s">
        <v>4484</v>
      </c>
    </row>
    <row r="3733" spans="1:9" x14ac:dyDescent="0.25">
      <c r="A3733" s="51" t="s">
        <v>6042</v>
      </c>
      <c r="B3733" t="s">
        <v>112</v>
      </c>
      <c r="C3733" s="23" t="str">
        <f t="shared" si="58"/>
        <v>510071</v>
      </c>
      <c r="D3733" t="s">
        <v>2684</v>
      </c>
      <c r="E3733" s="52" t="s">
        <v>4553</v>
      </c>
      <c r="F3733" t="s">
        <v>4481</v>
      </c>
      <c r="G3733" t="s">
        <v>4482</v>
      </c>
      <c r="H3733" t="s">
        <v>4483</v>
      </c>
      <c r="I3733" t="s">
        <v>4484</v>
      </c>
    </row>
    <row r="3734" spans="1:9" x14ac:dyDescent="0.25">
      <c r="A3734" s="51" t="s">
        <v>6042</v>
      </c>
      <c r="B3734" t="s">
        <v>112</v>
      </c>
      <c r="C3734" s="23" t="str">
        <f t="shared" si="58"/>
        <v>517006</v>
      </c>
      <c r="D3734" t="s">
        <v>2699</v>
      </c>
      <c r="E3734" s="52" t="s">
        <v>4511</v>
      </c>
      <c r="F3734" t="s">
        <v>4508</v>
      </c>
      <c r="G3734" t="s">
        <v>4482</v>
      </c>
      <c r="H3734" t="s">
        <v>4501</v>
      </c>
      <c r="I3734" t="s">
        <v>4484</v>
      </c>
    </row>
    <row r="3735" spans="1:9" x14ac:dyDescent="0.25">
      <c r="A3735" s="51" t="s">
        <v>6042</v>
      </c>
      <c r="B3735" t="s">
        <v>112</v>
      </c>
      <c r="C3735" s="23" t="str">
        <f t="shared" si="58"/>
        <v>517001</v>
      </c>
      <c r="D3735" t="s">
        <v>2714</v>
      </c>
      <c r="E3735" s="52" t="s">
        <v>4507</v>
      </c>
      <c r="F3735" t="s">
        <v>4628</v>
      </c>
      <c r="G3735" t="s">
        <v>4482</v>
      </c>
      <c r="H3735" t="s">
        <v>4501</v>
      </c>
      <c r="I3735" t="s">
        <v>4484</v>
      </c>
    </row>
    <row r="3736" spans="1:9" x14ac:dyDescent="0.25">
      <c r="A3736" s="51" t="s">
        <v>6042</v>
      </c>
      <c r="B3736" t="s">
        <v>112</v>
      </c>
      <c r="C3736" s="23" t="str">
        <f t="shared" si="58"/>
        <v>517023</v>
      </c>
      <c r="D3736" t="s">
        <v>2727</v>
      </c>
      <c r="E3736" s="52" t="s">
        <v>4509</v>
      </c>
      <c r="F3736" t="s">
        <v>4508</v>
      </c>
      <c r="G3736" t="s">
        <v>4482</v>
      </c>
      <c r="H3736" t="s">
        <v>4501</v>
      </c>
      <c r="I3736" t="s">
        <v>4484</v>
      </c>
    </row>
    <row r="3737" spans="1:9" x14ac:dyDescent="0.25">
      <c r="A3737" s="51" t="s">
        <v>6042</v>
      </c>
      <c r="B3737" t="s">
        <v>112</v>
      </c>
      <c r="C3737" s="23" t="str">
        <f t="shared" si="58"/>
        <v>510089</v>
      </c>
      <c r="D3737" t="s">
        <v>2740</v>
      </c>
      <c r="E3737" s="52" t="s">
        <v>4673</v>
      </c>
      <c r="F3737" t="s">
        <v>4481</v>
      </c>
      <c r="G3737" t="s">
        <v>4482</v>
      </c>
      <c r="H3737" t="s">
        <v>4483</v>
      </c>
      <c r="I3737" t="s">
        <v>4484</v>
      </c>
    </row>
    <row r="3738" spans="1:9" x14ac:dyDescent="0.25">
      <c r="A3738" s="51" t="s">
        <v>6042</v>
      </c>
      <c r="B3738" t="s">
        <v>112</v>
      </c>
      <c r="C3738" s="23" t="str">
        <f t="shared" si="58"/>
        <v>514328</v>
      </c>
      <c r="D3738" t="s">
        <v>2751</v>
      </c>
      <c r="E3738" s="52" t="s">
        <v>5085</v>
      </c>
      <c r="F3738" t="s">
        <v>5652</v>
      </c>
      <c r="G3738" t="s">
        <v>4482</v>
      </c>
      <c r="H3738" t="s">
        <v>4483</v>
      </c>
      <c r="I3738" t="s">
        <v>4547</v>
      </c>
    </row>
    <row r="3739" spans="1:9" x14ac:dyDescent="0.25">
      <c r="A3739" s="51" t="s">
        <v>6042</v>
      </c>
      <c r="B3739" t="s">
        <v>112</v>
      </c>
      <c r="C3739" s="23" t="str">
        <f t="shared" si="58"/>
        <v>510902</v>
      </c>
      <c r="D3739" t="s">
        <v>2764</v>
      </c>
      <c r="E3739" s="52" t="s">
        <v>5978</v>
      </c>
      <c r="F3739" t="s">
        <v>4510</v>
      </c>
      <c r="G3739" t="s">
        <v>4482</v>
      </c>
      <c r="H3739" t="s">
        <v>4483</v>
      </c>
      <c r="I3739" t="s">
        <v>4484</v>
      </c>
    </row>
    <row r="3740" spans="1:9" x14ac:dyDescent="0.25">
      <c r="A3740" s="51" t="s">
        <v>6042</v>
      </c>
      <c r="B3740" t="s">
        <v>112</v>
      </c>
      <c r="C3740" s="23" t="str">
        <f t="shared" si="58"/>
        <v>510921</v>
      </c>
      <c r="D3740" t="s">
        <v>2777</v>
      </c>
      <c r="E3740" s="52" t="s">
        <v>4987</v>
      </c>
      <c r="F3740" t="s">
        <v>4481</v>
      </c>
      <c r="G3740" t="s">
        <v>4482</v>
      </c>
      <c r="H3740" t="s">
        <v>4483</v>
      </c>
      <c r="I3740" t="s">
        <v>4484</v>
      </c>
    </row>
    <row r="3741" spans="1:9" x14ac:dyDescent="0.25">
      <c r="A3741" s="51" t="s">
        <v>6042</v>
      </c>
      <c r="B3741" t="s">
        <v>112</v>
      </c>
      <c r="C3741" s="23" t="str">
        <f t="shared" si="58"/>
        <v>514332</v>
      </c>
      <c r="D3741" t="s">
        <v>2789</v>
      </c>
      <c r="E3741" s="52" t="s">
        <v>5636</v>
      </c>
      <c r="F3741" t="s">
        <v>4628</v>
      </c>
      <c r="G3741" t="s">
        <v>4482</v>
      </c>
      <c r="H3741" t="s">
        <v>4483</v>
      </c>
      <c r="I3741" t="s">
        <v>4484</v>
      </c>
    </row>
    <row r="3742" spans="1:9" x14ac:dyDescent="0.25">
      <c r="A3742" s="51" t="s">
        <v>6042</v>
      </c>
      <c r="B3742" t="s">
        <v>112</v>
      </c>
      <c r="C3742" s="23" t="str">
        <f t="shared" si="58"/>
        <v>514339</v>
      </c>
      <c r="D3742" t="s">
        <v>6064</v>
      </c>
      <c r="E3742" s="52" t="s">
        <v>6065</v>
      </c>
      <c r="F3742" t="s">
        <v>4528</v>
      </c>
      <c r="G3742" t="s">
        <v>4719</v>
      </c>
      <c r="H3742" t="s">
        <v>4483</v>
      </c>
      <c r="I3742" t="s">
        <v>4484</v>
      </c>
    </row>
    <row r="3743" spans="1:9" x14ac:dyDescent="0.25">
      <c r="A3743" s="51" t="s">
        <v>6042</v>
      </c>
      <c r="B3743" t="s">
        <v>112</v>
      </c>
      <c r="C3743" s="23" t="str">
        <f t="shared" si="58"/>
        <v>514329</v>
      </c>
      <c r="D3743" t="s">
        <v>2801</v>
      </c>
      <c r="E3743" s="52" t="s">
        <v>6066</v>
      </c>
      <c r="F3743" t="s">
        <v>4628</v>
      </c>
      <c r="G3743" t="s">
        <v>4482</v>
      </c>
      <c r="H3743" t="s">
        <v>4483</v>
      </c>
      <c r="I3743" t="s">
        <v>4484</v>
      </c>
    </row>
    <row r="3744" spans="1:9" x14ac:dyDescent="0.25">
      <c r="A3744" s="51" t="s">
        <v>6042</v>
      </c>
      <c r="B3744" t="s">
        <v>112</v>
      </c>
      <c r="C3744" s="23" t="str">
        <f t="shared" si="58"/>
        <v>510120</v>
      </c>
      <c r="D3744" t="s">
        <v>2811</v>
      </c>
      <c r="E3744" s="52" t="s">
        <v>5689</v>
      </c>
      <c r="F3744" t="s">
        <v>4510</v>
      </c>
      <c r="G3744" t="s">
        <v>4482</v>
      </c>
      <c r="H3744" t="s">
        <v>4483</v>
      </c>
      <c r="I3744" t="s">
        <v>4484</v>
      </c>
    </row>
    <row r="3745" spans="1:9" x14ac:dyDescent="0.25">
      <c r="A3745" s="51" t="s">
        <v>6042</v>
      </c>
      <c r="B3745" t="s">
        <v>112</v>
      </c>
      <c r="C3745" s="23" t="str">
        <f t="shared" si="58"/>
        <v>510102</v>
      </c>
      <c r="D3745" t="s">
        <v>2824</v>
      </c>
      <c r="E3745" s="52" t="s">
        <v>5021</v>
      </c>
      <c r="F3745" t="s">
        <v>4481</v>
      </c>
      <c r="G3745" t="s">
        <v>4482</v>
      </c>
      <c r="H3745" t="s">
        <v>4483</v>
      </c>
      <c r="I3745" t="s">
        <v>4484</v>
      </c>
    </row>
    <row r="3746" spans="1:9" x14ac:dyDescent="0.25">
      <c r="A3746" s="51" t="s">
        <v>6042</v>
      </c>
      <c r="B3746" t="s">
        <v>112</v>
      </c>
      <c r="C3746" s="23" t="str">
        <f t="shared" si="58"/>
        <v>510271</v>
      </c>
      <c r="D3746" t="s">
        <v>2837</v>
      </c>
      <c r="E3746" s="52" t="s">
        <v>4577</v>
      </c>
      <c r="F3746" t="s">
        <v>4510</v>
      </c>
      <c r="G3746" t="s">
        <v>4482</v>
      </c>
      <c r="H3746" t="s">
        <v>4483</v>
      </c>
      <c r="I3746" t="s">
        <v>4484</v>
      </c>
    </row>
    <row r="3747" spans="1:9" x14ac:dyDescent="0.25">
      <c r="A3747" s="51" t="s">
        <v>6042</v>
      </c>
      <c r="B3747" t="s">
        <v>112</v>
      </c>
      <c r="C3747" s="23" t="str">
        <f t="shared" si="58"/>
        <v>518471</v>
      </c>
      <c r="D3747" t="s">
        <v>2849</v>
      </c>
      <c r="E3747" s="52" t="s">
        <v>6067</v>
      </c>
      <c r="F3747" t="s">
        <v>4490</v>
      </c>
      <c r="G3747" t="s">
        <v>4482</v>
      </c>
      <c r="H3747" t="s">
        <v>4491</v>
      </c>
      <c r="I3747" t="s">
        <v>4492</v>
      </c>
    </row>
    <row r="3748" spans="1:9" x14ac:dyDescent="0.25">
      <c r="A3748" s="51" t="s">
        <v>6042</v>
      </c>
      <c r="B3748" t="s">
        <v>112</v>
      </c>
      <c r="C3748" s="23" t="str">
        <f t="shared" si="58"/>
        <v>510471</v>
      </c>
      <c r="D3748" t="s">
        <v>2861</v>
      </c>
      <c r="E3748" s="52" t="s">
        <v>4614</v>
      </c>
      <c r="F3748" t="s">
        <v>4528</v>
      </c>
      <c r="G3748" t="s">
        <v>4482</v>
      </c>
      <c r="H3748" t="s">
        <v>4483</v>
      </c>
      <c r="I3748" t="s">
        <v>4484</v>
      </c>
    </row>
    <row r="3749" spans="1:9" x14ac:dyDescent="0.25">
      <c r="A3749" s="51" t="s">
        <v>6042</v>
      </c>
      <c r="B3749" t="s">
        <v>112</v>
      </c>
      <c r="C3749" s="23" t="str">
        <f t="shared" si="58"/>
        <v>510472</v>
      </c>
      <c r="D3749" t="s">
        <v>2873</v>
      </c>
      <c r="E3749" s="52" t="s">
        <v>5058</v>
      </c>
      <c r="F3749" t="s">
        <v>4481</v>
      </c>
      <c r="G3749" t="s">
        <v>4482</v>
      </c>
      <c r="H3749" t="s">
        <v>4483</v>
      </c>
      <c r="I3749" t="s">
        <v>4484</v>
      </c>
    </row>
    <row r="3750" spans="1:9" x14ac:dyDescent="0.25">
      <c r="A3750" s="51" t="s">
        <v>6042</v>
      </c>
      <c r="B3750" t="s">
        <v>112</v>
      </c>
      <c r="C3750" s="23" t="str">
        <f t="shared" si="58"/>
        <v>510021</v>
      </c>
      <c r="D3750" t="s">
        <v>2883</v>
      </c>
      <c r="E3750" s="52" t="s">
        <v>4632</v>
      </c>
      <c r="F3750" t="s">
        <v>4510</v>
      </c>
      <c r="G3750" t="s">
        <v>4482</v>
      </c>
      <c r="H3750" t="s">
        <v>4483</v>
      </c>
      <c r="I3750" t="s">
        <v>4484</v>
      </c>
    </row>
    <row r="3751" spans="1:9" x14ac:dyDescent="0.25">
      <c r="A3751" s="51" t="s">
        <v>6042</v>
      </c>
      <c r="B3751" t="s">
        <v>112</v>
      </c>
      <c r="C3751" s="23" t="str">
        <f t="shared" si="58"/>
        <v>510251</v>
      </c>
      <c r="D3751" t="s">
        <v>2895</v>
      </c>
      <c r="E3751" s="52" t="s">
        <v>4629</v>
      </c>
      <c r="F3751" t="s">
        <v>4510</v>
      </c>
      <c r="G3751" t="s">
        <v>4482</v>
      </c>
      <c r="H3751" t="s">
        <v>4483</v>
      </c>
      <c r="I3751" t="s">
        <v>4484</v>
      </c>
    </row>
    <row r="3752" spans="1:9" x14ac:dyDescent="0.25">
      <c r="A3752" s="51" t="s">
        <v>6042</v>
      </c>
      <c r="B3752" t="s">
        <v>112</v>
      </c>
      <c r="C3752" s="23" t="str">
        <f t="shared" si="58"/>
        <v>512061</v>
      </c>
      <c r="D3752" t="s">
        <v>2906</v>
      </c>
      <c r="E3752" s="52" t="s">
        <v>4710</v>
      </c>
      <c r="F3752" t="s">
        <v>4510</v>
      </c>
      <c r="G3752" t="s">
        <v>4482</v>
      </c>
      <c r="H3752" t="s">
        <v>4483</v>
      </c>
      <c r="I3752" t="s">
        <v>4484</v>
      </c>
    </row>
    <row r="3753" spans="1:9" x14ac:dyDescent="0.25">
      <c r="A3753" s="51" t="s">
        <v>6042</v>
      </c>
      <c r="B3753" t="s">
        <v>112</v>
      </c>
      <c r="C3753" s="23" t="str">
        <f t="shared" si="58"/>
        <v>510119</v>
      </c>
      <c r="D3753" t="s">
        <v>2916</v>
      </c>
      <c r="E3753" s="52" t="s">
        <v>5805</v>
      </c>
      <c r="F3753" t="s">
        <v>4510</v>
      </c>
      <c r="G3753" t="s">
        <v>4482</v>
      </c>
      <c r="H3753" t="s">
        <v>4483</v>
      </c>
      <c r="I3753" t="s">
        <v>4484</v>
      </c>
    </row>
    <row r="3754" spans="1:9" x14ac:dyDescent="0.25">
      <c r="A3754" s="51" t="s">
        <v>6042</v>
      </c>
      <c r="B3754" t="s">
        <v>112</v>
      </c>
      <c r="C3754" s="23" t="str">
        <f t="shared" si="58"/>
        <v>510341</v>
      </c>
      <c r="D3754" t="s">
        <v>2926</v>
      </c>
      <c r="E3754" s="52" t="s">
        <v>4556</v>
      </c>
      <c r="F3754" t="s">
        <v>4510</v>
      </c>
      <c r="G3754" t="s">
        <v>4482</v>
      </c>
      <c r="H3754" t="s">
        <v>4483</v>
      </c>
      <c r="I3754" t="s">
        <v>4484</v>
      </c>
    </row>
    <row r="3755" spans="1:9" x14ac:dyDescent="0.25">
      <c r="A3755" s="51" t="s">
        <v>6042</v>
      </c>
      <c r="B3755" t="s">
        <v>112</v>
      </c>
      <c r="C3755" s="23" t="str">
        <f t="shared" si="58"/>
        <v>512091</v>
      </c>
      <c r="D3755" t="s">
        <v>2935</v>
      </c>
      <c r="E3755" s="52" t="s">
        <v>5530</v>
      </c>
      <c r="F3755" t="s">
        <v>4510</v>
      </c>
      <c r="G3755" t="s">
        <v>4482</v>
      </c>
      <c r="H3755" t="s">
        <v>4483</v>
      </c>
      <c r="I3755" t="s">
        <v>4484</v>
      </c>
    </row>
    <row r="3756" spans="1:9" x14ac:dyDescent="0.25">
      <c r="A3756" s="51" t="s">
        <v>6042</v>
      </c>
      <c r="B3756" t="s">
        <v>112</v>
      </c>
      <c r="C3756" s="23" t="str">
        <f t="shared" si="58"/>
        <v>510411</v>
      </c>
      <c r="D3756" t="s">
        <v>2946</v>
      </c>
      <c r="E3756" s="52" t="s">
        <v>4572</v>
      </c>
      <c r="F3756" t="s">
        <v>4510</v>
      </c>
      <c r="G3756" t="s">
        <v>4482</v>
      </c>
      <c r="H3756" t="s">
        <v>4483</v>
      </c>
      <c r="I3756" t="s">
        <v>4484</v>
      </c>
    </row>
    <row r="3757" spans="1:9" x14ac:dyDescent="0.25">
      <c r="A3757" s="51" t="s">
        <v>6042</v>
      </c>
      <c r="B3757" t="s">
        <v>112</v>
      </c>
      <c r="C3757" s="23" t="str">
        <f t="shared" si="58"/>
        <v>510057</v>
      </c>
      <c r="D3757" t="s">
        <v>2956</v>
      </c>
      <c r="E3757" s="52" t="s">
        <v>6068</v>
      </c>
      <c r="F3757" t="s">
        <v>4481</v>
      </c>
      <c r="G3757" t="s">
        <v>4482</v>
      </c>
      <c r="H3757" t="s">
        <v>4483</v>
      </c>
      <c r="I3757" t="s">
        <v>4484</v>
      </c>
    </row>
    <row r="3758" spans="1:9" x14ac:dyDescent="0.25">
      <c r="A3758" s="51" t="s">
        <v>6042</v>
      </c>
      <c r="B3758" t="s">
        <v>112</v>
      </c>
      <c r="C3758" s="23" t="str">
        <f t="shared" si="58"/>
        <v>510121</v>
      </c>
      <c r="D3758" t="s">
        <v>2966</v>
      </c>
      <c r="E3758" s="52" t="s">
        <v>4548</v>
      </c>
      <c r="F3758" t="s">
        <v>4503</v>
      </c>
      <c r="G3758" t="s">
        <v>4482</v>
      </c>
      <c r="H3758" t="s">
        <v>4483</v>
      </c>
      <c r="I3758" t="s">
        <v>4484</v>
      </c>
    </row>
    <row r="3759" spans="1:9" x14ac:dyDescent="0.25">
      <c r="A3759" s="51" t="s">
        <v>6042</v>
      </c>
      <c r="B3759" t="s">
        <v>112</v>
      </c>
      <c r="C3759" s="23" t="str">
        <f t="shared" si="58"/>
        <v>515881</v>
      </c>
      <c r="D3759" t="s">
        <v>2977</v>
      </c>
      <c r="E3759" s="52" t="s">
        <v>5552</v>
      </c>
      <c r="F3759" t="s">
        <v>4486</v>
      </c>
      <c r="G3759" t="s">
        <v>4482</v>
      </c>
      <c r="H3759" t="s">
        <v>4494</v>
      </c>
      <c r="I3759" t="s">
        <v>4487</v>
      </c>
    </row>
    <row r="3760" spans="1:9" x14ac:dyDescent="0.25">
      <c r="A3760" s="51" t="s">
        <v>6042</v>
      </c>
      <c r="B3760" t="s">
        <v>112</v>
      </c>
      <c r="C3760" s="23" t="str">
        <f t="shared" si="58"/>
        <v>511411</v>
      </c>
      <c r="D3760" t="s">
        <v>2987</v>
      </c>
      <c r="E3760" s="52" t="s">
        <v>5532</v>
      </c>
      <c r="F3760" t="s">
        <v>5495</v>
      </c>
      <c r="G3760" t="s">
        <v>4482</v>
      </c>
      <c r="H3760" t="s">
        <v>4483</v>
      </c>
      <c r="I3760" t="s">
        <v>4484</v>
      </c>
    </row>
    <row r="3761" spans="1:9" x14ac:dyDescent="0.25">
      <c r="A3761" s="51" t="s">
        <v>6042</v>
      </c>
      <c r="B3761" t="s">
        <v>112</v>
      </c>
      <c r="C3761" s="23" t="str">
        <f t="shared" si="58"/>
        <v>518101</v>
      </c>
      <c r="D3761" t="s">
        <v>2997</v>
      </c>
      <c r="E3761" s="52" t="s">
        <v>5236</v>
      </c>
      <c r="F3761" t="s">
        <v>4490</v>
      </c>
      <c r="G3761" t="s">
        <v>4482</v>
      </c>
      <c r="H3761" t="s">
        <v>4491</v>
      </c>
      <c r="I3761" t="s">
        <v>4492</v>
      </c>
    </row>
    <row r="3762" spans="1:9" x14ac:dyDescent="0.25">
      <c r="A3762" s="51" t="s">
        <v>6042</v>
      </c>
      <c r="B3762" t="s">
        <v>112</v>
      </c>
      <c r="C3762" s="23" t="str">
        <f t="shared" si="58"/>
        <v>510101</v>
      </c>
      <c r="D3762" t="s">
        <v>3007</v>
      </c>
      <c r="E3762" s="52" t="s">
        <v>4586</v>
      </c>
      <c r="F3762" t="s">
        <v>4528</v>
      </c>
      <c r="G3762" t="s">
        <v>4482</v>
      </c>
      <c r="H3762" t="s">
        <v>4483</v>
      </c>
      <c r="I3762" t="s">
        <v>4484</v>
      </c>
    </row>
    <row r="3763" spans="1:9" x14ac:dyDescent="0.25">
      <c r="A3763" s="51" t="s">
        <v>6042</v>
      </c>
      <c r="B3763" t="s">
        <v>112</v>
      </c>
      <c r="C3763" s="23" t="str">
        <f t="shared" si="58"/>
        <v>510072</v>
      </c>
      <c r="D3763" t="s">
        <v>3018</v>
      </c>
      <c r="E3763" s="52" t="s">
        <v>5472</v>
      </c>
      <c r="F3763" t="s">
        <v>4510</v>
      </c>
      <c r="G3763" t="s">
        <v>4482</v>
      </c>
      <c r="H3763" t="s">
        <v>4483</v>
      </c>
      <c r="I3763" t="s">
        <v>4484</v>
      </c>
    </row>
    <row r="3764" spans="1:9" x14ac:dyDescent="0.25">
      <c r="A3764" s="51" t="s">
        <v>6042</v>
      </c>
      <c r="B3764" t="s">
        <v>112</v>
      </c>
      <c r="C3764" s="23" t="str">
        <f t="shared" si="58"/>
        <v>510461</v>
      </c>
      <c r="D3764" t="s">
        <v>3028</v>
      </c>
      <c r="E3764" s="52" t="s">
        <v>4541</v>
      </c>
      <c r="F3764" t="s">
        <v>4481</v>
      </c>
      <c r="G3764" t="s">
        <v>4482</v>
      </c>
      <c r="H3764" t="s">
        <v>4483</v>
      </c>
      <c r="I3764" t="s">
        <v>4484</v>
      </c>
    </row>
    <row r="3765" spans="1:9" x14ac:dyDescent="0.25">
      <c r="A3765" s="51" t="s">
        <v>6042</v>
      </c>
      <c r="B3765" t="s">
        <v>112</v>
      </c>
      <c r="C3765" s="23" t="str">
        <f t="shared" si="58"/>
        <v>510032</v>
      </c>
      <c r="D3765" t="s">
        <v>3037</v>
      </c>
      <c r="E3765" s="52" t="s">
        <v>4593</v>
      </c>
      <c r="F3765" t="s">
        <v>4510</v>
      </c>
      <c r="G3765" t="s">
        <v>4482</v>
      </c>
      <c r="H3765" t="s">
        <v>4483</v>
      </c>
      <c r="I3765" t="s">
        <v>4484</v>
      </c>
    </row>
    <row r="3766" spans="1:9" x14ac:dyDescent="0.25">
      <c r="A3766" s="51" t="s">
        <v>6042</v>
      </c>
      <c r="B3766" t="s">
        <v>112</v>
      </c>
      <c r="C3766" s="23" t="str">
        <f t="shared" si="58"/>
        <v>510085</v>
      </c>
      <c r="D3766" t="s">
        <v>3047</v>
      </c>
      <c r="E3766" s="52" t="s">
        <v>5741</v>
      </c>
      <c r="F3766" t="s">
        <v>4510</v>
      </c>
      <c r="G3766" t="s">
        <v>4482</v>
      </c>
      <c r="H3766" t="s">
        <v>4483</v>
      </c>
      <c r="I3766" t="s">
        <v>4484</v>
      </c>
    </row>
    <row r="3767" spans="1:9" x14ac:dyDescent="0.25">
      <c r="A3767" s="51" t="s">
        <v>6042</v>
      </c>
      <c r="B3767" t="s">
        <v>112</v>
      </c>
      <c r="C3767" s="23" t="str">
        <f t="shared" si="58"/>
        <v>514330</v>
      </c>
      <c r="D3767" t="s">
        <v>3057</v>
      </c>
      <c r="E3767" s="52" t="s">
        <v>6069</v>
      </c>
      <c r="F3767" t="s">
        <v>4628</v>
      </c>
      <c r="G3767" t="s">
        <v>4482</v>
      </c>
      <c r="H3767" t="s">
        <v>4483</v>
      </c>
      <c r="I3767" t="s">
        <v>4484</v>
      </c>
    </row>
    <row r="3768" spans="1:9" x14ac:dyDescent="0.25">
      <c r="A3768" s="51" t="s">
        <v>6042</v>
      </c>
      <c r="B3768" t="s">
        <v>112</v>
      </c>
      <c r="C3768" s="23" t="str">
        <f t="shared" si="58"/>
        <v>510110</v>
      </c>
      <c r="D3768" t="s">
        <v>3068</v>
      </c>
      <c r="E3768" s="52" t="s">
        <v>5721</v>
      </c>
      <c r="F3768" t="s">
        <v>4510</v>
      </c>
      <c r="G3768" t="s">
        <v>4482</v>
      </c>
      <c r="H3768" t="s">
        <v>4483</v>
      </c>
      <c r="I3768" t="s">
        <v>4484</v>
      </c>
    </row>
    <row r="3769" spans="1:9" x14ac:dyDescent="0.25">
      <c r="A3769" s="51" t="s">
        <v>6042</v>
      </c>
      <c r="B3769" t="s">
        <v>112</v>
      </c>
      <c r="C3769" s="23" t="str">
        <f t="shared" si="58"/>
        <v>510112</v>
      </c>
      <c r="D3769" t="s">
        <v>3078</v>
      </c>
      <c r="E3769" s="52" t="s">
        <v>4488</v>
      </c>
      <c r="F3769" t="s">
        <v>4510</v>
      </c>
      <c r="G3769" t="s">
        <v>4482</v>
      </c>
      <c r="H3769" t="s">
        <v>4483</v>
      </c>
      <c r="I3769" t="s">
        <v>4484</v>
      </c>
    </row>
    <row r="3770" spans="1:9" x14ac:dyDescent="0.25">
      <c r="A3770" s="51" t="s">
        <v>6042</v>
      </c>
      <c r="B3770" t="s">
        <v>112</v>
      </c>
      <c r="C3770" s="23" t="str">
        <f t="shared" si="58"/>
        <v>518931</v>
      </c>
      <c r="D3770" t="s">
        <v>3088</v>
      </c>
      <c r="E3770" s="52" t="s">
        <v>5395</v>
      </c>
      <c r="F3770" t="s">
        <v>4490</v>
      </c>
      <c r="G3770" t="s">
        <v>4482</v>
      </c>
      <c r="H3770" t="s">
        <v>4491</v>
      </c>
      <c r="I3770" t="s">
        <v>4492</v>
      </c>
    </row>
    <row r="3771" spans="1:9" x14ac:dyDescent="0.25">
      <c r="A3771" s="51" t="s">
        <v>6042</v>
      </c>
      <c r="B3771" t="s">
        <v>112</v>
      </c>
      <c r="C3771" s="23" t="str">
        <f t="shared" si="58"/>
        <v>510128</v>
      </c>
      <c r="D3771" t="s">
        <v>3099</v>
      </c>
      <c r="E3771" s="52" t="s">
        <v>5692</v>
      </c>
      <c r="F3771" t="s">
        <v>4528</v>
      </c>
      <c r="G3771" t="s">
        <v>4482</v>
      </c>
      <c r="H3771" t="s">
        <v>4483</v>
      </c>
      <c r="I3771" t="s">
        <v>4484</v>
      </c>
    </row>
    <row r="3772" spans="1:9" x14ac:dyDescent="0.25">
      <c r="A3772" s="51" t="s">
        <v>6042</v>
      </c>
      <c r="B3772" t="s">
        <v>112</v>
      </c>
      <c r="C3772" s="23" t="str">
        <f t="shared" si="58"/>
        <v>512071</v>
      </c>
      <c r="D3772" t="s">
        <v>3110</v>
      </c>
      <c r="E3772" s="52" t="s">
        <v>4736</v>
      </c>
      <c r="F3772" t="s">
        <v>4510</v>
      </c>
      <c r="G3772" t="s">
        <v>4482</v>
      </c>
      <c r="H3772" t="s">
        <v>4483</v>
      </c>
      <c r="I3772" t="s">
        <v>4484</v>
      </c>
    </row>
    <row r="3773" spans="1:9" x14ac:dyDescent="0.25">
      <c r="A3773" s="51" t="s">
        <v>6042</v>
      </c>
      <c r="B3773" t="s">
        <v>112</v>
      </c>
      <c r="C3773" s="23" t="str">
        <f t="shared" si="58"/>
        <v>518063</v>
      </c>
      <c r="D3773" t="s">
        <v>3121</v>
      </c>
      <c r="E3773" s="52" t="s">
        <v>6070</v>
      </c>
      <c r="F3773" t="s">
        <v>4490</v>
      </c>
      <c r="G3773" t="s">
        <v>4482</v>
      </c>
      <c r="H3773" t="s">
        <v>4491</v>
      </c>
      <c r="I3773" t="s">
        <v>4492</v>
      </c>
    </row>
    <row r="3774" spans="1:9" x14ac:dyDescent="0.25">
      <c r="A3774" s="51" t="s">
        <v>6042</v>
      </c>
      <c r="B3774" t="s">
        <v>112</v>
      </c>
      <c r="C3774" s="23" t="str">
        <f t="shared" si="58"/>
        <v>510063</v>
      </c>
      <c r="D3774" t="s">
        <v>3131</v>
      </c>
      <c r="E3774" s="52" t="s">
        <v>5643</v>
      </c>
      <c r="F3774" t="s">
        <v>4528</v>
      </c>
      <c r="G3774" t="s">
        <v>4482</v>
      </c>
      <c r="H3774" t="s">
        <v>4483</v>
      </c>
      <c r="I3774" t="s">
        <v>4484</v>
      </c>
    </row>
    <row r="3775" spans="1:9" x14ac:dyDescent="0.25">
      <c r="A3775" s="51" t="s">
        <v>6042</v>
      </c>
      <c r="B3775" t="s">
        <v>112</v>
      </c>
      <c r="C3775" s="23" t="str">
        <f t="shared" si="58"/>
        <v>510242</v>
      </c>
      <c r="D3775" t="s">
        <v>3141</v>
      </c>
      <c r="E3775" s="52" t="s">
        <v>5840</v>
      </c>
      <c r="F3775" t="s">
        <v>4486</v>
      </c>
      <c r="G3775" t="s">
        <v>4482</v>
      </c>
      <c r="H3775" t="s">
        <v>4483</v>
      </c>
      <c r="I3775" t="s">
        <v>4487</v>
      </c>
    </row>
    <row r="3776" spans="1:9" x14ac:dyDescent="0.25">
      <c r="A3776" s="51" t="s">
        <v>6042</v>
      </c>
      <c r="B3776" t="s">
        <v>112</v>
      </c>
      <c r="C3776" s="23" t="str">
        <f t="shared" si="58"/>
        <v>510091</v>
      </c>
      <c r="D3776" t="s">
        <v>3151</v>
      </c>
      <c r="E3776" s="52" t="s">
        <v>4555</v>
      </c>
      <c r="F3776" t="s">
        <v>4510</v>
      </c>
      <c r="G3776" t="s">
        <v>4482</v>
      </c>
      <c r="H3776" t="s">
        <v>4483</v>
      </c>
      <c r="I3776" t="s">
        <v>4484</v>
      </c>
    </row>
    <row r="3777" spans="1:9" x14ac:dyDescent="0.25">
      <c r="A3777" s="51" t="s">
        <v>6042</v>
      </c>
      <c r="B3777" t="s">
        <v>112</v>
      </c>
      <c r="C3777" s="23" t="str">
        <f t="shared" si="58"/>
        <v>510122</v>
      </c>
      <c r="D3777" t="s">
        <v>3160</v>
      </c>
      <c r="E3777" s="52" t="s">
        <v>4732</v>
      </c>
      <c r="F3777" t="s">
        <v>4510</v>
      </c>
      <c r="G3777" t="s">
        <v>4482</v>
      </c>
      <c r="H3777" t="s">
        <v>4483</v>
      </c>
      <c r="I3777" t="s">
        <v>4484</v>
      </c>
    </row>
    <row r="3778" spans="1:9" x14ac:dyDescent="0.25">
      <c r="A3778" s="51" t="s">
        <v>6042</v>
      </c>
      <c r="B3778" t="s">
        <v>112</v>
      </c>
      <c r="C3778" s="23" t="str">
        <f t="shared" si="58"/>
        <v>518090</v>
      </c>
      <c r="D3778" t="s">
        <v>3170</v>
      </c>
      <c r="E3778" s="52" t="s">
        <v>6071</v>
      </c>
      <c r="F3778" t="s">
        <v>4490</v>
      </c>
      <c r="G3778" t="s">
        <v>4482</v>
      </c>
      <c r="H3778" t="s">
        <v>4491</v>
      </c>
      <c r="I3778" t="s">
        <v>4492</v>
      </c>
    </row>
    <row r="3779" spans="1:9" x14ac:dyDescent="0.25">
      <c r="A3779" s="51" t="s">
        <v>6042</v>
      </c>
      <c r="B3779" t="s">
        <v>112</v>
      </c>
      <c r="C3779" s="23" t="str">
        <f t="shared" ref="C3779:C3842" si="59">_xlfn.CONCAT(A3779,E3779)</f>
        <v>510090</v>
      </c>
      <c r="D3779" t="s">
        <v>3179</v>
      </c>
      <c r="E3779" s="52" t="s">
        <v>5587</v>
      </c>
      <c r="F3779" t="s">
        <v>4528</v>
      </c>
      <c r="G3779" t="s">
        <v>4482</v>
      </c>
      <c r="H3779" t="s">
        <v>4483</v>
      </c>
      <c r="I3779" t="s">
        <v>4484</v>
      </c>
    </row>
    <row r="3780" spans="1:9" x14ac:dyDescent="0.25">
      <c r="A3780" s="51" t="s">
        <v>6042</v>
      </c>
      <c r="B3780" t="s">
        <v>112</v>
      </c>
      <c r="C3780" s="23" t="str">
        <f t="shared" si="59"/>
        <v>510132</v>
      </c>
      <c r="D3780" t="s">
        <v>3189</v>
      </c>
      <c r="E3780" s="52" t="s">
        <v>5894</v>
      </c>
      <c r="F3780" t="s">
        <v>4510</v>
      </c>
      <c r="G3780" t="s">
        <v>4482</v>
      </c>
      <c r="H3780" t="s">
        <v>4483</v>
      </c>
      <c r="I3780" t="s">
        <v>4484</v>
      </c>
    </row>
    <row r="3781" spans="1:9" x14ac:dyDescent="0.25">
      <c r="A3781" s="51" t="s">
        <v>6042</v>
      </c>
      <c r="B3781" t="s">
        <v>112</v>
      </c>
      <c r="C3781" s="23" t="str">
        <f t="shared" si="59"/>
        <v>518131</v>
      </c>
      <c r="D3781" t="s">
        <v>3198</v>
      </c>
      <c r="E3781" s="52" t="s">
        <v>5166</v>
      </c>
      <c r="F3781" t="s">
        <v>4490</v>
      </c>
      <c r="G3781" t="s">
        <v>4482</v>
      </c>
      <c r="H3781" t="s">
        <v>4491</v>
      </c>
      <c r="I3781" t="s">
        <v>4492</v>
      </c>
    </row>
    <row r="3782" spans="1:9" x14ac:dyDescent="0.25">
      <c r="A3782" s="51" t="s">
        <v>6042</v>
      </c>
      <c r="B3782" t="s">
        <v>112</v>
      </c>
      <c r="C3782" s="23" t="str">
        <f t="shared" si="59"/>
        <v>510131</v>
      </c>
      <c r="D3782" t="s">
        <v>3208</v>
      </c>
      <c r="E3782" s="52" t="s">
        <v>4610</v>
      </c>
      <c r="F3782" t="s">
        <v>4528</v>
      </c>
      <c r="G3782" t="s">
        <v>4482</v>
      </c>
      <c r="H3782" t="s">
        <v>4483</v>
      </c>
      <c r="I3782" t="s">
        <v>4484</v>
      </c>
    </row>
    <row r="3783" spans="1:9" x14ac:dyDescent="0.25">
      <c r="A3783" s="51" t="s">
        <v>6072</v>
      </c>
      <c r="B3783" t="s">
        <v>113</v>
      </c>
      <c r="C3783" s="23" t="str">
        <f t="shared" si="59"/>
        <v>527131</v>
      </c>
      <c r="D3783" t="s">
        <v>179</v>
      </c>
      <c r="E3783" s="52" t="s">
        <v>5210</v>
      </c>
      <c r="F3783" t="s">
        <v>4628</v>
      </c>
      <c r="G3783" t="s">
        <v>4482</v>
      </c>
      <c r="H3783" t="s">
        <v>4483</v>
      </c>
      <c r="I3783" t="s">
        <v>4484</v>
      </c>
    </row>
    <row r="3784" spans="1:9" x14ac:dyDescent="0.25">
      <c r="A3784" s="51" t="s">
        <v>6072</v>
      </c>
      <c r="B3784" t="s">
        <v>113</v>
      </c>
      <c r="C3784" s="23" t="str">
        <f t="shared" si="59"/>
        <v>527201</v>
      </c>
      <c r="D3784" t="s">
        <v>240</v>
      </c>
      <c r="E3784" s="52" t="s">
        <v>5306</v>
      </c>
      <c r="F3784" t="s">
        <v>4628</v>
      </c>
      <c r="G3784" t="s">
        <v>4482</v>
      </c>
      <c r="H3784" t="s">
        <v>4483</v>
      </c>
      <c r="I3784" t="s">
        <v>4484</v>
      </c>
    </row>
    <row r="3785" spans="1:9" x14ac:dyDescent="0.25">
      <c r="A3785" s="51" t="s">
        <v>6072</v>
      </c>
      <c r="B3785" t="s">
        <v>113</v>
      </c>
      <c r="C3785" s="23" t="str">
        <f t="shared" si="59"/>
        <v>520051</v>
      </c>
      <c r="D3785" t="s">
        <v>300</v>
      </c>
      <c r="E3785" s="52" t="s">
        <v>4636</v>
      </c>
      <c r="F3785" t="s">
        <v>4510</v>
      </c>
      <c r="G3785" t="s">
        <v>4482</v>
      </c>
      <c r="H3785" t="s">
        <v>4483</v>
      </c>
      <c r="I3785" t="s">
        <v>4484</v>
      </c>
    </row>
    <row r="3786" spans="1:9" x14ac:dyDescent="0.25">
      <c r="A3786" s="51" t="s">
        <v>6072</v>
      </c>
      <c r="B3786" t="s">
        <v>113</v>
      </c>
      <c r="C3786" s="23" t="str">
        <f t="shared" si="59"/>
        <v>527151</v>
      </c>
      <c r="D3786" t="s">
        <v>364</v>
      </c>
      <c r="E3786" s="52" t="s">
        <v>5218</v>
      </c>
      <c r="F3786" t="s">
        <v>4628</v>
      </c>
      <c r="G3786" t="s">
        <v>4482</v>
      </c>
      <c r="H3786" t="s">
        <v>4483</v>
      </c>
      <c r="I3786" t="s">
        <v>4484</v>
      </c>
    </row>
    <row r="3787" spans="1:9" x14ac:dyDescent="0.25">
      <c r="A3787" s="51" t="s">
        <v>6072</v>
      </c>
      <c r="B3787" t="s">
        <v>113</v>
      </c>
      <c r="C3787" s="23" t="str">
        <f t="shared" si="59"/>
        <v>520111</v>
      </c>
      <c r="D3787" t="s">
        <v>428</v>
      </c>
      <c r="E3787" s="52" t="s">
        <v>4550</v>
      </c>
      <c r="F3787" t="s">
        <v>4510</v>
      </c>
      <c r="G3787" t="s">
        <v>4482</v>
      </c>
      <c r="H3787" t="s">
        <v>4483</v>
      </c>
      <c r="I3787" t="s">
        <v>4484</v>
      </c>
    </row>
    <row r="3788" spans="1:9" x14ac:dyDescent="0.25">
      <c r="A3788" s="51" t="s">
        <v>6072</v>
      </c>
      <c r="B3788" t="s">
        <v>113</v>
      </c>
      <c r="C3788" s="23" t="str">
        <f t="shared" si="59"/>
        <v>520121</v>
      </c>
      <c r="D3788" t="s">
        <v>487</v>
      </c>
      <c r="E3788" s="52" t="s">
        <v>4548</v>
      </c>
      <c r="F3788" t="s">
        <v>4481</v>
      </c>
      <c r="G3788" t="s">
        <v>4482</v>
      </c>
      <c r="H3788" t="s">
        <v>4483</v>
      </c>
      <c r="I3788" t="s">
        <v>4484</v>
      </c>
    </row>
    <row r="3789" spans="1:9" x14ac:dyDescent="0.25">
      <c r="A3789" s="51" t="s">
        <v>6072</v>
      </c>
      <c r="B3789" t="s">
        <v>113</v>
      </c>
      <c r="C3789" s="23" t="str">
        <f t="shared" si="59"/>
        <v>520131</v>
      </c>
      <c r="D3789" t="s">
        <v>549</v>
      </c>
      <c r="E3789" s="52" t="s">
        <v>4610</v>
      </c>
      <c r="F3789" t="s">
        <v>4510</v>
      </c>
      <c r="G3789" t="s">
        <v>4482</v>
      </c>
      <c r="H3789" t="s">
        <v>4483</v>
      </c>
      <c r="I3789" t="s">
        <v>4484</v>
      </c>
    </row>
    <row r="3790" spans="1:9" x14ac:dyDescent="0.25">
      <c r="A3790" s="51" t="s">
        <v>6072</v>
      </c>
      <c r="B3790" t="s">
        <v>113</v>
      </c>
      <c r="C3790" s="23" t="str">
        <f t="shared" si="59"/>
        <v>520151</v>
      </c>
      <c r="D3790" t="s">
        <v>610</v>
      </c>
      <c r="E3790" s="52" t="s">
        <v>4536</v>
      </c>
      <c r="F3790" t="s">
        <v>4510</v>
      </c>
      <c r="G3790" t="s">
        <v>4482</v>
      </c>
      <c r="H3790" t="s">
        <v>4483</v>
      </c>
      <c r="I3790" t="s">
        <v>4484</v>
      </c>
    </row>
    <row r="3791" spans="1:9" x14ac:dyDescent="0.25">
      <c r="A3791" s="51" t="s">
        <v>6072</v>
      </c>
      <c r="B3791" t="s">
        <v>113</v>
      </c>
      <c r="C3791" s="23" t="str">
        <f t="shared" si="59"/>
        <v>520161</v>
      </c>
      <c r="D3791" t="s">
        <v>667</v>
      </c>
      <c r="E3791" s="52" t="s">
        <v>4498</v>
      </c>
      <c r="F3791" t="s">
        <v>4503</v>
      </c>
      <c r="G3791" t="s">
        <v>4482</v>
      </c>
      <c r="H3791" t="s">
        <v>4483</v>
      </c>
      <c r="I3791" t="s">
        <v>4484</v>
      </c>
    </row>
    <row r="3792" spans="1:9" x14ac:dyDescent="0.25">
      <c r="A3792" s="51" t="s">
        <v>6072</v>
      </c>
      <c r="B3792" t="s">
        <v>113</v>
      </c>
      <c r="C3792" s="23" t="str">
        <f t="shared" si="59"/>
        <v>520171</v>
      </c>
      <c r="D3792" t="s">
        <v>723</v>
      </c>
      <c r="E3792" s="52" t="s">
        <v>4513</v>
      </c>
      <c r="F3792" t="s">
        <v>4481</v>
      </c>
      <c r="G3792" t="s">
        <v>4482</v>
      </c>
      <c r="H3792" t="s">
        <v>4483</v>
      </c>
      <c r="I3792" t="s">
        <v>4484</v>
      </c>
    </row>
    <row r="3793" spans="1:9" x14ac:dyDescent="0.25">
      <c r="A3793" s="51" t="s">
        <v>6072</v>
      </c>
      <c r="B3793" t="s">
        <v>113</v>
      </c>
      <c r="C3793" s="23" t="str">
        <f t="shared" si="59"/>
        <v>520231</v>
      </c>
      <c r="D3793" t="s">
        <v>780</v>
      </c>
      <c r="E3793" s="52" t="s">
        <v>4802</v>
      </c>
      <c r="F3793" t="s">
        <v>4503</v>
      </c>
      <c r="G3793" t="s">
        <v>4482</v>
      </c>
      <c r="H3793" t="s">
        <v>4483</v>
      </c>
      <c r="I3793" t="s">
        <v>4484</v>
      </c>
    </row>
    <row r="3794" spans="1:9" x14ac:dyDescent="0.25">
      <c r="A3794" s="51" t="s">
        <v>6072</v>
      </c>
      <c r="B3794" t="s">
        <v>113</v>
      </c>
      <c r="C3794" s="23" t="str">
        <f t="shared" si="59"/>
        <v>520251</v>
      </c>
      <c r="D3794" t="s">
        <v>444</v>
      </c>
      <c r="E3794" s="52" t="s">
        <v>4629</v>
      </c>
      <c r="F3794" t="s">
        <v>4528</v>
      </c>
      <c r="G3794" t="s">
        <v>4482</v>
      </c>
      <c r="H3794" t="s">
        <v>4483</v>
      </c>
      <c r="I3794" t="s">
        <v>4487</v>
      </c>
    </row>
    <row r="3795" spans="1:9" x14ac:dyDescent="0.25">
      <c r="A3795" s="51" t="s">
        <v>6072</v>
      </c>
      <c r="B3795" t="s">
        <v>113</v>
      </c>
      <c r="C3795" s="23" t="str">
        <f t="shared" si="59"/>
        <v>520271</v>
      </c>
      <c r="D3795" t="s">
        <v>889</v>
      </c>
      <c r="E3795" s="52" t="s">
        <v>4577</v>
      </c>
      <c r="F3795" t="s">
        <v>4510</v>
      </c>
      <c r="G3795" t="s">
        <v>4482</v>
      </c>
      <c r="H3795" t="s">
        <v>4483</v>
      </c>
      <c r="I3795" t="s">
        <v>4484</v>
      </c>
    </row>
    <row r="3796" spans="1:9" x14ac:dyDescent="0.25">
      <c r="A3796" s="51" t="s">
        <v>6072</v>
      </c>
      <c r="B3796" t="s">
        <v>113</v>
      </c>
      <c r="C3796" s="23" t="str">
        <f t="shared" si="59"/>
        <v>520321</v>
      </c>
      <c r="D3796" t="s">
        <v>941</v>
      </c>
      <c r="E3796" s="52" t="s">
        <v>4549</v>
      </c>
      <c r="F3796" t="s">
        <v>4510</v>
      </c>
      <c r="G3796" t="s">
        <v>4482</v>
      </c>
      <c r="H3796" t="s">
        <v>4483</v>
      </c>
      <c r="I3796" t="s">
        <v>4484</v>
      </c>
    </row>
    <row r="3797" spans="1:9" x14ac:dyDescent="0.25">
      <c r="A3797" s="51" t="s">
        <v>6072</v>
      </c>
      <c r="B3797" t="s">
        <v>113</v>
      </c>
      <c r="C3797" s="23" t="str">
        <f t="shared" si="59"/>
        <v>520371</v>
      </c>
      <c r="D3797" t="s">
        <v>992</v>
      </c>
      <c r="E3797" s="52" t="s">
        <v>4826</v>
      </c>
      <c r="F3797" t="s">
        <v>4510</v>
      </c>
      <c r="G3797" t="s">
        <v>4482</v>
      </c>
      <c r="H3797" t="s">
        <v>4483</v>
      </c>
      <c r="I3797" t="s">
        <v>4484</v>
      </c>
    </row>
    <row r="3798" spans="1:9" x14ac:dyDescent="0.25">
      <c r="A3798" s="51" t="s">
        <v>6072</v>
      </c>
      <c r="B3798" t="s">
        <v>113</v>
      </c>
      <c r="C3798" s="23" t="str">
        <f t="shared" si="59"/>
        <v>520391</v>
      </c>
      <c r="D3798" t="s">
        <v>1041</v>
      </c>
      <c r="E3798" s="52" t="s">
        <v>4615</v>
      </c>
      <c r="F3798" t="s">
        <v>4510</v>
      </c>
      <c r="G3798" t="s">
        <v>4482</v>
      </c>
      <c r="H3798" t="s">
        <v>4483</v>
      </c>
      <c r="I3798" t="s">
        <v>4484</v>
      </c>
    </row>
    <row r="3799" spans="1:9" x14ac:dyDescent="0.25">
      <c r="A3799" s="51" t="s">
        <v>6072</v>
      </c>
      <c r="B3799" t="s">
        <v>113</v>
      </c>
      <c r="C3799" s="23" t="str">
        <f t="shared" si="59"/>
        <v>520431</v>
      </c>
      <c r="D3799" t="s">
        <v>1087</v>
      </c>
      <c r="E3799" s="52" t="s">
        <v>4530</v>
      </c>
      <c r="F3799" t="s">
        <v>4528</v>
      </c>
      <c r="G3799" t="s">
        <v>4482</v>
      </c>
      <c r="H3799" t="s">
        <v>4483</v>
      </c>
      <c r="I3799" t="s">
        <v>4484</v>
      </c>
    </row>
    <row r="3800" spans="1:9" x14ac:dyDescent="0.25">
      <c r="A3800" s="51" t="s">
        <v>6072</v>
      </c>
      <c r="B3800" t="s">
        <v>113</v>
      </c>
      <c r="C3800" s="23" t="str">
        <f t="shared" si="59"/>
        <v>520441</v>
      </c>
      <c r="D3800" t="s">
        <v>1133</v>
      </c>
      <c r="E3800" s="52" t="s">
        <v>5056</v>
      </c>
      <c r="F3800" t="s">
        <v>4510</v>
      </c>
      <c r="G3800" t="s">
        <v>4482</v>
      </c>
      <c r="H3800" t="s">
        <v>4483</v>
      </c>
      <c r="I3800" t="s">
        <v>4484</v>
      </c>
    </row>
    <row r="3801" spans="1:9" x14ac:dyDescent="0.25">
      <c r="A3801" s="51" t="s">
        <v>6072</v>
      </c>
      <c r="B3801" t="s">
        <v>113</v>
      </c>
      <c r="C3801" s="23" t="str">
        <f t="shared" si="59"/>
        <v>521801</v>
      </c>
      <c r="D3801" t="s">
        <v>1175</v>
      </c>
      <c r="E3801" s="52" t="s">
        <v>5182</v>
      </c>
      <c r="F3801" t="s">
        <v>4508</v>
      </c>
      <c r="G3801" t="s">
        <v>4482</v>
      </c>
      <c r="H3801" t="s">
        <v>4483</v>
      </c>
      <c r="I3801" t="s">
        <v>4487</v>
      </c>
    </row>
    <row r="3802" spans="1:9" x14ac:dyDescent="0.25">
      <c r="A3802" s="51" t="s">
        <v>6072</v>
      </c>
      <c r="B3802" t="s">
        <v>113</v>
      </c>
      <c r="C3802" s="23" t="str">
        <f t="shared" si="59"/>
        <v>520481</v>
      </c>
      <c r="D3802" t="s">
        <v>1215</v>
      </c>
      <c r="E3802" s="52" t="s">
        <v>4535</v>
      </c>
      <c r="F3802" t="s">
        <v>4510</v>
      </c>
      <c r="G3802" t="s">
        <v>4482</v>
      </c>
      <c r="H3802" t="s">
        <v>4483</v>
      </c>
      <c r="I3802" t="s">
        <v>4484</v>
      </c>
    </row>
    <row r="3803" spans="1:9" x14ac:dyDescent="0.25">
      <c r="A3803" s="51" t="s">
        <v>6072</v>
      </c>
      <c r="B3803" t="s">
        <v>113</v>
      </c>
      <c r="C3803" s="23" t="str">
        <f t="shared" si="59"/>
        <v>522441</v>
      </c>
      <c r="D3803" t="s">
        <v>1290</v>
      </c>
      <c r="E3803" s="52" t="s">
        <v>5492</v>
      </c>
      <c r="F3803" t="s">
        <v>5451</v>
      </c>
      <c r="G3803" t="s">
        <v>4482</v>
      </c>
      <c r="H3803" t="s">
        <v>4483</v>
      </c>
      <c r="I3803" t="s">
        <v>4487</v>
      </c>
    </row>
    <row r="3804" spans="1:9" x14ac:dyDescent="0.25">
      <c r="A3804" s="51" t="s">
        <v>6072</v>
      </c>
      <c r="B3804" t="s">
        <v>113</v>
      </c>
      <c r="C3804" s="23" t="str">
        <f t="shared" si="59"/>
        <v>520642</v>
      </c>
      <c r="D3804" t="s">
        <v>1328</v>
      </c>
      <c r="E3804" s="52" t="s">
        <v>6073</v>
      </c>
      <c r="F3804" t="s">
        <v>4490</v>
      </c>
      <c r="G3804" t="s">
        <v>4482</v>
      </c>
      <c r="H3804" t="s">
        <v>4491</v>
      </c>
      <c r="I3804" t="s">
        <v>4492</v>
      </c>
    </row>
    <row r="3805" spans="1:9" x14ac:dyDescent="0.25">
      <c r="A3805" s="51" t="s">
        <v>6072</v>
      </c>
      <c r="B3805" t="s">
        <v>113</v>
      </c>
      <c r="C3805" s="23" t="str">
        <f t="shared" si="59"/>
        <v>520712</v>
      </c>
      <c r="D3805" t="s">
        <v>1362</v>
      </c>
      <c r="E3805" s="52" t="s">
        <v>5820</v>
      </c>
      <c r="F3805" t="s">
        <v>4490</v>
      </c>
      <c r="G3805" t="s">
        <v>4482</v>
      </c>
      <c r="H3805" t="s">
        <v>4491</v>
      </c>
      <c r="I3805" t="s">
        <v>4492</v>
      </c>
    </row>
    <row r="3806" spans="1:9" x14ac:dyDescent="0.25">
      <c r="A3806" s="51" t="s">
        <v>6072</v>
      </c>
      <c r="B3806" t="s">
        <v>113</v>
      </c>
      <c r="C3806" s="23" t="str">
        <f t="shared" si="59"/>
        <v>520731</v>
      </c>
      <c r="D3806" t="s">
        <v>1398</v>
      </c>
      <c r="E3806" s="52" t="s">
        <v>4613</v>
      </c>
      <c r="F3806" t="s">
        <v>4481</v>
      </c>
      <c r="G3806" t="s">
        <v>4482</v>
      </c>
      <c r="H3806" t="s">
        <v>4483</v>
      </c>
      <c r="I3806" t="s">
        <v>4484</v>
      </c>
    </row>
    <row r="3807" spans="1:9" x14ac:dyDescent="0.25">
      <c r="A3807" s="51" t="s">
        <v>6072</v>
      </c>
      <c r="B3807" t="s">
        <v>113</v>
      </c>
      <c r="C3807" s="23" t="str">
        <f t="shared" si="59"/>
        <v>520711</v>
      </c>
      <c r="D3807" t="s">
        <v>1434</v>
      </c>
      <c r="E3807" s="52" t="s">
        <v>4602</v>
      </c>
      <c r="F3807" t="s">
        <v>4528</v>
      </c>
      <c r="G3807" t="s">
        <v>4482</v>
      </c>
      <c r="H3807" t="s">
        <v>4483</v>
      </c>
      <c r="I3807" t="s">
        <v>4484</v>
      </c>
    </row>
    <row r="3808" spans="1:9" x14ac:dyDescent="0.25">
      <c r="A3808" s="51" t="s">
        <v>6072</v>
      </c>
      <c r="B3808" t="s">
        <v>113</v>
      </c>
      <c r="C3808" s="23" t="str">
        <f t="shared" si="59"/>
        <v>523341</v>
      </c>
      <c r="D3808" t="s">
        <v>1465</v>
      </c>
      <c r="E3808" s="52" t="s">
        <v>5330</v>
      </c>
      <c r="F3808" t="s">
        <v>5678</v>
      </c>
      <c r="G3808" t="s">
        <v>4482</v>
      </c>
      <c r="H3808" t="s">
        <v>4483</v>
      </c>
      <c r="I3808" t="s">
        <v>4487</v>
      </c>
    </row>
    <row r="3809" spans="1:9" x14ac:dyDescent="0.25">
      <c r="A3809" s="51" t="s">
        <v>6072</v>
      </c>
      <c r="B3809" t="s">
        <v>113</v>
      </c>
      <c r="C3809" s="23" t="str">
        <f t="shared" si="59"/>
        <v>520751</v>
      </c>
      <c r="D3809" t="s">
        <v>1497</v>
      </c>
      <c r="E3809" s="52" t="s">
        <v>4612</v>
      </c>
      <c r="F3809" t="s">
        <v>4664</v>
      </c>
      <c r="G3809" t="s">
        <v>4482</v>
      </c>
      <c r="H3809" t="s">
        <v>4483</v>
      </c>
      <c r="I3809" t="s">
        <v>4484</v>
      </c>
    </row>
    <row r="3810" spans="1:9" x14ac:dyDescent="0.25">
      <c r="A3810" s="51" t="s">
        <v>6072</v>
      </c>
      <c r="B3810" t="s">
        <v>113</v>
      </c>
      <c r="C3810" s="23" t="str">
        <f t="shared" si="59"/>
        <v>520811</v>
      </c>
      <c r="D3810" t="s">
        <v>1529</v>
      </c>
      <c r="E3810" s="52" t="s">
        <v>4779</v>
      </c>
      <c r="F3810" t="s">
        <v>4503</v>
      </c>
      <c r="G3810" t="s">
        <v>4482</v>
      </c>
      <c r="H3810" t="s">
        <v>4483</v>
      </c>
      <c r="I3810" t="s">
        <v>4484</v>
      </c>
    </row>
    <row r="3811" spans="1:9" x14ac:dyDescent="0.25">
      <c r="A3811" s="51" t="s">
        <v>6072</v>
      </c>
      <c r="B3811" t="s">
        <v>113</v>
      </c>
      <c r="C3811" s="23" t="str">
        <f t="shared" si="59"/>
        <v>520851</v>
      </c>
      <c r="D3811" t="s">
        <v>1560</v>
      </c>
      <c r="E3811" s="52" t="s">
        <v>4844</v>
      </c>
      <c r="F3811" t="s">
        <v>4510</v>
      </c>
      <c r="G3811" t="s">
        <v>4482</v>
      </c>
      <c r="H3811" t="s">
        <v>4483</v>
      </c>
      <c r="I3811" t="s">
        <v>4484</v>
      </c>
    </row>
    <row r="3812" spans="1:9" x14ac:dyDescent="0.25">
      <c r="A3812" s="51" t="s">
        <v>6072</v>
      </c>
      <c r="B3812" t="s">
        <v>113</v>
      </c>
      <c r="C3812" s="23" t="str">
        <f t="shared" si="59"/>
        <v>523131</v>
      </c>
      <c r="D3812" t="s">
        <v>1589</v>
      </c>
      <c r="E3812" s="52" t="s">
        <v>4687</v>
      </c>
      <c r="F3812" t="s">
        <v>4503</v>
      </c>
      <c r="G3812" t="s">
        <v>4482</v>
      </c>
      <c r="H3812" t="s">
        <v>4483</v>
      </c>
      <c r="I3812" t="s">
        <v>4484</v>
      </c>
    </row>
    <row r="3813" spans="1:9" x14ac:dyDescent="0.25">
      <c r="A3813" s="51" t="s">
        <v>6072</v>
      </c>
      <c r="B3813" t="s">
        <v>113</v>
      </c>
      <c r="C3813" s="23" t="str">
        <f t="shared" si="59"/>
        <v>526261</v>
      </c>
      <c r="D3813" t="s">
        <v>1618</v>
      </c>
      <c r="E3813" s="52" t="s">
        <v>6074</v>
      </c>
      <c r="F3813" t="s">
        <v>4510</v>
      </c>
      <c r="G3813" t="s">
        <v>4482</v>
      </c>
      <c r="H3813" t="s">
        <v>4483</v>
      </c>
      <c r="I3813" t="s">
        <v>4484</v>
      </c>
    </row>
    <row r="3814" spans="1:9" x14ac:dyDescent="0.25">
      <c r="A3814" s="51" t="s">
        <v>6072</v>
      </c>
      <c r="B3814" t="s">
        <v>113</v>
      </c>
      <c r="C3814" s="23" t="str">
        <f t="shared" si="59"/>
        <v>527331</v>
      </c>
      <c r="D3814" t="s">
        <v>1646</v>
      </c>
      <c r="E3814" s="52" t="s">
        <v>6075</v>
      </c>
      <c r="F3814" t="s">
        <v>4503</v>
      </c>
      <c r="G3814" t="s">
        <v>4482</v>
      </c>
      <c r="H3814" t="s">
        <v>4483</v>
      </c>
      <c r="I3814" t="s">
        <v>4484</v>
      </c>
    </row>
    <row r="3815" spans="1:9" x14ac:dyDescent="0.25">
      <c r="A3815" s="51" t="s">
        <v>6072</v>
      </c>
      <c r="B3815" t="s">
        <v>113</v>
      </c>
      <c r="C3815" s="23" t="str">
        <f t="shared" si="59"/>
        <v>520981</v>
      </c>
      <c r="D3815" t="s">
        <v>1676</v>
      </c>
      <c r="E3815" s="52" t="s">
        <v>4539</v>
      </c>
      <c r="F3815" t="s">
        <v>4645</v>
      </c>
      <c r="G3815" t="s">
        <v>4482</v>
      </c>
      <c r="H3815" t="s">
        <v>4483</v>
      </c>
      <c r="I3815" t="s">
        <v>4487</v>
      </c>
    </row>
    <row r="3816" spans="1:9" x14ac:dyDescent="0.25">
      <c r="A3816" s="51" t="s">
        <v>6072</v>
      </c>
      <c r="B3816" t="s">
        <v>113</v>
      </c>
      <c r="C3816" s="23" t="str">
        <f t="shared" si="59"/>
        <v>521031</v>
      </c>
      <c r="D3816" t="s">
        <v>1733</v>
      </c>
      <c r="E3816" s="52" t="s">
        <v>5957</v>
      </c>
      <c r="F3816" t="s">
        <v>4528</v>
      </c>
      <c r="G3816" t="s">
        <v>4482</v>
      </c>
      <c r="H3816" t="s">
        <v>4483</v>
      </c>
      <c r="I3816" t="s">
        <v>4484</v>
      </c>
    </row>
    <row r="3817" spans="1:9" x14ac:dyDescent="0.25">
      <c r="A3817" s="51" t="s">
        <v>6072</v>
      </c>
      <c r="B3817" t="s">
        <v>113</v>
      </c>
      <c r="C3817" s="23" t="str">
        <f t="shared" si="59"/>
        <v>521821</v>
      </c>
      <c r="D3817" t="s">
        <v>1759</v>
      </c>
      <c r="E3817" s="52" t="s">
        <v>5563</v>
      </c>
      <c r="F3817" t="s">
        <v>4510</v>
      </c>
      <c r="G3817" t="s">
        <v>4482</v>
      </c>
      <c r="H3817" t="s">
        <v>4483</v>
      </c>
      <c r="I3817" t="s">
        <v>4484</v>
      </c>
    </row>
    <row r="3818" spans="1:9" x14ac:dyDescent="0.25">
      <c r="A3818" s="51" t="s">
        <v>6072</v>
      </c>
      <c r="B3818" t="s">
        <v>113</v>
      </c>
      <c r="C3818" s="23" t="str">
        <f t="shared" si="59"/>
        <v>527071</v>
      </c>
      <c r="D3818" t="s">
        <v>1789</v>
      </c>
      <c r="E3818" s="52" t="s">
        <v>5143</v>
      </c>
      <c r="F3818" t="s">
        <v>4573</v>
      </c>
      <c r="G3818" t="s">
        <v>4482</v>
      </c>
      <c r="H3818" t="s">
        <v>4483</v>
      </c>
      <c r="I3818" t="s">
        <v>4487</v>
      </c>
    </row>
    <row r="3819" spans="1:9" x14ac:dyDescent="0.25">
      <c r="A3819" s="51" t="s">
        <v>6072</v>
      </c>
      <c r="B3819" t="s">
        <v>113</v>
      </c>
      <c r="C3819" s="23" t="str">
        <f t="shared" si="59"/>
        <v>521071</v>
      </c>
      <c r="D3819" t="s">
        <v>1818</v>
      </c>
      <c r="E3819" s="52" t="s">
        <v>4675</v>
      </c>
      <c r="F3819" t="s">
        <v>4510</v>
      </c>
      <c r="G3819" t="s">
        <v>4482</v>
      </c>
      <c r="H3819" t="s">
        <v>4483</v>
      </c>
      <c r="I3819" t="s">
        <v>4484</v>
      </c>
    </row>
    <row r="3820" spans="1:9" x14ac:dyDescent="0.25">
      <c r="A3820" s="51" t="s">
        <v>6072</v>
      </c>
      <c r="B3820" t="s">
        <v>113</v>
      </c>
      <c r="C3820" s="23" t="str">
        <f t="shared" si="59"/>
        <v>521081</v>
      </c>
      <c r="D3820" t="s">
        <v>1845</v>
      </c>
      <c r="E3820" s="52" t="s">
        <v>4722</v>
      </c>
      <c r="F3820" t="s">
        <v>4528</v>
      </c>
      <c r="G3820" t="s">
        <v>4482</v>
      </c>
      <c r="H3820" t="s">
        <v>4483</v>
      </c>
      <c r="I3820" t="s">
        <v>4484</v>
      </c>
    </row>
    <row r="3821" spans="1:9" x14ac:dyDescent="0.25">
      <c r="A3821" s="51" t="s">
        <v>6072</v>
      </c>
      <c r="B3821" t="s">
        <v>113</v>
      </c>
      <c r="C3821" s="23" t="str">
        <f t="shared" si="59"/>
        <v>521091</v>
      </c>
      <c r="D3821" t="s">
        <v>1873</v>
      </c>
      <c r="E3821" s="52" t="s">
        <v>4670</v>
      </c>
      <c r="F3821" t="s">
        <v>4481</v>
      </c>
      <c r="G3821" t="s">
        <v>4482</v>
      </c>
      <c r="H3821" t="s">
        <v>4483</v>
      </c>
      <c r="I3821" t="s">
        <v>4484</v>
      </c>
    </row>
    <row r="3822" spans="1:9" x14ac:dyDescent="0.25">
      <c r="A3822" s="51" t="s">
        <v>6072</v>
      </c>
      <c r="B3822" t="s">
        <v>113</v>
      </c>
      <c r="C3822" s="23" t="str">
        <f t="shared" si="59"/>
        <v>526181</v>
      </c>
      <c r="D3822" t="s">
        <v>1901</v>
      </c>
      <c r="E3822" s="52" t="s">
        <v>6076</v>
      </c>
      <c r="F3822" t="s">
        <v>4664</v>
      </c>
      <c r="G3822" t="s">
        <v>4482</v>
      </c>
      <c r="H3822" t="s">
        <v>4483</v>
      </c>
      <c r="I3822" t="s">
        <v>4484</v>
      </c>
    </row>
    <row r="3823" spans="1:9" x14ac:dyDescent="0.25">
      <c r="A3823" s="51" t="s">
        <v>6072</v>
      </c>
      <c r="B3823" t="s">
        <v>113</v>
      </c>
      <c r="C3823" s="23" t="str">
        <f t="shared" si="59"/>
        <v>526391</v>
      </c>
      <c r="D3823" t="s">
        <v>1930</v>
      </c>
      <c r="E3823" s="52" t="s">
        <v>5268</v>
      </c>
      <c r="F3823" t="s">
        <v>4481</v>
      </c>
      <c r="G3823" t="s">
        <v>4482</v>
      </c>
      <c r="H3823" t="s">
        <v>4483</v>
      </c>
      <c r="I3823" t="s">
        <v>4484</v>
      </c>
    </row>
    <row r="3824" spans="1:9" x14ac:dyDescent="0.25">
      <c r="A3824" s="51" t="s">
        <v>6072</v>
      </c>
      <c r="B3824" t="s">
        <v>113</v>
      </c>
      <c r="C3824" s="23" t="str">
        <f t="shared" si="59"/>
        <v>521131</v>
      </c>
      <c r="D3824" t="s">
        <v>1957</v>
      </c>
      <c r="E3824" s="52" t="s">
        <v>4727</v>
      </c>
      <c r="F3824" t="s">
        <v>4510</v>
      </c>
      <c r="G3824" t="s">
        <v>4482</v>
      </c>
      <c r="H3824" t="s">
        <v>4483</v>
      </c>
      <c r="I3824" t="s">
        <v>4484</v>
      </c>
    </row>
    <row r="3825" spans="1:9" x14ac:dyDescent="0.25">
      <c r="A3825" s="51" t="s">
        <v>6072</v>
      </c>
      <c r="B3825" t="s">
        <v>113</v>
      </c>
      <c r="C3825" s="23" t="str">
        <f t="shared" si="59"/>
        <v>523181</v>
      </c>
      <c r="D3825" t="s">
        <v>1985</v>
      </c>
      <c r="E3825" s="52" t="s">
        <v>4870</v>
      </c>
      <c r="F3825" t="s">
        <v>4557</v>
      </c>
      <c r="G3825" t="s">
        <v>4482</v>
      </c>
      <c r="H3825" t="s">
        <v>4483</v>
      </c>
      <c r="I3825" t="s">
        <v>4484</v>
      </c>
    </row>
    <row r="3826" spans="1:9" x14ac:dyDescent="0.25">
      <c r="A3826" s="51" t="s">
        <v>6072</v>
      </c>
      <c r="B3826" t="s">
        <v>113</v>
      </c>
      <c r="C3826" s="23" t="str">
        <f t="shared" si="59"/>
        <v>527731</v>
      </c>
      <c r="D3826" t="s">
        <v>2011</v>
      </c>
      <c r="E3826" s="52" t="s">
        <v>5331</v>
      </c>
      <c r="F3826" t="s">
        <v>4528</v>
      </c>
      <c r="G3826" t="s">
        <v>4482</v>
      </c>
      <c r="H3826" t="s">
        <v>4483</v>
      </c>
      <c r="I3826" t="s">
        <v>4487</v>
      </c>
    </row>
    <row r="3827" spans="1:9" x14ac:dyDescent="0.25">
      <c r="A3827" s="51" t="s">
        <v>6072</v>
      </c>
      <c r="B3827" t="s">
        <v>113</v>
      </c>
      <c r="C3827" s="23" t="str">
        <f t="shared" si="59"/>
        <v>520521</v>
      </c>
      <c r="D3827" t="s">
        <v>2036</v>
      </c>
      <c r="E3827" s="52" t="s">
        <v>4619</v>
      </c>
      <c r="F3827" t="s">
        <v>4573</v>
      </c>
      <c r="G3827" t="s">
        <v>4482</v>
      </c>
      <c r="H3827" t="s">
        <v>4483</v>
      </c>
      <c r="I3827" t="s">
        <v>4547</v>
      </c>
    </row>
    <row r="3828" spans="1:9" x14ac:dyDescent="0.25">
      <c r="A3828" s="51" t="s">
        <v>6072</v>
      </c>
      <c r="B3828" t="s">
        <v>113</v>
      </c>
      <c r="C3828" s="23" t="str">
        <f t="shared" si="59"/>
        <v>521211</v>
      </c>
      <c r="D3828" t="s">
        <v>2060</v>
      </c>
      <c r="E3828" s="52" t="s">
        <v>4806</v>
      </c>
      <c r="F3828" t="s">
        <v>4510</v>
      </c>
      <c r="G3828" t="s">
        <v>4482</v>
      </c>
      <c r="H3828" t="s">
        <v>4483</v>
      </c>
      <c r="I3828" t="s">
        <v>4484</v>
      </c>
    </row>
    <row r="3829" spans="1:9" x14ac:dyDescent="0.25">
      <c r="A3829" s="51" t="s">
        <v>6072</v>
      </c>
      <c r="B3829" t="s">
        <v>113</v>
      </c>
      <c r="C3829" s="23" t="str">
        <f t="shared" si="59"/>
        <v>523900</v>
      </c>
      <c r="D3829" t="s">
        <v>154</v>
      </c>
      <c r="E3829" s="52" t="s">
        <v>4531</v>
      </c>
      <c r="F3829" t="s">
        <v>4496</v>
      </c>
      <c r="G3829" t="s">
        <v>4482</v>
      </c>
      <c r="H3829" t="s">
        <v>4532</v>
      </c>
      <c r="I3829" t="s">
        <v>4497</v>
      </c>
    </row>
    <row r="3830" spans="1:9" x14ac:dyDescent="0.25">
      <c r="A3830" s="51" t="s">
        <v>6072</v>
      </c>
      <c r="B3830" t="s">
        <v>113</v>
      </c>
      <c r="C3830" s="23" t="str">
        <f t="shared" si="59"/>
        <v>521281</v>
      </c>
      <c r="D3830" t="s">
        <v>2110</v>
      </c>
      <c r="E3830" s="52" t="s">
        <v>4909</v>
      </c>
      <c r="F3830" t="s">
        <v>4481</v>
      </c>
      <c r="G3830" t="s">
        <v>4482</v>
      </c>
      <c r="H3830" t="s">
        <v>4483</v>
      </c>
      <c r="I3830" t="s">
        <v>4484</v>
      </c>
    </row>
    <row r="3831" spans="1:9" x14ac:dyDescent="0.25">
      <c r="A3831" s="51" t="s">
        <v>6072</v>
      </c>
      <c r="B3831" t="s">
        <v>113</v>
      </c>
      <c r="C3831" s="23" t="str">
        <f t="shared" si="59"/>
        <v>521331</v>
      </c>
      <c r="D3831" t="s">
        <v>2136</v>
      </c>
      <c r="E3831" s="52" t="s">
        <v>5152</v>
      </c>
      <c r="F3831" t="s">
        <v>4510</v>
      </c>
      <c r="G3831" t="s">
        <v>4482</v>
      </c>
      <c r="H3831" t="s">
        <v>4483</v>
      </c>
      <c r="I3831" t="s">
        <v>4484</v>
      </c>
    </row>
    <row r="3832" spans="1:9" x14ac:dyDescent="0.25">
      <c r="A3832" s="51" t="s">
        <v>6072</v>
      </c>
      <c r="B3832" t="s">
        <v>113</v>
      </c>
      <c r="C3832" s="23" t="str">
        <f t="shared" si="59"/>
        <v>521341</v>
      </c>
      <c r="D3832" t="s">
        <v>2161</v>
      </c>
      <c r="E3832" s="52" t="s">
        <v>5958</v>
      </c>
      <c r="F3832" t="s">
        <v>4510</v>
      </c>
      <c r="G3832" t="s">
        <v>4482</v>
      </c>
      <c r="H3832" t="s">
        <v>4483</v>
      </c>
      <c r="I3832" t="s">
        <v>4484</v>
      </c>
    </row>
    <row r="3833" spans="1:9" x14ac:dyDescent="0.25">
      <c r="A3833" s="51" t="s">
        <v>6072</v>
      </c>
      <c r="B3833" t="s">
        <v>113</v>
      </c>
      <c r="C3833" s="23" t="str">
        <f t="shared" si="59"/>
        <v>521361</v>
      </c>
      <c r="D3833" t="s">
        <v>2188</v>
      </c>
      <c r="E3833" s="52" t="s">
        <v>5186</v>
      </c>
      <c r="F3833" t="s">
        <v>4510</v>
      </c>
      <c r="G3833" t="s">
        <v>4482</v>
      </c>
      <c r="H3833" t="s">
        <v>4483</v>
      </c>
      <c r="I3833" t="s">
        <v>4484</v>
      </c>
    </row>
    <row r="3834" spans="1:9" x14ac:dyDescent="0.25">
      <c r="A3834" s="51" t="s">
        <v>6072</v>
      </c>
      <c r="B3834" t="s">
        <v>113</v>
      </c>
      <c r="C3834" s="23" t="str">
        <f t="shared" si="59"/>
        <v>521481</v>
      </c>
      <c r="D3834" t="s">
        <v>2214</v>
      </c>
      <c r="E3834" s="52" t="s">
        <v>5241</v>
      </c>
      <c r="F3834" t="s">
        <v>4510</v>
      </c>
      <c r="G3834" t="s">
        <v>4482</v>
      </c>
      <c r="H3834" t="s">
        <v>4483</v>
      </c>
      <c r="I3834" t="s">
        <v>4484</v>
      </c>
    </row>
    <row r="3835" spans="1:9" x14ac:dyDescent="0.25">
      <c r="A3835" s="51" t="s">
        <v>6072</v>
      </c>
      <c r="B3835" t="s">
        <v>113</v>
      </c>
      <c r="C3835" s="23" t="str">
        <f t="shared" si="59"/>
        <v>521531</v>
      </c>
      <c r="D3835" t="s">
        <v>2238</v>
      </c>
      <c r="E3835" s="52" t="s">
        <v>5558</v>
      </c>
      <c r="F3835" t="s">
        <v>4528</v>
      </c>
      <c r="G3835" t="s">
        <v>4482</v>
      </c>
      <c r="H3835" t="s">
        <v>4483</v>
      </c>
      <c r="I3835" t="s">
        <v>4484</v>
      </c>
    </row>
    <row r="3836" spans="1:9" x14ac:dyDescent="0.25">
      <c r="A3836" s="51" t="s">
        <v>6072</v>
      </c>
      <c r="B3836" t="s">
        <v>113</v>
      </c>
      <c r="C3836" s="23" t="str">
        <f t="shared" si="59"/>
        <v>526311</v>
      </c>
      <c r="D3836" t="s">
        <v>2263</v>
      </c>
      <c r="E3836" s="52" t="s">
        <v>6077</v>
      </c>
      <c r="F3836" t="s">
        <v>4503</v>
      </c>
      <c r="G3836" t="s">
        <v>4482</v>
      </c>
      <c r="H3836" t="s">
        <v>4483</v>
      </c>
      <c r="I3836" t="s">
        <v>4484</v>
      </c>
    </row>
    <row r="3837" spans="1:9" x14ac:dyDescent="0.25">
      <c r="A3837" s="51" t="s">
        <v>6072</v>
      </c>
      <c r="B3837" t="s">
        <v>113</v>
      </c>
      <c r="C3837" s="23" t="str">
        <f t="shared" si="59"/>
        <v>521691</v>
      </c>
      <c r="D3837" t="s">
        <v>2288</v>
      </c>
      <c r="E3837" s="52" t="s">
        <v>5136</v>
      </c>
      <c r="F3837" t="s">
        <v>4510</v>
      </c>
      <c r="G3837" t="s">
        <v>4482</v>
      </c>
      <c r="H3837" t="s">
        <v>4483</v>
      </c>
      <c r="I3837" t="s">
        <v>4484</v>
      </c>
    </row>
    <row r="3838" spans="1:9" x14ac:dyDescent="0.25">
      <c r="A3838" s="51" t="s">
        <v>6072</v>
      </c>
      <c r="B3838" t="s">
        <v>113</v>
      </c>
      <c r="C3838" s="23" t="str">
        <f t="shared" si="59"/>
        <v>521811</v>
      </c>
      <c r="D3838" t="s">
        <v>2310</v>
      </c>
      <c r="E3838" s="52" t="s">
        <v>4954</v>
      </c>
      <c r="F3838" t="s">
        <v>4510</v>
      </c>
      <c r="G3838" t="s">
        <v>4482</v>
      </c>
      <c r="H3838" t="s">
        <v>4483</v>
      </c>
      <c r="I3838" t="s">
        <v>4484</v>
      </c>
    </row>
    <row r="3839" spans="1:9" x14ac:dyDescent="0.25">
      <c r="A3839" s="51" t="s">
        <v>6072</v>
      </c>
      <c r="B3839" t="s">
        <v>113</v>
      </c>
      <c r="C3839" s="23" t="str">
        <f t="shared" si="59"/>
        <v>521781</v>
      </c>
      <c r="D3839" t="s">
        <v>2333</v>
      </c>
      <c r="E3839" s="52" t="s">
        <v>4819</v>
      </c>
      <c r="F3839" t="s">
        <v>4503</v>
      </c>
      <c r="G3839" t="s">
        <v>4482</v>
      </c>
      <c r="H3839" t="s">
        <v>4483</v>
      </c>
      <c r="I3839" t="s">
        <v>4484</v>
      </c>
    </row>
    <row r="3840" spans="1:9" x14ac:dyDescent="0.25">
      <c r="A3840" s="51" t="s">
        <v>6072</v>
      </c>
      <c r="B3840" t="s">
        <v>113</v>
      </c>
      <c r="C3840" s="23" t="str">
        <f t="shared" si="59"/>
        <v>529998</v>
      </c>
      <c r="D3840" t="s">
        <v>249</v>
      </c>
      <c r="E3840" s="52" t="s">
        <v>4543</v>
      </c>
      <c r="F3840" t="s">
        <v>4496</v>
      </c>
      <c r="G3840" t="s">
        <v>4482</v>
      </c>
      <c r="H3840" t="s">
        <v>4544</v>
      </c>
      <c r="I3840" t="s">
        <v>4497</v>
      </c>
    </row>
    <row r="3841" spans="1:9" x14ac:dyDescent="0.25">
      <c r="A3841" s="51" t="s">
        <v>6072</v>
      </c>
      <c r="B3841" t="s">
        <v>113</v>
      </c>
      <c r="C3841" s="23" t="str">
        <f t="shared" si="59"/>
        <v>527081</v>
      </c>
      <c r="D3841" t="s">
        <v>1631</v>
      </c>
      <c r="E3841" s="52" t="s">
        <v>5151</v>
      </c>
      <c r="F3841" t="s">
        <v>4573</v>
      </c>
      <c r="G3841" t="s">
        <v>4482</v>
      </c>
      <c r="H3841" t="s">
        <v>4546</v>
      </c>
      <c r="I3841" t="s">
        <v>4547</v>
      </c>
    </row>
    <row r="3842" spans="1:9" x14ac:dyDescent="0.25">
      <c r="A3842" s="51" t="s">
        <v>6072</v>
      </c>
      <c r="B3842" t="s">
        <v>113</v>
      </c>
      <c r="C3842" s="23" t="str">
        <f t="shared" si="59"/>
        <v>523761</v>
      </c>
      <c r="D3842" t="s">
        <v>2396</v>
      </c>
      <c r="E3842" s="52" t="s">
        <v>4917</v>
      </c>
      <c r="F3842" t="s">
        <v>4628</v>
      </c>
      <c r="G3842" t="s">
        <v>4482</v>
      </c>
      <c r="H3842" t="s">
        <v>4483</v>
      </c>
      <c r="I3842" t="s">
        <v>4484</v>
      </c>
    </row>
    <row r="3843" spans="1:9" x14ac:dyDescent="0.25">
      <c r="A3843" s="51" t="s">
        <v>6072</v>
      </c>
      <c r="B3843" t="s">
        <v>113</v>
      </c>
      <c r="C3843" s="23" t="str">
        <f t="shared" ref="C3843:C3906" si="60">_xlfn.CONCAT(A3843,E3843)</f>
        <v>524061</v>
      </c>
      <c r="D3843" t="s">
        <v>2416</v>
      </c>
      <c r="E3843" s="52" t="s">
        <v>5358</v>
      </c>
      <c r="F3843" t="s">
        <v>4481</v>
      </c>
      <c r="G3843" t="s">
        <v>4482</v>
      </c>
      <c r="H3843" t="s">
        <v>4483</v>
      </c>
      <c r="I3843" t="s">
        <v>4484</v>
      </c>
    </row>
    <row r="3844" spans="1:9" x14ac:dyDescent="0.25">
      <c r="A3844" s="51" t="s">
        <v>6072</v>
      </c>
      <c r="B3844" t="s">
        <v>113</v>
      </c>
      <c r="C3844" s="23" t="str">
        <f t="shared" si="60"/>
        <v>521261</v>
      </c>
      <c r="D3844" t="s">
        <v>2435</v>
      </c>
      <c r="E3844" s="52" t="s">
        <v>5557</v>
      </c>
      <c r="F3844" t="s">
        <v>4510</v>
      </c>
      <c r="G3844" t="s">
        <v>4482</v>
      </c>
      <c r="H3844" t="s">
        <v>4483</v>
      </c>
      <c r="I3844" t="s">
        <v>4484</v>
      </c>
    </row>
    <row r="3845" spans="1:9" x14ac:dyDescent="0.25">
      <c r="A3845" s="51" t="s">
        <v>6072</v>
      </c>
      <c r="B3845" t="s">
        <v>113</v>
      </c>
      <c r="C3845" s="23" t="str">
        <f t="shared" si="60"/>
        <v>520531</v>
      </c>
      <c r="D3845" t="s">
        <v>2455</v>
      </c>
      <c r="E3845" s="52" t="s">
        <v>4565</v>
      </c>
      <c r="F3845" t="s">
        <v>4481</v>
      </c>
      <c r="G3845" t="s">
        <v>4482</v>
      </c>
      <c r="H3845" t="s">
        <v>4483</v>
      </c>
      <c r="I3845" t="s">
        <v>4484</v>
      </c>
    </row>
    <row r="3846" spans="1:9" x14ac:dyDescent="0.25">
      <c r="A3846" s="51" t="s">
        <v>6072</v>
      </c>
      <c r="B3846" t="s">
        <v>113</v>
      </c>
      <c r="C3846" s="23" t="str">
        <f t="shared" si="60"/>
        <v>526361</v>
      </c>
      <c r="D3846" t="s">
        <v>2476</v>
      </c>
      <c r="E3846" s="52" t="s">
        <v>5244</v>
      </c>
      <c r="F3846" t="s">
        <v>4510</v>
      </c>
      <c r="G3846" t="s">
        <v>4482</v>
      </c>
      <c r="H3846" t="s">
        <v>4483</v>
      </c>
      <c r="I3846" t="s">
        <v>4484</v>
      </c>
    </row>
    <row r="3847" spans="1:9" x14ac:dyDescent="0.25">
      <c r="A3847" s="51" t="s">
        <v>6072</v>
      </c>
      <c r="B3847" t="s">
        <v>113</v>
      </c>
      <c r="C3847" s="23" t="str">
        <f t="shared" si="60"/>
        <v>526281</v>
      </c>
      <c r="D3847" t="s">
        <v>2495</v>
      </c>
      <c r="E3847" s="52" t="s">
        <v>5482</v>
      </c>
      <c r="F3847" t="s">
        <v>4510</v>
      </c>
      <c r="G3847" t="s">
        <v>4482</v>
      </c>
      <c r="H3847" t="s">
        <v>4483</v>
      </c>
      <c r="I3847" t="s">
        <v>4484</v>
      </c>
    </row>
    <row r="3848" spans="1:9" x14ac:dyDescent="0.25">
      <c r="A3848" s="51" t="s">
        <v>6072</v>
      </c>
      <c r="B3848" t="s">
        <v>113</v>
      </c>
      <c r="C3848" s="23" t="str">
        <f t="shared" si="60"/>
        <v>521961</v>
      </c>
      <c r="D3848" t="s">
        <v>2514</v>
      </c>
      <c r="E3848" s="52" t="s">
        <v>5975</v>
      </c>
      <c r="F3848" t="s">
        <v>4510</v>
      </c>
      <c r="G3848" t="s">
        <v>4482</v>
      </c>
      <c r="H3848" t="s">
        <v>4483</v>
      </c>
      <c r="I3848" t="s">
        <v>4484</v>
      </c>
    </row>
    <row r="3849" spans="1:9" x14ac:dyDescent="0.25">
      <c r="A3849" s="51" t="s">
        <v>6072</v>
      </c>
      <c r="B3849" t="s">
        <v>113</v>
      </c>
      <c r="C3849" s="23" t="str">
        <f t="shared" si="60"/>
        <v>522032</v>
      </c>
      <c r="D3849" t="s">
        <v>2530</v>
      </c>
      <c r="E3849" s="52" t="s">
        <v>5089</v>
      </c>
      <c r="F3849" t="s">
        <v>4490</v>
      </c>
      <c r="G3849" t="s">
        <v>4482</v>
      </c>
      <c r="H3849" t="s">
        <v>4491</v>
      </c>
      <c r="I3849" t="s">
        <v>4492</v>
      </c>
    </row>
    <row r="3850" spans="1:9" x14ac:dyDescent="0.25">
      <c r="A3850" s="51" t="s">
        <v>6072</v>
      </c>
      <c r="B3850" t="s">
        <v>113</v>
      </c>
      <c r="C3850" s="23" t="str">
        <f t="shared" si="60"/>
        <v>522021</v>
      </c>
      <c r="D3850" t="s">
        <v>2547</v>
      </c>
      <c r="E3850" s="52" t="s">
        <v>4704</v>
      </c>
      <c r="F3850" t="s">
        <v>4510</v>
      </c>
      <c r="G3850" t="s">
        <v>4482</v>
      </c>
      <c r="H3850" t="s">
        <v>4483</v>
      </c>
      <c r="I3850" t="s">
        <v>4484</v>
      </c>
    </row>
    <row r="3851" spans="1:9" x14ac:dyDescent="0.25">
      <c r="A3851" s="51" t="s">
        <v>6072</v>
      </c>
      <c r="B3851" t="s">
        <v>113</v>
      </c>
      <c r="C3851" s="23" t="str">
        <f t="shared" si="60"/>
        <v>522031</v>
      </c>
      <c r="D3851" t="s">
        <v>2562</v>
      </c>
      <c r="E3851" s="52" t="s">
        <v>4690</v>
      </c>
      <c r="F3851" t="s">
        <v>4528</v>
      </c>
      <c r="G3851" t="s">
        <v>4482</v>
      </c>
      <c r="H3851" t="s">
        <v>4483</v>
      </c>
      <c r="I3851" t="s">
        <v>4484</v>
      </c>
    </row>
    <row r="3852" spans="1:9" x14ac:dyDescent="0.25">
      <c r="A3852" s="51" t="s">
        <v>6072</v>
      </c>
      <c r="B3852" t="s">
        <v>113</v>
      </c>
      <c r="C3852" s="23" t="str">
        <f t="shared" si="60"/>
        <v>522081</v>
      </c>
      <c r="D3852" t="s">
        <v>2578</v>
      </c>
      <c r="E3852" s="52" t="s">
        <v>4703</v>
      </c>
      <c r="F3852" t="s">
        <v>4528</v>
      </c>
      <c r="G3852" t="s">
        <v>4482</v>
      </c>
      <c r="H3852" t="s">
        <v>4483</v>
      </c>
      <c r="I3852" t="s">
        <v>4484</v>
      </c>
    </row>
    <row r="3853" spans="1:9" x14ac:dyDescent="0.25">
      <c r="A3853" s="51" t="s">
        <v>6072</v>
      </c>
      <c r="B3853" t="s">
        <v>113</v>
      </c>
      <c r="C3853" s="23" t="str">
        <f t="shared" si="60"/>
        <v>520141</v>
      </c>
      <c r="D3853" t="s">
        <v>2591</v>
      </c>
      <c r="E3853" s="52" t="s">
        <v>4589</v>
      </c>
      <c r="F3853" t="s">
        <v>4481</v>
      </c>
      <c r="G3853" t="s">
        <v>4482</v>
      </c>
      <c r="H3853" t="s">
        <v>4483</v>
      </c>
      <c r="I3853" t="s">
        <v>4484</v>
      </c>
    </row>
    <row r="3854" spans="1:9" x14ac:dyDescent="0.25">
      <c r="A3854" s="51" t="s">
        <v>6072</v>
      </c>
      <c r="B3854" t="s">
        <v>113</v>
      </c>
      <c r="C3854" s="23" t="str">
        <f t="shared" si="60"/>
        <v>522141</v>
      </c>
      <c r="D3854" t="s">
        <v>2608</v>
      </c>
      <c r="E3854" s="52" t="s">
        <v>5531</v>
      </c>
      <c r="F3854" t="s">
        <v>4510</v>
      </c>
      <c r="G3854" t="s">
        <v>4482</v>
      </c>
      <c r="H3854" t="s">
        <v>4483</v>
      </c>
      <c r="I3854" t="s">
        <v>4484</v>
      </c>
    </row>
    <row r="3855" spans="1:9" x14ac:dyDescent="0.25">
      <c r="A3855" s="51" t="s">
        <v>6072</v>
      </c>
      <c r="B3855" t="s">
        <v>113</v>
      </c>
      <c r="C3855" s="23" t="str">
        <f t="shared" si="60"/>
        <v>522151</v>
      </c>
      <c r="D3855" t="s">
        <v>2625</v>
      </c>
      <c r="E3855" s="52" t="s">
        <v>4661</v>
      </c>
      <c r="F3855" t="s">
        <v>4645</v>
      </c>
      <c r="G3855" t="s">
        <v>4482</v>
      </c>
      <c r="H3855" t="s">
        <v>4483</v>
      </c>
      <c r="I3855" t="s">
        <v>4487</v>
      </c>
    </row>
    <row r="3856" spans="1:9" x14ac:dyDescent="0.25">
      <c r="A3856" s="51" t="s">
        <v>6072</v>
      </c>
      <c r="B3856" t="s">
        <v>113</v>
      </c>
      <c r="C3856" s="23" t="str">
        <f t="shared" si="60"/>
        <v>520991</v>
      </c>
      <c r="D3856" t="s">
        <v>2640</v>
      </c>
      <c r="E3856" s="52" t="s">
        <v>4579</v>
      </c>
      <c r="F3856" t="s">
        <v>4510</v>
      </c>
      <c r="G3856" t="s">
        <v>4482</v>
      </c>
      <c r="H3856" t="s">
        <v>4483</v>
      </c>
      <c r="I3856" t="s">
        <v>4484</v>
      </c>
    </row>
    <row r="3857" spans="1:9" x14ac:dyDescent="0.25">
      <c r="A3857" s="51" t="s">
        <v>6072</v>
      </c>
      <c r="B3857" t="s">
        <v>113</v>
      </c>
      <c r="C3857" s="23" t="str">
        <f t="shared" si="60"/>
        <v>521421</v>
      </c>
      <c r="D3857" t="s">
        <v>2655</v>
      </c>
      <c r="E3857" s="52" t="s">
        <v>4799</v>
      </c>
      <c r="F3857" t="s">
        <v>4510</v>
      </c>
      <c r="G3857" t="s">
        <v>4482</v>
      </c>
      <c r="H3857" t="s">
        <v>4483</v>
      </c>
      <c r="I3857" t="s">
        <v>4484</v>
      </c>
    </row>
    <row r="3858" spans="1:9" x14ac:dyDescent="0.25">
      <c r="A3858" s="51" t="s">
        <v>6072</v>
      </c>
      <c r="B3858" t="s">
        <v>113</v>
      </c>
      <c r="C3858" s="23" t="str">
        <f t="shared" si="60"/>
        <v>522261</v>
      </c>
      <c r="D3858" t="s">
        <v>2671</v>
      </c>
      <c r="E3858" s="52" t="s">
        <v>5194</v>
      </c>
      <c r="F3858" t="s">
        <v>4628</v>
      </c>
      <c r="G3858" t="s">
        <v>4482</v>
      </c>
      <c r="H3858" t="s">
        <v>4483</v>
      </c>
      <c r="I3858" t="s">
        <v>4484</v>
      </c>
    </row>
    <row r="3859" spans="1:9" x14ac:dyDescent="0.25">
      <c r="A3859" s="51" t="s">
        <v>6072</v>
      </c>
      <c r="B3859" t="s">
        <v>113</v>
      </c>
      <c r="C3859" s="23" t="str">
        <f t="shared" si="60"/>
        <v>524351</v>
      </c>
      <c r="D3859" t="s">
        <v>2685</v>
      </c>
      <c r="E3859" s="52" t="s">
        <v>6078</v>
      </c>
      <c r="F3859" t="s">
        <v>4510</v>
      </c>
      <c r="G3859" t="s">
        <v>4482</v>
      </c>
      <c r="H3859" t="s">
        <v>4483</v>
      </c>
      <c r="I3859" t="s">
        <v>4484</v>
      </c>
    </row>
    <row r="3860" spans="1:9" x14ac:dyDescent="0.25">
      <c r="A3860" s="51" t="s">
        <v>6072</v>
      </c>
      <c r="B3860" t="s">
        <v>113</v>
      </c>
      <c r="C3860" s="23" t="str">
        <f t="shared" si="60"/>
        <v>522281</v>
      </c>
      <c r="D3860" t="s">
        <v>2700</v>
      </c>
      <c r="E3860" s="52" t="s">
        <v>5195</v>
      </c>
      <c r="F3860" t="s">
        <v>4510</v>
      </c>
      <c r="G3860" t="s">
        <v>4482</v>
      </c>
      <c r="H3860" t="s">
        <v>4483</v>
      </c>
      <c r="I3860" t="s">
        <v>4484</v>
      </c>
    </row>
    <row r="3861" spans="1:9" x14ac:dyDescent="0.25">
      <c r="A3861" s="51" t="s">
        <v>6072</v>
      </c>
      <c r="B3861" t="s">
        <v>113</v>
      </c>
      <c r="C3861" s="23" t="str">
        <f t="shared" si="60"/>
        <v>522301</v>
      </c>
      <c r="D3861" t="s">
        <v>2715</v>
      </c>
      <c r="E3861" s="52" t="s">
        <v>5514</v>
      </c>
      <c r="F3861" t="s">
        <v>4510</v>
      </c>
      <c r="G3861" t="s">
        <v>4482</v>
      </c>
      <c r="H3861" t="s">
        <v>4483</v>
      </c>
      <c r="I3861" t="s">
        <v>4484</v>
      </c>
    </row>
    <row r="3862" spans="1:9" x14ac:dyDescent="0.25">
      <c r="A3862" s="51" t="s">
        <v>6072</v>
      </c>
      <c r="B3862" t="s">
        <v>113</v>
      </c>
      <c r="C3862" s="23" t="str">
        <f t="shared" si="60"/>
        <v>522321</v>
      </c>
      <c r="D3862" t="s">
        <v>2728</v>
      </c>
      <c r="E3862" s="52" t="s">
        <v>5196</v>
      </c>
      <c r="F3862" t="s">
        <v>4481</v>
      </c>
      <c r="G3862" t="s">
        <v>4482</v>
      </c>
      <c r="H3862" t="s">
        <v>4483</v>
      </c>
      <c r="I3862" t="s">
        <v>4484</v>
      </c>
    </row>
    <row r="3863" spans="1:9" x14ac:dyDescent="0.25">
      <c r="A3863" s="51" t="s">
        <v>6072</v>
      </c>
      <c r="B3863" t="s">
        <v>113</v>
      </c>
      <c r="C3863" s="23" t="str">
        <f t="shared" si="60"/>
        <v>522371</v>
      </c>
      <c r="D3863" t="s">
        <v>725</v>
      </c>
      <c r="E3863" s="52" t="s">
        <v>5494</v>
      </c>
      <c r="F3863" t="s">
        <v>4510</v>
      </c>
      <c r="G3863" t="s">
        <v>4482</v>
      </c>
      <c r="H3863" t="s">
        <v>4483</v>
      </c>
      <c r="I3863" t="s">
        <v>4484</v>
      </c>
    </row>
    <row r="3864" spans="1:9" x14ac:dyDescent="0.25">
      <c r="A3864" s="51" t="s">
        <v>6072</v>
      </c>
      <c r="B3864" t="s">
        <v>113</v>
      </c>
      <c r="C3864" s="23" t="str">
        <f t="shared" si="60"/>
        <v>522381</v>
      </c>
      <c r="D3864" t="s">
        <v>2752</v>
      </c>
      <c r="E3864" s="52" t="s">
        <v>5525</v>
      </c>
      <c r="F3864" t="s">
        <v>4503</v>
      </c>
      <c r="G3864" t="s">
        <v>4482</v>
      </c>
      <c r="H3864" t="s">
        <v>4483</v>
      </c>
      <c r="I3864" t="s">
        <v>4484</v>
      </c>
    </row>
    <row r="3865" spans="1:9" x14ac:dyDescent="0.25">
      <c r="A3865" s="51" t="s">
        <v>6072</v>
      </c>
      <c r="B3865" t="s">
        <v>113</v>
      </c>
      <c r="C3865" s="23" t="str">
        <f t="shared" si="60"/>
        <v>522431</v>
      </c>
      <c r="D3865" t="s">
        <v>2765</v>
      </c>
      <c r="E3865" s="52" t="s">
        <v>5529</v>
      </c>
      <c r="F3865" t="s">
        <v>4510</v>
      </c>
      <c r="G3865" t="s">
        <v>4482</v>
      </c>
      <c r="H3865" t="s">
        <v>4483</v>
      </c>
      <c r="I3865" t="s">
        <v>4484</v>
      </c>
    </row>
    <row r="3866" spans="1:9" x14ac:dyDescent="0.25">
      <c r="A3866" s="51" t="s">
        <v>6072</v>
      </c>
      <c r="B3866" t="s">
        <v>113</v>
      </c>
      <c r="C3866" s="23" t="str">
        <f t="shared" si="60"/>
        <v>522531</v>
      </c>
      <c r="D3866" t="s">
        <v>2778</v>
      </c>
      <c r="E3866" s="52" t="s">
        <v>4862</v>
      </c>
      <c r="F3866" t="s">
        <v>4510</v>
      </c>
      <c r="G3866" t="s">
        <v>4482</v>
      </c>
      <c r="H3866" t="s">
        <v>4483</v>
      </c>
      <c r="I3866" t="s">
        <v>4484</v>
      </c>
    </row>
    <row r="3867" spans="1:9" x14ac:dyDescent="0.25">
      <c r="A3867" s="51" t="s">
        <v>6072</v>
      </c>
      <c r="B3867" t="s">
        <v>113</v>
      </c>
      <c r="C3867" s="23" t="str">
        <f t="shared" si="60"/>
        <v>524591</v>
      </c>
      <c r="D3867" t="s">
        <v>2790</v>
      </c>
      <c r="E3867" s="52" t="s">
        <v>5761</v>
      </c>
      <c r="F3867" t="s">
        <v>4510</v>
      </c>
      <c r="G3867" t="s">
        <v>4482</v>
      </c>
      <c r="H3867" t="s">
        <v>4483</v>
      </c>
      <c r="I3867" t="s">
        <v>4484</v>
      </c>
    </row>
    <row r="3868" spans="1:9" x14ac:dyDescent="0.25">
      <c r="A3868" s="51" t="s">
        <v>6072</v>
      </c>
      <c r="B3868" t="s">
        <v>113</v>
      </c>
      <c r="C3868" s="23" t="str">
        <f t="shared" si="60"/>
        <v>522581</v>
      </c>
      <c r="D3868" t="s">
        <v>2802</v>
      </c>
      <c r="E3868" s="52" t="s">
        <v>5267</v>
      </c>
      <c r="F3868" t="s">
        <v>4573</v>
      </c>
      <c r="G3868" t="s">
        <v>4482</v>
      </c>
      <c r="H3868" t="s">
        <v>4483</v>
      </c>
      <c r="I3868" t="s">
        <v>4547</v>
      </c>
    </row>
    <row r="3869" spans="1:9" x14ac:dyDescent="0.25">
      <c r="A3869" s="51" t="s">
        <v>6072</v>
      </c>
      <c r="B3869" t="s">
        <v>113</v>
      </c>
      <c r="C3869" s="23" t="str">
        <f t="shared" si="60"/>
        <v>522691</v>
      </c>
      <c r="D3869" t="s">
        <v>2812</v>
      </c>
      <c r="E3869" s="52" t="s">
        <v>4896</v>
      </c>
      <c r="F3869" t="s">
        <v>4503</v>
      </c>
      <c r="G3869" t="s">
        <v>4482</v>
      </c>
      <c r="H3869" t="s">
        <v>4483</v>
      </c>
      <c r="I3869" t="s">
        <v>4484</v>
      </c>
    </row>
    <row r="3870" spans="1:9" x14ac:dyDescent="0.25">
      <c r="A3870" s="51" t="s">
        <v>6072</v>
      </c>
      <c r="B3870" t="s">
        <v>113</v>
      </c>
      <c r="C3870" s="23" t="str">
        <f t="shared" si="60"/>
        <v>522641</v>
      </c>
      <c r="D3870" t="s">
        <v>2838</v>
      </c>
      <c r="E3870" s="52" t="s">
        <v>4786</v>
      </c>
      <c r="F3870" t="s">
        <v>4664</v>
      </c>
      <c r="G3870" t="s">
        <v>4482</v>
      </c>
      <c r="H3870" t="s">
        <v>4483</v>
      </c>
      <c r="I3870" t="s">
        <v>4484</v>
      </c>
    </row>
    <row r="3871" spans="1:9" x14ac:dyDescent="0.25">
      <c r="A3871" s="51" t="s">
        <v>6072</v>
      </c>
      <c r="B3871" t="s">
        <v>113</v>
      </c>
      <c r="C3871" s="23" t="str">
        <f t="shared" si="60"/>
        <v>522791</v>
      </c>
      <c r="D3871" t="s">
        <v>2862</v>
      </c>
      <c r="E3871" s="52" t="s">
        <v>5536</v>
      </c>
      <c r="F3871" t="s">
        <v>4510</v>
      </c>
      <c r="G3871" t="s">
        <v>4482</v>
      </c>
      <c r="H3871" t="s">
        <v>4483</v>
      </c>
      <c r="I3871" t="s">
        <v>4484</v>
      </c>
    </row>
    <row r="3872" spans="1:9" x14ac:dyDescent="0.25">
      <c r="A3872" s="51" t="s">
        <v>6072</v>
      </c>
      <c r="B3872" t="s">
        <v>113</v>
      </c>
      <c r="C3872" s="23" t="str">
        <f t="shared" si="60"/>
        <v>522861</v>
      </c>
      <c r="D3872" t="s">
        <v>2874</v>
      </c>
      <c r="E3872" s="52" t="s">
        <v>4927</v>
      </c>
      <c r="F3872" t="s">
        <v>4481</v>
      </c>
      <c r="G3872" t="s">
        <v>4482</v>
      </c>
      <c r="H3872" t="s">
        <v>4483</v>
      </c>
      <c r="I3872" t="s">
        <v>4484</v>
      </c>
    </row>
    <row r="3873" spans="1:9" x14ac:dyDescent="0.25">
      <c r="A3873" s="51" t="s">
        <v>6072</v>
      </c>
      <c r="B3873" t="s">
        <v>113</v>
      </c>
      <c r="C3873" s="23" t="str">
        <f t="shared" si="60"/>
        <v>522921</v>
      </c>
      <c r="D3873" t="s">
        <v>2884</v>
      </c>
      <c r="E3873" s="52" t="s">
        <v>6079</v>
      </c>
      <c r="F3873" t="s">
        <v>4510</v>
      </c>
      <c r="G3873" t="s">
        <v>4482</v>
      </c>
      <c r="H3873" t="s">
        <v>4483</v>
      </c>
      <c r="I3873" t="s">
        <v>4484</v>
      </c>
    </row>
    <row r="3874" spans="1:9" x14ac:dyDescent="0.25">
      <c r="A3874" s="51" t="s">
        <v>6072</v>
      </c>
      <c r="B3874" t="s">
        <v>113</v>
      </c>
      <c r="C3874" s="23" t="str">
        <f t="shared" si="60"/>
        <v>522961</v>
      </c>
      <c r="D3874" t="s">
        <v>2896</v>
      </c>
      <c r="E3874" s="52" t="s">
        <v>4793</v>
      </c>
      <c r="F3874" t="s">
        <v>4510</v>
      </c>
      <c r="G3874" t="s">
        <v>4482</v>
      </c>
      <c r="H3874" t="s">
        <v>4483</v>
      </c>
      <c r="I3874" t="s">
        <v>4484</v>
      </c>
    </row>
    <row r="3875" spans="1:9" x14ac:dyDescent="0.25">
      <c r="A3875" s="51" t="s">
        <v>6072</v>
      </c>
      <c r="B3875" t="s">
        <v>113</v>
      </c>
      <c r="C3875" s="23" t="str">
        <f t="shared" si="60"/>
        <v>523021</v>
      </c>
      <c r="D3875" t="s">
        <v>2907</v>
      </c>
      <c r="E3875" s="52" t="s">
        <v>4649</v>
      </c>
      <c r="F3875" t="s">
        <v>4503</v>
      </c>
      <c r="G3875" t="s">
        <v>4482</v>
      </c>
      <c r="H3875" t="s">
        <v>4483</v>
      </c>
      <c r="I3875" t="s">
        <v>4484</v>
      </c>
    </row>
    <row r="3876" spans="1:9" x14ac:dyDescent="0.25">
      <c r="A3876" s="51" t="s">
        <v>6072</v>
      </c>
      <c r="B3876" t="s">
        <v>113</v>
      </c>
      <c r="C3876" s="23" t="str">
        <f t="shared" si="60"/>
        <v>523031</v>
      </c>
      <c r="D3876" t="s">
        <v>2917</v>
      </c>
      <c r="E3876" s="52" t="s">
        <v>4688</v>
      </c>
      <c r="F3876" t="s">
        <v>4528</v>
      </c>
      <c r="G3876" t="s">
        <v>4482</v>
      </c>
      <c r="H3876" t="s">
        <v>4483</v>
      </c>
      <c r="I3876" t="s">
        <v>4484</v>
      </c>
    </row>
    <row r="3877" spans="1:9" x14ac:dyDescent="0.25">
      <c r="A3877" s="51" t="s">
        <v>6072</v>
      </c>
      <c r="B3877" t="s">
        <v>113</v>
      </c>
      <c r="C3877" s="23" t="str">
        <f t="shared" si="60"/>
        <v>523041</v>
      </c>
      <c r="D3877" t="s">
        <v>884</v>
      </c>
      <c r="E3877" s="52" t="s">
        <v>4730</v>
      </c>
      <c r="F3877" t="s">
        <v>4481</v>
      </c>
      <c r="G3877" t="s">
        <v>4482</v>
      </c>
      <c r="H3877" t="s">
        <v>4483</v>
      </c>
      <c r="I3877" t="s">
        <v>4484</v>
      </c>
    </row>
    <row r="3878" spans="1:9" x14ac:dyDescent="0.25">
      <c r="A3878" s="51" t="s">
        <v>6072</v>
      </c>
      <c r="B3878" t="s">
        <v>113</v>
      </c>
      <c r="C3878" s="23" t="str">
        <f t="shared" si="60"/>
        <v>523071</v>
      </c>
      <c r="D3878" t="s">
        <v>2936</v>
      </c>
      <c r="E3878" s="52" t="s">
        <v>4725</v>
      </c>
      <c r="F3878" t="s">
        <v>4510</v>
      </c>
      <c r="G3878" t="s">
        <v>4482</v>
      </c>
      <c r="H3878" t="s">
        <v>4483</v>
      </c>
      <c r="I3878" t="s">
        <v>4484</v>
      </c>
    </row>
    <row r="3879" spans="1:9" x14ac:dyDescent="0.25">
      <c r="A3879" s="51" t="s">
        <v>6072</v>
      </c>
      <c r="B3879" t="s">
        <v>113</v>
      </c>
      <c r="C3879" s="23" t="str">
        <f t="shared" si="60"/>
        <v>528028</v>
      </c>
      <c r="D3879" t="s">
        <v>1509</v>
      </c>
      <c r="E3879" s="52" t="s">
        <v>6080</v>
      </c>
      <c r="F3879" t="s">
        <v>4486</v>
      </c>
      <c r="G3879" t="s">
        <v>4482</v>
      </c>
      <c r="H3879" t="s">
        <v>4506</v>
      </c>
      <c r="I3879" t="s">
        <v>4487</v>
      </c>
    </row>
    <row r="3880" spans="1:9" x14ac:dyDescent="0.25">
      <c r="A3880" s="51" t="s">
        <v>6072</v>
      </c>
      <c r="B3880" t="s">
        <v>113</v>
      </c>
      <c r="C3880" s="23" t="str">
        <f t="shared" si="60"/>
        <v>523191</v>
      </c>
      <c r="D3880" t="s">
        <v>2967</v>
      </c>
      <c r="E3880" s="52" t="s">
        <v>4836</v>
      </c>
      <c r="F3880" t="s">
        <v>4481</v>
      </c>
      <c r="G3880" t="s">
        <v>4482</v>
      </c>
      <c r="H3880" t="s">
        <v>4483</v>
      </c>
      <c r="I3880" t="s">
        <v>4484</v>
      </c>
    </row>
    <row r="3881" spans="1:9" x14ac:dyDescent="0.25">
      <c r="A3881" s="51" t="s">
        <v>6072</v>
      </c>
      <c r="B3881" t="s">
        <v>113</v>
      </c>
      <c r="C3881" s="23" t="str">
        <f t="shared" si="60"/>
        <v>524681</v>
      </c>
      <c r="D3881" t="s">
        <v>2978</v>
      </c>
      <c r="E3881" s="52" t="s">
        <v>5399</v>
      </c>
      <c r="F3881" t="s">
        <v>4528</v>
      </c>
      <c r="G3881" t="s">
        <v>4482</v>
      </c>
      <c r="H3881" t="s">
        <v>4483</v>
      </c>
      <c r="I3881" t="s">
        <v>4484</v>
      </c>
    </row>
    <row r="3882" spans="1:9" x14ac:dyDescent="0.25">
      <c r="A3882" s="51" t="s">
        <v>6072</v>
      </c>
      <c r="B3882" t="s">
        <v>113</v>
      </c>
      <c r="C3882" s="23" t="str">
        <f t="shared" si="60"/>
        <v>523281</v>
      </c>
      <c r="D3882" t="s">
        <v>2988</v>
      </c>
      <c r="E3882" s="52" t="s">
        <v>5322</v>
      </c>
      <c r="F3882" t="s">
        <v>4503</v>
      </c>
      <c r="G3882" t="s">
        <v>4482</v>
      </c>
      <c r="H3882" t="s">
        <v>4483</v>
      </c>
      <c r="I3882" t="s">
        <v>4484</v>
      </c>
    </row>
    <row r="3883" spans="1:9" x14ac:dyDescent="0.25">
      <c r="A3883" s="51" t="s">
        <v>6072</v>
      </c>
      <c r="B3883" t="s">
        <v>113</v>
      </c>
      <c r="C3883" s="23" t="str">
        <f t="shared" si="60"/>
        <v>520681</v>
      </c>
      <c r="D3883" t="s">
        <v>2998</v>
      </c>
      <c r="E3883" s="52" t="s">
        <v>5127</v>
      </c>
      <c r="F3883" t="s">
        <v>4573</v>
      </c>
      <c r="G3883" t="s">
        <v>4482</v>
      </c>
      <c r="H3883" t="s">
        <v>4483</v>
      </c>
      <c r="I3883" t="s">
        <v>4547</v>
      </c>
    </row>
    <row r="3884" spans="1:9" x14ac:dyDescent="0.25">
      <c r="A3884" s="51" t="s">
        <v>6072</v>
      </c>
      <c r="B3884" t="s">
        <v>113</v>
      </c>
      <c r="C3884" s="23" t="str">
        <f t="shared" si="60"/>
        <v>521471</v>
      </c>
      <c r="D3884" t="s">
        <v>3008</v>
      </c>
      <c r="E3884" s="52" t="s">
        <v>5670</v>
      </c>
      <c r="F3884" t="s">
        <v>4510</v>
      </c>
      <c r="G3884" t="s">
        <v>4482</v>
      </c>
      <c r="H3884" t="s">
        <v>4483</v>
      </c>
      <c r="I3884" t="s">
        <v>4484</v>
      </c>
    </row>
    <row r="3885" spans="1:9" x14ac:dyDescent="0.25">
      <c r="A3885" s="51" t="s">
        <v>6072</v>
      </c>
      <c r="B3885" t="s">
        <v>113</v>
      </c>
      <c r="C3885" s="23" t="str">
        <f t="shared" si="60"/>
        <v>527291</v>
      </c>
      <c r="D3885" t="s">
        <v>3019</v>
      </c>
      <c r="E3885" s="52" t="s">
        <v>5245</v>
      </c>
      <c r="F3885" t="s">
        <v>4628</v>
      </c>
      <c r="G3885" t="s">
        <v>4482</v>
      </c>
      <c r="H3885" t="s">
        <v>4483</v>
      </c>
      <c r="I3885" t="s">
        <v>4484</v>
      </c>
    </row>
    <row r="3886" spans="1:9" x14ac:dyDescent="0.25">
      <c r="A3886" s="51" t="s">
        <v>6072</v>
      </c>
      <c r="B3886" t="s">
        <v>113</v>
      </c>
      <c r="C3886" s="23" t="str">
        <f t="shared" si="60"/>
        <v>523361</v>
      </c>
      <c r="D3886" t="s">
        <v>3029</v>
      </c>
      <c r="E3886" s="52" t="s">
        <v>6004</v>
      </c>
      <c r="F3886" t="s">
        <v>4510</v>
      </c>
      <c r="G3886" t="s">
        <v>4482</v>
      </c>
      <c r="H3886" t="s">
        <v>4483</v>
      </c>
      <c r="I3886" t="s">
        <v>4484</v>
      </c>
    </row>
    <row r="3887" spans="1:9" x14ac:dyDescent="0.25">
      <c r="A3887" s="51" t="s">
        <v>6072</v>
      </c>
      <c r="B3887" t="s">
        <v>113</v>
      </c>
      <c r="C3887" s="23" t="str">
        <f t="shared" si="60"/>
        <v>528060</v>
      </c>
      <c r="D3887" t="s">
        <v>3038</v>
      </c>
      <c r="E3887" s="52" t="s">
        <v>6081</v>
      </c>
      <c r="F3887" t="s">
        <v>4486</v>
      </c>
      <c r="G3887" t="s">
        <v>4482</v>
      </c>
      <c r="H3887" t="s">
        <v>4494</v>
      </c>
      <c r="I3887" t="s">
        <v>4487</v>
      </c>
    </row>
    <row r="3888" spans="1:9" x14ac:dyDescent="0.25">
      <c r="A3888" s="51" t="s">
        <v>6072</v>
      </c>
      <c r="B3888" t="s">
        <v>113</v>
      </c>
      <c r="C3888" s="23" t="str">
        <f t="shared" si="60"/>
        <v>529001</v>
      </c>
      <c r="D3888" t="s">
        <v>3048</v>
      </c>
      <c r="E3888" s="52" t="s">
        <v>4495</v>
      </c>
      <c r="F3888" t="s">
        <v>4496</v>
      </c>
      <c r="G3888" t="s">
        <v>4482</v>
      </c>
      <c r="H3888" t="s">
        <v>4483</v>
      </c>
      <c r="I3888" t="s">
        <v>4497</v>
      </c>
    </row>
    <row r="3889" spans="1:9" x14ac:dyDescent="0.25">
      <c r="A3889" s="51" t="s">
        <v>6072</v>
      </c>
      <c r="B3889" t="s">
        <v>113</v>
      </c>
      <c r="C3889" s="23" t="str">
        <f t="shared" si="60"/>
        <v>526371</v>
      </c>
      <c r="D3889" t="s">
        <v>3058</v>
      </c>
      <c r="E3889" s="52" t="s">
        <v>5401</v>
      </c>
      <c r="F3889" t="s">
        <v>4528</v>
      </c>
      <c r="G3889" t="s">
        <v>4482</v>
      </c>
      <c r="H3889" t="s">
        <v>4483</v>
      </c>
      <c r="I3889" t="s">
        <v>4487</v>
      </c>
    </row>
    <row r="3890" spans="1:9" x14ac:dyDescent="0.25">
      <c r="A3890" s="51" t="s">
        <v>6072</v>
      </c>
      <c r="B3890" t="s">
        <v>113</v>
      </c>
      <c r="C3890" s="23" t="str">
        <f t="shared" si="60"/>
        <v>528031</v>
      </c>
      <c r="D3890" t="s">
        <v>3069</v>
      </c>
      <c r="E3890" s="52" t="s">
        <v>6063</v>
      </c>
      <c r="F3890" t="s">
        <v>4508</v>
      </c>
      <c r="G3890" t="s">
        <v>4482</v>
      </c>
      <c r="H3890" t="s">
        <v>4506</v>
      </c>
      <c r="I3890" t="s">
        <v>4487</v>
      </c>
    </row>
    <row r="3891" spans="1:9" x14ac:dyDescent="0.25">
      <c r="A3891" s="51" t="s">
        <v>6072</v>
      </c>
      <c r="B3891" t="s">
        <v>113</v>
      </c>
      <c r="C3891" s="23" t="str">
        <f t="shared" si="60"/>
        <v>527491</v>
      </c>
      <c r="D3891" t="s">
        <v>3079</v>
      </c>
      <c r="E3891" s="52" t="s">
        <v>6082</v>
      </c>
      <c r="F3891" t="s">
        <v>4528</v>
      </c>
      <c r="G3891" t="s">
        <v>4482</v>
      </c>
      <c r="H3891" t="s">
        <v>4483</v>
      </c>
      <c r="I3891" t="s">
        <v>4487</v>
      </c>
    </row>
    <row r="3892" spans="1:9" x14ac:dyDescent="0.25">
      <c r="A3892" s="51" t="s">
        <v>6072</v>
      </c>
      <c r="B3892" t="s">
        <v>113</v>
      </c>
      <c r="C3892" s="23" t="str">
        <f t="shared" si="60"/>
        <v>523391</v>
      </c>
      <c r="D3892" t="s">
        <v>3089</v>
      </c>
      <c r="E3892" s="52" t="s">
        <v>4795</v>
      </c>
      <c r="F3892" t="s">
        <v>4503</v>
      </c>
      <c r="G3892" t="s">
        <v>4482</v>
      </c>
      <c r="H3892" t="s">
        <v>4483</v>
      </c>
      <c r="I3892" t="s">
        <v>4484</v>
      </c>
    </row>
    <row r="3893" spans="1:9" x14ac:dyDescent="0.25">
      <c r="A3893" s="51" t="s">
        <v>6072</v>
      </c>
      <c r="B3893" t="s">
        <v>113</v>
      </c>
      <c r="C3893" s="23" t="str">
        <f t="shared" si="60"/>
        <v>523421</v>
      </c>
      <c r="D3893" t="s">
        <v>3100</v>
      </c>
      <c r="E3893" s="52" t="s">
        <v>5271</v>
      </c>
      <c r="F3893" t="s">
        <v>4528</v>
      </c>
      <c r="G3893" t="s">
        <v>4482</v>
      </c>
      <c r="H3893" t="s">
        <v>4483</v>
      </c>
      <c r="I3893" t="s">
        <v>4484</v>
      </c>
    </row>
    <row r="3894" spans="1:9" x14ac:dyDescent="0.25">
      <c r="A3894" s="51" t="s">
        <v>6072</v>
      </c>
      <c r="B3894" t="s">
        <v>113</v>
      </c>
      <c r="C3894" s="23" t="str">
        <f t="shared" si="60"/>
        <v>523411</v>
      </c>
      <c r="D3894" t="s">
        <v>3111</v>
      </c>
      <c r="E3894" s="52" t="s">
        <v>5714</v>
      </c>
      <c r="F3894" t="s">
        <v>4481</v>
      </c>
      <c r="G3894" t="s">
        <v>4482</v>
      </c>
      <c r="H3894" t="s">
        <v>4483</v>
      </c>
      <c r="I3894" t="s">
        <v>4484</v>
      </c>
    </row>
    <row r="3895" spans="1:9" x14ac:dyDescent="0.25">
      <c r="A3895" s="51" t="s">
        <v>6072</v>
      </c>
      <c r="B3895" t="s">
        <v>113</v>
      </c>
      <c r="C3895" s="23" t="str">
        <f t="shared" si="60"/>
        <v>527171</v>
      </c>
      <c r="D3895" t="s">
        <v>3122</v>
      </c>
      <c r="E3895" s="52" t="s">
        <v>5301</v>
      </c>
      <c r="F3895" t="s">
        <v>4628</v>
      </c>
      <c r="G3895" t="s">
        <v>4482</v>
      </c>
      <c r="H3895" t="s">
        <v>4483</v>
      </c>
      <c r="I3895" t="s">
        <v>4484</v>
      </c>
    </row>
    <row r="3896" spans="1:9" x14ac:dyDescent="0.25">
      <c r="A3896" s="51" t="s">
        <v>6072</v>
      </c>
      <c r="B3896" t="s">
        <v>113</v>
      </c>
      <c r="C3896" s="23" t="str">
        <f t="shared" si="60"/>
        <v>522821</v>
      </c>
      <c r="D3896" t="s">
        <v>3132</v>
      </c>
      <c r="E3896" s="52" t="s">
        <v>5257</v>
      </c>
      <c r="F3896" t="s">
        <v>4486</v>
      </c>
      <c r="G3896" t="s">
        <v>4482</v>
      </c>
      <c r="H3896" t="s">
        <v>4483</v>
      </c>
      <c r="I3896" t="s">
        <v>4487</v>
      </c>
    </row>
    <row r="3897" spans="1:9" x14ac:dyDescent="0.25">
      <c r="A3897" s="51" t="s">
        <v>6072</v>
      </c>
      <c r="B3897" t="s">
        <v>113</v>
      </c>
      <c r="C3897" s="23" t="str">
        <f t="shared" si="60"/>
        <v>524541</v>
      </c>
      <c r="D3897" t="s">
        <v>3142</v>
      </c>
      <c r="E3897" s="52" t="s">
        <v>5389</v>
      </c>
      <c r="F3897" t="s">
        <v>4490</v>
      </c>
      <c r="G3897" t="s">
        <v>4482</v>
      </c>
      <c r="H3897" t="s">
        <v>4624</v>
      </c>
      <c r="I3897" t="s">
        <v>4625</v>
      </c>
    </row>
    <row r="3898" spans="1:9" x14ac:dyDescent="0.25">
      <c r="A3898" s="51" t="s">
        <v>6072</v>
      </c>
      <c r="B3898" t="s">
        <v>113</v>
      </c>
      <c r="C3898" s="23" t="str">
        <f t="shared" si="60"/>
        <v>523801</v>
      </c>
      <c r="D3898" t="s">
        <v>3152</v>
      </c>
      <c r="E3898" s="52" t="s">
        <v>5726</v>
      </c>
      <c r="F3898" t="s">
        <v>4490</v>
      </c>
      <c r="G3898" t="s">
        <v>4482</v>
      </c>
      <c r="H3898" t="s">
        <v>4624</v>
      </c>
      <c r="I3898" t="s">
        <v>4625</v>
      </c>
    </row>
    <row r="3899" spans="1:9" x14ac:dyDescent="0.25">
      <c r="A3899" s="51" t="s">
        <v>6072</v>
      </c>
      <c r="B3899" t="s">
        <v>113</v>
      </c>
      <c r="C3899" s="23" t="str">
        <f t="shared" si="60"/>
        <v>527051</v>
      </c>
      <c r="D3899" t="s">
        <v>3161</v>
      </c>
      <c r="E3899" s="52" t="s">
        <v>5187</v>
      </c>
      <c r="F3899" t="s">
        <v>4486</v>
      </c>
      <c r="G3899" t="s">
        <v>4482</v>
      </c>
      <c r="H3899" t="s">
        <v>4483</v>
      </c>
      <c r="I3899" t="s">
        <v>4487</v>
      </c>
    </row>
    <row r="3900" spans="1:9" x14ac:dyDescent="0.25">
      <c r="A3900" s="51" t="s">
        <v>6072</v>
      </c>
      <c r="B3900" t="s">
        <v>113</v>
      </c>
      <c r="C3900" s="23" t="str">
        <f t="shared" si="60"/>
        <v>527004</v>
      </c>
      <c r="D3900" t="s">
        <v>3171</v>
      </c>
      <c r="E3900" s="52" t="s">
        <v>4500</v>
      </c>
      <c r="F3900" t="s">
        <v>4508</v>
      </c>
      <c r="G3900" t="s">
        <v>4482</v>
      </c>
      <c r="H3900" t="s">
        <v>4501</v>
      </c>
      <c r="I3900" t="s">
        <v>4484</v>
      </c>
    </row>
    <row r="3901" spans="1:9" x14ac:dyDescent="0.25">
      <c r="A3901" s="51" t="s">
        <v>6072</v>
      </c>
      <c r="B3901" t="s">
        <v>113</v>
      </c>
      <c r="C3901" s="23" t="str">
        <f t="shared" si="60"/>
        <v>527006</v>
      </c>
      <c r="D3901" t="s">
        <v>3180</v>
      </c>
      <c r="E3901" s="52" t="s">
        <v>4511</v>
      </c>
      <c r="F3901" t="s">
        <v>5029</v>
      </c>
      <c r="G3901" t="s">
        <v>4482</v>
      </c>
      <c r="H3901" t="s">
        <v>4501</v>
      </c>
      <c r="I3901" t="s">
        <v>4484</v>
      </c>
    </row>
    <row r="3902" spans="1:9" x14ac:dyDescent="0.25">
      <c r="A3902" s="51" t="s">
        <v>6072</v>
      </c>
      <c r="B3902" t="s">
        <v>113</v>
      </c>
      <c r="C3902" s="23" t="str">
        <f t="shared" si="60"/>
        <v>527001</v>
      </c>
      <c r="D3902" t="s">
        <v>3190</v>
      </c>
      <c r="E3902" s="52" t="s">
        <v>4507</v>
      </c>
      <c r="F3902" t="s">
        <v>4508</v>
      </c>
      <c r="G3902" t="s">
        <v>4482</v>
      </c>
      <c r="H3902" t="s">
        <v>4501</v>
      </c>
      <c r="I3902" t="s">
        <v>4484</v>
      </c>
    </row>
    <row r="3903" spans="1:9" x14ac:dyDescent="0.25">
      <c r="A3903" s="51" t="s">
        <v>6072</v>
      </c>
      <c r="B3903" t="s">
        <v>113</v>
      </c>
      <c r="C3903" s="23" t="str">
        <f t="shared" si="60"/>
        <v>527023</v>
      </c>
      <c r="D3903" t="s">
        <v>3199</v>
      </c>
      <c r="E3903" s="52" t="s">
        <v>4509</v>
      </c>
      <c r="F3903" t="s">
        <v>4508</v>
      </c>
      <c r="G3903" t="s">
        <v>4482</v>
      </c>
      <c r="H3903" t="s">
        <v>4501</v>
      </c>
      <c r="I3903" t="s">
        <v>4484</v>
      </c>
    </row>
    <row r="3904" spans="1:9" x14ac:dyDescent="0.25">
      <c r="A3904" s="51" t="s">
        <v>6072</v>
      </c>
      <c r="B3904" t="s">
        <v>113</v>
      </c>
      <c r="C3904" s="23" t="str">
        <f t="shared" si="60"/>
        <v>527581</v>
      </c>
      <c r="D3904" t="s">
        <v>3209</v>
      </c>
      <c r="E3904" s="52" t="s">
        <v>5221</v>
      </c>
      <c r="F3904" t="s">
        <v>4628</v>
      </c>
      <c r="G3904" t="s">
        <v>4482</v>
      </c>
      <c r="H3904" t="s">
        <v>4483</v>
      </c>
      <c r="I3904" t="s">
        <v>4484</v>
      </c>
    </row>
    <row r="3905" spans="1:9" x14ac:dyDescent="0.25">
      <c r="A3905" s="51" t="s">
        <v>6072</v>
      </c>
      <c r="B3905" t="s">
        <v>113</v>
      </c>
      <c r="C3905" s="23" t="str">
        <f t="shared" si="60"/>
        <v>527181</v>
      </c>
      <c r="D3905" t="s">
        <v>3218</v>
      </c>
      <c r="E3905" s="52" t="s">
        <v>6083</v>
      </c>
      <c r="F3905" t="s">
        <v>4628</v>
      </c>
      <c r="G3905" t="s">
        <v>4482</v>
      </c>
      <c r="H3905" t="s">
        <v>4483</v>
      </c>
      <c r="I3905" t="s">
        <v>4484</v>
      </c>
    </row>
    <row r="3906" spans="1:9" x14ac:dyDescent="0.25">
      <c r="A3906" s="51" t="s">
        <v>6072</v>
      </c>
      <c r="B3906" t="s">
        <v>113</v>
      </c>
      <c r="C3906" s="23" t="str">
        <f t="shared" si="60"/>
        <v>527381</v>
      </c>
      <c r="D3906" t="s">
        <v>3226</v>
      </c>
      <c r="E3906" s="52" t="s">
        <v>5324</v>
      </c>
      <c r="F3906" t="s">
        <v>4628</v>
      </c>
      <c r="G3906" t="s">
        <v>4482</v>
      </c>
      <c r="H3906" t="s">
        <v>4483</v>
      </c>
      <c r="I3906" t="s">
        <v>4484</v>
      </c>
    </row>
    <row r="3907" spans="1:9" x14ac:dyDescent="0.25">
      <c r="A3907" s="51" t="s">
        <v>6072</v>
      </c>
      <c r="B3907" t="s">
        <v>113</v>
      </c>
      <c r="C3907" s="23" t="str">
        <f t="shared" ref="C3907:C3970" si="61">_xlfn.CONCAT(A3907,E3907)</f>
        <v>527681</v>
      </c>
      <c r="D3907" t="s">
        <v>3234</v>
      </c>
      <c r="E3907" s="52" t="s">
        <v>5746</v>
      </c>
      <c r="F3907" t="s">
        <v>4628</v>
      </c>
      <c r="G3907" t="s">
        <v>4482</v>
      </c>
      <c r="H3907" t="s">
        <v>4483</v>
      </c>
      <c r="I3907" t="s">
        <v>4484</v>
      </c>
    </row>
    <row r="3908" spans="1:9" x14ac:dyDescent="0.25">
      <c r="A3908" s="51" t="s">
        <v>6072</v>
      </c>
      <c r="B3908" t="s">
        <v>113</v>
      </c>
      <c r="C3908" s="23" t="str">
        <f t="shared" si="61"/>
        <v>527281</v>
      </c>
      <c r="D3908" t="s">
        <v>3242</v>
      </c>
      <c r="E3908" s="52" t="s">
        <v>6084</v>
      </c>
      <c r="F3908" t="s">
        <v>4628</v>
      </c>
      <c r="G3908" t="s">
        <v>4482</v>
      </c>
      <c r="H3908" t="s">
        <v>4483</v>
      </c>
      <c r="I3908" t="s">
        <v>4484</v>
      </c>
    </row>
    <row r="3909" spans="1:9" x14ac:dyDescent="0.25">
      <c r="A3909" s="51" t="s">
        <v>6072</v>
      </c>
      <c r="B3909" t="s">
        <v>113</v>
      </c>
      <c r="C3909" s="23" t="str">
        <f t="shared" si="61"/>
        <v>527781</v>
      </c>
      <c r="D3909" t="s">
        <v>3250</v>
      </c>
      <c r="E3909" s="52" t="s">
        <v>5183</v>
      </c>
      <c r="F3909" t="s">
        <v>4628</v>
      </c>
      <c r="G3909" t="s">
        <v>4482</v>
      </c>
      <c r="H3909" t="s">
        <v>4483</v>
      </c>
      <c r="I3909" t="s">
        <v>4484</v>
      </c>
    </row>
    <row r="3910" spans="1:9" x14ac:dyDescent="0.25">
      <c r="A3910" s="51" t="s">
        <v>6072</v>
      </c>
      <c r="B3910" t="s">
        <v>113</v>
      </c>
      <c r="C3910" s="23" t="str">
        <f t="shared" si="61"/>
        <v>527481</v>
      </c>
      <c r="D3910" t="s">
        <v>3256</v>
      </c>
      <c r="E3910" s="52" t="s">
        <v>6085</v>
      </c>
      <c r="F3910" t="s">
        <v>4628</v>
      </c>
      <c r="G3910" t="s">
        <v>4482</v>
      </c>
      <c r="H3910" t="s">
        <v>4483</v>
      </c>
      <c r="I3910" t="s">
        <v>4484</v>
      </c>
    </row>
    <row r="3911" spans="1:9" x14ac:dyDescent="0.25">
      <c r="A3911" s="51" t="s">
        <v>6072</v>
      </c>
      <c r="B3911" t="s">
        <v>113</v>
      </c>
      <c r="C3911" s="23" t="str">
        <f t="shared" si="61"/>
        <v>523431</v>
      </c>
      <c r="D3911" t="s">
        <v>3264</v>
      </c>
      <c r="E3911" s="52" t="s">
        <v>4951</v>
      </c>
      <c r="F3911" t="s">
        <v>4510</v>
      </c>
      <c r="G3911" t="s">
        <v>4482</v>
      </c>
      <c r="H3911" t="s">
        <v>4483</v>
      </c>
      <c r="I3911" t="s">
        <v>4484</v>
      </c>
    </row>
    <row r="3912" spans="1:9" x14ac:dyDescent="0.25">
      <c r="A3912" s="51" t="s">
        <v>6072</v>
      </c>
      <c r="B3912" t="s">
        <v>113</v>
      </c>
      <c r="C3912" s="23" t="str">
        <f t="shared" si="61"/>
        <v>523461</v>
      </c>
      <c r="D3912" t="s">
        <v>760</v>
      </c>
      <c r="E3912" s="52" t="s">
        <v>4832</v>
      </c>
      <c r="F3912" t="s">
        <v>4510</v>
      </c>
      <c r="G3912" t="s">
        <v>4482</v>
      </c>
      <c r="H3912" t="s">
        <v>4483</v>
      </c>
      <c r="I3912" t="s">
        <v>4484</v>
      </c>
    </row>
    <row r="3913" spans="1:9" x14ac:dyDescent="0.25">
      <c r="A3913" s="51" t="s">
        <v>6072</v>
      </c>
      <c r="B3913" t="s">
        <v>113</v>
      </c>
      <c r="C3913" s="23" t="str">
        <f t="shared" si="61"/>
        <v>523231</v>
      </c>
      <c r="D3913" t="s">
        <v>3277</v>
      </c>
      <c r="E3913" s="52" t="s">
        <v>6086</v>
      </c>
      <c r="F3913" t="s">
        <v>4508</v>
      </c>
      <c r="G3913" t="s">
        <v>4482</v>
      </c>
      <c r="H3913" t="s">
        <v>4483</v>
      </c>
      <c r="I3913" t="s">
        <v>4547</v>
      </c>
    </row>
    <row r="3914" spans="1:9" x14ac:dyDescent="0.25">
      <c r="A3914" s="51" t="s">
        <v>6072</v>
      </c>
      <c r="B3914" t="s">
        <v>113</v>
      </c>
      <c r="C3914" s="23" t="str">
        <f t="shared" si="61"/>
        <v>523371</v>
      </c>
      <c r="D3914" t="s">
        <v>3284</v>
      </c>
      <c r="E3914" s="52" t="s">
        <v>4956</v>
      </c>
      <c r="F3914" t="s">
        <v>4528</v>
      </c>
      <c r="G3914" t="s">
        <v>4482</v>
      </c>
      <c r="H3914" t="s">
        <v>4483</v>
      </c>
      <c r="I3914" t="s">
        <v>4484</v>
      </c>
    </row>
    <row r="3915" spans="1:9" x14ac:dyDescent="0.25">
      <c r="A3915" s="51" t="s">
        <v>6072</v>
      </c>
      <c r="B3915" t="s">
        <v>113</v>
      </c>
      <c r="C3915" s="23" t="str">
        <f t="shared" si="61"/>
        <v>523511</v>
      </c>
      <c r="D3915" t="s">
        <v>3291</v>
      </c>
      <c r="E3915" s="52" t="s">
        <v>6087</v>
      </c>
      <c r="F3915" t="s">
        <v>4510</v>
      </c>
      <c r="G3915" t="s">
        <v>4482</v>
      </c>
      <c r="H3915" t="s">
        <v>4483</v>
      </c>
      <c r="I3915" t="s">
        <v>4484</v>
      </c>
    </row>
    <row r="3916" spans="1:9" x14ac:dyDescent="0.25">
      <c r="A3916" s="51" t="s">
        <v>6072</v>
      </c>
      <c r="B3916" t="s">
        <v>113</v>
      </c>
      <c r="C3916" s="23" t="str">
        <f t="shared" si="61"/>
        <v>523731</v>
      </c>
      <c r="D3916" t="s">
        <v>3299</v>
      </c>
      <c r="E3916" s="52" t="s">
        <v>4840</v>
      </c>
      <c r="F3916" t="s">
        <v>4510</v>
      </c>
      <c r="G3916" t="s">
        <v>4482</v>
      </c>
      <c r="H3916" t="s">
        <v>4483</v>
      </c>
      <c r="I3916" t="s">
        <v>4484</v>
      </c>
    </row>
    <row r="3917" spans="1:9" x14ac:dyDescent="0.25">
      <c r="A3917" s="51" t="s">
        <v>6072</v>
      </c>
      <c r="B3917" t="s">
        <v>113</v>
      </c>
      <c r="C3917" s="23" t="str">
        <f t="shared" si="61"/>
        <v>523741</v>
      </c>
      <c r="D3917" t="s">
        <v>3306</v>
      </c>
      <c r="E3917" s="52" t="s">
        <v>4801</v>
      </c>
      <c r="F3917" t="s">
        <v>4481</v>
      </c>
      <c r="G3917" t="s">
        <v>4482</v>
      </c>
      <c r="H3917" t="s">
        <v>4483</v>
      </c>
      <c r="I3917" t="s">
        <v>4484</v>
      </c>
    </row>
    <row r="3918" spans="1:9" x14ac:dyDescent="0.25">
      <c r="A3918" s="51" t="s">
        <v>6072</v>
      </c>
      <c r="B3918" t="s">
        <v>113</v>
      </c>
      <c r="C3918" s="23" t="str">
        <f t="shared" si="61"/>
        <v>523851</v>
      </c>
      <c r="D3918" t="s">
        <v>3312</v>
      </c>
      <c r="E3918" s="52" t="s">
        <v>4803</v>
      </c>
      <c r="F3918" t="s">
        <v>4510</v>
      </c>
      <c r="G3918" t="s">
        <v>4482</v>
      </c>
      <c r="H3918" t="s">
        <v>4483</v>
      </c>
      <c r="I3918" t="s">
        <v>4484</v>
      </c>
    </row>
    <row r="3919" spans="1:9" x14ac:dyDescent="0.25">
      <c r="A3919" s="51" t="s">
        <v>6072</v>
      </c>
      <c r="B3919" t="s">
        <v>113</v>
      </c>
      <c r="C3919" s="23" t="str">
        <f t="shared" si="61"/>
        <v>523871</v>
      </c>
      <c r="D3919" t="s">
        <v>3320</v>
      </c>
      <c r="E3919" s="52" t="s">
        <v>5008</v>
      </c>
      <c r="F3919" t="s">
        <v>4510</v>
      </c>
      <c r="G3919" t="s">
        <v>4482</v>
      </c>
      <c r="H3919" t="s">
        <v>4483</v>
      </c>
      <c r="I3919" t="s">
        <v>4484</v>
      </c>
    </row>
    <row r="3920" spans="1:9" x14ac:dyDescent="0.25">
      <c r="A3920" s="51" t="s">
        <v>6072</v>
      </c>
      <c r="B3920" t="s">
        <v>113</v>
      </c>
      <c r="C3920" s="23" t="str">
        <f t="shared" si="61"/>
        <v>523751</v>
      </c>
      <c r="D3920" t="s">
        <v>3328</v>
      </c>
      <c r="E3920" s="52" t="s">
        <v>4828</v>
      </c>
      <c r="F3920" t="s">
        <v>4510</v>
      </c>
      <c r="G3920" t="s">
        <v>4482</v>
      </c>
      <c r="H3920" t="s">
        <v>4483</v>
      </c>
      <c r="I3920" t="s">
        <v>4484</v>
      </c>
    </row>
    <row r="3921" spans="1:9" x14ac:dyDescent="0.25">
      <c r="A3921" s="51" t="s">
        <v>6072</v>
      </c>
      <c r="B3921" t="s">
        <v>113</v>
      </c>
      <c r="C3921" s="23" t="str">
        <f t="shared" si="61"/>
        <v>523911</v>
      </c>
      <c r="D3921" t="s">
        <v>936</v>
      </c>
      <c r="E3921" s="52" t="s">
        <v>4898</v>
      </c>
      <c r="F3921" t="s">
        <v>4510</v>
      </c>
      <c r="G3921" t="s">
        <v>4482</v>
      </c>
      <c r="H3921" t="s">
        <v>4483</v>
      </c>
      <c r="I3921" t="s">
        <v>4484</v>
      </c>
    </row>
    <row r="3922" spans="1:9" x14ac:dyDescent="0.25">
      <c r="A3922" s="51" t="s">
        <v>6072</v>
      </c>
      <c r="B3922" t="s">
        <v>113</v>
      </c>
      <c r="C3922" s="23" t="str">
        <f t="shared" si="61"/>
        <v>523921</v>
      </c>
      <c r="D3922" t="s">
        <v>2438</v>
      </c>
      <c r="E3922" s="52" t="s">
        <v>5727</v>
      </c>
      <c r="F3922" t="s">
        <v>4528</v>
      </c>
      <c r="G3922" t="s">
        <v>4482</v>
      </c>
      <c r="H3922" t="s">
        <v>4483</v>
      </c>
      <c r="I3922" t="s">
        <v>4484</v>
      </c>
    </row>
    <row r="3923" spans="1:9" x14ac:dyDescent="0.25">
      <c r="A3923" s="51" t="s">
        <v>6072</v>
      </c>
      <c r="B3923" t="s">
        <v>113</v>
      </c>
      <c r="C3923" s="23" t="str">
        <f t="shared" si="61"/>
        <v>523931</v>
      </c>
      <c r="D3923" t="s">
        <v>3350</v>
      </c>
      <c r="E3923" s="52" t="s">
        <v>6010</v>
      </c>
      <c r="F3923" t="s">
        <v>4481</v>
      </c>
      <c r="G3923" t="s">
        <v>4482</v>
      </c>
      <c r="H3923" t="s">
        <v>4483</v>
      </c>
      <c r="I3923" t="s">
        <v>4484</v>
      </c>
    </row>
    <row r="3924" spans="1:9" x14ac:dyDescent="0.25">
      <c r="A3924" s="51" t="s">
        <v>6072</v>
      </c>
      <c r="B3924" t="s">
        <v>113</v>
      </c>
      <c r="C3924" s="23" t="str">
        <f t="shared" si="61"/>
        <v>523961</v>
      </c>
      <c r="D3924" t="s">
        <v>3358</v>
      </c>
      <c r="E3924" s="52" t="s">
        <v>4857</v>
      </c>
      <c r="F3924" t="s">
        <v>4510</v>
      </c>
      <c r="G3924" t="s">
        <v>4482</v>
      </c>
      <c r="H3924" t="s">
        <v>4483</v>
      </c>
      <c r="I3924" t="s">
        <v>4484</v>
      </c>
    </row>
    <row r="3925" spans="1:9" x14ac:dyDescent="0.25">
      <c r="A3925" s="51" t="s">
        <v>6072</v>
      </c>
      <c r="B3925" t="s">
        <v>113</v>
      </c>
      <c r="C3925" s="23" t="str">
        <f t="shared" si="61"/>
        <v>524021</v>
      </c>
      <c r="D3925" t="s">
        <v>3366</v>
      </c>
      <c r="E3925" s="52" t="s">
        <v>4665</v>
      </c>
      <c r="F3925" t="s">
        <v>4510</v>
      </c>
      <c r="G3925" t="s">
        <v>4482</v>
      </c>
      <c r="H3925" t="s">
        <v>4483</v>
      </c>
      <c r="I3925" t="s">
        <v>4484</v>
      </c>
    </row>
    <row r="3926" spans="1:9" x14ac:dyDescent="0.25">
      <c r="A3926" s="51" t="s">
        <v>6072</v>
      </c>
      <c r="B3926" t="s">
        <v>113</v>
      </c>
      <c r="C3926" s="23" t="str">
        <f t="shared" si="61"/>
        <v>524121</v>
      </c>
      <c r="D3926" t="s">
        <v>3374</v>
      </c>
      <c r="E3926" s="52" t="s">
        <v>4685</v>
      </c>
      <c r="F3926" t="s">
        <v>4503</v>
      </c>
      <c r="G3926" t="s">
        <v>4482</v>
      </c>
      <c r="H3926" t="s">
        <v>4483</v>
      </c>
      <c r="I3926" t="s">
        <v>4484</v>
      </c>
    </row>
    <row r="3927" spans="1:9" x14ac:dyDescent="0.25">
      <c r="A3927" s="51" t="s">
        <v>6072</v>
      </c>
      <c r="B3927" t="s">
        <v>113</v>
      </c>
      <c r="C3927" s="23" t="str">
        <f t="shared" si="61"/>
        <v>524171</v>
      </c>
      <c r="D3927" t="s">
        <v>3382</v>
      </c>
      <c r="E3927" s="52" t="s">
        <v>5361</v>
      </c>
      <c r="F3927" t="s">
        <v>4510</v>
      </c>
      <c r="G3927" t="s">
        <v>4482</v>
      </c>
      <c r="H3927" t="s">
        <v>4483</v>
      </c>
      <c r="I3927" t="s">
        <v>4484</v>
      </c>
    </row>
    <row r="3928" spans="1:9" x14ac:dyDescent="0.25">
      <c r="A3928" s="51" t="s">
        <v>6072</v>
      </c>
      <c r="B3928" t="s">
        <v>113</v>
      </c>
      <c r="C3928" s="23" t="str">
        <f t="shared" si="61"/>
        <v>526251</v>
      </c>
      <c r="D3928" t="s">
        <v>3390</v>
      </c>
      <c r="E3928" s="52" t="s">
        <v>5217</v>
      </c>
      <c r="F3928" t="s">
        <v>4510</v>
      </c>
      <c r="G3928" t="s">
        <v>4482</v>
      </c>
      <c r="H3928" t="s">
        <v>4483</v>
      </c>
      <c r="I3928" t="s">
        <v>4484</v>
      </c>
    </row>
    <row r="3929" spans="1:9" x14ac:dyDescent="0.25">
      <c r="A3929" s="51" t="s">
        <v>6072</v>
      </c>
      <c r="B3929" t="s">
        <v>113</v>
      </c>
      <c r="C3929" s="23" t="str">
        <f t="shared" si="61"/>
        <v>527191</v>
      </c>
      <c r="D3929" t="s">
        <v>3398</v>
      </c>
      <c r="E3929" s="52" t="s">
        <v>5205</v>
      </c>
      <c r="F3929" t="s">
        <v>5579</v>
      </c>
      <c r="G3929" t="s">
        <v>4482</v>
      </c>
      <c r="H3929" t="s">
        <v>4483</v>
      </c>
      <c r="I3929" t="s">
        <v>4484</v>
      </c>
    </row>
    <row r="3930" spans="1:9" x14ac:dyDescent="0.25">
      <c r="A3930" s="51" t="s">
        <v>6072</v>
      </c>
      <c r="B3930" t="s">
        <v>113</v>
      </c>
      <c r="C3930" s="23" t="str">
        <f t="shared" si="61"/>
        <v>527411</v>
      </c>
      <c r="D3930" t="s">
        <v>3405</v>
      </c>
      <c r="E3930" s="52" t="s">
        <v>5325</v>
      </c>
      <c r="F3930" t="s">
        <v>5579</v>
      </c>
      <c r="G3930" t="s">
        <v>4482</v>
      </c>
      <c r="H3930" t="s">
        <v>4483</v>
      </c>
      <c r="I3930" t="s">
        <v>4484</v>
      </c>
    </row>
    <row r="3931" spans="1:9" x14ac:dyDescent="0.25">
      <c r="A3931" s="51" t="s">
        <v>6072</v>
      </c>
      <c r="B3931" t="s">
        <v>113</v>
      </c>
      <c r="C3931" s="23" t="str">
        <f t="shared" si="61"/>
        <v>527431</v>
      </c>
      <c r="D3931" t="s">
        <v>3413</v>
      </c>
      <c r="E3931" s="52" t="s">
        <v>5327</v>
      </c>
      <c r="F3931" t="s">
        <v>4528</v>
      </c>
      <c r="G3931" t="s">
        <v>4482</v>
      </c>
      <c r="H3931" t="s">
        <v>4483</v>
      </c>
      <c r="I3931" t="s">
        <v>4484</v>
      </c>
    </row>
    <row r="3932" spans="1:9" x14ac:dyDescent="0.25">
      <c r="A3932" s="51" t="s">
        <v>6072</v>
      </c>
      <c r="B3932" t="s">
        <v>113</v>
      </c>
      <c r="C3932" s="23" t="str">
        <f t="shared" si="61"/>
        <v>523781</v>
      </c>
      <c r="D3932" t="s">
        <v>3421</v>
      </c>
      <c r="E3932" s="52" t="s">
        <v>4920</v>
      </c>
      <c r="F3932" t="s">
        <v>4528</v>
      </c>
      <c r="G3932" t="s">
        <v>4482</v>
      </c>
      <c r="H3932" t="s">
        <v>4483</v>
      </c>
      <c r="I3932" t="s">
        <v>4484</v>
      </c>
    </row>
    <row r="3933" spans="1:9" x14ac:dyDescent="0.25">
      <c r="A3933" s="51" t="s">
        <v>6072</v>
      </c>
      <c r="B3933" t="s">
        <v>113</v>
      </c>
      <c r="C3933" s="23" t="str">
        <f t="shared" si="61"/>
        <v>524331</v>
      </c>
      <c r="D3933" t="s">
        <v>3428</v>
      </c>
      <c r="E3933" s="52" t="s">
        <v>5709</v>
      </c>
      <c r="F3933" t="s">
        <v>4510</v>
      </c>
      <c r="G3933" t="s">
        <v>4482</v>
      </c>
      <c r="H3933" t="s">
        <v>4483</v>
      </c>
      <c r="I3933" t="s">
        <v>4484</v>
      </c>
    </row>
    <row r="3934" spans="1:9" x14ac:dyDescent="0.25">
      <c r="A3934" s="51" t="s">
        <v>6072</v>
      </c>
      <c r="B3934" t="s">
        <v>113</v>
      </c>
      <c r="C3934" s="23" t="str">
        <f t="shared" si="61"/>
        <v>528006</v>
      </c>
      <c r="D3934" t="s">
        <v>3435</v>
      </c>
      <c r="E3934" s="52" t="s">
        <v>6044</v>
      </c>
      <c r="F3934" t="s">
        <v>4486</v>
      </c>
      <c r="G3934" t="s">
        <v>4482</v>
      </c>
      <c r="H3934" t="s">
        <v>4506</v>
      </c>
      <c r="I3934" t="s">
        <v>4487</v>
      </c>
    </row>
    <row r="3935" spans="1:9" x14ac:dyDescent="0.25">
      <c r="A3935" s="51" t="s">
        <v>6072</v>
      </c>
      <c r="B3935" t="s">
        <v>113</v>
      </c>
      <c r="C3935" s="23" t="str">
        <f t="shared" si="61"/>
        <v>524381</v>
      </c>
      <c r="D3935" t="s">
        <v>3443</v>
      </c>
      <c r="E3935" s="52" t="s">
        <v>5173</v>
      </c>
      <c r="F3935" t="s">
        <v>4510</v>
      </c>
      <c r="G3935" t="s">
        <v>4482</v>
      </c>
      <c r="H3935" t="s">
        <v>4483</v>
      </c>
      <c r="I3935" t="s">
        <v>4484</v>
      </c>
    </row>
    <row r="3936" spans="1:9" x14ac:dyDescent="0.25">
      <c r="A3936" s="51" t="s">
        <v>6072</v>
      </c>
      <c r="B3936" t="s">
        <v>113</v>
      </c>
      <c r="C3936" s="23" t="str">
        <f t="shared" si="61"/>
        <v>526271</v>
      </c>
      <c r="D3936" t="s">
        <v>3450</v>
      </c>
      <c r="E3936" s="52" t="s">
        <v>6088</v>
      </c>
      <c r="F3936" t="s">
        <v>4510</v>
      </c>
      <c r="G3936" t="s">
        <v>4482</v>
      </c>
      <c r="H3936" t="s">
        <v>4483</v>
      </c>
      <c r="I3936" t="s">
        <v>4484</v>
      </c>
    </row>
    <row r="3937" spans="1:9" x14ac:dyDescent="0.25">
      <c r="A3937" s="51" t="s">
        <v>6072</v>
      </c>
      <c r="B3937" t="s">
        <v>113</v>
      </c>
      <c r="C3937" s="23" t="str">
        <f t="shared" si="61"/>
        <v>524491</v>
      </c>
      <c r="D3937" t="s">
        <v>3457</v>
      </c>
      <c r="E3937" s="52" t="s">
        <v>5198</v>
      </c>
      <c r="F3937" t="s">
        <v>4510</v>
      </c>
      <c r="G3937" t="s">
        <v>4482</v>
      </c>
      <c r="H3937" t="s">
        <v>4483</v>
      </c>
      <c r="I3937" t="s">
        <v>4484</v>
      </c>
    </row>
    <row r="3938" spans="1:9" x14ac:dyDescent="0.25">
      <c r="A3938" s="51" t="s">
        <v>6072</v>
      </c>
      <c r="B3938" t="s">
        <v>113</v>
      </c>
      <c r="C3938" s="23" t="str">
        <f t="shared" si="61"/>
        <v>524661</v>
      </c>
      <c r="D3938" t="s">
        <v>3465</v>
      </c>
      <c r="E3938" s="52" t="s">
        <v>6089</v>
      </c>
      <c r="F3938" t="s">
        <v>4503</v>
      </c>
      <c r="G3938" t="s">
        <v>4482</v>
      </c>
      <c r="H3938" t="s">
        <v>4483</v>
      </c>
      <c r="I3938" t="s">
        <v>4484</v>
      </c>
    </row>
    <row r="3939" spans="1:9" x14ac:dyDescent="0.25">
      <c r="A3939" s="51" t="s">
        <v>6072</v>
      </c>
      <c r="B3939" t="s">
        <v>113</v>
      </c>
      <c r="C3939" s="23" t="str">
        <f t="shared" si="61"/>
        <v>524521</v>
      </c>
      <c r="D3939" t="s">
        <v>3473</v>
      </c>
      <c r="E3939" s="52" t="s">
        <v>6090</v>
      </c>
      <c r="F3939" t="s">
        <v>4528</v>
      </c>
      <c r="G3939" t="s">
        <v>4482</v>
      </c>
      <c r="H3939" t="s">
        <v>4483</v>
      </c>
      <c r="I3939" t="s">
        <v>4484</v>
      </c>
    </row>
    <row r="3940" spans="1:9" x14ac:dyDescent="0.25">
      <c r="A3940" s="51" t="s">
        <v>6072</v>
      </c>
      <c r="B3940" t="s">
        <v>113</v>
      </c>
      <c r="C3940" s="23" t="str">
        <f t="shared" si="61"/>
        <v>524581</v>
      </c>
      <c r="D3940" t="s">
        <v>3480</v>
      </c>
      <c r="E3940" s="52" t="s">
        <v>5390</v>
      </c>
      <c r="F3940" t="s">
        <v>4481</v>
      </c>
      <c r="G3940" t="s">
        <v>4482</v>
      </c>
      <c r="H3940" t="s">
        <v>4483</v>
      </c>
      <c r="I3940" t="s">
        <v>4484</v>
      </c>
    </row>
    <row r="3941" spans="1:9" x14ac:dyDescent="0.25">
      <c r="A3941" s="51" t="s">
        <v>6072</v>
      </c>
      <c r="B3941" t="s">
        <v>113</v>
      </c>
      <c r="C3941" s="23" t="str">
        <f t="shared" si="61"/>
        <v>524631</v>
      </c>
      <c r="D3941" t="s">
        <v>3487</v>
      </c>
      <c r="E3941" s="52" t="s">
        <v>6091</v>
      </c>
      <c r="F3941" t="s">
        <v>4481</v>
      </c>
      <c r="G3941" t="s">
        <v>4482</v>
      </c>
      <c r="H3941" t="s">
        <v>4483</v>
      </c>
      <c r="I3941" t="s">
        <v>4484</v>
      </c>
    </row>
    <row r="3942" spans="1:9" x14ac:dyDescent="0.25">
      <c r="A3942" s="51" t="s">
        <v>6072</v>
      </c>
      <c r="B3942" t="s">
        <v>113</v>
      </c>
      <c r="C3942" s="23" t="str">
        <f t="shared" si="61"/>
        <v>524611</v>
      </c>
      <c r="D3942" t="s">
        <v>3502</v>
      </c>
      <c r="E3942" s="52" t="s">
        <v>5392</v>
      </c>
      <c r="F3942" t="s">
        <v>4481</v>
      </c>
      <c r="G3942" t="s">
        <v>4482</v>
      </c>
      <c r="H3942" t="s">
        <v>4483</v>
      </c>
      <c r="I3942" t="s">
        <v>4484</v>
      </c>
    </row>
    <row r="3943" spans="1:9" x14ac:dyDescent="0.25">
      <c r="A3943" s="51" t="s">
        <v>6072</v>
      </c>
      <c r="B3943" t="s">
        <v>113</v>
      </c>
      <c r="C3943" s="23" t="str">
        <f t="shared" si="61"/>
        <v>524701</v>
      </c>
      <c r="D3943" t="s">
        <v>3509</v>
      </c>
      <c r="E3943" s="52" t="s">
        <v>6092</v>
      </c>
      <c r="F3943" t="s">
        <v>4510</v>
      </c>
      <c r="G3943" t="s">
        <v>4482</v>
      </c>
      <c r="H3943" t="s">
        <v>4483</v>
      </c>
      <c r="I3943" t="s">
        <v>4484</v>
      </c>
    </row>
    <row r="3944" spans="1:9" x14ac:dyDescent="0.25">
      <c r="A3944" s="51" t="s">
        <v>6072</v>
      </c>
      <c r="B3944" t="s">
        <v>113</v>
      </c>
      <c r="C3944" s="23" t="str">
        <f t="shared" si="61"/>
        <v>524771</v>
      </c>
      <c r="D3944" t="s">
        <v>3516</v>
      </c>
      <c r="E3944" s="52" t="s">
        <v>6093</v>
      </c>
      <c r="F3944" t="s">
        <v>4503</v>
      </c>
      <c r="G3944" t="s">
        <v>4482</v>
      </c>
      <c r="H3944" t="s">
        <v>4483</v>
      </c>
      <c r="I3944" t="s">
        <v>4484</v>
      </c>
    </row>
    <row r="3945" spans="1:9" x14ac:dyDescent="0.25">
      <c r="A3945" s="51" t="s">
        <v>6072</v>
      </c>
      <c r="B3945" t="s">
        <v>113</v>
      </c>
      <c r="C3945" s="23" t="str">
        <f t="shared" si="61"/>
        <v>524931</v>
      </c>
      <c r="D3945" t="s">
        <v>1482</v>
      </c>
      <c r="E3945" s="52" t="s">
        <v>6094</v>
      </c>
      <c r="F3945" t="s">
        <v>4510</v>
      </c>
      <c r="G3945" t="s">
        <v>4482</v>
      </c>
      <c r="H3945" t="s">
        <v>4483</v>
      </c>
      <c r="I3945" t="s">
        <v>4484</v>
      </c>
    </row>
    <row r="3946" spans="1:9" x14ac:dyDescent="0.25">
      <c r="A3946" s="51" t="s">
        <v>6095</v>
      </c>
      <c r="B3946" t="s">
        <v>114</v>
      </c>
      <c r="C3946" s="23" t="str">
        <f t="shared" si="61"/>
        <v>538031</v>
      </c>
      <c r="D3946" t="s">
        <v>180</v>
      </c>
      <c r="E3946" s="52" t="s">
        <v>6063</v>
      </c>
      <c r="F3946" t="s">
        <v>4534</v>
      </c>
      <c r="G3946" t="s">
        <v>4482</v>
      </c>
      <c r="H3946" t="s">
        <v>4483</v>
      </c>
      <c r="I3946" t="s">
        <v>4547</v>
      </c>
    </row>
    <row r="3947" spans="1:9" x14ac:dyDescent="0.25">
      <c r="A3947" s="51" t="s">
        <v>6095</v>
      </c>
      <c r="B3947" t="s">
        <v>114</v>
      </c>
      <c r="C3947" s="23" t="str">
        <f t="shared" si="61"/>
        <v>530331</v>
      </c>
      <c r="D3947" t="s">
        <v>185</v>
      </c>
      <c r="E3947" s="52" t="s">
        <v>4537</v>
      </c>
      <c r="F3947" t="s">
        <v>4510</v>
      </c>
      <c r="G3947" t="s">
        <v>4482</v>
      </c>
      <c r="H3947" t="s">
        <v>4483</v>
      </c>
      <c r="I3947" t="s">
        <v>4484</v>
      </c>
    </row>
    <row r="3948" spans="1:9" x14ac:dyDescent="0.25">
      <c r="A3948" s="51" t="s">
        <v>6095</v>
      </c>
      <c r="B3948" t="s">
        <v>114</v>
      </c>
      <c r="C3948" s="23" t="str">
        <f t="shared" si="61"/>
        <v>531041</v>
      </c>
      <c r="D3948" t="s">
        <v>301</v>
      </c>
      <c r="E3948" s="52" t="s">
        <v>4647</v>
      </c>
      <c r="F3948" t="s">
        <v>4510</v>
      </c>
      <c r="G3948" t="s">
        <v>4482</v>
      </c>
      <c r="H3948" t="s">
        <v>4483</v>
      </c>
      <c r="I3948" t="s">
        <v>4484</v>
      </c>
    </row>
    <row r="3949" spans="1:9" x14ac:dyDescent="0.25">
      <c r="A3949" s="51" t="s">
        <v>6095</v>
      </c>
      <c r="B3949" t="s">
        <v>114</v>
      </c>
      <c r="C3949" s="23" t="str">
        <f t="shared" si="61"/>
        <v>530851</v>
      </c>
      <c r="D3949" t="s">
        <v>365</v>
      </c>
      <c r="E3949" s="52" t="s">
        <v>4844</v>
      </c>
      <c r="F3949" t="s">
        <v>4510</v>
      </c>
      <c r="G3949" t="s">
        <v>4482</v>
      </c>
      <c r="H3949" t="s">
        <v>4483</v>
      </c>
      <c r="I3949" t="s">
        <v>4484</v>
      </c>
    </row>
    <row r="3950" spans="1:9" x14ac:dyDescent="0.25">
      <c r="A3950" s="51" t="s">
        <v>6095</v>
      </c>
      <c r="B3950" t="s">
        <v>114</v>
      </c>
      <c r="C3950" s="23" t="str">
        <f t="shared" si="61"/>
        <v>530811</v>
      </c>
      <c r="D3950" t="s">
        <v>429</v>
      </c>
      <c r="E3950" s="52" t="s">
        <v>4779</v>
      </c>
      <c r="F3950" t="s">
        <v>4664</v>
      </c>
      <c r="G3950" t="s">
        <v>4719</v>
      </c>
      <c r="H3950" t="s">
        <v>4483</v>
      </c>
      <c r="I3950" t="s">
        <v>4484</v>
      </c>
    </row>
    <row r="3951" spans="1:9" x14ac:dyDescent="0.25">
      <c r="A3951" s="51" t="s">
        <v>6095</v>
      </c>
      <c r="B3951" t="s">
        <v>114</v>
      </c>
      <c r="C3951" s="23" t="str">
        <f t="shared" si="61"/>
        <v>530941</v>
      </c>
      <c r="D3951" t="s">
        <v>488</v>
      </c>
      <c r="E3951" s="52" t="s">
        <v>4932</v>
      </c>
      <c r="F3951" t="s">
        <v>4503</v>
      </c>
      <c r="G3951" t="s">
        <v>5160</v>
      </c>
      <c r="H3951" t="s">
        <v>4483</v>
      </c>
      <c r="I3951" t="s">
        <v>4484</v>
      </c>
    </row>
    <row r="3952" spans="1:9" x14ac:dyDescent="0.25">
      <c r="A3952" s="51" t="s">
        <v>6095</v>
      </c>
      <c r="B3952" t="s">
        <v>114</v>
      </c>
      <c r="C3952" s="23" t="str">
        <f t="shared" si="61"/>
        <v>530931</v>
      </c>
      <c r="D3952" t="s">
        <v>550</v>
      </c>
      <c r="E3952" s="52" t="s">
        <v>4925</v>
      </c>
      <c r="F3952" t="s">
        <v>4481</v>
      </c>
      <c r="G3952" t="s">
        <v>5584</v>
      </c>
      <c r="H3952" t="s">
        <v>4483</v>
      </c>
      <c r="I3952" t="s">
        <v>4484</v>
      </c>
    </row>
    <row r="3953" spans="1:9" x14ac:dyDescent="0.25">
      <c r="A3953" s="51" t="s">
        <v>6095</v>
      </c>
      <c r="B3953" t="s">
        <v>114</v>
      </c>
      <c r="C3953" s="23" t="str">
        <f t="shared" si="61"/>
        <v>530901</v>
      </c>
      <c r="D3953" t="s">
        <v>611</v>
      </c>
      <c r="E3953" s="52" t="s">
        <v>4815</v>
      </c>
      <c r="F3953" t="s">
        <v>4528</v>
      </c>
      <c r="G3953" t="s">
        <v>4719</v>
      </c>
      <c r="H3953" t="s">
        <v>4483</v>
      </c>
      <c r="I3953" t="s">
        <v>4484</v>
      </c>
    </row>
    <row r="3954" spans="1:9" x14ac:dyDescent="0.25">
      <c r="A3954" s="51" t="s">
        <v>6095</v>
      </c>
      <c r="B3954" t="s">
        <v>114</v>
      </c>
      <c r="C3954" s="23" t="str">
        <f t="shared" si="61"/>
        <v>532003</v>
      </c>
      <c r="D3954" t="s">
        <v>6096</v>
      </c>
      <c r="E3954" s="52" t="s">
        <v>5121</v>
      </c>
      <c r="F3954" t="s">
        <v>5495</v>
      </c>
      <c r="G3954" t="s">
        <v>4524</v>
      </c>
      <c r="H3954" t="s">
        <v>4483</v>
      </c>
      <c r="I3954" t="s">
        <v>4484</v>
      </c>
    </row>
    <row r="3955" spans="1:9" x14ac:dyDescent="0.25">
      <c r="A3955" s="51" t="s">
        <v>6095</v>
      </c>
      <c r="B3955" t="s">
        <v>114</v>
      </c>
      <c r="C3955" s="23" t="str">
        <f t="shared" si="61"/>
        <v>538142</v>
      </c>
      <c r="D3955" t="s">
        <v>724</v>
      </c>
      <c r="E3955" s="52" t="s">
        <v>6097</v>
      </c>
      <c r="F3955" t="s">
        <v>6098</v>
      </c>
      <c r="G3955" t="s">
        <v>4482</v>
      </c>
      <c r="H3955" t="s">
        <v>4483</v>
      </c>
      <c r="I3955" t="s">
        <v>4484</v>
      </c>
    </row>
    <row r="3956" spans="1:9" x14ac:dyDescent="0.25">
      <c r="A3956" s="51" t="s">
        <v>6095</v>
      </c>
      <c r="B3956" t="s">
        <v>114</v>
      </c>
      <c r="C3956" s="23" t="str">
        <f t="shared" si="61"/>
        <v>531951</v>
      </c>
      <c r="D3956" t="s">
        <v>781</v>
      </c>
      <c r="E3956" s="52" t="s">
        <v>4918</v>
      </c>
      <c r="F3956" t="s">
        <v>4510</v>
      </c>
      <c r="G3956" t="s">
        <v>5160</v>
      </c>
      <c r="H3956" t="s">
        <v>4483</v>
      </c>
      <c r="I3956" t="s">
        <v>4484</v>
      </c>
    </row>
    <row r="3957" spans="1:9" x14ac:dyDescent="0.25">
      <c r="A3957" s="51" t="s">
        <v>6095</v>
      </c>
      <c r="B3957" t="s">
        <v>114</v>
      </c>
      <c r="C3957" s="23" t="str">
        <f t="shared" si="61"/>
        <v>530391</v>
      </c>
      <c r="D3957" t="s">
        <v>836</v>
      </c>
      <c r="E3957" s="52" t="s">
        <v>4615</v>
      </c>
      <c r="F3957" t="s">
        <v>4510</v>
      </c>
      <c r="G3957" t="s">
        <v>4482</v>
      </c>
      <c r="H3957" t="s">
        <v>4483</v>
      </c>
      <c r="I3957" t="s">
        <v>4484</v>
      </c>
    </row>
    <row r="3958" spans="1:9" x14ac:dyDescent="0.25">
      <c r="A3958" s="51" t="s">
        <v>6095</v>
      </c>
      <c r="B3958" t="s">
        <v>114</v>
      </c>
      <c r="C3958" s="23" t="str">
        <f t="shared" si="61"/>
        <v>532001</v>
      </c>
      <c r="D3958" t="s">
        <v>890</v>
      </c>
      <c r="E3958" s="52" t="s">
        <v>4767</v>
      </c>
      <c r="F3958" t="s">
        <v>4486</v>
      </c>
      <c r="G3958" t="s">
        <v>4482</v>
      </c>
      <c r="H3958" t="s">
        <v>4483</v>
      </c>
      <c r="I3958" t="s">
        <v>4487</v>
      </c>
    </row>
    <row r="3959" spans="1:9" x14ac:dyDescent="0.25">
      <c r="A3959" s="51" t="s">
        <v>6095</v>
      </c>
      <c r="B3959" t="s">
        <v>114</v>
      </c>
      <c r="C3959" s="23" t="str">
        <f t="shared" si="61"/>
        <v>531601</v>
      </c>
      <c r="D3959" t="s">
        <v>942</v>
      </c>
      <c r="E3959" s="52" t="s">
        <v>5178</v>
      </c>
      <c r="F3959" t="s">
        <v>4481</v>
      </c>
      <c r="G3959" t="s">
        <v>4482</v>
      </c>
      <c r="H3959" t="s">
        <v>4483</v>
      </c>
      <c r="I3959" t="s">
        <v>4484</v>
      </c>
    </row>
    <row r="3960" spans="1:9" x14ac:dyDescent="0.25">
      <c r="A3960" s="51" t="s">
        <v>6095</v>
      </c>
      <c r="B3960" t="s">
        <v>114</v>
      </c>
      <c r="C3960" s="23" t="str">
        <f t="shared" si="61"/>
        <v>538009</v>
      </c>
      <c r="D3960" t="s">
        <v>993</v>
      </c>
      <c r="E3960" s="52" t="s">
        <v>5947</v>
      </c>
      <c r="F3960" t="s">
        <v>4628</v>
      </c>
      <c r="G3960" t="s">
        <v>4524</v>
      </c>
      <c r="H3960" t="s">
        <v>4483</v>
      </c>
      <c r="I3960" t="s">
        <v>4484</v>
      </c>
    </row>
    <row r="3961" spans="1:9" x14ac:dyDescent="0.25">
      <c r="A3961" s="51" t="s">
        <v>6095</v>
      </c>
      <c r="B3961" t="s">
        <v>114</v>
      </c>
      <c r="C3961" s="23" t="str">
        <f t="shared" si="61"/>
        <v>530061</v>
      </c>
      <c r="D3961" t="s">
        <v>1042</v>
      </c>
      <c r="E3961" s="52" t="s">
        <v>4603</v>
      </c>
      <c r="F3961" t="s">
        <v>4510</v>
      </c>
      <c r="G3961" t="s">
        <v>5160</v>
      </c>
      <c r="H3961" t="s">
        <v>4483</v>
      </c>
      <c r="I3961" t="s">
        <v>4484</v>
      </c>
    </row>
    <row r="3962" spans="1:9" x14ac:dyDescent="0.25">
      <c r="A3962" s="51" t="s">
        <v>6095</v>
      </c>
      <c r="B3962" t="s">
        <v>114</v>
      </c>
      <c r="C3962" s="23" t="str">
        <f t="shared" si="61"/>
        <v>538133</v>
      </c>
      <c r="D3962" t="s">
        <v>1088</v>
      </c>
      <c r="E3962" s="52" t="s">
        <v>6099</v>
      </c>
      <c r="F3962" t="s">
        <v>4576</v>
      </c>
      <c r="G3962" t="s">
        <v>4719</v>
      </c>
      <c r="H3962" t="s">
        <v>4483</v>
      </c>
      <c r="I3962" t="s">
        <v>4484</v>
      </c>
    </row>
    <row r="3963" spans="1:9" x14ac:dyDescent="0.25">
      <c r="A3963" s="51" t="s">
        <v>6095</v>
      </c>
      <c r="B3963" t="s">
        <v>114</v>
      </c>
      <c r="C3963" s="23" t="str">
        <f t="shared" si="61"/>
        <v>530933</v>
      </c>
      <c r="D3963" t="s">
        <v>1134</v>
      </c>
      <c r="E3963" s="52" t="s">
        <v>5573</v>
      </c>
      <c r="F3963" t="s">
        <v>4510</v>
      </c>
      <c r="G3963" t="s">
        <v>4482</v>
      </c>
      <c r="H3963" t="s">
        <v>4483</v>
      </c>
      <c r="I3963" t="s">
        <v>4484</v>
      </c>
    </row>
    <row r="3964" spans="1:9" x14ac:dyDescent="0.25">
      <c r="A3964" s="51" t="s">
        <v>6095</v>
      </c>
      <c r="B3964" t="s">
        <v>114</v>
      </c>
      <c r="C3964" s="23" t="str">
        <f t="shared" si="61"/>
        <v>531032</v>
      </c>
      <c r="D3964" t="s">
        <v>1176</v>
      </c>
      <c r="E3964" s="52" t="s">
        <v>6100</v>
      </c>
      <c r="F3964" t="s">
        <v>4542</v>
      </c>
      <c r="G3964" t="s">
        <v>4482</v>
      </c>
      <c r="H3964" t="s">
        <v>4483</v>
      </c>
      <c r="I3964" t="s">
        <v>4484</v>
      </c>
    </row>
    <row r="3965" spans="1:9" x14ac:dyDescent="0.25">
      <c r="A3965" s="51" t="s">
        <v>6095</v>
      </c>
      <c r="B3965" t="s">
        <v>114</v>
      </c>
      <c r="C3965" s="23" t="str">
        <f t="shared" si="61"/>
        <v>531811</v>
      </c>
      <c r="D3965" t="s">
        <v>1216</v>
      </c>
      <c r="E3965" s="52" t="s">
        <v>4954</v>
      </c>
      <c r="F3965" t="s">
        <v>4510</v>
      </c>
      <c r="G3965" t="s">
        <v>5160</v>
      </c>
      <c r="H3965" t="s">
        <v>4483</v>
      </c>
      <c r="I3965" t="s">
        <v>4484</v>
      </c>
    </row>
    <row r="3966" spans="1:9" x14ac:dyDescent="0.25">
      <c r="A3966" s="51" t="s">
        <v>6095</v>
      </c>
      <c r="B3966" t="s">
        <v>114</v>
      </c>
      <c r="C3966" s="23" t="str">
        <f t="shared" si="61"/>
        <v>530081</v>
      </c>
      <c r="D3966" t="s">
        <v>1253</v>
      </c>
      <c r="E3966" s="52" t="s">
        <v>4580</v>
      </c>
      <c r="F3966" t="s">
        <v>4503</v>
      </c>
      <c r="G3966" t="s">
        <v>5160</v>
      </c>
      <c r="H3966" t="s">
        <v>4483</v>
      </c>
      <c r="I3966" t="s">
        <v>4484</v>
      </c>
    </row>
    <row r="3967" spans="1:9" x14ac:dyDescent="0.25">
      <c r="A3967" s="51" t="s">
        <v>6095</v>
      </c>
      <c r="B3967" t="s">
        <v>114</v>
      </c>
      <c r="C3967" s="23" t="str">
        <f t="shared" si="61"/>
        <v>530091</v>
      </c>
      <c r="D3967" t="s">
        <v>1291</v>
      </c>
      <c r="E3967" s="52" t="s">
        <v>4555</v>
      </c>
      <c r="F3967" t="s">
        <v>4510</v>
      </c>
      <c r="G3967" t="s">
        <v>4482</v>
      </c>
      <c r="H3967" t="s">
        <v>4483</v>
      </c>
      <c r="I3967" t="s">
        <v>4484</v>
      </c>
    </row>
    <row r="3968" spans="1:9" x14ac:dyDescent="0.25">
      <c r="A3968" s="51" t="s">
        <v>6095</v>
      </c>
      <c r="B3968" t="s">
        <v>114</v>
      </c>
      <c r="C3968" s="23" t="str">
        <f t="shared" si="61"/>
        <v>530932</v>
      </c>
      <c r="D3968" t="s">
        <v>1329</v>
      </c>
      <c r="E3968" s="52" t="s">
        <v>5938</v>
      </c>
      <c r="F3968" t="s">
        <v>4570</v>
      </c>
      <c r="G3968" t="s">
        <v>4482</v>
      </c>
      <c r="H3968" t="s">
        <v>4483</v>
      </c>
      <c r="I3968" t="s">
        <v>4487</v>
      </c>
    </row>
    <row r="3969" spans="1:9" x14ac:dyDescent="0.25">
      <c r="A3969" s="51" t="s">
        <v>6095</v>
      </c>
      <c r="B3969" t="s">
        <v>114</v>
      </c>
      <c r="C3969" s="23" t="str">
        <f t="shared" si="61"/>
        <v>530101</v>
      </c>
      <c r="D3969" t="s">
        <v>479</v>
      </c>
      <c r="E3969" s="52" t="s">
        <v>4586</v>
      </c>
      <c r="F3969" t="s">
        <v>4510</v>
      </c>
      <c r="G3969" t="s">
        <v>5160</v>
      </c>
      <c r="H3969" t="s">
        <v>4483</v>
      </c>
      <c r="I3969" t="s">
        <v>4484</v>
      </c>
    </row>
    <row r="3970" spans="1:9" x14ac:dyDescent="0.25">
      <c r="A3970" s="51" t="s">
        <v>6095</v>
      </c>
      <c r="B3970" t="s">
        <v>114</v>
      </c>
      <c r="C3970" s="23" t="str">
        <f t="shared" si="61"/>
        <v>531501</v>
      </c>
      <c r="D3970" t="s">
        <v>1399</v>
      </c>
      <c r="E3970" s="52" t="s">
        <v>5546</v>
      </c>
      <c r="F3970" t="s">
        <v>4481</v>
      </c>
      <c r="G3970" t="s">
        <v>5584</v>
      </c>
      <c r="H3970" t="s">
        <v>4483</v>
      </c>
      <c r="I3970" t="s">
        <v>4484</v>
      </c>
    </row>
    <row r="3971" spans="1:9" x14ac:dyDescent="0.25">
      <c r="A3971" s="51" t="s">
        <v>6095</v>
      </c>
      <c r="B3971" t="s">
        <v>114</v>
      </c>
      <c r="C3971" s="23" t="str">
        <f t="shared" ref="C3971:C4034" si="62">_xlfn.CONCAT(A3971,E3971)</f>
        <v>538171</v>
      </c>
      <c r="D3971" t="s">
        <v>1435</v>
      </c>
      <c r="E3971" s="52" t="s">
        <v>6101</v>
      </c>
      <c r="F3971" t="s">
        <v>4542</v>
      </c>
      <c r="G3971" t="s">
        <v>4482</v>
      </c>
      <c r="H3971" t="s">
        <v>4483</v>
      </c>
      <c r="I3971" t="s">
        <v>4484</v>
      </c>
    </row>
    <row r="3972" spans="1:9" x14ac:dyDescent="0.25">
      <c r="A3972" s="51" t="s">
        <v>6095</v>
      </c>
      <c r="B3972" t="s">
        <v>114</v>
      </c>
      <c r="C3972" s="23" t="str">
        <f t="shared" si="62"/>
        <v>531421</v>
      </c>
      <c r="D3972" t="s">
        <v>1466</v>
      </c>
      <c r="E3972" s="52" t="s">
        <v>4799</v>
      </c>
      <c r="F3972" t="s">
        <v>4503</v>
      </c>
      <c r="G3972" t="s">
        <v>4482</v>
      </c>
      <c r="H3972" t="s">
        <v>4483</v>
      </c>
      <c r="I3972" t="s">
        <v>4484</v>
      </c>
    </row>
    <row r="3973" spans="1:9" x14ac:dyDescent="0.25">
      <c r="A3973" s="51" t="s">
        <v>6095</v>
      </c>
      <c r="B3973" t="s">
        <v>114</v>
      </c>
      <c r="C3973" s="23" t="str">
        <f t="shared" si="62"/>
        <v>530311</v>
      </c>
      <c r="D3973" t="s">
        <v>1498</v>
      </c>
      <c r="E3973" s="52" t="s">
        <v>4564</v>
      </c>
      <c r="F3973" t="s">
        <v>4481</v>
      </c>
      <c r="G3973" t="s">
        <v>4482</v>
      </c>
      <c r="H3973" t="s">
        <v>4483</v>
      </c>
      <c r="I3973" t="s">
        <v>4484</v>
      </c>
    </row>
    <row r="3974" spans="1:9" x14ac:dyDescent="0.25">
      <c r="A3974" s="51" t="s">
        <v>6095</v>
      </c>
      <c r="B3974" t="s">
        <v>114</v>
      </c>
      <c r="C3974" s="23" t="str">
        <f t="shared" si="62"/>
        <v>530925</v>
      </c>
      <c r="D3974" t="s">
        <v>1530</v>
      </c>
      <c r="E3974" s="52" t="s">
        <v>4522</v>
      </c>
      <c r="F3974" t="s">
        <v>4510</v>
      </c>
      <c r="G3974" t="s">
        <v>4482</v>
      </c>
      <c r="H3974" t="s">
        <v>4483</v>
      </c>
      <c r="I3974" t="s">
        <v>4484</v>
      </c>
    </row>
    <row r="3975" spans="1:9" x14ac:dyDescent="0.25">
      <c r="A3975" s="51" t="s">
        <v>6095</v>
      </c>
      <c r="B3975" t="s">
        <v>114</v>
      </c>
      <c r="C3975" s="23" t="str">
        <f t="shared" si="62"/>
        <v>532002</v>
      </c>
      <c r="D3975" t="s">
        <v>1561</v>
      </c>
      <c r="E3975" s="52" t="s">
        <v>5090</v>
      </c>
      <c r="F3975" t="s">
        <v>4528</v>
      </c>
      <c r="G3975" t="s">
        <v>4482</v>
      </c>
      <c r="H3975" t="s">
        <v>4483</v>
      </c>
      <c r="I3975" t="s">
        <v>4484</v>
      </c>
    </row>
    <row r="3976" spans="1:9" x14ac:dyDescent="0.25">
      <c r="A3976" s="51" t="s">
        <v>6095</v>
      </c>
      <c r="B3976" t="s">
        <v>114</v>
      </c>
      <c r="C3976" s="23" t="str">
        <f t="shared" si="62"/>
        <v>530401</v>
      </c>
      <c r="D3976" t="s">
        <v>1590</v>
      </c>
      <c r="E3976" s="52" t="s">
        <v>5046</v>
      </c>
      <c r="F3976" t="s">
        <v>4542</v>
      </c>
      <c r="G3976" t="s">
        <v>4482</v>
      </c>
      <c r="H3976" t="s">
        <v>4483</v>
      </c>
      <c r="I3976" t="s">
        <v>4484</v>
      </c>
    </row>
    <row r="3977" spans="1:9" x14ac:dyDescent="0.25">
      <c r="A3977" s="51" t="s">
        <v>6095</v>
      </c>
      <c r="B3977" t="s">
        <v>114</v>
      </c>
      <c r="C3977" s="23" t="str">
        <f t="shared" si="62"/>
        <v>530491</v>
      </c>
      <c r="D3977" t="s">
        <v>1619</v>
      </c>
      <c r="E3977" s="52" t="s">
        <v>4598</v>
      </c>
      <c r="F3977" t="s">
        <v>4481</v>
      </c>
      <c r="G3977" t="s">
        <v>4482</v>
      </c>
      <c r="H3977" t="s">
        <v>4483</v>
      </c>
      <c r="I3977" t="s">
        <v>4484</v>
      </c>
    </row>
    <row r="3978" spans="1:9" x14ac:dyDescent="0.25">
      <c r="A3978" s="51" t="s">
        <v>6095</v>
      </c>
      <c r="B3978" t="s">
        <v>114</v>
      </c>
      <c r="C3978" s="23" t="str">
        <f t="shared" si="62"/>
        <v>531961</v>
      </c>
      <c r="D3978" t="s">
        <v>1647</v>
      </c>
      <c r="E3978" s="52" t="s">
        <v>5975</v>
      </c>
      <c r="F3978" t="s">
        <v>4481</v>
      </c>
      <c r="G3978" t="s">
        <v>5584</v>
      </c>
      <c r="H3978" t="s">
        <v>4483</v>
      </c>
      <c r="I3978" t="s">
        <v>4484</v>
      </c>
    </row>
    <row r="3979" spans="1:9" x14ac:dyDescent="0.25">
      <c r="A3979" s="51" t="s">
        <v>6095</v>
      </c>
      <c r="B3979" t="s">
        <v>114</v>
      </c>
      <c r="C3979" s="23" t="str">
        <f t="shared" si="62"/>
        <v>538181</v>
      </c>
      <c r="D3979" t="s">
        <v>1677</v>
      </c>
      <c r="E3979" s="52" t="s">
        <v>5411</v>
      </c>
      <c r="F3979" t="s">
        <v>4528</v>
      </c>
      <c r="G3979" t="s">
        <v>4482</v>
      </c>
      <c r="H3979" t="s">
        <v>4483</v>
      </c>
      <c r="I3979" t="s">
        <v>4484</v>
      </c>
    </row>
    <row r="3980" spans="1:9" x14ac:dyDescent="0.25">
      <c r="A3980" s="51" t="s">
        <v>6095</v>
      </c>
      <c r="B3980" t="s">
        <v>114</v>
      </c>
      <c r="C3980" s="23" t="str">
        <f t="shared" si="62"/>
        <v>530131</v>
      </c>
      <c r="D3980" t="s">
        <v>1706</v>
      </c>
      <c r="E3980" s="52" t="s">
        <v>4610</v>
      </c>
      <c r="F3980" t="s">
        <v>4503</v>
      </c>
      <c r="G3980" t="s">
        <v>4482</v>
      </c>
      <c r="H3980" t="s">
        <v>4483</v>
      </c>
      <c r="I3980" t="s">
        <v>4484</v>
      </c>
    </row>
    <row r="3981" spans="1:9" x14ac:dyDescent="0.25">
      <c r="A3981" s="51" t="s">
        <v>6095</v>
      </c>
      <c r="B3981" t="s">
        <v>114</v>
      </c>
      <c r="C3981" s="23" t="str">
        <f t="shared" si="62"/>
        <v>530421</v>
      </c>
      <c r="D3981" t="s">
        <v>1734</v>
      </c>
      <c r="E3981" s="52" t="s">
        <v>4527</v>
      </c>
      <c r="F3981" t="s">
        <v>4486</v>
      </c>
      <c r="G3981" t="s">
        <v>4482</v>
      </c>
      <c r="H3981" t="s">
        <v>4483</v>
      </c>
      <c r="I3981" t="s">
        <v>4487</v>
      </c>
    </row>
    <row r="3982" spans="1:9" x14ac:dyDescent="0.25">
      <c r="A3982" s="51" t="s">
        <v>6095</v>
      </c>
      <c r="B3982" t="s">
        <v>114</v>
      </c>
      <c r="C3982" s="23" t="str">
        <f t="shared" si="62"/>
        <v>530092</v>
      </c>
      <c r="D3982" t="s">
        <v>1760</v>
      </c>
      <c r="E3982" s="52" t="s">
        <v>5344</v>
      </c>
      <c r="F3982" t="s">
        <v>4573</v>
      </c>
      <c r="G3982" t="s">
        <v>4524</v>
      </c>
      <c r="H3982" t="s">
        <v>4483</v>
      </c>
      <c r="I3982" t="s">
        <v>4547</v>
      </c>
    </row>
    <row r="3983" spans="1:9" x14ac:dyDescent="0.25">
      <c r="A3983" s="51" t="s">
        <v>6095</v>
      </c>
      <c r="B3983" t="s">
        <v>114</v>
      </c>
      <c r="C3983" s="23" t="str">
        <f t="shared" si="62"/>
        <v>531851</v>
      </c>
      <c r="D3983" t="s">
        <v>1790</v>
      </c>
      <c r="E3983" s="52" t="s">
        <v>4948</v>
      </c>
      <c r="F3983" t="s">
        <v>4510</v>
      </c>
      <c r="G3983" t="s">
        <v>4482</v>
      </c>
      <c r="H3983" t="s">
        <v>4483</v>
      </c>
      <c r="I3983" t="s">
        <v>4484</v>
      </c>
    </row>
    <row r="3984" spans="1:9" x14ac:dyDescent="0.25">
      <c r="A3984" s="51" t="s">
        <v>6095</v>
      </c>
      <c r="B3984" t="s">
        <v>114</v>
      </c>
      <c r="C3984" s="23" t="str">
        <f t="shared" si="62"/>
        <v>531781</v>
      </c>
      <c r="D3984" t="s">
        <v>1819</v>
      </c>
      <c r="E3984" s="52" t="s">
        <v>4819</v>
      </c>
      <c r="F3984" t="s">
        <v>4510</v>
      </c>
      <c r="G3984" t="s">
        <v>4482</v>
      </c>
      <c r="H3984" t="s">
        <v>4483</v>
      </c>
      <c r="I3984" t="s">
        <v>4484</v>
      </c>
    </row>
    <row r="3985" spans="1:9" x14ac:dyDescent="0.25">
      <c r="A3985" s="51" t="s">
        <v>6095</v>
      </c>
      <c r="B3985" t="s">
        <v>114</v>
      </c>
      <c r="C3985" s="23" t="str">
        <f t="shared" si="62"/>
        <v>531981</v>
      </c>
      <c r="D3985" t="s">
        <v>1846</v>
      </c>
      <c r="E3985" s="52" t="s">
        <v>5559</v>
      </c>
      <c r="F3985" t="s">
        <v>4481</v>
      </c>
      <c r="G3985" t="s">
        <v>4482</v>
      </c>
      <c r="H3985" t="s">
        <v>4483</v>
      </c>
      <c r="I3985" t="s">
        <v>4484</v>
      </c>
    </row>
    <row r="3986" spans="1:9" x14ac:dyDescent="0.25">
      <c r="A3986" s="51" t="s">
        <v>6095</v>
      </c>
      <c r="B3986" t="s">
        <v>114</v>
      </c>
      <c r="C3986" s="23" t="str">
        <f t="shared" si="62"/>
        <v>531701</v>
      </c>
      <c r="D3986" t="s">
        <v>1874</v>
      </c>
      <c r="E3986" s="52" t="s">
        <v>4882</v>
      </c>
      <c r="F3986" t="s">
        <v>4510</v>
      </c>
      <c r="G3986" t="s">
        <v>4482</v>
      </c>
      <c r="H3986" t="s">
        <v>4483</v>
      </c>
      <c r="I3986" t="s">
        <v>4484</v>
      </c>
    </row>
    <row r="3987" spans="1:9" x14ac:dyDescent="0.25">
      <c r="A3987" s="51" t="s">
        <v>6095</v>
      </c>
      <c r="B3987" t="s">
        <v>114</v>
      </c>
      <c r="C3987" s="23" t="str">
        <f t="shared" si="62"/>
        <v>530361</v>
      </c>
      <c r="D3987" t="s">
        <v>575</v>
      </c>
      <c r="E3987" s="52" t="s">
        <v>4773</v>
      </c>
      <c r="F3987" t="s">
        <v>4510</v>
      </c>
      <c r="G3987" t="s">
        <v>4482</v>
      </c>
      <c r="H3987" t="s">
        <v>4483</v>
      </c>
      <c r="I3987" t="s">
        <v>4484</v>
      </c>
    </row>
    <row r="3988" spans="1:9" x14ac:dyDescent="0.25">
      <c r="A3988" s="51" t="s">
        <v>6095</v>
      </c>
      <c r="B3988" t="s">
        <v>114</v>
      </c>
      <c r="C3988" s="23" t="str">
        <f t="shared" si="62"/>
        <v>539240</v>
      </c>
      <c r="D3988" t="s">
        <v>1958</v>
      </c>
      <c r="E3988" s="52" t="s">
        <v>6102</v>
      </c>
      <c r="F3988" t="s">
        <v>4486</v>
      </c>
      <c r="G3988" t="s">
        <v>4719</v>
      </c>
      <c r="H3988" t="s">
        <v>4506</v>
      </c>
      <c r="I3988" t="s">
        <v>4487</v>
      </c>
    </row>
    <row r="3989" spans="1:9" x14ac:dyDescent="0.25">
      <c r="A3989" s="51" t="s">
        <v>6095</v>
      </c>
      <c r="B3989" t="s">
        <v>114</v>
      </c>
      <c r="C3989" s="23" t="str">
        <f t="shared" si="62"/>
        <v>539263</v>
      </c>
      <c r="D3989" t="s">
        <v>6103</v>
      </c>
      <c r="E3989" s="52" t="s">
        <v>6104</v>
      </c>
      <c r="F3989" t="s">
        <v>4486</v>
      </c>
      <c r="G3989" t="s">
        <v>4482</v>
      </c>
      <c r="H3989" t="s">
        <v>4506</v>
      </c>
      <c r="I3989" t="s">
        <v>4487</v>
      </c>
    </row>
    <row r="3990" spans="1:9" x14ac:dyDescent="0.25">
      <c r="A3990" s="51" t="s">
        <v>6095</v>
      </c>
      <c r="B3990" t="s">
        <v>114</v>
      </c>
      <c r="C3990" s="23" t="str">
        <f t="shared" si="62"/>
        <v>531451</v>
      </c>
      <c r="D3990" t="s">
        <v>1986</v>
      </c>
      <c r="E3990" s="52" t="s">
        <v>4933</v>
      </c>
      <c r="F3990" t="s">
        <v>4510</v>
      </c>
      <c r="G3990" t="s">
        <v>4482</v>
      </c>
      <c r="H3990" t="s">
        <v>4483</v>
      </c>
      <c r="I3990" t="s">
        <v>4484</v>
      </c>
    </row>
    <row r="3991" spans="1:9" x14ac:dyDescent="0.25">
      <c r="A3991" s="51" t="s">
        <v>6095</v>
      </c>
      <c r="B3991" t="s">
        <v>114</v>
      </c>
      <c r="C3991" s="23" t="str">
        <f t="shared" si="62"/>
        <v>531621</v>
      </c>
      <c r="D3991" t="s">
        <v>2012</v>
      </c>
      <c r="E3991" s="52" t="s">
        <v>5000</v>
      </c>
      <c r="F3991" t="s">
        <v>4481</v>
      </c>
      <c r="G3991" t="s">
        <v>4482</v>
      </c>
      <c r="H3991" t="s">
        <v>4483</v>
      </c>
      <c r="I3991" t="s">
        <v>4484</v>
      </c>
    </row>
    <row r="3992" spans="1:9" x14ac:dyDescent="0.25">
      <c r="A3992" s="51" t="s">
        <v>6095</v>
      </c>
      <c r="B3992" t="s">
        <v>114</v>
      </c>
      <c r="C3992" s="23" t="str">
        <f t="shared" si="62"/>
        <v>530591</v>
      </c>
      <c r="D3992" t="s">
        <v>2037</v>
      </c>
      <c r="E3992" s="52" t="s">
        <v>4569</v>
      </c>
      <c r="F3992" t="s">
        <v>4510</v>
      </c>
      <c r="G3992" t="s">
        <v>5160</v>
      </c>
      <c r="H3992" t="s">
        <v>4483</v>
      </c>
      <c r="I3992" t="s">
        <v>4484</v>
      </c>
    </row>
    <row r="3993" spans="1:9" x14ac:dyDescent="0.25">
      <c r="A3993" s="51" t="s">
        <v>6095</v>
      </c>
      <c r="B3993" t="s">
        <v>114</v>
      </c>
      <c r="C3993" s="23" t="str">
        <f t="shared" si="62"/>
        <v>533900</v>
      </c>
      <c r="D3993" t="s">
        <v>154</v>
      </c>
      <c r="E3993" s="52" t="s">
        <v>4531</v>
      </c>
      <c r="F3993" t="s">
        <v>4496</v>
      </c>
      <c r="G3993" t="s">
        <v>4482</v>
      </c>
      <c r="H3993" t="s">
        <v>4532</v>
      </c>
      <c r="I3993" t="s">
        <v>4497</v>
      </c>
    </row>
    <row r="3994" spans="1:9" x14ac:dyDescent="0.25">
      <c r="A3994" s="51" t="s">
        <v>6095</v>
      </c>
      <c r="B3994" t="s">
        <v>114</v>
      </c>
      <c r="C3994" s="23" t="str">
        <f t="shared" si="62"/>
        <v>530961</v>
      </c>
      <c r="D3994" t="s">
        <v>2111</v>
      </c>
      <c r="E3994" s="52" t="s">
        <v>4559</v>
      </c>
      <c r="F3994" t="s">
        <v>4510</v>
      </c>
      <c r="G3994" t="s">
        <v>4482</v>
      </c>
      <c r="H3994" t="s">
        <v>4483</v>
      </c>
      <c r="I3994" t="s">
        <v>4484</v>
      </c>
    </row>
    <row r="3995" spans="1:9" x14ac:dyDescent="0.25">
      <c r="A3995" s="51" t="s">
        <v>6095</v>
      </c>
      <c r="B3995" t="s">
        <v>114</v>
      </c>
      <c r="C3995" s="23" t="str">
        <f t="shared" si="62"/>
        <v>530791</v>
      </c>
      <c r="D3995" t="s">
        <v>2137</v>
      </c>
      <c r="E3995" s="52" t="s">
        <v>5548</v>
      </c>
      <c r="F3995" t="s">
        <v>4486</v>
      </c>
      <c r="G3995" t="s">
        <v>4482</v>
      </c>
      <c r="H3995" t="s">
        <v>4483</v>
      </c>
      <c r="I3995" t="s">
        <v>4484</v>
      </c>
    </row>
    <row r="3996" spans="1:9" x14ac:dyDescent="0.25">
      <c r="A3996" s="51" t="s">
        <v>6095</v>
      </c>
      <c r="B3996" t="s">
        <v>114</v>
      </c>
      <c r="C3996" s="23" t="str">
        <f t="shared" si="62"/>
        <v>530531</v>
      </c>
      <c r="D3996" t="s">
        <v>2162</v>
      </c>
      <c r="E3996" s="52" t="s">
        <v>4565</v>
      </c>
      <c r="F3996" t="s">
        <v>4510</v>
      </c>
      <c r="G3996" t="s">
        <v>4482</v>
      </c>
      <c r="H3996" t="s">
        <v>4483</v>
      </c>
      <c r="I3996" t="s">
        <v>4484</v>
      </c>
    </row>
    <row r="3997" spans="1:9" x14ac:dyDescent="0.25">
      <c r="A3997" s="51" t="s">
        <v>6095</v>
      </c>
      <c r="B3997" t="s">
        <v>114</v>
      </c>
      <c r="C3997" s="23" t="str">
        <f t="shared" si="62"/>
        <v>530601</v>
      </c>
      <c r="D3997" t="s">
        <v>2189</v>
      </c>
      <c r="E3997" s="52" t="s">
        <v>4519</v>
      </c>
      <c r="F3997" t="s">
        <v>4510</v>
      </c>
      <c r="G3997" t="s">
        <v>4482</v>
      </c>
      <c r="H3997" t="s">
        <v>4483</v>
      </c>
      <c r="I3997" t="s">
        <v>4484</v>
      </c>
    </row>
    <row r="3998" spans="1:9" x14ac:dyDescent="0.25">
      <c r="A3998" s="51" t="s">
        <v>6095</v>
      </c>
      <c r="B3998" t="s">
        <v>114</v>
      </c>
      <c r="C3998" s="23" t="str">
        <f t="shared" si="62"/>
        <v>530916</v>
      </c>
      <c r="D3998" t="s">
        <v>2215</v>
      </c>
      <c r="E3998" s="52" t="s">
        <v>5569</v>
      </c>
      <c r="F3998" t="s">
        <v>5579</v>
      </c>
      <c r="G3998" t="s">
        <v>4719</v>
      </c>
      <c r="H3998" t="s">
        <v>4483</v>
      </c>
      <c r="I3998" t="s">
        <v>4487</v>
      </c>
    </row>
    <row r="3999" spans="1:9" x14ac:dyDescent="0.25">
      <c r="A3999" s="51" t="s">
        <v>6095</v>
      </c>
      <c r="B3999" t="s">
        <v>114</v>
      </c>
      <c r="C3999" s="23" t="str">
        <f t="shared" si="62"/>
        <v>531921</v>
      </c>
      <c r="D3999" t="s">
        <v>2239</v>
      </c>
      <c r="E3999" s="52" t="s">
        <v>5184</v>
      </c>
      <c r="F3999" t="s">
        <v>4510</v>
      </c>
      <c r="G3999" t="s">
        <v>5160</v>
      </c>
      <c r="H3999" t="s">
        <v>4483</v>
      </c>
      <c r="I3999" t="s">
        <v>4484</v>
      </c>
    </row>
    <row r="4000" spans="1:9" x14ac:dyDescent="0.25">
      <c r="A4000" s="51" t="s">
        <v>6095</v>
      </c>
      <c r="B4000" t="s">
        <v>114</v>
      </c>
      <c r="C4000" s="23" t="str">
        <f t="shared" si="62"/>
        <v>531801</v>
      </c>
      <c r="D4000" t="s">
        <v>2264</v>
      </c>
      <c r="E4000" s="52" t="s">
        <v>5182</v>
      </c>
      <c r="F4000" t="s">
        <v>4486</v>
      </c>
      <c r="G4000" t="s">
        <v>4482</v>
      </c>
      <c r="H4000" t="s">
        <v>4483</v>
      </c>
      <c r="I4000" t="s">
        <v>4484</v>
      </c>
    </row>
    <row r="4001" spans="1:9" x14ac:dyDescent="0.25">
      <c r="A4001" s="51" t="s">
        <v>6095</v>
      </c>
      <c r="B4001" t="s">
        <v>114</v>
      </c>
      <c r="C4001" s="23" t="str">
        <f t="shared" si="62"/>
        <v>531711</v>
      </c>
      <c r="D4001" t="s">
        <v>2289</v>
      </c>
      <c r="E4001" s="52" t="s">
        <v>4823</v>
      </c>
      <c r="F4001" t="s">
        <v>4510</v>
      </c>
      <c r="G4001" t="s">
        <v>4482</v>
      </c>
      <c r="H4001" t="s">
        <v>4483</v>
      </c>
      <c r="I4001" t="s">
        <v>4484</v>
      </c>
    </row>
    <row r="4002" spans="1:9" x14ac:dyDescent="0.25">
      <c r="A4002" s="51" t="s">
        <v>6095</v>
      </c>
      <c r="B4002" t="s">
        <v>114</v>
      </c>
      <c r="C4002" s="23" t="str">
        <f t="shared" si="62"/>
        <v>531491</v>
      </c>
      <c r="D4002" t="s">
        <v>2311</v>
      </c>
      <c r="E4002" s="52" t="s">
        <v>5556</v>
      </c>
      <c r="F4002" t="s">
        <v>4622</v>
      </c>
      <c r="G4002" t="s">
        <v>4482</v>
      </c>
      <c r="H4002" t="s">
        <v>4483</v>
      </c>
      <c r="I4002" t="s">
        <v>4487</v>
      </c>
    </row>
    <row r="4003" spans="1:9" x14ac:dyDescent="0.25">
      <c r="A4003" s="51" t="s">
        <v>6095</v>
      </c>
      <c r="B4003" t="s">
        <v>114</v>
      </c>
      <c r="C4003" s="23" t="str">
        <f t="shared" si="62"/>
        <v>531931</v>
      </c>
      <c r="D4003" t="s">
        <v>2334</v>
      </c>
      <c r="E4003" s="52" t="s">
        <v>4807</v>
      </c>
      <c r="F4003" t="s">
        <v>4528</v>
      </c>
      <c r="G4003" t="s">
        <v>4482</v>
      </c>
      <c r="H4003" t="s">
        <v>4483</v>
      </c>
      <c r="I4003" t="s">
        <v>4484</v>
      </c>
    </row>
    <row r="4004" spans="1:9" x14ac:dyDescent="0.25">
      <c r="A4004" s="51" t="s">
        <v>6095</v>
      </c>
      <c r="B4004" t="s">
        <v>114</v>
      </c>
      <c r="C4004" s="23" t="str">
        <f t="shared" si="62"/>
        <v>530991</v>
      </c>
      <c r="D4004" t="s">
        <v>2356</v>
      </c>
      <c r="E4004" s="52" t="s">
        <v>4579</v>
      </c>
      <c r="F4004" t="s">
        <v>4534</v>
      </c>
      <c r="G4004" t="s">
        <v>5160</v>
      </c>
      <c r="H4004" t="s">
        <v>4483</v>
      </c>
      <c r="I4004" t="s">
        <v>4484</v>
      </c>
    </row>
    <row r="4005" spans="1:9" x14ac:dyDescent="0.25">
      <c r="A4005" s="51" t="s">
        <v>6095</v>
      </c>
      <c r="B4005" t="s">
        <v>114</v>
      </c>
      <c r="C4005" s="23" t="str">
        <f t="shared" si="62"/>
        <v>531231</v>
      </c>
      <c r="D4005" t="s">
        <v>2378</v>
      </c>
      <c r="E4005" s="52" t="s">
        <v>5519</v>
      </c>
      <c r="F4005" t="s">
        <v>4510</v>
      </c>
      <c r="G4005" t="s">
        <v>5160</v>
      </c>
      <c r="H4005" t="s">
        <v>4483</v>
      </c>
      <c r="I4005" t="s">
        <v>4484</v>
      </c>
    </row>
    <row r="4006" spans="1:9" x14ac:dyDescent="0.25">
      <c r="A4006" s="51" t="s">
        <v>6095</v>
      </c>
      <c r="B4006" t="s">
        <v>114</v>
      </c>
      <c r="C4006" s="23" t="str">
        <f t="shared" si="62"/>
        <v>539251</v>
      </c>
      <c r="D4006" t="s">
        <v>2397</v>
      </c>
      <c r="E4006" s="52" t="s">
        <v>6105</v>
      </c>
      <c r="F4006" t="s">
        <v>4534</v>
      </c>
      <c r="G4006" t="s">
        <v>5160</v>
      </c>
      <c r="H4006" t="s">
        <v>4483</v>
      </c>
      <c r="I4006" t="s">
        <v>4484</v>
      </c>
    </row>
    <row r="4007" spans="1:9" x14ac:dyDescent="0.25">
      <c r="A4007" s="51" t="s">
        <v>6095</v>
      </c>
      <c r="B4007" t="s">
        <v>114</v>
      </c>
      <c r="C4007" s="23" t="str">
        <f t="shared" si="62"/>
        <v>531791</v>
      </c>
      <c r="D4007" t="s">
        <v>2417</v>
      </c>
      <c r="E4007" s="52" t="s">
        <v>4756</v>
      </c>
      <c r="F4007" t="s">
        <v>4664</v>
      </c>
      <c r="G4007" t="s">
        <v>4719</v>
      </c>
      <c r="H4007" t="s">
        <v>4483</v>
      </c>
      <c r="I4007" t="s">
        <v>4484</v>
      </c>
    </row>
    <row r="4008" spans="1:9" x14ac:dyDescent="0.25">
      <c r="A4008" s="51" t="s">
        <v>6095</v>
      </c>
      <c r="B4008" t="s">
        <v>114</v>
      </c>
      <c r="C4008" s="23" t="str">
        <f t="shared" si="62"/>
        <v>538121</v>
      </c>
      <c r="D4008" t="s">
        <v>2436</v>
      </c>
      <c r="E4008" s="52" t="s">
        <v>5141</v>
      </c>
      <c r="F4008" t="s">
        <v>4503</v>
      </c>
      <c r="G4008" t="s">
        <v>4482</v>
      </c>
      <c r="H4008" t="s">
        <v>4483</v>
      </c>
      <c r="I4008" t="s">
        <v>4484</v>
      </c>
    </row>
    <row r="4009" spans="1:9" x14ac:dyDescent="0.25">
      <c r="A4009" s="51" t="s">
        <v>6095</v>
      </c>
      <c r="B4009" t="s">
        <v>114</v>
      </c>
      <c r="C4009" s="23" t="str">
        <f t="shared" si="62"/>
        <v>531061</v>
      </c>
      <c r="D4009" t="s">
        <v>2456</v>
      </c>
      <c r="E4009" s="52" t="s">
        <v>5539</v>
      </c>
      <c r="F4009" t="s">
        <v>4510</v>
      </c>
      <c r="G4009" t="s">
        <v>4482</v>
      </c>
      <c r="H4009" t="s">
        <v>4483</v>
      </c>
      <c r="I4009" t="s">
        <v>4484</v>
      </c>
    </row>
    <row r="4010" spans="1:9" x14ac:dyDescent="0.25">
      <c r="A4010" s="51" t="s">
        <v>6095</v>
      </c>
      <c r="B4010" t="s">
        <v>114</v>
      </c>
      <c r="C4010" s="23" t="str">
        <f t="shared" si="62"/>
        <v>531281</v>
      </c>
      <c r="D4010" t="s">
        <v>2477</v>
      </c>
      <c r="E4010" s="52" t="s">
        <v>4909</v>
      </c>
      <c r="F4010" t="s">
        <v>4510</v>
      </c>
      <c r="G4010" t="s">
        <v>4482</v>
      </c>
      <c r="H4010" t="s">
        <v>4483</v>
      </c>
      <c r="I4010" t="s">
        <v>4484</v>
      </c>
    </row>
    <row r="4011" spans="1:9" x14ac:dyDescent="0.25">
      <c r="A4011" s="51" t="s">
        <v>6095</v>
      </c>
      <c r="B4011" t="s">
        <v>114</v>
      </c>
      <c r="C4011" s="23" t="str">
        <f t="shared" si="62"/>
        <v>531361</v>
      </c>
      <c r="D4011" t="s">
        <v>2496</v>
      </c>
      <c r="E4011" s="52" t="s">
        <v>5186</v>
      </c>
      <c r="F4011" t="s">
        <v>4510</v>
      </c>
      <c r="G4011" t="s">
        <v>4482</v>
      </c>
      <c r="H4011" t="s">
        <v>4483</v>
      </c>
      <c r="I4011" t="s">
        <v>4484</v>
      </c>
    </row>
    <row r="4012" spans="1:9" x14ac:dyDescent="0.25">
      <c r="A4012" s="51" t="s">
        <v>6095</v>
      </c>
      <c r="B4012" t="s">
        <v>114</v>
      </c>
      <c r="C4012" s="23" t="str">
        <f t="shared" si="62"/>
        <v>539998</v>
      </c>
      <c r="D4012" t="s">
        <v>249</v>
      </c>
      <c r="E4012" s="52" t="s">
        <v>4543</v>
      </c>
      <c r="F4012" t="s">
        <v>4496</v>
      </c>
      <c r="G4012" t="s">
        <v>5608</v>
      </c>
      <c r="H4012" t="s">
        <v>4544</v>
      </c>
      <c r="I4012" t="s">
        <v>4497</v>
      </c>
    </row>
    <row r="4013" spans="1:9" x14ac:dyDescent="0.25">
      <c r="A4013" s="51" t="s">
        <v>6095</v>
      </c>
      <c r="B4013" t="s">
        <v>114</v>
      </c>
      <c r="C4013" s="23" t="str">
        <f t="shared" si="62"/>
        <v>531362</v>
      </c>
      <c r="D4013" t="s">
        <v>2531</v>
      </c>
      <c r="E4013" s="52" t="s">
        <v>6106</v>
      </c>
      <c r="F4013" t="s">
        <v>4510</v>
      </c>
      <c r="G4013" t="s">
        <v>4482</v>
      </c>
      <c r="H4013" t="s">
        <v>4483</v>
      </c>
      <c r="I4013" t="s">
        <v>4484</v>
      </c>
    </row>
    <row r="4014" spans="1:9" x14ac:dyDescent="0.25">
      <c r="A4014" s="51" t="s">
        <v>6095</v>
      </c>
      <c r="B4014" t="s">
        <v>114</v>
      </c>
      <c r="C4014" s="23" t="str">
        <f t="shared" si="62"/>
        <v>539003</v>
      </c>
      <c r="D4014" t="s">
        <v>1257</v>
      </c>
      <c r="E4014" s="52" t="s">
        <v>5781</v>
      </c>
      <c r="F4014" t="s">
        <v>4573</v>
      </c>
      <c r="G4014" t="s">
        <v>4524</v>
      </c>
      <c r="H4014" t="s">
        <v>4546</v>
      </c>
      <c r="I4014" t="s">
        <v>4547</v>
      </c>
    </row>
    <row r="4015" spans="1:9" x14ac:dyDescent="0.25">
      <c r="A4015" s="51" t="s">
        <v>6095</v>
      </c>
      <c r="B4015" t="s">
        <v>114</v>
      </c>
      <c r="C4015" s="23" t="str">
        <f t="shared" si="62"/>
        <v>530611</v>
      </c>
      <c r="D4015" t="s">
        <v>2563</v>
      </c>
      <c r="E4015" s="52" t="s">
        <v>4599</v>
      </c>
      <c r="F4015" t="s">
        <v>4510</v>
      </c>
      <c r="G4015" t="s">
        <v>4482</v>
      </c>
      <c r="H4015" t="s">
        <v>4483</v>
      </c>
      <c r="I4015" t="s">
        <v>4484</v>
      </c>
    </row>
    <row r="4016" spans="1:9" x14ac:dyDescent="0.25">
      <c r="A4016" s="51" t="s">
        <v>6095</v>
      </c>
      <c r="B4016" t="s">
        <v>114</v>
      </c>
      <c r="C4016" s="23" t="str">
        <f t="shared" si="62"/>
        <v>531751</v>
      </c>
      <c r="D4016" t="s">
        <v>2579</v>
      </c>
      <c r="E4016" s="52" t="s">
        <v>4893</v>
      </c>
      <c r="F4016" t="s">
        <v>4510</v>
      </c>
      <c r="G4016" t="s">
        <v>4482</v>
      </c>
      <c r="H4016" t="s">
        <v>4483</v>
      </c>
      <c r="I4016" t="s">
        <v>4484</v>
      </c>
    </row>
    <row r="4017" spans="1:9" x14ac:dyDescent="0.25">
      <c r="A4017" s="51" t="s">
        <v>6095</v>
      </c>
      <c r="B4017" t="s">
        <v>114</v>
      </c>
      <c r="C4017" s="23" t="str">
        <f t="shared" si="62"/>
        <v>531821</v>
      </c>
      <c r="D4017" t="s">
        <v>2592</v>
      </c>
      <c r="E4017" s="52" t="s">
        <v>5563</v>
      </c>
      <c r="F4017" t="s">
        <v>4510</v>
      </c>
      <c r="G4017" t="s">
        <v>4482</v>
      </c>
      <c r="H4017" t="s">
        <v>4483</v>
      </c>
      <c r="I4017" t="s">
        <v>4484</v>
      </c>
    </row>
    <row r="4018" spans="1:9" x14ac:dyDescent="0.25">
      <c r="A4018" s="51" t="s">
        <v>6095</v>
      </c>
      <c r="B4018" t="s">
        <v>114</v>
      </c>
      <c r="C4018" s="23" t="str">
        <f t="shared" si="62"/>
        <v>531401</v>
      </c>
      <c r="D4018" t="s">
        <v>2609</v>
      </c>
      <c r="E4018" s="52" t="s">
        <v>5132</v>
      </c>
      <c r="F4018" t="s">
        <v>4510</v>
      </c>
      <c r="G4018" t="s">
        <v>4482</v>
      </c>
      <c r="H4018" t="s">
        <v>4483</v>
      </c>
      <c r="I4018" t="s">
        <v>4484</v>
      </c>
    </row>
    <row r="4019" spans="1:9" x14ac:dyDescent="0.25">
      <c r="A4019" s="51" t="s">
        <v>6095</v>
      </c>
      <c r="B4019" t="s">
        <v>114</v>
      </c>
      <c r="C4019" s="23" t="str">
        <f t="shared" si="62"/>
        <v>530962</v>
      </c>
      <c r="D4019" t="s">
        <v>2626</v>
      </c>
      <c r="E4019" s="52" t="s">
        <v>5568</v>
      </c>
      <c r="F4019" t="s">
        <v>4573</v>
      </c>
      <c r="G4019" t="s">
        <v>4482</v>
      </c>
      <c r="H4019" t="s">
        <v>4483</v>
      </c>
      <c r="I4019" t="s">
        <v>4547</v>
      </c>
    </row>
    <row r="4020" spans="1:9" x14ac:dyDescent="0.25">
      <c r="A4020" s="51" t="s">
        <v>6095</v>
      </c>
      <c r="B4020" t="s">
        <v>114</v>
      </c>
      <c r="C4020" s="23" t="str">
        <f t="shared" si="62"/>
        <v>530821</v>
      </c>
      <c r="D4020" t="s">
        <v>2641</v>
      </c>
      <c r="E4020" s="52" t="s">
        <v>5541</v>
      </c>
      <c r="F4020" t="s">
        <v>4481</v>
      </c>
      <c r="G4020" t="s">
        <v>4482</v>
      </c>
      <c r="H4020" t="s">
        <v>4483</v>
      </c>
      <c r="I4020" t="s">
        <v>4484</v>
      </c>
    </row>
    <row r="4021" spans="1:9" x14ac:dyDescent="0.25">
      <c r="A4021" s="51" t="s">
        <v>6095</v>
      </c>
      <c r="B4021" t="s">
        <v>114</v>
      </c>
      <c r="C4021" s="23" t="str">
        <f t="shared" si="62"/>
        <v>531241</v>
      </c>
      <c r="D4021" t="s">
        <v>2656</v>
      </c>
      <c r="E4021" s="52" t="s">
        <v>4906</v>
      </c>
      <c r="F4021" t="s">
        <v>4510</v>
      </c>
      <c r="G4021" t="s">
        <v>4482</v>
      </c>
      <c r="H4021" t="s">
        <v>4483</v>
      </c>
      <c r="I4021" t="s">
        <v>4484</v>
      </c>
    </row>
    <row r="4022" spans="1:9" x14ac:dyDescent="0.25">
      <c r="A4022" s="51" t="s">
        <v>6095</v>
      </c>
      <c r="B4022" t="s">
        <v>114</v>
      </c>
      <c r="C4022" s="23" t="str">
        <f t="shared" si="62"/>
        <v>530711</v>
      </c>
      <c r="D4022" t="s">
        <v>2672</v>
      </c>
      <c r="E4022" s="52" t="s">
        <v>4602</v>
      </c>
      <c r="F4022" t="s">
        <v>4481</v>
      </c>
      <c r="G4022" t="s">
        <v>4482</v>
      </c>
      <c r="H4022" t="s">
        <v>4483</v>
      </c>
      <c r="I4022" t="s">
        <v>4484</v>
      </c>
    </row>
    <row r="4023" spans="1:9" x14ac:dyDescent="0.25">
      <c r="A4023" s="51" t="s">
        <v>6095</v>
      </c>
      <c r="B4023" t="s">
        <v>114</v>
      </c>
      <c r="C4023" s="23" t="str">
        <f t="shared" si="62"/>
        <v>530712</v>
      </c>
      <c r="D4023" t="s">
        <v>2686</v>
      </c>
      <c r="E4023" s="52" t="s">
        <v>5820</v>
      </c>
      <c r="F4023" t="s">
        <v>4542</v>
      </c>
      <c r="G4023" t="s">
        <v>4482</v>
      </c>
      <c r="H4023" t="s">
        <v>4483</v>
      </c>
      <c r="I4023" t="s">
        <v>4484</v>
      </c>
    </row>
    <row r="4024" spans="1:9" x14ac:dyDescent="0.25">
      <c r="A4024" s="51" t="s">
        <v>6095</v>
      </c>
      <c r="B4024" t="s">
        <v>114</v>
      </c>
      <c r="C4024" s="23" t="str">
        <f t="shared" si="62"/>
        <v>530631</v>
      </c>
      <c r="D4024" t="s">
        <v>2701</v>
      </c>
      <c r="E4024" s="52" t="s">
        <v>5010</v>
      </c>
      <c r="F4024" t="s">
        <v>4510</v>
      </c>
      <c r="G4024" t="s">
        <v>4482</v>
      </c>
      <c r="H4024" t="s">
        <v>4483</v>
      </c>
      <c r="I4024" t="s">
        <v>4484</v>
      </c>
    </row>
    <row r="4025" spans="1:9" x14ac:dyDescent="0.25">
      <c r="A4025" s="51" t="s">
        <v>6095</v>
      </c>
      <c r="B4025" t="s">
        <v>114</v>
      </c>
      <c r="C4025" s="23" t="str">
        <f t="shared" si="62"/>
        <v>530661</v>
      </c>
      <c r="D4025" t="s">
        <v>2716</v>
      </c>
      <c r="E4025" s="52" t="s">
        <v>5043</v>
      </c>
      <c r="F4025" t="s">
        <v>4573</v>
      </c>
      <c r="G4025" t="s">
        <v>4482</v>
      </c>
      <c r="H4025" t="s">
        <v>4483</v>
      </c>
      <c r="I4025" t="s">
        <v>4547</v>
      </c>
    </row>
    <row r="4026" spans="1:9" x14ac:dyDescent="0.25">
      <c r="A4026" s="51" t="s">
        <v>6095</v>
      </c>
      <c r="B4026" t="s">
        <v>114</v>
      </c>
      <c r="C4026" s="23" t="str">
        <f t="shared" si="62"/>
        <v>531221</v>
      </c>
      <c r="D4026" t="s">
        <v>2729</v>
      </c>
      <c r="E4026" s="52" t="s">
        <v>4924</v>
      </c>
      <c r="F4026" t="s">
        <v>4510</v>
      </c>
      <c r="G4026" t="s">
        <v>4482</v>
      </c>
      <c r="H4026" t="s">
        <v>4483</v>
      </c>
      <c r="I4026" t="s">
        <v>4484</v>
      </c>
    </row>
    <row r="4027" spans="1:9" x14ac:dyDescent="0.25">
      <c r="A4027" s="51" t="s">
        <v>6095</v>
      </c>
      <c r="B4027" t="s">
        <v>114</v>
      </c>
      <c r="C4027" s="23" t="str">
        <f t="shared" si="62"/>
        <v>531191</v>
      </c>
      <c r="D4027" t="s">
        <v>2741</v>
      </c>
      <c r="E4027" s="52" t="s">
        <v>4903</v>
      </c>
      <c r="F4027" t="s">
        <v>4481</v>
      </c>
      <c r="G4027" t="s">
        <v>4482</v>
      </c>
      <c r="H4027" t="s">
        <v>4483</v>
      </c>
      <c r="I4027" t="s">
        <v>4484</v>
      </c>
    </row>
    <row r="4028" spans="1:9" x14ac:dyDescent="0.25">
      <c r="A4028" s="51" t="s">
        <v>6095</v>
      </c>
      <c r="B4028" t="s">
        <v>114</v>
      </c>
      <c r="C4028" s="23" t="str">
        <f t="shared" si="62"/>
        <v>531181</v>
      </c>
      <c r="D4028" t="s">
        <v>2753</v>
      </c>
      <c r="E4028" s="52" t="s">
        <v>5844</v>
      </c>
      <c r="F4028" t="s">
        <v>4664</v>
      </c>
      <c r="G4028" t="s">
        <v>4482</v>
      </c>
      <c r="H4028" t="s">
        <v>4483</v>
      </c>
      <c r="I4028" t="s">
        <v>4484</v>
      </c>
    </row>
    <row r="4029" spans="1:9" x14ac:dyDescent="0.25">
      <c r="A4029" s="51" t="s">
        <v>6095</v>
      </c>
      <c r="B4029" t="s">
        <v>114</v>
      </c>
      <c r="C4029" s="23" t="str">
        <f t="shared" si="62"/>
        <v>530651</v>
      </c>
      <c r="D4029" t="s">
        <v>2766</v>
      </c>
      <c r="E4029" s="52" t="s">
        <v>5045</v>
      </c>
      <c r="F4029" t="s">
        <v>4510</v>
      </c>
      <c r="G4029" t="s">
        <v>4482</v>
      </c>
      <c r="H4029" t="s">
        <v>4483</v>
      </c>
      <c r="I4029" t="s">
        <v>4484</v>
      </c>
    </row>
    <row r="4030" spans="1:9" x14ac:dyDescent="0.25">
      <c r="A4030" s="51" t="s">
        <v>6095</v>
      </c>
      <c r="B4030" t="s">
        <v>114</v>
      </c>
      <c r="C4030" s="23" t="str">
        <f t="shared" si="62"/>
        <v>531662</v>
      </c>
      <c r="D4030" t="s">
        <v>2779</v>
      </c>
      <c r="E4030" s="52" t="s">
        <v>5933</v>
      </c>
      <c r="F4030" t="s">
        <v>4481</v>
      </c>
      <c r="G4030" t="s">
        <v>4482</v>
      </c>
      <c r="H4030" t="s">
        <v>4483</v>
      </c>
      <c r="I4030" t="s">
        <v>4484</v>
      </c>
    </row>
    <row r="4031" spans="1:9" x14ac:dyDescent="0.25">
      <c r="A4031" s="51" t="s">
        <v>6095</v>
      </c>
      <c r="B4031" t="s">
        <v>114</v>
      </c>
      <c r="C4031" s="23" t="str">
        <f t="shared" si="62"/>
        <v>531761</v>
      </c>
      <c r="D4031" t="s">
        <v>2791</v>
      </c>
      <c r="E4031" s="52" t="s">
        <v>4861</v>
      </c>
      <c r="F4031" t="s">
        <v>4481</v>
      </c>
      <c r="G4031" t="s">
        <v>4482</v>
      </c>
      <c r="H4031" t="s">
        <v>4483</v>
      </c>
      <c r="I4031" t="s">
        <v>4484</v>
      </c>
    </row>
    <row r="4032" spans="1:9" x14ac:dyDescent="0.25">
      <c r="A4032" s="51" t="s">
        <v>6095</v>
      </c>
      <c r="B4032" t="s">
        <v>114</v>
      </c>
      <c r="C4032" s="23" t="str">
        <f t="shared" si="62"/>
        <v>531762</v>
      </c>
      <c r="D4032" t="s">
        <v>2803</v>
      </c>
      <c r="E4032" s="52" t="s">
        <v>5923</v>
      </c>
      <c r="F4032" t="s">
        <v>4664</v>
      </c>
      <c r="G4032" t="s">
        <v>4482</v>
      </c>
      <c r="H4032" t="s">
        <v>4483</v>
      </c>
      <c r="I4032" t="s">
        <v>4484</v>
      </c>
    </row>
    <row r="4033" spans="1:9" x14ac:dyDescent="0.25">
      <c r="A4033" s="51" t="s">
        <v>6095</v>
      </c>
      <c r="B4033" t="s">
        <v>114</v>
      </c>
      <c r="C4033" s="23" t="str">
        <f t="shared" si="62"/>
        <v>531831</v>
      </c>
      <c r="D4033" t="s">
        <v>2813</v>
      </c>
      <c r="E4033" s="52" t="s">
        <v>4911</v>
      </c>
      <c r="F4033" t="s">
        <v>4481</v>
      </c>
      <c r="G4033" t="s">
        <v>4482</v>
      </c>
      <c r="H4033" t="s">
        <v>4483</v>
      </c>
      <c r="I4033" t="s">
        <v>4484</v>
      </c>
    </row>
    <row r="4034" spans="1:9" x14ac:dyDescent="0.25">
      <c r="A4034" s="51" t="s">
        <v>6095</v>
      </c>
      <c r="B4034" t="s">
        <v>114</v>
      </c>
      <c r="C4034" s="23" t="str">
        <f t="shared" si="62"/>
        <v>531991</v>
      </c>
      <c r="D4034" t="s">
        <v>2826</v>
      </c>
      <c r="E4034" s="52" t="s">
        <v>5963</v>
      </c>
      <c r="F4034" t="s">
        <v>4528</v>
      </c>
      <c r="G4034" t="s">
        <v>4482</v>
      </c>
      <c r="H4034" t="s">
        <v>4483</v>
      </c>
      <c r="I4034" t="s">
        <v>4484</v>
      </c>
    </row>
    <row r="4035" spans="1:9" x14ac:dyDescent="0.25">
      <c r="A4035" s="51" t="s">
        <v>6095</v>
      </c>
      <c r="B4035" t="s">
        <v>114</v>
      </c>
      <c r="C4035" s="23" t="str">
        <f t="shared" ref="C4035:C4098" si="63">_xlfn.CONCAT(A4035,E4035)</f>
        <v>530621</v>
      </c>
      <c r="D4035" t="s">
        <v>2839</v>
      </c>
      <c r="E4035" s="52" t="s">
        <v>4881</v>
      </c>
      <c r="F4035" t="s">
        <v>4510</v>
      </c>
      <c r="G4035" t="s">
        <v>4482</v>
      </c>
      <c r="H4035" t="s">
        <v>4483</v>
      </c>
      <c r="I4035" t="s">
        <v>4484</v>
      </c>
    </row>
    <row r="4036" spans="1:9" x14ac:dyDescent="0.25">
      <c r="A4036" s="51" t="s">
        <v>6095</v>
      </c>
      <c r="B4036" t="s">
        <v>114</v>
      </c>
      <c r="C4036" s="23" t="str">
        <f t="shared" si="63"/>
        <v>531721</v>
      </c>
      <c r="D4036" t="s">
        <v>2851</v>
      </c>
      <c r="E4036" s="52" t="s">
        <v>5179</v>
      </c>
      <c r="F4036" t="s">
        <v>4664</v>
      </c>
      <c r="G4036" t="s">
        <v>4482</v>
      </c>
      <c r="H4036" t="s">
        <v>4483</v>
      </c>
      <c r="I4036" t="s">
        <v>4484</v>
      </c>
    </row>
    <row r="4037" spans="1:9" x14ac:dyDescent="0.25">
      <c r="A4037" s="51" t="s">
        <v>6095</v>
      </c>
      <c r="B4037" t="s">
        <v>114</v>
      </c>
      <c r="C4037" s="23" t="str">
        <f t="shared" si="63"/>
        <v>531771</v>
      </c>
      <c r="D4037" t="s">
        <v>2863</v>
      </c>
      <c r="E4037" s="52" t="s">
        <v>5959</v>
      </c>
      <c r="F4037" t="s">
        <v>4481</v>
      </c>
      <c r="G4037" t="s">
        <v>4482</v>
      </c>
      <c r="H4037" t="s">
        <v>4483</v>
      </c>
      <c r="I4037" t="s">
        <v>4484</v>
      </c>
    </row>
    <row r="4038" spans="1:9" x14ac:dyDescent="0.25">
      <c r="A4038" s="51" t="s">
        <v>6095</v>
      </c>
      <c r="B4038" t="s">
        <v>114</v>
      </c>
      <c r="C4038" s="23" t="str">
        <f t="shared" si="63"/>
        <v>538140</v>
      </c>
      <c r="D4038" t="s">
        <v>2875</v>
      </c>
      <c r="E4038" s="52" t="s">
        <v>6107</v>
      </c>
      <c r="F4038" t="s">
        <v>4481</v>
      </c>
      <c r="G4038" t="s">
        <v>4482</v>
      </c>
      <c r="H4038" t="s">
        <v>4483</v>
      </c>
      <c r="I4038" t="s">
        <v>4484</v>
      </c>
    </row>
    <row r="4039" spans="1:9" x14ac:dyDescent="0.25">
      <c r="A4039" s="51" t="s">
        <v>6095</v>
      </c>
      <c r="B4039" t="s">
        <v>114</v>
      </c>
      <c r="C4039" s="23" t="str">
        <f t="shared" si="63"/>
        <v>538141</v>
      </c>
      <c r="D4039" t="s">
        <v>2885</v>
      </c>
      <c r="E4039" s="52" t="s">
        <v>5247</v>
      </c>
      <c r="F4039" t="s">
        <v>4585</v>
      </c>
      <c r="G4039" t="s">
        <v>4482</v>
      </c>
      <c r="H4039" t="s">
        <v>4483</v>
      </c>
      <c r="I4039" t="s">
        <v>4484</v>
      </c>
    </row>
    <row r="4040" spans="1:9" x14ac:dyDescent="0.25">
      <c r="A4040" s="51" t="s">
        <v>6095</v>
      </c>
      <c r="B4040" t="s">
        <v>114</v>
      </c>
      <c r="C4040" s="23" t="str">
        <f t="shared" si="63"/>
        <v>530031</v>
      </c>
      <c r="D4040" t="s">
        <v>2897</v>
      </c>
      <c r="E4040" s="52" t="s">
        <v>4518</v>
      </c>
      <c r="F4040" t="s">
        <v>4528</v>
      </c>
      <c r="G4040" t="s">
        <v>4482</v>
      </c>
      <c r="H4040" t="s">
        <v>4483</v>
      </c>
      <c r="I4040" t="s">
        <v>4484</v>
      </c>
    </row>
    <row r="4041" spans="1:9" x14ac:dyDescent="0.25">
      <c r="A4041" s="51" t="s">
        <v>6095</v>
      </c>
      <c r="B4041" t="s">
        <v>114</v>
      </c>
      <c r="C4041" s="23" t="str">
        <f t="shared" si="63"/>
        <v>538008</v>
      </c>
      <c r="D4041" t="s">
        <v>2908</v>
      </c>
      <c r="E4041" s="52" t="s">
        <v>6108</v>
      </c>
      <c r="F4041" t="s">
        <v>4573</v>
      </c>
      <c r="G4041" t="s">
        <v>4482</v>
      </c>
      <c r="H4041" t="s">
        <v>4483</v>
      </c>
      <c r="I4041" t="s">
        <v>4547</v>
      </c>
    </row>
    <row r="4042" spans="1:9" x14ac:dyDescent="0.25">
      <c r="A4042" s="51" t="s">
        <v>6095</v>
      </c>
      <c r="B4042" t="s">
        <v>114</v>
      </c>
      <c r="C4042" s="23" t="str">
        <f t="shared" si="63"/>
        <v>531611</v>
      </c>
      <c r="D4042" t="s">
        <v>2918</v>
      </c>
      <c r="E4042" s="52" t="s">
        <v>4829</v>
      </c>
      <c r="F4042" t="s">
        <v>4510</v>
      </c>
      <c r="G4042" t="s">
        <v>4482</v>
      </c>
      <c r="H4042" t="s">
        <v>4483</v>
      </c>
      <c r="I4042" t="s">
        <v>4484</v>
      </c>
    </row>
    <row r="4043" spans="1:9" x14ac:dyDescent="0.25">
      <c r="A4043" s="51" t="s">
        <v>6095</v>
      </c>
      <c r="B4043" t="s">
        <v>114</v>
      </c>
      <c r="C4043" s="23" t="str">
        <f t="shared" si="63"/>
        <v>530043</v>
      </c>
      <c r="D4043" t="s">
        <v>2927</v>
      </c>
      <c r="E4043" s="52" t="s">
        <v>5510</v>
      </c>
      <c r="F4043" t="s">
        <v>4481</v>
      </c>
      <c r="G4043" t="s">
        <v>4482</v>
      </c>
      <c r="H4043" t="s">
        <v>4483</v>
      </c>
      <c r="I4043" t="s">
        <v>4484</v>
      </c>
    </row>
    <row r="4044" spans="1:9" x14ac:dyDescent="0.25">
      <c r="A4044" s="51" t="s">
        <v>6095</v>
      </c>
      <c r="B4044" t="s">
        <v>114</v>
      </c>
      <c r="C4044" s="23" t="str">
        <f t="shared" si="63"/>
        <v>530841</v>
      </c>
      <c r="D4044" t="s">
        <v>2937</v>
      </c>
      <c r="E4044" s="52" t="s">
        <v>4889</v>
      </c>
      <c r="F4044" t="s">
        <v>4510</v>
      </c>
      <c r="G4044" t="s">
        <v>4482</v>
      </c>
      <c r="H4044" t="s">
        <v>4483</v>
      </c>
      <c r="I4044" t="s">
        <v>4484</v>
      </c>
    </row>
    <row r="4045" spans="1:9" x14ac:dyDescent="0.25">
      <c r="A4045" s="51" t="s">
        <v>6095</v>
      </c>
      <c r="B4045" t="s">
        <v>114</v>
      </c>
      <c r="C4045" s="23" t="str">
        <f t="shared" si="63"/>
        <v>530802</v>
      </c>
      <c r="D4045" t="s">
        <v>2947</v>
      </c>
      <c r="E4045" s="52" t="s">
        <v>5647</v>
      </c>
      <c r="F4045" t="s">
        <v>4510</v>
      </c>
      <c r="G4045" t="s">
        <v>4482</v>
      </c>
      <c r="H4045" t="s">
        <v>4483</v>
      </c>
      <c r="I4045" t="s">
        <v>4484</v>
      </c>
    </row>
    <row r="4046" spans="1:9" x14ac:dyDescent="0.25">
      <c r="A4046" s="51" t="s">
        <v>6095</v>
      </c>
      <c r="B4046" t="s">
        <v>114</v>
      </c>
      <c r="C4046" s="23" t="str">
        <f t="shared" si="63"/>
        <v>530251</v>
      </c>
      <c r="D4046" t="s">
        <v>2958</v>
      </c>
      <c r="E4046" s="52" t="s">
        <v>4629</v>
      </c>
      <c r="F4046" t="s">
        <v>4503</v>
      </c>
      <c r="G4046" t="s">
        <v>4482</v>
      </c>
      <c r="H4046" t="s">
        <v>4483</v>
      </c>
      <c r="I4046" t="s">
        <v>4484</v>
      </c>
    </row>
    <row r="4047" spans="1:9" x14ac:dyDescent="0.25">
      <c r="A4047" s="51" t="s">
        <v>6095</v>
      </c>
      <c r="B4047" t="s">
        <v>114</v>
      </c>
      <c r="C4047" s="23" t="str">
        <f t="shared" si="63"/>
        <v>531941</v>
      </c>
      <c r="D4047" t="s">
        <v>2968</v>
      </c>
      <c r="E4047" s="52" t="s">
        <v>5680</v>
      </c>
      <c r="F4047" t="s">
        <v>4510</v>
      </c>
      <c r="G4047" t="s">
        <v>4482</v>
      </c>
      <c r="H4047" t="s">
        <v>4483</v>
      </c>
      <c r="I4047" t="s">
        <v>4484</v>
      </c>
    </row>
    <row r="4048" spans="1:9" x14ac:dyDescent="0.25">
      <c r="A4048" s="51" t="s">
        <v>6095</v>
      </c>
      <c r="B4048" t="s">
        <v>114</v>
      </c>
      <c r="C4048" s="23" t="str">
        <f t="shared" si="63"/>
        <v>538005</v>
      </c>
      <c r="D4048" t="s">
        <v>2979</v>
      </c>
      <c r="E4048" s="52" t="s">
        <v>5266</v>
      </c>
      <c r="F4048" t="s">
        <v>4585</v>
      </c>
      <c r="G4048" t="s">
        <v>4482</v>
      </c>
      <c r="H4048" t="s">
        <v>4483</v>
      </c>
      <c r="I4048" t="s">
        <v>4484</v>
      </c>
    </row>
    <row r="4049" spans="1:9" x14ac:dyDescent="0.25">
      <c r="A4049" s="51" t="s">
        <v>6095</v>
      </c>
      <c r="B4049" t="s">
        <v>114</v>
      </c>
      <c r="C4049" s="23" t="str">
        <f t="shared" si="63"/>
        <v>538010</v>
      </c>
      <c r="D4049" t="s">
        <v>2989</v>
      </c>
      <c r="E4049" s="52" t="s">
        <v>5858</v>
      </c>
      <c r="F4049" t="s">
        <v>4503</v>
      </c>
      <c r="G4049" t="s">
        <v>4482</v>
      </c>
      <c r="H4049" t="s">
        <v>4483</v>
      </c>
      <c r="I4049" t="s">
        <v>4484</v>
      </c>
    </row>
    <row r="4050" spans="1:9" x14ac:dyDescent="0.25">
      <c r="A4050" s="51" t="s">
        <v>6095</v>
      </c>
      <c r="B4050" t="s">
        <v>114</v>
      </c>
      <c r="C4050" s="23" t="str">
        <f t="shared" si="63"/>
        <v>531561</v>
      </c>
      <c r="D4050" t="s">
        <v>2999</v>
      </c>
      <c r="E4050" s="52" t="s">
        <v>5176</v>
      </c>
      <c r="F4050" t="s">
        <v>4622</v>
      </c>
      <c r="G4050" t="s">
        <v>4482</v>
      </c>
      <c r="H4050" t="s">
        <v>4483</v>
      </c>
      <c r="I4050" t="s">
        <v>4487</v>
      </c>
    </row>
    <row r="4051" spans="1:9" x14ac:dyDescent="0.25">
      <c r="A4051" s="51" t="s">
        <v>6095</v>
      </c>
      <c r="B4051" t="s">
        <v>114</v>
      </c>
      <c r="C4051" s="23" t="str">
        <f t="shared" si="63"/>
        <v>531591</v>
      </c>
      <c r="D4051" t="s">
        <v>3009</v>
      </c>
      <c r="E4051" s="52" t="s">
        <v>5547</v>
      </c>
      <c r="F4051" t="s">
        <v>4496</v>
      </c>
      <c r="G4051" t="s">
        <v>4482</v>
      </c>
      <c r="H4051" t="s">
        <v>4624</v>
      </c>
      <c r="I4051" t="s">
        <v>4625</v>
      </c>
    </row>
    <row r="4052" spans="1:9" x14ac:dyDescent="0.25">
      <c r="A4052" s="51" t="s">
        <v>6095</v>
      </c>
      <c r="B4052" t="s">
        <v>114</v>
      </c>
      <c r="C4052" s="23" t="str">
        <f t="shared" si="63"/>
        <v>531682</v>
      </c>
      <c r="D4052" t="s">
        <v>3020</v>
      </c>
      <c r="E4052" s="52" t="s">
        <v>5943</v>
      </c>
      <c r="F4052" t="s">
        <v>4585</v>
      </c>
      <c r="G4052" t="s">
        <v>4482</v>
      </c>
      <c r="H4052" t="s">
        <v>4483</v>
      </c>
      <c r="I4052" t="s">
        <v>4484</v>
      </c>
    </row>
    <row r="4053" spans="1:9" x14ac:dyDescent="0.25">
      <c r="A4053" s="51" t="s">
        <v>6095</v>
      </c>
      <c r="B4053" t="s">
        <v>114</v>
      </c>
      <c r="C4053" s="23" t="str">
        <f t="shared" si="63"/>
        <v>531671</v>
      </c>
      <c r="D4053" t="s">
        <v>3030</v>
      </c>
      <c r="E4053" s="52" t="s">
        <v>4946</v>
      </c>
      <c r="F4053" t="s">
        <v>4653</v>
      </c>
      <c r="G4053" t="s">
        <v>4482</v>
      </c>
      <c r="H4053" t="s">
        <v>4483</v>
      </c>
      <c r="I4053" t="s">
        <v>4484</v>
      </c>
    </row>
    <row r="4054" spans="1:9" x14ac:dyDescent="0.25">
      <c r="A4054" s="51" t="s">
        <v>6095</v>
      </c>
      <c r="B4054" t="s">
        <v>114</v>
      </c>
      <c r="C4054" s="23" t="str">
        <f t="shared" si="63"/>
        <v>531341</v>
      </c>
      <c r="D4054" t="s">
        <v>6109</v>
      </c>
      <c r="E4054" s="52" t="s">
        <v>5958</v>
      </c>
      <c r="F4054" t="s">
        <v>6098</v>
      </c>
      <c r="G4054" t="s">
        <v>4482</v>
      </c>
      <c r="H4054" t="s">
        <v>4483</v>
      </c>
      <c r="I4054" t="s">
        <v>4484</v>
      </c>
    </row>
    <row r="4055" spans="1:9" x14ac:dyDescent="0.25">
      <c r="A4055" s="51" t="s">
        <v>6095</v>
      </c>
      <c r="B4055" t="s">
        <v>114</v>
      </c>
      <c r="C4055" s="23" t="str">
        <f t="shared" si="63"/>
        <v>530181</v>
      </c>
      <c r="D4055" t="s">
        <v>3049</v>
      </c>
      <c r="E4055" s="52" t="s">
        <v>4709</v>
      </c>
      <c r="F4055" t="s">
        <v>4510</v>
      </c>
      <c r="G4055" t="s">
        <v>4482</v>
      </c>
      <c r="H4055" t="s">
        <v>4483</v>
      </c>
      <c r="I4055" t="s">
        <v>4484</v>
      </c>
    </row>
    <row r="4056" spans="1:9" x14ac:dyDescent="0.25">
      <c r="A4056" s="51" t="s">
        <v>6095</v>
      </c>
      <c r="B4056" t="s">
        <v>114</v>
      </c>
      <c r="C4056" s="23" t="str">
        <f t="shared" si="63"/>
        <v>538201</v>
      </c>
      <c r="D4056" t="s">
        <v>3059</v>
      </c>
      <c r="E4056" s="52" t="s">
        <v>6110</v>
      </c>
      <c r="F4056" t="s">
        <v>4510</v>
      </c>
      <c r="G4056" t="s">
        <v>4482</v>
      </c>
      <c r="H4056" t="s">
        <v>4483</v>
      </c>
      <c r="I4056" t="s">
        <v>4484</v>
      </c>
    </row>
    <row r="4057" spans="1:9" x14ac:dyDescent="0.25">
      <c r="A4057" s="51" t="s">
        <v>6095</v>
      </c>
      <c r="B4057" t="s">
        <v>114</v>
      </c>
      <c r="C4057" s="23" t="str">
        <f t="shared" si="63"/>
        <v>539997</v>
      </c>
      <c r="D4057" t="s">
        <v>423</v>
      </c>
      <c r="E4057" s="52" t="s">
        <v>4562</v>
      </c>
      <c r="F4057" t="s">
        <v>4496</v>
      </c>
      <c r="G4057" t="s">
        <v>4482</v>
      </c>
      <c r="H4057" t="s">
        <v>4563</v>
      </c>
      <c r="I4057" t="s">
        <v>4497</v>
      </c>
    </row>
    <row r="4058" spans="1:9" x14ac:dyDescent="0.25">
      <c r="A4058" s="51" t="s">
        <v>6095</v>
      </c>
      <c r="B4058" t="s">
        <v>114</v>
      </c>
      <c r="C4058" s="23" t="str">
        <f t="shared" si="63"/>
        <v>531161</v>
      </c>
      <c r="D4058" t="s">
        <v>3080</v>
      </c>
      <c r="E4058" s="52" t="s">
        <v>4689</v>
      </c>
      <c r="F4058" t="s">
        <v>4481</v>
      </c>
      <c r="G4058" t="s">
        <v>4482</v>
      </c>
      <c r="H4058" t="s">
        <v>4483</v>
      </c>
      <c r="I4058" t="s">
        <v>4484</v>
      </c>
    </row>
    <row r="4059" spans="1:9" x14ac:dyDescent="0.25">
      <c r="A4059" s="51" t="s">
        <v>6095</v>
      </c>
      <c r="B4059" t="s">
        <v>114</v>
      </c>
      <c r="C4059" s="23" t="str">
        <f t="shared" si="63"/>
        <v>531131</v>
      </c>
      <c r="D4059" t="s">
        <v>3090</v>
      </c>
      <c r="E4059" s="52" t="s">
        <v>4727</v>
      </c>
      <c r="F4059" t="s">
        <v>4528</v>
      </c>
      <c r="G4059" t="s">
        <v>4482</v>
      </c>
      <c r="H4059" t="s">
        <v>4483</v>
      </c>
      <c r="I4059" t="s">
        <v>4484</v>
      </c>
    </row>
    <row r="4060" spans="1:9" x14ac:dyDescent="0.25">
      <c r="A4060" s="51" t="s">
        <v>6095</v>
      </c>
      <c r="B4060" t="s">
        <v>114</v>
      </c>
      <c r="C4060" s="23" t="str">
        <f t="shared" si="63"/>
        <v>538007</v>
      </c>
      <c r="D4060" t="s">
        <v>3101</v>
      </c>
      <c r="E4060" s="52" t="s">
        <v>6043</v>
      </c>
      <c r="F4060" t="s">
        <v>4628</v>
      </c>
      <c r="G4060" t="s">
        <v>4482</v>
      </c>
      <c r="H4060" t="s">
        <v>4483</v>
      </c>
      <c r="I4060" t="s">
        <v>4484</v>
      </c>
    </row>
    <row r="4061" spans="1:9" x14ac:dyDescent="0.25">
      <c r="A4061" s="51" t="s">
        <v>6095</v>
      </c>
      <c r="B4061" t="s">
        <v>114</v>
      </c>
      <c r="C4061" s="23" t="str">
        <f t="shared" si="63"/>
        <v>538004</v>
      </c>
      <c r="D4061" t="s">
        <v>3112</v>
      </c>
      <c r="E4061" s="52" t="s">
        <v>6111</v>
      </c>
      <c r="F4061" t="s">
        <v>4486</v>
      </c>
      <c r="G4061" t="s">
        <v>4482</v>
      </c>
      <c r="H4061" t="s">
        <v>4483</v>
      </c>
      <c r="I4061" t="s">
        <v>4487</v>
      </c>
    </row>
    <row r="4062" spans="1:9" x14ac:dyDescent="0.25">
      <c r="A4062" s="51" t="s">
        <v>6095</v>
      </c>
      <c r="B4062" t="s">
        <v>114</v>
      </c>
      <c r="C4062" s="23" t="str">
        <f t="shared" si="63"/>
        <v>530201</v>
      </c>
      <c r="D4062" t="s">
        <v>3123</v>
      </c>
      <c r="E4062" s="52" t="s">
        <v>4538</v>
      </c>
      <c r="F4062" t="s">
        <v>4510</v>
      </c>
      <c r="G4062" t="s">
        <v>4482</v>
      </c>
      <c r="H4062" t="s">
        <v>4483</v>
      </c>
      <c r="I4062" t="s">
        <v>4484</v>
      </c>
    </row>
    <row r="4063" spans="1:9" x14ac:dyDescent="0.25">
      <c r="A4063" s="51" t="s">
        <v>6095</v>
      </c>
      <c r="B4063" t="s">
        <v>114</v>
      </c>
      <c r="C4063" s="23" t="str">
        <f t="shared" si="63"/>
        <v>531521</v>
      </c>
      <c r="D4063" t="s">
        <v>3133</v>
      </c>
      <c r="E4063" s="52" t="s">
        <v>5097</v>
      </c>
      <c r="F4063" t="s">
        <v>4510</v>
      </c>
      <c r="G4063" t="s">
        <v>4482</v>
      </c>
      <c r="H4063" t="s">
        <v>4483</v>
      </c>
      <c r="I4063" t="s">
        <v>4484</v>
      </c>
    </row>
    <row r="4064" spans="1:9" x14ac:dyDescent="0.25">
      <c r="A4064" s="51" t="s">
        <v>6095</v>
      </c>
      <c r="B4064" t="s">
        <v>114</v>
      </c>
      <c r="C4064" s="23" t="str">
        <f t="shared" si="63"/>
        <v>539225</v>
      </c>
      <c r="D4064" t="s">
        <v>1509</v>
      </c>
      <c r="E4064" s="52" t="s">
        <v>6112</v>
      </c>
      <c r="F4064" t="s">
        <v>4486</v>
      </c>
      <c r="G4064" t="s">
        <v>4482</v>
      </c>
      <c r="H4064" t="s">
        <v>4506</v>
      </c>
      <c r="I4064" t="s">
        <v>4487</v>
      </c>
    </row>
    <row r="4065" spans="1:9" x14ac:dyDescent="0.25">
      <c r="A4065" s="51" t="s">
        <v>6095</v>
      </c>
      <c r="B4065" t="s">
        <v>114</v>
      </c>
      <c r="C4065" s="23" t="str">
        <f t="shared" si="63"/>
        <v>531702</v>
      </c>
      <c r="D4065" t="s">
        <v>2390</v>
      </c>
      <c r="E4065" s="52" t="s">
        <v>5973</v>
      </c>
      <c r="F4065" t="s">
        <v>4510</v>
      </c>
      <c r="G4065" t="s">
        <v>4482</v>
      </c>
      <c r="H4065" t="s">
        <v>4483</v>
      </c>
      <c r="I4065" t="s">
        <v>4484</v>
      </c>
    </row>
    <row r="4066" spans="1:9" x14ac:dyDescent="0.25">
      <c r="A4066" s="51" t="s">
        <v>6095</v>
      </c>
      <c r="B4066" t="s">
        <v>114</v>
      </c>
      <c r="C4066" s="23" t="str">
        <f t="shared" si="63"/>
        <v>530151</v>
      </c>
      <c r="D4066" t="s">
        <v>3162</v>
      </c>
      <c r="E4066" s="52" t="s">
        <v>4536</v>
      </c>
      <c r="F4066" t="s">
        <v>4510</v>
      </c>
      <c r="G4066" t="s">
        <v>4482</v>
      </c>
      <c r="H4066" t="s">
        <v>4483</v>
      </c>
      <c r="I4066" t="s">
        <v>4484</v>
      </c>
    </row>
    <row r="4067" spans="1:9" x14ac:dyDescent="0.25">
      <c r="A4067" s="51" t="s">
        <v>6095</v>
      </c>
      <c r="B4067" t="s">
        <v>114</v>
      </c>
      <c r="C4067" s="23" t="str">
        <f t="shared" si="63"/>
        <v>531731</v>
      </c>
      <c r="D4067" t="s">
        <v>1490</v>
      </c>
      <c r="E4067" s="52" t="s">
        <v>5955</v>
      </c>
      <c r="F4067" t="s">
        <v>4510</v>
      </c>
      <c r="G4067" t="s">
        <v>4482</v>
      </c>
      <c r="H4067" t="s">
        <v>4483</v>
      </c>
      <c r="I4067" t="s">
        <v>4484</v>
      </c>
    </row>
    <row r="4068" spans="1:9" x14ac:dyDescent="0.25">
      <c r="A4068" s="51" t="s">
        <v>6095</v>
      </c>
      <c r="B4068" t="s">
        <v>114</v>
      </c>
      <c r="C4068" s="23" t="str">
        <f t="shared" si="63"/>
        <v>531351</v>
      </c>
      <c r="D4068" t="s">
        <v>3181</v>
      </c>
      <c r="E4068" s="52" t="s">
        <v>5935</v>
      </c>
      <c r="F4068" t="s">
        <v>4510</v>
      </c>
      <c r="G4068" t="s">
        <v>4482</v>
      </c>
      <c r="H4068" t="s">
        <v>4483</v>
      </c>
      <c r="I4068" t="s">
        <v>4484</v>
      </c>
    </row>
    <row r="4069" spans="1:9" x14ac:dyDescent="0.25">
      <c r="A4069" s="51" t="s">
        <v>6095</v>
      </c>
      <c r="B4069" t="s">
        <v>114</v>
      </c>
      <c r="C4069" s="23" t="str">
        <f t="shared" si="63"/>
        <v>530881</v>
      </c>
      <c r="D4069" t="s">
        <v>3191</v>
      </c>
      <c r="E4069" s="52" t="s">
        <v>4899</v>
      </c>
      <c r="F4069" t="s">
        <v>4510</v>
      </c>
      <c r="G4069" t="s">
        <v>4482</v>
      </c>
      <c r="H4069" t="s">
        <v>4483</v>
      </c>
      <c r="I4069" t="s">
        <v>4484</v>
      </c>
    </row>
    <row r="4070" spans="1:9" x14ac:dyDescent="0.25">
      <c r="A4070" s="51" t="s">
        <v>6095</v>
      </c>
      <c r="B4070" t="s">
        <v>114</v>
      </c>
      <c r="C4070" s="23" t="str">
        <f t="shared" si="63"/>
        <v>539228</v>
      </c>
      <c r="D4070" t="s">
        <v>3200</v>
      </c>
      <c r="E4070" s="52" t="s">
        <v>6113</v>
      </c>
      <c r="F4070" t="s">
        <v>4653</v>
      </c>
      <c r="G4070" t="s">
        <v>4482</v>
      </c>
      <c r="H4070" t="s">
        <v>4494</v>
      </c>
      <c r="I4070" t="s">
        <v>4487</v>
      </c>
    </row>
    <row r="4071" spans="1:9" x14ac:dyDescent="0.25">
      <c r="A4071" s="51" t="s">
        <v>6095</v>
      </c>
      <c r="B4071" t="s">
        <v>114</v>
      </c>
      <c r="C4071" s="23" t="str">
        <f t="shared" si="63"/>
        <v>539236</v>
      </c>
      <c r="D4071" t="s">
        <v>3210</v>
      </c>
      <c r="E4071" s="52" t="s">
        <v>6114</v>
      </c>
      <c r="F4071" t="s">
        <v>4645</v>
      </c>
      <c r="G4071" t="s">
        <v>4482</v>
      </c>
      <c r="H4071" t="s">
        <v>4506</v>
      </c>
      <c r="I4071" t="s">
        <v>4487</v>
      </c>
    </row>
    <row r="4072" spans="1:9" x14ac:dyDescent="0.25">
      <c r="A4072" s="51" t="s">
        <v>6095</v>
      </c>
      <c r="B4072" t="s">
        <v>114</v>
      </c>
      <c r="C4072" s="23" t="str">
        <f t="shared" si="63"/>
        <v>539001</v>
      </c>
      <c r="D4072" t="s">
        <v>3219</v>
      </c>
      <c r="E4072" s="52" t="s">
        <v>4495</v>
      </c>
      <c r="F4072" t="s">
        <v>4496</v>
      </c>
      <c r="G4072" t="s">
        <v>4482</v>
      </c>
      <c r="H4072" t="s">
        <v>4483</v>
      </c>
      <c r="I4072" t="s">
        <v>4497</v>
      </c>
    </row>
    <row r="4073" spans="1:9" x14ac:dyDescent="0.25">
      <c r="A4073" s="51" t="s">
        <v>6095</v>
      </c>
      <c r="B4073" t="s">
        <v>114</v>
      </c>
      <c r="C4073" s="23" t="str">
        <f t="shared" si="63"/>
        <v>537023</v>
      </c>
      <c r="D4073" t="s">
        <v>3227</v>
      </c>
      <c r="E4073" s="52" t="s">
        <v>4509</v>
      </c>
      <c r="F4073" t="s">
        <v>4508</v>
      </c>
      <c r="G4073" t="s">
        <v>4482</v>
      </c>
      <c r="H4073" t="s">
        <v>4501</v>
      </c>
      <c r="I4073" t="s">
        <v>4484</v>
      </c>
    </row>
    <row r="4074" spans="1:9" x14ac:dyDescent="0.25">
      <c r="A4074" s="51" t="s">
        <v>6095</v>
      </c>
      <c r="B4074" t="s">
        <v>114</v>
      </c>
      <c r="C4074" s="23" t="str">
        <f t="shared" si="63"/>
        <v>530917</v>
      </c>
      <c r="D4074" t="s">
        <v>3235</v>
      </c>
      <c r="E4074" s="52" t="s">
        <v>6115</v>
      </c>
      <c r="F4074" t="s">
        <v>4528</v>
      </c>
      <c r="G4074" t="s">
        <v>4482</v>
      </c>
      <c r="H4074" t="s">
        <v>4483</v>
      </c>
      <c r="I4074" t="s">
        <v>4487</v>
      </c>
    </row>
    <row r="4075" spans="1:9" x14ac:dyDescent="0.25">
      <c r="A4075" s="51" t="s">
        <v>6095</v>
      </c>
      <c r="B4075" t="s">
        <v>114</v>
      </c>
      <c r="C4075" s="23" t="str">
        <f t="shared" si="63"/>
        <v>539207</v>
      </c>
      <c r="D4075" t="s">
        <v>3243</v>
      </c>
      <c r="E4075" s="52" t="s">
        <v>6116</v>
      </c>
      <c r="F4075" t="s">
        <v>4645</v>
      </c>
      <c r="G4075" t="s">
        <v>4482</v>
      </c>
      <c r="H4075" t="s">
        <v>4506</v>
      </c>
      <c r="I4075" t="s">
        <v>4487</v>
      </c>
    </row>
    <row r="4076" spans="1:9" x14ac:dyDescent="0.25">
      <c r="A4076" s="51" t="s">
        <v>6095</v>
      </c>
      <c r="B4076" t="s">
        <v>114</v>
      </c>
      <c r="C4076" s="23" t="str">
        <f t="shared" si="63"/>
        <v>538002</v>
      </c>
      <c r="D4076" t="s">
        <v>3251</v>
      </c>
      <c r="E4076" s="52" t="s">
        <v>6117</v>
      </c>
      <c r="F4076" t="s">
        <v>6118</v>
      </c>
      <c r="G4076" t="s">
        <v>4482</v>
      </c>
      <c r="H4076" t="s">
        <v>4483</v>
      </c>
      <c r="I4076" t="s">
        <v>4484</v>
      </c>
    </row>
    <row r="4077" spans="1:9" x14ac:dyDescent="0.25">
      <c r="A4077" s="51" t="s">
        <v>6095</v>
      </c>
      <c r="B4077" t="s">
        <v>114</v>
      </c>
      <c r="C4077" s="23" t="str">
        <f t="shared" si="63"/>
        <v>538131</v>
      </c>
      <c r="D4077" t="s">
        <v>3257</v>
      </c>
      <c r="E4077" s="52" t="s">
        <v>5166</v>
      </c>
      <c r="F4077" t="s">
        <v>4576</v>
      </c>
      <c r="G4077" t="s">
        <v>4482</v>
      </c>
      <c r="H4077" t="s">
        <v>4483</v>
      </c>
      <c r="I4077" t="s">
        <v>4484</v>
      </c>
    </row>
    <row r="4078" spans="1:9" x14ac:dyDescent="0.25">
      <c r="A4078" s="51" t="s">
        <v>6095</v>
      </c>
      <c r="B4078" t="s">
        <v>114</v>
      </c>
      <c r="C4078" s="23" t="str">
        <f t="shared" si="63"/>
        <v>538003</v>
      </c>
      <c r="D4078" t="s">
        <v>3265</v>
      </c>
      <c r="E4078" s="52" t="s">
        <v>5027</v>
      </c>
      <c r="F4078" t="s">
        <v>4576</v>
      </c>
      <c r="G4078" t="s">
        <v>4482</v>
      </c>
      <c r="H4078" t="s">
        <v>4483</v>
      </c>
      <c r="I4078" t="s">
        <v>4487</v>
      </c>
    </row>
    <row r="4079" spans="1:9" x14ac:dyDescent="0.25">
      <c r="A4079" s="51" t="s">
        <v>6095</v>
      </c>
      <c r="B4079" t="s">
        <v>114</v>
      </c>
      <c r="C4079" s="23" t="str">
        <f t="shared" si="63"/>
        <v>537004</v>
      </c>
      <c r="D4079" t="s">
        <v>3270</v>
      </c>
      <c r="E4079" s="52" t="s">
        <v>4500</v>
      </c>
      <c r="F4079" t="s">
        <v>4486</v>
      </c>
      <c r="G4079" t="s">
        <v>4482</v>
      </c>
      <c r="H4079" t="s">
        <v>4501</v>
      </c>
      <c r="I4079" t="s">
        <v>4484</v>
      </c>
    </row>
    <row r="4080" spans="1:9" x14ac:dyDescent="0.25">
      <c r="A4080" s="51" t="s">
        <v>6095</v>
      </c>
      <c r="B4080" t="s">
        <v>114</v>
      </c>
      <c r="C4080" s="23" t="str">
        <f t="shared" si="63"/>
        <v>537006</v>
      </c>
      <c r="D4080" t="s">
        <v>3278</v>
      </c>
      <c r="E4080" s="52" t="s">
        <v>4511</v>
      </c>
      <c r="F4080" t="s">
        <v>4573</v>
      </c>
      <c r="G4080" t="s">
        <v>4482</v>
      </c>
      <c r="H4080" t="s">
        <v>4501</v>
      </c>
      <c r="I4080" t="s">
        <v>4484</v>
      </c>
    </row>
    <row r="4081" spans="1:9" x14ac:dyDescent="0.25">
      <c r="A4081" s="51" t="s">
        <v>6095</v>
      </c>
      <c r="B4081" t="s">
        <v>114</v>
      </c>
      <c r="C4081" s="23" t="str">
        <f t="shared" si="63"/>
        <v>537001</v>
      </c>
      <c r="D4081" t="s">
        <v>3285</v>
      </c>
      <c r="E4081" s="52" t="s">
        <v>4507</v>
      </c>
      <c r="F4081" t="s">
        <v>4508</v>
      </c>
      <c r="G4081" t="s">
        <v>4482</v>
      </c>
      <c r="H4081" t="s">
        <v>4501</v>
      </c>
      <c r="I4081" t="s">
        <v>4484</v>
      </c>
    </row>
    <row r="4082" spans="1:9" x14ac:dyDescent="0.25">
      <c r="A4082" s="51" t="s">
        <v>6095</v>
      </c>
      <c r="B4082" t="s">
        <v>114</v>
      </c>
      <c r="C4082" s="23" t="str">
        <f t="shared" si="63"/>
        <v>531141</v>
      </c>
      <c r="D4082" t="s">
        <v>3292</v>
      </c>
      <c r="E4082" s="52" t="s">
        <v>4676</v>
      </c>
      <c r="F4082" t="s">
        <v>4510</v>
      </c>
      <c r="G4082" t="s">
        <v>4482</v>
      </c>
      <c r="H4082" t="s">
        <v>4483</v>
      </c>
      <c r="I4082" t="s">
        <v>4484</v>
      </c>
    </row>
    <row r="4083" spans="1:9" x14ac:dyDescent="0.25">
      <c r="A4083" s="51" t="s">
        <v>6095</v>
      </c>
      <c r="B4083" t="s">
        <v>114</v>
      </c>
      <c r="C4083" s="23" t="str">
        <f t="shared" si="63"/>
        <v>530191</v>
      </c>
      <c r="D4083" t="s">
        <v>3300</v>
      </c>
      <c r="E4083" s="52" t="s">
        <v>4650</v>
      </c>
      <c r="F4083" t="s">
        <v>4510</v>
      </c>
      <c r="G4083" t="s">
        <v>4482</v>
      </c>
      <c r="H4083" t="s">
        <v>4483</v>
      </c>
      <c r="I4083" t="s">
        <v>4484</v>
      </c>
    </row>
    <row r="4084" spans="1:9" x14ac:dyDescent="0.25">
      <c r="A4084" s="51" t="s">
        <v>6095</v>
      </c>
      <c r="B4084" t="s">
        <v>114</v>
      </c>
      <c r="C4084" s="23" t="str">
        <f t="shared" si="63"/>
        <v>531841</v>
      </c>
      <c r="D4084" t="s">
        <v>3307</v>
      </c>
      <c r="E4084" s="52" t="s">
        <v>4894</v>
      </c>
      <c r="F4084" t="s">
        <v>4510</v>
      </c>
      <c r="G4084" t="s">
        <v>4482</v>
      </c>
      <c r="H4084" t="s">
        <v>4483</v>
      </c>
      <c r="I4084" t="s">
        <v>4484</v>
      </c>
    </row>
    <row r="4085" spans="1:9" x14ac:dyDescent="0.25">
      <c r="A4085" s="51" t="s">
        <v>6095</v>
      </c>
      <c r="B4085" t="s">
        <v>114</v>
      </c>
      <c r="C4085" s="23" t="str">
        <f t="shared" si="63"/>
        <v>538012</v>
      </c>
      <c r="D4085" t="s">
        <v>6119</v>
      </c>
      <c r="E4085" s="52" t="s">
        <v>5362</v>
      </c>
      <c r="F4085" t="s">
        <v>6120</v>
      </c>
      <c r="G4085" t="s">
        <v>5160</v>
      </c>
      <c r="H4085" t="s">
        <v>4483</v>
      </c>
      <c r="I4085" t="s">
        <v>4484</v>
      </c>
    </row>
    <row r="4086" spans="1:9" x14ac:dyDescent="0.25">
      <c r="A4086" s="51" t="s">
        <v>6095</v>
      </c>
      <c r="B4086" t="s">
        <v>114</v>
      </c>
      <c r="C4086" s="23" t="str">
        <f t="shared" si="63"/>
        <v>530921</v>
      </c>
      <c r="D4086" t="s">
        <v>3313</v>
      </c>
      <c r="E4086" s="52" t="s">
        <v>4987</v>
      </c>
      <c r="F4086" t="s">
        <v>5029</v>
      </c>
      <c r="G4086" t="s">
        <v>4482</v>
      </c>
      <c r="H4086" t="s">
        <v>4483</v>
      </c>
      <c r="I4086" t="s">
        <v>4487</v>
      </c>
    </row>
    <row r="4087" spans="1:9" x14ac:dyDescent="0.25">
      <c r="A4087" s="51" t="s">
        <v>6095</v>
      </c>
      <c r="B4087" t="s">
        <v>114</v>
      </c>
      <c r="C4087" s="23" t="str">
        <f t="shared" si="63"/>
        <v>530937</v>
      </c>
      <c r="D4087" t="s">
        <v>3321</v>
      </c>
      <c r="E4087" s="52" t="s">
        <v>6121</v>
      </c>
      <c r="F4087" t="s">
        <v>4528</v>
      </c>
      <c r="G4087" t="s">
        <v>4482</v>
      </c>
      <c r="H4087" t="s">
        <v>4483</v>
      </c>
      <c r="I4087" t="s">
        <v>4484</v>
      </c>
    </row>
    <row r="4088" spans="1:9" x14ac:dyDescent="0.25">
      <c r="A4088" s="51" t="s">
        <v>6095</v>
      </c>
      <c r="B4088" t="s">
        <v>114</v>
      </c>
      <c r="C4088" s="23" t="str">
        <f t="shared" si="63"/>
        <v>531661</v>
      </c>
      <c r="D4088" t="s">
        <v>3329</v>
      </c>
      <c r="E4088" s="52" t="s">
        <v>4860</v>
      </c>
      <c r="F4088" t="s">
        <v>4622</v>
      </c>
      <c r="G4088" t="s">
        <v>4482</v>
      </c>
      <c r="H4088" t="s">
        <v>4483</v>
      </c>
      <c r="I4088" t="s">
        <v>4487</v>
      </c>
    </row>
    <row r="4089" spans="1:9" x14ac:dyDescent="0.25">
      <c r="A4089" s="51" t="s">
        <v>6095</v>
      </c>
      <c r="B4089" t="s">
        <v>114</v>
      </c>
      <c r="C4089" s="23" t="str">
        <f t="shared" si="63"/>
        <v>531691</v>
      </c>
      <c r="D4089" t="s">
        <v>3336</v>
      </c>
      <c r="E4089" s="52" t="s">
        <v>5136</v>
      </c>
      <c r="F4089" t="s">
        <v>4490</v>
      </c>
      <c r="G4089" t="s">
        <v>4482</v>
      </c>
      <c r="H4089" t="s">
        <v>4624</v>
      </c>
      <c r="I4089" t="s">
        <v>4625</v>
      </c>
    </row>
    <row r="4090" spans="1:9" x14ac:dyDescent="0.25">
      <c r="A4090" s="51" t="s">
        <v>6095</v>
      </c>
      <c r="B4090" t="s">
        <v>114</v>
      </c>
      <c r="C4090" s="23" t="str">
        <f t="shared" si="63"/>
        <v>539205</v>
      </c>
      <c r="D4090" t="s">
        <v>3343</v>
      </c>
      <c r="E4090" s="52" t="s">
        <v>6122</v>
      </c>
      <c r="F4090" t="s">
        <v>4622</v>
      </c>
      <c r="G4090" t="s">
        <v>4482</v>
      </c>
      <c r="H4090" t="s">
        <v>4483</v>
      </c>
      <c r="I4090" t="s">
        <v>4487</v>
      </c>
    </row>
    <row r="4091" spans="1:9" x14ac:dyDescent="0.25">
      <c r="A4091" s="51" t="s">
        <v>6095</v>
      </c>
      <c r="B4091" t="s">
        <v>114</v>
      </c>
      <c r="C4091" s="23" t="str">
        <f t="shared" si="63"/>
        <v>530441</v>
      </c>
      <c r="D4091" t="s">
        <v>3351</v>
      </c>
      <c r="E4091" s="52" t="s">
        <v>5056</v>
      </c>
      <c r="F4091" t="s">
        <v>4508</v>
      </c>
      <c r="G4091" t="s">
        <v>4482</v>
      </c>
      <c r="H4091" t="s">
        <v>4483</v>
      </c>
      <c r="I4091" t="s">
        <v>4484</v>
      </c>
    </row>
    <row r="4092" spans="1:9" x14ac:dyDescent="0.25">
      <c r="A4092" s="51" t="s">
        <v>6095</v>
      </c>
      <c r="B4092" t="s">
        <v>114</v>
      </c>
      <c r="C4092" s="23" t="str">
        <f t="shared" si="63"/>
        <v>530261</v>
      </c>
      <c r="D4092" t="s">
        <v>3359</v>
      </c>
      <c r="E4092" s="52" t="s">
        <v>4567</v>
      </c>
      <c r="F4092" t="s">
        <v>4542</v>
      </c>
      <c r="G4092" t="s">
        <v>4482</v>
      </c>
      <c r="H4092" t="s">
        <v>4483</v>
      </c>
      <c r="I4092" t="s">
        <v>4484</v>
      </c>
    </row>
    <row r="4093" spans="1:9" x14ac:dyDescent="0.25">
      <c r="A4093" s="51" t="s">
        <v>6095</v>
      </c>
      <c r="B4093" t="s">
        <v>114</v>
      </c>
      <c r="C4093" s="23" t="str">
        <f t="shared" si="63"/>
        <v>531381</v>
      </c>
      <c r="D4093" t="s">
        <v>3367</v>
      </c>
      <c r="E4093" s="52" t="s">
        <v>4883</v>
      </c>
      <c r="F4093" t="s">
        <v>4486</v>
      </c>
      <c r="G4093" t="s">
        <v>4482</v>
      </c>
      <c r="H4093" t="s">
        <v>4483</v>
      </c>
      <c r="I4093" t="s">
        <v>4487</v>
      </c>
    </row>
    <row r="4094" spans="1:9" x14ac:dyDescent="0.25">
      <c r="A4094" s="51" t="s">
        <v>6095</v>
      </c>
      <c r="B4094" t="s">
        <v>114</v>
      </c>
      <c r="C4094" s="23" t="str">
        <f t="shared" si="63"/>
        <v>531861</v>
      </c>
      <c r="D4094" t="s">
        <v>3375</v>
      </c>
      <c r="E4094" s="52" t="s">
        <v>5969</v>
      </c>
      <c r="F4094" t="s">
        <v>4542</v>
      </c>
      <c r="G4094" t="s">
        <v>4482</v>
      </c>
      <c r="H4094" t="s">
        <v>4483</v>
      </c>
      <c r="I4094" t="s">
        <v>4484</v>
      </c>
    </row>
    <row r="4095" spans="1:9" x14ac:dyDescent="0.25">
      <c r="A4095" s="51" t="s">
        <v>6095</v>
      </c>
      <c r="B4095" t="s">
        <v>114</v>
      </c>
      <c r="C4095" s="23" t="str">
        <f t="shared" si="63"/>
        <v>530341</v>
      </c>
      <c r="D4095" t="s">
        <v>3383</v>
      </c>
      <c r="E4095" s="52" t="s">
        <v>4556</v>
      </c>
      <c r="F4095" t="s">
        <v>4510</v>
      </c>
      <c r="G4095" t="s">
        <v>4482</v>
      </c>
      <c r="H4095" t="s">
        <v>4483</v>
      </c>
      <c r="I4095" t="s">
        <v>4484</v>
      </c>
    </row>
    <row r="4096" spans="1:9" x14ac:dyDescent="0.25">
      <c r="A4096" s="51" t="s">
        <v>6095</v>
      </c>
      <c r="B4096" t="s">
        <v>114</v>
      </c>
      <c r="C4096" s="23" t="str">
        <f t="shared" si="63"/>
        <v>531681</v>
      </c>
      <c r="D4096" t="s">
        <v>3391</v>
      </c>
      <c r="E4096" s="52" t="s">
        <v>4800</v>
      </c>
      <c r="F4096" t="s">
        <v>4510</v>
      </c>
      <c r="G4096" t="s">
        <v>4482</v>
      </c>
      <c r="H4096" t="s">
        <v>4483</v>
      </c>
      <c r="I4096" t="s">
        <v>4484</v>
      </c>
    </row>
    <row r="4097" spans="1:9" x14ac:dyDescent="0.25">
      <c r="A4097" s="51" t="s">
        <v>6095</v>
      </c>
      <c r="B4097" t="s">
        <v>114</v>
      </c>
      <c r="C4097" s="23" t="str">
        <f t="shared" si="63"/>
        <v>530321</v>
      </c>
      <c r="D4097" t="s">
        <v>3399</v>
      </c>
      <c r="E4097" s="52" t="s">
        <v>4549</v>
      </c>
      <c r="F4097" t="s">
        <v>4481</v>
      </c>
      <c r="G4097" t="s">
        <v>4482</v>
      </c>
      <c r="H4097" t="s">
        <v>4483</v>
      </c>
      <c r="I4097" t="s">
        <v>4484</v>
      </c>
    </row>
    <row r="4098" spans="1:9" x14ac:dyDescent="0.25">
      <c r="A4098" s="51" t="s">
        <v>6095</v>
      </c>
      <c r="B4098" t="s">
        <v>114</v>
      </c>
      <c r="C4098" s="23" t="str">
        <f t="shared" si="63"/>
        <v>531271</v>
      </c>
      <c r="D4098" t="s">
        <v>3406</v>
      </c>
      <c r="E4098" s="52" t="s">
        <v>4908</v>
      </c>
      <c r="F4098" t="s">
        <v>4510</v>
      </c>
      <c r="G4098" t="s">
        <v>4482</v>
      </c>
      <c r="H4098" t="s">
        <v>4483</v>
      </c>
      <c r="I4098" t="s">
        <v>4484</v>
      </c>
    </row>
    <row r="4099" spans="1:9" x14ac:dyDescent="0.25">
      <c r="A4099" s="51" t="s">
        <v>6095</v>
      </c>
      <c r="B4099" t="s">
        <v>114</v>
      </c>
      <c r="C4099" s="23" t="str">
        <f t="shared" ref="C4099:C4162" si="64">_xlfn.CONCAT(A4099,E4099)</f>
        <v>531971</v>
      </c>
      <c r="D4099" t="s">
        <v>3414</v>
      </c>
      <c r="E4099" s="52" t="s">
        <v>4876</v>
      </c>
      <c r="F4099" t="s">
        <v>4481</v>
      </c>
      <c r="G4099" t="s">
        <v>4482</v>
      </c>
      <c r="H4099" t="s">
        <v>4483</v>
      </c>
      <c r="I4099" t="s">
        <v>4484</v>
      </c>
    </row>
    <row r="4100" spans="1:9" x14ac:dyDescent="0.25">
      <c r="A4100" s="51" t="s">
        <v>6095</v>
      </c>
      <c r="B4100" t="s">
        <v>114</v>
      </c>
      <c r="C4100" s="23" t="str">
        <f t="shared" si="64"/>
        <v>531901</v>
      </c>
      <c r="D4100" t="s">
        <v>3422</v>
      </c>
      <c r="E4100" s="52" t="s">
        <v>4931</v>
      </c>
      <c r="F4100" t="s">
        <v>4510</v>
      </c>
      <c r="G4100" t="s">
        <v>4482</v>
      </c>
      <c r="H4100" t="s">
        <v>4483</v>
      </c>
      <c r="I4100" t="s">
        <v>4484</v>
      </c>
    </row>
    <row r="4101" spans="1:9" x14ac:dyDescent="0.25">
      <c r="A4101" s="51" t="s">
        <v>6095</v>
      </c>
      <c r="B4101" t="s">
        <v>114</v>
      </c>
      <c r="C4101" s="23" t="str">
        <f t="shared" si="64"/>
        <v>531692</v>
      </c>
      <c r="D4101" t="s">
        <v>3429</v>
      </c>
      <c r="E4101" s="52" t="s">
        <v>5976</v>
      </c>
      <c r="F4101" t="s">
        <v>4517</v>
      </c>
      <c r="G4101" t="s">
        <v>4482</v>
      </c>
      <c r="H4101" t="s">
        <v>4483</v>
      </c>
      <c r="I4101" t="s">
        <v>4484</v>
      </c>
    </row>
    <row r="4102" spans="1:9" x14ac:dyDescent="0.25">
      <c r="A4102" s="51" t="s">
        <v>6095</v>
      </c>
      <c r="B4102" t="s">
        <v>114</v>
      </c>
      <c r="C4102" s="23" t="str">
        <f t="shared" si="64"/>
        <v>530231</v>
      </c>
      <c r="D4102" t="s">
        <v>3436</v>
      </c>
      <c r="E4102" s="52" t="s">
        <v>4802</v>
      </c>
      <c r="F4102" t="s">
        <v>4510</v>
      </c>
      <c r="G4102" t="s">
        <v>4482</v>
      </c>
      <c r="H4102" t="s">
        <v>4483</v>
      </c>
      <c r="I4102" t="s">
        <v>4484</v>
      </c>
    </row>
    <row r="4103" spans="1:9" x14ac:dyDescent="0.25">
      <c r="A4103" s="51" t="s">
        <v>6095</v>
      </c>
      <c r="B4103" t="s">
        <v>114</v>
      </c>
      <c r="C4103" s="23" t="str">
        <f t="shared" si="64"/>
        <v>530051</v>
      </c>
      <c r="D4103" t="s">
        <v>2990</v>
      </c>
      <c r="E4103" s="52" t="s">
        <v>4636</v>
      </c>
      <c r="F4103" t="s">
        <v>4481</v>
      </c>
      <c r="G4103" t="s">
        <v>4482</v>
      </c>
      <c r="H4103" t="s">
        <v>4483</v>
      </c>
      <c r="I4103" t="s">
        <v>4484</v>
      </c>
    </row>
    <row r="4104" spans="1:9" x14ac:dyDescent="0.25">
      <c r="A4104" s="51" t="s">
        <v>6095</v>
      </c>
      <c r="B4104" t="s">
        <v>114</v>
      </c>
      <c r="C4104" s="23" t="str">
        <f t="shared" si="64"/>
        <v>531908</v>
      </c>
      <c r="D4104" t="s">
        <v>3451</v>
      </c>
      <c r="E4104" s="52" t="s">
        <v>5972</v>
      </c>
      <c r="F4104" t="s">
        <v>4510</v>
      </c>
      <c r="G4104" t="s">
        <v>4482</v>
      </c>
      <c r="H4104" t="s">
        <v>4483</v>
      </c>
      <c r="I4104" t="s">
        <v>4484</v>
      </c>
    </row>
    <row r="4105" spans="1:9" x14ac:dyDescent="0.25">
      <c r="A4105" s="51" t="s">
        <v>6095</v>
      </c>
      <c r="B4105" t="s">
        <v>114</v>
      </c>
      <c r="C4105" s="23" t="str">
        <f t="shared" si="64"/>
        <v>531371</v>
      </c>
      <c r="D4105" t="s">
        <v>3458</v>
      </c>
      <c r="E4105" s="52" t="s">
        <v>5272</v>
      </c>
      <c r="F4105" t="s">
        <v>4510</v>
      </c>
      <c r="G4105" t="s">
        <v>4482</v>
      </c>
      <c r="H4105" t="s">
        <v>4483</v>
      </c>
      <c r="I4105" t="s">
        <v>4484</v>
      </c>
    </row>
    <row r="4106" spans="1:9" x14ac:dyDescent="0.25">
      <c r="A4106" s="51" t="s">
        <v>6095</v>
      </c>
      <c r="B4106" t="s">
        <v>114</v>
      </c>
      <c r="C4106" s="23" t="str">
        <f t="shared" si="64"/>
        <v>531051</v>
      </c>
      <c r="D4106" t="s">
        <v>3466</v>
      </c>
      <c r="E4106" s="52" t="s">
        <v>4668</v>
      </c>
      <c r="F4106" t="s">
        <v>4528</v>
      </c>
      <c r="G4106" t="s">
        <v>4482</v>
      </c>
      <c r="H4106" t="s">
        <v>4483</v>
      </c>
      <c r="I4106" t="s">
        <v>4484</v>
      </c>
    </row>
    <row r="4107" spans="1:9" x14ac:dyDescent="0.25">
      <c r="A4107" s="51" t="s">
        <v>6095</v>
      </c>
      <c r="B4107" t="s">
        <v>114</v>
      </c>
      <c r="C4107" s="23" t="str">
        <f t="shared" si="64"/>
        <v>539002</v>
      </c>
      <c r="D4107" t="s">
        <v>3474</v>
      </c>
      <c r="E4107" s="52" t="s">
        <v>4608</v>
      </c>
      <c r="F4107" t="s">
        <v>4713</v>
      </c>
      <c r="G4107" t="s">
        <v>4482</v>
      </c>
      <c r="H4107" t="s">
        <v>4483</v>
      </c>
      <c r="I4107" t="s">
        <v>4547</v>
      </c>
    </row>
    <row r="4108" spans="1:9" x14ac:dyDescent="0.25">
      <c r="A4108" s="51" t="s">
        <v>6095</v>
      </c>
      <c r="B4108" t="s">
        <v>114</v>
      </c>
      <c r="C4108" s="23" t="str">
        <f t="shared" si="64"/>
        <v>530971</v>
      </c>
      <c r="D4108" t="s">
        <v>3481</v>
      </c>
      <c r="E4108" s="52" t="s">
        <v>4774</v>
      </c>
      <c r="F4108" t="s">
        <v>4481</v>
      </c>
      <c r="G4108" t="s">
        <v>4482</v>
      </c>
      <c r="H4108" t="s">
        <v>4483</v>
      </c>
      <c r="I4108" t="s">
        <v>4484</v>
      </c>
    </row>
    <row r="4109" spans="1:9" x14ac:dyDescent="0.25">
      <c r="A4109" s="51" t="s">
        <v>6095</v>
      </c>
      <c r="B4109" t="s">
        <v>114</v>
      </c>
      <c r="C4109" s="23" t="str">
        <f t="shared" si="64"/>
        <v>531891</v>
      </c>
      <c r="D4109" t="s">
        <v>3488</v>
      </c>
      <c r="E4109" s="52" t="s">
        <v>4953</v>
      </c>
      <c r="F4109" t="s">
        <v>4510</v>
      </c>
      <c r="G4109" t="s">
        <v>4482</v>
      </c>
      <c r="H4109" t="s">
        <v>4483</v>
      </c>
      <c r="I4109" t="s">
        <v>4484</v>
      </c>
    </row>
    <row r="4110" spans="1:9" x14ac:dyDescent="0.25">
      <c r="A4110" s="51" t="s">
        <v>6095</v>
      </c>
      <c r="B4110" t="s">
        <v>114</v>
      </c>
      <c r="C4110" s="23" t="str">
        <f t="shared" si="64"/>
        <v>538143</v>
      </c>
      <c r="D4110" t="s">
        <v>3495</v>
      </c>
      <c r="E4110" s="52" t="s">
        <v>6123</v>
      </c>
      <c r="F4110" t="s">
        <v>4573</v>
      </c>
      <c r="G4110" t="s">
        <v>4482</v>
      </c>
      <c r="H4110" t="s">
        <v>4483</v>
      </c>
      <c r="I4110" t="s">
        <v>4547</v>
      </c>
    </row>
    <row r="4111" spans="1:9" x14ac:dyDescent="0.25">
      <c r="A4111" s="51" t="s">
        <v>6095</v>
      </c>
      <c r="B4111" t="s">
        <v>114</v>
      </c>
      <c r="C4111" s="23" t="str">
        <f t="shared" si="64"/>
        <v>530681</v>
      </c>
      <c r="D4111" t="s">
        <v>3503</v>
      </c>
      <c r="E4111" s="52" t="s">
        <v>5127</v>
      </c>
      <c r="F4111" t="s">
        <v>4510</v>
      </c>
      <c r="G4111" t="s">
        <v>4482</v>
      </c>
      <c r="H4111" t="s">
        <v>4483</v>
      </c>
      <c r="I4111" t="s">
        <v>4484</v>
      </c>
    </row>
    <row r="4112" spans="1:9" x14ac:dyDescent="0.25">
      <c r="A4112" s="51" t="s">
        <v>6095</v>
      </c>
      <c r="B4112" t="s">
        <v>114</v>
      </c>
      <c r="C4112" s="23" t="str">
        <f t="shared" si="64"/>
        <v>530861</v>
      </c>
      <c r="D4112" t="s">
        <v>3510</v>
      </c>
      <c r="E4112" s="52" t="s">
        <v>4831</v>
      </c>
      <c r="F4112" t="s">
        <v>4510</v>
      </c>
      <c r="G4112" t="s">
        <v>4482</v>
      </c>
      <c r="H4112" t="s">
        <v>4483</v>
      </c>
      <c r="I4112" t="s">
        <v>4484</v>
      </c>
    </row>
    <row r="4113" spans="1:9" x14ac:dyDescent="0.25">
      <c r="A4113" s="51" t="s">
        <v>6095</v>
      </c>
      <c r="B4113" t="s">
        <v>114</v>
      </c>
      <c r="C4113" s="23" t="str">
        <f t="shared" si="64"/>
        <v>531881</v>
      </c>
      <c r="D4113" t="s">
        <v>3517</v>
      </c>
      <c r="E4113" s="52" t="s">
        <v>4928</v>
      </c>
      <c r="F4113" t="s">
        <v>4510</v>
      </c>
      <c r="G4113" t="s">
        <v>4482</v>
      </c>
      <c r="H4113" t="s">
        <v>4483</v>
      </c>
      <c r="I4113" t="s">
        <v>4484</v>
      </c>
    </row>
    <row r="4114" spans="1:9" x14ac:dyDescent="0.25">
      <c r="A4114" s="51" t="s">
        <v>6095</v>
      </c>
      <c r="B4114" t="s">
        <v>114</v>
      </c>
      <c r="C4114" s="23" t="str">
        <f t="shared" si="64"/>
        <v>530571</v>
      </c>
      <c r="D4114" t="s">
        <v>2500</v>
      </c>
      <c r="E4114" s="52" t="s">
        <v>4587</v>
      </c>
      <c r="F4114" t="s">
        <v>4481</v>
      </c>
      <c r="G4114" t="s">
        <v>4482</v>
      </c>
      <c r="H4114" t="s">
        <v>4483</v>
      </c>
      <c r="I4114" t="s">
        <v>4484</v>
      </c>
    </row>
    <row r="4115" spans="1:9" x14ac:dyDescent="0.25">
      <c r="A4115" s="51" t="s">
        <v>6095</v>
      </c>
      <c r="B4115" t="s">
        <v>114</v>
      </c>
      <c r="C4115" s="23" t="str">
        <f t="shared" si="64"/>
        <v>531441</v>
      </c>
      <c r="D4115" t="s">
        <v>3535</v>
      </c>
      <c r="E4115" s="52" t="s">
        <v>5373</v>
      </c>
      <c r="F4115" t="s">
        <v>4510</v>
      </c>
      <c r="G4115" t="s">
        <v>4482</v>
      </c>
      <c r="H4115" t="s">
        <v>4483</v>
      </c>
      <c r="I4115" t="s">
        <v>4484</v>
      </c>
    </row>
    <row r="4116" spans="1:9" x14ac:dyDescent="0.25">
      <c r="A4116" s="51" t="s">
        <v>6095</v>
      </c>
      <c r="B4116" t="s">
        <v>114</v>
      </c>
      <c r="C4116" s="23" t="str">
        <f t="shared" si="64"/>
        <v>531251</v>
      </c>
      <c r="D4116" t="s">
        <v>3542</v>
      </c>
      <c r="E4116" s="52" t="s">
        <v>4934</v>
      </c>
      <c r="F4116" t="s">
        <v>4510</v>
      </c>
      <c r="G4116" t="s">
        <v>4482</v>
      </c>
      <c r="H4116" t="s">
        <v>4483</v>
      </c>
      <c r="I4116" t="s">
        <v>4484</v>
      </c>
    </row>
    <row r="4117" spans="1:9" x14ac:dyDescent="0.25">
      <c r="A4117" s="51" t="s">
        <v>6095</v>
      </c>
      <c r="B4117" t="s">
        <v>114</v>
      </c>
      <c r="C4117" s="23" t="str">
        <f t="shared" si="64"/>
        <v>539252</v>
      </c>
      <c r="D4117" t="s">
        <v>3554</v>
      </c>
      <c r="E4117" s="52" t="s">
        <v>6124</v>
      </c>
      <c r="F4117" t="s">
        <v>4534</v>
      </c>
      <c r="G4117" t="s">
        <v>4482</v>
      </c>
      <c r="H4117" t="s">
        <v>4483</v>
      </c>
      <c r="I4117" t="s">
        <v>4484</v>
      </c>
    </row>
    <row r="4118" spans="1:9" x14ac:dyDescent="0.25">
      <c r="A4118" s="51" t="s">
        <v>6095</v>
      </c>
      <c r="B4118" t="s">
        <v>114</v>
      </c>
      <c r="C4118" s="23" t="str">
        <f t="shared" si="64"/>
        <v>530481</v>
      </c>
      <c r="D4118" t="s">
        <v>3560</v>
      </c>
      <c r="E4118" s="52" t="s">
        <v>4535</v>
      </c>
      <c r="F4118" t="s">
        <v>4528</v>
      </c>
      <c r="G4118" t="s">
        <v>4482</v>
      </c>
      <c r="H4118" t="s">
        <v>4483</v>
      </c>
      <c r="I4118" t="s">
        <v>4484</v>
      </c>
    </row>
    <row r="4119" spans="1:9" x14ac:dyDescent="0.25">
      <c r="A4119" s="51" t="s">
        <v>6125</v>
      </c>
      <c r="B4119" t="s">
        <v>115</v>
      </c>
      <c r="C4119" s="23" t="str">
        <f t="shared" si="64"/>
        <v>540211</v>
      </c>
      <c r="D4119" t="s">
        <v>181</v>
      </c>
      <c r="E4119" s="52" t="s">
        <v>4618</v>
      </c>
      <c r="F4119" t="s">
        <v>4585</v>
      </c>
      <c r="G4119" t="s">
        <v>5160</v>
      </c>
      <c r="H4119" t="s">
        <v>4483</v>
      </c>
      <c r="I4119" t="s">
        <v>4484</v>
      </c>
    </row>
    <row r="4120" spans="1:9" x14ac:dyDescent="0.25">
      <c r="A4120" s="51" t="s">
        <v>6125</v>
      </c>
      <c r="B4120" t="s">
        <v>115</v>
      </c>
      <c r="C4120" s="23" t="str">
        <f t="shared" si="64"/>
        <v>540261</v>
      </c>
      <c r="D4120" t="s">
        <v>241</v>
      </c>
      <c r="E4120" s="52" t="s">
        <v>4567</v>
      </c>
      <c r="F4120" t="s">
        <v>4653</v>
      </c>
      <c r="G4120" t="s">
        <v>4482</v>
      </c>
      <c r="H4120" t="s">
        <v>4483</v>
      </c>
      <c r="I4120" t="s">
        <v>4484</v>
      </c>
    </row>
    <row r="4121" spans="1:9" x14ac:dyDescent="0.25">
      <c r="A4121" s="51" t="s">
        <v>6125</v>
      </c>
      <c r="B4121" t="s">
        <v>115</v>
      </c>
      <c r="C4121" s="23" t="str">
        <f t="shared" si="64"/>
        <v>543900</v>
      </c>
      <c r="D4121" t="s">
        <v>154</v>
      </c>
      <c r="E4121" s="52" t="s">
        <v>4531</v>
      </c>
      <c r="F4121" t="s">
        <v>4496</v>
      </c>
      <c r="G4121" t="s">
        <v>4482</v>
      </c>
      <c r="H4121" t="s">
        <v>4532</v>
      </c>
      <c r="I4121" t="s">
        <v>4497</v>
      </c>
    </row>
    <row r="4122" spans="1:9" x14ac:dyDescent="0.25">
      <c r="A4122" s="51" t="s">
        <v>6125</v>
      </c>
      <c r="B4122" t="s">
        <v>115</v>
      </c>
      <c r="C4122" s="23" t="str">
        <f t="shared" si="64"/>
        <v>547006</v>
      </c>
      <c r="D4122" t="s">
        <v>366</v>
      </c>
      <c r="E4122" s="52" t="s">
        <v>4511</v>
      </c>
      <c r="F4122" t="s">
        <v>4508</v>
      </c>
      <c r="G4122" t="s">
        <v>4482</v>
      </c>
      <c r="H4122" t="s">
        <v>4501</v>
      </c>
      <c r="I4122" t="s">
        <v>4484</v>
      </c>
    </row>
    <row r="4123" spans="1:9" x14ac:dyDescent="0.25">
      <c r="A4123" s="51" t="s">
        <v>6125</v>
      </c>
      <c r="B4123" t="s">
        <v>115</v>
      </c>
      <c r="C4123" s="23" t="str">
        <f t="shared" si="64"/>
        <v>549998</v>
      </c>
      <c r="D4123" t="s">
        <v>249</v>
      </c>
      <c r="E4123" s="52" t="s">
        <v>4543</v>
      </c>
      <c r="F4123" t="s">
        <v>4496</v>
      </c>
      <c r="G4123" t="s">
        <v>4482</v>
      </c>
      <c r="H4123" t="s">
        <v>4544</v>
      </c>
      <c r="I4123" t="s">
        <v>4497</v>
      </c>
    </row>
    <row r="4124" spans="1:9" x14ac:dyDescent="0.25">
      <c r="A4124" s="51" t="s">
        <v>6125</v>
      </c>
      <c r="B4124" t="s">
        <v>115</v>
      </c>
      <c r="C4124" s="23" t="str">
        <f t="shared" si="64"/>
        <v>540112</v>
      </c>
      <c r="D4124" t="s">
        <v>489</v>
      </c>
      <c r="E4124" s="52" t="s">
        <v>4488</v>
      </c>
      <c r="F4124" t="s">
        <v>4653</v>
      </c>
      <c r="G4124" t="s">
        <v>4719</v>
      </c>
      <c r="H4124" t="s">
        <v>4483</v>
      </c>
      <c r="I4124" t="s">
        <v>4484</v>
      </c>
    </row>
    <row r="4125" spans="1:9" x14ac:dyDescent="0.25">
      <c r="A4125" s="51" t="s">
        <v>6125</v>
      </c>
      <c r="B4125" t="s">
        <v>115</v>
      </c>
      <c r="C4125" s="23" t="str">
        <f t="shared" si="64"/>
        <v>540151</v>
      </c>
      <c r="D4125" t="s">
        <v>551</v>
      </c>
      <c r="E4125" s="52" t="s">
        <v>4536</v>
      </c>
      <c r="F4125" t="s">
        <v>4585</v>
      </c>
      <c r="G4125" t="s">
        <v>4482</v>
      </c>
      <c r="H4125" t="s">
        <v>4483</v>
      </c>
      <c r="I4125" t="s">
        <v>4484</v>
      </c>
    </row>
    <row r="4126" spans="1:9" x14ac:dyDescent="0.25">
      <c r="A4126" s="51" t="s">
        <v>6125</v>
      </c>
      <c r="B4126" t="s">
        <v>115</v>
      </c>
      <c r="C4126" s="23" t="str">
        <f t="shared" si="64"/>
        <v>540101</v>
      </c>
      <c r="D4126" t="s">
        <v>612</v>
      </c>
      <c r="E4126" s="52" t="s">
        <v>4586</v>
      </c>
      <c r="F4126" t="s">
        <v>4585</v>
      </c>
      <c r="G4126" t="s">
        <v>4482</v>
      </c>
      <c r="H4126" t="s">
        <v>4483</v>
      </c>
      <c r="I4126" t="s">
        <v>4484</v>
      </c>
    </row>
    <row r="4127" spans="1:9" x14ac:dyDescent="0.25">
      <c r="A4127" s="51" t="s">
        <v>6125</v>
      </c>
      <c r="B4127" t="s">
        <v>115</v>
      </c>
      <c r="C4127" s="23" t="str">
        <f t="shared" si="64"/>
        <v>540321</v>
      </c>
      <c r="D4127" t="s">
        <v>669</v>
      </c>
      <c r="E4127" s="52" t="s">
        <v>4549</v>
      </c>
      <c r="F4127" t="s">
        <v>4573</v>
      </c>
      <c r="G4127" t="s">
        <v>4482</v>
      </c>
      <c r="H4127" t="s">
        <v>4483</v>
      </c>
      <c r="I4127" t="s">
        <v>4547</v>
      </c>
    </row>
    <row r="4128" spans="1:9" x14ac:dyDescent="0.25">
      <c r="A4128" s="51" t="s">
        <v>6125</v>
      </c>
      <c r="B4128" t="s">
        <v>115</v>
      </c>
      <c r="C4128" s="23" t="str">
        <f t="shared" si="64"/>
        <v>540121</v>
      </c>
      <c r="D4128" t="s">
        <v>725</v>
      </c>
      <c r="E4128" s="52" t="s">
        <v>4548</v>
      </c>
      <c r="F4128" t="s">
        <v>4517</v>
      </c>
      <c r="G4128" t="s">
        <v>4482</v>
      </c>
      <c r="H4128" t="s">
        <v>4483</v>
      </c>
      <c r="I4128" t="s">
        <v>4484</v>
      </c>
    </row>
    <row r="4129" spans="1:9" x14ac:dyDescent="0.25">
      <c r="A4129" s="51" t="s">
        <v>6125</v>
      </c>
      <c r="B4129" t="s">
        <v>115</v>
      </c>
      <c r="C4129" s="23" t="str">
        <f t="shared" si="64"/>
        <v>540251</v>
      </c>
      <c r="D4129" t="s">
        <v>782</v>
      </c>
      <c r="E4129" s="52" t="s">
        <v>4629</v>
      </c>
      <c r="F4129" t="s">
        <v>4517</v>
      </c>
      <c r="G4129" t="s">
        <v>4482</v>
      </c>
      <c r="H4129" t="s">
        <v>4483</v>
      </c>
      <c r="I4129" t="s">
        <v>4484</v>
      </c>
    </row>
    <row r="4130" spans="1:9" x14ac:dyDescent="0.25">
      <c r="A4130" s="51" t="s">
        <v>6125</v>
      </c>
      <c r="B4130" t="s">
        <v>115</v>
      </c>
      <c r="C4130" s="23" t="str">
        <f t="shared" si="64"/>
        <v>549997</v>
      </c>
      <c r="D4130" t="s">
        <v>423</v>
      </c>
      <c r="E4130" s="52" t="s">
        <v>4562</v>
      </c>
      <c r="F4130" t="s">
        <v>4496</v>
      </c>
      <c r="G4130" t="s">
        <v>4482</v>
      </c>
      <c r="H4130" t="s">
        <v>4563</v>
      </c>
      <c r="I4130" t="s">
        <v>4497</v>
      </c>
    </row>
    <row r="4131" spans="1:9" x14ac:dyDescent="0.25">
      <c r="A4131" s="51" t="s">
        <v>6125</v>
      </c>
      <c r="B4131" t="s">
        <v>115</v>
      </c>
      <c r="C4131" s="23" t="str">
        <f t="shared" si="64"/>
        <v>540341</v>
      </c>
      <c r="D4131" t="s">
        <v>891</v>
      </c>
      <c r="E4131" s="52" t="s">
        <v>4556</v>
      </c>
      <c r="F4131" t="s">
        <v>4517</v>
      </c>
      <c r="G4131" t="s">
        <v>4482</v>
      </c>
      <c r="H4131" t="s">
        <v>4483</v>
      </c>
      <c r="I4131" t="s">
        <v>4484</v>
      </c>
    </row>
    <row r="4132" spans="1:9" x14ac:dyDescent="0.25">
      <c r="A4132" s="51" t="s">
        <v>6125</v>
      </c>
      <c r="B4132" t="s">
        <v>115</v>
      </c>
      <c r="C4132" s="23" t="str">
        <f t="shared" si="64"/>
        <v>540301</v>
      </c>
      <c r="D4132" t="s">
        <v>943</v>
      </c>
      <c r="E4132" s="52" t="s">
        <v>4669</v>
      </c>
      <c r="F4132" t="s">
        <v>4653</v>
      </c>
      <c r="G4132" t="s">
        <v>4719</v>
      </c>
      <c r="H4132" t="s">
        <v>4483</v>
      </c>
      <c r="I4132" t="s">
        <v>4484</v>
      </c>
    </row>
    <row r="4133" spans="1:9" x14ac:dyDescent="0.25">
      <c r="A4133" s="51" t="s">
        <v>6125</v>
      </c>
      <c r="B4133" t="s">
        <v>115</v>
      </c>
      <c r="C4133" s="23" t="str">
        <f t="shared" si="64"/>
        <v>540061</v>
      </c>
      <c r="D4133" t="s">
        <v>994</v>
      </c>
      <c r="E4133" s="52" t="s">
        <v>4603</v>
      </c>
      <c r="F4133" t="s">
        <v>4481</v>
      </c>
      <c r="G4133" t="s">
        <v>4482</v>
      </c>
      <c r="H4133" t="s">
        <v>4483</v>
      </c>
      <c r="I4133" t="s">
        <v>4484</v>
      </c>
    </row>
    <row r="4134" spans="1:9" x14ac:dyDescent="0.25">
      <c r="A4134" s="51" t="s">
        <v>6125</v>
      </c>
      <c r="B4134" t="s">
        <v>115</v>
      </c>
      <c r="C4134" s="23" t="str">
        <f t="shared" si="64"/>
        <v>549001</v>
      </c>
      <c r="D4134" t="s">
        <v>1043</v>
      </c>
      <c r="E4134" s="52" t="s">
        <v>4495</v>
      </c>
      <c r="F4134" t="s">
        <v>4496</v>
      </c>
      <c r="G4134" t="s">
        <v>4482</v>
      </c>
      <c r="H4134" t="s">
        <v>4483</v>
      </c>
      <c r="I4134" t="s">
        <v>4497</v>
      </c>
    </row>
    <row r="4135" spans="1:9" x14ac:dyDescent="0.25">
      <c r="A4135" s="51" t="s">
        <v>6125</v>
      </c>
      <c r="B4135" t="s">
        <v>115</v>
      </c>
      <c r="C4135" s="23" t="str">
        <f t="shared" si="64"/>
        <v>547004</v>
      </c>
      <c r="D4135" t="s">
        <v>1135</v>
      </c>
      <c r="E4135" s="52" t="s">
        <v>4500</v>
      </c>
      <c r="F4135" t="s">
        <v>4508</v>
      </c>
      <c r="G4135" t="s">
        <v>4482</v>
      </c>
      <c r="H4135" t="s">
        <v>4501</v>
      </c>
      <c r="I4135" t="s">
        <v>4484</v>
      </c>
    </row>
    <row r="4136" spans="1:9" x14ac:dyDescent="0.25">
      <c r="A4136" s="51" t="s">
        <v>6125</v>
      </c>
      <c r="B4136" t="s">
        <v>115</v>
      </c>
      <c r="C4136" s="23" t="str">
        <f t="shared" si="64"/>
        <v>547001</v>
      </c>
      <c r="D4136" t="s">
        <v>1177</v>
      </c>
      <c r="E4136" s="52" t="s">
        <v>4507</v>
      </c>
      <c r="F4136" t="s">
        <v>4503</v>
      </c>
      <c r="G4136" t="s">
        <v>4482</v>
      </c>
      <c r="H4136" t="s">
        <v>4501</v>
      </c>
      <c r="I4136" t="s">
        <v>4484</v>
      </c>
    </row>
    <row r="4137" spans="1:9" x14ac:dyDescent="0.25">
      <c r="A4137" s="51" t="s">
        <v>6125</v>
      </c>
      <c r="B4137" t="s">
        <v>115</v>
      </c>
      <c r="C4137" s="23" t="str">
        <f t="shared" si="64"/>
        <v>547023</v>
      </c>
      <c r="D4137" t="s">
        <v>1217</v>
      </c>
      <c r="E4137" s="52" t="s">
        <v>4509</v>
      </c>
      <c r="F4137" t="s">
        <v>4503</v>
      </c>
      <c r="G4137" t="s">
        <v>4482</v>
      </c>
      <c r="H4137" t="s">
        <v>4501</v>
      </c>
      <c r="I4137" t="s">
        <v>4484</v>
      </c>
    </row>
    <row r="4138" spans="1:9" x14ac:dyDescent="0.25">
      <c r="A4138" s="51" t="s">
        <v>6125</v>
      </c>
      <c r="B4138" t="s">
        <v>115</v>
      </c>
      <c r="C4138" s="23" t="str">
        <f t="shared" si="64"/>
        <v>540125</v>
      </c>
      <c r="D4138" t="s">
        <v>1254</v>
      </c>
      <c r="E4138" s="52" t="s">
        <v>5343</v>
      </c>
      <c r="F4138" t="s">
        <v>4653</v>
      </c>
      <c r="G4138" t="s">
        <v>4482</v>
      </c>
      <c r="H4138" t="s">
        <v>4483</v>
      </c>
      <c r="I4138" t="s">
        <v>4484</v>
      </c>
    </row>
    <row r="4139" spans="1:9" x14ac:dyDescent="0.25">
      <c r="A4139" s="51" t="s">
        <v>6125</v>
      </c>
      <c r="B4139" t="s">
        <v>115</v>
      </c>
      <c r="C4139" s="23" t="str">
        <f t="shared" si="64"/>
        <v>540201</v>
      </c>
      <c r="D4139" t="s">
        <v>1292</v>
      </c>
      <c r="E4139" s="52" t="s">
        <v>4538</v>
      </c>
      <c r="F4139" t="s">
        <v>4517</v>
      </c>
      <c r="G4139" t="s">
        <v>5160</v>
      </c>
      <c r="H4139" t="s">
        <v>4483</v>
      </c>
      <c r="I4139" t="s">
        <v>4484</v>
      </c>
    </row>
    <row r="4140" spans="1:9" x14ac:dyDescent="0.25">
      <c r="A4140" s="51" t="s">
        <v>6125</v>
      </c>
      <c r="B4140" t="s">
        <v>115</v>
      </c>
      <c r="C4140" s="23" t="str">
        <f t="shared" si="64"/>
        <v>549046</v>
      </c>
      <c r="D4140" t="s">
        <v>792</v>
      </c>
      <c r="E4140" s="52" t="s">
        <v>5508</v>
      </c>
      <c r="F4140" t="s">
        <v>4534</v>
      </c>
      <c r="G4140" t="s">
        <v>4482</v>
      </c>
      <c r="H4140" t="s">
        <v>4483</v>
      </c>
      <c r="I4140" t="s">
        <v>4484</v>
      </c>
    </row>
    <row r="4141" spans="1:9" x14ac:dyDescent="0.25">
      <c r="A4141" s="51" t="s">
        <v>6125</v>
      </c>
      <c r="B4141" t="s">
        <v>115</v>
      </c>
      <c r="C4141" s="23" t="str">
        <f t="shared" si="64"/>
        <v>540051</v>
      </c>
      <c r="D4141" t="s">
        <v>1363</v>
      </c>
      <c r="E4141" s="52" t="s">
        <v>4636</v>
      </c>
      <c r="F4141" t="s">
        <v>4585</v>
      </c>
      <c r="G4141" t="s">
        <v>4482</v>
      </c>
      <c r="H4141" t="s">
        <v>4483</v>
      </c>
      <c r="I4141" t="s">
        <v>4484</v>
      </c>
    </row>
    <row r="4142" spans="1:9" x14ac:dyDescent="0.25">
      <c r="A4142" s="51" t="s">
        <v>6125</v>
      </c>
      <c r="B4142" t="s">
        <v>115</v>
      </c>
      <c r="C4142" s="23" t="str">
        <f t="shared" si="64"/>
        <v>540351</v>
      </c>
      <c r="D4142" t="s">
        <v>1400</v>
      </c>
      <c r="E4142" s="52" t="s">
        <v>5041</v>
      </c>
      <c r="F4142" t="s">
        <v>4585</v>
      </c>
      <c r="G4142" t="s">
        <v>5160</v>
      </c>
      <c r="H4142" t="s">
        <v>4483</v>
      </c>
      <c r="I4142" t="s">
        <v>4484</v>
      </c>
    </row>
    <row r="4143" spans="1:9" x14ac:dyDescent="0.25">
      <c r="A4143" s="51" t="s">
        <v>6126</v>
      </c>
      <c r="B4143" t="s">
        <v>116</v>
      </c>
      <c r="C4143" s="23" t="str">
        <f t="shared" si="64"/>
        <v>550311</v>
      </c>
      <c r="D4143" t="s">
        <v>182</v>
      </c>
      <c r="E4143" s="52" t="s">
        <v>4564</v>
      </c>
      <c r="F4143" t="s">
        <v>4481</v>
      </c>
      <c r="G4143" t="s">
        <v>4482</v>
      </c>
      <c r="H4143" t="s">
        <v>4483</v>
      </c>
      <c r="I4143" t="s">
        <v>4484</v>
      </c>
    </row>
    <row r="4144" spans="1:9" x14ac:dyDescent="0.25">
      <c r="A4144" s="51" t="s">
        <v>6126</v>
      </c>
      <c r="B4144" t="s">
        <v>116</v>
      </c>
      <c r="C4144" s="23" t="str">
        <f t="shared" si="64"/>
        <v>550251</v>
      </c>
      <c r="D4144" t="s">
        <v>242</v>
      </c>
      <c r="E4144" s="52" t="s">
        <v>4629</v>
      </c>
      <c r="F4144" t="s">
        <v>4528</v>
      </c>
      <c r="G4144" t="s">
        <v>4482</v>
      </c>
      <c r="H4144" t="s">
        <v>4483</v>
      </c>
      <c r="I4144" t="s">
        <v>4484</v>
      </c>
    </row>
    <row r="4145" spans="1:9" x14ac:dyDescent="0.25">
      <c r="A4145" s="51" t="s">
        <v>6126</v>
      </c>
      <c r="B4145" t="s">
        <v>116</v>
      </c>
      <c r="C4145" s="23" t="str">
        <f t="shared" si="64"/>
        <v>550411</v>
      </c>
      <c r="D4145" t="s">
        <v>302</v>
      </c>
      <c r="E4145" s="52" t="s">
        <v>4572</v>
      </c>
      <c r="F4145" t="s">
        <v>4528</v>
      </c>
      <c r="G4145" t="s">
        <v>4482</v>
      </c>
      <c r="H4145" t="s">
        <v>4483</v>
      </c>
      <c r="I4145" t="s">
        <v>4484</v>
      </c>
    </row>
    <row r="4146" spans="1:9" x14ac:dyDescent="0.25">
      <c r="A4146" s="51" t="s">
        <v>6126</v>
      </c>
      <c r="B4146" t="s">
        <v>116</v>
      </c>
      <c r="C4146" s="23" t="str">
        <f t="shared" si="64"/>
        <v>550402</v>
      </c>
      <c r="D4146" t="s">
        <v>6127</v>
      </c>
      <c r="E4146" s="52" t="s">
        <v>5079</v>
      </c>
      <c r="F4146" t="s">
        <v>4528</v>
      </c>
      <c r="G4146" t="s">
        <v>4482</v>
      </c>
      <c r="H4146" t="s">
        <v>4483</v>
      </c>
      <c r="I4146" t="s">
        <v>4484</v>
      </c>
    </row>
    <row r="4147" spans="1:9" x14ac:dyDescent="0.25">
      <c r="A4147" s="51" t="s">
        <v>6126</v>
      </c>
      <c r="B4147" t="s">
        <v>116</v>
      </c>
      <c r="C4147" s="23" t="str">
        <f t="shared" si="64"/>
        <v>550493</v>
      </c>
      <c r="D4147" t="s">
        <v>367</v>
      </c>
      <c r="E4147" s="52" t="s">
        <v>5073</v>
      </c>
      <c r="F4147" t="s">
        <v>4528</v>
      </c>
      <c r="G4147" t="s">
        <v>4482</v>
      </c>
      <c r="H4147" t="s">
        <v>4483</v>
      </c>
      <c r="I4147" t="s">
        <v>4484</v>
      </c>
    </row>
    <row r="4148" spans="1:9" x14ac:dyDescent="0.25">
      <c r="A4148" s="51" t="s">
        <v>6126</v>
      </c>
      <c r="B4148" t="s">
        <v>116</v>
      </c>
      <c r="C4148" s="23" t="str">
        <f t="shared" si="64"/>
        <v>550021</v>
      </c>
      <c r="D4148" t="s">
        <v>430</v>
      </c>
      <c r="E4148" s="52" t="s">
        <v>4632</v>
      </c>
      <c r="F4148" t="s">
        <v>4510</v>
      </c>
      <c r="G4148" t="s">
        <v>4482</v>
      </c>
      <c r="H4148" t="s">
        <v>4483</v>
      </c>
      <c r="I4148" t="s">
        <v>4484</v>
      </c>
    </row>
    <row r="4149" spans="1:9" x14ac:dyDescent="0.25">
      <c r="A4149" s="51" t="s">
        <v>6126</v>
      </c>
      <c r="B4149" t="s">
        <v>116</v>
      </c>
      <c r="C4149" s="23" t="str">
        <f t="shared" si="64"/>
        <v>550381</v>
      </c>
      <c r="D4149" t="s">
        <v>490</v>
      </c>
      <c r="E4149" s="52" t="s">
        <v>5042</v>
      </c>
      <c r="F4149" t="s">
        <v>4510</v>
      </c>
      <c r="G4149" t="s">
        <v>4482</v>
      </c>
      <c r="H4149" t="s">
        <v>4483</v>
      </c>
      <c r="I4149" t="s">
        <v>4484</v>
      </c>
    </row>
    <row r="4150" spans="1:9" x14ac:dyDescent="0.25">
      <c r="A4150" s="51" t="s">
        <v>6126</v>
      </c>
      <c r="B4150" t="s">
        <v>116</v>
      </c>
      <c r="C4150" s="23" t="str">
        <f t="shared" si="64"/>
        <v>550452</v>
      </c>
      <c r="D4150" t="s">
        <v>6128</v>
      </c>
      <c r="E4150" s="52" t="s">
        <v>5011</v>
      </c>
      <c r="F4150" t="s">
        <v>4486</v>
      </c>
      <c r="G4150" t="s">
        <v>4482</v>
      </c>
      <c r="H4150" t="s">
        <v>4506</v>
      </c>
      <c r="I4150" t="s">
        <v>4487</v>
      </c>
    </row>
    <row r="4151" spans="1:9" x14ac:dyDescent="0.25">
      <c r="A4151" s="51" t="s">
        <v>6126</v>
      </c>
      <c r="B4151" t="s">
        <v>116</v>
      </c>
      <c r="C4151" s="23" t="str">
        <f t="shared" si="64"/>
        <v>550441</v>
      </c>
      <c r="D4151" t="s">
        <v>613</v>
      </c>
      <c r="E4151" s="52" t="s">
        <v>5056</v>
      </c>
      <c r="F4151" t="s">
        <v>4510</v>
      </c>
      <c r="G4151" t="s">
        <v>4482</v>
      </c>
      <c r="H4151" t="s">
        <v>4483</v>
      </c>
      <c r="I4151" t="s">
        <v>4484</v>
      </c>
    </row>
    <row r="4152" spans="1:9" x14ac:dyDescent="0.25">
      <c r="A4152" s="51" t="s">
        <v>6126</v>
      </c>
      <c r="B4152" t="s">
        <v>116</v>
      </c>
      <c r="C4152" s="23" t="str">
        <f t="shared" si="64"/>
        <v>553900</v>
      </c>
      <c r="D4152" t="s">
        <v>154</v>
      </c>
      <c r="E4152" s="52" t="s">
        <v>4531</v>
      </c>
      <c r="F4152" t="s">
        <v>4496</v>
      </c>
      <c r="G4152" t="s">
        <v>4482</v>
      </c>
      <c r="H4152" t="s">
        <v>4532</v>
      </c>
      <c r="I4152" t="s">
        <v>4497</v>
      </c>
    </row>
    <row r="4153" spans="1:9" x14ac:dyDescent="0.25">
      <c r="A4153" s="51" t="s">
        <v>6126</v>
      </c>
      <c r="B4153" t="s">
        <v>116</v>
      </c>
      <c r="C4153" s="23" t="str">
        <f t="shared" si="64"/>
        <v>550231</v>
      </c>
      <c r="D4153" t="s">
        <v>726</v>
      </c>
      <c r="E4153" s="52" t="s">
        <v>4802</v>
      </c>
      <c r="F4153" t="s">
        <v>6129</v>
      </c>
      <c r="G4153" t="s">
        <v>4482</v>
      </c>
      <c r="H4153" t="s">
        <v>4624</v>
      </c>
      <c r="I4153" t="s">
        <v>4625</v>
      </c>
    </row>
    <row r="4154" spans="1:9" x14ac:dyDescent="0.25">
      <c r="A4154" s="51" t="s">
        <v>6126</v>
      </c>
      <c r="B4154" t="s">
        <v>116</v>
      </c>
      <c r="C4154" s="23" t="str">
        <f t="shared" si="64"/>
        <v>550531</v>
      </c>
      <c r="D4154" t="s">
        <v>783</v>
      </c>
      <c r="E4154" s="52" t="s">
        <v>4565</v>
      </c>
      <c r="F4154" t="s">
        <v>4628</v>
      </c>
      <c r="G4154" t="s">
        <v>4482</v>
      </c>
      <c r="H4154" t="s">
        <v>4483</v>
      </c>
      <c r="I4154" t="s">
        <v>4484</v>
      </c>
    </row>
    <row r="4155" spans="1:9" x14ac:dyDescent="0.25">
      <c r="A4155" s="51" t="s">
        <v>6126</v>
      </c>
      <c r="B4155" t="s">
        <v>116</v>
      </c>
      <c r="C4155" s="23" t="str">
        <f t="shared" si="64"/>
        <v>550491</v>
      </c>
      <c r="D4155" t="s">
        <v>837</v>
      </c>
      <c r="E4155" s="52" t="s">
        <v>4598</v>
      </c>
      <c r="F4155" t="s">
        <v>4481</v>
      </c>
      <c r="G4155" t="s">
        <v>4482</v>
      </c>
      <c r="H4155" t="s">
        <v>4483</v>
      </c>
      <c r="I4155" t="s">
        <v>4484</v>
      </c>
    </row>
    <row r="4156" spans="1:9" x14ac:dyDescent="0.25">
      <c r="A4156" s="51" t="s">
        <v>6126</v>
      </c>
      <c r="B4156" t="s">
        <v>116</v>
      </c>
      <c r="C4156" s="23" t="str">
        <f t="shared" si="64"/>
        <v>550032</v>
      </c>
      <c r="D4156" t="s">
        <v>892</v>
      </c>
      <c r="E4156" s="52" t="s">
        <v>4593</v>
      </c>
      <c r="F4156" t="s">
        <v>4645</v>
      </c>
      <c r="G4156" t="s">
        <v>4482</v>
      </c>
      <c r="H4156" t="s">
        <v>4483</v>
      </c>
      <c r="I4156" t="s">
        <v>4487</v>
      </c>
    </row>
    <row r="4157" spans="1:9" x14ac:dyDescent="0.25">
      <c r="A4157" s="51" t="s">
        <v>6126</v>
      </c>
      <c r="B4157" t="s">
        <v>116</v>
      </c>
      <c r="C4157" s="23" t="str">
        <f t="shared" si="64"/>
        <v>550371</v>
      </c>
      <c r="D4157" t="s">
        <v>944</v>
      </c>
      <c r="E4157" s="52" t="s">
        <v>4826</v>
      </c>
      <c r="F4157" t="s">
        <v>4481</v>
      </c>
      <c r="G4157" t="s">
        <v>4482</v>
      </c>
      <c r="H4157" t="s">
        <v>4483</v>
      </c>
      <c r="I4157" t="s">
        <v>4484</v>
      </c>
    </row>
    <row r="4158" spans="1:9" x14ac:dyDescent="0.25">
      <c r="A4158" s="51" t="s">
        <v>6126</v>
      </c>
      <c r="B4158" t="s">
        <v>116</v>
      </c>
      <c r="C4158" s="23" t="str">
        <f t="shared" si="64"/>
        <v>550501</v>
      </c>
      <c r="D4158" t="s">
        <v>995</v>
      </c>
      <c r="E4158" s="52" t="s">
        <v>4552</v>
      </c>
      <c r="F4158" t="s">
        <v>4510</v>
      </c>
      <c r="G4158" t="s">
        <v>4482</v>
      </c>
      <c r="H4158" t="s">
        <v>4483</v>
      </c>
      <c r="I4158" t="s">
        <v>4484</v>
      </c>
    </row>
    <row r="4159" spans="1:9" x14ac:dyDescent="0.25">
      <c r="A4159" s="51" t="s">
        <v>6126</v>
      </c>
      <c r="B4159" t="s">
        <v>116</v>
      </c>
      <c r="C4159" s="23" t="str">
        <f t="shared" si="64"/>
        <v>559998</v>
      </c>
      <c r="D4159" t="s">
        <v>249</v>
      </c>
      <c r="E4159" s="52" t="s">
        <v>4543</v>
      </c>
      <c r="F4159" t="s">
        <v>4496</v>
      </c>
      <c r="G4159" t="s">
        <v>4482</v>
      </c>
      <c r="H4159" t="s">
        <v>4544</v>
      </c>
      <c r="I4159" t="s">
        <v>4497</v>
      </c>
    </row>
    <row r="4160" spans="1:9" x14ac:dyDescent="0.25">
      <c r="A4160" s="51" t="s">
        <v>6126</v>
      </c>
      <c r="B4160" t="s">
        <v>116</v>
      </c>
      <c r="C4160" s="23" t="str">
        <f t="shared" si="64"/>
        <v>550201</v>
      </c>
      <c r="D4160" t="s">
        <v>6130</v>
      </c>
      <c r="E4160" s="52" t="s">
        <v>4538</v>
      </c>
      <c r="F4160" t="s">
        <v>4510</v>
      </c>
      <c r="G4160" t="s">
        <v>4482</v>
      </c>
      <c r="H4160" t="s">
        <v>4483</v>
      </c>
      <c r="I4160" t="s">
        <v>4484</v>
      </c>
    </row>
    <row r="4161" spans="1:9" x14ac:dyDescent="0.25">
      <c r="A4161" s="51" t="s">
        <v>6126</v>
      </c>
      <c r="B4161" t="s">
        <v>116</v>
      </c>
      <c r="C4161" s="23" t="str">
        <f t="shared" si="64"/>
        <v>550241</v>
      </c>
      <c r="D4161" t="s">
        <v>1136</v>
      </c>
      <c r="E4161" s="52" t="s">
        <v>4623</v>
      </c>
      <c r="F4161" t="s">
        <v>4510</v>
      </c>
      <c r="G4161" t="s">
        <v>4482</v>
      </c>
      <c r="H4161" t="s">
        <v>4483</v>
      </c>
      <c r="I4161" t="s">
        <v>4484</v>
      </c>
    </row>
    <row r="4162" spans="1:9" x14ac:dyDescent="0.25">
      <c r="A4162" s="51" t="s">
        <v>6126</v>
      </c>
      <c r="B4162" t="s">
        <v>116</v>
      </c>
      <c r="C4162" s="23" t="str">
        <f t="shared" si="64"/>
        <v>550091</v>
      </c>
      <c r="D4162" t="s">
        <v>1178</v>
      </c>
      <c r="E4162" s="52" t="s">
        <v>4555</v>
      </c>
      <c r="F4162" t="s">
        <v>4510</v>
      </c>
      <c r="G4162" t="s">
        <v>4482</v>
      </c>
      <c r="H4162" t="s">
        <v>4483</v>
      </c>
      <c r="I4162" t="s">
        <v>4484</v>
      </c>
    </row>
    <row r="4163" spans="1:9" x14ac:dyDescent="0.25">
      <c r="A4163" s="51" t="s">
        <v>6126</v>
      </c>
      <c r="B4163" t="s">
        <v>116</v>
      </c>
      <c r="C4163" s="23" t="str">
        <f t="shared" ref="C4163:C4226" si="65">_xlfn.CONCAT(A4163,E4163)</f>
        <v>550472</v>
      </c>
      <c r="D4163" t="s">
        <v>1218</v>
      </c>
      <c r="E4163" s="52" t="s">
        <v>5058</v>
      </c>
      <c r="F4163" t="s">
        <v>4628</v>
      </c>
      <c r="G4163" t="s">
        <v>4482</v>
      </c>
      <c r="H4163" t="s">
        <v>4483</v>
      </c>
      <c r="I4163" t="s">
        <v>4484</v>
      </c>
    </row>
    <row r="4164" spans="1:9" x14ac:dyDescent="0.25">
      <c r="A4164" s="51" t="s">
        <v>6126</v>
      </c>
      <c r="B4164" t="s">
        <v>116</v>
      </c>
      <c r="C4164" s="23" t="str">
        <f t="shared" si="65"/>
        <v>550073</v>
      </c>
      <c r="D4164" t="s">
        <v>1255</v>
      </c>
      <c r="E4164" s="52" t="s">
        <v>5270</v>
      </c>
      <c r="F4164" t="s">
        <v>4713</v>
      </c>
      <c r="G4164" t="s">
        <v>4482</v>
      </c>
      <c r="H4164" t="s">
        <v>4483</v>
      </c>
      <c r="I4164" t="s">
        <v>4547</v>
      </c>
    </row>
    <row r="4165" spans="1:9" x14ac:dyDescent="0.25">
      <c r="A4165" s="51" t="s">
        <v>6126</v>
      </c>
      <c r="B4165" t="s">
        <v>116</v>
      </c>
      <c r="C4165" s="23" t="str">
        <f t="shared" si="65"/>
        <v>559997</v>
      </c>
      <c r="D4165" t="s">
        <v>423</v>
      </c>
      <c r="E4165" s="52" t="s">
        <v>4562</v>
      </c>
      <c r="F4165" t="s">
        <v>4496</v>
      </c>
      <c r="G4165" t="s">
        <v>4482</v>
      </c>
      <c r="H4165" t="s">
        <v>4563</v>
      </c>
      <c r="I4165" t="s">
        <v>4497</v>
      </c>
    </row>
    <row r="4166" spans="1:9" x14ac:dyDescent="0.25">
      <c r="A4166" s="51" t="s">
        <v>6126</v>
      </c>
      <c r="B4166" t="s">
        <v>116</v>
      </c>
      <c r="C4166" s="23" t="str">
        <f t="shared" si="65"/>
        <v>550341</v>
      </c>
      <c r="D4166" t="s">
        <v>1330</v>
      </c>
      <c r="E4166" s="52" t="s">
        <v>4556</v>
      </c>
      <c r="F4166" t="s">
        <v>4628</v>
      </c>
      <c r="G4166" t="s">
        <v>4482</v>
      </c>
      <c r="H4166" t="s">
        <v>4483</v>
      </c>
      <c r="I4166" t="s">
        <v>4484</v>
      </c>
    </row>
    <row r="4167" spans="1:9" x14ac:dyDescent="0.25">
      <c r="A4167" s="51" t="s">
        <v>6126</v>
      </c>
      <c r="B4167" t="s">
        <v>116</v>
      </c>
      <c r="C4167" s="23" t="str">
        <f t="shared" si="65"/>
        <v>550141</v>
      </c>
      <c r="D4167" t="s">
        <v>1364</v>
      </c>
      <c r="E4167" s="52" t="s">
        <v>4589</v>
      </c>
      <c r="F4167" t="s">
        <v>4573</v>
      </c>
      <c r="G4167" t="s">
        <v>4482</v>
      </c>
      <c r="H4167" t="s">
        <v>4483</v>
      </c>
      <c r="I4167" t="s">
        <v>4484</v>
      </c>
    </row>
    <row r="4168" spans="1:9" x14ac:dyDescent="0.25">
      <c r="A4168" s="51" t="s">
        <v>6126</v>
      </c>
      <c r="B4168" t="s">
        <v>116</v>
      </c>
      <c r="C4168" s="23" t="str">
        <f t="shared" si="65"/>
        <v>550391</v>
      </c>
      <c r="D4168" t="s">
        <v>1401</v>
      </c>
      <c r="E4168" s="52" t="s">
        <v>4615</v>
      </c>
      <c r="F4168" t="s">
        <v>4510</v>
      </c>
      <c r="G4168" t="s">
        <v>4482</v>
      </c>
      <c r="H4168" t="s">
        <v>4483</v>
      </c>
      <c r="I4168" t="s">
        <v>4484</v>
      </c>
    </row>
    <row r="4169" spans="1:9" x14ac:dyDescent="0.25">
      <c r="A4169" s="51" t="s">
        <v>6126</v>
      </c>
      <c r="B4169" t="s">
        <v>116</v>
      </c>
      <c r="C4169" s="23" t="str">
        <f t="shared" si="65"/>
        <v>550331</v>
      </c>
      <c r="D4169" t="s">
        <v>1436</v>
      </c>
      <c r="E4169" s="52" t="s">
        <v>4537</v>
      </c>
      <c r="F4169" t="s">
        <v>4510</v>
      </c>
      <c r="G4169" t="s">
        <v>4482</v>
      </c>
      <c r="H4169" t="s">
        <v>4483</v>
      </c>
      <c r="I4169" t="s">
        <v>4484</v>
      </c>
    </row>
    <row r="4170" spans="1:9" x14ac:dyDescent="0.25">
      <c r="A4170" s="51" t="s">
        <v>6126</v>
      </c>
      <c r="B4170" t="s">
        <v>116</v>
      </c>
      <c r="C4170" s="23" t="str">
        <f t="shared" si="65"/>
        <v>550361</v>
      </c>
      <c r="D4170" t="s">
        <v>1467</v>
      </c>
      <c r="E4170" s="52" t="s">
        <v>4773</v>
      </c>
      <c r="F4170" t="s">
        <v>4510</v>
      </c>
      <c r="G4170" t="s">
        <v>4482</v>
      </c>
      <c r="H4170" t="s">
        <v>4483</v>
      </c>
      <c r="I4170" t="s">
        <v>4484</v>
      </c>
    </row>
    <row r="4171" spans="1:9" x14ac:dyDescent="0.25">
      <c r="A4171" s="51" t="s">
        <v>6126</v>
      </c>
      <c r="B4171" t="s">
        <v>116</v>
      </c>
      <c r="C4171" s="23" t="str">
        <f t="shared" si="65"/>
        <v>550481</v>
      </c>
      <c r="D4171" t="s">
        <v>1499</v>
      </c>
      <c r="E4171" s="52" t="s">
        <v>4535</v>
      </c>
      <c r="F4171" t="s">
        <v>4481</v>
      </c>
      <c r="G4171" t="s">
        <v>4482</v>
      </c>
      <c r="H4171" t="s">
        <v>4483</v>
      </c>
      <c r="I4171" t="s">
        <v>4484</v>
      </c>
    </row>
    <row r="4172" spans="1:9" x14ac:dyDescent="0.25">
      <c r="A4172" s="51" t="s">
        <v>6126</v>
      </c>
      <c r="B4172" t="s">
        <v>116</v>
      </c>
      <c r="C4172" s="23" t="str">
        <f t="shared" si="65"/>
        <v>550511</v>
      </c>
      <c r="D4172" t="s">
        <v>1531</v>
      </c>
      <c r="E4172" s="52" t="s">
        <v>4626</v>
      </c>
      <c r="F4172" t="s">
        <v>4510</v>
      </c>
      <c r="G4172" t="s">
        <v>4482</v>
      </c>
      <c r="H4172" t="s">
        <v>4483</v>
      </c>
      <c r="I4172" t="s">
        <v>4484</v>
      </c>
    </row>
    <row r="4173" spans="1:9" x14ac:dyDescent="0.25">
      <c r="A4173" s="51" t="s">
        <v>6126</v>
      </c>
      <c r="B4173" t="s">
        <v>116</v>
      </c>
      <c r="C4173" s="23" t="str">
        <f t="shared" si="65"/>
        <v>550541</v>
      </c>
      <c r="D4173" t="s">
        <v>1562</v>
      </c>
      <c r="E4173" s="52" t="s">
        <v>4515</v>
      </c>
      <c r="F4173" t="s">
        <v>4628</v>
      </c>
      <c r="G4173" t="s">
        <v>4482</v>
      </c>
      <c r="H4173" t="s">
        <v>4483</v>
      </c>
      <c r="I4173" t="s">
        <v>4484</v>
      </c>
    </row>
    <row r="4174" spans="1:9" x14ac:dyDescent="0.25">
      <c r="A4174" s="51" t="s">
        <v>6126</v>
      </c>
      <c r="B4174" t="s">
        <v>116</v>
      </c>
      <c r="C4174" s="23" t="str">
        <f t="shared" si="65"/>
        <v>550471</v>
      </c>
      <c r="D4174" t="s">
        <v>1591</v>
      </c>
      <c r="E4174" s="52" t="s">
        <v>4614</v>
      </c>
      <c r="F4174" t="s">
        <v>4628</v>
      </c>
      <c r="G4174" t="s">
        <v>4482</v>
      </c>
      <c r="H4174" t="s">
        <v>4483</v>
      </c>
      <c r="I4174" t="s">
        <v>4484</v>
      </c>
    </row>
    <row r="4175" spans="1:9" x14ac:dyDescent="0.25">
      <c r="A4175" s="51" t="s">
        <v>6126</v>
      </c>
      <c r="B4175" t="s">
        <v>116</v>
      </c>
      <c r="C4175" s="23" t="str">
        <f t="shared" si="65"/>
        <v>550401</v>
      </c>
      <c r="D4175" t="s">
        <v>1620</v>
      </c>
      <c r="E4175" s="52" t="s">
        <v>5046</v>
      </c>
      <c r="F4175" t="s">
        <v>4528</v>
      </c>
      <c r="G4175" t="s">
        <v>4482</v>
      </c>
      <c r="H4175" t="s">
        <v>4483</v>
      </c>
      <c r="I4175" t="s">
        <v>4484</v>
      </c>
    </row>
    <row r="4176" spans="1:9" x14ac:dyDescent="0.25">
      <c r="A4176" s="51" t="s">
        <v>6126</v>
      </c>
      <c r="B4176" t="s">
        <v>116</v>
      </c>
      <c r="C4176" s="23" t="str">
        <f t="shared" si="65"/>
        <v>550521</v>
      </c>
      <c r="D4176" t="s">
        <v>1648</v>
      </c>
      <c r="E4176" s="52" t="s">
        <v>4619</v>
      </c>
      <c r="F4176" t="s">
        <v>4510</v>
      </c>
      <c r="G4176" t="s">
        <v>4482</v>
      </c>
      <c r="H4176" t="s">
        <v>4483</v>
      </c>
      <c r="I4176" t="s">
        <v>4484</v>
      </c>
    </row>
    <row r="4177" spans="1:9" x14ac:dyDescent="0.25">
      <c r="A4177" s="51" t="s">
        <v>6126</v>
      </c>
      <c r="B4177" t="s">
        <v>116</v>
      </c>
      <c r="C4177" s="23" t="str">
        <f t="shared" si="65"/>
        <v>550551</v>
      </c>
      <c r="D4177" t="s">
        <v>1678</v>
      </c>
      <c r="E4177" s="52" t="s">
        <v>4609</v>
      </c>
      <c r="F4177" t="s">
        <v>4628</v>
      </c>
      <c r="G4177" t="s">
        <v>4482</v>
      </c>
      <c r="H4177" t="s">
        <v>4483</v>
      </c>
      <c r="I4177" t="s">
        <v>4484</v>
      </c>
    </row>
    <row r="4178" spans="1:9" x14ac:dyDescent="0.25">
      <c r="A4178" s="51" t="s">
        <v>6126</v>
      </c>
      <c r="B4178" t="s">
        <v>116</v>
      </c>
      <c r="C4178" s="23" t="str">
        <f t="shared" si="65"/>
        <v>550492</v>
      </c>
      <c r="D4178" t="s">
        <v>1707</v>
      </c>
      <c r="E4178" s="52" t="s">
        <v>4533</v>
      </c>
      <c r="F4178" t="s">
        <v>4528</v>
      </c>
      <c r="G4178" t="s">
        <v>4482</v>
      </c>
      <c r="H4178" t="s">
        <v>4483</v>
      </c>
      <c r="I4178" t="s">
        <v>4484</v>
      </c>
    </row>
    <row r="4179" spans="1:9" x14ac:dyDescent="0.25">
      <c r="A4179" s="51" t="s">
        <v>6126</v>
      </c>
      <c r="B4179" t="s">
        <v>116</v>
      </c>
      <c r="C4179" s="23" t="str">
        <f t="shared" si="65"/>
        <v>550351</v>
      </c>
      <c r="D4179" t="s">
        <v>1735</v>
      </c>
      <c r="E4179" s="52" t="s">
        <v>5041</v>
      </c>
      <c r="F4179" t="s">
        <v>4510</v>
      </c>
      <c r="G4179" t="s">
        <v>4482</v>
      </c>
      <c r="H4179" t="s">
        <v>4483</v>
      </c>
      <c r="I4179" t="s">
        <v>4484</v>
      </c>
    </row>
    <row r="4180" spans="1:9" x14ac:dyDescent="0.25">
      <c r="A4180" s="51" t="s">
        <v>6126</v>
      </c>
      <c r="B4180" t="s">
        <v>116</v>
      </c>
      <c r="C4180" s="23" t="str">
        <f t="shared" si="65"/>
        <v>550171</v>
      </c>
      <c r="D4180" t="s">
        <v>1761</v>
      </c>
      <c r="E4180" s="52" t="s">
        <v>4513</v>
      </c>
      <c r="F4180" t="s">
        <v>4481</v>
      </c>
      <c r="G4180" t="s">
        <v>4482</v>
      </c>
      <c r="H4180" t="s">
        <v>4483</v>
      </c>
      <c r="I4180" t="s">
        <v>4484</v>
      </c>
    </row>
    <row r="4181" spans="1:9" x14ac:dyDescent="0.25">
      <c r="A4181" s="51" t="s">
        <v>6126</v>
      </c>
      <c r="B4181" t="s">
        <v>116</v>
      </c>
      <c r="C4181" s="23" t="str">
        <f t="shared" si="65"/>
        <v>550161</v>
      </c>
      <c r="D4181" t="s">
        <v>1791</v>
      </c>
      <c r="E4181" s="52" t="s">
        <v>4498</v>
      </c>
      <c r="F4181" t="s">
        <v>4510</v>
      </c>
      <c r="G4181" t="s">
        <v>4482</v>
      </c>
      <c r="H4181" t="s">
        <v>4483</v>
      </c>
      <c r="I4181" t="s">
        <v>4484</v>
      </c>
    </row>
    <row r="4182" spans="1:9" x14ac:dyDescent="0.25">
      <c r="A4182" s="51" t="s">
        <v>6126</v>
      </c>
      <c r="B4182" t="s">
        <v>116</v>
      </c>
      <c r="C4182" s="23" t="str">
        <f t="shared" si="65"/>
        <v>550301</v>
      </c>
      <c r="D4182" t="s">
        <v>1820</v>
      </c>
      <c r="E4182" s="52" t="s">
        <v>4669</v>
      </c>
      <c r="F4182" t="s">
        <v>4481</v>
      </c>
      <c r="G4182" t="s">
        <v>4482</v>
      </c>
      <c r="H4182" t="s">
        <v>4483</v>
      </c>
      <c r="I4182" t="s">
        <v>4484</v>
      </c>
    </row>
    <row r="4183" spans="1:9" x14ac:dyDescent="0.25">
      <c r="A4183" s="51" t="s">
        <v>6126</v>
      </c>
      <c r="B4183" t="s">
        <v>116</v>
      </c>
      <c r="C4183" s="23" t="str">
        <f t="shared" si="65"/>
        <v>550461</v>
      </c>
      <c r="D4183" t="s">
        <v>1847</v>
      </c>
      <c r="E4183" s="52" t="s">
        <v>4541</v>
      </c>
      <c r="F4183" t="s">
        <v>4510</v>
      </c>
      <c r="G4183" t="s">
        <v>4482</v>
      </c>
      <c r="H4183" t="s">
        <v>4483</v>
      </c>
      <c r="I4183" t="s">
        <v>4484</v>
      </c>
    </row>
    <row r="4184" spans="1:9" x14ac:dyDescent="0.25">
      <c r="A4184" s="51" t="s">
        <v>6126</v>
      </c>
      <c r="B4184" t="s">
        <v>116</v>
      </c>
      <c r="C4184" s="23" t="str">
        <f t="shared" si="65"/>
        <v>550442</v>
      </c>
      <c r="D4184" t="s">
        <v>6131</v>
      </c>
      <c r="E4184" s="52" t="s">
        <v>5057</v>
      </c>
      <c r="F4184" t="s">
        <v>4486</v>
      </c>
      <c r="G4184" t="s">
        <v>4482</v>
      </c>
      <c r="H4184" t="s">
        <v>4506</v>
      </c>
      <c r="I4184" t="s">
        <v>4487</v>
      </c>
    </row>
    <row r="4185" spans="1:9" x14ac:dyDescent="0.25">
      <c r="A4185" s="51" t="s">
        <v>6126</v>
      </c>
      <c r="B4185" t="s">
        <v>116</v>
      </c>
      <c r="C4185" s="23" t="str">
        <f t="shared" si="65"/>
        <v>557006</v>
      </c>
      <c r="D4185" t="s">
        <v>1931</v>
      </c>
      <c r="E4185" s="52" t="s">
        <v>4511</v>
      </c>
      <c r="F4185" t="s">
        <v>5013</v>
      </c>
      <c r="G4185" t="s">
        <v>4482</v>
      </c>
      <c r="H4185" t="s">
        <v>4501</v>
      </c>
      <c r="I4185" t="s">
        <v>4484</v>
      </c>
    </row>
    <row r="4186" spans="1:9" x14ac:dyDescent="0.25">
      <c r="A4186" s="51" t="s">
        <v>6126</v>
      </c>
      <c r="B4186" t="s">
        <v>116</v>
      </c>
      <c r="C4186" s="23" t="str">
        <f t="shared" si="65"/>
        <v>550181</v>
      </c>
      <c r="D4186" t="s">
        <v>1959</v>
      </c>
      <c r="E4186" s="52" t="s">
        <v>4709</v>
      </c>
      <c r="F4186" t="s">
        <v>4528</v>
      </c>
      <c r="G4186" t="s">
        <v>4482</v>
      </c>
      <c r="H4186" t="s">
        <v>4483</v>
      </c>
      <c r="I4186" t="s">
        <v>4484</v>
      </c>
    </row>
    <row r="4187" spans="1:9" x14ac:dyDescent="0.25">
      <c r="A4187" s="51" t="s">
        <v>6126</v>
      </c>
      <c r="B4187" t="s">
        <v>116</v>
      </c>
      <c r="C4187" s="23" t="str">
        <f t="shared" si="65"/>
        <v>550012</v>
      </c>
      <c r="D4187" t="s">
        <v>1987</v>
      </c>
      <c r="E4187" s="52" t="s">
        <v>4594</v>
      </c>
      <c r="F4187" t="s">
        <v>4585</v>
      </c>
      <c r="G4187" t="s">
        <v>4482</v>
      </c>
      <c r="H4187" t="s">
        <v>4483</v>
      </c>
      <c r="I4187" t="s">
        <v>4484</v>
      </c>
    </row>
    <row r="4188" spans="1:9" x14ac:dyDescent="0.25">
      <c r="A4188" s="51" t="s">
        <v>6126</v>
      </c>
      <c r="B4188" t="s">
        <v>116</v>
      </c>
      <c r="C4188" s="23" t="str">
        <f t="shared" si="65"/>
        <v>550072</v>
      </c>
      <c r="D4188" t="s">
        <v>2013</v>
      </c>
      <c r="E4188" s="52" t="s">
        <v>5472</v>
      </c>
      <c r="F4188" t="s">
        <v>4528</v>
      </c>
      <c r="G4188" t="s">
        <v>4482</v>
      </c>
      <c r="H4188" t="s">
        <v>4483</v>
      </c>
      <c r="I4188" t="s">
        <v>4547</v>
      </c>
    </row>
    <row r="4189" spans="1:9" x14ac:dyDescent="0.25">
      <c r="A4189" s="51" t="s">
        <v>6126</v>
      </c>
      <c r="B4189" t="s">
        <v>116</v>
      </c>
      <c r="C4189" s="23" t="str">
        <f t="shared" si="65"/>
        <v>553525</v>
      </c>
      <c r="D4189" t="s">
        <v>2038</v>
      </c>
      <c r="E4189" s="52" t="s">
        <v>5676</v>
      </c>
      <c r="F4189" t="s">
        <v>4528</v>
      </c>
      <c r="G4189" t="s">
        <v>4482</v>
      </c>
      <c r="H4189" t="s">
        <v>4494</v>
      </c>
      <c r="I4189" t="s">
        <v>4487</v>
      </c>
    </row>
    <row r="4190" spans="1:9" x14ac:dyDescent="0.25">
      <c r="A4190" s="51" t="s">
        <v>6126</v>
      </c>
      <c r="B4190" t="s">
        <v>116</v>
      </c>
      <c r="C4190" s="23" t="str">
        <f t="shared" si="65"/>
        <v>559001</v>
      </c>
      <c r="D4190" t="s">
        <v>2062</v>
      </c>
      <c r="E4190" s="52" t="s">
        <v>4495</v>
      </c>
      <c r="F4190" t="s">
        <v>4496</v>
      </c>
      <c r="G4190" t="s">
        <v>4482</v>
      </c>
      <c r="H4190" t="s">
        <v>4483</v>
      </c>
      <c r="I4190" t="s">
        <v>4497</v>
      </c>
    </row>
    <row r="4191" spans="1:9" x14ac:dyDescent="0.25">
      <c r="A4191" s="51" t="s">
        <v>6126</v>
      </c>
      <c r="B4191" t="s">
        <v>116</v>
      </c>
      <c r="C4191" s="23" t="str">
        <f t="shared" si="65"/>
        <v>550033</v>
      </c>
      <c r="D4191" t="s">
        <v>2087</v>
      </c>
      <c r="E4191" s="52" t="s">
        <v>5603</v>
      </c>
      <c r="F4191" t="s">
        <v>4653</v>
      </c>
      <c r="G4191" t="s">
        <v>4482</v>
      </c>
      <c r="H4191" t="s">
        <v>4483</v>
      </c>
      <c r="I4191" t="s">
        <v>4487</v>
      </c>
    </row>
    <row r="4192" spans="1:9" x14ac:dyDescent="0.25">
      <c r="A4192" s="51" t="s">
        <v>6126</v>
      </c>
      <c r="B4192" t="s">
        <v>116</v>
      </c>
      <c r="C4192" s="23" t="str">
        <f t="shared" si="65"/>
        <v>557004</v>
      </c>
      <c r="D4192" t="s">
        <v>2112</v>
      </c>
      <c r="E4192" s="52" t="s">
        <v>4500</v>
      </c>
      <c r="F4192" t="s">
        <v>4486</v>
      </c>
      <c r="G4192" t="s">
        <v>4482</v>
      </c>
      <c r="H4192" t="s">
        <v>4501</v>
      </c>
      <c r="I4192" t="s">
        <v>4484</v>
      </c>
    </row>
    <row r="4193" spans="1:9" x14ac:dyDescent="0.25">
      <c r="A4193" s="51" t="s">
        <v>6126</v>
      </c>
      <c r="B4193" t="s">
        <v>116</v>
      </c>
      <c r="C4193" s="23" t="str">
        <f t="shared" si="65"/>
        <v>557001</v>
      </c>
      <c r="D4193" t="s">
        <v>2138</v>
      </c>
      <c r="E4193" s="52" t="s">
        <v>4507</v>
      </c>
      <c r="F4193" t="s">
        <v>4628</v>
      </c>
      <c r="G4193" t="s">
        <v>4482</v>
      </c>
      <c r="H4193" t="s">
        <v>4501</v>
      </c>
      <c r="I4193" t="s">
        <v>4484</v>
      </c>
    </row>
    <row r="4194" spans="1:9" x14ac:dyDescent="0.25">
      <c r="A4194" s="51" t="s">
        <v>6126</v>
      </c>
      <c r="B4194" t="s">
        <v>116</v>
      </c>
      <c r="C4194" s="23" t="str">
        <f t="shared" si="65"/>
        <v>557023</v>
      </c>
      <c r="D4194" t="s">
        <v>2163</v>
      </c>
      <c r="E4194" s="52" t="s">
        <v>4509</v>
      </c>
      <c r="F4194" t="s">
        <v>4508</v>
      </c>
      <c r="G4194" t="s">
        <v>4482</v>
      </c>
      <c r="H4194" t="s">
        <v>4501</v>
      </c>
      <c r="I4194" t="s">
        <v>4484</v>
      </c>
    </row>
    <row r="4195" spans="1:9" x14ac:dyDescent="0.25">
      <c r="A4195" s="51" t="s">
        <v>6126</v>
      </c>
      <c r="B4195" t="s">
        <v>116</v>
      </c>
      <c r="C4195" s="23" t="str">
        <f t="shared" si="65"/>
        <v>550321</v>
      </c>
      <c r="D4195" t="s">
        <v>2190</v>
      </c>
      <c r="E4195" s="52" t="s">
        <v>4549</v>
      </c>
      <c r="F4195" t="s">
        <v>4481</v>
      </c>
      <c r="G4195" t="s">
        <v>4482</v>
      </c>
      <c r="H4195" t="s">
        <v>4483</v>
      </c>
      <c r="I4195" t="s">
        <v>4484</v>
      </c>
    </row>
    <row r="4196" spans="1:9" x14ac:dyDescent="0.25">
      <c r="A4196" s="51" t="s">
        <v>6126</v>
      </c>
      <c r="B4196" t="s">
        <v>116</v>
      </c>
      <c r="C4196" s="23" t="str">
        <f t="shared" si="65"/>
        <v>550061</v>
      </c>
      <c r="D4196" t="s">
        <v>6132</v>
      </c>
      <c r="E4196" s="52" t="s">
        <v>4603</v>
      </c>
      <c r="F4196" t="s">
        <v>4508</v>
      </c>
      <c r="G4196" t="s">
        <v>4482</v>
      </c>
      <c r="H4196" t="s">
        <v>4483</v>
      </c>
      <c r="I4196" t="s">
        <v>4547</v>
      </c>
    </row>
    <row r="4197" spans="1:9" x14ac:dyDescent="0.25">
      <c r="A4197" s="51" t="s">
        <v>6126</v>
      </c>
      <c r="B4197" t="s">
        <v>116</v>
      </c>
      <c r="C4197" s="23" t="str">
        <f t="shared" si="65"/>
        <v>550071</v>
      </c>
      <c r="D4197" t="s">
        <v>2240</v>
      </c>
      <c r="E4197" s="52" t="s">
        <v>4553</v>
      </c>
      <c r="F4197" t="s">
        <v>4534</v>
      </c>
      <c r="G4197" t="s">
        <v>4482</v>
      </c>
      <c r="H4197" t="s">
        <v>4483</v>
      </c>
      <c r="I4197" t="s">
        <v>4547</v>
      </c>
    </row>
    <row r="4198" spans="1:9" x14ac:dyDescent="0.25">
      <c r="A4198" s="51" t="s">
        <v>6126</v>
      </c>
      <c r="B4198" t="s">
        <v>116</v>
      </c>
      <c r="C4198" s="23" t="str">
        <f t="shared" si="65"/>
        <v>550451</v>
      </c>
      <c r="D4198" t="s">
        <v>2265</v>
      </c>
      <c r="E4198" s="52" t="s">
        <v>5039</v>
      </c>
      <c r="F4198" t="s">
        <v>4510</v>
      </c>
      <c r="G4198" t="s">
        <v>4482</v>
      </c>
      <c r="H4198" t="s">
        <v>4483</v>
      </c>
      <c r="I4198" t="s">
        <v>4484</v>
      </c>
    </row>
    <row r="4199" spans="1:9" x14ac:dyDescent="0.25">
      <c r="A4199" s="51" t="s">
        <v>6126</v>
      </c>
      <c r="B4199" t="s">
        <v>116</v>
      </c>
      <c r="C4199" s="23" t="str">
        <f t="shared" si="65"/>
        <v>550552</v>
      </c>
      <c r="D4199" t="s">
        <v>2290</v>
      </c>
      <c r="E4199" s="52" t="s">
        <v>5836</v>
      </c>
      <c r="F4199" t="s">
        <v>4528</v>
      </c>
      <c r="G4199" t="s">
        <v>4482</v>
      </c>
      <c r="H4199" t="s">
        <v>4483</v>
      </c>
      <c r="I4199" t="s">
        <v>4484</v>
      </c>
    </row>
    <row r="4200" spans="1:9" x14ac:dyDescent="0.25">
      <c r="A4200" s="51" t="s">
        <v>6126</v>
      </c>
      <c r="B4200" t="s">
        <v>116</v>
      </c>
      <c r="C4200" s="23" t="str">
        <f t="shared" si="65"/>
        <v>550502</v>
      </c>
      <c r="D4200" t="s">
        <v>2312</v>
      </c>
      <c r="E4200" s="52" t="s">
        <v>4551</v>
      </c>
      <c r="F4200" t="s">
        <v>4628</v>
      </c>
      <c r="G4200" t="s">
        <v>4482</v>
      </c>
      <c r="H4200" t="s">
        <v>4483</v>
      </c>
      <c r="I4200" t="s">
        <v>4484</v>
      </c>
    </row>
    <row r="4201" spans="1:9" x14ac:dyDescent="0.25">
      <c r="A4201" s="51" t="s">
        <v>6126</v>
      </c>
      <c r="B4201" t="s">
        <v>116</v>
      </c>
      <c r="C4201" s="23" t="str">
        <f t="shared" si="65"/>
        <v>550261</v>
      </c>
      <c r="D4201" t="s">
        <v>2335</v>
      </c>
      <c r="E4201" s="52" t="s">
        <v>4567</v>
      </c>
      <c r="F4201" t="s">
        <v>4510</v>
      </c>
      <c r="G4201" t="s">
        <v>4482</v>
      </c>
      <c r="H4201" t="s">
        <v>4483</v>
      </c>
      <c r="I4201" t="s">
        <v>4484</v>
      </c>
    </row>
    <row r="4202" spans="1:9" x14ac:dyDescent="0.25">
      <c r="A4202" s="51" t="s">
        <v>6126</v>
      </c>
      <c r="B4202" t="s">
        <v>116</v>
      </c>
      <c r="C4202" s="23" t="str">
        <f t="shared" si="65"/>
        <v>550482</v>
      </c>
      <c r="D4202" t="s">
        <v>2357</v>
      </c>
      <c r="E4202" s="52" t="s">
        <v>4540</v>
      </c>
      <c r="F4202" t="s">
        <v>4510</v>
      </c>
      <c r="G4202" t="s">
        <v>4482</v>
      </c>
      <c r="H4202" t="s">
        <v>4483</v>
      </c>
      <c r="I4202" t="s">
        <v>4484</v>
      </c>
    </row>
    <row r="4203" spans="1:9" x14ac:dyDescent="0.25">
      <c r="A4203" s="51" t="s">
        <v>6133</v>
      </c>
      <c r="B4203" t="s">
        <v>117</v>
      </c>
      <c r="C4203" s="23" t="str">
        <f t="shared" si="65"/>
        <v>560212</v>
      </c>
      <c r="D4203" t="s">
        <v>183</v>
      </c>
      <c r="E4203" s="52" t="s">
        <v>5592</v>
      </c>
      <c r="F4203" t="s">
        <v>5110</v>
      </c>
      <c r="G4203" t="s">
        <v>4482</v>
      </c>
      <c r="H4203" t="s">
        <v>4483</v>
      </c>
      <c r="I4203" t="s">
        <v>4487</v>
      </c>
    </row>
    <row r="4204" spans="1:9" x14ac:dyDescent="0.25">
      <c r="A4204" s="51" t="s">
        <v>6133</v>
      </c>
      <c r="B4204" t="s">
        <v>117</v>
      </c>
      <c r="C4204" s="23" t="str">
        <f t="shared" si="65"/>
        <v>560151</v>
      </c>
      <c r="D4204" t="s">
        <v>243</v>
      </c>
      <c r="E4204" s="52" t="s">
        <v>4536</v>
      </c>
      <c r="F4204" t="s">
        <v>4542</v>
      </c>
      <c r="G4204" t="s">
        <v>4482</v>
      </c>
      <c r="H4204" t="s">
        <v>4483</v>
      </c>
      <c r="I4204" t="s">
        <v>4484</v>
      </c>
    </row>
    <row r="4205" spans="1:9" x14ac:dyDescent="0.25">
      <c r="A4205" s="51" t="s">
        <v>6133</v>
      </c>
      <c r="B4205" t="s">
        <v>117</v>
      </c>
      <c r="C4205" s="23" t="str">
        <f t="shared" si="65"/>
        <v>560251</v>
      </c>
      <c r="D4205" t="s">
        <v>303</v>
      </c>
      <c r="E4205" s="52" t="s">
        <v>4629</v>
      </c>
      <c r="F4205" t="s">
        <v>4510</v>
      </c>
      <c r="G4205" t="s">
        <v>4482</v>
      </c>
      <c r="H4205" t="s">
        <v>4483</v>
      </c>
      <c r="I4205" t="s">
        <v>4484</v>
      </c>
    </row>
    <row r="4206" spans="1:9" x14ac:dyDescent="0.25">
      <c r="A4206" s="51" t="s">
        <v>6133</v>
      </c>
      <c r="B4206" t="s">
        <v>117</v>
      </c>
      <c r="C4206" s="23" t="str">
        <f t="shared" si="65"/>
        <v>560111</v>
      </c>
      <c r="D4206" t="s">
        <v>368</v>
      </c>
      <c r="E4206" s="52" t="s">
        <v>4550</v>
      </c>
      <c r="F4206" t="s">
        <v>4510</v>
      </c>
      <c r="G4206" t="s">
        <v>4482</v>
      </c>
      <c r="H4206" t="s">
        <v>4483</v>
      </c>
      <c r="I4206" t="s">
        <v>4484</v>
      </c>
    </row>
    <row r="4207" spans="1:9" x14ac:dyDescent="0.25">
      <c r="A4207" s="51" t="s">
        <v>6133</v>
      </c>
      <c r="B4207" t="s">
        <v>117</v>
      </c>
      <c r="C4207" s="23" t="str">
        <f t="shared" si="65"/>
        <v>560051</v>
      </c>
      <c r="D4207" t="s">
        <v>431</v>
      </c>
      <c r="E4207" s="52" t="s">
        <v>4636</v>
      </c>
      <c r="F4207" t="s">
        <v>4628</v>
      </c>
      <c r="G4207" t="s">
        <v>4482</v>
      </c>
      <c r="H4207" t="s">
        <v>4483</v>
      </c>
      <c r="I4207" t="s">
        <v>4484</v>
      </c>
    </row>
    <row r="4208" spans="1:9" x14ac:dyDescent="0.25">
      <c r="A4208" s="51" t="s">
        <v>6133</v>
      </c>
      <c r="B4208" t="s">
        <v>117</v>
      </c>
      <c r="C4208" s="23" t="str">
        <f t="shared" si="65"/>
        <v>560205</v>
      </c>
      <c r="D4208" t="s">
        <v>491</v>
      </c>
      <c r="E4208" s="52" t="s">
        <v>6134</v>
      </c>
      <c r="F4208" t="s">
        <v>4573</v>
      </c>
      <c r="G4208" t="s">
        <v>4482</v>
      </c>
      <c r="H4208" t="s">
        <v>4483</v>
      </c>
      <c r="I4208" t="s">
        <v>4487</v>
      </c>
    </row>
    <row r="4209" spans="1:9" x14ac:dyDescent="0.25">
      <c r="A4209" s="51" t="s">
        <v>6133</v>
      </c>
      <c r="B4209" t="s">
        <v>117</v>
      </c>
      <c r="C4209" s="23" t="str">
        <f t="shared" si="65"/>
        <v>560072</v>
      </c>
      <c r="D4209" t="s">
        <v>553</v>
      </c>
      <c r="E4209" s="52" t="s">
        <v>5472</v>
      </c>
      <c r="F4209" t="s">
        <v>4481</v>
      </c>
      <c r="G4209" t="s">
        <v>4482</v>
      </c>
      <c r="H4209" t="s">
        <v>4483</v>
      </c>
      <c r="I4209" t="s">
        <v>4484</v>
      </c>
    </row>
    <row r="4210" spans="1:9" x14ac:dyDescent="0.25">
      <c r="A4210" s="51" t="s">
        <v>6133</v>
      </c>
      <c r="B4210" t="s">
        <v>117</v>
      </c>
      <c r="C4210" s="23" t="str">
        <f t="shared" si="65"/>
        <v>565003</v>
      </c>
      <c r="D4210" t="s">
        <v>614</v>
      </c>
      <c r="E4210" s="52" t="s">
        <v>4982</v>
      </c>
      <c r="F4210" t="s">
        <v>4486</v>
      </c>
      <c r="G4210" t="s">
        <v>4482</v>
      </c>
      <c r="H4210" t="s">
        <v>4483</v>
      </c>
      <c r="I4210" t="s">
        <v>4487</v>
      </c>
    </row>
    <row r="4211" spans="1:9" x14ac:dyDescent="0.25">
      <c r="A4211" s="51" t="s">
        <v>6133</v>
      </c>
      <c r="B4211" t="s">
        <v>117</v>
      </c>
      <c r="C4211" s="23" t="str">
        <f t="shared" si="65"/>
        <v>560041</v>
      </c>
      <c r="D4211" t="s">
        <v>670</v>
      </c>
      <c r="E4211" s="52" t="s">
        <v>4581</v>
      </c>
      <c r="F4211" t="s">
        <v>4510</v>
      </c>
      <c r="G4211" t="s">
        <v>4482</v>
      </c>
      <c r="H4211" t="s">
        <v>4483</v>
      </c>
      <c r="I4211" t="s">
        <v>4484</v>
      </c>
    </row>
    <row r="4212" spans="1:9" x14ac:dyDescent="0.25">
      <c r="A4212" s="51" t="s">
        <v>6133</v>
      </c>
      <c r="B4212" t="s">
        <v>117</v>
      </c>
      <c r="C4212" s="23" t="str">
        <f t="shared" si="65"/>
        <v>563900</v>
      </c>
      <c r="D4212" t="s">
        <v>154</v>
      </c>
      <c r="E4212" s="52" t="s">
        <v>4531</v>
      </c>
      <c r="F4212" t="s">
        <v>4496</v>
      </c>
      <c r="G4212" t="s">
        <v>4482</v>
      </c>
      <c r="H4212" t="s">
        <v>4532</v>
      </c>
      <c r="I4212" t="s">
        <v>4497</v>
      </c>
    </row>
    <row r="4213" spans="1:9" x14ac:dyDescent="0.25">
      <c r="A4213" s="51" t="s">
        <v>6133</v>
      </c>
      <c r="B4213" t="s">
        <v>117</v>
      </c>
      <c r="C4213" s="23" t="str">
        <f t="shared" si="65"/>
        <v>560241</v>
      </c>
      <c r="D4213" t="s">
        <v>784</v>
      </c>
      <c r="E4213" s="52" t="s">
        <v>4623</v>
      </c>
      <c r="F4213" t="s">
        <v>4510</v>
      </c>
      <c r="G4213" t="s">
        <v>4482</v>
      </c>
      <c r="H4213" t="s">
        <v>4483</v>
      </c>
      <c r="I4213" t="s">
        <v>4484</v>
      </c>
    </row>
    <row r="4214" spans="1:9" x14ac:dyDescent="0.25">
      <c r="A4214" s="51" t="s">
        <v>6133</v>
      </c>
      <c r="B4214" t="s">
        <v>117</v>
      </c>
      <c r="C4214" s="23" t="str">
        <f t="shared" si="65"/>
        <v>560371</v>
      </c>
      <c r="D4214" t="s">
        <v>838</v>
      </c>
      <c r="E4214" s="52" t="s">
        <v>4826</v>
      </c>
      <c r="F4214" t="s">
        <v>4481</v>
      </c>
      <c r="G4214" t="s">
        <v>4482</v>
      </c>
      <c r="H4214" t="s">
        <v>4483</v>
      </c>
      <c r="I4214" t="s">
        <v>4484</v>
      </c>
    </row>
    <row r="4215" spans="1:9" x14ac:dyDescent="0.25">
      <c r="A4215" s="51" t="s">
        <v>6133</v>
      </c>
      <c r="B4215" t="s">
        <v>117</v>
      </c>
      <c r="C4215" s="23" t="str">
        <f t="shared" si="65"/>
        <v>560161</v>
      </c>
      <c r="D4215" t="s">
        <v>893</v>
      </c>
      <c r="E4215" s="52" t="s">
        <v>4498</v>
      </c>
      <c r="F4215" t="s">
        <v>4528</v>
      </c>
      <c r="G4215" t="s">
        <v>4482</v>
      </c>
      <c r="H4215" t="s">
        <v>4483</v>
      </c>
      <c r="I4215" t="s">
        <v>4484</v>
      </c>
    </row>
    <row r="4216" spans="1:9" x14ac:dyDescent="0.25">
      <c r="A4216" s="51" t="s">
        <v>6133</v>
      </c>
      <c r="B4216" t="s">
        <v>117</v>
      </c>
      <c r="C4216" s="23" t="str">
        <f t="shared" si="65"/>
        <v>560201</v>
      </c>
      <c r="D4216" t="s">
        <v>945</v>
      </c>
      <c r="E4216" s="52" t="s">
        <v>4538</v>
      </c>
      <c r="F4216" t="s">
        <v>4528</v>
      </c>
      <c r="G4216" t="s">
        <v>4482</v>
      </c>
      <c r="H4216" t="s">
        <v>4483</v>
      </c>
      <c r="I4216" t="s">
        <v>4484</v>
      </c>
    </row>
    <row r="4217" spans="1:9" x14ac:dyDescent="0.25">
      <c r="A4217" s="51" t="s">
        <v>6133</v>
      </c>
      <c r="B4217" t="s">
        <v>117</v>
      </c>
      <c r="C4217" s="23" t="str">
        <f t="shared" si="65"/>
        <v>560081</v>
      </c>
      <c r="D4217" t="s">
        <v>996</v>
      </c>
      <c r="E4217" s="52" t="s">
        <v>4580</v>
      </c>
      <c r="F4217" t="s">
        <v>4510</v>
      </c>
      <c r="G4217" t="s">
        <v>4482</v>
      </c>
      <c r="H4217" t="s">
        <v>4483</v>
      </c>
      <c r="I4217" t="s">
        <v>4484</v>
      </c>
    </row>
    <row r="4218" spans="1:9" x14ac:dyDescent="0.25">
      <c r="A4218" s="51" t="s">
        <v>6133</v>
      </c>
      <c r="B4218" t="s">
        <v>117</v>
      </c>
      <c r="C4218" s="23" t="str">
        <f t="shared" si="65"/>
        <v>569998</v>
      </c>
      <c r="D4218" t="s">
        <v>249</v>
      </c>
      <c r="E4218" s="52" t="s">
        <v>4543</v>
      </c>
      <c r="F4218" t="s">
        <v>4496</v>
      </c>
      <c r="G4218" t="s">
        <v>4482</v>
      </c>
      <c r="H4218" t="s">
        <v>4544</v>
      </c>
      <c r="I4218" t="s">
        <v>4497</v>
      </c>
    </row>
    <row r="4219" spans="1:9" x14ac:dyDescent="0.25">
      <c r="A4219" s="51" t="s">
        <v>6133</v>
      </c>
      <c r="B4219" t="s">
        <v>117</v>
      </c>
      <c r="C4219" s="23" t="str">
        <f t="shared" si="65"/>
        <v>565011</v>
      </c>
      <c r="D4219" t="s">
        <v>1090</v>
      </c>
      <c r="E4219" s="52" t="s">
        <v>4652</v>
      </c>
      <c r="F4219" t="s">
        <v>4508</v>
      </c>
      <c r="G4219" t="s">
        <v>4482</v>
      </c>
      <c r="H4219" t="s">
        <v>4546</v>
      </c>
      <c r="I4219" t="s">
        <v>4547</v>
      </c>
    </row>
    <row r="4220" spans="1:9" x14ac:dyDescent="0.25">
      <c r="A4220" s="51" t="s">
        <v>6133</v>
      </c>
      <c r="B4220" t="s">
        <v>117</v>
      </c>
      <c r="C4220" s="23" t="str">
        <f t="shared" si="65"/>
        <v>560741</v>
      </c>
      <c r="D4220" t="s">
        <v>1137</v>
      </c>
      <c r="E4220" s="52" t="s">
        <v>4611</v>
      </c>
      <c r="F4220" t="s">
        <v>4508</v>
      </c>
      <c r="G4220" t="s">
        <v>4482</v>
      </c>
      <c r="H4220" t="s">
        <v>4483</v>
      </c>
      <c r="I4220" t="s">
        <v>4484</v>
      </c>
    </row>
    <row r="4221" spans="1:9" x14ac:dyDescent="0.25">
      <c r="A4221" s="51" t="s">
        <v>6133</v>
      </c>
      <c r="B4221" t="s">
        <v>117</v>
      </c>
      <c r="C4221" s="23" t="str">
        <f t="shared" si="65"/>
        <v>560231</v>
      </c>
      <c r="D4221" t="s">
        <v>1179</v>
      </c>
      <c r="E4221" s="52" t="s">
        <v>4802</v>
      </c>
      <c r="F4221" t="s">
        <v>4510</v>
      </c>
      <c r="G4221" t="s">
        <v>4482</v>
      </c>
      <c r="H4221" t="s">
        <v>4483</v>
      </c>
      <c r="I4221" t="s">
        <v>4484</v>
      </c>
    </row>
    <row r="4222" spans="1:9" x14ac:dyDescent="0.25">
      <c r="A4222" s="51" t="s">
        <v>6133</v>
      </c>
      <c r="B4222" t="s">
        <v>117</v>
      </c>
      <c r="C4222" s="23" t="str">
        <f t="shared" si="65"/>
        <v>560061</v>
      </c>
      <c r="D4222" t="s">
        <v>1219</v>
      </c>
      <c r="E4222" s="52" t="s">
        <v>4603</v>
      </c>
      <c r="F4222" t="s">
        <v>4510</v>
      </c>
      <c r="G4222" t="s">
        <v>4482</v>
      </c>
      <c r="H4222" t="s">
        <v>4483</v>
      </c>
      <c r="I4222" t="s">
        <v>4484</v>
      </c>
    </row>
    <row r="4223" spans="1:9" x14ac:dyDescent="0.25">
      <c r="A4223" s="51" t="s">
        <v>6133</v>
      </c>
      <c r="B4223" t="s">
        <v>117</v>
      </c>
      <c r="C4223" s="23" t="str">
        <f t="shared" si="65"/>
        <v>560121</v>
      </c>
      <c r="D4223" t="s">
        <v>1256</v>
      </c>
      <c r="E4223" s="52" t="s">
        <v>4548</v>
      </c>
      <c r="F4223" t="s">
        <v>4486</v>
      </c>
      <c r="G4223" t="s">
        <v>4482</v>
      </c>
      <c r="H4223" t="s">
        <v>4483</v>
      </c>
      <c r="I4223" t="s">
        <v>4484</v>
      </c>
    </row>
    <row r="4224" spans="1:9" x14ac:dyDescent="0.25">
      <c r="A4224" s="51" t="s">
        <v>6133</v>
      </c>
      <c r="B4224" t="s">
        <v>117</v>
      </c>
      <c r="C4224" s="23" t="str">
        <f t="shared" si="65"/>
        <v>560361</v>
      </c>
      <c r="D4224" t="s">
        <v>1293</v>
      </c>
      <c r="E4224" s="52" t="s">
        <v>4773</v>
      </c>
      <c r="F4224" t="s">
        <v>4628</v>
      </c>
      <c r="G4224" t="s">
        <v>4482</v>
      </c>
      <c r="H4224" t="s">
        <v>4483</v>
      </c>
      <c r="I4224" t="s">
        <v>4484</v>
      </c>
    </row>
    <row r="4225" spans="1:9" x14ac:dyDescent="0.25">
      <c r="A4225" s="51" t="s">
        <v>6133</v>
      </c>
      <c r="B4225" t="s">
        <v>117</v>
      </c>
      <c r="C4225" s="23" t="str">
        <f t="shared" si="65"/>
        <v>560341</v>
      </c>
      <c r="D4225" t="s">
        <v>1331</v>
      </c>
      <c r="E4225" s="52" t="s">
        <v>4556</v>
      </c>
      <c r="F4225" t="s">
        <v>4510</v>
      </c>
      <c r="G4225" t="s">
        <v>4482</v>
      </c>
      <c r="H4225" t="s">
        <v>4483</v>
      </c>
      <c r="I4225" t="s">
        <v>4484</v>
      </c>
    </row>
    <row r="4226" spans="1:9" x14ac:dyDescent="0.25">
      <c r="A4226" s="51" t="s">
        <v>6133</v>
      </c>
      <c r="B4226" t="s">
        <v>117</v>
      </c>
      <c r="C4226" s="23" t="str">
        <f t="shared" si="65"/>
        <v>569997</v>
      </c>
      <c r="D4226" t="s">
        <v>423</v>
      </c>
      <c r="E4226" s="52" t="s">
        <v>4562</v>
      </c>
      <c r="F4226" t="s">
        <v>4496</v>
      </c>
      <c r="G4226" t="s">
        <v>4482</v>
      </c>
      <c r="H4226" t="s">
        <v>4563</v>
      </c>
      <c r="I4226" t="s">
        <v>4497</v>
      </c>
    </row>
    <row r="4227" spans="1:9" x14ac:dyDescent="0.25">
      <c r="A4227" s="51" t="s">
        <v>6133</v>
      </c>
      <c r="B4227" t="s">
        <v>117</v>
      </c>
      <c r="C4227" s="23" t="str">
        <f t="shared" ref="C4227:C4290" si="66">_xlfn.CONCAT(A4227,E4227)</f>
        <v>560221</v>
      </c>
      <c r="D4227" t="s">
        <v>1402</v>
      </c>
      <c r="E4227" s="52" t="s">
        <v>4480</v>
      </c>
      <c r="F4227" t="s">
        <v>4510</v>
      </c>
      <c r="G4227" t="s">
        <v>4482</v>
      </c>
      <c r="H4227" t="s">
        <v>4483</v>
      </c>
      <c r="I4227" t="s">
        <v>4484</v>
      </c>
    </row>
    <row r="4228" spans="1:9" x14ac:dyDescent="0.25">
      <c r="A4228" s="51" t="s">
        <v>6133</v>
      </c>
      <c r="B4228" t="s">
        <v>117</v>
      </c>
      <c r="C4228" s="23" t="str">
        <f t="shared" si="66"/>
        <v>567004</v>
      </c>
      <c r="D4228" t="s">
        <v>1437</v>
      </c>
      <c r="E4228" s="52" t="s">
        <v>4500</v>
      </c>
      <c r="F4228" t="s">
        <v>4508</v>
      </c>
      <c r="G4228" t="s">
        <v>4482</v>
      </c>
      <c r="H4228" t="s">
        <v>4501</v>
      </c>
      <c r="I4228" t="s">
        <v>4484</v>
      </c>
    </row>
    <row r="4229" spans="1:9" x14ac:dyDescent="0.25">
      <c r="A4229" s="51" t="s">
        <v>6133</v>
      </c>
      <c r="B4229" t="s">
        <v>117</v>
      </c>
      <c r="C4229" s="23" t="str">
        <f t="shared" si="66"/>
        <v>567023</v>
      </c>
      <c r="D4229" t="s">
        <v>6135</v>
      </c>
      <c r="E4229" s="52" t="s">
        <v>4509</v>
      </c>
      <c r="F4229" t="s">
        <v>4508</v>
      </c>
      <c r="G4229" t="s">
        <v>4524</v>
      </c>
      <c r="H4229" t="s">
        <v>4501</v>
      </c>
      <c r="I4229" t="s">
        <v>4484</v>
      </c>
    </row>
    <row r="4230" spans="1:9" x14ac:dyDescent="0.25">
      <c r="A4230" s="51" t="s">
        <v>6133</v>
      </c>
      <c r="B4230" t="s">
        <v>117</v>
      </c>
      <c r="C4230" s="23" t="str">
        <f t="shared" si="66"/>
        <v>567006</v>
      </c>
      <c r="D4230" t="s">
        <v>1468</v>
      </c>
      <c r="E4230" s="52" t="s">
        <v>4511</v>
      </c>
      <c r="F4230" t="s">
        <v>4508</v>
      </c>
      <c r="G4230" t="s">
        <v>4482</v>
      </c>
      <c r="H4230" t="s">
        <v>4501</v>
      </c>
      <c r="I4230" t="s">
        <v>4484</v>
      </c>
    </row>
    <row r="4231" spans="1:9" x14ac:dyDescent="0.25">
      <c r="A4231" s="51" t="s">
        <v>6133</v>
      </c>
      <c r="B4231" t="s">
        <v>117</v>
      </c>
      <c r="C4231" s="23" t="str">
        <f t="shared" si="66"/>
        <v>560261</v>
      </c>
      <c r="D4231" t="s">
        <v>1500</v>
      </c>
      <c r="E4231" s="52" t="s">
        <v>4567</v>
      </c>
      <c r="F4231" t="s">
        <v>4628</v>
      </c>
      <c r="G4231" t="s">
        <v>4482</v>
      </c>
      <c r="H4231" t="s">
        <v>4483</v>
      </c>
      <c r="I4231" t="s">
        <v>4484</v>
      </c>
    </row>
    <row r="4232" spans="1:9" x14ac:dyDescent="0.25">
      <c r="A4232" s="51" t="s">
        <v>6133</v>
      </c>
      <c r="B4232" t="s">
        <v>117</v>
      </c>
      <c r="C4232" s="23" t="str">
        <f t="shared" si="66"/>
        <v>560351</v>
      </c>
      <c r="D4232" t="s">
        <v>1532</v>
      </c>
      <c r="E4232" s="52" t="s">
        <v>5041</v>
      </c>
      <c r="F4232" t="s">
        <v>4542</v>
      </c>
      <c r="G4232" t="s">
        <v>4482</v>
      </c>
      <c r="H4232" t="s">
        <v>4483</v>
      </c>
      <c r="I4232" t="s">
        <v>4484</v>
      </c>
    </row>
    <row r="4233" spans="1:9" x14ac:dyDescent="0.25">
      <c r="A4233" s="51" t="s">
        <v>6133</v>
      </c>
      <c r="B4233" t="s">
        <v>117</v>
      </c>
      <c r="C4233" s="23" t="str">
        <f t="shared" si="66"/>
        <v>565031</v>
      </c>
      <c r="D4233" t="s">
        <v>1563</v>
      </c>
      <c r="E4233" s="52" t="s">
        <v>4648</v>
      </c>
      <c r="F4233" t="s">
        <v>4486</v>
      </c>
      <c r="G4233" t="s">
        <v>4482</v>
      </c>
      <c r="H4233" t="s">
        <v>4506</v>
      </c>
      <c r="I4233" t="s">
        <v>4487</v>
      </c>
    </row>
    <row r="4234" spans="1:9" x14ac:dyDescent="0.25">
      <c r="A4234" s="51" t="s">
        <v>6133</v>
      </c>
      <c r="B4234" t="s">
        <v>117</v>
      </c>
      <c r="C4234" s="23" t="str">
        <f t="shared" si="66"/>
        <v>560311</v>
      </c>
      <c r="D4234" t="s">
        <v>1592</v>
      </c>
      <c r="E4234" s="52" t="s">
        <v>4564</v>
      </c>
      <c r="F4234" t="s">
        <v>4510</v>
      </c>
      <c r="G4234" t="s">
        <v>4482</v>
      </c>
      <c r="H4234" t="s">
        <v>4483</v>
      </c>
      <c r="I4234" t="s">
        <v>4484</v>
      </c>
    </row>
    <row r="4235" spans="1:9" x14ac:dyDescent="0.25">
      <c r="A4235" s="51" t="s">
        <v>6133</v>
      </c>
      <c r="B4235" t="s">
        <v>117</v>
      </c>
      <c r="C4235" s="23" t="str">
        <f t="shared" si="66"/>
        <v>560162</v>
      </c>
      <c r="D4235" t="s">
        <v>1621</v>
      </c>
      <c r="E4235" s="52" t="s">
        <v>5025</v>
      </c>
      <c r="F4235" t="s">
        <v>4664</v>
      </c>
      <c r="G4235" t="s">
        <v>4482</v>
      </c>
      <c r="H4235" t="s">
        <v>4483</v>
      </c>
      <c r="I4235" t="s">
        <v>4487</v>
      </c>
    </row>
    <row r="4236" spans="1:9" x14ac:dyDescent="0.25">
      <c r="A4236" s="51" t="s">
        <v>6133</v>
      </c>
      <c r="B4236" t="s">
        <v>117</v>
      </c>
      <c r="C4236" s="23" t="str">
        <f t="shared" si="66"/>
        <v>560301</v>
      </c>
      <c r="D4236" t="s">
        <v>1649</v>
      </c>
      <c r="E4236" s="52" t="s">
        <v>4669</v>
      </c>
      <c r="F4236" t="s">
        <v>4528</v>
      </c>
      <c r="G4236" t="s">
        <v>4482</v>
      </c>
      <c r="H4236" t="s">
        <v>4483</v>
      </c>
      <c r="I4236" t="s">
        <v>4484</v>
      </c>
    </row>
    <row r="4237" spans="1:9" x14ac:dyDescent="0.25">
      <c r="A4237" s="51" t="s">
        <v>6133</v>
      </c>
      <c r="B4237" t="s">
        <v>117</v>
      </c>
      <c r="C4237" s="23" t="str">
        <f t="shared" si="66"/>
        <v>560721</v>
      </c>
      <c r="D4237" t="s">
        <v>1679</v>
      </c>
      <c r="E4237" s="52" t="s">
        <v>4830</v>
      </c>
      <c r="F4237" t="s">
        <v>4628</v>
      </c>
      <c r="G4237" t="s">
        <v>4482</v>
      </c>
      <c r="H4237" t="s">
        <v>4483</v>
      </c>
      <c r="I4237" t="s">
        <v>4484</v>
      </c>
    </row>
    <row r="4238" spans="1:9" x14ac:dyDescent="0.25">
      <c r="A4238" s="51" t="s">
        <v>6133</v>
      </c>
      <c r="B4238" t="s">
        <v>117</v>
      </c>
      <c r="C4238" s="23" t="str">
        <f t="shared" si="66"/>
        <v>560711</v>
      </c>
      <c r="D4238" t="s">
        <v>1708</v>
      </c>
      <c r="E4238" s="52" t="s">
        <v>4602</v>
      </c>
      <c r="F4238" t="s">
        <v>4542</v>
      </c>
      <c r="G4238" t="s">
        <v>4482</v>
      </c>
      <c r="H4238" t="s">
        <v>4483</v>
      </c>
      <c r="I4238" t="s">
        <v>4484</v>
      </c>
    </row>
    <row r="4239" spans="1:9" x14ac:dyDescent="0.25">
      <c r="A4239" s="51" t="s">
        <v>6133</v>
      </c>
      <c r="B4239" t="s">
        <v>117</v>
      </c>
      <c r="C4239" s="23" t="str">
        <f t="shared" si="66"/>
        <v>560381</v>
      </c>
      <c r="D4239" t="s">
        <v>1736</v>
      </c>
      <c r="E4239" s="52" t="s">
        <v>5042</v>
      </c>
      <c r="F4239" t="s">
        <v>4510</v>
      </c>
      <c r="G4239" t="s">
        <v>4482</v>
      </c>
      <c r="H4239" t="s">
        <v>4483</v>
      </c>
      <c r="I4239" t="s">
        <v>4484</v>
      </c>
    </row>
    <row r="4240" spans="1:9" x14ac:dyDescent="0.25">
      <c r="A4240" s="51" t="s">
        <v>6133</v>
      </c>
      <c r="B4240" t="s">
        <v>117</v>
      </c>
      <c r="C4240" s="23" t="str">
        <f t="shared" si="66"/>
        <v>560141</v>
      </c>
      <c r="D4240" t="s">
        <v>1762</v>
      </c>
      <c r="E4240" s="52" t="s">
        <v>4589</v>
      </c>
      <c r="F4240" t="s">
        <v>4542</v>
      </c>
      <c r="G4240" t="s">
        <v>4482</v>
      </c>
      <c r="H4240" t="s">
        <v>4483</v>
      </c>
      <c r="I4240" t="s">
        <v>4484</v>
      </c>
    </row>
    <row r="4241" spans="1:9" x14ac:dyDescent="0.25">
      <c r="A4241" s="51" t="s">
        <v>6133</v>
      </c>
      <c r="B4241" t="s">
        <v>117</v>
      </c>
      <c r="C4241" s="23" t="str">
        <f t="shared" si="66"/>
        <v>560091</v>
      </c>
      <c r="D4241" t="s">
        <v>1792</v>
      </c>
      <c r="E4241" s="52" t="s">
        <v>4555</v>
      </c>
      <c r="F4241" t="s">
        <v>4510</v>
      </c>
      <c r="G4241" t="s">
        <v>4482</v>
      </c>
      <c r="H4241" t="s">
        <v>4483</v>
      </c>
      <c r="I4241" t="s">
        <v>4484</v>
      </c>
    </row>
    <row r="4242" spans="1:9" x14ac:dyDescent="0.25">
      <c r="A4242" s="51" t="s">
        <v>6133</v>
      </c>
      <c r="B4242" t="s">
        <v>117</v>
      </c>
      <c r="C4242" s="23" t="str">
        <f t="shared" si="66"/>
        <v>560731</v>
      </c>
      <c r="D4242" t="s">
        <v>1821</v>
      </c>
      <c r="E4242" s="52" t="s">
        <v>4613</v>
      </c>
      <c r="F4242" t="s">
        <v>4503</v>
      </c>
      <c r="G4242" t="s">
        <v>4482</v>
      </c>
      <c r="H4242" t="s">
        <v>4483</v>
      </c>
      <c r="I4242" t="s">
        <v>4484</v>
      </c>
    </row>
    <row r="4243" spans="1:9" x14ac:dyDescent="0.25">
      <c r="A4243" s="51" t="s">
        <v>6133</v>
      </c>
      <c r="B4243" t="s">
        <v>117</v>
      </c>
      <c r="C4243" s="23" t="str">
        <f t="shared" si="66"/>
        <v>560703</v>
      </c>
      <c r="D4243" t="s">
        <v>1848</v>
      </c>
      <c r="E4243" s="52" t="s">
        <v>6136</v>
      </c>
      <c r="F4243" t="s">
        <v>4628</v>
      </c>
      <c r="G4243" t="s">
        <v>4482</v>
      </c>
      <c r="H4243" t="s">
        <v>4483</v>
      </c>
      <c r="I4243" t="s">
        <v>4484</v>
      </c>
    </row>
    <row r="4244" spans="1:9" x14ac:dyDescent="0.25">
      <c r="A4244" s="51" t="s">
        <v>6133</v>
      </c>
      <c r="B4244" t="s">
        <v>117</v>
      </c>
      <c r="C4244" s="23" t="str">
        <f t="shared" si="66"/>
        <v>560712</v>
      </c>
      <c r="D4244" t="s">
        <v>1876</v>
      </c>
      <c r="E4244" s="52" t="s">
        <v>5820</v>
      </c>
      <c r="F4244" t="s">
        <v>4486</v>
      </c>
      <c r="G4244" t="s">
        <v>4482</v>
      </c>
      <c r="H4244" t="s">
        <v>4483</v>
      </c>
      <c r="I4244" t="s">
        <v>4484</v>
      </c>
    </row>
    <row r="4245" spans="1:9" x14ac:dyDescent="0.25">
      <c r="A4245" s="51" t="s">
        <v>6133</v>
      </c>
      <c r="B4245" t="s">
        <v>117</v>
      </c>
      <c r="C4245" s="23" t="str">
        <f t="shared" si="66"/>
        <v>560391</v>
      </c>
      <c r="D4245" t="s">
        <v>1904</v>
      </c>
      <c r="E4245" s="52" t="s">
        <v>4615</v>
      </c>
      <c r="F4245" t="s">
        <v>4481</v>
      </c>
      <c r="G4245" t="s">
        <v>4482</v>
      </c>
      <c r="H4245" t="s">
        <v>4483</v>
      </c>
      <c r="I4245" t="s">
        <v>4484</v>
      </c>
    </row>
    <row r="4246" spans="1:9" x14ac:dyDescent="0.25">
      <c r="A4246" s="51" t="s">
        <v>6133</v>
      </c>
      <c r="B4246" t="s">
        <v>117</v>
      </c>
      <c r="C4246" s="23" t="str">
        <f t="shared" si="66"/>
        <v>560331</v>
      </c>
      <c r="D4246" t="s">
        <v>1932</v>
      </c>
      <c r="E4246" s="52" t="s">
        <v>4537</v>
      </c>
      <c r="F4246" t="s">
        <v>4481</v>
      </c>
      <c r="G4246" t="s">
        <v>4482</v>
      </c>
      <c r="H4246" t="s">
        <v>4483</v>
      </c>
      <c r="I4246" t="s">
        <v>4484</v>
      </c>
    </row>
    <row r="4247" spans="1:9" x14ac:dyDescent="0.25">
      <c r="A4247" s="51" t="s">
        <v>6133</v>
      </c>
      <c r="B4247" t="s">
        <v>117</v>
      </c>
      <c r="C4247" s="23" t="str">
        <f t="shared" si="66"/>
        <v>565005</v>
      </c>
      <c r="D4247" t="s">
        <v>1960</v>
      </c>
      <c r="E4247" s="52" t="s">
        <v>5150</v>
      </c>
      <c r="F4247" t="s">
        <v>4486</v>
      </c>
      <c r="G4247" t="s">
        <v>4482</v>
      </c>
      <c r="H4247" t="s">
        <v>4494</v>
      </c>
      <c r="I4247" t="s">
        <v>4487</v>
      </c>
    </row>
    <row r="4248" spans="1:9" x14ac:dyDescent="0.25">
      <c r="A4248" s="51" t="s">
        <v>6133</v>
      </c>
      <c r="B4248" t="s">
        <v>117</v>
      </c>
      <c r="C4248" s="23" t="str">
        <f t="shared" si="66"/>
        <v>565001</v>
      </c>
      <c r="D4248" t="s">
        <v>1988</v>
      </c>
      <c r="E4248" s="52" t="s">
        <v>4771</v>
      </c>
      <c r="F4248" t="s">
        <v>4508</v>
      </c>
      <c r="G4248" t="s">
        <v>4482</v>
      </c>
      <c r="H4248" t="s">
        <v>4506</v>
      </c>
      <c r="I4248" t="s">
        <v>4487</v>
      </c>
    </row>
    <row r="4249" spans="1:9" x14ac:dyDescent="0.25">
      <c r="A4249" s="51" t="s">
        <v>6133</v>
      </c>
      <c r="B4249" t="s">
        <v>117</v>
      </c>
      <c r="C4249" s="23" t="str">
        <f t="shared" si="66"/>
        <v>569001</v>
      </c>
      <c r="D4249" t="s">
        <v>2014</v>
      </c>
      <c r="E4249" s="52" t="s">
        <v>4495</v>
      </c>
      <c r="F4249" t="s">
        <v>4496</v>
      </c>
      <c r="G4249" t="s">
        <v>4482</v>
      </c>
      <c r="H4249" t="s">
        <v>4483</v>
      </c>
      <c r="I4249" t="s">
        <v>4497</v>
      </c>
    </row>
    <row r="4250" spans="1:9" x14ac:dyDescent="0.25">
      <c r="A4250" s="51" t="s">
        <v>6133</v>
      </c>
      <c r="B4250" t="s">
        <v>117</v>
      </c>
      <c r="C4250" s="23" t="str">
        <f t="shared" si="66"/>
        <v>560071</v>
      </c>
      <c r="D4250" t="s">
        <v>2039</v>
      </c>
      <c r="E4250" s="52" t="s">
        <v>4553</v>
      </c>
      <c r="F4250" t="s">
        <v>4510</v>
      </c>
      <c r="G4250" t="s">
        <v>4482</v>
      </c>
      <c r="H4250" t="s">
        <v>4483</v>
      </c>
      <c r="I4250" t="s">
        <v>4484</v>
      </c>
    </row>
    <row r="4251" spans="1:9" x14ac:dyDescent="0.25">
      <c r="A4251" s="51" t="s">
        <v>6133</v>
      </c>
      <c r="B4251" t="s">
        <v>117</v>
      </c>
      <c r="C4251" s="23" t="str">
        <f t="shared" si="66"/>
        <v>567001</v>
      </c>
      <c r="D4251" t="s">
        <v>2063</v>
      </c>
      <c r="E4251" s="52" t="s">
        <v>4507</v>
      </c>
      <c r="F4251" t="s">
        <v>4508</v>
      </c>
      <c r="G4251" t="s">
        <v>4482</v>
      </c>
      <c r="H4251" t="s">
        <v>4501</v>
      </c>
      <c r="I4251" t="s">
        <v>4484</v>
      </c>
    </row>
    <row r="4252" spans="1:9" x14ac:dyDescent="0.25">
      <c r="A4252" s="51" t="s">
        <v>6133</v>
      </c>
      <c r="B4252" t="s">
        <v>117</v>
      </c>
      <c r="C4252" s="23" t="str">
        <f t="shared" si="66"/>
        <v>560401</v>
      </c>
      <c r="D4252" t="s">
        <v>2088</v>
      </c>
      <c r="E4252" s="52" t="s">
        <v>5046</v>
      </c>
      <c r="F4252" t="s">
        <v>4664</v>
      </c>
      <c r="G4252" t="s">
        <v>4482</v>
      </c>
      <c r="H4252" t="s">
        <v>4483</v>
      </c>
      <c r="I4252" t="s">
        <v>4484</v>
      </c>
    </row>
    <row r="4253" spans="1:9" x14ac:dyDescent="0.25">
      <c r="A4253" s="51" t="s">
        <v>6133</v>
      </c>
      <c r="B4253" t="s">
        <v>117</v>
      </c>
      <c r="C4253" s="23" t="str">
        <f t="shared" si="66"/>
        <v>560131</v>
      </c>
      <c r="D4253" t="s">
        <v>2113</v>
      </c>
      <c r="E4253" s="52" t="s">
        <v>4610</v>
      </c>
      <c r="F4253" t="s">
        <v>4628</v>
      </c>
      <c r="G4253" t="s">
        <v>4482</v>
      </c>
      <c r="H4253" t="s">
        <v>4483</v>
      </c>
      <c r="I4253" t="s">
        <v>4484</v>
      </c>
    </row>
    <row r="4254" spans="1:9" x14ac:dyDescent="0.25">
      <c r="A4254" s="51" t="s">
        <v>6133</v>
      </c>
      <c r="B4254" t="s">
        <v>117</v>
      </c>
      <c r="C4254" s="23" t="str">
        <f t="shared" si="66"/>
        <v>560722</v>
      </c>
      <c r="D4254" t="s">
        <v>2139</v>
      </c>
      <c r="E4254" s="52" t="s">
        <v>5829</v>
      </c>
      <c r="F4254" t="s">
        <v>4528</v>
      </c>
      <c r="G4254" t="s">
        <v>4482</v>
      </c>
      <c r="H4254" t="s">
        <v>4483</v>
      </c>
      <c r="I4254" t="s">
        <v>4484</v>
      </c>
    </row>
    <row r="4255" spans="1:9" x14ac:dyDescent="0.25">
      <c r="A4255" s="51" t="s">
        <v>6133</v>
      </c>
      <c r="B4255" t="s">
        <v>117</v>
      </c>
      <c r="C4255" s="23" t="str">
        <f t="shared" si="66"/>
        <v>560411</v>
      </c>
      <c r="D4255" t="s">
        <v>2164</v>
      </c>
      <c r="E4255" s="52" t="s">
        <v>4572</v>
      </c>
      <c r="F4255" t="s">
        <v>4528</v>
      </c>
      <c r="G4255" t="s">
        <v>4482</v>
      </c>
      <c r="H4255" t="s">
        <v>4483</v>
      </c>
      <c r="I4255" t="s">
        <v>4484</v>
      </c>
    </row>
    <row r="4256" spans="1:9" x14ac:dyDescent="0.25">
      <c r="A4256" s="51" t="s">
        <v>6133</v>
      </c>
      <c r="B4256" t="s">
        <v>117</v>
      </c>
      <c r="C4256" s="23" t="str">
        <f t="shared" si="66"/>
        <v>560281</v>
      </c>
      <c r="D4256" t="s">
        <v>2191</v>
      </c>
      <c r="E4256" s="52" t="s">
        <v>4520</v>
      </c>
      <c r="F4256" t="s">
        <v>4510</v>
      </c>
      <c r="G4256" t="s">
        <v>4482</v>
      </c>
      <c r="H4256" t="s">
        <v>4483</v>
      </c>
      <c r="I4256" t="s">
        <v>4484</v>
      </c>
    </row>
    <row r="4257" spans="1:9" x14ac:dyDescent="0.25">
      <c r="A4257" s="51" t="s">
        <v>6133</v>
      </c>
      <c r="B4257" t="s">
        <v>117</v>
      </c>
      <c r="C4257" s="23" t="str">
        <f t="shared" si="66"/>
        <v>560040</v>
      </c>
      <c r="D4257" t="s">
        <v>2217</v>
      </c>
      <c r="E4257" s="52" t="s">
        <v>5953</v>
      </c>
      <c r="F4257" t="s">
        <v>4510</v>
      </c>
      <c r="G4257" t="s">
        <v>4482</v>
      </c>
      <c r="H4257" t="s">
        <v>4483</v>
      </c>
      <c r="I4257" t="s">
        <v>4484</v>
      </c>
    </row>
    <row r="4258" spans="1:9" x14ac:dyDescent="0.25">
      <c r="A4258" s="51" t="s">
        <v>6133</v>
      </c>
      <c r="B4258" t="s">
        <v>117</v>
      </c>
      <c r="C4258" s="23" t="str">
        <f t="shared" si="66"/>
        <v>560421</v>
      </c>
      <c r="D4258" t="s">
        <v>2241</v>
      </c>
      <c r="E4258" s="52" t="s">
        <v>4527</v>
      </c>
      <c r="F4258" t="s">
        <v>4628</v>
      </c>
      <c r="G4258" t="s">
        <v>4482</v>
      </c>
      <c r="H4258" t="s">
        <v>4483</v>
      </c>
      <c r="I4258" t="s">
        <v>4484</v>
      </c>
    </row>
    <row r="4259" spans="1:9" x14ac:dyDescent="0.25">
      <c r="A4259" s="51" t="s">
        <v>6133</v>
      </c>
      <c r="B4259" t="s">
        <v>117</v>
      </c>
      <c r="C4259" s="23" t="str">
        <f t="shared" si="66"/>
        <v>560031</v>
      </c>
      <c r="D4259" t="s">
        <v>2266</v>
      </c>
      <c r="E4259" s="52" t="s">
        <v>4518</v>
      </c>
      <c r="F4259" t="s">
        <v>4510</v>
      </c>
      <c r="G4259" t="s">
        <v>4482</v>
      </c>
      <c r="H4259" t="s">
        <v>4483</v>
      </c>
      <c r="I4259" t="s">
        <v>4484</v>
      </c>
    </row>
    <row r="4260" spans="1:9" x14ac:dyDescent="0.25">
      <c r="A4260" s="51" t="s">
        <v>6133</v>
      </c>
      <c r="B4260" t="s">
        <v>117</v>
      </c>
      <c r="C4260" s="23" t="str">
        <f t="shared" si="66"/>
        <v>560271</v>
      </c>
      <c r="D4260" t="s">
        <v>2291</v>
      </c>
      <c r="E4260" s="52" t="s">
        <v>4577</v>
      </c>
      <c r="F4260" t="s">
        <v>4510</v>
      </c>
      <c r="G4260" t="s">
        <v>4482</v>
      </c>
      <c r="H4260" t="s">
        <v>4483</v>
      </c>
      <c r="I4260" t="s">
        <v>4484</v>
      </c>
    </row>
    <row r="4261" spans="1:9" x14ac:dyDescent="0.25">
      <c r="A4261" s="51" t="s">
        <v>6137</v>
      </c>
      <c r="B4261" t="s">
        <v>118</v>
      </c>
      <c r="C4261" s="23" t="str">
        <f t="shared" si="66"/>
        <v>570302</v>
      </c>
      <c r="D4261" t="s">
        <v>184</v>
      </c>
      <c r="E4261" s="52" t="s">
        <v>4734</v>
      </c>
      <c r="F4261" t="s">
        <v>4481</v>
      </c>
      <c r="G4261" t="s">
        <v>4482</v>
      </c>
      <c r="H4261" t="s">
        <v>4483</v>
      </c>
      <c r="I4261" t="s">
        <v>4484</v>
      </c>
    </row>
    <row r="4262" spans="1:9" x14ac:dyDescent="0.25">
      <c r="A4262" s="51" t="s">
        <v>6137</v>
      </c>
      <c r="B4262" t="s">
        <v>118</v>
      </c>
      <c r="C4262" s="23" t="str">
        <f t="shared" si="66"/>
        <v>570051</v>
      </c>
      <c r="D4262" t="s">
        <v>244</v>
      </c>
      <c r="E4262" s="52" t="s">
        <v>4636</v>
      </c>
      <c r="F4262" t="s">
        <v>4510</v>
      </c>
      <c r="G4262" t="s">
        <v>4482</v>
      </c>
      <c r="H4262" t="s">
        <v>4483</v>
      </c>
      <c r="I4262" t="s">
        <v>4484</v>
      </c>
    </row>
    <row r="4263" spans="1:9" x14ac:dyDescent="0.25">
      <c r="A4263" s="51" t="s">
        <v>6137</v>
      </c>
      <c r="B4263" t="s">
        <v>118</v>
      </c>
      <c r="C4263" s="23" t="str">
        <f t="shared" si="66"/>
        <v>570312</v>
      </c>
      <c r="D4263" t="s">
        <v>304</v>
      </c>
      <c r="E4263" s="52" t="s">
        <v>5292</v>
      </c>
      <c r="F4263" t="s">
        <v>4510</v>
      </c>
      <c r="G4263" t="s">
        <v>4482</v>
      </c>
      <c r="H4263" t="s">
        <v>4483</v>
      </c>
      <c r="I4263" t="s">
        <v>4484</v>
      </c>
    </row>
    <row r="4264" spans="1:9" x14ac:dyDescent="0.25">
      <c r="A4264" s="51" t="s">
        <v>6137</v>
      </c>
      <c r="B4264" t="s">
        <v>118</v>
      </c>
      <c r="C4264" s="23" t="str">
        <f t="shared" si="66"/>
        <v>570041</v>
      </c>
      <c r="D4264" t="s">
        <v>369</v>
      </c>
      <c r="E4264" s="52" t="s">
        <v>4581</v>
      </c>
      <c r="F4264" t="s">
        <v>4510</v>
      </c>
      <c r="G4264" t="s">
        <v>4482</v>
      </c>
      <c r="H4264" t="s">
        <v>4483</v>
      </c>
      <c r="I4264" t="s">
        <v>4484</v>
      </c>
    </row>
    <row r="4265" spans="1:9" x14ac:dyDescent="0.25">
      <c r="A4265" s="51" t="s">
        <v>6137</v>
      </c>
      <c r="B4265" t="s">
        <v>118</v>
      </c>
      <c r="C4265" s="23" t="str">
        <f t="shared" si="66"/>
        <v>570021</v>
      </c>
      <c r="D4265" t="s">
        <v>432</v>
      </c>
      <c r="E4265" s="52" t="s">
        <v>4632</v>
      </c>
      <c r="F4265" t="s">
        <v>4573</v>
      </c>
      <c r="G4265" t="s">
        <v>4482</v>
      </c>
      <c r="H4265" t="s">
        <v>4483</v>
      </c>
      <c r="I4265" t="s">
        <v>4484</v>
      </c>
    </row>
    <row r="4266" spans="1:9" x14ac:dyDescent="0.25">
      <c r="A4266" s="51" t="s">
        <v>6137</v>
      </c>
      <c r="B4266" t="s">
        <v>118</v>
      </c>
      <c r="C4266" s="23" t="str">
        <f t="shared" si="66"/>
        <v>570061</v>
      </c>
      <c r="D4266" t="s">
        <v>492</v>
      </c>
      <c r="E4266" s="52" t="s">
        <v>4603</v>
      </c>
      <c r="F4266" t="s">
        <v>4517</v>
      </c>
      <c r="G4266" t="s">
        <v>4482</v>
      </c>
      <c r="H4266" t="s">
        <v>4483</v>
      </c>
      <c r="I4266" t="s">
        <v>4484</v>
      </c>
    </row>
    <row r="4267" spans="1:9" x14ac:dyDescent="0.25">
      <c r="A4267" s="51" t="s">
        <v>6137</v>
      </c>
      <c r="B4267" t="s">
        <v>118</v>
      </c>
      <c r="C4267" s="23" t="str">
        <f t="shared" si="66"/>
        <v>578004</v>
      </c>
      <c r="D4267" t="s">
        <v>554</v>
      </c>
      <c r="E4267" s="52" t="s">
        <v>6111</v>
      </c>
      <c r="F4267" t="s">
        <v>4503</v>
      </c>
      <c r="G4267" t="s">
        <v>5160</v>
      </c>
      <c r="H4267" t="s">
        <v>4501</v>
      </c>
      <c r="I4267" t="s">
        <v>4484</v>
      </c>
    </row>
    <row r="4268" spans="1:9" x14ac:dyDescent="0.25">
      <c r="A4268" s="51" t="s">
        <v>6137</v>
      </c>
      <c r="B4268" t="s">
        <v>118</v>
      </c>
      <c r="C4268" s="23" t="str">
        <f t="shared" si="66"/>
        <v>571361</v>
      </c>
      <c r="D4268" t="s">
        <v>615</v>
      </c>
      <c r="E4268" s="52" t="s">
        <v>5186</v>
      </c>
      <c r="F4268" t="s">
        <v>4542</v>
      </c>
      <c r="G4268" t="s">
        <v>4482</v>
      </c>
      <c r="H4268" t="s">
        <v>4483</v>
      </c>
      <c r="I4268" t="s">
        <v>4484</v>
      </c>
    </row>
    <row r="4269" spans="1:9" x14ac:dyDescent="0.25">
      <c r="A4269" s="51" t="s">
        <v>6137</v>
      </c>
      <c r="B4269" t="s">
        <v>118</v>
      </c>
      <c r="C4269" s="23" t="str">
        <f t="shared" si="66"/>
        <v>570071</v>
      </c>
      <c r="D4269" t="s">
        <v>671</v>
      </c>
      <c r="E4269" s="52" t="s">
        <v>4553</v>
      </c>
      <c r="F4269" t="s">
        <v>4510</v>
      </c>
      <c r="G4269" t="s">
        <v>4482</v>
      </c>
      <c r="H4269" t="s">
        <v>4483</v>
      </c>
      <c r="I4269" t="s">
        <v>4484</v>
      </c>
    </row>
    <row r="4270" spans="1:9" x14ac:dyDescent="0.25">
      <c r="A4270" s="51" t="s">
        <v>6137</v>
      </c>
      <c r="B4270" t="s">
        <v>118</v>
      </c>
      <c r="C4270" s="23" t="str">
        <f t="shared" si="66"/>
        <v>579060</v>
      </c>
      <c r="D4270" t="s">
        <v>727</v>
      </c>
      <c r="E4270" s="52" t="s">
        <v>6138</v>
      </c>
      <c r="F4270" t="s">
        <v>4573</v>
      </c>
      <c r="G4270" t="s">
        <v>4482</v>
      </c>
      <c r="H4270" t="s">
        <v>4483</v>
      </c>
      <c r="I4270" t="s">
        <v>4547</v>
      </c>
    </row>
    <row r="4271" spans="1:9" x14ac:dyDescent="0.25">
      <c r="A4271" s="51" t="s">
        <v>6137</v>
      </c>
      <c r="B4271" t="s">
        <v>118</v>
      </c>
      <c r="C4271" s="23" t="str">
        <f t="shared" si="66"/>
        <v>573900</v>
      </c>
      <c r="D4271" t="s">
        <v>154</v>
      </c>
      <c r="E4271" s="52" t="s">
        <v>4531</v>
      </c>
      <c r="F4271" t="s">
        <v>4496</v>
      </c>
      <c r="G4271" t="s">
        <v>4482</v>
      </c>
      <c r="H4271" t="s">
        <v>4532</v>
      </c>
      <c r="I4271" t="s">
        <v>4497</v>
      </c>
    </row>
    <row r="4272" spans="1:9" x14ac:dyDescent="0.25">
      <c r="A4272" s="51" t="s">
        <v>6137</v>
      </c>
      <c r="B4272" t="s">
        <v>118</v>
      </c>
      <c r="C4272" s="23" t="str">
        <f t="shared" si="66"/>
        <v>570101</v>
      </c>
      <c r="D4272" t="s">
        <v>839</v>
      </c>
      <c r="E4272" s="52" t="s">
        <v>4586</v>
      </c>
      <c r="F4272" t="s">
        <v>4510</v>
      </c>
      <c r="G4272" t="s">
        <v>4482</v>
      </c>
      <c r="H4272" t="s">
        <v>4483</v>
      </c>
      <c r="I4272" t="s">
        <v>4484</v>
      </c>
    </row>
    <row r="4273" spans="1:9" x14ac:dyDescent="0.25">
      <c r="A4273" s="51" t="s">
        <v>6137</v>
      </c>
      <c r="B4273" t="s">
        <v>118</v>
      </c>
      <c r="C4273" s="23" t="str">
        <f t="shared" si="66"/>
        <v>570103</v>
      </c>
      <c r="D4273" t="s">
        <v>894</v>
      </c>
      <c r="E4273" s="52" t="s">
        <v>6046</v>
      </c>
      <c r="F4273" t="s">
        <v>4528</v>
      </c>
      <c r="G4273" t="s">
        <v>4482</v>
      </c>
      <c r="H4273" t="s">
        <v>4483</v>
      </c>
      <c r="I4273" t="s">
        <v>4484</v>
      </c>
    </row>
    <row r="4274" spans="1:9" x14ac:dyDescent="0.25">
      <c r="A4274" s="51" t="s">
        <v>6137</v>
      </c>
      <c r="B4274" t="s">
        <v>118</v>
      </c>
      <c r="C4274" s="23" t="str">
        <f t="shared" si="66"/>
        <v>570102</v>
      </c>
      <c r="D4274" t="s">
        <v>946</v>
      </c>
      <c r="E4274" s="52" t="s">
        <v>5021</v>
      </c>
      <c r="F4274" t="s">
        <v>4481</v>
      </c>
      <c r="G4274" t="s">
        <v>4482</v>
      </c>
      <c r="H4274" t="s">
        <v>4483</v>
      </c>
      <c r="I4274" t="s">
        <v>4484</v>
      </c>
    </row>
    <row r="4275" spans="1:9" x14ac:dyDescent="0.25">
      <c r="A4275" s="51" t="s">
        <v>6137</v>
      </c>
      <c r="B4275" t="s">
        <v>118</v>
      </c>
      <c r="C4275" s="23" t="str">
        <f t="shared" si="66"/>
        <v>571421</v>
      </c>
      <c r="D4275" t="s">
        <v>997</v>
      </c>
      <c r="E4275" s="52" t="s">
        <v>4799</v>
      </c>
      <c r="F4275" t="s">
        <v>4508</v>
      </c>
      <c r="G4275" t="s">
        <v>4482</v>
      </c>
      <c r="H4275" t="s">
        <v>4483</v>
      </c>
      <c r="I4275" t="s">
        <v>4487</v>
      </c>
    </row>
    <row r="4276" spans="1:9" x14ac:dyDescent="0.25">
      <c r="A4276" s="51" t="s">
        <v>6137</v>
      </c>
      <c r="B4276" t="s">
        <v>118</v>
      </c>
      <c r="C4276" s="23" t="str">
        <f t="shared" si="66"/>
        <v>570231</v>
      </c>
      <c r="D4276" t="s">
        <v>1045</v>
      </c>
      <c r="E4276" s="52" t="s">
        <v>4802</v>
      </c>
      <c r="F4276" t="s">
        <v>4481</v>
      </c>
      <c r="G4276" t="s">
        <v>4482</v>
      </c>
      <c r="H4276" t="s">
        <v>4483</v>
      </c>
      <c r="I4276" t="s">
        <v>4484</v>
      </c>
    </row>
    <row r="4277" spans="1:9" x14ac:dyDescent="0.25">
      <c r="A4277" s="51" t="s">
        <v>6137</v>
      </c>
      <c r="B4277" t="s">
        <v>118</v>
      </c>
      <c r="C4277" s="23" t="str">
        <f t="shared" si="66"/>
        <v>570271</v>
      </c>
      <c r="D4277" t="s">
        <v>1091</v>
      </c>
      <c r="E4277" s="52" t="s">
        <v>4577</v>
      </c>
      <c r="F4277" t="s">
        <v>4499</v>
      </c>
      <c r="G4277" t="s">
        <v>4482</v>
      </c>
      <c r="H4277" t="s">
        <v>4483</v>
      </c>
      <c r="I4277" t="s">
        <v>4484</v>
      </c>
    </row>
    <row r="4278" spans="1:9" x14ac:dyDescent="0.25">
      <c r="A4278" s="51" t="s">
        <v>6137</v>
      </c>
      <c r="B4278" t="s">
        <v>118</v>
      </c>
      <c r="C4278" s="23" t="str">
        <f t="shared" si="66"/>
        <v>570272</v>
      </c>
      <c r="D4278" t="s">
        <v>1138</v>
      </c>
      <c r="E4278" s="52" t="s">
        <v>5988</v>
      </c>
      <c r="F4278" t="s">
        <v>4481</v>
      </c>
      <c r="G4278" t="s">
        <v>4482</v>
      </c>
      <c r="H4278" t="s">
        <v>4483</v>
      </c>
      <c r="I4278" t="s">
        <v>4484</v>
      </c>
    </row>
    <row r="4279" spans="1:9" x14ac:dyDescent="0.25">
      <c r="A4279" s="51" t="s">
        <v>6137</v>
      </c>
      <c r="B4279" t="s">
        <v>118</v>
      </c>
      <c r="C4279" s="23" t="str">
        <f t="shared" si="66"/>
        <v>570281</v>
      </c>
      <c r="D4279" t="s">
        <v>1180</v>
      </c>
      <c r="E4279" s="52" t="s">
        <v>4520</v>
      </c>
      <c r="F4279" t="s">
        <v>4588</v>
      </c>
      <c r="G4279" t="s">
        <v>4482</v>
      </c>
      <c r="H4279" t="s">
        <v>4483</v>
      </c>
      <c r="I4279" t="s">
        <v>4484</v>
      </c>
    </row>
    <row r="4280" spans="1:9" x14ac:dyDescent="0.25">
      <c r="A4280" s="51" t="s">
        <v>6137</v>
      </c>
      <c r="B4280" t="s">
        <v>118</v>
      </c>
      <c r="C4280" s="23" t="str">
        <f t="shared" si="66"/>
        <v>579998</v>
      </c>
      <c r="D4280" t="s">
        <v>249</v>
      </c>
      <c r="E4280" s="52" t="s">
        <v>4543</v>
      </c>
      <c r="F4280" t="s">
        <v>4496</v>
      </c>
      <c r="G4280" t="s">
        <v>4482</v>
      </c>
      <c r="H4280" t="s">
        <v>4544</v>
      </c>
      <c r="I4280" t="s">
        <v>4497</v>
      </c>
    </row>
    <row r="4281" spans="1:9" x14ac:dyDescent="0.25">
      <c r="A4281" s="51" t="s">
        <v>6137</v>
      </c>
      <c r="B4281" t="s">
        <v>118</v>
      </c>
      <c r="C4281" s="23" t="str">
        <f t="shared" si="66"/>
        <v>570060</v>
      </c>
      <c r="D4281" t="s">
        <v>1257</v>
      </c>
      <c r="E4281" s="52" t="s">
        <v>5700</v>
      </c>
      <c r="F4281" t="s">
        <v>4508</v>
      </c>
      <c r="G4281" t="s">
        <v>4482</v>
      </c>
      <c r="H4281" t="s">
        <v>4546</v>
      </c>
      <c r="I4281" t="s">
        <v>4547</v>
      </c>
    </row>
    <row r="4282" spans="1:9" x14ac:dyDescent="0.25">
      <c r="A4282" s="51" t="s">
        <v>6137</v>
      </c>
      <c r="B4282" t="s">
        <v>118</v>
      </c>
      <c r="C4282" s="23" t="str">
        <f t="shared" si="66"/>
        <v>570142</v>
      </c>
      <c r="D4282" t="s">
        <v>1294</v>
      </c>
      <c r="E4282" s="52" t="s">
        <v>6057</v>
      </c>
      <c r="F4282" t="s">
        <v>4517</v>
      </c>
      <c r="G4282" t="s">
        <v>4482</v>
      </c>
      <c r="H4282" t="s">
        <v>4483</v>
      </c>
      <c r="I4282" t="s">
        <v>4484</v>
      </c>
    </row>
    <row r="4283" spans="1:9" x14ac:dyDescent="0.25">
      <c r="A4283" s="51" t="s">
        <v>6137</v>
      </c>
      <c r="B4283" t="s">
        <v>118</v>
      </c>
      <c r="C4283" s="23" t="str">
        <f t="shared" si="66"/>
        <v>570141</v>
      </c>
      <c r="D4283" t="s">
        <v>1332</v>
      </c>
      <c r="E4283" s="52" t="s">
        <v>4589</v>
      </c>
      <c r="F4283" t="s">
        <v>4653</v>
      </c>
      <c r="G4283" t="s">
        <v>4482</v>
      </c>
      <c r="H4283" t="s">
        <v>4483</v>
      </c>
      <c r="I4283" t="s">
        <v>4484</v>
      </c>
    </row>
    <row r="4284" spans="1:9" x14ac:dyDescent="0.25">
      <c r="A4284" s="51" t="s">
        <v>6137</v>
      </c>
      <c r="B4284" t="s">
        <v>118</v>
      </c>
      <c r="C4284" s="23" t="str">
        <f t="shared" si="66"/>
        <v>578001</v>
      </c>
      <c r="D4284" t="s">
        <v>1365</v>
      </c>
      <c r="E4284" s="52" t="s">
        <v>5022</v>
      </c>
      <c r="F4284" t="s">
        <v>4486</v>
      </c>
      <c r="G4284" t="s">
        <v>4482</v>
      </c>
      <c r="H4284" t="s">
        <v>4483</v>
      </c>
      <c r="I4284" t="s">
        <v>4487</v>
      </c>
    </row>
    <row r="4285" spans="1:9" x14ac:dyDescent="0.25">
      <c r="A4285" s="51" t="s">
        <v>6137</v>
      </c>
      <c r="B4285" t="s">
        <v>118</v>
      </c>
      <c r="C4285" s="23" t="str">
        <f t="shared" si="66"/>
        <v>570261</v>
      </c>
      <c r="D4285" t="s">
        <v>1403</v>
      </c>
      <c r="E4285" s="52" t="s">
        <v>4567</v>
      </c>
      <c r="F4285" t="s">
        <v>4481</v>
      </c>
      <c r="G4285" t="s">
        <v>4482</v>
      </c>
      <c r="H4285" t="s">
        <v>4483</v>
      </c>
      <c r="I4285" t="s">
        <v>4484</v>
      </c>
    </row>
    <row r="4286" spans="1:9" x14ac:dyDescent="0.25">
      <c r="A4286" s="51" t="s">
        <v>6137</v>
      </c>
      <c r="B4286" t="s">
        <v>118</v>
      </c>
      <c r="C4286" s="23" t="str">
        <f t="shared" si="66"/>
        <v>579997</v>
      </c>
      <c r="D4286" t="s">
        <v>423</v>
      </c>
      <c r="E4286" s="52" t="s">
        <v>4562</v>
      </c>
      <c r="F4286" t="s">
        <v>4496</v>
      </c>
      <c r="G4286" t="s">
        <v>4482</v>
      </c>
      <c r="H4286" t="s">
        <v>4563</v>
      </c>
      <c r="I4286" t="s">
        <v>4497</v>
      </c>
    </row>
    <row r="4287" spans="1:9" x14ac:dyDescent="0.25">
      <c r="A4287" s="51" t="s">
        <v>6137</v>
      </c>
      <c r="B4287" t="s">
        <v>118</v>
      </c>
      <c r="C4287" s="23" t="str">
        <f t="shared" si="66"/>
        <v>570151</v>
      </c>
      <c r="D4287" t="s">
        <v>1469</v>
      </c>
      <c r="E4287" s="52" t="s">
        <v>4536</v>
      </c>
      <c r="F4287" t="s">
        <v>4528</v>
      </c>
      <c r="G4287" t="s">
        <v>4482</v>
      </c>
      <c r="H4287" t="s">
        <v>4483</v>
      </c>
      <c r="I4287" t="s">
        <v>4484</v>
      </c>
    </row>
    <row r="4288" spans="1:9" x14ac:dyDescent="0.25">
      <c r="A4288" s="51" t="s">
        <v>6137</v>
      </c>
      <c r="B4288" t="s">
        <v>118</v>
      </c>
      <c r="C4288" s="23" t="str">
        <f t="shared" si="66"/>
        <v>570351</v>
      </c>
      <c r="D4288" t="s">
        <v>1501</v>
      </c>
      <c r="E4288" s="52" t="s">
        <v>5041</v>
      </c>
      <c r="F4288" t="s">
        <v>4528</v>
      </c>
      <c r="G4288" t="s">
        <v>4482</v>
      </c>
      <c r="H4288" t="s">
        <v>4483</v>
      </c>
      <c r="I4288" t="s">
        <v>4484</v>
      </c>
    </row>
    <row r="4289" spans="1:9" x14ac:dyDescent="0.25">
      <c r="A4289" s="51" t="s">
        <v>6137</v>
      </c>
      <c r="B4289" t="s">
        <v>118</v>
      </c>
      <c r="C4289" s="23" t="str">
        <f t="shared" si="66"/>
        <v>570311</v>
      </c>
      <c r="D4289" t="s">
        <v>1533</v>
      </c>
      <c r="E4289" s="52" t="s">
        <v>4564</v>
      </c>
      <c r="F4289" t="s">
        <v>4510</v>
      </c>
      <c r="G4289" t="s">
        <v>4482</v>
      </c>
      <c r="H4289" t="s">
        <v>4483</v>
      </c>
      <c r="I4289" t="s">
        <v>4484</v>
      </c>
    </row>
    <row r="4290" spans="1:9" x14ac:dyDescent="0.25">
      <c r="A4290" s="51" t="s">
        <v>6137</v>
      </c>
      <c r="B4290" t="s">
        <v>118</v>
      </c>
      <c r="C4290" s="23" t="str">
        <f t="shared" si="66"/>
        <v>570182</v>
      </c>
      <c r="D4290" t="s">
        <v>1564</v>
      </c>
      <c r="E4290" s="52" t="s">
        <v>5984</v>
      </c>
      <c r="F4290" t="s">
        <v>4528</v>
      </c>
      <c r="G4290" t="s">
        <v>4482</v>
      </c>
      <c r="H4290" t="s">
        <v>4483</v>
      </c>
      <c r="I4290" t="s">
        <v>4484</v>
      </c>
    </row>
    <row r="4291" spans="1:9" x14ac:dyDescent="0.25">
      <c r="A4291" s="51" t="s">
        <v>6137</v>
      </c>
      <c r="B4291" t="s">
        <v>118</v>
      </c>
      <c r="C4291" s="23" t="str">
        <f t="shared" ref="C4291:C4353" si="67">_xlfn.CONCAT(A4291,E4291)</f>
        <v>570301</v>
      </c>
      <c r="D4291" t="s">
        <v>1593</v>
      </c>
      <c r="E4291" s="52" t="s">
        <v>4669</v>
      </c>
      <c r="F4291" t="s">
        <v>4510</v>
      </c>
      <c r="G4291" t="s">
        <v>4482</v>
      </c>
      <c r="H4291" t="s">
        <v>4483</v>
      </c>
      <c r="I4291" t="s">
        <v>4484</v>
      </c>
    </row>
    <row r="4292" spans="1:9" x14ac:dyDescent="0.25">
      <c r="A4292" s="51" t="s">
        <v>6137</v>
      </c>
      <c r="B4292" t="s">
        <v>118</v>
      </c>
      <c r="C4292" s="23" t="str">
        <f t="shared" si="67"/>
        <v>570321</v>
      </c>
      <c r="D4292" t="s">
        <v>1622</v>
      </c>
      <c r="E4292" s="52" t="s">
        <v>4549</v>
      </c>
      <c r="F4292" t="s">
        <v>4607</v>
      </c>
      <c r="G4292" t="s">
        <v>4482</v>
      </c>
      <c r="H4292" t="s">
        <v>4624</v>
      </c>
      <c r="I4292" t="s">
        <v>4625</v>
      </c>
    </row>
    <row r="4293" spans="1:9" x14ac:dyDescent="0.25">
      <c r="A4293" s="51" t="s">
        <v>6137</v>
      </c>
      <c r="B4293" t="s">
        <v>118</v>
      </c>
      <c r="C4293" s="23" t="str">
        <f t="shared" si="67"/>
        <v>570331</v>
      </c>
      <c r="D4293" t="s">
        <v>1650</v>
      </c>
      <c r="E4293" s="52" t="s">
        <v>4537</v>
      </c>
      <c r="F4293" t="s">
        <v>4499</v>
      </c>
      <c r="G4293" t="s">
        <v>4482</v>
      </c>
      <c r="H4293" t="s">
        <v>4483</v>
      </c>
      <c r="I4293" t="s">
        <v>4484</v>
      </c>
    </row>
    <row r="4294" spans="1:9" x14ac:dyDescent="0.25">
      <c r="A4294" s="51" t="s">
        <v>6137</v>
      </c>
      <c r="B4294" t="s">
        <v>118</v>
      </c>
      <c r="C4294" s="23" t="str">
        <f t="shared" si="67"/>
        <v>570171</v>
      </c>
      <c r="D4294" t="s">
        <v>1680</v>
      </c>
      <c r="E4294" s="52" t="s">
        <v>4513</v>
      </c>
      <c r="F4294" t="s">
        <v>4588</v>
      </c>
      <c r="G4294" t="s">
        <v>4482</v>
      </c>
      <c r="H4294" t="s">
        <v>4483</v>
      </c>
      <c r="I4294" t="s">
        <v>4484</v>
      </c>
    </row>
    <row r="4295" spans="1:9" x14ac:dyDescent="0.25">
      <c r="A4295" s="51" t="s">
        <v>6137</v>
      </c>
      <c r="B4295" t="s">
        <v>118</v>
      </c>
      <c r="C4295" s="23" t="str">
        <f t="shared" si="67"/>
        <v>570162</v>
      </c>
      <c r="D4295" t="s">
        <v>1709</v>
      </c>
      <c r="E4295" s="52" t="s">
        <v>5025</v>
      </c>
      <c r="F4295" t="s">
        <v>4490</v>
      </c>
      <c r="G4295" t="s">
        <v>6139</v>
      </c>
      <c r="H4295" t="s">
        <v>4483</v>
      </c>
      <c r="I4295" t="s">
        <v>4492</v>
      </c>
    </row>
    <row r="4296" spans="1:9" x14ac:dyDescent="0.25">
      <c r="A4296" s="51" t="s">
        <v>6137</v>
      </c>
      <c r="B4296" t="s">
        <v>118</v>
      </c>
      <c r="C4296" s="23" t="str">
        <f t="shared" si="67"/>
        <v>570152</v>
      </c>
      <c r="D4296" t="s">
        <v>1709</v>
      </c>
      <c r="E4296" s="52" t="s">
        <v>5842</v>
      </c>
      <c r="F4296" t="s">
        <v>4528</v>
      </c>
      <c r="G4296" t="s">
        <v>4719</v>
      </c>
      <c r="H4296" t="s">
        <v>4483</v>
      </c>
      <c r="I4296" t="s">
        <v>4487</v>
      </c>
    </row>
    <row r="4297" spans="1:9" x14ac:dyDescent="0.25">
      <c r="A4297" s="51" t="s">
        <v>6137</v>
      </c>
      <c r="B4297" t="s">
        <v>118</v>
      </c>
      <c r="C4297" s="23" t="str">
        <f t="shared" si="67"/>
        <v>579001</v>
      </c>
      <c r="D4297" t="s">
        <v>1737</v>
      </c>
      <c r="E4297" s="52" t="s">
        <v>4495</v>
      </c>
      <c r="F4297" t="s">
        <v>4496</v>
      </c>
      <c r="G4297" t="s">
        <v>4482</v>
      </c>
      <c r="H4297" t="s">
        <v>4483</v>
      </c>
      <c r="I4297" t="s">
        <v>4497</v>
      </c>
    </row>
    <row r="4298" spans="1:9" x14ac:dyDescent="0.25">
      <c r="A4298" s="51" t="s">
        <v>6137</v>
      </c>
      <c r="B4298" t="s">
        <v>118</v>
      </c>
      <c r="C4298" s="23" t="str">
        <f t="shared" si="67"/>
        <v>577001</v>
      </c>
      <c r="D4298" t="s">
        <v>1763</v>
      </c>
      <c r="E4298" s="52" t="s">
        <v>4507</v>
      </c>
      <c r="F4298" t="s">
        <v>4508</v>
      </c>
      <c r="G4298" t="s">
        <v>4482</v>
      </c>
      <c r="H4298" t="s">
        <v>4501</v>
      </c>
      <c r="I4298" t="s">
        <v>4484</v>
      </c>
    </row>
    <row r="4299" spans="1:9" x14ac:dyDescent="0.25">
      <c r="A4299" s="51" t="s">
        <v>6137</v>
      </c>
      <c r="B4299" t="s">
        <v>118</v>
      </c>
      <c r="C4299" s="23" t="str">
        <f t="shared" si="67"/>
        <v>577004</v>
      </c>
      <c r="D4299" t="s">
        <v>1793</v>
      </c>
      <c r="E4299" s="52" t="s">
        <v>4500</v>
      </c>
      <c r="F4299" t="s">
        <v>4508</v>
      </c>
      <c r="G4299" t="s">
        <v>4482</v>
      </c>
      <c r="H4299" t="s">
        <v>4501</v>
      </c>
      <c r="I4299" t="s">
        <v>4484</v>
      </c>
    </row>
    <row r="4300" spans="1:9" x14ac:dyDescent="0.25">
      <c r="A4300" s="51" t="s">
        <v>6137</v>
      </c>
      <c r="B4300" t="s">
        <v>118</v>
      </c>
      <c r="C4300" s="23" t="str">
        <f t="shared" si="67"/>
        <v>577006</v>
      </c>
      <c r="D4300" t="s">
        <v>1822</v>
      </c>
      <c r="E4300" s="52" t="s">
        <v>4511</v>
      </c>
      <c r="F4300" t="s">
        <v>4508</v>
      </c>
      <c r="G4300" t="s">
        <v>4482</v>
      </c>
      <c r="H4300" t="s">
        <v>4501</v>
      </c>
      <c r="I4300" t="s">
        <v>4484</v>
      </c>
    </row>
    <row r="4301" spans="1:9" x14ac:dyDescent="0.25">
      <c r="A4301" s="51" t="s">
        <v>6137</v>
      </c>
      <c r="B4301" t="s">
        <v>118</v>
      </c>
      <c r="C4301" s="23" t="str">
        <f t="shared" si="67"/>
        <v>570131</v>
      </c>
      <c r="D4301" t="s">
        <v>1849</v>
      </c>
      <c r="E4301" s="52" t="s">
        <v>4610</v>
      </c>
      <c r="F4301" t="s">
        <v>4534</v>
      </c>
      <c r="G4301" t="s">
        <v>4482</v>
      </c>
      <c r="H4301" t="s">
        <v>4483</v>
      </c>
      <c r="I4301" t="s">
        <v>4484</v>
      </c>
    </row>
    <row r="4302" spans="1:9" x14ac:dyDescent="0.25">
      <c r="A4302" s="51" t="s">
        <v>6137</v>
      </c>
      <c r="B4302" t="s">
        <v>118</v>
      </c>
      <c r="C4302" s="23" t="str">
        <f t="shared" si="67"/>
        <v>579046</v>
      </c>
      <c r="D4302" t="s">
        <v>1877</v>
      </c>
      <c r="E4302" s="52" t="s">
        <v>5508</v>
      </c>
      <c r="F4302" t="s">
        <v>4534</v>
      </c>
      <c r="G4302" t="s">
        <v>4482</v>
      </c>
      <c r="H4302" t="s">
        <v>4483</v>
      </c>
      <c r="I4302" t="s">
        <v>4484</v>
      </c>
    </row>
    <row r="4303" spans="1:9" x14ac:dyDescent="0.25">
      <c r="A4303" s="51" t="s">
        <v>6137</v>
      </c>
      <c r="B4303" t="s">
        <v>118</v>
      </c>
      <c r="C4303" s="23" t="str">
        <f t="shared" si="67"/>
        <v>570332</v>
      </c>
      <c r="D4303" t="s">
        <v>1905</v>
      </c>
      <c r="E4303" s="52" t="s">
        <v>5438</v>
      </c>
      <c r="F4303" t="s">
        <v>4481</v>
      </c>
      <c r="G4303" t="s">
        <v>4482</v>
      </c>
      <c r="H4303" t="s">
        <v>4483</v>
      </c>
      <c r="I4303" t="s">
        <v>4484</v>
      </c>
    </row>
    <row r="4304" spans="1:9" x14ac:dyDescent="0.25">
      <c r="A4304" s="51" t="s">
        <v>6137</v>
      </c>
      <c r="B4304" t="s">
        <v>118</v>
      </c>
      <c r="C4304" s="23" t="str">
        <f t="shared" si="67"/>
        <v>570191</v>
      </c>
      <c r="D4304" t="s">
        <v>1933</v>
      </c>
      <c r="E4304" s="52" t="s">
        <v>4650</v>
      </c>
      <c r="F4304" t="s">
        <v>4510</v>
      </c>
      <c r="G4304" t="s">
        <v>4482</v>
      </c>
      <c r="H4304" t="s">
        <v>4483</v>
      </c>
      <c r="I4304" t="s">
        <v>4484</v>
      </c>
    </row>
    <row r="4305" spans="1:9" x14ac:dyDescent="0.25">
      <c r="A4305" s="51" t="s">
        <v>6137</v>
      </c>
      <c r="B4305" t="s">
        <v>118</v>
      </c>
      <c r="C4305" s="23" t="str">
        <f t="shared" si="67"/>
        <v>570371</v>
      </c>
      <c r="D4305" t="s">
        <v>6140</v>
      </c>
      <c r="E4305" s="52" t="s">
        <v>4826</v>
      </c>
      <c r="F4305" t="s">
        <v>4542</v>
      </c>
      <c r="G4305" t="s">
        <v>4524</v>
      </c>
      <c r="H4305" t="s">
        <v>4483</v>
      </c>
      <c r="I4305" t="s">
        <v>4484</v>
      </c>
    </row>
    <row r="4306" spans="1:9" x14ac:dyDescent="0.25">
      <c r="A4306" s="51" t="s">
        <v>6137</v>
      </c>
      <c r="B4306" t="s">
        <v>118</v>
      </c>
      <c r="C4306" s="23" t="str">
        <f t="shared" si="67"/>
        <v>570342</v>
      </c>
      <c r="D4306" t="s">
        <v>1961</v>
      </c>
      <c r="E4306" s="52" t="s">
        <v>5380</v>
      </c>
      <c r="F4306" t="s">
        <v>6141</v>
      </c>
      <c r="G4306" t="s">
        <v>4482</v>
      </c>
      <c r="H4306" t="s">
        <v>4483</v>
      </c>
      <c r="I4306" t="s">
        <v>4484</v>
      </c>
    </row>
    <row r="4307" spans="1:9" x14ac:dyDescent="0.25">
      <c r="A4307" s="51" t="s">
        <v>6137</v>
      </c>
      <c r="B4307" t="s">
        <v>118</v>
      </c>
      <c r="C4307" s="23" t="str">
        <f t="shared" si="67"/>
        <v>570341</v>
      </c>
      <c r="D4307" t="s">
        <v>1989</v>
      </c>
      <c r="E4307" s="52" t="s">
        <v>4556</v>
      </c>
      <c r="F4307" t="s">
        <v>4588</v>
      </c>
      <c r="G4307" t="s">
        <v>5160</v>
      </c>
      <c r="H4307" t="s">
        <v>4483</v>
      </c>
      <c r="I4307" t="s">
        <v>4484</v>
      </c>
    </row>
    <row r="4308" spans="1:9" x14ac:dyDescent="0.25">
      <c r="A4308" s="51" t="s">
        <v>6137</v>
      </c>
      <c r="B4308" t="s">
        <v>118</v>
      </c>
      <c r="C4308" s="23" t="str">
        <f t="shared" si="67"/>
        <v>570361</v>
      </c>
      <c r="D4308" t="s">
        <v>2015</v>
      </c>
      <c r="E4308" s="52" t="s">
        <v>4773</v>
      </c>
      <c r="F4308" t="s">
        <v>4481</v>
      </c>
      <c r="G4308" t="s">
        <v>4482</v>
      </c>
      <c r="H4308" t="s">
        <v>4483</v>
      </c>
      <c r="I4308" t="s">
        <v>4484</v>
      </c>
    </row>
    <row r="4309" spans="1:9" x14ac:dyDescent="0.25">
      <c r="A4309" s="51" t="s">
        <v>6142</v>
      </c>
      <c r="B4309" t="s">
        <v>119</v>
      </c>
      <c r="C4309" s="23" t="str">
        <f t="shared" si="67"/>
        <v>580012</v>
      </c>
      <c r="D4309" t="s">
        <v>185</v>
      </c>
      <c r="E4309" s="52" t="s">
        <v>4594</v>
      </c>
      <c r="F4309" t="s">
        <v>4503</v>
      </c>
      <c r="G4309" t="s">
        <v>4482</v>
      </c>
      <c r="H4309" t="s">
        <v>4483</v>
      </c>
      <c r="I4309" t="s">
        <v>4484</v>
      </c>
    </row>
    <row r="4310" spans="1:9" x14ac:dyDescent="0.25">
      <c r="A4310" s="51" t="s">
        <v>6142</v>
      </c>
      <c r="B4310" t="s">
        <v>119</v>
      </c>
      <c r="C4310" s="23" t="str">
        <f t="shared" si="67"/>
        <v>580301</v>
      </c>
      <c r="D4310" t="s">
        <v>245</v>
      </c>
      <c r="E4310" s="52" t="s">
        <v>4669</v>
      </c>
      <c r="F4310" t="s">
        <v>4503</v>
      </c>
      <c r="G4310" t="s">
        <v>4482</v>
      </c>
      <c r="H4310" t="s">
        <v>4483</v>
      </c>
      <c r="I4310" t="s">
        <v>4484</v>
      </c>
    </row>
    <row r="4311" spans="1:9" x14ac:dyDescent="0.25">
      <c r="A4311" s="51" t="s">
        <v>6142</v>
      </c>
      <c r="B4311" t="s">
        <v>119</v>
      </c>
      <c r="C4311" s="23" t="str">
        <f t="shared" si="67"/>
        <v>581241</v>
      </c>
      <c r="D4311" t="s">
        <v>305</v>
      </c>
      <c r="E4311" s="52" t="s">
        <v>4906</v>
      </c>
      <c r="F4311" t="s">
        <v>4503</v>
      </c>
      <c r="G4311" t="s">
        <v>4482</v>
      </c>
      <c r="H4311" t="s">
        <v>4483</v>
      </c>
      <c r="I4311" t="s">
        <v>4484</v>
      </c>
    </row>
    <row r="4312" spans="1:9" x14ac:dyDescent="0.25">
      <c r="A4312" s="51" t="s">
        <v>6142</v>
      </c>
      <c r="B4312" t="s">
        <v>119</v>
      </c>
      <c r="C4312" s="23" t="str">
        <f t="shared" si="67"/>
        <v>580071</v>
      </c>
      <c r="D4312" t="s">
        <v>370</v>
      </c>
      <c r="E4312" s="52" t="s">
        <v>4553</v>
      </c>
      <c r="F4312" t="s">
        <v>4503</v>
      </c>
      <c r="G4312" t="s">
        <v>4482</v>
      </c>
      <c r="H4312" t="s">
        <v>4483</v>
      </c>
      <c r="I4312" t="s">
        <v>4484</v>
      </c>
    </row>
    <row r="4313" spans="1:9" x14ac:dyDescent="0.25">
      <c r="A4313" s="51" t="s">
        <v>6142</v>
      </c>
      <c r="B4313" t="s">
        <v>119</v>
      </c>
      <c r="C4313" s="23" t="str">
        <f t="shared" si="67"/>
        <v>580085</v>
      </c>
      <c r="D4313" t="s">
        <v>433</v>
      </c>
      <c r="E4313" s="52" t="s">
        <v>5741</v>
      </c>
      <c r="F4313" t="s">
        <v>4528</v>
      </c>
      <c r="G4313" t="s">
        <v>4482</v>
      </c>
      <c r="H4313" t="s">
        <v>4483</v>
      </c>
      <c r="I4313" t="s">
        <v>4484</v>
      </c>
    </row>
    <row r="4314" spans="1:9" x14ac:dyDescent="0.25">
      <c r="A4314" s="51" t="s">
        <v>6142</v>
      </c>
      <c r="B4314" t="s">
        <v>119</v>
      </c>
      <c r="C4314" s="23" t="str">
        <f t="shared" si="67"/>
        <v>580084</v>
      </c>
      <c r="D4314" t="s">
        <v>493</v>
      </c>
      <c r="E4314" s="52" t="s">
        <v>5744</v>
      </c>
      <c r="F4314" t="s">
        <v>4481</v>
      </c>
      <c r="G4314" t="s">
        <v>4482</v>
      </c>
      <c r="H4314" t="s">
        <v>4483</v>
      </c>
      <c r="I4314" t="s">
        <v>4484</v>
      </c>
    </row>
    <row r="4315" spans="1:9" x14ac:dyDescent="0.25">
      <c r="A4315" s="51" t="s">
        <v>6142</v>
      </c>
      <c r="B4315" t="s">
        <v>119</v>
      </c>
      <c r="C4315" s="23" t="str">
        <f t="shared" si="67"/>
        <v>580101</v>
      </c>
      <c r="D4315" t="s">
        <v>555</v>
      </c>
      <c r="E4315" s="52" t="s">
        <v>4586</v>
      </c>
      <c r="F4315" t="s">
        <v>4510</v>
      </c>
      <c r="G4315" t="s">
        <v>4482</v>
      </c>
      <c r="H4315" t="s">
        <v>4483</v>
      </c>
      <c r="I4315" t="s">
        <v>4484</v>
      </c>
    </row>
    <row r="4316" spans="1:9" x14ac:dyDescent="0.25">
      <c r="A4316" s="51" t="s">
        <v>6142</v>
      </c>
      <c r="B4316" t="s">
        <v>119</v>
      </c>
      <c r="C4316" s="23" t="str">
        <f t="shared" si="67"/>
        <v>580111</v>
      </c>
      <c r="D4316" t="s">
        <v>616</v>
      </c>
      <c r="E4316" s="52" t="s">
        <v>4550</v>
      </c>
      <c r="F4316" t="s">
        <v>4481</v>
      </c>
      <c r="G4316" t="s">
        <v>4482</v>
      </c>
      <c r="H4316" t="s">
        <v>4483</v>
      </c>
      <c r="I4316" t="s">
        <v>4484</v>
      </c>
    </row>
    <row r="4317" spans="1:9" x14ac:dyDescent="0.25">
      <c r="A4317" s="51" t="s">
        <v>6142</v>
      </c>
      <c r="B4317" t="s">
        <v>119</v>
      </c>
      <c r="C4317" s="23" t="str">
        <f t="shared" si="67"/>
        <v>581321</v>
      </c>
      <c r="D4317" t="s">
        <v>672</v>
      </c>
      <c r="E4317" s="52" t="s">
        <v>4955</v>
      </c>
      <c r="F4317" t="s">
        <v>4534</v>
      </c>
      <c r="G4317" t="s">
        <v>4482</v>
      </c>
      <c r="H4317" t="s">
        <v>4483</v>
      </c>
      <c r="I4317" t="s">
        <v>4547</v>
      </c>
    </row>
    <row r="4318" spans="1:9" x14ac:dyDescent="0.25">
      <c r="A4318" s="51" t="s">
        <v>6142</v>
      </c>
      <c r="B4318" t="s">
        <v>119</v>
      </c>
      <c r="C4318" s="23" t="str">
        <f t="shared" si="67"/>
        <v>581501</v>
      </c>
      <c r="D4318" t="s">
        <v>6143</v>
      </c>
      <c r="E4318" s="52" t="s">
        <v>5546</v>
      </c>
      <c r="F4318" t="s">
        <v>4628</v>
      </c>
      <c r="G4318" t="s">
        <v>4524</v>
      </c>
      <c r="H4318" t="s">
        <v>4483</v>
      </c>
      <c r="I4318" t="s">
        <v>4484</v>
      </c>
    </row>
    <row r="4319" spans="1:9" x14ac:dyDescent="0.25">
      <c r="A4319" s="51" t="s">
        <v>6142</v>
      </c>
      <c r="B4319" t="s">
        <v>119</v>
      </c>
      <c r="C4319" s="23" t="str">
        <f t="shared" si="67"/>
        <v>581351</v>
      </c>
      <c r="D4319" t="s">
        <v>728</v>
      </c>
      <c r="E4319" s="52" t="s">
        <v>5935</v>
      </c>
      <c r="F4319" t="s">
        <v>4534</v>
      </c>
      <c r="G4319" t="s">
        <v>4482</v>
      </c>
      <c r="H4319" t="s">
        <v>4483</v>
      </c>
      <c r="I4319" t="s">
        <v>4547</v>
      </c>
    </row>
    <row r="4320" spans="1:9" x14ac:dyDescent="0.25">
      <c r="A4320" s="51" t="s">
        <v>6142</v>
      </c>
      <c r="B4320" t="s">
        <v>119</v>
      </c>
      <c r="C4320" s="23" t="str">
        <f t="shared" si="67"/>
        <v>581271</v>
      </c>
      <c r="D4320" t="s">
        <v>785</v>
      </c>
      <c r="E4320" s="52" t="s">
        <v>4908</v>
      </c>
      <c r="F4320" t="s">
        <v>4510</v>
      </c>
      <c r="G4320" t="s">
        <v>4482</v>
      </c>
      <c r="H4320" t="s">
        <v>4483</v>
      </c>
      <c r="I4320" t="s">
        <v>4484</v>
      </c>
    </row>
    <row r="4321" spans="1:9" x14ac:dyDescent="0.25">
      <c r="A4321" s="51" t="s">
        <v>6142</v>
      </c>
      <c r="B4321" t="s">
        <v>119</v>
      </c>
      <c r="C4321" s="23" t="str">
        <f t="shared" si="67"/>
        <v>580120</v>
      </c>
      <c r="D4321" t="s">
        <v>840</v>
      </c>
      <c r="E4321" s="52" t="s">
        <v>5689</v>
      </c>
      <c r="F4321" t="s">
        <v>4503</v>
      </c>
      <c r="G4321" t="s">
        <v>4482</v>
      </c>
      <c r="H4321" t="s">
        <v>4483</v>
      </c>
      <c r="I4321" t="s">
        <v>4484</v>
      </c>
    </row>
    <row r="4322" spans="1:9" x14ac:dyDescent="0.25">
      <c r="A4322" s="51" t="s">
        <v>6142</v>
      </c>
      <c r="B4322" t="s">
        <v>119</v>
      </c>
      <c r="C4322" s="23" t="str">
        <f t="shared" si="67"/>
        <v>580501</v>
      </c>
      <c r="D4322" t="s">
        <v>895</v>
      </c>
      <c r="E4322" s="52" t="s">
        <v>4552</v>
      </c>
      <c r="F4322" t="s">
        <v>4510</v>
      </c>
      <c r="G4322" t="s">
        <v>4482</v>
      </c>
      <c r="H4322" t="s">
        <v>4483</v>
      </c>
      <c r="I4322" t="s">
        <v>4484</v>
      </c>
    </row>
    <row r="4323" spans="1:9" x14ac:dyDescent="0.25">
      <c r="A4323" s="51" t="s">
        <v>6142</v>
      </c>
      <c r="B4323" t="s">
        <v>119</v>
      </c>
      <c r="C4323" s="23" t="str">
        <f t="shared" si="67"/>
        <v>580121</v>
      </c>
      <c r="D4323" t="s">
        <v>947</v>
      </c>
      <c r="E4323" s="52" t="s">
        <v>4548</v>
      </c>
      <c r="F4323" t="s">
        <v>4503</v>
      </c>
      <c r="G4323" t="s">
        <v>4482</v>
      </c>
      <c r="H4323" t="s">
        <v>4483</v>
      </c>
      <c r="I4323" t="s">
        <v>4484</v>
      </c>
    </row>
    <row r="4324" spans="1:9" x14ac:dyDescent="0.25">
      <c r="A4324" s="51" t="s">
        <v>6142</v>
      </c>
      <c r="B4324" t="s">
        <v>119</v>
      </c>
      <c r="C4324" s="23" t="str">
        <f t="shared" si="67"/>
        <v>580292</v>
      </c>
      <c r="D4324" t="s">
        <v>998</v>
      </c>
      <c r="E4324" s="52" t="s">
        <v>6144</v>
      </c>
      <c r="F4324" t="s">
        <v>4573</v>
      </c>
      <c r="G4324" t="s">
        <v>4482</v>
      </c>
      <c r="H4324" t="s">
        <v>4483</v>
      </c>
      <c r="I4324" t="s">
        <v>4547</v>
      </c>
    </row>
    <row r="4325" spans="1:9" x14ac:dyDescent="0.25">
      <c r="A4325" s="51" t="s">
        <v>6142</v>
      </c>
      <c r="B4325" t="s">
        <v>119</v>
      </c>
      <c r="C4325" s="23" t="str">
        <f t="shared" si="67"/>
        <v>583900</v>
      </c>
      <c r="D4325" t="s">
        <v>154</v>
      </c>
      <c r="E4325" s="52" t="s">
        <v>4531</v>
      </c>
      <c r="F4325" t="s">
        <v>4496</v>
      </c>
      <c r="G4325" t="s">
        <v>4482</v>
      </c>
      <c r="H4325" t="s">
        <v>4532</v>
      </c>
      <c r="I4325" t="s">
        <v>4497</v>
      </c>
    </row>
    <row r="4326" spans="1:9" x14ac:dyDescent="0.25">
      <c r="A4326" s="51" t="s">
        <v>6142</v>
      </c>
      <c r="B4326" t="s">
        <v>119</v>
      </c>
      <c r="C4326" s="23" t="str">
        <f t="shared" si="67"/>
        <v>580131</v>
      </c>
      <c r="D4326" t="s">
        <v>1092</v>
      </c>
      <c r="E4326" s="52" t="s">
        <v>4610</v>
      </c>
      <c r="F4326" t="s">
        <v>4503</v>
      </c>
      <c r="G4326" t="s">
        <v>4482</v>
      </c>
      <c r="H4326" t="s">
        <v>4483</v>
      </c>
      <c r="I4326" t="s">
        <v>4484</v>
      </c>
    </row>
    <row r="4327" spans="1:9" x14ac:dyDescent="0.25">
      <c r="A4327" s="51" t="s">
        <v>6142</v>
      </c>
      <c r="B4327" t="s">
        <v>119</v>
      </c>
      <c r="C4327" s="23" t="str">
        <f t="shared" si="67"/>
        <v>580381</v>
      </c>
      <c r="D4327" t="s">
        <v>1139</v>
      </c>
      <c r="E4327" s="52" t="s">
        <v>5042</v>
      </c>
      <c r="F4327" t="s">
        <v>4503</v>
      </c>
      <c r="G4327" t="s">
        <v>4482</v>
      </c>
      <c r="H4327" t="s">
        <v>4483</v>
      </c>
      <c r="I4327" t="s">
        <v>4484</v>
      </c>
    </row>
    <row r="4328" spans="1:9" x14ac:dyDescent="0.25">
      <c r="A4328" s="51" t="s">
        <v>6142</v>
      </c>
      <c r="B4328" t="s">
        <v>119</v>
      </c>
      <c r="C4328" s="23" t="str">
        <f t="shared" si="67"/>
        <v>580461</v>
      </c>
      <c r="D4328" t="s">
        <v>1181</v>
      </c>
      <c r="E4328" s="52" t="s">
        <v>4541</v>
      </c>
      <c r="F4328" t="s">
        <v>4510</v>
      </c>
      <c r="G4328" t="s">
        <v>4482</v>
      </c>
      <c r="H4328" t="s">
        <v>4483</v>
      </c>
      <c r="I4328" t="s">
        <v>4484</v>
      </c>
    </row>
    <row r="4329" spans="1:9" x14ac:dyDescent="0.25">
      <c r="A4329" s="51" t="s">
        <v>6142</v>
      </c>
      <c r="B4329" t="s">
        <v>119</v>
      </c>
      <c r="C4329" s="23" t="str">
        <f t="shared" si="67"/>
        <v>580261</v>
      </c>
      <c r="D4329" t="s">
        <v>1220</v>
      </c>
      <c r="E4329" s="52" t="s">
        <v>4567</v>
      </c>
      <c r="F4329" t="s">
        <v>4503</v>
      </c>
      <c r="G4329" t="s">
        <v>4482</v>
      </c>
      <c r="H4329" t="s">
        <v>4483</v>
      </c>
      <c r="I4329" t="s">
        <v>4484</v>
      </c>
    </row>
    <row r="4330" spans="1:9" x14ac:dyDescent="0.25">
      <c r="A4330" s="51" t="s">
        <v>6142</v>
      </c>
      <c r="B4330" t="s">
        <v>119</v>
      </c>
      <c r="C4330" s="23" t="str">
        <f t="shared" si="67"/>
        <v>580271</v>
      </c>
      <c r="D4330" t="s">
        <v>1258</v>
      </c>
      <c r="E4330" s="52" t="s">
        <v>4577</v>
      </c>
      <c r="F4330" t="s">
        <v>4510</v>
      </c>
      <c r="G4330" t="s">
        <v>4482</v>
      </c>
      <c r="H4330" t="s">
        <v>4483</v>
      </c>
      <c r="I4330" t="s">
        <v>4484</v>
      </c>
    </row>
    <row r="4331" spans="1:9" x14ac:dyDescent="0.25">
      <c r="A4331" s="51" t="s">
        <v>6142</v>
      </c>
      <c r="B4331" t="s">
        <v>119</v>
      </c>
      <c r="C4331" s="23" t="str">
        <f t="shared" si="67"/>
        <v>581261</v>
      </c>
      <c r="D4331" t="s">
        <v>1295</v>
      </c>
      <c r="E4331" s="52" t="s">
        <v>5557</v>
      </c>
      <c r="F4331" t="s">
        <v>4481</v>
      </c>
      <c r="G4331" t="s">
        <v>4482</v>
      </c>
      <c r="H4331" t="s">
        <v>4483</v>
      </c>
      <c r="I4331" t="s">
        <v>4484</v>
      </c>
    </row>
    <row r="4332" spans="1:9" x14ac:dyDescent="0.25">
      <c r="A4332" s="51" t="s">
        <v>6142</v>
      </c>
      <c r="B4332" t="s">
        <v>119</v>
      </c>
      <c r="C4332" s="23" t="str">
        <f t="shared" si="67"/>
        <v>589998</v>
      </c>
      <c r="D4332" t="s">
        <v>249</v>
      </c>
      <c r="E4332" s="52" t="s">
        <v>4543</v>
      </c>
      <c r="F4332" t="s">
        <v>4496</v>
      </c>
      <c r="G4332" t="s">
        <v>4482</v>
      </c>
      <c r="H4332" t="s">
        <v>4544</v>
      </c>
      <c r="I4332" t="s">
        <v>4497</v>
      </c>
    </row>
    <row r="4333" spans="1:9" x14ac:dyDescent="0.25">
      <c r="A4333" s="51" t="s">
        <v>6142</v>
      </c>
      <c r="B4333" t="s">
        <v>119</v>
      </c>
      <c r="C4333" s="23" t="str">
        <f t="shared" si="67"/>
        <v>580103</v>
      </c>
      <c r="D4333" t="s">
        <v>1366</v>
      </c>
      <c r="E4333" s="52" t="s">
        <v>6046</v>
      </c>
      <c r="F4333" t="s">
        <v>4508</v>
      </c>
      <c r="G4333" t="s">
        <v>4482</v>
      </c>
      <c r="H4333" t="s">
        <v>4483</v>
      </c>
      <c r="I4333" t="s">
        <v>4484</v>
      </c>
    </row>
    <row r="4334" spans="1:9" x14ac:dyDescent="0.25">
      <c r="A4334" s="51" t="s">
        <v>6142</v>
      </c>
      <c r="B4334" t="s">
        <v>119</v>
      </c>
      <c r="C4334" s="23" t="str">
        <f t="shared" si="67"/>
        <v>580106</v>
      </c>
      <c r="D4334" t="s">
        <v>1404</v>
      </c>
      <c r="E4334" s="52" t="s">
        <v>5685</v>
      </c>
      <c r="F4334" t="s">
        <v>4542</v>
      </c>
      <c r="G4334" t="s">
        <v>4482</v>
      </c>
      <c r="H4334" t="s">
        <v>4483</v>
      </c>
      <c r="I4334" t="s">
        <v>4484</v>
      </c>
    </row>
    <row r="4335" spans="1:9" x14ac:dyDescent="0.25">
      <c r="A4335" s="51" t="s">
        <v>6142</v>
      </c>
      <c r="B4335" t="s">
        <v>119</v>
      </c>
      <c r="C4335" s="23" t="str">
        <f t="shared" si="67"/>
        <v>580090</v>
      </c>
      <c r="D4335" t="s">
        <v>1438</v>
      </c>
      <c r="E4335" s="52" t="s">
        <v>5587</v>
      </c>
      <c r="F4335" t="s">
        <v>4628</v>
      </c>
      <c r="G4335" t="s">
        <v>4482</v>
      </c>
      <c r="H4335" t="s">
        <v>4483</v>
      </c>
      <c r="I4335" t="s">
        <v>4484</v>
      </c>
    </row>
    <row r="4336" spans="1:9" x14ac:dyDescent="0.25">
      <c r="A4336" s="51" t="s">
        <v>6142</v>
      </c>
      <c r="B4336" t="s">
        <v>119</v>
      </c>
      <c r="C4336" s="23" t="str">
        <f t="shared" si="67"/>
        <v>580471</v>
      </c>
      <c r="D4336" t="s">
        <v>1470</v>
      </c>
      <c r="E4336" s="52" t="s">
        <v>4614</v>
      </c>
      <c r="F4336" t="s">
        <v>4503</v>
      </c>
      <c r="G4336" t="s">
        <v>4482</v>
      </c>
      <c r="H4336" t="s">
        <v>4483</v>
      </c>
      <c r="I4336" t="s">
        <v>4484</v>
      </c>
    </row>
    <row r="4337" spans="1:9" x14ac:dyDescent="0.25">
      <c r="A4337" s="51" t="s">
        <v>6142</v>
      </c>
      <c r="B4337" t="s">
        <v>119</v>
      </c>
      <c r="C4337" s="23" t="str">
        <f t="shared" si="67"/>
        <v>581341</v>
      </c>
      <c r="D4337" t="s">
        <v>1502</v>
      </c>
      <c r="E4337" s="52" t="s">
        <v>5958</v>
      </c>
      <c r="F4337" t="s">
        <v>4510</v>
      </c>
      <c r="G4337" t="s">
        <v>4482</v>
      </c>
      <c r="H4337" t="s">
        <v>4483</v>
      </c>
      <c r="I4337" t="s">
        <v>4484</v>
      </c>
    </row>
    <row r="4338" spans="1:9" x14ac:dyDescent="0.25">
      <c r="A4338" s="51" t="s">
        <v>6142</v>
      </c>
      <c r="B4338" t="s">
        <v>119</v>
      </c>
      <c r="C4338" s="23" t="str">
        <f t="shared" si="67"/>
        <v>581211</v>
      </c>
      <c r="D4338" t="s">
        <v>1534</v>
      </c>
      <c r="E4338" s="52" t="s">
        <v>4806</v>
      </c>
      <c r="F4338" t="s">
        <v>4542</v>
      </c>
      <c r="G4338" t="s">
        <v>4482</v>
      </c>
      <c r="H4338" t="s">
        <v>4483</v>
      </c>
      <c r="I4338" t="s">
        <v>4484</v>
      </c>
    </row>
    <row r="4339" spans="1:9" x14ac:dyDescent="0.25">
      <c r="A4339" s="51" t="s">
        <v>6142</v>
      </c>
      <c r="B4339" t="s">
        <v>119</v>
      </c>
      <c r="C4339" s="23" t="str">
        <f t="shared" si="67"/>
        <v>580141</v>
      </c>
      <c r="D4339" t="s">
        <v>1565</v>
      </c>
      <c r="E4339" s="52" t="s">
        <v>4589</v>
      </c>
      <c r="F4339" t="s">
        <v>4481</v>
      </c>
      <c r="G4339" t="s">
        <v>4482</v>
      </c>
      <c r="H4339" t="s">
        <v>4483</v>
      </c>
      <c r="I4339" t="s">
        <v>4484</v>
      </c>
    </row>
    <row r="4340" spans="1:9" x14ac:dyDescent="0.25">
      <c r="A4340" s="51" t="s">
        <v>6142</v>
      </c>
      <c r="B4340" t="s">
        <v>119</v>
      </c>
      <c r="C4340" s="23" t="str">
        <f t="shared" si="67"/>
        <v>589997</v>
      </c>
      <c r="D4340" t="s">
        <v>423</v>
      </c>
      <c r="E4340" s="52" t="s">
        <v>4562</v>
      </c>
      <c r="F4340" t="s">
        <v>4496</v>
      </c>
      <c r="G4340" t="s">
        <v>4482</v>
      </c>
      <c r="H4340" t="s">
        <v>4563</v>
      </c>
      <c r="I4340" t="s">
        <v>4497</v>
      </c>
    </row>
    <row r="4341" spans="1:9" x14ac:dyDescent="0.25">
      <c r="A4341" s="51" t="s">
        <v>6142</v>
      </c>
      <c r="B4341" t="s">
        <v>119</v>
      </c>
      <c r="C4341" s="23" t="str">
        <f t="shared" si="67"/>
        <v>581251</v>
      </c>
      <c r="D4341" t="s">
        <v>1623</v>
      </c>
      <c r="E4341" s="52" t="s">
        <v>4934</v>
      </c>
      <c r="F4341" t="s">
        <v>4664</v>
      </c>
      <c r="G4341" t="s">
        <v>4482</v>
      </c>
      <c r="H4341" t="s">
        <v>4483</v>
      </c>
      <c r="I4341" t="s">
        <v>4484</v>
      </c>
    </row>
    <row r="4342" spans="1:9" x14ac:dyDescent="0.25">
      <c r="A4342" s="51" t="s">
        <v>6142</v>
      </c>
      <c r="B4342" t="s">
        <v>119</v>
      </c>
      <c r="C4342" s="23" t="str">
        <f t="shared" si="67"/>
        <v>580293</v>
      </c>
      <c r="D4342" t="s">
        <v>1651</v>
      </c>
      <c r="E4342" s="52" t="s">
        <v>5635</v>
      </c>
      <c r="F4342" t="s">
        <v>4508</v>
      </c>
      <c r="G4342" t="s">
        <v>4482</v>
      </c>
      <c r="H4342" t="s">
        <v>4483</v>
      </c>
      <c r="I4342" t="s">
        <v>4547</v>
      </c>
    </row>
    <row r="4343" spans="1:9" x14ac:dyDescent="0.25">
      <c r="A4343" s="51" t="s">
        <v>6142</v>
      </c>
      <c r="B4343" t="s">
        <v>119</v>
      </c>
      <c r="C4343" s="23" t="str">
        <f t="shared" si="67"/>
        <v>580171</v>
      </c>
      <c r="D4343" t="s">
        <v>1681</v>
      </c>
      <c r="E4343" s="52" t="s">
        <v>4513</v>
      </c>
      <c r="F4343" t="s">
        <v>4503</v>
      </c>
      <c r="G4343" t="s">
        <v>4482</v>
      </c>
      <c r="H4343" t="s">
        <v>4483</v>
      </c>
      <c r="I4343" t="s">
        <v>4484</v>
      </c>
    </row>
    <row r="4344" spans="1:9" x14ac:dyDescent="0.25">
      <c r="A4344" s="51" t="s">
        <v>6142</v>
      </c>
      <c r="B4344" t="s">
        <v>119</v>
      </c>
      <c r="C4344" s="23" t="str">
        <f t="shared" si="67"/>
        <v>580021</v>
      </c>
      <c r="D4344" t="s">
        <v>1710</v>
      </c>
      <c r="E4344" s="52" t="s">
        <v>4632</v>
      </c>
      <c r="F4344" t="s">
        <v>5867</v>
      </c>
      <c r="G4344" t="s">
        <v>4482</v>
      </c>
      <c r="H4344" t="s">
        <v>4483</v>
      </c>
      <c r="I4344" t="s">
        <v>4547</v>
      </c>
    </row>
    <row r="4345" spans="1:9" x14ac:dyDescent="0.25">
      <c r="A4345" s="51" t="s">
        <v>6142</v>
      </c>
      <c r="B4345" t="s">
        <v>119</v>
      </c>
      <c r="C4345" s="23" t="str">
        <f t="shared" si="67"/>
        <v>581323</v>
      </c>
      <c r="D4345" t="s">
        <v>1738</v>
      </c>
      <c r="E4345" s="52" t="s">
        <v>6145</v>
      </c>
      <c r="F4345" t="s">
        <v>4534</v>
      </c>
      <c r="G4345" t="s">
        <v>4482</v>
      </c>
      <c r="H4345" t="s">
        <v>4483</v>
      </c>
      <c r="I4345" t="s">
        <v>4547</v>
      </c>
    </row>
    <row r="4346" spans="1:9" x14ac:dyDescent="0.25">
      <c r="A4346" s="51" t="s">
        <v>6142</v>
      </c>
      <c r="B4346" t="s">
        <v>119</v>
      </c>
      <c r="C4346" s="23" t="str">
        <f t="shared" si="67"/>
        <v>580181</v>
      </c>
      <c r="D4346" t="s">
        <v>1764</v>
      </c>
      <c r="E4346" s="52" t="s">
        <v>4709</v>
      </c>
      <c r="F4346" t="s">
        <v>4664</v>
      </c>
      <c r="G4346" t="s">
        <v>4482</v>
      </c>
      <c r="H4346" t="s">
        <v>4483</v>
      </c>
      <c r="I4346" t="s">
        <v>4484</v>
      </c>
    </row>
    <row r="4347" spans="1:9" x14ac:dyDescent="0.25">
      <c r="A4347" s="51" t="s">
        <v>6142</v>
      </c>
      <c r="B4347" t="s">
        <v>119</v>
      </c>
      <c r="C4347" s="23" t="str">
        <f t="shared" si="67"/>
        <v>580113</v>
      </c>
      <c r="D4347" t="s">
        <v>1794</v>
      </c>
      <c r="E4347" s="52" t="s">
        <v>5032</v>
      </c>
      <c r="F4347" t="s">
        <v>4628</v>
      </c>
      <c r="G4347" t="s">
        <v>4482</v>
      </c>
      <c r="H4347" t="s">
        <v>4483</v>
      </c>
      <c r="I4347" t="s">
        <v>4484</v>
      </c>
    </row>
    <row r="4348" spans="1:9" x14ac:dyDescent="0.25">
      <c r="A4348" s="51" t="s">
        <v>6142</v>
      </c>
      <c r="B4348" t="s">
        <v>119</v>
      </c>
      <c r="C4348" s="23" t="str">
        <f t="shared" si="67"/>
        <v>580119</v>
      </c>
      <c r="D4348" t="s">
        <v>1823</v>
      </c>
      <c r="E4348" s="52" t="s">
        <v>5805</v>
      </c>
      <c r="F4348" t="s">
        <v>4528</v>
      </c>
      <c r="G4348" t="s">
        <v>4482</v>
      </c>
      <c r="H4348" t="s">
        <v>4483</v>
      </c>
      <c r="I4348" t="s">
        <v>4487</v>
      </c>
    </row>
    <row r="4349" spans="1:9" x14ac:dyDescent="0.25">
      <c r="A4349" s="51" t="s">
        <v>6142</v>
      </c>
      <c r="B4349" t="s">
        <v>119</v>
      </c>
      <c r="C4349" s="23" t="str">
        <f t="shared" si="67"/>
        <v>589001</v>
      </c>
      <c r="D4349" t="s">
        <v>1850</v>
      </c>
      <c r="E4349" s="52" t="s">
        <v>4495</v>
      </c>
      <c r="F4349" t="s">
        <v>4496</v>
      </c>
      <c r="G4349" t="s">
        <v>4482</v>
      </c>
      <c r="H4349" t="s">
        <v>4483</v>
      </c>
      <c r="I4349" t="s">
        <v>4497</v>
      </c>
    </row>
    <row r="4350" spans="1:9" x14ac:dyDescent="0.25">
      <c r="A4350" s="51" t="s">
        <v>6142</v>
      </c>
      <c r="B4350" t="s">
        <v>119</v>
      </c>
      <c r="C4350" s="23" t="str">
        <f t="shared" si="67"/>
        <v>580051</v>
      </c>
      <c r="D4350" t="s">
        <v>1878</v>
      </c>
      <c r="E4350" s="52" t="s">
        <v>4636</v>
      </c>
      <c r="F4350" t="s">
        <v>4528</v>
      </c>
      <c r="G4350" t="s">
        <v>4482</v>
      </c>
      <c r="H4350" t="s">
        <v>4483</v>
      </c>
      <c r="I4350" t="s">
        <v>4484</v>
      </c>
    </row>
    <row r="4351" spans="1:9" x14ac:dyDescent="0.25">
      <c r="A4351" s="51" t="s">
        <v>6142</v>
      </c>
      <c r="B4351" t="s">
        <v>119</v>
      </c>
      <c r="C4351" s="23" t="str">
        <f t="shared" si="67"/>
        <v>580031</v>
      </c>
      <c r="D4351" t="s">
        <v>1906</v>
      </c>
      <c r="E4351" s="52" t="s">
        <v>4518</v>
      </c>
      <c r="F4351" t="s">
        <v>4481</v>
      </c>
      <c r="G4351" t="s">
        <v>4482</v>
      </c>
      <c r="H4351" t="s">
        <v>4483</v>
      </c>
      <c r="I4351" t="s">
        <v>4484</v>
      </c>
    </row>
    <row r="4352" spans="1:9" x14ac:dyDescent="0.25">
      <c r="A4352" s="51" t="s">
        <v>6142</v>
      </c>
      <c r="B4352" t="s">
        <v>119</v>
      </c>
      <c r="C4352" s="23" t="str">
        <f t="shared" si="67"/>
        <v>580074</v>
      </c>
      <c r="D4352" t="s">
        <v>1934</v>
      </c>
      <c r="E4352" s="52" t="s">
        <v>5729</v>
      </c>
      <c r="F4352" t="s">
        <v>4486</v>
      </c>
      <c r="G4352" t="s">
        <v>4482</v>
      </c>
      <c r="H4352" t="s">
        <v>4483</v>
      </c>
      <c r="I4352" t="s">
        <v>4484</v>
      </c>
    </row>
    <row r="4353" spans="1:9" x14ac:dyDescent="0.25">
      <c r="A4353" s="51" t="s">
        <v>6142</v>
      </c>
      <c r="B4353" t="s">
        <v>119</v>
      </c>
      <c r="C4353" s="23" t="str">
        <f t="shared" si="67"/>
        <v>580083</v>
      </c>
      <c r="D4353" t="s">
        <v>1962</v>
      </c>
      <c r="E4353" s="52" t="s">
        <v>5020</v>
      </c>
      <c r="F4353" t="s">
        <v>4481</v>
      </c>
      <c r="G4353" t="s">
        <v>4482</v>
      </c>
      <c r="H4353" t="s">
        <v>4483</v>
      </c>
      <c r="I4353" t="s">
        <v>4484</v>
      </c>
    </row>
    <row r="4354" spans="1:9" x14ac:dyDescent="0.25">
      <c r="A4354" s="51" t="s">
        <v>6142</v>
      </c>
      <c r="B4354" t="s">
        <v>119</v>
      </c>
      <c r="C4354" s="23" t="str">
        <f t="shared" ref="C4354:C4417" si="68">_xlfn.CONCAT(A4354,E4354)</f>
        <v>580100</v>
      </c>
      <c r="D4354" t="s">
        <v>1990</v>
      </c>
      <c r="E4354" s="52" t="s">
        <v>4863</v>
      </c>
      <c r="F4354" t="s">
        <v>4628</v>
      </c>
      <c r="G4354" t="s">
        <v>4482</v>
      </c>
      <c r="H4354" t="s">
        <v>4483</v>
      </c>
      <c r="I4354" t="s">
        <v>4484</v>
      </c>
    </row>
    <row r="4355" spans="1:9" x14ac:dyDescent="0.25">
      <c r="A4355" s="51" t="s">
        <v>6142</v>
      </c>
      <c r="B4355" t="s">
        <v>119</v>
      </c>
      <c r="C4355" s="23" t="str">
        <f t="shared" si="68"/>
        <v>587004</v>
      </c>
      <c r="D4355" t="s">
        <v>2016</v>
      </c>
      <c r="E4355" s="52" t="s">
        <v>4500</v>
      </c>
      <c r="F4355" t="s">
        <v>4508</v>
      </c>
      <c r="G4355" t="s">
        <v>4482</v>
      </c>
      <c r="H4355" t="s">
        <v>4501</v>
      </c>
      <c r="I4355" t="s">
        <v>4484</v>
      </c>
    </row>
    <row r="4356" spans="1:9" x14ac:dyDescent="0.25">
      <c r="A4356" s="51" t="s">
        <v>6142</v>
      </c>
      <c r="B4356" t="s">
        <v>119</v>
      </c>
      <c r="C4356" s="23" t="str">
        <f t="shared" si="68"/>
        <v>587006</v>
      </c>
      <c r="D4356" t="s">
        <v>2040</v>
      </c>
      <c r="E4356" s="52" t="s">
        <v>4511</v>
      </c>
      <c r="F4356" t="s">
        <v>4528</v>
      </c>
      <c r="G4356" t="s">
        <v>4482</v>
      </c>
      <c r="H4356" t="s">
        <v>4501</v>
      </c>
      <c r="I4356" t="s">
        <v>4484</v>
      </c>
    </row>
    <row r="4357" spans="1:9" x14ac:dyDescent="0.25">
      <c r="A4357" s="51" t="s">
        <v>6142</v>
      </c>
      <c r="B4357" t="s">
        <v>119</v>
      </c>
      <c r="C4357" s="23" t="str">
        <f t="shared" si="68"/>
        <v>587001</v>
      </c>
      <c r="D4357" t="s">
        <v>2064</v>
      </c>
      <c r="E4357" s="52" t="s">
        <v>4507</v>
      </c>
      <c r="F4357" t="s">
        <v>4508</v>
      </c>
      <c r="G4357" t="s">
        <v>4482</v>
      </c>
      <c r="H4357" t="s">
        <v>4501</v>
      </c>
      <c r="I4357" t="s">
        <v>4484</v>
      </c>
    </row>
    <row r="4358" spans="1:9" x14ac:dyDescent="0.25">
      <c r="A4358" s="51" t="s">
        <v>6142</v>
      </c>
      <c r="B4358" t="s">
        <v>119</v>
      </c>
      <c r="C4358" s="23" t="str">
        <f t="shared" si="68"/>
        <v>580117</v>
      </c>
      <c r="D4358" t="s">
        <v>2089</v>
      </c>
      <c r="E4358" s="52" t="s">
        <v>6061</v>
      </c>
      <c r="F4358" t="s">
        <v>4481</v>
      </c>
      <c r="G4358" t="s">
        <v>4482</v>
      </c>
      <c r="H4358" t="s">
        <v>4483</v>
      </c>
      <c r="I4358" t="s">
        <v>4484</v>
      </c>
    </row>
    <row r="4359" spans="1:9" x14ac:dyDescent="0.25">
      <c r="A4359" s="51" t="s">
        <v>6142</v>
      </c>
      <c r="B4359" t="s">
        <v>119</v>
      </c>
      <c r="C4359" s="23" t="str">
        <f t="shared" si="68"/>
        <v>580110</v>
      </c>
      <c r="D4359" t="s">
        <v>2114</v>
      </c>
      <c r="E4359" s="52" t="s">
        <v>5721</v>
      </c>
      <c r="F4359" t="s">
        <v>4481</v>
      </c>
      <c r="G4359" t="s">
        <v>4482</v>
      </c>
      <c r="H4359" t="s">
        <v>4483</v>
      </c>
      <c r="I4359" t="s">
        <v>4484</v>
      </c>
    </row>
    <row r="4360" spans="1:9" x14ac:dyDescent="0.25">
      <c r="A4360" s="51" t="s">
        <v>6142</v>
      </c>
      <c r="B4360" t="s">
        <v>119</v>
      </c>
      <c r="C4360" s="23" t="str">
        <f t="shared" si="68"/>
        <v>580191</v>
      </c>
      <c r="D4360" t="s">
        <v>907</v>
      </c>
      <c r="E4360" s="52" t="s">
        <v>4650</v>
      </c>
      <c r="F4360" t="s">
        <v>4503</v>
      </c>
      <c r="G4360" t="s">
        <v>4482</v>
      </c>
      <c r="H4360" t="s">
        <v>4483</v>
      </c>
      <c r="I4360" t="s">
        <v>4484</v>
      </c>
    </row>
    <row r="4361" spans="1:9" x14ac:dyDescent="0.25">
      <c r="A4361" s="51" t="s">
        <v>6142</v>
      </c>
      <c r="B4361" t="s">
        <v>119</v>
      </c>
      <c r="C4361" s="23" t="str">
        <f t="shared" si="68"/>
        <v>580122</v>
      </c>
      <c r="D4361" t="s">
        <v>2165</v>
      </c>
      <c r="E4361" s="52" t="s">
        <v>4732</v>
      </c>
      <c r="F4361" t="s">
        <v>4528</v>
      </c>
      <c r="G4361" t="s">
        <v>4482</v>
      </c>
      <c r="H4361" t="s">
        <v>4483</v>
      </c>
      <c r="I4361" t="s">
        <v>4484</v>
      </c>
    </row>
    <row r="4362" spans="1:9" x14ac:dyDescent="0.25">
      <c r="A4362" s="51" t="s">
        <v>6142</v>
      </c>
      <c r="B4362" t="s">
        <v>119</v>
      </c>
      <c r="C4362" s="23" t="str">
        <f t="shared" si="68"/>
        <v>580102</v>
      </c>
      <c r="D4362" t="s">
        <v>2192</v>
      </c>
      <c r="E4362" s="52" t="s">
        <v>5021</v>
      </c>
      <c r="F4362" t="s">
        <v>4481</v>
      </c>
      <c r="G4362" t="s">
        <v>4482</v>
      </c>
      <c r="H4362" t="s">
        <v>4483</v>
      </c>
      <c r="I4362" t="s">
        <v>4484</v>
      </c>
    </row>
    <row r="4363" spans="1:9" x14ac:dyDescent="0.25">
      <c r="A4363" s="51" t="s">
        <v>6142</v>
      </c>
      <c r="B4363" t="s">
        <v>119</v>
      </c>
      <c r="C4363" s="23" t="str">
        <f t="shared" si="68"/>
        <v>581391</v>
      </c>
      <c r="D4363" t="s">
        <v>2218</v>
      </c>
      <c r="E4363" s="52" t="s">
        <v>4884</v>
      </c>
      <c r="F4363" t="s">
        <v>4528</v>
      </c>
      <c r="G4363" t="s">
        <v>4482</v>
      </c>
      <c r="H4363" t="s">
        <v>4483</v>
      </c>
      <c r="I4363" t="s">
        <v>4484</v>
      </c>
    </row>
    <row r="4364" spans="1:9" x14ac:dyDescent="0.25">
      <c r="A4364" s="51" t="s">
        <v>6142</v>
      </c>
      <c r="B4364" t="s">
        <v>119</v>
      </c>
      <c r="C4364" s="23" t="str">
        <f t="shared" si="68"/>
        <v>580081</v>
      </c>
      <c r="D4364" t="s">
        <v>2242</v>
      </c>
      <c r="E4364" s="52" t="s">
        <v>4580</v>
      </c>
      <c r="F4364" t="s">
        <v>4503</v>
      </c>
      <c r="G4364" t="s">
        <v>4482</v>
      </c>
      <c r="H4364" t="s">
        <v>4483</v>
      </c>
      <c r="I4364" t="s">
        <v>4484</v>
      </c>
    </row>
    <row r="4365" spans="1:9" x14ac:dyDescent="0.25">
      <c r="A4365" s="51" t="s">
        <v>6142</v>
      </c>
      <c r="B4365" t="s">
        <v>119</v>
      </c>
      <c r="C4365" s="23" t="str">
        <f t="shared" si="68"/>
        <v>580391</v>
      </c>
      <c r="D4365" t="s">
        <v>2267</v>
      </c>
      <c r="E4365" s="52" t="s">
        <v>4615</v>
      </c>
      <c r="F4365" t="s">
        <v>6146</v>
      </c>
      <c r="G4365" t="s">
        <v>4482</v>
      </c>
      <c r="H4365" t="s">
        <v>4624</v>
      </c>
      <c r="I4365" t="s">
        <v>4625</v>
      </c>
    </row>
    <row r="4366" spans="1:9" x14ac:dyDescent="0.25">
      <c r="A4366" s="51" t="s">
        <v>6142</v>
      </c>
      <c r="B4366" t="s">
        <v>119</v>
      </c>
      <c r="C4366" s="23" t="str">
        <f t="shared" si="68"/>
        <v>581282</v>
      </c>
      <c r="D4366" t="s">
        <v>2292</v>
      </c>
      <c r="E4366" s="52" t="s">
        <v>4907</v>
      </c>
      <c r="F4366" t="s">
        <v>4503</v>
      </c>
      <c r="G4366" t="s">
        <v>4482</v>
      </c>
      <c r="H4366" t="s">
        <v>4483</v>
      </c>
      <c r="I4366" t="s">
        <v>4484</v>
      </c>
    </row>
    <row r="4367" spans="1:9" x14ac:dyDescent="0.25">
      <c r="A4367" s="51" t="s">
        <v>6142</v>
      </c>
      <c r="B4367" t="s">
        <v>119</v>
      </c>
      <c r="C4367" s="23" t="str">
        <f t="shared" si="68"/>
        <v>580491</v>
      </c>
      <c r="D4367" t="s">
        <v>2313</v>
      </c>
      <c r="E4367" s="52" t="s">
        <v>4598</v>
      </c>
      <c r="F4367" t="s">
        <v>4510</v>
      </c>
      <c r="G4367" t="s">
        <v>4482</v>
      </c>
      <c r="H4367" t="s">
        <v>4483</v>
      </c>
      <c r="I4367" t="s">
        <v>4484</v>
      </c>
    </row>
    <row r="4368" spans="1:9" x14ac:dyDescent="0.25">
      <c r="A4368" s="51" t="s">
        <v>6142</v>
      </c>
      <c r="B4368" t="s">
        <v>119</v>
      </c>
      <c r="C4368" s="23" t="str">
        <f t="shared" si="68"/>
        <v>581324</v>
      </c>
      <c r="D4368" t="s">
        <v>2336</v>
      </c>
      <c r="E4368" s="52" t="s">
        <v>5661</v>
      </c>
      <c r="F4368" t="s">
        <v>4534</v>
      </c>
      <c r="G4368" t="s">
        <v>4482</v>
      </c>
      <c r="H4368" t="s">
        <v>4483</v>
      </c>
      <c r="I4368" t="s">
        <v>4547</v>
      </c>
    </row>
    <row r="4369" spans="1:9" x14ac:dyDescent="0.25">
      <c r="A4369" s="51" t="s">
        <v>6142</v>
      </c>
      <c r="B4369" t="s">
        <v>119</v>
      </c>
      <c r="C4369" s="23" t="str">
        <f t="shared" si="68"/>
        <v>581231</v>
      </c>
      <c r="D4369" t="s">
        <v>2358</v>
      </c>
      <c r="E4369" s="52" t="s">
        <v>5519</v>
      </c>
      <c r="F4369" t="s">
        <v>4510</v>
      </c>
      <c r="G4369" t="s">
        <v>4482</v>
      </c>
      <c r="H4369" t="s">
        <v>4483</v>
      </c>
      <c r="I4369" t="s">
        <v>4484</v>
      </c>
    </row>
    <row r="4370" spans="1:9" x14ac:dyDescent="0.25">
      <c r="A4370" s="51" t="s">
        <v>6142</v>
      </c>
      <c r="B4370" t="s">
        <v>119</v>
      </c>
      <c r="C4370" s="23" t="str">
        <f t="shared" si="68"/>
        <v>580294</v>
      </c>
      <c r="D4370" t="s">
        <v>2379</v>
      </c>
      <c r="E4370" s="52" t="s">
        <v>5899</v>
      </c>
      <c r="F4370" t="s">
        <v>4486</v>
      </c>
      <c r="G4370" t="s">
        <v>4482</v>
      </c>
      <c r="H4370" t="s">
        <v>4483</v>
      </c>
      <c r="I4370" t="s">
        <v>4487</v>
      </c>
    </row>
    <row r="4371" spans="1:9" x14ac:dyDescent="0.25">
      <c r="A4371" s="51" t="s">
        <v>6142</v>
      </c>
      <c r="B4371" t="s">
        <v>119</v>
      </c>
      <c r="C4371" s="23" t="str">
        <f t="shared" si="68"/>
        <v>580201</v>
      </c>
      <c r="D4371" t="s">
        <v>2398</v>
      </c>
      <c r="E4371" s="52" t="s">
        <v>4538</v>
      </c>
      <c r="F4371" t="s">
        <v>4503</v>
      </c>
      <c r="G4371" t="s">
        <v>4482</v>
      </c>
      <c r="H4371" t="s">
        <v>4483</v>
      </c>
      <c r="I4371" t="s">
        <v>4484</v>
      </c>
    </row>
    <row r="4372" spans="1:9" x14ac:dyDescent="0.25">
      <c r="A4372" s="51" t="s">
        <v>6142</v>
      </c>
      <c r="B4372" t="s">
        <v>119</v>
      </c>
      <c r="C4372" s="23" t="str">
        <f t="shared" si="68"/>
        <v>580211</v>
      </c>
      <c r="D4372" t="s">
        <v>2418</v>
      </c>
      <c r="E4372" s="52" t="s">
        <v>4618</v>
      </c>
      <c r="F4372" t="s">
        <v>4503</v>
      </c>
      <c r="G4372" t="s">
        <v>4482</v>
      </c>
      <c r="H4372" t="s">
        <v>4483</v>
      </c>
      <c r="I4372" t="s">
        <v>4484</v>
      </c>
    </row>
    <row r="4373" spans="1:9" x14ac:dyDescent="0.25">
      <c r="A4373" s="51" t="s">
        <v>6142</v>
      </c>
      <c r="B4373" t="s">
        <v>119</v>
      </c>
      <c r="C4373" s="23" t="str">
        <f t="shared" si="68"/>
        <v>580451</v>
      </c>
      <c r="D4373" t="s">
        <v>2437</v>
      </c>
      <c r="E4373" s="52" t="s">
        <v>5039</v>
      </c>
      <c r="F4373" t="s">
        <v>4481</v>
      </c>
      <c r="G4373" t="s">
        <v>4482</v>
      </c>
      <c r="H4373" t="s">
        <v>4483</v>
      </c>
      <c r="I4373" t="s">
        <v>4484</v>
      </c>
    </row>
    <row r="4374" spans="1:9" x14ac:dyDescent="0.25">
      <c r="A4374" s="51" t="s">
        <v>6142</v>
      </c>
      <c r="B4374" t="s">
        <v>119</v>
      </c>
      <c r="C4374" s="23" t="str">
        <f t="shared" si="68"/>
        <v>580221</v>
      </c>
      <c r="D4374" t="s">
        <v>2457</v>
      </c>
      <c r="E4374" s="52" t="s">
        <v>4480</v>
      </c>
      <c r="F4374" t="s">
        <v>4528</v>
      </c>
      <c r="G4374" t="s">
        <v>4482</v>
      </c>
      <c r="H4374" t="s">
        <v>4483</v>
      </c>
      <c r="I4374" t="s">
        <v>4484</v>
      </c>
    </row>
    <row r="4375" spans="1:9" x14ac:dyDescent="0.25">
      <c r="A4375" s="51" t="s">
        <v>6142</v>
      </c>
      <c r="B4375" t="s">
        <v>119</v>
      </c>
      <c r="C4375" s="23" t="str">
        <f t="shared" si="68"/>
        <v>580291</v>
      </c>
      <c r="D4375" t="s">
        <v>2478</v>
      </c>
      <c r="E4375" s="52" t="s">
        <v>5081</v>
      </c>
      <c r="F4375" t="s">
        <v>4510</v>
      </c>
      <c r="G4375" t="s">
        <v>4482</v>
      </c>
      <c r="H4375" t="s">
        <v>4483</v>
      </c>
      <c r="I4375" t="s">
        <v>4484</v>
      </c>
    </row>
    <row r="4376" spans="1:9" x14ac:dyDescent="0.25">
      <c r="A4376" s="51" t="s">
        <v>6142</v>
      </c>
      <c r="B4376" t="s">
        <v>119</v>
      </c>
      <c r="C4376" s="23" t="str">
        <f t="shared" si="68"/>
        <v>581291</v>
      </c>
      <c r="D4376" t="s">
        <v>2497</v>
      </c>
      <c r="E4376" s="52" t="s">
        <v>4888</v>
      </c>
      <c r="F4376" t="s">
        <v>4481</v>
      </c>
      <c r="G4376" t="s">
        <v>4482</v>
      </c>
      <c r="H4376" t="s">
        <v>4483</v>
      </c>
      <c r="I4376" t="s">
        <v>4484</v>
      </c>
    </row>
    <row r="4377" spans="1:9" x14ac:dyDescent="0.25">
      <c r="A4377" s="51" t="s">
        <v>6147</v>
      </c>
      <c r="B4377" t="s">
        <v>120</v>
      </c>
      <c r="C4377" s="23" t="str">
        <f t="shared" si="68"/>
        <v>590561</v>
      </c>
      <c r="D4377" t="s">
        <v>186</v>
      </c>
      <c r="E4377" s="52" t="s">
        <v>4591</v>
      </c>
      <c r="F4377" t="s">
        <v>4510</v>
      </c>
      <c r="G4377" t="s">
        <v>4482</v>
      </c>
      <c r="H4377" t="s">
        <v>4483</v>
      </c>
      <c r="I4377" t="s">
        <v>4484</v>
      </c>
    </row>
    <row r="4378" spans="1:9" x14ac:dyDescent="0.25">
      <c r="A4378" s="51" t="s">
        <v>6147</v>
      </c>
      <c r="B4378" t="s">
        <v>120</v>
      </c>
      <c r="C4378" s="23" t="str">
        <f t="shared" si="68"/>
        <v>590031</v>
      </c>
      <c r="D4378" t="s">
        <v>246</v>
      </c>
      <c r="E4378" s="52" t="s">
        <v>4518</v>
      </c>
      <c r="F4378" t="s">
        <v>4510</v>
      </c>
      <c r="G4378" t="s">
        <v>4482</v>
      </c>
      <c r="H4378" t="s">
        <v>4483</v>
      </c>
      <c r="I4378" t="s">
        <v>4484</v>
      </c>
    </row>
    <row r="4379" spans="1:9" x14ac:dyDescent="0.25">
      <c r="A4379" s="51" t="s">
        <v>6147</v>
      </c>
      <c r="B4379" t="s">
        <v>120</v>
      </c>
      <c r="C4379" s="23" t="str">
        <f t="shared" si="68"/>
        <v>590801</v>
      </c>
      <c r="D4379" t="s">
        <v>306</v>
      </c>
      <c r="E4379" s="52" t="s">
        <v>4616</v>
      </c>
      <c r="F4379" t="s">
        <v>4510</v>
      </c>
      <c r="G4379" t="s">
        <v>4482</v>
      </c>
      <c r="H4379" t="s">
        <v>4483</v>
      </c>
      <c r="I4379" t="s">
        <v>4484</v>
      </c>
    </row>
    <row r="4380" spans="1:9" x14ac:dyDescent="0.25">
      <c r="A4380" s="51" t="s">
        <v>6147</v>
      </c>
      <c r="B4380" t="s">
        <v>120</v>
      </c>
      <c r="C4380" s="23" t="str">
        <f t="shared" si="68"/>
        <v>590441</v>
      </c>
      <c r="D4380" t="s">
        <v>371</v>
      </c>
      <c r="E4380" s="52" t="s">
        <v>5056</v>
      </c>
      <c r="F4380" t="s">
        <v>4510</v>
      </c>
      <c r="G4380" t="s">
        <v>4482</v>
      </c>
      <c r="H4380" t="s">
        <v>4483</v>
      </c>
      <c r="I4380" t="s">
        <v>4484</v>
      </c>
    </row>
    <row r="4381" spans="1:9" x14ac:dyDescent="0.25">
      <c r="A4381" s="51" t="s">
        <v>6147</v>
      </c>
      <c r="B4381" t="s">
        <v>120</v>
      </c>
      <c r="C4381" s="23" t="str">
        <f t="shared" si="68"/>
        <v>590202</v>
      </c>
      <c r="D4381" t="s">
        <v>434</v>
      </c>
      <c r="E4381" s="52" t="s">
        <v>5611</v>
      </c>
      <c r="F4381" t="s">
        <v>4510</v>
      </c>
      <c r="G4381" t="s">
        <v>4482</v>
      </c>
      <c r="H4381" t="s">
        <v>4483</v>
      </c>
      <c r="I4381" t="s">
        <v>4484</v>
      </c>
    </row>
    <row r="4382" spans="1:9" x14ac:dyDescent="0.25">
      <c r="A4382" s="51" t="s">
        <v>6147</v>
      </c>
      <c r="B4382" t="s">
        <v>120</v>
      </c>
      <c r="C4382" s="23" t="str">
        <f t="shared" si="68"/>
        <v>590721</v>
      </c>
      <c r="D4382" t="s">
        <v>494</v>
      </c>
      <c r="E4382" s="52" t="s">
        <v>4830</v>
      </c>
      <c r="F4382" t="s">
        <v>4481</v>
      </c>
      <c r="G4382" t="s">
        <v>4482</v>
      </c>
      <c r="H4382" t="s">
        <v>4483</v>
      </c>
      <c r="I4382" t="s">
        <v>4484</v>
      </c>
    </row>
    <row r="4383" spans="1:9" x14ac:dyDescent="0.25">
      <c r="A4383" s="51" t="s">
        <v>6147</v>
      </c>
      <c r="B4383" t="s">
        <v>120</v>
      </c>
      <c r="C4383" s="23" t="str">
        <f t="shared" si="68"/>
        <v>599229</v>
      </c>
      <c r="D4383" t="s">
        <v>556</v>
      </c>
      <c r="E4383" s="52" t="s">
        <v>6148</v>
      </c>
      <c r="F4383" t="s">
        <v>4503</v>
      </c>
      <c r="G4383" t="s">
        <v>4482</v>
      </c>
      <c r="H4383" t="s">
        <v>4483</v>
      </c>
      <c r="I4383" t="s">
        <v>4484</v>
      </c>
    </row>
    <row r="4384" spans="1:9" x14ac:dyDescent="0.25">
      <c r="A4384" s="51" t="s">
        <v>6147</v>
      </c>
      <c r="B4384" t="s">
        <v>120</v>
      </c>
      <c r="C4384" s="23" t="str">
        <f t="shared" si="68"/>
        <v>599705</v>
      </c>
      <c r="D4384" t="s">
        <v>465</v>
      </c>
      <c r="E4384" s="52" t="s">
        <v>6149</v>
      </c>
      <c r="F4384" t="s">
        <v>4510</v>
      </c>
      <c r="G4384" t="s">
        <v>4482</v>
      </c>
      <c r="H4384" t="s">
        <v>4483</v>
      </c>
      <c r="I4384" t="s">
        <v>4547</v>
      </c>
    </row>
    <row r="4385" spans="1:9" x14ac:dyDescent="0.25">
      <c r="A4385" s="51" t="s">
        <v>6147</v>
      </c>
      <c r="B4385" t="s">
        <v>120</v>
      </c>
      <c r="C4385" s="23" t="str">
        <f t="shared" si="68"/>
        <v>590251</v>
      </c>
      <c r="D4385" t="s">
        <v>673</v>
      </c>
      <c r="E4385" s="52" t="s">
        <v>4629</v>
      </c>
      <c r="F4385" t="s">
        <v>4528</v>
      </c>
      <c r="G4385" t="s">
        <v>4482</v>
      </c>
      <c r="H4385" t="s">
        <v>4483</v>
      </c>
      <c r="I4385" t="s">
        <v>4484</v>
      </c>
    </row>
    <row r="4386" spans="1:9" x14ac:dyDescent="0.25">
      <c r="A4386" s="51" t="s">
        <v>6147</v>
      </c>
      <c r="B4386" t="s">
        <v>120</v>
      </c>
      <c r="C4386" s="23" t="str">
        <f t="shared" si="68"/>
        <v>590821</v>
      </c>
      <c r="D4386" t="s">
        <v>479</v>
      </c>
      <c r="E4386" s="52" t="s">
        <v>5541</v>
      </c>
      <c r="F4386" t="s">
        <v>4510</v>
      </c>
      <c r="G4386" t="s">
        <v>4482</v>
      </c>
      <c r="H4386" t="s">
        <v>4483</v>
      </c>
      <c r="I4386" t="s">
        <v>4484</v>
      </c>
    </row>
    <row r="4387" spans="1:9" x14ac:dyDescent="0.25">
      <c r="A4387" s="51" t="s">
        <v>6147</v>
      </c>
      <c r="B4387" t="s">
        <v>120</v>
      </c>
      <c r="C4387" s="23" t="str">
        <f t="shared" si="68"/>
        <v>590531</v>
      </c>
      <c r="D4387" t="s">
        <v>786</v>
      </c>
      <c r="E4387" s="52" t="s">
        <v>4565</v>
      </c>
      <c r="F4387" t="s">
        <v>4510</v>
      </c>
      <c r="G4387" t="s">
        <v>4482</v>
      </c>
      <c r="H4387" t="s">
        <v>4483</v>
      </c>
      <c r="I4387" t="s">
        <v>4484</v>
      </c>
    </row>
    <row r="4388" spans="1:9" x14ac:dyDescent="0.25">
      <c r="A4388" s="51" t="s">
        <v>6147</v>
      </c>
      <c r="B4388" t="s">
        <v>120</v>
      </c>
      <c r="C4388" s="23" t="str">
        <f t="shared" si="68"/>
        <v>599263</v>
      </c>
      <c r="D4388" t="s">
        <v>841</v>
      </c>
      <c r="E4388" s="52" t="s">
        <v>6104</v>
      </c>
      <c r="F4388" t="s">
        <v>4653</v>
      </c>
      <c r="G4388" t="s">
        <v>4482</v>
      </c>
      <c r="H4388" t="s">
        <v>4483</v>
      </c>
      <c r="I4388" t="s">
        <v>4487</v>
      </c>
    </row>
    <row r="4389" spans="1:9" x14ac:dyDescent="0.25">
      <c r="A4389" s="51" t="s">
        <v>6147</v>
      </c>
      <c r="B4389" t="s">
        <v>120</v>
      </c>
      <c r="C4389" s="23" t="str">
        <f t="shared" si="68"/>
        <v>590311</v>
      </c>
      <c r="D4389" t="s">
        <v>896</v>
      </c>
      <c r="E4389" s="52" t="s">
        <v>4564</v>
      </c>
      <c r="F4389" t="s">
        <v>4508</v>
      </c>
      <c r="G4389" t="s">
        <v>4524</v>
      </c>
      <c r="H4389" t="s">
        <v>4483</v>
      </c>
      <c r="I4389" t="s">
        <v>4547</v>
      </c>
    </row>
    <row r="4390" spans="1:9" x14ac:dyDescent="0.25">
      <c r="A4390" s="51" t="s">
        <v>6147</v>
      </c>
      <c r="B4390" t="s">
        <v>120</v>
      </c>
      <c r="C4390" s="23" t="str">
        <f t="shared" si="68"/>
        <v>590041</v>
      </c>
      <c r="D4390" t="s">
        <v>948</v>
      </c>
      <c r="E4390" s="52" t="s">
        <v>4581</v>
      </c>
      <c r="F4390" t="s">
        <v>4510</v>
      </c>
      <c r="G4390" t="s">
        <v>4482</v>
      </c>
      <c r="H4390" t="s">
        <v>4483</v>
      </c>
      <c r="I4390" t="s">
        <v>4484</v>
      </c>
    </row>
    <row r="4391" spans="1:9" x14ac:dyDescent="0.25">
      <c r="A4391" s="51" t="s">
        <v>6147</v>
      </c>
      <c r="B4391" t="s">
        <v>120</v>
      </c>
      <c r="C4391" s="23" t="str">
        <f t="shared" si="68"/>
        <v>590111</v>
      </c>
      <c r="D4391" t="s">
        <v>999</v>
      </c>
      <c r="E4391" s="52" t="s">
        <v>4550</v>
      </c>
      <c r="F4391" t="s">
        <v>4510</v>
      </c>
      <c r="G4391" t="s">
        <v>4482</v>
      </c>
      <c r="H4391" t="s">
        <v>4483</v>
      </c>
      <c r="I4391" t="s">
        <v>4484</v>
      </c>
    </row>
    <row r="4392" spans="1:9" x14ac:dyDescent="0.25">
      <c r="A4392" s="51" t="s">
        <v>6147</v>
      </c>
      <c r="B4392" t="s">
        <v>120</v>
      </c>
      <c r="C4392" s="23" t="str">
        <f t="shared" si="68"/>
        <v>593900</v>
      </c>
      <c r="D4392" t="s">
        <v>154</v>
      </c>
      <c r="E4392" s="52" t="s">
        <v>4531</v>
      </c>
      <c r="F4392" t="s">
        <v>4496</v>
      </c>
      <c r="G4392" t="s">
        <v>4482</v>
      </c>
      <c r="H4392" t="s">
        <v>4532</v>
      </c>
      <c r="I4392" t="s">
        <v>4497</v>
      </c>
    </row>
    <row r="4393" spans="1:9" x14ac:dyDescent="0.25">
      <c r="A4393" s="51" t="s">
        <v>6147</v>
      </c>
      <c r="B4393" t="s">
        <v>120</v>
      </c>
      <c r="C4393" s="23" t="str">
        <f t="shared" si="68"/>
        <v>590502</v>
      </c>
      <c r="D4393" t="s">
        <v>1093</v>
      </c>
      <c r="E4393" s="52" t="s">
        <v>4551</v>
      </c>
      <c r="F4393" t="s">
        <v>4510</v>
      </c>
      <c r="G4393" t="s">
        <v>4482</v>
      </c>
      <c r="H4393" t="s">
        <v>4483</v>
      </c>
      <c r="I4393" t="s">
        <v>4484</v>
      </c>
    </row>
    <row r="4394" spans="1:9" x14ac:dyDescent="0.25">
      <c r="A4394" s="51" t="s">
        <v>6147</v>
      </c>
      <c r="B4394" t="s">
        <v>120</v>
      </c>
      <c r="C4394" s="23" t="str">
        <f t="shared" si="68"/>
        <v>599233</v>
      </c>
      <c r="D4394" t="s">
        <v>1140</v>
      </c>
      <c r="E4394" s="52" t="s">
        <v>6150</v>
      </c>
      <c r="F4394" t="s">
        <v>4628</v>
      </c>
      <c r="G4394" t="s">
        <v>4482</v>
      </c>
      <c r="H4394" t="s">
        <v>4483</v>
      </c>
      <c r="I4394" t="s">
        <v>4484</v>
      </c>
    </row>
    <row r="4395" spans="1:9" x14ac:dyDescent="0.25">
      <c r="A4395" s="51" t="s">
        <v>6147</v>
      </c>
      <c r="B4395" t="s">
        <v>120</v>
      </c>
      <c r="C4395" s="23" t="str">
        <f t="shared" si="68"/>
        <v>599255</v>
      </c>
      <c r="D4395" t="s">
        <v>6151</v>
      </c>
      <c r="E4395" s="52" t="s">
        <v>6152</v>
      </c>
      <c r="F4395" t="s">
        <v>4503</v>
      </c>
      <c r="G4395" t="s">
        <v>4482</v>
      </c>
      <c r="H4395" t="s">
        <v>4483</v>
      </c>
      <c r="I4395" t="s">
        <v>4484</v>
      </c>
    </row>
    <row r="4396" spans="1:9" x14ac:dyDescent="0.25">
      <c r="A4396" s="51" t="s">
        <v>6147</v>
      </c>
      <c r="B4396" t="s">
        <v>120</v>
      </c>
      <c r="C4396" s="23" t="str">
        <f t="shared" si="68"/>
        <v>590051</v>
      </c>
      <c r="D4396" t="s">
        <v>1221</v>
      </c>
      <c r="E4396" s="52" t="s">
        <v>4636</v>
      </c>
      <c r="F4396" t="s">
        <v>4510</v>
      </c>
      <c r="G4396" t="s">
        <v>4482</v>
      </c>
      <c r="H4396" t="s">
        <v>4483</v>
      </c>
      <c r="I4396" t="s">
        <v>4484</v>
      </c>
    </row>
    <row r="4397" spans="1:9" x14ac:dyDescent="0.25">
      <c r="A4397" s="51" t="s">
        <v>6147</v>
      </c>
      <c r="B4397" t="s">
        <v>120</v>
      </c>
      <c r="C4397" s="23" t="str">
        <f t="shared" si="68"/>
        <v>590271</v>
      </c>
      <c r="D4397" t="s">
        <v>1259</v>
      </c>
      <c r="E4397" s="52" t="s">
        <v>4577</v>
      </c>
      <c r="F4397" t="s">
        <v>4510</v>
      </c>
      <c r="G4397" t="s">
        <v>4482</v>
      </c>
      <c r="H4397" t="s">
        <v>4483</v>
      </c>
      <c r="I4397" t="s">
        <v>4484</v>
      </c>
    </row>
    <row r="4398" spans="1:9" x14ac:dyDescent="0.25">
      <c r="A4398" s="51" t="s">
        <v>6147</v>
      </c>
      <c r="B4398" t="s">
        <v>120</v>
      </c>
      <c r="C4398" s="23" t="str">
        <f t="shared" si="68"/>
        <v>590671</v>
      </c>
      <c r="D4398" t="s">
        <v>1296</v>
      </c>
      <c r="E4398" s="52" t="s">
        <v>5126</v>
      </c>
      <c r="F4398" t="s">
        <v>4481</v>
      </c>
      <c r="G4398" t="s">
        <v>4482</v>
      </c>
      <c r="H4398" t="s">
        <v>4483</v>
      </c>
      <c r="I4398" t="s">
        <v>4484</v>
      </c>
    </row>
    <row r="4399" spans="1:9" x14ac:dyDescent="0.25">
      <c r="A4399" s="51" t="s">
        <v>6147</v>
      </c>
      <c r="B4399" t="s">
        <v>120</v>
      </c>
      <c r="C4399" s="23" t="str">
        <f t="shared" si="68"/>
        <v>590931</v>
      </c>
      <c r="D4399" t="s">
        <v>1333</v>
      </c>
      <c r="E4399" s="52" t="s">
        <v>4925</v>
      </c>
      <c r="F4399" t="s">
        <v>4528</v>
      </c>
      <c r="G4399" t="s">
        <v>4482</v>
      </c>
      <c r="H4399" t="s">
        <v>4483</v>
      </c>
      <c r="I4399" t="s">
        <v>4484</v>
      </c>
    </row>
    <row r="4400" spans="1:9" x14ac:dyDescent="0.25">
      <c r="A4400" s="51" t="s">
        <v>6147</v>
      </c>
      <c r="B4400" t="s">
        <v>120</v>
      </c>
      <c r="C4400" s="23" t="str">
        <f t="shared" si="68"/>
        <v>590021</v>
      </c>
      <c r="D4400" t="s">
        <v>1367</v>
      </c>
      <c r="E4400" s="52" t="s">
        <v>4632</v>
      </c>
      <c r="F4400" t="s">
        <v>4510</v>
      </c>
      <c r="G4400" t="s">
        <v>4482</v>
      </c>
      <c r="H4400" t="s">
        <v>4483</v>
      </c>
      <c r="I4400" t="s">
        <v>4484</v>
      </c>
    </row>
    <row r="4401" spans="1:9" x14ac:dyDescent="0.25">
      <c r="A4401" s="51" t="s">
        <v>6147</v>
      </c>
      <c r="B4401" t="s">
        <v>120</v>
      </c>
      <c r="C4401" s="23" t="str">
        <f t="shared" si="68"/>
        <v>590691</v>
      </c>
      <c r="D4401" t="s">
        <v>1405</v>
      </c>
      <c r="E4401" s="52" t="s">
        <v>4988</v>
      </c>
      <c r="F4401" t="s">
        <v>4510</v>
      </c>
      <c r="G4401" t="s">
        <v>4482</v>
      </c>
      <c r="H4401" t="s">
        <v>4483</v>
      </c>
      <c r="I4401" t="s">
        <v>4484</v>
      </c>
    </row>
    <row r="4402" spans="1:9" x14ac:dyDescent="0.25">
      <c r="A4402" s="51" t="s">
        <v>6147</v>
      </c>
      <c r="B4402" t="s">
        <v>120</v>
      </c>
      <c r="C4402" s="23" t="str">
        <f t="shared" si="68"/>
        <v>590331</v>
      </c>
      <c r="D4402" t="s">
        <v>1439</v>
      </c>
      <c r="E4402" s="52" t="s">
        <v>4537</v>
      </c>
      <c r="F4402" t="s">
        <v>4510</v>
      </c>
      <c r="G4402" t="s">
        <v>4482</v>
      </c>
      <c r="H4402" t="s">
        <v>4483</v>
      </c>
      <c r="I4402" t="s">
        <v>4484</v>
      </c>
    </row>
    <row r="4403" spans="1:9" x14ac:dyDescent="0.25">
      <c r="A4403" s="51" t="s">
        <v>6147</v>
      </c>
      <c r="B4403" t="s">
        <v>120</v>
      </c>
      <c r="C4403" s="23" t="str">
        <f t="shared" si="68"/>
        <v>599998</v>
      </c>
      <c r="D4403" t="s">
        <v>249</v>
      </c>
      <c r="E4403" s="52" t="s">
        <v>4543</v>
      </c>
      <c r="F4403" t="s">
        <v>4496</v>
      </c>
      <c r="G4403" t="s">
        <v>4482</v>
      </c>
      <c r="H4403" t="s">
        <v>4544</v>
      </c>
      <c r="I4403" t="s">
        <v>4497</v>
      </c>
    </row>
    <row r="4404" spans="1:9" x14ac:dyDescent="0.25">
      <c r="A4404" s="51" t="s">
        <v>6147</v>
      </c>
      <c r="B4404" t="s">
        <v>120</v>
      </c>
      <c r="C4404" s="23" t="str">
        <f t="shared" si="68"/>
        <v>599207</v>
      </c>
      <c r="D4404" t="s">
        <v>1535</v>
      </c>
      <c r="E4404" s="52" t="s">
        <v>6116</v>
      </c>
      <c r="F4404" t="s">
        <v>4573</v>
      </c>
      <c r="G4404" t="s">
        <v>4482</v>
      </c>
      <c r="H4404" t="s">
        <v>4546</v>
      </c>
      <c r="I4404" t="s">
        <v>4547</v>
      </c>
    </row>
    <row r="4405" spans="1:9" x14ac:dyDescent="0.25">
      <c r="A4405" s="51" t="s">
        <v>6147</v>
      </c>
      <c r="B4405" t="s">
        <v>120</v>
      </c>
      <c r="C4405" s="23" t="str">
        <f t="shared" si="68"/>
        <v>590521</v>
      </c>
      <c r="D4405" t="s">
        <v>1566</v>
      </c>
      <c r="E4405" s="52" t="s">
        <v>4619</v>
      </c>
      <c r="F4405" t="s">
        <v>4510</v>
      </c>
      <c r="G4405" t="s">
        <v>4482</v>
      </c>
      <c r="H4405" t="s">
        <v>4483</v>
      </c>
      <c r="I4405" t="s">
        <v>4484</v>
      </c>
    </row>
    <row r="4406" spans="1:9" x14ac:dyDescent="0.25">
      <c r="A4406" s="51" t="s">
        <v>6147</v>
      </c>
      <c r="B4406" t="s">
        <v>120</v>
      </c>
      <c r="C4406" s="23" t="str">
        <f t="shared" si="68"/>
        <v>590711</v>
      </c>
      <c r="D4406" t="s">
        <v>920</v>
      </c>
      <c r="E4406" s="52" t="s">
        <v>4602</v>
      </c>
      <c r="F4406" t="s">
        <v>4481</v>
      </c>
      <c r="G4406" t="s">
        <v>4482</v>
      </c>
      <c r="H4406" t="s">
        <v>4483</v>
      </c>
      <c r="I4406" t="s">
        <v>4484</v>
      </c>
    </row>
    <row r="4407" spans="1:9" x14ac:dyDescent="0.25">
      <c r="A4407" s="51" t="s">
        <v>6147</v>
      </c>
      <c r="B4407" t="s">
        <v>120</v>
      </c>
      <c r="C4407" s="23" t="str">
        <f t="shared" si="68"/>
        <v>590291</v>
      </c>
      <c r="D4407" t="s">
        <v>1624</v>
      </c>
      <c r="E4407" s="52" t="s">
        <v>5081</v>
      </c>
      <c r="F4407" t="s">
        <v>4481</v>
      </c>
      <c r="G4407" t="s">
        <v>4482</v>
      </c>
      <c r="H4407" t="s">
        <v>4483</v>
      </c>
      <c r="I4407" t="s">
        <v>4484</v>
      </c>
    </row>
    <row r="4408" spans="1:9" x14ac:dyDescent="0.25">
      <c r="A4408" s="51" t="s">
        <v>6147</v>
      </c>
      <c r="B4408" t="s">
        <v>120</v>
      </c>
      <c r="C4408" s="23" t="str">
        <f t="shared" si="68"/>
        <v>599225</v>
      </c>
      <c r="D4408" t="s">
        <v>1652</v>
      </c>
      <c r="E4408" s="52" t="s">
        <v>6112</v>
      </c>
      <c r="F4408" t="s">
        <v>4486</v>
      </c>
      <c r="G4408" t="s">
        <v>4482</v>
      </c>
      <c r="H4408" t="s">
        <v>4494</v>
      </c>
      <c r="I4408" t="s">
        <v>4487</v>
      </c>
    </row>
    <row r="4409" spans="1:9" x14ac:dyDescent="0.25">
      <c r="A4409" s="51" t="s">
        <v>6147</v>
      </c>
      <c r="B4409" t="s">
        <v>120</v>
      </c>
      <c r="C4409" s="23" t="str">
        <f t="shared" si="68"/>
        <v>590571</v>
      </c>
      <c r="D4409" t="s">
        <v>1682</v>
      </c>
      <c r="E4409" s="52" t="s">
        <v>4587</v>
      </c>
      <c r="F4409" t="s">
        <v>5029</v>
      </c>
      <c r="G4409" t="s">
        <v>4482</v>
      </c>
      <c r="H4409" t="s">
        <v>4483</v>
      </c>
      <c r="I4409" t="s">
        <v>4487</v>
      </c>
    </row>
    <row r="4410" spans="1:9" x14ac:dyDescent="0.25">
      <c r="A4410" s="51" t="s">
        <v>6147</v>
      </c>
      <c r="B4410" t="s">
        <v>120</v>
      </c>
      <c r="C4410" s="23" t="str">
        <f t="shared" si="68"/>
        <v>590661</v>
      </c>
      <c r="D4410" t="s">
        <v>1711</v>
      </c>
      <c r="E4410" s="52" t="s">
        <v>5043</v>
      </c>
      <c r="F4410" t="s">
        <v>4510</v>
      </c>
      <c r="G4410" t="s">
        <v>4482</v>
      </c>
      <c r="H4410" t="s">
        <v>4483</v>
      </c>
      <c r="I4410" t="s">
        <v>4484</v>
      </c>
    </row>
    <row r="4411" spans="1:9" x14ac:dyDescent="0.25">
      <c r="A4411" s="51" t="s">
        <v>6147</v>
      </c>
      <c r="B4411" t="s">
        <v>120</v>
      </c>
      <c r="C4411" s="23" t="str">
        <f t="shared" si="68"/>
        <v>590491</v>
      </c>
      <c r="D4411" t="s">
        <v>1739</v>
      </c>
      <c r="E4411" s="52" t="s">
        <v>4598</v>
      </c>
      <c r="F4411" t="s">
        <v>4528</v>
      </c>
      <c r="G4411" t="s">
        <v>4482</v>
      </c>
      <c r="H4411" t="s">
        <v>4483</v>
      </c>
      <c r="I4411" t="s">
        <v>4484</v>
      </c>
    </row>
    <row r="4412" spans="1:9" x14ac:dyDescent="0.25">
      <c r="A4412" s="51" t="s">
        <v>6147</v>
      </c>
      <c r="B4412" t="s">
        <v>120</v>
      </c>
      <c r="C4412" s="23" t="str">
        <f t="shared" si="68"/>
        <v>590551</v>
      </c>
      <c r="D4412" t="s">
        <v>1765</v>
      </c>
      <c r="E4412" s="52" t="s">
        <v>4609</v>
      </c>
      <c r="F4412" t="s">
        <v>4528</v>
      </c>
      <c r="G4412" t="s">
        <v>4482</v>
      </c>
      <c r="H4412" t="s">
        <v>4483</v>
      </c>
      <c r="I4412" t="s">
        <v>4484</v>
      </c>
    </row>
    <row r="4413" spans="1:9" x14ac:dyDescent="0.25">
      <c r="A4413" s="51" t="s">
        <v>6147</v>
      </c>
      <c r="B4413" t="s">
        <v>120</v>
      </c>
      <c r="C4413" s="23" t="str">
        <f t="shared" si="68"/>
        <v>590081</v>
      </c>
      <c r="D4413" t="s">
        <v>1795</v>
      </c>
      <c r="E4413" s="52" t="s">
        <v>4580</v>
      </c>
      <c r="F4413" t="s">
        <v>4510</v>
      </c>
      <c r="G4413" t="s">
        <v>4482</v>
      </c>
      <c r="H4413" t="s">
        <v>4483</v>
      </c>
      <c r="I4413" t="s">
        <v>4484</v>
      </c>
    </row>
    <row r="4414" spans="1:9" x14ac:dyDescent="0.25">
      <c r="A4414" s="51" t="s">
        <v>6147</v>
      </c>
      <c r="B4414" t="s">
        <v>120</v>
      </c>
      <c r="C4414" s="23" t="str">
        <f t="shared" si="68"/>
        <v>590071</v>
      </c>
      <c r="D4414" t="s">
        <v>1824</v>
      </c>
      <c r="E4414" s="52" t="s">
        <v>4553</v>
      </c>
      <c r="F4414" t="s">
        <v>4528</v>
      </c>
      <c r="G4414" t="s">
        <v>4482</v>
      </c>
      <c r="H4414" t="s">
        <v>4483</v>
      </c>
      <c r="I4414" t="s">
        <v>4484</v>
      </c>
    </row>
    <row r="4415" spans="1:9" x14ac:dyDescent="0.25">
      <c r="A4415" s="51" t="s">
        <v>6147</v>
      </c>
      <c r="B4415" t="s">
        <v>120</v>
      </c>
      <c r="C4415" s="23" t="str">
        <f t="shared" si="68"/>
        <v>590601</v>
      </c>
      <c r="D4415" t="s">
        <v>1851</v>
      </c>
      <c r="E4415" s="52" t="s">
        <v>4519</v>
      </c>
      <c r="F4415" t="s">
        <v>4510</v>
      </c>
      <c r="G4415" t="s">
        <v>4482</v>
      </c>
      <c r="H4415" t="s">
        <v>4483</v>
      </c>
      <c r="I4415" t="s">
        <v>4484</v>
      </c>
    </row>
    <row r="4416" spans="1:9" x14ac:dyDescent="0.25">
      <c r="A4416" s="51" t="s">
        <v>6147</v>
      </c>
      <c r="B4416" t="s">
        <v>120</v>
      </c>
      <c r="C4416" s="23" t="str">
        <f t="shared" si="68"/>
        <v>590131</v>
      </c>
      <c r="D4416" t="s">
        <v>1879</v>
      </c>
      <c r="E4416" s="52" t="s">
        <v>4610</v>
      </c>
      <c r="F4416" t="s">
        <v>4510</v>
      </c>
      <c r="G4416" t="s">
        <v>4482</v>
      </c>
      <c r="H4416" t="s">
        <v>4483</v>
      </c>
      <c r="I4416" t="s">
        <v>4484</v>
      </c>
    </row>
    <row r="4417" spans="1:9" x14ac:dyDescent="0.25">
      <c r="A4417" s="51" t="s">
        <v>6147</v>
      </c>
      <c r="B4417" t="s">
        <v>120</v>
      </c>
      <c r="C4417" s="23" t="str">
        <f t="shared" si="68"/>
        <v>590121</v>
      </c>
      <c r="D4417" t="s">
        <v>1907</v>
      </c>
      <c r="E4417" s="52" t="s">
        <v>4548</v>
      </c>
      <c r="F4417" t="s">
        <v>4510</v>
      </c>
      <c r="G4417" t="s">
        <v>4482</v>
      </c>
      <c r="H4417" t="s">
        <v>4483</v>
      </c>
      <c r="I4417" t="s">
        <v>4484</v>
      </c>
    </row>
    <row r="4418" spans="1:9" x14ac:dyDescent="0.25">
      <c r="A4418" s="51" t="s">
        <v>6147</v>
      </c>
      <c r="B4418" t="s">
        <v>120</v>
      </c>
      <c r="C4418" s="23" t="str">
        <f t="shared" ref="C4418:C4481" si="69">_xlfn.CONCAT(A4418,E4418)</f>
        <v>590091</v>
      </c>
      <c r="D4418" t="s">
        <v>1584</v>
      </c>
      <c r="E4418" s="52" t="s">
        <v>4555</v>
      </c>
      <c r="F4418" t="s">
        <v>4510</v>
      </c>
      <c r="G4418" t="s">
        <v>4482</v>
      </c>
      <c r="H4418" t="s">
        <v>4483</v>
      </c>
      <c r="I4418" t="s">
        <v>4484</v>
      </c>
    </row>
    <row r="4419" spans="1:9" x14ac:dyDescent="0.25">
      <c r="A4419" s="51" t="s">
        <v>6147</v>
      </c>
      <c r="B4419" t="s">
        <v>120</v>
      </c>
      <c r="C4419" s="23" t="str">
        <f t="shared" si="69"/>
        <v>590431</v>
      </c>
      <c r="D4419" t="s">
        <v>1963</v>
      </c>
      <c r="E4419" s="52" t="s">
        <v>4530</v>
      </c>
      <c r="F4419" t="s">
        <v>4664</v>
      </c>
      <c r="G4419" t="s">
        <v>4482</v>
      </c>
      <c r="H4419" t="s">
        <v>4483</v>
      </c>
      <c r="I4419" t="s">
        <v>4484</v>
      </c>
    </row>
    <row r="4420" spans="1:9" x14ac:dyDescent="0.25">
      <c r="A4420" s="51" t="s">
        <v>6147</v>
      </c>
      <c r="B4420" t="s">
        <v>120</v>
      </c>
      <c r="C4420" s="23" t="str">
        <f t="shared" si="69"/>
        <v>590731</v>
      </c>
      <c r="D4420" t="s">
        <v>1991</v>
      </c>
      <c r="E4420" s="52" t="s">
        <v>4613</v>
      </c>
      <c r="F4420" t="s">
        <v>4481</v>
      </c>
      <c r="G4420" t="s">
        <v>4482</v>
      </c>
      <c r="H4420" t="s">
        <v>4483</v>
      </c>
      <c r="I4420" t="s">
        <v>4484</v>
      </c>
    </row>
    <row r="4421" spans="1:9" x14ac:dyDescent="0.25">
      <c r="A4421" s="51" t="s">
        <v>6147</v>
      </c>
      <c r="B4421" t="s">
        <v>120</v>
      </c>
      <c r="C4421" s="23" t="str">
        <f t="shared" si="69"/>
        <v>590301</v>
      </c>
      <c r="D4421" t="s">
        <v>2017</v>
      </c>
      <c r="E4421" s="52" t="s">
        <v>4669</v>
      </c>
      <c r="F4421" t="s">
        <v>4510</v>
      </c>
      <c r="G4421" t="s">
        <v>4482</v>
      </c>
      <c r="H4421" t="s">
        <v>4483</v>
      </c>
      <c r="I4421" t="s">
        <v>4484</v>
      </c>
    </row>
    <row r="4422" spans="1:9" x14ac:dyDescent="0.25">
      <c r="A4422" s="51" t="s">
        <v>6147</v>
      </c>
      <c r="B4422" t="s">
        <v>120</v>
      </c>
      <c r="C4422" s="23" t="str">
        <f t="shared" si="69"/>
        <v>599997</v>
      </c>
      <c r="D4422" t="s">
        <v>423</v>
      </c>
      <c r="E4422" s="52" t="s">
        <v>4562</v>
      </c>
      <c r="F4422" t="s">
        <v>4496</v>
      </c>
      <c r="G4422" t="s">
        <v>4482</v>
      </c>
      <c r="H4422" t="s">
        <v>4563</v>
      </c>
      <c r="I4422" t="s">
        <v>4497</v>
      </c>
    </row>
    <row r="4423" spans="1:9" x14ac:dyDescent="0.25">
      <c r="A4423" s="51" t="s">
        <v>6147</v>
      </c>
      <c r="B4423" t="s">
        <v>120</v>
      </c>
      <c r="C4423" s="23" t="str">
        <f t="shared" si="69"/>
        <v>590182</v>
      </c>
      <c r="D4423" t="s">
        <v>2065</v>
      </c>
      <c r="E4423" s="52" t="s">
        <v>5984</v>
      </c>
      <c r="F4423" t="s">
        <v>4481</v>
      </c>
      <c r="G4423" t="s">
        <v>4482</v>
      </c>
      <c r="H4423" t="s">
        <v>4483</v>
      </c>
      <c r="I4423" t="s">
        <v>4484</v>
      </c>
    </row>
    <row r="4424" spans="1:9" x14ac:dyDescent="0.25">
      <c r="A4424" s="51" t="s">
        <v>6147</v>
      </c>
      <c r="B4424" t="s">
        <v>120</v>
      </c>
      <c r="C4424" s="23" t="str">
        <f t="shared" si="69"/>
        <v>590101</v>
      </c>
      <c r="D4424" t="s">
        <v>2090</v>
      </c>
      <c r="E4424" s="52" t="s">
        <v>4586</v>
      </c>
      <c r="F4424" t="s">
        <v>4481</v>
      </c>
      <c r="G4424" t="s">
        <v>4482</v>
      </c>
      <c r="H4424" t="s">
        <v>4483</v>
      </c>
      <c r="I4424" t="s">
        <v>4484</v>
      </c>
    </row>
    <row r="4425" spans="1:9" x14ac:dyDescent="0.25">
      <c r="A4425" s="51" t="s">
        <v>6147</v>
      </c>
      <c r="B4425" t="s">
        <v>120</v>
      </c>
      <c r="C4425" s="23" t="str">
        <f t="shared" si="69"/>
        <v>590421</v>
      </c>
      <c r="D4425" t="s">
        <v>2115</v>
      </c>
      <c r="E4425" s="52" t="s">
        <v>4527</v>
      </c>
      <c r="F4425" t="s">
        <v>4528</v>
      </c>
      <c r="G4425" t="s">
        <v>4482</v>
      </c>
      <c r="H4425" t="s">
        <v>4483</v>
      </c>
      <c r="I4425" t="s">
        <v>4484</v>
      </c>
    </row>
    <row r="4426" spans="1:9" x14ac:dyDescent="0.25">
      <c r="A4426" s="51" t="s">
        <v>6147</v>
      </c>
      <c r="B4426" t="s">
        <v>120</v>
      </c>
      <c r="C4426" s="23" t="str">
        <f t="shared" si="69"/>
        <v>590701</v>
      </c>
      <c r="D4426" t="s">
        <v>2140</v>
      </c>
      <c r="E4426" s="52" t="s">
        <v>4493</v>
      </c>
      <c r="F4426" t="s">
        <v>4510</v>
      </c>
      <c r="G4426" t="s">
        <v>4482</v>
      </c>
      <c r="H4426" t="s">
        <v>4483</v>
      </c>
      <c r="I4426" t="s">
        <v>4484</v>
      </c>
    </row>
    <row r="4427" spans="1:9" x14ac:dyDescent="0.25">
      <c r="A4427" s="51" t="s">
        <v>6147</v>
      </c>
      <c r="B4427" t="s">
        <v>120</v>
      </c>
      <c r="C4427" s="23" t="str">
        <f t="shared" si="69"/>
        <v>590141</v>
      </c>
      <c r="D4427" t="s">
        <v>2166</v>
      </c>
      <c r="E4427" s="52" t="s">
        <v>4589</v>
      </c>
      <c r="F4427" t="s">
        <v>4510</v>
      </c>
      <c r="G4427" t="s">
        <v>4482</v>
      </c>
      <c r="H4427" t="s">
        <v>4483</v>
      </c>
      <c r="I4427" t="s">
        <v>4484</v>
      </c>
    </row>
    <row r="4428" spans="1:9" x14ac:dyDescent="0.25">
      <c r="A4428" s="51" t="s">
        <v>6147</v>
      </c>
      <c r="B4428" t="s">
        <v>120</v>
      </c>
      <c r="C4428" s="23" t="str">
        <f t="shared" si="69"/>
        <v>590361</v>
      </c>
      <c r="D4428" t="s">
        <v>2193</v>
      </c>
      <c r="E4428" s="52" t="s">
        <v>4773</v>
      </c>
      <c r="F4428" t="s">
        <v>4510</v>
      </c>
      <c r="G4428" t="s">
        <v>4482</v>
      </c>
      <c r="H4428" t="s">
        <v>4483</v>
      </c>
      <c r="I4428" t="s">
        <v>4484</v>
      </c>
    </row>
    <row r="4429" spans="1:9" x14ac:dyDescent="0.25">
      <c r="A4429" s="51" t="s">
        <v>6147</v>
      </c>
      <c r="B4429" t="s">
        <v>120</v>
      </c>
      <c r="C4429" s="23" t="str">
        <f t="shared" si="69"/>
        <v>590511</v>
      </c>
      <c r="D4429" t="s">
        <v>2219</v>
      </c>
      <c r="E4429" s="52" t="s">
        <v>4626</v>
      </c>
      <c r="F4429" t="s">
        <v>4510</v>
      </c>
      <c r="G4429" t="s">
        <v>4482</v>
      </c>
      <c r="H4429" t="s">
        <v>4483</v>
      </c>
      <c r="I4429" t="s">
        <v>4484</v>
      </c>
    </row>
    <row r="4430" spans="1:9" x14ac:dyDescent="0.25">
      <c r="A4430" s="51" t="s">
        <v>6147</v>
      </c>
      <c r="B4430" t="s">
        <v>120</v>
      </c>
      <c r="C4430" s="23" t="str">
        <f t="shared" si="69"/>
        <v>590621</v>
      </c>
      <c r="D4430" t="s">
        <v>2243</v>
      </c>
      <c r="E4430" s="52" t="s">
        <v>4881</v>
      </c>
      <c r="F4430" t="s">
        <v>4481</v>
      </c>
      <c r="G4430" t="s">
        <v>4482</v>
      </c>
      <c r="H4430" t="s">
        <v>4483</v>
      </c>
      <c r="I4430" t="s">
        <v>4484</v>
      </c>
    </row>
    <row r="4431" spans="1:9" x14ac:dyDescent="0.25">
      <c r="A4431" s="51" t="s">
        <v>6147</v>
      </c>
      <c r="B4431" t="s">
        <v>120</v>
      </c>
      <c r="C4431" s="23" t="str">
        <f t="shared" si="69"/>
        <v>590581</v>
      </c>
      <c r="D4431" t="s">
        <v>2268</v>
      </c>
      <c r="E4431" s="52" t="s">
        <v>4621</v>
      </c>
      <c r="F4431" t="s">
        <v>4510</v>
      </c>
      <c r="G4431" t="s">
        <v>4482</v>
      </c>
      <c r="H4431" t="s">
        <v>4483</v>
      </c>
      <c r="I4431" t="s">
        <v>4484</v>
      </c>
    </row>
    <row r="4432" spans="1:9" x14ac:dyDescent="0.25">
      <c r="A4432" s="51" t="s">
        <v>6147</v>
      </c>
      <c r="B4432" t="s">
        <v>120</v>
      </c>
      <c r="C4432" s="23" t="str">
        <f t="shared" si="69"/>
        <v>590151</v>
      </c>
      <c r="D4432" t="s">
        <v>2293</v>
      </c>
      <c r="E4432" s="52" t="s">
        <v>4536</v>
      </c>
      <c r="F4432" t="s">
        <v>4481</v>
      </c>
      <c r="G4432" t="s">
        <v>4482</v>
      </c>
      <c r="H4432" t="s">
        <v>4483</v>
      </c>
      <c r="I4432" t="s">
        <v>4484</v>
      </c>
    </row>
    <row r="4433" spans="1:9" x14ac:dyDescent="0.25">
      <c r="A4433" s="51" t="s">
        <v>6147</v>
      </c>
      <c r="B4433" t="s">
        <v>120</v>
      </c>
      <c r="C4433" s="23" t="str">
        <f t="shared" si="69"/>
        <v>599224</v>
      </c>
      <c r="D4433" t="s">
        <v>2314</v>
      </c>
      <c r="E4433" s="52" t="s">
        <v>6153</v>
      </c>
      <c r="F4433" t="s">
        <v>4486</v>
      </c>
      <c r="G4433" t="s">
        <v>4482</v>
      </c>
      <c r="H4433" t="s">
        <v>4483</v>
      </c>
      <c r="I4433" t="s">
        <v>4487</v>
      </c>
    </row>
    <row r="4434" spans="1:9" x14ac:dyDescent="0.25">
      <c r="A4434" s="51" t="s">
        <v>6147</v>
      </c>
      <c r="B4434" t="s">
        <v>120</v>
      </c>
      <c r="C4434" s="23" t="str">
        <f t="shared" si="69"/>
        <v>599235</v>
      </c>
      <c r="D4434" t="s">
        <v>2337</v>
      </c>
      <c r="E4434" s="52" t="s">
        <v>6154</v>
      </c>
      <c r="F4434" t="s">
        <v>4534</v>
      </c>
      <c r="G4434" t="s">
        <v>4482</v>
      </c>
      <c r="H4434" t="s">
        <v>4483</v>
      </c>
      <c r="I4434" t="s">
        <v>4484</v>
      </c>
    </row>
    <row r="4435" spans="1:9" x14ac:dyDescent="0.25">
      <c r="A4435" s="51" t="s">
        <v>6147</v>
      </c>
      <c r="B4435" t="s">
        <v>120</v>
      </c>
      <c r="C4435" s="23" t="str">
        <f t="shared" si="69"/>
        <v>597023</v>
      </c>
      <c r="D4435" t="s">
        <v>2359</v>
      </c>
      <c r="E4435" s="52" t="s">
        <v>4509</v>
      </c>
      <c r="F4435" t="s">
        <v>4508</v>
      </c>
      <c r="G4435" t="s">
        <v>4482</v>
      </c>
      <c r="H4435" t="s">
        <v>4501</v>
      </c>
      <c r="I4435" t="s">
        <v>4484</v>
      </c>
    </row>
    <row r="4436" spans="1:9" x14ac:dyDescent="0.25">
      <c r="A4436" s="51" t="s">
        <v>6147</v>
      </c>
      <c r="B4436" t="s">
        <v>120</v>
      </c>
      <c r="C4436" s="23" t="str">
        <f t="shared" si="69"/>
        <v>599234</v>
      </c>
      <c r="D4436" t="s">
        <v>2380</v>
      </c>
      <c r="E4436" s="52" t="s">
        <v>6155</v>
      </c>
      <c r="F4436" t="s">
        <v>5029</v>
      </c>
      <c r="G4436" t="s">
        <v>4482</v>
      </c>
      <c r="H4436" t="s">
        <v>4494</v>
      </c>
      <c r="I4436" t="s">
        <v>4487</v>
      </c>
    </row>
    <row r="4437" spans="1:9" x14ac:dyDescent="0.25">
      <c r="A4437" s="51" t="s">
        <v>6147</v>
      </c>
      <c r="B4437" t="s">
        <v>120</v>
      </c>
      <c r="C4437" s="23" t="str">
        <f t="shared" si="69"/>
        <v>597004</v>
      </c>
      <c r="D4437" t="s">
        <v>2399</v>
      </c>
      <c r="E4437" s="52" t="s">
        <v>4500</v>
      </c>
      <c r="F4437" t="s">
        <v>4508</v>
      </c>
      <c r="G4437" t="s">
        <v>4482</v>
      </c>
      <c r="H4437" t="s">
        <v>4501</v>
      </c>
      <c r="I4437" t="s">
        <v>4484</v>
      </c>
    </row>
    <row r="4438" spans="1:9" x14ac:dyDescent="0.25">
      <c r="A4438" s="51" t="s">
        <v>6147</v>
      </c>
      <c r="B4438" t="s">
        <v>120</v>
      </c>
      <c r="C4438" s="23" t="str">
        <f t="shared" si="69"/>
        <v>599001</v>
      </c>
      <c r="D4438" t="s">
        <v>2419</v>
      </c>
      <c r="E4438" s="52" t="s">
        <v>4495</v>
      </c>
      <c r="F4438" t="s">
        <v>4496</v>
      </c>
      <c r="G4438" t="s">
        <v>4482</v>
      </c>
      <c r="H4438" t="s">
        <v>4483</v>
      </c>
      <c r="I4438" t="s">
        <v>4497</v>
      </c>
    </row>
    <row r="4439" spans="1:9" x14ac:dyDescent="0.25">
      <c r="A4439" s="51" t="s">
        <v>6147</v>
      </c>
      <c r="B4439" t="s">
        <v>120</v>
      </c>
      <c r="C4439" s="23" t="str">
        <f t="shared" si="69"/>
        <v>590181</v>
      </c>
      <c r="D4439" t="s">
        <v>2438</v>
      </c>
      <c r="E4439" s="52" t="s">
        <v>4709</v>
      </c>
      <c r="F4439" t="s">
        <v>4664</v>
      </c>
      <c r="G4439" t="s">
        <v>4482</v>
      </c>
      <c r="H4439" t="s">
        <v>4483</v>
      </c>
      <c r="I4439" t="s">
        <v>4484</v>
      </c>
    </row>
    <row r="4440" spans="1:9" x14ac:dyDescent="0.25">
      <c r="A4440" s="51" t="s">
        <v>6147</v>
      </c>
      <c r="B4440" t="s">
        <v>120</v>
      </c>
      <c r="C4440" s="23" t="str">
        <f t="shared" si="69"/>
        <v>599236</v>
      </c>
      <c r="D4440" t="s">
        <v>2458</v>
      </c>
      <c r="E4440" s="52" t="s">
        <v>6114</v>
      </c>
      <c r="F4440" t="s">
        <v>4628</v>
      </c>
      <c r="G4440" t="s">
        <v>4482</v>
      </c>
      <c r="H4440" t="s">
        <v>4483</v>
      </c>
      <c r="I4440" t="s">
        <v>4484</v>
      </c>
    </row>
    <row r="4441" spans="1:9" x14ac:dyDescent="0.25">
      <c r="A4441" s="51" t="s">
        <v>6147</v>
      </c>
      <c r="B4441" t="s">
        <v>120</v>
      </c>
      <c r="C4441" s="23" t="str">
        <f t="shared" si="69"/>
        <v>597006</v>
      </c>
      <c r="D4441" t="s">
        <v>6156</v>
      </c>
      <c r="E4441" s="52" t="s">
        <v>4511</v>
      </c>
      <c r="F4441" t="s">
        <v>4486</v>
      </c>
      <c r="G4441" t="s">
        <v>4482</v>
      </c>
      <c r="H4441" t="s">
        <v>4501</v>
      </c>
      <c r="I4441" t="s">
        <v>4484</v>
      </c>
    </row>
    <row r="4442" spans="1:9" x14ac:dyDescent="0.25">
      <c r="A4442" s="51" t="s">
        <v>6147</v>
      </c>
      <c r="B4442" t="s">
        <v>120</v>
      </c>
      <c r="C4442" s="23" t="str">
        <f t="shared" si="69"/>
        <v>597001</v>
      </c>
      <c r="D4442" t="s">
        <v>2479</v>
      </c>
      <c r="E4442" s="52" t="s">
        <v>4507</v>
      </c>
      <c r="F4442" t="s">
        <v>4508</v>
      </c>
      <c r="G4442" t="s">
        <v>4482</v>
      </c>
      <c r="H4442" t="s">
        <v>4501</v>
      </c>
      <c r="I4442" t="s">
        <v>4484</v>
      </c>
    </row>
    <row r="4443" spans="1:9" x14ac:dyDescent="0.25">
      <c r="A4443" s="51" t="s">
        <v>6147</v>
      </c>
      <c r="B4443" t="s">
        <v>120</v>
      </c>
      <c r="C4443" s="23" t="str">
        <f t="shared" si="69"/>
        <v>590201</v>
      </c>
      <c r="D4443" t="s">
        <v>2498</v>
      </c>
      <c r="E4443" s="52" t="s">
        <v>4538</v>
      </c>
      <c r="F4443" t="s">
        <v>4481</v>
      </c>
      <c r="G4443" t="s">
        <v>4482</v>
      </c>
      <c r="H4443" t="s">
        <v>4483</v>
      </c>
      <c r="I4443" t="s">
        <v>4484</v>
      </c>
    </row>
    <row r="4444" spans="1:9" x14ac:dyDescent="0.25">
      <c r="A4444" s="51" t="s">
        <v>6147</v>
      </c>
      <c r="B4444" t="s">
        <v>120</v>
      </c>
      <c r="C4444" s="23" t="str">
        <f t="shared" si="69"/>
        <v>590401</v>
      </c>
      <c r="D4444" t="s">
        <v>2515</v>
      </c>
      <c r="E4444" s="52" t="s">
        <v>5046</v>
      </c>
      <c r="F4444" t="s">
        <v>4510</v>
      </c>
      <c r="G4444" t="s">
        <v>4482</v>
      </c>
      <c r="H4444" t="s">
        <v>4483</v>
      </c>
      <c r="I4444" t="s">
        <v>4484</v>
      </c>
    </row>
    <row r="4445" spans="1:9" x14ac:dyDescent="0.25">
      <c r="A4445" s="51" t="s">
        <v>6147</v>
      </c>
      <c r="B4445" t="s">
        <v>120</v>
      </c>
      <c r="C4445" s="23" t="str">
        <f t="shared" si="69"/>
        <v>590681</v>
      </c>
      <c r="D4445" t="s">
        <v>2532</v>
      </c>
      <c r="E4445" s="52" t="s">
        <v>5127</v>
      </c>
      <c r="F4445" t="s">
        <v>4510</v>
      </c>
      <c r="G4445" t="s">
        <v>4482</v>
      </c>
      <c r="H4445" t="s">
        <v>4483</v>
      </c>
      <c r="I4445" t="s">
        <v>4484</v>
      </c>
    </row>
    <row r="4446" spans="1:9" x14ac:dyDescent="0.25">
      <c r="A4446" s="51" t="s">
        <v>6147</v>
      </c>
      <c r="B4446" t="s">
        <v>120</v>
      </c>
      <c r="C4446" s="23" t="str">
        <f t="shared" si="69"/>
        <v>590611</v>
      </c>
      <c r="D4446" t="s">
        <v>2548</v>
      </c>
      <c r="E4446" s="52" t="s">
        <v>4599</v>
      </c>
      <c r="F4446" t="s">
        <v>4510</v>
      </c>
      <c r="G4446" t="s">
        <v>4482</v>
      </c>
      <c r="H4446" t="s">
        <v>4483</v>
      </c>
      <c r="I4446" t="s">
        <v>4484</v>
      </c>
    </row>
    <row r="4447" spans="1:9" x14ac:dyDescent="0.25">
      <c r="A4447" s="51" t="s">
        <v>6147</v>
      </c>
      <c r="B4447" t="s">
        <v>120</v>
      </c>
      <c r="C4447" s="23" t="str">
        <f t="shared" si="69"/>
        <v>599218</v>
      </c>
      <c r="D4447" t="s">
        <v>2564</v>
      </c>
      <c r="E4447" s="52" t="s">
        <v>6157</v>
      </c>
      <c r="F4447" t="s">
        <v>4534</v>
      </c>
      <c r="G4447" t="s">
        <v>4482</v>
      </c>
      <c r="H4447" t="s">
        <v>4483</v>
      </c>
      <c r="I4447" t="s">
        <v>4484</v>
      </c>
    </row>
    <row r="4448" spans="1:9" x14ac:dyDescent="0.25">
      <c r="A4448" s="51" t="s">
        <v>6147</v>
      </c>
      <c r="B4448" t="s">
        <v>120</v>
      </c>
      <c r="C4448" s="23" t="str">
        <f t="shared" si="69"/>
        <v>590501</v>
      </c>
      <c r="D4448" t="s">
        <v>2580</v>
      </c>
      <c r="E4448" s="52" t="s">
        <v>4552</v>
      </c>
      <c r="F4448" t="s">
        <v>4481</v>
      </c>
      <c r="G4448" t="s">
        <v>4482</v>
      </c>
      <c r="H4448" t="s">
        <v>4483</v>
      </c>
      <c r="I4448" t="s">
        <v>4484</v>
      </c>
    </row>
    <row r="4449" spans="1:9" x14ac:dyDescent="0.25">
      <c r="A4449" s="51" t="s">
        <v>6147</v>
      </c>
      <c r="B4449" t="s">
        <v>120</v>
      </c>
      <c r="C4449" s="23" t="str">
        <f t="shared" si="69"/>
        <v>590541</v>
      </c>
      <c r="D4449" t="s">
        <v>2593</v>
      </c>
      <c r="E4449" s="52" t="s">
        <v>4515</v>
      </c>
      <c r="F4449" t="s">
        <v>4481</v>
      </c>
      <c r="G4449" t="s">
        <v>4482</v>
      </c>
      <c r="H4449" t="s">
        <v>4483</v>
      </c>
      <c r="I4449" t="s">
        <v>4484</v>
      </c>
    </row>
    <row r="4450" spans="1:9" x14ac:dyDescent="0.25">
      <c r="A4450" s="51" t="s">
        <v>6147</v>
      </c>
      <c r="B4450" t="s">
        <v>120</v>
      </c>
      <c r="C4450" s="23" t="str">
        <f t="shared" si="69"/>
        <v>599228</v>
      </c>
      <c r="D4450" t="s">
        <v>2610</v>
      </c>
      <c r="E4450" s="52" t="s">
        <v>6113</v>
      </c>
      <c r="F4450" t="s">
        <v>4600</v>
      </c>
      <c r="G4450" t="s">
        <v>4482</v>
      </c>
      <c r="H4450" t="s">
        <v>4483</v>
      </c>
      <c r="I4450" t="s">
        <v>4487</v>
      </c>
    </row>
    <row r="4451" spans="1:9" x14ac:dyDescent="0.25">
      <c r="A4451" s="51" t="s">
        <v>6147</v>
      </c>
      <c r="B4451" t="s">
        <v>120</v>
      </c>
      <c r="C4451" s="23" t="str">
        <f t="shared" si="69"/>
        <v>590171</v>
      </c>
      <c r="D4451" t="s">
        <v>2258</v>
      </c>
      <c r="E4451" s="52" t="s">
        <v>4513</v>
      </c>
      <c r="F4451" t="s">
        <v>4510</v>
      </c>
      <c r="G4451" t="s">
        <v>4482</v>
      </c>
      <c r="H4451" t="s">
        <v>4483</v>
      </c>
      <c r="I4451" t="s">
        <v>4484</v>
      </c>
    </row>
    <row r="4452" spans="1:9" x14ac:dyDescent="0.25">
      <c r="A4452" s="51" t="s">
        <v>6147</v>
      </c>
      <c r="B4452" t="s">
        <v>120</v>
      </c>
      <c r="C4452" s="23" t="str">
        <f t="shared" si="69"/>
        <v>590651</v>
      </c>
      <c r="D4452" t="s">
        <v>2642</v>
      </c>
      <c r="E4452" s="52" t="s">
        <v>5045</v>
      </c>
      <c r="F4452" t="s">
        <v>4510</v>
      </c>
      <c r="G4452" t="s">
        <v>4482</v>
      </c>
      <c r="H4452" t="s">
        <v>4483</v>
      </c>
      <c r="I4452" t="s">
        <v>4484</v>
      </c>
    </row>
    <row r="4453" spans="1:9" x14ac:dyDescent="0.25">
      <c r="A4453" s="51" t="s">
        <v>6147</v>
      </c>
      <c r="B4453" t="s">
        <v>120</v>
      </c>
      <c r="C4453" s="23" t="str">
        <f t="shared" si="69"/>
        <v>590811</v>
      </c>
      <c r="D4453" t="s">
        <v>2657</v>
      </c>
      <c r="E4453" s="52" t="s">
        <v>4779</v>
      </c>
      <c r="F4453" t="s">
        <v>4510</v>
      </c>
      <c r="G4453" t="s">
        <v>4482</v>
      </c>
      <c r="H4453" t="s">
        <v>4483</v>
      </c>
      <c r="I4453" t="s">
        <v>4484</v>
      </c>
    </row>
    <row r="4454" spans="1:9" x14ac:dyDescent="0.25">
      <c r="A4454" s="51" t="s">
        <v>6147</v>
      </c>
      <c r="B4454" t="s">
        <v>120</v>
      </c>
      <c r="C4454" s="23" t="str">
        <f t="shared" si="69"/>
        <v>590231</v>
      </c>
      <c r="D4454" t="s">
        <v>2673</v>
      </c>
      <c r="E4454" s="52" t="s">
        <v>4802</v>
      </c>
      <c r="F4454" t="s">
        <v>4510</v>
      </c>
      <c r="G4454" t="s">
        <v>4482</v>
      </c>
      <c r="H4454" t="s">
        <v>4483</v>
      </c>
      <c r="I4454" t="s">
        <v>4484</v>
      </c>
    </row>
    <row r="4455" spans="1:9" x14ac:dyDescent="0.25">
      <c r="A4455" s="51" t="s">
        <v>6147</v>
      </c>
      <c r="B4455" t="s">
        <v>120</v>
      </c>
      <c r="C4455" s="23" t="str">
        <f t="shared" si="69"/>
        <v>590391</v>
      </c>
      <c r="D4455" t="s">
        <v>2687</v>
      </c>
      <c r="E4455" s="52" t="s">
        <v>4615</v>
      </c>
      <c r="F4455" t="s">
        <v>4510</v>
      </c>
      <c r="G4455" t="s">
        <v>4482</v>
      </c>
      <c r="H4455" t="s">
        <v>4483</v>
      </c>
      <c r="I4455" t="s">
        <v>4484</v>
      </c>
    </row>
    <row r="4456" spans="1:9" x14ac:dyDescent="0.25">
      <c r="A4456" s="51" t="s">
        <v>6147</v>
      </c>
      <c r="B4456" t="s">
        <v>120</v>
      </c>
      <c r="C4456" s="23" t="str">
        <f t="shared" si="69"/>
        <v>590911</v>
      </c>
      <c r="D4456" t="s">
        <v>2702</v>
      </c>
      <c r="E4456" s="52" t="s">
        <v>4824</v>
      </c>
      <c r="F4456" t="s">
        <v>4528</v>
      </c>
      <c r="G4456" t="s">
        <v>4482</v>
      </c>
      <c r="H4456" t="s">
        <v>4483</v>
      </c>
      <c r="I4456" t="s">
        <v>4484</v>
      </c>
    </row>
    <row r="4457" spans="1:9" x14ac:dyDescent="0.25">
      <c r="A4457" s="51" t="s">
        <v>6147</v>
      </c>
      <c r="B4457" t="s">
        <v>120</v>
      </c>
      <c r="C4457" s="23" t="str">
        <f t="shared" si="69"/>
        <v>590591</v>
      </c>
      <c r="D4457" t="s">
        <v>2717</v>
      </c>
      <c r="E4457" s="52" t="s">
        <v>4569</v>
      </c>
      <c r="F4457" t="s">
        <v>4510</v>
      </c>
      <c r="G4457" t="s">
        <v>4482</v>
      </c>
      <c r="H4457" t="s">
        <v>4483</v>
      </c>
      <c r="I4457" t="s">
        <v>4484</v>
      </c>
    </row>
    <row r="4458" spans="1:9" x14ac:dyDescent="0.25">
      <c r="A4458" s="51" t="s">
        <v>6158</v>
      </c>
      <c r="B4458" t="s">
        <v>121</v>
      </c>
      <c r="C4458" s="23" t="str">
        <f t="shared" si="69"/>
        <v>600031</v>
      </c>
      <c r="D4458" t="s">
        <v>187</v>
      </c>
      <c r="E4458" s="52" t="s">
        <v>4518</v>
      </c>
      <c r="F4458" t="s">
        <v>4510</v>
      </c>
      <c r="G4458" t="s">
        <v>4482</v>
      </c>
      <c r="H4458" t="s">
        <v>4483</v>
      </c>
      <c r="I4458" t="s">
        <v>4484</v>
      </c>
    </row>
    <row r="4459" spans="1:9" x14ac:dyDescent="0.25">
      <c r="A4459" s="51" t="s">
        <v>6158</v>
      </c>
      <c r="B4459" t="s">
        <v>121</v>
      </c>
      <c r="C4459" s="23" t="str">
        <f t="shared" si="69"/>
        <v>609045</v>
      </c>
      <c r="D4459" t="s">
        <v>247</v>
      </c>
      <c r="E4459" s="52" t="s">
        <v>4656</v>
      </c>
      <c r="F4459" t="s">
        <v>4573</v>
      </c>
      <c r="G4459" t="s">
        <v>4482</v>
      </c>
      <c r="H4459" t="s">
        <v>4483</v>
      </c>
      <c r="I4459" t="s">
        <v>4547</v>
      </c>
    </row>
    <row r="4460" spans="1:9" x14ac:dyDescent="0.25">
      <c r="A4460" s="51" t="s">
        <v>6158</v>
      </c>
      <c r="B4460" t="s">
        <v>121</v>
      </c>
      <c r="C4460" s="23" t="str">
        <f t="shared" si="69"/>
        <v>603900</v>
      </c>
      <c r="D4460" t="s">
        <v>154</v>
      </c>
      <c r="E4460" s="52" t="s">
        <v>4531</v>
      </c>
      <c r="F4460" t="s">
        <v>4496</v>
      </c>
      <c r="G4460" t="s">
        <v>4482</v>
      </c>
      <c r="H4460" t="s">
        <v>4532</v>
      </c>
      <c r="I4460" t="s">
        <v>4497</v>
      </c>
    </row>
    <row r="4461" spans="1:9" x14ac:dyDescent="0.25">
      <c r="A4461" s="51" t="s">
        <v>6158</v>
      </c>
      <c r="B4461" t="s">
        <v>121</v>
      </c>
      <c r="C4461" s="23" t="str">
        <f t="shared" si="69"/>
        <v>609998</v>
      </c>
      <c r="D4461" t="s">
        <v>249</v>
      </c>
      <c r="E4461" s="52" t="s">
        <v>4543</v>
      </c>
      <c r="F4461" t="s">
        <v>4496</v>
      </c>
      <c r="G4461" t="s">
        <v>4482</v>
      </c>
      <c r="H4461" t="s">
        <v>4544</v>
      </c>
      <c r="I4461" t="s">
        <v>4497</v>
      </c>
    </row>
    <row r="4462" spans="1:9" x14ac:dyDescent="0.25">
      <c r="A4462" s="51" t="s">
        <v>6158</v>
      </c>
      <c r="B4462" t="s">
        <v>121</v>
      </c>
      <c r="C4462" s="23" t="str">
        <f t="shared" si="69"/>
        <v>600181</v>
      </c>
      <c r="D4462" t="s">
        <v>435</v>
      </c>
      <c r="E4462" s="52" t="s">
        <v>4709</v>
      </c>
      <c r="F4462" t="s">
        <v>4510</v>
      </c>
      <c r="G4462" t="s">
        <v>4482</v>
      </c>
      <c r="H4462" t="s">
        <v>4483</v>
      </c>
      <c r="I4462" t="s">
        <v>4484</v>
      </c>
    </row>
    <row r="4463" spans="1:9" x14ac:dyDescent="0.25">
      <c r="A4463" s="51" t="s">
        <v>6158</v>
      </c>
      <c r="B4463" t="s">
        <v>121</v>
      </c>
      <c r="C4463" s="23" t="str">
        <f t="shared" si="69"/>
        <v>609997</v>
      </c>
      <c r="D4463" t="s">
        <v>423</v>
      </c>
      <c r="E4463" s="52" t="s">
        <v>4562</v>
      </c>
      <c r="F4463" t="s">
        <v>4496</v>
      </c>
      <c r="G4463" t="s">
        <v>4482</v>
      </c>
      <c r="H4463" t="s">
        <v>4563</v>
      </c>
      <c r="I4463" t="s">
        <v>4497</v>
      </c>
    </row>
    <row r="4464" spans="1:9" x14ac:dyDescent="0.25">
      <c r="A4464" s="51" t="s">
        <v>6158</v>
      </c>
      <c r="B4464" t="s">
        <v>121</v>
      </c>
      <c r="C4464" s="23" t="str">
        <f t="shared" si="69"/>
        <v>600171</v>
      </c>
      <c r="D4464" t="s">
        <v>557</v>
      </c>
      <c r="E4464" s="52" t="s">
        <v>4513</v>
      </c>
      <c r="F4464" t="s">
        <v>4528</v>
      </c>
      <c r="G4464" t="s">
        <v>4482</v>
      </c>
      <c r="H4464" t="s">
        <v>4483</v>
      </c>
      <c r="I4464" t="s">
        <v>4484</v>
      </c>
    </row>
    <row r="4465" spans="1:9" x14ac:dyDescent="0.25">
      <c r="A4465" s="51" t="s">
        <v>6158</v>
      </c>
      <c r="B4465" t="s">
        <v>121</v>
      </c>
      <c r="C4465" s="23" t="str">
        <f t="shared" si="69"/>
        <v>600042</v>
      </c>
      <c r="D4465" t="s">
        <v>617</v>
      </c>
      <c r="E4465" s="52" t="s">
        <v>5015</v>
      </c>
      <c r="F4465" t="s">
        <v>4481</v>
      </c>
      <c r="G4465" t="s">
        <v>4482</v>
      </c>
      <c r="H4465" t="s">
        <v>4483</v>
      </c>
      <c r="I4465" t="s">
        <v>4484</v>
      </c>
    </row>
    <row r="4466" spans="1:9" x14ac:dyDescent="0.25">
      <c r="A4466" s="51" t="s">
        <v>6158</v>
      </c>
      <c r="B4466" t="s">
        <v>121</v>
      </c>
      <c r="C4466" s="23" t="str">
        <f t="shared" si="69"/>
        <v>600191</v>
      </c>
      <c r="D4466" t="s">
        <v>674</v>
      </c>
      <c r="E4466" s="52" t="s">
        <v>4650</v>
      </c>
      <c r="F4466" t="s">
        <v>4490</v>
      </c>
      <c r="G4466" t="s">
        <v>4482</v>
      </c>
      <c r="H4466" t="s">
        <v>4491</v>
      </c>
      <c r="I4466" t="s">
        <v>4492</v>
      </c>
    </row>
    <row r="4467" spans="1:9" x14ac:dyDescent="0.25">
      <c r="A4467" s="51" t="s">
        <v>6158</v>
      </c>
      <c r="B4467" t="s">
        <v>121</v>
      </c>
      <c r="C4467" s="23" t="str">
        <f t="shared" si="69"/>
        <v>607001</v>
      </c>
      <c r="D4467" t="s">
        <v>729</v>
      </c>
      <c r="E4467" s="52" t="s">
        <v>4507</v>
      </c>
      <c r="F4467" t="s">
        <v>4508</v>
      </c>
      <c r="G4467" t="s">
        <v>4482</v>
      </c>
      <c r="H4467" t="s">
        <v>4501</v>
      </c>
      <c r="I4467" t="s">
        <v>4484</v>
      </c>
    </row>
    <row r="4468" spans="1:9" x14ac:dyDescent="0.25">
      <c r="A4468" s="51" t="s">
        <v>6158</v>
      </c>
      <c r="B4468" t="s">
        <v>121</v>
      </c>
      <c r="C4468" s="23" t="str">
        <f t="shared" si="69"/>
        <v>609001</v>
      </c>
      <c r="D4468" t="s">
        <v>787</v>
      </c>
      <c r="E4468" s="52" t="s">
        <v>4495</v>
      </c>
      <c r="F4468" t="s">
        <v>4496</v>
      </c>
      <c r="G4468" t="s">
        <v>4482</v>
      </c>
      <c r="H4468" t="s">
        <v>4483</v>
      </c>
      <c r="I4468" t="s">
        <v>4497</v>
      </c>
    </row>
    <row r="4469" spans="1:9" x14ac:dyDescent="0.25">
      <c r="A4469" s="51" t="s">
        <v>6158</v>
      </c>
      <c r="B4469" t="s">
        <v>121</v>
      </c>
      <c r="C4469" s="23" t="str">
        <f t="shared" si="69"/>
        <v>603001</v>
      </c>
      <c r="D4469" t="s">
        <v>842</v>
      </c>
      <c r="E4469" s="52" t="s">
        <v>5002</v>
      </c>
      <c r="F4469" t="s">
        <v>4880</v>
      </c>
      <c r="G4469" t="s">
        <v>4482</v>
      </c>
      <c r="H4469" t="s">
        <v>4483</v>
      </c>
      <c r="I4469" t="s">
        <v>4487</v>
      </c>
    </row>
    <row r="4470" spans="1:9" x14ac:dyDescent="0.25">
      <c r="A4470" s="51" t="s">
        <v>6158</v>
      </c>
      <c r="B4470" t="s">
        <v>121</v>
      </c>
      <c r="C4470" s="23" t="str">
        <f t="shared" si="69"/>
        <v>607004</v>
      </c>
      <c r="D4470" t="s">
        <v>897</v>
      </c>
      <c r="E4470" s="52" t="s">
        <v>4500</v>
      </c>
      <c r="F4470" t="s">
        <v>4508</v>
      </c>
      <c r="G4470" t="s">
        <v>4482</v>
      </c>
      <c r="H4470" t="s">
        <v>4501</v>
      </c>
      <c r="I4470" t="s">
        <v>4484</v>
      </c>
    </row>
    <row r="4471" spans="1:9" x14ac:dyDescent="0.25">
      <c r="A4471" s="51" t="s">
        <v>6158</v>
      </c>
      <c r="B4471" t="s">
        <v>121</v>
      </c>
      <c r="C4471" s="23" t="str">
        <f t="shared" si="69"/>
        <v>607006</v>
      </c>
      <c r="D4471" t="s">
        <v>949</v>
      </c>
      <c r="E4471" s="52" t="s">
        <v>4511</v>
      </c>
      <c r="F4471" t="s">
        <v>4508</v>
      </c>
      <c r="G4471" t="s">
        <v>4482</v>
      </c>
      <c r="H4471" t="s">
        <v>4501</v>
      </c>
      <c r="I4471" t="s">
        <v>4484</v>
      </c>
    </row>
    <row r="4472" spans="1:9" x14ac:dyDescent="0.25">
      <c r="A4472" s="51" t="s">
        <v>6158</v>
      </c>
      <c r="B4472" t="s">
        <v>121</v>
      </c>
      <c r="C4472" s="23" t="str">
        <f t="shared" si="69"/>
        <v>602001</v>
      </c>
      <c r="D4472" t="s">
        <v>1000</v>
      </c>
      <c r="E4472" s="52" t="s">
        <v>4767</v>
      </c>
      <c r="F4472" t="s">
        <v>4573</v>
      </c>
      <c r="G4472" t="s">
        <v>4482</v>
      </c>
      <c r="H4472" t="s">
        <v>4483</v>
      </c>
      <c r="I4472" t="s">
        <v>4484</v>
      </c>
    </row>
    <row r="4473" spans="1:9" x14ac:dyDescent="0.25">
      <c r="A4473" s="51" t="s">
        <v>6158</v>
      </c>
      <c r="B4473" t="s">
        <v>121</v>
      </c>
      <c r="C4473" s="23" t="str">
        <f t="shared" si="69"/>
        <v>600051</v>
      </c>
      <c r="D4473" t="s">
        <v>1046</v>
      </c>
      <c r="E4473" s="52" t="s">
        <v>4636</v>
      </c>
      <c r="F4473" t="s">
        <v>4510</v>
      </c>
      <c r="G4473" t="s">
        <v>4482</v>
      </c>
      <c r="H4473" t="s">
        <v>4483</v>
      </c>
      <c r="I4473" t="s">
        <v>4484</v>
      </c>
    </row>
    <row r="4474" spans="1:9" x14ac:dyDescent="0.25">
      <c r="A4474" s="51" t="s">
        <v>6158</v>
      </c>
      <c r="B4474" t="s">
        <v>121</v>
      </c>
      <c r="C4474" s="23" t="str">
        <f t="shared" si="69"/>
        <v>600102</v>
      </c>
      <c r="D4474" t="s">
        <v>1094</v>
      </c>
      <c r="E4474" s="52" t="s">
        <v>5021</v>
      </c>
      <c r="F4474" t="s">
        <v>4510</v>
      </c>
      <c r="G4474" t="s">
        <v>4482</v>
      </c>
      <c r="H4474" t="s">
        <v>4483</v>
      </c>
      <c r="I4474" t="s">
        <v>4484</v>
      </c>
    </row>
    <row r="4475" spans="1:9" x14ac:dyDescent="0.25">
      <c r="A4475" s="51" t="s">
        <v>6158</v>
      </c>
      <c r="B4475" t="s">
        <v>121</v>
      </c>
      <c r="C4475" s="23" t="str">
        <f t="shared" si="69"/>
        <v>600161</v>
      </c>
      <c r="D4475" t="s">
        <v>1141</v>
      </c>
      <c r="E4475" s="52" t="s">
        <v>4498</v>
      </c>
      <c r="F4475" t="s">
        <v>4486</v>
      </c>
      <c r="G4475" t="s">
        <v>4482</v>
      </c>
      <c r="H4475" t="s">
        <v>4483</v>
      </c>
      <c r="I4475" t="s">
        <v>4484</v>
      </c>
    </row>
    <row r="4476" spans="1:9" x14ac:dyDescent="0.25">
      <c r="A4476" s="51" t="s">
        <v>6159</v>
      </c>
      <c r="B4476" t="s">
        <v>122</v>
      </c>
      <c r="C4476" s="23" t="str">
        <f t="shared" si="69"/>
        <v>610089</v>
      </c>
      <c r="D4476" t="s">
        <v>188</v>
      </c>
      <c r="E4476" s="52" t="s">
        <v>4673</v>
      </c>
      <c r="F4476" t="s">
        <v>4510</v>
      </c>
      <c r="G4476" t="s">
        <v>4482</v>
      </c>
      <c r="H4476" t="s">
        <v>4483</v>
      </c>
      <c r="I4476" t="s">
        <v>4484</v>
      </c>
    </row>
    <row r="4477" spans="1:9" x14ac:dyDescent="0.25">
      <c r="A4477" s="51" t="s">
        <v>6159</v>
      </c>
      <c r="B4477" t="s">
        <v>122</v>
      </c>
      <c r="C4477" s="23" t="str">
        <f t="shared" si="69"/>
        <v>610091</v>
      </c>
      <c r="D4477" t="s">
        <v>248</v>
      </c>
      <c r="E4477" s="52" t="s">
        <v>4555</v>
      </c>
      <c r="F4477" t="s">
        <v>4486</v>
      </c>
      <c r="G4477" t="s">
        <v>4482</v>
      </c>
      <c r="H4477" t="s">
        <v>4483</v>
      </c>
      <c r="I4477" t="s">
        <v>4484</v>
      </c>
    </row>
    <row r="4478" spans="1:9" x14ac:dyDescent="0.25">
      <c r="A4478" s="51" t="s">
        <v>6159</v>
      </c>
      <c r="B4478" t="s">
        <v>122</v>
      </c>
      <c r="C4478" s="23" t="str">
        <f t="shared" si="69"/>
        <v>610010</v>
      </c>
      <c r="D4478" t="s">
        <v>307</v>
      </c>
      <c r="E4478" s="52" t="s">
        <v>6160</v>
      </c>
      <c r="F4478" t="s">
        <v>4508</v>
      </c>
      <c r="G4478" t="s">
        <v>4482</v>
      </c>
      <c r="H4478" t="s">
        <v>4483</v>
      </c>
      <c r="I4478" t="s">
        <v>4547</v>
      </c>
    </row>
    <row r="4479" spans="1:9" x14ac:dyDescent="0.25">
      <c r="A4479" s="51" t="s">
        <v>6159</v>
      </c>
      <c r="B4479" t="s">
        <v>122</v>
      </c>
      <c r="C4479" s="23" t="str">
        <f t="shared" si="69"/>
        <v>613900</v>
      </c>
      <c r="D4479" t="s">
        <v>154</v>
      </c>
      <c r="E4479" s="52" t="s">
        <v>4531</v>
      </c>
      <c r="F4479" t="s">
        <v>4508</v>
      </c>
      <c r="G4479" t="s">
        <v>4482</v>
      </c>
      <c r="H4479" t="s">
        <v>4532</v>
      </c>
      <c r="I4479" t="s">
        <v>4497</v>
      </c>
    </row>
    <row r="4480" spans="1:9" x14ac:dyDescent="0.25">
      <c r="A4480" s="51" t="s">
        <v>6159</v>
      </c>
      <c r="B4480" t="s">
        <v>122</v>
      </c>
      <c r="C4480" s="23" t="str">
        <f t="shared" si="69"/>
        <v>619998</v>
      </c>
      <c r="D4480" t="s">
        <v>249</v>
      </c>
      <c r="E4480" s="52" t="s">
        <v>4543</v>
      </c>
      <c r="F4480" t="s">
        <v>4496</v>
      </c>
      <c r="G4480" t="s">
        <v>4482</v>
      </c>
      <c r="H4480" t="s">
        <v>4544</v>
      </c>
      <c r="I4480" t="s">
        <v>4497</v>
      </c>
    </row>
    <row r="4481" spans="1:9" x14ac:dyDescent="0.25">
      <c r="A4481" s="51" t="s">
        <v>6159</v>
      </c>
      <c r="B4481" t="s">
        <v>122</v>
      </c>
      <c r="C4481" s="23" t="str">
        <f t="shared" si="69"/>
        <v>619997</v>
      </c>
      <c r="D4481" t="s">
        <v>423</v>
      </c>
      <c r="E4481" s="52" t="s">
        <v>4562</v>
      </c>
      <c r="F4481" t="s">
        <v>4496</v>
      </c>
      <c r="G4481" t="s">
        <v>4482</v>
      </c>
      <c r="H4481" t="s">
        <v>4563</v>
      </c>
      <c r="I4481" t="s">
        <v>4497</v>
      </c>
    </row>
    <row r="4482" spans="1:9" x14ac:dyDescent="0.25">
      <c r="A4482" s="51" t="s">
        <v>6159</v>
      </c>
      <c r="B4482" t="s">
        <v>122</v>
      </c>
      <c r="C4482" s="23" t="str">
        <f t="shared" ref="C4482:C4545" si="70">_xlfn.CONCAT(A4482,E4482)</f>
        <v>610012</v>
      </c>
      <c r="D4482" t="s">
        <v>558</v>
      </c>
      <c r="E4482" s="52" t="s">
        <v>4594</v>
      </c>
      <c r="F4482" t="s">
        <v>4607</v>
      </c>
      <c r="G4482" t="s">
        <v>4482</v>
      </c>
      <c r="H4482" t="s">
        <v>4624</v>
      </c>
      <c r="I4482" t="s">
        <v>4625</v>
      </c>
    </row>
    <row r="4483" spans="1:9" x14ac:dyDescent="0.25">
      <c r="A4483" s="51" t="s">
        <v>6159</v>
      </c>
      <c r="B4483" t="s">
        <v>122</v>
      </c>
      <c r="C4483" s="23" t="str">
        <f t="shared" si="70"/>
        <v>619001</v>
      </c>
      <c r="D4483" t="s">
        <v>618</v>
      </c>
      <c r="E4483" s="52" t="s">
        <v>4495</v>
      </c>
      <c r="F4483" t="s">
        <v>4496</v>
      </c>
      <c r="G4483" t="s">
        <v>4482</v>
      </c>
      <c r="H4483" t="s">
        <v>4483</v>
      </c>
      <c r="I4483" t="s">
        <v>4497</v>
      </c>
    </row>
    <row r="4484" spans="1:9" x14ac:dyDescent="0.25">
      <c r="A4484" s="51" t="s">
        <v>6159</v>
      </c>
      <c r="B4484" t="s">
        <v>122</v>
      </c>
      <c r="C4484" s="23" t="str">
        <f t="shared" si="70"/>
        <v>610043</v>
      </c>
      <c r="D4484" t="s">
        <v>675</v>
      </c>
      <c r="E4484" s="52" t="s">
        <v>5510</v>
      </c>
      <c r="F4484" t="s">
        <v>4528</v>
      </c>
      <c r="G4484" t="s">
        <v>4482</v>
      </c>
      <c r="H4484" t="s">
        <v>4483</v>
      </c>
      <c r="I4484" t="s">
        <v>4484</v>
      </c>
    </row>
    <row r="4485" spans="1:9" x14ac:dyDescent="0.25">
      <c r="A4485" s="51" t="s">
        <v>6159</v>
      </c>
      <c r="B4485" t="s">
        <v>122</v>
      </c>
      <c r="C4485" s="23" t="str">
        <f t="shared" si="70"/>
        <v>610051</v>
      </c>
      <c r="D4485" t="s">
        <v>730</v>
      </c>
      <c r="E4485" s="52" t="s">
        <v>4636</v>
      </c>
      <c r="F4485" t="s">
        <v>4481</v>
      </c>
      <c r="G4485" t="s">
        <v>4482</v>
      </c>
      <c r="H4485" t="s">
        <v>4483</v>
      </c>
      <c r="I4485" t="s">
        <v>4484</v>
      </c>
    </row>
    <row r="4486" spans="1:9" x14ac:dyDescent="0.25">
      <c r="A4486" s="51" t="s">
        <v>6159</v>
      </c>
      <c r="B4486" t="s">
        <v>122</v>
      </c>
      <c r="C4486" s="23" t="str">
        <f t="shared" si="70"/>
        <v>610063</v>
      </c>
      <c r="D4486" t="s">
        <v>788</v>
      </c>
      <c r="E4486" s="52" t="s">
        <v>5643</v>
      </c>
      <c r="F4486" t="s">
        <v>4880</v>
      </c>
      <c r="G4486" t="s">
        <v>4482</v>
      </c>
      <c r="H4486" t="s">
        <v>4483</v>
      </c>
      <c r="I4486" t="s">
        <v>4487</v>
      </c>
    </row>
    <row r="4487" spans="1:9" x14ac:dyDescent="0.25">
      <c r="A4487" s="51" t="s">
        <v>6159</v>
      </c>
      <c r="B4487" t="s">
        <v>122</v>
      </c>
      <c r="C4487" s="23" t="str">
        <f t="shared" si="70"/>
        <v>610060</v>
      </c>
      <c r="D4487" t="s">
        <v>843</v>
      </c>
      <c r="E4487" s="52" t="s">
        <v>5700</v>
      </c>
      <c r="F4487" t="s">
        <v>4510</v>
      </c>
      <c r="G4487" t="s">
        <v>4482</v>
      </c>
      <c r="H4487" t="s">
        <v>4483</v>
      </c>
      <c r="I4487" t="s">
        <v>4484</v>
      </c>
    </row>
    <row r="4488" spans="1:9" x14ac:dyDescent="0.25">
      <c r="A4488" s="51" t="s">
        <v>6159</v>
      </c>
      <c r="B4488" t="s">
        <v>122</v>
      </c>
      <c r="C4488" s="23" t="str">
        <f t="shared" si="70"/>
        <v>610011</v>
      </c>
      <c r="D4488" t="s">
        <v>898</v>
      </c>
      <c r="E4488" s="52" t="s">
        <v>4592</v>
      </c>
      <c r="F4488" t="s">
        <v>4510</v>
      </c>
      <c r="G4488" t="s">
        <v>4482</v>
      </c>
      <c r="H4488" t="s">
        <v>4483</v>
      </c>
      <c r="I4488" t="s">
        <v>4484</v>
      </c>
    </row>
    <row r="4489" spans="1:9" x14ac:dyDescent="0.25">
      <c r="A4489" s="51" t="s">
        <v>6159</v>
      </c>
      <c r="B4489" t="s">
        <v>122</v>
      </c>
      <c r="C4489" s="23" t="str">
        <f t="shared" si="70"/>
        <v>610042</v>
      </c>
      <c r="D4489" t="s">
        <v>950</v>
      </c>
      <c r="E4489" s="52" t="s">
        <v>5015</v>
      </c>
      <c r="F4489" t="s">
        <v>4510</v>
      </c>
      <c r="G4489" t="s">
        <v>4482</v>
      </c>
      <c r="H4489" t="s">
        <v>4483</v>
      </c>
      <c r="I4489" t="s">
        <v>4484</v>
      </c>
    </row>
    <row r="4490" spans="1:9" x14ac:dyDescent="0.25">
      <c r="A4490" s="51" t="s">
        <v>6159</v>
      </c>
      <c r="B4490" t="s">
        <v>122</v>
      </c>
      <c r="C4490" s="23" t="str">
        <f t="shared" si="70"/>
        <v>617004</v>
      </c>
      <c r="D4490" t="s">
        <v>1001</v>
      </c>
      <c r="E4490" s="52" t="s">
        <v>4500</v>
      </c>
      <c r="F4490" t="s">
        <v>4508</v>
      </c>
      <c r="G4490" t="s">
        <v>4482</v>
      </c>
      <c r="H4490" t="s">
        <v>4501</v>
      </c>
      <c r="I4490" t="s">
        <v>4484</v>
      </c>
    </row>
    <row r="4491" spans="1:9" x14ac:dyDescent="0.25">
      <c r="A4491" s="51" t="s">
        <v>6159</v>
      </c>
      <c r="B4491" t="s">
        <v>122</v>
      </c>
      <c r="C4491" s="23" t="str">
        <f t="shared" si="70"/>
        <v>617001</v>
      </c>
      <c r="D4491" t="s">
        <v>1047</v>
      </c>
      <c r="E4491" s="52" t="s">
        <v>4507</v>
      </c>
      <c r="F4491" t="s">
        <v>4508</v>
      </c>
      <c r="G4491" t="s">
        <v>4482</v>
      </c>
      <c r="H4491" t="s">
        <v>4501</v>
      </c>
      <c r="I4491" t="s">
        <v>4484</v>
      </c>
    </row>
    <row r="4492" spans="1:9" x14ac:dyDescent="0.25">
      <c r="A4492" s="51" t="s">
        <v>6159</v>
      </c>
      <c r="B4492" t="s">
        <v>122</v>
      </c>
      <c r="C4492" s="23" t="str">
        <f t="shared" si="70"/>
        <v>617023</v>
      </c>
      <c r="D4492" t="s">
        <v>1095</v>
      </c>
      <c r="E4492" s="52" t="s">
        <v>4509</v>
      </c>
      <c r="F4492" t="s">
        <v>4508</v>
      </c>
      <c r="G4492" t="s">
        <v>4482</v>
      </c>
      <c r="H4492" t="s">
        <v>4501</v>
      </c>
      <c r="I4492" t="s">
        <v>4484</v>
      </c>
    </row>
    <row r="4493" spans="1:9" x14ac:dyDescent="0.25">
      <c r="A4493" s="51" t="s">
        <v>6159</v>
      </c>
      <c r="B4493" t="s">
        <v>122</v>
      </c>
      <c r="C4493" s="23" t="str">
        <f t="shared" si="70"/>
        <v>617006</v>
      </c>
      <c r="D4493" t="s">
        <v>1142</v>
      </c>
      <c r="E4493" s="52" t="s">
        <v>4511</v>
      </c>
      <c r="F4493" t="s">
        <v>4508</v>
      </c>
      <c r="G4493" t="s">
        <v>4482</v>
      </c>
      <c r="H4493" t="s">
        <v>4501</v>
      </c>
      <c r="I4493" t="s">
        <v>4484</v>
      </c>
    </row>
    <row r="4494" spans="1:9" x14ac:dyDescent="0.25">
      <c r="A4494" s="51" t="s">
        <v>6161</v>
      </c>
      <c r="B4494" t="s">
        <v>123</v>
      </c>
      <c r="C4494" s="23" t="str">
        <f t="shared" si="70"/>
        <v>620131</v>
      </c>
      <c r="D4494" t="s">
        <v>189</v>
      </c>
      <c r="E4494" s="52" t="s">
        <v>4610</v>
      </c>
      <c r="F4494" t="s">
        <v>4490</v>
      </c>
      <c r="G4494" t="s">
        <v>4482</v>
      </c>
      <c r="H4494" t="s">
        <v>4624</v>
      </c>
      <c r="I4494" t="s">
        <v>4625</v>
      </c>
    </row>
    <row r="4495" spans="1:9" x14ac:dyDescent="0.25">
      <c r="A4495" s="51" t="s">
        <v>6161</v>
      </c>
      <c r="B4495" t="s">
        <v>123</v>
      </c>
      <c r="C4495" s="23" t="str">
        <f t="shared" si="70"/>
        <v>623900</v>
      </c>
      <c r="D4495" t="s">
        <v>154</v>
      </c>
      <c r="E4495" s="52" t="s">
        <v>4531</v>
      </c>
      <c r="F4495" t="s">
        <v>4496</v>
      </c>
      <c r="G4495" t="s">
        <v>4482</v>
      </c>
      <c r="H4495" t="s">
        <v>4532</v>
      </c>
      <c r="I4495" t="s">
        <v>4497</v>
      </c>
    </row>
    <row r="4496" spans="1:9" x14ac:dyDescent="0.25">
      <c r="A4496" s="51" t="s">
        <v>6161</v>
      </c>
      <c r="B4496" t="s">
        <v>123</v>
      </c>
      <c r="C4496" s="23" t="str">
        <f t="shared" si="70"/>
        <v>629998</v>
      </c>
      <c r="D4496" t="s">
        <v>249</v>
      </c>
      <c r="E4496" s="52" t="s">
        <v>4543</v>
      </c>
      <c r="F4496" t="s">
        <v>4496</v>
      </c>
      <c r="G4496" t="s">
        <v>4482</v>
      </c>
      <c r="H4496" t="s">
        <v>4544</v>
      </c>
      <c r="I4496" t="s">
        <v>4497</v>
      </c>
    </row>
    <row r="4497" spans="1:9" x14ac:dyDescent="0.25">
      <c r="A4497" s="51" t="s">
        <v>6161</v>
      </c>
      <c r="B4497" t="s">
        <v>123</v>
      </c>
      <c r="C4497" s="23" t="str">
        <f t="shared" si="70"/>
        <v>620111</v>
      </c>
      <c r="D4497" t="s">
        <v>372</v>
      </c>
      <c r="E4497" s="52" t="s">
        <v>4550</v>
      </c>
      <c r="F4497" t="s">
        <v>4517</v>
      </c>
      <c r="G4497" t="s">
        <v>4482</v>
      </c>
      <c r="H4497" t="s">
        <v>4483</v>
      </c>
      <c r="I4497" t="s">
        <v>4484</v>
      </c>
    </row>
    <row r="4498" spans="1:9" x14ac:dyDescent="0.25">
      <c r="A4498" s="51" t="s">
        <v>6161</v>
      </c>
      <c r="B4498" t="s">
        <v>123</v>
      </c>
      <c r="C4498" s="23" t="str">
        <f t="shared" si="70"/>
        <v>620041</v>
      </c>
      <c r="D4498" t="s">
        <v>436</v>
      </c>
      <c r="E4498" s="52" t="s">
        <v>4581</v>
      </c>
      <c r="F4498" t="s">
        <v>4503</v>
      </c>
      <c r="G4498" t="s">
        <v>4482</v>
      </c>
      <c r="H4498" t="s">
        <v>4483</v>
      </c>
      <c r="I4498" t="s">
        <v>4484</v>
      </c>
    </row>
    <row r="4499" spans="1:9" x14ac:dyDescent="0.25">
      <c r="A4499" s="51" t="s">
        <v>6161</v>
      </c>
      <c r="B4499" t="s">
        <v>123</v>
      </c>
      <c r="C4499" s="23" t="str">
        <f t="shared" si="70"/>
        <v>620161</v>
      </c>
      <c r="D4499" t="s">
        <v>495</v>
      </c>
      <c r="E4499" s="52" t="s">
        <v>4498</v>
      </c>
      <c r="F4499" t="s">
        <v>4528</v>
      </c>
      <c r="G4499" t="s">
        <v>4482</v>
      </c>
      <c r="H4499" t="s">
        <v>4483</v>
      </c>
      <c r="I4499" t="s">
        <v>4484</v>
      </c>
    </row>
    <row r="4500" spans="1:9" x14ac:dyDescent="0.25">
      <c r="A4500" s="51" t="s">
        <v>6161</v>
      </c>
      <c r="B4500" t="s">
        <v>123</v>
      </c>
      <c r="C4500" s="23" t="str">
        <f t="shared" si="70"/>
        <v>628001</v>
      </c>
      <c r="D4500" t="s">
        <v>559</v>
      </c>
      <c r="E4500" s="52" t="s">
        <v>5022</v>
      </c>
      <c r="F4500" t="s">
        <v>5110</v>
      </c>
      <c r="G4500" t="s">
        <v>4482</v>
      </c>
      <c r="H4500" t="s">
        <v>4494</v>
      </c>
      <c r="I4500" t="s">
        <v>4487</v>
      </c>
    </row>
    <row r="4501" spans="1:9" x14ac:dyDescent="0.25">
      <c r="A4501" s="51" t="s">
        <v>6161</v>
      </c>
      <c r="B4501" t="s">
        <v>123</v>
      </c>
      <c r="C4501" s="23" t="str">
        <f t="shared" si="70"/>
        <v>620031</v>
      </c>
      <c r="D4501" t="s">
        <v>619</v>
      </c>
      <c r="E4501" s="52" t="s">
        <v>4518</v>
      </c>
      <c r="F4501" t="s">
        <v>4481</v>
      </c>
      <c r="G4501" t="s">
        <v>4482</v>
      </c>
      <c r="H4501" t="s">
        <v>4483</v>
      </c>
      <c r="I4501" t="s">
        <v>4484</v>
      </c>
    </row>
    <row r="4502" spans="1:9" x14ac:dyDescent="0.25">
      <c r="A4502" s="51" t="s">
        <v>6161</v>
      </c>
      <c r="B4502" t="s">
        <v>123</v>
      </c>
      <c r="C4502" s="23" t="str">
        <f t="shared" si="70"/>
        <v>620051</v>
      </c>
      <c r="D4502" t="s">
        <v>676</v>
      </c>
      <c r="E4502" s="52" t="s">
        <v>4636</v>
      </c>
      <c r="F4502" t="s">
        <v>4534</v>
      </c>
      <c r="G4502" t="s">
        <v>4482</v>
      </c>
      <c r="H4502" t="s">
        <v>4483</v>
      </c>
      <c r="I4502" t="s">
        <v>4484</v>
      </c>
    </row>
    <row r="4503" spans="1:9" x14ac:dyDescent="0.25">
      <c r="A4503" s="51" t="s">
        <v>6161</v>
      </c>
      <c r="B4503" t="s">
        <v>123</v>
      </c>
      <c r="C4503" s="23" t="str">
        <f t="shared" si="70"/>
        <v>620141</v>
      </c>
      <c r="D4503" t="s">
        <v>731</v>
      </c>
      <c r="E4503" s="52" t="s">
        <v>4589</v>
      </c>
      <c r="F4503" t="s">
        <v>4693</v>
      </c>
      <c r="G4503" t="s">
        <v>4482</v>
      </c>
      <c r="H4503" t="s">
        <v>4483</v>
      </c>
      <c r="I4503" t="s">
        <v>4484</v>
      </c>
    </row>
    <row r="4504" spans="1:9" x14ac:dyDescent="0.25">
      <c r="A4504" s="51" t="s">
        <v>6161</v>
      </c>
      <c r="B4504" t="s">
        <v>123</v>
      </c>
      <c r="C4504" s="23" t="str">
        <f t="shared" si="70"/>
        <v>629001</v>
      </c>
      <c r="D4504" t="s">
        <v>789</v>
      </c>
      <c r="E4504" s="52" t="s">
        <v>4495</v>
      </c>
      <c r="F4504" t="s">
        <v>4496</v>
      </c>
      <c r="G4504" t="s">
        <v>4482</v>
      </c>
      <c r="H4504" t="s">
        <v>4483</v>
      </c>
      <c r="I4504" t="s">
        <v>4497</v>
      </c>
    </row>
    <row r="4505" spans="1:9" x14ac:dyDescent="0.25">
      <c r="A4505" s="51" t="s">
        <v>6161</v>
      </c>
      <c r="B4505" t="s">
        <v>123</v>
      </c>
      <c r="C4505" s="23" t="str">
        <f t="shared" si="70"/>
        <v>627023</v>
      </c>
      <c r="D4505" t="s">
        <v>844</v>
      </c>
      <c r="E4505" s="52" t="s">
        <v>4509</v>
      </c>
      <c r="F4505" t="s">
        <v>4508</v>
      </c>
      <c r="G4505" t="s">
        <v>4482</v>
      </c>
      <c r="H4505" t="s">
        <v>4501</v>
      </c>
      <c r="I4505" t="s">
        <v>4484</v>
      </c>
    </row>
    <row r="4506" spans="1:9" x14ac:dyDescent="0.25">
      <c r="A4506" s="51" t="s">
        <v>6161</v>
      </c>
      <c r="B4506" t="s">
        <v>123</v>
      </c>
      <c r="C4506" s="23" t="str">
        <f t="shared" si="70"/>
        <v>627004</v>
      </c>
      <c r="D4506" t="s">
        <v>6162</v>
      </c>
      <c r="E4506" s="52" t="s">
        <v>4500</v>
      </c>
      <c r="F4506" t="s">
        <v>5110</v>
      </c>
      <c r="G4506" t="s">
        <v>4482</v>
      </c>
      <c r="H4506" t="s">
        <v>4501</v>
      </c>
      <c r="I4506" t="s">
        <v>4484</v>
      </c>
    </row>
    <row r="4507" spans="1:9" x14ac:dyDescent="0.25">
      <c r="A4507" s="51" t="s">
        <v>6163</v>
      </c>
      <c r="B4507" t="s">
        <v>124</v>
      </c>
      <c r="C4507" s="23" t="str">
        <f t="shared" si="70"/>
        <v>633900</v>
      </c>
      <c r="D4507" t="s">
        <v>154</v>
      </c>
      <c r="E4507" s="52" t="s">
        <v>4531</v>
      </c>
      <c r="F4507" t="s">
        <v>4496</v>
      </c>
      <c r="G4507" t="s">
        <v>4482</v>
      </c>
      <c r="H4507" t="s">
        <v>4532</v>
      </c>
      <c r="I4507" t="s">
        <v>4497</v>
      </c>
    </row>
    <row r="4508" spans="1:9" x14ac:dyDescent="0.25">
      <c r="A4508" s="51" t="s">
        <v>6163</v>
      </c>
      <c r="B4508" t="s">
        <v>124</v>
      </c>
      <c r="C4508" s="23" t="str">
        <f t="shared" si="70"/>
        <v>639998</v>
      </c>
      <c r="D4508" t="s">
        <v>249</v>
      </c>
      <c r="E4508" s="52" t="s">
        <v>4543</v>
      </c>
      <c r="F4508" t="s">
        <v>4496</v>
      </c>
      <c r="G4508" t="s">
        <v>4482</v>
      </c>
      <c r="H4508" t="s">
        <v>4544</v>
      </c>
      <c r="I4508" t="s">
        <v>4497</v>
      </c>
    </row>
    <row r="4509" spans="1:9" x14ac:dyDescent="0.25">
      <c r="A4509" s="51" t="s">
        <v>6163</v>
      </c>
      <c r="B4509" t="s">
        <v>124</v>
      </c>
      <c r="C4509" s="23" t="str">
        <f t="shared" si="70"/>
        <v>630031</v>
      </c>
      <c r="D4509" t="s">
        <v>308</v>
      </c>
      <c r="E4509" s="52" t="s">
        <v>4518</v>
      </c>
      <c r="F4509" t="s">
        <v>4566</v>
      </c>
      <c r="G4509" t="s">
        <v>4482</v>
      </c>
      <c r="H4509" t="s">
        <v>4483</v>
      </c>
      <c r="I4509" t="s">
        <v>4484</v>
      </c>
    </row>
    <row r="4510" spans="1:9" x14ac:dyDescent="0.25">
      <c r="A4510" s="51" t="s">
        <v>6163</v>
      </c>
      <c r="B4510" t="s">
        <v>124</v>
      </c>
      <c r="C4510" s="23" t="str">
        <f t="shared" si="70"/>
        <v>630022</v>
      </c>
      <c r="D4510" t="s">
        <v>373</v>
      </c>
      <c r="E4510" s="52" t="s">
        <v>4525</v>
      </c>
      <c r="F4510" t="s">
        <v>4570</v>
      </c>
      <c r="G4510" t="s">
        <v>4482</v>
      </c>
      <c r="H4510" t="s">
        <v>4483</v>
      </c>
      <c r="I4510" t="s">
        <v>4484</v>
      </c>
    </row>
    <row r="4511" spans="1:9" x14ac:dyDescent="0.25">
      <c r="A4511" s="51" t="s">
        <v>6163</v>
      </c>
      <c r="B4511" t="s">
        <v>124</v>
      </c>
      <c r="C4511" s="23" t="str">
        <f t="shared" si="70"/>
        <v>639997</v>
      </c>
      <c r="D4511" t="s">
        <v>423</v>
      </c>
      <c r="E4511" s="52" t="s">
        <v>4562</v>
      </c>
      <c r="F4511" t="s">
        <v>4496</v>
      </c>
      <c r="G4511" t="s">
        <v>4482</v>
      </c>
      <c r="H4511" t="s">
        <v>4563</v>
      </c>
      <c r="I4511" t="s">
        <v>4497</v>
      </c>
    </row>
    <row r="4512" spans="1:9" x14ac:dyDescent="0.25">
      <c r="A4512" s="51" t="s">
        <v>6163</v>
      </c>
      <c r="B4512" t="s">
        <v>124</v>
      </c>
      <c r="C4512" s="23" t="str">
        <f t="shared" si="70"/>
        <v>630023</v>
      </c>
      <c r="D4512" t="s">
        <v>496</v>
      </c>
      <c r="E4512" s="52" t="s">
        <v>5601</v>
      </c>
      <c r="F4512" t="s">
        <v>4490</v>
      </c>
      <c r="G4512" t="s">
        <v>4482</v>
      </c>
      <c r="H4512" t="s">
        <v>4491</v>
      </c>
      <c r="I4512" t="s">
        <v>4492</v>
      </c>
    </row>
    <row r="4513" spans="1:9" x14ac:dyDescent="0.25">
      <c r="A4513" s="51" t="s">
        <v>6163</v>
      </c>
      <c r="B4513" t="s">
        <v>124</v>
      </c>
      <c r="C4513" s="23" t="str">
        <f t="shared" si="70"/>
        <v>630021</v>
      </c>
      <c r="D4513" t="s">
        <v>560</v>
      </c>
      <c r="E4513" s="52" t="s">
        <v>4632</v>
      </c>
      <c r="F4513" t="s">
        <v>4528</v>
      </c>
      <c r="G4513" t="s">
        <v>4482</v>
      </c>
      <c r="H4513" t="s">
        <v>4483</v>
      </c>
      <c r="I4513" t="s">
        <v>4484</v>
      </c>
    </row>
    <row r="4514" spans="1:9" x14ac:dyDescent="0.25">
      <c r="A4514" s="51" t="s">
        <v>6163</v>
      </c>
      <c r="B4514" t="s">
        <v>124</v>
      </c>
      <c r="C4514" s="23" t="str">
        <f t="shared" si="70"/>
        <v>637001</v>
      </c>
      <c r="D4514" t="s">
        <v>620</v>
      </c>
      <c r="E4514" s="52" t="s">
        <v>4507</v>
      </c>
      <c r="F4514" t="s">
        <v>4508</v>
      </c>
      <c r="G4514" t="s">
        <v>4482</v>
      </c>
      <c r="H4514" t="s">
        <v>4501</v>
      </c>
      <c r="I4514" t="s">
        <v>4484</v>
      </c>
    </row>
    <row r="4515" spans="1:9" x14ac:dyDescent="0.25">
      <c r="A4515" s="51" t="s">
        <v>6163</v>
      </c>
      <c r="B4515" t="s">
        <v>124</v>
      </c>
      <c r="C4515" s="23" t="str">
        <f t="shared" si="70"/>
        <v>639001</v>
      </c>
      <c r="D4515" t="s">
        <v>677</v>
      </c>
      <c r="E4515" s="52" t="s">
        <v>4495</v>
      </c>
      <c r="F4515" t="s">
        <v>4496</v>
      </c>
      <c r="G4515" t="s">
        <v>4482</v>
      </c>
      <c r="H4515" t="s">
        <v>4483</v>
      </c>
      <c r="I4515" t="s">
        <v>4497</v>
      </c>
    </row>
    <row r="4516" spans="1:9" x14ac:dyDescent="0.25">
      <c r="A4516" s="51" t="s">
        <v>6163</v>
      </c>
      <c r="B4516" t="s">
        <v>124</v>
      </c>
      <c r="C4516" s="23" t="str">
        <f t="shared" si="70"/>
        <v>637004</v>
      </c>
      <c r="D4516" t="s">
        <v>732</v>
      </c>
      <c r="E4516" s="52" t="s">
        <v>4500</v>
      </c>
      <c r="F4516" t="s">
        <v>4486</v>
      </c>
      <c r="G4516" t="s">
        <v>4482</v>
      </c>
      <c r="H4516" t="s">
        <v>4501</v>
      </c>
      <c r="I4516" t="s">
        <v>4484</v>
      </c>
    </row>
    <row r="4517" spans="1:9" x14ac:dyDescent="0.25">
      <c r="A4517" s="51" t="s">
        <v>6163</v>
      </c>
      <c r="B4517" t="s">
        <v>124</v>
      </c>
      <c r="C4517" s="23" t="str">
        <f t="shared" si="70"/>
        <v>637006</v>
      </c>
      <c r="D4517" t="s">
        <v>790</v>
      </c>
      <c r="E4517" s="52" t="s">
        <v>4511</v>
      </c>
      <c r="F4517" t="s">
        <v>4528</v>
      </c>
      <c r="G4517" t="s">
        <v>4482</v>
      </c>
      <c r="H4517" t="s">
        <v>4501</v>
      </c>
      <c r="I4517" t="s">
        <v>4484</v>
      </c>
    </row>
    <row r="4518" spans="1:9" x14ac:dyDescent="0.25">
      <c r="A4518" s="51" t="s">
        <v>6163</v>
      </c>
      <c r="B4518" t="s">
        <v>124</v>
      </c>
      <c r="C4518" s="23" t="str">
        <f t="shared" si="70"/>
        <v>637023</v>
      </c>
      <c r="D4518" t="s">
        <v>845</v>
      </c>
      <c r="E4518" s="52" t="s">
        <v>4509</v>
      </c>
      <c r="F4518" t="s">
        <v>4508</v>
      </c>
      <c r="G4518" t="s">
        <v>4482</v>
      </c>
      <c r="H4518" t="s">
        <v>4501</v>
      </c>
      <c r="I4518" t="s">
        <v>4484</v>
      </c>
    </row>
    <row r="4519" spans="1:9" x14ac:dyDescent="0.25">
      <c r="A4519" s="51" t="s">
        <v>6164</v>
      </c>
      <c r="B4519" t="s">
        <v>125</v>
      </c>
      <c r="C4519" s="23" t="str">
        <f t="shared" si="70"/>
        <v>648031</v>
      </c>
      <c r="D4519" t="s">
        <v>190</v>
      </c>
      <c r="E4519" s="52" t="s">
        <v>6063</v>
      </c>
      <c r="F4519" t="s">
        <v>4486</v>
      </c>
      <c r="G4519" t="s">
        <v>4482</v>
      </c>
      <c r="H4519" t="s">
        <v>4506</v>
      </c>
      <c r="I4519" t="s">
        <v>4487</v>
      </c>
    </row>
    <row r="4520" spans="1:9" x14ac:dyDescent="0.25">
      <c r="A4520" s="51" t="s">
        <v>6164</v>
      </c>
      <c r="B4520" t="s">
        <v>125</v>
      </c>
      <c r="C4520" s="23" t="str">
        <f t="shared" si="70"/>
        <v>644941</v>
      </c>
      <c r="D4520" t="s">
        <v>250</v>
      </c>
      <c r="E4520" s="52" t="s">
        <v>5775</v>
      </c>
      <c r="F4520" t="s">
        <v>4664</v>
      </c>
      <c r="G4520" t="s">
        <v>4482</v>
      </c>
      <c r="H4520" t="s">
        <v>4483</v>
      </c>
      <c r="I4520" t="s">
        <v>4484</v>
      </c>
    </row>
    <row r="4521" spans="1:9" x14ac:dyDescent="0.25">
      <c r="A4521" s="51" t="s">
        <v>6164</v>
      </c>
      <c r="B4521" t="s">
        <v>125</v>
      </c>
      <c r="C4521" s="23" t="str">
        <f t="shared" si="70"/>
        <v>644634</v>
      </c>
      <c r="D4521" t="s">
        <v>309</v>
      </c>
      <c r="E4521" s="52" t="s">
        <v>6165</v>
      </c>
      <c r="F4521" t="s">
        <v>4503</v>
      </c>
      <c r="G4521" t="s">
        <v>4482</v>
      </c>
      <c r="H4521" t="s">
        <v>4483</v>
      </c>
      <c r="I4521" t="s">
        <v>4484</v>
      </c>
    </row>
    <row r="4522" spans="1:9" x14ac:dyDescent="0.25">
      <c r="A4522" s="51" t="s">
        <v>6164</v>
      </c>
      <c r="B4522" t="s">
        <v>125</v>
      </c>
      <c r="C4522" s="23" t="str">
        <f t="shared" si="70"/>
        <v>640621</v>
      </c>
      <c r="D4522" t="s">
        <v>374</v>
      </c>
      <c r="E4522" s="52" t="s">
        <v>4881</v>
      </c>
      <c r="F4522" t="s">
        <v>4510</v>
      </c>
      <c r="G4522" t="s">
        <v>4482</v>
      </c>
      <c r="H4522" t="s">
        <v>4483</v>
      </c>
      <c r="I4522" t="s">
        <v>4484</v>
      </c>
    </row>
    <row r="4523" spans="1:9" x14ac:dyDescent="0.25">
      <c r="A4523" s="51" t="s">
        <v>6164</v>
      </c>
      <c r="B4523" t="s">
        <v>125</v>
      </c>
      <c r="C4523" s="23" t="str">
        <f t="shared" si="70"/>
        <v>647631</v>
      </c>
      <c r="D4523" t="s">
        <v>437</v>
      </c>
      <c r="E4523" s="52" t="s">
        <v>5323</v>
      </c>
      <c r="F4523" t="s">
        <v>4508</v>
      </c>
      <c r="G4523" t="s">
        <v>4482</v>
      </c>
      <c r="H4523" t="s">
        <v>4483</v>
      </c>
      <c r="I4523" t="s">
        <v>4484</v>
      </c>
    </row>
    <row r="4524" spans="1:9" x14ac:dyDescent="0.25">
      <c r="A4524" s="51" t="s">
        <v>6164</v>
      </c>
      <c r="B4524" t="s">
        <v>125</v>
      </c>
      <c r="C4524" s="23" t="str">
        <f t="shared" si="70"/>
        <v>640745</v>
      </c>
      <c r="D4524" t="s">
        <v>497</v>
      </c>
      <c r="E4524" s="52" t="s">
        <v>5815</v>
      </c>
      <c r="F4524" t="s">
        <v>4481</v>
      </c>
      <c r="G4524" t="s">
        <v>4482</v>
      </c>
      <c r="H4524" t="s">
        <v>4483</v>
      </c>
      <c r="I4524" t="s">
        <v>4484</v>
      </c>
    </row>
    <row r="4525" spans="1:9" x14ac:dyDescent="0.25">
      <c r="A4525" s="51" t="s">
        <v>6164</v>
      </c>
      <c r="B4525" t="s">
        <v>125</v>
      </c>
      <c r="C4525" s="23" t="str">
        <f t="shared" si="70"/>
        <v>642734</v>
      </c>
      <c r="D4525" t="s">
        <v>561</v>
      </c>
      <c r="E4525" s="52" t="s">
        <v>6166</v>
      </c>
      <c r="F4525" t="s">
        <v>4510</v>
      </c>
      <c r="G4525" t="s">
        <v>4482</v>
      </c>
      <c r="H4525" t="s">
        <v>4483</v>
      </c>
      <c r="I4525" t="s">
        <v>4484</v>
      </c>
    </row>
    <row r="4526" spans="1:9" x14ac:dyDescent="0.25">
      <c r="A4526" s="51" t="s">
        <v>6164</v>
      </c>
      <c r="B4526" t="s">
        <v>125</v>
      </c>
      <c r="C4526" s="23" t="str">
        <f t="shared" si="70"/>
        <v>640949</v>
      </c>
      <c r="D4526" t="s">
        <v>621</v>
      </c>
      <c r="E4526" s="52" t="s">
        <v>6167</v>
      </c>
      <c r="F4526" t="s">
        <v>4510</v>
      </c>
      <c r="G4526" t="s">
        <v>4482</v>
      </c>
      <c r="H4526" t="s">
        <v>4483</v>
      </c>
      <c r="I4526" t="s">
        <v>4484</v>
      </c>
    </row>
    <row r="4527" spans="1:9" x14ac:dyDescent="0.25">
      <c r="A4527" s="51" t="s">
        <v>6164</v>
      </c>
      <c r="B4527" t="s">
        <v>125</v>
      </c>
      <c r="C4527" s="23" t="str">
        <f t="shared" si="70"/>
        <v>647981</v>
      </c>
      <c r="D4527" t="s">
        <v>678</v>
      </c>
      <c r="E4527" s="52" t="s">
        <v>6168</v>
      </c>
      <c r="F4527" t="s">
        <v>4510</v>
      </c>
      <c r="G4527" t="s">
        <v>4482</v>
      </c>
      <c r="H4527" t="s">
        <v>4483</v>
      </c>
      <c r="I4527" t="s">
        <v>4484</v>
      </c>
    </row>
    <row r="4528" spans="1:9" x14ac:dyDescent="0.25">
      <c r="A4528" s="51" t="s">
        <v>6164</v>
      </c>
      <c r="B4528" t="s">
        <v>125</v>
      </c>
      <c r="C4528" s="23" t="str">
        <f t="shared" si="70"/>
        <v>641237</v>
      </c>
      <c r="D4528" t="s">
        <v>733</v>
      </c>
      <c r="E4528" s="52" t="s">
        <v>6169</v>
      </c>
      <c r="F4528" t="s">
        <v>4510</v>
      </c>
      <c r="G4528" t="s">
        <v>4482</v>
      </c>
      <c r="H4528" t="s">
        <v>4483</v>
      </c>
      <c r="I4528" t="s">
        <v>4484</v>
      </c>
    </row>
    <row r="4529" spans="1:9" x14ac:dyDescent="0.25">
      <c r="A4529" s="51" t="s">
        <v>6164</v>
      </c>
      <c r="B4529" t="s">
        <v>125</v>
      </c>
      <c r="C4529" s="23" t="str">
        <f t="shared" si="70"/>
        <v>647791</v>
      </c>
      <c r="D4529" t="s">
        <v>791</v>
      </c>
      <c r="E4529" s="52" t="s">
        <v>5114</v>
      </c>
      <c r="F4529" t="s">
        <v>4481</v>
      </c>
      <c r="G4529" t="s">
        <v>4482</v>
      </c>
      <c r="H4529" t="s">
        <v>4483</v>
      </c>
      <c r="I4529" t="s">
        <v>4484</v>
      </c>
    </row>
    <row r="4530" spans="1:9" x14ac:dyDescent="0.25">
      <c r="A4530" s="51" t="s">
        <v>6164</v>
      </c>
      <c r="B4530" t="s">
        <v>125</v>
      </c>
      <c r="C4530" s="23" t="str">
        <f t="shared" si="70"/>
        <v>647921</v>
      </c>
      <c r="D4530" t="s">
        <v>846</v>
      </c>
      <c r="E4530" s="52" t="s">
        <v>6170</v>
      </c>
      <c r="F4530" t="s">
        <v>4510</v>
      </c>
      <c r="G4530" t="s">
        <v>4482</v>
      </c>
      <c r="H4530" t="s">
        <v>4483</v>
      </c>
      <c r="I4530" t="s">
        <v>4484</v>
      </c>
    </row>
    <row r="4531" spans="1:9" x14ac:dyDescent="0.25">
      <c r="A4531" s="51" t="s">
        <v>6164</v>
      </c>
      <c r="B4531" t="s">
        <v>125</v>
      </c>
      <c r="C4531" s="23" t="str">
        <f t="shared" si="70"/>
        <v>647831</v>
      </c>
      <c r="D4531" t="s">
        <v>900</v>
      </c>
      <c r="E4531" s="52" t="s">
        <v>5191</v>
      </c>
      <c r="F4531" t="s">
        <v>4481</v>
      </c>
      <c r="G4531" t="s">
        <v>4482</v>
      </c>
      <c r="H4531" t="s">
        <v>4483</v>
      </c>
      <c r="I4531" t="s">
        <v>4484</v>
      </c>
    </row>
    <row r="4532" spans="1:9" x14ac:dyDescent="0.25">
      <c r="A4532" s="51" t="s">
        <v>6164</v>
      </c>
      <c r="B4532" t="s">
        <v>125</v>
      </c>
      <c r="C4532" s="23" t="str">
        <f t="shared" si="70"/>
        <v>649817</v>
      </c>
      <c r="D4532" t="s">
        <v>951</v>
      </c>
      <c r="E4532" s="52" t="s">
        <v>6171</v>
      </c>
      <c r="F4532" t="s">
        <v>4486</v>
      </c>
      <c r="G4532" t="s">
        <v>4482</v>
      </c>
      <c r="H4532" t="s">
        <v>4506</v>
      </c>
      <c r="I4532" t="s">
        <v>4487</v>
      </c>
    </row>
    <row r="4533" spans="1:9" x14ac:dyDescent="0.25">
      <c r="A4533" s="51" t="s">
        <v>6164</v>
      </c>
      <c r="B4533" t="s">
        <v>125</v>
      </c>
      <c r="C4533" s="23" t="str">
        <f t="shared" si="70"/>
        <v>647761</v>
      </c>
      <c r="D4533" t="s">
        <v>1002</v>
      </c>
      <c r="E4533" s="52" t="s">
        <v>6172</v>
      </c>
      <c r="F4533" t="s">
        <v>4510</v>
      </c>
      <c r="G4533" t="s">
        <v>4482</v>
      </c>
      <c r="H4533" t="s">
        <v>4483</v>
      </c>
      <c r="I4533" t="s">
        <v>4484</v>
      </c>
    </row>
    <row r="4534" spans="1:9" x14ac:dyDescent="0.25">
      <c r="A4534" s="51" t="s">
        <v>6164</v>
      </c>
      <c r="B4534" t="s">
        <v>125</v>
      </c>
      <c r="C4534" s="23" t="str">
        <f t="shared" si="70"/>
        <v>641453</v>
      </c>
      <c r="D4534" t="s">
        <v>1048</v>
      </c>
      <c r="E4534" s="52" t="s">
        <v>6173</v>
      </c>
      <c r="F4534" t="s">
        <v>4664</v>
      </c>
      <c r="G4534" t="s">
        <v>4482</v>
      </c>
      <c r="H4534" t="s">
        <v>4483</v>
      </c>
      <c r="I4534" t="s">
        <v>4484</v>
      </c>
    </row>
    <row r="4535" spans="1:9" x14ac:dyDescent="0.25">
      <c r="A4535" s="51" t="s">
        <v>6164</v>
      </c>
      <c r="B4535" t="s">
        <v>125</v>
      </c>
      <c r="C4535" s="23" t="str">
        <f t="shared" si="70"/>
        <v>641531</v>
      </c>
      <c r="D4535" t="s">
        <v>1096</v>
      </c>
      <c r="E4535" s="52" t="s">
        <v>5558</v>
      </c>
      <c r="F4535" t="s">
        <v>4481</v>
      </c>
      <c r="G4535" t="s">
        <v>4482</v>
      </c>
      <c r="H4535" t="s">
        <v>4483</v>
      </c>
      <c r="I4535" t="s">
        <v>4484</v>
      </c>
    </row>
    <row r="4536" spans="1:9" x14ac:dyDescent="0.25">
      <c r="A4536" s="51" t="s">
        <v>6164</v>
      </c>
      <c r="B4536" t="s">
        <v>125</v>
      </c>
      <c r="C4536" s="23" t="str">
        <f t="shared" si="70"/>
        <v>646761</v>
      </c>
      <c r="D4536" t="s">
        <v>1143</v>
      </c>
      <c r="E4536" s="52" t="s">
        <v>5391</v>
      </c>
      <c r="F4536" t="s">
        <v>4528</v>
      </c>
      <c r="G4536" t="s">
        <v>4482</v>
      </c>
      <c r="H4536" t="s">
        <v>4483</v>
      </c>
      <c r="I4536" t="s">
        <v>4484</v>
      </c>
    </row>
    <row r="4537" spans="1:9" x14ac:dyDescent="0.25">
      <c r="A4537" s="51" t="s">
        <v>6164</v>
      </c>
      <c r="B4537" t="s">
        <v>125</v>
      </c>
      <c r="C4537" s="23" t="str">
        <f t="shared" si="70"/>
        <v>641811</v>
      </c>
      <c r="D4537" t="s">
        <v>1183</v>
      </c>
      <c r="E4537" s="52" t="s">
        <v>4954</v>
      </c>
      <c r="F4537" t="s">
        <v>4510</v>
      </c>
      <c r="G4537" t="s">
        <v>4482</v>
      </c>
      <c r="H4537" t="s">
        <v>4483</v>
      </c>
      <c r="I4537" t="s">
        <v>4484</v>
      </c>
    </row>
    <row r="4538" spans="1:9" x14ac:dyDescent="0.25">
      <c r="A4538" s="51" t="s">
        <v>6164</v>
      </c>
      <c r="B4538" t="s">
        <v>125</v>
      </c>
      <c r="C4538" s="23" t="str">
        <f t="shared" si="70"/>
        <v>641702</v>
      </c>
      <c r="D4538" t="s">
        <v>1222</v>
      </c>
      <c r="E4538" s="52" t="s">
        <v>5973</v>
      </c>
      <c r="F4538" t="s">
        <v>4481</v>
      </c>
      <c r="G4538" t="s">
        <v>4482</v>
      </c>
      <c r="H4538" t="s">
        <v>4483</v>
      </c>
      <c r="I4538" t="s">
        <v>4484</v>
      </c>
    </row>
    <row r="4539" spans="1:9" x14ac:dyDescent="0.25">
      <c r="A4539" s="51" t="s">
        <v>6164</v>
      </c>
      <c r="B4539" t="s">
        <v>125</v>
      </c>
      <c r="C4539" s="23" t="str">
        <f t="shared" si="70"/>
        <v>649894</v>
      </c>
      <c r="D4539" t="s">
        <v>1260</v>
      </c>
      <c r="E4539" s="52" t="s">
        <v>6174</v>
      </c>
      <c r="F4539" t="s">
        <v>5110</v>
      </c>
      <c r="G4539" t="s">
        <v>4482</v>
      </c>
      <c r="H4539" t="s">
        <v>4494</v>
      </c>
      <c r="I4539" t="s">
        <v>4487</v>
      </c>
    </row>
    <row r="4540" spans="1:9" x14ac:dyDescent="0.25">
      <c r="A4540" s="51" t="s">
        <v>6164</v>
      </c>
      <c r="B4540" t="s">
        <v>125</v>
      </c>
      <c r="C4540" s="23" t="str">
        <f t="shared" si="70"/>
        <v>646751</v>
      </c>
      <c r="D4540" t="s">
        <v>1297</v>
      </c>
      <c r="E4540" s="52" t="s">
        <v>5204</v>
      </c>
      <c r="F4540" t="s">
        <v>4510</v>
      </c>
      <c r="G4540" t="s">
        <v>4482</v>
      </c>
      <c r="H4540" t="s">
        <v>4483</v>
      </c>
      <c r="I4540" t="s">
        <v>4484</v>
      </c>
    </row>
    <row r="4541" spans="1:9" x14ac:dyDescent="0.25">
      <c r="A4541" s="51" t="s">
        <v>6164</v>
      </c>
      <c r="B4541" t="s">
        <v>125</v>
      </c>
      <c r="C4541" s="23" t="str">
        <f t="shared" si="70"/>
        <v>649895</v>
      </c>
      <c r="D4541" t="s">
        <v>1334</v>
      </c>
      <c r="E4541" s="52" t="s">
        <v>6175</v>
      </c>
      <c r="F4541" t="s">
        <v>4534</v>
      </c>
      <c r="G4541" t="s">
        <v>4482</v>
      </c>
      <c r="H4541" t="s">
        <v>4483</v>
      </c>
      <c r="I4541" t="s">
        <v>4547</v>
      </c>
    </row>
    <row r="4542" spans="1:9" x14ac:dyDescent="0.25">
      <c r="A4542" s="51" t="s">
        <v>6164</v>
      </c>
      <c r="B4542" t="s">
        <v>125</v>
      </c>
      <c r="C4542" s="23" t="str">
        <f t="shared" si="70"/>
        <v>643697</v>
      </c>
      <c r="D4542" t="s">
        <v>1368</v>
      </c>
      <c r="E4542" s="52" t="s">
        <v>6176</v>
      </c>
      <c r="F4542" t="s">
        <v>4510</v>
      </c>
      <c r="G4542" t="s">
        <v>4482</v>
      </c>
      <c r="H4542" t="s">
        <v>4483</v>
      </c>
      <c r="I4542" t="s">
        <v>4484</v>
      </c>
    </row>
    <row r="4543" spans="1:9" x14ac:dyDescent="0.25">
      <c r="A4543" s="51" t="s">
        <v>6164</v>
      </c>
      <c r="B4543" t="s">
        <v>125</v>
      </c>
      <c r="C4543" s="23" t="str">
        <f t="shared" si="70"/>
        <v>646441</v>
      </c>
      <c r="D4543" t="s">
        <v>1406</v>
      </c>
      <c r="E4543" s="52" t="s">
        <v>5220</v>
      </c>
      <c r="F4543" t="s">
        <v>4510</v>
      </c>
      <c r="G4543" t="s">
        <v>4482</v>
      </c>
      <c r="H4543" t="s">
        <v>4483</v>
      </c>
      <c r="I4543" t="s">
        <v>4484</v>
      </c>
    </row>
    <row r="4544" spans="1:9" x14ac:dyDescent="0.25">
      <c r="A4544" s="51" t="s">
        <v>6164</v>
      </c>
      <c r="B4544" t="s">
        <v>125</v>
      </c>
      <c r="C4544" s="23" t="str">
        <f t="shared" si="70"/>
        <v>641931</v>
      </c>
      <c r="D4544" t="s">
        <v>1440</v>
      </c>
      <c r="E4544" s="52" t="s">
        <v>4807</v>
      </c>
      <c r="F4544" t="s">
        <v>4510</v>
      </c>
      <c r="G4544" t="s">
        <v>4482</v>
      </c>
      <c r="H4544" t="s">
        <v>4483</v>
      </c>
      <c r="I4544" t="s">
        <v>4484</v>
      </c>
    </row>
    <row r="4545" spans="1:9" x14ac:dyDescent="0.25">
      <c r="A4545" s="51" t="s">
        <v>6164</v>
      </c>
      <c r="B4545" t="s">
        <v>125</v>
      </c>
      <c r="C4545" s="23" t="str">
        <f t="shared" si="70"/>
        <v>649830</v>
      </c>
      <c r="D4545" t="s">
        <v>1471</v>
      </c>
      <c r="E4545" s="52" t="s">
        <v>6177</v>
      </c>
      <c r="F4545" t="s">
        <v>4534</v>
      </c>
      <c r="G4545" t="s">
        <v>4482</v>
      </c>
      <c r="H4545" t="s">
        <v>4483</v>
      </c>
      <c r="I4545" t="s">
        <v>4547</v>
      </c>
    </row>
    <row r="4546" spans="1:9" x14ac:dyDescent="0.25">
      <c r="A4546" s="51" t="s">
        <v>6164</v>
      </c>
      <c r="B4546" t="s">
        <v>125</v>
      </c>
      <c r="C4546" s="23" t="str">
        <f t="shared" ref="C4546:C4609" si="71">_xlfn.CONCAT(A4546,E4546)</f>
        <v>643900</v>
      </c>
      <c r="D4546" t="s">
        <v>154</v>
      </c>
      <c r="E4546" s="52" t="s">
        <v>4531</v>
      </c>
      <c r="F4546" t="s">
        <v>4496</v>
      </c>
      <c r="G4546" t="s">
        <v>4482</v>
      </c>
      <c r="H4546" t="s">
        <v>4532</v>
      </c>
      <c r="I4546" t="s">
        <v>4497</v>
      </c>
    </row>
    <row r="4547" spans="1:9" x14ac:dyDescent="0.25">
      <c r="A4547" s="51" t="s">
        <v>6164</v>
      </c>
      <c r="B4547" t="s">
        <v>125</v>
      </c>
      <c r="C4547" s="23" t="str">
        <f t="shared" si="71"/>
        <v>647751</v>
      </c>
      <c r="D4547" t="s">
        <v>1536</v>
      </c>
      <c r="E4547" s="52" t="s">
        <v>5109</v>
      </c>
      <c r="F4547" t="s">
        <v>4510</v>
      </c>
      <c r="G4547" t="s">
        <v>4482</v>
      </c>
      <c r="H4547" t="s">
        <v>4483</v>
      </c>
      <c r="I4547" t="s">
        <v>4484</v>
      </c>
    </row>
    <row r="4548" spans="1:9" x14ac:dyDescent="0.25">
      <c r="A4548" s="51" t="s">
        <v>6164</v>
      </c>
      <c r="B4548" t="s">
        <v>125</v>
      </c>
      <c r="C4548" s="23" t="str">
        <f t="shared" si="71"/>
        <v>647781</v>
      </c>
      <c r="D4548" t="s">
        <v>1280</v>
      </c>
      <c r="E4548" s="52" t="s">
        <v>5183</v>
      </c>
      <c r="F4548" t="s">
        <v>4510</v>
      </c>
      <c r="G4548" t="s">
        <v>4482</v>
      </c>
      <c r="H4548" t="s">
        <v>4483</v>
      </c>
      <c r="I4548" t="s">
        <v>4484</v>
      </c>
    </row>
    <row r="4549" spans="1:9" x14ac:dyDescent="0.25">
      <c r="A4549" s="51" t="s">
        <v>6164</v>
      </c>
      <c r="B4549" t="s">
        <v>125</v>
      </c>
      <c r="C4549" s="23" t="str">
        <f t="shared" si="71"/>
        <v>646851</v>
      </c>
      <c r="D4549" t="s">
        <v>1594</v>
      </c>
      <c r="E4549" s="52" t="s">
        <v>6178</v>
      </c>
      <c r="F4549" t="s">
        <v>4510</v>
      </c>
      <c r="G4549" t="s">
        <v>4482</v>
      </c>
      <c r="H4549" t="s">
        <v>4483</v>
      </c>
      <c r="I4549" t="s">
        <v>4484</v>
      </c>
    </row>
    <row r="4550" spans="1:9" x14ac:dyDescent="0.25">
      <c r="A4550" s="51" t="s">
        <v>6164</v>
      </c>
      <c r="B4550" t="s">
        <v>125</v>
      </c>
      <c r="C4550" s="23" t="str">
        <f t="shared" si="71"/>
        <v>646791</v>
      </c>
      <c r="D4550" t="s">
        <v>1625</v>
      </c>
      <c r="E4550" s="52" t="s">
        <v>6179</v>
      </c>
      <c r="F4550" t="s">
        <v>4481</v>
      </c>
      <c r="G4550" t="s">
        <v>4482</v>
      </c>
      <c r="H4550" t="s">
        <v>4483</v>
      </c>
      <c r="I4550" t="s">
        <v>4484</v>
      </c>
    </row>
    <row r="4551" spans="1:9" x14ac:dyDescent="0.25">
      <c r="A4551" s="51" t="s">
        <v>6164</v>
      </c>
      <c r="B4551" t="s">
        <v>125</v>
      </c>
      <c r="C4551" s="23" t="str">
        <f t="shared" si="71"/>
        <v>643631</v>
      </c>
      <c r="D4551" t="s">
        <v>1653</v>
      </c>
      <c r="E4551" s="52" t="s">
        <v>4921</v>
      </c>
      <c r="F4551" t="s">
        <v>4510</v>
      </c>
      <c r="G4551" t="s">
        <v>4482</v>
      </c>
      <c r="H4551" t="s">
        <v>4483</v>
      </c>
      <c r="I4551" t="s">
        <v>4484</v>
      </c>
    </row>
    <row r="4552" spans="1:9" x14ac:dyDescent="0.25">
      <c r="A4552" s="51" t="s">
        <v>6164</v>
      </c>
      <c r="B4552" t="s">
        <v>125</v>
      </c>
      <c r="C4552" s="23" t="str">
        <f t="shared" si="71"/>
        <v>649802</v>
      </c>
      <c r="D4552" t="s">
        <v>1683</v>
      </c>
      <c r="E4552" s="52" t="s">
        <v>6180</v>
      </c>
      <c r="F4552" t="s">
        <v>4573</v>
      </c>
      <c r="G4552" t="s">
        <v>4482</v>
      </c>
      <c r="H4552" t="s">
        <v>4483</v>
      </c>
      <c r="I4552" t="s">
        <v>4547</v>
      </c>
    </row>
    <row r="4553" spans="1:9" x14ac:dyDescent="0.25">
      <c r="A4553" s="51" t="s">
        <v>6164</v>
      </c>
      <c r="B4553" t="s">
        <v>125</v>
      </c>
      <c r="C4553" s="23" t="str">
        <f t="shared" si="71"/>
        <v>647771</v>
      </c>
      <c r="D4553" t="s">
        <v>1712</v>
      </c>
      <c r="E4553" s="52" t="s">
        <v>6181</v>
      </c>
      <c r="F4553" t="s">
        <v>4481</v>
      </c>
      <c r="G4553" t="s">
        <v>4482</v>
      </c>
      <c r="H4553" t="s">
        <v>4483</v>
      </c>
      <c r="I4553" t="s">
        <v>4484</v>
      </c>
    </row>
    <row r="4554" spans="1:9" x14ac:dyDescent="0.25">
      <c r="A4554" s="51" t="s">
        <v>6164</v>
      </c>
      <c r="B4554" t="s">
        <v>125</v>
      </c>
      <c r="C4554" s="23" t="str">
        <f t="shared" si="71"/>
        <v>642041</v>
      </c>
      <c r="D4554" t="s">
        <v>1740</v>
      </c>
      <c r="E4554" s="52" t="s">
        <v>4692</v>
      </c>
      <c r="F4554" t="s">
        <v>4508</v>
      </c>
      <c r="G4554" t="s">
        <v>4482</v>
      </c>
      <c r="H4554" t="s">
        <v>4483</v>
      </c>
      <c r="I4554" t="s">
        <v>4487</v>
      </c>
    </row>
    <row r="4555" spans="1:9" x14ac:dyDescent="0.25">
      <c r="A4555" s="51" t="s">
        <v>6164</v>
      </c>
      <c r="B4555" t="s">
        <v>125</v>
      </c>
      <c r="C4555" s="23" t="str">
        <f t="shared" si="71"/>
        <v>642721</v>
      </c>
      <c r="D4555" t="s">
        <v>1766</v>
      </c>
      <c r="E4555" s="52" t="s">
        <v>4937</v>
      </c>
      <c r="F4555" t="s">
        <v>4542</v>
      </c>
      <c r="G4555" t="s">
        <v>4482</v>
      </c>
      <c r="H4555" t="s">
        <v>4483</v>
      </c>
      <c r="I4555" t="s">
        <v>4484</v>
      </c>
    </row>
    <row r="4556" spans="1:9" x14ac:dyDescent="0.25">
      <c r="A4556" s="51" t="s">
        <v>6164</v>
      </c>
      <c r="B4556" t="s">
        <v>125</v>
      </c>
      <c r="C4556" s="23" t="str">
        <f t="shared" si="71"/>
        <v>649998</v>
      </c>
      <c r="D4556" t="s">
        <v>249</v>
      </c>
      <c r="E4556" s="52" t="s">
        <v>4543</v>
      </c>
      <c r="F4556" t="s">
        <v>4496</v>
      </c>
      <c r="G4556" t="s">
        <v>4482</v>
      </c>
      <c r="H4556" t="s">
        <v>4544</v>
      </c>
      <c r="I4556" t="s">
        <v>4497</v>
      </c>
    </row>
    <row r="4557" spans="1:9" x14ac:dyDescent="0.25">
      <c r="A4557" s="51" t="s">
        <v>6164</v>
      </c>
      <c r="B4557" t="s">
        <v>125</v>
      </c>
      <c r="C4557" s="23" t="str">
        <f t="shared" si="71"/>
        <v>643451</v>
      </c>
      <c r="D4557" t="s">
        <v>1825</v>
      </c>
      <c r="E4557" s="52" t="s">
        <v>6182</v>
      </c>
      <c r="F4557" t="s">
        <v>4510</v>
      </c>
      <c r="G4557" t="s">
        <v>4482</v>
      </c>
      <c r="H4557" t="s">
        <v>4483</v>
      </c>
      <c r="I4557" t="s">
        <v>4484</v>
      </c>
    </row>
    <row r="4558" spans="1:9" x14ac:dyDescent="0.25">
      <c r="A4558" s="51" t="s">
        <v>6164</v>
      </c>
      <c r="B4558" t="s">
        <v>125</v>
      </c>
      <c r="C4558" s="23" t="str">
        <f t="shared" si="71"/>
        <v>649850</v>
      </c>
      <c r="D4558" t="s">
        <v>1257</v>
      </c>
      <c r="E4558" s="52" t="s">
        <v>6183</v>
      </c>
      <c r="F4558" t="s">
        <v>4573</v>
      </c>
      <c r="G4558" t="s">
        <v>4482</v>
      </c>
      <c r="H4558" t="s">
        <v>4546</v>
      </c>
      <c r="I4558" t="s">
        <v>4547</v>
      </c>
    </row>
    <row r="4559" spans="1:9" x14ac:dyDescent="0.25">
      <c r="A4559" s="51" t="s">
        <v>6164</v>
      </c>
      <c r="B4559" t="s">
        <v>125</v>
      </c>
      <c r="C4559" s="23" t="str">
        <f t="shared" si="71"/>
        <v>643651</v>
      </c>
      <c r="D4559" t="s">
        <v>1880</v>
      </c>
      <c r="E4559" s="52" t="s">
        <v>4821</v>
      </c>
      <c r="F4559" t="s">
        <v>4510</v>
      </c>
      <c r="G4559" t="s">
        <v>4482</v>
      </c>
      <c r="H4559" t="s">
        <v>4483</v>
      </c>
      <c r="I4559" t="s">
        <v>4484</v>
      </c>
    </row>
    <row r="4560" spans="1:9" x14ac:dyDescent="0.25">
      <c r="A4560" s="51" t="s">
        <v>6164</v>
      </c>
      <c r="B4560" t="s">
        <v>125</v>
      </c>
      <c r="C4560" s="23" t="str">
        <f t="shared" si="71"/>
        <v>647621</v>
      </c>
      <c r="D4560" t="s">
        <v>1908</v>
      </c>
      <c r="E4560" s="52" t="s">
        <v>6184</v>
      </c>
      <c r="F4560" t="s">
        <v>4628</v>
      </c>
      <c r="G4560" t="s">
        <v>4482</v>
      </c>
      <c r="H4560" t="s">
        <v>4483</v>
      </c>
      <c r="I4560" t="s">
        <v>4484</v>
      </c>
    </row>
    <row r="4561" spans="1:9" x14ac:dyDescent="0.25">
      <c r="A4561" s="51" t="s">
        <v>6164</v>
      </c>
      <c r="B4561" t="s">
        <v>125</v>
      </c>
      <c r="C4561" s="23" t="str">
        <f t="shared" si="71"/>
        <v>649870</v>
      </c>
      <c r="D4561" t="s">
        <v>1935</v>
      </c>
      <c r="E4561" s="52" t="s">
        <v>6185</v>
      </c>
      <c r="F4561" t="s">
        <v>4508</v>
      </c>
      <c r="G4561" t="s">
        <v>4482</v>
      </c>
      <c r="H4561" t="s">
        <v>4483</v>
      </c>
      <c r="I4561" t="s">
        <v>4487</v>
      </c>
    </row>
    <row r="4562" spans="1:9" x14ac:dyDescent="0.25">
      <c r="A4562" s="51" t="s">
        <v>6164</v>
      </c>
      <c r="B4562" t="s">
        <v>125</v>
      </c>
      <c r="C4562" s="23" t="str">
        <f t="shared" si="71"/>
        <v>641631</v>
      </c>
      <c r="D4562" t="s">
        <v>1964</v>
      </c>
      <c r="E4562" s="52" t="s">
        <v>4755</v>
      </c>
      <c r="F4562" t="s">
        <v>4510</v>
      </c>
      <c r="G4562" t="s">
        <v>4482</v>
      </c>
      <c r="H4562" t="s">
        <v>4483</v>
      </c>
      <c r="I4562" t="s">
        <v>4484</v>
      </c>
    </row>
    <row r="4563" spans="1:9" x14ac:dyDescent="0.25">
      <c r="A4563" s="51" t="s">
        <v>6164</v>
      </c>
      <c r="B4563" t="s">
        <v>125</v>
      </c>
      <c r="C4563" s="23" t="str">
        <f t="shared" si="71"/>
        <v>643436</v>
      </c>
      <c r="D4563" t="s">
        <v>1992</v>
      </c>
      <c r="E4563" s="52" t="s">
        <v>6186</v>
      </c>
      <c r="F4563" t="s">
        <v>4528</v>
      </c>
      <c r="G4563" t="s">
        <v>4482</v>
      </c>
      <c r="H4563" t="s">
        <v>4483</v>
      </c>
      <c r="I4563" t="s">
        <v>4484</v>
      </c>
    </row>
    <row r="4564" spans="1:9" x14ac:dyDescent="0.25">
      <c r="A4564" s="51" t="s">
        <v>6164</v>
      </c>
      <c r="B4564" t="s">
        <v>125</v>
      </c>
      <c r="C4564" s="23" t="str">
        <f t="shared" si="71"/>
        <v>647881</v>
      </c>
      <c r="D4564" t="s">
        <v>2018</v>
      </c>
      <c r="E4564" s="52" t="s">
        <v>6187</v>
      </c>
      <c r="F4564" t="s">
        <v>4510</v>
      </c>
      <c r="G4564" t="s">
        <v>4482</v>
      </c>
      <c r="H4564" t="s">
        <v>4483</v>
      </c>
      <c r="I4564" t="s">
        <v>4484</v>
      </c>
    </row>
    <row r="4565" spans="1:9" x14ac:dyDescent="0.25">
      <c r="A4565" s="51" t="s">
        <v>6164</v>
      </c>
      <c r="B4565" t="s">
        <v>125</v>
      </c>
      <c r="C4565" s="23" t="str">
        <f t="shared" si="71"/>
        <v>649997</v>
      </c>
      <c r="D4565" t="s">
        <v>423</v>
      </c>
      <c r="E4565" s="52" t="s">
        <v>4562</v>
      </c>
      <c r="F4565" t="s">
        <v>4496</v>
      </c>
      <c r="G4565" t="s">
        <v>4482</v>
      </c>
      <c r="H4565" t="s">
        <v>4563</v>
      </c>
      <c r="I4565" t="s">
        <v>4497</v>
      </c>
    </row>
    <row r="4566" spans="1:9" x14ac:dyDescent="0.25">
      <c r="A4566" s="51" t="s">
        <v>6164</v>
      </c>
      <c r="B4566" t="s">
        <v>125</v>
      </c>
      <c r="C4566" s="23" t="str">
        <f t="shared" si="71"/>
        <v>643839</v>
      </c>
      <c r="D4566" t="s">
        <v>2066</v>
      </c>
      <c r="E4566" s="52" t="s">
        <v>6188</v>
      </c>
      <c r="F4566" t="s">
        <v>4528</v>
      </c>
      <c r="G4566" t="s">
        <v>4482</v>
      </c>
      <c r="H4566" t="s">
        <v>4483</v>
      </c>
      <c r="I4566" t="s">
        <v>4484</v>
      </c>
    </row>
    <row r="4567" spans="1:9" x14ac:dyDescent="0.25">
      <c r="A4567" s="51" t="s">
        <v>6164</v>
      </c>
      <c r="B4567" t="s">
        <v>125</v>
      </c>
      <c r="C4567" s="23" t="str">
        <f t="shared" si="71"/>
        <v>643931</v>
      </c>
      <c r="D4567" t="s">
        <v>2091</v>
      </c>
      <c r="E4567" s="52" t="s">
        <v>6010</v>
      </c>
      <c r="F4567" t="s">
        <v>4481</v>
      </c>
      <c r="G4567" t="s">
        <v>4482</v>
      </c>
      <c r="H4567" t="s">
        <v>4483</v>
      </c>
      <c r="I4567" t="s">
        <v>4484</v>
      </c>
    </row>
    <row r="4568" spans="1:9" x14ac:dyDescent="0.25">
      <c r="A4568" s="51" t="s">
        <v>6164</v>
      </c>
      <c r="B4568" t="s">
        <v>125</v>
      </c>
      <c r="C4568" s="23" t="str">
        <f t="shared" si="71"/>
        <v>644131</v>
      </c>
      <c r="D4568" t="s">
        <v>2116</v>
      </c>
      <c r="E4568" s="52" t="s">
        <v>6032</v>
      </c>
      <c r="F4568" t="s">
        <v>4510</v>
      </c>
      <c r="G4568" t="s">
        <v>4482</v>
      </c>
      <c r="H4568" t="s">
        <v>4483</v>
      </c>
      <c r="I4568" t="s">
        <v>4484</v>
      </c>
    </row>
    <row r="4569" spans="1:9" x14ac:dyDescent="0.25">
      <c r="A4569" s="51" t="s">
        <v>6164</v>
      </c>
      <c r="B4569" t="s">
        <v>125</v>
      </c>
      <c r="C4569" s="23" t="str">
        <f t="shared" si="71"/>
        <v>641114</v>
      </c>
      <c r="D4569" t="s">
        <v>2141</v>
      </c>
      <c r="E4569" s="52" t="s">
        <v>6189</v>
      </c>
      <c r="F4569" t="s">
        <v>4503</v>
      </c>
      <c r="G4569" t="s">
        <v>4482</v>
      </c>
      <c r="H4569" t="s">
        <v>4483</v>
      </c>
      <c r="I4569" t="s">
        <v>4484</v>
      </c>
    </row>
    <row r="4570" spans="1:9" x14ac:dyDescent="0.25">
      <c r="A4570" s="51" t="s">
        <v>6164</v>
      </c>
      <c r="B4570" t="s">
        <v>125</v>
      </c>
      <c r="C4570" s="23" t="str">
        <f t="shared" si="71"/>
        <v>644235</v>
      </c>
      <c r="D4570" t="s">
        <v>2167</v>
      </c>
      <c r="E4570" s="52" t="s">
        <v>6190</v>
      </c>
      <c r="F4570" t="s">
        <v>4481</v>
      </c>
      <c r="G4570" t="s">
        <v>4482</v>
      </c>
      <c r="H4570" t="s">
        <v>4483</v>
      </c>
      <c r="I4570" t="s">
        <v>4484</v>
      </c>
    </row>
    <row r="4571" spans="1:9" x14ac:dyDescent="0.25">
      <c r="A4571" s="51" t="s">
        <v>6164</v>
      </c>
      <c r="B4571" t="s">
        <v>125</v>
      </c>
      <c r="C4571" s="23" t="str">
        <f t="shared" si="71"/>
        <v>642021</v>
      </c>
      <c r="D4571" t="s">
        <v>2194</v>
      </c>
      <c r="E4571" s="52" t="s">
        <v>4704</v>
      </c>
      <c r="F4571" t="s">
        <v>4503</v>
      </c>
      <c r="G4571" t="s">
        <v>4482</v>
      </c>
      <c r="H4571" t="s">
        <v>4483</v>
      </c>
      <c r="I4571" t="s">
        <v>4484</v>
      </c>
    </row>
    <row r="4572" spans="1:9" x14ac:dyDescent="0.25">
      <c r="A4572" s="51" t="s">
        <v>6164</v>
      </c>
      <c r="B4572" t="s">
        <v>125</v>
      </c>
      <c r="C4572" s="23" t="str">
        <f t="shared" si="71"/>
        <v>649808</v>
      </c>
      <c r="D4572" t="s">
        <v>1509</v>
      </c>
      <c r="E4572" s="52" t="s">
        <v>6191</v>
      </c>
      <c r="F4572" t="s">
        <v>4486</v>
      </c>
      <c r="G4572" t="s">
        <v>4482</v>
      </c>
      <c r="H4572" t="s">
        <v>4506</v>
      </c>
      <c r="I4572" t="s">
        <v>4487</v>
      </c>
    </row>
    <row r="4573" spans="1:9" x14ac:dyDescent="0.25">
      <c r="A4573" s="51" t="s">
        <v>6164</v>
      </c>
      <c r="B4573" t="s">
        <v>125</v>
      </c>
      <c r="C4573" s="23" t="str">
        <f t="shared" si="71"/>
        <v>642451</v>
      </c>
      <c r="D4573" t="s">
        <v>2244</v>
      </c>
      <c r="E4573" s="52" t="s">
        <v>5518</v>
      </c>
      <c r="F4573" t="s">
        <v>4510</v>
      </c>
      <c r="G4573" t="s">
        <v>4482</v>
      </c>
      <c r="H4573" t="s">
        <v>4483</v>
      </c>
      <c r="I4573" t="s">
        <v>4484</v>
      </c>
    </row>
    <row r="4574" spans="1:9" x14ac:dyDescent="0.25">
      <c r="A4574" s="51" t="s">
        <v>6164</v>
      </c>
      <c r="B4574" t="s">
        <v>125</v>
      </c>
      <c r="C4574" s="23" t="str">
        <f t="shared" si="71"/>
        <v>640761</v>
      </c>
      <c r="D4574" t="s">
        <v>2269</v>
      </c>
      <c r="E4574" s="52" t="s">
        <v>4890</v>
      </c>
      <c r="F4574" t="s">
        <v>4510</v>
      </c>
      <c r="G4574" t="s">
        <v>4482</v>
      </c>
      <c r="H4574" t="s">
        <v>4483</v>
      </c>
      <c r="I4574" t="s">
        <v>4484</v>
      </c>
    </row>
    <row r="4575" spans="1:9" x14ac:dyDescent="0.25">
      <c r="A4575" s="51" t="s">
        <v>6164</v>
      </c>
      <c r="B4575" t="s">
        <v>125</v>
      </c>
      <c r="C4575" s="23" t="str">
        <f t="shared" si="71"/>
        <v>644831</v>
      </c>
      <c r="D4575" t="s">
        <v>2294</v>
      </c>
      <c r="E4575" s="52" t="s">
        <v>6192</v>
      </c>
      <c r="F4575" t="s">
        <v>4510</v>
      </c>
      <c r="G4575" t="s">
        <v>4482</v>
      </c>
      <c r="H4575" t="s">
        <v>4483</v>
      </c>
      <c r="I4575" t="s">
        <v>4484</v>
      </c>
    </row>
    <row r="4576" spans="1:9" x14ac:dyDescent="0.25">
      <c r="A4576" s="51" t="s">
        <v>6164</v>
      </c>
      <c r="B4576" t="s">
        <v>125</v>
      </c>
      <c r="C4576" s="23" t="str">
        <f t="shared" si="71"/>
        <v>646881</v>
      </c>
      <c r="D4576" t="s">
        <v>2315</v>
      </c>
      <c r="E4576" s="52" t="s">
        <v>5460</v>
      </c>
      <c r="F4576" t="s">
        <v>4528</v>
      </c>
      <c r="G4576" t="s">
        <v>4482</v>
      </c>
      <c r="H4576" t="s">
        <v>4483</v>
      </c>
      <c r="I4576" t="s">
        <v>4484</v>
      </c>
    </row>
    <row r="4577" spans="1:9" x14ac:dyDescent="0.25">
      <c r="A4577" s="51" t="s">
        <v>6164</v>
      </c>
      <c r="B4577" t="s">
        <v>125</v>
      </c>
      <c r="C4577" s="23" t="str">
        <f t="shared" si="71"/>
        <v>640821</v>
      </c>
      <c r="D4577" t="s">
        <v>2338</v>
      </c>
      <c r="E4577" s="52" t="s">
        <v>5541</v>
      </c>
      <c r="F4577" t="s">
        <v>4510</v>
      </c>
      <c r="G4577" t="s">
        <v>4482</v>
      </c>
      <c r="H4577" t="s">
        <v>4483</v>
      </c>
      <c r="I4577" t="s">
        <v>4484</v>
      </c>
    </row>
    <row r="4578" spans="1:9" x14ac:dyDescent="0.25">
      <c r="A4578" s="51" t="s">
        <v>6164</v>
      </c>
      <c r="B4578" t="s">
        <v>125</v>
      </c>
      <c r="C4578" s="23" t="str">
        <f t="shared" si="71"/>
        <v>649046</v>
      </c>
      <c r="D4578" t="s">
        <v>2360</v>
      </c>
      <c r="E4578" s="52" t="s">
        <v>5508</v>
      </c>
      <c r="F4578" t="s">
        <v>4534</v>
      </c>
      <c r="G4578" t="s">
        <v>4482</v>
      </c>
      <c r="H4578" t="s">
        <v>4483</v>
      </c>
      <c r="I4578" t="s">
        <v>4484</v>
      </c>
    </row>
    <row r="4579" spans="1:9" x14ac:dyDescent="0.25">
      <c r="A4579" s="51" t="s">
        <v>6164</v>
      </c>
      <c r="B4579" t="s">
        <v>125</v>
      </c>
      <c r="C4579" s="23" t="str">
        <f t="shared" si="71"/>
        <v>644934</v>
      </c>
      <c r="D4579" t="s">
        <v>2381</v>
      </c>
      <c r="E4579" s="52" t="s">
        <v>6193</v>
      </c>
      <c r="F4579" t="s">
        <v>4510</v>
      </c>
      <c r="G4579" t="s">
        <v>4482</v>
      </c>
      <c r="H4579" t="s">
        <v>4483</v>
      </c>
      <c r="I4579" t="s">
        <v>4484</v>
      </c>
    </row>
    <row r="4580" spans="1:9" x14ac:dyDescent="0.25">
      <c r="A4580" s="51" t="s">
        <v>6164</v>
      </c>
      <c r="B4580" t="s">
        <v>125</v>
      </c>
      <c r="C4580" s="23" t="str">
        <f t="shared" si="71"/>
        <v>647931</v>
      </c>
      <c r="D4580" t="s">
        <v>2400</v>
      </c>
      <c r="E4580" s="52" t="s">
        <v>6194</v>
      </c>
      <c r="F4580" t="s">
        <v>4510</v>
      </c>
      <c r="G4580" t="s">
        <v>4482</v>
      </c>
      <c r="H4580" t="s">
        <v>4483</v>
      </c>
      <c r="I4580" t="s">
        <v>4484</v>
      </c>
    </row>
    <row r="4581" spans="1:9" x14ac:dyDescent="0.25">
      <c r="A4581" s="51" t="s">
        <v>6164</v>
      </c>
      <c r="B4581" t="s">
        <v>125</v>
      </c>
      <c r="C4581" s="23" t="str">
        <f t="shared" si="71"/>
        <v>643234</v>
      </c>
      <c r="D4581" t="s">
        <v>2420</v>
      </c>
      <c r="E4581" s="52" t="s">
        <v>6195</v>
      </c>
      <c r="F4581" t="s">
        <v>4510</v>
      </c>
      <c r="G4581" t="s">
        <v>4482</v>
      </c>
      <c r="H4581" t="s">
        <v>4483</v>
      </c>
      <c r="I4581" t="s">
        <v>4484</v>
      </c>
    </row>
    <row r="4582" spans="1:9" x14ac:dyDescent="0.25">
      <c r="A4582" s="51" t="s">
        <v>6164</v>
      </c>
      <c r="B4582" t="s">
        <v>125</v>
      </c>
      <c r="C4582" s="23" t="str">
        <f t="shared" si="71"/>
        <v>645037</v>
      </c>
      <c r="D4582" t="s">
        <v>2439</v>
      </c>
      <c r="E4582" s="52" t="s">
        <v>4848</v>
      </c>
      <c r="F4582" t="s">
        <v>4510</v>
      </c>
      <c r="G4582" t="s">
        <v>4482</v>
      </c>
      <c r="H4582" t="s">
        <v>4483</v>
      </c>
      <c r="I4582" t="s">
        <v>4484</v>
      </c>
    </row>
    <row r="4583" spans="1:9" x14ac:dyDescent="0.25">
      <c r="A4583" s="51" t="s">
        <v>6164</v>
      </c>
      <c r="B4583" t="s">
        <v>125</v>
      </c>
      <c r="C4583" s="23" t="str">
        <f t="shared" si="71"/>
        <v>647891</v>
      </c>
      <c r="D4583" t="s">
        <v>2459</v>
      </c>
      <c r="E4583" s="52" t="s">
        <v>5093</v>
      </c>
      <c r="F4583" t="s">
        <v>4528</v>
      </c>
      <c r="G4583" t="s">
        <v>4482</v>
      </c>
      <c r="H4583" t="s">
        <v>4483</v>
      </c>
      <c r="I4583" t="s">
        <v>4487</v>
      </c>
    </row>
    <row r="4584" spans="1:9" x14ac:dyDescent="0.25">
      <c r="A4584" s="51" t="s">
        <v>6164</v>
      </c>
      <c r="B4584" t="s">
        <v>125</v>
      </c>
      <c r="C4584" s="23" t="str">
        <f t="shared" si="71"/>
        <v>647741</v>
      </c>
      <c r="D4584" t="s">
        <v>2480</v>
      </c>
      <c r="E4584" s="52" t="s">
        <v>5466</v>
      </c>
      <c r="F4584" t="s">
        <v>4481</v>
      </c>
      <c r="G4584" t="s">
        <v>4482</v>
      </c>
      <c r="H4584" t="s">
        <v>4483</v>
      </c>
      <c r="I4584" t="s">
        <v>4484</v>
      </c>
    </row>
    <row r="4585" spans="1:9" x14ac:dyDescent="0.25">
      <c r="A4585" s="51" t="s">
        <v>6164</v>
      </c>
      <c r="B4585" t="s">
        <v>125</v>
      </c>
      <c r="C4585" s="23" t="str">
        <f t="shared" si="71"/>
        <v>645434</v>
      </c>
      <c r="D4585" t="s">
        <v>2499</v>
      </c>
      <c r="E4585" s="52" t="s">
        <v>6196</v>
      </c>
      <c r="F4585" t="s">
        <v>4508</v>
      </c>
      <c r="G4585" t="s">
        <v>4482</v>
      </c>
      <c r="H4585" t="s">
        <v>4483</v>
      </c>
      <c r="I4585" t="s">
        <v>4487</v>
      </c>
    </row>
    <row r="4586" spans="1:9" x14ac:dyDescent="0.25">
      <c r="A4586" s="51" t="s">
        <v>6164</v>
      </c>
      <c r="B4586" t="s">
        <v>125</v>
      </c>
      <c r="C4586" s="23" t="str">
        <f t="shared" si="71"/>
        <v>647951</v>
      </c>
      <c r="D4586" t="s">
        <v>2516</v>
      </c>
      <c r="E4586" s="52" t="s">
        <v>6197</v>
      </c>
      <c r="F4586" t="s">
        <v>4503</v>
      </c>
      <c r="G4586" t="s">
        <v>4482</v>
      </c>
      <c r="H4586" t="s">
        <v>4483</v>
      </c>
      <c r="I4586" t="s">
        <v>4484</v>
      </c>
    </row>
    <row r="4587" spans="1:9" x14ac:dyDescent="0.25">
      <c r="A4587" s="51" t="s">
        <v>6164</v>
      </c>
      <c r="B4587" t="s">
        <v>125</v>
      </c>
      <c r="C4587" s="23" t="str">
        <f t="shared" si="71"/>
        <v>645836</v>
      </c>
      <c r="D4587" t="s">
        <v>2533</v>
      </c>
      <c r="E4587" s="52" t="s">
        <v>5463</v>
      </c>
      <c r="F4587" t="s">
        <v>4528</v>
      </c>
      <c r="G4587" t="s">
        <v>4482</v>
      </c>
      <c r="H4587" t="s">
        <v>4483</v>
      </c>
      <c r="I4587" t="s">
        <v>4484</v>
      </c>
    </row>
    <row r="4588" spans="1:9" x14ac:dyDescent="0.25">
      <c r="A4588" s="51" t="s">
        <v>6164</v>
      </c>
      <c r="B4588" t="s">
        <v>125</v>
      </c>
      <c r="C4588" s="23" t="str">
        <f t="shared" si="71"/>
        <v>643431</v>
      </c>
      <c r="D4588" t="s">
        <v>2549</v>
      </c>
      <c r="E4588" s="52" t="s">
        <v>4951</v>
      </c>
      <c r="F4588" t="s">
        <v>4481</v>
      </c>
      <c r="G4588" t="s">
        <v>4482</v>
      </c>
      <c r="H4588" t="s">
        <v>4483</v>
      </c>
      <c r="I4588" t="s">
        <v>4484</v>
      </c>
    </row>
    <row r="4589" spans="1:9" x14ac:dyDescent="0.25">
      <c r="A4589" s="51" t="s">
        <v>6164</v>
      </c>
      <c r="B4589" t="s">
        <v>125</v>
      </c>
      <c r="C4589" s="23" t="str">
        <f t="shared" si="71"/>
        <v>646234</v>
      </c>
      <c r="D4589" t="s">
        <v>2565</v>
      </c>
      <c r="E4589" s="52" t="s">
        <v>6198</v>
      </c>
      <c r="F4589" t="s">
        <v>4510</v>
      </c>
      <c r="G4589" t="s">
        <v>4482</v>
      </c>
      <c r="H4589" t="s">
        <v>4483</v>
      </c>
      <c r="I4589" t="s">
        <v>4484</v>
      </c>
    </row>
    <row r="4590" spans="1:9" x14ac:dyDescent="0.25">
      <c r="A4590" s="51" t="s">
        <v>6164</v>
      </c>
      <c r="B4590" t="s">
        <v>125</v>
      </c>
      <c r="C4590" s="23" t="str">
        <f t="shared" si="71"/>
        <v>646343</v>
      </c>
      <c r="D4590" t="s">
        <v>2581</v>
      </c>
      <c r="E4590" s="52" t="s">
        <v>6199</v>
      </c>
      <c r="F4590" t="s">
        <v>4481</v>
      </c>
      <c r="G4590" t="s">
        <v>4482</v>
      </c>
      <c r="H4590" t="s">
        <v>4483</v>
      </c>
      <c r="I4590" t="s">
        <v>4484</v>
      </c>
    </row>
    <row r="4591" spans="1:9" x14ac:dyDescent="0.25">
      <c r="A4591" s="51" t="s">
        <v>6164</v>
      </c>
      <c r="B4591" t="s">
        <v>125</v>
      </c>
      <c r="C4591" s="23" t="str">
        <f t="shared" si="71"/>
        <v>647871</v>
      </c>
      <c r="D4591" t="s">
        <v>2594</v>
      </c>
      <c r="E4591" s="52" t="s">
        <v>5094</v>
      </c>
      <c r="F4591" t="s">
        <v>4510</v>
      </c>
      <c r="G4591" t="s">
        <v>4482</v>
      </c>
      <c r="H4591" t="s">
        <v>4483</v>
      </c>
      <c r="I4591" t="s">
        <v>4484</v>
      </c>
    </row>
    <row r="4592" spans="1:9" x14ac:dyDescent="0.25">
      <c r="A4592" s="51" t="s">
        <v>6164</v>
      </c>
      <c r="B4592" t="s">
        <v>125</v>
      </c>
      <c r="C4592" s="23" t="str">
        <f t="shared" si="71"/>
        <v>644531</v>
      </c>
      <c r="D4592" t="s">
        <v>2611</v>
      </c>
      <c r="E4592" s="52" t="s">
        <v>6200</v>
      </c>
      <c r="F4592" t="s">
        <v>4510</v>
      </c>
      <c r="G4592" t="s">
        <v>4482</v>
      </c>
      <c r="H4592" t="s">
        <v>4483</v>
      </c>
      <c r="I4592" t="s">
        <v>4484</v>
      </c>
    </row>
    <row r="4593" spans="1:9" x14ac:dyDescent="0.25">
      <c r="A4593" s="51" t="s">
        <v>6164</v>
      </c>
      <c r="B4593" t="s">
        <v>125</v>
      </c>
      <c r="C4593" s="23" t="str">
        <f t="shared" si="71"/>
        <v>644436</v>
      </c>
      <c r="D4593" t="s">
        <v>2627</v>
      </c>
      <c r="E4593" s="52" t="s">
        <v>6201</v>
      </c>
      <c r="F4593" t="s">
        <v>4528</v>
      </c>
      <c r="G4593" t="s">
        <v>4482</v>
      </c>
      <c r="H4593" t="s">
        <v>4483</v>
      </c>
      <c r="I4593" t="s">
        <v>4484</v>
      </c>
    </row>
    <row r="4594" spans="1:9" x14ac:dyDescent="0.25">
      <c r="A4594" s="51" t="s">
        <v>6164</v>
      </c>
      <c r="B4594" t="s">
        <v>125</v>
      </c>
      <c r="C4594" s="23" t="str">
        <f t="shared" si="71"/>
        <v>649892</v>
      </c>
      <c r="D4594" t="s">
        <v>2643</v>
      </c>
      <c r="E4594" s="52" t="s">
        <v>6202</v>
      </c>
      <c r="F4594" t="s">
        <v>4508</v>
      </c>
      <c r="G4594" t="s">
        <v>4482</v>
      </c>
      <c r="H4594" t="s">
        <v>4483</v>
      </c>
      <c r="I4594" t="s">
        <v>4487</v>
      </c>
    </row>
    <row r="4595" spans="1:9" x14ac:dyDescent="0.25">
      <c r="A4595" s="51" t="s">
        <v>6164</v>
      </c>
      <c r="B4595" t="s">
        <v>125</v>
      </c>
      <c r="C4595" s="23" t="str">
        <f t="shared" si="71"/>
        <v>644621</v>
      </c>
      <c r="D4595" t="s">
        <v>2658</v>
      </c>
      <c r="E4595" s="52" t="s">
        <v>6203</v>
      </c>
      <c r="F4595" t="s">
        <v>4510</v>
      </c>
      <c r="G4595" t="s">
        <v>4482</v>
      </c>
      <c r="H4595" t="s">
        <v>4483</v>
      </c>
      <c r="I4595" t="s">
        <v>4484</v>
      </c>
    </row>
    <row r="4596" spans="1:9" x14ac:dyDescent="0.25">
      <c r="A4596" s="51" t="s">
        <v>6164</v>
      </c>
      <c r="B4596" t="s">
        <v>125</v>
      </c>
      <c r="C4596" s="23" t="str">
        <f t="shared" si="71"/>
        <v>646841</v>
      </c>
      <c r="D4596" t="s">
        <v>2450</v>
      </c>
      <c r="E4596" s="52" t="s">
        <v>5425</v>
      </c>
      <c r="F4596" t="s">
        <v>4510</v>
      </c>
      <c r="G4596" t="s">
        <v>4482</v>
      </c>
      <c r="H4596" t="s">
        <v>4483</v>
      </c>
      <c r="I4596" t="s">
        <v>4484</v>
      </c>
    </row>
    <row r="4597" spans="1:9" x14ac:dyDescent="0.25">
      <c r="A4597" s="51" t="s">
        <v>6164</v>
      </c>
      <c r="B4597" t="s">
        <v>125</v>
      </c>
      <c r="C4597" s="23" t="str">
        <f t="shared" si="71"/>
        <v>644951</v>
      </c>
      <c r="D4597" t="s">
        <v>2688</v>
      </c>
      <c r="E4597" s="52" t="s">
        <v>6204</v>
      </c>
      <c r="F4597" t="s">
        <v>4510</v>
      </c>
      <c r="G4597" t="s">
        <v>4482</v>
      </c>
      <c r="H4597" t="s">
        <v>4483</v>
      </c>
      <c r="I4597" t="s">
        <v>4484</v>
      </c>
    </row>
    <row r="4598" spans="1:9" x14ac:dyDescent="0.25">
      <c r="A4598" s="51" t="s">
        <v>6164</v>
      </c>
      <c r="B4598" t="s">
        <v>125</v>
      </c>
      <c r="C4598" s="23" t="str">
        <f t="shared" si="71"/>
        <v>646633</v>
      </c>
      <c r="D4598" t="s">
        <v>2703</v>
      </c>
      <c r="E4598" s="52" t="s">
        <v>6205</v>
      </c>
      <c r="F4598" t="s">
        <v>4486</v>
      </c>
      <c r="G4598" t="s">
        <v>4482</v>
      </c>
      <c r="H4598" t="s">
        <v>4483</v>
      </c>
      <c r="I4598" t="s">
        <v>4484</v>
      </c>
    </row>
    <row r="4599" spans="1:9" x14ac:dyDescent="0.25">
      <c r="A4599" s="51" t="s">
        <v>6164</v>
      </c>
      <c r="B4599" t="s">
        <v>125</v>
      </c>
      <c r="C4599" s="23" t="str">
        <f t="shared" si="71"/>
        <v>647841</v>
      </c>
      <c r="D4599" t="s">
        <v>2718</v>
      </c>
      <c r="E4599" s="52" t="s">
        <v>5478</v>
      </c>
      <c r="F4599" t="s">
        <v>4622</v>
      </c>
      <c r="G4599" t="s">
        <v>4482</v>
      </c>
      <c r="H4599" t="s">
        <v>4483</v>
      </c>
      <c r="I4599" t="s">
        <v>4487</v>
      </c>
    </row>
    <row r="4600" spans="1:9" x14ac:dyDescent="0.25">
      <c r="A4600" s="51" t="s">
        <v>6164</v>
      </c>
      <c r="B4600" t="s">
        <v>125</v>
      </c>
      <c r="C4600" s="23" t="str">
        <f t="shared" si="71"/>
        <v>646891</v>
      </c>
      <c r="D4600" t="s">
        <v>2730</v>
      </c>
      <c r="E4600" s="52" t="s">
        <v>6206</v>
      </c>
      <c r="F4600" t="s">
        <v>4503</v>
      </c>
      <c r="G4600" t="s">
        <v>4482</v>
      </c>
      <c r="H4600" t="s">
        <v>4483</v>
      </c>
      <c r="I4600" t="s">
        <v>4484</v>
      </c>
    </row>
    <row r="4601" spans="1:9" x14ac:dyDescent="0.25">
      <c r="A4601" s="51" t="s">
        <v>6164</v>
      </c>
      <c r="B4601" t="s">
        <v>125</v>
      </c>
      <c r="C4601" s="23" t="str">
        <f t="shared" si="71"/>
        <v>646781</v>
      </c>
      <c r="D4601" t="s">
        <v>2742</v>
      </c>
      <c r="E4601" s="52" t="s">
        <v>5398</v>
      </c>
      <c r="F4601" t="s">
        <v>4510</v>
      </c>
      <c r="G4601" t="s">
        <v>4482</v>
      </c>
      <c r="H4601" t="s">
        <v>4483</v>
      </c>
      <c r="I4601" t="s">
        <v>4484</v>
      </c>
    </row>
    <row r="4602" spans="1:9" x14ac:dyDescent="0.25">
      <c r="A4602" s="51" t="s">
        <v>6164</v>
      </c>
      <c r="B4602" t="s">
        <v>125</v>
      </c>
      <c r="C4602" s="23" t="str">
        <f t="shared" si="71"/>
        <v>640734</v>
      </c>
      <c r="D4602" t="s">
        <v>2754</v>
      </c>
      <c r="E4602" s="52" t="s">
        <v>5535</v>
      </c>
      <c r="F4602" t="s">
        <v>4510</v>
      </c>
      <c r="G4602" t="s">
        <v>4482</v>
      </c>
      <c r="H4602" t="s">
        <v>4483</v>
      </c>
      <c r="I4602" t="s">
        <v>4484</v>
      </c>
    </row>
    <row r="4603" spans="1:9" x14ac:dyDescent="0.25">
      <c r="A4603" s="51" t="s">
        <v>6164</v>
      </c>
      <c r="B4603" t="s">
        <v>125</v>
      </c>
      <c r="C4603" s="23" t="str">
        <f t="shared" si="71"/>
        <v>646144</v>
      </c>
      <c r="D4603" t="s">
        <v>2767</v>
      </c>
      <c r="E4603" s="52" t="s">
        <v>6207</v>
      </c>
      <c r="F4603" t="s">
        <v>4510</v>
      </c>
      <c r="G4603" t="s">
        <v>4482</v>
      </c>
      <c r="H4603" t="s">
        <v>4483</v>
      </c>
      <c r="I4603" t="s">
        <v>4484</v>
      </c>
    </row>
    <row r="4604" spans="1:9" x14ac:dyDescent="0.25">
      <c r="A4604" s="51" t="s">
        <v>6164</v>
      </c>
      <c r="B4604" t="s">
        <v>125</v>
      </c>
      <c r="C4604" s="23" t="str">
        <f t="shared" si="71"/>
        <v>641551</v>
      </c>
      <c r="D4604" t="s">
        <v>2780</v>
      </c>
      <c r="E4604" s="52" t="s">
        <v>5672</v>
      </c>
      <c r="F4604" t="s">
        <v>4528</v>
      </c>
      <c r="G4604" t="s">
        <v>4482</v>
      </c>
      <c r="H4604" t="s">
        <v>4483</v>
      </c>
      <c r="I4604" t="s">
        <v>4484</v>
      </c>
    </row>
    <row r="4605" spans="1:9" x14ac:dyDescent="0.25">
      <c r="A4605" s="51" t="s">
        <v>6164</v>
      </c>
      <c r="B4605" t="s">
        <v>125</v>
      </c>
      <c r="C4605" s="23" t="str">
        <f t="shared" si="71"/>
        <v>647001</v>
      </c>
      <c r="D4605" t="s">
        <v>2792</v>
      </c>
      <c r="E4605" s="52" t="s">
        <v>4507</v>
      </c>
      <c r="F4605" t="s">
        <v>4508</v>
      </c>
      <c r="G4605" t="s">
        <v>4482</v>
      </c>
      <c r="H4605" t="s">
        <v>4501</v>
      </c>
      <c r="I4605" t="s">
        <v>4484</v>
      </c>
    </row>
    <row r="4606" spans="1:9" x14ac:dyDescent="0.25">
      <c r="A4606" s="51" t="s">
        <v>6164</v>
      </c>
      <c r="B4606" t="s">
        <v>125</v>
      </c>
      <c r="C4606" s="23" t="str">
        <f t="shared" si="71"/>
        <v>649001</v>
      </c>
      <c r="D4606" t="s">
        <v>2804</v>
      </c>
      <c r="E4606" s="52" t="s">
        <v>4495</v>
      </c>
      <c r="F4606" t="s">
        <v>4496</v>
      </c>
      <c r="G4606" t="s">
        <v>4482</v>
      </c>
      <c r="H4606" t="s">
        <v>4483</v>
      </c>
      <c r="I4606" t="s">
        <v>4497</v>
      </c>
    </row>
    <row r="4607" spans="1:9" x14ac:dyDescent="0.25">
      <c r="A4607" s="51" t="s">
        <v>6164</v>
      </c>
      <c r="B4607" t="s">
        <v>125</v>
      </c>
      <c r="C4607" s="23" t="str">
        <f t="shared" si="71"/>
        <v>647004</v>
      </c>
      <c r="D4607" t="s">
        <v>2814</v>
      </c>
      <c r="E4607" s="52" t="s">
        <v>4500</v>
      </c>
      <c r="F4607" t="s">
        <v>4508</v>
      </c>
      <c r="G4607" t="s">
        <v>4482</v>
      </c>
      <c r="H4607" t="s">
        <v>4501</v>
      </c>
      <c r="I4607" t="s">
        <v>4484</v>
      </c>
    </row>
    <row r="4608" spans="1:9" x14ac:dyDescent="0.25">
      <c r="A4608" s="51" t="s">
        <v>6164</v>
      </c>
      <c r="B4608" t="s">
        <v>125</v>
      </c>
      <c r="C4608" s="23" t="str">
        <f t="shared" si="71"/>
        <v>646871</v>
      </c>
      <c r="D4608" t="s">
        <v>2827</v>
      </c>
      <c r="E4608" s="52" t="s">
        <v>6208</v>
      </c>
      <c r="F4608" t="s">
        <v>4510</v>
      </c>
      <c r="G4608" t="s">
        <v>4482</v>
      </c>
      <c r="H4608" t="s">
        <v>4483</v>
      </c>
      <c r="I4608" t="s">
        <v>4484</v>
      </c>
    </row>
    <row r="4609" spans="1:9" x14ac:dyDescent="0.25">
      <c r="A4609" s="51" t="s">
        <v>6164</v>
      </c>
      <c r="B4609" t="s">
        <v>125</v>
      </c>
      <c r="C4609" s="23" t="str">
        <f t="shared" si="71"/>
        <v>649801</v>
      </c>
      <c r="D4609" t="s">
        <v>2840</v>
      </c>
      <c r="E4609" s="52" t="s">
        <v>6209</v>
      </c>
      <c r="F4609" t="s">
        <v>4508</v>
      </c>
      <c r="G4609" t="s">
        <v>4482</v>
      </c>
      <c r="H4609" t="s">
        <v>4506</v>
      </c>
      <c r="I4609" t="s">
        <v>4487</v>
      </c>
    </row>
    <row r="4610" spans="1:9" x14ac:dyDescent="0.25">
      <c r="A4610" s="51" t="s">
        <v>6164</v>
      </c>
      <c r="B4610" t="s">
        <v>125</v>
      </c>
      <c r="C4610" s="23" t="str">
        <f t="shared" ref="C4610:C4673" si="72">_xlfn.CONCAT(A4610,E4610)</f>
        <v>647006</v>
      </c>
      <c r="D4610" t="s">
        <v>2852</v>
      </c>
      <c r="E4610" s="52" t="s">
        <v>4511</v>
      </c>
      <c r="F4610" t="s">
        <v>4508</v>
      </c>
      <c r="G4610" t="s">
        <v>4482</v>
      </c>
      <c r="H4610" t="s">
        <v>4501</v>
      </c>
      <c r="I4610" t="s">
        <v>4484</v>
      </c>
    </row>
    <row r="4611" spans="1:9" x14ac:dyDescent="0.25">
      <c r="A4611" s="51" t="s">
        <v>6164</v>
      </c>
      <c r="B4611" t="s">
        <v>125</v>
      </c>
      <c r="C4611" s="23" t="str">
        <f t="shared" si="72"/>
        <v>647023</v>
      </c>
      <c r="D4611" t="s">
        <v>2864</v>
      </c>
      <c r="E4611" s="52" t="s">
        <v>4509</v>
      </c>
      <c r="F4611" t="s">
        <v>4508</v>
      </c>
      <c r="G4611" t="s">
        <v>4482</v>
      </c>
      <c r="H4611" t="s">
        <v>4501</v>
      </c>
      <c r="I4611" t="s">
        <v>4484</v>
      </c>
    </row>
    <row r="4612" spans="1:9" x14ac:dyDescent="0.25">
      <c r="A4612" s="51" t="s">
        <v>6164</v>
      </c>
      <c r="B4612" t="s">
        <v>125</v>
      </c>
      <c r="C4612" s="23" t="str">
        <f t="shared" si="72"/>
        <v>643251</v>
      </c>
      <c r="D4612" t="s">
        <v>905</v>
      </c>
      <c r="E4612" s="52" t="s">
        <v>6040</v>
      </c>
      <c r="F4612" t="s">
        <v>4510</v>
      </c>
      <c r="G4612" t="s">
        <v>4482</v>
      </c>
      <c r="H4612" t="s">
        <v>4483</v>
      </c>
      <c r="I4612" t="s">
        <v>4484</v>
      </c>
    </row>
    <row r="4613" spans="1:9" x14ac:dyDescent="0.25">
      <c r="A4613" s="51" t="s">
        <v>6164</v>
      </c>
      <c r="B4613" t="s">
        <v>125</v>
      </c>
      <c r="C4613" s="23" t="str">
        <f t="shared" si="72"/>
        <v>641491</v>
      </c>
      <c r="D4613" t="s">
        <v>2886</v>
      </c>
      <c r="E4613" s="52" t="s">
        <v>5556</v>
      </c>
      <c r="F4613" t="s">
        <v>4510</v>
      </c>
      <c r="G4613" t="s">
        <v>4482</v>
      </c>
      <c r="H4613" t="s">
        <v>4483</v>
      </c>
      <c r="I4613" t="s">
        <v>4484</v>
      </c>
    </row>
    <row r="4614" spans="1:9" x14ac:dyDescent="0.25">
      <c r="A4614" s="51" t="s">
        <v>6210</v>
      </c>
      <c r="B4614" t="s">
        <v>126</v>
      </c>
      <c r="C4614" s="23" t="str">
        <f t="shared" si="72"/>
        <v>650041</v>
      </c>
      <c r="D4614" t="s">
        <v>155</v>
      </c>
      <c r="E4614" s="52" t="s">
        <v>4581</v>
      </c>
      <c r="F4614" t="s">
        <v>4490</v>
      </c>
      <c r="G4614" t="s">
        <v>4482</v>
      </c>
      <c r="H4614" t="s">
        <v>4491</v>
      </c>
      <c r="I4614" t="s">
        <v>4492</v>
      </c>
    </row>
    <row r="4615" spans="1:9" x14ac:dyDescent="0.25">
      <c r="A4615" s="51" t="s">
        <v>6210</v>
      </c>
      <c r="B4615" t="s">
        <v>126</v>
      </c>
      <c r="C4615" s="23" t="str">
        <f t="shared" si="72"/>
        <v>650022</v>
      </c>
      <c r="D4615" t="s">
        <v>251</v>
      </c>
      <c r="E4615" s="52" t="s">
        <v>4525</v>
      </c>
      <c r="F4615" t="s">
        <v>4528</v>
      </c>
      <c r="G4615" t="s">
        <v>4482</v>
      </c>
      <c r="H4615" t="s">
        <v>4483</v>
      </c>
      <c r="I4615" t="s">
        <v>4487</v>
      </c>
    </row>
    <row r="4616" spans="1:9" x14ac:dyDescent="0.25">
      <c r="A4616" s="51" t="s">
        <v>6210</v>
      </c>
      <c r="B4616" t="s">
        <v>126</v>
      </c>
      <c r="C4616" s="23" t="str">
        <f t="shared" si="72"/>
        <v>650031</v>
      </c>
      <c r="D4616" t="s">
        <v>310</v>
      </c>
      <c r="E4616" s="52" t="s">
        <v>4518</v>
      </c>
      <c r="F4616" t="s">
        <v>4503</v>
      </c>
      <c r="G4616" t="s">
        <v>4482</v>
      </c>
      <c r="H4616" t="s">
        <v>4483</v>
      </c>
      <c r="I4616" t="s">
        <v>4484</v>
      </c>
    </row>
    <row r="4617" spans="1:9" x14ac:dyDescent="0.25">
      <c r="A4617" s="51" t="s">
        <v>6210</v>
      </c>
      <c r="B4617" t="s">
        <v>126</v>
      </c>
      <c r="C4617" s="23" t="str">
        <f t="shared" si="72"/>
        <v>650072</v>
      </c>
      <c r="D4617" t="s">
        <v>375</v>
      </c>
      <c r="E4617" s="52" t="s">
        <v>5472</v>
      </c>
      <c r="F4617" t="s">
        <v>4534</v>
      </c>
      <c r="G4617" t="s">
        <v>4482</v>
      </c>
      <c r="H4617" t="s">
        <v>4483</v>
      </c>
      <c r="I4617" t="s">
        <v>4484</v>
      </c>
    </row>
    <row r="4618" spans="1:9" x14ac:dyDescent="0.25">
      <c r="A4618" s="51" t="s">
        <v>6210</v>
      </c>
      <c r="B4618" t="s">
        <v>126</v>
      </c>
      <c r="C4618" s="23" t="str">
        <f t="shared" si="72"/>
        <v>653900</v>
      </c>
      <c r="D4618" t="s">
        <v>154</v>
      </c>
      <c r="E4618" s="52" t="s">
        <v>4531</v>
      </c>
      <c r="F4618" t="s">
        <v>4496</v>
      </c>
      <c r="G4618" t="s">
        <v>4482</v>
      </c>
      <c r="H4618" t="s">
        <v>4532</v>
      </c>
      <c r="I4618" t="s">
        <v>4497</v>
      </c>
    </row>
    <row r="4619" spans="1:9" x14ac:dyDescent="0.25">
      <c r="A4619" s="51" t="s">
        <v>6210</v>
      </c>
      <c r="B4619" t="s">
        <v>126</v>
      </c>
      <c r="C4619" s="23" t="str">
        <f t="shared" si="72"/>
        <v>659998</v>
      </c>
      <c r="D4619" t="s">
        <v>249</v>
      </c>
      <c r="E4619" s="52" t="s">
        <v>4543</v>
      </c>
      <c r="F4619" t="s">
        <v>4496</v>
      </c>
      <c r="G4619" t="s">
        <v>4482</v>
      </c>
      <c r="H4619" t="s">
        <v>4544</v>
      </c>
      <c r="I4619" t="s">
        <v>4497</v>
      </c>
    </row>
    <row r="4620" spans="1:9" x14ac:dyDescent="0.25">
      <c r="A4620" s="51" t="s">
        <v>6210</v>
      </c>
      <c r="B4620" t="s">
        <v>126</v>
      </c>
      <c r="C4620" s="23" t="str">
        <f t="shared" si="72"/>
        <v>650011</v>
      </c>
      <c r="D4620" t="s">
        <v>562</v>
      </c>
      <c r="E4620" s="52" t="s">
        <v>4592</v>
      </c>
      <c r="F4620" t="s">
        <v>4503</v>
      </c>
      <c r="G4620" t="s">
        <v>4482</v>
      </c>
      <c r="H4620" t="s">
        <v>4483</v>
      </c>
      <c r="I4620" t="s">
        <v>4484</v>
      </c>
    </row>
    <row r="4621" spans="1:9" x14ac:dyDescent="0.25">
      <c r="A4621" s="51" t="s">
        <v>6210</v>
      </c>
      <c r="B4621" t="s">
        <v>126</v>
      </c>
      <c r="C4621" s="23" t="str">
        <f t="shared" si="72"/>
        <v>650015</v>
      </c>
      <c r="D4621" t="s">
        <v>622</v>
      </c>
      <c r="E4621" s="52" t="s">
        <v>5624</v>
      </c>
      <c r="F4621" t="s">
        <v>4503</v>
      </c>
      <c r="G4621" t="s">
        <v>4482</v>
      </c>
      <c r="H4621" t="s">
        <v>4483</v>
      </c>
      <c r="I4621" t="s">
        <v>4484</v>
      </c>
    </row>
    <row r="4622" spans="1:9" x14ac:dyDescent="0.25">
      <c r="A4622" s="51" t="s">
        <v>6210</v>
      </c>
      <c r="B4622" t="s">
        <v>126</v>
      </c>
      <c r="C4622" s="23" t="str">
        <f t="shared" si="72"/>
        <v>650012</v>
      </c>
      <c r="D4622" t="s">
        <v>679</v>
      </c>
      <c r="E4622" s="52" t="s">
        <v>4594</v>
      </c>
      <c r="F4622" t="s">
        <v>4481</v>
      </c>
      <c r="G4622" t="s">
        <v>4482</v>
      </c>
      <c r="H4622" t="s">
        <v>4483</v>
      </c>
      <c r="I4622" t="s">
        <v>4484</v>
      </c>
    </row>
    <row r="4623" spans="1:9" x14ac:dyDescent="0.25">
      <c r="A4623" s="51" t="s">
        <v>6210</v>
      </c>
      <c r="B4623" t="s">
        <v>126</v>
      </c>
      <c r="C4623" s="23" t="str">
        <f t="shared" si="72"/>
        <v>650091</v>
      </c>
      <c r="D4623" t="s">
        <v>734</v>
      </c>
      <c r="E4623" s="52" t="s">
        <v>4555</v>
      </c>
      <c r="F4623" t="s">
        <v>4503</v>
      </c>
      <c r="G4623" t="s">
        <v>4482</v>
      </c>
      <c r="H4623" t="s">
        <v>4483</v>
      </c>
      <c r="I4623" t="s">
        <v>4484</v>
      </c>
    </row>
    <row r="4624" spans="1:9" x14ac:dyDescent="0.25">
      <c r="A4624" s="51" t="s">
        <v>6210</v>
      </c>
      <c r="B4624" t="s">
        <v>126</v>
      </c>
      <c r="C4624" s="23" t="str">
        <f t="shared" si="72"/>
        <v>659046</v>
      </c>
      <c r="D4624" t="s">
        <v>792</v>
      </c>
      <c r="E4624" s="52" t="s">
        <v>5508</v>
      </c>
      <c r="F4624" t="s">
        <v>4534</v>
      </c>
      <c r="G4624" t="s">
        <v>4482</v>
      </c>
      <c r="H4624" t="s">
        <v>4483</v>
      </c>
      <c r="I4624" t="s">
        <v>4484</v>
      </c>
    </row>
    <row r="4625" spans="1:9" x14ac:dyDescent="0.25">
      <c r="A4625" s="51" t="s">
        <v>6210</v>
      </c>
      <c r="B4625" t="s">
        <v>126</v>
      </c>
      <c r="C4625" s="23" t="str">
        <f t="shared" si="72"/>
        <v>650005</v>
      </c>
      <c r="D4625" t="s">
        <v>847</v>
      </c>
      <c r="E4625" s="52" t="s">
        <v>5763</v>
      </c>
      <c r="F4625" t="s">
        <v>4542</v>
      </c>
      <c r="G4625" t="s">
        <v>4482</v>
      </c>
      <c r="H4625" t="s">
        <v>4483</v>
      </c>
      <c r="I4625" t="s">
        <v>4484</v>
      </c>
    </row>
    <row r="4626" spans="1:9" x14ac:dyDescent="0.25">
      <c r="A4626" s="51" t="s">
        <v>6210</v>
      </c>
      <c r="B4626" t="s">
        <v>126</v>
      </c>
      <c r="C4626" s="23" t="str">
        <f t="shared" si="72"/>
        <v>657001</v>
      </c>
      <c r="D4626" t="s">
        <v>901</v>
      </c>
      <c r="E4626" s="52" t="s">
        <v>4507</v>
      </c>
      <c r="F4626" t="s">
        <v>4508</v>
      </c>
      <c r="G4626" t="s">
        <v>4482</v>
      </c>
      <c r="H4626" t="s">
        <v>4501</v>
      </c>
      <c r="I4626" t="s">
        <v>4484</v>
      </c>
    </row>
    <row r="4627" spans="1:9" x14ac:dyDescent="0.25">
      <c r="A4627" s="51" t="s">
        <v>6210</v>
      </c>
      <c r="B4627" t="s">
        <v>126</v>
      </c>
      <c r="C4627" s="23" t="str">
        <f t="shared" si="72"/>
        <v>659001</v>
      </c>
      <c r="D4627" t="s">
        <v>952</v>
      </c>
      <c r="E4627" s="52" t="s">
        <v>4495</v>
      </c>
      <c r="F4627" t="s">
        <v>4496</v>
      </c>
      <c r="G4627" t="s">
        <v>4482</v>
      </c>
      <c r="H4627" t="s">
        <v>4483</v>
      </c>
      <c r="I4627" t="s">
        <v>4497</v>
      </c>
    </row>
    <row r="4628" spans="1:9" x14ac:dyDescent="0.25">
      <c r="A4628" s="51" t="s">
        <v>6210</v>
      </c>
      <c r="B4628" t="s">
        <v>126</v>
      </c>
      <c r="C4628" s="23" t="str">
        <f t="shared" si="72"/>
        <v>650071</v>
      </c>
      <c r="D4628" t="s">
        <v>1003</v>
      </c>
      <c r="E4628" s="52" t="s">
        <v>4553</v>
      </c>
      <c r="F4628" t="s">
        <v>4664</v>
      </c>
      <c r="G4628" t="s">
        <v>4482</v>
      </c>
      <c r="H4628" t="s">
        <v>4483</v>
      </c>
      <c r="I4628" t="s">
        <v>4484</v>
      </c>
    </row>
    <row r="4629" spans="1:9" x14ac:dyDescent="0.25">
      <c r="A4629" s="51" t="s">
        <v>6210</v>
      </c>
      <c r="B4629" t="s">
        <v>126</v>
      </c>
      <c r="C4629" s="23" t="str">
        <f t="shared" si="72"/>
        <v>650021</v>
      </c>
      <c r="D4629" t="s">
        <v>1049</v>
      </c>
      <c r="E4629" s="52" t="s">
        <v>4632</v>
      </c>
      <c r="F4629" t="s">
        <v>4508</v>
      </c>
      <c r="G4629" t="s">
        <v>4482</v>
      </c>
      <c r="H4629" t="s">
        <v>4483</v>
      </c>
      <c r="I4629" t="s">
        <v>4487</v>
      </c>
    </row>
    <row r="4630" spans="1:9" x14ac:dyDescent="0.25">
      <c r="A4630" s="51" t="s">
        <v>6210</v>
      </c>
      <c r="B4630" t="s">
        <v>126</v>
      </c>
      <c r="C4630" s="23" t="str">
        <f t="shared" si="72"/>
        <v>650081</v>
      </c>
      <c r="D4630" t="s">
        <v>1097</v>
      </c>
      <c r="E4630" s="52" t="s">
        <v>4580</v>
      </c>
      <c r="F4630" t="s">
        <v>4481</v>
      </c>
      <c r="G4630" t="s">
        <v>4482</v>
      </c>
      <c r="H4630" t="s">
        <v>4483</v>
      </c>
      <c r="I4630" t="s">
        <v>4484</v>
      </c>
    </row>
    <row r="4631" spans="1:9" x14ac:dyDescent="0.25">
      <c r="A4631" s="51" t="s">
        <v>6210</v>
      </c>
      <c r="B4631" t="s">
        <v>126</v>
      </c>
      <c r="C4631" s="23" t="str">
        <f t="shared" si="72"/>
        <v>657004</v>
      </c>
      <c r="D4631" t="s">
        <v>1144</v>
      </c>
      <c r="E4631" s="52" t="s">
        <v>4500</v>
      </c>
      <c r="F4631" t="s">
        <v>4508</v>
      </c>
      <c r="G4631" t="s">
        <v>4482</v>
      </c>
      <c r="H4631" t="s">
        <v>4501</v>
      </c>
      <c r="I4631" t="s">
        <v>4484</v>
      </c>
    </row>
    <row r="4632" spans="1:9" x14ac:dyDescent="0.25">
      <c r="A4632" s="51" t="s">
        <v>6210</v>
      </c>
      <c r="B4632" t="s">
        <v>126</v>
      </c>
      <c r="C4632" s="23" t="str">
        <f t="shared" si="72"/>
        <v>657023</v>
      </c>
      <c r="D4632" t="s">
        <v>1184</v>
      </c>
      <c r="E4632" s="52" t="s">
        <v>4509</v>
      </c>
      <c r="F4632" t="s">
        <v>4508</v>
      </c>
      <c r="G4632" t="s">
        <v>4482</v>
      </c>
      <c r="H4632" t="s">
        <v>4501</v>
      </c>
      <c r="I4632" t="s">
        <v>4484</v>
      </c>
    </row>
    <row r="4633" spans="1:9" x14ac:dyDescent="0.25">
      <c r="A4633" s="51" t="s">
        <v>6211</v>
      </c>
      <c r="B4633" t="s">
        <v>127</v>
      </c>
      <c r="C4633" s="23" t="str">
        <f t="shared" si="72"/>
        <v>660292</v>
      </c>
      <c r="D4633" t="s">
        <v>191</v>
      </c>
      <c r="E4633" s="52" t="s">
        <v>6144</v>
      </c>
      <c r="F4633" t="s">
        <v>4534</v>
      </c>
      <c r="G4633" t="s">
        <v>4482</v>
      </c>
      <c r="H4633" t="s">
        <v>4483</v>
      </c>
      <c r="I4633" t="s">
        <v>4484</v>
      </c>
    </row>
    <row r="4634" spans="1:9" x14ac:dyDescent="0.25">
      <c r="A4634" s="51" t="s">
        <v>6211</v>
      </c>
      <c r="B4634" t="s">
        <v>127</v>
      </c>
      <c r="C4634" s="23" t="str">
        <f t="shared" si="72"/>
        <v>667006</v>
      </c>
      <c r="D4634" t="s">
        <v>6212</v>
      </c>
      <c r="E4634" s="52" t="s">
        <v>4511</v>
      </c>
      <c r="F4634" t="s">
        <v>4508</v>
      </c>
      <c r="G4634" t="s">
        <v>4482</v>
      </c>
      <c r="H4634" t="s">
        <v>4501</v>
      </c>
      <c r="I4634" t="s">
        <v>4484</v>
      </c>
    </row>
    <row r="4635" spans="1:9" x14ac:dyDescent="0.25">
      <c r="A4635" s="51" t="s">
        <v>6211</v>
      </c>
      <c r="B4635" t="s">
        <v>127</v>
      </c>
      <c r="C4635" s="23" t="str">
        <f t="shared" si="72"/>
        <v>660154</v>
      </c>
      <c r="D4635" t="s">
        <v>252</v>
      </c>
      <c r="E4635" s="52" t="s">
        <v>6213</v>
      </c>
      <c r="F4635" t="s">
        <v>4503</v>
      </c>
      <c r="G4635" t="s">
        <v>4482</v>
      </c>
      <c r="H4635" t="s">
        <v>4483</v>
      </c>
      <c r="I4635" t="s">
        <v>4484</v>
      </c>
    </row>
    <row r="4636" spans="1:9" x14ac:dyDescent="0.25">
      <c r="A4636" s="51" t="s">
        <v>6211</v>
      </c>
      <c r="B4636" t="s">
        <v>127</v>
      </c>
      <c r="C4636" s="23" t="str">
        <f t="shared" si="72"/>
        <v>660152</v>
      </c>
      <c r="D4636" t="s">
        <v>311</v>
      </c>
      <c r="E4636" s="52" t="s">
        <v>5842</v>
      </c>
      <c r="F4636" t="s">
        <v>4481</v>
      </c>
      <c r="G4636" t="s">
        <v>4482</v>
      </c>
      <c r="H4636" t="s">
        <v>4483</v>
      </c>
      <c r="I4636" t="s">
        <v>4484</v>
      </c>
    </row>
    <row r="4637" spans="1:9" x14ac:dyDescent="0.25">
      <c r="A4637" s="51" t="s">
        <v>6211</v>
      </c>
      <c r="B4637" t="s">
        <v>127</v>
      </c>
      <c r="C4637" s="23" t="str">
        <f t="shared" si="72"/>
        <v>660301</v>
      </c>
      <c r="D4637" t="s">
        <v>376</v>
      </c>
      <c r="E4637" s="52" t="s">
        <v>4669</v>
      </c>
      <c r="F4637" t="s">
        <v>4607</v>
      </c>
      <c r="G4637" t="s">
        <v>4482</v>
      </c>
      <c r="H4637" t="s">
        <v>4624</v>
      </c>
      <c r="I4637" t="s">
        <v>4625</v>
      </c>
    </row>
    <row r="4638" spans="1:9" x14ac:dyDescent="0.25">
      <c r="A4638" s="51" t="s">
        <v>6211</v>
      </c>
      <c r="B4638" t="s">
        <v>127</v>
      </c>
      <c r="C4638" s="23" t="str">
        <f t="shared" si="72"/>
        <v>663900</v>
      </c>
      <c r="D4638" t="s">
        <v>154</v>
      </c>
      <c r="E4638" s="52" t="s">
        <v>4531</v>
      </c>
      <c r="F4638" t="s">
        <v>4496</v>
      </c>
      <c r="G4638" t="s">
        <v>4482</v>
      </c>
      <c r="H4638" t="s">
        <v>4532</v>
      </c>
      <c r="I4638" t="s">
        <v>4497</v>
      </c>
    </row>
    <row r="4639" spans="1:9" x14ac:dyDescent="0.25">
      <c r="A4639" s="51" t="s">
        <v>6211</v>
      </c>
      <c r="B4639" t="s">
        <v>127</v>
      </c>
      <c r="C4639" s="23" t="str">
        <f t="shared" si="72"/>
        <v>660291</v>
      </c>
      <c r="D4639" t="s">
        <v>498</v>
      </c>
      <c r="E4639" s="52" t="s">
        <v>5081</v>
      </c>
      <c r="F4639" t="s">
        <v>4566</v>
      </c>
      <c r="G4639" t="s">
        <v>4482</v>
      </c>
      <c r="H4639" t="s">
        <v>4483</v>
      </c>
      <c r="I4639" t="s">
        <v>4484</v>
      </c>
    </row>
    <row r="4640" spans="1:9" x14ac:dyDescent="0.25">
      <c r="A4640" s="51" t="s">
        <v>6211</v>
      </c>
      <c r="B4640" t="s">
        <v>127</v>
      </c>
      <c r="C4640" s="23" t="str">
        <f t="shared" si="72"/>
        <v>660146</v>
      </c>
      <c r="D4640" t="s">
        <v>563</v>
      </c>
      <c r="E4640" s="52" t="s">
        <v>5927</v>
      </c>
      <c r="F4640" t="s">
        <v>4570</v>
      </c>
      <c r="G4640" t="s">
        <v>4482</v>
      </c>
      <c r="H4640" t="s">
        <v>4483</v>
      </c>
      <c r="I4640" t="s">
        <v>4484</v>
      </c>
    </row>
    <row r="4641" spans="1:9" x14ac:dyDescent="0.25">
      <c r="A4641" s="51" t="s">
        <v>6211</v>
      </c>
      <c r="B4641" t="s">
        <v>127</v>
      </c>
      <c r="C4641" s="23" t="str">
        <f t="shared" si="72"/>
        <v>660141</v>
      </c>
      <c r="D4641" t="s">
        <v>623</v>
      </c>
      <c r="E4641" s="52" t="s">
        <v>4589</v>
      </c>
      <c r="F4641" t="s">
        <v>4528</v>
      </c>
      <c r="G4641" t="s">
        <v>4482</v>
      </c>
      <c r="H4641" t="s">
        <v>4483</v>
      </c>
      <c r="I4641" t="s">
        <v>4484</v>
      </c>
    </row>
    <row r="4642" spans="1:9" x14ac:dyDescent="0.25">
      <c r="A4642" s="51" t="s">
        <v>6211</v>
      </c>
      <c r="B4642" t="s">
        <v>127</v>
      </c>
      <c r="C4642" s="23" t="str">
        <f t="shared" si="72"/>
        <v>669998</v>
      </c>
      <c r="D4642" t="s">
        <v>249</v>
      </c>
      <c r="E4642" s="52" t="s">
        <v>4543</v>
      </c>
      <c r="F4642" t="s">
        <v>4496</v>
      </c>
      <c r="G4642" t="s">
        <v>4482</v>
      </c>
      <c r="H4642" t="s">
        <v>4544</v>
      </c>
      <c r="I4642" t="s">
        <v>4497</v>
      </c>
    </row>
    <row r="4643" spans="1:9" x14ac:dyDescent="0.25">
      <c r="A4643" s="51" t="s">
        <v>6211</v>
      </c>
      <c r="B4643" t="s">
        <v>127</v>
      </c>
      <c r="C4643" s="23" t="str">
        <f t="shared" si="72"/>
        <v>660281</v>
      </c>
      <c r="D4643" t="s">
        <v>735</v>
      </c>
      <c r="E4643" s="52" t="s">
        <v>4520</v>
      </c>
      <c r="F4643" t="s">
        <v>4503</v>
      </c>
      <c r="G4643" t="s">
        <v>4482</v>
      </c>
      <c r="H4643" t="s">
        <v>4483</v>
      </c>
      <c r="I4643" t="s">
        <v>4484</v>
      </c>
    </row>
    <row r="4644" spans="1:9" x14ac:dyDescent="0.25">
      <c r="A4644" s="51" t="s">
        <v>6211</v>
      </c>
      <c r="B4644" t="s">
        <v>127</v>
      </c>
      <c r="C4644" s="23" t="str">
        <f t="shared" si="72"/>
        <v>660261</v>
      </c>
      <c r="D4644" t="s">
        <v>793</v>
      </c>
      <c r="E4644" s="52" t="s">
        <v>4567</v>
      </c>
      <c r="F4644" t="s">
        <v>4510</v>
      </c>
      <c r="G4644" t="s">
        <v>4482</v>
      </c>
      <c r="H4644" t="s">
        <v>4483</v>
      </c>
      <c r="I4644" t="s">
        <v>4484</v>
      </c>
    </row>
    <row r="4645" spans="1:9" x14ac:dyDescent="0.25">
      <c r="A4645" s="51" t="s">
        <v>6211</v>
      </c>
      <c r="B4645" t="s">
        <v>127</v>
      </c>
      <c r="C4645" s="23" t="str">
        <f t="shared" si="72"/>
        <v>660101</v>
      </c>
      <c r="D4645" t="s">
        <v>848</v>
      </c>
      <c r="E4645" s="52" t="s">
        <v>4586</v>
      </c>
      <c r="F4645" t="s">
        <v>4573</v>
      </c>
      <c r="G4645" t="s">
        <v>4482</v>
      </c>
      <c r="H4645" t="s">
        <v>4483</v>
      </c>
      <c r="I4645" t="s">
        <v>4484</v>
      </c>
    </row>
    <row r="4646" spans="1:9" x14ac:dyDescent="0.25">
      <c r="A4646" s="51" t="s">
        <v>6211</v>
      </c>
      <c r="B4646" t="s">
        <v>127</v>
      </c>
      <c r="C4646" s="23" t="str">
        <f t="shared" si="72"/>
        <v>661110</v>
      </c>
      <c r="D4646" t="s">
        <v>902</v>
      </c>
      <c r="E4646" s="52" t="s">
        <v>6214</v>
      </c>
      <c r="F4646" t="s">
        <v>4645</v>
      </c>
      <c r="G4646" t="s">
        <v>4482</v>
      </c>
      <c r="H4646" t="s">
        <v>4483</v>
      </c>
      <c r="I4646" t="s">
        <v>4484</v>
      </c>
    </row>
    <row r="4647" spans="1:9" x14ac:dyDescent="0.25">
      <c r="A4647" s="51" t="s">
        <v>6211</v>
      </c>
      <c r="B4647" t="s">
        <v>127</v>
      </c>
      <c r="C4647" s="23" t="str">
        <f t="shared" si="72"/>
        <v>660153</v>
      </c>
      <c r="D4647" t="s">
        <v>953</v>
      </c>
      <c r="E4647" s="52" t="s">
        <v>5979</v>
      </c>
      <c r="F4647" t="s">
        <v>4528</v>
      </c>
      <c r="G4647" t="s">
        <v>4482</v>
      </c>
      <c r="H4647" t="s">
        <v>4483</v>
      </c>
      <c r="I4647" t="s">
        <v>4484</v>
      </c>
    </row>
    <row r="4648" spans="1:9" x14ac:dyDescent="0.25">
      <c r="A4648" s="51" t="s">
        <v>6211</v>
      </c>
      <c r="B4648" t="s">
        <v>127</v>
      </c>
      <c r="C4648" s="23" t="str">
        <f t="shared" si="72"/>
        <v>660151</v>
      </c>
      <c r="D4648" t="s">
        <v>1004</v>
      </c>
      <c r="E4648" s="52" t="s">
        <v>4536</v>
      </c>
      <c r="F4648" t="s">
        <v>4503</v>
      </c>
      <c r="G4648" t="s">
        <v>4482</v>
      </c>
      <c r="H4648" t="s">
        <v>4483</v>
      </c>
      <c r="I4648" t="s">
        <v>4484</v>
      </c>
    </row>
    <row r="4649" spans="1:9" x14ac:dyDescent="0.25">
      <c r="A4649" s="51" t="s">
        <v>6211</v>
      </c>
      <c r="B4649" t="s">
        <v>127</v>
      </c>
      <c r="C4649" s="23" t="str">
        <f t="shared" si="72"/>
        <v>661111</v>
      </c>
      <c r="D4649" t="s">
        <v>1050</v>
      </c>
      <c r="E4649" s="52" t="s">
        <v>5954</v>
      </c>
      <c r="F4649" t="s">
        <v>4645</v>
      </c>
      <c r="G4649" t="s">
        <v>4482</v>
      </c>
      <c r="H4649" t="s">
        <v>4483</v>
      </c>
      <c r="I4649" t="s">
        <v>4487</v>
      </c>
    </row>
    <row r="4650" spans="1:9" x14ac:dyDescent="0.25">
      <c r="A4650" s="51" t="s">
        <v>6211</v>
      </c>
      <c r="B4650" t="s">
        <v>127</v>
      </c>
      <c r="C4650" s="23" t="str">
        <f t="shared" si="72"/>
        <v>669010</v>
      </c>
      <c r="D4650" t="s">
        <v>1098</v>
      </c>
      <c r="E4650" s="52" t="s">
        <v>5069</v>
      </c>
      <c r="F4650" t="s">
        <v>4486</v>
      </c>
      <c r="G4650" t="s">
        <v>4482</v>
      </c>
      <c r="H4650" t="s">
        <v>4494</v>
      </c>
      <c r="I4650" t="s">
        <v>4487</v>
      </c>
    </row>
    <row r="4651" spans="1:9" x14ac:dyDescent="0.25">
      <c r="A4651" s="51" t="s">
        <v>6211</v>
      </c>
      <c r="B4651" t="s">
        <v>127</v>
      </c>
      <c r="C4651" s="23" t="str">
        <f t="shared" si="72"/>
        <v>669001</v>
      </c>
      <c r="D4651" t="s">
        <v>1145</v>
      </c>
      <c r="E4651" s="52" t="s">
        <v>4495</v>
      </c>
      <c r="F4651" t="s">
        <v>4496</v>
      </c>
      <c r="G4651" t="s">
        <v>4482</v>
      </c>
      <c r="H4651" t="s">
        <v>4483</v>
      </c>
      <c r="I4651" t="s">
        <v>4497</v>
      </c>
    </row>
    <row r="4652" spans="1:9" x14ac:dyDescent="0.25">
      <c r="A4652" s="51" t="s">
        <v>6211</v>
      </c>
      <c r="B4652" t="s">
        <v>127</v>
      </c>
      <c r="C4652" s="23" t="str">
        <f t="shared" si="72"/>
        <v>660271</v>
      </c>
      <c r="D4652" t="s">
        <v>1185</v>
      </c>
      <c r="E4652" s="52" t="s">
        <v>4577</v>
      </c>
      <c r="F4652" t="s">
        <v>4528</v>
      </c>
      <c r="G4652" t="s">
        <v>4482</v>
      </c>
      <c r="H4652" t="s">
        <v>4483</v>
      </c>
      <c r="I4652" t="s">
        <v>4484</v>
      </c>
    </row>
    <row r="4653" spans="1:9" x14ac:dyDescent="0.25">
      <c r="A4653" s="51" t="s">
        <v>6211</v>
      </c>
      <c r="B4653" t="s">
        <v>127</v>
      </c>
      <c r="C4653" s="23" t="str">
        <f t="shared" si="72"/>
        <v>660282</v>
      </c>
      <c r="D4653" t="s">
        <v>1223</v>
      </c>
      <c r="E4653" s="52" t="s">
        <v>5063</v>
      </c>
      <c r="F4653" t="s">
        <v>4573</v>
      </c>
      <c r="G4653" t="s">
        <v>4482</v>
      </c>
      <c r="H4653" t="s">
        <v>4483</v>
      </c>
      <c r="I4653" t="s">
        <v>4487</v>
      </c>
    </row>
    <row r="4654" spans="1:9" x14ac:dyDescent="0.25">
      <c r="A4654" s="51" t="s">
        <v>6211</v>
      </c>
      <c r="B4654" t="s">
        <v>127</v>
      </c>
      <c r="C4654" s="23" t="str">
        <f t="shared" si="72"/>
        <v>662021</v>
      </c>
      <c r="D4654" t="s">
        <v>1261</v>
      </c>
      <c r="E4654" s="52" t="s">
        <v>4704</v>
      </c>
      <c r="F4654" t="s">
        <v>4486</v>
      </c>
      <c r="G4654" t="s">
        <v>4482</v>
      </c>
      <c r="H4654" t="s">
        <v>4506</v>
      </c>
      <c r="I4654" t="s">
        <v>4487</v>
      </c>
    </row>
    <row r="4655" spans="1:9" x14ac:dyDescent="0.25">
      <c r="A4655" s="51" t="s">
        <v>6211</v>
      </c>
      <c r="B4655" t="s">
        <v>127</v>
      </c>
      <c r="C4655" s="23" t="str">
        <f t="shared" si="72"/>
        <v>660201</v>
      </c>
      <c r="D4655" t="s">
        <v>1298</v>
      </c>
      <c r="E4655" s="52" t="s">
        <v>4538</v>
      </c>
      <c r="F4655" t="s">
        <v>4481</v>
      </c>
      <c r="G4655" t="s">
        <v>4482</v>
      </c>
      <c r="H4655" t="s">
        <v>4483</v>
      </c>
      <c r="I4655" t="s">
        <v>4484</v>
      </c>
    </row>
    <row r="4656" spans="1:9" x14ac:dyDescent="0.25">
      <c r="A4656" s="51" t="s">
        <v>6211</v>
      </c>
      <c r="B4656" t="s">
        <v>127</v>
      </c>
      <c r="C4656" s="23" t="str">
        <f t="shared" si="72"/>
        <v>667004</v>
      </c>
      <c r="D4656" t="s">
        <v>1335</v>
      </c>
      <c r="E4656" s="52" t="s">
        <v>4500</v>
      </c>
      <c r="F4656" t="s">
        <v>4486</v>
      </c>
      <c r="G4656" t="s">
        <v>4482</v>
      </c>
      <c r="H4656" t="s">
        <v>4501</v>
      </c>
      <c r="I4656" t="s">
        <v>4484</v>
      </c>
    </row>
    <row r="4657" spans="1:9" x14ac:dyDescent="0.25">
      <c r="A4657" s="51" t="s">
        <v>6211</v>
      </c>
      <c r="B4657" t="s">
        <v>127</v>
      </c>
      <c r="C4657" s="23" t="str">
        <f t="shared" si="72"/>
        <v>667001</v>
      </c>
      <c r="D4657" t="s">
        <v>1369</v>
      </c>
      <c r="E4657" s="52" t="s">
        <v>4507</v>
      </c>
      <c r="F4657" t="s">
        <v>4508</v>
      </c>
      <c r="G4657" t="s">
        <v>4482</v>
      </c>
      <c r="H4657" t="s">
        <v>4501</v>
      </c>
      <c r="I4657" t="s">
        <v>4484</v>
      </c>
    </row>
    <row r="4658" spans="1:9" x14ac:dyDescent="0.25">
      <c r="A4658" s="51" t="s">
        <v>6211</v>
      </c>
      <c r="B4658" t="s">
        <v>127</v>
      </c>
      <c r="C4658" s="23" t="str">
        <f t="shared" si="72"/>
        <v>667023</v>
      </c>
      <c r="D4658" t="s">
        <v>1407</v>
      </c>
      <c r="E4658" s="52" t="s">
        <v>4509</v>
      </c>
      <c r="F4658" t="s">
        <v>4508</v>
      </c>
      <c r="G4658" t="s">
        <v>4482</v>
      </c>
      <c r="H4658" t="s">
        <v>4501</v>
      </c>
      <c r="I4658" t="s">
        <v>4484</v>
      </c>
    </row>
    <row r="4659" spans="1:9" x14ac:dyDescent="0.25">
      <c r="A4659" s="51" t="s">
        <v>6211</v>
      </c>
      <c r="B4659" t="s">
        <v>127</v>
      </c>
      <c r="C4659" s="23" t="str">
        <f t="shared" si="72"/>
        <v>660061</v>
      </c>
      <c r="D4659" t="s">
        <v>1441</v>
      </c>
      <c r="E4659" s="52" t="s">
        <v>4603</v>
      </c>
      <c r="F4659" t="s">
        <v>4503</v>
      </c>
      <c r="G4659" t="s">
        <v>4482</v>
      </c>
      <c r="H4659" t="s">
        <v>4483</v>
      </c>
      <c r="I4659" t="s">
        <v>4484</v>
      </c>
    </row>
    <row r="4660" spans="1:9" x14ac:dyDescent="0.25">
      <c r="A4660" s="51" t="s">
        <v>6215</v>
      </c>
      <c r="B4660" t="s">
        <v>128</v>
      </c>
      <c r="C4660" s="23" t="str">
        <f t="shared" si="72"/>
        <v>670021</v>
      </c>
      <c r="D4660" t="s">
        <v>192</v>
      </c>
      <c r="E4660" s="52" t="s">
        <v>4632</v>
      </c>
      <c r="F4660" t="s">
        <v>4528</v>
      </c>
      <c r="G4660" t="s">
        <v>4482</v>
      </c>
      <c r="H4660" t="s">
        <v>4483</v>
      </c>
      <c r="I4660" t="s">
        <v>4484</v>
      </c>
    </row>
    <row r="4661" spans="1:9" x14ac:dyDescent="0.25">
      <c r="A4661" s="51" t="s">
        <v>6215</v>
      </c>
      <c r="B4661" t="s">
        <v>128</v>
      </c>
      <c r="C4661" s="23" t="str">
        <f t="shared" si="72"/>
        <v>673900</v>
      </c>
      <c r="D4661" t="s">
        <v>154</v>
      </c>
      <c r="E4661" s="52" t="s">
        <v>4531</v>
      </c>
      <c r="F4661" t="s">
        <v>4496</v>
      </c>
      <c r="G4661" t="s">
        <v>4482</v>
      </c>
      <c r="H4661" t="s">
        <v>4532</v>
      </c>
      <c r="I4661" t="s">
        <v>4497</v>
      </c>
    </row>
    <row r="4662" spans="1:9" x14ac:dyDescent="0.25">
      <c r="A4662" s="51" t="s">
        <v>6215</v>
      </c>
      <c r="B4662" t="s">
        <v>128</v>
      </c>
      <c r="C4662" s="23" t="str">
        <f t="shared" si="72"/>
        <v>670141</v>
      </c>
      <c r="D4662" t="s">
        <v>312</v>
      </c>
      <c r="E4662" s="52" t="s">
        <v>4589</v>
      </c>
      <c r="F4662" t="s">
        <v>4490</v>
      </c>
      <c r="G4662" t="s">
        <v>4482</v>
      </c>
      <c r="H4662" t="s">
        <v>4624</v>
      </c>
      <c r="I4662" t="s">
        <v>4625</v>
      </c>
    </row>
    <row r="4663" spans="1:9" x14ac:dyDescent="0.25">
      <c r="A4663" s="51" t="s">
        <v>6215</v>
      </c>
      <c r="B4663" t="s">
        <v>128</v>
      </c>
      <c r="C4663" s="23" t="str">
        <f t="shared" si="72"/>
        <v>679998</v>
      </c>
      <c r="D4663" t="s">
        <v>249</v>
      </c>
      <c r="E4663" s="52" t="s">
        <v>4543</v>
      </c>
      <c r="F4663" t="s">
        <v>4496</v>
      </c>
      <c r="G4663" t="s">
        <v>4482</v>
      </c>
      <c r="H4663" t="s">
        <v>4544</v>
      </c>
      <c r="I4663" t="s">
        <v>4497</v>
      </c>
    </row>
    <row r="4664" spans="1:9" x14ac:dyDescent="0.25">
      <c r="A4664" s="51" t="s">
        <v>6215</v>
      </c>
      <c r="B4664" t="s">
        <v>128</v>
      </c>
      <c r="C4664" s="23" t="str">
        <f t="shared" si="72"/>
        <v>670041</v>
      </c>
      <c r="D4664" t="s">
        <v>438</v>
      </c>
      <c r="E4664" s="52" t="s">
        <v>4581</v>
      </c>
      <c r="F4664" t="s">
        <v>4510</v>
      </c>
      <c r="G4664" t="s">
        <v>4482</v>
      </c>
      <c r="H4664" t="s">
        <v>4483</v>
      </c>
      <c r="I4664" t="s">
        <v>4484</v>
      </c>
    </row>
    <row r="4665" spans="1:9" x14ac:dyDescent="0.25">
      <c r="A4665" s="51" t="s">
        <v>6215</v>
      </c>
      <c r="B4665" t="s">
        <v>128</v>
      </c>
      <c r="C4665" s="23" t="str">
        <f t="shared" si="72"/>
        <v>679997</v>
      </c>
      <c r="D4665" t="s">
        <v>423</v>
      </c>
      <c r="E4665" s="52" t="s">
        <v>4562</v>
      </c>
      <c r="F4665" t="s">
        <v>4496</v>
      </c>
      <c r="G4665" t="s">
        <v>4482</v>
      </c>
      <c r="H4665" t="s">
        <v>4563</v>
      </c>
      <c r="I4665" t="s">
        <v>4497</v>
      </c>
    </row>
    <row r="4666" spans="1:9" x14ac:dyDescent="0.25">
      <c r="A4666" s="51" t="s">
        <v>6215</v>
      </c>
      <c r="B4666" t="s">
        <v>128</v>
      </c>
      <c r="C4666" s="23" t="str">
        <f t="shared" si="72"/>
        <v>670101</v>
      </c>
      <c r="D4666" t="s">
        <v>564</v>
      </c>
      <c r="E4666" s="52" t="s">
        <v>4586</v>
      </c>
      <c r="F4666" t="s">
        <v>4481</v>
      </c>
      <c r="G4666" t="s">
        <v>4482</v>
      </c>
      <c r="H4666" t="s">
        <v>4483</v>
      </c>
      <c r="I4666" t="s">
        <v>4484</v>
      </c>
    </row>
    <row r="4667" spans="1:9" x14ac:dyDescent="0.25">
      <c r="A4667" s="51" t="s">
        <v>6215</v>
      </c>
      <c r="B4667" t="s">
        <v>128</v>
      </c>
      <c r="C4667" s="23" t="str">
        <f t="shared" si="72"/>
        <v>670151</v>
      </c>
      <c r="D4667" t="s">
        <v>624</v>
      </c>
      <c r="E4667" s="52" t="s">
        <v>4536</v>
      </c>
      <c r="F4667" t="s">
        <v>4510</v>
      </c>
      <c r="G4667" t="s">
        <v>4482</v>
      </c>
      <c r="H4667" t="s">
        <v>4483</v>
      </c>
      <c r="I4667" t="s">
        <v>4484</v>
      </c>
    </row>
    <row r="4668" spans="1:9" x14ac:dyDescent="0.25">
      <c r="A4668" s="51" t="s">
        <v>6215</v>
      </c>
      <c r="B4668" t="s">
        <v>128</v>
      </c>
      <c r="C4668" s="23" t="str">
        <f t="shared" si="72"/>
        <v>670051</v>
      </c>
      <c r="D4668" t="s">
        <v>680</v>
      </c>
      <c r="E4668" s="52" t="s">
        <v>4636</v>
      </c>
      <c r="F4668" t="s">
        <v>4528</v>
      </c>
      <c r="G4668" t="s">
        <v>4482</v>
      </c>
      <c r="H4668" t="s">
        <v>4483</v>
      </c>
      <c r="I4668" t="s">
        <v>4484</v>
      </c>
    </row>
    <row r="4669" spans="1:9" x14ac:dyDescent="0.25">
      <c r="A4669" s="51" t="s">
        <v>6215</v>
      </c>
      <c r="B4669" t="s">
        <v>128</v>
      </c>
      <c r="C4669" s="23" t="str">
        <f t="shared" si="72"/>
        <v>670052</v>
      </c>
      <c r="D4669" t="s">
        <v>736</v>
      </c>
      <c r="E4669" s="52" t="s">
        <v>4485</v>
      </c>
      <c r="F4669" t="s">
        <v>4481</v>
      </c>
      <c r="G4669" t="s">
        <v>4482</v>
      </c>
      <c r="H4669" t="s">
        <v>4483</v>
      </c>
      <c r="I4669" t="s">
        <v>4484</v>
      </c>
    </row>
    <row r="4670" spans="1:9" x14ac:dyDescent="0.25">
      <c r="A4670" s="51" t="s">
        <v>6215</v>
      </c>
      <c r="B4670" t="s">
        <v>128</v>
      </c>
      <c r="C4670" s="23" t="str">
        <f t="shared" si="72"/>
        <v>670123</v>
      </c>
      <c r="D4670" t="s">
        <v>794</v>
      </c>
      <c r="E4670" s="52" t="s">
        <v>5080</v>
      </c>
      <c r="F4670" t="s">
        <v>4573</v>
      </c>
      <c r="G4670" t="s">
        <v>4482</v>
      </c>
      <c r="H4670" t="s">
        <v>4483</v>
      </c>
      <c r="I4670" t="s">
        <v>4547</v>
      </c>
    </row>
    <row r="4671" spans="1:9" x14ac:dyDescent="0.25">
      <c r="A4671" s="51" t="s">
        <v>6215</v>
      </c>
      <c r="B4671" t="s">
        <v>128</v>
      </c>
      <c r="C4671" s="23" t="str">
        <f t="shared" si="72"/>
        <v>679001</v>
      </c>
      <c r="D4671" t="s">
        <v>849</v>
      </c>
      <c r="E4671" s="52" t="s">
        <v>4495</v>
      </c>
      <c r="F4671" t="s">
        <v>4496</v>
      </c>
      <c r="G4671" t="s">
        <v>4482</v>
      </c>
      <c r="H4671" t="s">
        <v>4483</v>
      </c>
      <c r="I4671" t="s">
        <v>4497</v>
      </c>
    </row>
    <row r="4672" spans="1:9" x14ac:dyDescent="0.25">
      <c r="A4672" s="51" t="s">
        <v>6215</v>
      </c>
      <c r="B4672" t="s">
        <v>128</v>
      </c>
      <c r="C4672" s="23" t="str">
        <f t="shared" si="72"/>
        <v>670152</v>
      </c>
      <c r="D4672" t="s">
        <v>903</v>
      </c>
      <c r="E4672" s="52" t="s">
        <v>5842</v>
      </c>
      <c r="F4672" t="s">
        <v>4486</v>
      </c>
      <c r="G4672" t="s">
        <v>4482</v>
      </c>
      <c r="H4672" t="s">
        <v>4483</v>
      </c>
      <c r="I4672" t="s">
        <v>4487</v>
      </c>
    </row>
    <row r="4673" spans="1:9" x14ac:dyDescent="0.25">
      <c r="A4673" s="51" t="s">
        <v>6215</v>
      </c>
      <c r="B4673" t="s">
        <v>128</v>
      </c>
      <c r="C4673" s="23" t="str">
        <f t="shared" si="72"/>
        <v>677004</v>
      </c>
      <c r="D4673" t="s">
        <v>954</v>
      </c>
      <c r="E4673" s="52" t="s">
        <v>4500</v>
      </c>
      <c r="F4673" t="s">
        <v>4486</v>
      </c>
      <c r="G4673" t="s">
        <v>4482</v>
      </c>
      <c r="H4673" t="s">
        <v>4501</v>
      </c>
      <c r="I4673" t="s">
        <v>4484</v>
      </c>
    </row>
    <row r="4674" spans="1:9" x14ac:dyDescent="0.25">
      <c r="A4674" s="51" t="s">
        <v>6215</v>
      </c>
      <c r="B4674" t="s">
        <v>128</v>
      </c>
      <c r="C4674" s="23" t="str">
        <f t="shared" ref="C4674:C4713" si="73">_xlfn.CONCAT(A4674,E4674)</f>
        <v>677001</v>
      </c>
      <c r="D4674" t="s">
        <v>1005</v>
      </c>
      <c r="E4674" s="52" t="s">
        <v>4507</v>
      </c>
      <c r="F4674" t="s">
        <v>4508</v>
      </c>
      <c r="G4674" t="s">
        <v>4482</v>
      </c>
      <c r="H4674" t="s">
        <v>4501</v>
      </c>
      <c r="I4674" t="s">
        <v>4484</v>
      </c>
    </row>
    <row r="4675" spans="1:9" x14ac:dyDescent="0.25">
      <c r="A4675" s="51" t="s">
        <v>6215</v>
      </c>
      <c r="B4675" t="s">
        <v>128</v>
      </c>
      <c r="C4675" s="23" t="str">
        <f t="shared" si="73"/>
        <v>670031</v>
      </c>
      <c r="D4675" t="s">
        <v>1051</v>
      </c>
      <c r="E4675" s="52" t="s">
        <v>4518</v>
      </c>
      <c r="F4675" t="s">
        <v>4534</v>
      </c>
      <c r="G4675" t="s">
        <v>4482</v>
      </c>
      <c r="H4675" t="s">
        <v>4483</v>
      </c>
      <c r="I4675" t="s">
        <v>4497</v>
      </c>
    </row>
    <row r="4676" spans="1:9" x14ac:dyDescent="0.25">
      <c r="A4676" s="51" t="s">
        <v>6216</v>
      </c>
      <c r="B4676" t="s">
        <v>6217</v>
      </c>
      <c r="C4676" s="23" t="str">
        <f t="shared" si="73"/>
        <v>680016</v>
      </c>
      <c r="D4676" t="s">
        <v>6218</v>
      </c>
      <c r="E4676" s="52" t="s">
        <v>6219</v>
      </c>
      <c r="F4676" t="s">
        <v>4528</v>
      </c>
      <c r="G4676" t="s">
        <v>4482</v>
      </c>
      <c r="H4676" t="s">
        <v>4483</v>
      </c>
      <c r="I4676" t="s">
        <v>4547</v>
      </c>
    </row>
    <row r="4677" spans="1:9" x14ac:dyDescent="0.25">
      <c r="A4677" s="51" t="s">
        <v>6216</v>
      </c>
      <c r="B4677" t="s">
        <v>6217</v>
      </c>
      <c r="C4677" s="23" t="str">
        <f t="shared" si="73"/>
        <v>680015</v>
      </c>
      <c r="D4677" t="s">
        <v>6220</v>
      </c>
      <c r="E4677" s="52" t="s">
        <v>5624</v>
      </c>
      <c r="F4677" t="s">
        <v>4542</v>
      </c>
      <c r="G4677" t="s">
        <v>4482</v>
      </c>
      <c r="H4677" t="s">
        <v>4483</v>
      </c>
      <c r="I4677" t="s">
        <v>4547</v>
      </c>
    </row>
    <row r="4678" spans="1:9" x14ac:dyDescent="0.25">
      <c r="A4678" s="51" t="s">
        <v>6216</v>
      </c>
      <c r="B4678" t="s">
        <v>6217</v>
      </c>
      <c r="C4678" s="23" t="str">
        <f t="shared" si="73"/>
        <v>680011</v>
      </c>
      <c r="D4678" t="s">
        <v>6221</v>
      </c>
      <c r="E4678" s="52" t="s">
        <v>4592</v>
      </c>
      <c r="F4678" t="s">
        <v>4510</v>
      </c>
      <c r="G4678" t="s">
        <v>4482</v>
      </c>
      <c r="H4678" t="s">
        <v>4483</v>
      </c>
      <c r="I4678" t="s">
        <v>4547</v>
      </c>
    </row>
    <row r="4679" spans="1:9" x14ac:dyDescent="0.25">
      <c r="A4679" s="51" t="s">
        <v>6216</v>
      </c>
      <c r="B4679" t="s">
        <v>6217</v>
      </c>
      <c r="C4679" s="23" t="str">
        <f t="shared" si="73"/>
        <v>680013</v>
      </c>
      <c r="D4679" t="s">
        <v>6222</v>
      </c>
      <c r="E4679" s="52" t="s">
        <v>4596</v>
      </c>
      <c r="F4679" t="s">
        <v>4528</v>
      </c>
      <c r="G4679" t="s">
        <v>4482</v>
      </c>
      <c r="H4679" t="s">
        <v>4483</v>
      </c>
      <c r="I4679" t="s">
        <v>4547</v>
      </c>
    </row>
    <row r="4680" spans="1:9" x14ac:dyDescent="0.25">
      <c r="A4680" s="51" t="s">
        <v>6216</v>
      </c>
      <c r="B4680" t="s">
        <v>6217</v>
      </c>
      <c r="C4680" s="23" t="str">
        <f t="shared" si="73"/>
        <v>680012</v>
      </c>
      <c r="D4680" t="s">
        <v>6223</v>
      </c>
      <c r="E4680" s="52" t="s">
        <v>4594</v>
      </c>
      <c r="F4680" t="s">
        <v>4481</v>
      </c>
      <c r="G4680" t="s">
        <v>4482</v>
      </c>
      <c r="H4680" t="s">
        <v>4483</v>
      </c>
      <c r="I4680" t="s">
        <v>4547</v>
      </c>
    </row>
    <row r="4681" spans="1:9" x14ac:dyDescent="0.25">
      <c r="A4681" s="51" t="s">
        <v>6216</v>
      </c>
      <c r="B4681" t="s">
        <v>6217</v>
      </c>
      <c r="C4681" s="23" t="str">
        <f t="shared" si="73"/>
        <v>689001</v>
      </c>
      <c r="D4681" t="s">
        <v>6224</v>
      </c>
      <c r="E4681" s="52" t="s">
        <v>4495</v>
      </c>
      <c r="F4681" t="s">
        <v>4496</v>
      </c>
      <c r="G4681" t="s">
        <v>4482</v>
      </c>
      <c r="H4681" t="s">
        <v>4483</v>
      </c>
      <c r="I4681" t="s">
        <v>4497</v>
      </c>
    </row>
    <row r="4682" spans="1:9" x14ac:dyDescent="0.25">
      <c r="A4682" s="51" t="s">
        <v>6225</v>
      </c>
      <c r="B4682" t="s">
        <v>6226</v>
      </c>
      <c r="C4682" s="23" t="str">
        <f t="shared" si="73"/>
        <v>713900</v>
      </c>
      <c r="D4682" t="s">
        <v>154</v>
      </c>
      <c r="E4682" s="52" t="s">
        <v>4531</v>
      </c>
      <c r="F4682" t="s">
        <v>4496</v>
      </c>
      <c r="G4682" t="s">
        <v>4482</v>
      </c>
      <c r="H4682" t="s">
        <v>4532</v>
      </c>
      <c r="I4682" t="s">
        <v>4497</v>
      </c>
    </row>
    <row r="4683" spans="1:9" x14ac:dyDescent="0.25">
      <c r="A4683" s="51" t="s">
        <v>6225</v>
      </c>
      <c r="B4683" t="s">
        <v>6226</v>
      </c>
      <c r="C4683" s="23" t="str">
        <f t="shared" si="73"/>
        <v>710300</v>
      </c>
      <c r="D4683" t="s">
        <v>253</v>
      </c>
      <c r="E4683" s="52" t="s">
        <v>5983</v>
      </c>
      <c r="F4683" t="s">
        <v>4503</v>
      </c>
      <c r="G4683" t="s">
        <v>4482</v>
      </c>
      <c r="H4683" t="s">
        <v>4501</v>
      </c>
      <c r="I4683" t="s">
        <v>4484</v>
      </c>
    </row>
    <row r="4684" spans="1:9" x14ac:dyDescent="0.25">
      <c r="A4684" s="51" t="s">
        <v>6225</v>
      </c>
      <c r="B4684" t="s">
        <v>6226</v>
      </c>
      <c r="C4684" s="23" t="str">
        <f t="shared" si="73"/>
        <v>710400</v>
      </c>
      <c r="D4684" t="s">
        <v>313</v>
      </c>
      <c r="E4684" s="52" t="s">
        <v>4489</v>
      </c>
      <c r="F4684" t="s">
        <v>4528</v>
      </c>
      <c r="G4684" t="s">
        <v>4482</v>
      </c>
      <c r="H4684" t="s">
        <v>4501</v>
      </c>
      <c r="I4684" t="s">
        <v>4484</v>
      </c>
    </row>
    <row r="4685" spans="1:9" x14ac:dyDescent="0.25">
      <c r="A4685" s="51" t="s">
        <v>6225</v>
      </c>
      <c r="B4685" t="s">
        <v>6226</v>
      </c>
      <c r="C4685" s="23" t="str">
        <f t="shared" si="73"/>
        <v>710801</v>
      </c>
      <c r="D4685" t="s">
        <v>377</v>
      </c>
      <c r="E4685" s="52" t="s">
        <v>4616</v>
      </c>
      <c r="F4685" t="s">
        <v>4481</v>
      </c>
      <c r="G4685" t="s">
        <v>4482</v>
      </c>
      <c r="H4685" t="s">
        <v>4501</v>
      </c>
      <c r="I4685" t="s">
        <v>4484</v>
      </c>
    </row>
    <row r="4686" spans="1:9" x14ac:dyDescent="0.25">
      <c r="A4686" s="51" t="s">
        <v>6225</v>
      </c>
      <c r="B4686" t="s">
        <v>6226</v>
      </c>
      <c r="C4686" s="23" t="str">
        <f t="shared" si="73"/>
        <v>710700</v>
      </c>
      <c r="D4686" t="s">
        <v>439</v>
      </c>
      <c r="E4686" s="52" t="s">
        <v>6227</v>
      </c>
      <c r="F4686" t="s">
        <v>4503</v>
      </c>
      <c r="G4686" t="s">
        <v>4482</v>
      </c>
      <c r="H4686" t="s">
        <v>4501</v>
      </c>
      <c r="I4686" t="s">
        <v>4484</v>
      </c>
    </row>
    <row r="4687" spans="1:9" x14ac:dyDescent="0.25">
      <c r="A4687" s="51" t="s">
        <v>6225</v>
      </c>
      <c r="B4687" t="s">
        <v>6226</v>
      </c>
      <c r="C4687" s="23" t="str">
        <f t="shared" si="73"/>
        <v>710500</v>
      </c>
      <c r="D4687" t="s">
        <v>499</v>
      </c>
      <c r="E4687" s="52" t="s">
        <v>6228</v>
      </c>
      <c r="F4687" t="s">
        <v>4481</v>
      </c>
      <c r="G4687" t="s">
        <v>4482</v>
      </c>
      <c r="H4687" t="s">
        <v>4501</v>
      </c>
      <c r="I4687" t="s">
        <v>4484</v>
      </c>
    </row>
    <row r="4688" spans="1:9" x14ac:dyDescent="0.25">
      <c r="A4688" s="51" t="s">
        <v>6225</v>
      </c>
      <c r="B4688" t="s">
        <v>6226</v>
      </c>
      <c r="C4688" s="23" t="str">
        <f t="shared" si="73"/>
        <v>710600</v>
      </c>
      <c r="D4688" t="s">
        <v>565</v>
      </c>
      <c r="E4688" s="52" t="s">
        <v>5385</v>
      </c>
      <c r="F4688" t="s">
        <v>4528</v>
      </c>
      <c r="G4688" t="s">
        <v>4482</v>
      </c>
      <c r="H4688" t="s">
        <v>4501</v>
      </c>
      <c r="I4688" t="s">
        <v>4484</v>
      </c>
    </row>
    <row r="4689" spans="1:9" x14ac:dyDescent="0.25">
      <c r="A4689" s="51" t="s">
        <v>6225</v>
      </c>
      <c r="B4689" t="s">
        <v>6226</v>
      </c>
      <c r="C4689" s="23" t="str">
        <f t="shared" si="73"/>
        <v>719001</v>
      </c>
      <c r="D4689" t="s">
        <v>625</v>
      </c>
      <c r="E4689" s="52" t="s">
        <v>4495</v>
      </c>
      <c r="F4689" t="s">
        <v>4496</v>
      </c>
      <c r="G4689" t="s">
        <v>4482</v>
      </c>
      <c r="H4689" t="s">
        <v>4483</v>
      </c>
      <c r="I4689" t="s">
        <v>4497</v>
      </c>
    </row>
    <row r="4690" spans="1:9" x14ac:dyDescent="0.25">
      <c r="A4690" s="51" t="s">
        <v>6229</v>
      </c>
      <c r="B4690" t="s">
        <v>6230</v>
      </c>
      <c r="C4690" s="23" t="str">
        <f t="shared" si="73"/>
        <v>720011</v>
      </c>
      <c r="D4690" t="s">
        <v>6231</v>
      </c>
      <c r="E4690" s="52" t="s">
        <v>4592</v>
      </c>
      <c r="F4690" t="s">
        <v>4508</v>
      </c>
      <c r="G4690" t="s">
        <v>4482</v>
      </c>
      <c r="H4690" t="s">
        <v>4483</v>
      </c>
      <c r="I4690" t="s">
        <v>4484</v>
      </c>
    </row>
    <row r="4691" spans="1:9" x14ac:dyDescent="0.25">
      <c r="A4691" s="51" t="s">
        <v>6229</v>
      </c>
      <c r="B4691" t="s">
        <v>6230</v>
      </c>
      <c r="C4691" s="23" t="str">
        <f t="shared" si="73"/>
        <v>723900</v>
      </c>
      <c r="D4691" t="s">
        <v>154</v>
      </c>
      <c r="E4691" s="52" t="s">
        <v>4531</v>
      </c>
      <c r="F4691" t="s">
        <v>4496</v>
      </c>
      <c r="G4691" t="s">
        <v>4482</v>
      </c>
      <c r="H4691" t="s">
        <v>4532</v>
      </c>
      <c r="I4691" t="s">
        <v>4497</v>
      </c>
    </row>
    <row r="4692" spans="1:9" x14ac:dyDescent="0.25">
      <c r="A4692" s="51" t="s">
        <v>6229</v>
      </c>
      <c r="B4692" t="s">
        <v>6230</v>
      </c>
      <c r="C4692" s="23" t="str">
        <f t="shared" si="73"/>
        <v>729001</v>
      </c>
      <c r="D4692" t="s">
        <v>6232</v>
      </c>
      <c r="E4692" s="52" t="s">
        <v>4495</v>
      </c>
      <c r="F4692" t="s">
        <v>4496</v>
      </c>
      <c r="G4692" t="s">
        <v>4482</v>
      </c>
      <c r="H4692" t="s">
        <v>4483</v>
      </c>
      <c r="I4692" t="s">
        <v>4497</v>
      </c>
    </row>
    <row r="4693" spans="1:9" x14ac:dyDescent="0.25">
      <c r="A4693" s="51" t="s">
        <v>6229</v>
      </c>
      <c r="B4693" t="s">
        <v>6230</v>
      </c>
      <c r="C4693" s="23" t="str">
        <f t="shared" si="73"/>
        <v>720020</v>
      </c>
      <c r="D4693" t="s">
        <v>6233</v>
      </c>
      <c r="E4693" s="52" t="s">
        <v>5036</v>
      </c>
      <c r="F4693" t="s">
        <v>4628</v>
      </c>
      <c r="G4693" t="s">
        <v>4482</v>
      </c>
      <c r="H4693" t="s">
        <v>4483</v>
      </c>
      <c r="I4693" t="s">
        <v>4484</v>
      </c>
    </row>
    <row r="4694" spans="1:9" x14ac:dyDescent="0.25">
      <c r="A4694" s="51" t="s">
        <v>6234</v>
      </c>
      <c r="B4694" t="s">
        <v>130</v>
      </c>
      <c r="C4694" s="23" t="str">
        <f t="shared" si="73"/>
        <v>733900</v>
      </c>
      <c r="D4694" t="s">
        <v>154</v>
      </c>
      <c r="E4694" s="52" t="s">
        <v>4531</v>
      </c>
      <c r="F4694" t="s">
        <v>4496</v>
      </c>
      <c r="G4694" t="s">
        <v>4482</v>
      </c>
      <c r="H4694" t="s">
        <v>4532</v>
      </c>
      <c r="I4694" t="s">
        <v>4497</v>
      </c>
    </row>
    <row r="4695" spans="1:9" x14ac:dyDescent="0.25">
      <c r="A4695" s="51" t="s">
        <v>6234</v>
      </c>
      <c r="B4695" t="s">
        <v>130</v>
      </c>
      <c r="C4695" s="23" t="str">
        <f t="shared" si="73"/>
        <v>730341</v>
      </c>
      <c r="D4695" t="s">
        <v>254</v>
      </c>
      <c r="E4695" s="52" t="s">
        <v>4556</v>
      </c>
      <c r="F4695" t="s">
        <v>4508</v>
      </c>
      <c r="G4695" t="s">
        <v>4482</v>
      </c>
      <c r="H4695" t="s">
        <v>4483</v>
      </c>
      <c r="I4695" t="s">
        <v>4484</v>
      </c>
    </row>
    <row r="4696" spans="1:9" x14ac:dyDescent="0.25">
      <c r="A4696" s="51" t="s">
        <v>6234</v>
      </c>
      <c r="B4696" t="s">
        <v>130</v>
      </c>
      <c r="C4696" s="23" t="str">
        <f t="shared" si="73"/>
        <v>739001</v>
      </c>
      <c r="D4696" t="s">
        <v>314</v>
      </c>
      <c r="E4696" s="52" t="s">
        <v>4495</v>
      </c>
      <c r="F4696" t="s">
        <v>4496</v>
      </c>
      <c r="G4696" t="s">
        <v>4482</v>
      </c>
      <c r="H4696" t="s">
        <v>4483</v>
      </c>
      <c r="I4696" t="s">
        <v>4497</v>
      </c>
    </row>
    <row r="4697" spans="1:9" x14ac:dyDescent="0.25">
      <c r="A4697" s="51" t="s">
        <v>6234</v>
      </c>
      <c r="B4697" t="s">
        <v>130</v>
      </c>
      <c r="C4697" s="23" t="str">
        <f t="shared" si="73"/>
        <v>737006</v>
      </c>
      <c r="D4697" t="s">
        <v>378</v>
      </c>
      <c r="E4697" s="52" t="s">
        <v>4511</v>
      </c>
      <c r="F4697" t="s">
        <v>4486</v>
      </c>
      <c r="G4697" t="s">
        <v>4482</v>
      </c>
      <c r="H4697" t="s">
        <v>4501</v>
      </c>
      <c r="I4697" t="s">
        <v>4484</v>
      </c>
    </row>
    <row r="4698" spans="1:9" x14ac:dyDescent="0.25">
      <c r="A4698" s="51" t="s">
        <v>6234</v>
      </c>
      <c r="B4698" t="s">
        <v>130</v>
      </c>
      <c r="C4698" s="23" t="str">
        <f t="shared" si="73"/>
        <v>737004</v>
      </c>
      <c r="D4698" t="s">
        <v>440</v>
      </c>
      <c r="E4698" s="52" t="s">
        <v>4500</v>
      </c>
      <c r="F4698" t="s">
        <v>5029</v>
      </c>
      <c r="G4698" t="s">
        <v>4482</v>
      </c>
      <c r="H4698" t="s">
        <v>4501</v>
      </c>
      <c r="I4698" t="s">
        <v>4484</v>
      </c>
    </row>
    <row r="4699" spans="1:9" x14ac:dyDescent="0.25">
      <c r="A4699" s="51" t="s">
        <v>6234</v>
      </c>
      <c r="B4699" t="s">
        <v>130</v>
      </c>
      <c r="C4699" s="23" t="str">
        <f t="shared" si="73"/>
        <v>730351</v>
      </c>
      <c r="D4699" t="s">
        <v>500</v>
      </c>
      <c r="E4699" s="52" t="s">
        <v>5041</v>
      </c>
      <c r="F4699" t="s">
        <v>4503</v>
      </c>
      <c r="G4699" t="s">
        <v>4482</v>
      </c>
      <c r="H4699" t="s">
        <v>4483</v>
      </c>
      <c r="I4699" t="s">
        <v>4484</v>
      </c>
    </row>
    <row r="4700" spans="1:9" x14ac:dyDescent="0.25">
      <c r="A4700" s="51" t="s">
        <v>6235</v>
      </c>
      <c r="B4700" t="s">
        <v>6236</v>
      </c>
      <c r="C4700" s="23" t="str">
        <f t="shared" si="73"/>
        <v>743900</v>
      </c>
      <c r="D4700" t="s">
        <v>154</v>
      </c>
      <c r="E4700" s="52" t="s">
        <v>4531</v>
      </c>
      <c r="F4700" t="s">
        <v>4496</v>
      </c>
      <c r="G4700" t="s">
        <v>4482</v>
      </c>
      <c r="H4700" t="s">
        <v>4532</v>
      </c>
      <c r="I4700" t="s">
        <v>4497</v>
      </c>
    </row>
    <row r="4701" spans="1:9" x14ac:dyDescent="0.25">
      <c r="A4701" s="51" t="s">
        <v>6235</v>
      </c>
      <c r="B4701" t="s">
        <v>6236</v>
      </c>
      <c r="C4701" s="23" t="str">
        <f t="shared" si="73"/>
        <v>747004</v>
      </c>
      <c r="D4701" t="s">
        <v>255</v>
      </c>
      <c r="E4701" s="52" t="s">
        <v>4500</v>
      </c>
      <c r="F4701" t="s">
        <v>4508</v>
      </c>
      <c r="G4701" t="s">
        <v>4482</v>
      </c>
      <c r="H4701" t="s">
        <v>4501</v>
      </c>
      <c r="I4701" t="s">
        <v>4484</v>
      </c>
    </row>
    <row r="4702" spans="1:9" x14ac:dyDescent="0.25">
      <c r="A4702" s="51" t="s">
        <v>6235</v>
      </c>
      <c r="B4702" t="s">
        <v>6236</v>
      </c>
      <c r="C4702" s="23" t="str">
        <f t="shared" si="73"/>
        <v>749001</v>
      </c>
      <c r="D4702" t="s">
        <v>315</v>
      </c>
      <c r="E4702" s="52" t="s">
        <v>4495</v>
      </c>
      <c r="F4702" t="s">
        <v>4496</v>
      </c>
      <c r="G4702" t="s">
        <v>4482</v>
      </c>
      <c r="H4702" t="s">
        <v>4483</v>
      </c>
      <c r="I4702" t="s">
        <v>4497</v>
      </c>
    </row>
    <row r="4703" spans="1:9" x14ac:dyDescent="0.25">
      <c r="A4703" s="51" t="s">
        <v>6235</v>
      </c>
      <c r="B4703" t="s">
        <v>6236</v>
      </c>
      <c r="C4703" s="23" t="str">
        <f t="shared" si="73"/>
        <v>740351</v>
      </c>
      <c r="D4703" t="s">
        <v>379</v>
      </c>
      <c r="E4703" s="52" t="s">
        <v>5041</v>
      </c>
      <c r="F4703" t="s">
        <v>4508</v>
      </c>
      <c r="G4703" t="s">
        <v>4482</v>
      </c>
      <c r="H4703" t="s">
        <v>4483</v>
      </c>
      <c r="I4703" t="s">
        <v>4484</v>
      </c>
    </row>
    <row r="4704" spans="1:9" x14ac:dyDescent="0.25">
      <c r="A4704" s="51" t="s">
        <v>6237</v>
      </c>
      <c r="B4704" t="s">
        <v>132</v>
      </c>
      <c r="C4704" s="23" t="str">
        <f t="shared" si="73"/>
        <v>753900</v>
      </c>
      <c r="D4704" t="s">
        <v>154</v>
      </c>
      <c r="E4704" s="52" t="s">
        <v>4531</v>
      </c>
      <c r="F4704" t="s">
        <v>4496</v>
      </c>
      <c r="G4704" t="s">
        <v>4482</v>
      </c>
      <c r="H4704" t="s">
        <v>4532</v>
      </c>
      <c r="I4704" t="s">
        <v>4497</v>
      </c>
    </row>
    <row r="4705" spans="1:9" x14ac:dyDescent="0.25">
      <c r="A4705" s="51" t="s">
        <v>6237</v>
      </c>
      <c r="B4705" t="s">
        <v>132</v>
      </c>
      <c r="C4705" s="23" t="str">
        <f t="shared" si="73"/>
        <v>757004</v>
      </c>
      <c r="D4705" t="s">
        <v>256</v>
      </c>
      <c r="E4705" s="52" t="s">
        <v>4500</v>
      </c>
      <c r="F4705" t="s">
        <v>4486</v>
      </c>
      <c r="G4705" t="s">
        <v>4482</v>
      </c>
      <c r="H4705" t="s">
        <v>4501</v>
      </c>
      <c r="I4705" t="s">
        <v>4484</v>
      </c>
    </row>
    <row r="4706" spans="1:9" x14ac:dyDescent="0.25">
      <c r="A4706" s="51" t="s">
        <v>6237</v>
      </c>
      <c r="B4706" t="s">
        <v>132</v>
      </c>
      <c r="C4706" s="23" t="str">
        <f t="shared" si="73"/>
        <v>750391</v>
      </c>
      <c r="D4706" t="s">
        <v>316</v>
      </c>
      <c r="E4706" s="52" t="s">
        <v>4615</v>
      </c>
      <c r="F4706" t="s">
        <v>4508</v>
      </c>
      <c r="G4706" t="s">
        <v>4482</v>
      </c>
      <c r="H4706" t="s">
        <v>4483</v>
      </c>
      <c r="I4706" t="s">
        <v>4484</v>
      </c>
    </row>
    <row r="4707" spans="1:9" x14ac:dyDescent="0.25">
      <c r="A4707" s="51" t="s">
        <v>6237</v>
      </c>
      <c r="B4707" t="s">
        <v>132</v>
      </c>
      <c r="C4707" s="23" t="str">
        <f t="shared" si="73"/>
        <v>759001</v>
      </c>
      <c r="D4707" t="s">
        <v>380</v>
      </c>
      <c r="E4707" s="52" t="s">
        <v>4495</v>
      </c>
      <c r="F4707" t="s">
        <v>4496</v>
      </c>
      <c r="G4707" t="s">
        <v>4482</v>
      </c>
      <c r="H4707" t="s">
        <v>4483</v>
      </c>
      <c r="I4707" t="s">
        <v>4497</v>
      </c>
    </row>
    <row r="4708" spans="1:9" x14ac:dyDescent="0.25">
      <c r="A4708" s="51" t="s">
        <v>6238</v>
      </c>
      <c r="B4708" t="s">
        <v>6239</v>
      </c>
      <c r="C4708" s="23" t="str">
        <f t="shared" si="73"/>
        <v>805931</v>
      </c>
      <c r="D4708" t="s">
        <v>2844</v>
      </c>
      <c r="E4708" s="52" t="s">
        <v>5377</v>
      </c>
      <c r="F4708" t="s">
        <v>4508</v>
      </c>
      <c r="G4708" t="s">
        <v>4482</v>
      </c>
      <c r="H4708" t="s">
        <v>4483</v>
      </c>
      <c r="I4708" t="s">
        <v>4484</v>
      </c>
    </row>
    <row r="4709" spans="1:9" x14ac:dyDescent="0.25">
      <c r="A4709" s="51" t="s">
        <v>6238</v>
      </c>
      <c r="B4709" t="s">
        <v>6239</v>
      </c>
      <c r="C4709" s="23" t="str">
        <f t="shared" si="73"/>
        <v>809001</v>
      </c>
      <c r="D4709" t="s">
        <v>6240</v>
      </c>
      <c r="E4709" s="52" t="s">
        <v>4495</v>
      </c>
      <c r="F4709" t="s">
        <v>4490</v>
      </c>
      <c r="G4709" t="s">
        <v>4482</v>
      </c>
      <c r="H4709" t="s">
        <v>4483</v>
      </c>
      <c r="I4709" t="s">
        <v>4484</v>
      </c>
    </row>
    <row r="4710" spans="1:9" x14ac:dyDescent="0.25">
      <c r="A4710" s="51" t="s">
        <v>6238</v>
      </c>
      <c r="B4710" t="s">
        <v>6239</v>
      </c>
      <c r="C4710" s="23" t="str">
        <f t="shared" si="73"/>
        <v>807840</v>
      </c>
      <c r="D4710" t="s">
        <v>3282</v>
      </c>
      <c r="E4710" s="52" t="s">
        <v>5489</v>
      </c>
      <c r="F4710" t="s">
        <v>4508</v>
      </c>
      <c r="G4710" t="s">
        <v>4482</v>
      </c>
      <c r="H4710" t="s">
        <v>4483</v>
      </c>
      <c r="I4710" t="s">
        <v>4484</v>
      </c>
    </row>
    <row r="4711" spans="1:9" x14ac:dyDescent="0.25">
      <c r="A4711" s="51" t="s">
        <v>6238</v>
      </c>
      <c r="B4711" t="s">
        <v>6239</v>
      </c>
      <c r="C4711" s="23" t="str">
        <f t="shared" si="73"/>
        <v>805951</v>
      </c>
      <c r="D4711" t="s">
        <v>2856</v>
      </c>
      <c r="E4711" s="52" t="s">
        <v>5498</v>
      </c>
      <c r="F4711" t="s">
        <v>4508</v>
      </c>
      <c r="G4711" t="s">
        <v>4482</v>
      </c>
      <c r="H4711" t="s">
        <v>4483</v>
      </c>
      <c r="I4711" t="s">
        <v>4484</v>
      </c>
    </row>
    <row r="4712" spans="1:9" x14ac:dyDescent="0.25">
      <c r="A4712" s="51" t="s">
        <v>6238</v>
      </c>
      <c r="B4712" t="s">
        <v>6239</v>
      </c>
      <c r="C4712" s="23" t="str">
        <f t="shared" si="73"/>
        <v>807835</v>
      </c>
      <c r="D4712" t="s">
        <v>3289</v>
      </c>
      <c r="E4712" s="52" t="s">
        <v>6241</v>
      </c>
      <c r="F4712" t="s">
        <v>4508</v>
      </c>
      <c r="G4712" t="s">
        <v>4482</v>
      </c>
      <c r="H4712" t="s">
        <v>4483</v>
      </c>
      <c r="I4712" t="s">
        <v>4484</v>
      </c>
    </row>
    <row r="4713" spans="1:9" x14ac:dyDescent="0.25">
      <c r="A4713" s="51" t="s">
        <v>6242</v>
      </c>
      <c r="B4713" t="s">
        <v>6243</v>
      </c>
      <c r="C4713" s="23" t="str">
        <f t="shared" si="73"/>
        <v>819001</v>
      </c>
      <c r="D4713" t="s">
        <v>6244</v>
      </c>
      <c r="E4713" s="52" t="s">
        <v>4495</v>
      </c>
      <c r="F4713" t="s">
        <v>4496</v>
      </c>
      <c r="G4713" t="s">
        <v>4482</v>
      </c>
      <c r="H4713" t="s">
        <v>4483</v>
      </c>
      <c r="I4713" t="s">
        <v>4484</v>
      </c>
    </row>
    <row r="4714" spans="1:9" x14ac:dyDescent="0.25">
      <c r="A4714" s="51"/>
      <c r="B4714" t="s">
        <v>6245</v>
      </c>
      <c r="C4714" s="23"/>
      <c r="D4714" t="s">
        <v>6246</v>
      </c>
      <c r="E4714" s="52"/>
      <c r="F4714" t="s">
        <v>4528</v>
      </c>
      <c r="G4714" t="s">
        <v>4719</v>
      </c>
      <c r="H4714" t="s">
        <v>4483</v>
      </c>
      <c r="I4714" t="s">
        <v>4484</v>
      </c>
    </row>
    <row r="4715" spans="1:9" x14ac:dyDescent="0.25">
      <c r="A4715" s="51"/>
      <c r="C4715" s="23"/>
      <c r="E4715" s="52"/>
    </row>
    <row r="4716" spans="1:9" x14ac:dyDescent="0.25">
      <c r="A4716" s="51"/>
      <c r="C4716" s="23"/>
      <c r="E4716" s="52"/>
    </row>
    <row r="4717" spans="1:9" x14ac:dyDescent="0.25">
      <c r="A4717" s="51"/>
      <c r="C4717" s="23"/>
      <c r="E4717" s="52"/>
    </row>
    <row r="4718" spans="1:9" x14ac:dyDescent="0.25">
      <c r="A4718" s="51"/>
      <c r="C4718" s="23"/>
      <c r="E4718" s="52"/>
    </row>
    <row r="4719" spans="1:9" x14ac:dyDescent="0.25">
      <c r="A4719" s="51"/>
      <c r="C4719" s="23"/>
      <c r="E4719" s="52"/>
    </row>
    <row r="4720" spans="1:9" x14ac:dyDescent="0.25">
      <c r="A4720" s="51"/>
      <c r="C4720" s="23"/>
      <c r="E4720" s="52"/>
    </row>
    <row r="4721" spans="1:5" x14ac:dyDescent="0.25">
      <c r="A4721" s="51"/>
      <c r="C4721" s="23"/>
      <c r="E4721" s="52"/>
    </row>
    <row r="4722" spans="1:5" x14ac:dyDescent="0.25">
      <c r="A4722" s="51"/>
      <c r="C4722" s="23"/>
      <c r="E4722" s="52"/>
    </row>
    <row r="4723" spans="1:5" x14ac:dyDescent="0.25">
      <c r="A4723" s="51"/>
      <c r="C4723" s="23"/>
      <c r="E4723" s="52"/>
    </row>
    <row r="4724" spans="1:5" x14ac:dyDescent="0.25">
      <c r="A4724" s="51"/>
      <c r="C4724" s="23"/>
      <c r="E4724" s="52"/>
    </row>
    <row r="4725" spans="1:5" x14ac:dyDescent="0.25">
      <c r="A4725" s="51"/>
      <c r="C4725" s="23"/>
      <c r="E4725" s="52"/>
    </row>
    <row r="4726" spans="1:5" x14ac:dyDescent="0.25">
      <c r="A4726" s="51"/>
      <c r="C4726" s="23"/>
      <c r="E4726" s="52"/>
    </row>
    <row r="4727" spans="1:5" x14ac:dyDescent="0.25">
      <c r="A4727" s="51"/>
      <c r="C4727" s="23"/>
      <c r="E4727" s="52"/>
    </row>
    <row r="4728" spans="1:5" x14ac:dyDescent="0.25">
      <c r="A4728" s="51"/>
      <c r="C4728" s="23"/>
      <c r="E4728" s="52"/>
    </row>
  </sheetData>
  <autoFilter ref="A1:I4728" xr:uid="{00000000-0009-0000-0000-000003000000}"/>
  <conditionalFormatting sqref="C2:C4728">
    <cfRule type="duplicateValues" dxfId="1" priority="4"/>
  </conditionalFormatting>
  <conditionalFormatting sqref="E1:E1048576">
    <cfRule type="duplicateValues" dxfId="0" priority="3"/>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R38"/>
  <sheetViews>
    <sheetView workbookViewId="0"/>
  </sheetViews>
  <sheetFormatPr defaultRowHeight="15" x14ac:dyDescent="0.25"/>
  <cols>
    <col min="1" max="1" width="23" bestFit="1" customWidth="1"/>
    <col min="2" max="2" width="28.28515625" bestFit="1" customWidth="1"/>
    <col min="3" max="3" width="28.28515625" customWidth="1"/>
    <col min="4" max="4" width="36.42578125" customWidth="1"/>
    <col min="5" max="7" width="28.28515625" customWidth="1"/>
    <col min="8" max="8" width="36.42578125" customWidth="1"/>
    <col min="9" max="9" width="53" bestFit="1" customWidth="1"/>
    <col min="10" max="10" width="30.85546875" bestFit="1" customWidth="1"/>
    <col min="11" max="11" width="32.5703125" bestFit="1" customWidth="1"/>
    <col min="12" max="12" width="51.28515625" customWidth="1"/>
    <col min="13" max="13" width="53" bestFit="1" customWidth="1"/>
    <col min="14" max="14" width="23.140625" bestFit="1" customWidth="1"/>
    <col min="15" max="15" width="30.85546875" bestFit="1" customWidth="1"/>
    <col min="16" max="16" width="44.140625" bestFit="1" customWidth="1"/>
    <col min="17" max="32" width="39" customWidth="1"/>
    <col min="33" max="33" width="23.140625" bestFit="1" customWidth="1"/>
    <col min="34" max="34" width="28.28515625" bestFit="1" customWidth="1"/>
    <col min="35" max="35" width="24" bestFit="1" customWidth="1"/>
    <col min="36" max="36" width="20.140625" bestFit="1" customWidth="1"/>
    <col min="37" max="37" width="25.28515625" bestFit="1" customWidth="1"/>
    <col min="38" max="38" width="31.7109375" bestFit="1" customWidth="1"/>
    <col min="39" max="39" width="34.5703125" bestFit="1" customWidth="1"/>
    <col min="40" max="40" width="42.85546875" bestFit="1" customWidth="1"/>
    <col min="41" max="41" width="28.7109375" bestFit="1" customWidth="1"/>
    <col min="42" max="42" width="25.28515625" bestFit="1" customWidth="1"/>
    <col min="43" max="43" width="27" bestFit="1" customWidth="1"/>
    <col min="44" max="44" width="31.5703125" bestFit="1" customWidth="1"/>
    <col min="45" max="45" width="27.85546875" bestFit="1" customWidth="1"/>
    <col min="46" max="46" width="30.28515625" bestFit="1" customWidth="1"/>
    <col min="47" max="47" width="28.42578125" bestFit="1" customWidth="1"/>
    <col min="48" max="48" width="25.140625" bestFit="1" customWidth="1"/>
    <col min="49" max="49" width="29.42578125" bestFit="1" customWidth="1"/>
    <col min="50" max="50" width="31.85546875" bestFit="1" customWidth="1"/>
    <col min="51" max="51" width="30.42578125" customWidth="1"/>
    <col min="52" max="52" width="27.28515625" bestFit="1" customWidth="1"/>
    <col min="53" max="53" width="25" bestFit="1" customWidth="1"/>
    <col min="54" max="54" width="28.7109375" bestFit="1" customWidth="1"/>
    <col min="55" max="55" width="27.85546875" bestFit="1" customWidth="1"/>
    <col min="56" max="56" width="30.42578125" bestFit="1" customWidth="1"/>
    <col min="57" max="57" width="26.85546875" customWidth="1"/>
    <col min="58" max="58" width="43.85546875" bestFit="1" customWidth="1"/>
    <col min="59" max="59" width="31.5703125" customWidth="1"/>
    <col min="60" max="60" width="30.5703125" bestFit="1" customWidth="1"/>
    <col min="61" max="61" width="28.5703125" bestFit="1" customWidth="1"/>
    <col min="62" max="62" width="27.85546875" bestFit="1" customWidth="1"/>
    <col min="63" max="63" width="33.28515625" bestFit="1" customWidth="1"/>
    <col min="64" max="64" width="30.5703125" customWidth="1"/>
    <col min="65" max="65" width="31.85546875" customWidth="1"/>
    <col min="66" max="66" width="29.28515625" customWidth="1"/>
    <col min="67" max="67" width="42.5703125" bestFit="1" customWidth="1"/>
    <col min="68" max="68" width="23.85546875" bestFit="1" customWidth="1"/>
    <col min="69" max="69" width="29" bestFit="1" customWidth="1"/>
    <col min="70" max="70" width="24.42578125" bestFit="1" customWidth="1"/>
    <col min="71" max="71" width="37.42578125" bestFit="1" customWidth="1"/>
    <col min="72" max="72" width="30.7109375" customWidth="1"/>
    <col min="73" max="73" width="30.42578125" customWidth="1"/>
    <col min="74" max="74" width="33.42578125" bestFit="1" customWidth="1"/>
    <col min="75" max="75" width="32.28515625" customWidth="1"/>
    <col min="76" max="76" width="19.140625" bestFit="1" customWidth="1"/>
    <col min="77" max="77" width="21.5703125" bestFit="1" customWidth="1"/>
    <col min="78" max="78" width="21.85546875" bestFit="1" customWidth="1"/>
    <col min="79" max="79" width="25" bestFit="1" customWidth="1"/>
    <col min="80" max="80" width="21.140625" bestFit="1" customWidth="1"/>
    <col min="81" max="81" width="23.85546875" bestFit="1" customWidth="1"/>
    <col min="82" max="82" width="25.7109375" customWidth="1"/>
    <col min="83" max="83" width="32.42578125" customWidth="1"/>
    <col min="84" max="84" width="30" bestFit="1" customWidth="1"/>
    <col min="85" max="85" width="32.28515625" bestFit="1" customWidth="1"/>
    <col min="86" max="86" width="29.42578125" bestFit="1" customWidth="1"/>
    <col min="87" max="87" width="34.42578125" bestFit="1" customWidth="1"/>
    <col min="88" max="88" width="27.85546875" bestFit="1" customWidth="1"/>
    <col min="89" max="89" width="59.28515625" bestFit="1" customWidth="1"/>
    <col min="90" max="90" width="47.85546875" bestFit="1" customWidth="1"/>
    <col min="91" max="91" width="29.85546875" bestFit="1" customWidth="1"/>
    <col min="92" max="92" width="32" bestFit="1" customWidth="1"/>
    <col min="93" max="93" width="25" bestFit="1" customWidth="1"/>
    <col min="94" max="94" width="23.5703125" bestFit="1" customWidth="1"/>
    <col min="95" max="95" width="31.42578125" bestFit="1" customWidth="1"/>
    <col min="96" max="96" width="32.5703125" bestFit="1" customWidth="1"/>
    <col min="97" max="97" width="28.5703125" bestFit="1" customWidth="1"/>
    <col min="98" max="98" width="29.42578125" customWidth="1"/>
    <col min="99" max="99" width="27.85546875" bestFit="1" customWidth="1"/>
    <col min="100" max="100" width="25.140625" bestFit="1" customWidth="1"/>
    <col min="101" max="101" width="30.85546875" bestFit="1" customWidth="1"/>
    <col min="102" max="102" width="27.85546875" bestFit="1" customWidth="1"/>
    <col min="103" max="103" width="21.140625" bestFit="1" customWidth="1"/>
    <col min="104" max="104" width="27.85546875" bestFit="1" customWidth="1"/>
    <col min="105" max="105" width="24" bestFit="1" customWidth="1"/>
    <col min="106" max="106" width="40.7109375" customWidth="1"/>
    <col min="107" max="107" width="34.140625" customWidth="1"/>
    <col min="108" max="108" width="30.28515625" customWidth="1"/>
    <col min="109" max="109" width="29.42578125" customWidth="1"/>
    <col min="110" max="110" width="29.28515625" bestFit="1" customWidth="1"/>
    <col min="111" max="111" width="31.7109375" bestFit="1" customWidth="1"/>
    <col min="112" max="112" width="29.28515625" bestFit="1" customWidth="1"/>
    <col min="113" max="113" width="26.140625" customWidth="1"/>
    <col min="114" max="114" width="27" bestFit="1" customWidth="1"/>
    <col min="115" max="115" width="27" customWidth="1"/>
    <col min="116" max="116" width="22" bestFit="1" customWidth="1"/>
    <col min="117" max="117" width="35.28515625" bestFit="1" customWidth="1"/>
    <col min="118" max="118" width="25.28515625" customWidth="1"/>
    <col min="119" max="119" width="31.140625" customWidth="1"/>
    <col min="120" max="120" width="23.85546875" bestFit="1" customWidth="1"/>
    <col min="121" max="121" width="28.7109375" bestFit="1" customWidth="1"/>
    <col min="122" max="122" width="35.140625" customWidth="1"/>
    <col min="123" max="123" width="38.140625" bestFit="1" customWidth="1"/>
    <col min="124" max="124" width="32.7109375" bestFit="1" customWidth="1"/>
    <col min="125" max="125" width="29.140625" bestFit="1" customWidth="1"/>
    <col min="126" max="126" width="37" customWidth="1"/>
    <col min="127" max="128" width="31.140625" customWidth="1"/>
    <col min="129" max="129" width="26.7109375" bestFit="1" customWidth="1"/>
    <col min="130" max="130" width="34" bestFit="1" customWidth="1"/>
    <col min="131" max="131" width="29.42578125" customWidth="1"/>
    <col min="132" max="132" width="31.42578125" bestFit="1" customWidth="1"/>
    <col min="133" max="133" width="29" bestFit="1" customWidth="1"/>
    <col min="134" max="134" width="26.28515625" bestFit="1" customWidth="1"/>
    <col min="135" max="135" width="28.5703125" bestFit="1" customWidth="1"/>
    <col min="136" max="136" width="24.5703125" bestFit="1" customWidth="1"/>
    <col min="137" max="137" width="30.140625" customWidth="1"/>
    <col min="138" max="138" width="27" bestFit="1" customWidth="1"/>
    <col min="139" max="139" width="28.85546875" customWidth="1"/>
    <col min="140" max="141" width="38.140625" customWidth="1"/>
    <col min="142" max="142" width="28.7109375" customWidth="1"/>
    <col min="143" max="143" width="31.28515625" customWidth="1"/>
    <col min="144" max="144" width="31.42578125" customWidth="1"/>
    <col min="145" max="145" width="29.28515625" customWidth="1"/>
    <col min="146" max="146" width="34.5703125" bestFit="1" customWidth="1"/>
    <col min="147" max="147" width="47.7109375" bestFit="1" customWidth="1"/>
    <col min="148" max="148" width="41" customWidth="1"/>
    <col min="149" max="149" width="29.7109375" customWidth="1"/>
    <col min="150" max="150" width="36.140625" customWidth="1"/>
    <col min="151" max="151" width="33.85546875" bestFit="1" customWidth="1"/>
    <col min="152" max="152" width="31.42578125" bestFit="1" customWidth="1"/>
    <col min="153" max="153" width="36" bestFit="1" customWidth="1"/>
    <col min="154" max="154" width="28.85546875" bestFit="1" customWidth="1"/>
    <col min="155" max="155" width="26.28515625" bestFit="1" customWidth="1"/>
    <col min="156" max="156" width="29" bestFit="1" customWidth="1"/>
    <col min="157" max="157" width="38.7109375" bestFit="1" customWidth="1"/>
    <col min="158" max="158" width="28.28515625" bestFit="1" customWidth="1"/>
    <col min="159" max="159" width="25.7109375" customWidth="1"/>
    <col min="160" max="160" width="34.140625" bestFit="1" customWidth="1"/>
    <col min="161" max="161" width="31.5703125" bestFit="1" customWidth="1"/>
    <col min="162" max="162" width="29.7109375" bestFit="1" customWidth="1"/>
    <col min="163" max="163" width="28.85546875" customWidth="1"/>
    <col min="164" max="164" width="31.42578125" bestFit="1" customWidth="1"/>
    <col min="165" max="165" width="30.85546875" bestFit="1" customWidth="1"/>
    <col min="166" max="166" width="35.5703125" bestFit="1" customWidth="1"/>
    <col min="167" max="167" width="38" bestFit="1" customWidth="1"/>
    <col min="168" max="168" width="40.28515625" bestFit="1" customWidth="1"/>
    <col min="169" max="169" width="52" bestFit="1" customWidth="1"/>
    <col min="170" max="170" width="34.140625" bestFit="1" customWidth="1"/>
    <col min="171" max="171" width="41.28515625" customWidth="1"/>
    <col min="172" max="172" width="48.28515625" customWidth="1"/>
    <col min="173" max="173" width="32.85546875" bestFit="1" customWidth="1"/>
    <col min="174" max="174" width="23.7109375" bestFit="1" customWidth="1"/>
    <col min="175" max="175" width="30.28515625" bestFit="1" customWidth="1"/>
    <col min="176" max="176" width="48.140625" bestFit="1" customWidth="1"/>
    <col min="177" max="177" width="33" bestFit="1" customWidth="1"/>
    <col min="178" max="178" width="36.5703125" bestFit="1" customWidth="1"/>
    <col min="179" max="179" width="33.42578125" bestFit="1" customWidth="1"/>
    <col min="180" max="180" width="46.85546875" bestFit="1" customWidth="1"/>
    <col min="181" max="181" width="44.85546875" bestFit="1" customWidth="1"/>
    <col min="182" max="182" width="44.42578125" bestFit="1" customWidth="1"/>
    <col min="183" max="183" width="36.42578125" bestFit="1" customWidth="1"/>
    <col min="184" max="184" width="22.85546875" bestFit="1" customWidth="1"/>
    <col min="185" max="185" width="28.28515625" bestFit="1" customWidth="1"/>
    <col min="186" max="186" width="29.42578125" bestFit="1" customWidth="1"/>
    <col min="187" max="187" width="32.85546875" bestFit="1" customWidth="1"/>
    <col min="188" max="188" width="37.7109375" bestFit="1" customWidth="1"/>
    <col min="189" max="189" width="34.85546875" customWidth="1"/>
    <col min="190" max="190" width="28.5703125" bestFit="1" customWidth="1"/>
    <col min="191" max="191" width="33.42578125" bestFit="1" customWidth="1"/>
    <col min="192" max="192" width="31" bestFit="1" customWidth="1"/>
    <col min="193" max="193" width="27.28515625" bestFit="1" customWidth="1"/>
    <col min="194" max="194" width="32.140625" bestFit="1" customWidth="1"/>
    <col min="195" max="195" width="30" bestFit="1" customWidth="1"/>
    <col min="196" max="196" width="37.140625" bestFit="1" customWidth="1"/>
    <col min="197" max="197" width="24.28515625" bestFit="1" customWidth="1"/>
    <col min="198" max="198" width="32.28515625" bestFit="1" customWidth="1"/>
    <col min="199" max="199" width="43.5703125" bestFit="1" customWidth="1"/>
    <col min="200" max="200" width="46.5703125" bestFit="1" customWidth="1"/>
    <col min="201" max="201" width="45.7109375" bestFit="1" customWidth="1"/>
    <col min="202" max="202" width="30.7109375" bestFit="1" customWidth="1"/>
    <col min="203" max="203" width="32" bestFit="1" customWidth="1"/>
    <col min="204" max="204" width="24.28515625" bestFit="1" customWidth="1"/>
    <col min="205" max="205" width="34.5703125" bestFit="1" customWidth="1"/>
    <col min="206" max="206" width="29.140625" bestFit="1" customWidth="1"/>
    <col min="207" max="207" width="30.7109375" bestFit="1" customWidth="1"/>
    <col min="208" max="208" width="21.42578125" bestFit="1" customWidth="1"/>
    <col min="209" max="209" width="24" bestFit="1" customWidth="1"/>
    <col min="210" max="210" width="26.7109375" bestFit="1" customWidth="1"/>
    <col min="211" max="211" width="29.28515625" bestFit="1" customWidth="1"/>
    <col min="212" max="212" width="28.7109375" bestFit="1" customWidth="1"/>
    <col min="213" max="213" width="35.5703125" bestFit="1" customWidth="1"/>
    <col min="214" max="214" width="40.85546875" customWidth="1"/>
    <col min="215" max="215" width="30.5703125" bestFit="1" customWidth="1"/>
    <col min="216" max="216" width="23.28515625" customWidth="1"/>
    <col min="217" max="217" width="31.7109375" customWidth="1"/>
    <col min="218" max="218" width="28.7109375" customWidth="1"/>
    <col min="219" max="219" width="37.5703125" bestFit="1" customWidth="1"/>
    <col min="220" max="220" width="24.85546875" bestFit="1" customWidth="1"/>
    <col min="221" max="221" width="30" bestFit="1" customWidth="1"/>
    <col min="222" max="222" width="28.7109375" customWidth="1"/>
    <col min="223" max="223" width="38.140625" bestFit="1" customWidth="1"/>
    <col min="224" max="224" width="40.42578125" bestFit="1" customWidth="1"/>
    <col min="225" max="225" width="43" bestFit="1" customWidth="1"/>
    <col min="226" max="226" width="36.5703125" bestFit="1" customWidth="1"/>
    <col min="227" max="227" width="35.28515625" bestFit="1" customWidth="1"/>
    <col min="228" max="228" width="37.5703125" bestFit="1" customWidth="1"/>
    <col min="229" max="229" width="29.42578125" bestFit="1" customWidth="1"/>
    <col min="230" max="230" width="52.140625" bestFit="1" customWidth="1"/>
    <col min="231" max="231" width="62.42578125" customWidth="1"/>
    <col min="232" max="232" width="39.42578125" bestFit="1" customWidth="1"/>
    <col min="233" max="233" width="38" bestFit="1" customWidth="1"/>
    <col min="234" max="234" width="33.28515625" bestFit="1" customWidth="1"/>
    <col min="235" max="235" width="29.85546875" bestFit="1" customWidth="1"/>
    <col min="236" max="236" width="35.42578125" bestFit="1" customWidth="1"/>
    <col min="237" max="237" width="42.85546875" bestFit="1" customWidth="1"/>
    <col min="238" max="238" width="30.85546875" bestFit="1" customWidth="1"/>
    <col min="239" max="239" width="34.28515625" bestFit="1" customWidth="1"/>
    <col min="240" max="240" width="35.7109375" bestFit="1" customWidth="1"/>
    <col min="241" max="241" width="34.28515625" bestFit="1" customWidth="1"/>
    <col min="242" max="242" width="33.42578125" bestFit="1" customWidth="1"/>
    <col min="243" max="243" width="33.140625" customWidth="1"/>
    <col min="244" max="244" width="37" customWidth="1"/>
    <col min="245" max="245" width="39.7109375" bestFit="1" customWidth="1"/>
    <col min="246" max="246" width="36.42578125" bestFit="1" customWidth="1"/>
    <col min="247" max="247" width="34.7109375" bestFit="1" customWidth="1"/>
    <col min="248" max="248" width="37" bestFit="1" customWidth="1"/>
    <col min="249" max="249" width="26.85546875" bestFit="1" customWidth="1"/>
    <col min="250" max="250" width="31.140625" bestFit="1" customWidth="1"/>
    <col min="251" max="251" width="30.28515625" bestFit="1" customWidth="1"/>
    <col min="252" max="252" width="35.140625" bestFit="1" customWidth="1"/>
    <col min="253" max="253" width="34.28515625" bestFit="1" customWidth="1"/>
    <col min="254" max="254" width="26.85546875" bestFit="1" customWidth="1"/>
    <col min="255" max="255" width="25" bestFit="1" customWidth="1"/>
    <col min="256" max="256" width="42.140625" bestFit="1" customWidth="1"/>
    <col min="257" max="257" width="27.85546875" bestFit="1" customWidth="1"/>
    <col min="258" max="258" width="32.42578125" bestFit="1" customWidth="1"/>
    <col min="259" max="259" width="33.85546875" bestFit="1" customWidth="1"/>
    <col min="260" max="260" width="25.7109375" bestFit="1" customWidth="1"/>
    <col min="261" max="261" width="28" bestFit="1" customWidth="1"/>
    <col min="262" max="262" width="36.5703125" bestFit="1" customWidth="1"/>
    <col min="263" max="263" width="43.85546875" bestFit="1" customWidth="1"/>
    <col min="264" max="264" width="48.85546875" customWidth="1"/>
    <col min="265" max="265" width="55.140625" bestFit="1" customWidth="1"/>
    <col min="266" max="266" width="30.42578125" bestFit="1" customWidth="1"/>
    <col min="267" max="267" width="24.42578125" bestFit="1" customWidth="1"/>
    <col min="268" max="268" width="34.42578125" bestFit="1" customWidth="1"/>
    <col min="269" max="269" width="34.7109375" customWidth="1"/>
    <col min="270" max="270" width="37.5703125" bestFit="1" customWidth="1"/>
    <col min="271" max="271" width="27.140625" customWidth="1"/>
    <col min="272" max="272" width="46.7109375" bestFit="1" customWidth="1"/>
    <col min="273" max="273" width="28.42578125" bestFit="1" customWidth="1"/>
    <col min="274" max="274" width="37.5703125" bestFit="1" customWidth="1"/>
    <col min="275" max="275" width="29" bestFit="1" customWidth="1"/>
    <col min="276" max="276" width="41.28515625" bestFit="1" customWidth="1"/>
    <col min="277" max="277" width="61.28515625" bestFit="1" customWidth="1"/>
    <col min="278" max="278" width="63.7109375" bestFit="1" customWidth="1"/>
    <col min="279" max="279" width="44" bestFit="1" customWidth="1"/>
    <col min="280" max="280" width="27.5703125" bestFit="1" customWidth="1"/>
    <col min="281" max="281" width="32.42578125" bestFit="1" customWidth="1"/>
    <col min="282" max="282" width="28.5703125" bestFit="1" customWidth="1"/>
    <col min="283" max="283" width="33.42578125" bestFit="1" customWidth="1"/>
    <col min="284" max="284" width="30.7109375" bestFit="1" customWidth="1"/>
    <col min="285" max="285" width="28.28515625" bestFit="1" customWidth="1"/>
    <col min="286" max="286" width="59.7109375" bestFit="1" customWidth="1"/>
    <col min="287" max="287" width="42.42578125" bestFit="1" customWidth="1"/>
    <col min="288" max="288" width="34.42578125" bestFit="1" customWidth="1"/>
    <col min="289" max="289" width="29" bestFit="1" customWidth="1"/>
    <col min="290" max="290" width="34.85546875" customWidth="1"/>
    <col min="291" max="291" width="39.140625" bestFit="1" customWidth="1"/>
    <col min="292" max="292" width="47.140625" bestFit="1" customWidth="1"/>
    <col min="293" max="293" width="28.85546875" customWidth="1"/>
    <col min="294" max="294" width="36.5703125" bestFit="1" customWidth="1"/>
    <col min="295" max="295" width="30" bestFit="1" customWidth="1"/>
    <col min="296" max="296" width="39.85546875" bestFit="1" customWidth="1"/>
    <col min="297" max="297" width="28.85546875" bestFit="1" customWidth="1"/>
    <col min="298" max="298" width="28.42578125" customWidth="1"/>
    <col min="299" max="299" width="31.140625" customWidth="1"/>
    <col min="300" max="300" width="30.5703125" bestFit="1" customWidth="1"/>
    <col min="301" max="301" width="32.5703125" bestFit="1" customWidth="1"/>
    <col min="302" max="302" width="30.7109375" bestFit="1" customWidth="1"/>
    <col min="303" max="303" width="28.85546875" bestFit="1" customWidth="1"/>
    <col min="304" max="304" width="37.140625" bestFit="1" customWidth="1"/>
    <col min="305" max="305" width="39.85546875" bestFit="1" customWidth="1"/>
    <col min="306" max="306" width="33.140625" bestFit="1" customWidth="1"/>
    <col min="307" max="307" width="35.5703125" bestFit="1" customWidth="1"/>
    <col min="308" max="308" width="30.42578125" bestFit="1" customWidth="1"/>
    <col min="309" max="309" width="25.5703125" bestFit="1" customWidth="1"/>
    <col min="310" max="310" width="24.85546875" bestFit="1" customWidth="1"/>
    <col min="311" max="312" width="30.28515625" bestFit="1" customWidth="1"/>
    <col min="313" max="313" width="26.140625" bestFit="1" customWidth="1"/>
    <col min="314" max="314" width="28.42578125" bestFit="1" customWidth="1"/>
    <col min="315" max="315" width="24" bestFit="1" customWidth="1"/>
    <col min="316" max="316" width="26.42578125" bestFit="1" customWidth="1"/>
    <col min="317" max="317" width="36" bestFit="1" customWidth="1"/>
    <col min="318" max="318" width="24.85546875" bestFit="1" customWidth="1"/>
    <col min="319" max="319" width="34.28515625" bestFit="1" customWidth="1"/>
    <col min="320" max="320" width="27.7109375" bestFit="1" customWidth="1"/>
    <col min="321" max="321" width="22.85546875" bestFit="1" customWidth="1"/>
    <col min="322" max="322" width="33.5703125" bestFit="1" customWidth="1"/>
    <col min="323" max="323" width="27.140625" bestFit="1" customWidth="1"/>
    <col min="324" max="324" width="27.5703125" bestFit="1" customWidth="1"/>
    <col min="325" max="325" width="31.42578125" bestFit="1" customWidth="1"/>
    <col min="326" max="326" width="26.5703125" bestFit="1" customWidth="1"/>
    <col min="327" max="327" width="36.28515625" bestFit="1" customWidth="1"/>
    <col min="328" max="328" width="22.5703125" bestFit="1" customWidth="1"/>
    <col min="329" max="329" width="31.42578125" bestFit="1" customWidth="1"/>
    <col min="330" max="330" width="24.7109375" bestFit="1" customWidth="1"/>
    <col min="331" max="331" width="23" bestFit="1" customWidth="1"/>
    <col min="332" max="332" width="28.85546875" bestFit="1" customWidth="1"/>
    <col min="333" max="333" width="23" bestFit="1" customWidth="1"/>
    <col min="334" max="334" width="26.42578125" bestFit="1" customWidth="1"/>
    <col min="335" max="335" width="30.42578125" bestFit="1" customWidth="1"/>
    <col min="336" max="336" width="29.85546875" bestFit="1" customWidth="1"/>
    <col min="337" max="337" width="27.7109375" bestFit="1" customWidth="1"/>
    <col min="338" max="338" width="24.85546875" bestFit="1" customWidth="1"/>
    <col min="339" max="339" width="24.42578125" bestFit="1" customWidth="1"/>
    <col min="340" max="340" width="25" bestFit="1" customWidth="1"/>
    <col min="341" max="341" width="24.140625" bestFit="1" customWidth="1"/>
    <col min="342" max="342" width="28.85546875" bestFit="1" customWidth="1"/>
    <col min="343" max="343" width="33.85546875" bestFit="1" customWidth="1"/>
    <col min="344" max="344" width="37.7109375" bestFit="1" customWidth="1"/>
    <col min="345" max="345" width="39.28515625" customWidth="1"/>
    <col min="346" max="346" width="23.85546875" bestFit="1" customWidth="1"/>
    <col min="347" max="347" width="29.42578125" bestFit="1" customWidth="1"/>
    <col min="348" max="348" width="29.140625" bestFit="1" customWidth="1"/>
    <col min="349" max="349" width="33.5703125" bestFit="1" customWidth="1"/>
    <col min="350" max="350" width="25.7109375" bestFit="1" customWidth="1"/>
    <col min="351" max="351" width="35.28515625" bestFit="1" customWidth="1"/>
    <col min="352" max="352" width="30.5703125" customWidth="1"/>
    <col min="353" max="353" width="21.42578125" bestFit="1" customWidth="1"/>
    <col min="354" max="354" width="30.42578125" bestFit="1" customWidth="1"/>
    <col min="355" max="355" width="32" bestFit="1" customWidth="1"/>
    <col min="356" max="357" width="30.140625" customWidth="1"/>
    <col min="358" max="358" width="35.42578125" bestFit="1" customWidth="1"/>
    <col min="359" max="359" width="27.7109375" bestFit="1" customWidth="1"/>
    <col min="360" max="360" width="25.140625" bestFit="1" customWidth="1"/>
    <col min="361" max="361" width="30.28515625" customWidth="1"/>
    <col min="362" max="362" width="28.85546875" customWidth="1"/>
    <col min="363" max="363" width="24.140625" bestFit="1" customWidth="1"/>
    <col min="364" max="364" width="24.42578125" customWidth="1"/>
    <col min="365" max="365" width="23.7109375" customWidth="1"/>
    <col min="366" max="366" width="21.7109375" bestFit="1" customWidth="1"/>
    <col min="367" max="367" width="28.7109375" bestFit="1" customWidth="1"/>
    <col min="368" max="368" width="35.7109375" bestFit="1" customWidth="1"/>
    <col min="369" max="369" width="34.28515625" customWidth="1"/>
    <col min="370" max="370" width="32.7109375" customWidth="1"/>
    <col min="371" max="371" width="30.140625" customWidth="1"/>
    <col min="372" max="372" width="32" customWidth="1"/>
    <col min="373" max="373" width="33.140625" customWidth="1"/>
    <col min="374" max="374" width="22.7109375" bestFit="1" customWidth="1"/>
    <col min="375" max="375" width="21.140625" bestFit="1" customWidth="1"/>
    <col min="376" max="376" width="24" bestFit="1" customWidth="1"/>
    <col min="377" max="377" width="28.140625" bestFit="1" customWidth="1"/>
    <col min="378" max="378" width="22.7109375" bestFit="1" customWidth="1"/>
    <col min="379" max="379" width="19.140625" bestFit="1" customWidth="1"/>
    <col min="380" max="380" width="28.28515625" bestFit="1" customWidth="1"/>
    <col min="381" max="381" width="31.85546875" bestFit="1" customWidth="1"/>
    <col min="382" max="382" width="35.85546875" customWidth="1"/>
    <col min="383" max="383" width="26.5703125" bestFit="1" customWidth="1"/>
    <col min="384" max="384" width="24.140625" bestFit="1" customWidth="1"/>
    <col min="385" max="385" width="22.140625" bestFit="1" customWidth="1"/>
    <col min="386" max="386" width="26.85546875" bestFit="1" customWidth="1"/>
    <col min="387" max="387" width="25" bestFit="1" customWidth="1"/>
    <col min="388" max="388" width="25.28515625" bestFit="1" customWidth="1"/>
    <col min="389" max="389" width="33.140625" bestFit="1" customWidth="1"/>
    <col min="390" max="390" width="34.28515625" bestFit="1" customWidth="1"/>
    <col min="391" max="391" width="36.42578125" customWidth="1"/>
    <col min="392" max="392" width="33.5703125" customWidth="1"/>
    <col min="393" max="393" width="28" bestFit="1" customWidth="1"/>
    <col min="394" max="394" width="23.7109375" bestFit="1" customWidth="1"/>
    <col min="395" max="395" width="31.5703125" bestFit="1" customWidth="1"/>
    <col min="396" max="396" width="33.42578125" bestFit="1" customWidth="1"/>
    <col min="397" max="397" width="28.5703125" customWidth="1"/>
    <col min="398" max="398" width="30.7109375" customWidth="1"/>
    <col min="399" max="399" width="32" customWidth="1"/>
    <col min="400" max="400" width="30.5703125" bestFit="1" customWidth="1"/>
    <col min="401" max="401" width="27" customWidth="1"/>
    <col min="402" max="402" width="30.85546875" customWidth="1"/>
    <col min="403" max="403" width="32.140625" customWidth="1"/>
    <col min="404" max="404" width="28.140625" customWidth="1"/>
    <col min="405" max="405" width="27.42578125" customWidth="1"/>
    <col min="406" max="406" width="29.85546875" customWidth="1"/>
    <col min="407" max="407" width="27.140625" customWidth="1"/>
    <col min="408" max="408" width="25.28515625" customWidth="1"/>
    <col min="409" max="409" width="26.7109375" customWidth="1"/>
    <col min="410" max="410" width="22" bestFit="1" customWidth="1"/>
    <col min="411" max="411" width="34.140625" bestFit="1" customWidth="1"/>
    <col min="412" max="412" width="25.28515625" bestFit="1" customWidth="1"/>
    <col min="413" max="413" width="23.5703125" bestFit="1" customWidth="1"/>
    <col min="414" max="414" width="29" customWidth="1"/>
    <col min="415" max="415" width="30.7109375" customWidth="1"/>
    <col min="416" max="416" width="32.7109375" bestFit="1" customWidth="1"/>
    <col min="417" max="417" width="27.85546875" bestFit="1" customWidth="1"/>
    <col min="418" max="418" width="28.28515625" customWidth="1"/>
    <col min="419" max="419" width="27.28515625" customWidth="1"/>
    <col min="420" max="420" width="23.7109375" bestFit="1" customWidth="1"/>
    <col min="421" max="421" width="26.85546875" customWidth="1"/>
    <col min="422" max="422" width="33.85546875" bestFit="1" customWidth="1"/>
    <col min="423" max="423" width="31.42578125" customWidth="1"/>
    <col min="424" max="424" width="34.140625" customWidth="1"/>
    <col min="425" max="425" width="29.140625" customWidth="1"/>
    <col min="426" max="426" width="33.28515625" bestFit="1" customWidth="1"/>
    <col min="427" max="427" width="38.42578125" bestFit="1" customWidth="1"/>
    <col min="428" max="428" width="23.140625" bestFit="1" customWidth="1"/>
    <col min="429" max="429" width="27.28515625" customWidth="1"/>
    <col min="430" max="430" width="28.42578125" customWidth="1"/>
    <col min="431" max="431" width="27.5703125" customWidth="1"/>
    <col min="432" max="432" width="29.7109375" bestFit="1" customWidth="1"/>
    <col min="433" max="433" width="35" customWidth="1"/>
    <col min="434" max="434" width="27.28515625" bestFit="1" customWidth="1"/>
    <col min="435" max="435" width="32.85546875" bestFit="1" customWidth="1"/>
    <col min="436" max="436" width="31.5703125" bestFit="1" customWidth="1"/>
    <col min="437" max="437" width="29.140625" bestFit="1" customWidth="1"/>
    <col min="438" max="438" width="30.42578125" customWidth="1"/>
    <col min="439" max="439" width="28.7109375" bestFit="1" customWidth="1"/>
    <col min="440" max="440" width="31.85546875" bestFit="1" customWidth="1"/>
    <col min="441" max="441" width="26.7109375" customWidth="1"/>
    <col min="442" max="442" width="32.5703125" customWidth="1"/>
    <col min="443" max="443" width="33.28515625" bestFit="1" customWidth="1"/>
    <col min="444" max="444" width="27.85546875" customWidth="1"/>
    <col min="445" max="445" width="31.85546875" customWidth="1"/>
    <col min="446" max="446" width="32.7109375" customWidth="1"/>
    <col min="447" max="447" width="38" customWidth="1"/>
    <col min="448" max="448" width="34.85546875" customWidth="1"/>
    <col min="449" max="449" width="31" customWidth="1"/>
    <col min="450" max="450" width="32.28515625" customWidth="1"/>
    <col min="451" max="451" width="36.7109375" customWidth="1"/>
    <col min="452" max="452" width="36" customWidth="1"/>
    <col min="453" max="453" width="34.28515625" customWidth="1"/>
    <col min="454" max="454" width="25.85546875" bestFit="1" customWidth="1"/>
    <col min="455" max="455" width="24" bestFit="1" customWidth="1"/>
    <col min="456" max="456" width="24.7109375" customWidth="1"/>
    <col min="457" max="457" width="49.28515625" customWidth="1"/>
    <col min="458" max="458" width="46.5703125" customWidth="1"/>
    <col min="459" max="459" width="33.7109375" customWidth="1"/>
    <col min="460" max="460" width="28.7109375" customWidth="1"/>
    <col min="461" max="461" width="37" customWidth="1"/>
    <col min="462" max="462" width="29.85546875" customWidth="1"/>
    <col min="463" max="463" width="27.42578125" customWidth="1"/>
    <col min="464" max="464" width="27" customWidth="1"/>
    <col min="465" max="465" width="27.42578125" customWidth="1"/>
    <col min="466" max="466" width="37.5703125" customWidth="1"/>
    <col min="467" max="467" width="29.5703125" customWidth="1"/>
    <col min="468" max="468" width="33.140625" customWidth="1"/>
    <col min="469" max="469" width="36.140625" customWidth="1"/>
    <col min="470" max="470" width="32.140625" customWidth="1"/>
    <col min="471" max="471" width="27.85546875" customWidth="1"/>
    <col min="472" max="472" width="38.7109375" bestFit="1" customWidth="1"/>
    <col min="473" max="473" width="32.42578125" bestFit="1" customWidth="1"/>
    <col min="474" max="474" width="38.85546875" customWidth="1"/>
    <col min="475" max="475" width="37.5703125" customWidth="1"/>
    <col min="476" max="476" width="28.42578125" customWidth="1"/>
    <col min="477" max="477" width="33.85546875" customWidth="1"/>
    <col min="478" max="478" width="27.28515625" customWidth="1"/>
    <col min="479" max="479" width="26.42578125" bestFit="1" customWidth="1"/>
    <col min="480" max="480" width="28.85546875" bestFit="1" customWidth="1"/>
    <col min="481" max="481" width="43.85546875" bestFit="1" customWidth="1"/>
    <col min="482" max="482" width="41.42578125" customWidth="1"/>
    <col min="483" max="483" width="37" customWidth="1"/>
    <col min="484" max="484" width="35.28515625" customWidth="1"/>
    <col min="485" max="485" width="39.7109375" customWidth="1"/>
    <col min="486" max="486" width="33.28515625" customWidth="1"/>
    <col min="487" max="487" width="28.140625" customWidth="1"/>
    <col min="488" max="488" width="33" customWidth="1"/>
    <col min="489" max="489" width="33.42578125" customWidth="1"/>
    <col min="490" max="490" width="36.5703125" customWidth="1"/>
    <col min="491" max="491" width="24.7109375" bestFit="1" customWidth="1"/>
    <col min="492" max="492" width="28.7109375" bestFit="1" customWidth="1"/>
    <col min="493" max="493" width="31.28515625" bestFit="1" customWidth="1"/>
    <col min="494" max="494" width="29.5703125" customWidth="1"/>
    <col min="495" max="495" width="20.42578125" bestFit="1" customWidth="1"/>
    <col min="496" max="496" width="29.28515625" bestFit="1" customWidth="1"/>
    <col min="497" max="497" width="42.28515625" customWidth="1"/>
    <col min="498" max="498" width="33.28515625" customWidth="1"/>
    <col min="499" max="499" width="36.28515625" bestFit="1" customWidth="1"/>
    <col min="500" max="500" width="35.140625" bestFit="1" customWidth="1"/>
    <col min="501" max="501" width="30.42578125" bestFit="1" customWidth="1"/>
    <col min="502" max="502" width="44.42578125" bestFit="1" customWidth="1"/>
    <col min="503" max="503" width="28.5703125" bestFit="1" customWidth="1"/>
    <col min="504" max="504" width="27.28515625" bestFit="1" customWidth="1"/>
    <col min="505" max="505" width="26.42578125" bestFit="1" customWidth="1"/>
    <col min="506" max="506" width="32.42578125" customWidth="1"/>
    <col min="507" max="507" width="24.42578125" bestFit="1" customWidth="1"/>
    <col min="508" max="508" width="36.7109375" customWidth="1"/>
    <col min="509" max="509" width="31.7109375" bestFit="1" customWidth="1"/>
    <col min="510" max="510" width="30.42578125" bestFit="1" customWidth="1"/>
    <col min="511" max="511" width="27.7109375" bestFit="1" customWidth="1"/>
    <col min="512" max="512" width="38.85546875" bestFit="1" customWidth="1"/>
    <col min="513" max="513" width="35" customWidth="1"/>
    <col min="514" max="514" width="31.42578125" bestFit="1" customWidth="1"/>
    <col min="515" max="515" width="29.140625" customWidth="1"/>
    <col min="516" max="516" width="24.5703125" customWidth="1"/>
    <col min="517" max="517" width="19.85546875" bestFit="1" customWidth="1"/>
    <col min="518" max="518" width="27" bestFit="1" customWidth="1"/>
    <col min="519" max="519" width="26.5703125" bestFit="1" customWidth="1"/>
    <col min="520" max="520" width="29.28515625" bestFit="1" customWidth="1"/>
    <col min="521" max="521" width="38" bestFit="1" customWidth="1"/>
    <col min="522" max="522" width="28.140625" bestFit="1" customWidth="1"/>
    <col min="523" max="523" width="23.140625" bestFit="1" customWidth="1"/>
    <col min="524" max="524" width="28.85546875" bestFit="1" customWidth="1"/>
    <col min="525" max="525" width="28.140625" bestFit="1" customWidth="1"/>
    <col min="526" max="526" width="26.42578125" customWidth="1"/>
    <col min="527" max="527" width="32.85546875" customWidth="1"/>
    <col min="528" max="528" width="30.7109375" bestFit="1" customWidth="1"/>
    <col min="529" max="529" width="23.28515625" bestFit="1" customWidth="1"/>
    <col min="530" max="530" width="31.140625" bestFit="1" customWidth="1"/>
    <col min="531" max="531" width="30.85546875" bestFit="1" customWidth="1"/>
    <col min="532" max="532" width="41.85546875" bestFit="1" customWidth="1"/>
    <col min="533" max="533" width="28.42578125" bestFit="1" customWidth="1"/>
    <col min="534" max="534" width="32.28515625" bestFit="1" customWidth="1"/>
    <col min="535" max="535" width="23" bestFit="1" customWidth="1"/>
    <col min="536" max="536" width="42.5703125" bestFit="1" customWidth="1"/>
    <col min="537" max="537" width="30.5703125" bestFit="1" customWidth="1"/>
    <col min="538" max="538" width="34.140625" bestFit="1" customWidth="1"/>
    <col min="539" max="539" width="35" customWidth="1"/>
    <col min="540" max="540" width="32.85546875" customWidth="1"/>
    <col min="541" max="541" width="30.7109375" bestFit="1" customWidth="1"/>
    <col min="542" max="542" width="31.140625" bestFit="1" customWidth="1"/>
    <col min="543" max="543" width="38.5703125" customWidth="1"/>
    <col min="544" max="544" width="37.42578125" customWidth="1"/>
    <col min="545" max="545" width="43.28515625" customWidth="1"/>
    <col min="546" max="546" width="35.140625" customWidth="1"/>
    <col min="547" max="547" width="35.5703125" customWidth="1"/>
    <col min="548" max="548" width="23.42578125" bestFit="1" customWidth="1"/>
    <col min="549" max="549" width="24.85546875" bestFit="1" customWidth="1"/>
    <col min="550" max="550" width="30.140625" customWidth="1"/>
    <col min="551" max="551" width="34.140625" customWidth="1"/>
    <col min="552" max="552" width="40" customWidth="1"/>
    <col min="553" max="553" width="32.28515625" customWidth="1"/>
    <col min="554" max="554" width="25.42578125" customWidth="1"/>
    <col min="555" max="555" width="28" customWidth="1"/>
    <col min="556" max="556" width="34.42578125" bestFit="1" customWidth="1"/>
    <col min="557" max="557" width="38.140625" bestFit="1" customWidth="1"/>
    <col min="558" max="558" width="34" customWidth="1"/>
    <col min="559" max="559" width="35.42578125" customWidth="1"/>
    <col min="560" max="560" width="36.140625" customWidth="1"/>
    <col min="561" max="561" width="35" customWidth="1"/>
    <col min="562" max="562" width="30.85546875" customWidth="1"/>
    <col min="563" max="563" width="26.85546875" customWidth="1"/>
    <col min="564" max="564" width="23.28515625" customWidth="1"/>
    <col min="565" max="565" width="35.140625" customWidth="1"/>
    <col min="566" max="566" width="33.42578125" customWidth="1"/>
    <col min="567" max="567" width="34.5703125" bestFit="1" customWidth="1"/>
    <col min="568" max="568" width="31.28515625" customWidth="1"/>
    <col min="569" max="569" width="26.42578125" customWidth="1"/>
    <col min="570" max="570" width="22.28515625" bestFit="1" customWidth="1"/>
    <col min="571" max="571" width="25" customWidth="1"/>
    <col min="572" max="572" width="27.85546875" bestFit="1" customWidth="1"/>
    <col min="573" max="573" width="38.5703125" bestFit="1" customWidth="1"/>
    <col min="574" max="574" width="30.85546875" bestFit="1" customWidth="1"/>
    <col min="575" max="575" width="29.42578125" customWidth="1"/>
    <col min="576" max="576" width="25.85546875" bestFit="1" customWidth="1"/>
    <col min="577" max="577" width="22.42578125" bestFit="1" customWidth="1"/>
    <col min="578" max="578" width="33.28515625" bestFit="1" customWidth="1"/>
    <col min="579" max="579" width="28.140625" customWidth="1"/>
    <col min="580" max="580" width="35.28515625" bestFit="1" customWidth="1"/>
    <col min="581" max="581" width="29.85546875" bestFit="1" customWidth="1"/>
    <col min="582" max="582" width="29.7109375" bestFit="1" customWidth="1"/>
    <col min="583" max="583" width="27.7109375" bestFit="1" customWidth="1"/>
    <col min="584" max="584" width="27.140625" bestFit="1" customWidth="1"/>
    <col min="585" max="585" width="25.5703125" customWidth="1"/>
    <col min="586" max="586" width="24.85546875" customWidth="1"/>
    <col min="587" max="587" width="26.7109375" customWidth="1"/>
    <col min="588" max="588" width="33.5703125" customWidth="1"/>
    <col min="589" max="590" width="29.28515625" customWidth="1"/>
    <col min="591" max="591" width="27.42578125" customWidth="1"/>
    <col min="592" max="592" width="26" customWidth="1"/>
    <col min="593" max="593" width="26.42578125" customWidth="1"/>
    <col min="594" max="594" width="26.7109375" customWidth="1"/>
    <col min="595" max="595" width="30.85546875" customWidth="1"/>
    <col min="596" max="596" width="29.7109375" customWidth="1"/>
    <col min="597" max="597" width="32.7109375" customWidth="1"/>
    <col min="598" max="598" width="29" customWidth="1"/>
    <col min="599" max="599" width="31" customWidth="1"/>
    <col min="600" max="600" width="32.5703125" customWidth="1"/>
    <col min="601" max="601" width="41" bestFit="1" customWidth="1"/>
    <col min="602" max="602" width="29.28515625" customWidth="1"/>
    <col min="603" max="603" width="21.140625" bestFit="1" customWidth="1"/>
    <col min="604" max="604" width="43.5703125" bestFit="1" customWidth="1"/>
    <col min="605" max="605" width="29.28515625" customWidth="1"/>
    <col min="606" max="606" width="27.140625" customWidth="1"/>
    <col min="607" max="607" width="27" customWidth="1"/>
    <col min="608" max="608" width="27.28515625" customWidth="1"/>
    <col min="609" max="609" width="28.5703125" customWidth="1"/>
    <col min="610" max="610" width="33.85546875" customWidth="1"/>
    <col min="611" max="611" width="26.5703125" customWidth="1"/>
    <col min="612" max="612" width="31.42578125" customWidth="1"/>
    <col min="613" max="613" width="28.140625" customWidth="1"/>
    <col min="614" max="614" width="26.140625" customWidth="1"/>
    <col min="615" max="615" width="32.7109375" customWidth="1"/>
    <col min="616" max="616" width="31.7109375" customWidth="1"/>
    <col min="617" max="617" width="32.140625" customWidth="1"/>
    <col min="618" max="618" width="32.7109375" customWidth="1"/>
    <col min="619" max="619" width="24.85546875" customWidth="1"/>
    <col min="620" max="620" width="30.85546875" customWidth="1"/>
    <col min="621" max="621" width="33.28515625" customWidth="1"/>
    <col min="622" max="622" width="32.5703125" customWidth="1"/>
    <col min="623" max="623" width="39.7109375" bestFit="1" customWidth="1"/>
    <col min="624" max="624" width="34.85546875" customWidth="1"/>
    <col min="625" max="625" width="25.28515625" customWidth="1"/>
    <col min="626" max="626" width="21" customWidth="1"/>
    <col min="627" max="627" width="22.42578125" bestFit="1" customWidth="1"/>
    <col min="628" max="628" width="37.7109375" bestFit="1" customWidth="1"/>
    <col min="629" max="629" width="33.42578125" bestFit="1" customWidth="1"/>
    <col min="630" max="630" width="23.140625" bestFit="1" customWidth="1"/>
    <col min="631" max="631" width="31.42578125" bestFit="1" customWidth="1"/>
    <col min="632" max="632" width="36.5703125" bestFit="1" customWidth="1"/>
    <col min="633" max="633" width="29" bestFit="1" customWidth="1"/>
    <col min="634" max="634" width="30.140625" bestFit="1" customWidth="1"/>
    <col min="635" max="635" width="37.42578125" bestFit="1" customWidth="1"/>
    <col min="636" max="636" width="29.28515625" bestFit="1" customWidth="1"/>
    <col min="637" max="637" width="30.7109375" customWidth="1"/>
    <col min="638" max="638" width="31.140625" customWidth="1"/>
    <col min="639" max="639" width="34.140625" bestFit="1" customWidth="1"/>
    <col min="640" max="640" width="27.85546875" customWidth="1"/>
    <col min="641" max="641" width="29.140625" bestFit="1" customWidth="1"/>
    <col min="642" max="642" width="33.85546875" bestFit="1" customWidth="1"/>
    <col min="643" max="643" width="34.42578125" bestFit="1" customWidth="1"/>
    <col min="644" max="644" width="31.140625" bestFit="1" customWidth="1"/>
    <col min="645" max="645" width="36.28515625" bestFit="1" customWidth="1"/>
    <col min="646" max="646" width="48.7109375" customWidth="1"/>
    <col min="647" max="647" width="36.7109375" customWidth="1"/>
    <col min="648" max="648" width="37.7109375" customWidth="1"/>
    <col min="649" max="649" width="37.85546875" customWidth="1"/>
    <col min="650" max="650" width="40.7109375" customWidth="1"/>
    <col min="651" max="651" width="42.140625" bestFit="1" customWidth="1"/>
    <col min="652" max="652" width="35.42578125" customWidth="1"/>
    <col min="653" max="653" width="35" bestFit="1" customWidth="1"/>
    <col min="654" max="654" width="39.42578125" bestFit="1" customWidth="1"/>
    <col min="655" max="655" width="35.5703125" bestFit="1" customWidth="1"/>
    <col min="656" max="656" width="35" bestFit="1" customWidth="1"/>
    <col min="657" max="657" width="25.7109375" bestFit="1" customWidth="1"/>
    <col min="658" max="658" width="31.140625" bestFit="1" customWidth="1"/>
    <col min="659" max="659" width="34.7109375" bestFit="1" customWidth="1"/>
    <col min="660" max="660" width="33.5703125" customWidth="1"/>
    <col min="661" max="661" width="33" customWidth="1"/>
    <col min="662" max="662" width="34.140625" customWidth="1"/>
    <col min="663" max="663" width="26.85546875" customWidth="1"/>
    <col min="664" max="664" width="27.85546875" customWidth="1"/>
    <col min="665" max="665" width="30.42578125" customWidth="1"/>
    <col min="666" max="666" width="31.5703125" bestFit="1" customWidth="1"/>
    <col min="667" max="667" width="26.85546875" bestFit="1" customWidth="1"/>
    <col min="668" max="668" width="27.7109375" customWidth="1"/>
    <col min="669" max="669" width="34.28515625" customWidth="1"/>
    <col min="670" max="670" width="27.140625" bestFit="1" customWidth="1"/>
    <col min="671" max="671" width="32.85546875" customWidth="1"/>
    <col min="672" max="672" width="39" bestFit="1" customWidth="1"/>
    <col min="673" max="673" width="34.28515625" customWidth="1"/>
    <col min="674" max="674" width="37.140625" customWidth="1"/>
    <col min="675" max="675" width="34.7109375" customWidth="1"/>
    <col min="676" max="676" width="22.85546875" bestFit="1" customWidth="1"/>
    <col min="677" max="677" width="25.7109375" bestFit="1" customWidth="1"/>
    <col min="678" max="678" width="34" customWidth="1"/>
    <col min="679" max="679" width="42.5703125" bestFit="1" customWidth="1"/>
    <col min="680" max="680" width="38.5703125" customWidth="1"/>
    <col min="681" max="681" width="38.140625" customWidth="1"/>
    <col min="682" max="682" width="32.5703125" customWidth="1"/>
    <col min="683" max="683" width="47.5703125" customWidth="1"/>
    <col min="684" max="684" width="34.5703125" bestFit="1" customWidth="1"/>
    <col min="685" max="685" width="34.28515625" customWidth="1"/>
    <col min="686" max="686" width="50.7109375" bestFit="1" customWidth="1"/>
    <col min="687" max="687" width="36.140625" customWidth="1"/>
    <col min="688" max="688" width="28.5703125" customWidth="1"/>
    <col min="689" max="689" width="29.5703125" customWidth="1"/>
    <col min="690" max="690" width="29.7109375" bestFit="1" customWidth="1"/>
    <col min="691" max="691" width="33.28515625" bestFit="1" customWidth="1"/>
    <col min="692" max="692" width="38.5703125" customWidth="1"/>
    <col min="693" max="693" width="34.42578125" customWidth="1"/>
    <col min="694" max="694" width="36.42578125" customWidth="1"/>
    <col min="695" max="695" width="31.5703125" bestFit="1" customWidth="1"/>
    <col min="696" max="696" width="33.5703125" bestFit="1" customWidth="1"/>
    <col min="697" max="697" width="30.42578125" bestFit="1" customWidth="1"/>
    <col min="698" max="698" width="37" customWidth="1"/>
    <col min="699" max="699" width="35" customWidth="1"/>
    <col min="700" max="700" width="40.7109375" customWidth="1"/>
    <col min="701" max="701" width="33.42578125" customWidth="1"/>
    <col min="702" max="702" width="29.140625" bestFit="1" customWidth="1"/>
    <col min="703" max="703" width="43.140625" customWidth="1"/>
    <col min="704" max="704" width="32.140625" customWidth="1"/>
    <col min="705" max="705" width="29.7109375" bestFit="1" customWidth="1"/>
    <col min="706" max="706" width="57" bestFit="1" customWidth="1"/>
    <col min="707" max="707" width="30.5703125" bestFit="1" customWidth="1"/>
    <col min="708" max="708" width="36.85546875" customWidth="1"/>
    <col min="709" max="709" width="25.140625" bestFit="1" customWidth="1"/>
    <col min="710" max="710" width="35.28515625" customWidth="1"/>
    <col min="711" max="711" width="29.42578125" customWidth="1"/>
    <col min="712" max="712" width="35.85546875" customWidth="1"/>
    <col min="713" max="713" width="35.85546875" bestFit="1" customWidth="1"/>
    <col min="714" max="714" width="23.85546875" customWidth="1"/>
    <col min="715" max="715" width="33.140625" bestFit="1" customWidth="1"/>
    <col min="716" max="716" width="27.5703125" customWidth="1"/>
    <col min="717" max="717" width="38.140625" customWidth="1"/>
    <col min="718" max="719" width="31.7109375" customWidth="1"/>
    <col min="720" max="720" width="31" bestFit="1" customWidth="1"/>
    <col min="721" max="721" width="40.28515625" bestFit="1" customWidth="1"/>
    <col min="722" max="722" width="32.85546875" bestFit="1" customWidth="1"/>
    <col min="723" max="723" width="30.5703125" bestFit="1" customWidth="1"/>
    <col min="724" max="724" width="39.5703125" customWidth="1"/>
    <col min="725" max="725" width="40.140625" customWidth="1"/>
    <col min="726" max="726" width="36.85546875" customWidth="1"/>
    <col min="727" max="727" width="27.140625" customWidth="1"/>
    <col min="728" max="728" width="32" customWidth="1"/>
    <col min="729" max="729" width="27.85546875" bestFit="1" customWidth="1"/>
    <col min="730" max="730" width="32.7109375" bestFit="1" customWidth="1"/>
    <col min="731" max="731" width="25.5703125" bestFit="1" customWidth="1"/>
    <col min="732" max="732" width="39.140625" customWidth="1"/>
    <col min="733" max="733" width="46.140625" customWidth="1"/>
    <col min="734" max="734" width="36" customWidth="1"/>
    <col min="735" max="735" width="39.85546875" bestFit="1" customWidth="1"/>
    <col min="736" max="736" width="38.7109375" bestFit="1" customWidth="1"/>
    <col min="737" max="737" width="32.85546875" bestFit="1" customWidth="1"/>
    <col min="738" max="738" width="25.5703125" bestFit="1" customWidth="1"/>
    <col min="739" max="739" width="30.42578125" bestFit="1" customWidth="1"/>
    <col min="740" max="740" width="31.140625" bestFit="1" customWidth="1"/>
    <col min="741" max="741" width="24.85546875" bestFit="1" customWidth="1"/>
    <col min="742" max="742" width="29.140625" bestFit="1" customWidth="1"/>
    <col min="743" max="743" width="26.28515625" bestFit="1" customWidth="1"/>
    <col min="744" max="744" width="34" customWidth="1"/>
    <col min="745" max="745" width="35.140625" customWidth="1"/>
    <col min="746" max="746" width="32" customWidth="1"/>
    <col min="747" max="747" width="35" bestFit="1" customWidth="1"/>
    <col min="748" max="748" width="35.140625" customWidth="1"/>
    <col min="749" max="749" width="31.42578125" bestFit="1" customWidth="1"/>
    <col min="750" max="750" width="39.5703125" customWidth="1"/>
    <col min="751" max="751" width="31.42578125" customWidth="1"/>
    <col min="752" max="752" width="34.140625" customWidth="1"/>
    <col min="753" max="753" width="36.85546875" customWidth="1"/>
    <col min="754" max="754" width="34.42578125" customWidth="1"/>
    <col min="755" max="755" width="35" customWidth="1"/>
    <col min="756" max="756" width="31.140625" customWidth="1"/>
    <col min="757" max="757" width="35.5703125" bestFit="1" customWidth="1"/>
    <col min="758" max="758" width="35.28515625" customWidth="1"/>
    <col min="759" max="759" width="38.85546875" customWidth="1"/>
    <col min="760" max="760" width="40" customWidth="1"/>
    <col min="761" max="761" width="38.7109375" bestFit="1" customWidth="1"/>
    <col min="762" max="762" width="30.140625" bestFit="1" customWidth="1"/>
    <col min="763" max="763" width="34.28515625" bestFit="1" customWidth="1"/>
    <col min="764" max="764" width="33.140625" customWidth="1"/>
    <col min="765" max="765" width="28.42578125" customWidth="1"/>
    <col min="766" max="766" width="29.28515625" customWidth="1"/>
    <col min="767" max="767" width="28.42578125" bestFit="1" customWidth="1"/>
    <col min="768" max="768" width="29.5703125" customWidth="1"/>
    <col min="769" max="769" width="35.7109375" customWidth="1"/>
    <col min="770" max="770" width="35.42578125" customWidth="1"/>
    <col min="771" max="771" width="32.85546875" customWidth="1"/>
    <col min="772" max="772" width="23.7109375" bestFit="1" customWidth="1"/>
    <col min="773" max="773" width="23.28515625" bestFit="1" customWidth="1"/>
    <col min="774" max="774" width="25.7109375" bestFit="1" customWidth="1"/>
    <col min="775" max="775" width="30.28515625" bestFit="1" customWidth="1"/>
    <col min="776" max="776" width="38.5703125" bestFit="1" customWidth="1"/>
    <col min="777" max="777" width="40.5703125" customWidth="1"/>
    <col min="778" max="779" width="36.85546875" customWidth="1"/>
    <col min="780" max="780" width="27.140625" bestFit="1" customWidth="1"/>
    <col min="781" max="781" width="47.85546875" bestFit="1" customWidth="1"/>
    <col min="782" max="782" width="38.42578125" customWidth="1"/>
    <col min="783" max="783" width="38.85546875" customWidth="1"/>
    <col min="784" max="784" width="36.5703125" customWidth="1"/>
    <col min="785" max="785" width="33.28515625" customWidth="1"/>
    <col min="786" max="786" width="39" customWidth="1"/>
    <col min="787" max="787" width="24.85546875" customWidth="1"/>
    <col min="788" max="788" width="41.7109375" customWidth="1"/>
    <col min="789" max="789" width="25.85546875" bestFit="1" customWidth="1"/>
    <col min="790" max="790" width="30.28515625" customWidth="1"/>
    <col min="791" max="791" width="39.7109375" bestFit="1" customWidth="1"/>
    <col min="792" max="792" width="30.28515625" customWidth="1"/>
    <col min="793" max="793" width="31.85546875" bestFit="1" customWidth="1"/>
    <col min="794" max="794" width="27.42578125" bestFit="1" customWidth="1"/>
    <col min="795" max="795" width="34.7109375" customWidth="1"/>
    <col min="796" max="796" width="32.85546875" bestFit="1" customWidth="1"/>
    <col min="797" max="797" width="34.5703125" bestFit="1" customWidth="1"/>
    <col min="798" max="798" width="28" bestFit="1" customWidth="1"/>
    <col min="799" max="799" width="37.28515625" customWidth="1"/>
    <col min="800" max="800" width="30.85546875" bestFit="1" customWidth="1"/>
    <col min="801" max="801" width="26.5703125" bestFit="1" customWidth="1"/>
    <col min="802" max="802" width="31.140625" bestFit="1" customWidth="1"/>
    <col min="803" max="803" width="22.85546875" bestFit="1" customWidth="1"/>
    <col min="804" max="804" width="27.28515625" bestFit="1" customWidth="1"/>
    <col min="805" max="805" width="23.42578125" bestFit="1" customWidth="1"/>
    <col min="806" max="806" width="36" customWidth="1"/>
    <col min="807" max="807" width="29.85546875" customWidth="1"/>
    <col min="808" max="808" width="26.5703125" bestFit="1" customWidth="1"/>
    <col min="809" max="809" width="26" bestFit="1" customWidth="1"/>
    <col min="810" max="810" width="27.140625" bestFit="1" customWidth="1"/>
    <col min="811" max="811" width="33.140625" bestFit="1" customWidth="1"/>
    <col min="812" max="812" width="35" bestFit="1" customWidth="1"/>
    <col min="813" max="813" width="34.140625" customWidth="1"/>
    <col min="814" max="814" width="22.7109375" customWidth="1"/>
    <col min="815" max="815" width="33.42578125" bestFit="1" customWidth="1"/>
    <col min="816" max="816" width="58.28515625" bestFit="1" customWidth="1"/>
    <col min="817" max="817" width="28.42578125" customWidth="1"/>
    <col min="818" max="818" width="38.140625" customWidth="1"/>
    <col min="819" max="819" width="37.85546875" customWidth="1"/>
    <col min="820" max="820" width="33.140625" customWidth="1"/>
    <col min="821" max="821" width="27.5703125" bestFit="1" customWidth="1"/>
    <col min="822" max="822" width="30" bestFit="1" customWidth="1"/>
    <col min="823" max="823" width="25.7109375" bestFit="1" customWidth="1"/>
    <col min="824" max="824" width="32.7109375" bestFit="1" customWidth="1"/>
    <col min="825" max="825" width="23.7109375" bestFit="1" customWidth="1"/>
    <col min="826" max="826" width="28.7109375" bestFit="1" customWidth="1"/>
    <col min="827" max="827" width="24.140625" bestFit="1" customWidth="1"/>
    <col min="828" max="828" width="26.5703125" bestFit="1" customWidth="1"/>
    <col min="829" max="829" width="33.140625" customWidth="1"/>
    <col min="830" max="830" width="28.42578125" bestFit="1" customWidth="1"/>
    <col min="831" max="831" width="30.85546875" bestFit="1" customWidth="1"/>
    <col min="832" max="832" width="27.42578125" bestFit="1" customWidth="1"/>
    <col min="833" max="833" width="27.85546875" bestFit="1" customWidth="1"/>
    <col min="834" max="834" width="29.42578125" bestFit="1" customWidth="1"/>
    <col min="835" max="835" width="33.28515625" bestFit="1" customWidth="1"/>
    <col min="836" max="836" width="22.42578125" bestFit="1" customWidth="1"/>
    <col min="837" max="837" width="48.7109375" bestFit="1" customWidth="1"/>
    <col min="838" max="838" width="43.7109375" customWidth="1"/>
    <col min="839" max="839" width="37.140625" customWidth="1"/>
    <col min="840" max="840" width="35.140625" bestFit="1" customWidth="1"/>
    <col min="841" max="841" width="32.5703125" customWidth="1"/>
    <col min="842" max="842" width="34.85546875" customWidth="1"/>
    <col min="843" max="843" width="31" customWidth="1"/>
    <col min="844" max="844" width="32.5703125" customWidth="1"/>
    <col min="845" max="845" width="33.7109375" customWidth="1"/>
    <col min="846" max="846" width="24.7109375" bestFit="1" customWidth="1"/>
    <col min="847" max="847" width="32.28515625" customWidth="1"/>
    <col min="848" max="848" width="38.5703125" bestFit="1" customWidth="1"/>
    <col min="849" max="849" width="34.5703125" customWidth="1"/>
    <col min="850" max="850" width="32.7109375" bestFit="1" customWidth="1"/>
    <col min="851" max="851" width="35.140625" bestFit="1" customWidth="1"/>
    <col min="852" max="852" width="31.140625" bestFit="1" customWidth="1"/>
    <col min="853" max="853" width="34.28515625" customWidth="1"/>
    <col min="854" max="854" width="33" customWidth="1"/>
    <col min="855" max="855" width="34.42578125" customWidth="1"/>
    <col min="856" max="856" width="35" customWidth="1"/>
    <col min="857" max="857" width="38.85546875" customWidth="1"/>
    <col min="858" max="858" width="37" customWidth="1"/>
    <col min="859" max="859" width="37.5703125" bestFit="1" customWidth="1"/>
    <col min="860" max="860" width="36.140625" customWidth="1"/>
    <col min="861" max="861" width="39.42578125" customWidth="1"/>
    <col min="862" max="862" width="31" bestFit="1" customWidth="1"/>
    <col min="863" max="863" width="34.5703125" bestFit="1" customWidth="1"/>
    <col min="864" max="864" width="35.42578125" customWidth="1"/>
    <col min="865" max="865" width="30" bestFit="1" customWidth="1"/>
    <col min="866" max="866" width="23.28515625" customWidth="1"/>
    <col min="867" max="867" width="31.5703125" bestFit="1" customWidth="1"/>
    <col min="868" max="868" width="39" customWidth="1"/>
    <col min="869" max="869" width="38" customWidth="1"/>
    <col min="870" max="870" width="51.5703125" bestFit="1" customWidth="1"/>
    <col min="871" max="871" width="42.5703125" customWidth="1"/>
    <col min="872" max="872" width="28.7109375" customWidth="1"/>
    <col min="873" max="873" width="30.28515625" customWidth="1"/>
    <col min="874" max="874" width="24.5703125" bestFit="1" customWidth="1"/>
    <col min="875" max="875" width="28.5703125" customWidth="1"/>
    <col min="876" max="876" width="23.85546875" bestFit="1" customWidth="1"/>
  </cols>
  <sheetData>
    <row r="1" spans="1:876" x14ac:dyDescent="0.25">
      <c r="A1" s="27" t="s">
        <v>6247</v>
      </c>
      <c r="B1" s="27" t="s">
        <v>54</v>
      </c>
      <c r="C1" s="27" t="s">
        <v>54</v>
      </c>
      <c r="D1" s="27" t="s">
        <v>54</v>
      </c>
      <c r="E1" s="27" t="s">
        <v>54</v>
      </c>
      <c r="F1" s="27" t="s">
        <v>54</v>
      </c>
      <c r="G1" s="27" t="s">
        <v>54</v>
      </c>
      <c r="H1" s="28" t="s">
        <v>56</v>
      </c>
      <c r="I1" s="27" t="s">
        <v>58</v>
      </c>
      <c r="J1" s="27" t="s">
        <v>58</v>
      </c>
      <c r="K1" s="27" t="s">
        <v>58</v>
      </c>
      <c r="L1" s="27" t="s">
        <v>58</v>
      </c>
      <c r="M1" s="27" t="s">
        <v>58</v>
      </c>
      <c r="N1" s="27" t="s">
        <v>58</v>
      </c>
      <c r="O1" s="27" t="s">
        <v>58</v>
      </c>
      <c r="P1" s="27" t="s">
        <v>58</v>
      </c>
      <c r="Q1" s="27" t="s">
        <v>60</v>
      </c>
      <c r="R1" s="27" t="s">
        <v>60</v>
      </c>
      <c r="S1" s="27" t="s">
        <v>60</v>
      </c>
      <c r="T1" s="27" t="s">
        <v>62</v>
      </c>
      <c r="U1" s="27" t="s">
        <v>444</v>
      </c>
      <c r="V1" s="27" t="s">
        <v>1263</v>
      </c>
      <c r="W1" s="28" t="s">
        <v>1410</v>
      </c>
      <c r="X1" s="27" t="s">
        <v>1686</v>
      </c>
      <c r="Y1" s="27" t="s">
        <v>2119</v>
      </c>
      <c r="Z1" s="27" t="s">
        <v>2501</v>
      </c>
      <c r="AA1" s="27" t="s">
        <v>2518</v>
      </c>
      <c r="AB1" s="27" t="s">
        <v>2689</v>
      </c>
      <c r="AC1" s="28" t="s">
        <v>2865</v>
      </c>
      <c r="AD1" s="28" t="s">
        <v>2919</v>
      </c>
      <c r="AE1" s="27" t="s">
        <v>3000</v>
      </c>
      <c r="AF1" s="28" t="s">
        <v>3134</v>
      </c>
      <c r="AG1" s="28" t="s">
        <v>629</v>
      </c>
      <c r="AH1" s="27" t="s">
        <v>909</v>
      </c>
      <c r="AI1" s="28" t="s">
        <v>1009</v>
      </c>
      <c r="AJ1" s="28" t="s">
        <v>1149</v>
      </c>
      <c r="AK1" s="27" t="s">
        <v>1474</v>
      </c>
      <c r="AL1" s="27" t="s">
        <v>1540</v>
      </c>
      <c r="AM1" s="27" t="s">
        <v>2223</v>
      </c>
      <c r="AN1" s="27" t="s">
        <v>2297</v>
      </c>
      <c r="AO1" s="28" t="s">
        <v>2363</v>
      </c>
      <c r="AP1" s="27" t="s">
        <v>2519</v>
      </c>
      <c r="AQ1" s="27" t="s">
        <v>2551</v>
      </c>
      <c r="AR1" s="27" t="s">
        <v>2583</v>
      </c>
      <c r="AS1" s="27" t="s">
        <v>2596</v>
      </c>
      <c r="AT1" s="27" t="s">
        <v>2613</v>
      </c>
      <c r="AU1" s="28" t="s">
        <v>1399</v>
      </c>
      <c r="AV1" s="27" t="s">
        <v>2732</v>
      </c>
      <c r="AW1" s="28" t="s">
        <v>2816</v>
      </c>
      <c r="AX1" s="27" t="s">
        <v>2829</v>
      </c>
      <c r="AY1" s="28" t="s">
        <v>2854</v>
      </c>
      <c r="AZ1" s="27" t="s">
        <v>2920</v>
      </c>
      <c r="BA1" s="28" t="s">
        <v>3011</v>
      </c>
      <c r="BB1" s="28" t="s">
        <v>3031</v>
      </c>
      <c r="BC1" s="28" t="s">
        <v>3071</v>
      </c>
      <c r="BD1" s="27" t="s">
        <v>3092</v>
      </c>
      <c r="BE1" s="28" t="s">
        <v>3172</v>
      </c>
      <c r="BF1" s="27" t="s">
        <v>3201</v>
      </c>
      <c r="BG1" s="27" t="s">
        <v>3220</v>
      </c>
      <c r="BH1" s="27" t="s">
        <v>3286</v>
      </c>
      <c r="BI1" s="27" t="s">
        <v>3352</v>
      </c>
      <c r="BJ1" s="28" t="s">
        <v>3400</v>
      </c>
      <c r="BK1" s="28" t="s">
        <v>3415</v>
      </c>
      <c r="BL1" s="28" t="s">
        <v>3467</v>
      </c>
      <c r="BM1" s="28" t="s">
        <v>3489</v>
      </c>
      <c r="BN1" s="28" t="s">
        <v>3518</v>
      </c>
      <c r="BO1" s="28" t="s">
        <v>3524</v>
      </c>
      <c r="BP1" s="28" t="s">
        <v>3536</v>
      </c>
      <c r="BQ1" s="28" t="s">
        <v>3543</v>
      </c>
      <c r="BR1" s="27" t="s">
        <v>3555</v>
      </c>
      <c r="BS1" s="27" t="s">
        <v>3571</v>
      </c>
      <c r="BT1" s="27" t="s">
        <v>3582</v>
      </c>
      <c r="BU1" s="27" t="s">
        <v>3594</v>
      </c>
      <c r="BV1" s="27" t="s">
        <v>3610</v>
      </c>
      <c r="BW1" s="27" t="s">
        <v>2838</v>
      </c>
      <c r="BX1" s="28" t="s">
        <v>3685</v>
      </c>
      <c r="BY1" s="27" t="s">
        <v>3691</v>
      </c>
      <c r="BZ1" s="28" t="s">
        <v>3709</v>
      </c>
      <c r="CA1" s="28" t="s">
        <v>2512</v>
      </c>
      <c r="CB1" s="27" t="s">
        <v>3826</v>
      </c>
      <c r="CC1" s="28" t="s">
        <v>3835</v>
      </c>
      <c r="CD1" s="28" t="s">
        <v>3840</v>
      </c>
      <c r="CE1" s="28" t="s">
        <v>3850</v>
      </c>
      <c r="CF1" s="27" t="s">
        <v>3869</v>
      </c>
      <c r="CG1" s="27" t="s">
        <v>3874</v>
      </c>
      <c r="CH1" s="28" t="s">
        <v>3894</v>
      </c>
      <c r="CI1" s="27" t="s">
        <v>3974</v>
      </c>
      <c r="CJ1" s="27" t="s">
        <v>4013</v>
      </c>
      <c r="CK1" s="28" t="s">
        <v>4047</v>
      </c>
      <c r="CL1" s="28" t="s">
        <v>4122</v>
      </c>
      <c r="CM1" s="27" t="s">
        <v>4128</v>
      </c>
      <c r="CN1" s="27" t="s">
        <v>4134</v>
      </c>
      <c r="CO1" s="27" t="s">
        <v>4142</v>
      </c>
      <c r="CP1" s="27" t="s">
        <v>4163</v>
      </c>
      <c r="CQ1" s="27" t="s">
        <v>4180</v>
      </c>
      <c r="CR1" s="28" t="s">
        <v>4207</v>
      </c>
      <c r="CS1" s="27" t="s">
        <v>4219</v>
      </c>
      <c r="CT1" s="28" t="s">
        <v>4228</v>
      </c>
      <c r="CU1" s="28" t="s">
        <v>4231</v>
      </c>
      <c r="CV1" s="28" t="s">
        <v>4233</v>
      </c>
      <c r="CW1" s="27" t="s">
        <v>4240</v>
      </c>
      <c r="CX1" s="27" t="s">
        <v>263</v>
      </c>
      <c r="CY1" s="27" t="s">
        <v>139</v>
      </c>
      <c r="CZ1" s="28" t="s">
        <v>263</v>
      </c>
      <c r="DA1" s="28" t="s">
        <v>388</v>
      </c>
      <c r="DB1" s="28" t="s">
        <v>447</v>
      </c>
      <c r="DC1" s="27" t="s">
        <v>960</v>
      </c>
      <c r="DD1" s="27" t="s">
        <v>1010</v>
      </c>
      <c r="DE1" s="28" t="s">
        <v>1190</v>
      </c>
      <c r="DF1" s="27" t="s">
        <v>1339</v>
      </c>
      <c r="DG1" s="27" t="s">
        <v>1374</v>
      </c>
      <c r="DH1" s="27" t="s">
        <v>1412</v>
      </c>
      <c r="DI1" s="28" t="s">
        <v>509</v>
      </c>
      <c r="DJ1" s="27" t="s">
        <v>801</v>
      </c>
      <c r="DK1" s="27" t="s">
        <v>961</v>
      </c>
      <c r="DL1" s="28" t="s">
        <v>1340</v>
      </c>
      <c r="DM1" s="28" t="s">
        <v>1658</v>
      </c>
      <c r="DN1" s="27" t="s">
        <v>510</v>
      </c>
      <c r="DO1" s="27" t="s">
        <v>632</v>
      </c>
      <c r="DP1" s="28" t="s">
        <v>689</v>
      </c>
      <c r="DQ1" s="27" t="s">
        <v>1151</v>
      </c>
      <c r="DR1" s="27" t="s">
        <v>1266</v>
      </c>
      <c r="DS1" s="27" t="s">
        <v>1477</v>
      </c>
      <c r="DT1" s="27" t="s">
        <v>1542</v>
      </c>
      <c r="DU1" s="27" t="s">
        <v>1600</v>
      </c>
      <c r="DV1" s="28" t="s">
        <v>1688</v>
      </c>
      <c r="DW1" s="27" t="s">
        <v>1771</v>
      </c>
      <c r="DX1" s="28" t="s">
        <v>1800</v>
      </c>
      <c r="DY1" s="28" t="s">
        <v>1884</v>
      </c>
      <c r="DZ1" s="27" t="s">
        <v>1913</v>
      </c>
      <c r="EA1" s="28" t="s">
        <v>2071</v>
      </c>
      <c r="EB1" s="28" t="s">
        <v>2298</v>
      </c>
      <c r="EC1" s="27" t="s">
        <v>203</v>
      </c>
      <c r="ED1" s="27" t="s">
        <v>1341</v>
      </c>
      <c r="EE1" s="27" t="s">
        <v>1377</v>
      </c>
      <c r="EF1" s="27" t="s">
        <v>1478</v>
      </c>
      <c r="EG1" s="28" t="s">
        <v>1660</v>
      </c>
      <c r="EH1" s="27" t="s">
        <v>1689</v>
      </c>
      <c r="EI1" s="28" t="s">
        <v>1914</v>
      </c>
      <c r="EJ1" s="27" t="s">
        <v>2225</v>
      </c>
      <c r="EK1" s="28" t="s">
        <v>2423</v>
      </c>
      <c r="EL1" s="28" t="s">
        <v>2484</v>
      </c>
      <c r="EM1" s="28" t="s">
        <v>328</v>
      </c>
      <c r="EN1" s="28" t="s">
        <v>804</v>
      </c>
      <c r="EO1" s="27" t="s">
        <v>914</v>
      </c>
      <c r="EP1" s="27" t="s">
        <v>1230</v>
      </c>
      <c r="EQ1" s="28" t="s">
        <v>1108</v>
      </c>
      <c r="ER1" s="28" t="s">
        <v>1308</v>
      </c>
      <c r="ES1" s="28" t="s">
        <v>1632</v>
      </c>
      <c r="ET1" s="28" t="s">
        <v>1690</v>
      </c>
      <c r="EU1" s="27" t="s">
        <v>1802</v>
      </c>
      <c r="EV1" s="27" t="s">
        <v>1886</v>
      </c>
      <c r="EW1" s="28" t="s">
        <v>2226</v>
      </c>
      <c r="EX1" s="27" t="s">
        <v>2504</v>
      </c>
      <c r="EY1" s="28" t="s">
        <v>2647</v>
      </c>
      <c r="EZ1" s="28" t="s">
        <v>2817</v>
      </c>
      <c r="FA1" s="27" t="s">
        <v>2843</v>
      </c>
      <c r="FB1" s="28" t="s">
        <v>2877</v>
      </c>
      <c r="FC1" s="28" t="s">
        <v>2940</v>
      </c>
      <c r="FD1" s="27" t="s">
        <v>2971</v>
      </c>
      <c r="FE1" s="28" t="s">
        <v>3012</v>
      </c>
      <c r="FF1" s="27" t="s">
        <v>3041</v>
      </c>
      <c r="FG1" s="27" t="s">
        <v>3062</v>
      </c>
      <c r="FH1" s="27" t="s">
        <v>3072</v>
      </c>
      <c r="FI1" s="27" t="s">
        <v>3145</v>
      </c>
      <c r="FJ1" s="28" t="s">
        <v>3155</v>
      </c>
      <c r="FK1" s="28" t="s">
        <v>3212</v>
      </c>
      <c r="FL1" s="28" t="s">
        <v>3221</v>
      </c>
      <c r="FM1" s="27" t="s">
        <v>3245</v>
      </c>
      <c r="FN1" s="27" t="s">
        <v>3253</v>
      </c>
      <c r="FO1" s="27" t="s">
        <v>3315</v>
      </c>
      <c r="FP1" s="28" t="s">
        <v>3331</v>
      </c>
      <c r="FQ1" s="27" t="s">
        <v>3338</v>
      </c>
      <c r="FR1" s="27" t="s">
        <v>3401</v>
      </c>
      <c r="FS1" s="28" t="s">
        <v>3438</v>
      </c>
      <c r="FT1" s="27" t="s">
        <v>3460</v>
      </c>
      <c r="FU1" s="27" t="s">
        <v>3497</v>
      </c>
      <c r="FV1" s="28" t="s">
        <v>3537</v>
      </c>
      <c r="FW1" s="28" t="s">
        <v>3556</v>
      </c>
      <c r="FX1" s="27" t="s">
        <v>3561</v>
      </c>
      <c r="FY1" s="28" t="s">
        <v>3566</v>
      </c>
      <c r="FZ1" s="28" t="s">
        <v>3578</v>
      </c>
      <c r="GA1" s="27" t="s">
        <v>3583</v>
      </c>
      <c r="GB1" s="27" t="s">
        <v>3172</v>
      </c>
      <c r="GC1" s="27" t="s">
        <v>3658</v>
      </c>
      <c r="GD1" s="28" t="s">
        <v>3664</v>
      </c>
      <c r="GE1" s="27" t="s">
        <v>3704</v>
      </c>
      <c r="GF1" s="28" t="s">
        <v>3710</v>
      </c>
      <c r="GG1" s="27" t="s">
        <v>3716</v>
      </c>
      <c r="GH1" s="28" t="s">
        <v>3727</v>
      </c>
      <c r="GI1" s="28" t="s">
        <v>3739</v>
      </c>
      <c r="GJ1" s="27" t="s">
        <v>3750</v>
      </c>
      <c r="GK1" s="28" t="s">
        <v>3783</v>
      </c>
      <c r="GL1" s="28" t="s">
        <v>3787</v>
      </c>
      <c r="GM1" s="27" t="s">
        <v>3793</v>
      </c>
      <c r="GN1" s="27" t="s">
        <v>3798</v>
      </c>
      <c r="GO1" s="27" t="s">
        <v>3813</v>
      </c>
      <c r="GP1" s="28" t="s">
        <v>3822</v>
      </c>
      <c r="GQ1" s="27" t="s">
        <v>3827</v>
      </c>
      <c r="GR1" s="28" t="s">
        <v>3851</v>
      </c>
      <c r="GS1" s="27" t="s">
        <v>3870</v>
      </c>
      <c r="GT1" s="28" t="s">
        <v>3914</v>
      </c>
      <c r="GU1" s="28" t="s">
        <v>2271</v>
      </c>
      <c r="GV1" s="28" t="s">
        <v>3928</v>
      </c>
      <c r="GW1" s="28" t="s">
        <v>3933</v>
      </c>
      <c r="GX1" s="27" t="s">
        <v>3937</v>
      </c>
      <c r="GY1" s="28" t="s">
        <v>3941</v>
      </c>
      <c r="GZ1" s="27" t="s">
        <v>3985</v>
      </c>
      <c r="HA1" s="28" t="s">
        <v>3989</v>
      </c>
      <c r="HB1" s="27" t="s">
        <v>3999</v>
      </c>
      <c r="HC1" s="28" t="s">
        <v>4009</v>
      </c>
      <c r="HD1" s="27" t="s">
        <v>4029</v>
      </c>
      <c r="HE1" s="28" t="s">
        <v>4038</v>
      </c>
      <c r="HF1" s="28" t="s">
        <v>4048</v>
      </c>
      <c r="HG1" s="27" t="s">
        <v>4053</v>
      </c>
      <c r="HH1" s="28" t="s">
        <v>4057</v>
      </c>
      <c r="HI1" s="27" t="s">
        <v>4061</v>
      </c>
      <c r="HJ1" s="28" t="s">
        <v>4089</v>
      </c>
      <c r="HK1" s="27" t="s">
        <v>4105</v>
      </c>
      <c r="HL1" s="28" t="s">
        <v>3613</v>
      </c>
      <c r="HM1" s="27" t="s">
        <v>4114</v>
      </c>
      <c r="HN1" s="28" t="s">
        <v>4123</v>
      </c>
      <c r="HO1" s="27" t="s">
        <v>4152</v>
      </c>
      <c r="HP1" s="28" t="s">
        <v>4155</v>
      </c>
      <c r="HQ1" s="27" t="s">
        <v>4158</v>
      </c>
      <c r="HR1" s="28" t="s">
        <v>4164</v>
      </c>
      <c r="HS1" s="27" t="s">
        <v>4175</v>
      </c>
      <c r="HT1" s="28" t="s">
        <v>4178</v>
      </c>
      <c r="HU1" s="27" t="s">
        <v>4181</v>
      </c>
      <c r="HV1" s="28" t="s">
        <v>4214</v>
      </c>
      <c r="HW1" s="27" t="s">
        <v>4236</v>
      </c>
      <c r="HX1" s="28" t="s">
        <v>4243</v>
      </c>
      <c r="HY1" s="28" t="s">
        <v>4248</v>
      </c>
      <c r="HZ1" s="27" t="s">
        <v>4249</v>
      </c>
      <c r="IA1" s="27" t="s">
        <v>4253</v>
      </c>
      <c r="IB1" s="28" t="s">
        <v>4254</v>
      </c>
      <c r="IC1" s="27" t="s">
        <v>4257</v>
      </c>
      <c r="ID1" s="28" t="s">
        <v>4260</v>
      </c>
      <c r="IE1" s="27" t="s">
        <v>4261</v>
      </c>
      <c r="IF1" s="27" t="s">
        <v>4265</v>
      </c>
      <c r="IG1" s="28" t="s">
        <v>4266</v>
      </c>
      <c r="IH1" s="28" t="s">
        <v>4267</v>
      </c>
      <c r="II1" s="28" t="s">
        <v>4269</v>
      </c>
      <c r="IJ1" s="27" t="s">
        <v>4270</v>
      </c>
      <c r="IK1" s="27" t="s">
        <v>4271</v>
      </c>
      <c r="IL1" s="27" t="s">
        <v>4272</v>
      </c>
      <c r="IM1" s="28" t="s">
        <v>4273</v>
      </c>
      <c r="IN1" s="27" t="s">
        <v>4275</v>
      </c>
      <c r="IO1" s="28" t="s">
        <v>4277</v>
      </c>
      <c r="IP1" s="28" t="s">
        <v>4279</v>
      </c>
      <c r="IQ1" s="27" t="s">
        <v>4281</v>
      </c>
      <c r="IR1" s="28" t="s">
        <v>4283</v>
      </c>
      <c r="IS1" s="27" t="s">
        <v>4285</v>
      </c>
      <c r="IT1" s="27" t="s">
        <v>4289</v>
      </c>
      <c r="IU1" s="28" t="s">
        <v>4298</v>
      </c>
      <c r="IV1" s="27" t="s">
        <v>4300</v>
      </c>
      <c r="IW1" s="27" t="s">
        <v>4303</v>
      </c>
      <c r="IX1" s="28" t="s">
        <v>4307</v>
      </c>
      <c r="IY1" s="28" t="s">
        <v>4311</v>
      </c>
      <c r="IZ1" s="27" t="s">
        <v>4324</v>
      </c>
      <c r="JA1" s="28" t="s">
        <v>4327</v>
      </c>
      <c r="JB1" s="27" t="s">
        <v>4334</v>
      </c>
      <c r="JC1" s="28" t="s">
        <v>4336</v>
      </c>
      <c r="JD1" s="27" t="s">
        <v>4339</v>
      </c>
      <c r="JE1" s="28" t="s">
        <v>4343</v>
      </c>
      <c r="JF1" s="28" t="s">
        <v>4345</v>
      </c>
      <c r="JG1" s="28" t="s">
        <v>4349</v>
      </c>
      <c r="JH1" s="27" t="s">
        <v>4353</v>
      </c>
      <c r="JI1" s="28" t="s">
        <v>4354</v>
      </c>
      <c r="JJ1" s="28" t="s">
        <v>4356</v>
      </c>
      <c r="JK1" s="27" t="s">
        <v>4361</v>
      </c>
      <c r="JL1" s="28" t="s">
        <v>4362</v>
      </c>
      <c r="JM1" s="27" t="s">
        <v>4364</v>
      </c>
      <c r="JN1" s="27" t="s">
        <v>4365</v>
      </c>
      <c r="JO1" s="28" t="s">
        <v>4378</v>
      </c>
      <c r="JP1" s="28" t="s">
        <v>4385</v>
      </c>
      <c r="JQ1" s="27" t="s">
        <v>4386</v>
      </c>
      <c r="JR1" s="27" t="s">
        <v>4388</v>
      </c>
      <c r="JS1" s="28" t="s">
        <v>4406</v>
      </c>
      <c r="JT1" s="27" t="s">
        <v>4410</v>
      </c>
      <c r="JU1" s="28" t="s">
        <v>4411</v>
      </c>
      <c r="JV1" s="28" t="s">
        <v>4417</v>
      </c>
      <c r="JW1" s="28" t="s">
        <v>4418</v>
      </c>
      <c r="JX1" s="27" t="s">
        <v>4422</v>
      </c>
      <c r="JY1" s="28" t="s">
        <v>4423</v>
      </c>
      <c r="JZ1" s="28" t="s">
        <v>4427</v>
      </c>
      <c r="KA1" s="28" t="s">
        <v>4435</v>
      </c>
      <c r="KB1" s="28" t="s">
        <v>3070</v>
      </c>
      <c r="KC1" s="28" t="s">
        <v>4456</v>
      </c>
      <c r="KD1" s="28" t="s">
        <v>4461</v>
      </c>
      <c r="KE1" s="27" t="s">
        <v>4462</v>
      </c>
      <c r="KF1" s="28" t="s">
        <v>4465</v>
      </c>
      <c r="KG1" s="27" t="s">
        <v>4466</v>
      </c>
      <c r="KH1" s="27" t="s">
        <v>4467</v>
      </c>
      <c r="KI1" s="28" t="s">
        <v>4469</v>
      </c>
      <c r="KJ1" s="28" t="s">
        <v>4470</v>
      </c>
      <c r="KK1" s="28" t="s">
        <v>206</v>
      </c>
      <c r="KL1" s="28" t="s">
        <v>330</v>
      </c>
      <c r="KM1" s="27" t="s">
        <v>207</v>
      </c>
      <c r="KN1" s="27" t="s">
        <v>148</v>
      </c>
      <c r="KO1" s="28" t="s">
        <v>332</v>
      </c>
      <c r="KP1" s="27" t="s">
        <v>635</v>
      </c>
      <c r="KQ1" s="27" t="s">
        <v>968</v>
      </c>
      <c r="KR1" s="27" t="s">
        <v>1015</v>
      </c>
      <c r="KS1" s="27" t="s">
        <v>1774</v>
      </c>
      <c r="KT1" s="28" t="s">
        <v>1803</v>
      </c>
      <c r="KU1" s="27" t="s">
        <v>1832</v>
      </c>
      <c r="KV1" s="28" t="s">
        <v>2276</v>
      </c>
      <c r="KW1" s="28" t="s">
        <v>2321</v>
      </c>
      <c r="KX1" s="28" t="s">
        <v>2405</v>
      </c>
      <c r="KY1" s="27" t="s">
        <v>2486</v>
      </c>
      <c r="KZ1" s="28" t="s">
        <v>2505</v>
      </c>
      <c r="LA1" s="27" t="s">
        <v>2941</v>
      </c>
      <c r="LB1" s="28" t="s">
        <v>2951</v>
      </c>
      <c r="LC1" s="27" t="s">
        <v>3184</v>
      </c>
      <c r="LD1" s="27" t="s">
        <v>3193</v>
      </c>
      <c r="LE1" s="27" t="s">
        <v>3230</v>
      </c>
      <c r="LF1" s="28" t="s">
        <v>3254</v>
      </c>
      <c r="LG1" s="27" t="s">
        <v>3370</v>
      </c>
      <c r="LH1" s="28" t="s">
        <v>3446</v>
      </c>
      <c r="LI1" s="27" t="s">
        <v>3483</v>
      </c>
      <c r="LJ1" s="27" t="s">
        <v>3538</v>
      </c>
      <c r="LK1" s="28" t="s">
        <v>3584</v>
      </c>
      <c r="LL1" s="27" t="s">
        <v>3659</v>
      </c>
      <c r="LM1" s="28" t="s">
        <v>3665</v>
      </c>
      <c r="LN1" s="28" t="s">
        <v>3682</v>
      </c>
      <c r="LO1" s="28" t="s">
        <v>3717</v>
      </c>
      <c r="LP1" s="28" t="s">
        <v>3751</v>
      </c>
      <c r="LQ1" s="28" t="s">
        <v>3775</v>
      </c>
      <c r="LR1" s="28" t="s">
        <v>333</v>
      </c>
      <c r="LS1" s="27" t="s">
        <v>517</v>
      </c>
      <c r="LT1" s="28" t="s">
        <v>1110</v>
      </c>
      <c r="LU1" s="28" t="s">
        <v>1271</v>
      </c>
      <c r="LV1" s="27" t="s">
        <v>1603</v>
      </c>
      <c r="LW1" s="27" t="s">
        <v>1804</v>
      </c>
      <c r="LX1" s="28" t="s">
        <v>1833</v>
      </c>
      <c r="LY1" s="28" t="s">
        <v>1917</v>
      </c>
      <c r="LZ1" s="28" t="s">
        <v>2203</v>
      </c>
      <c r="MA1" s="27" t="s">
        <v>2322</v>
      </c>
      <c r="MB1" s="28" t="s">
        <v>2367</v>
      </c>
      <c r="MC1" s="28" t="s">
        <v>2445</v>
      </c>
      <c r="MD1" s="27" t="s">
        <v>2585</v>
      </c>
      <c r="ME1" s="28" t="s">
        <v>2600</v>
      </c>
      <c r="MF1" s="28" t="s">
        <v>2617</v>
      </c>
      <c r="MG1" s="27" t="s">
        <v>379</v>
      </c>
      <c r="MH1" s="28" t="s">
        <v>1017</v>
      </c>
      <c r="MI1" s="27" t="s">
        <v>210</v>
      </c>
      <c r="MJ1" s="28" t="s">
        <v>920</v>
      </c>
      <c r="MK1" s="27" t="s">
        <v>694</v>
      </c>
      <c r="ML1" s="28" t="s">
        <v>399</v>
      </c>
      <c r="MM1" s="27" t="s">
        <v>151</v>
      </c>
      <c r="MN1" s="27" t="s">
        <v>254</v>
      </c>
      <c r="MO1" s="27" t="s">
        <v>335</v>
      </c>
      <c r="MP1" s="28" t="s">
        <v>639</v>
      </c>
      <c r="MQ1" s="28" t="s">
        <v>1196</v>
      </c>
      <c r="MR1" s="28" t="s">
        <v>212</v>
      </c>
      <c r="MS1" s="27" t="s">
        <v>812</v>
      </c>
      <c r="MT1" s="27" t="s">
        <v>753</v>
      </c>
      <c r="MU1" s="28" t="s">
        <v>754</v>
      </c>
      <c r="MV1" s="27" t="s">
        <v>584</v>
      </c>
      <c r="MW1" s="27" t="s">
        <v>279</v>
      </c>
      <c r="MX1" s="27" t="s">
        <v>463</v>
      </c>
      <c r="MY1" s="28" t="s">
        <v>280</v>
      </c>
      <c r="MZ1" s="27" t="s">
        <v>1065</v>
      </c>
      <c r="NA1" s="28" t="s">
        <v>1113</v>
      </c>
      <c r="NB1" s="28" t="s">
        <v>281</v>
      </c>
      <c r="NC1" s="28" t="s">
        <v>526</v>
      </c>
      <c r="ND1" s="27" t="s">
        <v>924</v>
      </c>
      <c r="NE1" s="28" t="s">
        <v>1235</v>
      </c>
      <c r="NF1" s="27" t="s">
        <v>1546</v>
      </c>
      <c r="NG1" s="28" t="s">
        <v>219</v>
      </c>
      <c r="NH1" s="27" t="s">
        <v>1067</v>
      </c>
      <c r="NI1" s="27" t="s">
        <v>1313</v>
      </c>
      <c r="NJ1" s="27" t="s">
        <v>220</v>
      </c>
      <c r="NK1" s="28" t="s">
        <v>467</v>
      </c>
      <c r="NL1" s="27" t="s">
        <v>817</v>
      </c>
      <c r="NM1" s="28" t="s">
        <v>976</v>
      </c>
      <c r="NN1" s="27" t="s">
        <v>1237</v>
      </c>
      <c r="NO1" s="27" t="s">
        <v>1383</v>
      </c>
      <c r="NP1" s="27" t="s">
        <v>1420</v>
      </c>
      <c r="NQ1" s="28" t="s">
        <v>1453</v>
      </c>
      <c r="NR1" s="28" t="s">
        <v>1576</v>
      </c>
      <c r="NS1" s="28" t="s">
        <v>1890</v>
      </c>
      <c r="NT1" s="28" t="s">
        <v>1945</v>
      </c>
      <c r="NU1" s="28" t="s">
        <v>2001</v>
      </c>
      <c r="NV1" s="28" t="s">
        <v>2150</v>
      </c>
      <c r="NW1" s="27" t="s">
        <v>2386</v>
      </c>
      <c r="NX1" s="28" t="s">
        <v>2555</v>
      </c>
      <c r="NY1" s="28" t="s">
        <v>2722</v>
      </c>
      <c r="NZ1" s="27" t="s">
        <v>2734</v>
      </c>
      <c r="OA1" s="28" t="s">
        <v>2784</v>
      </c>
      <c r="OB1" s="28" t="s">
        <v>2807</v>
      </c>
      <c r="OC1" s="28" t="s">
        <v>2845</v>
      </c>
      <c r="OD1" s="27" t="s">
        <v>2931</v>
      </c>
      <c r="OE1" s="27" t="s">
        <v>2942</v>
      </c>
      <c r="OF1" s="28" t="s">
        <v>3025</v>
      </c>
      <c r="OG1" s="27" t="s">
        <v>3034</v>
      </c>
      <c r="OH1" s="27" t="s">
        <v>3054</v>
      </c>
      <c r="OI1" s="28" t="s">
        <v>3084</v>
      </c>
      <c r="OJ1" s="28" t="s">
        <v>3128</v>
      </c>
      <c r="OK1" s="27" t="s">
        <v>3166</v>
      </c>
      <c r="OL1" s="28" t="s">
        <v>3214</v>
      </c>
      <c r="OM1" s="27" t="s">
        <v>3333</v>
      </c>
      <c r="ON1" s="28" t="s">
        <v>3340</v>
      </c>
      <c r="OO1" s="28" t="s">
        <v>3395</v>
      </c>
      <c r="OP1" s="27" t="s">
        <v>3491</v>
      </c>
      <c r="OQ1" s="27" t="s">
        <v>3513</v>
      </c>
      <c r="OR1" s="27" t="s">
        <v>1582</v>
      </c>
      <c r="OS1" s="28" t="s">
        <v>3591</v>
      </c>
      <c r="OT1" s="27" t="s">
        <v>3631</v>
      </c>
      <c r="OU1" s="27" t="s">
        <v>3637</v>
      </c>
      <c r="OV1" s="28" t="s">
        <v>3643</v>
      </c>
      <c r="OW1" s="28" t="s">
        <v>3660</v>
      </c>
      <c r="OX1" s="27" t="s">
        <v>3666</v>
      </c>
      <c r="OY1" s="27" t="s">
        <v>3677</v>
      </c>
      <c r="OZ1" s="28" t="s">
        <v>3706</v>
      </c>
      <c r="PA1" s="28" t="s">
        <v>3729</v>
      </c>
      <c r="PB1" s="28" t="s">
        <v>3752</v>
      </c>
      <c r="PC1" s="28" t="s">
        <v>3814</v>
      </c>
      <c r="PD1" s="28" t="s">
        <v>3837</v>
      </c>
      <c r="PE1" s="28" t="s">
        <v>3842</v>
      </c>
      <c r="PF1" s="27" t="s">
        <v>3861</v>
      </c>
      <c r="PG1" s="28" t="s">
        <v>3871</v>
      </c>
      <c r="PH1" s="27" t="s">
        <v>1764</v>
      </c>
      <c r="PI1" s="28" t="s">
        <v>3915</v>
      </c>
      <c r="PJ1" s="28" t="s">
        <v>3929</v>
      </c>
      <c r="PK1" s="27" t="s">
        <v>3966</v>
      </c>
      <c r="PL1" s="28" t="s">
        <v>3986</v>
      </c>
      <c r="PM1" s="28" t="s">
        <v>3995</v>
      </c>
      <c r="PN1" s="28" t="s">
        <v>4000</v>
      </c>
      <c r="PO1" s="28" t="s">
        <v>4020</v>
      </c>
      <c r="PP1" s="28" t="s">
        <v>4025</v>
      </c>
      <c r="PQ1" s="27" t="s">
        <v>4039</v>
      </c>
      <c r="PR1" s="28" t="s">
        <v>4049</v>
      </c>
      <c r="PS1" s="27" t="s">
        <v>4054</v>
      </c>
      <c r="PT1" s="27" t="s">
        <v>4062</v>
      </c>
      <c r="PU1" s="27" t="s">
        <v>4090</v>
      </c>
      <c r="PV1" s="28" t="s">
        <v>4127</v>
      </c>
      <c r="PW1" s="27" t="s">
        <v>4138</v>
      </c>
      <c r="PX1" s="27" t="s">
        <v>4168</v>
      </c>
      <c r="PY1" s="27" t="s">
        <v>4182</v>
      </c>
      <c r="PZ1" s="28" t="s">
        <v>4196</v>
      </c>
      <c r="QA1" s="27" t="s">
        <v>4199</v>
      </c>
      <c r="QB1" s="27" t="s">
        <v>4206</v>
      </c>
      <c r="QC1" s="28" t="s">
        <v>160</v>
      </c>
      <c r="QD1" s="27" t="s">
        <v>408</v>
      </c>
      <c r="QE1" s="28" t="s">
        <v>818</v>
      </c>
      <c r="QF1" s="27" t="s">
        <v>591</v>
      </c>
      <c r="QG1" s="27" t="s">
        <v>1238</v>
      </c>
      <c r="QH1" s="28" t="s">
        <v>1421</v>
      </c>
      <c r="QI1" s="27" t="s">
        <v>1454</v>
      </c>
      <c r="QJ1" s="27" t="s">
        <v>1517</v>
      </c>
      <c r="QK1" s="28" t="s">
        <v>1637</v>
      </c>
      <c r="QL1" s="28" t="s">
        <v>223</v>
      </c>
      <c r="QM1" s="27" t="s">
        <v>1239</v>
      </c>
      <c r="QN1" s="28" t="s">
        <v>1277</v>
      </c>
      <c r="QO1" s="27" t="s">
        <v>470</v>
      </c>
      <c r="QP1" s="28" t="s">
        <v>532</v>
      </c>
      <c r="QQ1" s="27" t="s">
        <v>471</v>
      </c>
      <c r="QR1" s="27" t="s">
        <v>412</v>
      </c>
      <c r="QS1" s="28" t="s">
        <v>594</v>
      </c>
      <c r="QT1" s="27" t="s">
        <v>651</v>
      </c>
      <c r="QU1" s="28" t="s">
        <v>822</v>
      </c>
      <c r="QV1" s="27" t="s">
        <v>872</v>
      </c>
      <c r="QW1" s="28" t="s">
        <v>1071</v>
      </c>
      <c r="QX1" s="27" t="s">
        <v>1386</v>
      </c>
      <c r="QY1" s="28" t="s">
        <v>1423</v>
      </c>
      <c r="QZ1" s="27" t="s">
        <v>1667</v>
      </c>
      <c r="RA1" s="27" t="s">
        <v>1807</v>
      </c>
      <c r="RB1" s="27" t="s">
        <v>1835</v>
      </c>
      <c r="RC1" s="28" t="s">
        <v>1946</v>
      </c>
      <c r="RD1" s="28" t="s">
        <v>2077</v>
      </c>
      <c r="RE1" s="27" t="s">
        <v>2126</v>
      </c>
      <c r="RF1" s="28" t="s">
        <v>2230</v>
      </c>
      <c r="RG1" s="28" t="s">
        <v>2302</v>
      </c>
      <c r="RH1" s="28" t="s">
        <v>2324</v>
      </c>
      <c r="RI1" s="27" t="s">
        <v>2447</v>
      </c>
      <c r="RJ1" s="28" t="s">
        <v>2468</v>
      </c>
      <c r="RK1" s="27" t="s">
        <v>2489</v>
      </c>
      <c r="RL1" s="28" t="s">
        <v>535</v>
      </c>
      <c r="RM1" s="27" t="s">
        <v>595</v>
      </c>
      <c r="RN1" s="27" t="s">
        <v>765</v>
      </c>
      <c r="RO1" s="28" t="s">
        <v>823</v>
      </c>
      <c r="RP1" s="28" t="s">
        <v>980</v>
      </c>
      <c r="RQ1" s="28" t="s">
        <v>1203</v>
      </c>
      <c r="RR1" s="28" t="s">
        <v>1241</v>
      </c>
      <c r="RS1" s="28" t="s">
        <v>1317</v>
      </c>
      <c r="RT1" s="28" t="s">
        <v>1456</v>
      </c>
      <c r="RU1" s="28" t="s">
        <v>1519</v>
      </c>
      <c r="RV1" s="28" t="s">
        <v>1608</v>
      </c>
      <c r="RW1" s="27" t="s">
        <v>1723</v>
      </c>
      <c r="RX1" s="27" t="s">
        <v>1751</v>
      </c>
      <c r="RY1" s="28" t="s">
        <v>1892</v>
      </c>
      <c r="RZ1" s="28" t="s">
        <v>1325</v>
      </c>
      <c r="SA1" s="27" t="s">
        <v>1956</v>
      </c>
      <c r="SB1" s="28" t="s">
        <v>2127</v>
      </c>
      <c r="SC1" s="27" t="s">
        <v>2254</v>
      </c>
      <c r="SD1" s="27" t="s">
        <v>2280</v>
      </c>
      <c r="SE1" s="28" t="s">
        <v>2348</v>
      </c>
      <c r="SF1" s="27" t="s">
        <v>2370</v>
      </c>
      <c r="SG1" s="28" t="s">
        <v>2408</v>
      </c>
      <c r="SH1" s="27" t="s">
        <v>2469</v>
      </c>
      <c r="SI1" s="28" t="s">
        <v>2508</v>
      </c>
      <c r="SJ1" s="28" t="s">
        <v>2540</v>
      </c>
      <c r="SK1" s="27" t="s">
        <v>2556</v>
      </c>
      <c r="SL1" s="27" t="s">
        <v>2586</v>
      </c>
      <c r="SM1" s="28" t="s">
        <v>2602</v>
      </c>
      <c r="SN1" s="27" t="s">
        <v>2665</v>
      </c>
      <c r="SO1" s="28" t="s">
        <v>2679</v>
      </c>
      <c r="SP1" s="27" t="s">
        <v>2735</v>
      </c>
      <c r="SQ1" s="28" t="s">
        <v>2759</v>
      </c>
      <c r="SR1" s="27" t="s">
        <v>2870</v>
      </c>
      <c r="SS1" s="28" t="s">
        <v>2943</v>
      </c>
      <c r="ST1" s="27" t="s">
        <v>2994</v>
      </c>
      <c r="SU1" s="28" t="s">
        <v>2522</v>
      </c>
      <c r="SV1" s="28" t="s">
        <v>3085</v>
      </c>
      <c r="SW1" s="27" t="s">
        <v>3107</v>
      </c>
      <c r="SX1" s="28" t="s">
        <v>3129</v>
      </c>
      <c r="SY1" s="27" t="s">
        <v>3167</v>
      </c>
      <c r="SZ1" s="27" t="s">
        <v>3195</v>
      </c>
      <c r="TA1" s="28" t="s">
        <v>3205</v>
      </c>
      <c r="TB1" s="28" t="s">
        <v>166</v>
      </c>
      <c r="TC1" s="28" t="s">
        <v>1120</v>
      </c>
      <c r="TD1" s="27" t="s">
        <v>1352</v>
      </c>
      <c r="TE1" s="28" t="s">
        <v>1487</v>
      </c>
      <c r="TF1" s="27" t="s">
        <v>1697</v>
      </c>
      <c r="TG1" s="28" t="s">
        <v>1780</v>
      </c>
      <c r="TH1" s="28" t="s">
        <v>227</v>
      </c>
      <c r="TI1" s="27" t="s">
        <v>289</v>
      </c>
      <c r="TJ1" s="27" t="s">
        <v>415</v>
      </c>
      <c r="TK1" s="28" t="s">
        <v>1165</v>
      </c>
      <c r="TL1" s="27" t="s">
        <v>353</v>
      </c>
      <c r="TM1" s="28" t="s">
        <v>475</v>
      </c>
      <c r="TN1" s="27" t="s">
        <v>825</v>
      </c>
      <c r="TO1" s="27" t="s">
        <v>876</v>
      </c>
      <c r="TP1" s="28" t="s">
        <v>354</v>
      </c>
      <c r="TQ1" s="27" t="s">
        <v>656</v>
      </c>
      <c r="TR1" s="27" t="s">
        <v>599</v>
      </c>
      <c r="TS1" s="28" t="s">
        <v>657</v>
      </c>
      <c r="TT1" s="27" t="s">
        <v>878</v>
      </c>
      <c r="TU1" s="27" t="s">
        <v>1030</v>
      </c>
      <c r="TV1" s="27" t="s">
        <v>1781</v>
      </c>
      <c r="TW1" s="28" t="s">
        <v>2005</v>
      </c>
      <c r="TX1" s="27" t="s">
        <v>2410</v>
      </c>
      <c r="TY1" s="28" t="s">
        <v>2509</v>
      </c>
      <c r="TZ1" s="27" t="s">
        <v>2635</v>
      </c>
      <c r="UA1" s="28" t="s">
        <v>2736</v>
      </c>
      <c r="UB1" s="28" t="s">
        <v>291</v>
      </c>
      <c r="UC1" s="28" t="s">
        <v>658</v>
      </c>
      <c r="UD1" s="27" t="s">
        <v>1077</v>
      </c>
      <c r="UE1" s="27" t="s">
        <v>1489</v>
      </c>
      <c r="UF1" s="27" t="s">
        <v>1866</v>
      </c>
      <c r="UG1" s="27" t="s">
        <v>2054</v>
      </c>
      <c r="UH1" s="27" t="s">
        <v>2491</v>
      </c>
      <c r="UI1" s="28" t="s">
        <v>2526</v>
      </c>
      <c r="UJ1" s="28" t="s">
        <v>420</v>
      </c>
      <c r="UK1" s="28" t="s">
        <v>541</v>
      </c>
      <c r="UL1" s="27" t="s">
        <v>829</v>
      </c>
      <c r="UM1" s="28" t="s">
        <v>1207</v>
      </c>
      <c r="UN1" s="27" t="s">
        <v>1244</v>
      </c>
      <c r="UO1" s="28" t="s">
        <v>1755</v>
      </c>
      <c r="UP1" s="27" t="s">
        <v>1839</v>
      </c>
      <c r="UQ1" s="27" t="s">
        <v>659</v>
      </c>
      <c r="UR1" s="28" t="s">
        <v>830</v>
      </c>
      <c r="US1" s="28" t="s">
        <v>603</v>
      </c>
      <c r="UT1" s="27" t="s">
        <v>774</v>
      </c>
      <c r="UU1" s="28" t="s">
        <v>1209</v>
      </c>
      <c r="UV1" s="28" t="s">
        <v>1323</v>
      </c>
      <c r="UW1" s="27" t="s">
        <v>1356</v>
      </c>
      <c r="UX1" s="27" t="s">
        <v>174</v>
      </c>
      <c r="UY1" s="28" t="s">
        <v>422</v>
      </c>
      <c r="UZ1" s="27" t="s">
        <v>604</v>
      </c>
      <c r="VA1" s="28" t="s">
        <v>661</v>
      </c>
      <c r="VB1" s="27" t="s">
        <v>717</v>
      </c>
      <c r="VC1" s="28" t="s">
        <v>883</v>
      </c>
      <c r="VD1" s="27" t="s">
        <v>1035</v>
      </c>
      <c r="VE1" s="28" t="s">
        <v>1170</v>
      </c>
      <c r="VF1" s="27" t="s">
        <v>1393</v>
      </c>
      <c r="VG1" s="27" t="s">
        <v>1525</v>
      </c>
      <c r="VH1" s="27" t="s">
        <v>1672</v>
      </c>
      <c r="VI1" s="28" t="s">
        <v>1728</v>
      </c>
      <c r="VJ1" s="28" t="s">
        <v>1952</v>
      </c>
      <c r="VK1" s="27" t="s">
        <v>2156</v>
      </c>
      <c r="VL1" s="28" t="s">
        <v>2233</v>
      </c>
      <c r="VM1" s="27" t="s">
        <v>718</v>
      </c>
      <c r="VN1" s="28" t="s">
        <v>663</v>
      </c>
      <c r="VO1" s="28" t="s">
        <v>1814</v>
      </c>
      <c r="VP1" s="27" t="s">
        <v>2033</v>
      </c>
      <c r="VQ1" s="27" t="s">
        <v>2259</v>
      </c>
      <c r="VR1" s="27" t="s">
        <v>2374</v>
      </c>
      <c r="VS1" s="28" t="s">
        <v>2432</v>
      </c>
      <c r="VT1" s="28" t="s">
        <v>2558</v>
      </c>
      <c r="VU1" s="28" t="s">
        <v>2574</v>
      </c>
      <c r="VV1" s="28" t="s">
        <v>2893</v>
      </c>
      <c r="VW1" s="28" t="s">
        <v>3027</v>
      </c>
      <c r="VX1" s="27" t="s">
        <v>3262</v>
      </c>
      <c r="VY1" s="28" t="s">
        <v>3364</v>
      </c>
      <c r="VZ1" s="27" t="s">
        <v>3396</v>
      </c>
      <c r="WA1" s="28" t="s">
        <v>3455</v>
      </c>
      <c r="WB1" s="28" t="s">
        <v>3485</v>
      </c>
      <c r="WC1" s="27" t="s">
        <v>3507</v>
      </c>
      <c r="WD1" s="28" t="s">
        <v>3719</v>
      </c>
      <c r="WE1" s="27" t="s">
        <v>3725</v>
      </c>
      <c r="WF1" s="28" t="s">
        <v>3785</v>
      </c>
      <c r="WG1" s="28" t="s">
        <v>3795</v>
      </c>
      <c r="WH1" s="27" t="s">
        <v>3800</v>
      </c>
      <c r="WI1" s="28" t="s">
        <v>3882</v>
      </c>
      <c r="WJ1" s="28" t="s">
        <v>3939</v>
      </c>
      <c r="WK1" s="28" t="s">
        <v>4001</v>
      </c>
      <c r="WL1" s="27" t="s">
        <v>4016</v>
      </c>
      <c r="WM1" s="27" t="s">
        <v>4031</v>
      </c>
      <c r="WN1" s="27" t="s">
        <v>4050</v>
      </c>
      <c r="WO1" s="28" t="s">
        <v>4063</v>
      </c>
      <c r="WP1" s="27" t="s">
        <v>4075</v>
      </c>
      <c r="WQ1" s="28" t="s">
        <v>607</v>
      </c>
      <c r="WR1" s="28" t="s">
        <v>1325</v>
      </c>
      <c r="WS1" s="28" t="s">
        <v>1395</v>
      </c>
      <c r="WT1" s="28" t="s">
        <v>1786</v>
      </c>
      <c r="WU1" s="28" t="s">
        <v>2158</v>
      </c>
      <c r="WV1" s="27" t="s">
        <v>2330</v>
      </c>
      <c r="WW1" s="27" t="s">
        <v>2512</v>
      </c>
      <c r="WX1" s="28" t="s">
        <v>2575</v>
      </c>
      <c r="WY1" s="28" t="s">
        <v>2589</v>
      </c>
      <c r="WZ1" s="28" t="s">
        <v>2697</v>
      </c>
      <c r="XA1" s="28" t="s">
        <v>2712</v>
      </c>
      <c r="XB1" s="27" t="s">
        <v>2822</v>
      </c>
      <c r="XC1" s="28" t="s">
        <v>250</v>
      </c>
      <c r="XD1" s="27" t="s">
        <v>1360</v>
      </c>
      <c r="XE1" s="28" t="s">
        <v>1558</v>
      </c>
      <c r="XF1" s="27" t="s">
        <v>412</v>
      </c>
      <c r="XG1" s="28" t="s">
        <v>2261</v>
      </c>
      <c r="XH1" s="27" t="s">
        <v>2545</v>
      </c>
      <c r="XI1" s="28" t="s">
        <v>2739</v>
      </c>
      <c r="XJ1" s="28" t="s">
        <v>2955</v>
      </c>
      <c r="XK1" s="27" t="s">
        <v>2986</v>
      </c>
      <c r="XL1" s="28" t="s">
        <v>3046</v>
      </c>
      <c r="XM1" s="27" t="s">
        <v>3087</v>
      </c>
      <c r="XN1" s="28" t="s">
        <v>3169</v>
      </c>
      <c r="XO1" s="28" t="s">
        <v>3365</v>
      </c>
      <c r="XP1" s="27" t="s">
        <v>3381</v>
      </c>
      <c r="XQ1" s="28" t="s">
        <v>3420</v>
      </c>
      <c r="XR1" s="27" t="s">
        <v>3434</v>
      </c>
      <c r="XS1" s="27" t="s">
        <v>3472</v>
      </c>
      <c r="XT1" s="28" t="s">
        <v>3493</v>
      </c>
      <c r="XU1" s="27" t="s">
        <v>3593</v>
      </c>
      <c r="XV1" s="28" t="s">
        <v>3696</v>
      </c>
      <c r="XW1" s="28" t="s">
        <v>3714</v>
      </c>
      <c r="XX1" s="27" t="s">
        <v>3737</v>
      </c>
      <c r="XY1" s="28" t="s">
        <v>3760</v>
      </c>
      <c r="XZ1" s="28" t="s">
        <v>3786</v>
      </c>
      <c r="YA1" s="28" t="s">
        <v>3816</v>
      </c>
      <c r="YB1" s="27" t="s">
        <v>3858</v>
      </c>
      <c r="YC1" s="28" t="s">
        <v>3863</v>
      </c>
      <c r="YD1" s="28" t="s">
        <v>3873</v>
      </c>
      <c r="YE1" s="27" t="s">
        <v>3888</v>
      </c>
      <c r="YF1" s="28" t="s">
        <v>3963</v>
      </c>
      <c r="YG1" s="27" t="s">
        <v>3978</v>
      </c>
      <c r="YH1" s="28" t="s">
        <v>3992</v>
      </c>
      <c r="YI1" s="28" t="s">
        <v>4017</v>
      </c>
      <c r="YJ1" s="27" t="s">
        <v>4032</v>
      </c>
      <c r="YK1" s="28" t="s">
        <v>486</v>
      </c>
      <c r="YL1" s="27" t="s">
        <v>1397</v>
      </c>
      <c r="YM1" s="28" t="s">
        <v>1817</v>
      </c>
      <c r="YN1" s="27" t="s">
        <v>1900</v>
      </c>
      <c r="YO1" s="28" t="s">
        <v>2109</v>
      </c>
      <c r="YP1" s="27" t="s">
        <v>2262</v>
      </c>
      <c r="YQ1" s="27" t="s">
        <v>2395</v>
      </c>
      <c r="YR1" s="27" t="s">
        <v>2670</v>
      </c>
      <c r="YS1" s="28" t="s">
        <v>2861</v>
      </c>
      <c r="YT1" s="28" t="s">
        <v>2873</v>
      </c>
      <c r="YU1" s="27" t="s">
        <v>3007</v>
      </c>
      <c r="YV1" s="28" t="s">
        <v>3099</v>
      </c>
      <c r="YW1" s="27" t="s">
        <v>3131</v>
      </c>
      <c r="YX1" s="27" t="s">
        <v>3179</v>
      </c>
      <c r="YY1" s="27" t="s">
        <v>3208</v>
      </c>
      <c r="YZ1" s="27" t="s">
        <v>487</v>
      </c>
      <c r="ZA1" s="28" t="s">
        <v>723</v>
      </c>
      <c r="ZB1" s="27" t="s">
        <v>1087</v>
      </c>
      <c r="ZC1" s="28" t="s">
        <v>1398</v>
      </c>
      <c r="ZD1" s="27" t="s">
        <v>1434</v>
      </c>
      <c r="ZE1" s="27" t="s">
        <v>1497</v>
      </c>
      <c r="ZF1" s="27" t="s">
        <v>1733</v>
      </c>
      <c r="ZG1" s="27" t="s">
        <v>1845</v>
      </c>
      <c r="ZH1" s="28" t="s">
        <v>1873</v>
      </c>
      <c r="ZI1" s="27" t="s">
        <v>1901</v>
      </c>
      <c r="ZJ1" s="28" t="s">
        <v>1930</v>
      </c>
      <c r="ZK1" s="27" t="s">
        <v>2110</v>
      </c>
      <c r="ZL1" s="28" t="s">
        <v>2238</v>
      </c>
      <c r="ZM1" s="28" t="s">
        <v>2396</v>
      </c>
      <c r="ZN1" s="27" t="s">
        <v>2416</v>
      </c>
      <c r="ZO1" s="28" t="s">
        <v>2455</v>
      </c>
      <c r="ZP1" s="27" t="s">
        <v>2562</v>
      </c>
      <c r="ZQ1" s="27" t="s">
        <v>2578</v>
      </c>
      <c r="ZR1" s="27" t="s">
        <v>2591</v>
      </c>
      <c r="ZS1" s="28" t="s">
        <v>2625</v>
      </c>
      <c r="ZT1" s="27" t="s">
        <v>2671</v>
      </c>
      <c r="ZU1" s="28" t="s">
        <v>2728</v>
      </c>
      <c r="ZV1" s="27" t="s">
        <v>2838</v>
      </c>
      <c r="ZW1" s="27" t="s">
        <v>2874</v>
      </c>
      <c r="ZX1" s="28" t="s">
        <v>2917</v>
      </c>
      <c r="ZY1" s="28" t="s">
        <v>884</v>
      </c>
      <c r="ZZ1" s="27" t="s">
        <v>2967</v>
      </c>
      <c r="AAA1" s="28" t="s">
        <v>2978</v>
      </c>
      <c r="AAB1" s="28" t="s">
        <v>3100</v>
      </c>
      <c r="AAC1" s="27" t="s">
        <v>3111</v>
      </c>
      <c r="AAD1" s="28" t="s">
        <v>3284</v>
      </c>
      <c r="AAE1" s="27" t="s">
        <v>3306</v>
      </c>
      <c r="AAF1" s="28" t="s">
        <v>2438</v>
      </c>
      <c r="AAG1" s="28" t="s">
        <v>3350</v>
      </c>
      <c r="AAH1" s="27" t="s">
        <v>3421</v>
      </c>
      <c r="AAI1" s="28" t="s">
        <v>3473</v>
      </c>
      <c r="AAJ1" s="27" t="s">
        <v>3480</v>
      </c>
      <c r="AAK1" s="28" t="s">
        <v>3487</v>
      </c>
      <c r="AAL1" s="27" t="s">
        <v>3502</v>
      </c>
      <c r="AAM1" s="28" t="s">
        <v>429</v>
      </c>
      <c r="AAN1" s="27" t="s">
        <v>550</v>
      </c>
      <c r="AAO1" s="27" t="s">
        <v>611</v>
      </c>
      <c r="AAP1" s="27" t="s">
        <v>1399</v>
      </c>
      <c r="AAQ1" s="27" t="s">
        <v>1619</v>
      </c>
      <c r="AAR1" s="27" t="s">
        <v>1846</v>
      </c>
      <c r="AAS1" s="28" t="s">
        <v>2137</v>
      </c>
      <c r="AAT1" s="27" t="s">
        <v>2264</v>
      </c>
      <c r="AAU1" s="27" t="s">
        <v>2311</v>
      </c>
      <c r="AAV1" s="27" t="s">
        <v>2334</v>
      </c>
      <c r="AAW1" s="28" t="s">
        <v>2417</v>
      </c>
      <c r="AAX1" s="27" t="s">
        <v>2641</v>
      </c>
      <c r="AAY1" s="28" t="s">
        <v>2741</v>
      </c>
      <c r="AAZ1" s="28" t="s">
        <v>2753</v>
      </c>
      <c r="ABA1" s="28" t="s">
        <v>2791</v>
      </c>
      <c r="ABB1" s="27" t="s">
        <v>2803</v>
      </c>
      <c r="ABC1" s="27" t="s">
        <v>2826</v>
      </c>
      <c r="ABD1" s="27" t="s">
        <v>2851</v>
      </c>
      <c r="ABE1" s="28" t="s">
        <v>2863</v>
      </c>
      <c r="ABF1" s="27" t="s">
        <v>2897</v>
      </c>
      <c r="ABG1" s="28" t="s">
        <v>2999</v>
      </c>
      <c r="ABH1" s="28" t="s">
        <v>3009</v>
      </c>
      <c r="ABI1" s="28" t="s">
        <v>3030</v>
      </c>
      <c r="ABJ1" s="27" t="s">
        <v>3080</v>
      </c>
      <c r="ABK1" s="28" t="s">
        <v>3090</v>
      </c>
      <c r="ABL1" s="28" t="s">
        <v>3321</v>
      </c>
      <c r="ABM1" s="28" t="s">
        <v>3336</v>
      </c>
      <c r="ABN1" s="27" t="s">
        <v>3375</v>
      </c>
      <c r="ABO1" s="28" t="s">
        <v>3414</v>
      </c>
      <c r="ABP1" s="28" t="s">
        <v>2990</v>
      </c>
      <c r="ABQ1" s="28" t="s">
        <v>3466</v>
      </c>
      <c r="ABR1" s="28" t="s">
        <v>2500</v>
      </c>
      <c r="ABS1" s="27" t="s">
        <v>3560</v>
      </c>
      <c r="ABT1" s="28" t="s">
        <v>241</v>
      </c>
      <c r="ABU1" s="28" t="s">
        <v>489</v>
      </c>
      <c r="ABV1" s="28" t="s">
        <v>943</v>
      </c>
      <c r="ABW1" s="27" t="s">
        <v>184</v>
      </c>
      <c r="ABX1" s="28" t="s">
        <v>432</v>
      </c>
      <c r="ABY1" s="28" t="s">
        <v>894</v>
      </c>
      <c r="ABZ1" s="28" t="s">
        <v>946</v>
      </c>
      <c r="ACA1" s="27" t="s">
        <v>1045</v>
      </c>
      <c r="ACB1" s="27" t="s">
        <v>1332</v>
      </c>
      <c r="ACC1" s="28" t="s">
        <v>1403</v>
      </c>
      <c r="ACD1" s="28" t="s">
        <v>1469</v>
      </c>
      <c r="ACE1" s="28" t="s">
        <v>1501</v>
      </c>
      <c r="ACF1" s="27" t="s">
        <v>1564</v>
      </c>
      <c r="ACG1" s="27" t="s">
        <v>1622</v>
      </c>
      <c r="ACH1" s="27" t="s">
        <v>1905</v>
      </c>
      <c r="ACI1" s="28" t="s">
        <v>2015</v>
      </c>
      <c r="ACJ1" s="28" t="s">
        <v>433</v>
      </c>
      <c r="ACK1" s="28" t="s">
        <v>493</v>
      </c>
      <c r="ACL1" s="28" t="s">
        <v>616</v>
      </c>
      <c r="ACM1" s="28" t="s">
        <v>1295</v>
      </c>
      <c r="ACN1" s="27" t="s">
        <v>1534</v>
      </c>
      <c r="ACO1" s="28" t="s">
        <v>1565</v>
      </c>
      <c r="ACP1" s="28" t="s">
        <v>1623</v>
      </c>
      <c r="ACQ1" s="27" t="s">
        <v>1710</v>
      </c>
      <c r="ACR1" s="27" t="s">
        <v>1764</v>
      </c>
      <c r="ACS1" s="27" t="s">
        <v>1878</v>
      </c>
      <c r="ACT1" s="28" t="s">
        <v>1906</v>
      </c>
      <c r="ACU1" s="27" t="s">
        <v>1990</v>
      </c>
      <c r="ACV1" s="28" t="s">
        <v>2218</v>
      </c>
      <c r="ACW1" s="27" t="s">
        <v>2267</v>
      </c>
      <c r="ACX1" s="28" t="s">
        <v>2437</v>
      </c>
      <c r="ACY1" s="27" t="s">
        <v>2457</v>
      </c>
      <c r="ACZ1" s="27" t="s">
        <v>2497</v>
      </c>
      <c r="ADA1" s="27" t="s">
        <v>673</v>
      </c>
      <c r="ADB1" s="28" t="s">
        <v>1333</v>
      </c>
      <c r="ADC1" s="27" t="s">
        <v>1739</v>
      </c>
      <c r="ADD1" s="28" t="s">
        <v>1765</v>
      </c>
      <c r="ADE1" s="27" t="s">
        <v>1824</v>
      </c>
      <c r="ADF1" s="27" t="s">
        <v>1963</v>
      </c>
      <c r="ADG1" s="28" t="s">
        <v>2090</v>
      </c>
      <c r="ADH1" s="27" t="s">
        <v>2115</v>
      </c>
      <c r="ADI1" s="27" t="s">
        <v>2243</v>
      </c>
      <c r="ADJ1" s="28" t="s">
        <v>2293</v>
      </c>
      <c r="ADK1" s="27" t="s">
        <v>2359</v>
      </c>
      <c r="ADL1" s="28" t="s">
        <v>2438</v>
      </c>
      <c r="ADM1" s="28" t="s">
        <v>2498</v>
      </c>
      <c r="ADN1" s="28" t="s">
        <v>2593</v>
      </c>
      <c r="ADO1" s="27" t="s">
        <v>2702</v>
      </c>
      <c r="ADP1" s="27" t="s">
        <v>182</v>
      </c>
      <c r="ADQ1" s="28" t="s">
        <v>242</v>
      </c>
      <c r="ADR1" s="27" t="s">
        <v>302</v>
      </c>
      <c r="ADS1" s="27" t="s">
        <v>367</v>
      </c>
      <c r="ADT1" s="28" t="s">
        <v>726</v>
      </c>
      <c r="ADU1" s="27" t="s">
        <v>837</v>
      </c>
      <c r="ADV1" s="28" t="s">
        <v>944</v>
      </c>
      <c r="ADW1" s="27" t="s">
        <v>1218</v>
      </c>
      <c r="ADX1" s="28" t="s">
        <v>1499</v>
      </c>
      <c r="ADY1" s="27" t="s">
        <v>1591</v>
      </c>
      <c r="ADZ1" s="28" t="s">
        <v>1620</v>
      </c>
      <c r="AEA1" s="27" t="s">
        <v>1707</v>
      </c>
      <c r="AEB1" s="28" t="s">
        <v>1761</v>
      </c>
      <c r="AEC1" s="27" t="s">
        <v>1820</v>
      </c>
      <c r="AED1" s="28" t="s">
        <v>1959</v>
      </c>
      <c r="AEE1" s="28" t="s">
        <v>2087</v>
      </c>
      <c r="AEF1" s="27" t="s">
        <v>2190</v>
      </c>
      <c r="AEG1" s="28" t="s">
        <v>2290</v>
      </c>
      <c r="AEH1" s="27" t="s">
        <v>2312</v>
      </c>
      <c r="AEI1" s="27" t="s">
        <v>893</v>
      </c>
      <c r="AEJ1" s="27" t="s">
        <v>945</v>
      </c>
      <c r="AEK1" s="28" t="s">
        <v>1256</v>
      </c>
      <c r="AEL1" s="27" t="s">
        <v>1649</v>
      </c>
      <c r="AEM1" s="28" t="s">
        <v>2088</v>
      </c>
      <c r="AEN1" s="27" t="s">
        <v>2164</v>
      </c>
      <c r="AEO1" s="28" t="s">
        <v>557</v>
      </c>
      <c r="AEP1" s="27" t="s">
        <v>617</v>
      </c>
      <c r="AEQ1" s="28" t="s">
        <v>1000</v>
      </c>
      <c r="AER1" s="28" t="s">
        <v>1141</v>
      </c>
      <c r="AES1" s="28" t="s">
        <v>248</v>
      </c>
      <c r="AET1" s="27" t="s">
        <v>558</v>
      </c>
      <c r="AEU1" s="28" t="s">
        <v>675</v>
      </c>
      <c r="AEV1" s="27" t="s">
        <v>730</v>
      </c>
      <c r="AEW1" s="28" t="s">
        <v>189</v>
      </c>
      <c r="AEX1" s="28" t="s">
        <v>495</v>
      </c>
      <c r="AEY1" s="28" t="s">
        <v>619</v>
      </c>
      <c r="AEZ1" s="27" t="s">
        <v>373</v>
      </c>
      <c r="AFA1" s="28" t="s">
        <v>560</v>
      </c>
      <c r="AFB1" s="28" t="s">
        <v>313</v>
      </c>
      <c r="AFC1" s="27" t="s">
        <v>565</v>
      </c>
      <c r="AFD1" s="28" t="s">
        <v>250</v>
      </c>
      <c r="AFE1" s="28" t="s">
        <v>437</v>
      </c>
      <c r="AFF1" s="27" t="s">
        <v>497</v>
      </c>
      <c r="AFG1" s="28" t="s">
        <v>791</v>
      </c>
      <c r="AFH1" s="28" t="s">
        <v>900</v>
      </c>
      <c r="AFI1" s="27" t="s">
        <v>1048</v>
      </c>
      <c r="AFJ1" s="28" t="s">
        <v>1096</v>
      </c>
      <c r="AFK1" s="28" t="s">
        <v>1143</v>
      </c>
      <c r="AFL1" s="28" t="s">
        <v>1222</v>
      </c>
      <c r="AFM1" s="28" t="s">
        <v>1625</v>
      </c>
      <c r="AFN1" s="27" t="s">
        <v>1712</v>
      </c>
      <c r="AFO1" s="27" t="s">
        <v>1766</v>
      </c>
      <c r="AFP1" s="28" t="s">
        <v>1908</v>
      </c>
      <c r="AFQ1" s="27" t="s">
        <v>1992</v>
      </c>
      <c r="AFR1" s="27" t="s">
        <v>2066</v>
      </c>
      <c r="AFS1" s="28" t="s">
        <v>2091</v>
      </c>
      <c r="AFT1" s="28" t="s">
        <v>2167</v>
      </c>
      <c r="AFU1" s="27" t="s">
        <v>2315</v>
      </c>
      <c r="AFV1" s="28" t="s">
        <v>2480</v>
      </c>
      <c r="AFW1" s="28" t="s">
        <v>2533</v>
      </c>
      <c r="AFX1" s="28" t="s">
        <v>2549</v>
      </c>
      <c r="AFY1" s="28" t="s">
        <v>2581</v>
      </c>
      <c r="AFZ1" s="28" t="s">
        <v>2627</v>
      </c>
      <c r="AGA1" s="27" t="s">
        <v>2703</v>
      </c>
      <c r="AGB1" s="28" t="s">
        <v>2780</v>
      </c>
      <c r="AGC1" s="27" t="s">
        <v>1003</v>
      </c>
      <c r="AGD1" s="28" t="s">
        <v>311</v>
      </c>
      <c r="AGE1" s="27" t="s">
        <v>376</v>
      </c>
      <c r="AGF1" s="27" t="s">
        <v>563</v>
      </c>
      <c r="AGG1" s="28" t="s">
        <v>623</v>
      </c>
      <c r="AGH1" s="28" t="s">
        <v>848</v>
      </c>
      <c r="AGI1" s="27" t="s">
        <v>902</v>
      </c>
      <c r="AGJ1" s="27" t="s">
        <v>953</v>
      </c>
      <c r="AGK1" s="28" t="s">
        <v>1185</v>
      </c>
      <c r="AGL1" s="27" t="s">
        <v>1223</v>
      </c>
      <c r="AGM1" s="28" t="s">
        <v>1261</v>
      </c>
      <c r="AGN1" s="27" t="s">
        <v>1298</v>
      </c>
      <c r="AGO1" s="28" t="s">
        <v>192</v>
      </c>
      <c r="AGP1" s="28" t="s">
        <v>564</v>
      </c>
      <c r="AGQ1" s="27" t="s">
        <v>680</v>
      </c>
      <c r="AGR1" s="27" t="s">
        <v>736</v>
      </c>
    </row>
    <row r="2" spans="1:876" x14ac:dyDescent="0.25">
      <c r="A2" s="28" t="s">
        <v>6248</v>
      </c>
      <c r="B2" s="27" t="s">
        <v>6249</v>
      </c>
      <c r="C2" s="27" t="s">
        <v>6250</v>
      </c>
      <c r="D2" s="28" t="s">
        <v>6251</v>
      </c>
      <c r="E2" s="27" t="s">
        <v>6252</v>
      </c>
      <c r="F2" s="28" t="s">
        <v>6248</v>
      </c>
      <c r="G2" s="27" t="s">
        <v>6253</v>
      </c>
      <c r="H2" s="28" t="s">
        <v>6254</v>
      </c>
      <c r="I2" s="27" t="s">
        <v>6255</v>
      </c>
      <c r="J2" s="28" t="s">
        <v>6256</v>
      </c>
      <c r="K2" s="28" t="s">
        <v>6257</v>
      </c>
      <c r="L2" s="27" t="s">
        <v>6258</v>
      </c>
      <c r="M2" s="28" t="s">
        <v>6259</v>
      </c>
      <c r="N2" s="28" t="s">
        <v>6260</v>
      </c>
      <c r="O2" s="27" t="s">
        <v>6261</v>
      </c>
      <c r="P2" s="28" t="s">
        <v>6262</v>
      </c>
      <c r="Q2" s="27" t="s">
        <v>6263</v>
      </c>
      <c r="R2" s="28" t="s">
        <v>6264</v>
      </c>
      <c r="S2" s="28" t="s">
        <v>6265</v>
      </c>
      <c r="T2" s="27" t="s">
        <v>6266</v>
      </c>
      <c r="U2" s="27" t="s">
        <v>6267</v>
      </c>
      <c r="V2" s="27" t="s">
        <v>6268</v>
      </c>
      <c r="W2" s="28" t="s">
        <v>6269</v>
      </c>
      <c r="X2" s="27" t="s">
        <v>6270</v>
      </c>
      <c r="Y2" s="27" t="s">
        <v>6271</v>
      </c>
      <c r="Z2" s="27" t="s">
        <v>6272</v>
      </c>
      <c r="AA2" s="27" t="s">
        <v>6273</v>
      </c>
      <c r="AB2" s="27" t="s">
        <v>6274</v>
      </c>
      <c r="AC2" s="28" t="s">
        <v>6275</v>
      </c>
      <c r="AD2" s="28" t="s">
        <v>6276</v>
      </c>
      <c r="AE2" s="27" t="s">
        <v>6277</v>
      </c>
      <c r="AF2" s="28" t="s">
        <v>6272</v>
      </c>
      <c r="AG2" s="27" t="s">
        <v>6278</v>
      </c>
      <c r="AH2" s="27" t="s">
        <v>6279</v>
      </c>
      <c r="AI2" s="27" t="s">
        <v>6278</v>
      </c>
      <c r="AJ2" s="27" t="s">
        <v>6278</v>
      </c>
      <c r="AK2" s="27" t="s">
        <v>6280</v>
      </c>
      <c r="AL2" s="27" t="s">
        <v>6281</v>
      </c>
      <c r="AM2" s="27" t="s">
        <v>6282</v>
      </c>
      <c r="AN2" s="27" t="s">
        <v>6283</v>
      </c>
      <c r="AO2" s="27" t="s">
        <v>6280</v>
      </c>
      <c r="AP2" s="27" t="s">
        <v>6284</v>
      </c>
      <c r="AQ2" s="27" t="s">
        <v>6280</v>
      </c>
      <c r="AR2" s="27" t="s">
        <v>6285</v>
      </c>
      <c r="AS2" s="27" t="s">
        <v>6286</v>
      </c>
      <c r="AT2" s="27" t="s">
        <v>6287</v>
      </c>
      <c r="AU2" s="27" t="s">
        <v>6278</v>
      </c>
      <c r="AV2" s="27" t="s">
        <v>6280</v>
      </c>
      <c r="AW2" s="27" t="s">
        <v>6280</v>
      </c>
      <c r="AX2" s="27" t="s">
        <v>6278</v>
      </c>
      <c r="AY2" s="27" t="s">
        <v>6286</v>
      </c>
      <c r="AZ2" s="27" t="s">
        <v>6278</v>
      </c>
      <c r="BA2" s="27" t="s">
        <v>6280</v>
      </c>
      <c r="BB2" s="27" t="s">
        <v>6278</v>
      </c>
      <c r="BC2" s="27" t="s">
        <v>6278</v>
      </c>
      <c r="BD2" s="27" t="s">
        <v>6288</v>
      </c>
      <c r="BE2" s="27" t="s">
        <v>6289</v>
      </c>
      <c r="BF2" s="27" t="s">
        <v>6290</v>
      </c>
      <c r="BG2" s="27" t="s">
        <v>6280</v>
      </c>
      <c r="BH2" s="27" t="s">
        <v>6291</v>
      </c>
      <c r="BI2" s="27" t="s">
        <v>6292</v>
      </c>
      <c r="BJ2" s="27" t="s">
        <v>6280</v>
      </c>
      <c r="BK2" s="28" t="s">
        <v>6289</v>
      </c>
      <c r="BL2" s="27" t="s">
        <v>6293</v>
      </c>
      <c r="BM2" s="27" t="s">
        <v>6278</v>
      </c>
      <c r="BN2" s="27" t="s">
        <v>6278</v>
      </c>
      <c r="BO2" s="27" t="s">
        <v>6291</v>
      </c>
      <c r="BP2" s="27" t="s">
        <v>6280</v>
      </c>
      <c r="BQ2" s="27" t="s">
        <v>6284</v>
      </c>
      <c r="BR2" s="27" t="s">
        <v>6278</v>
      </c>
      <c r="BS2" s="27" t="s">
        <v>6278</v>
      </c>
      <c r="BT2" s="27" t="s">
        <v>6281</v>
      </c>
      <c r="BU2" s="27" t="s">
        <v>6294</v>
      </c>
      <c r="BV2" s="27" t="s">
        <v>6278</v>
      </c>
      <c r="BW2" s="27" t="s">
        <v>6286</v>
      </c>
      <c r="BX2" s="27" t="s">
        <v>6295</v>
      </c>
      <c r="BY2" s="27" t="s">
        <v>6278</v>
      </c>
      <c r="BZ2" s="27" t="s">
        <v>6290</v>
      </c>
      <c r="CA2" s="27" t="s">
        <v>6296</v>
      </c>
      <c r="CB2" s="27" t="s">
        <v>6278</v>
      </c>
      <c r="CC2" s="27" t="s">
        <v>6290</v>
      </c>
      <c r="CD2" s="27" t="s">
        <v>6280</v>
      </c>
      <c r="CE2" s="27" t="s">
        <v>6281</v>
      </c>
      <c r="CF2" s="27" t="s">
        <v>6297</v>
      </c>
      <c r="CG2" s="27" t="s">
        <v>6289</v>
      </c>
      <c r="CH2" s="27" t="s">
        <v>6298</v>
      </c>
      <c r="CI2" s="28" t="s">
        <v>6299</v>
      </c>
      <c r="CJ2" s="27" t="s">
        <v>6278</v>
      </c>
      <c r="CK2" s="28" t="s">
        <v>6300</v>
      </c>
      <c r="CL2" s="27" t="s">
        <v>6298</v>
      </c>
      <c r="CM2" s="28" t="s">
        <v>6288</v>
      </c>
      <c r="CN2" s="28" t="s">
        <v>6280</v>
      </c>
      <c r="CO2" s="27" t="s">
        <v>6286</v>
      </c>
      <c r="CP2" s="27" t="s">
        <v>6278</v>
      </c>
      <c r="CQ2" s="27" t="s">
        <v>6289</v>
      </c>
      <c r="CR2" s="27" t="s">
        <v>6290</v>
      </c>
      <c r="CS2" s="28" t="s">
        <v>6301</v>
      </c>
      <c r="CT2" s="27" t="s">
        <v>6280</v>
      </c>
      <c r="CU2" s="27" t="s">
        <v>6301</v>
      </c>
      <c r="CV2" s="28" t="s">
        <v>6302</v>
      </c>
      <c r="CW2" s="27" t="s">
        <v>6280</v>
      </c>
      <c r="CX2" s="27" t="s">
        <v>6303</v>
      </c>
      <c r="CY2" s="28" t="s">
        <v>6304</v>
      </c>
      <c r="CZ2" s="28" t="s">
        <v>6305</v>
      </c>
      <c r="DA2" s="27" t="s">
        <v>6306</v>
      </c>
      <c r="DB2" s="28" t="s">
        <v>6307</v>
      </c>
      <c r="DC2" s="27" t="s">
        <v>6308</v>
      </c>
      <c r="DD2" s="27" t="s">
        <v>6309</v>
      </c>
      <c r="DE2" s="28" t="s">
        <v>6310</v>
      </c>
      <c r="DF2" s="27" t="s">
        <v>6311</v>
      </c>
      <c r="DG2" s="27" t="s">
        <v>6310</v>
      </c>
      <c r="DH2" s="27" t="s">
        <v>6310</v>
      </c>
      <c r="DI2" s="27" t="s">
        <v>6311</v>
      </c>
      <c r="DJ2" s="28" t="s">
        <v>6311</v>
      </c>
      <c r="DK2" s="27" t="s">
        <v>6308</v>
      </c>
      <c r="DL2" s="28" t="s">
        <v>6312</v>
      </c>
      <c r="DM2" s="27" t="s">
        <v>6313</v>
      </c>
      <c r="DN2" s="27" t="s">
        <v>6314</v>
      </c>
      <c r="DO2" s="27" t="s">
        <v>6315</v>
      </c>
      <c r="DP2" s="28" t="s">
        <v>6315</v>
      </c>
      <c r="DQ2" s="27" t="s">
        <v>6316</v>
      </c>
      <c r="DR2" s="27" t="s">
        <v>6317</v>
      </c>
      <c r="DS2" s="27" t="s">
        <v>6318</v>
      </c>
      <c r="DT2" s="27" t="s">
        <v>6319</v>
      </c>
      <c r="DU2" s="27" t="s">
        <v>6320</v>
      </c>
      <c r="DV2" s="28" t="s">
        <v>6321</v>
      </c>
      <c r="DW2" s="28" t="s">
        <v>6322</v>
      </c>
      <c r="DX2" s="28" t="s">
        <v>6319</v>
      </c>
      <c r="DY2" s="28" t="s">
        <v>6323</v>
      </c>
      <c r="DZ2" s="27" t="s">
        <v>6320</v>
      </c>
      <c r="EA2" s="28" t="s">
        <v>6311</v>
      </c>
      <c r="EB2" s="28" t="s">
        <v>6319</v>
      </c>
      <c r="EC2" s="27" t="s">
        <v>6324</v>
      </c>
      <c r="ED2" s="27" t="s">
        <v>6325</v>
      </c>
      <c r="EE2" s="27" t="s">
        <v>6326</v>
      </c>
      <c r="EF2" s="28" t="s">
        <v>6327</v>
      </c>
      <c r="EG2" s="28" t="s">
        <v>6328</v>
      </c>
      <c r="EH2" s="27" t="s">
        <v>6317</v>
      </c>
      <c r="EI2" s="28" t="s">
        <v>6328</v>
      </c>
      <c r="EJ2" s="27" t="s">
        <v>6329</v>
      </c>
      <c r="EK2" s="28" t="s">
        <v>6330</v>
      </c>
      <c r="EL2" s="28" t="s">
        <v>6331</v>
      </c>
      <c r="EM2" s="27" t="s">
        <v>6332</v>
      </c>
      <c r="EN2" s="28" t="s">
        <v>6333</v>
      </c>
      <c r="EO2" s="27" t="s">
        <v>6317</v>
      </c>
      <c r="EP2" s="27" t="s">
        <v>6317</v>
      </c>
      <c r="EQ2" s="27" t="s">
        <v>6334</v>
      </c>
      <c r="ER2" s="28" t="s">
        <v>6325</v>
      </c>
      <c r="ES2" s="28" t="s">
        <v>6335</v>
      </c>
      <c r="ET2" s="27" t="s">
        <v>6317</v>
      </c>
      <c r="EU2" s="28" t="s">
        <v>6316</v>
      </c>
      <c r="EV2" s="27" t="s">
        <v>6336</v>
      </c>
      <c r="EW2" s="27" t="s">
        <v>6337</v>
      </c>
      <c r="EX2" s="28" t="s">
        <v>6317</v>
      </c>
      <c r="EY2" s="27" t="s">
        <v>6337</v>
      </c>
      <c r="EZ2" s="27" t="s">
        <v>6310</v>
      </c>
      <c r="FA2" s="28" t="s">
        <v>6335</v>
      </c>
      <c r="FB2" s="27" t="s">
        <v>6338</v>
      </c>
      <c r="FC2" s="27" t="s">
        <v>6311</v>
      </c>
      <c r="FD2" s="27" t="s">
        <v>6339</v>
      </c>
      <c r="FE2" s="28" t="s">
        <v>6316</v>
      </c>
      <c r="FF2" s="27" t="s">
        <v>6340</v>
      </c>
      <c r="FG2" s="27" t="s">
        <v>6317</v>
      </c>
      <c r="FH2" s="27" t="s">
        <v>6341</v>
      </c>
      <c r="FI2" s="27" t="s">
        <v>6342</v>
      </c>
      <c r="FJ2" s="28" t="s">
        <v>6343</v>
      </c>
      <c r="FK2" s="28" t="s">
        <v>6344</v>
      </c>
      <c r="FL2" s="27" t="s">
        <v>6345</v>
      </c>
      <c r="FM2" s="28" t="s">
        <v>6344</v>
      </c>
      <c r="FN2" s="28" t="s">
        <v>6346</v>
      </c>
      <c r="FO2" s="28" t="s">
        <v>6342</v>
      </c>
      <c r="FP2" s="27" t="s">
        <v>6347</v>
      </c>
      <c r="FQ2" s="28" t="s">
        <v>6348</v>
      </c>
      <c r="FR2" s="28" t="s">
        <v>6349</v>
      </c>
      <c r="FS2" s="27" t="s">
        <v>6342</v>
      </c>
      <c r="FT2" s="28" t="s">
        <v>6350</v>
      </c>
      <c r="FU2" s="27" t="s">
        <v>6351</v>
      </c>
      <c r="FV2" s="27" t="s">
        <v>6310</v>
      </c>
      <c r="FW2" s="27" t="s">
        <v>6310</v>
      </c>
      <c r="FX2" s="28" t="s">
        <v>6352</v>
      </c>
      <c r="FY2" s="27" t="s">
        <v>6353</v>
      </c>
      <c r="FZ2" s="27" t="s">
        <v>6335</v>
      </c>
      <c r="GA2" s="28" t="s">
        <v>6268</v>
      </c>
      <c r="GB2" s="28" t="s">
        <v>6354</v>
      </c>
      <c r="GC2" s="28" t="s">
        <v>6355</v>
      </c>
      <c r="GD2" s="27" t="s">
        <v>6311</v>
      </c>
      <c r="GE2" s="27" t="s">
        <v>6356</v>
      </c>
      <c r="GF2" s="28" t="s">
        <v>6357</v>
      </c>
      <c r="GG2" s="27" t="s">
        <v>6358</v>
      </c>
      <c r="GH2" s="28" t="s">
        <v>6310</v>
      </c>
      <c r="GI2" s="28" t="s">
        <v>6359</v>
      </c>
      <c r="GJ2" s="27" t="s">
        <v>6317</v>
      </c>
      <c r="GL2" s="27" t="s">
        <v>6275</v>
      </c>
      <c r="GM2" s="28" t="s">
        <v>6345</v>
      </c>
      <c r="GN2" s="28" t="s">
        <v>6310</v>
      </c>
      <c r="GO2" s="28" t="s">
        <v>6360</v>
      </c>
      <c r="GP2" s="27" t="s">
        <v>6345</v>
      </c>
      <c r="GQ2" s="28" t="s">
        <v>6305</v>
      </c>
      <c r="GR2" s="27" t="s">
        <v>6350</v>
      </c>
      <c r="GS2" s="28" t="s">
        <v>6345</v>
      </c>
      <c r="GT2" s="27" t="s">
        <v>6345</v>
      </c>
      <c r="GU2" s="27" t="s">
        <v>6311</v>
      </c>
      <c r="GV2" s="27" t="s">
        <v>6361</v>
      </c>
      <c r="GW2" s="27" t="s">
        <v>6317</v>
      </c>
      <c r="GX2" s="27" t="s">
        <v>6362</v>
      </c>
      <c r="GY2" s="27" t="s">
        <v>6310</v>
      </c>
      <c r="GZ2" s="28" t="s">
        <v>6350</v>
      </c>
      <c r="HA2" s="27" t="s">
        <v>6342</v>
      </c>
      <c r="HB2" s="28" t="s">
        <v>6342</v>
      </c>
      <c r="HC2" s="27" t="s">
        <v>6363</v>
      </c>
      <c r="HD2" s="28" t="s">
        <v>6364</v>
      </c>
      <c r="HE2" s="27" t="s">
        <v>6345</v>
      </c>
      <c r="HF2" s="27" t="s">
        <v>6365</v>
      </c>
      <c r="HG2" s="28" t="s">
        <v>6310</v>
      </c>
      <c r="HH2" s="27" t="s">
        <v>6305</v>
      </c>
      <c r="HI2" s="28" t="s">
        <v>6316</v>
      </c>
      <c r="HJ2" s="27" t="s">
        <v>6339</v>
      </c>
      <c r="HK2" s="28" t="s">
        <v>6366</v>
      </c>
      <c r="HL2" s="27" t="s">
        <v>6345</v>
      </c>
      <c r="HM2" s="28" t="s">
        <v>6354</v>
      </c>
      <c r="HN2" s="27" t="s">
        <v>6367</v>
      </c>
      <c r="HO2" s="28" t="s">
        <v>6325</v>
      </c>
      <c r="HP2" s="27" t="s">
        <v>6316</v>
      </c>
      <c r="HQ2" s="28" t="s">
        <v>6368</v>
      </c>
      <c r="HR2" s="27" t="s">
        <v>6345</v>
      </c>
      <c r="HS2" s="28" t="s">
        <v>6369</v>
      </c>
      <c r="HT2" s="27" t="s">
        <v>6345</v>
      </c>
      <c r="HU2" s="28" t="s">
        <v>6370</v>
      </c>
      <c r="HV2" s="27" t="s">
        <v>6316</v>
      </c>
      <c r="HW2" s="28" t="s">
        <v>6371</v>
      </c>
      <c r="HX2" s="27" t="s">
        <v>6335</v>
      </c>
      <c r="HY2" s="27" t="s">
        <v>6345</v>
      </c>
      <c r="HZ2" s="28" t="s">
        <v>6372</v>
      </c>
      <c r="IA2" s="27" t="s">
        <v>6345</v>
      </c>
      <c r="IB2" s="28" t="s">
        <v>6373</v>
      </c>
      <c r="IC2" s="27" t="s">
        <v>6345</v>
      </c>
      <c r="ID2" s="28" t="s">
        <v>6373</v>
      </c>
      <c r="IE2" s="27" t="s">
        <v>6374</v>
      </c>
      <c r="IF2" s="27" t="s">
        <v>6310</v>
      </c>
      <c r="IG2" s="28" t="s">
        <v>6350</v>
      </c>
      <c r="IH2" s="28" t="s">
        <v>6375</v>
      </c>
      <c r="II2" s="27" t="s">
        <v>6339</v>
      </c>
      <c r="IJ2" s="28" t="s">
        <v>6339</v>
      </c>
      <c r="IK2" s="28" t="s">
        <v>6376</v>
      </c>
      <c r="IL2" s="28" t="s">
        <v>6350</v>
      </c>
      <c r="IM2" s="27" t="s">
        <v>6377</v>
      </c>
      <c r="IN2" s="28" t="s">
        <v>6378</v>
      </c>
      <c r="IO2" s="27" t="s">
        <v>6379</v>
      </c>
      <c r="IP2" s="27" t="s">
        <v>6380</v>
      </c>
      <c r="IQ2" s="28" t="s">
        <v>6381</v>
      </c>
      <c r="IR2" s="27" t="s">
        <v>6382</v>
      </c>
      <c r="IS2" s="28" t="s">
        <v>6337</v>
      </c>
      <c r="IT2" s="28" t="s">
        <v>6352</v>
      </c>
      <c r="IU2" s="27" t="s">
        <v>6350</v>
      </c>
      <c r="IV2" s="28" t="s">
        <v>6383</v>
      </c>
      <c r="IW2" s="27" t="s">
        <v>6354</v>
      </c>
      <c r="IX2" s="28" t="s">
        <v>6384</v>
      </c>
      <c r="IY2" s="28" t="s">
        <v>6385</v>
      </c>
      <c r="IZ2" s="27" t="s">
        <v>6352</v>
      </c>
      <c r="JA2" s="28" t="s">
        <v>6386</v>
      </c>
      <c r="JB2" s="27" t="s">
        <v>6345</v>
      </c>
      <c r="JC2" s="28" t="s">
        <v>6310</v>
      </c>
      <c r="JD2" s="27" t="s">
        <v>6387</v>
      </c>
      <c r="JE2" s="28" t="s">
        <v>6342</v>
      </c>
      <c r="JF2" s="28" t="s">
        <v>6388</v>
      </c>
      <c r="JG2" s="27" t="s">
        <v>6345</v>
      </c>
      <c r="JH2" s="27" t="s">
        <v>6361</v>
      </c>
      <c r="JI2" s="28" t="s">
        <v>6352</v>
      </c>
      <c r="JJ2" s="28" t="s">
        <v>6384</v>
      </c>
      <c r="JK2" s="27" t="s">
        <v>6364</v>
      </c>
      <c r="JL2" s="28" t="s">
        <v>6350</v>
      </c>
      <c r="JM2" s="27" t="s">
        <v>6389</v>
      </c>
      <c r="JN2" s="27" t="s">
        <v>6354</v>
      </c>
      <c r="JO2" s="27" t="s">
        <v>6388</v>
      </c>
      <c r="JP2" s="27" t="s">
        <v>6390</v>
      </c>
      <c r="JQ2" s="28" t="s">
        <v>6381</v>
      </c>
      <c r="JR2" s="27" t="s">
        <v>6381</v>
      </c>
      <c r="JS2" s="28" t="s">
        <v>6342</v>
      </c>
      <c r="JT2" s="27" t="s">
        <v>6342</v>
      </c>
      <c r="JU2" s="28" t="s">
        <v>6310</v>
      </c>
      <c r="JV2" s="27" t="s">
        <v>6388</v>
      </c>
      <c r="JW2" s="28" t="s">
        <v>6310</v>
      </c>
      <c r="JX2" s="27" t="s">
        <v>6379</v>
      </c>
      <c r="JY2" s="27" t="s">
        <v>6345</v>
      </c>
      <c r="JZ2" s="27" t="s">
        <v>6391</v>
      </c>
      <c r="KA2" s="28" t="s">
        <v>6392</v>
      </c>
      <c r="KB2" s="27" t="s">
        <v>6362</v>
      </c>
      <c r="KC2" s="27" t="s">
        <v>6305</v>
      </c>
      <c r="KD2" s="27" t="s">
        <v>6342</v>
      </c>
      <c r="KE2" s="28" t="s">
        <v>6350</v>
      </c>
      <c r="KF2" s="27" t="s">
        <v>6393</v>
      </c>
      <c r="KG2" s="28" t="s">
        <v>6352</v>
      </c>
      <c r="KH2" s="28" t="s">
        <v>6305</v>
      </c>
      <c r="KI2" s="27" t="s">
        <v>6316</v>
      </c>
      <c r="KJ2" s="27" t="s">
        <v>6310</v>
      </c>
      <c r="KK2" s="27" t="s">
        <v>6394</v>
      </c>
      <c r="KL2" s="28" t="s">
        <v>6395</v>
      </c>
      <c r="KM2" s="27" t="s">
        <v>6396</v>
      </c>
      <c r="KN2" s="27" t="s">
        <v>6397</v>
      </c>
      <c r="KO2" s="28" t="s">
        <v>6398</v>
      </c>
      <c r="KP2" s="27" t="s">
        <v>6399</v>
      </c>
      <c r="KQ2" s="27" t="s">
        <v>6400</v>
      </c>
      <c r="KR2" s="27" t="s">
        <v>6346</v>
      </c>
      <c r="KS2" s="27" t="s">
        <v>6401</v>
      </c>
      <c r="KT2" s="28" t="s">
        <v>6402</v>
      </c>
      <c r="KU2" s="27" t="s">
        <v>6403</v>
      </c>
      <c r="KV2" s="28" t="s">
        <v>6404</v>
      </c>
      <c r="KW2" s="28" t="s">
        <v>6346</v>
      </c>
      <c r="KX2" s="28" t="s">
        <v>6405</v>
      </c>
      <c r="KY2" s="27" t="s">
        <v>6403</v>
      </c>
      <c r="KZ2" s="28" t="s">
        <v>6406</v>
      </c>
      <c r="LA2" s="27" t="s">
        <v>6405</v>
      </c>
      <c r="LB2" s="28" t="s">
        <v>6407</v>
      </c>
      <c r="LC2" s="27" t="s">
        <v>6408</v>
      </c>
      <c r="LD2" s="27" t="s">
        <v>6403</v>
      </c>
      <c r="LE2" s="27" t="s">
        <v>6305</v>
      </c>
      <c r="LF2" s="28" t="s">
        <v>6305</v>
      </c>
      <c r="LG2" s="27" t="s">
        <v>6409</v>
      </c>
      <c r="LH2" s="28" t="s">
        <v>6410</v>
      </c>
      <c r="LI2" s="27" t="s">
        <v>6411</v>
      </c>
      <c r="LJ2" s="27" t="s">
        <v>6388</v>
      </c>
      <c r="LK2" s="28" t="s">
        <v>6310</v>
      </c>
      <c r="LL2" s="27" t="s">
        <v>6403</v>
      </c>
      <c r="LM2" s="28" t="s">
        <v>6412</v>
      </c>
      <c r="LN2" s="28" t="s">
        <v>6413</v>
      </c>
      <c r="LO2" s="28" t="s">
        <v>6403</v>
      </c>
      <c r="LP2" s="28" t="s">
        <v>6346</v>
      </c>
      <c r="LQ2" s="28" t="s">
        <v>6413</v>
      </c>
      <c r="LR2" s="27" t="s">
        <v>6414</v>
      </c>
      <c r="LS2" s="27" t="s">
        <v>6361</v>
      </c>
      <c r="LT2" s="28" t="s">
        <v>6415</v>
      </c>
      <c r="LU2" s="28" t="s">
        <v>6388</v>
      </c>
      <c r="LV2" s="27" t="s">
        <v>6416</v>
      </c>
      <c r="LW2" s="27" t="s">
        <v>6417</v>
      </c>
      <c r="LX2" s="28" t="s">
        <v>6319</v>
      </c>
      <c r="LY2" s="28" t="s">
        <v>6418</v>
      </c>
      <c r="LZ2" s="28" t="s">
        <v>6419</v>
      </c>
      <c r="MA2" s="27" t="s">
        <v>6420</v>
      </c>
      <c r="MB2" s="28" t="s">
        <v>6421</v>
      </c>
      <c r="MC2" s="28" t="s">
        <v>6422</v>
      </c>
      <c r="MD2" s="27" t="s">
        <v>6423</v>
      </c>
      <c r="ME2" s="28" t="s">
        <v>6424</v>
      </c>
      <c r="MF2" s="28" t="s">
        <v>6425</v>
      </c>
      <c r="MG2" s="27" t="s">
        <v>6426</v>
      </c>
      <c r="MH2" s="27" t="s">
        <v>6275</v>
      </c>
      <c r="MI2" s="27" t="s">
        <v>6317</v>
      </c>
      <c r="MJ2" s="28" t="s">
        <v>6317</v>
      </c>
      <c r="MK2" s="27" t="s">
        <v>6427</v>
      </c>
      <c r="ML2" s="28" t="s">
        <v>6428</v>
      </c>
      <c r="MM2" s="27" t="s">
        <v>6429</v>
      </c>
      <c r="MN2" s="27" t="s">
        <v>6430</v>
      </c>
      <c r="MO2" s="27" t="s">
        <v>6431</v>
      </c>
      <c r="MP2" s="28" t="s">
        <v>6432</v>
      </c>
      <c r="MQ2" s="28" t="s">
        <v>6427</v>
      </c>
      <c r="MR2" s="27" t="s">
        <v>6433</v>
      </c>
      <c r="MS2" s="27" t="s">
        <v>6433</v>
      </c>
      <c r="MT2" s="28" t="s">
        <v>6434</v>
      </c>
      <c r="MU2" s="27" t="s">
        <v>6435</v>
      </c>
      <c r="MV2" s="27" t="s">
        <v>6436</v>
      </c>
      <c r="MW2" s="27" t="s">
        <v>6437</v>
      </c>
      <c r="MX2" s="27" t="s">
        <v>6438</v>
      </c>
      <c r="MY2" s="27" t="s">
        <v>6439</v>
      </c>
      <c r="MZ2" s="27" t="s">
        <v>6440</v>
      </c>
      <c r="NA2" s="28" t="s">
        <v>6441</v>
      </c>
      <c r="NB2" s="27" t="s">
        <v>6442</v>
      </c>
      <c r="NC2" s="28" t="s">
        <v>6443</v>
      </c>
      <c r="ND2" s="27" t="s">
        <v>6282</v>
      </c>
      <c r="NE2" s="28" t="s">
        <v>6444</v>
      </c>
      <c r="NF2" s="27" t="s">
        <v>6445</v>
      </c>
      <c r="NG2" s="27" t="s">
        <v>6446</v>
      </c>
      <c r="NH2" s="27" t="s">
        <v>6446</v>
      </c>
      <c r="NI2" s="27" t="s">
        <v>6446</v>
      </c>
      <c r="NJ2" s="27" t="s">
        <v>6390</v>
      </c>
      <c r="NK2" s="28" t="s">
        <v>6447</v>
      </c>
      <c r="NL2" s="27" t="s">
        <v>6448</v>
      </c>
      <c r="NM2" s="28" t="s">
        <v>6449</v>
      </c>
      <c r="NN2" s="27" t="s">
        <v>6390</v>
      </c>
      <c r="NO2" s="27" t="s">
        <v>6437</v>
      </c>
      <c r="NP2" s="27" t="s">
        <v>6437</v>
      </c>
      <c r="NQ2" s="28" t="s">
        <v>6346</v>
      </c>
      <c r="NR2" s="28" t="s">
        <v>6450</v>
      </c>
      <c r="NS2" s="28" t="s">
        <v>6390</v>
      </c>
      <c r="NT2" s="27" t="s">
        <v>6390</v>
      </c>
      <c r="NU2" s="27" t="s">
        <v>6390</v>
      </c>
      <c r="NV2" s="27" t="s">
        <v>6346</v>
      </c>
      <c r="NW2" s="28" t="s">
        <v>6390</v>
      </c>
      <c r="NX2" s="27" t="s">
        <v>6390</v>
      </c>
      <c r="NY2" s="27" t="s">
        <v>6451</v>
      </c>
      <c r="NZ2" s="27" t="s">
        <v>6390</v>
      </c>
      <c r="OA2" s="28" t="s">
        <v>6437</v>
      </c>
      <c r="OB2" s="28" t="s">
        <v>6452</v>
      </c>
      <c r="OC2" s="28" t="s">
        <v>6390</v>
      </c>
      <c r="OD2" s="27" t="s">
        <v>6390</v>
      </c>
      <c r="OE2" s="27" t="s">
        <v>6390</v>
      </c>
      <c r="OF2" s="27" t="s">
        <v>6390</v>
      </c>
      <c r="OG2" s="28" t="s">
        <v>6346</v>
      </c>
      <c r="OH2" s="28" t="s">
        <v>6447</v>
      </c>
      <c r="OI2" s="27" t="s">
        <v>6390</v>
      </c>
      <c r="OJ2" s="27" t="s">
        <v>6390</v>
      </c>
      <c r="OK2" s="28" t="s">
        <v>6390</v>
      </c>
      <c r="OL2" s="27" t="s">
        <v>6453</v>
      </c>
      <c r="OM2" s="27" t="s">
        <v>6447</v>
      </c>
      <c r="ON2" s="28" t="s">
        <v>6390</v>
      </c>
      <c r="OO2" s="28" t="s">
        <v>6346</v>
      </c>
      <c r="OP2" s="28" t="s">
        <v>6437</v>
      </c>
      <c r="OQ2" s="27" t="s">
        <v>6280</v>
      </c>
      <c r="OR2" s="27" t="s">
        <v>6390</v>
      </c>
      <c r="OS2" s="28" t="s">
        <v>6454</v>
      </c>
      <c r="OT2" s="27" t="s">
        <v>6390</v>
      </c>
      <c r="OU2" s="27" t="s">
        <v>6449</v>
      </c>
      <c r="OV2" s="28" t="s">
        <v>6390</v>
      </c>
      <c r="OW2" s="28" t="s">
        <v>6390</v>
      </c>
      <c r="OX2" s="27" t="s">
        <v>6390</v>
      </c>
      <c r="OY2" s="27" t="s">
        <v>6447</v>
      </c>
      <c r="OZ2" s="28" t="s">
        <v>6390</v>
      </c>
      <c r="PA2" s="28" t="s">
        <v>6395</v>
      </c>
      <c r="PB2" s="28" t="s">
        <v>6346</v>
      </c>
      <c r="PC2" s="28" t="s">
        <v>6390</v>
      </c>
      <c r="PD2" s="27" t="s">
        <v>6455</v>
      </c>
      <c r="PE2" s="28" t="s">
        <v>6447</v>
      </c>
      <c r="PF2" s="27" t="s">
        <v>6390</v>
      </c>
      <c r="PG2" s="28" t="s">
        <v>6390</v>
      </c>
      <c r="PH2" s="27" t="s">
        <v>6455</v>
      </c>
      <c r="PI2" s="28" t="s">
        <v>6437</v>
      </c>
      <c r="PJ2" s="27" t="s">
        <v>6390</v>
      </c>
      <c r="PK2" s="28" t="s">
        <v>6390</v>
      </c>
      <c r="PL2" s="27" t="s">
        <v>6395</v>
      </c>
      <c r="PM2" s="27" t="s">
        <v>6437</v>
      </c>
      <c r="PN2" s="28" t="s">
        <v>6437</v>
      </c>
      <c r="PO2" s="27" t="s">
        <v>6390</v>
      </c>
      <c r="PP2" s="27" t="s">
        <v>6437</v>
      </c>
      <c r="PQ2" s="28" t="s">
        <v>6450</v>
      </c>
      <c r="PR2" s="27" t="s">
        <v>6437</v>
      </c>
      <c r="PS2" s="28" t="s">
        <v>6390</v>
      </c>
      <c r="PT2" s="28" t="s">
        <v>6346</v>
      </c>
      <c r="PU2" s="27" t="s">
        <v>6455</v>
      </c>
      <c r="PV2" s="28" t="s">
        <v>6448</v>
      </c>
      <c r="PW2" s="27" t="s">
        <v>6456</v>
      </c>
      <c r="PX2" s="27" t="s">
        <v>6390</v>
      </c>
      <c r="PY2" s="27" t="s">
        <v>6390</v>
      </c>
      <c r="PZ2" s="28" t="s">
        <v>6447</v>
      </c>
      <c r="QA2" s="28" t="s">
        <v>6457</v>
      </c>
      <c r="QB2" s="28" t="s">
        <v>6390</v>
      </c>
      <c r="QC2" s="27" t="s">
        <v>6458</v>
      </c>
      <c r="QD2" s="27" t="s">
        <v>6459</v>
      </c>
      <c r="QE2" s="28" t="s">
        <v>6459</v>
      </c>
      <c r="QF2" s="27" t="s">
        <v>6460</v>
      </c>
      <c r="QG2" s="27" t="s">
        <v>6461</v>
      </c>
      <c r="QH2" s="28" t="s">
        <v>6345</v>
      </c>
      <c r="QI2" s="27" t="s">
        <v>6460</v>
      </c>
      <c r="QJ2" s="27" t="s">
        <v>6462</v>
      </c>
      <c r="QK2" s="28" t="s">
        <v>6463</v>
      </c>
      <c r="QL2" s="27" t="s">
        <v>6464</v>
      </c>
      <c r="QM2" s="27" t="s">
        <v>6465</v>
      </c>
      <c r="QN2" s="28" t="s">
        <v>6466</v>
      </c>
      <c r="QO2" s="27" t="s">
        <v>6388</v>
      </c>
      <c r="QP2" s="28" t="s">
        <v>6438</v>
      </c>
      <c r="QQ2" s="27" t="s">
        <v>6467</v>
      </c>
      <c r="QR2" s="27" t="s">
        <v>6468</v>
      </c>
      <c r="QS2" s="28" t="s">
        <v>6431</v>
      </c>
      <c r="QT2" s="27" t="s">
        <v>6468</v>
      </c>
      <c r="QU2" s="28" t="s">
        <v>6431</v>
      </c>
      <c r="QV2" s="27" t="s">
        <v>6468</v>
      </c>
      <c r="QW2" s="28" t="s">
        <v>6468</v>
      </c>
      <c r="QX2" s="27" t="s">
        <v>6469</v>
      </c>
      <c r="QY2" s="28" t="s">
        <v>6468</v>
      </c>
      <c r="QZ2" s="27" t="s">
        <v>6456</v>
      </c>
      <c r="RA2" s="27" t="s">
        <v>6456</v>
      </c>
      <c r="RB2" s="27" t="s">
        <v>6468</v>
      </c>
      <c r="RC2" s="28" t="s">
        <v>6470</v>
      </c>
      <c r="RD2" s="28" t="s">
        <v>6468</v>
      </c>
      <c r="RE2" s="27" t="s">
        <v>6468</v>
      </c>
      <c r="RF2" s="28" t="s">
        <v>6456</v>
      </c>
      <c r="RG2" s="28" t="s">
        <v>6456</v>
      </c>
      <c r="RH2" s="28" t="s">
        <v>6468</v>
      </c>
      <c r="RI2" s="27" t="s">
        <v>6456</v>
      </c>
      <c r="RJ2" s="28" t="s">
        <v>6468</v>
      </c>
      <c r="RK2" s="27" t="s">
        <v>6468</v>
      </c>
      <c r="RL2" s="27" t="s">
        <v>6471</v>
      </c>
      <c r="RM2" s="27" t="s">
        <v>6472</v>
      </c>
      <c r="RN2" s="27" t="s">
        <v>6473</v>
      </c>
      <c r="RO2" s="28" t="s">
        <v>6316</v>
      </c>
      <c r="RP2" s="28" t="s">
        <v>6474</v>
      </c>
      <c r="RQ2" s="28" t="s">
        <v>6475</v>
      </c>
      <c r="RR2" s="28" t="s">
        <v>6476</v>
      </c>
      <c r="RS2" s="28" t="s">
        <v>6477</v>
      </c>
      <c r="RT2" s="28" t="s">
        <v>6478</v>
      </c>
      <c r="RU2" s="28" t="s">
        <v>6479</v>
      </c>
      <c r="RV2" s="28" t="s">
        <v>6480</v>
      </c>
      <c r="RW2" s="27" t="s">
        <v>6345</v>
      </c>
      <c r="RX2" s="27" t="s">
        <v>6481</v>
      </c>
      <c r="RY2" s="28" t="s">
        <v>6482</v>
      </c>
      <c r="RZ2" s="28" t="s">
        <v>6256</v>
      </c>
      <c r="SA2" s="27" t="s">
        <v>6483</v>
      </c>
      <c r="SB2" s="28" t="s">
        <v>6484</v>
      </c>
      <c r="SC2" s="27" t="s">
        <v>6485</v>
      </c>
      <c r="SD2" s="27" t="s">
        <v>6486</v>
      </c>
      <c r="SE2" s="28" t="s">
        <v>6487</v>
      </c>
      <c r="SF2" s="27" t="s">
        <v>6311</v>
      </c>
      <c r="SG2" s="28" t="s">
        <v>6308</v>
      </c>
      <c r="SH2" s="27" t="s">
        <v>6310</v>
      </c>
      <c r="SI2" s="28" t="s">
        <v>6488</v>
      </c>
      <c r="SJ2" s="28" t="s">
        <v>6489</v>
      </c>
      <c r="SK2" s="27" t="s">
        <v>6490</v>
      </c>
      <c r="SL2" s="27" t="s">
        <v>6399</v>
      </c>
      <c r="SM2" s="28" t="s">
        <v>6464</v>
      </c>
      <c r="SN2" s="27" t="s">
        <v>6491</v>
      </c>
      <c r="SO2" s="28" t="s">
        <v>6492</v>
      </c>
      <c r="SP2" s="27" t="s">
        <v>6493</v>
      </c>
      <c r="SQ2" s="28" t="s">
        <v>6494</v>
      </c>
      <c r="SR2" s="27" t="s">
        <v>6464</v>
      </c>
      <c r="SS2" s="27" t="s">
        <v>6493</v>
      </c>
      <c r="ST2" s="28" t="s">
        <v>6495</v>
      </c>
      <c r="SU2" s="27" t="s">
        <v>6496</v>
      </c>
      <c r="SV2" s="27" t="s">
        <v>6497</v>
      </c>
      <c r="SW2" s="28" t="s">
        <v>6498</v>
      </c>
      <c r="SX2" s="27" t="s">
        <v>6499</v>
      </c>
      <c r="SY2" s="28" t="s">
        <v>6500</v>
      </c>
      <c r="SZ2" s="28" t="s">
        <v>6501</v>
      </c>
      <c r="TA2" s="27" t="s">
        <v>6502</v>
      </c>
      <c r="TB2" s="27" t="s">
        <v>6375</v>
      </c>
      <c r="TC2" s="28" t="s">
        <v>6503</v>
      </c>
      <c r="TD2" s="27" t="s">
        <v>6504</v>
      </c>
      <c r="TE2" s="28" t="s">
        <v>6505</v>
      </c>
      <c r="TF2" s="27" t="s">
        <v>6506</v>
      </c>
      <c r="TG2" s="28" t="s">
        <v>6507</v>
      </c>
      <c r="TH2" s="27" t="s">
        <v>6319</v>
      </c>
      <c r="TI2" s="27" t="s">
        <v>6508</v>
      </c>
      <c r="TJ2" s="27" t="s">
        <v>6319</v>
      </c>
      <c r="TK2" s="28" t="s">
        <v>6509</v>
      </c>
      <c r="TL2" s="27" t="s">
        <v>6510</v>
      </c>
      <c r="TM2" s="28" t="s">
        <v>6282</v>
      </c>
      <c r="TN2" s="27" t="s">
        <v>6511</v>
      </c>
      <c r="TO2" s="27" t="s">
        <v>6512</v>
      </c>
      <c r="TP2" s="27" t="s">
        <v>6456</v>
      </c>
      <c r="TQ2" s="28" t="s">
        <v>6438</v>
      </c>
      <c r="TR2" s="27" t="s">
        <v>6305</v>
      </c>
      <c r="TS2" s="27" t="s">
        <v>6513</v>
      </c>
      <c r="TT2" s="27" t="s">
        <v>6514</v>
      </c>
      <c r="TU2" s="27" t="s">
        <v>6515</v>
      </c>
      <c r="TV2" s="27" t="s">
        <v>6494</v>
      </c>
      <c r="TW2" s="28" t="s">
        <v>6516</v>
      </c>
      <c r="TX2" s="27" t="s">
        <v>6517</v>
      </c>
      <c r="TY2" s="28" t="s">
        <v>6518</v>
      </c>
      <c r="TZ2" s="27" t="s">
        <v>6519</v>
      </c>
      <c r="UA2" s="28" t="s">
        <v>6520</v>
      </c>
      <c r="UB2" s="27" t="s">
        <v>6421</v>
      </c>
      <c r="UC2" s="28" t="s">
        <v>6421</v>
      </c>
      <c r="UD2" s="27" t="s">
        <v>6521</v>
      </c>
      <c r="UE2" s="27" t="s">
        <v>6522</v>
      </c>
      <c r="UF2" s="27" t="s">
        <v>6523</v>
      </c>
      <c r="UG2" s="27" t="s">
        <v>6524</v>
      </c>
      <c r="UH2" s="27" t="s">
        <v>6422</v>
      </c>
      <c r="UI2" s="28" t="s">
        <v>6505</v>
      </c>
      <c r="UJ2" s="27" t="s">
        <v>6410</v>
      </c>
      <c r="UK2" s="28" t="s">
        <v>6310</v>
      </c>
      <c r="UL2" s="27" t="s">
        <v>6310</v>
      </c>
      <c r="UM2" s="28" t="s">
        <v>6525</v>
      </c>
      <c r="UN2" s="27" t="s">
        <v>6526</v>
      </c>
      <c r="UO2" s="28" t="s">
        <v>6527</v>
      </c>
      <c r="UP2" s="27" t="s">
        <v>6310</v>
      </c>
      <c r="UQ2" s="27" t="s">
        <v>6464</v>
      </c>
      <c r="UR2" s="27" t="s">
        <v>6464</v>
      </c>
      <c r="US2" s="27" t="s">
        <v>6528</v>
      </c>
      <c r="UT2" s="28" t="s">
        <v>6529</v>
      </c>
      <c r="UU2" s="28" t="s">
        <v>6529</v>
      </c>
      <c r="UV2" s="28" t="s">
        <v>6529</v>
      </c>
      <c r="UW2" s="27" t="s">
        <v>6413</v>
      </c>
      <c r="UX2" s="27" t="s">
        <v>6441</v>
      </c>
      <c r="UY2" s="28" t="s">
        <v>6311</v>
      </c>
      <c r="UZ2" s="27" t="s">
        <v>6441</v>
      </c>
      <c r="VA2" s="28" t="s">
        <v>6530</v>
      </c>
      <c r="VB2" s="27" t="s">
        <v>6441</v>
      </c>
      <c r="VC2" s="28" t="s">
        <v>6282</v>
      </c>
      <c r="VD2" s="27" t="s">
        <v>6441</v>
      </c>
      <c r="VE2" s="28" t="s">
        <v>6441</v>
      </c>
      <c r="VF2" s="27" t="s">
        <v>6531</v>
      </c>
      <c r="VG2" s="27" t="s">
        <v>6311</v>
      </c>
      <c r="VH2" s="27" t="s">
        <v>6441</v>
      </c>
      <c r="VI2" s="28" t="s">
        <v>6327</v>
      </c>
      <c r="VJ2" s="28" t="s">
        <v>6532</v>
      </c>
      <c r="VK2" s="27" t="s">
        <v>6441</v>
      </c>
      <c r="VL2" s="27" t="s">
        <v>6441</v>
      </c>
      <c r="VM2" s="27" t="s">
        <v>6504</v>
      </c>
      <c r="VN2" s="27" t="s">
        <v>6337</v>
      </c>
      <c r="VO2" s="28" t="s">
        <v>6504</v>
      </c>
      <c r="VP2" s="27" t="s">
        <v>6533</v>
      </c>
      <c r="VQ2" s="27" t="s">
        <v>6337</v>
      </c>
      <c r="VR2" s="27" t="s">
        <v>6337</v>
      </c>
      <c r="VS2" s="28" t="s">
        <v>6337</v>
      </c>
      <c r="VT2" s="28" t="s">
        <v>6337</v>
      </c>
      <c r="VU2" s="28" t="s">
        <v>6268</v>
      </c>
      <c r="VV2" s="28" t="s">
        <v>6337</v>
      </c>
      <c r="VW2" s="28" t="s">
        <v>6337</v>
      </c>
      <c r="VX2" s="27" t="s">
        <v>6337</v>
      </c>
      <c r="VY2" s="28" t="s">
        <v>6325</v>
      </c>
      <c r="VZ2" s="27" t="s">
        <v>6345</v>
      </c>
      <c r="WA2" s="28" t="s">
        <v>6534</v>
      </c>
      <c r="WB2" s="28" t="s">
        <v>6535</v>
      </c>
      <c r="WC2" s="27" t="s">
        <v>6536</v>
      </c>
      <c r="WD2" s="28" t="s">
        <v>6537</v>
      </c>
      <c r="WE2" s="27" t="s">
        <v>6310</v>
      </c>
      <c r="WF2" s="28" t="s">
        <v>6464</v>
      </c>
      <c r="WG2" s="28" t="s">
        <v>6310</v>
      </c>
      <c r="WH2" s="27" t="s">
        <v>6268</v>
      </c>
      <c r="WI2" s="28" t="s">
        <v>6538</v>
      </c>
      <c r="WJ2" s="28" t="s">
        <v>6337</v>
      </c>
      <c r="WK2" s="28" t="s">
        <v>6375</v>
      </c>
      <c r="WL2" s="27" t="s">
        <v>6375</v>
      </c>
      <c r="WM2" s="27" t="s">
        <v>6310</v>
      </c>
      <c r="WN2" s="27" t="s">
        <v>6539</v>
      </c>
      <c r="WO2" s="28" t="s">
        <v>6325</v>
      </c>
      <c r="WP2" s="27" t="s">
        <v>6337</v>
      </c>
      <c r="WQ2" s="27" t="s">
        <v>6399</v>
      </c>
      <c r="WR2" s="28" t="s">
        <v>6540</v>
      </c>
      <c r="WS2" s="28" t="s">
        <v>6541</v>
      </c>
      <c r="WT2" s="28" t="s">
        <v>6542</v>
      </c>
      <c r="WU2" s="28" t="s">
        <v>6317</v>
      </c>
      <c r="WV2" s="27" t="s">
        <v>6543</v>
      </c>
      <c r="WW2" s="27" t="s">
        <v>6317</v>
      </c>
      <c r="WX2" s="28" t="s">
        <v>6544</v>
      </c>
      <c r="WY2" s="28" t="s">
        <v>6284</v>
      </c>
      <c r="WZ2" s="28" t="s">
        <v>6376</v>
      </c>
      <c r="XA2" s="28" t="s">
        <v>6317</v>
      </c>
      <c r="XB2" s="28" t="s">
        <v>6317</v>
      </c>
      <c r="XC2" s="27" t="s">
        <v>6545</v>
      </c>
      <c r="XD2" s="27" t="s">
        <v>6546</v>
      </c>
      <c r="XE2" s="28" t="s">
        <v>6310</v>
      </c>
      <c r="XF2" s="27" t="s">
        <v>6547</v>
      </c>
      <c r="XG2" s="28" t="s">
        <v>6548</v>
      </c>
      <c r="XH2" s="27" t="s">
        <v>6311</v>
      </c>
      <c r="XI2" s="28" t="s">
        <v>6549</v>
      </c>
      <c r="XJ2" s="28" t="s">
        <v>6390</v>
      </c>
      <c r="XK2" s="27" t="s">
        <v>6376</v>
      </c>
      <c r="XL2" s="28" t="s">
        <v>6375</v>
      </c>
      <c r="XM2" s="27" t="s">
        <v>6550</v>
      </c>
      <c r="XN2" s="28" t="s">
        <v>6511</v>
      </c>
      <c r="XO2" s="28" t="s">
        <v>6375</v>
      </c>
      <c r="XP2" s="27" t="s">
        <v>6551</v>
      </c>
      <c r="XQ2" s="28" t="s">
        <v>6552</v>
      </c>
      <c r="XR2" s="27" t="s">
        <v>6388</v>
      </c>
      <c r="XS2" s="27" t="s">
        <v>6553</v>
      </c>
      <c r="XT2" s="28" t="s">
        <v>6347</v>
      </c>
      <c r="XU2" s="27" t="s">
        <v>6554</v>
      </c>
      <c r="XV2" s="27" t="s">
        <v>6284</v>
      </c>
      <c r="XW2" s="27" t="s">
        <v>6555</v>
      </c>
      <c r="XX2" s="28" t="s">
        <v>6556</v>
      </c>
      <c r="XY2" s="27" t="s">
        <v>6421</v>
      </c>
      <c r="XZ2" s="27" t="s">
        <v>6310</v>
      </c>
      <c r="YA2" s="27" t="s">
        <v>6557</v>
      </c>
      <c r="YB2" s="28" t="s">
        <v>6375</v>
      </c>
      <c r="YC2" s="27" t="s">
        <v>6418</v>
      </c>
      <c r="YD2" s="27" t="s">
        <v>6249</v>
      </c>
      <c r="YE2" s="28" t="s">
        <v>6546</v>
      </c>
      <c r="YF2" s="27" t="s">
        <v>6375</v>
      </c>
      <c r="YG2" s="28" t="s">
        <v>6558</v>
      </c>
      <c r="YH2" s="27" t="s">
        <v>6388</v>
      </c>
      <c r="YI2" s="27" t="s">
        <v>6305</v>
      </c>
      <c r="YJ2" s="28" t="s">
        <v>6375</v>
      </c>
      <c r="YK2" s="27" t="s">
        <v>6559</v>
      </c>
      <c r="YL2" s="27" t="s">
        <v>6560</v>
      </c>
      <c r="YM2" s="28" t="s">
        <v>6561</v>
      </c>
      <c r="YN2" s="27" t="s">
        <v>6562</v>
      </c>
      <c r="YO2" s="28" t="s">
        <v>6493</v>
      </c>
      <c r="YP2" s="27" t="s">
        <v>6563</v>
      </c>
      <c r="YQ2" s="27" t="s">
        <v>6432</v>
      </c>
      <c r="YR2" s="27" t="s">
        <v>6564</v>
      </c>
      <c r="YS2" s="28" t="s">
        <v>6560</v>
      </c>
      <c r="YT2" s="28" t="s">
        <v>6565</v>
      </c>
      <c r="YU2" s="27" t="s">
        <v>6566</v>
      </c>
      <c r="YV2" s="28" t="s">
        <v>6567</v>
      </c>
      <c r="YW2" s="27" t="s">
        <v>6568</v>
      </c>
      <c r="YX2" s="27" t="s">
        <v>6560</v>
      </c>
      <c r="YY2" s="27" t="s">
        <v>6356</v>
      </c>
      <c r="YZ2" s="27" t="s">
        <v>6569</v>
      </c>
      <c r="ZA2" s="28" t="s">
        <v>6570</v>
      </c>
      <c r="ZB2" s="27" t="s">
        <v>6571</v>
      </c>
      <c r="ZC2" s="28" t="s">
        <v>6570</v>
      </c>
      <c r="ZD2" s="27" t="s">
        <v>6572</v>
      </c>
      <c r="ZE2" s="27" t="s">
        <v>6573</v>
      </c>
      <c r="ZF2" s="27" t="s">
        <v>6574</v>
      </c>
      <c r="ZG2" s="27" t="s">
        <v>6575</v>
      </c>
      <c r="ZH2" s="28" t="s">
        <v>6570</v>
      </c>
      <c r="ZI2" s="27" t="s">
        <v>6576</v>
      </c>
      <c r="ZJ2" s="28" t="s">
        <v>6337</v>
      </c>
      <c r="ZK2" s="27" t="s">
        <v>6577</v>
      </c>
      <c r="ZL2" s="28" t="s">
        <v>6578</v>
      </c>
      <c r="ZM2" s="28" t="s">
        <v>6577</v>
      </c>
      <c r="ZN2" s="27" t="s">
        <v>6570</v>
      </c>
      <c r="ZO2" t="s">
        <v>6570</v>
      </c>
      <c r="ZP2" s="27" t="s">
        <v>6579</v>
      </c>
      <c r="ZQ2" s="27" t="s">
        <v>6580</v>
      </c>
      <c r="ZR2" s="27" t="s">
        <v>6577</v>
      </c>
      <c r="ZS2" s="28" t="s">
        <v>6570</v>
      </c>
      <c r="ZT2" s="27" t="s">
        <v>6570</v>
      </c>
      <c r="ZU2" s="27" t="s">
        <v>6570</v>
      </c>
      <c r="ZV2" s="27" t="s">
        <v>6375</v>
      </c>
      <c r="ZW2" s="27" t="s">
        <v>6577</v>
      </c>
      <c r="ZX2" s="28" t="s">
        <v>6581</v>
      </c>
      <c r="ZY2" s="28" t="s">
        <v>6582</v>
      </c>
      <c r="ZZ2" s="27" t="s">
        <v>6570</v>
      </c>
      <c r="AAA2" s="28" t="s">
        <v>6583</v>
      </c>
      <c r="AAB2" s="28" t="s">
        <v>6584</v>
      </c>
      <c r="AAC2" s="27" t="s">
        <v>6570</v>
      </c>
      <c r="AAD2" s="28" t="s">
        <v>6585</v>
      </c>
      <c r="AAE2" s="27" t="s">
        <v>6582</v>
      </c>
      <c r="AAF2" s="28" t="s">
        <v>6586</v>
      </c>
      <c r="AAG2" s="28" t="s">
        <v>6582</v>
      </c>
      <c r="AAH2" s="27" t="s">
        <v>6587</v>
      </c>
      <c r="AAI2" s="28" t="s">
        <v>6588</v>
      </c>
      <c r="AAJ2" s="27" t="s">
        <v>6577</v>
      </c>
      <c r="AAK2" s="28" t="s">
        <v>6577</v>
      </c>
      <c r="AAL2" s="27" t="s">
        <v>6570</v>
      </c>
      <c r="AAM2" s="27" t="s">
        <v>6589</v>
      </c>
      <c r="AAN2" s="27" t="s">
        <v>6590</v>
      </c>
      <c r="AAO2" s="27" t="s">
        <v>6591</v>
      </c>
      <c r="AAP2" s="27" t="s">
        <v>6592</v>
      </c>
      <c r="AAQ2" s="27" t="s">
        <v>6593</v>
      </c>
      <c r="AAR2" s="27" t="s">
        <v>6594</v>
      </c>
      <c r="AAS2" s="28" t="s">
        <v>6595</v>
      </c>
      <c r="AAT2" s="27" t="s">
        <v>6596</v>
      </c>
      <c r="AAU2" s="27" t="s">
        <v>6597</v>
      </c>
      <c r="AAV2" s="27" t="s">
        <v>6311</v>
      </c>
      <c r="AAW2" s="28" t="s">
        <v>6598</v>
      </c>
      <c r="AAX2" s="27" t="s">
        <v>6599</v>
      </c>
      <c r="AAY2" s="28" t="s">
        <v>6600</v>
      </c>
      <c r="AAZ2" s="28" t="s">
        <v>6452</v>
      </c>
      <c r="ABA2" s="27" t="s">
        <v>6601</v>
      </c>
      <c r="ABB2" s="28" t="s">
        <v>6375</v>
      </c>
      <c r="ABC2" s="28" t="s">
        <v>6337</v>
      </c>
      <c r="ABD2" s="28" t="s">
        <v>6602</v>
      </c>
      <c r="ABE2" s="27" t="s">
        <v>6603</v>
      </c>
      <c r="ABF2" s="27" t="s">
        <v>6604</v>
      </c>
      <c r="ABG2" s="28" t="s">
        <v>6605</v>
      </c>
      <c r="ABH2" s="28" t="s">
        <v>6605</v>
      </c>
      <c r="ABI2" s="28" t="s">
        <v>6606</v>
      </c>
      <c r="ABJ2" s="27" t="s">
        <v>6600</v>
      </c>
      <c r="ABK2" s="28" t="s">
        <v>6600</v>
      </c>
      <c r="ABL2" s="27" t="s">
        <v>6607</v>
      </c>
      <c r="ABM2" s="27" t="s">
        <v>6608</v>
      </c>
      <c r="ABN2" s="28" t="s">
        <v>6609</v>
      </c>
      <c r="ABO2" s="27" t="s">
        <v>6610</v>
      </c>
      <c r="ABP2" s="27" t="s">
        <v>6611</v>
      </c>
      <c r="ABQ2" s="27" t="s">
        <v>6612</v>
      </c>
      <c r="ABR2" s="27" t="s">
        <v>6613</v>
      </c>
      <c r="ABS2" s="28" t="s">
        <v>6325</v>
      </c>
      <c r="ABT2" s="27" t="s">
        <v>6614</v>
      </c>
      <c r="ABU2" s="28" t="s">
        <v>6316</v>
      </c>
      <c r="ABV2" s="28" t="s">
        <v>6615</v>
      </c>
      <c r="ABW2" s="27" t="s">
        <v>6616</v>
      </c>
      <c r="ABX2" s="28" t="s">
        <v>6617</v>
      </c>
      <c r="ABY2" s="28" t="s">
        <v>6618</v>
      </c>
      <c r="ABZ2" s="28" t="s">
        <v>6616</v>
      </c>
      <c r="ACA2" s="27" t="s">
        <v>6619</v>
      </c>
      <c r="ACB2" s="27" t="s">
        <v>6620</v>
      </c>
      <c r="ACC2" s="28" t="s">
        <v>6621</v>
      </c>
      <c r="ACD2" s="28" t="s">
        <v>6622</v>
      </c>
      <c r="ACE2" s="28" t="s">
        <v>6622</v>
      </c>
      <c r="ACF2" s="27" t="s">
        <v>6623</v>
      </c>
      <c r="ACG2" s="27" t="s">
        <v>6305</v>
      </c>
      <c r="ACH2" s="27" t="s">
        <v>6616</v>
      </c>
      <c r="ACI2" s="28" t="s">
        <v>6624</v>
      </c>
      <c r="ACJ2" s="27" t="s">
        <v>6625</v>
      </c>
      <c r="ACK2" s="28" t="s">
        <v>6626</v>
      </c>
      <c r="ACL2" s="28" t="s">
        <v>6390</v>
      </c>
      <c r="ACM2" s="28" t="s">
        <v>6390</v>
      </c>
      <c r="ACN2" s="27" t="s">
        <v>6627</v>
      </c>
      <c r="ACO2" s="28" t="s">
        <v>6361</v>
      </c>
      <c r="ACP2" s="28" t="s">
        <v>6280</v>
      </c>
      <c r="ACQ2" s="27" t="s">
        <v>6390</v>
      </c>
      <c r="ACR2" s="27" t="s">
        <v>6628</v>
      </c>
      <c r="ACS2" s="27" t="s">
        <v>6286</v>
      </c>
      <c r="ACT2" s="28" t="s">
        <v>6626</v>
      </c>
      <c r="ACU2" s="27" t="s">
        <v>6390</v>
      </c>
      <c r="ACV2" s="28" t="s">
        <v>6629</v>
      </c>
      <c r="ACW2" s="27" t="s">
        <v>6630</v>
      </c>
      <c r="ACX2" s="28" t="s">
        <v>6627</v>
      </c>
      <c r="ACY2" s="27" t="s">
        <v>6280</v>
      </c>
      <c r="ACZ2" s="27" t="s">
        <v>6390</v>
      </c>
      <c r="ADA2" s="27" t="s">
        <v>6310</v>
      </c>
      <c r="ADB2" s="28" t="s">
        <v>6421</v>
      </c>
      <c r="ADC2" s="27" t="s">
        <v>6631</v>
      </c>
      <c r="ADD2" s="28" t="s">
        <v>6421</v>
      </c>
      <c r="ADE2" s="27" t="s">
        <v>6632</v>
      </c>
      <c r="ADF2" s="27" t="s">
        <v>6633</v>
      </c>
      <c r="ADG2" s="28" t="s">
        <v>6410</v>
      </c>
      <c r="ADH2" s="27" t="s">
        <v>6633</v>
      </c>
      <c r="ADI2" s="27" t="s">
        <v>6633</v>
      </c>
      <c r="ADJ2" s="28" t="s">
        <v>6634</v>
      </c>
      <c r="ADK2" s="27" t="s">
        <v>6635</v>
      </c>
      <c r="ADL2" s="28" t="s">
        <v>6636</v>
      </c>
      <c r="ADM2" s="28" t="s">
        <v>6637</v>
      </c>
      <c r="ADN2" s="28" t="s">
        <v>6638</v>
      </c>
      <c r="ADO2" s="27" t="s">
        <v>6639</v>
      </c>
      <c r="ADP2" s="27" t="s">
        <v>6640</v>
      </c>
      <c r="ADQ2" s="28" t="s">
        <v>6275</v>
      </c>
      <c r="ADR2" s="27" t="s">
        <v>6641</v>
      </c>
      <c r="ADS2" s="27" t="s">
        <v>6642</v>
      </c>
      <c r="ADT2" s="28" t="s">
        <v>6643</v>
      </c>
      <c r="ADU2" s="27" t="s">
        <v>6644</v>
      </c>
      <c r="ADV2" s="27" t="s">
        <v>6644</v>
      </c>
      <c r="ADW2" s="27" t="s">
        <v>6644</v>
      </c>
      <c r="ADX2" s="27" t="s">
        <v>6644</v>
      </c>
      <c r="ADY2" s="27" t="s">
        <v>6644</v>
      </c>
      <c r="ADZ2" s="28" t="s">
        <v>6645</v>
      </c>
      <c r="AEA2" s="27" t="s">
        <v>6646</v>
      </c>
      <c r="AEB2" s="28" t="s">
        <v>6640</v>
      </c>
      <c r="AEC2" s="28" t="s">
        <v>6640</v>
      </c>
      <c r="AED2" s="28" t="s">
        <v>6647</v>
      </c>
      <c r="AEE2" s="28" t="s">
        <v>6648</v>
      </c>
      <c r="AEF2" s="27" t="s">
        <v>6310</v>
      </c>
      <c r="AEG2" s="28" t="s">
        <v>6649</v>
      </c>
      <c r="AEH2" s="27" t="s">
        <v>6640</v>
      </c>
      <c r="AEI2" s="27" t="s">
        <v>6405</v>
      </c>
      <c r="AEJ2" s="27" t="s">
        <v>6395</v>
      </c>
      <c r="AEK2" s="28" t="s">
        <v>6650</v>
      </c>
      <c r="AEL2" s="27" t="s">
        <v>6282</v>
      </c>
      <c r="AEM2" s="28" t="s">
        <v>6384</v>
      </c>
      <c r="AEN2" s="27" t="s">
        <v>6282</v>
      </c>
      <c r="AEO2" s="27" t="s">
        <v>6308</v>
      </c>
      <c r="AEP2" s="27" t="s">
        <v>6651</v>
      </c>
      <c r="AEQ2" s="28" t="s">
        <v>6652</v>
      </c>
      <c r="AER2" s="28" t="s">
        <v>6308</v>
      </c>
      <c r="AES2" s="27" t="s">
        <v>6653</v>
      </c>
      <c r="AET2" s="27" t="s">
        <v>6437</v>
      </c>
      <c r="AEU2" s="28" t="s">
        <v>6449</v>
      </c>
      <c r="AEV2" s="27" t="s">
        <v>6449</v>
      </c>
      <c r="AEW2" s="27" t="s">
        <v>6654</v>
      </c>
      <c r="AEX2" s="28" t="s">
        <v>6346</v>
      </c>
      <c r="AEY2" s="28" t="s">
        <v>6395</v>
      </c>
      <c r="AEZ2" s="27" t="s">
        <v>6655</v>
      </c>
      <c r="AFA2" s="28" t="s">
        <v>6655</v>
      </c>
      <c r="AFB2" s="27" t="s">
        <v>6346</v>
      </c>
      <c r="AFC2" s="27" t="s">
        <v>6346</v>
      </c>
      <c r="AFD2" s="27" t="s">
        <v>6656</v>
      </c>
      <c r="AFE2" s="27" t="s">
        <v>6657</v>
      </c>
      <c r="AFF2" s="28" t="s">
        <v>6658</v>
      </c>
      <c r="AFG2" s="27" t="s">
        <v>6319</v>
      </c>
      <c r="AFH2" s="27" t="s">
        <v>6659</v>
      </c>
      <c r="AFI2" s="28" t="s">
        <v>6660</v>
      </c>
      <c r="AFJ2" s="27" t="s">
        <v>6319</v>
      </c>
      <c r="AFK2" s="27" t="s">
        <v>6661</v>
      </c>
      <c r="AFL2" s="27" t="s">
        <v>6319</v>
      </c>
      <c r="AFM2" s="27" t="s">
        <v>6662</v>
      </c>
      <c r="AFN2" s="28" t="s">
        <v>6319</v>
      </c>
      <c r="AFO2" s="28" t="s">
        <v>6663</v>
      </c>
      <c r="AFP2" s="27" t="s">
        <v>6664</v>
      </c>
      <c r="AFQ2" s="28" t="s">
        <v>6665</v>
      </c>
      <c r="AFR2" s="28" t="s">
        <v>6660</v>
      </c>
      <c r="AFS2" s="27" t="s">
        <v>6319</v>
      </c>
      <c r="AFT2" s="27" t="s">
        <v>6666</v>
      </c>
      <c r="AFU2" s="27" t="s">
        <v>6667</v>
      </c>
      <c r="AFV2" s="27" t="s">
        <v>6319</v>
      </c>
      <c r="AFW2" s="27" t="s">
        <v>6668</v>
      </c>
      <c r="AFX2" s="27" t="s">
        <v>6319</v>
      </c>
      <c r="AFY2" s="27" t="s">
        <v>6669</v>
      </c>
      <c r="AFZ2" s="28" t="s">
        <v>6375</v>
      </c>
      <c r="AGA2" s="27" t="s">
        <v>6319</v>
      </c>
      <c r="AGB2" s="28" t="s">
        <v>6375</v>
      </c>
      <c r="AGC2" s="27" t="s">
        <v>6670</v>
      </c>
      <c r="AGD2" s="27" t="s">
        <v>6671</v>
      </c>
      <c r="AGE2" s="27" t="s">
        <v>6268</v>
      </c>
      <c r="AGF2" s="27" t="s">
        <v>6672</v>
      </c>
      <c r="AGG2" s="28" t="s">
        <v>6673</v>
      </c>
      <c r="AGH2" s="28" t="s">
        <v>6674</v>
      </c>
      <c r="AGI2" s="27" t="s">
        <v>6675</v>
      </c>
      <c r="AGJ2" s="27" t="s">
        <v>6676</v>
      </c>
      <c r="AGK2" s="28" t="s">
        <v>6322</v>
      </c>
      <c r="AGL2" s="27" t="s">
        <v>6432</v>
      </c>
      <c r="AGM2" s="28" t="s">
        <v>6677</v>
      </c>
      <c r="AGN2" s="27" t="s">
        <v>6678</v>
      </c>
      <c r="AGO2" s="27" t="s">
        <v>6679</v>
      </c>
      <c r="AGP2" s="28" t="s">
        <v>6305</v>
      </c>
      <c r="AGQ2" s="27" t="s">
        <v>6679</v>
      </c>
      <c r="AGR2" s="27" t="s">
        <v>6305</v>
      </c>
    </row>
    <row r="3" spans="1:876" x14ac:dyDescent="0.25">
      <c r="B3" s="28" t="s">
        <v>6375</v>
      </c>
      <c r="C3" s="28"/>
      <c r="D3" s="28"/>
      <c r="E3" s="28"/>
      <c r="F3" s="28"/>
      <c r="G3" s="28"/>
      <c r="H3" s="27" t="s">
        <v>6680</v>
      </c>
      <c r="I3" s="28" t="s">
        <v>6421</v>
      </c>
      <c r="J3" s="27" t="s">
        <v>6421</v>
      </c>
      <c r="L3" s="28" t="s">
        <v>6347</v>
      </c>
      <c r="M3" s="27" t="s">
        <v>6421</v>
      </c>
      <c r="O3" s="28" t="s">
        <v>6681</v>
      </c>
      <c r="P3" s="27" t="s">
        <v>6259</v>
      </c>
      <c r="Q3" s="28"/>
      <c r="R3" s="27" t="s">
        <v>6682</v>
      </c>
      <c r="S3" s="27" t="s">
        <v>6683</v>
      </c>
      <c r="T3" s="28" t="s">
        <v>6504</v>
      </c>
      <c r="U3" s="28" t="s">
        <v>6684</v>
      </c>
      <c r="V3" s="28"/>
      <c r="W3" s="28"/>
      <c r="X3" s="28" t="s">
        <v>6269</v>
      </c>
      <c r="Y3" s="28" t="s">
        <v>6685</v>
      </c>
      <c r="Z3" s="28" t="s">
        <v>6686</v>
      </c>
      <c r="AA3" s="28" t="s">
        <v>6687</v>
      </c>
      <c r="AB3" s="28"/>
      <c r="AC3" s="27" t="s">
        <v>6688</v>
      </c>
      <c r="AD3" s="28"/>
      <c r="AE3" s="28"/>
      <c r="AF3" s="27" t="s">
        <v>6689</v>
      </c>
      <c r="AG3" s="28" t="s">
        <v>6289</v>
      </c>
      <c r="AH3" s="28" t="s">
        <v>6388</v>
      </c>
      <c r="AI3" s="28" t="s">
        <v>6300</v>
      </c>
      <c r="AJ3" s="28" t="s">
        <v>6690</v>
      </c>
      <c r="AK3" s="28" t="s">
        <v>6294</v>
      </c>
      <c r="AL3" s="28" t="s">
        <v>6280</v>
      </c>
      <c r="AM3" s="28" t="s">
        <v>6280</v>
      </c>
      <c r="AN3" s="28" t="s">
        <v>6691</v>
      </c>
      <c r="AO3" s="28" t="s">
        <v>6284</v>
      </c>
      <c r="AP3" s="28" t="s">
        <v>6300</v>
      </c>
      <c r="AQ3" s="28" t="s">
        <v>6288</v>
      </c>
      <c r="AR3" s="28" t="s">
        <v>6290</v>
      </c>
      <c r="AS3" s="28" t="s">
        <v>6282</v>
      </c>
      <c r="AU3" s="28" t="s">
        <v>6692</v>
      </c>
      <c r="AV3" s="28" t="s">
        <v>6285</v>
      </c>
      <c r="AW3" s="28" t="s">
        <v>6388</v>
      </c>
      <c r="AY3" s="28" t="s">
        <v>6280</v>
      </c>
      <c r="AZ3" s="28" t="s">
        <v>6299</v>
      </c>
      <c r="BA3" s="28" t="s">
        <v>6693</v>
      </c>
      <c r="BB3" s="28" t="s">
        <v>6298</v>
      </c>
      <c r="BD3" s="28" t="s">
        <v>6549</v>
      </c>
      <c r="BF3" s="28" t="s">
        <v>6694</v>
      </c>
      <c r="BG3" s="28" t="s">
        <v>6284</v>
      </c>
      <c r="BH3" s="28" t="s">
        <v>6695</v>
      </c>
      <c r="BJ3" s="28" t="s">
        <v>6388</v>
      </c>
      <c r="BL3" s="28" t="s">
        <v>6696</v>
      </c>
      <c r="BM3" s="28" t="s">
        <v>6289</v>
      </c>
      <c r="BN3" s="28" t="s">
        <v>6299</v>
      </c>
      <c r="BO3" s="28" t="s">
        <v>6388</v>
      </c>
      <c r="BP3" s="28" t="s">
        <v>6625</v>
      </c>
      <c r="BQ3" s="28" t="s">
        <v>6697</v>
      </c>
      <c r="BR3" s="28" t="s">
        <v>6299</v>
      </c>
      <c r="BS3" s="28" t="s">
        <v>6698</v>
      </c>
      <c r="BT3" s="28" t="s">
        <v>6280</v>
      </c>
      <c r="BU3" s="28" t="s">
        <v>6300</v>
      </c>
      <c r="BV3" s="28" t="s">
        <v>6698</v>
      </c>
      <c r="BW3" s="28" t="s">
        <v>6280</v>
      </c>
      <c r="BX3" s="28" t="s">
        <v>6388</v>
      </c>
      <c r="BZ3" s="28" t="s">
        <v>6289</v>
      </c>
      <c r="CB3" s="28" t="s">
        <v>6368</v>
      </c>
      <c r="CC3" s="28" t="s">
        <v>6289</v>
      </c>
      <c r="CD3" s="28" t="s">
        <v>6284</v>
      </c>
      <c r="CE3" s="28" t="s">
        <v>6280</v>
      </c>
      <c r="CF3" s="28" t="s">
        <v>6699</v>
      </c>
      <c r="CH3" s="28" t="s">
        <v>6299</v>
      </c>
      <c r="CI3" s="27" t="s">
        <v>6289</v>
      </c>
      <c r="CJ3" s="28" t="s">
        <v>6299</v>
      </c>
      <c r="CK3" s="27" t="s">
        <v>6696</v>
      </c>
      <c r="CL3" s="28" t="s">
        <v>6696</v>
      </c>
      <c r="CM3" s="27" t="s">
        <v>6388</v>
      </c>
      <c r="CN3" s="27" t="s">
        <v>6700</v>
      </c>
      <c r="CO3" s="28" t="s">
        <v>6280</v>
      </c>
      <c r="CP3" s="28" t="s">
        <v>6296</v>
      </c>
      <c r="CS3" s="27" t="s">
        <v>6388</v>
      </c>
      <c r="CT3" s="28" t="s">
        <v>6701</v>
      </c>
      <c r="CU3" s="28" t="s">
        <v>6388</v>
      </c>
      <c r="CW3" s="28" t="s">
        <v>6290</v>
      </c>
      <c r="CY3" s="27" t="s">
        <v>6305</v>
      </c>
      <c r="DA3" s="28" t="s">
        <v>6702</v>
      </c>
      <c r="DB3" s="27" t="s">
        <v>6703</v>
      </c>
      <c r="DC3" s="28" t="s">
        <v>6310</v>
      </c>
      <c r="DD3" s="28" t="s">
        <v>6316</v>
      </c>
      <c r="DF3" s="28" t="s">
        <v>6704</v>
      </c>
      <c r="DG3" s="28" t="s">
        <v>6705</v>
      </c>
      <c r="DI3" s="28" t="s">
        <v>6308</v>
      </c>
      <c r="DJ3" s="27" t="s">
        <v>6706</v>
      </c>
      <c r="DK3" s="29"/>
      <c r="DL3" s="27" t="s">
        <v>6311</v>
      </c>
      <c r="DM3" s="28" t="s">
        <v>6707</v>
      </c>
      <c r="DN3" s="28" t="s">
        <v>6708</v>
      </c>
      <c r="DQ3" s="28" t="s">
        <v>6709</v>
      </c>
      <c r="DR3" s="28" t="s">
        <v>6320</v>
      </c>
      <c r="DS3" s="28" t="s">
        <v>6319</v>
      </c>
      <c r="DT3" s="28" t="s">
        <v>6320</v>
      </c>
      <c r="DV3" s="27" t="s">
        <v>6319</v>
      </c>
      <c r="DW3" s="27" t="s">
        <v>6319</v>
      </c>
      <c r="DX3" s="27" t="s">
        <v>6320</v>
      </c>
      <c r="DY3" s="27" t="s">
        <v>6710</v>
      </c>
      <c r="EA3" s="27" t="s">
        <v>6463</v>
      </c>
      <c r="EB3" s="27" t="s">
        <v>6320</v>
      </c>
      <c r="EC3" s="28" t="s">
        <v>6711</v>
      </c>
      <c r="ED3" s="28" t="s">
        <v>6464</v>
      </c>
      <c r="EE3" s="28" t="s">
        <v>6712</v>
      </c>
      <c r="EF3" s="27" t="s">
        <v>6713</v>
      </c>
      <c r="EG3" s="27" t="s">
        <v>6714</v>
      </c>
      <c r="EH3" s="28"/>
      <c r="EI3" s="27" t="s">
        <v>6714</v>
      </c>
      <c r="EJ3" s="28" t="s">
        <v>6715</v>
      </c>
      <c r="EK3" s="27" t="s">
        <v>6325</v>
      </c>
      <c r="EM3" s="28" t="s">
        <v>6504</v>
      </c>
      <c r="EN3" s="27" t="s">
        <v>6504</v>
      </c>
      <c r="EO3" s="28"/>
      <c r="EP3" s="28"/>
      <c r="EQ3" s="28" t="s">
        <v>6716</v>
      </c>
      <c r="ER3" s="27" t="s">
        <v>6310</v>
      </c>
      <c r="ES3" s="27" t="s">
        <v>6335</v>
      </c>
      <c r="EU3" s="27" t="s">
        <v>6364</v>
      </c>
      <c r="EV3" s="28" t="s">
        <v>6275</v>
      </c>
      <c r="EW3" s="28" t="s">
        <v>6375</v>
      </c>
      <c r="EY3" s="28" t="s">
        <v>6389</v>
      </c>
      <c r="FA3" s="27" t="s">
        <v>6717</v>
      </c>
      <c r="FB3" s="28" t="s">
        <v>6718</v>
      </c>
      <c r="FC3" s="28" t="s">
        <v>6350</v>
      </c>
      <c r="FD3" s="28" t="s">
        <v>6275</v>
      </c>
      <c r="FE3" s="27" t="s">
        <v>6375</v>
      </c>
      <c r="FF3" s="28" t="s">
        <v>6719</v>
      </c>
      <c r="FG3" s="28" t="s">
        <v>6427</v>
      </c>
      <c r="FH3" s="28" t="s">
        <v>6275</v>
      </c>
      <c r="FJ3" s="27" t="s">
        <v>6692</v>
      </c>
      <c r="FK3" s="27" t="s">
        <v>6720</v>
      </c>
      <c r="FM3" s="27" t="s">
        <v>6721</v>
      </c>
      <c r="FN3" s="27" t="s">
        <v>6388</v>
      </c>
      <c r="FQ3" s="27" t="s">
        <v>6358</v>
      </c>
      <c r="FT3" s="27" t="s">
        <v>6298</v>
      </c>
      <c r="FU3" s="28" t="s">
        <v>6722</v>
      </c>
      <c r="FV3" s="28" t="s">
        <v>6364</v>
      </c>
      <c r="FW3" s="28" t="s">
        <v>6350</v>
      </c>
      <c r="FY3" s="28" t="s">
        <v>6723</v>
      </c>
      <c r="GA3" s="27" t="s">
        <v>6304</v>
      </c>
      <c r="GB3" s="27" t="s">
        <v>6364</v>
      </c>
      <c r="GE3" s="28" t="s">
        <v>6388</v>
      </c>
      <c r="GF3" s="27" t="s">
        <v>6337</v>
      </c>
      <c r="GG3" s="27" t="s">
        <v>6339</v>
      </c>
      <c r="GH3" s="27" t="s">
        <v>6376</v>
      </c>
      <c r="GI3" s="27" t="s">
        <v>6724</v>
      </c>
      <c r="GJ3" s="28" t="s">
        <v>6361</v>
      </c>
      <c r="GL3" s="28" t="s">
        <v>6725</v>
      </c>
      <c r="GM3" s="27" t="s">
        <v>6364</v>
      </c>
      <c r="GN3" s="27" t="s">
        <v>6364</v>
      </c>
      <c r="GS3" s="27" t="s">
        <v>6337</v>
      </c>
      <c r="GT3" s="28" t="s">
        <v>6325</v>
      </c>
      <c r="GU3" s="28" t="s">
        <v>6354</v>
      </c>
      <c r="GV3" s="28" t="s">
        <v>6364</v>
      </c>
      <c r="GX3" s="28" t="s">
        <v>6388</v>
      </c>
      <c r="HC3" s="28" t="s">
        <v>6726</v>
      </c>
      <c r="HE3" s="28" t="s">
        <v>6310</v>
      </c>
      <c r="HN3" s="28" t="s">
        <v>6388</v>
      </c>
      <c r="HO3" s="27" t="s">
        <v>6463</v>
      </c>
      <c r="HS3" s="27" t="s">
        <v>6727</v>
      </c>
      <c r="HV3" s="28" t="s">
        <v>6335</v>
      </c>
      <c r="HX3" s="28" t="s">
        <v>6728</v>
      </c>
      <c r="HY3" s="28" t="s">
        <v>6275</v>
      </c>
      <c r="HZ3" s="27" t="s">
        <v>6325</v>
      </c>
      <c r="IA3" s="28" t="s">
        <v>6310</v>
      </c>
      <c r="IB3" s="27" t="s">
        <v>6729</v>
      </c>
      <c r="ID3" s="27" t="s">
        <v>6354</v>
      </c>
      <c r="IE3" s="28" t="s">
        <v>6730</v>
      </c>
      <c r="IF3" s="28" t="s">
        <v>6725</v>
      </c>
      <c r="IG3" s="27" t="s">
        <v>6388</v>
      </c>
      <c r="IH3" s="27" t="s">
        <v>6731</v>
      </c>
      <c r="IJ3" s="27" t="s">
        <v>6310</v>
      </c>
      <c r="IK3" s="27" t="s">
        <v>6732</v>
      </c>
      <c r="IL3" s="27" t="s">
        <v>6733</v>
      </c>
      <c r="IM3" s="28" t="s">
        <v>6310</v>
      </c>
      <c r="IN3" s="27" t="s">
        <v>6388</v>
      </c>
      <c r="IO3" s="28" t="s">
        <v>6734</v>
      </c>
      <c r="IP3" s="28" t="s">
        <v>6735</v>
      </c>
      <c r="IR3" s="28" t="s">
        <v>6275</v>
      </c>
      <c r="IS3" s="27" t="s">
        <v>6275</v>
      </c>
      <c r="IV3" s="27" t="s">
        <v>6339</v>
      </c>
      <c r="IX3" s="27" t="s">
        <v>6345</v>
      </c>
      <c r="IY3" s="27" t="s">
        <v>6310</v>
      </c>
      <c r="JD3" s="28" t="s">
        <v>6722</v>
      </c>
      <c r="JE3" s="27" t="s">
        <v>6736</v>
      </c>
      <c r="JG3" s="28" t="s">
        <v>6737</v>
      </c>
      <c r="JI3" s="27" t="s">
        <v>6364</v>
      </c>
      <c r="JJ3" s="27" t="s">
        <v>6738</v>
      </c>
      <c r="JL3" s="27" t="s">
        <v>6388</v>
      </c>
      <c r="JM3" s="28" t="s">
        <v>6364</v>
      </c>
      <c r="JO3" s="27" t="s">
        <v>6317</v>
      </c>
      <c r="JQ3" s="27" t="s">
        <v>6388</v>
      </c>
      <c r="JS3" s="27" t="s">
        <v>6402</v>
      </c>
      <c r="JT3" s="28" t="s">
        <v>6402</v>
      </c>
      <c r="JU3" s="27" t="s">
        <v>6739</v>
      </c>
      <c r="JV3" s="27"/>
      <c r="JW3" s="27" t="s">
        <v>6544</v>
      </c>
      <c r="JX3" s="28" t="s">
        <v>6373</v>
      </c>
      <c r="JY3" s="28" t="s">
        <v>6350</v>
      </c>
      <c r="JZ3" s="28"/>
      <c r="KA3" s="27" t="s">
        <v>6740</v>
      </c>
      <c r="KB3" s="28" t="s">
        <v>6389</v>
      </c>
      <c r="KC3" s="28" t="s">
        <v>6364</v>
      </c>
      <c r="KD3" s="28" t="s">
        <v>6741</v>
      </c>
      <c r="KE3" s="27" t="s">
        <v>6728</v>
      </c>
      <c r="KF3" s="28" t="s">
        <v>6373</v>
      </c>
      <c r="KG3" s="27" t="s">
        <v>6305</v>
      </c>
      <c r="KH3" s="27" t="s">
        <v>6742</v>
      </c>
      <c r="KI3" s="28" t="s">
        <v>6741</v>
      </c>
      <c r="KJ3" s="28" t="s">
        <v>6743</v>
      </c>
      <c r="KK3" s="28" t="s">
        <v>6744</v>
      </c>
      <c r="KL3" s="27" t="s">
        <v>6388</v>
      </c>
      <c r="KM3" s="28" t="s">
        <v>6568</v>
      </c>
      <c r="KN3" s="28" t="s">
        <v>6399</v>
      </c>
      <c r="KP3" s="28" t="s">
        <v>6745</v>
      </c>
      <c r="KQ3" s="28" t="s">
        <v>6430</v>
      </c>
      <c r="KR3" s="28" t="s">
        <v>6746</v>
      </c>
      <c r="KS3" s="28" t="s">
        <v>6747</v>
      </c>
      <c r="KT3" s="27" t="s">
        <v>6347</v>
      </c>
      <c r="KV3" s="27" t="s">
        <v>6748</v>
      </c>
      <c r="KW3" s="27" t="s">
        <v>6749</v>
      </c>
      <c r="KX3" s="27" t="s">
        <v>6748</v>
      </c>
      <c r="KZ3" s="27" t="s">
        <v>6750</v>
      </c>
      <c r="LA3" s="28" t="s">
        <v>6751</v>
      </c>
      <c r="LC3" s="28" t="s">
        <v>6752</v>
      </c>
      <c r="LD3" s="28" t="s">
        <v>6305</v>
      </c>
      <c r="LG3" s="28" t="s">
        <v>6753</v>
      </c>
      <c r="LI3" s="28" t="s">
        <v>6754</v>
      </c>
      <c r="LJ3" s="28" t="s">
        <v>6751</v>
      </c>
      <c r="LK3" s="27" t="s">
        <v>6431</v>
      </c>
      <c r="LM3" s="27" t="s">
        <v>6753</v>
      </c>
      <c r="LN3" s="27" t="s">
        <v>6388</v>
      </c>
      <c r="LO3" s="27" t="s">
        <v>6305</v>
      </c>
      <c r="LP3" s="27" t="s">
        <v>6412</v>
      </c>
      <c r="LQ3" s="27" t="s">
        <v>6388</v>
      </c>
      <c r="LR3" s="28" t="s">
        <v>6423</v>
      </c>
      <c r="LS3" s="28" t="s">
        <v>6305</v>
      </c>
      <c r="LT3" s="27" t="s">
        <v>6755</v>
      </c>
      <c r="LU3" s="27" t="s">
        <v>6410</v>
      </c>
      <c r="LV3" s="28" t="s">
        <v>6756</v>
      </c>
      <c r="LW3" s="28" t="s">
        <v>6422</v>
      </c>
      <c r="LX3" s="27" t="s">
        <v>6757</v>
      </c>
      <c r="LY3" s="27" t="s">
        <v>6758</v>
      </c>
      <c r="LZ3" s="27" t="s">
        <v>6759</v>
      </c>
      <c r="MA3" s="28" t="s">
        <v>6419</v>
      </c>
      <c r="MB3" s="27" t="s">
        <v>6760</v>
      </c>
      <c r="MD3" s="28" t="s">
        <v>6755</v>
      </c>
      <c r="ME3" s="27" t="s">
        <v>6761</v>
      </c>
      <c r="MF3" s="27" t="s">
        <v>6762</v>
      </c>
      <c r="MG3" s="28" t="s">
        <v>6763</v>
      </c>
      <c r="MH3" s="28" t="s">
        <v>6425</v>
      </c>
      <c r="ML3" s="27" t="s">
        <v>6259</v>
      </c>
      <c r="MN3" s="27" t="s">
        <v>6745</v>
      </c>
      <c r="MP3" s="27" t="s">
        <v>6764</v>
      </c>
      <c r="MR3" s="28" t="s">
        <v>6765</v>
      </c>
      <c r="MS3" s="28" t="s">
        <v>6765</v>
      </c>
      <c r="MT3" s="27" t="s">
        <v>6350</v>
      </c>
      <c r="MU3" s="28" t="s">
        <v>6766</v>
      </c>
      <c r="MV3" s="28" t="s">
        <v>6767</v>
      </c>
      <c r="MW3" s="28" t="s">
        <v>6601</v>
      </c>
      <c r="MX3" s="28" t="s">
        <v>6768</v>
      </c>
      <c r="MY3" s="28" t="s">
        <v>6440</v>
      </c>
      <c r="MZ3" s="28" t="s">
        <v>6652</v>
      </c>
      <c r="NB3" s="28" t="s">
        <v>6769</v>
      </c>
      <c r="ND3" s="28" t="s">
        <v>6770</v>
      </c>
      <c r="NE3" s="27" t="s">
        <v>6311</v>
      </c>
      <c r="NF3" s="28" t="s">
        <v>6771</v>
      </c>
      <c r="NG3" s="28" t="s">
        <v>6772</v>
      </c>
      <c r="NH3" s="28" t="s">
        <v>6772</v>
      </c>
      <c r="NI3" s="28" t="s">
        <v>6772</v>
      </c>
      <c r="NK3" s="27" t="s">
        <v>6346</v>
      </c>
      <c r="NL3" s="28" t="s">
        <v>6451</v>
      </c>
      <c r="NM3" s="27" t="s">
        <v>6390</v>
      </c>
      <c r="NN3" s="28" t="s">
        <v>6773</v>
      </c>
      <c r="NO3" s="28" t="s">
        <v>6346</v>
      </c>
      <c r="NP3" s="28" t="s">
        <v>6346</v>
      </c>
      <c r="NQ3" s="27" t="s">
        <v>6280</v>
      </c>
      <c r="NR3" s="28" t="s">
        <v>6346</v>
      </c>
      <c r="NS3" s="27" t="s">
        <v>6774</v>
      </c>
      <c r="NT3" s="28" t="s">
        <v>6775</v>
      </c>
      <c r="NU3" s="28" t="s">
        <v>6776</v>
      </c>
      <c r="NV3" s="28" t="s">
        <v>6448</v>
      </c>
      <c r="NX3" s="28" t="s">
        <v>6777</v>
      </c>
      <c r="NY3" s="28" t="s">
        <v>6390</v>
      </c>
      <c r="OA3" s="27" t="s">
        <v>6346</v>
      </c>
      <c r="OB3" s="27" t="s">
        <v>6778</v>
      </c>
      <c r="OD3" s="28" t="s">
        <v>6776</v>
      </c>
      <c r="OG3" s="27" t="s">
        <v>6451</v>
      </c>
      <c r="OH3" s="27" t="s">
        <v>6346</v>
      </c>
      <c r="OI3" s="28" t="s">
        <v>6776</v>
      </c>
      <c r="OK3" s="27" t="s">
        <v>6776</v>
      </c>
      <c r="OL3" s="28" t="s">
        <v>6388</v>
      </c>
      <c r="OM3" s="28" t="s">
        <v>6779</v>
      </c>
      <c r="ON3" s="27" t="s">
        <v>6776</v>
      </c>
      <c r="OO3" s="27" t="s">
        <v>6701</v>
      </c>
      <c r="OP3" s="27" t="s">
        <v>6779</v>
      </c>
      <c r="OQ3" s="28" t="s">
        <v>6284</v>
      </c>
      <c r="OR3" s="28" t="s">
        <v>6776</v>
      </c>
      <c r="OT3" s="28" t="s">
        <v>6776</v>
      </c>
      <c r="OU3" s="28" t="s">
        <v>6390</v>
      </c>
      <c r="OV3" s="27" t="s">
        <v>6780</v>
      </c>
      <c r="OW3" s="27" t="s">
        <v>6776</v>
      </c>
      <c r="OX3" s="28" t="s">
        <v>6775</v>
      </c>
      <c r="OY3" s="28" t="s">
        <v>6346</v>
      </c>
      <c r="OZ3" s="27" t="s">
        <v>6775</v>
      </c>
      <c r="PA3" s="27" t="s">
        <v>6390</v>
      </c>
      <c r="PB3" s="27" t="s">
        <v>6451</v>
      </c>
      <c r="PC3" s="27" t="s">
        <v>6775</v>
      </c>
      <c r="PD3" s="28" t="s">
        <v>6447</v>
      </c>
      <c r="PE3" s="27" t="s">
        <v>6346</v>
      </c>
      <c r="PG3" s="27" t="s">
        <v>6776</v>
      </c>
      <c r="PH3" s="28" t="s">
        <v>6447</v>
      </c>
      <c r="PI3" s="27" t="s">
        <v>6346</v>
      </c>
      <c r="PL3" s="28" t="s">
        <v>6390</v>
      </c>
      <c r="PM3" s="28" t="s">
        <v>6346</v>
      </c>
      <c r="PN3" s="27" t="s">
        <v>6451</v>
      </c>
      <c r="PO3" s="28" t="s">
        <v>6781</v>
      </c>
      <c r="PP3" s="28" t="s">
        <v>6280</v>
      </c>
      <c r="PQ3" s="27" t="s">
        <v>6782</v>
      </c>
      <c r="PR3" s="28" t="s">
        <v>6346</v>
      </c>
      <c r="PS3" s="27" t="s">
        <v>6773</v>
      </c>
      <c r="PT3" s="27" t="s">
        <v>6451</v>
      </c>
      <c r="PU3" s="28" t="s">
        <v>6447</v>
      </c>
      <c r="PV3" s="27" t="s">
        <v>6390</v>
      </c>
      <c r="PW3" s="28" t="s">
        <v>6390</v>
      </c>
      <c r="PX3" s="28" t="s">
        <v>6783</v>
      </c>
      <c r="PY3" s="28" t="s">
        <v>6775</v>
      </c>
      <c r="PZ3" s="27" t="s">
        <v>6346</v>
      </c>
      <c r="QA3" s="27" t="s">
        <v>6390</v>
      </c>
      <c r="QC3" s="28" t="s">
        <v>6784</v>
      </c>
      <c r="QD3" s="28" t="s">
        <v>6785</v>
      </c>
      <c r="QE3" s="27" t="s">
        <v>6786</v>
      </c>
      <c r="QF3" s="28" t="s">
        <v>6787</v>
      </c>
      <c r="QG3" s="28" t="s">
        <v>6787</v>
      </c>
      <c r="QH3" s="27" t="s">
        <v>6788</v>
      </c>
      <c r="QI3" s="28" t="s">
        <v>6461</v>
      </c>
      <c r="QJ3" s="28" t="s">
        <v>6787</v>
      </c>
      <c r="QK3" s="27" t="s">
        <v>6789</v>
      </c>
      <c r="QL3" s="28" t="s">
        <v>6790</v>
      </c>
      <c r="QM3" s="28" t="s">
        <v>6791</v>
      </c>
      <c r="QO3" s="28" t="s">
        <v>6347</v>
      </c>
      <c r="QP3" s="27" t="s">
        <v>6792</v>
      </c>
      <c r="QQ3" s="28" t="s">
        <v>6793</v>
      </c>
      <c r="QS3" s="27" t="s">
        <v>6528</v>
      </c>
      <c r="QU3" s="27" t="s">
        <v>6404</v>
      </c>
      <c r="QX3" s="28" t="s">
        <v>6794</v>
      </c>
      <c r="QZ3" s="28" t="s">
        <v>6528</v>
      </c>
      <c r="RA3" s="28" t="s">
        <v>6528</v>
      </c>
      <c r="RC3" s="27" t="s">
        <v>6468</v>
      </c>
      <c r="RF3" s="27" t="s">
        <v>6528</v>
      </c>
      <c r="RG3" s="27" t="s">
        <v>6528</v>
      </c>
      <c r="RI3" s="28" t="s">
        <v>6528</v>
      </c>
      <c r="RL3" s="28" t="s">
        <v>6795</v>
      </c>
      <c r="RM3" s="28" t="s">
        <v>6796</v>
      </c>
      <c r="RO3" s="27" t="s">
        <v>6797</v>
      </c>
      <c r="RP3" s="27" t="s">
        <v>6798</v>
      </c>
      <c r="RQ3" s="27" t="s">
        <v>6308</v>
      </c>
      <c r="RR3" s="27" t="s">
        <v>6799</v>
      </c>
      <c r="RS3" s="27" t="s">
        <v>6800</v>
      </c>
      <c r="RT3" s="27" t="s">
        <v>6801</v>
      </c>
      <c r="RU3" s="27" t="s">
        <v>6438</v>
      </c>
      <c r="RV3" s="27" t="s">
        <v>6802</v>
      </c>
      <c r="RW3" s="28" t="s">
        <v>6338</v>
      </c>
      <c r="RY3" s="27" t="s">
        <v>6803</v>
      </c>
      <c r="RZ3" s="27" t="s">
        <v>6804</v>
      </c>
      <c r="SA3" s="28" t="s">
        <v>6805</v>
      </c>
      <c r="SB3" s="27" t="s">
        <v>6806</v>
      </c>
      <c r="SC3" s="28" t="s">
        <v>6807</v>
      </c>
      <c r="SD3" s="28" t="s">
        <v>6808</v>
      </c>
      <c r="SF3" s="28" t="s">
        <v>6479</v>
      </c>
      <c r="SG3" s="27" t="s">
        <v>6741</v>
      </c>
      <c r="SI3" s="27" t="s">
        <v>6809</v>
      </c>
      <c r="SJ3" s="27" t="s">
        <v>6421</v>
      </c>
      <c r="SK3" s="28" t="s">
        <v>6810</v>
      </c>
      <c r="SL3" s="28" t="s">
        <v>6811</v>
      </c>
      <c r="SM3" s="27" t="s">
        <v>6320</v>
      </c>
      <c r="SO3" s="27" t="s">
        <v>6812</v>
      </c>
      <c r="SP3" s="28" t="s">
        <v>6813</v>
      </c>
      <c r="SQ3" s="27" t="s">
        <v>6464</v>
      </c>
      <c r="SR3" s="28" t="s">
        <v>6814</v>
      </c>
      <c r="SS3" s="28" t="s">
        <v>6815</v>
      </c>
      <c r="ST3" s="27" t="s">
        <v>6816</v>
      </c>
      <c r="SU3" s="28" t="s">
        <v>6817</v>
      </c>
      <c r="SV3" s="28" t="s">
        <v>6818</v>
      </c>
      <c r="SY3" s="27" t="s">
        <v>6819</v>
      </c>
      <c r="SZ3" s="27" t="s">
        <v>6820</v>
      </c>
      <c r="TB3" s="28" t="s">
        <v>6821</v>
      </c>
      <c r="TD3" s="28" t="s">
        <v>6822</v>
      </c>
      <c r="TG3" s="27" t="s">
        <v>6823</v>
      </c>
      <c r="TH3" s="28" t="s">
        <v>6824</v>
      </c>
      <c r="TI3" s="28" t="s">
        <v>6256</v>
      </c>
      <c r="TJ3" s="28" t="s">
        <v>6825</v>
      </c>
      <c r="TK3" s="27" t="s">
        <v>6826</v>
      </c>
      <c r="TM3" s="27" t="s">
        <v>6827</v>
      </c>
      <c r="TN3" s="28" t="s">
        <v>6828</v>
      </c>
      <c r="TP3" s="28" t="s">
        <v>6696</v>
      </c>
      <c r="TQ3" s="27" t="s">
        <v>6701</v>
      </c>
      <c r="TS3" s="28" t="s">
        <v>6829</v>
      </c>
      <c r="TT3" s="28" t="s">
        <v>6830</v>
      </c>
      <c r="TU3" s="28" t="s">
        <v>6831</v>
      </c>
      <c r="TV3" s="28" t="s">
        <v>6832</v>
      </c>
      <c r="TW3" s="27" t="s">
        <v>6833</v>
      </c>
      <c r="TX3" s="28" t="s">
        <v>6834</v>
      </c>
      <c r="TZ3" s="28" t="s">
        <v>6835</v>
      </c>
      <c r="UB3" s="28" t="s">
        <v>6836</v>
      </c>
      <c r="UC3" s="27" t="s">
        <v>6837</v>
      </c>
      <c r="UD3" s="28" t="s">
        <v>6836</v>
      </c>
      <c r="UE3" s="28" t="s">
        <v>6838</v>
      </c>
      <c r="UF3" s="28" t="s">
        <v>6824</v>
      </c>
      <c r="UG3" s="28" t="s">
        <v>6422</v>
      </c>
      <c r="UI3" s="27" t="s">
        <v>6838</v>
      </c>
      <c r="UJ3" s="28" t="s">
        <v>6839</v>
      </c>
      <c r="UM3" s="27" t="s">
        <v>6308</v>
      </c>
      <c r="UN3" s="28" t="s">
        <v>6840</v>
      </c>
      <c r="UO3" s="27" t="s">
        <v>6841</v>
      </c>
      <c r="US3" s="28" t="s">
        <v>6652</v>
      </c>
      <c r="UT3" s="27" t="s">
        <v>6842</v>
      </c>
      <c r="UU3" s="27" t="s">
        <v>6842</v>
      </c>
      <c r="UV3" s="27" t="s">
        <v>6585</v>
      </c>
      <c r="UY3" s="27" t="s">
        <v>6843</v>
      </c>
      <c r="VA3" s="27" t="s">
        <v>6844</v>
      </c>
      <c r="VC3" s="27" t="s">
        <v>6845</v>
      </c>
      <c r="VF3" s="28" t="s">
        <v>6846</v>
      </c>
      <c r="VG3" s="28" t="s">
        <v>6511</v>
      </c>
      <c r="VI3" s="27" t="s">
        <v>6847</v>
      </c>
      <c r="VJ3" s="27" t="s">
        <v>6376</v>
      </c>
      <c r="VM3" s="28" t="s">
        <v>6848</v>
      </c>
      <c r="VN3" s="28" t="s">
        <v>6504</v>
      </c>
      <c r="VO3" s="27" t="s">
        <v>6325</v>
      </c>
      <c r="VP3" s="28" t="s">
        <v>6310</v>
      </c>
      <c r="VQ3" s="28" t="s">
        <v>6256</v>
      </c>
      <c r="VR3" s="28" t="s">
        <v>6310</v>
      </c>
      <c r="VS3" s="27" t="s">
        <v>6310</v>
      </c>
      <c r="VT3" s="27" t="s">
        <v>6325</v>
      </c>
      <c r="VU3" s="27" t="s">
        <v>6337</v>
      </c>
      <c r="VV3" s="27" t="s">
        <v>6769</v>
      </c>
      <c r="VW3" s="27" t="s">
        <v>6504</v>
      </c>
      <c r="VX3" s="28" t="s">
        <v>6310</v>
      </c>
      <c r="VY3" s="27" t="s">
        <v>6325</v>
      </c>
      <c r="VZ3" s="28" t="s">
        <v>6849</v>
      </c>
      <c r="WA3" s="27" t="s">
        <v>6325</v>
      </c>
      <c r="WF3" s="27" t="s">
        <v>6850</v>
      </c>
      <c r="WI3" s="27" t="s">
        <v>6337</v>
      </c>
      <c r="WJ3" s="27" t="s">
        <v>6310</v>
      </c>
      <c r="WK3" s="27" t="s">
        <v>6325</v>
      </c>
      <c r="WL3" s="28" t="s">
        <v>6310</v>
      </c>
      <c r="WM3" s="28" t="s">
        <v>6851</v>
      </c>
      <c r="WN3" s="28" t="s">
        <v>6375</v>
      </c>
      <c r="WP3" s="28" t="s">
        <v>6325</v>
      </c>
      <c r="WQ3" s="28" t="s">
        <v>6542</v>
      </c>
      <c r="WR3" s="27" t="s">
        <v>6852</v>
      </c>
      <c r="WS3" s="27" t="s">
        <v>6853</v>
      </c>
      <c r="WT3" s="27" t="s">
        <v>6854</v>
      </c>
      <c r="WV3" s="28" t="s">
        <v>6542</v>
      </c>
      <c r="WX3" s="27" t="s">
        <v>6542</v>
      </c>
      <c r="WY3" s="27" t="s">
        <v>6305</v>
      </c>
      <c r="WZ3" s="27" t="s">
        <v>6855</v>
      </c>
      <c r="XC3" s="28" t="s">
        <v>6622</v>
      </c>
      <c r="XD3" s="28" t="s">
        <v>6421</v>
      </c>
      <c r="XE3" s="27" t="s">
        <v>6856</v>
      </c>
      <c r="XH3" s="28" t="s">
        <v>6857</v>
      </c>
      <c r="XI3" s="27" t="s">
        <v>6858</v>
      </c>
      <c r="XK3" s="28" t="s">
        <v>6859</v>
      </c>
      <c r="XL3" s="27" t="s">
        <v>6860</v>
      </c>
      <c r="XM3" s="28" t="s">
        <v>6549</v>
      </c>
      <c r="XN3" s="27" t="s">
        <v>6861</v>
      </c>
      <c r="XO3" s="27" t="s">
        <v>6847</v>
      </c>
      <c r="XQ3" s="27" t="s">
        <v>6862</v>
      </c>
      <c r="XR3" s="28" t="s">
        <v>6421</v>
      </c>
      <c r="XS3" s="28" t="s">
        <v>6863</v>
      </c>
      <c r="XT3" s="27" t="s">
        <v>6864</v>
      </c>
      <c r="XU3" s="28" t="s">
        <v>6865</v>
      </c>
      <c r="XV3" s="28" t="s">
        <v>6866</v>
      </c>
      <c r="XX3" s="27" t="s">
        <v>6867</v>
      </c>
      <c r="XY3" s="28" t="s">
        <v>6868</v>
      </c>
      <c r="XZ3" s="28" t="s">
        <v>6284</v>
      </c>
      <c r="YB3" s="27" t="s">
        <v>6869</v>
      </c>
      <c r="YC3" s="28" t="s">
        <v>6836</v>
      </c>
      <c r="YD3" s="28" t="s">
        <v>6255</v>
      </c>
      <c r="YE3" s="27" t="s">
        <v>6413</v>
      </c>
      <c r="YG3" s="27" t="s">
        <v>6870</v>
      </c>
      <c r="YH3" s="28" t="s">
        <v>6421</v>
      </c>
      <c r="YJ3" s="27" t="s">
        <v>6871</v>
      </c>
      <c r="YK3" s="28" t="s">
        <v>6311</v>
      </c>
      <c r="YL3" s="28" t="s">
        <v>6561</v>
      </c>
      <c r="YM3" s="27" t="s">
        <v>6872</v>
      </c>
      <c r="YN3" s="28" t="s">
        <v>6873</v>
      </c>
      <c r="YO3" s="27" t="s">
        <v>6874</v>
      </c>
      <c r="YP3" s="28" t="s">
        <v>6875</v>
      </c>
      <c r="YQ3" s="28" t="s">
        <v>6311</v>
      </c>
      <c r="YR3" s="28" t="s">
        <v>6876</v>
      </c>
      <c r="YS3" s="27" t="s">
        <v>6337</v>
      </c>
      <c r="YU3" s="28" t="s">
        <v>6877</v>
      </c>
      <c r="YV3" s="27" t="s">
        <v>6878</v>
      </c>
      <c r="YW3" s="28" t="s">
        <v>6879</v>
      </c>
      <c r="YX3" s="28" t="s">
        <v>6310</v>
      </c>
      <c r="YY3" s="28" t="s">
        <v>6874</v>
      </c>
      <c r="ZB3" s="28" t="s">
        <v>6583</v>
      </c>
      <c r="ZD3" s="28" t="s">
        <v>6880</v>
      </c>
      <c r="ZE3" s="28" t="s">
        <v>6881</v>
      </c>
      <c r="ZF3" s="28" t="s">
        <v>6882</v>
      </c>
      <c r="ZG3" s="28" t="s">
        <v>6883</v>
      </c>
      <c r="ZI3" s="28" t="s">
        <v>6337</v>
      </c>
      <c r="ZL3" s="27" t="s">
        <v>6757</v>
      </c>
      <c r="ZP3" s="28" t="s">
        <v>6884</v>
      </c>
      <c r="ZQ3" s="28" t="s">
        <v>6757</v>
      </c>
      <c r="ZV3" s="28" t="s">
        <v>6310</v>
      </c>
      <c r="ZX3" s="27" t="s">
        <v>6885</v>
      </c>
      <c r="AAA3" s="27" t="s">
        <v>6886</v>
      </c>
      <c r="AAB3" s="27" t="s">
        <v>6887</v>
      </c>
      <c r="AAD3" s="27" t="s">
        <v>6695</v>
      </c>
      <c r="AAF3" s="27" t="s">
        <v>6505</v>
      </c>
      <c r="AAH3" s="28" t="s">
        <v>6888</v>
      </c>
      <c r="AAI3" s="27" t="s">
        <v>6757</v>
      </c>
      <c r="AAM3" s="28" t="s">
        <v>6889</v>
      </c>
      <c r="AAN3" s="28" t="s">
        <v>6890</v>
      </c>
      <c r="AAO3" s="28" t="s">
        <v>6367</v>
      </c>
      <c r="AAP3" s="28" t="s">
        <v>6891</v>
      </c>
      <c r="AAQ3" s="28" t="s">
        <v>6892</v>
      </c>
      <c r="AAS3" s="27" t="s">
        <v>6893</v>
      </c>
      <c r="AAT3" s="28" t="s">
        <v>6894</v>
      </c>
      <c r="AAU3" s="28" t="s">
        <v>6895</v>
      </c>
      <c r="AAV3" s="28" t="s">
        <v>6496</v>
      </c>
      <c r="AAW3" s="27" t="s">
        <v>6896</v>
      </c>
      <c r="AAX3" s="28" t="s">
        <v>6897</v>
      </c>
      <c r="AAY3" s="27" t="s">
        <v>6898</v>
      </c>
      <c r="AAZ3" s="27" t="s">
        <v>6708</v>
      </c>
      <c r="ABA3" s="28" t="s">
        <v>6350</v>
      </c>
      <c r="ABB3" s="27" t="s">
        <v>6899</v>
      </c>
      <c r="ABC3" s="27" t="s">
        <v>6900</v>
      </c>
      <c r="ABD3" s="27" t="s">
        <v>6901</v>
      </c>
      <c r="ABE3" s="28" t="s">
        <v>6902</v>
      </c>
      <c r="ABF3" s="28" t="s">
        <v>6903</v>
      </c>
      <c r="ABG3" s="27" t="s">
        <v>6904</v>
      </c>
      <c r="ABH3" s="27" t="s">
        <v>6905</v>
      </c>
      <c r="ABI3" s="27" t="s">
        <v>6906</v>
      </c>
      <c r="ABK3" s="28" t="s">
        <v>6600</v>
      </c>
      <c r="ABL3" s="28" t="s">
        <v>6839</v>
      </c>
      <c r="ABO3" s="28" t="s">
        <v>6907</v>
      </c>
      <c r="ABP3" s="28" t="s">
        <v>6908</v>
      </c>
      <c r="ABQ3" s="28" t="s">
        <v>6909</v>
      </c>
      <c r="ABR3" s="28" t="s">
        <v>6910</v>
      </c>
      <c r="ABS3" s="27" t="s">
        <v>6911</v>
      </c>
      <c r="ABT3" s="28" t="s">
        <v>6912</v>
      </c>
      <c r="ABU3" s="27" t="s">
        <v>6311</v>
      </c>
      <c r="ABV3" s="27" t="s">
        <v>6816</v>
      </c>
      <c r="ABX3" s="27" t="s">
        <v>6913</v>
      </c>
      <c r="ABY3" s="27" t="s">
        <v>6914</v>
      </c>
      <c r="ACA3" s="28" t="s">
        <v>6915</v>
      </c>
      <c r="ACB3" s="28" t="s">
        <v>6916</v>
      </c>
      <c r="ACC3" s="27" t="s">
        <v>6917</v>
      </c>
      <c r="ACD3" s="27" t="s">
        <v>6918</v>
      </c>
      <c r="ACE3" s="27" t="s">
        <v>6919</v>
      </c>
      <c r="ACF3" s="28" t="s">
        <v>6920</v>
      </c>
      <c r="ACG3" s="28" t="s">
        <v>6921</v>
      </c>
      <c r="ACJ3" s="28" t="s">
        <v>6922</v>
      </c>
      <c r="ACK3" s="27" t="s">
        <v>6390</v>
      </c>
      <c r="ACL3" s="27" t="s">
        <v>6627</v>
      </c>
      <c r="ACM3" s="27" t="s">
        <v>6923</v>
      </c>
      <c r="ACO3" s="27" t="s">
        <v>6390</v>
      </c>
      <c r="ACP3" s="27" t="s">
        <v>6924</v>
      </c>
      <c r="ACQ3" s="28" t="s">
        <v>6925</v>
      </c>
      <c r="ACR3" s="28" t="s">
        <v>6430</v>
      </c>
      <c r="ACS3" s="28" t="s">
        <v>6456</v>
      </c>
      <c r="ACT3" s="27" t="s">
        <v>6390</v>
      </c>
      <c r="ACV3" s="27" t="s">
        <v>6926</v>
      </c>
      <c r="ACW3" s="28" t="s">
        <v>6447</v>
      </c>
      <c r="ACY3" s="28" t="s">
        <v>6927</v>
      </c>
      <c r="ACZ3" s="28" t="s">
        <v>6317</v>
      </c>
      <c r="ADB3" s="27" t="s">
        <v>6928</v>
      </c>
      <c r="ADC3" s="28" t="s">
        <v>6639</v>
      </c>
      <c r="ADD3" s="27" t="s">
        <v>6929</v>
      </c>
      <c r="ADE3" s="28" t="s">
        <v>6930</v>
      </c>
      <c r="ADF3" s="28" t="s">
        <v>6634</v>
      </c>
      <c r="ADH3" s="28" t="s">
        <v>6634</v>
      </c>
      <c r="ADJ3" s="27" t="s">
        <v>6410</v>
      </c>
      <c r="ADL3" s="27" t="s">
        <v>6931</v>
      </c>
      <c r="ADM3" s="27" t="s">
        <v>6932</v>
      </c>
      <c r="ADO3" s="28" t="s">
        <v>6933</v>
      </c>
      <c r="ADQ3" s="27" t="s">
        <v>6522</v>
      </c>
      <c r="ADR3" s="28" t="s">
        <v>6754</v>
      </c>
      <c r="ADS3" s="28" t="s">
        <v>6934</v>
      </c>
      <c r="ADT3" s="27" t="s">
        <v>6935</v>
      </c>
      <c r="ADZ3" s="27" t="s">
        <v>6936</v>
      </c>
      <c r="AEA3" s="28" t="s">
        <v>6937</v>
      </c>
      <c r="AED3" s="27" t="s">
        <v>6938</v>
      </c>
      <c r="AEE3" s="27" t="s">
        <v>6939</v>
      </c>
      <c r="AEG3" s="27" t="s">
        <v>6940</v>
      </c>
      <c r="AEI3" s="28" t="s">
        <v>6376</v>
      </c>
      <c r="AEJ3" s="28" t="s">
        <v>6585</v>
      </c>
      <c r="AEK3" s="27" t="s">
        <v>6941</v>
      </c>
      <c r="AEL3" s="28" t="s">
        <v>6376</v>
      </c>
      <c r="AEM3" s="27" t="s">
        <v>6282</v>
      </c>
      <c r="AEN3" s="28" t="s">
        <v>6942</v>
      </c>
      <c r="AEO3" s="28" t="s">
        <v>6943</v>
      </c>
      <c r="AEQ3" s="27" t="s">
        <v>6944</v>
      </c>
      <c r="AER3" s="27" t="s">
        <v>6440</v>
      </c>
      <c r="AES3" s="28" t="s">
        <v>6449</v>
      </c>
      <c r="AET3" s="28" t="s">
        <v>6945</v>
      </c>
      <c r="AEU3" s="27" t="s">
        <v>6456</v>
      </c>
      <c r="AEV3" s="28" t="s">
        <v>6456</v>
      </c>
      <c r="AEW3" s="28" t="s">
        <v>6437</v>
      </c>
      <c r="AEX3" s="27" t="s">
        <v>6395</v>
      </c>
      <c r="AEY3" s="27" t="s">
        <v>6692</v>
      </c>
      <c r="AEZ3" s="28" t="s">
        <v>6612</v>
      </c>
      <c r="AFA3" s="27" t="s">
        <v>6946</v>
      </c>
      <c r="AFB3" s="28" t="s">
        <v>6451</v>
      </c>
      <c r="AFC3" s="28" t="s">
        <v>6451</v>
      </c>
      <c r="AFD3" s="28" t="s">
        <v>6947</v>
      </c>
      <c r="AFG3" s="28" t="s">
        <v>6948</v>
      </c>
      <c r="AFI3" s="27" t="s">
        <v>6522</v>
      </c>
      <c r="AFJ3" s="28" t="s">
        <v>6949</v>
      </c>
      <c r="AFK3" s="28" t="s">
        <v>6950</v>
      </c>
      <c r="AFL3" s="28" t="s">
        <v>6951</v>
      </c>
      <c r="AFN3" s="27" t="s">
        <v>6952</v>
      </c>
      <c r="AFQ3" s="27" t="s">
        <v>6953</v>
      </c>
      <c r="AFR3" s="27" t="s">
        <v>6954</v>
      </c>
      <c r="AFS3" s="28" t="s">
        <v>6955</v>
      </c>
      <c r="AFU3" s="28" t="s">
        <v>6956</v>
      </c>
      <c r="AFV3" s="28" t="s">
        <v>6957</v>
      </c>
      <c r="AFW3" s="28" t="s">
        <v>6958</v>
      </c>
      <c r="AFX3" s="28" t="s">
        <v>6959</v>
      </c>
      <c r="AFZ3" s="27" t="s">
        <v>6960</v>
      </c>
      <c r="AGA3" s="28" t="s">
        <v>6961</v>
      </c>
      <c r="AGB3" s="27" t="s">
        <v>6399</v>
      </c>
      <c r="AGC3" s="28" t="s">
        <v>6962</v>
      </c>
      <c r="AGD3" s="28" t="s">
        <v>6963</v>
      </c>
      <c r="AGE3" s="28" t="s">
        <v>6964</v>
      </c>
      <c r="AGG3" s="27" t="s">
        <v>6965</v>
      </c>
      <c r="AGH3" s="27" t="s">
        <v>6432</v>
      </c>
      <c r="AGI3" s="28" t="s">
        <v>6675</v>
      </c>
      <c r="AGJ3" s="28" t="s">
        <v>6966</v>
      </c>
      <c r="AGK3" s="27" t="s">
        <v>6432</v>
      </c>
      <c r="AGO3" s="28" t="s">
        <v>6967</v>
      </c>
      <c r="AGQ3" s="28" t="s">
        <v>6968</v>
      </c>
    </row>
    <row r="4" spans="1:876" x14ac:dyDescent="0.25">
      <c r="H4" s="28" t="s">
        <v>6969</v>
      </c>
      <c r="I4" s="27" t="s">
        <v>6410</v>
      </c>
      <c r="J4" s="28" t="s">
        <v>6304</v>
      </c>
      <c r="L4" s="27" t="s">
        <v>6970</v>
      </c>
      <c r="M4" s="28" t="s">
        <v>6971</v>
      </c>
      <c r="N4" s="28"/>
      <c r="O4" s="27" t="s">
        <v>6757</v>
      </c>
      <c r="P4" s="28" t="s">
        <v>6256</v>
      </c>
      <c r="R4" s="28"/>
      <c r="S4" s="28" t="s">
        <v>6504</v>
      </c>
      <c r="AA4" s="27" t="s">
        <v>6972</v>
      </c>
      <c r="AH4" s="27" t="s">
        <v>6973</v>
      </c>
      <c r="AJ4" s="27" t="s">
        <v>6974</v>
      </c>
      <c r="AK4" s="27" t="s">
        <v>6388</v>
      </c>
      <c r="AL4" s="27" t="s">
        <v>6284</v>
      </c>
      <c r="AM4" s="27" t="s">
        <v>6713</v>
      </c>
      <c r="AN4" s="27" t="s">
        <v>6975</v>
      </c>
      <c r="AO4" s="27" t="s">
        <v>6713</v>
      </c>
      <c r="AP4" s="27" t="s">
        <v>6976</v>
      </c>
      <c r="AQ4" s="27" t="s">
        <v>6388</v>
      </c>
      <c r="AR4" s="27" t="s">
        <v>6300</v>
      </c>
      <c r="AS4" s="27" t="s">
        <v>6977</v>
      </c>
      <c r="AU4" s="27" t="s">
        <v>6289</v>
      </c>
      <c r="AV4" s="27" t="s">
        <v>6978</v>
      </c>
      <c r="AW4" s="27" t="s">
        <v>6347</v>
      </c>
      <c r="AY4" s="27" t="s">
        <v>6650</v>
      </c>
      <c r="AZ4" s="27" t="s">
        <v>6289</v>
      </c>
      <c r="BA4" s="27" t="s">
        <v>6288</v>
      </c>
      <c r="BB4" s="27" t="s">
        <v>6290</v>
      </c>
      <c r="BD4" s="27" t="s">
        <v>6388</v>
      </c>
      <c r="BF4" s="27" t="s">
        <v>6979</v>
      </c>
      <c r="BG4" s="27" t="s">
        <v>6291</v>
      </c>
      <c r="BH4" s="27" t="s">
        <v>6288</v>
      </c>
      <c r="BJ4" s="27" t="s">
        <v>6304</v>
      </c>
      <c r="BO4" s="27" t="s">
        <v>6347</v>
      </c>
      <c r="BP4" s="27" t="s">
        <v>6980</v>
      </c>
      <c r="BQ4" s="27" t="s">
        <v>6388</v>
      </c>
      <c r="BR4" s="27" t="s">
        <v>6289</v>
      </c>
      <c r="BT4" s="27" t="s">
        <v>6284</v>
      </c>
      <c r="BU4" s="27" t="s">
        <v>6757</v>
      </c>
      <c r="BW4" s="27" t="s">
        <v>6300</v>
      </c>
      <c r="BX4" s="27" t="s">
        <v>6296</v>
      </c>
      <c r="CB4" s="27" t="s">
        <v>6289</v>
      </c>
      <c r="CD4" s="27" t="s">
        <v>6288</v>
      </c>
      <c r="CE4" s="27" t="s">
        <v>6284</v>
      </c>
      <c r="CF4" s="27" t="s">
        <v>6981</v>
      </c>
      <c r="CH4" s="27" t="s">
        <v>6289</v>
      </c>
      <c r="CJ4" s="27" t="s">
        <v>6292</v>
      </c>
      <c r="CL4" s="27" t="s">
        <v>6694</v>
      </c>
      <c r="CM4" s="28" t="s">
        <v>6304</v>
      </c>
      <c r="CN4" s="28" t="s">
        <v>6388</v>
      </c>
      <c r="CO4" s="27" t="s">
        <v>6701</v>
      </c>
      <c r="CS4" s="28" t="s">
        <v>6304</v>
      </c>
      <c r="CT4" s="27" t="s">
        <v>6291</v>
      </c>
      <c r="CU4" s="27" t="s">
        <v>6304</v>
      </c>
      <c r="CW4" s="27" t="s">
        <v>6982</v>
      </c>
      <c r="DA4" s="27" t="s">
        <v>6493</v>
      </c>
      <c r="DB4" s="28" t="s">
        <v>6636</v>
      </c>
      <c r="DD4" s="27" t="s">
        <v>6311</v>
      </c>
      <c r="DF4" s="27" t="s">
        <v>6983</v>
      </c>
      <c r="DI4" s="27" t="s">
        <v>6706</v>
      </c>
      <c r="DJ4" s="28" t="s">
        <v>6931</v>
      </c>
      <c r="DL4" s="28" t="s">
        <v>6984</v>
      </c>
      <c r="DM4" s="27" t="s">
        <v>6311</v>
      </c>
      <c r="DN4" s="27" t="s">
        <v>6256</v>
      </c>
      <c r="DQ4" s="27" t="s">
        <v>6985</v>
      </c>
      <c r="DS4" s="27" t="s">
        <v>6256</v>
      </c>
      <c r="DV4" s="28" t="s">
        <v>6708</v>
      </c>
      <c r="DW4" s="28" t="s">
        <v>6986</v>
      </c>
      <c r="DY4" s="28" t="s">
        <v>6987</v>
      </c>
      <c r="EA4" s="28" t="s">
        <v>6256</v>
      </c>
      <c r="EC4" s="27" t="s">
        <v>6988</v>
      </c>
      <c r="ED4" s="27" t="s">
        <v>6989</v>
      </c>
      <c r="EE4" s="27" t="s">
        <v>6847</v>
      </c>
      <c r="EF4" s="28" t="s">
        <v>6549</v>
      </c>
      <c r="EG4" s="28" t="s">
        <v>6622</v>
      </c>
      <c r="EH4" s="27"/>
      <c r="EI4" s="28" t="s">
        <v>6622</v>
      </c>
      <c r="EJ4" s="27" t="s">
        <v>6713</v>
      </c>
      <c r="EK4" s="28" t="s">
        <v>6990</v>
      </c>
      <c r="EM4" s="27" t="s">
        <v>6991</v>
      </c>
      <c r="EN4" s="28" t="s">
        <v>6456</v>
      </c>
      <c r="EQ4" s="27" t="s">
        <v>6992</v>
      </c>
      <c r="ER4" s="28" t="s">
        <v>6388</v>
      </c>
      <c r="ES4" s="28" t="s">
        <v>6993</v>
      </c>
      <c r="EU4" s="28" t="s">
        <v>6777</v>
      </c>
      <c r="EV4" s="27" t="s">
        <v>6310</v>
      </c>
      <c r="EW4" s="27" t="s">
        <v>6275</v>
      </c>
      <c r="FA4" s="28" t="s">
        <v>6994</v>
      </c>
      <c r="FC4" s="27" t="s">
        <v>6388</v>
      </c>
      <c r="FD4" s="27" t="s">
        <v>6350</v>
      </c>
      <c r="FE4" s="28" t="s">
        <v>6793</v>
      </c>
      <c r="FJ4" s="28" t="s">
        <v>6995</v>
      </c>
      <c r="FN4" s="28" t="s">
        <v>6369</v>
      </c>
      <c r="FQ4" s="28" t="s">
        <v>6996</v>
      </c>
      <c r="FU4" s="27" t="s">
        <v>6310</v>
      </c>
      <c r="FW4" s="27" t="s">
        <v>6997</v>
      </c>
      <c r="FY4" s="27" t="s">
        <v>6998</v>
      </c>
      <c r="GE4" s="27" t="s">
        <v>6389</v>
      </c>
      <c r="GF4" s="28" t="s">
        <v>6375</v>
      </c>
      <c r="GG4" s="27"/>
      <c r="GH4" s="28" t="s">
        <v>6350</v>
      </c>
      <c r="GI4" s="28" t="s">
        <v>6350</v>
      </c>
      <c r="GJ4" s="27" t="s">
        <v>6364</v>
      </c>
      <c r="GL4" s="27" t="s">
        <v>6821</v>
      </c>
      <c r="GS4" s="28" t="s">
        <v>6999</v>
      </c>
      <c r="GT4" s="27" t="s">
        <v>6310</v>
      </c>
      <c r="GU4" s="27" t="s">
        <v>6361</v>
      </c>
      <c r="GX4" s="27"/>
      <c r="HC4" s="27" t="s">
        <v>6388</v>
      </c>
      <c r="HO4" s="28" t="s">
        <v>6350</v>
      </c>
      <c r="HS4" s="28" t="s">
        <v>7000</v>
      </c>
      <c r="HV4" s="27" t="s">
        <v>6275</v>
      </c>
      <c r="HY4" s="27"/>
      <c r="HZ4" s="28" t="s">
        <v>6310</v>
      </c>
      <c r="IA4" s="27" t="s">
        <v>7001</v>
      </c>
      <c r="IB4" s="28" t="s">
        <v>6310</v>
      </c>
      <c r="ID4" s="28" t="s">
        <v>7002</v>
      </c>
      <c r="IE4" s="27" t="s">
        <v>6350</v>
      </c>
      <c r="IF4" s="27" t="s">
        <v>6793</v>
      </c>
      <c r="IG4" s="28" t="s">
        <v>7003</v>
      </c>
      <c r="IH4" s="28" t="s">
        <v>7004</v>
      </c>
      <c r="IL4" s="28" t="s">
        <v>6305</v>
      </c>
      <c r="IM4" s="27" t="s">
        <v>6376</v>
      </c>
      <c r="IN4" s="28" t="s">
        <v>6369</v>
      </c>
      <c r="IO4" s="27" t="s">
        <v>6376</v>
      </c>
      <c r="IP4" s="27" t="s">
        <v>6350</v>
      </c>
      <c r="IR4" s="27" t="s">
        <v>6724</v>
      </c>
      <c r="IS4" s="28" t="s">
        <v>6310</v>
      </c>
      <c r="IX4" s="28" t="s">
        <v>6337</v>
      </c>
      <c r="IY4" s="28" t="s">
        <v>6725</v>
      </c>
      <c r="JD4" s="27" t="s">
        <v>7005</v>
      </c>
      <c r="JE4" s="28" t="s">
        <v>6337</v>
      </c>
      <c r="JG4" s="27" t="s">
        <v>7006</v>
      </c>
      <c r="JJ4" s="28" t="s">
        <v>6275</v>
      </c>
      <c r="JL4" s="28" t="s">
        <v>7007</v>
      </c>
      <c r="JO4" s="28" t="s">
        <v>7008</v>
      </c>
      <c r="JQ4" s="28" t="s">
        <v>6381</v>
      </c>
      <c r="JS4" s="28" t="s">
        <v>6388</v>
      </c>
      <c r="JT4" s="27" t="s">
        <v>6388</v>
      </c>
      <c r="JU4" s="28" t="s">
        <v>7009</v>
      </c>
      <c r="JV4" s="28"/>
      <c r="JW4" s="28" t="s">
        <v>6388</v>
      </c>
      <c r="JX4" s="27" t="s">
        <v>6375</v>
      </c>
      <c r="JY4" s="28" t="s">
        <v>6388</v>
      </c>
      <c r="KD4" s="27" t="s">
        <v>7010</v>
      </c>
      <c r="KE4" s="28" t="s">
        <v>6369</v>
      </c>
      <c r="KF4" s="27" t="s">
        <v>7011</v>
      </c>
      <c r="KH4" s="28" t="s">
        <v>6992</v>
      </c>
      <c r="KK4" s="27" t="s">
        <v>7012</v>
      </c>
      <c r="KL4" s="28" t="s">
        <v>7013</v>
      </c>
      <c r="KM4" s="27" t="s">
        <v>7014</v>
      </c>
      <c r="KN4" s="27" t="s">
        <v>6804</v>
      </c>
      <c r="KP4" s="27" t="s">
        <v>6760</v>
      </c>
      <c r="KQ4" s="27" t="s">
        <v>6505</v>
      </c>
      <c r="KR4" s="27" t="s">
        <v>7015</v>
      </c>
      <c r="KS4" s="27" t="s">
        <v>7016</v>
      </c>
      <c r="KT4" s="28" t="s">
        <v>6410</v>
      </c>
      <c r="KV4" s="28" t="s">
        <v>6751</v>
      </c>
      <c r="KW4" s="28" t="s">
        <v>6409</v>
      </c>
      <c r="KX4" s="28" t="s">
        <v>6388</v>
      </c>
      <c r="KZ4" s="28" t="s">
        <v>7017</v>
      </c>
      <c r="LA4" s="27" t="s">
        <v>6368</v>
      </c>
      <c r="LC4" s="27" t="s">
        <v>6388</v>
      </c>
      <c r="LG4" s="27" t="s">
        <v>6751</v>
      </c>
      <c r="LI4" s="27" t="s">
        <v>6410</v>
      </c>
      <c r="LJ4" s="27" t="s">
        <v>6368</v>
      </c>
      <c r="LK4" s="28" t="s">
        <v>6622</v>
      </c>
      <c r="LN4" s="28" t="s">
        <v>6421</v>
      </c>
      <c r="LP4" s="28" t="s">
        <v>6421</v>
      </c>
      <c r="LQ4" s="28" t="s">
        <v>6421</v>
      </c>
      <c r="LR4" s="27" t="s">
        <v>6418</v>
      </c>
      <c r="LS4" s="27" t="s">
        <v>7018</v>
      </c>
      <c r="LU4" s="28" t="s">
        <v>6757</v>
      </c>
      <c r="LW4" s="27" t="s">
        <v>7019</v>
      </c>
      <c r="LX4" s="28" t="s">
        <v>7020</v>
      </c>
      <c r="LZ4" s="27" t="s">
        <v>7021</v>
      </c>
      <c r="MA4" s="27" t="s">
        <v>7022</v>
      </c>
      <c r="MB4" s="28" t="s">
        <v>7023</v>
      </c>
      <c r="MD4" s="27" t="s">
        <v>7024</v>
      </c>
      <c r="ME4" s="28" t="s">
        <v>6388</v>
      </c>
      <c r="MF4" s="28" t="s">
        <v>6794</v>
      </c>
      <c r="MG4" s="27" t="s">
        <v>7025</v>
      </c>
      <c r="MH4" s="27" t="s">
        <v>7026</v>
      </c>
      <c r="ML4" s="28" t="s">
        <v>6421</v>
      </c>
      <c r="MN4" s="28" t="s">
        <v>7027</v>
      </c>
      <c r="MP4" s="28" t="s">
        <v>6311</v>
      </c>
      <c r="MR4" s="27" t="s">
        <v>6560</v>
      </c>
      <c r="MS4" s="27" t="s">
        <v>6560</v>
      </c>
      <c r="MT4" s="28" t="s">
        <v>7028</v>
      </c>
      <c r="MW4" s="27" t="s">
        <v>6390</v>
      </c>
      <c r="MX4" s="27" t="s">
        <v>6376</v>
      </c>
      <c r="MY4" s="27" t="s">
        <v>6652</v>
      </c>
      <c r="MZ4" s="27" t="s">
        <v>7029</v>
      </c>
      <c r="NB4" s="27" t="s">
        <v>7030</v>
      </c>
      <c r="ND4" s="27" t="s">
        <v>7031</v>
      </c>
      <c r="NE4" s="28" t="s">
        <v>6652</v>
      </c>
      <c r="NF4" s="27" t="s">
        <v>6405</v>
      </c>
      <c r="NK4" s="28" t="s">
        <v>6451</v>
      </c>
      <c r="NL4" s="27" t="s">
        <v>6467</v>
      </c>
      <c r="NM4" s="28" t="s">
        <v>6776</v>
      </c>
      <c r="NO4" s="27" t="s">
        <v>6388</v>
      </c>
      <c r="NP4" s="27" t="s">
        <v>7032</v>
      </c>
      <c r="NQ4" s="28" t="s">
        <v>7032</v>
      </c>
      <c r="NR4" s="27" t="s">
        <v>6451</v>
      </c>
      <c r="NV4" s="27" t="s">
        <v>6451</v>
      </c>
      <c r="NY4" s="27" t="s">
        <v>6775</v>
      </c>
      <c r="OA4" s="28" t="s">
        <v>6451</v>
      </c>
      <c r="OB4" s="28" t="s">
        <v>6455</v>
      </c>
      <c r="OG4" s="28" t="s">
        <v>6700</v>
      </c>
      <c r="OH4" s="28" t="s">
        <v>6451</v>
      </c>
      <c r="OK4" s="28" t="s">
        <v>6777</v>
      </c>
      <c r="OL4" s="27" t="s">
        <v>6304</v>
      </c>
      <c r="OM4" s="27" t="s">
        <v>6346</v>
      </c>
      <c r="OO4" s="28" t="s">
        <v>6388</v>
      </c>
      <c r="OP4" s="28" t="s">
        <v>6346</v>
      </c>
      <c r="OQ4" s="27" t="s">
        <v>6956</v>
      </c>
      <c r="OR4" s="27" t="s">
        <v>6775</v>
      </c>
      <c r="OU4" s="27" t="s">
        <v>6847</v>
      </c>
      <c r="OW4" s="28" t="s">
        <v>6777</v>
      </c>
      <c r="OY4" s="27" t="s">
        <v>7033</v>
      </c>
      <c r="PB4" s="28" t="s">
        <v>7034</v>
      </c>
      <c r="PD4" s="27" t="s">
        <v>6346</v>
      </c>
      <c r="PE4" s="28" t="s">
        <v>6285</v>
      </c>
      <c r="PG4" s="28" t="s">
        <v>6775</v>
      </c>
      <c r="PH4" s="27" t="s">
        <v>6451</v>
      </c>
      <c r="PI4" s="28" t="s">
        <v>6346</v>
      </c>
      <c r="PL4" s="27" t="s">
        <v>6776</v>
      </c>
      <c r="PM4" s="27" t="s">
        <v>7035</v>
      </c>
      <c r="PN4" s="28" t="s">
        <v>7034</v>
      </c>
      <c r="PP4" s="27" t="s">
        <v>6845</v>
      </c>
      <c r="PQ4" s="28" t="s">
        <v>6346</v>
      </c>
      <c r="PR4" s="27" t="s">
        <v>6448</v>
      </c>
      <c r="PT4" s="28" t="s">
        <v>7036</v>
      </c>
      <c r="PU4" s="27" t="s">
        <v>7036</v>
      </c>
      <c r="PV4" s="28" t="s">
        <v>6776</v>
      </c>
      <c r="PY4" s="27" t="s">
        <v>6777</v>
      </c>
      <c r="PZ4" s="28" t="s">
        <v>6388</v>
      </c>
      <c r="QC4" s="27" t="s">
        <v>7037</v>
      </c>
      <c r="QD4" s="27" t="s">
        <v>7038</v>
      </c>
      <c r="QE4" s="28" t="s">
        <v>7039</v>
      </c>
      <c r="QF4" s="27" t="s">
        <v>7040</v>
      </c>
      <c r="QG4" s="27" t="s">
        <v>7041</v>
      </c>
      <c r="QH4" s="28" t="s">
        <v>7042</v>
      </c>
      <c r="QI4" s="27" t="s">
        <v>6787</v>
      </c>
      <c r="QJ4" s="27" t="s">
        <v>7041</v>
      </c>
      <c r="QK4" s="28" t="s">
        <v>6788</v>
      </c>
      <c r="QM4" s="27" t="s">
        <v>7043</v>
      </c>
      <c r="QO4" s="27" t="s">
        <v>7044</v>
      </c>
      <c r="QP4" s="28" t="s">
        <v>6549</v>
      </c>
      <c r="QQ4" s="27" t="s">
        <v>7045</v>
      </c>
      <c r="QS4" s="28" t="s">
        <v>7046</v>
      </c>
      <c r="QU4" s="28" t="s">
        <v>7047</v>
      </c>
      <c r="QX4" s="27" t="s">
        <v>7046</v>
      </c>
      <c r="QZ4" s="27" t="s">
        <v>6280</v>
      </c>
      <c r="RA4" s="27" t="s">
        <v>7046</v>
      </c>
      <c r="RF4" s="28" t="s">
        <v>7046</v>
      </c>
      <c r="RG4" s="28" t="s">
        <v>7046</v>
      </c>
      <c r="RI4" s="27" t="s">
        <v>7048</v>
      </c>
      <c r="RL4" s="27" t="s">
        <v>7049</v>
      </c>
      <c r="RO4" s="28" t="s">
        <v>7050</v>
      </c>
      <c r="RQ4" s="28" t="s">
        <v>6249</v>
      </c>
      <c r="RT4" s="28" t="s">
        <v>7051</v>
      </c>
      <c r="RU4" s="28" t="s">
        <v>6708</v>
      </c>
      <c r="RV4" s="28" t="s">
        <v>6464</v>
      </c>
      <c r="RW4" s="27" t="s">
        <v>6367</v>
      </c>
      <c r="RY4" s="28" t="s">
        <v>6418</v>
      </c>
      <c r="RZ4" s="28" t="s">
        <v>6305</v>
      </c>
      <c r="SA4" s="27" t="s">
        <v>7052</v>
      </c>
      <c r="SB4" s="28" t="s">
        <v>7053</v>
      </c>
      <c r="SC4" s="27" t="s">
        <v>7054</v>
      </c>
      <c r="SD4" s="27" t="s">
        <v>7055</v>
      </c>
      <c r="SF4" s="27" t="s">
        <v>6991</v>
      </c>
      <c r="SG4" s="28" t="s">
        <v>7056</v>
      </c>
      <c r="SI4" s="28" t="s">
        <v>7057</v>
      </c>
      <c r="SJ4" s="28" t="s">
        <v>6727</v>
      </c>
      <c r="SL4" s="27" t="s">
        <v>6505</v>
      </c>
      <c r="SM4" s="28" t="s">
        <v>7058</v>
      </c>
      <c r="SO4" s="28" t="s">
        <v>7059</v>
      </c>
      <c r="SP4" s="27" t="s">
        <v>7060</v>
      </c>
      <c r="SQ4" s="28" t="s">
        <v>6410</v>
      </c>
      <c r="SS4" s="27" t="s">
        <v>6345</v>
      </c>
      <c r="ST4" s="28" t="s">
        <v>7061</v>
      </c>
      <c r="SV4" s="27" t="s">
        <v>7062</v>
      </c>
      <c r="SY4" s="28" t="s">
        <v>7063</v>
      </c>
      <c r="SZ4" s="28" t="s">
        <v>7064</v>
      </c>
      <c r="TB4" s="27" t="s">
        <v>7065</v>
      </c>
      <c r="TD4" s="27" t="s">
        <v>7066</v>
      </c>
      <c r="TG4" s="28" t="s">
        <v>7067</v>
      </c>
      <c r="TH4" s="27" t="s">
        <v>6256</v>
      </c>
      <c r="TJ4" s="27" t="s">
        <v>7068</v>
      </c>
      <c r="TK4" s="28" t="s">
        <v>6256</v>
      </c>
      <c r="TM4" s="28" t="s">
        <v>6944</v>
      </c>
      <c r="TP4" s="27" t="s">
        <v>7069</v>
      </c>
      <c r="TQ4" s="28" t="s">
        <v>6421</v>
      </c>
      <c r="TS4" s="27" t="s">
        <v>6829</v>
      </c>
      <c r="TT4" s="27" t="s">
        <v>7070</v>
      </c>
      <c r="TV4" s="27" t="s">
        <v>7071</v>
      </c>
      <c r="TW4" s="28" t="s">
        <v>7072</v>
      </c>
      <c r="TX4" s="27" t="s">
        <v>7073</v>
      </c>
      <c r="TZ4" s="27" t="s">
        <v>7074</v>
      </c>
      <c r="UB4" s="27" t="s">
        <v>6422</v>
      </c>
      <c r="UC4" s="28" t="s">
        <v>7075</v>
      </c>
      <c r="UE4" s="27" t="s">
        <v>7076</v>
      </c>
      <c r="UF4" s="27" t="s">
        <v>7077</v>
      </c>
      <c r="UI4" s="28" t="s">
        <v>6837</v>
      </c>
      <c r="UJ4" s="27" t="s">
        <v>7078</v>
      </c>
      <c r="UM4" s="28" t="s">
        <v>7079</v>
      </c>
      <c r="UN4" s="27" t="s">
        <v>7080</v>
      </c>
      <c r="UO4" s="28" t="s">
        <v>6526</v>
      </c>
      <c r="US4" s="27" t="s">
        <v>6529</v>
      </c>
      <c r="UT4" s="28" t="s">
        <v>6459</v>
      </c>
      <c r="UU4" s="28" t="s">
        <v>6459</v>
      </c>
      <c r="UV4" s="28" t="s">
        <v>6942</v>
      </c>
      <c r="UY4" s="28" t="s">
        <v>7081</v>
      </c>
      <c r="VA4" s="28" t="s">
        <v>7082</v>
      </c>
      <c r="VC4" s="28" t="s">
        <v>6376</v>
      </c>
      <c r="VF4" s="27" t="s">
        <v>7083</v>
      </c>
      <c r="VG4" s="27" t="s">
        <v>6305</v>
      </c>
      <c r="VI4" s="28" t="s">
        <v>6760</v>
      </c>
      <c r="VJ4" s="28" t="s">
        <v>7084</v>
      </c>
      <c r="VM4" s="27" t="s">
        <v>7085</v>
      </c>
      <c r="VN4" s="27" t="s">
        <v>6376</v>
      </c>
      <c r="VO4" s="28" t="s">
        <v>6310</v>
      </c>
      <c r="VP4" s="27" t="s">
        <v>7086</v>
      </c>
      <c r="VQ4" s="27" t="s">
        <v>7087</v>
      </c>
      <c r="VR4" s="27" t="s">
        <v>6988</v>
      </c>
      <c r="VS4" s="28" t="s">
        <v>7088</v>
      </c>
      <c r="VT4" s="28" t="s">
        <v>6310</v>
      </c>
      <c r="VW4" s="28" t="s">
        <v>6681</v>
      </c>
      <c r="VX4" s="27" t="s">
        <v>7089</v>
      </c>
      <c r="VY4" s="28" t="s">
        <v>7090</v>
      </c>
      <c r="VZ4" s="27" t="s">
        <v>7091</v>
      </c>
      <c r="WI4" s="28" t="s">
        <v>6375</v>
      </c>
      <c r="WJ4" s="28" t="s">
        <v>7092</v>
      </c>
      <c r="WK4" s="28" t="s">
        <v>7093</v>
      </c>
      <c r="WN4" s="27" t="s">
        <v>7094</v>
      </c>
      <c r="WP4" s="27" t="s">
        <v>6310</v>
      </c>
      <c r="WQ4" s="27" t="s">
        <v>6992</v>
      </c>
      <c r="WR4" s="28" t="s">
        <v>6853</v>
      </c>
      <c r="WS4" s="28" t="s">
        <v>6542</v>
      </c>
      <c r="WT4" s="28" t="s">
        <v>7095</v>
      </c>
      <c r="WV4" s="27" t="s">
        <v>6388</v>
      </c>
      <c r="WX4" s="28" t="s">
        <v>6388</v>
      </c>
      <c r="WZ4" s="28" t="s">
        <v>6542</v>
      </c>
      <c r="XC4" s="27" t="s">
        <v>6549</v>
      </c>
      <c r="XD4" s="27" t="s">
        <v>7096</v>
      </c>
      <c r="XE4" s="28" t="s">
        <v>6421</v>
      </c>
      <c r="XH4" s="27" t="s">
        <v>6275</v>
      </c>
      <c r="XI4" s="28" t="s">
        <v>7097</v>
      </c>
      <c r="XK4" s="27" t="s">
        <v>7098</v>
      </c>
      <c r="XL4" s="28" t="s">
        <v>7099</v>
      </c>
      <c r="XM4" s="27" t="s">
        <v>6388</v>
      </c>
      <c r="XN4" s="28" t="s">
        <v>6421</v>
      </c>
      <c r="XO4" s="28" t="s">
        <v>6421</v>
      </c>
      <c r="XQ4" s="28" t="s">
        <v>7100</v>
      </c>
      <c r="XR4" s="27" t="s">
        <v>6982</v>
      </c>
      <c r="XS4" s="27" t="s">
        <v>6388</v>
      </c>
      <c r="XT4" s="28" t="s">
        <v>7101</v>
      </c>
      <c r="XU4" s="27" t="s">
        <v>6284</v>
      </c>
      <c r="XV4" s="27" t="s">
        <v>6847</v>
      </c>
      <c r="XX4" s="28" t="s">
        <v>6686</v>
      </c>
      <c r="XY4" s="27" t="s">
        <v>7102</v>
      </c>
      <c r="XZ4" s="27" t="s">
        <v>7103</v>
      </c>
      <c r="YB4" s="28" t="s">
        <v>7104</v>
      </c>
      <c r="YD4" s="27" t="s">
        <v>7105</v>
      </c>
      <c r="YE4" s="28" t="s">
        <v>7099</v>
      </c>
      <c r="YG4" s="28" t="s">
        <v>7106</v>
      </c>
      <c r="YH4" s="27" t="s">
        <v>7107</v>
      </c>
      <c r="YJ4" s="28" t="s">
        <v>6622</v>
      </c>
      <c r="YK4" s="27" t="s">
        <v>7108</v>
      </c>
      <c r="YL4" s="27" t="s">
        <v>7109</v>
      </c>
      <c r="YM4" s="28" t="s">
        <v>7110</v>
      </c>
      <c r="YN4" s="27" t="s">
        <v>7111</v>
      </c>
      <c r="YO4" s="28" t="s">
        <v>7112</v>
      </c>
      <c r="YR4" s="27" t="s">
        <v>7113</v>
      </c>
      <c r="YS4" s="28" t="s">
        <v>7114</v>
      </c>
      <c r="YU4" s="27" t="s">
        <v>6874</v>
      </c>
      <c r="YV4" s="28" t="s">
        <v>7115</v>
      </c>
      <c r="YW4" s="27" t="s">
        <v>6372</v>
      </c>
      <c r="YX4" s="27" t="s">
        <v>7116</v>
      </c>
      <c r="YY4" s="27" t="s">
        <v>6560</v>
      </c>
      <c r="ZB4" s="27" t="s">
        <v>7117</v>
      </c>
      <c r="ZD4" s="27" t="s">
        <v>7118</v>
      </c>
      <c r="ZE4" s="27" t="s">
        <v>6757</v>
      </c>
      <c r="ZF4" s="27" t="s">
        <v>6464</v>
      </c>
      <c r="ZG4" s="27" t="s">
        <v>7119</v>
      </c>
      <c r="ZI4" s="27" t="s">
        <v>7120</v>
      </c>
      <c r="ZP4" s="27" t="s">
        <v>7121</v>
      </c>
      <c r="ZV4" s="27" t="s">
        <v>6708</v>
      </c>
      <c r="ZX4" s="28" t="s">
        <v>7122</v>
      </c>
      <c r="AAB4" s="28" t="s">
        <v>7123</v>
      </c>
      <c r="AAD4" s="28" t="s">
        <v>7124</v>
      </c>
      <c r="AAH4" s="27" t="s">
        <v>7125</v>
      </c>
      <c r="AAI4" s="28" t="s">
        <v>7126</v>
      </c>
      <c r="AAM4" s="27" t="s">
        <v>7127</v>
      </c>
      <c r="AAN4" s="27" t="s">
        <v>7128</v>
      </c>
      <c r="AAO4" s="27" t="s">
        <v>6337</v>
      </c>
      <c r="AAQ4" s="27" t="s">
        <v>7129</v>
      </c>
      <c r="AAS4" s="28" t="s">
        <v>7130</v>
      </c>
      <c r="AAV4" s="27" t="s">
        <v>6562</v>
      </c>
      <c r="AAW4" s="28" t="s">
        <v>7131</v>
      </c>
      <c r="AAX4" s="27" t="s">
        <v>6600</v>
      </c>
      <c r="AAZ4" s="28" t="s">
        <v>7132</v>
      </c>
      <c r="ABA4" s="27" t="s">
        <v>6847</v>
      </c>
      <c r="ABB4" s="28" t="s">
        <v>7133</v>
      </c>
      <c r="ABC4" s="28" t="s">
        <v>7134</v>
      </c>
      <c r="ABD4" s="28" t="s">
        <v>7135</v>
      </c>
      <c r="ABE4" s="27" t="s">
        <v>7136</v>
      </c>
      <c r="ABF4" s="27" t="s">
        <v>7137</v>
      </c>
      <c r="ABG4" s="28" t="s">
        <v>7138</v>
      </c>
      <c r="ABH4" s="28" t="s">
        <v>7138</v>
      </c>
      <c r="ABI4" s="28" t="s">
        <v>6989</v>
      </c>
      <c r="ABL4" s="27" t="s">
        <v>7139</v>
      </c>
      <c r="ABO4" s="27" t="s">
        <v>7140</v>
      </c>
      <c r="ABP4" s="27" t="s">
        <v>7141</v>
      </c>
      <c r="ABQ4" s="27" t="s">
        <v>7138</v>
      </c>
      <c r="ABR4" s="27" t="s">
        <v>7142</v>
      </c>
      <c r="ABS4" s="28" t="s">
        <v>6760</v>
      </c>
      <c r="ABT4" s="27" t="s">
        <v>7078</v>
      </c>
      <c r="ABU4" s="28" t="s">
        <v>7143</v>
      </c>
      <c r="ABV4" s="28" t="s">
        <v>6311</v>
      </c>
      <c r="ABX4" s="28" t="s">
        <v>7144</v>
      </c>
      <c r="ACB4" s="27" t="s">
        <v>7145</v>
      </c>
      <c r="ACD4" s="28" t="s">
        <v>7146</v>
      </c>
      <c r="ACE4" s="28" t="s">
        <v>7147</v>
      </c>
      <c r="ACF4" s="27" t="s">
        <v>7148</v>
      </c>
      <c r="ACG4" s="27" t="s">
        <v>7149</v>
      </c>
      <c r="ACJ4" s="27" t="s">
        <v>7150</v>
      </c>
      <c r="ACK4" s="28" t="s">
        <v>6317</v>
      </c>
      <c r="ACM4" s="28" t="s">
        <v>6627</v>
      </c>
      <c r="ACO4" s="28" t="s">
        <v>6390</v>
      </c>
      <c r="ACP4" s="28" t="s">
        <v>6625</v>
      </c>
      <c r="ACQ4" s="27" t="s">
        <v>6980</v>
      </c>
      <c r="ACR4" s="27" t="s">
        <v>6347</v>
      </c>
      <c r="ACS4" s="27" t="s">
        <v>6280</v>
      </c>
      <c r="ACT4" s="28" t="s">
        <v>6390</v>
      </c>
      <c r="ACV4" s="28" t="s">
        <v>7151</v>
      </c>
      <c r="ACW4" s="27" t="s">
        <v>6437</v>
      </c>
      <c r="ACY4" s="27" t="s">
        <v>7152</v>
      </c>
      <c r="ACZ4" s="27" t="s">
        <v>6627</v>
      </c>
      <c r="ADB4" s="28" t="s">
        <v>7153</v>
      </c>
      <c r="ADC4" s="27" t="s">
        <v>7154</v>
      </c>
      <c r="ADD4" s="28" t="s">
        <v>7155</v>
      </c>
      <c r="ADE4" s="27" t="s">
        <v>6639</v>
      </c>
      <c r="ADF4" s="27" t="s">
        <v>7103</v>
      </c>
      <c r="ADH4" s="27" t="s">
        <v>7103</v>
      </c>
      <c r="ADJ4" s="28" t="s">
        <v>7156</v>
      </c>
      <c r="ADL4" s="28" t="s">
        <v>7157</v>
      </c>
      <c r="ADO4" s="27" t="s">
        <v>6464</v>
      </c>
      <c r="ADQ4" s="28" t="s">
        <v>7158</v>
      </c>
      <c r="ADR4" s="27" t="s">
        <v>6418</v>
      </c>
      <c r="ADS4" s="27" t="s">
        <v>7159</v>
      </c>
      <c r="ADT4" s="28" t="s">
        <v>7085</v>
      </c>
      <c r="ADZ4" s="28" t="s">
        <v>7160</v>
      </c>
      <c r="AEA4" s="27" t="s">
        <v>6310</v>
      </c>
      <c r="AED4" s="28" t="s">
        <v>7161</v>
      </c>
      <c r="AEE4" s="28" t="s">
        <v>6311</v>
      </c>
      <c r="AEG4" s="28" t="s">
        <v>7162</v>
      </c>
      <c r="AEI4" s="27" t="s">
        <v>6549</v>
      </c>
      <c r="AEJ4" s="27" t="s">
        <v>6942</v>
      </c>
      <c r="AEK4" s="28" t="s">
        <v>7163</v>
      </c>
      <c r="AEL4" s="27" t="s">
        <v>7151</v>
      </c>
      <c r="AEM4" s="28" t="s">
        <v>6376</v>
      </c>
      <c r="AEN4" s="27" t="s">
        <v>6549</v>
      </c>
      <c r="AEO4" s="27" t="s">
        <v>6256</v>
      </c>
      <c r="AEQ4" s="28" t="s">
        <v>6421</v>
      </c>
      <c r="AER4" s="28" t="s">
        <v>6528</v>
      </c>
      <c r="AES4" s="27" t="s">
        <v>6449</v>
      </c>
      <c r="AET4" s="27" t="s">
        <v>7164</v>
      </c>
      <c r="AEU4" s="28" t="s">
        <v>6652</v>
      </c>
      <c r="AEV4" s="27" t="s">
        <v>7165</v>
      </c>
      <c r="AEW4" s="27" t="s">
        <v>6346</v>
      </c>
      <c r="AEX4" s="28" t="s">
        <v>7166</v>
      </c>
      <c r="AEY4" s="28" t="s">
        <v>7167</v>
      </c>
      <c r="AEZ4" s="27" t="s">
        <v>6256</v>
      </c>
      <c r="AFA4" s="28" t="s">
        <v>6612</v>
      </c>
      <c r="AFB4" s="27" t="s">
        <v>6650</v>
      </c>
      <c r="AFC4" s="27" t="s">
        <v>6650</v>
      </c>
      <c r="AFD4" s="27" t="s">
        <v>7168</v>
      </c>
      <c r="AFI4" s="28" t="s">
        <v>7169</v>
      </c>
      <c r="AFK4" s="27" t="s">
        <v>7170</v>
      </c>
      <c r="AFQ4" s="28" t="s">
        <v>7171</v>
      </c>
      <c r="AFR4" s="28" t="s">
        <v>7172</v>
      </c>
      <c r="AFU4" s="27" t="s">
        <v>7173</v>
      </c>
      <c r="AFW4" s="27" t="s">
        <v>7174</v>
      </c>
      <c r="AFZ4" s="28" t="s">
        <v>6288</v>
      </c>
      <c r="AGA4" s="27" t="s">
        <v>7175</v>
      </c>
      <c r="AGB4" s="28" t="s">
        <v>7165</v>
      </c>
      <c r="AGE4" s="27" t="s">
        <v>7176</v>
      </c>
      <c r="AGG4" s="28" t="s">
        <v>7177</v>
      </c>
      <c r="AGH4" s="28" t="s">
        <v>6562</v>
      </c>
      <c r="AGJ4" s="27" t="s">
        <v>7178</v>
      </c>
      <c r="AGK4" s="28" t="s">
        <v>6877</v>
      </c>
      <c r="AGO4" s="27" t="s">
        <v>6968</v>
      </c>
      <c r="AGQ4" s="27" t="s">
        <v>7179</v>
      </c>
    </row>
    <row r="5" spans="1:876" x14ac:dyDescent="0.25">
      <c r="H5" s="27" t="s">
        <v>7180</v>
      </c>
      <c r="I5" s="28" t="s">
        <v>7181</v>
      </c>
      <c r="J5" s="27" t="s">
        <v>6347</v>
      </c>
      <c r="L5" s="28" t="s">
        <v>7182</v>
      </c>
      <c r="M5" s="27" t="s">
        <v>6757</v>
      </c>
      <c r="N5" s="28"/>
      <c r="O5" s="28" t="s">
        <v>7183</v>
      </c>
      <c r="P5" s="27" t="s">
        <v>7184</v>
      </c>
      <c r="S5" s="27" t="s">
        <v>7185</v>
      </c>
      <c r="AA5" s="28" t="s">
        <v>7186</v>
      </c>
      <c r="AH5" s="28" t="s">
        <v>7187</v>
      </c>
      <c r="AK5" s="28" t="s">
        <v>6347</v>
      </c>
      <c r="AL5" s="28" t="s">
        <v>7188</v>
      </c>
      <c r="AM5" s="28" t="s">
        <v>6388</v>
      </c>
      <c r="AO5" s="28" t="s">
        <v>7189</v>
      </c>
      <c r="AP5" s="28" t="s">
        <v>6297</v>
      </c>
      <c r="AQ5" s="28" t="s">
        <v>7190</v>
      </c>
      <c r="AR5" s="28" t="s">
        <v>7191</v>
      </c>
      <c r="AS5" s="28" t="s">
        <v>7192</v>
      </c>
      <c r="AV5" s="28" t="s">
        <v>7193</v>
      </c>
      <c r="AW5" s="28" t="s">
        <v>6300</v>
      </c>
      <c r="AY5" s="28" t="s">
        <v>6294</v>
      </c>
      <c r="BA5" s="28" t="s">
        <v>7194</v>
      </c>
      <c r="BB5" s="28" t="s">
        <v>6289</v>
      </c>
      <c r="BD5" s="28" t="s">
        <v>7195</v>
      </c>
      <c r="BF5" s="28" t="s">
        <v>7196</v>
      </c>
      <c r="BG5" s="28" t="s">
        <v>6288</v>
      </c>
      <c r="BH5" s="28" t="s">
        <v>6388</v>
      </c>
      <c r="BJ5" s="28" t="s">
        <v>6300</v>
      </c>
      <c r="BO5" s="28" t="s">
        <v>6300</v>
      </c>
      <c r="BP5" s="28" t="s">
        <v>6696</v>
      </c>
      <c r="BQ5" s="28" t="s">
        <v>6692</v>
      </c>
      <c r="BT5" s="28" t="s">
        <v>6288</v>
      </c>
      <c r="BU5" s="28" t="s">
        <v>7197</v>
      </c>
      <c r="BW5" s="28" t="s">
        <v>7195</v>
      </c>
      <c r="BX5" s="28" t="s">
        <v>6696</v>
      </c>
      <c r="CD5" s="28" t="s">
        <v>6388</v>
      </c>
      <c r="CE5" s="28" t="s">
        <v>6625</v>
      </c>
      <c r="CF5" s="28" t="s">
        <v>7198</v>
      </c>
      <c r="CM5" s="27" t="s">
        <v>6300</v>
      </c>
      <c r="CN5" s="27" t="s">
        <v>6304</v>
      </c>
      <c r="CO5" s="28" t="s">
        <v>6284</v>
      </c>
      <c r="CS5" s="27" t="s">
        <v>6980</v>
      </c>
      <c r="CT5" s="28" t="s">
        <v>6288</v>
      </c>
      <c r="CU5" s="28" t="s">
        <v>6980</v>
      </c>
      <c r="CW5" s="28" t="s">
        <v>6389</v>
      </c>
      <c r="DA5" s="28" t="s">
        <v>6373</v>
      </c>
      <c r="DB5" s="27" t="s">
        <v>6683</v>
      </c>
      <c r="DD5" s="28" t="s">
        <v>7199</v>
      </c>
      <c r="DF5" s="28" t="s">
        <v>7200</v>
      </c>
      <c r="DI5" s="28" t="s">
        <v>6602</v>
      </c>
      <c r="DJ5" s="27" t="s">
        <v>6602</v>
      </c>
      <c r="DK5" s="29"/>
      <c r="DL5" s="27" t="s">
        <v>6602</v>
      </c>
      <c r="DM5" s="28" t="s">
        <v>7201</v>
      </c>
      <c r="DN5" s="28" t="s">
        <v>6622</v>
      </c>
      <c r="DQ5" s="28" t="s">
        <v>7202</v>
      </c>
      <c r="DS5" s="28" t="s">
        <v>6622</v>
      </c>
      <c r="DV5" s="27" t="s">
        <v>6256</v>
      </c>
      <c r="DW5" s="27" t="s">
        <v>6256</v>
      </c>
      <c r="DX5" s="29"/>
      <c r="DY5" s="27" t="s">
        <v>7094</v>
      </c>
      <c r="EA5" s="27" t="s">
        <v>6256</v>
      </c>
      <c r="EC5" s="28" t="s">
        <v>6713</v>
      </c>
      <c r="ED5" s="28" t="s">
        <v>7203</v>
      </c>
      <c r="EE5" s="28" t="s">
        <v>6464</v>
      </c>
      <c r="EF5" s="27" t="s">
        <v>7143</v>
      </c>
      <c r="EG5" s="27" t="s">
        <v>7143</v>
      </c>
      <c r="EH5" s="28"/>
      <c r="EI5" s="27" t="s">
        <v>7143</v>
      </c>
      <c r="EJ5" s="28" t="s">
        <v>6347</v>
      </c>
      <c r="EK5" s="27" t="s">
        <v>7204</v>
      </c>
      <c r="EM5" s="28" t="s">
        <v>6453</v>
      </c>
      <c r="EN5" s="27" t="s">
        <v>6926</v>
      </c>
      <c r="ER5" s="27" t="s">
        <v>6369</v>
      </c>
      <c r="ES5" s="27" t="s">
        <v>6728</v>
      </c>
      <c r="EU5" s="27"/>
      <c r="EV5" s="28" t="s">
        <v>6724</v>
      </c>
      <c r="EW5" s="28" t="s">
        <v>7004</v>
      </c>
      <c r="FC5" s="28" t="s">
        <v>7205</v>
      </c>
      <c r="FD5" s="28" t="s">
        <v>6298</v>
      </c>
      <c r="FE5" s="27" t="s">
        <v>6350</v>
      </c>
      <c r="FJ5" s="27" t="s">
        <v>6698</v>
      </c>
      <c r="FN5" s="27" t="s">
        <v>7206</v>
      </c>
      <c r="FQ5" s="27" t="s">
        <v>6350</v>
      </c>
      <c r="FU5" s="28" t="s">
        <v>7005</v>
      </c>
      <c r="FW5" s="28" t="s">
        <v>6388</v>
      </c>
      <c r="FY5" s="28" t="s">
        <v>7207</v>
      </c>
      <c r="GE5" s="28" t="s">
        <v>6364</v>
      </c>
      <c r="GF5" s="27" t="s">
        <v>6310</v>
      </c>
      <c r="GH5" s="27" t="s">
        <v>7208</v>
      </c>
      <c r="GI5" s="27" t="s">
        <v>7209</v>
      </c>
      <c r="GL5" s="28" t="s">
        <v>6944</v>
      </c>
      <c r="GS5" s="27" t="s">
        <v>7210</v>
      </c>
      <c r="GT5" s="28" t="s">
        <v>6793</v>
      </c>
      <c r="GU5" s="28" t="s">
        <v>6364</v>
      </c>
      <c r="HO5" s="27" t="s">
        <v>6298</v>
      </c>
      <c r="HV5" s="28" t="s">
        <v>7211</v>
      </c>
      <c r="HZ5" s="27" t="s">
        <v>7212</v>
      </c>
      <c r="IA5" s="28" t="s">
        <v>7213</v>
      </c>
      <c r="IB5" s="27" t="s">
        <v>6376</v>
      </c>
      <c r="ID5" s="27" t="s">
        <v>7214</v>
      </c>
      <c r="IE5" s="28" t="s">
        <v>6388</v>
      </c>
      <c r="IF5" s="28" t="s">
        <v>7215</v>
      </c>
      <c r="IG5" s="27" t="s">
        <v>7000</v>
      </c>
      <c r="IH5" s="27" t="s">
        <v>7213</v>
      </c>
      <c r="IM5" s="28" t="s">
        <v>6350</v>
      </c>
      <c r="IN5" s="27" t="s">
        <v>7206</v>
      </c>
      <c r="IO5" s="28" t="s">
        <v>7216</v>
      </c>
      <c r="IP5" s="28" t="s">
        <v>7217</v>
      </c>
      <c r="IR5" s="28" t="s">
        <v>6388</v>
      </c>
      <c r="IS5" s="27" t="s">
        <v>6388</v>
      </c>
      <c r="IX5" s="27" t="s">
        <v>6375</v>
      </c>
      <c r="IY5" s="27" t="s">
        <v>7218</v>
      </c>
      <c r="JE5" s="27" t="s">
        <v>6347</v>
      </c>
      <c r="JJ5" s="27" t="s">
        <v>7219</v>
      </c>
      <c r="JL5" s="27" t="s">
        <v>7220</v>
      </c>
      <c r="JO5" s="28"/>
      <c r="JQ5" s="27" t="s">
        <v>6345</v>
      </c>
      <c r="JT5" s="27"/>
      <c r="JU5" s="27" t="s">
        <v>6793</v>
      </c>
      <c r="JV5" s="27"/>
      <c r="JW5" s="27" t="s">
        <v>6305</v>
      </c>
      <c r="JX5" s="28" t="s">
        <v>6376</v>
      </c>
      <c r="JY5" s="28" t="s">
        <v>6364</v>
      </c>
      <c r="KE5" s="27" t="s">
        <v>7206</v>
      </c>
      <c r="KF5" s="28" t="s">
        <v>6375</v>
      </c>
      <c r="KK5" s="28" t="s">
        <v>7221</v>
      </c>
      <c r="KL5" s="27" t="s">
        <v>6317</v>
      </c>
      <c r="KM5" s="28" t="s">
        <v>7222</v>
      </c>
      <c r="KN5" s="28" t="s">
        <v>6412</v>
      </c>
      <c r="KP5" s="28" t="s">
        <v>6751</v>
      </c>
      <c r="KQ5" s="28" t="s">
        <v>7223</v>
      </c>
      <c r="KR5" s="28" t="s">
        <v>6410</v>
      </c>
      <c r="KT5" s="27" t="s">
        <v>6751</v>
      </c>
      <c r="KV5" s="27" t="s">
        <v>7223</v>
      </c>
      <c r="KW5" s="27" t="s">
        <v>6421</v>
      </c>
      <c r="KX5" s="27" t="s">
        <v>6421</v>
      </c>
      <c r="KZ5" s="27" t="s">
        <v>7224</v>
      </c>
      <c r="LA5" s="28" t="s">
        <v>7225</v>
      </c>
      <c r="LC5" s="28" t="s">
        <v>6421</v>
      </c>
      <c r="LG5" s="28" t="s">
        <v>7226</v>
      </c>
      <c r="LI5" s="28" t="s">
        <v>6300</v>
      </c>
      <c r="LJ5" s="28" t="s">
        <v>7225</v>
      </c>
      <c r="LK5" s="27" t="s">
        <v>6388</v>
      </c>
      <c r="LN5" s="27" t="s">
        <v>6751</v>
      </c>
      <c r="LP5" s="27" t="s">
        <v>6751</v>
      </c>
      <c r="LQ5" s="27" t="s">
        <v>6305</v>
      </c>
      <c r="LR5" s="28" t="s">
        <v>7227</v>
      </c>
      <c r="LU5" s="27" t="s">
        <v>6505</v>
      </c>
      <c r="LX5" s="27" t="s">
        <v>7078</v>
      </c>
      <c r="LZ5" s="28" t="s">
        <v>6388</v>
      </c>
      <c r="MA5" s="28" t="s">
        <v>7228</v>
      </c>
      <c r="MB5" s="27" t="s">
        <v>6757</v>
      </c>
      <c r="ME5" s="27" t="s">
        <v>7229</v>
      </c>
      <c r="MF5" s="27" t="s">
        <v>6399</v>
      </c>
      <c r="MH5" s="28" t="s">
        <v>7230</v>
      </c>
      <c r="ML5" s="27" t="s">
        <v>7231</v>
      </c>
      <c r="MN5" s="27" t="s">
        <v>7232</v>
      </c>
      <c r="MP5" s="27" t="s">
        <v>7233</v>
      </c>
      <c r="MR5" s="28" t="s">
        <v>6268</v>
      </c>
      <c r="MS5" s="28" t="s">
        <v>6268</v>
      </c>
      <c r="MT5" s="28"/>
      <c r="MW5" s="28" t="s">
        <v>6388</v>
      </c>
      <c r="MX5" s="28" t="s">
        <v>7234</v>
      </c>
      <c r="MY5" s="28" t="s">
        <v>6468</v>
      </c>
      <c r="MZ5" s="28" t="s">
        <v>7235</v>
      </c>
      <c r="NB5" s="28" t="s">
        <v>7236</v>
      </c>
      <c r="NE5" s="27" t="s">
        <v>6945</v>
      </c>
      <c r="NF5" s="28" t="s">
        <v>6945</v>
      </c>
      <c r="NK5" s="27" t="s">
        <v>7034</v>
      </c>
      <c r="NL5" s="28" t="s">
        <v>7036</v>
      </c>
      <c r="NO5" s="28" t="s">
        <v>7237</v>
      </c>
      <c r="NP5" s="28" t="s">
        <v>6284</v>
      </c>
      <c r="NQ5" s="27" t="s">
        <v>6284</v>
      </c>
      <c r="NR5" s="28" t="s">
        <v>6456</v>
      </c>
      <c r="NV5" s="28" t="s">
        <v>7036</v>
      </c>
      <c r="OA5" s="27" t="s">
        <v>7034</v>
      </c>
      <c r="OB5" s="27" t="s">
        <v>6447</v>
      </c>
      <c r="OG5" s="28" t="s">
        <v>7045</v>
      </c>
      <c r="OH5" s="28" t="s">
        <v>6700</v>
      </c>
      <c r="OL5" s="28" t="s">
        <v>7237</v>
      </c>
      <c r="OM5" s="28" t="s">
        <v>6453</v>
      </c>
      <c r="OO5" s="27" t="s">
        <v>6304</v>
      </c>
      <c r="OP5" s="27" t="s">
        <v>6346</v>
      </c>
      <c r="OQ5" s="28" t="s">
        <v>7189</v>
      </c>
      <c r="OY5" s="28" t="s">
        <v>6456</v>
      </c>
      <c r="PB5" s="27" t="s">
        <v>7036</v>
      </c>
      <c r="PD5" s="28" t="s">
        <v>6451</v>
      </c>
      <c r="PE5" s="27" t="s">
        <v>7045</v>
      </c>
      <c r="PH5" s="28" t="s">
        <v>7034</v>
      </c>
      <c r="PI5" s="27" t="s">
        <v>7238</v>
      </c>
      <c r="PL5" s="28" t="s">
        <v>6775</v>
      </c>
      <c r="PM5" s="28" t="s">
        <v>6695</v>
      </c>
      <c r="PN5" s="27" t="s">
        <v>6456</v>
      </c>
      <c r="PP5" s="28" t="s">
        <v>6284</v>
      </c>
      <c r="PQ5" s="27" t="s">
        <v>6700</v>
      </c>
      <c r="PR5" s="28" t="s">
        <v>6456</v>
      </c>
      <c r="PT5" s="27" t="s">
        <v>6456</v>
      </c>
      <c r="PU5" s="28" t="s">
        <v>6280</v>
      </c>
      <c r="PZ5" s="27" t="s">
        <v>6304</v>
      </c>
      <c r="QC5" s="28" t="s">
        <v>7239</v>
      </c>
      <c r="QD5" s="28" t="s">
        <v>7240</v>
      </c>
      <c r="QE5" s="27" t="s">
        <v>7241</v>
      </c>
      <c r="QF5" s="28" t="s">
        <v>7041</v>
      </c>
      <c r="QH5" s="27" t="s">
        <v>6388</v>
      </c>
      <c r="QI5" s="28" t="s">
        <v>7041</v>
      </c>
      <c r="QK5" s="27" t="s">
        <v>7242</v>
      </c>
      <c r="QM5" s="28" t="s">
        <v>7243</v>
      </c>
      <c r="QP5" s="27" t="s">
        <v>6347</v>
      </c>
      <c r="QQ5" s="28" t="s">
        <v>6388</v>
      </c>
      <c r="QS5" s="27" t="s">
        <v>7047</v>
      </c>
      <c r="QU5" s="27" t="s">
        <v>7244</v>
      </c>
      <c r="QX5" s="28" t="s">
        <v>7035</v>
      </c>
      <c r="QZ5" s="28" t="s">
        <v>7046</v>
      </c>
      <c r="RA5" s="28" t="s">
        <v>7035</v>
      </c>
      <c r="RF5" s="27" t="s">
        <v>6986</v>
      </c>
      <c r="RG5" s="27" t="s">
        <v>6388</v>
      </c>
      <c r="RI5" s="28" t="s">
        <v>7046</v>
      </c>
      <c r="RL5" s="28" t="s">
        <v>6867</v>
      </c>
      <c r="RO5" s="27" t="s">
        <v>7245</v>
      </c>
      <c r="RQ5" s="27" t="s">
        <v>6479</v>
      </c>
      <c r="RT5" s="27" t="s">
        <v>7246</v>
      </c>
      <c r="RU5" s="27" t="s">
        <v>7247</v>
      </c>
      <c r="RV5" s="27" t="s">
        <v>7248</v>
      </c>
      <c r="RW5" s="28" t="s">
        <v>6562</v>
      </c>
      <c r="RY5" s="27" t="s">
        <v>7249</v>
      </c>
      <c r="RZ5" s="27" t="s">
        <v>6989</v>
      </c>
      <c r="SC5" s="28" t="s">
        <v>7088</v>
      </c>
      <c r="SD5" s="28" t="s">
        <v>6310</v>
      </c>
      <c r="SG5" s="27" t="s">
        <v>6464</v>
      </c>
      <c r="SI5" s="27" t="s">
        <v>7250</v>
      </c>
      <c r="SL5" s="28" t="s">
        <v>7181</v>
      </c>
      <c r="SQ5" s="27" t="s">
        <v>7251</v>
      </c>
      <c r="SS5" s="28" t="s">
        <v>7252</v>
      </c>
      <c r="ST5" s="27" t="s">
        <v>7253</v>
      </c>
      <c r="SY5" s="27" t="s">
        <v>7254</v>
      </c>
      <c r="TB5" s="28" t="s">
        <v>7255</v>
      </c>
      <c r="TG5" s="27" t="s">
        <v>7256</v>
      </c>
      <c r="TH5" s="28" t="s">
        <v>7257</v>
      </c>
      <c r="TK5" s="27" t="s">
        <v>6837</v>
      </c>
      <c r="TM5" s="27" t="s">
        <v>7258</v>
      </c>
      <c r="TP5" s="28" t="s">
        <v>6305</v>
      </c>
      <c r="TQ5" s="27" t="s">
        <v>6757</v>
      </c>
      <c r="TS5" s="28" t="s">
        <v>7259</v>
      </c>
      <c r="TT5" s="28" t="s">
        <v>7260</v>
      </c>
      <c r="TV5" s="28" t="s">
        <v>7261</v>
      </c>
      <c r="TW5" s="27" t="s">
        <v>7262</v>
      </c>
      <c r="TX5" s="28" t="s">
        <v>7263</v>
      </c>
      <c r="TZ5" s="28" t="s">
        <v>7264</v>
      </c>
      <c r="UE5" s="28" t="s">
        <v>6836</v>
      </c>
      <c r="UF5" s="28" t="s">
        <v>7265</v>
      </c>
      <c r="UI5" s="27" t="s">
        <v>7076</v>
      </c>
      <c r="UJ5" s="28" t="s">
        <v>6418</v>
      </c>
      <c r="UM5" s="27" t="s">
        <v>7266</v>
      </c>
      <c r="UN5" s="28" t="s">
        <v>7267</v>
      </c>
      <c r="UO5" s="27" t="s">
        <v>7267</v>
      </c>
      <c r="US5" s="28" t="s">
        <v>6585</v>
      </c>
      <c r="UT5" s="27" t="s">
        <v>7268</v>
      </c>
      <c r="UU5" s="27" t="s">
        <v>7268</v>
      </c>
      <c r="UV5" s="27" t="s">
        <v>7269</v>
      </c>
      <c r="UY5" s="27" t="s">
        <v>6305</v>
      </c>
      <c r="VA5" s="27" t="s">
        <v>6505</v>
      </c>
      <c r="VC5" s="27" t="s">
        <v>7270</v>
      </c>
      <c r="VF5" s="28" t="s">
        <v>6305</v>
      </c>
      <c r="VG5" s="28" t="s">
        <v>6441</v>
      </c>
      <c r="VI5" s="27" t="s">
        <v>7271</v>
      </c>
      <c r="VJ5" s="27" t="s">
        <v>7272</v>
      </c>
      <c r="VM5" s="28" t="s">
        <v>6347</v>
      </c>
      <c r="VN5" s="28" t="s">
        <v>7273</v>
      </c>
      <c r="VP5" s="28" t="s">
        <v>7274</v>
      </c>
      <c r="VQ5" s="28" t="s">
        <v>6850</v>
      </c>
      <c r="VS5" s="27" t="s">
        <v>7275</v>
      </c>
      <c r="VT5" s="27" t="s">
        <v>6708</v>
      </c>
      <c r="VW5" s="27" t="s">
        <v>7111</v>
      </c>
      <c r="VX5" s="28" t="s">
        <v>7276</v>
      </c>
      <c r="VY5" s="27" t="s">
        <v>6488</v>
      </c>
      <c r="VZ5" s="28" t="s">
        <v>6310</v>
      </c>
      <c r="WI5" s="27" t="s">
        <v>6310</v>
      </c>
      <c r="WJ5" s="27" t="s">
        <v>7277</v>
      </c>
      <c r="WK5" s="27" t="s">
        <v>6410</v>
      </c>
      <c r="WN5" s="28" t="s">
        <v>6504</v>
      </c>
      <c r="WP5" s="28" t="s">
        <v>6256</v>
      </c>
      <c r="WR5" s="27" t="s">
        <v>6542</v>
      </c>
      <c r="WS5" s="27" t="s">
        <v>7278</v>
      </c>
      <c r="WT5" s="27" t="s">
        <v>7279</v>
      </c>
      <c r="WV5" s="28" t="s">
        <v>7280</v>
      </c>
      <c r="WX5" s="27" t="s">
        <v>7281</v>
      </c>
      <c r="WZ5" s="27" t="s">
        <v>7282</v>
      </c>
      <c r="XC5" s="28" t="s">
        <v>6692</v>
      </c>
      <c r="XD5" s="28" t="s">
        <v>7078</v>
      </c>
      <c r="XE5" s="27" t="s">
        <v>6728</v>
      </c>
      <c r="XH5" s="28" t="s">
        <v>6310</v>
      </c>
      <c r="XI5" s="27" t="s">
        <v>7283</v>
      </c>
      <c r="XK5" s="28" t="s">
        <v>7284</v>
      </c>
      <c r="XL5" s="27" t="s">
        <v>6464</v>
      </c>
      <c r="XM5" s="28" t="s">
        <v>6421</v>
      </c>
      <c r="XN5" s="27" t="s">
        <v>6558</v>
      </c>
      <c r="XO5" s="27" t="s">
        <v>7101</v>
      </c>
      <c r="XQ5" s="27" t="s">
        <v>7285</v>
      </c>
      <c r="XR5" s="28" t="s">
        <v>6839</v>
      </c>
      <c r="XS5" s="28" t="s">
        <v>6421</v>
      </c>
      <c r="XT5" s="27" t="s">
        <v>7286</v>
      </c>
      <c r="XU5" s="28" t="s">
        <v>7103</v>
      </c>
      <c r="XV5" s="28" t="s">
        <v>6305</v>
      </c>
      <c r="XX5" s="27" t="s">
        <v>7283</v>
      </c>
      <c r="XY5" s="28" t="s">
        <v>7287</v>
      </c>
      <c r="XZ5" s="28" t="s">
        <v>7288</v>
      </c>
      <c r="YB5" s="27" t="s">
        <v>6284</v>
      </c>
      <c r="YE5" s="27" t="s">
        <v>7289</v>
      </c>
      <c r="YH5" s="28" t="s">
        <v>6558</v>
      </c>
      <c r="YJ5" s="27" t="s">
        <v>6421</v>
      </c>
      <c r="YK5" s="28" t="s">
        <v>7094</v>
      </c>
      <c r="YS5" s="27" t="s">
        <v>7290</v>
      </c>
      <c r="YU5" s="28" t="s">
        <v>6560</v>
      </c>
      <c r="YW5" s="28" t="s">
        <v>7200</v>
      </c>
      <c r="YX5" s="28" t="s">
        <v>7291</v>
      </c>
      <c r="YY5" s="28" t="s">
        <v>6561</v>
      </c>
      <c r="ZD5" s="28" t="s">
        <v>7292</v>
      </c>
      <c r="ZE5" s="28" t="s">
        <v>7293</v>
      </c>
      <c r="ZF5" s="28" t="s">
        <v>6755</v>
      </c>
      <c r="ZG5" s="28" t="s">
        <v>7294</v>
      </c>
      <c r="ZI5" s="28" t="s">
        <v>7295</v>
      </c>
      <c r="ZP5" s="28" t="s">
        <v>7296</v>
      </c>
      <c r="ZV5" s="28" t="s">
        <v>7297</v>
      </c>
      <c r="ZX5" s="27" t="s">
        <v>7298</v>
      </c>
      <c r="AAD5" s="27" t="s">
        <v>7299</v>
      </c>
      <c r="AAM5" s="28" t="s">
        <v>7300</v>
      </c>
      <c r="AAN5" s="28" t="s">
        <v>6600</v>
      </c>
      <c r="AAO5" s="28" t="s">
        <v>7301</v>
      </c>
      <c r="AAQ5" s="28" t="s">
        <v>7302</v>
      </c>
      <c r="AAV5" s="28" t="s">
        <v>7303</v>
      </c>
      <c r="AAX5" s="28" t="s">
        <v>7302</v>
      </c>
      <c r="AAZ5" s="27" t="s">
        <v>7304</v>
      </c>
      <c r="ABA5" s="28" t="s">
        <v>7305</v>
      </c>
      <c r="ABB5" s="27" t="s">
        <v>7306</v>
      </c>
      <c r="ABC5" s="27" t="s">
        <v>7307</v>
      </c>
      <c r="ABD5" s="27" t="s">
        <v>7308</v>
      </c>
      <c r="ABE5" s="28" t="s">
        <v>7309</v>
      </c>
      <c r="ABF5" s="28" t="s">
        <v>7310</v>
      </c>
      <c r="ABG5" s="27" t="s">
        <v>6989</v>
      </c>
      <c r="ABH5" s="27" t="s">
        <v>6989</v>
      </c>
      <c r="ABL5" s="28" t="s">
        <v>7311</v>
      </c>
      <c r="ABO5" s="28" t="s">
        <v>7312</v>
      </c>
      <c r="ABP5" s="28" t="s">
        <v>7313</v>
      </c>
      <c r="ABQ5" s="28" t="s">
        <v>7314</v>
      </c>
      <c r="ABR5" s="28" t="s">
        <v>7315</v>
      </c>
      <c r="ABS5" s="27" t="s">
        <v>7316</v>
      </c>
      <c r="ABU5" s="27" t="s">
        <v>7078</v>
      </c>
      <c r="ABV5" s="27" t="s">
        <v>7317</v>
      </c>
      <c r="ABX5" s="27" t="s">
        <v>7318</v>
      </c>
      <c r="ACB5" s="28" t="s">
        <v>7319</v>
      </c>
      <c r="ACD5" s="27" t="s">
        <v>7320</v>
      </c>
      <c r="ACE5" s="27" t="s">
        <v>7321</v>
      </c>
      <c r="ACF5" s="28" t="s">
        <v>7322</v>
      </c>
      <c r="ACG5" s="28" t="s">
        <v>7323</v>
      </c>
      <c r="ACJ5" s="28" t="s">
        <v>6511</v>
      </c>
      <c r="ACK5" s="27" t="s">
        <v>6627</v>
      </c>
      <c r="ACO5" s="27" t="s">
        <v>7078</v>
      </c>
      <c r="ACP5" s="27" t="s">
        <v>7324</v>
      </c>
      <c r="ACQ5" s="28" t="s">
        <v>6923</v>
      </c>
      <c r="ACR5" s="28" t="s">
        <v>6300</v>
      </c>
      <c r="ACS5" s="28" t="s">
        <v>7152</v>
      </c>
      <c r="ACT5" s="27" t="s">
        <v>7325</v>
      </c>
      <c r="ACV5" s="27" t="s">
        <v>6285</v>
      </c>
      <c r="ACW5" s="28" t="s">
        <v>6346</v>
      </c>
      <c r="ACY5" s="28" t="s">
        <v>6298</v>
      </c>
      <c r="ADB5" s="27" t="s">
        <v>7326</v>
      </c>
      <c r="ADC5" s="28" t="s">
        <v>7327</v>
      </c>
      <c r="ADD5" s="27" t="s">
        <v>6681</v>
      </c>
      <c r="ADE5" s="28" t="s">
        <v>7328</v>
      </c>
      <c r="ADF5" s="28" t="s">
        <v>6639</v>
      </c>
      <c r="ADH5" s="28" t="s">
        <v>7329</v>
      </c>
      <c r="ADL5" s="27" t="s">
        <v>7104</v>
      </c>
      <c r="ADO5" s="28" t="s">
        <v>6421</v>
      </c>
      <c r="ADR5" s="28" t="s">
        <v>7330</v>
      </c>
      <c r="ADS5" s="28" t="s">
        <v>7331</v>
      </c>
      <c r="ADT5" s="27" t="s">
        <v>7332</v>
      </c>
      <c r="AEA5" s="28" t="s">
        <v>7333</v>
      </c>
      <c r="AED5" s="27" t="s">
        <v>7334</v>
      </c>
      <c r="AEI5" s="28" t="s">
        <v>6388</v>
      </c>
      <c r="AEJ5" s="28" t="s">
        <v>7335</v>
      </c>
      <c r="AEK5" s="27" t="s">
        <v>7336</v>
      </c>
      <c r="AEL5" s="28" t="s">
        <v>6585</v>
      </c>
      <c r="AEM5" s="27" t="s">
        <v>6942</v>
      </c>
      <c r="AEN5" s="28" t="s">
        <v>6388</v>
      </c>
      <c r="AEO5" s="28" t="s">
        <v>7337</v>
      </c>
      <c r="AEQ5" s="27" t="s">
        <v>7338</v>
      </c>
      <c r="AER5" s="27" t="s">
        <v>7103</v>
      </c>
      <c r="AES5" s="28" t="s">
        <v>6456</v>
      </c>
      <c r="AET5" s="28" t="s">
        <v>6284</v>
      </c>
      <c r="AEU5" s="27" t="s">
        <v>7339</v>
      </c>
      <c r="AEV5" s="28" t="s">
        <v>6317</v>
      </c>
      <c r="AEW5" s="28" t="s">
        <v>6453</v>
      </c>
      <c r="AEX5" s="27" t="s">
        <v>7085</v>
      </c>
      <c r="AEZ5" s="28" t="s">
        <v>7340</v>
      </c>
      <c r="AFA5" s="27" t="s">
        <v>6256</v>
      </c>
      <c r="AFB5" s="28" t="s">
        <v>6713</v>
      </c>
      <c r="AFC5" s="28" t="s">
        <v>6713</v>
      </c>
      <c r="AFD5" s="28" t="s">
        <v>7341</v>
      </c>
      <c r="AFI5" s="27" t="s">
        <v>6505</v>
      </c>
      <c r="AFK5" s="28" t="s">
        <v>7342</v>
      </c>
      <c r="AFQ5" s="27" t="s">
        <v>7343</v>
      </c>
      <c r="AFR5" s="27" t="s">
        <v>6395</v>
      </c>
      <c r="AFU5" s="28" t="s">
        <v>7344</v>
      </c>
      <c r="AFW5" s="28" t="s">
        <v>6282</v>
      </c>
      <c r="AFZ5" s="27" t="s">
        <v>7169</v>
      </c>
      <c r="AGB5" s="27" t="s">
        <v>6970</v>
      </c>
      <c r="AGE5" s="28" t="s">
        <v>7345</v>
      </c>
      <c r="AGG5" s="27" t="s">
        <v>7346</v>
      </c>
      <c r="AGH5" s="27" t="s">
        <v>6310</v>
      </c>
      <c r="AGJ5" s="28" t="s">
        <v>7347</v>
      </c>
      <c r="AGK5" s="27" t="s">
        <v>6311</v>
      </c>
      <c r="AGO5" s="28" t="s">
        <v>7348</v>
      </c>
      <c r="AGQ5" s="28" t="s">
        <v>7349</v>
      </c>
    </row>
    <row r="6" spans="1:876" x14ac:dyDescent="0.25">
      <c r="H6" s="27" t="s">
        <v>7350</v>
      </c>
      <c r="I6" s="27" t="s">
        <v>7183</v>
      </c>
      <c r="J6" s="28" t="s">
        <v>6728</v>
      </c>
      <c r="L6" s="27" t="s">
        <v>7351</v>
      </c>
      <c r="M6" s="28" t="s">
        <v>7352</v>
      </c>
      <c r="O6" s="27" t="s">
        <v>7353</v>
      </c>
      <c r="P6" s="28" t="s">
        <v>6421</v>
      </c>
      <c r="S6" s="28" t="s">
        <v>7354</v>
      </c>
      <c r="AH6" s="27" t="s">
        <v>7355</v>
      </c>
      <c r="AK6" s="27" t="s">
        <v>7195</v>
      </c>
      <c r="AL6" s="27" t="s">
        <v>6388</v>
      </c>
      <c r="AM6" s="27" t="s">
        <v>6300</v>
      </c>
      <c r="AO6" s="27" t="s">
        <v>6978</v>
      </c>
      <c r="AP6" s="27" t="s">
        <v>7195</v>
      </c>
      <c r="AQ6" s="27" t="s">
        <v>6757</v>
      </c>
      <c r="AR6" s="27" t="s">
        <v>7356</v>
      </c>
      <c r="AS6" s="27" t="s">
        <v>7357</v>
      </c>
      <c r="AV6" s="27" t="s">
        <v>6696</v>
      </c>
      <c r="AW6" s="27" t="s">
        <v>7358</v>
      </c>
      <c r="AY6" s="27" t="s">
        <v>6701</v>
      </c>
      <c r="BA6" s="27" t="s">
        <v>6300</v>
      </c>
      <c r="BD6" s="27" t="s">
        <v>6296</v>
      </c>
      <c r="BG6" s="27" t="s">
        <v>6388</v>
      </c>
      <c r="BH6" s="27" t="s">
        <v>7194</v>
      </c>
      <c r="BJ6" s="27" t="s">
        <v>7359</v>
      </c>
      <c r="BO6" s="27" t="s">
        <v>6696</v>
      </c>
      <c r="BP6" s="27" t="s">
        <v>6982</v>
      </c>
      <c r="BQ6" s="27" t="s">
        <v>7360</v>
      </c>
      <c r="BT6" s="27" t="s">
        <v>6388</v>
      </c>
      <c r="BU6" s="27" t="s">
        <v>6696</v>
      </c>
      <c r="BW6" s="27" t="s">
        <v>6296</v>
      </c>
      <c r="BX6" s="27" t="s">
        <v>6982</v>
      </c>
      <c r="CD6" s="27" t="s">
        <v>6300</v>
      </c>
      <c r="CE6" s="27" t="s">
        <v>6713</v>
      </c>
      <c r="CF6" s="27" t="s">
        <v>7361</v>
      </c>
      <c r="CM6" s="28" t="s">
        <v>7195</v>
      </c>
      <c r="CN6" s="28" t="s">
        <v>6347</v>
      </c>
      <c r="CO6" s="27" t="s">
        <v>6291</v>
      </c>
      <c r="CS6" s="28" t="s">
        <v>6757</v>
      </c>
      <c r="CT6" s="27" t="s">
        <v>6388</v>
      </c>
      <c r="CU6" s="27" t="s">
        <v>6757</v>
      </c>
      <c r="CW6" s="27" t="s">
        <v>6299</v>
      </c>
      <c r="DA6" s="27" t="s">
        <v>6311</v>
      </c>
      <c r="DB6" s="28" t="s">
        <v>7362</v>
      </c>
      <c r="DD6" s="27" t="s">
        <v>7363</v>
      </c>
      <c r="DI6" s="27" t="s">
        <v>7211</v>
      </c>
      <c r="DJ6" s="28" t="s">
        <v>7211</v>
      </c>
      <c r="DL6" s="28" t="s">
        <v>7211</v>
      </c>
      <c r="DN6" s="27" t="s">
        <v>6421</v>
      </c>
      <c r="DQ6" s="27" t="s">
        <v>7364</v>
      </c>
      <c r="DS6" s="27" t="s">
        <v>6421</v>
      </c>
      <c r="DV6" s="28" t="s">
        <v>7337</v>
      </c>
      <c r="DW6" s="28" t="s">
        <v>7365</v>
      </c>
      <c r="DY6" s="28" t="s">
        <v>6463</v>
      </c>
      <c r="EA6" s="28" t="s">
        <v>7337</v>
      </c>
      <c r="EC6" s="27" t="s">
        <v>6347</v>
      </c>
      <c r="ED6" s="27" t="s">
        <v>7366</v>
      </c>
      <c r="EE6" s="27" t="s">
        <v>7367</v>
      </c>
      <c r="EF6" s="28" t="s">
        <v>6305</v>
      </c>
      <c r="EG6" s="28" t="s">
        <v>7368</v>
      </c>
      <c r="EH6" s="27"/>
      <c r="EI6" s="28" t="s">
        <v>7368</v>
      </c>
      <c r="EJ6" s="27" t="s">
        <v>6928</v>
      </c>
      <c r="EK6" s="28" t="s">
        <v>7369</v>
      </c>
      <c r="EM6" s="27" t="s">
        <v>7370</v>
      </c>
      <c r="EN6" s="28" t="s">
        <v>7371</v>
      </c>
      <c r="ER6" s="28" t="s">
        <v>7165</v>
      </c>
      <c r="EV6" s="27" t="s">
        <v>6350</v>
      </c>
      <c r="EW6" s="27" t="s">
        <v>6388</v>
      </c>
      <c r="FC6" s="27" t="s">
        <v>6389</v>
      </c>
      <c r="FD6" s="27" t="s">
        <v>7372</v>
      </c>
      <c r="FE6" s="28" t="s">
        <v>7165</v>
      </c>
      <c r="FQ6" s="28" t="s">
        <v>6398</v>
      </c>
      <c r="FU6" s="27" t="s">
        <v>7373</v>
      </c>
      <c r="FW6" s="27" t="s">
        <v>7003</v>
      </c>
      <c r="GE6" s="27" t="s">
        <v>6317</v>
      </c>
      <c r="GF6" s="28" t="s">
        <v>6793</v>
      </c>
      <c r="GH6" s="28" t="s">
        <v>7374</v>
      </c>
      <c r="GI6" s="28" t="s">
        <v>6388</v>
      </c>
      <c r="GL6" s="27" t="s">
        <v>6388</v>
      </c>
      <c r="GS6" s="28" t="s">
        <v>7375</v>
      </c>
      <c r="GT6" s="27" t="s">
        <v>6350</v>
      </c>
      <c r="HO6" s="28" t="s">
        <v>7376</v>
      </c>
      <c r="HV6" s="27" t="s">
        <v>6369</v>
      </c>
      <c r="HZ6" s="28" t="s">
        <v>6350</v>
      </c>
      <c r="IA6" s="27" t="s">
        <v>6350</v>
      </c>
      <c r="IB6" s="28" t="s">
        <v>6350</v>
      </c>
      <c r="ID6" s="28" t="s">
        <v>6371</v>
      </c>
      <c r="IE6" s="27" t="s">
        <v>6368</v>
      </c>
      <c r="IF6" s="27" t="s">
        <v>6376</v>
      </c>
      <c r="IG6" s="28" t="s">
        <v>6305</v>
      </c>
      <c r="IH6" s="28" t="s">
        <v>6376</v>
      </c>
      <c r="IM6" s="27" t="s">
        <v>6732</v>
      </c>
      <c r="IN6" s="28" t="s">
        <v>6305</v>
      </c>
      <c r="IO6" s="27" t="s">
        <v>6350</v>
      </c>
      <c r="IP6" s="27" t="s">
        <v>6388</v>
      </c>
      <c r="IR6" s="27" t="s">
        <v>6369</v>
      </c>
      <c r="IS6" s="28" t="s">
        <v>6760</v>
      </c>
      <c r="IX6" s="28" t="s">
        <v>6310</v>
      </c>
      <c r="IY6" s="28" t="s">
        <v>6350</v>
      </c>
      <c r="JJ6" s="28" t="s">
        <v>6376</v>
      </c>
      <c r="JL6" s="28" t="s">
        <v>6992</v>
      </c>
      <c r="JQ6" s="28" t="s">
        <v>7377</v>
      </c>
      <c r="JT6" s="28"/>
      <c r="JU6" s="28" t="s">
        <v>6376</v>
      </c>
      <c r="JV6" s="28"/>
      <c r="JW6" s="28" t="s">
        <v>6992</v>
      </c>
      <c r="JX6" s="27" t="s">
        <v>6350</v>
      </c>
      <c r="JY6" s="27"/>
      <c r="KE6" s="28" t="s">
        <v>6305</v>
      </c>
      <c r="KF6" s="27" t="s">
        <v>6310</v>
      </c>
      <c r="KK6" s="27" t="s">
        <v>7378</v>
      </c>
      <c r="KM6" s="27" t="s">
        <v>7379</v>
      </c>
      <c r="KN6" s="27" t="s">
        <v>6413</v>
      </c>
      <c r="KP6" s="27" t="s">
        <v>7380</v>
      </c>
      <c r="KQ6" s="27" t="s">
        <v>6305</v>
      </c>
      <c r="KR6" s="27" t="s">
        <v>7381</v>
      </c>
      <c r="KT6" s="28" t="s">
        <v>7382</v>
      </c>
      <c r="KV6" s="28" t="s">
        <v>7383</v>
      </c>
      <c r="KW6" s="28" t="s">
        <v>6753</v>
      </c>
      <c r="KX6" s="28" t="s">
        <v>6728</v>
      </c>
      <c r="KZ6" s="28" t="s">
        <v>6945</v>
      </c>
      <c r="LA6" s="27" t="s">
        <v>7384</v>
      </c>
      <c r="LC6" s="27" t="s">
        <v>6751</v>
      </c>
      <c r="LG6" s="27" t="s">
        <v>7385</v>
      </c>
      <c r="LI6" s="27" t="s">
        <v>7328</v>
      </c>
      <c r="LJ6" s="27" t="s">
        <v>6407</v>
      </c>
      <c r="LK6" s="28" t="s">
        <v>6421</v>
      </c>
      <c r="LN6" s="28" t="s">
        <v>7198</v>
      </c>
      <c r="LP6" s="28" t="s">
        <v>7386</v>
      </c>
      <c r="LQ6" s="28" t="s">
        <v>7387</v>
      </c>
      <c r="LU6" s="28" t="s">
        <v>7388</v>
      </c>
      <c r="LX6" s="28" t="s">
        <v>7389</v>
      </c>
      <c r="LZ6" s="27" t="s">
        <v>6755</v>
      </c>
      <c r="MA6" s="27" t="s">
        <v>6388</v>
      </c>
      <c r="MB6" s="28" t="s">
        <v>7390</v>
      </c>
      <c r="ME6" s="28" t="s">
        <v>6417</v>
      </c>
      <c r="MF6" s="28" t="s">
        <v>7391</v>
      </c>
      <c r="ML6" s="28" t="s">
        <v>6347</v>
      </c>
      <c r="MN6" s="28" t="s">
        <v>7392</v>
      </c>
      <c r="MP6" s="28" t="s">
        <v>6562</v>
      </c>
      <c r="MR6" s="27" t="s">
        <v>7393</v>
      </c>
      <c r="MS6" s="27" t="s">
        <v>7394</v>
      </c>
      <c r="MW6" s="27" t="s">
        <v>6347</v>
      </c>
      <c r="MX6" s="27" t="s">
        <v>6511</v>
      </c>
      <c r="MY6" s="27" t="s">
        <v>6413</v>
      </c>
      <c r="MZ6" s="27" t="s">
        <v>6413</v>
      </c>
      <c r="NB6" s="27" t="s">
        <v>7395</v>
      </c>
      <c r="NE6" s="28" t="s">
        <v>7396</v>
      </c>
      <c r="NF6" s="27" t="s">
        <v>6430</v>
      </c>
      <c r="NK6" s="28" t="s">
        <v>7036</v>
      </c>
      <c r="NL6" s="27" t="s">
        <v>6456</v>
      </c>
      <c r="NO6" s="27" t="s">
        <v>6347</v>
      </c>
      <c r="NP6" s="28" t="s">
        <v>6388</v>
      </c>
      <c r="NQ6" s="28" t="s">
        <v>7397</v>
      </c>
      <c r="NR6" s="27" t="s">
        <v>6280</v>
      </c>
      <c r="NV6" s="27" t="s">
        <v>6456</v>
      </c>
      <c r="OA6" s="28" t="s">
        <v>7036</v>
      </c>
      <c r="OB6" s="28" t="s">
        <v>6346</v>
      </c>
      <c r="OG6" s="27" t="s">
        <v>6388</v>
      </c>
      <c r="OH6" s="27" t="s">
        <v>7035</v>
      </c>
      <c r="OL6" s="27" t="s">
        <v>7237</v>
      </c>
      <c r="OM6" s="27" t="s">
        <v>6284</v>
      </c>
      <c r="OO6" s="28" t="s">
        <v>6347</v>
      </c>
      <c r="OP6" s="28" t="s">
        <v>6451</v>
      </c>
      <c r="OQ6" s="27" t="s">
        <v>6388</v>
      </c>
      <c r="OY6" s="27" t="s">
        <v>7398</v>
      </c>
      <c r="PB6" s="28" t="s">
        <v>6456</v>
      </c>
      <c r="PD6" s="27" t="s">
        <v>7036</v>
      </c>
      <c r="PE6" s="28" t="s">
        <v>7237</v>
      </c>
      <c r="PH6" s="27" t="s">
        <v>7036</v>
      </c>
      <c r="PI6" s="28" t="s">
        <v>6281</v>
      </c>
      <c r="PM6" s="27" t="s">
        <v>6511</v>
      </c>
      <c r="PN6" s="28" t="s">
        <v>6700</v>
      </c>
      <c r="PP6" s="27" t="s">
        <v>7399</v>
      </c>
      <c r="PQ6" s="28" t="s">
        <v>7400</v>
      </c>
      <c r="PR6" s="27" t="s">
        <v>7401</v>
      </c>
      <c r="PT6" s="28" t="s">
        <v>6700</v>
      </c>
      <c r="PU6" s="27" t="s">
        <v>6453</v>
      </c>
      <c r="PZ6" s="28" t="s">
        <v>6347</v>
      </c>
      <c r="QC6" s="27" t="s">
        <v>6421</v>
      </c>
      <c r="QD6" s="27" t="s">
        <v>7402</v>
      </c>
      <c r="QE6" s="28" t="s">
        <v>7403</v>
      </c>
      <c r="QH6" s="28" t="s">
        <v>6410</v>
      </c>
      <c r="QK6" s="28" t="s">
        <v>6824</v>
      </c>
      <c r="QM6" s="27" t="s">
        <v>7404</v>
      </c>
      <c r="QP6" s="28" t="s">
        <v>6300</v>
      </c>
      <c r="QQ6" s="27" t="s">
        <v>6347</v>
      </c>
      <c r="QS6" s="28" t="s">
        <v>7035</v>
      </c>
      <c r="QU6" s="28" t="s">
        <v>6388</v>
      </c>
      <c r="QX6" s="27" t="s">
        <v>7405</v>
      </c>
      <c r="QZ6" s="27" t="s">
        <v>7035</v>
      </c>
      <c r="RA6" s="27" t="s">
        <v>7405</v>
      </c>
      <c r="RF6" s="28" t="s">
        <v>7035</v>
      </c>
      <c r="RG6" s="28" t="s">
        <v>6421</v>
      </c>
      <c r="RI6" s="27" t="s">
        <v>6388</v>
      </c>
      <c r="RL6" s="27" t="s">
        <v>6305</v>
      </c>
      <c r="RQ6" s="28" t="s">
        <v>6983</v>
      </c>
      <c r="RT6" s="28" t="s">
        <v>7406</v>
      </c>
      <c r="RU6" s="28" t="s">
        <v>7088</v>
      </c>
      <c r="RV6" s="28" t="s">
        <v>6989</v>
      </c>
      <c r="RW6" s="27" t="s">
        <v>6954</v>
      </c>
      <c r="RZ6" s="28" t="s">
        <v>7407</v>
      </c>
      <c r="SC6" s="27" t="s">
        <v>6256</v>
      </c>
      <c r="SD6" s="27" t="s">
        <v>7408</v>
      </c>
      <c r="SG6" s="28" t="s">
        <v>7409</v>
      </c>
      <c r="SL6" s="27" t="s">
        <v>7078</v>
      </c>
      <c r="SQ6" s="28" t="s">
        <v>7410</v>
      </c>
      <c r="SS6" s="27" t="s">
        <v>6953</v>
      </c>
      <c r="ST6" s="28" t="s">
        <v>7411</v>
      </c>
      <c r="TB6" s="27" t="s">
        <v>6347</v>
      </c>
      <c r="TG6" s="28" t="s">
        <v>7412</v>
      </c>
      <c r="TM6" s="28" t="s">
        <v>7413</v>
      </c>
      <c r="TQ6" s="28" t="s">
        <v>7078</v>
      </c>
      <c r="TS6" s="27" t="s">
        <v>7414</v>
      </c>
      <c r="TT6" s="27" t="s">
        <v>7415</v>
      </c>
      <c r="TV6" s="27" t="s">
        <v>7416</v>
      </c>
      <c r="TW6" s="28" t="s">
        <v>6989</v>
      </c>
      <c r="TX6" s="27" t="s">
        <v>7417</v>
      </c>
      <c r="TZ6" s="27" t="s">
        <v>7418</v>
      </c>
      <c r="UF6" s="27" t="s">
        <v>6388</v>
      </c>
      <c r="UJ6" s="27" t="s">
        <v>7419</v>
      </c>
      <c r="UM6" s="28" t="s">
        <v>7420</v>
      </c>
      <c r="UN6" s="27" t="s">
        <v>7421</v>
      </c>
      <c r="UO6" s="28" t="s">
        <v>6683</v>
      </c>
      <c r="US6" s="27" t="s">
        <v>7422</v>
      </c>
      <c r="UT6" s="28" t="s">
        <v>7423</v>
      </c>
      <c r="UU6" s="28" t="s">
        <v>7423</v>
      </c>
      <c r="UV6" s="28" t="s">
        <v>7424</v>
      </c>
      <c r="UY6" s="28" t="s">
        <v>6441</v>
      </c>
      <c r="VA6" s="28" t="s">
        <v>6305</v>
      </c>
      <c r="VC6" s="28" t="s">
        <v>7272</v>
      </c>
      <c r="VI6" s="28" t="s">
        <v>6305</v>
      </c>
      <c r="VJ6" s="28" t="s">
        <v>7425</v>
      </c>
      <c r="VM6" s="27" t="s">
        <v>7426</v>
      </c>
      <c r="VN6" s="27" t="s">
        <v>7427</v>
      </c>
      <c r="VP6" s="27" t="s">
        <v>7428</v>
      </c>
      <c r="VT6" s="28" t="s">
        <v>7429</v>
      </c>
      <c r="VW6" s="28" t="s">
        <v>7430</v>
      </c>
      <c r="VX6" s="27" t="s">
        <v>7431</v>
      </c>
      <c r="VY6" s="28" t="s">
        <v>7432</v>
      </c>
      <c r="VZ6" s="27" t="s">
        <v>7433</v>
      </c>
      <c r="WI6" s="28" t="s">
        <v>6256</v>
      </c>
      <c r="WK6" s="28" t="s">
        <v>7434</v>
      </c>
      <c r="WN6" s="27" t="s">
        <v>6310</v>
      </c>
      <c r="WP6" s="27" t="s">
        <v>6847</v>
      </c>
      <c r="WT6" s="28" t="s">
        <v>7280</v>
      </c>
      <c r="WV6" s="27" t="s">
        <v>7435</v>
      </c>
      <c r="WX6" s="28" t="s">
        <v>6982</v>
      </c>
      <c r="WZ6" s="28" t="s">
        <v>6757</v>
      </c>
      <c r="XC6" s="27" t="s">
        <v>7096</v>
      </c>
      <c r="XD6" s="27" t="s">
        <v>7436</v>
      </c>
      <c r="XE6" s="28" t="s">
        <v>7096</v>
      </c>
      <c r="XH6" s="27" t="s">
        <v>7437</v>
      </c>
      <c r="XI6" s="28" t="s">
        <v>7438</v>
      </c>
      <c r="XK6" s="27" t="s">
        <v>6388</v>
      </c>
      <c r="XL6" s="28" t="s">
        <v>6421</v>
      </c>
      <c r="XM6" s="27" t="s">
        <v>7165</v>
      </c>
      <c r="XN6" s="28" t="s">
        <v>7101</v>
      </c>
      <c r="XO6" s="28" t="s">
        <v>7105</v>
      </c>
      <c r="XQ6" s="28" t="s">
        <v>6836</v>
      </c>
      <c r="XR6" s="27" t="s">
        <v>6418</v>
      </c>
      <c r="XS6" s="27" t="s">
        <v>7439</v>
      </c>
      <c r="XT6" s="28" t="s">
        <v>7438</v>
      </c>
      <c r="XU6" s="27" t="s">
        <v>6305</v>
      </c>
      <c r="XX6" s="28" t="s">
        <v>7438</v>
      </c>
      <c r="XY6" s="27" t="s">
        <v>7440</v>
      </c>
      <c r="XZ6" s="27" t="s">
        <v>7441</v>
      </c>
      <c r="YB6" s="28" t="s">
        <v>7103</v>
      </c>
      <c r="YE6" s="28" t="s">
        <v>7442</v>
      </c>
      <c r="YH6" s="27" t="s">
        <v>6305</v>
      </c>
      <c r="YJ6" s="28" t="s">
        <v>7101</v>
      </c>
      <c r="YU6" s="27" t="s">
        <v>7443</v>
      </c>
      <c r="YY6" s="27" t="s">
        <v>7094</v>
      </c>
      <c r="ZG6" s="27" t="s">
        <v>6888</v>
      </c>
      <c r="ZI6" s="27" t="s">
        <v>6757</v>
      </c>
      <c r="ZV6" s="27" t="s">
        <v>7444</v>
      </c>
      <c r="AAD6" s="28" t="s">
        <v>7445</v>
      </c>
      <c r="AAM6" s="27" t="s">
        <v>7446</v>
      </c>
      <c r="AAO6" s="27" t="s">
        <v>7447</v>
      </c>
      <c r="AAQ6" s="27" t="s">
        <v>7448</v>
      </c>
      <c r="AAV6" s="27" t="s">
        <v>7449</v>
      </c>
      <c r="AAX6" s="27" t="s">
        <v>7450</v>
      </c>
      <c r="ABA6" s="27" t="s">
        <v>6600</v>
      </c>
      <c r="ABB6" s="28" t="s">
        <v>7451</v>
      </c>
      <c r="ABC6" s="28" t="s">
        <v>7452</v>
      </c>
      <c r="ABD6" s="28" t="s">
        <v>7453</v>
      </c>
      <c r="ABE6" s="27" t="s">
        <v>7454</v>
      </c>
      <c r="ABF6" s="27" t="s">
        <v>7455</v>
      </c>
      <c r="ABP6" s="27" t="s">
        <v>7456</v>
      </c>
      <c r="ABQ6" s="27" t="s">
        <v>7457</v>
      </c>
      <c r="ABR6" s="27" t="s">
        <v>6600</v>
      </c>
      <c r="ABS6" s="28" t="s">
        <v>7458</v>
      </c>
      <c r="ABV6" s="28" t="s">
        <v>6912</v>
      </c>
      <c r="ABX6" s="28" t="s">
        <v>7459</v>
      </c>
      <c r="ACB6" s="27" t="s">
        <v>7460</v>
      </c>
      <c r="ACD6" s="28" t="s">
        <v>7461</v>
      </c>
      <c r="ACE6" s="28" t="s">
        <v>7462</v>
      </c>
      <c r="ACF6" s="27" t="s">
        <v>7463</v>
      </c>
      <c r="ACG6" s="27" t="s">
        <v>7464</v>
      </c>
      <c r="ACJ6" s="27" t="s">
        <v>6549</v>
      </c>
      <c r="ACO6" s="28" t="s">
        <v>6923</v>
      </c>
      <c r="ACP6" s="28" t="s">
        <v>6511</v>
      </c>
      <c r="ACQ6" s="27" t="s">
        <v>7220</v>
      </c>
      <c r="ACR6" s="27" t="s">
        <v>6757</v>
      </c>
      <c r="ACS6" s="27" t="s">
        <v>6625</v>
      </c>
      <c r="ACT6" s="28" t="s">
        <v>6317</v>
      </c>
      <c r="ACV6" s="28" t="s">
        <v>7150</v>
      </c>
      <c r="ACW6" s="27" t="s">
        <v>6650</v>
      </c>
      <c r="ACY6" s="27" t="s">
        <v>7150</v>
      </c>
      <c r="ADB6" s="28" t="s">
        <v>7465</v>
      </c>
      <c r="ADC6" s="27" t="s">
        <v>7466</v>
      </c>
      <c r="ADD6" s="28" t="s">
        <v>6928</v>
      </c>
      <c r="ADE6" s="27" t="s">
        <v>6928</v>
      </c>
      <c r="ADF6" s="27" t="s">
        <v>7154</v>
      </c>
      <c r="ADH6" s="27" t="s">
        <v>6421</v>
      </c>
      <c r="ADL6" s="28" t="s">
        <v>6633</v>
      </c>
      <c r="ADO6" s="27" t="s">
        <v>6754</v>
      </c>
      <c r="ADR6" s="27" t="s">
        <v>7467</v>
      </c>
      <c r="ADS6" s="27" t="s">
        <v>6938</v>
      </c>
      <c r="ADT6" s="28" t="s">
        <v>7468</v>
      </c>
      <c r="AEA6" s="27" t="s">
        <v>7467</v>
      </c>
      <c r="AEI6" s="27" t="s">
        <v>6304</v>
      </c>
      <c r="AEJ6" s="27" t="s">
        <v>6549</v>
      </c>
      <c r="AEK6" s="28" t="s">
        <v>6692</v>
      </c>
      <c r="AEL6" s="27" t="s">
        <v>6390</v>
      </c>
      <c r="AEM6" s="28" t="s">
        <v>6288</v>
      </c>
      <c r="AEN6" s="27" t="s">
        <v>6300</v>
      </c>
      <c r="AEO6" s="27" t="s">
        <v>7469</v>
      </c>
      <c r="AEQ6" s="28" t="s">
        <v>7470</v>
      </c>
      <c r="AER6" s="28" t="s">
        <v>6256</v>
      </c>
      <c r="AES6" s="27" t="s">
        <v>6456</v>
      </c>
      <c r="AET6" s="27" t="s">
        <v>6855</v>
      </c>
      <c r="AEU6" s="28" t="s">
        <v>7471</v>
      </c>
      <c r="AEW6" s="27" t="s">
        <v>6284</v>
      </c>
      <c r="AEX6" s="28" t="s">
        <v>6399</v>
      </c>
      <c r="AEZ6" s="27" t="s">
        <v>6944</v>
      </c>
      <c r="AFA6" s="28" t="s">
        <v>7340</v>
      </c>
      <c r="AFB6" s="27" t="s">
        <v>7340</v>
      </c>
      <c r="AFC6" s="27" t="s">
        <v>7340</v>
      </c>
      <c r="AFD6" s="27" t="s">
        <v>7472</v>
      </c>
      <c r="AFI6" s="28" t="s">
        <v>7355</v>
      </c>
      <c r="AFK6" s="27" t="s">
        <v>6304</v>
      </c>
      <c r="AFQ6" s="28" t="s">
        <v>7473</v>
      </c>
      <c r="AFR6" s="28" t="s">
        <v>7474</v>
      </c>
      <c r="AFU6" s="27" t="s">
        <v>7475</v>
      </c>
      <c r="AFW6" s="27" t="s">
        <v>7476</v>
      </c>
      <c r="AFZ6" s="28" t="s">
        <v>7355</v>
      </c>
      <c r="AGB6" s="28" t="s">
        <v>7477</v>
      </c>
      <c r="AGG6" s="28" t="s">
        <v>7478</v>
      </c>
      <c r="AGH6" s="28" t="s">
        <v>7479</v>
      </c>
      <c r="AGJ6" s="27" t="s">
        <v>7480</v>
      </c>
      <c r="AGK6" s="28" t="s">
        <v>6562</v>
      </c>
      <c r="AGO6" s="27" t="s">
        <v>7179</v>
      </c>
      <c r="AGQ6" s="27" t="s">
        <v>6305</v>
      </c>
    </row>
    <row r="7" spans="1:876" x14ac:dyDescent="0.25">
      <c r="H7" s="28" t="s">
        <v>7481</v>
      </c>
      <c r="I7" s="28" t="s">
        <v>7351</v>
      </c>
      <c r="J7" s="27" t="s">
        <v>7482</v>
      </c>
      <c r="L7" s="27"/>
      <c r="M7" s="27" t="s">
        <v>7183</v>
      </c>
      <c r="O7" s="27"/>
      <c r="P7" s="27" t="s">
        <v>7483</v>
      </c>
      <c r="S7" s="27" t="s">
        <v>7484</v>
      </c>
      <c r="AK7" s="28" t="s">
        <v>6757</v>
      </c>
      <c r="AL7" s="28" t="s">
        <v>7485</v>
      </c>
      <c r="AM7" s="28" t="s">
        <v>6757</v>
      </c>
      <c r="AO7" s="28" t="s">
        <v>6296</v>
      </c>
      <c r="AP7" s="28" t="s">
        <v>6757</v>
      </c>
      <c r="AQ7" s="28" t="s">
        <v>6696</v>
      </c>
      <c r="AR7" s="28" t="s">
        <v>7486</v>
      </c>
      <c r="AS7" s="28" t="s">
        <v>6288</v>
      </c>
      <c r="AV7" s="28" t="s">
        <v>6696</v>
      </c>
      <c r="AW7" s="28" t="s">
        <v>6976</v>
      </c>
      <c r="AY7" s="28" t="s">
        <v>6278</v>
      </c>
      <c r="BA7" s="28" t="s">
        <v>7195</v>
      </c>
      <c r="BD7" s="28" t="s">
        <v>7193</v>
      </c>
      <c r="BG7" s="28" t="s">
        <v>7487</v>
      </c>
      <c r="BH7" s="28" t="s">
        <v>6300</v>
      </c>
      <c r="BJ7" s="28" t="s">
        <v>6757</v>
      </c>
      <c r="BO7" s="28" t="s">
        <v>7488</v>
      </c>
      <c r="BP7" s="28" t="s">
        <v>7360</v>
      </c>
      <c r="BQ7" s="28" t="s">
        <v>6698</v>
      </c>
      <c r="BT7" s="28" t="s">
        <v>6300</v>
      </c>
      <c r="BU7" s="28" t="s">
        <v>7360</v>
      </c>
      <c r="BW7" s="28" t="s">
        <v>6696</v>
      </c>
      <c r="BX7" s="28" t="s">
        <v>6292</v>
      </c>
      <c r="CD7" s="28" t="s">
        <v>6696</v>
      </c>
      <c r="CE7" s="28" t="s">
        <v>6388</v>
      </c>
      <c r="CF7" s="28" t="s">
        <v>7355</v>
      </c>
      <c r="CM7" s="27" t="s">
        <v>6757</v>
      </c>
      <c r="CN7" s="27" t="s">
        <v>6300</v>
      </c>
      <c r="CO7" s="28" t="s">
        <v>6388</v>
      </c>
      <c r="CS7" s="27" t="s">
        <v>6978</v>
      </c>
      <c r="CT7" s="28" t="s">
        <v>6347</v>
      </c>
      <c r="CU7" s="28" t="s">
        <v>6978</v>
      </c>
      <c r="CW7" s="28" t="s">
        <v>6292</v>
      </c>
      <c r="DA7" s="28" t="s">
        <v>6704</v>
      </c>
      <c r="DB7" s="27" t="s">
        <v>7489</v>
      </c>
      <c r="DD7" s="28" t="s">
        <v>7490</v>
      </c>
      <c r="DN7" s="28" t="s">
        <v>6410</v>
      </c>
      <c r="DQ7" s="28" t="s">
        <v>7491</v>
      </c>
      <c r="DS7" s="28" t="s">
        <v>7492</v>
      </c>
      <c r="DV7" s="27" t="s">
        <v>6421</v>
      </c>
      <c r="DW7" s="27" t="s">
        <v>7493</v>
      </c>
      <c r="DX7" s="29"/>
      <c r="DY7" s="27" t="s">
        <v>6708</v>
      </c>
      <c r="EA7" s="27" t="s">
        <v>7494</v>
      </c>
      <c r="EC7" s="28" t="s">
        <v>7495</v>
      </c>
      <c r="ED7" s="28" t="s">
        <v>7496</v>
      </c>
      <c r="EE7" s="28" t="s">
        <v>6347</v>
      </c>
      <c r="EF7" s="27" t="s">
        <v>7366</v>
      </c>
      <c r="EG7" s="27" t="s">
        <v>6418</v>
      </c>
      <c r="EH7" s="28"/>
      <c r="EI7" s="27" t="s">
        <v>6418</v>
      </c>
      <c r="EJ7" s="28" t="s">
        <v>7366</v>
      </c>
      <c r="EK7" s="27" t="s">
        <v>7497</v>
      </c>
      <c r="EM7" s="28" t="s">
        <v>6585</v>
      </c>
      <c r="EN7" s="27" t="s">
        <v>7045</v>
      </c>
      <c r="ER7" s="27" t="s">
        <v>7498</v>
      </c>
      <c r="EV7" s="28" t="s">
        <v>6388</v>
      </c>
      <c r="EW7" s="28" t="s">
        <v>6369</v>
      </c>
      <c r="FD7" s="28" t="s">
        <v>6388</v>
      </c>
      <c r="FE7" s="27" t="s">
        <v>6505</v>
      </c>
      <c r="FQ7" s="27" t="s">
        <v>6288</v>
      </c>
      <c r="FU7" s="28" t="s">
        <v>7499</v>
      </c>
      <c r="FW7" s="28" t="s">
        <v>6369</v>
      </c>
      <c r="GF7" s="27" t="s">
        <v>6284</v>
      </c>
      <c r="GH7" s="27" t="s">
        <v>6388</v>
      </c>
      <c r="GI7" s="27" t="s">
        <v>6728</v>
      </c>
      <c r="GL7" s="28" t="s">
        <v>7003</v>
      </c>
      <c r="GS7" s="28" t="s">
        <v>7500</v>
      </c>
      <c r="GT7" s="28" t="s">
        <v>6388</v>
      </c>
      <c r="HO7" s="27" t="s">
        <v>6369</v>
      </c>
      <c r="HZ7" s="27" t="s">
        <v>6388</v>
      </c>
      <c r="IA7" s="28" t="s">
        <v>6388</v>
      </c>
      <c r="IB7" s="27" t="s">
        <v>6388</v>
      </c>
      <c r="ID7" s="27" t="s">
        <v>6350</v>
      </c>
      <c r="IE7" s="28" t="s">
        <v>6389</v>
      </c>
      <c r="IF7" s="28" t="s">
        <v>6732</v>
      </c>
      <c r="IG7" s="27" t="s">
        <v>7501</v>
      </c>
      <c r="IH7" s="27" t="s">
        <v>6376</v>
      </c>
      <c r="IM7" s="28" t="s">
        <v>7502</v>
      </c>
      <c r="IO7" s="28" t="s">
        <v>6288</v>
      </c>
      <c r="IP7" s="28" t="s">
        <v>7003</v>
      </c>
      <c r="IR7" s="28" t="s">
        <v>6389</v>
      </c>
      <c r="IS7" s="27" t="s">
        <v>7503</v>
      </c>
      <c r="IX7" s="27" t="s">
        <v>6350</v>
      </c>
      <c r="IY7" s="27" t="s">
        <v>6388</v>
      </c>
      <c r="JJ7" s="27" t="s">
        <v>6376</v>
      </c>
      <c r="JT7" s="27"/>
      <c r="JU7" s="27" t="s">
        <v>7504</v>
      </c>
      <c r="JW7" s="28"/>
      <c r="JX7" s="28" t="s">
        <v>7206</v>
      </c>
      <c r="JY7" s="28"/>
      <c r="KE7" s="27" t="s">
        <v>6418</v>
      </c>
      <c r="KF7" s="28" t="s">
        <v>7505</v>
      </c>
      <c r="KK7" s="28" t="s">
        <v>7506</v>
      </c>
      <c r="KM7" s="28" t="s">
        <v>7507</v>
      </c>
      <c r="KN7" s="28" t="s">
        <v>6944</v>
      </c>
      <c r="KP7" s="28" t="s">
        <v>7508</v>
      </c>
      <c r="KQ7" s="28" t="s">
        <v>6418</v>
      </c>
      <c r="KR7" s="28" t="s">
        <v>6751</v>
      </c>
      <c r="KT7" s="27" t="s">
        <v>7225</v>
      </c>
      <c r="KV7" s="27" t="s">
        <v>7509</v>
      </c>
      <c r="KW7" s="27" t="s">
        <v>6751</v>
      </c>
      <c r="KX7" s="27" t="s">
        <v>6681</v>
      </c>
      <c r="KZ7" s="27" t="s">
        <v>6708</v>
      </c>
      <c r="LC7" s="28" t="s">
        <v>7382</v>
      </c>
      <c r="LI7" s="28" t="s">
        <v>6751</v>
      </c>
      <c r="LK7" s="27" t="s">
        <v>6745</v>
      </c>
      <c r="LN7" s="27" t="s">
        <v>7510</v>
      </c>
      <c r="LP7" s="27" t="s">
        <v>7511</v>
      </c>
      <c r="LU7" s="27" t="s">
        <v>7512</v>
      </c>
      <c r="LX7" s="27" t="s">
        <v>7513</v>
      </c>
      <c r="LZ7" s="28" t="s">
        <v>7514</v>
      </c>
      <c r="MA7" s="28" t="s">
        <v>7515</v>
      </c>
      <c r="MB7" s="27" t="s">
        <v>7516</v>
      </c>
      <c r="ME7" s="27" t="s">
        <v>7517</v>
      </c>
      <c r="MF7" s="27" t="s">
        <v>7518</v>
      </c>
      <c r="ML7" s="27" t="s">
        <v>6347</v>
      </c>
      <c r="MN7" s="27" t="s">
        <v>7392</v>
      </c>
      <c r="MP7" s="27" t="s">
        <v>6337</v>
      </c>
      <c r="MR7" s="28" t="s">
        <v>7519</v>
      </c>
      <c r="MS7" s="28" t="s">
        <v>7520</v>
      </c>
      <c r="MW7" s="28" t="s">
        <v>7197</v>
      </c>
      <c r="MX7" s="28" t="s">
        <v>6388</v>
      </c>
      <c r="MY7" s="28" t="s">
        <v>6622</v>
      </c>
      <c r="MZ7" s="28" t="s">
        <v>6622</v>
      </c>
      <c r="NF7" s="28" t="s">
        <v>7324</v>
      </c>
      <c r="NK7" s="27" t="s">
        <v>7045</v>
      </c>
      <c r="NL7" s="28" t="s">
        <v>6280</v>
      </c>
      <c r="NO7" s="28" t="s">
        <v>7521</v>
      </c>
      <c r="NP7" s="27" t="s">
        <v>6347</v>
      </c>
      <c r="NQ7" s="27" t="s">
        <v>6259</v>
      </c>
      <c r="NR7" s="28" t="s">
        <v>6294</v>
      </c>
      <c r="NV7" s="28" t="s">
        <v>7332</v>
      </c>
      <c r="OA7" s="27" t="s">
        <v>6700</v>
      </c>
      <c r="OB7" s="27" t="s">
        <v>6448</v>
      </c>
      <c r="OG7" s="28" t="s">
        <v>6304</v>
      </c>
      <c r="OH7" s="28" t="s">
        <v>7032</v>
      </c>
      <c r="OL7" s="28" t="s">
        <v>6300</v>
      </c>
      <c r="OM7" s="28" t="s">
        <v>7189</v>
      </c>
      <c r="OO7" s="27" t="s">
        <v>6757</v>
      </c>
      <c r="OP7" s="27" t="s">
        <v>7237</v>
      </c>
      <c r="OQ7" s="28" t="s">
        <v>6304</v>
      </c>
      <c r="OY7" s="28" t="s">
        <v>6259</v>
      </c>
      <c r="PB7" s="27" t="s">
        <v>6700</v>
      </c>
      <c r="PD7" s="28" t="s">
        <v>6456</v>
      </c>
      <c r="PE7" s="27" t="s">
        <v>6347</v>
      </c>
      <c r="PH7" s="28" t="s">
        <v>6456</v>
      </c>
      <c r="PI7" s="27" t="s">
        <v>7213</v>
      </c>
      <c r="PM7" s="28" t="s">
        <v>6388</v>
      </c>
      <c r="PN7" s="27" t="s">
        <v>6259</v>
      </c>
      <c r="PP7" s="28" t="s">
        <v>6388</v>
      </c>
      <c r="PQ7" s="27" t="s">
        <v>6288</v>
      </c>
      <c r="PR7" s="28" t="s">
        <v>6294</v>
      </c>
      <c r="PT7" s="27" t="s">
        <v>6388</v>
      </c>
      <c r="PU7" s="28" t="s">
        <v>7035</v>
      </c>
      <c r="PZ7" s="27" t="s">
        <v>6757</v>
      </c>
      <c r="QC7" s="28" t="s">
        <v>6427</v>
      </c>
      <c r="QE7" s="27" t="s">
        <v>7522</v>
      </c>
      <c r="QH7" s="27" t="s">
        <v>6976</v>
      </c>
      <c r="QK7" s="27" t="s">
        <v>6256</v>
      </c>
      <c r="QP7" s="27" t="s">
        <v>6970</v>
      </c>
      <c r="QQ7" s="28" t="s">
        <v>6347</v>
      </c>
      <c r="QS7" s="27" t="s">
        <v>7405</v>
      </c>
      <c r="QU7" s="27" t="s">
        <v>6421</v>
      </c>
      <c r="QX7" s="28" t="s">
        <v>7523</v>
      </c>
      <c r="QZ7" s="28" t="s">
        <v>7244</v>
      </c>
      <c r="RA7" s="28" t="s">
        <v>7518</v>
      </c>
      <c r="RF7" s="27" t="s">
        <v>7524</v>
      </c>
      <c r="RG7" s="27" t="s">
        <v>6692</v>
      </c>
      <c r="RI7" s="28" t="s">
        <v>6421</v>
      </c>
      <c r="RL7" s="28" t="s">
        <v>6989</v>
      </c>
      <c r="RQ7" s="27" t="s">
        <v>7200</v>
      </c>
      <c r="RT7" s="27" t="s">
        <v>7525</v>
      </c>
      <c r="RU7" s="27" t="s">
        <v>7143</v>
      </c>
      <c r="RW7" s="28" t="s">
        <v>6310</v>
      </c>
      <c r="SC7" s="28" t="s">
        <v>6413</v>
      </c>
      <c r="SD7" s="28" t="s">
        <v>6452</v>
      </c>
      <c r="SG7" s="27" t="s">
        <v>7526</v>
      </c>
      <c r="SL7" s="28" t="s">
        <v>6989</v>
      </c>
      <c r="SS7" s="28" t="s">
        <v>6325</v>
      </c>
      <c r="ST7" s="27" t="s">
        <v>7527</v>
      </c>
      <c r="TB7" s="28" t="s">
        <v>6305</v>
      </c>
      <c r="TQ7" s="27" t="s">
        <v>7528</v>
      </c>
      <c r="TS7" s="28" t="s">
        <v>7529</v>
      </c>
      <c r="TT7" s="28" t="s">
        <v>7530</v>
      </c>
      <c r="TW7" s="27" t="s">
        <v>7531</v>
      </c>
      <c r="TX7" s="28" t="s">
        <v>6727</v>
      </c>
      <c r="TZ7" s="28" t="s">
        <v>7532</v>
      </c>
      <c r="UF7" s="28" t="s">
        <v>6421</v>
      </c>
      <c r="UM7" s="27" t="s">
        <v>6539</v>
      </c>
      <c r="UN7" s="28" t="s">
        <v>7533</v>
      </c>
      <c r="UO7" s="27" t="s">
        <v>6373</v>
      </c>
      <c r="US7" s="28" t="s">
        <v>6413</v>
      </c>
      <c r="UT7" s="27" t="s">
        <v>7424</v>
      </c>
      <c r="UU7" s="27" t="s">
        <v>7424</v>
      </c>
      <c r="UV7" s="27" t="s">
        <v>7534</v>
      </c>
      <c r="UY7" s="28" t="s">
        <v>6311</v>
      </c>
      <c r="VC7" s="27" t="s">
        <v>6847</v>
      </c>
      <c r="VI7" s="27" t="s">
        <v>7298</v>
      </c>
      <c r="VJ7" s="27" t="s">
        <v>6847</v>
      </c>
      <c r="VN7" s="28" t="s">
        <v>6982</v>
      </c>
      <c r="VP7" s="28" t="s">
        <v>7535</v>
      </c>
      <c r="VT7" s="27" t="s">
        <v>6421</v>
      </c>
      <c r="VY7" s="27" t="s">
        <v>7536</v>
      </c>
      <c r="WI7" s="27" t="s">
        <v>7537</v>
      </c>
      <c r="WK7" s="27" t="s">
        <v>7538</v>
      </c>
      <c r="WN7" s="28" t="s">
        <v>7539</v>
      </c>
      <c r="WP7" s="28" t="s">
        <v>7540</v>
      </c>
      <c r="WT7" s="27" t="s">
        <v>7435</v>
      </c>
      <c r="WV7" s="28" t="s">
        <v>7541</v>
      </c>
      <c r="WX7" s="27" t="s">
        <v>7542</v>
      </c>
      <c r="WZ7" s="27" t="s">
        <v>7280</v>
      </c>
      <c r="XC7" s="28" t="s">
        <v>7285</v>
      </c>
      <c r="XD7" s="28" t="s">
        <v>6836</v>
      </c>
      <c r="XI7" s="27" t="s">
        <v>6836</v>
      </c>
      <c r="XK7" s="28" t="s">
        <v>6421</v>
      </c>
      <c r="XL7" s="27" t="s">
        <v>7438</v>
      </c>
      <c r="XM7" s="28" t="s">
        <v>6505</v>
      </c>
      <c r="XN7" s="27" t="s">
        <v>7105</v>
      </c>
      <c r="XO7" s="27" t="s">
        <v>7165</v>
      </c>
      <c r="XQ7" s="27" t="s">
        <v>6836</v>
      </c>
      <c r="XR7" s="28" t="s">
        <v>7543</v>
      </c>
      <c r="XS7" s="28" t="s">
        <v>6686</v>
      </c>
      <c r="XT7" s="27" t="s">
        <v>6836</v>
      </c>
      <c r="XU7" s="28" t="s">
        <v>6418</v>
      </c>
      <c r="XX7" s="27" t="s">
        <v>6836</v>
      </c>
      <c r="XY7" s="28" t="s">
        <v>7355</v>
      </c>
      <c r="XZ7" s="28" t="s">
        <v>6511</v>
      </c>
      <c r="YB7" s="27" t="s">
        <v>6298</v>
      </c>
      <c r="YH7" s="28" t="s">
        <v>6418</v>
      </c>
      <c r="YJ7" s="27" t="s">
        <v>7105</v>
      </c>
      <c r="YU7" s="28" t="s">
        <v>6375</v>
      </c>
      <c r="YY7" s="28" t="s">
        <v>7112</v>
      </c>
      <c r="ZV7" s="28" t="s">
        <v>6421</v>
      </c>
      <c r="AAD7" s="27" t="s">
        <v>6973</v>
      </c>
      <c r="AAO7" s="28" t="s">
        <v>7544</v>
      </c>
      <c r="AAQ7" s="28" t="s">
        <v>7545</v>
      </c>
      <c r="AAV7" s="28" t="s">
        <v>7546</v>
      </c>
      <c r="AAX7" s="28" t="s">
        <v>7547</v>
      </c>
      <c r="ABA7" s="28" t="s">
        <v>7302</v>
      </c>
      <c r="ABB7" s="27" t="s">
        <v>7548</v>
      </c>
      <c r="ABC7" s="27" t="s">
        <v>7549</v>
      </c>
      <c r="ABD7" s="27" t="s">
        <v>7550</v>
      </c>
      <c r="ABE7" s="28" t="s">
        <v>7551</v>
      </c>
      <c r="ABP7" s="28" t="s">
        <v>7552</v>
      </c>
      <c r="ABQ7" s="28" t="s">
        <v>7553</v>
      </c>
      <c r="ABR7" s="28" t="s">
        <v>7554</v>
      </c>
      <c r="ABS7" s="27" t="s">
        <v>7555</v>
      </c>
      <c r="ABV7" s="27" t="s">
        <v>7078</v>
      </c>
      <c r="ABX7" s="27" t="s">
        <v>6410</v>
      </c>
      <c r="ACD7" s="27" t="s">
        <v>7556</v>
      </c>
      <c r="ACF7" s="28" t="s">
        <v>7557</v>
      </c>
      <c r="ACG7" s="28" t="s">
        <v>7558</v>
      </c>
      <c r="ACJ7" s="28" t="s">
        <v>6343</v>
      </c>
      <c r="ACO7" s="27" t="s">
        <v>6317</v>
      </c>
      <c r="ACP7" s="27" t="s">
        <v>7189</v>
      </c>
      <c r="ACQ7" s="28" t="s">
        <v>7559</v>
      </c>
      <c r="ACR7" s="28" t="s">
        <v>7560</v>
      </c>
      <c r="ACS7" s="28" t="s">
        <v>6298</v>
      </c>
      <c r="ACT7" s="27" t="s">
        <v>6317</v>
      </c>
      <c r="ACV7" s="27" t="s">
        <v>6976</v>
      </c>
      <c r="ACW7" s="28" t="s">
        <v>7035</v>
      </c>
      <c r="ACY7" s="28" t="s">
        <v>7324</v>
      </c>
      <c r="ADB7" s="27" t="s">
        <v>7561</v>
      </c>
      <c r="ADC7" s="28" t="s">
        <v>7562</v>
      </c>
      <c r="ADD7" s="27" t="s">
        <v>7563</v>
      </c>
      <c r="ADE7" s="28" t="s">
        <v>7564</v>
      </c>
      <c r="ADF7" s="28" t="s">
        <v>7565</v>
      </c>
      <c r="ADH7" s="28" t="s">
        <v>6928</v>
      </c>
      <c r="ADL7" s="27" t="s">
        <v>7103</v>
      </c>
      <c r="ADO7" s="28" t="s">
        <v>7016</v>
      </c>
      <c r="ADR7" s="28" t="s">
        <v>7160</v>
      </c>
      <c r="ADT7" s="27" t="s">
        <v>7566</v>
      </c>
      <c r="AEI7" s="28" t="s">
        <v>6976</v>
      </c>
      <c r="AEJ7" s="28" t="s">
        <v>6388</v>
      </c>
      <c r="AEK7" s="27" t="s">
        <v>7567</v>
      </c>
      <c r="AEL7" s="28" t="s">
        <v>7568</v>
      </c>
      <c r="AEM7" s="27" t="s">
        <v>6549</v>
      </c>
      <c r="AEN7" s="28" t="s">
        <v>7569</v>
      </c>
      <c r="AEO7" s="28" t="s">
        <v>7570</v>
      </c>
      <c r="AEQ7" s="27" t="s">
        <v>7571</v>
      </c>
      <c r="AER7" s="27" t="s">
        <v>6410</v>
      </c>
      <c r="AES7" s="28" t="s">
        <v>7572</v>
      </c>
      <c r="AET7" s="28" t="s">
        <v>6585</v>
      </c>
      <c r="AEU7" s="27" t="s">
        <v>7573</v>
      </c>
      <c r="AEW7" s="28" t="s">
        <v>7574</v>
      </c>
      <c r="AEX7" s="27" t="s">
        <v>6692</v>
      </c>
      <c r="AEZ7" s="28" t="s">
        <v>6410</v>
      </c>
      <c r="AFA7" s="27" t="s">
        <v>6622</v>
      </c>
      <c r="AFB7" s="28" t="s">
        <v>7575</v>
      </c>
      <c r="AFC7" s="28" t="s">
        <v>7575</v>
      </c>
      <c r="AFD7" s="28" t="s">
        <v>7576</v>
      </c>
      <c r="AFK7" s="28" t="s">
        <v>7577</v>
      </c>
      <c r="AFQ7" s="27" t="s">
        <v>6464</v>
      </c>
      <c r="AFR7" s="27" t="s">
        <v>6549</v>
      </c>
      <c r="AFU7" s="28" t="s">
        <v>7578</v>
      </c>
      <c r="AFW7" s="28" t="s">
        <v>7169</v>
      </c>
      <c r="AGB7" s="27" t="s">
        <v>7579</v>
      </c>
      <c r="AGG7" s="27" t="s">
        <v>7580</v>
      </c>
      <c r="AGJ7" s="28" t="s">
        <v>7581</v>
      </c>
      <c r="AGK7" s="27" t="s">
        <v>6310</v>
      </c>
      <c r="AGO7" s="28" t="s">
        <v>7582</v>
      </c>
      <c r="AGQ7" s="28" t="s">
        <v>7583</v>
      </c>
    </row>
    <row r="8" spans="1:876" x14ac:dyDescent="0.25">
      <c r="H8" s="27" t="s">
        <v>7584</v>
      </c>
      <c r="I8" s="27" t="s">
        <v>7585</v>
      </c>
      <c r="J8" s="28" t="s">
        <v>7078</v>
      </c>
      <c r="L8" s="28"/>
      <c r="M8" s="28" t="s">
        <v>7351</v>
      </c>
      <c r="O8" s="28"/>
      <c r="P8" s="28" t="s">
        <v>7183</v>
      </c>
      <c r="S8" s="28" t="s">
        <v>6682</v>
      </c>
      <c r="AK8" s="27" t="s">
        <v>6978</v>
      </c>
      <c r="AL8" s="27" t="s">
        <v>6347</v>
      </c>
      <c r="AM8" s="27" t="s">
        <v>6982</v>
      </c>
      <c r="AO8" s="27" t="s">
        <v>6696</v>
      </c>
      <c r="AP8" s="27" t="s">
        <v>6982</v>
      </c>
      <c r="AQ8" s="27" t="s">
        <v>6982</v>
      </c>
      <c r="AR8" s="27" t="s">
        <v>7257</v>
      </c>
      <c r="AS8" s="27" t="s">
        <v>6388</v>
      </c>
      <c r="AV8" s="27" t="s">
        <v>6982</v>
      </c>
      <c r="AW8" s="27" t="s">
        <v>6296</v>
      </c>
      <c r="AY8" s="27" t="s">
        <v>6285</v>
      </c>
      <c r="BA8" s="27" t="s">
        <v>6696</v>
      </c>
      <c r="BD8" s="27" t="s">
        <v>7586</v>
      </c>
      <c r="BG8" s="27" t="s">
        <v>6696</v>
      </c>
      <c r="BH8" s="27" t="s">
        <v>7587</v>
      </c>
      <c r="BJ8" s="27" t="s">
        <v>6696</v>
      </c>
      <c r="BO8" s="27" t="s">
        <v>6368</v>
      </c>
      <c r="BP8" s="27" t="s">
        <v>6975</v>
      </c>
      <c r="BQ8" s="27" t="s">
        <v>7588</v>
      </c>
      <c r="BT8" s="27" t="s">
        <v>7197</v>
      </c>
      <c r="BU8" s="27" t="s">
        <v>6733</v>
      </c>
      <c r="BW8" s="27" t="s">
        <v>6698</v>
      </c>
      <c r="BX8" s="27" t="s">
        <v>7355</v>
      </c>
      <c r="CD8" s="27" t="s">
        <v>6982</v>
      </c>
      <c r="CE8" s="27" t="s">
        <v>6304</v>
      </c>
      <c r="CM8" s="28" t="s">
        <v>7360</v>
      </c>
      <c r="CN8" s="28" t="s">
        <v>7193</v>
      </c>
      <c r="CO8" s="27" t="s">
        <v>6300</v>
      </c>
      <c r="CS8" s="28" t="s">
        <v>7193</v>
      </c>
      <c r="CT8" s="27" t="s">
        <v>6757</v>
      </c>
      <c r="CU8" s="27" t="s">
        <v>7193</v>
      </c>
      <c r="DA8" s="27" t="s">
        <v>6539</v>
      </c>
      <c r="DB8" s="28" t="s">
        <v>6561</v>
      </c>
      <c r="DD8" s="27" t="s">
        <v>7589</v>
      </c>
      <c r="DN8" s="27" t="s">
        <v>7590</v>
      </c>
      <c r="DQ8" s="27" t="s">
        <v>7337</v>
      </c>
      <c r="DS8" s="27" t="s">
        <v>7078</v>
      </c>
      <c r="DV8" s="28" t="s">
        <v>7591</v>
      </c>
      <c r="DW8" s="28" t="s">
        <v>7016</v>
      </c>
      <c r="DY8" s="28" t="s">
        <v>6256</v>
      </c>
      <c r="EA8" s="28" t="s">
        <v>6622</v>
      </c>
      <c r="EC8" s="27" t="s">
        <v>7592</v>
      </c>
      <c r="ED8" s="27" t="s">
        <v>7593</v>
      </c>
      <c r="EE8" s="27" t="s">
        <v>6989</v>
      </c>
      <c r="EF8" s="28" t="s">
        <v>7496</v>
      </c>
      <c r="EG8" s="28" t="s">
        <v>7594</v>
      </c>
      <c r="EH8" s="27"/>
      <c r="EI8" s="28" t="s">
        <v>7594</v>
      </c>
      <c r="EJ8" s="27" t="s">
        <v>7595</v>
      </c>
      <c r="EK8" s="28" t="s">
        <v>6464</v>
      </c>
      <c r="EM8" s="27" t="s">
        <v>7596</v>
      </c>
      <c r="EN8" s="28" t="s">
        <v>6388</v>
      </c>
      <c r="ER8" s="28" t="s">
        <v>7206</v>
      </c>
      <c r="EV8" s="27" t="s">
        <v>6388</v>
      </c>
      <c r="EW8" s="27" t="s">
        <v>7597</v>
      </c>
      <c r="FD8" s="27" t="s">
        <v>7003</v>
      </c>
      <c r="FE8" s="28" t="s">
        <v>6839</v>
      </c>
      <c r="FQ8" s="28" t="s">
        <v>6388</v>
      </c>
      <c r="FU8" s="27" t="s">
        <v>6350</v>
      </c>
      <c r="FW8" s="27" t="s">
        <v>7206</v>
      </c>
      <c r="GF8" s="28" t="s">
        <v>6399</v>
      </c>
      <c r="GH8" s="28" t="s">
        <v>7003</v>
      </c>
      <c r="GI8" s="28" t="s">
        <v>7598</v>
      </c>
      <c r="GL8" s="27" t="s">
        <v>6369</v>
      </c>
      <c r="GS8" s="28" t="s">
        <v>6305</v>
      </c>
      <c r="GT8" s="27" t="s">
        <v>7003</v>
      </c>
      <c r="HO8" s="28" t="s">
        <v>6389</v>
      </c>
      <c r="HZ8" s="28" t="s">
        <v>6369</v>
      </c>
      <c r="IA8" s="27" t="s">
        <v>7206</v>
      </c>
      <c r="IB8" s="28" t="s">
        <v>7165</v>
      </c>
      <c r="ID8" s="28" t="s">
        <v>7599</v>
      </c>
      <c r="IE8" s="27" t="s">
        <v>7600</v>
      </c>
      <c r="IF8" s="27" t="s">
        <v>6388</v>
      </c>
      <c r="IH8" s="28" t="s">
        <v>7601</v>
      </c>
      <c r="IM8" s="27" t="s">
        <v>6549</v>
      </c>
      <c r="IO8" s="27" t="s">
        <v>6388</v>
      </c>
      <c r="IP8" s="27" t="s">
        <v>6369</v>
      </c>
      <c r="IR8" s="27" t="s">
        <v>6305</v>
      </c>
      <c r="IS8" s="28" t="s">
        <v>6369</v>
      </c>
      <c r="IX8" s="28" t="s">
        <v>6388</v>
      </c>
      <c r="IY8" s="28" t="s">
        <v>6368</v>
      </c>
      <c r="JJ8" s="28" t="s">
        <v>6350</v>
      </c>
      <c r="JT8" s="28"/>
      <c r="JU8" s="28" t="s">
        <v>6388</v>
      </c>
      <c r="JW8" s="27"/>
      <c r="JX8" s="27" t="s">
        <v>6305</v>
      </c>
      <c r="KE8" s="28" t="s">
        <v>7416</v>
      </c>
      <c r="KF8" s="27" t="s">
        <v>6793</v>
      </c>
      <c r="KK8" s="27" t="s">
        <v>7602</v>
      </c>
      <c r="KM8" s="27" t="s">
        <v>7603</v>
      </c>
      <c r="KN8" s="27" t="s">
        <v>6622</v>
      </c>
      <c r="KP8" s="27" t="s">
        <v>7223</v>
      </c>
      <c r="KQ8" s="27" t="s">
        <v>7604</v>
      </c>
      <c r="KR8" s="27" t="s">
        <v>6305</v>
      </c>
      <c r="KT8" s="28" t="s">
        <v>7605</v>
      </c>
      <c r="KV8" s="28" t="s">
        <v>7606</v>
      </c>
      <c r="KW8" s="28" t="s">
        <v>7607</v>
      </c>
      <c r="KX8" s="28" t="s">
        <v>7382</v>
      </c>
      <c r="KZ8" s="28" t="s">
        <v>6821</v>
      </c>
      <c r="LC8" s="27" t="s">
        <v>7608</v>
      </c>
      <c r="LI8" s="27" t="s">
        <v>7165</v>
      </c>
      <c r="LK8" s="28" t="s">
        <v>6410</v>
      </c>
      <c r="LU8" s="28" t="s">
        <v>7609</v>
      </c>
      <c r="LZ8" s="28"/>
      <c r="MA8" s="27" t="s">
        <v>6757</v>
      </c>
      <c r="MB8" s="28" t="s">
        <v>7610</v>
      </c>
      <c r="ME8" s="28" t="s">
        <v>7078</v>
      </c>
      <c r="MF8" s="28" t="s">
        <v>7611</v>
      </c>
      <c r="ML8" s="28" t="s">
        <v>6429</v>
      </c>
      <c r="MN8" s="28" t="s">
        <v>7392</v>
      </c>
      <c r="MP8" s="28" t="s">
        <v>6375</v>
      </c>
      <c r="MR8" s="27" t="s">
        <v>7143</v>
      </c>
      <c r="MS8" s="27" t="s">
        <v>6317</v>
      </c>
      <c r="MW8" s="27" t="s">
        <v>7044</v>
      </c>
      <c r="MX8" s="27" t="s">
        <v>7579</v>
      </c>
      <c r="MY8" s="27" t="s">
        <v>6549</v>
      </c>
      <c r="MZ8" s="27" t="s">
        <v>7612</v>
      </c>
      <c r="NF8" s="27" t="s">
        <v>6388</v>
      </c>
      <c r="NK8" s="28" t="s">
        <v>7189</v>
      </c>
      <c r="NL8" s="27" t="s">
        <v>6700</v>
      </c>
      <c r="NO8" s="27" t="s">
        <v>7613</v>
      </c>
      <c r="NP8" s="28" t="s">
        <v>7586</v>
      </c>
      <c r="NQ8" s="28" t="s">
        <v>7614</v>
      </c>
      <c r="NR8" s="27" t="s">
        <v>7032</v>
      </c>
      <c r="NV8" s="27" t="s">
        <v>6388</v>
      </c>
      <c r="OA8" s="28" t="s">
        <v>7400</v>
      </c>
      <c r="OB8" s="28" t="s">
        <v>6451</v>
      </c>
      <c r="OG8" s="27" t="s">
        <v>6347</v>
      </c>
      <c r="OH8" s="27" t="s">
        <v>6284</v>
      </c>
      <c r="OL8" s="27" t="s">
        <v>6692</v>
      </c>
      <c r="OM8" s="27" t="s">
        <v>6388</v>
      </c>
      <c r="OO8" s="28" t="s">
        <v>6253</v>
      </c>
      <c r="OP8" s="28" t="s">
        <v>6347</v>
      </c>
      <c r="OQ8" s="27" t="s">
        <v>7237</v>
      </c>
      <c r="OY8" s="27" t="s">
        <v>7614</v>
      </c>
      <c r="PB8" s="28" t="s">
        <v>6285</v>
      </c>
      <c r="PD8" s="27" t="s">
        <v>6280</v>
      </c>
      <c r="PE8" s="28" t="s">
        <v>7615</v>
      </c>
      <c r="PH8" s="27" t="s">
        <v>6700</v>
      </c>
      <c r="PI8" s="28" t="s">
        <v>7032</v>
      </c>
      <c r="PM8" s="27" t="s">
        <v>6304</v>
      </c>
      <c r="PN8" s="28" t="s">
        <v>6388</v>
      </c>
      <c r="PP8" s="27" t="s">
        <v>7193</v>
      </c>
      <c r="PQ8" s="28" t="s">
        <v>7616</v>
      </c>
      <c r="PR8" s="27" t="s">
        <v>7045</v>
      </c>
      <c r="PT8" s="28" t="s">
        <v>7193</v>
      </c>
      <c r="PU8" s="27" t="s">
        <v>7213</v>
      </c>
      <c r="PZ8" s="28" t="s">
        <v>7617</v>
      </c>
      <c r="QE8" s="28" t="s">
        <v>6459</v>
      </c>
      <c r="QH8" s="28" t="s">
        <v>7618</v>
      </c>
      <c r="QK8" s="28" t="s">
        <v>7619</v>
      </c>
      <c r="QP8" s="28" t="s">
        <v>6557</v>
      </c>
      <c r="QQ8" s="27" t="s">
        <v>7028</v>
      </c>
      <c r="QS8" s="28" t="s">
        <v>7620</v>
      </c>
      <c r="QU8" s="28" t="s">
        <v>6347</v>
      </c>
      <c r="QX8" s="27" t="s">
        <v>7621</v>
      </c>
      <c r="QZ8" s="27" t="s">
        <v>6585</v>
      </c>
      <c r="RA8" s="27" t="s">
        <v>6388</v>
      </c>
      <c r="RF8" s="28" t="s">
        <v>6284</v>
      </c>
      <c r="RG8" s="28" t="s">
        <v>7360</v>
      </c>
      <c r="RI8" s="27" t="s">
        <v>6347</v>
      </c>
      <c r="RQ8" s="28" t="s">
        <v>6602</v>
      </c>
      <c r="RU8" s="28" t="s">
        <v>6421</v>
      </c>
      <c r="RW8" s="27" t="s">
        <v>6327</v>
      </c>
      <c r="SC8" s="27" t="s">
        <v>7622</v>
      </c>
      <c r="SD8" s="27" t="s">
        <v>6505</v>
      </c>
      <c r="SG8" s="28" t="s">
        <v>7623</v>
      </c>
      <c r="SL8" s="27" t="s">
        <v>7624</v>
      </c>
      <c r="SS8" s="27" t="s">
        <v>6310</v>
      </c>
      <c r="ST8" s="28" t="s">
        <v>6308</v>
      </c>
      <c r="TB8" s="27" t="s">
        <v>7625</v>
      </c>
      <c r="TQ8" s="28" t="s">
        <v>6418</v>
      </c>
      <c r="TW8" s="28" t="s">
        <v>7626</v>
      </c>
      <c r="TX8" s="27" t="s">
        <v>7627</v>
      </c>
      <c r="TZ8" s="27" t="s">
        <v>7628</v>
      </c>
      <c r="UF8" s="27" t="s">
        <v>7629</v>
      </c>
      <c r="UM8" s="28" t="s">
        <v>6249</v>
      </c>
      <c r="UN8" s="27" t="s">
        <v>6953</v>
      </c>
      <c r="UO8" s="28" t="s">
        <v>7630</v>
      </c>
      <c r="US8" s="27" t="s">
        <v>7631</v>
      </c>
      <c r="UT8" s="28" t="s">
        <v>7534</v>
      </c>
      <c r="UU8" s="28" t="s">
        <v>7534</v>
      </c>
      <c r="UV8" s="28" t="s">
        <v>7632</v>
      </c>
      <c r="UY8" s="27" t="s">
        <v>6843</v>
      </c>
      <c r="VC8" s="28" t="s">
        <v>6760</v>
      </c>
      <c r="VJ8" s="28" t="s">
        <v>6305</v>
      </c>
      <c r="VN8" s="27" t="s">
        <v>6837</v>
      </c>
      <c r="VT8" s="28" t="s">
        <v>6757</v>
      </c>
      <c r="VY8" s="28" t="s">
        <v>7633</v>
      </c>
      <c r="WI8" s="28" t="s">
        <v>7634</v>
      </c>
      <c r="WK8" s="28" t="s">
        <v>7635</v>
      </c>
      <c r="WN8" s="27" t="s">
        <v>7636</v>
      </c>
      <c r="WT8" s="28" t="s">
        <v>7637</v>
      </c>
      <c r="WX8" s="28" t="s">
        <v>7280</v>
      </c>
      <c r="WZ8" s="28" t="s">
        <v>7435</v>
      </c>
      <c r="XC8" s="27" t="s">
        <v>6836</v>
      </c>
      <c r="XD8" s="27" t="s">
        <v>6774</v>
      </c>
      <c r="XK8" s="27" t="s">
        <v>6410</v>
      </c>
      <c r="XL8" s="28" t="s">
        <v>6836</v>
      </c>
      <c r="XM8" s="27" t="s">
        <v>6305</v>
      </c>
      <c r="XN8" s="28" t="s">
        <v>7438</v>
      </c>
      <c r="XO8" s="28" t="s">
        <v>6505</v>
      </c>
      <c r="XQ8" s="28" t="s">
        <v>7638</v>
      </c>
      <c r="XS8" s="27" t="s">
        <v>7438</v>
      </c>
      <c r="XT8" s="28" t="s">
        <v>7639</v>
      </c>
      <c r="XU8" s="27" t="s">
        <v>7640</v>
      </c>
      <c r="XX8" s="28" t="s">
        <v>7227</v>
      </c>
      <c r="XZ8" s="27" t="s">
        <v>6861</v>
      </c>
      <c r="YB8" s="28" t="s">
        <v>7641</v>
      </c>
      <c r="YH8" s="27" t="s">
        <v>7285</v>
      </c>
      <c r="YU8" s="27" t="s">
        <v>7113</v>
      </c>
      <c r="AAD8" s="28" t="s">
        <v>7642</v>
      </c>
      <c r="AAO8" s="27" t="s">
        <v>7643</v>
      </c>
      <c r="AAQ8" s="27" t="s">
        <v>7644</v>
      </c>
      <c r="AAV8" s="27" t="s">
        <v>6505</v>
      </c>
      <c r="AAX8" s="27" t="s">
        <v>7645</v>
      </c>
      <c r="ABA8" s="27" t="s">
        <v>6611</v>
      </c>
      <c r="ABC8" s="28" t="s">
        <v>7646</v>
      </c>
      <c r="ABD8" s="28" t="s">
        <v>7078</v>
      </c>
      <c r="ABE8" s="27" t="s">
        <v>6897</v>
      </c>
      <c r="ABP8" s="27" t="s">
        <v>7647</v>
      </c>
      <c r="ABR8" s="27" t="s">
        <v>7648</v>
      </c>
      <c r="ABV8" s="28" t="s">
        <v>7649</v>
      </c>
      <c r="ACD8" s="28" t="s">
        <v>7650</v>
      </c>
      <c r="ACF8" s="27" t="s">
        <v>7651</v>
      </c>
      <c r="ACJ8" s="27" t="s">
        <v>6347</v>
      </c>
      <c r="ACO8" s="28" t="s">
        <v>6317</v>
      </c>
      <c r="ACP8" s="28" t="s">
        <v>6388</v>
      </c>
      <c r="ACQ8" s="27" t="s">
        <v>7652</v>
      </c>
      <c r="ACR8" s="27" t="s">
        <v>6982</v>
      </c>
      <c r="ACS8" s="27" t="s">
        <v>7150</v>
      </c>
      <c r="ACT8" s="28" t="s">
        <v>6627</v>
      </c>
      <c r="ACV8" s="28" t="s">
        <v>7653</v>
      </c>
      <c r="ACW8" s="27" t="s">
        <v>6554</v>
      </c>
      <c r="ACY8" s="27" t="s">
        <v>6713</v>
      </c>
      <c r="ADB8" s="28" t="s">
        <v>6637</v>
      </c>
      <c r="ADC8" s="27" t="s">
        <v>7654</v>
      </c>
      <c r="ADD8" s="28" t="s">
        <v>7655</v>
      </c>
      <c r="ADE8" s="27" t="s">
        <v>7656</v>
      </c>
      <c r="ADF8" s="27" t="s">
        <v>6421</v>
      </c>
      <c r="ADH8" s="27" t="s">
        <v>7153</v>
      </c>
      <c r="ADL8" s="28" t="s">
        <v>7657</v>
      </c>
      <c r="ADO8" s="27" t="s">
        <v>6733</v>
      </c>
      <c r="ADT8" s="28" t="s">
        <v>7445</v>
      </c>
      <c r="AEI8" s="27" t="s">
        <v>7658</v>
      </c>
      <c r="AEJ8" s="27" t="s">
        <v>6304</v>
      </c>
      <c r="AEK8" s="28" t="s">
        <v>7659</v>
      </c>
      <c r="AEL8" s="27" t="s">
        <v>6695</v>
      </c>
      <c r="AEM8" s="28" t="s">
        <v>6388</v>
      </c>
      <c r="AEN8" s="27" t="s">
        <v>7352</v>
      </c>
      <c r="AEO8" s="27" t="s">
        <v>7660</v>
      </c>
      <c r="AER8" s="28" t="s">
        <v>6427</v>
      </c>
      <c r="AES8" s="27" t="s">
        <v>7572</v>
      </c>
      <c r="AET8" s="27" t="s">
        <v>6388</v>
      </c>
      <c r="AEU8" s="28" t="s">
        <v>7360</v>
      </c>
      <c r="AEW8" s="27" t="s">
        <v>6692</v>
      </c>
      <c r="AEX8" s="28" t="s">
        <v>7661</v>
      </c>
      <c r="AEZ8" s="27" t="s">
        <v>7662</v>
      </c>
      <c r="AFA8" s="28" t="s">
        <v>6549</v>
      </c>
      <c r="AFB8" s="27" t="s">
        <v>6388</v>
      </c>
      <c r="AFC8" s="27" t="s">
        <v>7663</v>
      </c>
      <c r="AFD8" s="27" t="s">
        <v>7664</v>
      </c>
      <c r="AFK8" s="27" t="s">
        <v>6757</v>
      </c>
      <c r="AFQ8" s="28" t="s">
        <v>7665</v>
      </c>
      <c r="AFR8" s="28" t="s">
        <v>6421</v>
      </c>
      <c r="AFU8" s="28"/>
      <c r="AFW8" s="27" t="s">
        <v>7666</v>
      </c>
      <c r="AGB8" s="28" t="s">
        <v>7559</v>
      </c>
      <c r="AGJ8" s="27" t="s">
        <v>7667</v>
      </c>
      <c r="AGK8" s="28" t="s">
        <v>7668</v>
      </c>
      <c r="AGO8" s="27" t="s">
        <v>6305</v>
      </c>
      <c r="AGQ8" s="27" t="s">
        <v>7669</v>
      </c>
    </row>
    <row r="9" spans="1:876" x14ac:dyDescent="0.25">
      <c r="H9" s="27" t="s">
        <v>6465</v>
      </c>
      <c r="J9" s="27" t="s">
        <v>7183</v>
      </c>
      <c r="L9" s="27"/>
      <c r="M9" s="27" t="s">
        <v>7670</v>
      </c>
      <c r="O9" s="27"/>
      <c r="P9" s="27" t="s">
        <v>7671</v>
      </c>
      <c r="S9" s="27" t="s">
        <v>7672</v>
      </c>
      <c r="AK9" s="28" t="s">
        <v>6696</v>
      </c>
      <c r="AL9" s="28" t="s">
        <v>7193</v>
      </c>
      <c r="AM9" s="28" t="s">
        <v>7617</v>
      </c>
      <c r="AO9" s="28" t="s">
        <v>6982</v>
      </c>
      <c r="AP9" s="28" t="s">
        <v>7617</v>
      </c>
      <c r="AQ9" s="28" t="s">
        <v>7617</v>
      </c>
      <c r="AR9" s="28" t="s">
        <v>7355</v>
      </c>
      <c r="AS9" s="28" t="s">
        <v>6300</v>
      </c>
      <c r="AV9" s="28" t="s">
        <v>7044</v>
      </c>
      <c r="AW9" s="28" t="s">
        <v>7586</v>
      </c>
      <c r="AY9" s="28" t="s">
        <v>6388</v>
      </c>
      <c r="BA9" s="28" t="s">
        <v>6982</v>
      </c>
      <c r="BD9" s="28" t="s">
        <v>6716</v>
      </c>
      <c r="BG9" s="28" t="s">
        <v>7673</v>
      </c>
      <c r="BH9" s="28" t="s">
        <v>6296</v>
      </c>
      <c r="BJ9" s="28" t="s">
        <v>6982</v>
      </c>
      <c r="BO9" s="28" t="s">
        <v>6368</v>
      </c>
      <c r="BP9" s="28" t="s">
        <v>7674</v>
      </c>
      <c r="BQ9" s="28" t="s">
        <v>7675</v>
      </c>
      <c r="BT9" s="28" t="s">
        <v>6696</v>
      </c>
      <c r="BU9" s="28" t="s">
        <v>7676</v>
      </c>
      <c r="BW9" s="28" t="s">
        <v>7028</v>
      </c>
      <c r="CD9" s="28" t="s">
        <v>6368</v>
      </c>
      <c r="CE9" s="28" t="s">
        <v>7677</v>
      </c>
      <c r="CM9" s="27" t="s">
        <v>7352</v>
      </c>
      <c r="CN9" s="27" t="s">
        <v>7678</v>
      </c>
      <c r="CO9" s="28" t="s">
        <v>7193</v>
      </c>
      <c r="CS9" s="27" t="s">
        <v>6696</v>
      </c>
      <c r="CT9" s="28" t="s">
        <v>6978</v>
      </c>
      <c r="CU9" s="28" t="s">
        <v>6696</v>
      </c>
      <c r="DA9" s="28" t="s">
        <v>7679</v>
      </c>
      <c r="DB9" s="27" t="s">
        <v>7680</v>
      </c>
      <c r="DD9" s="28" t="s">
        <v>7681</v>
      </c>
      <c r="DN9" s="28" t="s">
        <v>7682</v>
      </c>
      <c r="DQ9" s="28" t="s">
        <v>6410</v>
      </c>
      <c r="DS9" s="28" t="s">
        <v>6320</v>
      </c>
      <c r="DV9" s="27" t="s">
        <v>6928</v>
      </c>
      <c r="DW9" s="27" t="s">
        <v>6928</v>
      </c>
      <c r="DX9" s="29"/>
      <c r="DY9" s="27" t="s">
        <v>7337</v>
      </c>
      <c r="EA9" s="27" t="s">
        <v>6928</v>
      </c>
      <c r="EC9" s="28" t="s">
        <v>7366</v>
      </c>
      <c r="ED9" s="28" t="s">
        <v>7683</v>
      </c>
      <c r="EE9" s="28" t="s">
        <v>7366</v>
      </c>
      <c r="EF9" s="27" t="s">
        <v>7593</v>
      </c>
      <c r="EG9" s="27" t="s">
        <v>7684</v>
      </c>
      <c r="EH9" s="28"/>
      <c r="EI9" s="27" t="s">
        <v>7684</v>
      </c>
      <c r="EJ9" s="28" t="s">
        <v>7683</v>
      </c>
      <c r="EK9" s="27" t="s">
        <v>6928</v>
      </c>
      <c r="EM9" s="28" t="s">
        <v>6388</v>
      </c>
      <c r="EN9" s="27" t="s">
        <v>7492</v>
      </c>
      <c r="ER9" s="27" t="s">
        <v>6305</v>
      </c>
      <c r="EV9" s="28" t="s">
        <v>7685</v>
      </c>
      <c r="EW9" s="28" t="s">
        <v>6305</v>
      </c>
      <c r="FD9" s="28" t="s">
        <v>7686</v>
      </c>
      <c r="FE9" s="27" t="s">
        <v>7206</v>
      </c>
      <c r="FQ9" s="27" t="s">
        <v>7003</v>
      </c>
      <c r="FU9" s="28" t="s">
        <v>7687</v>
      </c>
      <c r="FW9" s="28" t="s">
        <v>6305</v>
      </c>
      <c r="GF9" s="27" t="s">
        <v>7688</v>
      </c>
      <c r="GH9" s="27" t="s">
        <v>6369</v>
      </c>
      <c r="GI9" s="27" t="s">
        <v>7206</v>
      </c>
      <c r="GL9" s="28" t="s">
        <v>7206</v>
      </c>
      <c r="GS9" s="27"/>
      <c r="GT9" s="28" t="s">
        <v>7689</v>
      </c>
      <c r="HO9" s="27" t="s">
        <v>7690</v>
      </c>
      <c r="HZ9" s="27" t="s">
        <v>6305</v>
      </c>
      <c r="IA9" s="28" t="s">
        <v>7691</v>
      </c>
      <c r="IB9" s="27" t="s">
        <v>7692</v>
      </c>
      <c r="ID9" s="27" t="s">
        <v>6388</v>
      </c>
      <c r="IE9" s="28" t="s">
        <v>7693</v>
      </c>
      <c r="IF9" s="28" t="s">
        <v>6369</v>
      </c>
      <c r="IH9" s="27" t="s">
        <v>6430</v>
      </c>
      <c r="IM9" s="28" t="s">
        <v>6388</v>
      </c>
      <c r="IO9" s="28" t="s">
        <v>7003</v>
      </c>
      <c r="IP9" s="28" t="s">
        <v>6389</v>
      </c>
      <c r="IR9" s="28"/>
      <c r="IS9" s="27" t="s">
        <v>6369</v>
      </c>
      <c r="IX9" s="27" t="s">
        <v>6369</v>
      </c>
      <c r="IY9" s="27" t="s">
        <v>6389</v>
      </c>
      <c r="JJ9" s="27" t="s">
        <v>6349</v>
      </c>
      <c r="JT9" s="27"/>
      <c r="JU9" s="27" t="s">
        <v>6369</v>
      </c>
      <c r="KF9" s="28" t="s">
        <v>6544</v>
      </c>
      <c r="KK9" s="28" t="s">
        <v>7694</v>
      </c>
      <c r="KN9" s="28" t="s">
        <v>7518</v>
      </c>
      <c r="KP9" s="28" t="s">
        <v>6837</v>
      </c>
      <c r="KQ9" s="28" t="s">
        <v>7511</v>
      </c>
      <c r="KR9" s="28" t="s">
        <v>7695</v>
      </c>
      <c r="KV9" s="27" t="s">
        <v>7696</v>
      </c>
      <c r="KW9" s="27" t="s">
        <v>7604</v>
      </c>
      <c r="KX9" s="27" t="s">
        <v>7225</v>
      </c>
      <c r="KZ9" s="27" t="s">
        <v>6327</v>
      </c>
      <c r="LC9" s="28" t="s">
        <v>7509</v>
      </c>
      <c r="LI9" s="28" t="s">
        <v>6505</v>
      </c>
      <c r="LK9" s="27" t="s">
        <v>6751</v>
      </c>
      <c r="LU9" s="27" t="s">
        <v>7697</v>
      </c>
      <c r="MA9" s="28" t="s">
        <v>7698</v>
      </c>
      <c r="MB9" s="27" t="s">
        <v>7353</v>
      </c>
      <c r="ME9" s="27" t="s">
        <v>7699</v>
      </c>
      <c r="MF9" s="27" t="s">
        <v>7700</v>
      </c>
      <c r="MN9" s="27" t="s">
        <v>7701</v>
      </c>
      <c r="MP9" s="27" t="s">
        <v>7317</v>
      </c>
      <c r="MR9" s="28" t="s">
        <v>6505</v>
      </c>
      <c r="MS9" s="28" t="s">
        <v>7702</v>
      </c>
      <c r="MW9" s="28" t="s">
        <v>6389</v>
      </c>
      <c r="MX9" s="28" t="s">
        <v>6305</v>
      </c>
      <c r="MY9" s="28" t="s">
        <v>6347</v>
      </c>
      <c r="NF9" s="28" t="s">
        <v>7193</v>
      </c>
      <c r="NK9" s="27" t="s">
        <v>7237</v>
      </c>
      <c r="NL9" s="28" t="s">
        <v>6284</v>
      </c>
      <c r="NO9" s="28" t="s">
        <v>7467</v>
      </c>
      <c r="NP9" s="27" t="s">
        <v>7703</v>
      </c>
      <c r="NQ9" s="27" t="s">
        <v>6388</v>
      </c>
      <c r="NR9" s="28" t="s">
        <v>6284</v>
      </c>
      <c r="NV9" s="28" t="s">
        <v>6304</v>
      </c>
      <c r="OA9" s="27" t="s">
        <v>6288</v>
      </c>
      <c r="OB9" s="27" t="s">
        <v>6628</v>
      </c>
      <c r="OG9" s="28" t="s">
        <v>7704</v>
      </c>
      <c r="OH9" s="28" t="s">
        <v>6347</v>
      </c>
      <c r="OL9" s="28" t="s">
        <v>7617</v>
      </c>
      <c r="OM9" s="28" t="s">
        <v>6304</v>
      </c>
      <c r="OO9" s="27" t="s">
        <v>7521</v>
      </c>
      <c r="OP9" s="27" t="s">
        <v>6757</v>
      </c>
      <c r="OQ9" s="28" t="s">
        <v>6347</v>
      </c>
      <c r="OY9" s="28" t="s">
        <v>7575</v>
      </c>
      <c r="PB9" s="27" t="s">
        <v>7045</v>
      </c>
      <c r="PD9" s="28" t="s">
        <v>6700</v>
      </c>
      <c r="PE9" s="27" t="s">
        <v>7705</v>
      </c>
      <c r="PH9" s="28" t="s">
        <v>7400</v>
      </c>
      <c r="PI9" s="27" t="s">
        <v>6284</v>
      </c>
      <c r="PM9" s="28" t="s">
        <v>6347</v>
      </c>
      <c r="PN9" s="27" t="s">
        <v>6347</v>
      </c>
      <c r="PP9" s="28" t="s">
        <v>7617</v>
      </c>
      <c r="PQ9" s="27" t="s">
        <v>6343</v>
      </c>
      <c r="PR9" s="28" t="s">
        <v>6388</v>
      </c>
      <c r="PT9" s="27" t="s">
        <v>6970</v>
      </c>
      <c r="PU9" s="28" t="s">
        <v>6284</v>
      </c>
      <c r="PZ9" s="27" t="s">
        <v>7028</v>
      </c>
      <c r="QE9" s="27" t="s">
        <v>7706</v>
      </c>
      <c r="QH9" s="27" t="s">
        <v>7044</v>
      </c>
      <c r="QK9" s="27" t="s">
        <v>7707</v>
      </c>
      <c r="QP9" s="27" t="s">
        <v>6305</v>
      </c>
      <c r="QS9" s="27" t="s">
        <v>7708</v>
      </c>
      <c r="QU9" s="27" t="s">
        <v>6410</v>
      </c>
      <c r="QX9" s="28" t="s">
        <v>6430</v>
      </c>
      <c r="QZ9" s="28" t="s">
        <v>7709</v>
      </c>
      <c r="RA9" s="28" t="s">
        <v>6421</v>
      </c>
      <c r="RF9" s="27" t="s">
        <v>7103</v>
      </c>
      <c r="RG9" s="27" t="s">
        <v>7710</v>
      </c>
      <c r="RI9" s="28" t="s">
        <v>6410</v>
      </c>
      <c r="RQ9" s="27" t="s">
        <v>7711</v>
      </c>
      <c r="RU9" s="27" t="s">
        <v>6727</v>
      </c>
      <c r="RW9" s="28" t="s">
        <v>6928</v>
      </c>
      <c r="SC9" s="28" t="s">
        <v>7618</v>
      </c>
      <c r="SD9" s="28" t="s">
        <v>7026</v>
      </c>
      <c r="SL9" s="28" t="s">
        <v>7712</v>
      </c>
      <c r="SS9" s="28" t="s">
        <v>6797</v>
      </c>
      <c r="ST9" s="27" t="s">
        <v>6325</v>
      </c>
      <c r="TB9" s="28" t="s">
        <v>7713</v>
      </c>
      <c r="TQ9" s="27" t="s">
        <v>7714</v>
      </c>
      <c r="UF9" s="28" t="s">
        <v>6418</v>
      </c>
      <c r="UM9" s="27" t="s">
        <v>7715</v>
      </c>
      <c r="UN9" s="28" t="s">
        <v>6311</v>
      </c>
      <c r="UO9" s="27" t="s">
        <v>7716</v>
      </c>
      <c r="US9" s="28" t="s">
        <v>7424</v>
      </c>
      <c r="UT9" s="27" t="s">
        <v>7632</v>
      </c>
      <c r="UU9" s="27" t="s">
        <v>7632</v>
      </c>
      <c r="UV9" s="27" t="s">
        <v>7717</v>
      </c>
      <c r="UY9" s="28" t="s">
        <v>7081</v>
      </c>
      <c r="VC9" s="27" t="s">
        <v>6505</v>
      </c>
      <c r="VJ9" s="27" t="s">
        <v>6992</v>
      </c>
      <c r="VT9" s="27" t="s">
        <v>6716</v>
      </c>
      <c r="WI9" s="27" t="s">
        <v>7111</v>
      </c>
      <c r="WK9" s="27" t="s">
        <v>6637</v>
      </c>
      <c r="WN9" s="28" t="s">
        <v>7634</v>
      </c>
      <c r="WT9" s="27" t="s">
        <v>7718</v>
      </c>
      <c r="WX9" s="27" t="s">
        <v>7435</v>
      </c>
      <c r="WZ9" s="27" t="s">
        <v>7719</v>
      </c>
      <c r="XC9" s="28" t="s">
        <v>7615</v>
      </c>
      <c r="XK9" s="28" t="s">
        <v>6975</v>
      </c>
      <c r="XM9" s="28" t="s">
        <v>6418</v>
      </c>
      <c r="XN9" s="27" t="s">
        <v>6836</v>
      </c>
      <c r="XO9" s="27" t="s">
        <v>7102</v>
      </c>
      <c r="XQ9" s="27" t="s">
        <v>7720</v>
      </c>
      <c r="XS9" s="28" t="s">
        <v>6836</v>
      </c>
      <c r="XU9" s="28" t="s">
        <v>7721</v>
      </c>
      <c r="XZ9" s="28" t="s">
        <v>6637</v>
      </c>
      <c r="YB9" s="27" t="s">
        <v>6511</v>
      </c>
      <c r="YH9" s="28" t="s">
        <v>6836</v>
      </c>
      <c r="AAD9" s="27" t="s">
        <v>7722</v>
      </c>
      <c r="AAO9" s="28" t="s">
        <v>6622</v>
      </c>
      <c r="AAQ9" s="28" t="s">
        <v>7723</v>
      </c>
      <c r="AAV9" s="28" t="s">
        <v>7724</v>
      </c>
      <c r="ABA9" s="28" t="s">
        <v>7725</v>
      </c>
      <c r="ABC9" s="27" t="s">
        <v>7726</v>
      </c>
      <c r="ABD9" s="27" t="s">
        <v>7727</v>
      </c>
      <c r="ABE9" s="28" t="s">
        <v>7302</v>
      </c>
      <c r="ABP9" s="28" t="s">
        <v>7728</v>
      </c>
      <c r="ABV9" s="27" t="s">
        <v>7729</v>
      </c>
      <c r="ACD9" s="27" t="s">
        <v>7730</v>
      </c>
      <c r="ACF9" s="28" t="s">
        <v>7031</v>
      </c>
      <c r="ACJ9" s="28" t="s">
        <v>6300</v>
      </c>
      <c r="ACO9" s="27" t="s">
        <v>6627</v>
      </c>
      <c r="ACP9" s="27" t="s">
        <v>6347</v>
      </c>
      <c r="ACQ9" s="28" t="s">
        <v>7731</v>
      </c>
      <c r="ACR9" s="28" t="s">
        <v>7044</v>
      </c>
      <c r="ACS9" s="28" t="s">
        <v>7324</v>
      </c>
      <c r="ACV9" s="27" t="s">
        <v>7732</v>
      </c>
      <c r="ACW9" s="28" t="s">
        <v>6284</v>
      </c>
      <c r="ACY9" s="28" t="s">
        <v>6388</v>
      </c>
      <c r="ADB9" s="27" t="s">
        <v>7733</v>
      </c>
      <c r="ADC9" s="28" t="s">
        <v>6928</v>
      </c>
      <c r="ADD9" s="27" t="s">
        <v>6637</v>
      </c>
      <c r="ADE9" s="28" t="s">
        <v>6637</v>
      </c>
      <c r="ADF9" s="28" t="s">
        <v>7562</v>
      </c>
      <c r="ADH9" s="28" t="s">
        <v>7734</v>
      </c>
      <c r="ADL9" s="27" t="s">
        <v>6639</v>
      </c>
      <c r="ADO9" s="28" t="s">
        <v>7735</v>
      </c>
      <c r="ADT9" s="27" t="s">
        <v>6847</v>
      </c>
      <c r="AEI9" s="28" t="s">
        <v>6757</v>
      </c>
      <c r="AEJ9" s="28" t="s">
        <v>7736</v>
      </c>
      <c r="AEK9" s="27" t="s">
        <v>7737</v>
      </c>
      <c r="AEL9" s="28" t="s">
        <v>6942</v>
      </c>
      <c r="AEM9" s="27" t="s">
        <v>6347</v>
      </c>
      <c r="AEN9" s="28" t="s">
        <v>6389</v>
      </c>
      <c r="AEO9" s="28" t="s">
        <v>7738</v>
      </c>
      <c r="AER9" s="27" t="s">
        <v>7739</v>
      </c>
      <c r="AES9" s="28" t="s">
        <v>7740</v>
      </c>
      <c r="AET9" s="28" t="s">
        <v>7741</v>
      </c>
      <c r="AEU9" s="27" t="s">
        <v>6975</v>
      </c>
      <c r="AEW9" s="28" t="s">
        <v>7207</v>
      </c>
      <c r="AEX9" s="27" t="s">
        <v>6557</v>
      </c>
      <c r="AFA9" s="27" t="s">
        <v>6388</v>
      </c>
      <c r="AFB9" s="28" t="s">
        <v>7663</v>
      </c>
      <c r="AFC9" s="28" t="s">
        <v>6347</v>
      </c>
      <c r="AFD9" s="28" t="s">
        <v>7742</v>
      </c>
      <c r="AFK9" s="28" t="s">
        <v>7743</v>
      </c>
      <c r="AFQ9" s="27" t="s">
        <v>7744</v>
      </c>
      <c r="AFR9" s="27" t="s">
        <v>6757</v>
      </c>
      <c r="AFW9" s="28" t="s">
        <v>7745</v>
      </c>
      <c r="AGB9" s="27" t="s">
        <v>7746</v>
      </c>
      <c r="AGJ9" s="28" t="s">
        <v>7747</v>
      </c>
      <c r="AGK9" s="27" t="s">
        <v>7748</v>
      </c>
      <c r="AGO9" s="28" t="s">
        <v>7749</v>
      </c>
      <c r="AGQ9" s="28" t="s">
        <v>7750</v>
      </c>
    </row>
    <row r="10" spans="1:876" x14ac:dyDescent="0.25">
      <c r="H10" s="28" t="s">
        <v>7751</v>
      </c>
      <c r="L10" s="28"/>
      <c r="P10" s="28" t="s">
        <v>7752</v>
      </c>
      <c r="AK10" s="27" t="s">
        <v>6368</v>
      </c>
      <c r="AL10" s="27" t="s">
        <v>6368</v>
      </c>
      <c r="AM10" s="27" t="s">
        <v>6368</v>
      </c>
      <c r="AO10" s="27" t="s">
        <v>7044</v>
      </c>
      <c r="AP10" s="27" t="s">
        <v>6368</v>
      </c>
      <c r="AQ10" s="27" t="s">
        <v>6368</v>
      </c>
      <c r="AS10" s="27" t="s">
        <v>6757</v>
      </c>
      <c r="AV10" s="27" t="s">
        <v>6368</v>
      </c>
      <c r="AW10" s="27" t="s">
        <v>6368</v>
      </c>
      <c r="AY10" s="27" t="s">
        <v>6300</v>
      </c>
      <c r="BA10" s="27" t="s">
        <v>7753</v>
      </c>
      <c r="BD10" s="27" t="s">
        <v>7356</v>
      </c>
      <c r="BG10" s="27" t="s">
        <v>6733</v>
      </c>
      <c r="BH10" s="27" t="s">
        <v>7617</v>
      </c>
      <c r="BJ10" s="27" t="s">
        <v>7586</v>
      </c>
      <c r="BO10" s="27" t="s">
        <v>7754</v>
      </c>
      <c r="BP10" s="27" t="s">
        <v>7755</v>
      </c>
      <c r="BQ10" s="27" t="s">
        <v>7756</v>
      </c>
      <c r="BT10" s="27" t="s">
        <v>7757</v>
      </c>
      <c r="BU10" s="27" t="s">
        <v>7356</v>
      </c>
      <c r="BW10" s="27" t="s">
        <v>7355</v>
      </c>
      <c r="CD10" s="27" t="s">
        <v>6716</v>
      </c>
      <c r="CE10" s="27" t="s">
        <v>6347</v>
      </c>
      <c r="CM10" s="28" t="s">
        <v>6716</v>
      </c>
      <c r="CN10" s="28" t="s">
        <v>6696</v>
      </c>
      <c r="CO10" s="27" t="s">
        <v>7758</v>
      </c>
      <c r="CS10" s="28" t="s">
        <v>6982</v>
      </c>
      <c r="CT10" s="27" t="s">
        <v>6696</v>
      </c>
      <c r="CU10" s="27" t="s">
        <v>6982</v>
      </c>
      <c r="DA10" s="27" t="s">
        <v>7200</v>
      </c>
      <c r="DB10" s="28" t="s">
        <v>6308</v>
      </c>
      <c r="DD10" s="27" t="s">
        <v>7759</v>
      </c>
      <c r="DN10" s="27" t="s">
        <v>6317</v>
      </c>
      <c r="DQ10" s="27" t="s">
        <v>7590</v>
      </c>
      <c r="DS10" s="27" t="s">
        <v>6320</v>
      </c>
      <c r="DV10" s="28" t="s">
        <v>7760</v>
      </c>
      <c r="DW10" s="28" t="s">
        <v>7761</v>
      </c>
      <c r="DY10" s="28" t="s">
        <v>7762</v>
      </c>
      <c r="EA10" s="28" t="s">
        <v>6418</v>
      </c>
      <c r="EC10" s="27" t="s">
        <v>7595</v>
      </c>
      <c r="ED10" s="27" t="s">
        <v>7763</v>
      </c>
      <c r="EE10" s="27" t="s">
        <v>7764</v>
      </c>
      <c r="EF10" s="28" t="s">
        <v>7683</v>
      </c>
      <c r="EG10" s="28" t="s">
        <v>7366</v>
      </c>
      <c r="EH10" s="27"/>
      <c r="EI10" s="28" t="s">
        <v>7366</v>
      </c>
      <c r="EJ10" s="27" t="s">
        <v>7765</v>
      </c>
      <c r="EK10" s="28" t="s">
        <v>7766</v>
      </c>
      <c r="EM10" s="27" t="s">
        <v>6745</v>
      </c>
      <c r="EN10" s="28" t="s">
        <v>7203</v>
      </c>
      <c r="EV10" s="27" t="s">
        <v>6369</v>
      </c>
      <c r="EW10" s="27" t="s">
        <v>7416</v>
      </c>
      <c r="FD10" s="27" t="s">
        <v>7767</v>
      </c>
      <c r="FE10" s="28" t="s">
        <v>7416</v>
      </c>
      <c r="FQ10" s="28" t="s">
        <v>6305</v>
      </c>
      <c r="FU10" s="27" t="s">
        <v>7165</v>
      </c>
      <c r="FW10" s="27" t="s">
        <v>7768</v>
      </c>
      <c r="GF10" s="28" t="s">
        <v>6388</v>
      </c>
      <c r="GH10" s="28" t="s">
        <v>7165</v>
      </c>
      <c r="GI10" s="28" t="s">
        <v>6305</v>
      </c>
      <c r="GL10" s="27" t="s">
        <v>6305</v>
      </c>
      <c r="GS10" s="28"/>
      <c r="GT10" s="27" t="s">
        <v>7686</v>
      </c>
      <c r="HO10" s="28" t="s">
        <v>7769</v>
      </c>
      <c r="IA10" s="27" t="s">
        <v>6305</v>
      </c>
      <c r="IB10" s="28" t="s">
        <v>7206</v>
      </c>
      <c r="ID10" s="28" t="s">
        <v>6369</v>
      </c>
      <c r="IF10" s="27" t="s">
        <v>7206</v>
      </c>
      <c r="IH10" s="28" t="s">
        <v>6732</v>
      </c>
      <c r="IM10" s="27" t="s">
        <v>6369</v>
      </c>
      <c r="IO10" s="27" t="s">
        <v>6692</v>
      </c>
      <c r="IP10" s="27" t="s">
        <v>6305</v>
      </c>
      <c r="IR10" s="27"/>
      <c r="IS10" s="28" t="s">
        <v>7165</v>
      </c>
      <c r="IX10" s="28" t="s">
        <v>7206</v>
      </c>
      <c r="IY10" s="28" t="s">
        <v>6305</v>
      </c>
      <c r="JJ10" s="28" t="s">
        <v>7445</v>
      </c>
      <c r="JT10" s="28"/>
      <c r="JU10" s="28" t="s">
        <v>7206</v>
      </c>
      <c r="KF10" s="27" t="s">
        <v>7574</v>
      </c>
      <c r="KK10" s="27" t="s">
        <v>7770</v>
      </c>
      <c r="KN10" s="27" t="s">
        <v>7771</v>
      </c>
      <c r="KP10" s="27" t="s">
        <v>6389</v>
      </c>
      <c r="KX10" s="28" t="s">
        <v>6305</v>
      </c>
      <c r="KZ10" s="28" t="s">
        <v>6409</v>
      </c>
      <c r="LI10" s="27" t="s">
        <v>7772</v>
      </c>
      <c r="LK10" s="28" t="s">
        <v>6505</v>
      </c>
      <c r="LU10" s="28" t="s">
        <v>7773</v>
      </c>
      <c r="MA10" s="27" t="s">
        <v>7514</v>
      </c>
      <c r="MB10" s="28" t="s">
        <v>7774</v>
      </c>
      <c r="ME10" s="28" t="s">
        <v>7775</v>
      </c>
      <c r="MF10" s="28" t="s">
        <v>7776</v>
      </c>
      <c r="MN10" s="28" t="s">
        <v>7777</v>
      </c>
      <c r="MP10" s="28" t="s">
        <v>6388</v>
      </c>
      <c r="MR10" s="27" t="s">
        <v>7702</v>
      </c>
      <c r="MS10" s="27" t="s">
        <v>7778</v>
      </c>
      <c r="MW10" s="27" t="s">
        <v>6305</v>
      </c>
      <c r="MX10" s="27" t="s">
        <v>7779</v>
      </c>
      <c r="NF10" s="27" t="s">
        <v>6389</v>
      </c>
      <c r="NK10" s="28" t="s">
        <v>6347</v>
      </c>
      <c r="NL10" s="27" t="s">
        <v>6388</v>
      </c>
      <c r="NO10" s="27" t="s">
        <v>7355</v>
      </c>
      <c r="NP10" s="28" t="s">
        <v>7028</v>
      </c>
      <c r="NQ10" s="27" t="s">
        <v>6304</v>
      </c>
      <c r="NR10" s="27" t="s">
        <v>7780</v>
      </c>
      <c r="NV10" s="27" t="s">
        <v>7237</v>
      </c>
      <c r="OA10" s="27" t="s">
        <v>7189</v>
      </c>
      <c r="OB10" s="27" t="s">
        <v>7032</v>
      </c>
      <c r="OG10" s="27" t="s">
        <v>7613</v>
      </c>
      <c r="OH10" s="27" t="s">
        <v>7195</v>
      </c>
      <c r="OL10" s="27" t="s">
        <v>6253</v>
      </c>
      <c r="OM10" s="27" t="s">
        <v>7237</v>
      </c>
      <c r="OO10" s="28" t="s">
        <v>7613</v>
      </c>
      <c r="OP10" s="28" t="s">
        <v>7781</v>
      </c>
      <c r="OQ10" s="27" t="s">
        <v>6757</v>
      </c>
      <c r="OY10" s="27" t="s">
        <v>6956</v>
      </c>
      <c r="PB10" s="28" t="s">
        <v>7189</v>
      </c>
      <c r="PD10" s="27" t="s">
        <v>7032</v>
      </c>
      <c r="PE10" s="28" t="s">
        <v>7782</v>
      </c>
      <c r="PH10" s="27" t="s">
        <v>6288</v>
      </c>
      <c r="PI10" s="28" t="s">
        <v>6388</v>
      </c>
      <c r="PM10" s="27" t="s">
        <v>6692</v>
      </c>
      <c r="PN10" s="28" t="s">
        <v>7783</v>
      </c>
      <c r="PP10" s="27" t="s">
        <v>7784</v>
      </c>
      <c r="PQ10" s="28" t="s">
        <v>6347</v>
      </c>
      <c r="PR10" s="27" t="s">
        <v>7785</v>
      </c>
      <c r="PT10" s="28" t="s">
        <v>7390</v>
      </c>
      <c r="PU10" s="27" t="s">
        <v>6285</v>
      </c>
      <c r="PZ10" s="28" t="s">
        <v>7786</v>
      </c>
      <c r="QE10" s="28" t="s">
        <v>7787</v>
      </c>
      <c r="QH10" s="28" t="s">
        <v>7788</v>
      </c>
      <c r="QK10" s="28" t="s">
        <v>7789</v>
      </c>
      <c r="QP10" s="28" t="s">
        <v>7790</v>
      </c>
      <c r="QS10" s="28" t="s">
        <v>7791</v>
      </c>
      <c r="QU10" s="28" t="s">
        <v>7792</v>
      </c>
      <c r="QX10" s="27" t="s">
        <v>7015</v>
      </c>
      <c r="QZ10" s="27" t="s">
        <v>6388</v>
      </c>
      <c r="RA10" s="27" t="s">
        <v>6347</v>
      </c>
      <c r="RF10" s="28" t="s">
        <v>7244</v>
      </c>
      <c r="RG10" s="28" t="s">
        <v>7078</v>
      </c>
      <c r="RI10" s="27" t="s">
        <v>7783</v>
      </c>
      <c r="RU10" s="28" t="s">
        <v>7793</v>
      </c>
      <c r="SC10" s="27" t="s">
        <v>7794</v>
      </c>
      <c r="SD10" s="27" t="s">
        <v>7795</v>
      </c>
      <c r="SL10" s="27" t="s">
        <v>7796</v>
      </c>
      <c r="SS10" s="27" t="s">
        <v>7711</v>
      </c>
      <c r="ST10" s="28" t="s">
        <v>7797</v>
      </c>
      <c r="TB10" s="27" t="s">
        <v>7355</v>
      </c>
      <c r="TQ10" s="28" t="s">
        <v>7798</v>
      </c>
      <c r="UF10" s="27" t="s">
        <v>7201</v>
      </c>
      <c r="UM10" s="28" t="s">
        <v>7799</v>
      </c>
      <c r="UN10" s="27" t="s">
        <v>7716</v>
      </c>
      <c r="UO10" s="28" t="s">
        <v>7079</v>
      </c>
      <c r="US10" s="27" t="s">
        <v>7534</v>
      </c>
      <c r="UT10" s="28" t="s">
        <v>7717</v>
      </c>
      <c r="UU10" s="28" t="s">
        <v>7717</v>
      </c>
      <c r="UV10" s="28" t="s">
        <v>7800</v>
      </c>
      <c r="UY10" s="27" t="s">
        <v>6305</v>
      </c>
      <c r="VC10" s="28" t="s">
        <v>6305</v>
      </c>
      <c r="VJ10" s="28" t="s">
        <v>7801</v>
      </c>
      <c r="VT10" s="28" t="s">
        <v>6305</v>
      </c>
      <c r="WI10" s="28" t="s">
        <v>7802</v>
      </c>
      <c r="WK10" s="28" t="s">
        <v>7031</v>
      </c>
      <c r="WN10" s="27" t="s">
        <v>7173</v>
      </c>
      <c r="WX10" s="28" t="s">
        <v>7803</v>
      </c>
      <c r="XC10" s="27" t="s">
        <v>7635</v>
      </c>
      <c r="XK10" s="27" t="s">
        <v>6836</v>
      </c>
      <c r="XM10" s="27" t="s">
        <v>7283</v>
      </c>
      <c r="XO10" s="28" t="s">
        <v>6368</v>
      </c>
      <c r="XQ10" s="28" t="s">
        <v>7355</v>
      </c>
      <c r="XS10" s="27" t="s">
        <v>7804</v>
      </c>
      <c r="XU10" s="27" t="s">
        <v>7283</v>
      </c>
      <c r="YB10" s="28" t="s">
        <v>6866</v>
      </c>
      <c r="AAD10" s="28" t="s">
        <v>7805</v>
      </c>
      <c r="AAO10" s="27" t="s">
        <v>7806</v>
      </c>
      <c r="AAV10" s="27" t="s">
        <v>7807</v>
      </c>
      <c r="ABA10" s="27" t="s">
        <v>7808</v>
      </c>
      <c r="ABD10" s="28" t="s">
        <v>6989</v>
      </c>
      <c r="ABE10" s="27" t="s">
        <v>6611</v>
      </c>
      <c r="ACD10" s="28" t="s">
        <v>6422</v>
      </c>
      <c r="ACJ10" s="27" t="s">
        <v>7169</v>
      </c>
      <c r="ACP10" s="28" t="s">
        <v>6976</v>
      </c>
      <c r="ACR10" s="27" t="s">
        <v>7809</v>
      </c>
      <c r="ACS10" s="27" t="s">
        <v>6511</v>
      </c>
      <c r="ACV10" s="28" t="s">
        <v>7810</v>
      </c>
      <c r="ACW10" s="27" t="s">
        <v>7065</v>
      </c>
      <c r="ACY10" s="27" t="s">
        <v>6347</v>
      </c>
      <c r="ADB10" s="28" t="s">
        <v>7811</v>
      </c>
      <c r="ADC10" s="27" t="s">
        <v>7573</v>
      </c>
      <c r="ADD10" s="28" t="s">
        <v>7733</v>
      </c>
      <c r="ADE10" s="27" t="s">
        <v>7733</v>
      </c>
      <c r="ADF10" s="27" t="s">
        <v>6928</v>
      </c>
      <c r="ADH10" s="27" t="s">
        <v>7812</v>
      </c>
      <c r="ADL10" s="28" t="s">
        <v>7813</v>
      </c>
      <c r="ADO10" s="27" t="s">
        <v>6637</v>
      </c>
      <c r="ADT10" s="28" t="s">
        <v>6347</v>
      </c>
      <c r="AEI10" s="27" t="s">
        <v>7197</v>
      </c>
      <c r="AEJ10" s="27" t="s">
        <v>6728</v>
      </c>
      <c r="AEK10" s="28" t="s">
        <v>7355</v>
      </c>
      <c r="AEL10" s="27" t="s">
        <v>6388</v>
      </c>
      <c r="AEM10" s="28" t="s">
        <v>6976</v>
      </c>
      <c r="AEN10" s="27" t="s">
        <v>7286</v>
      </c>
      <c r="AEO10" s="27" t="s">
        <v>7814</v>
      </c>
      <c r="AER10" s="28" t="s">
        <v>7815</v>
      </c>
      <c r="AES10" s="27" t="s">
        <v>6585</v>
      </c>
      <c r="AET10" s="27" t="s">
        <v>6973</v>
      </c>
      <c r="AEU10" s="28" t="s">
        <v>7674</v>
      </c>
      <c r="AEW10" s="27" t="s">
        <v>7661</v>
      </c>
      <c r="AEX10" s="28" t="s">
        <v>6305</v>
      </c>
      <c r="AFA10" s="28" t="s">
        <v>6410</v>
      </c>
      <c r="AFB10" s="27" t="s">
        <v>6347</v>
      </c>
      <c r="AFC10" s="27" t="s">
        <v>6980</v>
      </c>
      <c r="AFD10" s="27" t="s">
        <v>7816</v>
      </c>
      <c r="AFK10" s="27" t="s">
        <v>7817</v>
      </c>
      <c r="AFQ10" s="28" t="s">
        <v>7818</v>
      </c>
      <c r="AFR10" s="28" t="s">
        <v>6505</v>
      </c>
      <c r="AGB10" s="28" t="s">
        <v>7355</v>
      </c>
      <c r="AGJ10" s="27" t="s">
        <v>7819</v>
      </c>
      <c r="AGK10" s="28" t="s">
        <v>7820</v>
      </c>
      <c r="AGO10" s="27" t="s">
        <v>7750</v>
      </c>
    </row>
    <row r="11" spans="1:876" x14ac:dyDescent="0.25">
      <c r="H11" s="28" t="s">
        <v>7821</v>
      </c>
      <c r="L11" s="27"/>
      <c r="P11" s="27" t="s">
        <v>7031</v>
      </c>
      <c r="AK11" s="28" t="s">
        <v>7360</v>
      </c>
      <c r="AL11" s="28" t="s">
        <v>7352</v>
      </c>
      <c r="AM11" s="28" t="s">
        <v>7673</v>
      </c>
      <c r="AO11" s="28" t="s">
        <v>7356</v>
      </c>
      <c r="AP11" s="28" t="s">
        <v>6733</v>
      </c>
      <c r="AQ11" s="28" t="s">
        <v>7360</v>
      </c>
      <c r="AS11" s="28" t="s">
        <v>6696</v>
      </c>
      <c r="AV11" s="28" t="s">
        <v>7785</v>
      </c>
      <c r="AW11" s="28" t="s">
        <v>7356</v>
      </c>
      <c r="AY11" s="28" t="s">
        <v>6976</v>
      </c>
      <c r="BA11" s="28" t="s">
        <v>7673</v>
      </c>
      <c r="BG11" s="28" t="s">
        <v>6992</v>
      </c>
      <c r="BH11" s="28" t="s">
        <v>6733</v>
      </c>
      <c r="BJ11" s="28" t="s">
        <v>6368</v>
      </c>
      <c r="BO11" s="28" t="s">
        <v>7356</v>
      </c>
      <c r="BP11" s="28" t="s">
        <v>6698</v>
      </c>
      <c r="BT11" s="28" t="s">
        <v>6733</v>
      </c>
      <c r="BU11" s="28" t="s">
        <v>7257</v>
      </c>
      <c r="CD11" s="28" t="s">
        <v>7356</v>
      </c>
      <c r="CE11" s="28" t="s">
        <v>7359</v>
      </c>
      <c r="CM11" s="27" t="s">
        <v>7822</v>
      </c>
      <c r="CN11" s="27" t="s">
        <v>6982</v>
      </c>
      <c r="CO11" s="28" t="s">
        <v>6696</v>
      </c>
      <c r="CS11" s="27" t="s">
        <v>7784</v>
      </c>
      <c r="CT11" s="28" t="s">
        <v>6982</v>
      </c>
      <c r="CU11" s="28" t="s">
        <v>7784</v>
      </c>
      <c r="DB11" s="27" t="s">
        <v>6562</v>
      </c>
      <c r="DD11" s="27" t="s">
        <v>6309</v>
      </c>
      <c r="DN11" s="28" t="s">
        <v>7823</v>
      </c>
      <c r="DQ11" s="28" t="s">
        <v>6928</v>
      </c>
      <c r="DS11" s="28" t="s">
        <v>7585</v>
      </c>
      <c r="DV11" s="27" t="s">
        <v>7102</v>
      </c>
      <c r="DW11" s="27" t="s">
        <v>7078</v>
      </c>
      <c r="DX11" s="29"/>
      <c r="DY11" s="27" t="s">
        <v>6622</v>
      </c>
      <c r="EA11" s="27" t="s">
        <v>6686</v>
      </c>
      <c r="EC11" s="28" t="s">
        <v>7496</v>
      </c>
      <c r="ED11" s="28" t="s">
        <v>7824</v>
      </c>
      <c r="EE11" s="28" t="s">
        <v>7683</v>
      </c>
      <c r="EF11" s="27" t="s">
        <v>7825</v>
      </c>
      <c r="EG11" s="27" t="s">
        <v>7496</v>
      </c>
      <c r="EH11" s="28"/>
      <c r="EI11" s="27" t="s">
        <v>7496</v>
      </c>
      <c r="EJ11" s="28" t="s">
        <v>7826</v>
      </c>
      <c r="EK11" s="27" t="s">
        <v>6989</v>
      </c>
      <c r="EM11" s="28" t="s">
        <v>6347</v>
      </c>
      <c r="EV11" s="28" t="s">
        <v>6368</v>
      </c>
      <c r="FD11" s="28" t="s">
        <v>7827</v>
      </c>
      <c r="FQ11" s="27" t="s">
        <v>6992</v>
      </c>
      <c r="FU11" s="28" t="s">
        <v>6389</v>
      </c>
      <c r="FW11" s="28" t="s">
        <v>7828</v>
      </c>
      <c r="GF11" s="27" t="s">
        <v>6369</v>
      </c>
      <c r="GH11" s="27" t="s">
        <v>7829</v>
      </c>
      <c r="GL11" s="28" t="s">
        <v>7693</v>
      </c>
      <c r="GT11" s="28" t="s">
        <v>6369</v>
      </c>
      <c r="HO11" s="27"/>
      <c r="IA11" s="28" t="s">
        <v>7693</v>
      </c>
      <c r="IB11" s="27" t="s">
        <v>6305</v>
      </c>
      <c r="ID11" s="27" t="s">
        <v>7165</v>
      </c>
      <c r="IF11" s="28" t="s">
        <v>6305</v>
      </c>
      <c r="IH11" s="27" t="s">
        <v>6409</v>
      </c>
      <c r="IM11" s="28" t="s">
        <v>7830</v>
      </c>
      <c r="IO11" s="28" t="s">
        <v>6369</v>
      </c>
      <c r="IP11" s="28" t="s">
        <v>7831</v>
      </c>
      <c r="IR11" s="28"/>
      <c r="IS11" s="27" t="s">
        <v>6368</v>
      </c>
      <c r="IX11" s="27" t="s">
        <v>6305</v>
      </c>
      <c r="JJ11" s="27" t="s">
        <v>6732</v>
      </c>
      <c r="JT11" s="27"/>
      <c r="JU11" s="27" t="s">
        <v>6305</v>
      </c>
      <c r="KF11" s="28" t="s">
        <v>6350</v>
      </c>
      <c r="KK11" s="28" t="s">
        <v>7832</v>
      </c>
      <c r="KN11" s="28" t="s">
        <v>7833</v>
      </c>
      <c r="KP11" s="28" t="s">
        <v>7834</v>
      </c>
      <c r="KX11" s="27" t="s">
        <v>7835</v>
      </c>
      <c r="KZ11" s="27" t="s">
        <v>6522</v>
      </c>
      <c r="LI11" s="28" t="s">
        <v>7836</v>
      </c>
      <c r="LK11" s="27" t="s">
        <v>6305</v>
      </c>
      <c r="LU11" s="28" t="s">
        <v>7774</v>
      </c>
      <c r="MA11" s="28" t="s">
        <v>7837</v>
      </c>
      <c r="MB11" s="27" t="s">
        <v>7559</v>
      </c>
      <c r="ME11" s="27" t="s">
        <v>7834</v>
      </c>
      <c r="MF11" s="27" t="s">
        <v>7492</v>
      </c>
      <c r="MN11" s="27" t="s">
        <v>7838</v>
      </c>
      <c r="MP11" s="27" t="s">
        <v>7078</v>
      </c>
      <c r="MR11" s="28" t="s">
        <v>7778</v>
      </c>
      <c r="NF11" s="28" t="s">
        <v>7839</v>
      </c>
      <c r="NK11" s="27" t="s">
        <v>6757</v>
      </c>
      <c r="NL11" s="28" t="s">
        <v>6304</v>
      </c>
      <c r="NO11" s="28" t="s">
        <v>6441</v>
      </c>
      <c r="NP11" s="27" t="s">
        <v>7786</v>
      </c>
      <c r="NQ11" s="28" t="s">
        <v>6347</v>
      </c>
      <c r="NR11" s="28" t="s">
        <v>7575</v>
      </c>
      <c r="NV11" s="28" t="s">
        <v>6368</v>
      </c>
      <c r="OA11" s="28" t="s">
        <v>6388</v>
      </c>
      <c r="OB11" s="28" t="s">
        <v>6284</v>
      </c>
      <c r="OG11" s="28" t="s">
        <v>6992</v>
      </c>
      <c r="OH11" s="28" t="s">
        <v>6757</v>
      </c>
      <c r="OL11" s="28" t="s">
        <v>7705</v>
      </c>
      <c r="OM11" s="28" t="s">
        <v>7197</v>
      </c>
      <c r="OO11" s="27" t="s">
        <v>7578</v>
      </c>
      <c r="OP11" s="27" t="s">
        <v>7617</v>
      </c>
      <c r="OQ11" s="28" t="s">
        <v>7617</v>
      </c>
      <c r="OY11" s="27" t="s">
        <v>7840</v>
      </c>
      <c r="PB11" s="27" t="s">
        <v>7237</v>
      </c>
      <c r="PD11" s="28" t="s">
        <v>6284</v>
      </c>
      <c r="PE11" s="27" t="s">
        <v>7841</v>
      </c>
      <c r="PH11" s="28" t="s">
        <v>7575</v>
      </c>
      <c r="PI11" s="27" t="s">
        <v>6304</v>
      </c>
      <c r="PM11" s="28" t="s">
        <v>7169</v>
      </c>
      <c r="PN11" s="27" t="s">
        <v>7028</v>
      </c>
      <c r="PP11" s="28" t="s">
        <v>7028</v>
      </c>
      <c r="PQ11" s="27" t="s">
        <v>6976</v>
      </c>
      <c r="PR11" s="28" t="s">
        <v>6305</v>
      </c>
      <c r="PT11" s="27" t="s">
        <v>7842</v>
      </c>
      <c r="PU11" s="28" t="s">
        <v>7045</v>
      </c>
      <c r="PZ11" s="27" t="s">
        <v>7782</v>
      </c>
      <c r="QH11" s="27" t="s">
        <v>7078</v>
      </c>
      <c r="QK11" s="27" t="s">
        <v>6388</v>
      </c>
      <c r="QP11" s="27" t="s">
        <v>7257</v>
      </c>
      <c r="QS11" s="27" t="s">
        <v>7843</v>
      </c>
      <c r="QU11" s="27" t="s">
        <v>7044</v>
      </c>
      <c r="QX11" s="28" t="s">
        <v>6388</v>
      </c>
      <c r="QZ11" s="28" t="s">
        <v>6421</v>
      </c>
      <c r="RA11" s="28" t="s">
        <v>6410</v>
      </c>
      <c r="RF11" s="27" t="s">
        <v>6585</v>
      </c>
      <c r="RG11" s="27" t="s">
        <v>7844</v>
      </c>
      <c r="RI11" s="28" t="s">
        <v>7845</v>
      </c>
      <c r="RU11" s="27" t="s">
        <v>7794</v>
      </c>
      <c r="SC11" s="28" t="s">
        <v>6305</v>
      </c>
      <c r="SL11" s="28"/>
      <c r="SS11" s="28" t="s">
        <v>6464</v>
      </c>
      <c r="ST11" s="27" t="s">
        <v>6708</v>
      </c>
      <c r="TQ11" s="27" t="s">
        <v>7846</v>
      </c>
      <c r="UF11" s="28" t="s">
        <v>7847</v>
      </c>
      <c r="UM11" s="27" t="s">
        <v>7848</v>
      </c>
      <c r="UN11" s="28" t="s">
        <v>7849</v>
      </c>
      <c r="UO11" s="27" t="s">
        <v>7850</v>
      </c>
      <c r="US11" s="28" t="s">
        <v>7632</v>
      </c>
      <c r="UT11" s="27" t="s">
        <v>7800</v>
      </c>
      <c r="UU11" s="27" t="s">
        <v>7800</v>
      </c>
      <c r="UV11" s="27" t="s">
        <v>7031</v>
      </c>
      <c r="UY11" s="28" t="s">
        <v>6441</v>
      </c>
      <c r="VT11" s="27" t="s">
        <v>6989</v>
      </c>
      <c r="WI11" s="27" t="s">
        <v>7851</v>
      </c>
      <c r="WX11" s="27" t="s">
        <v>7278</v>
      </c>
      <c r="XC11" s="28" t="s">
        <v>7467</v>
      </c>
      <c r="XK11" s="28" t="s">
        <v>6535</v>
      </c>
      <c r="XM11" s="28" t="s">
        <v>7438</v>
      </c>
      <c r="XO11" s="27" t="s">
        <v>7248</v>
      </c>
      <c r="XS11" s="28" t="s">
        <v>7852</v>
      </c>
      <c r="XU11" s="28" t="s">
        <v>7438</v>
      </c>
      <c r="YB11" s="27" t="s">
        <v>6388</v>
      </c>
      <c r="AAD11" s="27" t="s">
        <v>7853</v>
      </c>
      <c r="AAO11" s="28" t="s">
        <v>7143</v>
      </c>
      <c r="AAV11" s="28" t="s">
        <v>7854</v>
      </c>
      <c r="ABA11" s="28" t="s">
        <v>7855</v>
      </c>
      <c r="ABE11" s="28" t="s">
        <v>7856</v>
      </c>
      <c r="ACD11" s="27" t="s">
        <v>6637</v>
      </c>
      <c r="ACJ11" s="28" t="s">
        <v>6757</v>
      </c>
      <c r="ACP11" s="27" t="s">
        <v>7169</v>
      </c>
      <c r="ACR11" s="28" t="s">
        <v>7198</v>
      </c>
      <c r="ACS11" s="28" t="s">
        <v>7189</v>
      </c>
      <c r="ACV11" s="27" t="s">
        <v>7559</v>
      </c>
      <c r="ACW11" s="28" t="s">
        <v>7150</v>
      </c>
      <c r="ACY11" s="28" t="s">
        <v>6300</v>
      </c>
      <c r="ADC11" s="28" t="s">
        <v>7857</v>
      </c>
      <c r="ADD11" s="27" t="s">
        <v>7585</v>
      </c>
      <c r="ADE11" s="28" t="s">
        <v>7585</v>
      </c>
      <c r="ADF11" s="28" t="s">
        <v>6505</v>
      </c>
      <c r="ADH11" s="28" t="s">
        <v>7858</v>
      </c>
      <c r="ADL11" s="27" t="s">
        <v>6421</v>
      </c>
      <c r="ADO11" s="28" t="s">
        <v>7733</v>
      </c>
      <c r="ADT11" s="27" t="s">
        <v>7587</v>
      </c>
      <c r="AEI11" s="28" t="s">
        <v>7859</v>
      </c>
      <c r="AEJ11" s="28" t="s">
        <v>7044</v>
      </c>
      <c r="AEL11" s="28" t="s">
        <v>6304</v>
      </c>
      <c r="AEM11" s="27" t="s">
        <v>6757</v>
      </c>
      <c r="AEN11" s="28" t="s">
        <v>7198</v>
      </c>
      <c r="AEO11" s="28" t="s">
        <v>7860</v>
      </c>
      <c r="AER11" s="27" t="s">
        <v>7861</v>
      </c>
      <c r="AES11" s="28" t="s">
        <v>6388</v>
      </c>
      <c r="AET11" s="28" t="s">
        <v>7165</v>
      </c>
      <c r="AEW11" s="28" t="s">
        <v>7748</v>
      </c>
      <c r="AEX11" s="27" t="s">
        <v>7862</v>
      </c>
      <c r="AFA11" s="27" t="s">
        <v>7863</v>
      </c>
      <c r="AFB11" s="28" t="s">
        <v>6980</v>
      </c>
      <c r="AFC11" s="28" t="s">
        <v>7734</v>
      </c>
      <c r="AFD11" s="28" t="s">
        <v>7864</v>
      </c>
      <c r="AFK11" s="28" t="s">
        <v>7355</v>
      </c>
      <c r="AFQ11" s="27" t="s">
        <v>7865</v>
      </c>
      <c r="AFR11" s="27" t="s">
        <v>7866</v>
      </c>
    </row>
    <row r="12" spans="1:876" x14ac:dyDescent="0.25">
      <c r="H12" s="27" t="s">
        <v>7867</v>
      </c>
      <c r="P12" s="27"/>
      <c r="AK12" s="27" t="s">
        <v>6733</v>
      </c>
      <c r="AL12" s="27" t="s">
        <v>7673</v>
      </c>
      <c r="AM12" s="27" t="s">
        <v>7868</v>
      </c>
      <c r="AO12" s="27" t="s">
        <v>7028</v>
      </c>
      <c r="AP12" s="27" t="s">
        <v>6698</v>
      </c>
      <c r="AQ12" s="27" t="s">
        <v>7356</v>
      </c>
      <c r="AS12" s="27" t="s">
        <v>6982</v>
      </c>
      <c r="AV12" s="27" t="s">
        <v>6716</v>
      </c>
      <c r="AW12" s="27" t="s">
        <v>6698</v>
      </c>
      <c r="AY12" s="27" t="s">
        <v>6696</v>
      </c>
      <c r="BA12" s="27" t="s">
        <v>6733</v>
      </c>
      <c r="BH12" s="27" t="s">
        <v>7356</v>
      </c>
      <c r="BJ12" s="27" t="s">
        <v>7356</v>
      </c>
      <c r="BO12" s="27" t="s">
        <v>6698</v>
      </c>
      <c r="BP12" s="27" t="s">
        <v>6292</v>
      </c>
      <c r="BT12" s="27" t="s">
        <v>7356</v>
      </c>
      <c r="BU12" s="27" t="s">
        <v>7869</v>
      </c>
      <c r="CD12" s="27" t="s">
        <v>6292</v>
      </c>
      <c r="CE12" s="27" t="s">
        <v>6757</v>
      </c>
      <c r="CM12" s="28" t="s">
        <v>7870</v>
      </c>
      <c r="CN12" s="28" t="s">
        <v>7360</v>
      </c>
      <c r="CO12" s="27" t="s">
        <v>6982</v>
      </c>
      <c r="CS12" s="28" t="s">
        <v>6292</v>
      </c>
      <c r="CT12" s="27" t="s">
        <v>6368</v>
      </c>
      <c r="CU12" s="27" t="s">
        <v>6292</v>
      </c>
      <c r="DB12" s="28" t="s">
        <v>7871</v>
      </c>
      <c r="DD12" s="28" t="s">
        <v>6316</v>
      </c>
      <c r="DN12" s="27" t="s">
        <v>7872</v>
      </c>
      <c r="DQ12" s="27" t="s">
        <v>7248</v>
      </c>
      <c r="DV12" s="28" t="s">
        <v>7078</v>
      </c>
      <c r="DW12" s="28" t="s">
        <v>7106</v>
      </c>
      <c r="DY12" s="28" t="s">
        <v>6421</v>
      </c>
      <c r="EA12" s="28" t="s">
        <v>7585</v>
      </c>
      <c r="EC12" s="27" t="s">
        <v>7593</v>
      </c>
      <c r="ED12" s="27" t="s">
        <v>7765</v>
      </c>
      <c r="EE12" s="27" t="s">
        <v>7873</v>
      </c>
      <c r="EF12" s="28" t="s">
        <v>7765</v>
      </c>
      <c r="EG12" s="28" t="s">
        <v>7593</v>
      </c>
      <c r="EH12" s="27"/>
      <c r="EI12" s="28" t="s">
        <v>7593</v>
      </c>
      <c r="EJ12" s="27" t="s">
        <v>7874</v>
      </c>
      <c r="EK12" s="28" t="s">
        <v>7875</v>
      </c>
      <c r="EM12" s="27" t="s">
        <v>6757</v>
      </c>
      <c r="EV12" s="27" t="s">
        <v>7876</v>
      </c>
      <c r="FD12" s="27" t="s">
        <v>7877</v>
      </c>
      <c r="FU12" s="27" t="s">
        <v>6733</v>
      </c>
      <c r="FW12" s="27" t="s">
        <v>7878</v>
      </c>
      <c r="GF12" s="28" t="s">
        <v>7165</v>
      </c>
      <c r="GH12" s="28" t="s">
        <v>7879</v>
      </c>
      <c r="GL12" s="27" t="s">
        <v>7880</v>
      </c>
      <c r="GT12" s="27" t="s">
        <v>7206</v>
      </c>
      <c r="IA12" s="27" t="s">
        <v>7416</v>
      </c>
      <c r="IB12" s="28" t="s">
        <v>7881</v>
      </c>
      <c r="ID12" s="28" t="s">
        <v>6305</v>
      </c>
      <c r="IF12" s="27" t="s">
        <v>7882</v>
      </c>
      <c r="IH12" s="28" t="s">
        <v>6976</v>
      </c>
      <c r="IM12" s="27" t="s">
        <v>7206</v>
      </c>
      <c r="IO12" s="27" t="s">
        <v>6995</v>
      </c>
      <c r="IP12" s="27" t="s">
        <v>7883</v>
      </c>
      <c r="IR12" s="27"/>
      <c r="IS12" s="28" t="s">
        <v>6389</v>
      </c>
      <c r="JJ12" s="28" t="s">
        <v>7884</v>
      </c>
      <c r="JT12" s="28"/>
      <c r="JU12" s="28" t="s">
        <v>7674</v>
      </c>
      <c r="KF12" s="27" t="s">
        <v>6352</v>
      </c>
      <c r="KK12" s="27" t="s">
        <v>7885</v>
      </c>
      <c r="KN12" s="27" t="s">
        <v>7886</v>
      </c>
      <c r="KX12" s="28" t="s">
        <v>7772</v>
      </c>
      <c r="KZ12" s="28" t="s">
        <v>6388</v>
      </c>
      <c r="LK12" s="28" t="s">
        <v>6317</v>
      </c>
      <c r="LU12" s="28"/>
      <c r="MA12" s="27" t="s">
        <v>7887</v>
      </c>
      <c r="ME12" s="28" t="s">
        <v>7888</v>
      </c>
      <c r="MF12" s="28" t="s">
        <v>6822</v>
      </c>
      <c r="MN12" s="28" t="s">
        <v>7889</v>
      </c>
      <c r="MP12" s="28" t="s">
        <v>6305</v>
      </c>
      <c r="NF12" s="27" t="s">
        <v>7890</v>
      </c>
      <c r="NK12" s="28" t="s">
        <v>7617</v>
      </c>
      <c r="NL12" s="27" t="s">
        <v>7237</v>
      </c>
      <c r="NP12" s="28" t="s">
        <v>7782</v>
      </c>
      <c r="NQ12" s="27" t="s">
        <v>6757</v>
      </c>
      <c r="NR12" s="27" t="s">
        <v>6956</v>
      </c>
      <c r="NV12" s="27" t="s">
        <v>6716</v>
      </c>
      <c r="OA12" s="27" t="s">
        <v>6347</v>
      </c>
      <c r="OB12" s="27" t="s">
        <v>6388</v>
      </c>
      <c r="OG12" s="28" t="s">
        <v>7355</v>
      </c>
      <c r="OH12" s="27" t="s">
        <v>7891</v>
      </c>
      <c r="OL12" s="27" t="s">
        <v>7521</v>
      </c>
      <c r="OM12" s="27" t="s">
        <v>6296</v>
      </c>
      <c r="OO12" s="28" t="s">
        <v>7355</v>
      </c>
      <c r="OP12" s="28" t="s">
        <v>7617</v>
      </c>
      <c r="OQ12" s="27" t="s">
        <v>6716</v>
      </c>
      <c r="OY12" s="28" t="s">
        <v>7237</v>
      </c>
      <c r="PB12" s="27" t="s">
        <v>6347</v>
      </c>
      <c r="PD12" s="27" t="s">
        <v>6695</v>
      </c>
      <c r="PE12" s="28" t="s">
        <v>6992</v>
      </c>
      <c r="PH12" s="27" t="s">
        <v>6956</v>
      </c>
      <c r="PI12" s="28" t="s">
        <v>7237</v>
      </c>
      <c r="PM12" s="27" t="s">
        <v>6757</v>
      </c>
      <c r="PN12" s="28" t="s">
        <v>7705</v>
      </c>
      <c r="PP12" s="27" t="s">
        <v>7786</v>
      </c>
      <c r="PQ12" s="28" t="s">
        <v>6757</v>
      </c>
      <c r="PR12" s="27" t="s">
        <v>7892</v>
      </c>
      <c r="PT12" s="28" t="s">
        <v>7893</v>
      </c>
      <c r="PU12" s="27" t="s">
        <v>7762</v>
      </c>
      <c r="PZ12" s="28" t="s">
        <v>7613</v>
      </c>
      <c r="QH12" s="28" t="s">
        <v>7894</v>
      </c>
      <c r="QK12" s="28" t="s">
        <v>6410</v>
      </c>
      <c r="QS12" s="28" t="s">
        <v>7045</v>
      </c>
      <c r="QU12" s="28" t="s">
        <v>7760</v>
      </c>
      <c r="QX12" s="27" t="s">
        <v>6421</v>
      </c>
      <c r="QZ12" s="27" t="s">
        <v>6347</v>
      </c>
      <c r="RA12" s="27" t="s">
        <v>6692</v>
      </c>
      <c r="RF12" s="28" t="s">
        <v>7709</v>
      </c>
      <c r="RG12" s="28" t="s">
        <v>7895</v>
      </c>
      <c r="RI12" s="27" t="s">
        <v>7674</v>
      </c>
      <c r="RU12" s="28" t="s">
        <v>6305</v>
      </c>
      <c r="SC12" s="27" t="s">
        <v>7896</v>
      </c>
      <c r="SL12" s="27"/>
      <c r="SS12" s="27" t="s">
        <v>6727</v>
      </c>
      <c r="ST12" s="28" t="s">
        <v>7897</v>
      </c>
      <c r="UM12" s="28" t="s">
        <v>7898</v>
      </c>
      <c r="UN12" s="27" t="s">
        <v>6706</v>
      </c>
      <c r="UO12" s="28" t="s">
        <v>6375</v>
      </c>
      <c r="US12" s="27" t="s">
        <v>7717</v>
      </c>
      <c r="UV12" s="28" t="s">
        <v>7899</v>
      </c>
      <c r="WI12" s="28" t="s">
        <v>6992</v>
      </c>
      <c r="XK12" s="27" t="s">
        <v>7900</v>
      </c>
      <c r="XM12" s="27" t="s">
        <v>6836</v>
      </c>
      <c r="XO12" s="28" t="s">
        <v>7901</v>
      </c>
      <c r="XS12" s="27" t="s">
        <v>7902</v>
      </c>
      <c r="YB12" s="28" t="s">
        <v>6421</v>
      </c>
      <c r="AAD12" s="28" t="s">
        <v>7903</v>
      </c>
      <c r="AAO12" s="27" t="s">
        <v>6464</v>
      </c>
      <c r="AAV12" s="27" t="s">
        <v>7904</v>
      </c>
      <c r="ABA12" s="27" t="s">
        <v>6898</v>
      </c>
      <c r="ABE12" s="27" t="s">
        <v>7905</v>
      </c>
      <c r="ACJ12" s="27" t="s">
        <v>6368</v>
      </c>
      <c r="ACP12" s="28" t="s">
        <v>6757</v>
      </c>
      <c r="ACR12" s="27" t="s">
        <v>6975</v>
      </c>
      <c r="ACS12" s="27" t="s">
        <v>6388</v>
      </c>
      <c r="ACV12" s="28" t="s">
        <v>7361</v>
      </c>
      <c r="ACW12" s="27" t="s">
        <v>7575</v>
      </c>
      <c r="ACY12" s="27" t="s">
        <v>6757</v>
      </c>
      <c r="ADC12" s="27" t="s">
        <v>7153</v>
      </c>
      <c r="ADD12" s="28" t="s">
        <v>7906</v>
      </c>
      <c r="ADF12" s="27" t="s">
        <v>7907</v>
      </c>
      <c r="ADH12" s="27" t="s">
        <v>6637</v>
      </c>
      <c r="ADL12" s="28" t="s">
        <v>6928</v>
      </c>
      <c r="ADO12" s="27" t="s">
        <v>7585</v>
      </c>
      <c r="ADT12" s="28" t="s">
        <v>7674</v>
      </c>
      <c r="AEI12" s="27" t="s">
        <v>7908</v>
      </c>
      <c r="AEJ12" s="27" t="s">
        <v>7909</v>
      </c>
      <c r="AEL12" s="27" t="s">
        <v>6745</v>
      </c>
      <c r="AEM12" s="28" t="s">
        <v>7910</v>
      </c>
      <c r="AEN12" s="27" t="s">
        <v>7911</v>
      </c>
      <c r="AEO12" s="27" t="s">
        <v>7912</v>
      </c>
      <c r="AER12" s="28" t="s">
        <v>7913</v>
      </c>
      <c r="AES12" s="27" t="s">
        <v>6388</v>
      </c>
      <c r="AET12" s="27" t="s">
        <v>7914</v>
      </c>
      <c r="AEW12" s="27" t="s">
        <v>7914</v>
      </c>
      <c r="AFA12" s="28" t="s">
        <v>7915</v>
      </c>
      <c r="AFB12" s="27" t="s">
        <v>7734</v>
      </c>
      <c r="AFC12" s="27" t="s">
        <v>7916</v>
      </c>
      <c r="AFD12" s="27" t="s">
        <v>7917</v>
      </c>
      <c r="AFR12" s="28" t="s">
        <v>6989</v>
      </c>
    </row>
    <row r="13" spans="1:876" x14ac:dyDescent="0.25">
      <c r="H13" s="27" t="s">
        <v>7918</v>
      </c>
      <c r="P13" s="28"/>
      <c r="AK13" s="28" t="s">
        <v>7676</v>
      </c>
      <c r="AL13" s="28" t="s">
        <v>6305</v>
      </c>
      <c r="AM13" s="28" t="s">
        <v>7919</v>
      </c>
      <c r="AO13" s="28" t="s">
        <v>6292</v>
      </c>
      <c r="AP13" s="28" t="s">
        <v>6292</v>
      </c>
      <c r="AQ13" s="28" t="s">
        <v>6292</v>
      </c>
      <c r="AS13" s="28" t="s">
        <v>7390</v>
      </c>
      <c r="AV13" s="28" t="s">
        <v>7920</v>
      </c>
      <c r="AW13" s="28" t="s">
        <v>7467</v>
      </c>
      <c r="AY13" s="28" t="s">
        <v>6696</v>
      </c>
      <c r="BA13" s="28" t="s">
        <v>7198</v>
      </c>
      <c r="BH13" s="28" t="s">
        <v>6698</v>
      </c>
      <c r="BJ13" s="28" t="s">
        <v>6698</v>
      </c>
      <c r="BO13" s="28" t="s">
        <v>7921</v>
      </c>
      <c r="BP13" s="28" t="s">
        <v>7355</v>
      </c>
      <c r="BT13" s="28" t="s">
        <v>6698</v>
      </c>
      <c r="BU13" s="28" t="s">
        <v>7841</v>
      </c>
      <c r="CD13" s="28" t="s">
        <v>7355</v>
      </c>
      <c r="CE13" s="28" t="s">
        <v>6696</v>
      </c>
      <c r="CM13" s="27" t="s">
        <v>6698</v>
      </c>
      <c r="CN13" s="27" t="s">
        <v>7783</v>
      </c>
      <c r="CO13" s="28" t="s">
        <v>7598</v>
      </c>
      <c r="CS13" s="27" t="s">
        <v>6992</v>
      </c>
      <c r="CT13" s="28" t="s">
        <v>7785</v>
      </c>
      <c r="CU13" s="28" t="s">
        <v>6992</v>
      </c>
      <c r="DB13" s="27" t="s">
        <v>7922</v>
      </c>
      <c r="DD13" s="27" t="s">
        <v>6311</v>
      </c>
      <c r="DN13" s="28" t="s">
        <v>7712</v>
      </c>
      <c r="DQ13" s="28" t="s">
        <v>7923</v>
      </c>
      <c r="DV13" s="27" t="s">
        <v>6317</v>
      </c>
      <c r="DW13" s="27" t="s">
        <v>7585</v>
      </c>
      <c r="DX13" s="29"/>
      <c r="DY13" s="27" t="s">
        <v>6410</v>
      </c>
      <c r="EA13" s="27" t="s">
        <v>7924</v>
      </c>
      <c r="EC13" s="28" t="s">
        <v>7683</v>
      </c>
      <c r="ED13" s="28" t="s">
        <v>7765</v>
      </c>
      <c r="EE13" s="28" t="s">
        <v>7925</v>
      </c>
      <c r="EF13" s="27" t="s">
        <v>6317</v>
      </c>
      <c r="EG13" s="27" t="s">
        <v>7683</v>
      </c>
      <c r="EH13" s="28"/>
      <c r="EI13" s="27" t="s">
        <v>7683</v>
      </c>
      <c r="EJ13" s="28" t="s">
        <v>7851</v>
      </c>
      <c r="EK13" s="27" t="s">
        <v>7366</v>
      </c>
      <c r="EM13" s="28" t="s">
        <v>6982</v>
      </c>
      <c r="FD13" s="28" t="s">
        <v>6369</v>
      </c>
      <c r="FU13" s="28" t="s">
        <v>7926</v>
      </c>
      <c r="GF13" s="27" t="s">
        <v>7000</v>
      </c>
      <c r="GH13" s="27" t="s">
        <v>7044</v>
      </c>
      <c r="GT13" s="27" t="s">
        <v>7927</v>
      </c>
      <c r="IH13" s="27" t="s">
        <v>6692</v>
      </c>
      <c r="IM13" s="28" t="s">
        <v>6305</v>
      </c>
      <c r="IO13" s="28" t="s">
        <v>6389</v>
      </c>
      <c r="IR13" s="28"/>
      <c r="IS13" s="27" t="s">
        <v>6305</v>
      </c>
      <c r="JJ13" s="27" t="s">
        <v>7928</v>
      </c>
      <c r="JT13" s="27"/>
      <c r="JU13" s="27" t="s">
        <v>7929</v>
      </c>
      <c r="KF13" s="28" t="s">
        <v>6692</v>
      </c>
      <c r="KN13" s="28" t="s">
        <v>7930</v>
      </c>
      <c r="KX13" s="27" t="s">
        <v>7605</v>
      </c>
      <c r="KZ13" s="27" t="s">
        <v>6421</v>
      </c>
      <c r="ME13" s="27" t="s">
        <v>7931</v>
      </c>
      <c r="MF13" s="27" t="s">
        <v>7932</v>
      </c>
      <c r="MN13" s="27" t="s">
        <v>7933</v>
      </c>
      <c r="MP13" s="27" t="s">
        <v>7876</v>
      </c>
      <c r="NF13" s="28" t="s">
        <v>7934</v>
      </c>
      <c r="NK13" s="27" t="s">
        <v>6777</v>
      </c>
      <c r="NL13" s="28" t="s">
        <v>6347</v>
      </c>
      <c r="NP13" s="27" t="s">
        <v>7613</v>
      </c>
      <c r="NQ13" s="28" t="s">
        <v>7935</v>
      </c>
      <c r="NR13" s="28" t="s">
        <v>6757</v>
      </c>
      <c r="NV13" s="28" t="s">
        <v>6992</v>
      </c>
      <c r="OA13" s="28" t="s">
        <v>6757</v>
      </c>
      <c r="OB13" s="28" t="s">
        <v>7840</v>
      </c>
      <c r="OG13" s="27" t="s">
        <v>6441</v>
      </c>
      <c r="OH13" s="28" t="s">
        <v>7028</v>
      </c>
      <c r="OL13" s="28" t="s">
        <v>7613</v>
      </c>
      <c r="OM13" s="28" t="s">
        <v>7193</v>
      </c>
      <c r="OO13" s="27" t="s">
        <v>6441</v>
      </c>
      <c r="OP13" s="27" t="s">
        <v>7783</v>
      </c>
      <c r="OQ13" s="28" t="s">
        <v>6716</v>
      </c>
      <c r="OY13" s="27" t="s">
        <v>6347</v>
      </c>
      <c r="PB13" s="28" t="s">
        <v>7617</v>
      </c>
      <c r="PD13" s="28" t="s">
        <v>6956</v>
      </c>
      <c r="PE13" s="27" t="s">
        <v>7355</v>
      </c>
      <c r="PH13" s="28" t="s">
        <v>6388</v>
      </c>
      <c r="PI13" s="27" t="s">
        <v>6347</v>
      </c>
      <c r="PM13" s="28" t="s">
        <v>6253</v>
      </c>
      <c r="PN13" s="27" t="s">
        <v>7786</v>
      </c>
      <c r="PQ13" s="27" t="s">
        <v>7586</v>
      </c>
      <c r="PR13" s="28" t="s">
        <v>7936</v>
      </c>
      <c r="PT13" s="27" t="s">
        <v>7784</v>
      </c>
      <c r="PU13" s="28" t="s">
        <v>7335</v>
      </c>
      <c r="PZ13" s="27" t="s">
        <v>6992</v>
      </c>
      <c r="QH13" s="27" t="s">
        <v>7133</v>
      </c>
      <c r="QK13" s="27" t="s">
        <v>7576</v>
      </c>
      <c r="QS13" s="27" t="s">
        <v>7937</v>
      </c>
      <c r="QU13" s="27" t="s">
        <v>6317</v>
      </c>
      <c r="QX13" s="28" t="s">
        <v>6347</v>
      </c>
      <c r="QZ13" s="28" t="s">
        <v>6410</v>
      </c>
      <c r="RA13" s="28" t="s">
        <v>7938</v>
      </c>
      <c r="RF13" s="27" t="s">
        <v>6388</v>
      </c>
      <c r="RG13" s="27" t="s">
        <v>7521</v>
      </c>
      <c r="RI13" s="28" t="s">
        <v>7355</v>
      </c>
      <c r="RU13" s="27" t="s">
        <v>7939</v>
      </c>
      <c r="SC13" s="28" t="s">
        <v>7940</v>
      </c>
      <c r="SL13" s="28"/>
      <c r="ST13" s="27" t="s">
        <v>7941</v>
      </c>
      <c r="UM13" s="27" t="s">
        <v>7942</v>
      </c>
      <c r="UN13" s="28" t="s">
        <v>7943</v>
      </c>
      <c r="UO13" s="27" t="s">
        <v>7848</v>
      </c>
      <c r="US13" s="28" t="s">
        <v>7895</v>
      </c>
      <c r="WI13" s="27" t="s">
        <v>7277</v>
      </c>
      <c r="XK13" s="28" t="s">
        <v>7944</v>
      </c>
      <c r="XS13" s="28" t="s">
        <v>7945</v>
      </c>
      <c r="YB13" s="27" t="s">
        <v>7946</v>
      </c>
      <c r="AAO13" s="28" t="s">
        <v>7947</v>
      </c>
      <c r="ABE13" s="28" t="s">
        <v>7855</v>
      </c>
      <c r="ACJ13" s="28" t="s">
        <v>6733</v>
      </c>
      <c r="ACP13" s="27" t="s">
        <v>7044</v>
      </c>
      <c r="ACR13" s="28" t="s">
        <v>6698</v>
      </c>
      <c r="ACS13" s="28" t="s">
        <v>6347</v>
      </c>
      <c r="ACV13" s="27" t="s">
        <v>7851</v>
      </c>
      <c r="ACW13" s="28" t="s">
        <v>6956</v>
      </c>
      <c r="ACY13" s="28" t="s">
        <v>6982</v>
      </c>
      <c r="ADC13" s="28" t="s">
        <v>6637</v>
      </c>
      <c r="ADF13" s="28" t="s">
        <v>7948</v>
      </c>
      <c r="ADH13" s="28" t="s">
        <v>7733</v>
      </c>
      <c r="ADL13" s="27" t="s">
        <v>7949</v>
      </c>
      <c r="ADT13" s="27" t="s">
        <v>7615</v>
      </c>
      <c r="AEI13" s="28" t="s">
        <v>6389</v>
      </c>
      <c r="AEJ13" s="28" t="s">
        <v>7950</v>
      </c>
      <c r="AEL13" s="28" t="s">
        <v>7951</v>
      </c>
      <c r="AEM13" s="27" t="s">
        <v>7952</v>
      </c>
      <c r="AEN13" s="28" t="s">
        <v>7858</v>
      </c>
      <c r="AEO13" s="28" t="s">
        <v>7953</v>
      </c>
      <c r="AER13" s="27" t="s">
        <v>7954</v>
      </c>
      <c r="AES13" s="28" t="s">
        <v>7165</v>
      </c>
      <c r="AET13" s="28" t="s">
        <v>7955</v>
      </c>
      <c r="AEW13" s="28" t="s">
        <v>7956</v>
      </c>
      <c r="AFA13" s="27" t="s">
        <v>7957</v>
      </c>
      <c r="AFB13" s="28" t="s">
        <v>7916</v>
      </c>
      <c r="AFC13" s="28" t="s">
        <v>7958</v>
      </c>
      <c r="AFD13" s="28" t="s">
        <v>7959</v>
      </c>
    </row>
    <row r="14" spans="1:876" x14ac:dyDescent="0.25">
      <c r="H14" s="27" t="s">
        <v>7960</v>
      </c>
      <c r="P14" s="27"/>
      <c r="AK14" s="27" t="s">
        <v>6305</v>
      </c>
      <c r="AL14" s="27" t="s">
        <v>7028</v>
      </c>
      <c r="AM14" s="27" t="s">
        <v>7356</v>
      </c>
      <c r="AO14" s="27" t="s">
        <v>7355</v>
      </c>
      <c r="AQ14" s="27" t="s">
        <v>7607</v>
      </c>
      <c r="AS14" s="27" t="s">
        <v>7360</v>
      </c>
      <c r="AV14" s="27" t="s">
        <v>7356</v>
      </c>
      <c r="AW14" s="27" t="s">
        <v>7355</v>
      </c>
      <c r="AY14" s="27" t="s">
        <v>6982</v>
      </c>
      <c r="BA14" s="27" t="s">
        <v>6698</v>
      </c>
      <c r="BH14" s="27" t="s">
        <v>7559</v>
      </c>
      <c r="BJ14" s="27" t="s">
        <v>6292</v>
      </c>
      <c r="BO14" s="27" t="s">
        <v>7521</v>
      </c>
      <c r="BT14" s="27" t="s">
        <v>7961</v>
      </c>
      <c r="CE14" s="27" t="s">
        <v>6368</v>
      </c>
      <c r="CN14" s="28" t="s">
        <v>7674</v>
      </c>
      <c r="CO14" s="27" t="s">
        <v>7783</v>
      </c>
      <c r="CS14" s="28" t="s">
        <v>7578</v>
      </c>
      <c r="CT14" s="27" t="s">
        <v>7783</v>
      </c>
      <c r="CU14" s="27" t="s">
        <v>7578</v>
      </c>
      <c r="DB14" s="28" t="s">
        <v>7962</v>
      </c>
      <c r="DD14" s="28" t="s">
        <v>7199</v>
      </c>
      <c r="DV14" s="28" t="s">
        <v>7467</v>
      </c>
      <c r="DW14" s="28" t="s">
        <v>6319</v>
      </c>
      <c r="DY14" s="28" t="s">
        <v>6928</v>
      </c>
      <c r="EC14" s="27" t="s">
        <v>7873</v>
      </c>
      <c r="EE14" s="27" t="s">
        <v>7963</v>
      </c>
      <c r="EG14" s="28" t="s">
        <v>7765</v>
      </c>
      <c r="EH14" s="27"/>
      <c r="EI14" s="28" t="s">
        <v>7765</v>
      </c>
      <c r="EJ14" s="27" t="s">
        <v>6992</v>
      </c>
      <c r="EK14" s="28" t="s">
        <v>7683</v>
      </c>
      <c r="EM14" s="27" t="s">
        <v>6368</v>
      </c>
      <c r="FD14" s="27" t="s">
        <v>6305</v>
      </c>
      <c r="FU14" s="27" t="s">
        <v>6305</v>
      </c>
      <c r="GF14" s="28" t="s">
        <v>6716</v>
      </c>
      <c r="GH14" s="28" t="s">
        <v>7617</v>
      </c>
      <c r="GT14" s="28" t="s">
        <v>6305</v>
      </c>
      <c r="IH14" s="28" t="s">
        <v>6369</v>
      </c>
      <c r="IM14" s="27" t="s">
        <v>7964</v>
      </c>
      <c r="IO14" s="27" t="s">
        <v>7965</v>
      </c>
      <c r="IR14" s="27"/>
      <c r="JJ14" s="28" t="s">
        <v>6300</v>
      </c>
      <c r="JT14" s="28"/>
      <c r="JU14" s="28" t="s">
        <v>7966</v>
      </c>
      <c r="KF14" s="27" t="s">
        <v>6368</v>
      </c>
      <c r="KN14" s="27" t="s">
        <v>6389</v>
      </c>
      <c r="KX14" s="28" t="s">
        <v>6441</v>
      </c>
      <c r="KZ14" s="28" t="s">
        <v>6757</v>
      </c>
      <c r="MF14" s="28" t="s">
        <v>6418</v>
      </c>
      <c r="MN14" s="27"/>
      <c r="NF14" s="27" t="s">
        <v>7967</v>
      </c>
      <c r="NK14" s="28" t="s">
        <v>6253</v>
      </c>
      <c r="NL14" s="27" t="s">
        <v>7617</v>
      </c>
      <c r="NP14" s="28" t="s">
        <v>7968</v>
      </c>
      <c r="NQ14" s="27" t="s">
        <v>7703</v>
      </c>
      <c r="NR14" s="28" t="s">
        <v>7617</v>
      </c>
      <c r="NV14" s="27" t="s">
        <v>7578</v>
      </c>
      <c r="OA14" s="28" t="s">
        <v>7969</v>
      </c>
      <c r="OB14" s="28" t="s">
        <v>6347</v>
      </c>
      <c r="OG14" s="28"/>
      <c r="OH14" s="27" t="s">
        <v>7786</v>
      </c>
      <c r="OL14" s="27" t="s">
        <v>6992</v>
      </c>
      <c r="OM14" s="27" t="s">
        <v>7969</v>
      </c>
      <c r="OP14" s="28" t="s">
        <v>7028</v>
      </c>
      <c r="OQ14" s="27" t="s">
        <v>7970</v>
      </c>
      <c r="OY14" s="28" t="s">
        <v>7169</v>
      </c>
      <c r="PB14" s="27" t="s">
        <v>7971</v>
      </c>
      <c r="PD14" s="27" t="s">
        <v>7237</v>
      </c>
      <c r="PE14" s="28" t="s">
        <v>6441</v>
      </c>
      <c r="PH14" s="27" t="s">
        <v>6304</v>
      </c>
      <c r="PI14" s="28" t="s">
        <v>6757</v>
      </c>
      <c r="PM14" s="27" t="s">
        <v>7615</v>
      </c>
      <c r="PN14" s="28" t="s">
        <v>7426</v>
      </c>
      <c r="PQ14" s="28" t="s">
        <v>7703</v>
      </c>
      <c r="PR14" s="27" t="s">
        <v>6992</v>
      </c>
      <c r="PT14" s="28" t="s">
        <v>7783</v>
      </c>
      <c r="PU14" s="27" t="s">
        <v>7575</v>
      </c>
      <c r="PZ14" s="28" t="s">
        <v>7355</v>
      </c>
      <c r="QH14" s="28" t="s">
        <v>7972</v>
      </c>
      <c r="QK14" s="28" t="s">
        <v>7483</v>
      </c>
      <c r="QS14" s="28" t="s">
        <v>6430</v>
      </c>
      <c r="QU14" s="28" t="s">
        <v>7973</v>
      </c>
      <c r="QX14" s="27" t="s">
        <v>6410</v>
      </c>
      <c r="QZ14" s="27" t="s">
        <v>6692</v>
      </c>
      <c r="RA14" s="27" t="s">
        <v>7974</v>
      </c>
      <c r="RF14" s="28" t="s">
        <v>6421</v>
      </c>
      <c r="RG14" s="28" t="s">
        <v>7975</v>
      </c>
      <c r="RI14" s="27" t="s">
        <v>7511</v>
      </c>
      <c r="RU14" s="28" t="s">
        <v>6989</v>
      </c>
      <c r="SC14" s="27" t="s">
        <v>7976</v>
      </c>
      <c r="ST14" s="28" t="s">
        <v>6505</v>
      </c>
      <c r="UM14" s="28" t="s">
        <v>7977</v>
      </c>
      <c r="UN14" s="27" t="s">
        <v>7848</v>
      </c>
      <c r="UO14" s="28" t="s">
        <v>7978</v>
      </c>
      <c r="US14" s="27" t="s">
        <v>7800</v>
      </c>
      <c r="XK14" s="27" t="s">
        <v>7979</v>
      </c>
      <c r="XS14" s="27" t="s">
        <v>7980</v>
      </c>
      <c r="YB14" s="28" t="s">
        <v>7981</v>
      </c>
      <c r="AAO14" s="27" t="s">
        <v>7982</v>
      </c>
      <c r="ABE14" s="27" t="s">
        <v>7983</v>
      </c>
      <c r="ACJ14" s="27" t="s">
        <v>6975</v>
      </c>
      <c r="ACP14" s="28" t="s">
        <v>7971</v>
      </c>
      <c r="ACR14" s="27" t="s">
        <v>6292</v>
      </c>
      <c r="ACS14" s="27" t="s">
        <v>7169</v>
      </c>
      <c r="ACV14" s="28" t="s">
        <v>7984</v>
      </c>
      <c r="ACW14" s="27" t="s">
        <v>6866</v>
      </c>
      <c r="ACY14" s="27" t="s">
        <v>6368</v>
      </c>
      <c r="ADC14" s="27" t="s">
        <v>7467</v>
      </c>
      <c r="ADF14" s="27" t="s">
        <v>7985</v>
      </c>
      <c r="ADH14" s="27" t="s">
        <v>7467</v>
      </c>
      <c r="ADL14" s="28" t="s">
        <v>7326</v>
      </c>
      <c r="ADT14" s="28" t="s">
        <v>7750</v>
      </c>
      <c r="AEI14" s="27" t="s">
        <v>6305</v>
      </c>
      <c r="AEJ14" s="27" t="s">
        <v>6389</v>
      </c>
      <c r="AEL14" s="27" t="s">
        <v>7107</v>
      </c>
      <c r="AEM14" s="28" t="s">
        <v>7986</v>
      </c>
      <c r="AEN14" s="27" t="s">
        <v>6427</v>
      </c>
      <c r="AEO14" s="27" t="s">
        <v>6651</v>
      </c>
      <c r="AER14" s="28" t="s">
        <v>7987</v>
      </c>
      <c r="AES14" s="27" t="s">
        <v>6982</v>
      </c>
      <c r="AET14" s="27" t="s">
        <v>7395</v>
      </c>
      <c r="AEW14" s="27" t="s">
        <v>7615</v>
      </c>
      <c r="AFA14" s="28" t="s">
        <v>7794</v>
      </c>
      <c r="AFB14" s="27" t="s">
        <v>7958</v>
      </c>
      <c r="AFC14" s="27" t="s">
        <v>7841</v>
      </c>
    </row>
    <row r="15" spans="1:876" x14ac:dyDescent="0.25">
      <c r="H15" s="28" t="s">
        <v>7988</v>
      </c>
      <c r="AK15" s="28" t="s">
        <v>7675</v>
      </c>
      <c r="AL15" s="28" t="s">
        <v>7613</v>
      </c>
      <c r="AM15" s="28" t="s">
        <v>7989</v>
      </c>
      <c r="AQ15" s="28" t="s">
        <v>7355</v>
      </c>
      <c r="AS15" s="28" t="s">
        <v>6698</v>
      </c>
      <c r="AV15" s="28" t="s">
        <v>6292</v>
      </c>
      <c r="AY15" s="28" t="s">
        <v>7044</v>
      </c>
      <c r="BA15" s="28" t="s">
        <v>6292</v>
      </c>
      <c r="BH15" s="28" t="s">
        <v>7607</v>
      </c>
      <c r="BJ15" s="28" t="s">
        <v>7467</v>
      </c>
      <c r="BO15" s="28" t="s">
        <v>7990</v>
      </c>
      <c r="BT15" s="28" t="s">
        <v>7355</v>
      </c>
      <c r="CE15" s="28" t="s">
        <v>7783</v>
      </c>
      <c r="CN15" s="27" t="s">
        <v>7356</v>
      </c>
      <c r="CO15" s="28" t="s">
        <v>7926</v>
      </c>
      <c r="CT15" s="28" t="s">
        <v>6292</v>
      </c>
      <c r="CU15" s="28" t="s">
        <v>7991</v>
      </c>
      <c r="DB15" s="27" t="s">
        <v>7992</v>
      </c>
      <c r="DD15" s="27" t="s">
        <v>7363</v>
      </c>
      <c r="DW15" s="27" t="s">
        <v>6320</v>
      </c>
      <c r="DX15" s="29"/>
      <c r="EC15" s="28" t="s">
        <v>7765</v>
      </c>
      <c r="EE15" s="28" t="s">
        <v>7696</v>
      </c>
      <c r="EG15" s="27"/>
      <c r="EI15" s="27" t="s">
        <v>7851</v>
      </c>
      <c r="EK15" s="27" t="s">
        <v>7763</v>
      </c>
      <c r="EM15" s="28" t="s">
        <v>7993</v>
      </c>
      <c r="FD15" s="28" t="s">
        <v>7693</v>
      </c>
      <c r="FU15" s="28" t="s">
        <v>7994</v>
      </c>
      <c r="GF15" s="27" t="s">
        <v>6305</v>
      </c>
      <c r="GH15" s="27" t="s">
        <v>6389</v>
      </c>
      <c r="GT15" s="27" t="s">
        <v>7882</v>
      </c>
      <c r="IH15" s="27" t="s">
        <v>7207</v>
      </c>
      <c r="IO15" s="28" t="s">
        <v>6305</v>
      </c>
      <c r="IR15" s="28"/>
      <c r="JJ15" s="27" t="s">
        <v>6692</v>
      </c>
      <c r="JT15" s="27"/>
      <c r="JU15" s="27" t="s">
        <v>7995</v>
      </c>
      <c r="KF15" s="28" t="s">
        <v>7206</v>
      </c>
      <c r="KN15" s="28" t="s">
        <v>7078</v>
      </c>
      <c r="KZ15" s="27" t="s">
        <v>6928</v>
      </c>
      <c r="MF15" s="27" t="s">
        <v>7996</v>
      </c>
      <c r="NK15" s="27" t="s">
        <v>7028</v>
      </c>
      <c r="NL15" s="28" t="s">
        <v>6368</v>
      </c>
      <c r="NP15" s="27" t="s">
        <v>6992</v>
      </c>
      <c r="NQ15" s="28" t="s">
        <v>7986</v>
      </c>
      <c r="NR15" s="27" t="s">
        <v>6368</v>
      </c>
      <c r="NV15" s="28" t="s">
        <v>7355</v>
      </c>
      <c r="OA15" s="27" t="s">
        <v>7997</v>
      </c>
      <c r="OB15" s="27" t="s">
        <v>7998</v>
      </c>
      <c r="OG15" s="27"/>
      <c r="OH15" s="28" t="s">
        <v>7613</v>
      </c>
      <c r="OL15" s="28" t="s">
        <v>7355</v>
      </c>
      <c r="OM15" s="28" t="s">
        <v>7617</v>
      </c>
      <c r="OP15" s="27" t="s">
        <v>7675</v>
      </c>
      <c r="OQ15" s="28" t="s">
        <v>7028</v>
      </c>
      <c r="OY15" s="27" t="s">
        <v>7195</v>
      </c>
      <c r="PB15" s="28" t="s">
        <v>6777</v>
      </c>
      <c r="PD15" s="28" t="s">
        <v>6347</v>
      </c>
      <c r="PH15" s="28" t="s">
        <v>7237</v>
      </c>
      <c r="PI15" s="27" t="s">
        <v>6716</v>
      </c>
      <c r="PM15" s="28" t="s">
        <v>7705</v>
      </c>
      <c r="PN15" s="27" t="s">
        <v>7355</v>
      </c>
      <c r="PQ15" s="27" t="s">
        <v>7999</v>
      </c>
      <c r="PR15" s="28" t="s">
        <v>7578</v>
      </c>
      <c r="PT15" s="27" t="s">
        <v>6253</v>
      </c>
      <c r="PU15" s="28" t="s">
        <v>6956</v>
      </c>
      <c r="PZ15" s="27" t="s">
        <v>6441</v>
      </c>
      <c r="QH15" s="27" t="s">
        <v>6418</v>
      </c>
      <c r="QK15" s="27" t="s">
        <v>6389</v>
      </c>
      <c r="QS15" s="27" t="s">
        <v>7015</v>
      </c>
      <c r="QU15" s="27" t="s">
        <v>6992</v>
      </c>
      <c r="QX15" s="28" t="s">
        <v>6757</v>
      </c>
      <c r="QZ15" s="28" t="s">
        <v>8000</v>
      </c>
      <c r="RA15" s="28" t="s">
        <v>7355</v>
      </c>
      <c r="RF15" s="27" t="s">
        <v>6347</v>
      </c>
      <c r="RG15" s="27" t="s">
        <v>8001</v>
      </c>
      <c r="RU15" s="27" t="s">
        <v>8002</v>
      </c>
      <c r="SC15" s="28" t="s">
        <v>8003</v>
      </c>
      <c r="ST15" s="27" t="s">
        <v>7939</v>
      </c>
      <c r="UM15" s="27" t="s">
        <v>7200</v>
      </c>
      <c r="UN15" s="28" t="s">
        <v>8004</v>
      </c>
      <c r="UO15" s="27" t="s">
        <v>8005</v>
      </c>
      <c r="XK15" s="28" t="s">
        <v>8006</v>
      </c>
      <c r="YB15" s="27" t="s">
        <v>7805</v>
      </c>
      <c r="AAO15" s="28" t="s">
        <v>8007</v>
      </c>
      <c r="ACJ15" s="28" t="s">
        <v>7755</v>
      </c>
      <c r="ACP15" s="27" t="s">
        <v>7257</v>
      </c>
      <c r="ACR15" s="28" t="s">
        <v>7851</v>
      </c>
      <c r="ACS15" s="28" t="s">
        <v>6982</v>
      </c>
      <c r="ACW15" s="28" t="s">
        <v>6388</v>
      </c>
      <c r="ACY15" s="28" t="s">
        <v>6305</v>
      </c>
      <c r="ADF15" s="28" t="s">
        <v>8008</v>
      </c>
      <c r="ADH15" s="28" t="s">
        <v>7906</v>
      </c>
      <c r="ADL15" s="27" t="s">
        <v>8009</v>
      </c>
      <c r="ADT15" s="27" t="s">
        <v>7355</v>
      </c>
      <c r="AEI15" s="28" t="s">
        <v>6777</v>
      </c>
      <c r="AEJ15" s="28" t="s">
        <v>7153</v>
      </c>
      <c r="AEL15" s="28" t="s">
        <v>7908</v>
      </c>
      <c r="AEM15" s="27" t="s">
        <v>6389</v>
      </c>
      <c r="AEN15" s="28" t="s">
        <v>7257</v>
      </c>
      <c r="AES15" s="28" t="s">
        <v>6975</v>
      </c>
      <c r="AEW15" s="28" t="s">
        <v>8010</v>
      </c>
      <c r="AFA15" s="27" t="s">
        <v>8011</v>
      </c>
      <c r="AFB15" s="28" t="s">
        <v>7841</v>
      </c>
      <c r="AFC15" s="28" t="s">
        <v>8012</v>
      </c>
    </row>
    <row r="16" spans="1:876" x14ac:dyDescent="0.25">
      <c r="H16" s="28" t="s">
        <v>8013</v>
      </c>
      <c r="AM16" s="27" t="s">
        <v>6698</v>
      </c>
      <c r="AS16" s="27" t="s">
        <v>6292</v>
      </c>
      <c r="AV16" s="27" t="s">
        <v>6992</v>
      </c>
      <c r="AY16" s="27" t="s">
        <v>6368</v>
      </c>
      <c r="BA16" s="27" t="s">
        <v>7607</v>
      </c>
      <c r="BO16" s="27" t="s">
        <v>6992</v>
      </c>
      <c r="CE16" s="27" t="s">
        <v>6716</v>
      </c>
      <c r="CN16" s="28" t="s">
        <v>6698</v>
      </c>
      <c r="CO16" s="27" t="s">
        <v>7356</v>
      </c>
      <c r="CU16" s="27" t="s">
        <v>8014</v>
      </c>
      <c r="DB16" s="28" t="s">
        <v>8015</v>
      </c>
      <c r="DD16" s="28" t="s">
        <v>7490</v>
      </c>
      <c r="EC16" s="27" t="s">
        <v>7765</v>
      </c>
      <c r="EE16" s="27" t="s">
        <v>6992</v>
      </c>
      <c r="EG16" s="28"/>
      <c r="EI16" s="28" t="s">
        <v>6992</v>
      </c>
      <c r="EK16" s="28" t="s">
        <v>7765</v>
      </c>
      <c r="EM16" s="27" t="s">
        <v>7578</v>
      </c>
      <c r="FD16" s="27" t="s">
        <v>7851</v>
      </c>
      <c r="FU16" s="27" t="s">
        <v>8016</v>
      </c>
      <c r="GF16" s="28" t="s">
        <v>8017</v>
      </c>
      <c r="GH16" s="28" t="s">
        <v>6305</v>
      </c>
      <c r="GT16" s="28" t="s">
        <v>8018</v>
      </c>
      <c r="IH16" s="28" t="s">
        <v>7165</v>
      </c>
      <c r="IR16" s="27"/>
      <c r="JJ16" s="28" t="s">
        <v>6369</v>
      </c>
      <c r="JT16" s="28"/>
      <c r="JU16" s="28" t="s">
        <v>8019</v>
      </c>
      <c r="KF16" s="27" t="s">
        <v>8020</v>
      </c>
      <c r="KN16" s="27" t="s">
        <v>6305</v>
      </c>
      <c r="KZ16" s="28" t="s">
        <v>8021</v>
      </c>
      <c r="MF16" s="28" t="s">
        <v>6422</v>
      </c>
      <c r="NK16" s="28" t="s">
        <v>7615</v>
      </c>
      <c r="NL16" s="27" t="s">
        <v>8022</v>
      </c>
      <c r="NP16" s="28" t="s">
        <v>7355</v>
      </c>
      <c r="NQ16" s="27" t="s">
        <v>6777</v>
      </c>
      <c r="NR16" s="28" t="s">
        <v>7783</v>
      </c>
      <c r="NV16" s="27" t="s">
        <v>6441</v>
      </c>
      <c r="OA16" s="28" t="s">
        <v>8023</v>
      </c>
      <c r="OB16" s="28" t="s">
        <v>7586</v>
      </c>
      <c r="OH16" s="27" t="s">
        <v>6992</v>
      </c>
      <c r="OL16" s="27" t="s">
        <v>6441</v>
      </c>
      <c r="OM16" s="27" t="s">
        <v>6368</v>
      </c>
      <c r="OP16" s="28" t="s">
        <v>7675</v>
      </c>
      <c r="OQ16" s="27" t="s">
        <v>7786</v>
      </c>
      <c r="OY16" s="28" t="s">
        <v>8024</v>
      </c>
      <c r="PB16" s="27" t="s">
        <v>8025</v>
      </c>
      <c r="PD16" s="27" t="s">
        <v>6692</v>
      </c>
      <c r="PH16" s="27" t="s">
        <v>6347</v>
      </c>
      <c r="PI16" s="28" t="s">
        <v>6777</v>
      </c>
      <c r="PM16" s="27" t="s">
        <v>7841</v>
      </c>
      <c r="PN16" s="28" t="s">
        <v>6441</v>
      </c>
      <c r="PQ16" s="28" t="s">
        <v>7782</v>
      </c>
      <c r="PR16" s="27" t="s">
        <v>7355</v>
      </c>
      <c r="PT16" s="28" t="s">
        <v>7613</v>
      </c>
      <c r="PU16" s="27" t="s">
        <v>6388</v>
      </c>
      <c r="QH16" s="28" t="s">
        <v>7298</v>
      </c>
      <c r="QK16" s="28" t="s">
        <v>7078</v>
      </c>
      <c r="QS16" s="28" t="s">
        <v>6732</v>
      </c>
      <c r="QU16" s="28" t="s">
        <v>6637</v>
      </c>
      <c r="QX16" s="27" t="s">
        <v>6928</v>
      </c>
      <c r="QZ16" s="27" t="s">
        <v>7792</v>
      </c>
      <c r="RF16" s="28" t="s">
        <v>6410</v>
      </c>
      <c r="RG16" s="28" t="s">
        <v>8026</v>
      </c>
      <c r="SC16" s="27" t="s">
        <v>6989</v>
      </c>
      <c r="ST16" s="28" t="s">
        <v>6989</v>
      </c>
      <c r="UM16" s="28" t="s">
        <v>7373</v>
      </c>
      <c r="UN16" s="27" t="s">
        <v>7898</v>
      </c>
      <c r="UO16" s="28" t="s">
        <v>7898</v>
      </c>
      <c r="XK16" s="27" t="s">
        <v>8027</v>
      </c>
      <c r="YB16" s="28" t="s">
        <v>8028</v>
      </c>
      <c r="AAO16" s="27" t="s">
        <v>8029</v>
      </c>
      <c r="ACJ16" s="27" t="s">
        <v>7970</v>
      </c>
      <c r="ACP16" s="28" t="s">
        <v>7615</v>
      </c>
      <c r="ACS16" s="27" t="s">
        <v>7488</v>
      </c>
      <c r="ACW16" s="27" t="s">
        <v>8030</v>
      </c>
      <c r="ACY16" s="27" t="s">
        <v>6975</v>
      </c>
      <c r="ADF16" s="27" t="s">
        <v>8031</v>
      </c>
      <c r="ADL16" s="28" t="s">
        <v>7733</v>
      </c>
      <c r="ADT16" s="28" t="s">
        <v>7395</v>
      </c>
      <c r="AEI16" s="27" t="s">
        <v>6928</v>
      </c>
      <c r="AEJ16" s="27" t="s">
        <v>6989</v>
      </c>
      <c r="AEL16" s="27" t="s">
        <v>6389</v>
      </c>
      <c r="AEM16" s="28" t="s">
        <v>8032</v>
      </c>
      <c r="AEN16" s="27" t="s">
        <v>7028</v>
      </c>
      <c r="AES16" s="27" t="s">
        <v>7674</v>
      </c>
      <c r="AEW16" s="27" t="s">
        <v>8033</v>
      </c>
      <c r="AFA16" s="28" t="s">
        <v>8034</v>
      </c>
      <c r="AFB16" s="27" t="s">
        <v>8012</v>
      </c>
      <c r="AFC16" s="27" t="s">
        <v>6441</v>
      </c>
    </row>
    <row r="17" spans="8:834" x14ac:dyDescent="0.25">
      <c r="H17" s="28" t="s">
        <v>8035</v>
      </c>
      <c r="AM17" s="28" t="s">
        <v>7613</v>
      </c>
      <c r="AS17" s="28" t="s">
        <v>7607</v>
      </c>
      <c r="AY17" s="28" t="s">
        <v>7360</v>
      </c>
      <c r="BA17" s="28" t="s">
        <v>7355</v>
      </c>
      <c r="BO17" s="28" t="s">
        <v>7355</v>
      </c>
      <c r="CE17" s="28" t="s">
        <v>8036</v>
      </c>
      <c r="CN17" s="27" t="s">
        <v>6292</v>
      </c>
      <c r="CO17" s="28" t="s">
        <v>7914</v>
      </c>
      <c r="CU17" s="28" t="s">
        <v>6299</v>
      </c>
      <c r="DB17" s="27" t="s">
        <v>7094</v>
      </c>
      <c r="DD17" s="27" t="s">
        <v>7589</v>
      </c>
      <c r="EC17" s="28" t="s">
        <v>6992</v>
      </c>
      <c r="EK17" s="27" t="s">
        <v>6992</v>
      </c>
      <c r="GF17" s="27" t="s">
        <v>7851</v>
      </c>
      <c r="GH17" s="27" t="s">
        <v>8037</v>
      </c>
      <c r="GT17" s="27" t="s">
        <v>6992</v>
      </c>
      <c r="IH17" s="27" t="s">
        <v>8038</v>
      </c>
      <c r="IR17" s="28"/>
      <c r="JJ17" s="27" t="s">
        <v>7165</v>
      </c>
      <c r="KF17" s="28" t="s">
        <v>6305</v>
      </c>
      <c r="KN17" s="28" t="s">
        <v>8039</v>
      </c>
      <c r="KZ17" s="27" t="s">
        <v>8040</v>
      </c>
      <c r="MF17" s="27" t="s">
        <v>8041</v>
      </c>
      <c r="NK17" s="27" t="s">
        <v>7786</v>
      </c>
      <c r="NL17" s="28" t="s">
        <v>6777</v>
      </c>
      <c r="NP17" s="27" t="s">
        <v>6441</v>
      </c>
      <c r="NQ17" s="28" t="s">
        <v>6253</v>
      </c>
      <c r="NR17" s="27" t="s">
        <v>6305</v>
      </c>
      <c r="OA17" s="27" t="s">
        <v>7783</v>
      </c>
      <c r="OB17" s="27" t="s">
        <v>6368</v>
      </c>
      <c r="OH17" s="28" t="s">
        <v>7578</v>
      </c>
      <c r="OL17" s="28" t="s">
        <v>8042</v>
      </c>
      <c r="OM17" s="28" t="s">
        <v>7390</v>
      </c>
      <c r="OP17" s="27" t="s">
        <v>7782</v>
      </c>
      <c r="OQ17" s="28" t="s">
        <v>6992</v>
      </c>
      <c r="OY17" s="27" t="s">
        <v>7986</v>
      </c>
      <c r="PB17" s="28" t="s">
        <v>7613</v>
      </c>
      <c r="PD17" s="28" t="s">
        <v>7169</v>
      </c>
      <c r="PH17" s="28" t="s">
        <v>7598</v>
      </c>
      <c r="PI17" s="27" t="s">
        <v>6992</v>
      </c>
      <c r="PM17" s="28" t="s">
        <v>6992</v>
      </c>
      <c r="PQ17" s="27" t="s">
        <v>7613</v>
      </c>
      <c r="PT17" s="27" t="s">
        <v>6992</v>
      </c>
      <c r="PU17" s="28" t="s">
        <v>6304</v>
      </c>
      <c r="QH17" s="27" t="s">
        <v>8043</v>
      </c>
      <c r="QK17" s="27" t="s">
        <v>6850</v>
      </c>
      <c r="QS17" s="27" t="s">
        <v>6388</v>
      </c>
      <c r="QX17" s="28" t="s">
        <v>7573</v>
      </c>
      <c r="QZ17" s="28" t="s">
        <v>6982</v>
      </c>
      <c r="RF17" s="27" t="s">
        <v>6692</v>
      </c>
      <c r="RG17" s="27" t="s">
        <v>7355</v>
      </c>
      <c r="SC17" s="28" t="s">
        <v>7851</v>
      </c>
      <c r="ST17" s="27" t="s">
        <v>7883</v>
      </c>
      <c r="UM17" s="27" t="s">
        <v>8044</v>
      </c>
      <c r="UN17" s="28" t="s">
        <v>8045</v>
      </c>
      <c r="UO17" s="27" t="s">
        <v>7200</v>
      </c>
      <c r="XK17" s="28" t="s">
        <v>7467</v>
      </c>
      <c r="YB17" s="27" t="s">
        <v>6836</v>
      </c>
      <c r="AAO17" s="28" t="s">
        <v>8046</v>
      </c>
      <c r="ACJ17" s="28" t="s">
        <v>8047</v>
      </c>
      <c r="ACP17" s="27" t="s">
        <v>8047</v>
      </c>
      <c r="ACS17" s="28" t="s">
        <v>7673</v>
      </c>
      <c r="ACW17" s="28" t="s">
        <v>6347</v>
      </c>
      <c r="ACY17" s="28" t="s">
        <v>6698</v>
      </c>
      <c r="ADF17" s="28" t="s">
        <v>6637</v>
      </c>
      <c r="ADL17" s="27" t="s">
        <v>7585</v>
      </c>
      <c r="AEI17" s="28" t="s">
        <v>8048</v>
      </c>
      <c r="AEJ17" s="28" t="s">
        <v>8049</v>
      </c>
      <c r="AEL17" s="28" t="s">
        <v>6305</v>
      </c>
      <c r="AEM17" s="27" t="s">
        <v>8050</v>
      </c>
      <c r="AEN17" s="28" t="s">
        <v>7355</v>
      </c>
      <c r="AES17" s="28" t="s">
        <v>7395</v>
      </c>
      <c r="AEW17" s="28" t="s">
        <v>8051</v>
      </c>
      <c r="AFA17" s="27" t="s">
        <v>7078</v>
      </c>
      <c r="AFB17" s="28" t="s">
        <v>6441</v>
      </c>
    </row>
    <row r="18" spans="8:834" x14ac:dyDescent="0.25">
      <c r="H18" s="28" t="s">
        <v>8052</v>
      </c>
      <c r="AY18" s="27" t="s">
        <v>7673</v>
      </c>
      <c r="CE18" s="27" t="s">
        <v>6975</v>
      </c>
      <c r="CN18" s="28" t="s">
        <v>7705</v>
      </c>
      <c r="CO18" s="27" t="s">
        <v>6292</v>
      </c>
      <c r="CU18" s="27" t="s">
        <v>6289</v>
      </c>
      <c r="DB18" s="28" t="s">
        <v>8053</v>
      </c>
      <c r="DD18" s="28" t="s">
        <v>7681</v>
      </c>
      <c r="GF18" s="28" t="s">
        <v>7578</v>
      </c>
      <c r="GT18" s="28" t="s">
        <v>7994</v>
      </c>
      <c r="IH18" s="28" t="s">
        <v>7206</v>
      </c>
      <c r="IR18" s="27"/>
      <c r="JJ18" s="28" t="s">
        <v>6505</v>
      </c>
      <c r="KF18" s="27" t="s">
        <v>7416</v>
      </c>
      <c r="KN18" s="27" t="s">
        <v>7416</v>
      </c>
      <c r="KZ18" s="28" t="s">
        <v>8054</v>
      </c>
      <c r="MF18" s="28" t="s">
        <v>8055</v>
      </c>
      <c r="NK18" s="28" t="s">
        <v>7782</v>
      </c>
      <c r="NL18" s="27" t="s">
        <v>6253</v>
      </c>
      <c r="NP18" s="27"/>
      <c r="NQ18" s="27" t="s">
        <v>7028</v>
      </c>
      <c r="NR18" s="28" t="s">
        <v>6777</v>
      </c>
      <c r="OA18" s="28" t="s">
        <v>7971</v>
      </c>
      <c r="OB18" s="28" t="s">
        <v>6777</v>
      </c>
      <c r="OH18" s="27" t="s">
        <v>7355</v>
      </c>
      <c r="OL18" s="27"/>
      <c r="OM18" s="27" t="s">
        <v>7842</v>
      </c>
      <c r="OP18" s="28" t="s">
        <v>6992</v>
      </c>
      <c r="OQ18" s="27" t="s">
        <v>7578</v>
      </c>
      <c r="OY18" s="28" t="s">
        <v>6253</v>
      </c>
      <c r="PB18" s="27" t="s">
        <v>7426</v>
      </c>
      <c r="PD18" s="27" t="s">
        <v>7195</v>
      </c>
      <c r="PH18" s="27" t="s">
        <v>6777</v>
      </c>
      <c r="PI18" s="28" t="s">
        <v>7355</v>
      </c>
      <c r="PM18" s="27" t="s">
        <v>7578</v>
      </c>
      <c r="PQ18" s="28" t="s">
        <v>7578</v>
      </c>
      <c r="PT18" s="28" t="s">
        <v>7578</v>
      </c>
      <c r="PU18" s="27" t="s">
        <v>8056</v>
      </c>
      <c r="QH18" s="28" t="s">
        <v>6989</v>
      </c>
      <c r="QK18" s="28" t="s">
        <v>7894</v>
      </c>
      <c r="QS18" s="28" t="s">
        <v>6421</v>
      </c>
      <c r="QX18" s="27" t="s">
        <v>7710</v>
      </c>
      <c r="QZ18" s="27" t="s">
        <v>8057</v>
      </c>
      <c r="RF18" s="28" t="s">
        <v>8058</v>
      </c>
      <c r="ST18" s="28" t="s">
        <v>7712</v>
      </c>
      <c r="UM18" s="28" t="s">
        <v>8059</v>
      </c>
      <c r="UN18" s="27" t="s">
        <v>8060</v>
      </c>
      <c r="UO18" s="28" t="s">
        <v>8061</v>
      </c>
      <c r="XK18" s="27" t="s">
        <v>7585</v>
      </c>
      <c r="YB18" s="28" t="s">
        <v>8062</v>
      </c>
      <c r="ACJ18" s="27" t="s">
        <v>7851</v>
      </c>
      <c r="ACP18" s="28" t="s">
        <v>7851</v>
      </c>
      <c r="ACS18" s="27" t="s">
        <v>6305</v>
      </c>
      <c r="ACW18" s="27" t="s">
        <v>6976</v>
      </c>
      <c r="ACY18" s="27" t="s">
        <v>7615</v>
      </c>
      <c r="ADF18" s="27" t="s">
        <v>7733</v>
      </c>
      <c r="AEI18" s="27" t="s">
        <v>8063</v>
      </c>
      <c r="AEJ18" s="27" t="s">
        <v>8064</v>
      </c>
      <c r="AEL18" s="27" t="s">
        <v>7734</v>
      </c>
      <c r="AEM18" s="28" t="s">
        <v>8065</v>
      </c>
      <c r="AEW18" s="27" t="s">
        <v>8066</v>
      </c>
      <c r="AFA18" s="28" t="s">
        <v>8067</v>
      </c>
    </row>
    <row r="19" spans="8:834" x14ac:dyDescent="0.25">
      <c r="H19" s="27" t="s">
        <v>8068</v>
      </c>
      <c r="AY19" s="28" t="s">
        <v>6733</v>
      </c>
      <c r="CE19" s="28" t="s">
        <v>7822</v>
      </c>
      <c r="CN19" s="27" t="s">
        <v>8069</v>
      </c>
      <c r="CO19" s="28" t="s">
        <v>7521</v>
      </c>
      <c r="DB19" s="27" t="s">
        <v>6310</v>
      </c>
      <c r="DD19" s="27" t="s">
        <v>7759</v>
      </c>
      <c r="GT19" s="28"/>
      <c r="IH19" s="27" t="s">
        <v>6305</v>
      </c>
      <c r="IR19" s="28"/>
      <c r="JJ19" s="27" t="s">
        <v>7044</v>
      </c>
      <c r="KF19" s="28" t="s">
        <v>7851</v>
      </c>
      <c r="KN19" s="28" t="s">
        <v>8070</v>
      </c>
      <c r="MF19" s="27" t="s">
        <v>7834</v>
      </c>
      <c r="NK19" s="27" t="s">
        <v>7426</v>
      </c>
      <c r="NL19" s="28" t="s">
        <v>7028</v>
      </c>
      <c r="NQ19" s="28" t="s">
        <v>7786</v>
      </c>
      <c r="NR19" s="27" t="s">
        <v>6253</v>
      </c>
      <c r="OA19" s="27" t="s">
        <v>7613</v>
      </c>
      <c r="OB19" s="27" t="s">
        <v>7613</v>
      </c>
      <c r="OH19" s="28" t="s">
        <v>6441</v>
      </c>
      <c r="OM19" s="28" t="s">
        <v>7784</v>
      </c>
      <c r="OP19" s="27" t="s">
        <v>7578</v>
      </c>
      <c r="OQ19" s="28" t="s">
        <v>7355</v>
      </c>
      <c r="OY19" s="27" t="s">
        <v>6292</v>
      </c>
      <c r="PB19" s="28" t="s">
        <v>6992</v>
      </c>
      <c r="PD19" s="28" t="s">
        <v>6757</v>
      </c>
      <c r="PH19" s="28" t="s">
        <v>7028</v>
      </c>
      <c r="PI19" s="27" t="s">
        <v>6441</v>
      </c>
      <c r="PM19" s="28" t="s">
        <v>7355</v>
      </c>
      <c r="PQ19" s="27" t="s">
        <v>7355</v>
      </c>
      <c r="PT19" s="27" t="s">
        <v>7355</v>
      </c>
      <c r="PU19" s="28" t="s">
        <v>8071</v>
      </c>
      <c r="QH19" s="27" t="s">
        <v>6422</v>
      </c>
      <c r="QK19" s="27" t="s">
        <v>7133</v>
      </c>
      <c r="QS19" s="27" t="s">
        <v>6692</v>
      </c>
      <c r="QX19" s="28" t="s">
        <v>7844</v>
      </c>
      <c r="QZ19" s="28" t="s">
        <v>7078</v>
      </c>
      <c r="RF19" s="27" t="s">
        <v>8072</v>
      </c>
      <c r="UM19" s="27" t="s">
        <v>6418</v>
      </c>
      <c r="UN19" s="28" t="s">
        <v>8073</v>
      </c>
      <c r="UO19" s="27" t="s">
        <v>7112</v>
      </c>
      <c r="XK19" s="28" t="s">
        <v>7355</v>
      </c>
      <c r="YB19" s="27" t="s">
        <v>8074</v>
      </c>
      <c r="ACP19" s="27" t="s">
        <v>7958</v>
      </c>
      <c r="ACS19" s="28" t="s">
        <v>7971</v>
      </c>
      <c r="ACW19" s="28" t="s">
        <v>6692</v>
      </c>
      <c r="ACY19" s="28" t="s">
        <v>8075</v>
      </c>
      <c r="ADF19" s="28" t="s">
        <v>8076</v>
      </c>
      <c r="AEI19" s="28" t="s">
        <v>6441</v>
      </c>
      <c r="AEJ19" s="28" t="s">
        <v>7559</v>
      </c>
      <c r="AEL19" s="28" t="s">
        <v>7383</v>
      </c>
      <c r="AEM19" s="27" t="s">
        <v>7812</v>
      </c>
      <c r="AFA19" s="27" t="s">
        <v>6535</v>
      </c>
    </row>
    <row r="20" spans="8:834" x14ac:dyDescent="0.25">
      <c r="H20" s="27" t="s">
        <v>8077</v>
      </c>
      <c r="AY20" s="27" t="s">
        <v>8078</v>
      </c>
      <c r="CE20" s="27" t="s">
        <v>7028</v>
      </c>
      <c r="CN20" s="28" t="s">
        <v>7355</v>
      </c>
      <c r="DB20" s="28" t="s">
        <v>8079</v>
      </c>
      <c r="IH20" s="28" t="s">
        <v>7625</v>
      </c>
      <c r="IR20" s="27"/>
      <c r="JJ20" s="28" t="s">
        <v>6368</v>
      </c>
      <c r="KF20" s="27" t="s">
        <v>7994</v>
      </c>
      <c r="KN20" s="27" t="s">
        <v>8002</v>
      </c>
      <c r="NK20" s="28" t="s">
        <v>7467</v>
      </c>
      <c r="NL20" s="27" t="s">
        <v>7786</v>
      </c>
      <c r="NQ20" s="27" t="s">
        <v>7782</v>
      </c>
      <c r="NR20" s="28" t="s">
        <v>7257</v>
      </c>
      <c r="OA20" s="28" t="s">
        <v>7971</v>
      </c>
      <c r="OB20" s="28" t="s">
        <v>7578</v>
      </c>
      <c r="OH20" s="28"/>
      <c r="OM20" s="27" t="s">
        <v>7191</v>
      </c>
      <c r="OP20" s="28" t="s">
        <v>7355</v>
      </c>
      <c r="OQ20" s="27" t="s">
        <v>6441</v>
      </c>
      <c r="OY20" s="28" t="s">
        <v>8080</v>
      </c>
      <c r="PB20" s="27" t="s">
        <v>7578</v>
      </c>
      <c r="PD20" s="27" t="s">
        <v>7193</v>
      </c>
      <c r="PH20" s="27" t="s">
        <v>7786</v>
      </c>
      <c r="PM20" s="27" t="s">
        <v>6441</v>
      </c>
      <c r="PQ20" s="28" t="s">
        <v>6441</v>
      </c>
      <c r="PT20" s="28" t="s">
        <v>6441</v>
      </c>
      <c r="PU20" s="27" t="s">
        <v>6347</v>
      </c>
      <c r="QH20" s="28" t="s">
        <v>8078</v>
      </c>
      <c r="QK20" s="28" t="s">
        <v>6305</v>
      </c>
      <c r="QS20" s="28" t="s">
        <v>6757</v>
      </c>
      <c r="QX20" s="27" t="s">
        <v>7895</v>
      </c>
      <c r="QZ20" s="27" t="s">
        <v>7845</v>
      </c>
      <c r="RF20" s="28" t="s">
        <v>8081</v>
      </c>
      <c r="UM20" s="28" t="s">
        <v>8082</v>
      </c>
      <c r="UN20" s="27" t="s">
        <v>7200</v>
      </c>
      <c r="UO20" s="28" t="s">
        <v>8083</v>
      </c>
      <c r="XK20" s="27" t="s">
        <v>7031</v>
      </c>
      <c r="YB20" s="28" t="s">
        <v>7139</v>
      </c>
      <c r="ACP20" s="28" t="s">
        <v>6441</v>
      </c>
      <c r="ACS20" s="27" t="s">
        <v>7198</v>
      </c>
      <c r="ACW20" s="27" t="s">
        <v>6757</v>
      </c>
      <c r="ACY20" s="27" t="s">
        <v>7851</v>
      </c>
      <c r="ADF20" s="27" t="s">
        <v>7906</v>
      </c>
      <c r="AEJ20" s="27" t="s">
        <v>7578</v>
      </c>
      <c r="AEL20" s="27" t="s">
        <v>7567</v>
      </c>
      <c r="AEM20" s="28" t="s">
        <v>6427</v>
      </c>
    </row>
    <row r="21" spans="8:834" x14ac:dyDescent="0.25">
      <c r="H21" s="28" t="s">
        <v>8084</v>
      </c>
      <c r="AY21" s="28" t="s">
        <v>7990</v>
      </c>
      <c r="CN21" s="27" t="s">
        <v>6441</v>
      </c>
      <c r="DB21" s="27" t="s">
        <v>6983</v>
      </c>
      <c r="IH21" s="27" t="s">
        <v>8085</v>
      </c>
      <c r="JJ21" s="27" t="s">
        <v>7206</v>
      </c>
      <c r="NK21" s="27" t="s">
        <v>7578</v>
      </c>
      <c r="NL21" s="28" t="s">
        <v>7467</v>
      </c>
      <c r="NQ21" s="27"/>
      <c r="NR21" s="27" t="s">
        <v>7521</v>
      </c>
      <c r="OA21" s="27" t="s">
        <v>7613</v>
      </c>
      <c r="OB21" s="27" t="s">
        <v>7355</v>
      </c>
      <c r="OH21" s="27"/>
      <c r="OM21" s="28" t="s">
        <v>6716</v>
      </c>
      <c r="OY21" s="27" t="s">
        <v>7613</v>
      </c>
      <c r="PB21" s="28" t="s">
        <v>7355</v>
      </c>
      <c r="PD21" s="28" t="s">
        <v>7997</v>
      </c>
      <c r="PH21" s="28" t="s">
        <v>7961</v>
      </c>
      <c r="PU21" s="28" t="s">
        <v>6757</v>
      </c>
      <c r="QH21" s="27" t="s">
        <v>7257</v>
      </c>
      <c r="QK21" s="27" t="s">
        <v>7298</v>
      </c>
      <c r="QS21" s="27" t="s">
        <v>6928</v>
      </c>
      <c r="QX21" s="28" t="s">
        <v>8080</v>
      </c>
      <c r="QZ21" s="28" t="s">
        <v>8086</v>
      </c>
      <c r="RF21" s="27" t="s">
        <v>7078</v>
      </c>
      <c r="UN21" s="28" t="s">
        <v>7373</v>
      </c>
      <c r="UO21" s="27" t="s">
        <v>8087</v>
      </c>
      <c r="YB21" s="27" t="s">
        <v>8088</v>
      </c>
      <c r="ACS21" s="28" t="s">
        <v>8036</v>
      </c>
      <c r="ACW21" s="28" t="s">
        <v>6296</v>
      </c>
      <c r="ACY21" s="28" t="s">
        <v>7841</v>
      </c>
      <c r="AEJ21" s="28" t="s">
        <v>7355</v>
      </c>
      <c r="AEL21" s="28" t="s">
        <v>8089</v>
      </c>
      <c r="AEM21" s="27" t="s">
        <v>7203</v>
      </c>
    </row>
    <row r="22" spans="8:834" x14ac:dyDescent="0.25">
      <c r="H22" s="28" t="s">
        <v>8090</v>
      </c>
      <c r="AY22" s="27" t="s">
        <v>8091</v>
      </c>
      <c r="DB22" s="28" t="s">
        <v>8092</v>
      </c>
      <c r="JJ22" s="28" t="s">
        <v>8093</v>
      </c>
      <c r="NK22" s="28" t="s">
        <v>7355</v>
      </c>
      <c r="NL22" s="27" t="s">
        <v>7355</v>
      </c>
      <c r="NR22" s="28" t="s">
        <v>7782</v>
      </c>
      <c r="OA22" s="27" t="s">
        <v>7426</v>
      </c>
      <c r="OB22" s="27" t="s">
        <v>6441</v>
      </c>
      <c r="OH22" s="28"/>
      <c r="OM22" s="27" t="s">
        <v>7198</v>
      </c>
      <c r="OY22" s="28" t="s">
        <v>7355</v>
      </c>
      <c r="PB22" s="27" t="s">
        <v>6441</v>
      </c>
      <c r="PD22" s="27" t="s">
        <v>7784</v>
      </c>
      <c r="PH22" s="27" t="s">
        <v>7426</v>
      </c>
      <c r="PU22" s="27" t="s">
        <v>7910</v>
      </c>
      <c r="QH22" s="28" t="s">
        <v>8094</v>
      </c>
      <c r="QK22" s="28" t="s">
        <v>8095</v>
      </c>
      <c r="QS22" s="28" t="s">
        <v>7792</v>
      </c>
      <c r="QX22" s="27" t="s">
        <v>8096</v>
      </c>
      <c r="QZ22" s="27" t="s">
        <v>7257</v>
      </c>
      <c r="RF22" s="28" t="s">
        <v>7783</v>
      </c>
      <c r="UN22" s="27" t="s">
        <v>8097</v>
      </c>
      <c r="UO22" s="28" t="s">
        <v>8082</v>
      </c>
      <c r="YB22" s="28" t="s">
        <v>8098</v>
      </c>
      <c r="ACS22" s="27" t="s">
        <v>6975</v>
      </c>
      <c r="ACW22" s="27" t="s">
        <v>7193</v>
      </c>
      <c r="AEJ22" s="27" t="s">
        <v>6441</v>
      </c>
      <c r="AEL22" s="27" t="s">
        <v>7467</v>
      </c>
      <c r="AEM22" s="28" t="s">
        <v>7028</v>
      </c>
    </row>
    <row r="23" spans="8:834" x14ac:dyDescent="0.25">
      <c r="H23" s="28" t="s">
        <v>8099</v>
      </c>
      <c r="DB23" s="27" t="s">
        <v>8100</v>
      </c>
      <c r="JJ23" s="27" t="s">
        <v>7994</v>
      </c>
      <c r="NK23" s="28" t="s">
        <v>6441</v>
      </c>
      <c r="NL23" s="27" t="s">
        <v>6441</v>
      </c>
      <c r="NR23" s="27" t="s">
        <v>6992</v>
      </c>
      <c r="OA23" s="28" t="s">
        <v>6992</v>
      </c>
      <c r="OB23" s="27"/>
      <c r="OM23" s="28" t="s">
        <v>7882</v>
      </c>
      <c r="OY23" s="27" t="s">
        <v>6441</v>
      </c>
      <c r="PB23" s="28"/>
      <c r="PD23" s="28" t="s">
        <v>7028</v>
      </c>
      <c r="PH23" s="28" t="s">
        <v>6992</v>
      </c>
      <c r="PU23" s="28" t="s">
        <v>7193</v>
      </c>
      <c r="QH23" s="27" t="s">
        <v>8101</v>
      </c>
      <c r="QK23" s="27" t="s">
        <v>8102</v>
      </c>
      <c r="QS23" s="27" t="s">
        <v>7078</v>
      </c>
      <c r="QX23" s="28" t="s">
        <v>6992</v>
      </c>
      <c r="QZ23" s="28" t="s">
        <v>7895</v>
      </c>
      <c r="RF23" s="27" t="s">
        <v>7845</v>
      </c>
      <c r="UN23" s="28" t="s">
        <v>8103</v>
      </c>
      <c r="YB23" s="27" t="s">
        <v>7578</v>
      </c>
      <c r="ACS23" s="28" t="s">
        <v>7615</v>
      </c>
      <c r="ACW23" s="28" t="s">
        <v>7193</v>
      </c>
      <c r="AEM23" s="27" t="s">
        <v>7467</v>
      </c>
    </row>
    <row r="24" spans="8:834" x14ac:dyDescent="0.25">
      <c r="H24" s="28" t="s">
        <v>8104</v>
      </c>
      <c r="DB24" s="28" t="s">
        <v>8105</v>
      </c>
      <c r="JJ24" s="28" t="s">
        <v>8066</v>
      </c>
      <c r="NK24" s="28"/>
      <c r="NL24" s="27"/>
      <c r="NR24" s="28" t="s">
        <v>7578</v>
      </c>
      <c r="OA24" s="27" t="s">
        <v>7355</v>
      </c>
      <c r="OB24" s="28"/>
      <c r="OM24" s="27" t="s">
        <v>8106</v>
      </c>
      <c r="OY24" s="27"/>
      <c r="PD24" s="27" t="s">
        <v>7786</v>
      </c>
      <c r="PH24" s="27" t="s">
        <v>7578</v>
      </c>
      <c r="PU24" s="27" t="s">
        <v>8107</v>
      </c>
      <c r="QH24" s="28" t="s">
        <v>8002</v>
      </c>
      <c r="QK24" s="28" t="s">
        <v>7257</v>
      </c>
      <c r="QS24" s="28" t="s">
        <v>7783</v>
      </c>
      <c r="QX24" s="27" t="s">
        <v>6637</v>
      </c>
      <c r="QZ24" s="27" t="s">
        <v>7973</v>
      </c>
      <c r="RF24" s="28" t="s">
        <v>7257</v>
      </c>
      <c r="UN24" s="27" t="s">
        <v>8108</v>
      </c>
      <c r="YB24" s="28" t="s">
        <v>7712</v>
      </c>
      <c r="ACS24" s="27" t="s">
        <v>8075</v>
      </c>
      <c r="ACW24" s="27" t="s">
        <v>7678</v>
      </c>
      <c r="AEM24" s="28" t="s">
        <v>7355</v>
      </c>
    </row>
    <row r="25" spans="8:834" x14ac:dyDescent="0.25">
      <c r="H25" s="28" t="s">
        <v>8109</v>
      </c>
      <c r="DB25" s="27" t="s">
        <v>6708</v>
      </c>
      <c r="NR25" s="27" t="s">
        <v>7355</v>
      </c>
      <c r="OA25" s="27" t="s">
        <v>6441</v>
      </c>
      <c r="OB25" s="27"/>
      <c r="OM25" s="28" t="s">
        <v>7970</v>
      </c>
      <c r="PD25" s="28" t="s">
        <v>6992</v>
      </c>
      <c r="PH25" s="28" t="s">
        <v>7355</v>
      </c>
      <c r="PU25" s="28" t="s">
        <v>7785</v>
      </c>
      <c r="QK25" s="27" t="s">
        <v>8101</v>
      </c>
      <c r="QS25" s="27" t="s">
        <v>7198</v>
      </c>
      <c r="QZ25" s="28" t="s">
        <v>6992</v>
      </c>
      <c r="RF25" s="27" t="s">
        <v>7895</v>
      </c>
      <c r="UN25" s="28" t="s">
        <v>8110</v>
      </c>
      <c r="ACS25" s="28" t="s">
        <v>7355</v>
      </c>
      <c r="ACW25" s="28" t="s">
        <v>7390</v>
      </c>
    </row>
    <row r="26" spans="8:834" x14ac:dyDescent="0.25">
      <c r="H26" s="28"/>
      <c r="DB26" s="28" t="s">
        <v>6821</v>
      </c>
      <c r="NR26" s="28" t="s">
        <v>6441</v>
      </c>
      <c r="OA26" s="28"/>
      <c r="OB26" s="28"/>
      <c r="OM26" s="27" t="s">
        <v>6253</v>
      </c>
      <c r="PD26" s="27" t="s">
        <v>7578</v>
      </c>
      <c r="PH26" s="27" t="s">
        <v>6441</v>
      </c>
      <c r="PU26" s="27" t="s">
        <v>8111</v>
      </c>
      <c r="QS26" s="28" t="s">
        <v>6686</v>
      </c>
      <c r="RF26" s="28" t="s">
        <v>7750</v>
      </c>
      <c r="UN26" s="27" t="s">
        <v>8082</v>
      </c>
      <c r="ACS26" s="27" t="s">
        <v>6441</v>
      </c>
      <c r="ACW26" s="27" t="s">
        <v>7784</v>
      </c>
    </row>
    <row r="27" spans="8:834" x14ac:dyDescent="0.25">
      <c r="DB27" s="27" t="s">
        <v>6350</v>
      </c>
      <c r="NR27" s="27"/>
      <c r="OA27" s="27"/>
      <c r="OB27" s="27"/>
      <c r="OM27" s="28" t="s">
        <v>7782</v>
      </c>
      <c r="PD27" s="28" t="s">
        <v>7355</v>
      </c>
      <c r="PU27" s="28" t="s">
        <v>8112</v>
      </c>
      <c r="QS27" s="27" t="s">
        <v>6777</v>
      </c>
      <c r="RF27" s="27" t="s">
        <v>7355</v>
      </c>
      <c r="ACW27" s="28" t="s">
        <v>7755</v>
      </c>
    </row>
    <row r="28" spans="8:834" x14ac:dyDescent="0.25">
      <c r="DB28" s="28" t="s">
        <v>6861</v>
      </c>
      <c r="NR28" s="28"/>
      <c r="OM28" s="27" t="s">
        <v>7355</v>
      </c>
      <c r="PD28" s="27" t="s">
        <v>6441</v>
      </c>
      <c r="PU28" s="27" t="s">
        <v>6975</v>
      </c>
      <c r="QS28" s="28" t="s">
        <v>8113</v>
      </c>
      <c r="ACW28" s="27" t="s">
        <v>7870</v>
      </c>
    </row>
    <row r="29" spans="8:834" x14ac:dyDescent="0.25">
      <c r="DB29" s="27" t="s">
        <v>6464</v>
      </c>
      <c r="NR29" s="27"/>
      <c r="OM29" s="28" t="s">
        <v>6441</v>
      </c>
      <c r="PU29" s="28" t="s">
        <v>8114</v>
      </c>
      <c r="QS29" s="27" t="s">
        <v>7974</v>
      </c>
      <c r="ACW29" s="28" t="s">
        <v>7914</v>
      </c>
    </row>
    <row r="30" spans="8:834" x14ac:dyDescent="0.25">
      <c r="DB30" s="28" t="s">
        <v>6558</v>
      </c>
      <c r="NR30" s="28"/>
      <c r="OM30" s="27" t="s">
        <v>8042</v>
      </c>
      <c r="PU30" s="27" t="s">
        <v>7028</v>
      </c>
      <c r="QS30" s="28" t="s">
        <v>7895</v>
      </c>
      <c r="ACW30" s="27" t="s">
        <v>8114</v>
      </c>
    </row>
    <row r="31" spans="8:834" x14ac:dyDescent="0.25">
      <c r="DB31" s="27" t="s">
        <v>6757</v>
      </c>
      <c r="NR31" s="27"/>
      <c r="OM31" s="27"/>
      <c r="PU31" s="28" t="s">
        <v>7675</v>
      </c>
      <c r="QS31" s="27" t="s">
        <v>6992</v>
      </c>
      <c r="ACW31" s="28" t="s">
        <v>6698</v>
      </c>
    </row>
    <row r="32" spans="8:834" x14ac:dyDescent="0.25">
      <c r="DB32" s="28" t="s">
        <v>6389</v>
      </c>
      <c r="OM32" s="28"/>
      <c r="PU32" s="27" t="s">
        <v>6992</v>
      </c>
      <c r="QS32" s="28" t="s">
        <v>6637</v>
      </c>
      <c r="ACW32" s="27" t="s">
        <v>8115</v>
      </c>
    </row>
    <row r="33" spans="106:777" x14ac:dyDescent="0.25">
      <c r="DB33" s="27" t="s">
        <v>6418</v>
      </c>
      <c r="PU33" s="28" t="s">
        <v>7578</v>
      </c>
      <c r="QS33" s="27" t="s">
        <v>8116</v>
      </c>
      <c r="ACW33" s="28" t="s">
        <v>7705</v>
      </c>
    </row>
    <row r="34" spans="106:777" x14ac:dyDescent="0.25">
      <c r="DB34" s="28" t="s">
        <v>8117</v>
      </c>
      <c r="PU34" s="27" t="s">
        <v>8118</v>
      </c>
      <c r="QS34" s="28" t="s">
        <v>7355</v>
      </c>
      <c r="ACW34" s="27" t="s">
        <v>7675</v>
      </c>
    </row>
    <row r="35" spans="106:777" x14ac:dyDescent="0.25">
      <c r="PU35" s="28" t="s">
        <v>7355</v>
      </c>
      <c r="ACW35" s="28" t="s">
        <v>7578</v>
      </c>
    </row>
    <row r="36" spans="106:777" x14ac:dyDescent="0.25">
      <c r="PU36" s="27" t="s">
        <v>6441</v>
      </c>
      <c r="ACW36" s="27" t="s">
        <v>6441</v>
      </c>
    </row>
    <row r="37" spans="106:777" x14ac:dyDescent="0.25">
      <c r="PU37" s="28" t="s">
        <v>8042</v>
      </c>
    </row>
    <row r="38" spans="106:777" x14ac:dyDescent="0.25">
      <c r="PU38" s="27" t="s">
        <v>8042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B56C6-3DAB-42D2-AC27-E80D9FAB9A4D}">
  <sheetPr>
    <tabColor rgb="FFEB6E21"/>
  </sheetPr>
  <dimension ref="A1:W1399"/>
  <sheetViews>
    <sheetView topLeftCell="L1" zoomScaleNormal="100" workbookViewId="0">
      <pane ySplit="10" topLeftCell="A11" activePane="bottomLeft" state="frozen"/>
      <selection pane="bottomLeft" activeCell="R9" sqref="R9"/>
    </sheetView>
  </sheetViews>
  <sheetFormatPr defaultRowHeight="15" x14ac:dyDescent="0.25"/>
  <cols>
    <col min="2" max="2" width="19.42578125" customWidth="1"/>
    <col min="3" max="3" width="10.140625" customWidth="1"/>
    <col min="4" max="4" width="12.5703125" hidden="1" customWidth="1"/>
    <col min="5" max="5" width="45.42578125" customWidth="1"/>
    <col min="6" max="6" width="17.28515625" customWidth="1"/>
    <col min="7" max="7" width="21.140625" hidden="1" customWidth="1"/>
    <col min="8" max="8" width="48" customWidth="1"/>
    <col min="9" max="9" width="21.140625" hidden="1" customWidth="1"/>
    <col min="10" max="10" width="16.42578125" customWidth="1"/>
    <col min="11" max="11" width="18.42578125" customWidth="1"/>
    <col min="12" max="12" width="18.5703125" customWidth="1"/>
    <col min="13" max="13" width="25.140625" customWidth="1"/>
    <col min="14" max="14" width="25" customWidth="1"/>
    <col min="15" max="15" width="47.85546875" hidden="1" customWidth="1"/>
    <col min="16" max="16" width="49.42578125" customWidth="1"/>
    <col min="17" max="17" width="44.7109375" customWidth="1"/>
    <col min="18" max="18" width="22.7109375" customWidth="1"/>
    <col min="19" max="19" width="21" customWidth="1"/>
    <col min="20" max="20" width="20.28515625" customWidth="1"/>
    <col min="21" max="21" width="21.28515625" customWidth="1"/>
    <col min="22" max="22" width="22.28515625" customWidth="1"/>
  </cols>
  <sheetData>
    <row r="1" spans="1:23" ht="23.25" x14ac:dyDescent="0.25">
      <c r="A1" s="9" t="s">
        <v>8119</v>
      </c>
    </row>
    <row r="2" spans="1:23" ht="23.25" x14ac:dyDescent="0.35">
      <c r="A2" s="71" t="s">
        <v>9995</v>
      </c>
      <c r="B2" s="72"/>
      <c r="C2" s="72"/>
      <c r="D2" s="72"/>
      <c r="E2" s="72"/>
      <c r="F2" s="72"/>
      <c r="G2" s="72"/>
      <c r="H2" s="72"/>
    </row>
    <row r="3" spans="1:23" ht="62.25" customHeight="1" x14ac:dyDescent="0.25">
      <c r="A3" s="166" t="s">
        <v>9977</v>
      </c>
      <c r="B3" s="166"/>
      <c r="C3" s="166"/>
      <c r="D3" s="166"/>
      <c r="E3" s="166"/>
      <c r="F3" s="166"/>
      <c r="G3" s="166"/>
      <c r="H3" s="166"/>
    </row>
    <row r="4" spans="1:23" ht="16.899999999999999" customHeight="1" x14ac:dyDescent="0.25">
      <c r="A4" s="42"/>
      <c r="B4" s="42"/>
      <c r="C4" s="42"/>
      <c r="D4" s="42"/>
      <c r="E4" s="42"/>
      <c r="F4" s="42"/>
    </row>
    <row r="5" spans="1:23" s="48" customFormat="1" ht="32.25" customHeight="1" x14ac:dyDescent="0.25">
      <c r="A5" s="166" t="s">
        <v>9994</v>
      </c>
      <c r="B5" s="166"/>
      <c r="C5" s="166"/>
      <c r="D5" s="166"/>
      <c r="E5" s="166"/>
      <c r="F5" s="166"/>
      <c r="G5" s="166"/>
      <c r="H5" s="166"/>
    </row>
    <row r="6" spans="1:23" x14ac:dyDescent="0.25">
      <c r="A6" s="73" t="s">
        <v>8120</v>
      </c>
      <c r="B6" s="74"/>
      <c r="C6" s="167"/>
      <c r="D6" s="167"/>
      <c r="E6" s="167"/>
      <c r="F6" s="76" t="s">
        <v>8121</v>
      </c>
      <c r="H6" s="47"/>
    </row>
    <row r="7" spans="1:23" x14ac:dyDescent="0.25">
      <c r="A7" s="75" t="s">
        <v>8122</v>
      </c>
      <c r="B7" s="74"/>
      <c r="C7" s="167"/>
      <c r="D7" s="167"/>
      <c r="E7" s="167"/>
    </row>
    <row r="9" spans="1:23" s="45" customFormat="1" ht="18.75" x14ac:dyDescent="0.3">
      <c r="A9" s="77" t="s">
        <v>6</v>
      </c>
      <c r="B9" s="77" t="s">
        <v>9</v>
      </c>
      <c r="C9" s="77" t="s">
        <v>12</v>
      </c>
      <c r="D9" s="77"/>
      <c r="E9" s="77" t="s">
        <v>15</v>
      </c>
      <c r="F9" s="84" t="s">
        <v>18</v>
      </c>
      <c r="G9" s="77"/>
      <c r="H9" s="77" t="s">
        <v>22</v>
      </c>
      <c r="I9" s="77"/>
      <c r="J9" s="77" t="s">
        <v>26</v>
      </c>
      <c r="K9" s="84" t="s">
        <v>20</v>
      </c>
      <c r="L9" s="77" t="s">
        <v>23</v>
      </c>
      <c r="M9" s="77" t="s">
        <v>30</v>
      </c>
      <c r="N9" s="77" t="s">
        <v>33</v>
      </c>
      <c r="O9" s="77" t="s">
        <v>36</v>
      </c>
      <c r="P9" s="77" t="s">
        <v>36</v>
      </c>
      <c r="Q9" s="77" t="s">
        <v>39</v>
      </c>
      <c r="R9" s="77" t="s">
        <v>42</v>
      </c>
      <c r="S9" s="77" t="s">
        <v>46</v>
      </c>
      <c r="T9" s="77" t="s">
        <v>8123</v>
      </c>
      <c r="U9" s="77" t="s">
        <v>8124</v>
      </c>
      <c r="V9" s="77" t="s">
        <v>8125</v>
      </c>
      <c r="W9" s="85"/>
    </row>
    <row r="10" spans="1:23" s="26" customFormat="1" ht="89.25" customHeight="1" x14ac:dyDescent="0.25">
      <c r="A10" s="78" t="s">
        <v>7</v>
      </c>
      <c r="B10" s="78" t="s">
        <v>10</v>
      </c>
      <c r="C10" s="78" t="s">
        <v>13</v>
      </c>
      <c r="D10" s="78" t="s">
        <v>8126</v>
      </c>
      <c r="E10" s="78" t="s">
        <v>16</v>
      </c>
      <c r="F10" s="78" t="s">
        <v>19</v>
      </c>
      <c r="G10" s="78"/>
      <c r="H10" s="78" t="s">
        <v>9985</v>
      </c>
      <c r="I10" s="78"/>
      <c r="J10" s="78" t="s">
        <v>24</v>
      </c>
      <c r="K10" s="78" t="s">
        <v>31</v>
      </c>
      <c r="L10" s="78" t="s">
        <v>34</v>
      </c>
      <c r="M10" s="79" t="s">
        <v>37</v>
      </c>
      <c r="N10" s="79" t="s">
        <v>40</v>
      </c>
      <c r="O10" s="79"/>
      <c r="P10" s="79" t="s">
        <v>43</v>
      </c>
      <c r="Q10" s="79" t="s">
        <v>47</v>
      </c>
      <c r="R10" s="79" t="s">
        <v>9972</v>
      </c>
      <c r="S10" s="79" t="s">
        <v>9973</v>
      </c>
      <c r="T10" s="79" t="s">
        <v>9974</v>
      </c>
      <c r="U10" s="79" t="s">
        <v>9975</v>
      </c>
      <c r="V10" s="79" t="s">
        <v>9976</v>
      </c>
    </row>
    <row r="11" spans="1:23" s="2" customFormat="1" x14ac:dyDescent="0.25">
      <c r="A11" s="53"/>
      <c r="B11" s="46" t="str">
        <f>IFERROR(VLOOKUP(A11,'District Lookup'!A:B,2,FALSE),"")</f>
        <v/>
      </c>
      <c r="C11" s="53"/>
      <c r="D11" s="40" t="str">
        <f t="shared" ref="D11:D74" si="0">_xlfn.CONCAT(A11,C11)</f>
        <v/>
      </c>
      <c r="E11" s="46" t="str">
        <f>IFERROR(VLOOKUP(D11,DistrictSchool!C4:D4731,2,FALSE),"")</f>
        <v/>
      </c>
      <c r="F11" s="53"/>
      <c r="G11" s="41" t="str">
        <f t="shared" ref="G11:G74" si="1">_xlfn.CONCAT(A11,B11,C11,E11,F11)</f>
        <v/>
      </c>
      <c r="H11" s="46" t="str">
        <f>IFERROR(VLOOKUP(G11,'Lookup PRAcademy'!A:I,9,FALSE),"")</f>
        <v/>
      </c>
      <c r="I11" s="50" t="str">
        <f t="shared" ref="I11:I74" si="2">_xlfn.CONCAT(A11,C11,F11)</f>
        <v/>
      </c>
      <c r="J11" s="43" t="str">
        <f>IFERROR(VLOOKUP(I11,'Lookup PRAcademy'!C3:D4956,2,FALSE),"")</f>
        <v/>
      </c>
      <c r="K11" s="43"/>
      <c r="L11" s="43"/>
      <c r="M11" s="53"/>
      <c r="N11" s="53"/>
      <c r="O11" s="43" t="str">
        <f t="shared" ref="O11:O74" si="3">_xlfn.CONCAT(A11,N11,M11)</f>
        <v/>
      </c>
      <c r="P11" s="49" t="str">
        <f>IFERROR(VLOOKUP(O11,'Lookup PRAcademy'!$C$2:$I$4955,7,FALSE),"")</f>
        <v/>
      </c>
      <c r="Q11" s="44"/>
      <c r="R11" s="43"/>
      <c r="S11" s="43"/>
      <c r="T11" s="43"/>
      <c r="U11" s="43"/>
      <c r="V11" s="43"/>
    </row>
    <row r="12" spans="1:23" s="2" customFormat="1" x14ac:dyDescent="0.25">
      <c r="A12" s="53"/>
      <c r="B12" s="46" t="str">
        <f>IFERROR(VLOOKUP(A12,'District Lookup'!A:B,2,FALSE),"")</f>
        <v/>
      </c>
      <c r="C12" s="53"/>
      <c r="D12" s="40" t="str">
        <f t="shared" si="0"/>
        <v/>
      </c>
      <c r="E12" s="46" t="str">
        <f>IFERROR(VLOOKUP(D12,DistrictSchool!C5:D4732,2,FALSE),"")</f>
        <v/>
      </c>
      <c r="F12" s="53"/>
      <c r="G12" s="41" t="str">
        <f t="shared" si="1"/>
        <v/>
      </c>
      <c r="H12" s="46" t="str">
        <f>IFERROR(VLOOKUP(G12,'Lookup PRAcademy'!A:I,9,FALSE),"")</f>
        <v/>
      </c>
      <c r="I12" s="50" t="str">
        <f t="shared" si="2"/>
        <v/>
      </c>
      <c r="J12" s="43" t="str">
        <f>IFERROR(VLOOKUP(I12,'Lookup PRAcademy'!C4:D4957,2,FALSE),"")</f>
        <v/>
      </c>
      <c r="K12" s="43"/>
      <c r="L12" s="43"/>
      <c r="M12" s="53"/>
      <c r="N12" s="53"/>
      <c r="O12" s="43" t="str">
        <f t="shared" si="3"/>
        <v/>
      </c>
      <c r="P12" s="49" t="str">
        <f>IFERROR(VLOOKUP(O12,'Lookup PRAcademy'!$C$2:$I$4955,7,FALSE),"")</f>
        <v/>
      </c>
      <c r="Q12" s="44"/>
      <c r="R12" s="43"/>
      <c r="S12" s="43"/>
      <c r="T12" s="43"/>
      <c r="U12" s="43"/>
      <c r="V12" s="43"/>
    </row>
    <row r="13" spans="1:23" s="2" customFormat="1" x14ac:dyDescent="0.25">
      <c r="A13" s="53"/>
      <c r="B13" s="46" t="str">
        <f>IFERROR(VLOOKUP(A13,'District Lookup'!A:B,2,FALSE),"")</f>
        <v/>
      </c>
      <c r="C13" s="53"/>
      <c r="D13" s="40" t="str">
        <f t="shared" si="0"/>
        <v/>
      </c>
      <c r="E13" s="46" t="str">
        <f>IFERROR(VLOOKUP(D13,DistrictSchool!C6:D4733,2,FALSE),"")</f>
        <v/>
      </c>
      <c r="F13" s="53"/>
      <c r="G13" s="41" t="str">
        <f t="shared" si="1"/>
        <v/>
      </c>
      <c r="H13" s="46" t="str">
        <f>IFERROR(VLOOKUP(G13,'Lookup PRAcademy'!A:I,9,FALSE),"")</f>
        <v/>
      </c>
      <c r="I13" s="50" t="str">
        <f t="shared" si="2"/>
        <v/>
      </c>
      <c r="J13" s="43" t="str">
        <f>IFERROR(VLOOKUP(I13,'Lookup PRAcademy'!C6:D4959,2,FALSE),"")</f>
        <v/>
      </c>
      <c r="K13" s="43"/>
      <c r="L13" s="43"/>
      <c r="M13" s="53"/>
      <c r="N13" s="53"/>
      <c r="O13" s="43" t="str">
        <f t="shared" si="3"/>
        <v/>
      </c>
      <c r="P13" s="49" t="str">
        <f>IFERROR(VLOOKUP(O13,'Lookup PRAcademy'!$C$2:$I$4955,7,FALSE),"")</f>
        <v/>
      </c>
      <c r="Q13" s="44"/>
      <c r="R13" s="43"/>
      <c r="S13" s="43"/>
      <c r="T13" s="43"/>
      <c r="U13" s="43"/>
      <c r="V13" s="43"/>
    </row>
    <row r="14" spans="1:23" s="2" customFormat="1" x14ac:dyDescent="0.25">
      <c r="A14" s="53"/>
      <c r="B14" s="46" t="str">
        <f>IFERROR(VLOOKUP(A14,'District Lookup'!A:B,2,FALSE),"")</f>
        <v/>
      </c>
      <c r="C14" s="53"/>
      <c r="D14" s="40" t="str">
        <f t="shared" si="0"/>
        <v/>
      </c>
      <c r="E14" s="46" t="str">
        <f>IFERROR(VLOOKUP(D14,DistrictSchool!C7:D4734,2,FALSE),"")</f>
        <v/>
      </c>
      <c r="F14" s="53"/>
      <c r="G14" s="41" t="str">
        <f t="shared" si="1"/>
        <v/>
      </c>
      <c r="H14" s="46" t="str">
        <f>IFERROR(VLOOKUP(G14,'Lookup PRAcademy'!A:I,9,FALSE),"")</f>
        <v/>
      </c>
      <c r="I14" s="50" t="str">
        <f t="shared" si="2"/>
        <v/>
      </c>
      <c r="J14" s="43" t="str">
        <f>IFERROR(VLOOKUP(I14,'Lookup PRAcademy'!C7:D4960,2,FALSE),"")</f>
        <v/>
      </c>
      <c r="K14" s="43"/>
      <c r="L14" s="43"/>
      <c r="M14" s="53"/>
      <c r="N14" s="53"/>
      <c r="O14" s="43" t="str">
        <f t="shared" si="3"/>
        <v/>
      </c>
      <c r="P14" s="49" t="str">
        <f>IFERROR(VLOOKUP(O14,'Lookup PRAcademy'!$C$2:$I$4955,7,FALSE),"")</f>
        <v/>
      </c>
      <c r="Q14" s="44"/>
      <c r="R14" s="43"/>
      <c r="S14" s="43"/>
      <c r="T14" s="43"/>
      <c r="U14" s="43"/>
      <c r="V14" s="43"/>
    </row>
    <row r="15" spans="1:23" s="2" customFormat="1" x14ac:dyDescent="0.25">
      <c r="A15" s="53"/>
      <c r="B15" s="46" t="str">
        <f>IFERROR(VLOOKUP(A15,'District Lookup'!A:B,2,FALSE),"")</f>
        <v/>
      </c>
      <c r="C15" s="53"/>
      <c r="D15" s="40" t="str">
        <f t="shared" si="0"/>
        <v/>
      </c>
      <c r="E15" s="46" t="str">
        <f>IFERROR(VLOOKUP(D15,DistrictSchool!C8:D4735,2,FALSE),"")</f>
        <v/>
      </c>
      <c r="F15" s="53"/>
      <c r="G15" s="41" t="str">
        <f t="shared" si="1"/>
        <v/>
      </c>
      <c r="H15" s="46" t="str">
        <f>IFERROR(VLOOKUP(G15,'Lookup PRAcademy'!A:I,9,FALSE),"")</f>
        <v/>
      </c>
      <c r="I15" s="50" t="str">
        <f t="shared" si="2"/>
        <v/>
      </c>
      <c r="J15" s="43" t="str">
        <f>IFERROR(VLOOKUP(I15,'Lookup PRAcademy'!C8:D4961,2,FALSE),"")</f>
        <v/>
      </c>
      <c r="K15" s="43"/>
      <c r="L15" s="43"/>
      <c r="M15" s="53"/>
      <c r="N15" s="53"/>
      <c r="O15" s="43" t="str">
        <f t="shared" si="3"/>
        <v/>
      </c>
      <c r="P15" s="49" t="str">
        <f>IFERROR(VLOOKUP(O15,'Lookup PRAcademy'!$C$2:$I$4955,7,FALSE),"")</f>
        <v/>
      </c>
      <c r="Q15" s="44"/>
      <c r="R15" s="43"/>
      <c r="S15" s="43"/>
      <c r="T15" s="43"/>
      <c r="U15" s="43"/>
      <c r="V15" s="43"/>
    </row>
    <row r="16" spans="1:23" s="2" customFormat="1" x14ac:dyDescent="0.25">
      <c r="A16" s="53"/>
      <c r="B16" s="46" t="str">
        <f>IFERROR(VLOOKUP(A16,'District Lookup'!A:B,2,FALSE),"")</f>
        <v/>
      </c>
      <c r="C16" s="53"/>
      <c r="D16" s="40" t="str">
        <f t="shared" si="0"/>
        <v/>
      </c>
      <c r="E16" s="46" t="str">
        <f>IFERROR(VLOOKUP(D16,DistrictSchool!C9:D4736,2,FALSE),"")</f>
        <v/>
      </c>
      <c r="F16" s="53"/>
      <c r="G16" s="41" t="str">
        <f t="shared" si="1"/>
        <v/>
      </c>
      <c r="H16" s="46" t="str">
        <f>IFERROR(VLOOKUP(G16,'Lookup PRAcademy'!A:I,9,FALSE),"")</f>
        <v/>
      </c>
      <c r="I16" s="50" t="str">
        <f t="shared" si="2"/>
        <v/>
      </c>
      <c r="J16" s="43" t="str">
        <f>IFERROR(VLOOKUP(I16,'Lookup PRAcademy'!C9:D4962,2,FALSE),"")</f>
        <v/>
      </c>
      <c r="K16" s="43"/>
      <c r="L16" s="43"/>
      <c r="M16" s="53"/>
      <c r="N16" s="53"/>
      <c r="O16" s="43" t="str">
        <f t="shared" si="3"/>
        <v/>
      </c>
      <c r="P16" s="49" t="str">
        <f>IFERROR(VLOOKUP(O16,'Lookup PRAcademy'!$C$2:$I$4955,7,FALSE),"")</f>
        <v/>
      </c>
      <c r="Q16" s="44"/>
      <c r="R16" s="43"/>
      <c r="S16" s="43"/>
      <c r="T16" s="43"/>
      <c r="U16" s="43"/>
      <c r="V16" s="43"/>
    </row>
    <row r="17" spans="1:22" s="2" customFormat="1" x14ac:dyDescent="0.25">
      <c r="A17" s="53"/>
      <c r="B17" s="46" t="str">
        <f>IFERROR(VLOOKUP(A17,'District Lookup'!A:B,2,FALSE),"")</f>
        <v/>
      </c>
      <c r="C17" s="53"/>
      <c r="D17" s="40" t="str">
        <f t="shared" si="0"/>
        <v/>
      </c>
      <c r="E17" s="46" t="str">
        <f>IFERROR(VLOOKUP(D17,DistrictSchool!C10:D4737,2,FALSE),"")</f>
        <v/>
      </c>
      <c r="F17" s="53"/>
      <c r="G17" s="41" t="str">
        <f t="shared" si="1"/>
        <v/>
      </c>
      <c r="H17" s="46" t="str">
        <f>IFERROR(VLOOKUP(G17,'Lookup PRAcademy'!A:I,9,FALSE),"")</f>
        <v/>
      </c>
      <c r="I17" s="50" t="str">
        <f t="shared" si="2"/>
        <v/>
      </c>
      <c r="J17" s="43" t="str">
        <f>IFERROR(VLOOKUP(I17,'Lookup PRAcademy'!C10:D4963,2,FALSE),"")</f>
        <v/>
      </c>
      <c r="K17" s="43"/>
      <c r="L17" s="43"/>
      <c r="M17" s="53"/>
      <c r="N17" s="53"/>
      <c r="O17" s="43" t="str">
        <f t="shared" si="3"/>
        <v/>
      </c>
      <c r="P17" s="49" t="str">
        <f>IFERROR(VLOOKUP(O17,'Lookup PRAcademy'!$C$2:$I$4955,7,FALSE),"")</f>
        <v/>
      </c>
      <c r="Q17" s="44"/>
      <c r="R17" s="43"/>
      <c r="S17" s="43"/>
      <c r="T17" s="43"/>
      <c r="U17" s="43"/>
      <c r="V17" s="43"/>
    </row>
    <row r="18" spans="1:22" s="2" customFormat="1" x14ac:dyDescent="0.25">
      <c r="A18" s="53"/>
      <c r="B18" s="46" t="str">
        <f>IFERROR(VLOOKUP(A18,'District Lookup'!A:B,2,FALSE),"")</f>
        <v/>
      </c>
      <c r="C18" s="53"/>
      <c r="D18" s="40" t="str">
        <f t="shared" si="0"/>
        <v/>
      </c>
      <c r="E18" s="46" t="str">
        <f>IFERROR(VLOOKUP(D18,DistrictSchool!C11:D4738,2,FALSE),"")</f>
        <v/>
      </c>
      <c r="F18" s="53"/>
      <c r="G18" s="41" t="str">
        <f t="shared" si="1"/>
        <v/>
      </c>
      <c r="H18" s="46" t="str">
        <f>IFERROR(VLOOKUP(G18,'Lookup PRAcademy'!A:I,9,FALSE),"")</f>
        <v/>
      </c>
      <c r="I18" s="50" t="str">
        <f t="shared" si="2"/>
        <v/>
      </c>
      <c r="J18" s="43" t="str">
        <f>IFERROR(VLOOKUP(I18,'Lookup PRAcademy'!C11:D4964,2,FALSE),"")</f>
        <v/>
      </c>
      <c r="K18" s="43"/>
      <c r="L18" s="43"/>
      <c r="M18" s="53"/>
      <c r="N18" s="53"/>
      <c r="O18" s="43" t="str">
        <f t="shared" si="3"/>
        <v/>
      </c>
      <c r="P18" s="49" t="str">
        <f>IFERROR(VLOOKUP(O18,'Lookup PRAcademy'!$C$2:$I$4955,7,FALSE),"")</f>
        <v/>
      </c>
      <c r="Q18" s="44"/>
      <c r="R18" s="43"/>
      <c r="S18" s="43"/>
      <c r="T18" s="43"/>
      <c r="U18" s="43"/>
      <c r="V18" s="43"/>
    </row>
    <row r="19" spans="1:22" s="2" customFormat="1" x14ac:dyDescent="0.25">
      <c r="A19" s="53"/>
      <c r="B19" s="46" t="str">
        <f>IFERROR(VLOOKUP(A19,'District Lookup'!A:B,2,FALSE),"")</f>
        <v/>
      </c>
      <c r="C19" s="53"/>
      <c r="D19" s="40" t="str">
        <f t="shared" si="0"/>
        <v/>
      </c>
      <c r="E19" s="46" t="str">
        <f>IFERROR(VLOOKUP(D19,DistrictSchool!C12:D4739,2,FALSE),"")</f>
        <v/>
      </c>
      <c r="F19" s="53"/>
      <c r="G19" s="41" t="str">
        <f t="shared" si="1"/>
        <v/>
      </c>
      <c r="H19" s="46" t="str">
        <f>IFERROR(VLOOKUP(G19,'Lookup PRAcademy'!A:I,9,FALSE),"")</f>
        <v/>
      </c>
      <c r="I19" s="50" t="str">
        <f t="shared" si="2"/>
        <v/>
      </c>
      <c r="J19" s="43" t="str">
        <f>IFERROR(VLOOKUP(I19,'Lookup PRAcademy'!C12:D4965,2,FALSE),"")</f>
        <v/>
      </c>
      <c r="K19" s="43"/>
      <c r="L19" s="43"/>
      <c r="M19" s="53"/>
      <c r="N19" s="53"/>
      <c r="O19" s="43" t="str">
        <f t="shared" si="3"/>
        <v/>
      </c>
      <c r="P19" s="49" t="str">
        <f>IFERROR(VLOOKUP(O19,'Lookup PRAcademy'!$C$2:$I$4955,7,FALSE),"")</f>
        <v/>
      </c>
      <c r="Q19" s="44"/>
      <c r="R19" s="43"/>
      <c r="S19" s="43"/>
      <c r="T19" s="43"/>
      <c r="U19" s="43"/>
      <c r="V19" s="43"/>
    </row>
    <row r="20" spans="1:22" s="2" customFormat="1" x14ac:dyDescent="0.25">
      <c r="A20" s="53"/>
      <c r="B20" s="46" t="str">
        <f>IFERROR(VLOOKUP(A20,'District Lookup'!A:B,2,FALSE),"")</f>
        <v/>
      </c>
      <c r="C20" s="53"/>
      <c r="D20" s="40" t="str">
        <f t="shared" si="0"/>
        <v/>
      </c>
      <c r="E20" s="46" t="str">
        <f>IFERROR(VLOOKUP(D20,DistrictSchool!C13:D4740,2,FALSE),"")</f>
        <v/>
      </c>
      <c r="F20" s="53"/>
      <c r="G20" s="41" t="str">
        <f t="shared" si="1"/>
        <v/>
      </c>
      <c r="H20" s="46" t="str">
        <f>IFERROR(VLOOKUP(G20,'Lookup PRAcademy'!A:I,9,FALSE),"")</f>
        <v/>
      </c>
      <c r="I20" s="50" t="str">
        <f t="shared" si="2"/>
        <v/>
      </c>
      <c r="J20" s="43" t="str">
        <f>IFERROR(VLOOKUP(I20,'Lookup PRAcademy'!C13:D4966,2,FALSE),"")</f>
        <v/>
      </c>
      <c r="K20" s="43"/>
      <c r="L20" s="43"/>
      <c r="M20" s="53"/>
      <c r="N20" s="53"/>
      <c r="O20" s="43" t="str">
        <f t="shared" si="3"/>
        <v/>
      </c>
      <c r="P20" s="49" t="str">
        <f>IFERROR(VLOOKUP(O20,'Lookup PRAcademy'!$C$2:$I$4955,7,FALSE),"")</f>
        <v/>
      </c>
      <c r="Q20" s="44"/>
      <c r="R20" s="43"/>
      <c r="S20" s="43"/>
      <c r="T20" s="43"/>
      <c r="U20" s="43"/>
      <c r="V20" s="43"/>
    </row>
    <row r="21" spans="1:22" s="2" customFormat="1" x14ac:dyDescent="0.25">
      <c r="A21" s="53"/>
      <c r="B21" s="46" t="str">
        <f>IFERROR(VLOOKUP(A21,'District Lookup'!A:B,2,FALSE),"")</f>
        <v/>
      </c>
      <c r="C21" s="53"/>
      <c r="D21" s="40" t="str">
        <f t="shared" si="0"/>
        <v/>
      </c>
      <c r="E21" s="46" t="str">
        <f>IFERROR(VLOOKUP(D21,DistrictSchool!C14:D4741,2,FALSE),"")</f>
        <v/>
      </c>
      <c r="F21" s="53"/>
      <c r="G21" s="41" t="str">
        <f t="shared" si="1"/>
        <v/>
      </c>
      <c r="H21" s="46" t="str">
        <f>IFERROR(VLOOKUP(G21,'Lookup PRAcademy'!A:I,9,FALSE),"")</f>
        <v/>
      </c>
      <c r="I21" s="50" t="str">
        <f t="shared" si="2"/>
        <v/>
      </c>
      <c r="J21" s="43" t="str">
        <f>IFERROR(VLOOKUP(I21,'Lookup PRAcademy'!C14:D4967,2,FALSE),"")</f>
        <v/>
      </c>
      <c r="K21" s="43"/>
      <c r="L21" s="43"/>
      <c r="M21" s="53"/>
      <c r="N21" s="53"/>
      <c r="O21" s="43" t="str">
        <f t="shared" si="3"/>
        <v/>
      </c>
      <c r="P21" s="49" t="str">
        <f>IFERROR(VLOOKUP(O21,'Lookup PRAcademy'!$C$2:$I$4955,7,FALSE),"")</f>
        <v/>
      </c>
      <c r="Q21" s="44"/>
      <c r="R21" s="43"/>
      <c r="S21" s="43"/>
      <c r="T21" s="43"/>
      <c r="U21" s="43"/>
      <c r="V21" s="43"/>
    </row>
    <row r="22" spans="1:22" s="2" customFormat="1" x14ac:dyDescent="0.25">
      <c r="A22" s="53"/>
      <c r="B22" s="46" t="str">
        <f>IFERROR(VLOOKUP(A22,'District Lookup'!A:B,2,FALSE),"")</f>
        <v/>
      </c>
      <c r="C22" s="53"/>
      <c r="D22" s="40" t="str">
        <f t="shared" si="0"/>
        <v/>
      </c>
      <c r="E22" s="46" t="str">
        <f>IFERROR(VLOOKUP(D22,DistrictSchool!C15:D4742,2,FALSE),"")</f>
        <v/>
      </c>
      <c r="F22" s="53"/>
      <c r="G22" s="41" t="str">
        <f t="shared" si="1"/>
        <v/>
      </c>
      <c r="H22" s="46" t="str">
        <f>IFERROR(VLOOKUP(G22,'Lookup PRAcademy'!A:I,9,FALSE),"")</f>
        <v/>
      </c>
      <c r="I22" s="50" t="str">
        <f t="shared" si="2"/>
        <v/>
      </c>
      <c r="J22" s="43" t="str">
        <f>IFERROR(VLOOKUP(I22,'Lookup PRAcademy'!C15:D4968,2,FALSE),"")</f>
        <v/>
      </c>
      <c r="K22" s="43"/>
      <c r="L22" s="43"/>
      <c r="M22" s="53"/>
      <c r="N22" s="53"/>
      <c r="O22" s="43" t="str">
        <f t="shared" si="3"/>
        <v/>
      </c>
      <c r="P22" s="49" t="str">
        <f>IFERROR(VLOOKUP(O22,'Lookup PRAcademy'!$C$2:$I$4955,7,FALSE),"")</f>
        <v/>
      </c>
      <c r="Q22" s="44"/>
      <c r="R22" s="43"/>
      <c r="S22" s="43"/>
      <c r="T22" s="43"/>
      <c r="U22" s="43"/>
      <c r="V22" s="43"/>
    </row>
    <row r="23" spans="1:22" s="2" customFormat="1" x14ac:dyDescent="0.25">
      <c r="A23" s="53"/>
      <c r="B23" s="46" t="str">
        <f>IFERROR(VLOOKUP(A23,'District Lookup'!A:B,2,FALSE),"")</f>
        <v/>
      </c>
      <c r="C23" s="53"/>
      <c r="D23" s="40" t="str">
        <f t="shared" si="0"/>
        <v/>
      </c>
      <c r="E23" s="46" t="str">
        <f>IFERROR(VLOOKUP(D23,DistrictSchool!C16:D4743,2,FALSE),"")</f>
        <v/>
      </c>
      <c r="F23" s="53"/>
      <c r="G23" s="41" t="str">
        <f t="shared" si="1"/>
        <v/>
      </c>
      <c r="H23" s="46" t="str">
        <f>IFERROR(VLOOKUP(G23,'Lookup PRAcademy'!A:I,9,FALSE),"")</f>
        <v/>
      </c>
      <c r="I23" s="50" t="str">
        <f t="shared" si="2"/>
        <v/>
      </c>
      <c r="J23" s="43" t="str">
        <f>IFERROR(VLOOKUP(I23,'Lookup PRAcademy'!C16:D4969,2,FALSE),"")</f>
        <v/>
      </c>
      <c r="K23" s="43"/>
      <c r="L23" s="43"/>
      <c r="M23" s="53"/>
      <c r="N23" s="53"/>
      <c r="O23" s="43" t="str">
        <f t="shared" si="3"/>
        <v/>
      </c>
      <c r="P23" s="49" t="str">
        <f>IFERROR(VLOOKUP(O23,'Lookup PRAcademy'!$C$2:$I$4955,7,FALSE),"")</f>
        <v/>
      </c>
      <c r="Q23" s="44"/>
      <c r="R23" s="43"/>
      <c r="S23" s="43"/>
      <c r="T23" s="43"/>
      <c r="U23" s="43"/>
      <c r="V23" s="43"/>
    </row>
    <row r="24" spans="1:22" s="2" customFormat="1" x14ac:dyDescent="0.25">
      <c r="A24" s="53"/>
      <c r="B24" s="46" t="str">
        <f>IFERROR(VLOOKUP(A24,'District Lookup'!A:B,2,FALSE),"")</f>
        <v/>
      </c>
      <c r="C24" s="53"/>
      <c r="D24" s="40" t="str">
        <f t="shared" si="0"/>
        <v/>
      </c>
      <c r="E24" s="46" t="str">
        <f>IFERROR(VLOOKUP(D24,DistrictSchool!C17:D4744,2,FALSE),"")</f>
        <v/>
      </c>
      <c r="F24" s="53"/>
      <c r="G24" s="41" t="str">
        <f t="shared" si="1"/>
        <v/>
      </c>
      <c r="H24" s="46" t="str">
        <f>IFERROR(VLOOKUP(G24,'Lookup PRAcademy'!A:I,9,FALSE),"")</f>
        <v/>
      </c>
      <c r="I24" s="50" t="str">
        <f t="shared" si="2"/>
        <v/>
      </c>
      <c r="J24" s="43" t="str">
        <f>IFERROR(VLOOKUP(I24,'Lookup PRAcademy'!C17:D4970,2,FALSE),"")</f>
        <v/>
      </c>
      <c r="K24" s="43"/>
      <c r="L24" s="43"/>
      <c r="M24" s="53"/>
      <c r="N24" s="53"/>
      <c r="O24" s="43" t="str">
        <f t="shared" si="3"/>
        <v/>
      </c>
      <c r="P24" s="49" t="str">
        <f>IFERROR(VLOOKUP(O24,'Lookup PRAcademy'!$C$2:$I$4955,7,FALSE),"")</f>
        <v/>
      </c>
      <c r="Q24" s="44"/>
      <c r="R24" s="43"/>
      <c r="S24" s="43"/>
      <c r="T24" s="43"/>
      <c r="U24" s="43"/>
      <c r="V24" s="43"/>
    </row>
    <row r="25" spans="1:22" s="2" customFormat="1" x14ac:dyDescent="0.25">
      <c r="A25" s="53"/>
      <c r="B25" s="46" t="str">
        <f>IFERROR(VLOOKUP(A25,'District Lookup'!A:B,2,FALSE),"")</f>
        <v/>
      </c>
      <c r="C25" s="53"/>
      <c r="D25" s="40" t="str">
        <f t="shared" si="0"/>
        <v/>
      </c>
      <c r="E25" s="46" t="str">
        <f>IFERROR(VLOOKUP(D25,DistrictSchool!C18:D4745,2,FALSE),"")</f>
        <v/>
      </c>
      <c r="F25" s="53"/>
      <c r="G25" s="41" t="str">
        <f t="shared" si="1"/>
        <v/>
      </c>
      <c r="H25" s="46" t="str">
        <f>IFERROR(VLOOKUP(G25,'Lookup PRAcademy'!A:I,9,FALSE),"")</f>
        <v/>
      </c>
      <c r="I25" s="50" t="str">
        <f t="shared" si="2"/>
        <v/>
      </c>
      <c r="J25" s="43" t="str">
        <f>IFERROR(VLOOKUP(I25,'Lookup PRAcademy'!C18:D4971,2,FALSE),"")</f>
        <v/>
      </c>
      <c r="K25" s="43"/>
      <c r="L25" s="43"/>
      <c r="M25" s="53"/>
      <c r="N25" s="53"/>
      <c r="O25" s="43" t="str">
        <f t="shared" si="3"/>
        <v/>
      </c>
      <c r="P25" s="49" t="str">
        <f>IFERROR(VLOOKUP(O25,'Lookup PRAcademy'!$C$2:$I$4955,7,FALSE),"")</f>
        <v/>
      </c>
      <c r="Q25" s="44"/>
      <c r="R25" s="43"/>
      <c r="S25" s="43"/>
      <c r="T25" s="43"/>
      <c r="U25" s="43"/>
      <c r="V25" s="43"/>
    </row>
    <row r="26" spans="1:22" s="2" customFormat="1" x14ac:dyDescent="0.25">
      <c r="A26" s="53"/>
      <c r="B26" s="46" t="str">
        <f>IFERROR(VLOOKUP(A26,'District Lookup'!A:B,2,FALSE),"")</f>
        <v/>
      </c>
      <c r="C26" s="53"/>
      <c r="D26" s="40" t="str">
        <f t="shared" si="0"/>
        <v/>
      </c>
      <c r="E26" s="46" t="str">
        <f>IFERROR(VLOOKUP(D26,DistrictSchool!C19:D4746,2,FALSE),"")</f>
        <v/>
      </c>
      <c r="F26" s="53"/>
      <c r="G26" s="41" t="str">
        <f t="shared" si="1"/>
        <v/>
      </c>
      <c r="H26" s="46" t="str">
        <f>IFERROR(VLOOKUP(G26,'Lookup PRAcademy'!A:I,9,FALSE),"")</f>
        <v/>
      </c>
      <c r="I26" s="50" t="str">
        <f t="shared" si="2"/>
        <v/>
      </c>
      <c r="J26" s="43" t="str">
        <f>IFERROR(VLOOKUP(I26,'Lookup PRAcademy'!C19:D4972,2,FALSE),"")</f>
        <v/>
      </c>
      <c r="K26" s="43"/>
      <c r="L26" s="43"/>
      <c r="M26" s="53"/>
      <c r="N26" s="53"/>
      <c r="O26" s="43" t="str">
        <f t="shared" si="3"/>
        <v/>
      </c>
      <c r="P26" s="49" t="str">
        <f>IFERROR(VLOOKUP(O26,'Lookup PRAcademy'!$C$2:$I$4955,7,FALSE),"")</f>
        <v/>
      </c>
      <c r="Q26" s="44"/>
      <c r="R26" s="43"/>
      <c r="S26" s="43"/>
      <c r="T26" s="43"/>
      <c r="U26" s="43"/>
      <c r="V26" s="43"/>
    </row>
    <row r="27" spans="1:22" s="2" customFormat="1" x14ac:dyDescent="0.25">
      <c r="A27" s="53"/>
      <c r="B27" s="46" t="str">
        <f>IFERROR(VLOOKUP(A27,'District Lookup'!A:B,2,FALSE),"")</f>
        <v/>
      </c>
      <c r="C27" s="53"/>
      <c r="D27" s="40" t="str">
        <f t="shared" si="0"/>
        <v/>
      </c>
      <c r="E27" s="46" t="str">
        <f>IFERROR(VLOOKUP(D27,DistrictSchool!C20:D4747,2,FALSE),"")</f>
        <v/>
      </c>
      <c r="F27" s="53"/>
      <c r="G27" s="41" t="str">
        <f t="shared" si="1"/>
        <v/>
      </c>
      <c r="H27" s="46" t="str">
        <f>IFERROR(VLOOKUP(G27,'Lookup PRAcademy'!A:I,9,FALSE),"")</f>
        <v/>
      </c>
      <c r="I27" s="50" t="str">
        <f t="shared" si="2"/>
        <v/>
      </c>
      <c r="J27" s="43" t="str">
        <f>IFERROR(VLOOKUP(I27,'Lookup PRAcademy'!C20:D4973,2,FALSE),"")</f>
        <v/>
      </c>
      <c r="K27" s="43"/>
      <c r="L27" s="43"/>
      <c r="M27" s="53"/>
      <c r="N27" s="53"/>
      <c r="O27" s="43" t="str">
        <f t="shared" si="3"/>
        <v/>
      </c>
      <c r="P27" s="49" t="str">
        <f>IFERROR(VLOOKUP(O27,'Lookup PRAcademy'!$C$2:$I$4955,7,FALSE),"")</f>
        <v/>
      </c>
      <c r="Q27" s="44"/>
      <c r="R27" s="43"/>
      <c r="S27" s="43"/>
      <c r="T27" s="43"/>
      <c r="U27" s="43"/>
      <c r="V27" s="43"/>
    </row>
    <row r="28" spans="1:22" s="2" customFormat="1" x14ac:dyDescent="0.25">
      <c r="A28" s="53"/>
      <c r="B28" s="46" t="str">
        <f>IFERROR(VLOOKUP(A28,'District Lookup'!A:B,2,FALSE),"")</f>
        <v/>
      </c>
      <c r="C28" s="53"/>
      <c r="D28" s="40" t="str">
        <f t="shared" si="0"/>
        <v/>
      </c>
      <c r="E28" s="46" t="str">
        <f>IFERROR(VLOOKUP(D28,DistrictSchool!C21:D4748,2,FALSE),"")</f>
        <v/>
      </c>
      <c r="F28" s="53"/>
      <c r="G28" s="41" t="str">
        <f t="shared" si="1"/>
        <v/>
      </c>
      <c r="H28" s="46" t="str">
        <f>IFERROR(VLOOKUP(G28,'Lookup PRAcademy'!A:I,9,FALSE),"")</f>
        <v/>
      </c>
      <c r="I28" s="50" t="str">
        <f t="shared" si="2"/>
        <v/>
      </c>
      <c r="J28" s="43" t="str">
        <f>IFERROR(VLOOKUP(I28,'Lookup PRAcademy'!C21:D4974,2,FALSE),"")</f>
        <v/>
      </c>
      <c r="K28" s="43"/>
      <c r="L28" s="43"/>
      <c r="M28" s="53"/>
      <c r="N28" s="53"/>
      <c r="O28" s="43" t="str">
        <f t="shared" si="3"/>
        <v/>
      </c>
      <c r="P28" s="49" t="str">
        <f>IFERROR(VLOOKUP(O28,'Lookup PRAcademy'!$C$2:$I$4955,7,FALSE),"")</f>
        <v/>
      </c>
      <c r="Q28" s="44"/>
      <c r="R28" s="43"/>
      <c r="S28" s="43"/>
      <c r="T28" s="43"/>
      <c r="U28" s="43"/>
      <c r="V28" s="43"/>
    </row>
    <row r="29" spans="1:22" s="2" customFormat="1" x14ac:dyDescent="0.25">
      <c r="A29" s="53"/>
      <c r="B29" s="46" t="str">
        <f>IFERROR(VLOOKUP(A29,'District Lookup'!A:B,2,FALSE),"")</f>
        <v/>
      </c>
      <c r="C29" s="53"/>
      <c r="D29" s="40" t="str">
        <f t="shared" si="0"/>
        <v/>
      </c>
      <c r="E29" s="46" t="str">
        <f>IFERROR(VLOOKUP(D29,DistrictSchool!C22:D4749,2,FALSE),"")</f>
        <v/>
      </c>
      <c r="F29" s="53"/>
      <c r="G29" s="41" t="str">
        <f t="shared" si="1"/>
        <v/>
      </c>
      <c r="H29" s="46" t="str">
        <f>IFERROR(VLOOKUP(G29,'Lookup PRAcademy'!A:I,9,FALSE),"")</f>
        <v/>
      </c>
      <c r="I29" s="50" t="str">
        <f t="shared" si="2"/>
        <v/>
      </c>
      <c r="J29" s="43" t="str">
        <f>IFERROR(VLOOKUP(I29,'Lookup PRAcademy'!C22:D4975,2,FALSE),"")</f>
        <v/>
      </c>
      <c r="K29" s="43"/>
      <c r="L29" s="43"/>
      <c r="M29" s="53"/>
      <c r="N29" s="53"/>
      <c r="O29" s="43" t="str">
        <f t="shared" si="3"/>
        <v/>
      </c>
      <c r="P29" s="49" t="str">
        <f>IFERROR(VLOOKUP(O29,'Lookup PRAcademy'!$C$2:$I$4955,7,FALSE),"")</f>
        <v/>
      </c>
      <c r="Q29" s="44"/>
      <c r="R29" s="43"/>
      <c r="S29" s="43"/>
      <c r="T29" s="43"/>
      <c r="U29" s="43"/>
      <c r="V29" s="43"/>
    </row>
    <row r="30" spans="1:22" s="2" customFormat="1" x14ac:dyDescent="0.25">
      <c r="A30" s="53"/>
      <c r="B30" s="46" t="str">
        <f>IFERROR(VLOOKUP(A30,'District Lookup'!A:B,2,FALSE),"")</f>
        <v/>
      </c>
      <c r="C30" s="53"/>
      <c r="D30" s="40" t="str">
        <f t="shared" si="0"/>
        <v/>
      </c>
      <c r="E30" s="46" t="str">
        <f>IFERROR(VLOOKUP(D30,DistrictSchool!C23:D4750,2,FALSE),"")</f>
        <v/>
      </c>
      <c r="F30" s="53"/>
      <c r="G30" s="41" t="str">
        <f t="shared" si="1"/>
        <v/>
      </c>
      <c r="H30" s="46" t="str">
        <f>IFERROR(VLOOKUP(G30,'Lookup PRAcademy'!A:I,9,FALSE),"")</f>
        <v/>
      </c>
      <c r="I30" s="50" t="str">
        <f t="shared" si="2"/>
        <v/>
      </c>
      <c r="J30" s="43" t="str">
        <f>IFERROR(VLOOKUP(I30,'Lookup PRAcademy'!C23:D4976,2,FALSE),"")</f>
        <v/>
      </c>
      <c r="K30" s="43"/>
      <c r="L30" s="43"/>
      <c r="M30" s="53"/>
      <c r="N30" s="53"/>
      <c r="O30" s="43" t="str">
        <f t="shared" si="3"/>
        <v/>
      </c>
      <c r="P30" s="49" t="str">
        <f>IFERROR(VLOOKUP(O30,'Lookup PRAcademy'!$C$2:$I$4955,7,FALSE),"")</f>
        <v/>
      </c>
      <c r="Q30" s="44"/>
      <c r="R30" s="43"/>
      <c r="S30" s="43"/>
      <c r="T30" s="43"/>
      <c r="U30" s="43"/>
      <c r="V30" s="43"/>
    </row>
    <row r="31" spans="1:22" s="2" customFormat="1" x14ac:dyDescent="0.25">
      <c r="A31" s="53"/>
      <c r="B31" s="46" t="str">
        <f>IFERROR(VLOOKUP(A31,'District Lookup'!A:B,2,FALSE),"")</f>
        <v/>
      </c>
      <c r="C31" s="53"/>
      <c r="D31" s="40" t="str">
        <f t="shared" si="0"/>
        <v/>
      </c>
      <c r="E31" s="46" t="str">
        <f>IFERROR(VLOOKUP(D31,DistrictSchool!C24:D4751,2,FALSE),"")</f>
        <v/>
      </c>
      <c r="F31" s="53"/>
      <c r="G31" s="41" t="str">
        <f t="shared" si="1"/>
        <v/>
      </c>
      <c r="H31" s="46" t="str">
        <f>IFERROR(VLOOKUP(G31,'Lookup PRAcademy'!A:I,9,FALSE),"")</f>
        <v/>
      </c>
      <c r="I31" s="50" t="str">
        <f t="shared" si="2"/>
        <v/>
      </c>
      <c r="J31" s="43" t="str">
        <f>IFERROR(VLOOKUP(I31,'Lookup PRAcademy'!C24:D4977,2,FALSE),"")</f>
        <v/>
      </c>
      <c r="K31" s="43"/>
      <c r="L31" s="43"/>
      <c r="M31" s="53"/>
      <c r="N31" s="53"/>
      <c r="O31" s="43" t="str">
        <f t="shared" si="3"/>
        <v/>
      </c>
      <c r="P31" s="49" t="str">
        <f>IFERROR(VLOOKUP(O31,'Lookup PRAcademy'!$C$2:$I$4955,7,FALSE),"")</f>
        <v/>
      </c>
      <c r="Q31" s="44"/>
      <c r="R31" s="43"/>
      <c r="S31" s="43"/>
      <c r="T31" s="43"/>
      <c r="U31" s="43"/>
      <c r="V31" s="43"/>
    </row>
    <row r="32" spans="1:22" s="2" customFormat="1" x14ac:dyDescent="0.25">
      <c r="A32" s="53"/>
      <c r="B32" s="46" t="str">
        <f>IFERROR(VLOOKUP(A32,'District Lookup'!A:B,2,FALSE),"")</f>
        <v/>
      </c>
      <c r="C32" s="53"/>
      <c r="D32" s="40" t="str">
        <f t="shared" si="0"/>
        <v/>
      </c>
      <c r="E32" s="46" t="str">
        <f>IFERROR(VLOOKUP(D32,DistrictSchool!C25:D4752,2,FALSE),"")</f>
        <v/>
      </c>
      <c r="F32" s="53"/>
      <c r="G32" s="41" t="str">
        <f t="shared" si="1"/>
        <v/>
      </c>
      <c r="H32" s="46" t="str">
        <f>IFERROR(VLOOKUP(G32,'Lookup PRAcademy'!A:I,9,FALSE),"")</f>
        <v/>
      </c>
      <c r="I32" s="50" t="str">
        <f t="shared" si="2"/>
        <v/>
      </c>
      <c r="J32" s="43" t="str">
        <f>IFERROR(VLOOKUP(I32,'Lookup PRAcademy'!C25:D4978,2,FALSE),"")</f>
        <v/>
      </c>
      <c r="K32" s="43"/>
      <c r="L32" s="43"/>
      <c r="M32" s="53"/>
      <c r="N32" s="53"/>
      <c r="O32" s="43" t="str">
        <f t="shared" si="3"/>
        <v/>
      </c>
      <c r="P32" s="49" t="str">
        <f>IFERROR(VLOOKUP(O32,'Lookup PRAcademy'!$C$2:$I$4955,7,FALSE),"")</f>
        <v/>
      </c>
      <c r="Q32" s="44"/>
      <c r="R32" s="43"/>
      <c r="S32" s="43"/>
      <c r="T32" s="43"/>
      <c r="U32" s="43"/>
      <c r="V32" s="43"/>
    </row>
    <row r="33" spans="1:22" s="2" customFormat="1" x14ac:dyDescent="0.25">
      <c r="A33" s="53"/>
      <c r="B33" s="46" t="str">
        <f>IFERROR(VLOOKUP(A33,'District Lookup'!A:B,2,FALSE),"")</f>
        <v/>
      </c>
      <c r="C33" s="53"/>
      <c r="D33" s="40" t="str">
        <f t="shared" si="0"/>
        <v/>
      </c>
      <c r="E33" s="46" t="str">
        <f>IFERROR(VLOOKUP(D33,DistrictSchool!C26:D4753,2,FALSE),"")</f>
        <v/>
      </c>
      <c r="F33" s="53"/>
      <c r="G33" s="41" t="str">
        <f t="shared" si="1"/>
        <v/>
      </c>
      <c r="H33" s="46" t="str">
        <f>IFERROR(VLOOKUP(G33,'Lookup PRAcademy'!A:I,9,FALSE),"")</f>
        <v/>
      </c>
      <c r="I33" s="50" t="str">
        <f t="shared" si="2"/>
        <v/>
      </c>
      <c r="J33" s="43" t="str">
        <f>IFERROR(VLOOKUP(I33,'Lookup PRAcademy'!C26:D4979,2,FALSE),"")</f>
        <v/>
      </c>
      <c r="K33" s="43"/>
      <c r="L33" s="43"/>
      <c r="M33" s="53"/>
      <c r="N33" s="53"/>
      <c r="O33" s="43" t="str">
        <f t="shared" si="3"/>
        <v/>
      </c>
      <c r="P33" s="49" t="str">
        <f>IFERROR(VLOOKUP(O33,'Lookup PRAcademy'!$C$2:$I$4955,7,FALSE),"")</f>
        <v/>
      </c>
      <c r="Q33" s="44"/>
      <c r="R33" s="43"/>
      <c r="S33" s="43"/>
      <c r="T33" s="43"/>
      <c r="U33" s="43"/>
      <c r="V33" s="43"/>
    </row>
    <row r="34" spans="1:22" s="2" customFormat="1" x14ac:dyDescent="0.25">
      <c r="A34" s="53"/>
      <c r="B34" s="46" t="str">
        <f>IFERROR(VLOOKUP(A34,'District Lookup'!A:B,2,FALSE),"")</f>
        <v/>
      </c>
      <c r="C34" s="53"/>
      <c r="D34" s="40" t="str">
        <f t="shared" si="0"/>
        <v/>
      </c>
      <c r="E34" s="46" t="str">
        <f>IFERROR(VLOOKUP(D34,DistrictSchool!C27:D4754,2,FALSE),"")</f>
        <v/>
      </c>
      <c r="F34" s="53"/>
      <c r="G34" s="41" t="str">
        <f t="shared" si="1"/>
        <v/>
      </c>
      <c r="H34" s="46" t="str">
        <f>IFERROR(VLOOKUP(G34,'Lookup PRAcademy'!A:I,9,FALSE),"")</f>
        <v/>
      </c>
      <c r="I34" s="50" t="str">
        <f t="shared" si="2"/>
        <v/>
      </c>
      <c r="J34" s="43" t="str">
        <f>IFERROR(VLOOKUP(I34,'Lookup PRAcademy'!C27:D4980,2,FALSE),"")</f>
        <v/>
      </c>
      <c r="K34" s="43"/>
      <c r="L34" s="43"/>
      <c r="M34" s="53"/>
      <c r="N34" s="53"/>
      <c r="O34" s="43" t="str">
        <f t="shared" si="3"/>
        <v/>
      </c>
      <c r="P34" s="49" t="str">
        <f>IFERROR(VLOOKUP(O34,'Lookup PRAcademy'!$C$2:$I$4955,7,FALSE),"")</f>
        <v/>
      </c>
      <c r="Q34" s="44"/>
      <c r="R34" s="43"/>
      <c r="S34" s="43"/>
      <c r="T34" s="43"/>
      <c r="U34" s="43"/>
      <c r="V34" s="43"/>
    </row>
    <row r="35" spans="1:22" s="2" customFormat="1" x14ac:dyDescent="0.25">
      <c r="A35" s="53"/>
      <c r="B35" s="46" t="str">
        <f>IFERROR(VLOOKUP(A35,'District Lookup'!A:B,2,FALSE),"")</f>
        <v/>
      </c>
      <c r="C35" s="53"/>
      <c r="D35" s="40" t="str">
        <f t="shared" si="0"/>
        <v/>
      </c>
      <c r="E35" s="46" t="str">
        <f>IFERROR(VLOOKUP(D35,DistrictSchool!C28:D4755,2,FALSE),"")</f>
        <v/>
      </c>
      <c r="F35" s="53"/>
      <c r="G35" s="41" t="str">
        <f t="shared" si="1"/>
        <v/>
      </c>
      <c r="H35" s="46" t="str">
        <f>IFERROR(VLOOKUP(G35,'Lookup PRAcademy'!A:I,9,FALSE),"")</f>
        <v/>
      </c>
      <c r="I35" s="50" t="str">
        <f t="shared" si="2"/>
        <v/>
      </c>
      <c r="J35" s="43" t="str">
        <f>IFERROR(VLOOKUP(I35,'Lookup PRAcademy'!C28:D4981,2,FALSE),"")</f>
        <v/>
      </c>
      <c r="K35" s="43"/>
      <c r="L35" s="43"/>
      <c r="M35" s="53"/>
      <c r="N35" s="53"/>
      <c r="O35" s="43" t="str">
        <f t="shared" si="3"/>
        <v/>
      </c>
      <c r="P35" s="49" t="str">
        <f>IFERROR(VLOOKUP(O35,'Lookup PRAcademy'!$C$2:$I$4955,7,FALSE),"")</f>
        <v/>
      </c>
      <c r="Q35" s="44"/>
      <c r="R35" s="43"/>
      <c r="S35" s="43"/>
      <c r="T35" s="43"/>
      <c r="U35" s="43"/>
      <c r="V35" s="43"/>
    </row>
    <row r="36" spans="1:22" s="2" customFormat="1" x14ac:dyDescent="0.25">
      <c r="A36" s="53"/>
      <c r="B36" s="46" t="str">
        <f>IFERROR(VLOOKUP(A36,'District Lookup'!A:B,2,FALSE),"")</f>
        <v/>
      </c>
      <c r="C36" s="53"/>
      <c r="D36" s="40" t="str">
        <f t="shared" si="0"/>
        <v/>
      </c>
      <c r="E36" s="46" t="str">
        <f>IFERROR(VLOOKUP(D36,DistrictSchool!C29:D4756,2,FALSE),"")</f>
        <v/>
      </c>
      <c r="F36" s="53"/>
      <c r="G36" s="41" t="str">
        <f t="shared" si="1"/>
        <v/>
      </c>
      <c r="H36" s="46" t="str">
        <f>IFERROR(VLOOKUP(G36,'Lookup PRAcademy'!A:I,9,FALSE),"")</f>
        <v/>
      </c>
      <c r="I36" s="50" t="str">
        <f t="shared" si="2"/>
        <v/>
      </c>
      <c r="J36" s="43" t="str">
        <f>IFERROR(VLOOKUP(I36,'Lookup PRAcademy'!C29:D4982,2,FALSE),"")</f>
        <v/>
      </c>
      <c r="K36" s="43"/>
      <c r="L36" s="43"/>
      <c r="M36" s="53"/>
      <c r="N36" s="53"/>
      <c r="O36" s="43" t="str">
        <f t="shared" si="3"/>
        <v/>
      </c>
      <c r="P36" s="49" t="str">
        <f>IFERROR(VLOOKUP(O36,'Lookup PRAcademy'!$C$2:$I$4955,7,FALSE),"")</f>
        <v/>
      </c>
      <c r="Q36" s="44"/>
      <c r="R36" s="43"/>
      <c r="S36" s="43"/>
      <c r="T36" s="43"/>
      <c r="U36" s="43"/>
      <c r="V36" s="43"/>
    </row>
    <row r="37" spans="1:22" s="2" customFormat="1" x14ac:dyDescent="0.25">
      <c r="A37" s="53"/>
      <c r="B37" s="46" t="str">
        <f>IFERROR(VLOOKUP(A37,'District Lookup'!A:B,2,FALSE),"")</f>
        <v/>
      </c>
      <c r="C37" s="53"/>
      <c r="D37" s="40" t="str">
        <f t="shared" si="0"/>
        <v/>
      </c>
      <c r="E37" s="46" t="str">
        <f>IFERROR(VLOOKUP(D37,DistrictSchool!C30:D4757,2,FALSE),"")</f>
        <v/>
      </c>
      <c r="F37" s="53"/>
      <c r="G37" s="41" t="str">
        <f t="shared" si="1"/>
        <v/>
      </c>
      <c r="H37" s="46" t="str">
        <f>IFERROR(VLOOKUP(G37,'Lookup PRAcademy'!A:I,9,FALSE),"")</f>
        <v/>
      </c>
      <c r="I37" s="50" t="str">
        <f t="shared" si="2"/>
        <v/>
      </c>
      <c r="J37" s="43" t="str">
        <f>IFERROR(VLOOKUP(I37,'Lookup PRAcademy'!C30:D4983,2,FALSE),"")</f>
        <v/>
      </c>
      <c r="K37" s="43"/>
      <c r="L37" s="43"/>
      <c r="M37" s="53"/>
      <c r="N37" s="53"/>
      <c r="O37" s="43" t="str">
        <f t="shared" si="3"/>
        <v/>
      </c>
      <c r="P37" s="49" t="str">
        <f>IFERROR(VLOOKUP(O37,'Lookup PRAcademy'!$C$2:$I$4955,7,FALSE),"")</f>
        <v/>
      </c>
      <c r="Q37" s="44"/>
      <c r="R37" s="43"/>
      <c r="S37" s="43"/>
      <c r="T37" s="43"/>
      <c r="U37" s="43"/>
      <c r="V37" s="43"/>
    </row>
    <row r="38" spans="1:22" s="2" customFormat="1" x14ac:dyDescent="0.25">
      <c r="A38" s="53"/>
      <c r="B38" s="46" t="str">
        <f>IFERROR(VLOOKUP(A38,'District Lookup'!A:B,2,FALSE),"")</f>
        <v/>
      </c>
      <c r="C38" s="53"/>
      <c r="D38" s="40" t="str">
        <f t="shared" si="0"/>
        <v/>
      </c>
      <c r="E38" s="46" t="str">
        <f>IFERROR(VLOOKUP(D38,DistrictSchool!C31:D4758,2,FALSE),"")</f>
        <v/>
      </c>
      <c r="F38" s="53"/>
      <c r="G38" s="41" t="str">
        <f t="shared" si="1"/>
        <v/>
      </c>
      <c r="H38" s="46" t="str">
        <f>IFERROR(VLOOKUP(G38,'Lookup PRAcademy'!A:I,9,FALSE),"")</f>
        <v/>
      </c>
      <c r="I38" s="50" t="str">
        <f t="shared" si="2"/>
        <v/>
      </c>
      <c r="J38" s="43" t="str">
        <f>IFERROR(VLOOKUP(I38,'Lookup PRAcademy'!C31:D4984,2,FALSE),"")</f>
        <v/>
      </c>
      <c r="K38" s="43"/>
      <c r="L38" s="43"/>
      <c r="M38" s="53"/>
      <c r="N38" s="53"/>
      <c r="O38" s="43" t="str">
        <f t="shared" si="3"/>
        <v/>
      </c>
      <c r="P38" s="49" t="str">
        <f>IFERROR(VLOOKUP(O38,'Lookup PRAcademy'!$C$2:$I$4955,7,FALSE),"")</f>
        <v/>
      </c>
      <c r="Q38" s="44"/>
      <c r="R38" s="43"/>
      <c r="S38" s="43"/>
      <c r="T38" s="43"/>
      <c r="U38" s="43"/>
      <c r="V38" s="43"/>
    </row>
    <row r="39" spans="1:22" s="2" customFormat="1" x14ac:dyDescent="0.25">
      <c r="A39" s="53"/>
      <c r="B39" s="46" t="str">
        <f>IFERROR(VLOOKUP(A39,'District Lookup'!A:B,2,FALSE),"")</f>
        <v/>
      </c>
      <c r="C39" s="53"/>
      <c r="D39" s="40" t="str">
        <f t="shared" si="0"/>
        <v/>
      </c>
      <c r="E39" s="46" t="str">
        <f>IFERROR(VLOOKUP(D39,DistrictSchool!C32:D4759,2,FALSE),"")</f>
        <v/>
      </c>
      <c r="F39" s="53"/>
      <c r="G39" s="41" t="str">
        <f t="shared" si="1"/>
        <v/>
      </c>
      <c r="H39" s="46" t="str">
        <f>IFERROR(VLOOKUP(G39,'Lookup PRAcademy'!A:I,9,FALSE),"")</f>
        <v/>
      </c>
      <c r="I39" s="50" t="str">
        <f t="shared" si="2"/>
        <v/>
      </c>
      <c r="J39" s="43" t="str">
        <f>IFERROR(VLOOKUP(I39,'Lookup PRAcademy'!C32:D4985,2,FALSE),"")</f>
        <v/>
      </c>
      <c r="K39" s="43"/>
      <c r="L39" s="43"/>
      <c r="M39" s="53"/>
      <c r="N39" s="53"/>
      <c r="O39" s="43" t="str">
        <f t="shared" si="3"/>
        <v/>
      </c>
      <c r="P39" s="49" t="str">
        <f>IFERROR(VLOOKUP(O39,'Lookup PRAcademy'!$C$2:$I$4955,7,FALSE),"")</f>
        <v/>
      </c>
      <c r="Q39" s="44"/>
      <c r="R39" s="43"/>
      <c r="S39" s="43"/>
      <c r="T39" s="43"/>
      <c r="U39" s="43"/>
      <c r="V39" s="43"/>
    </row>
    <row r="40" spans="1:22" s="2" customFormat="1" x14ac:dyDescent="0.25">
      <c r="A40" s="53"/>
      <c r="B40" s="46" t="str">
        <f>IFERROR(VLOOKUP(A40,'District Lookup'!A:B,2,FALSE),"")</f>
        <v/>
      </c>
      <c r="C40" s="53"/>
      <c r="D40" s="40" t="str">
        <f t="shared" si="0"/>
        <v/>
      </c>
      <c r="E40" s="46" t="str">
        <f>IFERROR(VLOOKUP(D40,DistrictSchool!C33:D4760,2,FALSE),"")</f>
        <v/>
      </c>
      <c r="F40" s="53"/>
      <c r="G40" s="41" t="str">
        <f t="shared" si="1"/>
        <v/>
      </c>
      <c r="H40" s="46" t="str">
        <f>IFERROR(VLOOKUP(G40,'Lookup PRAcademy'!A:I,9,FALSE),"")</f>
        <v/>
      </c>
      <c r="I40" s="50" t="str">
        <f t="shared" si="2"/>
        <v/>
      </c>
      <c r="J40" s="43" t="str">
        <f>IFERROR(VLOOKUP(I40,'Lookup PRAcademy'!C33:D4986,2,FALSE),"")</f>
        <v/>
      </c>
      <c r="K40" s="43"/>
      <c r="L40" s="43"/>
      <c r="M40" s="53"/>
      <c r="N40" s="53"/>
      <c r="O40" s="43" t="str">
        <f t="shared" si="3"/>
        <v/>
      </c>
      <c r="P40" s="49" t="str">
        <f>IFERROR(VLOOKUP(O40,'Lookup PRAcademy'!$C$2:$I$4955,7,FALSE),"")</f>
        <v/>
      </c>
      <c r="Q40" s="44"/>
      <c r="R40" s="43"/>
      <c r="S40" s="43"/>
      <c r="T40" s="43"/>
      <c r="U40" s="43"/>
      <c r="V40" s="43"/>
    </row>
    <row r="41" spans="1:22" s="2" customFormat="1" x14ac:dyDescent="0.25">
      <c r="A41" s="53"/>
      <c r="B41" s="46" t="str">
        <f>IFERROR(VLOOKUP(A41,'District Lookup'!A:B,2,FALSE),"")</f>
        <v/>
      </c>
      <c r="C41" s="53"/>
      <c r="D41" s="40" t="str">
        <f t="shared" si="0"/>
        <v/>
      </c>
      <c r="E41" s="46" t="str">
        <f>IFERROR(VLOOKUP(D41,DistrictSchool!C34:D4761,2,FALSE),"")</f>
        <v/>
      </c>
      <c r="F41" s="53"/>
      <c r="G41" s="41" t="str">
        <f t="shared" si="1"/>
        <v/>
      </c>
      <c r="H41" s="46" t="str">
        <f>IFERROR(VLOOKUP(G41,'Lookup PRAcademy'!A:I,9,FALSE),"")</f>
        <v/>
      </c>
      <c r="I41" s="50" t="str">
        <f t="shared" si="2"/>
        <v/>
      </c>
      <c r="J41" s="43" t="str">
        <f>IFERROR(VLOOKUP(I41,'Lookup PRAcademy'!C34:D4987,2,FALSE),"")</f>
        <v/>
      </c>
      <c r="K41" s="43"/>
      <c r="L41" s="43"/>
      <c r="M41" s="53"/>
      <c r="N41" s="53"/>
      <c r="O41" s="43" t="str">
        <f t="shared" si="3"/>
        <v/>
      </c>
      <c r="P41" s="49" t="str">
        <f>IFERROR(VLOOKUP(O41,'Lookup PRAcademy'!$C$2:$I$4955,7,FALSE),"")</f>
        <v/>
      </c>
      <c r="Q41" s="44"/>
      <c r="R41" s="43"/>
      <c r="S41" s="43"/>
      <c r="T41" s="43"/>
      <c r="U41" s="43"/>
      <c r="V41" s="43"/>
    </row>
    <row r="42" spans="1:22" s="2" customFormat="1" x14ac:dyDescent="0.25">
      <c r="A42" s="53"/>
      <c r="B42" s="46" t="str">
        <f>IFERROR(VLOOKUP(A42,'District Lookup'!A:B,2,FALSE),"")</f>
        <v/>
      </c>
      <c r="C42" s="53"/>
      <c r="D42" s="40" t="str">
        <f t="shared" si="0"/>
        <v/>
      </c>
      <c r="E42" s="46" t="str">
        <f>IFERROR(VLOOKUP(D42,DistrictSchool!C35:D4762,2,FALSE),"")</f>
        <v/>
      </c>
      <c r="F42" s="53"/>
      <c r="G42" s="41" t="str">
        <f t="shared" si="1"/>
        <v/>
      </c>
      <c r="H42" s="46" t="str">
        <f>IFERROR(VLOOKUP(G42,'Lookup PRAcademy'!A:I,9,FALSE),"")</f>
        <v/>
      </c>
      <c r="I42" s="50" t="str">
        <f t="shared" si="2"/>
        <v/>
      </c>
      <c r="J42" s="43" t="str">
        <f>IFERROR(VLOOKUP(I42,'Lookup PRAcademy'!C35:D4988,2,FALSE),"")</f>
        <v/>
      </c>
      <c r="K42" s="43"/>
      <c r="L42" s="43"/>
      <c r="M42" s="53"/>
      <c r="N42" s="53"/>
      <c r="O42" s="43" t="str">
        <f t="shared" si="3"/>
        <v/>
      </c>
      <c r="P42" s="49" t="str">
        <f>IFERROR(VLOOKUP(O42,'Lookup PRAcademy'!$C$2:$I$4955,7,FALSE),"")</f>
        <v/>
      </c>
      <c r="Q42" s="44"/>
      <c r="R42" s="43"/>
      <c r="S42" s="43"/>
      <c r="T42" s="43"/>
      <c r="U42" s="43"/>
      <c r="V42" s="43"/>
    </row>
    <row r="43" spans="1:22" s="2" customFormat="1" x14ac:dyDescent="0.25">
      <c r="A43" s="53"/>
      <c r="B43" s="46" t="str">
        <f>IFERROR(VLOOKUP(A43,'District Lookup'!A:B,2,FALSE),"")</f>
        <v/>
      </c>
      <c r="C43" s="53"/>
      <c r="D43" s="40" t="str">
        <f t="shared" si="0"/>
        <v/>
      </c>
      <c r="E43" s="46" t="str">
        <f>IFERROR(VLOOKUP(D43,DistrictSchool!C36:D4763,2,FALSE),"")</f>
        <v/>
      </c>
      <c r="F43" s="53"/>
      <c r="G43" s="41" t="str">
        <f t="shared" si="1"/>
        <v/>
      </c>
      <c r="H43" s="46" t="str">
        <f>IFERROR(VLOOKUP(G43,'Lookup PRAcademy'!A:I,9,FALSE),"")</f>
        <v/>
      </c>
      <c r="I43" s="50" t="str">
        <f t="shared" si="2"/>
        <v/>
      </c>
      <c r="J43" s="43" t="str">
        <f>IFERROR(VLOOKUP(I43,'Lookup PRAcademy'!C36:D4989,2,FALSE),"")</f>
        <v/>
      </c>
      <c r="K43" s="43"/>
      <c r="L43" s="43"/>
      <c r="M43" s="53"/>
      <c r="N43" s="53"/>
      <c r="O43" s="43" t="str">
        <f t="shared" si="3"/>
        <v/>
      </c>
      <c r="P43" s="49" t="str">
        <f>IFERROR(VLOOKUP(O43,'Lookup PRAcademy'!$C$2:$I$4955,7,FALSE),"")</f>
        <v/>
      </c>
      <c r="Q43" s="44"/>
      <c r="R43" s="43"/>
      <c r="S43" s="43"/>
      <c r="T43" s="43"/>
      <c r="U43" s="43"/>
      <c r="V43" s="43"/>
    </row>
    <row r="44" spans="1:22" s="2" customFormat="1" x14ac:dyDescent="0.25">
      <c r="A44" s="53"/>
      <c r="B44" s="46" t="str">
        <f>IFERROR(VLOOKUP(A44,'District Lookup'!A:B,2,FALSE),"")</f>
        <v/>
      </c>
      <c r="C44" s="53"/>
      <c r="D44" s="40" t="str">
        <f t="shared" si="0"/>
        <v/>
      </c>
      <c r="E44" s="46" t="str">
        <f>IFERROR(VLOOKUP(D44,DistrictSchool!C37:D4764,2,FALSE),"")</f>
        <v/>
      </c>
      <c r="F44" s="53"/>
      <c r="G44" s="41" t="str">
        <f t="shared" si="1"/>
        <v/>
      </c>
      <c r="H44" s="46" t="str">
        <f>IFERROR(VLOOKUP(G44,'Lookup PRAcademy'!A:I,9,FALSE),"")</f>
        <v/>
      </c>
      <c r="I44" s="50" t="str">
        <f t="shared" si="2"/>
        <v/>
      </c>
      <c r="J44" s="43" t="str">
        <f>IFERROR(VLOOKUP(I44,'Lookup PRAcademy'!C37:D4990,2,FALSE),"")</f>
        <v/>
      </c>
      <c r="K44" s="43"/>
      <c r="L44" s="43"/>
      <c r="M44" s="53"/>
      <c r="N44" s="53"/>
      <c r="O44" s="43" t="str">
        <f t="shared" si="3"/>
        <v/>
      </c>
      <c r="P44" s="49" t="str">
        <f>IFERROR(VLOOKUP(O44,'Lookup PRAcademy'!$C$2:$I$4955,7,FALSE),"")</f>
        <v/>
      </c>
      <c r="Q44" s="44"/>
      <c r="R44" s="43"/>
      <c r="S44" s="43"/>
      <c r="T44" s="43"/>
      <c r="U44" s="43"/>
      <c r="V44" s="43"/>
    </row>
    <row r="45" spans="1:22" s="2" customFormat="1" x14ac:dyDescent="0.25">
      <c r="A45" s="53"/>
      <c r="B45" s="46" t="str">
        <f>IFERROR(VLOOKUP(A45,'District Lookup'!A:B,2,FALSE),"")</f>
        <v/>
      </c>
      <c r="C45" s="53"/>
      <c r="D45" s="40" t="str">
        <f t="shared" si="0"/>
        <v/>
      </c>
      <c r="E45" s="46" t="str">
        <f>IFERROR(VLOOKUP(D45,DistrictSchool!C38:D4765,2,FALSE),"")</f>
        <v/>
      </c>
      <c r="F45" s="53"/>
      <c r="G45" s="41" t="str">
        <f t="shared" si="1"/>
        <v/>
      </c>
      <c r="H45" s="46" t="str">
        <f>IFERROR(VLOOKUP(G45,'Lookup PRAcademy'!A:I,9,FALSE),"")</f>
        <v/>
      </c>
      <c r="I45" s="50" t="str">
        <f t="shared" si="2"/>
        <v/>
      </c>
      <c r="J45" s="43" t="str">
        <f>IFERROR(VLOOKUP(I45,'Lookup PRAcademy'!C38:D4991,2,FALSE),"")</f>
        <v/>
      </c>
      <c r="K45" s="43"/>
      <c r="L45" s="43"/>
      <c r="M45" s="53"/>
      <c r="N45" s="53"/>
      <c r="O45" s="43" t="str">
        <f t="shared" si="3"/>
        <v/>
      </c>
      <c r="P45" s="49" t="str">
        <f>IFERROR(VLOOKUP(O45,'Lookup PRAcademy'!$C$2:$I$4955,7,FALSE),"")</f>
        <v/>
      </c>
      <c r="Q45" s="44"/>
      <c r="R45" s="43"/>
      <c r="S45" s="43"/>
      <c r="T45" s="43"/>
      <c r="U45" s="43"/>
      <c r="V45" s="43"/>
    </row>
    <row r="46" spans="1:22" s="2" customFormat="1" x14ac:dyDescent="0.25">
      <c r="A46" s="53"/>
      <c r="B46" s="46" t="str">
        <f>IFERROR(VLOOKUP(A46,'District Lookup'!A:B,2,FALSE),"")</f>
        <v/>
      </c>
      <c r="C46" s="53"/>
      <c r="D46" s="40" t="str">
        <f t="shared" si="0"/>
        <v/>
      </c>
      <c r="E46" s="46" t="str">
        <f>IFERROR(VLOOKUP(D46,DistrictSchool!C39:D4766,2,FALSE),"")</f>
        <v/>
      </c>
      <c r="F46" s="53"/>
      <c r="G46" s="41" t="str">
        <f t="shared" si="1"/>
        <v/>
      </c>
      <c r="H46" s="46" t="str">
        <f>IFERROR(VLOOKUP(G46,'Lookup PRAcademy'!A:I,9,FALSE),"")</f>
        <v/>
      </c>
      <c r="I46" s="50" t="str">
        <f t="shared" si="2"/>
        <v/>
      </c>
      <c r="J46" s="43" t="str">
        <f>IFERROR(VLOOKUP(I46,'Lookup PRAcademy'!C39:D4992,2,FALSE),"")</f>
        <v/>
      </c>
      <c r="K46" s="43"/>
      <c r="L46" s="43"/>
      <c r="M46" s="53"/>
      <c r="N46" s="53"/>
      <c r="O46" s="43" t="str">
        <f t="shared" si="3"/>
        <v/>
      </c>
      <c r="P46" s="49" t="str">
        <f>IFERROR(VLOOKUP(O46,'Lookup PRAcademy'!$C$2:$I$4955,7,FALSE),"")</f>
        <v/>
      </c>
      <c r="Q46" s="44"/>
      <c r="R46" s="43"/>
      <c r="S46" s="43"/>
      <c r="T46" s="43"/>
      <c r="U46" s="43"/>
      <c r="V46" s="43"/>
    </row>
    <row r="47" spans="1:22" s="2" customFormat="1" x14ac:dyDescent="0.25">
      <c r="A47" s="53"/>
      <c r="B47" s="46" t="str">
        <f>IFERROR(VLOOKUP(A47,'District Lookup'!A:B,2,FALSE),"")</f>
        <v/>
      </c>
      <c r="C47" s="53"/>
      <c r="D47" s="40" t="str">
        <f t="shared" si="0"/>
        <v/>
      </c>
      <c r="E47" s="46" t="str">
        <f>IFERROR(VLOOKUP(D47,DistrictSchool!C40:D4767,2,FALSE),"")</f>
        <v/>
      </c>
      <c r="F47" s="53"/>
      <c r="G47" s="41" t="str">
        <f t="shared" si="1"/>
        <v/>
      </c>
      <c r="H47" s="46" t="str">
        <f>IFERROR(VLOOKUP(G47,'Lookup PRAcademy'!A:I,9,FALSE),"")</f>
        <v/>
      </c>
      <c r="I47" s="50" t="str">
        <f t="shared" si="2"/>
        <v/>
      </c>
      <c r="J47" s="43" t="str">
        <f>IFERROR(VLOOKUP(I47,'Lookup PRAcademy'!C40:D4993,2,FALSE),"")</f>
        <v/>
      </c>
      <c r="K47" s="43"/>
      <c r="L47" s="43"/>
      <c r="M47" s="53"/>
      <c r="N47" s="53"/>
      <c r="O47" s="43" t="str">
        <f t="shared" si="3"/>
        <v/>
      </c>
      <c r="P47" s="49" t="str">
        <f>IFERROR(VLOOKUP(O47,'Lookup PRAcademy'!$C$2:$I$4955,7,FALSE),"")</f>
        <v/>
      </c>
      <c r="Q47" s="44"/>
      <c r="R47" s="43"/>
      <c r="S47" s="43"/>
      <c r="T47" s="43"/>
      <c r="U47" s="43"/>
      <c r="V47" s="43"/>
    </row>
    <row r="48" spans="1:22" s="2" customFormat="1" x14ac:dyDescent="0.25">
      <c r="A48" s="53"/>
      <c r="B48" s="46" t="str">
        <f>IFERROR(VLOOKUP(A48,'District Lookup'!A:B,2,FALSE),"")</f>
        <v/>
      </c>
      <c r="C48" s="53"/>
      <c r="D48" s="40" t="str">
        <f t="shared" si="0"/>
        <v/>
      </c>
      <c r="E48" s="46" t="str">
        <f>IFERROR(VLOOKUP(D48,DistrictSchool!C41:D4768,2,FALSE),"")</f>
        <v/>
      </c>
      <c r="F48" s="53"/>
      <c r="G48" s="41" t="str">
        <f t="shared" si="1"/>
        <v/>
      </c>
      <c r="H48" s="46" t="str">
        <f>IFERROR(VLOOKUP(G48,'Lookup PRAcademy'!A:I,9,FALSE),"")</f>
        <v/>
      </c>
      <c r="I48" s="50" t="str">
        <f t="shared" si="2"/>
        <v/>
      </c>
      <c r="J48" s="43" t="str">
        <f>IFERROR(VLOOKUP(I48,'Lookup PRAcademy'!C41:D4994,2,FALSE),"")</f>
        <v/>
      </c>
      <c r="K48" s="43"/>
      <c r="L48" s="43"/>
      <c r="M48" s="53"/>
      <c r="N48" s="53"/>
      <c r="O48" s="43" t="str">
        <f t="shared" si="3"/>
        <v/>
      </c>
      <c r="P48" s="49" t="str">
        <f>IFERROR(VLOOKUP(O48,'Lookup PRAcademy'!$C$2:$I$4955,7,FALSE),"")</f>
        <v/>
      </c>
      <c r="Q48" s="44"/>
      <c r="R48" s="43"/>
      <c r="S48" s="43"/>
      <c r="T48" s="43"/>
      <c r="U48" s="43"/>
      <c r="V48" s="43"/>
    </row>
    <row r="49" spans="1:22" s="2" customFormat="1" x14ac:dyDescent="0.25">
      <c r="A49" s="53"/>
      <c r="B49" s="46" t="str">
        <f>IFERROR(VLOOKUP(A49,'District Lookup'!A:B,2,FALSE),"")</f>
        <v/>
      </c>
      <c r="C49" s="53"/>
      <c r="D49" s="40" t="str">
        <f t="shared" si="0"/>
        <v/>
      </c>
      <c r="E49" s="46" t="str">
        <f>IFERROR(VLOOKUP(D49,DistrictSchool!C42:D4769,2,FALSE),"")</f>
        <v/>
      </c>
      <c r="F49" s="53"/>
      <c r="G49" s="41" t="str">
        <f t="shared" si="1"/>
        <v/>
      </c>
      <c r="H49" s="46" t="str">
        <f>IFERROR(VLOOKUP(G49,'Lookup PRAcademy'!A:I,9,FALSE),"")</f>
        <v/>
      </c>
      <c r="I49" s="50" t="str">
        <f t="shared" si="2"/>
        <v/>
      </c>
      <c r="J49" s="43" t="str">
        <f>IFERROR(VLOOKUP(I49,'Lookup PRAcademy'!C42:D4995,2,FALSE),"")</f>
        <v/>
      </c>
      <c r="K49" s="43"/>
      <c r="L49" s="43"/>
      <c r="M49" s="53"/>
      <c r="N49" s="53"/>
      <c r="O49" s="43" t="str">
        <f t="shared" si="3"/>
        <v/>
      </c>
      <c r="P49" s="49" t="str">
        <f>IFERROR(VLOOKUP(O49,'Lookup PRAcademy'!$C$2:$I$4955,7,FALSE),"")</f>
        <v/>
      </c>
      <c r="Q49" s="44"/>
      <c r="R49" s="43"/>
      <c r="S49" s="43"/>
      <c r="T49" s="43"/>
      <c r="U49" s="43"/>
      <c r="V49" s="43"/>
    </row>
    <row r="50" spans="1:22" s="2" customFormat="1" x14ac:dyDescent="0.25">
      <c r="A50" s="53"/>
      <c r="B50" s="46" t="str">
        <f>IFERROR(VLOOKUP(A50,'District Lookup'!A:B,2,FALSE),"")</f>
        <v/>
      </c>
      <c r="C50" s="53"/>
      <c r="D50" s="40" t="str">
        <f t="shared" si="0"/>
        <v/>
      </c>
      <c r="E50" s="46" t="str">
        <f>IFERROR(VLOOKUP(D50,DistrictSchool!C43:D4770,2,FALSE),"")</f>
        <v/>
      </c>
      <c r="F50" s="53"/>
      <c r="G50" s="41" t="str">
        <f t="shared" si="1"/>
        <v/>
      </c>
      <c r="H50" s="46" t="str">
        <f>IFERROR(VLOOKUP(G50,'Lookup PRAcademy'!A:I,9,FALSE),"")</f>
        <v/>
      </c>
      <c r="I50" s="50" t="str">
        <f t="shared" si="2"/>
        <v/>
      </c>
      <c r="J50" s="43" t="str">
        <f>IFERROR(VLOOKUP(I50,'Lookup PRAcademy'!C43:D4996,2,FALSE),"")</f>
        <v/>
      </c>
      <c r="K50" s="43"/>
      <c r="L50" s="43"/>
      <c r="M50" s="53"/>
      <c r="N50" s="53"/>
      <c r="O50" s="43" t="str">
        <f t="shared" si="3"/>
        <v/>
      </c>
      <c r="P50" s="49" t="str">
        <f>IFERROR(VLOOKUP(O50,'Lookup PRAcademy'!$C$2:$I$4955,7,FALSE),"")</f>
        <v/>
      </c>
      <c r="Q50" s="44"/>
      <c r="R50" s="43"/>
      <c r="S50" s="43"/>
      <c r="T50" s="43"/>
      <c r="U50" s="43"/>
      <c r="V50" s="43"/>
    </row>
    <row r="51" spans="1:22" s="2" customFormat="1" x14ac:dyDescent="0.25">
      <c r="A51" s="53"/>
      <c r="B51" s="46" t="str">
        <f>IFERROR(VLOOKUP(A51,'District Lookup'!A:B,2,FALSE),"")</f>
        <v/>
      </c>
      <c r="C51" s="53"/>
      <c r="D51" s="40" t="str">
        <f t="shared" si="0"/>
        <v/>
      </c>
      <c r="E51" s="46" t="str">
        <f>IFERROR(VLOOKUP(D51,DistrictSchool!C44:D4771,2,FALSE),"")</f>
        <v/>
      </c>
      <c r="F51" s="53"/>
      <c r="G51" s="41" t="str">
        <f t="shared" si="1"/>
        <v/>
      </c>
      <c r="H51" s="46" t="str">
        <f>IFERROR(VLOOKUP(G51,'Lookup PRAcademy'!A:I,9,FALSE),"")</f>
        <v/>
      </c>
      <c r="I51" s="50" t="str">
        <f t="shared" si="2"/>
        <v/>
      </c>
      <c r="J51" s="43" t="str">
        <f>IFERROR(VLOOKUP(I51,'Lookup PRAcademy'!C44:D4997,2,FALSE),"")</f>
        <v/>
      </c>
      <c r="K51" s="43"/>
      <c r="L51" s="43"/>
      <c r="M51" s="53"/>
      <c r="N51" s="53"/>
      <c r="O51" s="43" t="str">
        <f t="shared" si="3"/>
        <v/>
      </c>
      <c r="P51" s="49" t="str">
        <f>IFERROR(VLOOKUP(O51,'Lookup PRAcademy'!$C$2:$I$4955,7,FALSE),"")</f>
        <v/>
      </c>
      <c r="Q51" s="44"/>
      <c r="R51" s="43"/>
      <c r="S51" s="43"/>
      <c r="T51" s="43"/>
      <c r="U51" s="43"/>
      <c r="V51" s="43"/>
    </row>
    <row r="52" spans="1:22" s="2" customFormat="1" x14ac:dyDescent="0.25">
      <c r="A52" s="53"/>
      <c r="B52" s="46" t="str">
        <f>IFERROR(VLOOKUP(A52,'District Lookup'!A:B,2,FALSE),"")</f>
        <v/>
      </c>
      <c r="C52" s="53"/>
      <c r="D52" s="40" t="str">
        <f t="shared" si="0"/>
        <v/>
      </c>
      <c r="E52" s="46" t="str">
        <f>IFERROR(VLOOKUP(D52,DistrictSchool!C45:D4772,2,FALSE),"")</f>
        <v/>
      </c>
      <c r="F52" s="53"/>
      <c r="G52" s="41" t="str">
        <f t="shared" si="1"/>
        <v/>
      </c>
      <c r="H52" s="46" t="str">
        <f>IFERROR(VLOOKUP(G52,'Lookup PRAcademy'!A:I,9,FALSE),"")</f>
        <v/>
      </c>
      <c r="I52" s="50" t="str">
        <f t="shared" si="2"/>
        <v/>
      </c>
      <c r="J52" s="43" t="str">
        <f>IFERROR(VLOOKUP(I52,'Lookup PRAcademy'!C45:D4998,2,FALSE),"")</f>
        <v/>
      </c>
      <c r="K52" s="43"/>
      <c r="L52" s="43"/>
      <c r="M52" s="53"/>
      <c r="N52" s="53"/>
      <c r="O52" s="43" t="str">
        <f t="shared" si="3"/>
        <v/>
      </c>
      <c r="P52" s="49" t="str">
        <f>IFERROR(VLOOKUP(O52,'Lookup PRAcademy'!$C$2:$I$4955,7,FALSE),"")</f>
        <v/>
      </c>
      <c r="Q52" s="44"/>
      <c r="R52" s="43"/>
      <c r="S52" s="43"/>
      <c r="T52" s="43"/>
      <c r="U52" s="43"/>
      <c r="V52" s="43"/>
    </row>
    <row r="53" spans="1:22" s="2" customFormat="1" x14ac:dyDescent="0.25">
      <c r="A53" s="53"/>
      <c r="B53" s="46" t="str">
        <f>IFERROR(VLOOKUP(A53,'District Lookup'!A:B,2,FALSE),"")</f>
        <v/>
      </c>
      <c r="C53" s="53"/>
      <c r="D53" s="40" t="str">
        <f t="shared" si="0"/>
        <v/>
      </c>
      <c r="E53" s="46" t="str">
        <f>IFERROR(VLOOKUP(D53,DistrictSchool!C46:D4773,2,FALSE),"")</f>
        <v/>
      </c>
      <c r="F53" s="53"/>
      <c r="G53" s="41" t="str">
        <f t="shared" si="1"/>
        <v/>
      </c>
      <c r="H53" s="46" t="str">
        <f>IFERROR(VLOOKUP(G53,'Lookup PRAcademy'!A:I,9,FALSE),"")</f>
        <v/>
      </c>
      <c r="I53" s="50" t="str">
        <f t="shared" si="2"/>
        <v/>
      </c>
      <c r="J53" s="43" t="str">
        <f>IFERROR(VLOOKUP(I53,'Lookup PRAcademy'!C46:D4999,2,FALSE),"")</f>
        <v/>
      </c>
      <c r="K53" s="43"/>
      <c r="L53" s="43"/>
      <c r="M53" s="53"/>
      <c r="N53" s="53"/>
      <c r="O53" s="43" t="str">
        <f t="shared" si="3"/>
        <v/>
      </c>
      <c r="P53" s="49" t="str">
        <f>IFERROR(VLOOKUP(O53,'Lookup PRAcademy'!$C$2:$I$4955,7,FALSE),"")</f>
        <v/>
      </c>
      <c r="Q53" s="44"/>
      <c r="R53" s="43"/>
      <c r="S53" s="43"/>
      <c r="T53" s="43"/>
      <c r="U53" s="43"/>
      <c r="V53" s="43"/>
    </row>
    <row r="54" spans="1:22" s="2" customFormat="1" x14ac:dyDescent="0.25">
      <c r="A54" s="53"/>
      <c r="B54" s="46" t="str">
        <f>IFERROR(VLOOKUP(A54,'District Lookup'!A:B,2,FALSE),"")</f>
        <v/>
      </c>
      <c r="C54" s="53"/>
      <c r="D54" s="40" t="str">
        <f t="shared" si="0"/>
        <v/>
      </c>
      <c r="E54" s="46" t="str">
        <f>IFERROR(VLOOKUP(D54,DistrictSchool!C47:D4774,2,FALSE),"")</f>
        <v/>
      </c>
      <c r="F54" s="53"/>
      <c r="G54" s="41" t="str">
        <f t="shared" si="1"/>
        <v/>
      </c>
      <c r="H54" s="46" t="str">
        <f>IFERROR(VLOOKUP(G54,'Lookup PRAcademy'!A:I,9,FALSE),"")</f>
        <v/>
      </c>
      <c r="I54" s="50" t="str">
        <f t="shared" si="2"/>
        <v/>
      </c>
      <c r="J54" s="43" t="str">
        <f>IFERROR(VLOOKUP(I54,'Lookup PRAcademy'!C47:D5000,2,FALSE),"")</f>
        <v/>
      </c>
      <c r="K54" s="43"/>
      <c r="L54" s="43"/>
      <c r="M54" s="53"/>
      <c r="N54" s="53"/>
      <c r="O54" s="43" t="str">
        <f t="shared" si="3"/>
        <v/>
      </c>
      <c r="P54" s="49" t="str">
        <f>IFERROR(VLOOKUP(O54,'Lookup PRAcademy'!$C$2:$I$4955,7,FALSE),"")</f>
        <v/>
      </c>
      <c r="Q54" s="44"/>
      <c r="R54" s="43"/>
      <c r="S54" s="43"/>
      <c r="T54" s="43"/>
      <c r="U54" s="43"/>
      <c r="V54" s="43"/>
    </row>
    <row r="55" spans="1:22" s="2" customFormat="1" x14ac:dyDescent="0.25">
      <c r="A55" s="53"/>
      <c r="B55" s="46" t="str">
        <f>IFERROR(VLOOKUP(A55,'District Lookup'!A:B,2,FALSE),"")</f>
        <v/>
      </c>
      <c r="C55" s="53"/>
      <c r="D55" s="40" t="str">
        <f t="shared" si="0"/>
        <v/>
      </c>
      <c r="E55" s="46" t="str">
        <f>IFERROR(VLOOKUP(D55,DistrictSchool!C48:D4775,2,FALSE),"")</f>
        <v/>
      </c>
      <c r="F55" s="53"/>
      <c r="G55" s="41" t="str">
        <f t="shared" si="1"/>
        <v/>
      </c>
      <c r="H55" s="46" t="str">
        <f>IFERROR(VLOOKUP(G55,'Lookup PRAcademy'!A:I,9,FALSE),"")</f>
        <v/>
      </c>
      <c r="I55" s="50" t="str">
        <f t="shared" si="2"/>
        <v/>
      </c>
      <c r="J55" s="43" t="str">
        <f>IFERROR(VLOOKUP(I55,'Lookup PRAcademy'!C48:D5001,2,FALSE),"")</f>
        <v/>
      </c>
      <c r="K55" s="43"/>
      <c r="L55" s="43"/>
      <c r="M55" s="53"/>
      <c r="N55" s="53"/>
      <c r="O55" s="43" t="str">
        <f t="shared" si="3"/>
        <v/>
      </c>
      <c r="P55" s="49" t="str">
        <f>IFERROR(VLOOKUP(O55,'Lookup PRAcademy'!$C$2:$I$4955,7,FALSE),"")</f>
        <v/>
      </c>
      <c r="Q55" s="44"/>
      <c r="R55" s="43"/>
      <c r="S55" s="43"/>
      <c r="T55" s="43"/>
      <c r="U55" s="43"/>
      <c r="V55" s="43"/>
    </row>
    <row r="56" spans="1:22" s="2" customFormat="1" x14ac:dyDescent="0.25">
      <c r="A56" s="53"/>
      <c r="B56" s="46" t="str">
        <f>IFERROR(VLOOKUP(A56,'District Lookup'!A:B,2,FALSE),"")</f>
        <v/>
      </c>
      <c r="C56" s="53"/>
      <c r="D56" s="40" t="str">
        <f t="shared" si="0"/>
        <v/>
      </c>
      <c r="E56" s="46" t="str">
        <f>IFERROR(VLOOKUP(D56,DistrictSchool!C49:D4776,2,FALSE),"")</f>
        <v/>
      </c>
      <c r="F56" s="53"/>
      <c r="G56" s="41" t="str">
        <f t="shared" si="1"/>
        <v/>
      </c>
      <c r="H56" s="46" t="str">
        <f>IFERROR(VLOOKUP(G56,'Lookup PRAcademy'!A:I,9,FALSE),"")</f>
        <v/>
      </c>
      <c r="I56" s="50" t="str">
        <f t="shared" si="2"/>
        <v/>
      </c>
      <c r="J56" s="43" t="str">
        <f>IFERROR(VLOOKUP(I56,'Lookup PRAcademy'!C49:D5002,2,FALSE),"")</f>
        <v/>
      </c>
      <c r="K56" s="43"/>
      <c r="L56" s="43"/>
      <c r="M56" s="53"/>
      <c r="N56" s="53"/>
      <c r="O56" s="43" t="str">
        <f t="shared" si="3"/>
        <v/>
      </c>
      <c r="P56" s="49" t="str">
        <f>IFERROR(VLOOKUP(O56,'Lookup PRAcademy'!$C$2:$I$4955,7,FALSE),"")</f>
        <v/>
      </c>
      <c r="Q56" s="44"/>
      <c r="R56" s="43"/>
      <c r="S56" s="43"/>
      <c r="T56" s="43"/>
      <c r="U56" s="43"/>
      <c r="V56" s="43"/>
    </row>
    <row r="57" spans="1:22" s="2" customFormat="1" x14ac:dyDescent="0.25">
      <c r="A57" s="53"/>
      <c r="B57" s="46" t="str">
        <f>IFERROR(VLOOKUP(A57,'District Lookup'!A:B,2,FALSE),"")</f>
        <v/>
      </c>
      <c r="C57" s="53"/>
      <c r="D57" s="40" t="str">
        <f t="shared" si="0"/>
        <v/>
      </c>
      <c r="E57" s="46" t="str">
        <f>IFERROR(VLOOKUP(D57,DistrictSchool!C50:D4777,2,FALSE),"")</f>
        <v/>
      </c>
      <c r="F57" s="53"/>
      <c r="G57" s="41" t="str">
        <f t="shared" si="1"/>
        <v/>
      </c>
      <c r="H57" s="46" t="str">
        <f>IFERROR(VLOOKUP(G57,'Lookup PRAcademy'!A:I,9,FALSE),"")</f>
        <v/>
      </c>
      <c r="I57" s="50" t="str">
        <f t="shared" si="2"/>
        <v/>
      </c>
      <c r="J57" s="43" t="str">
        <f>IFERROR(VLOOKUP(I57,'Lookup PRAcademy'!C50:D5003,2,FALSE),"")</f>
        <v/>
      </c>
      <c r="K57" s="43"/>
      <c r="L57" s="43"/>
      <c r="M57" s="53"/>
      <c r="N57" s="53"/>
      <c r="O57" s="43" t="str">
        <f t="shared" si="3"/>
        <v/>
      </c>
      <c r="P57" s="49" t="str">
        <f>IFERROR(VLOOKUP(O57,'Lookup PRAcademy'!$C$2:$I$4955,7,FALSE),"")</f>
        <v/>
      </c>
      <c r="Q57" s="44"/>
      <c r="R57" s="43"/>
      <c r="S57" s="43"/>
      <c r="T57" s="43"/>
      <c r="U57" s="43"/>
      <c r="V57" s="43"/>
    </row>
    <row r="58" spans="1:22" s="2" customFormat="1" x14ac:dyDescent="0.25">
      <c r="A58" s="53"/>
      <c r="B58" s="46" t="str">
        <f>IFERROR(VLOOKUP(A58,'District Lookup'!A:B,2,FALSE),"")</f>
        <v/>
      </c>
      <c r="C58" s="53"/>
      <c r="D58" s="40" t="str">
        <f t="shared" si="0"/>
        <v/>
      </c>
      <c r="E58" s="46" t="str">
        <f>IFERROR(VLOOKUP(D58,DistrictSchool!C51:D4778,2,FALSE),"")</f>
        <v/>
      </c>
      <c r="F58" s="53"/>
      <c r="G58" s="41" t="str">
        <f t="shared" si="1"/>
        <v/>
      </c>
      <c r="H58" s="46" t="str">
        <f>IFERROR(VLOOKUP(G58,'Lookup PRAcademy'!A:I,9,FALSE),"")</f>
        <v/>
      </c>
      <c r="I58" s="50" t="str">
        <f t="shared" si="2"/>
        <v/>
      </c>
      <c r="J58" s="43" t="str">
        <f>IFERROR(VLOOKUP(I58,'Lookup PRAcademy'!C51:D5004,2,FALSE),"")</f>
        <v/>
      </c>
      <c r="K58" s="43"/>
      <c r="L58" s="43"/>
      <c r="M58" s="53"/>
      <c r="N58" s="53"/>
      <c r="O58" s="43" t="str">
        <f t="shared" si="3"/>
        <v/>
      </c>
      <c r="P58" s="49" t="str">
        <f>IFERROR(VLOOKUP(O58,'Lookup PRAcademy'!$C$2:$I$4955,7,FALSE),"")</f>
        <v/>
      </c>
      <c r="Q58" s="44"/>
      <c r="R58" s="43"/>
      <c r="S58" s="43"/>
      <c r="T58" s="43"/>
      <c r="U58" s="43"/>
      <c r="V58" s="43"/>
    </row>
    <row r="59" spans="1:22" s="2" customFormat="1" x14ac:dyDescent="0.25">
      <c r="A59" s="53"/>
      <c r="B59" s="46" t="str">
        <f>IFERROR(VLOOKUP(A59,'District Lookup'!A:B,2,FALSE),"")</f>
        <v/>
      </c>
      <c r="C59" s="53"/>
      <c r="D59" s="40" t="str">
        <f t="shared" si="0"/>
        <v/>
      </c>
      <c r="E59" s="46" t="str">
        <f>IFERROR(VLOOKUP(D59,DistrictSchool!C52:D4779,2,FALSE),"")</f>
        <v/>
      </c>
      <c r="F59" s="53"/>
      <c r="G59" s="41" t="str">
        <f t="shared" si="1"/>
        <v/>
      </c>
      <c r="H59" s="46" t="str">
        <f>IFERROR(VLOOKUP(G59,'Lookup PRAcademy'!A:I,9,FALSE),"")</f>
        <v/>
      </c>
      <c r="I59" s="50" t="str">
        <f t="shared" si="2"/>
        <v/>
      </c>
      <c r="J59" s="43" t="str">
        <f>IFERROR(VLOOKUP(I59,'Lookup PRAcademy'!C52:D5005,2,FALSE),"")</f>
        <v/>
      </c>
      <c r="K59" s="43"/>
      <c r="L59" s="43"/>
      <c r="M59" s="53"/>
      <c r="N59" s="53"/>
      <c r="O59" s="43" t="str">
        <f t="shared" si="3"/>
        <v/>
      </c>
      <c r="P59" s="49" t="str">
        <f>IFERROR(VLOOKUP(O59,'Lookup PRAcademy'!$C$2:$I$4955,7,FALSE),"")</f>
        <v/>
      </c>
      <c r="Q59" s="44"/>
      <c r="R59" s="43"/>
      <c r="S59" s="43"/>
      <c r="T59" s="43"/>
      <c r="U59" s="43"/>
      <c r="V59" s="43"/>
    </row>
    <row r="60" spans="1:22" s="2" customFormat="1" x14ac:dyDescent="0.25">
      <c r="A60" s="53"/>
      <c r="B60" s="46" t="str">
        <f>IFERROR(VLOOKUP(A60,'District Lookup'!A:B,2,FALSE),"")</f>
        <v/>
      </c>
      <c r="C60" s="53"/>
      <c r="D60" s="40" t="str">
        <f t="shared" si="0"/>
        <v/>
      </c>
      <c r="E60" s="46" t="str">
        <f>IFERROR(VLOOKUP(D60,DistrictSchool!C53:D4780,2,FALSE),"")</f>
        <v/>
      </c>
      <c r="F60" s="53"/>
      <c r="G60" s="41" t="str">
        <f t="shared" si="1"/>
        <v/>
      </c>
      <c r="H60" s="46" t="str">
        <f>IFERROR(VLOOKUP(G60,'Lookup PRAcademy'!A:I,9,FALSE),"")</f>
        <v/>
      </c>
      <c r="I60" s="50" t="str">
        <f t="shared" si="2"/>
        <v/>
      </c>
      <c r="J60" s="43" t="str">
        <f>IFERROR(VLOOKUP(I60,'Lookup PRAcademy'!C53:D5006,2,FALSE),"")</f>
        <v/>
      </c>
      <c r="K60" s="43"/>
      <c r="L60" s="43"/>
      <c r="M60" s="53"/>
      <c r="N60" s="53"/>
      <c r="O60" s="43" t="str">
        <f t="shared" si="3"/>
        <v/>
      </c>
      <c r="P60" s="49" t="str">
        <f>IFERROR(VLOOKUP(O60,'Lookup PRAcademy'!$C$2:$I$4955,7,FALSE),"")</f>
        <v/>
      </c>
      <c r="Q60" s="44"/>
      <c r="R60" s="43"/>
      <c r="S60" s="43"/>
      <c r="T60" s="43"/>
      <c r="U60" s="43"/>
      <c r="V60" s="43"/>
    </row>
    <row r="61" spans="1:22" s="2" customFormat="1" x14ac:dyDescent="0.25">
      <c r="A61" s="53"/>
      <c r="B61" s="46" t="str">
        <f>IFERROR(VLOOKUP(A61,'District Lookup'!A:B,2,FALSE),"")</f>
        <v/>
      </c>
      <c r="C61" s="53"/>
      <c r="D61" s="40" t="str">
        <f t="shared" si="0"/>
        <v/>
      </c>
      <c r="E61" s="46" t="str">
        <f>IFERROR(VLOOKUP(D61,DistrictSchool!C54:D4781,2,FALSE),"")</f>
        <v/>
      </c>
      <c r="F61" s="53"/>
      <c r="G61" s="41" t="str">
        <f t="shared" si="1"/>
        <v/>
      </c>
      <c r="H61" s="46" t="str">
        <f>IFERROR(VLOOKUP(G61,'Lookup PRAcademy'!A:I,9,FALSE),"")</f>
        <v/>
      </c>
      <c r="I61" s="50" t="str">
        <f t="shared" si="2"/>
        <v/>
      </c>
      <c r="J61" s="43" t="str">
        <f>IFERROR(VLOOKUP(I61,'Lookup PRAcademy'!C54:D5007,2,FALSE),"")</f>
        <v/>
      </c>
      <c r="K61" s="43"/>
      <c r="L61" s="43"/>
      <c r="M61" s="53"/>
      <c r="N61" s="53"/>
      <c r="O61" s="43" t="str">
        <f t="shared" si="3"/>
        <v/>
      </c>
      <c r="P61" s="49" t="str">
        <f>IFERROR(VLOOKUP(O61,'Lookup PRAcademy'!$C$2:$I$4955,7,FALSE),"")</f>
        <v/>
      </c>
      <c r="Q61" s="44"/>
      <c r="R61" s="43"/>
      <c r="S61" s="43"/>
      <c r="T61" s="43"/>
      <c r="U61" s="43"/>
      <c r="V61" s="43"/>
    </row>
    <row r="62" spans="1:22" s="2" customFormat="1" x14ac:dyDescent="0.25">
      <c r="A62" s="53"/>
      <c r="B62" s="46" t="str">
        <f>IFERROR(VLOOKUP(A62,'District Lookup'!A:B,2,FALSE),"")</f>
        <v/>
      </c>
      <c r="C62" s="53"/>
      <c r="D62" s="40" t="str">
        <f t="shared" si="0"/>
        <v/>
      </c>
      <c r="E62" s="46" t="str">
        <f>IFERROR(VLOOKUP(D62,DistrictSchool!C55:D4782,2,FALSE),"")</f>
        <v/>
      </c>
      <c r="F62" s="53"/>
      <c r="G62" s="41" t="str">
        <f t="shared" si="1"/>
        <v/>
      </c>
      <c r="H62" s="46" t="str">
        <f>IFERROR(VLOOKUP(G62,'Lookup PRAcademy'!A:I,9,FALSE),"")</f>
        <v/>
      </c>
      <c r="I62" s="50" t="str">
        <f t="shared" si="2"/>
        <v/>
      </c>
      <c r="J62" s="43" t="str">
        <f>IFERROR(VLOOKUP(I62,'Lookup PRAcademy'!C55:D5008,2,FALSE),"")</f>
        <v/>
      </c>
      <c r="K62" s="43"/>
      <c r="L62" s="43"/>
      <c r="M62" s="53"/>
      <c r="N62" s="53"/>
      <c r="O62" s="43" t="str">
        <f t="shared" si="3"/>
        <v/>
      </c>
      <c r="P62" s="49" t="str">
        <f>IFERROR(VLOOKUP(O62,'Lookup PRAcademy'!$C$2:$I$4955,7,FALSE),"")</f>
        <v/>
      </c>
      <c r="Q62" s="44"/>
      <c r="R62" s="43"/>
      <c r="S62" s="43"/>
      <c r="T62" s="43"/>
      <c r="U62" s="43"/>
      <c r="V62" s="43"/>
    </row>
    <row r="63" spans="1:22" s="2" customFormat="1" x14ac:dyDescent="0.25">
      <c r="A63" s="53"/>
      <c r="B63" s="46" t="str">
        <f>IFERROR(VLOOKUP(A63,'District Lookup'!A:B,2,FALSE),"")</f>
        <v/>
      </c>
      <c r="C63" s="53"/>
      <c r="D63" s="40" t="str">
        <f t="shared" si="0"/>
        <v/>
      </c>
      <c r="E63" s="46" t="str">
        <f>IFERROR(VLOOKUP(D63,DistrictSchool!C56:D4783,2,FALSE),"")</f>
        <v/>
      </c>
      <c r="F63" s="53"/>
      <c r="G63" s="41" t="str">
        <f t="shared" si="1"/>
        <v/>
      </c>
      <c r="H63" s="46" t="str">
        <f>IFERROR(VLOOKUP(G63,'Lookup PRAcademy'!A:I,9,FALSE),"")</f>
        <v/>
      </c>
      <c r="I63" s="50" t="str">
        <f t="shared" si="2"/>
        <v/>
      </c>
      <c r="J63" s="43" t="str">
        <f>IFERROR(VLOOKUP(I63,'Lookup PRAcademy'!C56:D5009,2,FALSE),"")</f>
        <v/>
      </c>
      <c r="K63" s="43"/>
      <c r="L63" s="43"/>
      <c r="M63" s="53"/>
      <c r="N63" s="53"/>
      <c r="O63" s="43" t="str">
        <f t="shared" si="3"/>
        <v/>
      </c>
      <c r="P63" s="49" t="str">
        <f>IFERROR(VLOOKUP(O63,'Lookup PRAcademy'!$C$2:$I$4955,7,FALSE),"")</f>
        <v/>
      </c>
      <c r="Q63" s="44"/>
      <c r="R63" s="43"/>
      <c r="S63" s="43"/>
      <c r="T63" s="43"/>
      <c r="U63" s="43"/>
      <c r="V63" s="43"/>
    </row>
    <row r="64" spans="1:22" s="2" customFormat="1" x14ac:dyDescent="0.25">
      <c r="A64" s="53"/>
      <c r="B64" s="46" t="str">
        <f>IFERROR(VLOOKUP(A64,'District Lookup'!A:B,2,FALSE),"")</f>
        <v/>
      </c>
      <c r="C64" s="53"/>
      <c r="D64" s="40" t="str">
        <f t="shared" si="0"/>
        <v/>
      </c>
      <c r="E64" s="46" t="str">
        <f>IFERROR(VLOOKUP(D64,DistrictSchool!C57:D4784,2,FALSE),"")</f>
        <v/>
      </c>
      <c r="F64" s="53"/>
      <c r="G64" s="41" t="str">
        <f t="shared" si="1"/>
        <v/>
      </c>
      <c r="H64" s="46" t="str">
        <f>IFERROR(VLOOKUP(G64,'Lookup PRAcademy'!A:I,9,FALSE),"")</f>
        <v/>
      </c>
      <c r="I64" s="50" t="str">
        <f t="shared" si="2"/>
        <v/>
      </c>
      <c r="J64" s="43" t="str">
        <f>IFERROR(VLOOKUP(I64,'Lookup PRAcademy'!C57:D5010,2,FALSE),"")</f>
        <v/>
      </c>
      <c r="K64" s="43"/>
      <c r="L64" s="43"/>
      <c r="M64" s="53"/>
      <c r="N64" s="53"/>
      <c r="O64" s="43" t="str">
        <f t="shared" si="3"/>
        <v/>
      </c>
      <c r="P64" s="49" t="str">
        <f>IFERROR(VLOOKUP(O64,'Lookup PRAcademy'!$C$2:$I$4955,7,FALSE),"")</f>
        <v/>
      </c>
      <c r="Q64" s="44"/>
      <c r="R64" s="43"/>
      <c r="S64" s="43"/>
      <c r="T64" s="43"/>
      <c r="U64" s="43"/>
      <c r="V64" s="43"/>
    </row>
    <row r="65" spans="1:22" s="2" customFormat="1" x14ac:dyDescent="0.25">
      <c r="A65" s="53"/>
      <c r="B65" s="46" t="str">
        <f>IFERROR(VLOOKUP(A65,'District Lookup'!A:B,2,FALSE),"")</f>
        <v/>
      </c>
      <c r="C65" s="53"/>
      <c r="D65" s="40" t="str">
        <f t="shared" si="0"/>
        <v/>
      </c>
      <c r="E65" s="46" t="str">
        <f>IFERROR(VLOOKUP(D65,DistrictSchool!C58:D4785,2,FALSE),"")</f>
        <v/>
      </c>
      <c r="F65" s="53"/>
      <c r="G65" s="41" t="str">
        <f t="shared" si="1"/>
        <v/>
      </c>
      <c r="H65" s="46" t="str">
        <f>IFERROR(VLOOKUP(G65,'Lookup PRAcademy'!A:I,9,FALSE),"")</f>
        <v/>
      </c>
      <c r="I65" s="50" t="str">
        <f t="shared" si="2"/>
        <v/>
      </c>
      <c r="J65" s="43" t="str">
        <f>IFERROR(VLOOKUP(I65,'Lookup PRAcademy'!C58:D5011,2,FALSE),"")</f>
        <v/>
      </c>
      <c r="K65" s="43"/>
      <c r="L65" s="43"/>
      <c r="M65" s="53"/>
      <c r="N65" s="53"/>
      <c r="O65" s="43" t="str">
        <f t="shared" si="3"/>
        <v/>
      </c>
      <c r="P65" s="49" t="str">
        <f>IFERROR(VLOOKUP(O65,'Lookup PRAcademy'!$C$2:$I$4955,7,FALSE),"")</f>
        <v/>
      </c>
      <c r="Q65" s="44"/>
      <c r="R65" s="43"/>
      <c r="S65" s="43"/>
      <c r="T65" s="43"/>
      <c r="U65" s="43"/>
      <c r="V65" s="43"/>
    </row>
    <row r="66" spans="1:22" s="2" customFormat="1" x14ac:dyDescent="0.25">
      <c r="A66" s="53"/>
      <c r="B66" s="46" t="str">
        <f>IFERROR(VLOOKUP(A66,'District Lookup'!A:B,2,FALSE),"")</f>
        <v/>
      </c>
      <c r="C66" s="53"/>
      <c r="D66" s="40" t="str">
        <f t="shared" si="0"/>
        <v/>
      </c>
      <c r="E66" s="46" t="str">
        <f>IFERROR(VLOOKUP(D66,DistrictSchool!C59:D4786,2,FALSE),"")</f>
        <v/>
      </c>
      <c r="F66" s="53"/>
      <c r="G66" s="41" t="str">
        <f t="shared" si="1"/>
        <v/>
      </c>
      <c r="H66" s="46" t="str">
        <f>IFERROR(VLOOKUP(G66,'Lookup PRAcademy'!A:I,9,FALSE),"")</f>
        <v/>
      </c>
      <c r="I66" s="50" t="str">
        <f t="shared" si="2"/>
        <v/>
      </c>
      <c r="J66" s="43" t="str">
        <f>IFERROR(VLOOKUP(I66,'Lookup PRAcademy'!C59:D5012,2,FALSE),"")</f>
        <v/>
      </c>
      <c r="K66" s="43"/>
      <c r="L66" s="43"/>
      <c r="M66" s="53"/>
      <c r="N66" s="53"/>
      <c r="O66" s="43" t="str">
        <f t="shared" si="3"/>
        <v/>
      </c>
      <c r="P66" s="49" t="str">
        <f>IFERROR(VLOOKUP(O66,'Lookup PRAcademy'!$C$2:$I$4955,7,FALSE),"")</f>
        <v/>
      </c>
      <c r="Q66" s="44"/>
      <c r="R66" s="43"/>
      <c r="S66" s="43"/>
      <c r="T66" s="43"/>
      <c r="U66" s="43"/>
      <c r="V66" s="43"/>
    </row>
    <row r="67" spans="1:22" s="2" customFormat="1" x14ac:dyDescent="0.25">
      <c r="A67" s="53"/>
      <c r="B67" s="46" t="str">
        <f>IFERROR(VLOOKUP(A67,'District Lookup'!A:B,2,FALSE),"")</f>
        <v/>
      </c>
      <c r="C67" s="53"/>
      <c r="D67" s="40" t="str">
        <f t="shared" si="0"/>
        <v/>
      </c>
      <c r="E67" s="46" t="str">
        <f>IFERROR(VLOOKUP(D67,DistrictSchool!C60:D4787,2,FALSE),"")</f>
        <v/>
      </c>
      <c r="F67" s="53"/>
      <c r="G67" s="41" t="str">
        <f t="shared" si="1"/>
        <v/>
      </c>
      <c r="H67" s="46" t="str">
        <f>IFERROR(VLOOKUP(G67,'Lookup PRAcademy'!A:I,9,FALSE),"")</f>
        <v/>
      </c>
      <c r="I67" s="50" t="str">
        <f t="shared" si="2"/>
        <v/>
      </c>
      <c r="J67" s="43" t="str">
        <f>IFERROR(VLOOKUP(I67,'Lookup PRAcademy'!C60:D5013,2,FALSE),"")</f>
        <v/>
      </c>
      <c r="K67" s="43"/>
      <c r="L67" s="43"/>
      <c r="M67" s="53"/>
      <c r="N67" s="53"/>
      <c r="O67" s="43" t="str">
        <f t="shared" si="3"/>
        <v/>
      </c>
      <c r="P67" s="49" t="str">
        <f>IFERROR(VLOOKUP(O67,'Lookup PRAcademy'!$C$2:$I$4955,7,FALSE),"")</f>
        <v/>
      </c>
      <c r="Q67" s="44"/>
      <c r="R67" s="43"/>
      <c r="S67" s="43"/>
      <c r="T67" s="43"/>
      <c r="U67" s="43"/>
      <c r="V67" s="43"/>
    </row>
    <row r="68" spans="1:22" s="2" customFormat="1" x14ac:dyDescent="0.25">
      <c r="A68" s="53"/>
      <c r="B68" s="46" t="str">
        <f>IFERROR(VLOOKUP(A68,'District Lookup'!A:B,2,FALSE),"")</f>
        <v/>
      </c>
      <c r="C68" s="53"/>
      <c r="D68" s="40" t="str">
        <f t="shared" si="0"/>
        <v/>
      </c>
      <c r="E68" s="46" t="str">
        <f>IFERROR(VLOOKUP(D68,DistrictSchool!C61:D4788,2,FALSE),"")</f>
        <v/>
      </c>
      <c r="F68" s="53"/>
      <c r="G68" s="41" t="str">
        <f t="shared" si="1"/>
        <v/>
      </c>
      <c r="H68" s="46" t="str">
        <f>IFERROR(VLOOKUP(G68,'Lookup PRAcademy'!A:I,9,FALSE),"")</f>
        <v/>
      </c>
      <c r="I68" s="50" t="str">
        <f t="shared" si="2"/>
        <v/>
      </c>
      <c r="J68" s="43" t="str">
        <f>IFERROR(VLOOKUP(I68,'Lookup PRAcademy'!C61:D5014,2,FALSE),"")</f>
        <v/>
      </c>
      <c r="K68" s="43"/>
      <c r="L68" s="43"/>
      <c r="M68" s="53"/>
      <c r="N68" s="53"/>
      <c r="O68" s="43" t="str">
        <f t="shared" si="3"/>
        <v/>
      </c>
      <c r="P68" s="49" t="str">
        <f>IFERROR(VLOOKUP(O68,'Lookup PRAcademy'!$C$2:$I$4955,7,FALSE),"")</f>
        <v/>
      </c>
      <c r="Q68" s="44"/>
      <c r="R68" s="43"/>
      <c r="S68" s="43"/>
      <c r="T68" s="43"/>
      <c r="U68" s="43"/>
      <c r="V68" s="43"/>
    </row>
    <row r="69" spans="1:22" s="2" customFormat="1" x14ac:dyDescent="0.25">
      <c r="A69" s="53"/>
      <c r="B69" s="46" t="str">
        <f>IFERROR(VLOOKUP(A69,'District Lookup'!A:B,2,FALSE),"")</f>
        <v/>
      </c>
      <c r="C69" s="53"/>
      <c r="D69" s="40" t="str">
        <f t="shared" si="0"/>
        <v/>
      </c>
      <c r="E69" s="46" t="str">
        <f>IFERROR(VLOOKUP(D69,DistrictSchool!C62:D4789,2,FALSE),"")</f>
        <v/>
      </c>
      <c r="F69" s="53"/>
      <c r="G69" s="41" t="str">
        <f t="shared" si="1"/>
        <v/>
      </c>
      <c r="H69" s="46" t="str">
        <f>IFERROR(VLOOKUP(G69,'Lookup PRAcademy'!A:I,9,FALSE),"")</f>
        <v/>
      </c>
      <c r="I69" s="50" t="str">
        <f t="shared" si="2"/>
        <v/>
      </c>
      <c r="J69" s="43" t="str">
        <f>IFERROR(VLOOKUP(I69,'Lookup PRAcademy'!C62:D5015,2,FALSE),"")</f>
        <v/>
      </c>
      <c r="K69" s="43"/>
      <c r="L69" s="43"/>
      <c r="M69" s="53"/>
      <c r="N69" s="53"/>
      <c r="O69" s="43" t="str">
        <f t="shared" si="3"/>
        <v/>
      </c>
      <c r="P69" s="49" t="str">
        <f>IFERROR(VLOOKUP(O69,'Lookup PRAcademy'!$C$2:$I$4955,7,FALSE),"")</f>
        <v/>
      </c>
      <c r="Q69" s="44"/>
      <c r="R69" s="43"/>
      <c r="S69" s="43"/>
      <c r="T69" s="43"/>
      <c r="U69" s="43"/>
      <c r="V69" s="43"/>
    </row>
    <row r="70" spans="1:22" s="2" customFormat="1" x14ac:dyDescent="0.25">
      <c r="A70" s="53"/>
      <c r="B70" s="46" t="str">
        <f>IFERROR(VLOOKUP(A70,'District Lookup'!A:B,2,FALSE),"")</f>
        <v/>
      </c>
      <c r="C70" s="53"/>
      <c r="D70" s="40" t="str">
        <f t="shared" si="0"/>
        <v/>
      </c>
      <c r="E70" s="46" t="str">
        <f>IFERROR(VLOOKUP(D70,DistrictSchool!C63:D4790,2,FALSE),"")</f>
        <v/>
      </c>
      <c r="F70" s="53"/>
      <c r="G70" s="41" t="str">
        <f t="shared" si="1"/>
        <v/>
      </c>
      <c r="H70" s="46" t="str">
        <f>IFERROR(VLOOKUP(G70,'Lookup PRAcademy'!A:I,9,FALSE),"")</f>
        <v/>
      </c>
      <c r="I70" s="50" t="str">
        <f t="shared" si="2"/>
        <v/>
      </c>
      <c r="J70" s="43" t="str">
        <f>IFERROR(VLOOKUP(I70,'Lookup PRAcademy'!C63:D5016,2,FALSE),"")</f>
        <v/>
      </c>
      <c r="K70" s="43"/>
      <c r="L70" s="43"/>
      <c r="M70" s="53"/>
      <c r="N70" s="53"/>
      <c r="O70" s="43" t="str">
        <f t="shared" si="3"/>
        <v/>
      </c>
      <c r="P70" s="49" t="str">
        <f>IFERROR(VLOOKUP(O70,'Lookup PRAcademy'!$C$2:$I$4955,7,FALSE),"")</f>
        <v/>
      </c>
      <c r="Q70" s="44"/>
      <c r="R70" s="43"/>
      <c r="S70" s="43"/>
      <c r="T70" s="43"/>
      <c r="U70" s="43"/>
      <c r="V70" s="43"/>
    </row>
    <row r="71" spans="1:22" s="2" customFormat="1" x14ac:dyDescent="0.25">
      <c r="A71" s="53"/>
      <c r="B71" s="46" t="str">
        <f>IFERROR(VLOOKUP(A71,'District Lookup'!A:B,2,FALSE),"")</f>
        <v/>
      </c>
      <c r="C71" s="53"/>
      <c r="D71" s="40" t="str">
        <f t="shared" si="0"/>
        <v/>
      </c>
      <c r="E71" s="46" t="str">
        <f>IFERROR(VLOOKUP(D71,DistrictSchool!C64:D4791,2,FALSE),"")</f>
        <v/>
      </c>
      <c r="F71" s="53"/>
      <c r="G71" s="41" t="str">
        <f t="shared" si="1"/>
        <v/>
      </c>
      <c r="H71" s="46" t="str">
        <f>IFERROR(VLOOKUP(G71,'Lookup PRAcademy'!A:I,9,FALSE),"")</f>
        <v/>
      </c>
      <c r="I71" s="50" t="str">
        <f t="shared" si="2"/>
        <v/>
      </c>
      <c r="J71" s="43" t="str">
        <f>IFERROR(VLOOKUP(I71,'Lookup PRAcademy'!C64:D5017,2,FALSE),"")</f>
        <v/>
      </c>
      <c r="K71" s="43"/>
      <c r="L71" s="43"/>
      <c r="M71" s="53"/>
      <c r="N71" s="53"/>
      <c r="O71" s="43" t="str">
        <f t="shared" si="3"/>
        <v/>
      </c>
      <c r="P71" s="49" t="str">
        <f>IFERROR(VLOOKUP(O71,'Lookup PRAcademy'!$C$2:$I$4955,7,FALSE),"")</f>
        <v/>
      </c>
      <c r="Q71" s="44"/>
      <c r="R71" s="43"/>
      <c r="S71" s="43"/>
      <c r="T71" s="43"/>
      <c r="U71" s="43"/>
      <c r="V71" s="43"/>
    </row>
    <row r="72" spans="1:22" s="2" customFormat="1" x14ac:dyDescent="0.25">
      <c r="A72" s="53"/>
      <c r="B72" s="46" t="str">
        <f>IFERROR(VLOOKUP(A72,'District Lookup'!A:B,2,FALSE),"")</f>
        <v/>
      </c>
      <c r="C72" s="53"/>
      <c r="D72" s="40" t="str">
        <f t="shared" si="0"/>
        <v/>
      </c>
      <c r="E72" s="46" t="str">
        <f>IFERROR(VLOOKUP(D72,DistrictSchool!C65:D4792,2,FALSE),"")</f>
        <v/>
      </c>
      <c r="F72" s="53"/>
      <c r="G72" s="41" t="str">
        <f t="shared" si="1"/>
        <v/>
      </c>
      <c r="H72" s="46" t="str">
        <f>IFERROR(VLOOKUP(G72,'Lookup PRAcademy'!A:I,9,FALSE),"")</f>
        <v/>
      </c>
      <c r="I72" s="50" t="str">
        <f t="shared" si="2"/>
        <v/>
      </c>
      <c r="J72" s="43" t="str">
        <f>IFERROR(VLOOKUP(I72,'Lookup PRAcademy'!C65:D5018,2,FALSE),"")</f>
        <v/>
      </c>
      <c r="K72" s="43"/>
      <c r="L72" s="43"/>
      <c r="M72" s="53"/>
      <c r="N72" s="53"/>
      <c r="O72" s="43" t="str">
        <f t="shared" si="3"/>
        <v/>
      </c>
      <c r="P72" s="49" t="str">
        <f>IFERROR(VLOOKUP(O72,'Lookup PRAcademy'!$C$2:$I$4955,7,FALSE),"")</f>
        <v/>
      </c>
      <c r="Q72" s="44"/>
      <c r="R72" s="43"/>
      <c r="S72" s="43"/>
      <c r="T72" s="43"/>
      <c r="U72" s="43"/>
      <c r="V72" s="43"/>
    </row>
    <row r="73" spans="1:22" s="2" customFormat="1" x14ac:dyDescent="0.25">
      <c r="A73" s="53"/>
      <c r="B73" s="46" t="str">
        <f>IFERROR(VLOOKUP(A73,'District Lookup'!A:B,2,FALSE),"")</f>
        <v/>
      </c>
      <c r="C73" s="53"/>
      <c r="D73" s="40" t="str">
        <f t="shared" si="0"/>
        <v/>
      </c>
      <c r="E73" s="46" t="str">
        <f>IFERROR(VLOOKUP(D73,DistrictSchool!C66:D4793,2,FALSE),"")</f>
        <v/>
      </c>
      <c r="F73" s="53"/>
      <c r="G73" s="41" t="str">
        <f t="shared" si="1"/>
        <v/>
      </c>
      <c r="H73" s="46" t="str">
        <f>IFERROR(VLOOKUP(G73,'Lookup PRAcademy'!A:I,9,FALSE),"")</f>
        <v/>
      </c>
      <c r="I73" s="50" t="str">
        <f t="shared" si="2"/>
        <v/>
      </c>
      <c r="J73" s="43" t="str">
        <f>IFERROR(VLOOKUP(I73,'Lookup PRAcademy'!C66:D5019,2,FALSE),"")</f>
        <v/>
      </c>
      <c r="K73" s="43"/>
      <c r="L73" s="43"/>
      <c r="M73" s="53"/>
      <c r="N73" s="53"/>
      <c r="O73" s="43" t="str">
        <f t="shared" si="3"/>
        <v/>
      </c>
      <c r="P73" s="49" t="str">
        <f>IFERROR(VLOOKUP(O73,'Lookup PRAcademy'!$C$2:$I$4955,7,FALSE),"")</f>
        <v/>
      </c>
      <c r="Q73" s="44"/>
      <c r="R73" s="43"/>
      <c r="S73" s="43"/>
      <c r="T73" s="43"/>
      <c r="U73" s="43"/>
      <c r="V73" s="43"/>
    </row>
    <row r="74" spans="1:22" s="2" customFormat="1" x14ac:dyDescent="0.25">
      <c r="A74" s="53"/>
      <c r="B74" s="46" t="str">
        <f>IFERROR(VLOOKUP(A74,'District Lookup'!A:B,2,FALSE),"")</f>
        <v/>
      </c>
      <c r="C74" s="53"/>
      <c r="D74" s="40" t="str">
        <f t="shared" si="0"/>
        <v/>
      </c>
      <c r="E74" s="46" t="str">
        <f>IFERROR(VLOOKUP(D74,DistrictSchool!C67:D4794,2,FALSE),"")</f>
        <v/>
      </c>
      <c r="F74" s="53"/>
      <c r="G74" s="41" t="str">
        <f t="shared" si="1"/>
        <v/>
      </c>
      <c r="H74" s="46" t="str">
        <f>IFERROR(VLOOKUP(G74,'Lookup PRAcademy'!A:I,9,FALSE),"")</f>
        <v/>
      </c>
      <c r="I74" s="50" t="str">
        <f t="shared" si="2"/>
        <v/>
      </c>
      <c r="J74" s="43" t="str">
        <f>IFERROR(VLOOKUP(I74,'Lookup PRAcademy'!C67:D5020,2,FALSE),"")</f>
        <v/>
      </c>
      <c r="K74" s="43"/>
      <c r="L74" s="43"/>
      <c r="M74" s="53"/>
      <c r="N74" s="53"/>
      <c r="O74" s="43" t="str">
        <f t="shared" si="3"/>
        <v/>
      </c>
      <c r="P74" s="49" t="str">
        <f>IFERROR(VLOOKUP(O74,'Lookup PRAcademy'!$C$2:$I$4955,7,FALSE),"")</f>
        <v/>
      </c>
      <c r="Q74" s="44"/>
      <c r="R74" s="43"/>
      <c r="S74" s="43"/>
      <c r="T74" s="43"/>
      <c r="U74" s="43"/>
      <c r="V74" s="43"/>
    </row>
    <row r="75" spans="1:22" s="2" customFormat="1" x14ac:dyDescent="0.25">
      <c r="A75" s="53"/>
      <c r="B75" s="46" t="str">
        <f>IFERROR(VLOOKUP(A75,'District Lookup'!A:B,2,FALSE),"")</f>
        <v/>
      </c>
      <c r="C75" s="53"/>
      <c r="D75" s="40" t="str">
        <f t="shared" ref="D75:D138" si="4">_xlfn.CONCAT(A75,C75)</f>
        <v/>
      </c>
      <c r="E75" s="46" t="str">
        <f>IFERROR(VLOOKUP(D75,DistrictSchool!C68:D4795,2,FALSE),"")</f>
        <v/>
      </c>
      <c r="F75" s="53"/>
      <c r="G75" s="41" t="str">
        <f t="shared" ref="G75:G138" si="5">_xlfn.CONCAT(A75,B75,C75,E75,F75)</f>
        <v/>
      </c>
      <c r="H75" s="46" t="str">
        <f>IFERROR(VLOOKUP(G75,'Lookup PRAcademy'!A:I,9,FALSE),"")</f>
        <v/>
      </c>
      <c r="I75" s="50" t="str">
        <f t="shared" ref="I75:I138" si="6">_xlfn.CONCAT(A75,C75,F75)</f>
        <v/>
      </c>
      <c r="J75" s="43" t="str">
        <f>IFERROR(VLOOKUP(I75,'Lookup PRAcademy'!C68:D5021,2,FALSE),"")</f>
        <v/>
      </c>
      <c r="K75" s="43"/>
      <c r="L75" s="43"/>
      <c r="M75" s="53"/>
      <c r="N75" s="53"/>
      <c r="O75" s="43" t="str">
        <f t="shared" ref="O75:O138" si="7">_xlfn.CONCAT(A75,N75,M75)</f>
        <v/>
      </c>
      <c r="P75" s="49" t="str">
        <f>IFERROR(VLOOKUP(O75,'Lookup PRAcademy'!$C$2:$I$4955,7,FALSE),"")</f>
        <v/>
      </c>
      <c r="Q75" s="44"/>
      <c r="R75" s="43"/>
      <c r="S75" s="43"/>
      <c r="T75" s="43"/>
      <c r="U75" s="43"/>
      <c r="V75" s="43"/>
    </row>
    <row r="76" spans="1:22" s="2" customFormat="1" x14ac:dyDescent="0.25">
      <c r="A76" s="53"/>
      <c r="B76" s="46" t="str">
        <f>IFERROR(VLOOKUP(A76,'District Lookup'!A:B,2,FALSE),"")</f>
        <v/>
      </c>
      <c r="C76" s="53"/>
      <c r="D76" s="40" t="str">
        <f t="shared" si="4"/>
        <v/>
      </c>
      <c r="E76" s="46" t="str">
        <f>IFERROR(VLOOKUP(D76,DistrictSchool!C69:D4796,2,FALSE),"")</f>
        <v/>
      </c>
      <c r="F76" s="53"/>
      <c r="G76" s="41" t="str">
        <f t="shared" si="5"/>
        <v/>
      </c>
      <c r="H76" s="46" t="str">
        <f>IFERROR(VLOOKUP(G76,'Lookup PRAcademy'!A:I,9,FALSE),"")</f>
        <v/>
      </c>
      <c r="I76" s="50" t="str">
        <f t="shared" si="6"/>
        <v/>
      </c>
      <c r="J76" s="43" t="str">
        <f>IFERROR(VLOOKUP(I76,'Lookup PRAcademy'!C69:D5022,2,FALSE),"")</f>
        <v/>
      </c>
      <c r="K76" s="43"/>
      <c r="L76" s="43"/>
      <c r="M76" s="53"/>
      <c r="N76" s="53"/>
      <c r="O76" s="43" t="str">
        <f t="shared" si="7"/>
        <v/>
      </c>
      <c r="P76" s="49" t="str">
        <f>IFERROR(VLOOKUP(O76,'Lookup PRAcademy'!$C$2:$I$4955,7,FALSE),"")</f>
        <v/>
      </c>
      <c r="Q76" s="44"/>
      <c r="R76" s="43"/>
      <c r="S76" s="43"/>
      <c r="T76" s="43"/>
      <c r="U76" s="43"/>
      <c r="V76" s="43"/>
    </row>
    <row r="77" spans="1:22" s="2" customFormat="1" x14ac:dyDescent="0.25">
      <c r="A77" s="53"/>
      <c r="B77" s="46" t="str">
        <f>IFERROR(VLOOKUP(A77,'District Lookup'!A:B,2,FALSE),"")</f>
        <v/>
      </c>
      <c r="C77" s="53"/>
      <c r="D77" s="40" t="str">
        <f t="shared" si="4"/>
        <v/>
      </c>
      <c r="E77" s="46" t="str">
        <f>IFERROR(VLOOKUP(D77,DistrictSchool!C70:D4797,2,FALSE),"")</f>
        <v/>
      </c>
      <c r="F77" s="53"/>
      <c r="G77" s="41" t="str">
        <f t="shared" si="5"/>
        <v/>
      </c>
      <c r="H77" s="46" t="str">
        <f>IFERROR(VLOOKUP(G77,'Lookup PRAcademy'!A:I,9,FALSE),"")</f>
        <v/>
      </c>
      <c r="I77" s="50" t="str">
        <f t="shared" si="6"/>
        <v/>
      </c>
      <c r="J77" s="43" t="str">
        <f>IFERROR(VLOOKUP(I77,'Lookup PRAcademy'!C70:D5023,2,FALSE),"")</f>
        <v/>
      </c>
      <c r="K77" s="43"/>
      <c r="L77" s="43"/>
      <c r="M77" s="53"/>
      <c r="N77" s="53"/>
      <c r="O77" s="43" t="str">
        <f t="shared" si="7"/>
        <v/>
      </c>
      <c r="P77" s="49" t="str">
        <f>IFERROR(VLOOKUP(O77,'Lookup PRAcademy'!$C$2:$I$4955,7,FALSE),"")</f>
        <v/>
      </c>
      <c r="Q77" s="44"/>
      <c r="R77" s="43"/>
      <c r="S77" s="43"/>
      <c r="T77" s="43"/>
      <c r="U77" s="43"/>
      <c r="V77" s="43"/>
    </row>
    <row r="78" spans="1:22" s="2" customFormat="1" x14ac:dyDescent="0.25">
      <c r="A78" s="53"/>
      <c r="B78" s="46" t="str">
        <f>IFERROR(VLOOKUP(A78,'District Lookup'!A:B,2,FALSE),"")</f>
        <v/>
      </c>
      <c r="C78" s="53"/>
      <c r="D78" s="40" t="str">
        <f t="shared" si="4"/>
        <v/>
      </c>
      <c r="E78" s="46" t="str">
        <f>IFERROR(VLOOKUP(D78,DistrictSchool!C71:D4798,2,FALSE),"")</f>
        <v/>
      </c>
      <c r="F78" s="53"/>
      <c r="G78" s="41" t="str">
        <f t="shared" si="5"/>
        <v/>
      </c>
      <c r="H78" s="46" t="str">
        <f>IFERROR(VLOOKUP(G78,'Lookup PRAcademy'!A:I,9,FALSE),"")</f>
        <v/>
      </c>
      <c r="I78" s="50" t="str">
        <f t="shared" si="6"/>
        <v/>
      </c>
      <c r="J78" s="43" t="str">
        <f>IFERROR(VLOOKUP(I78,'Lookup PRAcademy'!C71:D5024,2,FALSE),"")</f>
        <v/>
      </c>
      <c r="K78" s="43"/>
      <c r="L78" s="43"/>
      <c r="M78" s="53"/>
      <c r="N78" s="53"/>
      <c r="O78" s="43" t="str">
        <f t="shared" si="7"/>
        <v/>
      </c>
      <c r="P78" s="49" t="str">
        <f>IFERROR(VLOOKUP(O78,'Lookup PRAcademy'!$C$2:$I$4955,7,FALSE),"")</f>
        <v/>
      </c>
      <c r="Q78" s="44"/>
      <c r="R78" s="43"/>
      <c r="S78" s="43"/>
      <c r="T78" s="43"/>
      <c r="U78" s="43"/>
      <c r="V78" s="43"/>
    </row>
    <row r="79" spans="1:22" s="2" customFormat="1" x14ac:dyDescent="0.25">
      <c r="A79" s="53"/>
      <c r="B79" s="46" t="str">
        <f>IFERROR(VLOOKUP(A79,'District Lookup'!A:B,2,FALSE),"")</f>
        <v/>
      </c>
      <c r="C79" s="53"/>
      <c r="D79" s="40" t="str">
        <f t="shared" si="4"/>
        <v/>
      </c>
      <c r="E79" s="46" t="str">
        <f>IFERROR(VLOOKUP(D79,DistrictSchool!C72:D4799,2,FALSE),"")</f>
        <v/>
      </c>
      <c r="F79" s="53"/>
      <c r="G79" s="41" t="str">
        <f t="shared" si="5"/>
        <v/>
      </c>
      <c r="H79" s="46" t="str">
        <f>IFERROR(VLOOKUP(G79,'Lookup PRAcademy'!A:I,9,FALSE),"")</f>
        <v/>
      </c>
      <c r="I79" s="50" t="str">
        <f t="shared" si="6"/>
        <v/>
      </c>
      <c r="J79" s="43" t="str">
        <f>IFERROR(VLOOKUP(I79,'Lookup PRAcademy'!C72:D5025,2,FALSE),"")</f>
        <v/>
      </c>
      <c r="K79" s="43"/>
      <c r="L79" s="43"/>
      <c r="M79" s="53"/>
      <c r="N79" s="53"/>
      <c r="O79" s="43" t="str">
        <f t="shared" si="7"/>
        <v/>
      </c>
      <c r="P79" s="49" t="str">
        <f>IFERROR(VLOOKUP(O79,'Lookup PRAcademy'!$C$2:$I$4955,7,FALSE),"")</f>
        <v/>
      </c>
      <c r="Q79" s="44"/>
      <c r="R79" s="43"/>
      <c r="S79" s="43"/>
      <c r="T79" s="43"/>
      <c r="U79" s="43"/>
      <c r="V79" s="43"/>
    </row>
    <row r="80" spans="1:22" s="2" customFormat="1" x14ac:dyDescent="0.25">
      <c r="A80" s="53"/>
      <c r="B80" s="46" t="str">
        <f>IFERROR(VLOOKUP(A80,'District Lookup'!A:B,2,FALSE),"")</f>
        <v/>
      </c>
      <c r="C80" s="53"/>
      <c r="D80" s="40" t="str">
        <f t="shared" si="4"/>
        <v/>
      </c>
      <c r="E80" s="46" t="str">
        <f>IFERROR(VLOOKUP(D80,DistrictSchool!C73:D4800,2,FALSE),"")</f>
        <v/>
      </c>
      <c r="F80" s="53"/>
      <c r="G80" s="41" t="str">
        <f t="shared" si="5"/>
        <v/>
      </c>
      <c r="H80" s="46" t="str">
        <f>IFERROR(VLOOKUP(G80,'Lookup PRAcademy'!A:I,9,FALSE),"")</f>
        <v/>
      </c>
      <c r="I80" s="50" t="str">
        <f t="shared" si="6"/>
        <v/>
      </c>
      <c r="J80" s="43" t="str">
        <f>IFERROR(VLOOKUP(I80,'Lookup PRAcademy'!C73:D5026,2,FALSE),"")</f>
        <v/>
      </c>
      <c r="K80" s="43"/>
      <c r="L80" s="43"/>
      <c r="M80" s="53"/>
      <c r="N80" s="53"/>
      <c r="O80" s="43" t="str">
        <f t="shared" si="7"/>
        <v/>
      </c>
      <c r="P80" s="49" t="str">
        <f>IFERROR(VLOOKUP(O80,'Lookup PRAcademy'!$C$2:$I$4955,7,FALSE),"")</f>
        <v/>
      </c>
      <c r="Q80" s="44"/>
      <c r="R80" s="43"/>
      <c r="S80" s="43"/>
      <c r="T80" s="43"/>
      <c r="U80" s="43"/>
      <c r="V80" s="43"/>
    </row>
    <row r="81" spans="1:22" s="2" customFormat="1" x14ac:dyDescent="0.25">
      <c r="A81" s="53"/>
      <c r="B81" s="46" t="str">
        <f>IFERROR(VLOOKUP(A81,'District Lookup'!A:B,2,FALSE),"")</f>
        <v/>
      </c>
      <c r="C81" s="53"/>
      <c r="D81" s="40" t="str">
        <f t="shared" si="4"/>
        <v/>
      </c>
      <c r="E81" s="46" t="str">
        <f>IFERROR(VLOOKUP(D81,DistrictSchool!C74:D4801,2,FALSE),"")</f>
        <v/>
      </c>
      <c r="F81" s="53"/>
      <c r="G81" s="41" t="str">
        <f t="shared" si="5"/>
        <v/>
      </c>
      <c r="H81" s="46" t="str">
        <f>IFERROR(VLOOKUP(G81,'Lookup PRAcademy'!A:I,9,FALSE),"")</f>
        <v/>
      </c>
      <c r="I81" s="50" t="str">
        <f t="shared" si="6"/>
        <v/>
      </c>
      <c r="J81" s="43" t="str">
        <f>IFERROR(VLOOKUP(I81,'Lookup PRAcademy'!C74:D5027,2,FALSE),"")</f>
        <v/>
      </c>
      <c r="K81" s="43"/>
      <c r="L81" s="43"/>
      <c r="M81" s="53"/>
      <c r="N81" s="53"/>
      <c r="O81" s="43" t="str">
        <f t="shared" si="7"/>
        <v/>
      </c>
      <c r="P81" s="49" t="str">
        <f>IFERROR(VLOOKUP(O81,'Lookup PRAcademy'!$C$2:$I$4955,7,FALSE),"")</f>
        <v/>
      </c>
      <c r="Q81" s="44"/>
      <c r="R81" s="43"/>
      <c r="S81" s="43"/>
      <c r="T81" s="43"/>
      <c r="U81" s="43"/>
      <c r="V81" s="43"/>
    </row>
    <row r="82" spans="1:22" s="2" customFormat="1" x14ac:dyDescent="0.25">
      <c r="A82" s="53"/>
      <c r="B82" s="46" t="str">
        <f>IFERROR(VLOOKUP(A82,'District Lookup'!A:B,2,FALSE),"")</f>
        <v/>
      </c>
      <c r="C82" s="53"/>
      <c r="D82" s="40" t="str">
        <f t="shared" si="4"/>
        <v/>
      </c>
      <c r="E82" s="46" t="str">
        <f>IFERROR(VLOOKUP(D82,DistrictSchool!C75:D4802,2,FALSE),"")</f>
        <v/>
      </c>
      <c r="F82" s="53"/>
      <c r="G82" s="41" t="str">
        <f t="shared" si="5"/>
        <v/>
      </c>
      <c r="H82" s="46" t="str">
        <f>IFERROR(VLOOKUP(G82,'Lookup PRAcademy'!A:I,9,FALSE),"")</f>
        <v/>
      </c>
      <c r="I82" s="50" t="str">
        <f t="shared" si="6"/>
        <v/>
      </c>
      <c r="J82" s="43" t="str">
        <f>IFERROR(VLOOKUP(I82,'Lookup PRAcademy'!C75:D5028,2,FALSE),"")</f>
        <v/>
      </c>
      <c r="K82" s="43"/>
      <c r="L82" s="43"/>
      <c r="M82" s="53"/>
      <c r="N82" s="53"/>
      <c r="O82" s="43" t="str">
        <f t="shared" si="7"/>
        <v/>
      </c>
      <c r="P82" s="49" t="str">
        <f>IFERROR(VLOOKUP(O82,'Lookup PRAcademy'!$C$2:$I$4955,7,FALSE),"")</f>
        <v/>
      </c>
      <c r="Q82" s="44"/>
      <c r="R82" s="43"/>
      <c r="S82" s="43"/>
      <c r="T82" s="43"/>
      <c r="U82" s="43"/>
      <c r="V82" s="43"/>
    </row>
    <row r="83" spans="1:22" s="2" customFormat="1" x14ac:dyDescent="0.25">
      <c r="A83" s="53"/>
      <c r="B83" s="46" t="str">
        <f>IFERROR(VLOOKUP(A83,'District Lookup'!A:B,2,FALSE),"")</f>
        <v/>
      </c>
      <c r="C83" s="53"/>
      <c r="D83" s="40" t="str">
        <f t="shared" si="4"/>
        <v/>
      </c>
      <c r="E83" s="46" t="str">
        <f>IFERROR(VLOOKUP(D83,DistrictSchool!C76:D4803,2,FALSE),"")</f>
        <v/>
      </c>
      <c r="F83" s="53"/>
      <c r="G83" s="41" t="str">
        <f t="shared" si="5"/>
        <v/>
      </c>
      <c r="H83" s="46" t="str">
        <f>IFERROR(VLOOKUP(G83,'Lookup PRAcademy'!A:I,9,FALSE),"")</f>
        <v/>
      </c>
      <c r="I83" s="50" t="str">
        <f t="shared" si="6"/>
        <v/>
      </c>
      <c r="J83" s="43" t="str">
        <f>IFERROR(VLOOKUP(I83,'Lookup PRAcademy'!C76:D5029,2,FALSE),"")</f>
        <v/>
      </c>
      <c r="K83" s="43"/>
      <c r="L83" s="43"/>
      <c r="M83" s="53"/>
      <c r="N83" s="53"/>
      <c r="O83" s="43" t="str">
        <f t="shared" si="7"/>
        <v/>
      </c>
      <c r="P83" s="49" t="str">
        <f>IFERROR(VLOOKUP(O83,'Lookup PRAcademy'!$C$2:$I$4955,7,FALSE),"")</f>
        <v/>
      </c>
      <c r="Q83" s="44"/>
      <c r="R83" s="43"/>
      <c r="S83" s="43"/>
      <c r="T83" s="43"/>
      <c r="U83" s="43"/>
      <c r="V83" s="43"/>
    </row>
    <row r="84" spans="1:22" s="2" customFormat="1" x14ac:dyDescent="0.25">
      <c r="A84" s="53"/>
      <c r="B84" s="46" t="str">
        <f>IFERROR(VLOOKUP(A84,'District Lookup'!A:B,2,FALSE),"")</f>
        <v/>
      </c>
      <c r="C84" s="53"/>
      <c r="D84" s="40" t="str">
        <f t="shared" si="4"/>
        <v/>
      </c>
      <c r="E84" s="46" t="str">
        <f>IFERROR(VLOOKUP(D84,DistrictSchool!C77:D4804,2,FALSE),"")</f>
        <v/>
      </c>
      <c r="F84" s="53"/>
      <c r="G84" s="41" t="str">
        <f t="shared" si="5"/>
        <v/>
      </c>
      <c r="H84" s="46" t="str">
        <f>IFERROR(VLOOKUP(G84,'Lookup PRAcademy'!A:I,9,FALSE),"")</f>
        <v/>
      </c>
      <c r="I84" s="50" t="str">
        <f t="shared" si="6"/>
        <v/>
      </c>
      <c r="J84" s="43" t="str">
        <f>IFERROR(VLOOKUP(I84,'Lookup PRAcademy'!C77:D5030,2,FALSE),"")</f>
        <v/>
      </c>
      <c r="K84" s="43"/>
      <c r="L84" s="43"/>
      <c r="M84" s="53"/>
      <c r="N84" s="53"/>
      <c r="O84" s="43" t="str">
        <f t="shared" si="7"/>
        <v/>
      </c>
      <c r="P84" s="49" t="str">
        <f>IFERROR(VLOOKUP(O84,'Lookup PRAcademy'!$C$2:$I$4955,7,FALSE),"")</f>
        <v/>
      </c>
      <c r="Q84" s="44"/>
      <c r="R84" s="43"/>
      <c r="S84" s="43"/>
      <c r="T84" s="43"/>
      <c r="U84" s="43"/>
      <c r="V84" s="43"/>
    </row>
    <row r="85" spans="1:22" s="2" customFormat="1" x14ac:dyDescent="0.25">
      <c r="A85" s="53"/>
      <c r="B85" s="46" t="str">
        <f>IFERROR(VLOOKUP(A85,'District Lookup'!A:B,2,FALSE),"")</f>
        <v/>
      </c>
      <c r="C85" s="53"/>
      <c r="D85" s="40" t="str">
        <f t="shared" si="4"/>
        <v/>
      </c>
      <c r="E85" s="46" t="str">
        <f>IFERROR(VLOOKUP(D85,DistrictSchool!C78:D4805,2,FALSE),"")</f>
        <v/>
      </c>
      <c r="F85" s="53"/>
      <c r="G85" s="41" t="str">
        <f t="shared" si="5"/>
        <v/>
      </c>
      <c r="H85" s="46" t="str">
        <f>IFERROR(VLOOKUP(G85,'Lookup PRAcademy'!A:I,9,FALSE),"")</f>
        <v/>
      </c>
      <c r="I85" s="50" t="str">
        <f t="shared" si="6"/>
        <v/>
      </c>
      <c r="J85" s="43" t="str">
        <f>IFERROR(VLOOKUP(I85,'Lookup PRAcademy'!C78:D5031,2,FALSE),"")</f>
        <v/>
      </c>
      <c r="K85" s="43"/>
      <c r="L85" s="43"/>
      <c r="M85" s="53"/>
      <c r="N85" s="53"/>
      <c r="O85" s="43" t="str">
        <f t="shared" si="7"/>
        <v/>
      </c>
      <c r="P85" s="49" t="str">
        <f>IFERROR(VLOOKUP(O85,'Lookup PRAcademy'!$C$2:$I$4955,7,FALSE),"")</f>
        <v/>
      </c>
      <c r="Q85" s="44"/>
      <c r="R85" s="43"/>
      <c r="S85" s="43"/>
      <c r="T85" s="43"/>
      <c r="U85" s="43"/>
      <c r="V85" s="43"/>
    </row>
    <row r="86" spans="1:22" s="2" customFormat="1" x14ac:dyDescent="0.25">
      <c r="A86" s="53"/>
      <c r="B86" s="46" t="str">
        <f>IFERROR(VLOOKUP(A86,'District Lookup'!A:B,2,FALSE),"")</f>
        <v/>
      </c>
      <c r="C86" s="53"/>
      <c r="D86" s="40" t="str">
        <f t="shared" si="4"/>
        <v/>
      </c>
      <c r="E86" s="46" t="str">
        <f>IFERROR(VLOOKUP(D86,DistrictSchool!C79:D4806,2,FALSE),"")</f>
        <v/>
      </c>
      <c r="F86" s="53"/>
      <c r="G86" s="41" t="str">
        <f t="shared" si="5"/>
        <v/>
      </c>
      <c r="H86" s="46" t="str">
        <f>IFERROR(VLOOKUP(G86,'Lookup PRAcademy'!A:I,9,FALSE),"")</f>
        <v/>
      </c>
      <c r="I86" s="50" t="str">
        <f t="shared" si="6"/>
        <v/>
      </c>
      <c r="J86" s="43" t="str">
        <f>IFERROR(VLOOKUP(I86,'Lookup PRAcademy'!C79:D5032,2,FALSE),"")</f>
        <v/>
      </c>
      <c r="K86" s="43"/>
      <c r="L86" s="43"/>
      <c r="M86" s="53"/>
      <c r="N86" s="53"/>
      <c r="O86" s="43" t="str">
        <f t="shared" si="7"/>
        <v/>
      </c>
      <c r="P86" s="49" t="str">
        <f>IFERROR(VLOOKUP(O86,'Lookup PRAcademy'!$C$2:$I$4955,7,FALSE),"")</f>
        <v/>
      </c>
      <c r="Q86" s="44"/>
      <c r="R86" s="43"/>
      <c r="S86" s="43"/>
      <c r="T86" s="43"/>
      <c r="U86" s="43"/>
      <c r="V86" s="43"/>
    </row>
    <row r="87" spans="1:22" s="2" customFormat="1" x14ac:dyDescent="0.25">
      <c r="A87" s="53"/>
      <c r="B87" s="46" t="str">
        <f>IFERROR(VLOOKUP(A87,'District Lookup'!A:B,2,FALSE),"")</f>
        <v/>
      </c>
      <c r="C87" s="53"/>
      <c r="D87" s="40" t="str">
        <f t="shared" si="4"/>
        <v/>
      </c>
      <c r="E87" s="46" t="str">
        <f>IFERROR(VLOOKUP(D87,DistrictSchool!C80:D4807,2,FALSE),"")</f>
        <v/>
      </c>
      <c r="F87" s="53"/>
      <c r="G87" s="41" t="str">
        <f t="shared" si="5"/>
        <v/>
      </c>
      <c r="H87" s="46" t="str">
        <f>IFERROR(VLOOKUP(G87,'Lookup PRAcademy'!A:I,9,FALSE),"")</f>
        <v/>
      </c>
      <c r="I87" s="50" t="str">
        <f t="shared" si="6"/>
        <v/>
      </c>
      <c r="J87" s="43" t="str">
        <f>IFERROR(VLOOKUP(I87,'Lookup PRAcademy'!C80:D5033,2,FALSE),"")</f>
        <v/>
      </c>
      <c r="K87" s="43"/>
      <c r="L87" s="43"/>
      <c r="M87" s="53"/>
      <c r="N87" s="53"/>
      <c r="O87" s="43" t="str">
        <f t="shared" si="7"/>
        <v/>
      </c>
      <c r="P87" s="49" t="str">
        <f>IFERROR(VLOOKUP(O87,'Lookup PRAcademy'!$C$2:$I$4955,7,FALSE),"")</f>
        <v/>
      </c>
      <c r="Q87" s="44"/>
      <c r="R87" s="43"/>
      <c r="S87" s="43"/>
      <c r="T87" s="43"/>
      <c r="U87" s="43"/>
      <c r="V87" s="43"/>
    </row>
    <row r="88" spans="1:22" s="2" customFormat="1" x14ac:dyDescent="0.25">
      <c r="A88" s="53"/>
      <c r="B88" s="46" t="str">
        <f>IFERROR(VLOOKUP(A88,'District Lookup'!A:B,2,FALSE),"")</f>
        <v/>
      </c>
      <c r="C88" s="53"/>
      <c r="D88" s="40" t="str">
        <f t="shared" si="4"/>
        <v/>
      </c>
      <c r="E88" s="46" t="str">
        <f>IFERROR(VLOOKUP(D88,DistrictSchool!C81:D4808,2,FALSE),"")</f>
        <v/>
      </c>
      <c r="F88" s="53"/>
      <c r="G88" s="41" t="str">
        <f t="shared" si="5"/>
        <v/>
      </c>
      <c r="H88" s="46" t="str">
        <f>IFERROR(VLOOKUP(G88,'Lookup PRAcademy'!A:I,9,FALSE),"")</f>
        <v/>
      </c>
      <c r="I88" s="50" t="str">
        <f t="shared" si="6"/>
        <v/>
      </c>
      <c r="J88" s="43" t="str">
        <f>IFERROR(VLOOKUP(I88,'Lookup PRAcademy'!C81:D5034,2,FALSE),"")</f>
        <v/>
      </c>
      <c r="K88" s="43"/>
      <c r="L88" s="43"/>
      <c r="M88" s="53"/>
      <c r="N88" s="53"/>
      <c r="O88" s="43" t="str">
        <f t="shared" si="7"/>
        <v/>
      </c>
      <c r="P88" s="49" t="str">
        <f>IFERROR(VLOOKUP(O88,'Lookup PRAcademy'!$C$2:$I$4955,7,FALSE),"")</f>
        <v/>
      </c>
      <c r="Q88" s="44"/>
      <c r="R88" s="43"/>
      <c r="S88" s="43"/>
      <c r="T88" s="43"/>
      <c r="U88" s="43"/>
      <c r="V88" s="43"/>
    </row>
    <row r="89" spans="1:22" s="2" customFormat="1" x14ac:dyDescent="0.25">
      <c r="A89" s="53"/>
      <c r="B89" s="46" t="str">
        <f>IFERROR(VLOOKUP(A89,'District Lookup'!A:B,2,FALSE),"")</f>
        <v/>
      </c>
      <c r="C89" s="53"/>
      <c r="D89" s="40" t="str">
        <f t="shared" si="4"/>
        <v/>
      </c>
      <c r="E89" s="46" t="str">
        <f>IFERROR(VLOOKUP(D89,DistrictSchool!C82:D4809,2,FALSE),"")</f>
        <v/>
      </c>
      <c r="F89" s="53"/>
      <c r="G89" s="41" t="str">
        <f t="shared" si="5"/>
        <v/>
      </c>
      <c r="H89" s="46" t="str">
        <f>IFERROR(VLOOKUP(G89,'Lookup PRAcademy'!A:I,9,FALSE),"")</f>
        <v/>
      </c>
      <c r="I89" s="50" t="str">
        <f t="shared" si="6"/>
        <v/>
      </c>
      <c r="J89" s="43" t="str">
        <f>IFERROR(VLOOKUP(I89,'Lookup PRAcademy'!C82:D5035,2,FALSE),"")</f>
        <v/>
      </c>
      <c r="K89" s="43"/>
      <c r="L89" s="43"/>
      <c r="M89" s="53"/>
      <c r="N89" s="53"/>
      <c r="O89" s="43" t="str">
        <f t="shared" si="7"/>
        <v/>
      </c>
      <c r="P89" s="49" t="str">
        <f>IFERROR(VLOOKUP(O89,'Lookup PRAcademy'!$C$2:$I$4955,7,FALSE),"")</f>
        <v/>
      </c>
      <c r="Q89" s="44"/>
      <c r="R89" s="43"/>
      <c r="S89" s="43"/>
      <c r="T89" s="43"/>
      <c r="U89" s="43"/>
      <c r="V89" s="43"/>
    </row>
    <row r="90" spans="1:22" s="2" customFormat="1" x14ac:dyDescent="0.25">
      <c r="A90" s="53"/>
      <c r="B90" s="46" t="str">
        <f>IFERROR(VLOOKUP(A90,'District Lookup'!A:B,2,FALSE),"")</f>
        <v/>
      </c>
      <c r="C90" s="53"/>
      <c r="D90" s="40" t="str">
        <f t="shared" si="4"/>
        <v/>
      </c>
      <c r="E90" s="46" t="str">
        <f>IFERROR(VLOOKUP(D90,DistrictSchool!C83:D4810,2,FALSE),"")</f>
        <v/>
      </c>
      <c r="F90" s="53"/>
      <c r="G90" s="41" t="str">
        <f t="shared" si="5"/>
        <v/>
      </c>
      <c r="H90" s="46" t="str">
        <f>IFERROR(VLOOKUP(G90,'Lookup PRAcademy'!A:I,9,FALSE),"")</f>
        <v/>
      </c>
      <c r="I90" s="50" t="str">
        <f t="shared" si="6"/>
        <v/>
      </c>
      <c r="J90" s="43" t="str">
        <f>IFERROR(VLOOKUP(I90,'Lookup PRAcademy'!C83:D5036,2,FALSE),"")</f>
        <v/>
      </c>
      <c r="K90" s="43"/>
      <c r="L90" s="43"/>
      <c r="M90" s="53"/>
      <c r="N90" s="53"/>
      <c r="O90" s="43" t="str">
        <f t="shared" si="7"/>
        <v/>
      </c>
      <c r="P90" s="49" t="str">
        <f>IFERROR(VLOOKUP(O90,'Lookup PRAcademy'!$C$2:$I$4955,7,FALSE),"")</f>
        <v/>
      </c>
      <c r="Q90" s="44"/>
      <c r="R90" s="43"/>
      <c r="S90" s="43"/>
      <c r="T90" s="43"/>
      <c r="U90" s="43"/>
      <c r="V90" s="43"/>
    </row>
    <row r="91" spans="1:22" s="2" customFormat="1" x14ac:dyDescent="0.25">
      <c r="A91" s="53"/>
      <c r="B91" s="46" t="str">
        <f>IFERROR(VLOOKUP(A91,'District Lookup'!A:B,2,FALSE),"")</f>
        <v/>
      </c>
      <c r="C91" s="53"/>
      <c r="D91" s="40" t="str">
        <f t="shared" si="4"/>
        <v/>
      </c>
      <c r="E91" s="46" t="str">
        <f>IFERROR(VLOOKUP(D91,DistrictSchool!C84:D4811,2,FALSE),"")</f>
        <v/>
      </c>
      <c r="F91" s="53"/>
      <c r="G91" s="41" t="str">
        <f t="shared" si="5"/>
        <v/>
      </c>
      <c r="H91" s="46" t="str">
        <f>IFERROR(VLOOKUP(G91,'Lookup PRAcademy'!A:I,9,FALSE),"")</f>
        <v/>
      </c>
      <c r="I91" s="50" t="str">
        <f t="shared" si="6"/>
        <v/>
      </c>
      <c r="J91" s="43" t="str">
        <f>IFERROR(VLOOKUP(I91,'Lookup PRAcademy'!C84:D5037,2,FALSE),"")</f>
        <v/>
      </c>
      <c r="K91" s="43"/>
      <c r="L91" s="43"/>
      <c r="M91" s="53"/>
      <c r="N91" s="53"/>
      <c r="O91" s="43" t="str">
        <f t="shared" si="7"/>
        <v/>
      </c>
      <c r="P91" s="49" t="str">
        <f>IFERROR(VLOOKUP(O91,'Lookup PRAcademy'!$C$2:$I$4955,7,FALSE),"")</f>
        <v/>
      </c>
      <c r="Q91" s="44"/>
      <c r="R91" s="43"/>
      <c r="S91" s="43"/>
      <c r="T91" s="43"/>
      <c r="U91" s="43"/>
      <c r="V91" s="43"/>
    </row>
    <row r="92" spans="1:22" s="2" customFormat="1" x14ac:dyDescent="0.25">
      <c r="A92" s="53"/>
      <c r="B92" s="46" t="str">
        <f>IFERROR(VLOOKUP(A92,'District Lookup'!A:B,2,FALSE),"")</f>
        <v/>
      </c>
      <c r="C92" s="53"/>
      <c r="D92" s="40" t="str">
        <f t="shared" si="4"/>
        <v/>
      </c>
      <c r="E92" s="46" t="str">
        <f>IFERROR(VLOOKUP(D92,DistrictSchool!C85:D4812,2,FALSE),"")</f>
        <v/>
      </c>
      <c r="F92" s="53"/>
      <c r="G92" s="41" t="str">
        <f t="shared" si="5"/>
        <v/>
      </c>
      <c r="H92" s="46" t="str">
        <f>IFERROR(VLOOKUP(G92,'Lookup PRAcademy'!A:I,9,FALSE),"")</f>
        <v/>
      </c>
      <c r="I92" s="50" t="str">
        <f t="shared" si="6"/>
        <v/>
      </c>
      <c r="J92" s="43" t="str">
        <f>IFERROR(VLOOKUP(I92,'Lookup PRAcademy'!C85:D5038,2,FALSE),"")</f>
        <v/>
      </c>
      <c r="K92" s="43"/>
      <c r="L92" s="43"/>
      <c r="M92" s="53"/>
      <c r="N92" s="53"/>
      <c r="O92" s="43" t="str">
        <f t="shared" si="7"/>
        <v/>
      </c>
      <c r="P92" s="49" t="str">
        <f>IFERROR(VLOOKUP(O92,'Lookup PRAcademy'!$C$2:$I$4955,7,FALSE),"")</f>
        <v/>
      </c>
      <c r="Q92" s="44"/>
      <c r="R92" s="43"/>
      <c r="S92" s="43"/>
      <c r="T92" s="43"/>
      <c r="U92" s="43"/>
      <c r="V92" s="43"/>
    </row>
    <row r="93" spans="1:22" s="2" customFormat="1" x14ac:dyDescent="0.25">
      <c r="A93" s="53"/>
      <c r="B93" s="46" t="str">
        <f>IFERROR(VLOOKUP(A93,'District Lookup'!A:B,2,FALSE),"")</f>
        <v/>
      </c>
      <c r="C93" s="53"/>
      <c r="D93" s="40" t="str">
        <f t="shared" si="4"/>
        <v/>
      </c>
      <c r="E93" s="46" t="str">
        <f>IFERROR(VLOOKUP(D93,DistrictSchool!C86:D4813,2,FALSE),"")</f>
        <v/>
      </c>
      <c r="F93" s="53"/>
      <c r="G93" s="41" t="str">
        <f t="shared" si="5"/>
        <v/>
      </c>
      <c r="H93" s="46" t="str">
        <f>IFERROR(VLOOKUP(G93,'Lookup PRAcademy'!A:I,9,FALSE),"")</f>
        <v/>
      </c>
      <c r="I93" s="50" t="str">
        <f t="shared" si="6"/>
        <v/>
      </c>
      <c r="J93" s="43" t="str">
        <f>IFERROR(VLOOKUP(I93,'Lookup PRAcademy'!C86:D5039,2,FALSE),"")</f>
        <v/>
      </c>
      <c r="K93" s="43"/>
      <c r="L93" s="43"/>
      <c r="M93" s="53"/>
      <c r="N93" s="53"/>
      <c r="O93" s="43" t="str">
        <f t="shared" si="7"/>
        <v/>
      </c>
      <c r="P93" s="49" t="str">
        <f>IFERROR(VLOOKUP(O93,'Lookup PRAcademy'!$C$2:$I$4955,7,FALSE),"")</f>
        <v/>
      </c>
      <c r="Q93" s="44"/>
      <c r="R93" s="43"/>
      <c r="S93" s="43"/>
      <c r="T93" s="43"/>
      <c r="U93" s="43"/>
      <c r="V93" s="43"/>
    </row>
    <row r="94" spans="1:22" s="2" customFormat="1" x14ac:dyDescent="0.25">
      <c r="A94" s="53"/>
      <c r="B94" s="46" t="str">
        <f>IFERROR(VLOOKUP(A94,'District Lookup'!A:B,2,FALSE),"")</f>
        <v/>
      </c>
      <c r="C94" s="53"/>
      <c r="D94" s="40" t="str">
        <f t="shared" si="4"/>
        <v/>
      </c>
      <c r="E94" s="46" t="str">
        <f>IFERROR(VLOOKUP(D94,DistrictSchool!C87:D4814,2,FALSE),"")</f>
        <v/>
      </c>
      <c r="F94" s="53"/>
      <c r="G94" s="41" t="str">
        <f t="shared" si="5"/>
        <v/>
      </c>
      <c r="H94" s="46" t="str">
        <f>IFERROR(VLOOKUP(G94,'Lookup PRAcademy'!A:I,9,FALSE),"")</f>
        <v/>
      </c>
      <c r="I94" s="50" t="str">
        <f t="shared" si="6"/>
        <v/>
      </c>
      <c r="J94" s="43" t="str">
        <f>IFERROR(VLOOKUP(I94,'Lookup PRAcademy'!C87:D5040,2,FALSE),"")</f>
        <v/>
      </c>
      <c r="K94" s="43"/>
      <c r="L94" s="43"/>
      <c r="M94" s="53"/>
      <c r="N94" s="53"/>
      <c r="O94" s="43" t="str">
        <f t="shared" si="7"/>
        <v/>
      </c>
      <c r="P94" s="49" t="str">
        <f>IFERROR(VLOOKUP(O94,'Lookup PRAcademy'!$C$2:$I$4955,7,FALSE),"")</f>
        <v/>
      </c>
      <c r="Q94" s="44"/>
      <c r="R94" s="43"/>
      <c r="S94" s="43"/>
      <c r="T94" s="43"/>
      <c r="U94" s="43"/>
      <c r="V94" s="43"/>
    </row>
    <row r="95" spans="1:22" s="2" customFormat="1" x14ac:dyDescent="0.25">
      <c r="A95" s="53"/>
      <c r="B95" s="46" t="str">
        <f>IFERROR(VLOOKUP(A95,'District Lookup'!A:B,2,FALSE),"")</f>
        <v/>
      </c>
      <c r="C95" s="53"/>
      <c r="D95" s="40" t="str">
        <f t="shared" si="4"/>
        <v/>
      </c>
      <c r="E95" s="46" t="str">
        <f>IFERROR(VLOOKUP(D95,DistrictSchool!C88:D4815,2,FALSE),"")</f>
        <v/>
      </c>
      <c r="F95" s="53"/>
      <c r="G95" s="41" t="str">
        <f t="shared" si="5"/>
        <v/>
      </c>
      <c r="H95" s="46" t="str">
        <f>IFERROR(VLOOKUP(G95,'Lookup PRAcademy'!A:I,9,FALSE),"")</f>
        <v/>
      </c>
      <c r="I95" s="50" t="str">
        <f t="shared" si="6"/>
        <v/>
      </c>
      <c r="J95" s="43" t="str">
        <f>IFERROR(VLOOKUP(I95,'Lookup PRAcademy'!C88:D5041,2,FALSE),"")</f>
        <v/>
      </c>
      <c r="K95" s="43"/>
      <c r="L95" s="43"/>
      <c r="M95" s="53"/>
      <c r="N95" s="53"/>
      <c r="O95" s="43" t="str">
        <f t="shared" si="7"/>
        <v/>
      </c>
      <c r="P95" s="49" t="str">
        <f>IFERROR(VLOOKUP(O95,'Lookup PRAcademy'!$C$2:$I$4955,7,FALSE),"")</f>
        <v/>
      </c>
      <c r="Q95" s="44"/>
      <c r="R95" s="43"/>
      <c r="S95" s="43"/>
      <c r="T95" s="43"/>
      <c r="U95" s="43"/>
      <c r="V95" s="43"/>
    </row>
    <row r="96" spans="1:22" s="2" customFormat="1" x14ac:dyDescent="0.25">
      <c r="A96" s="53"/>
      <c r="B96" s="46" t="str">
        <f>IFERROR(VLOOKUP(A96,'District Lookup'!A:B,2,FALSE),"")</f>
        <v/>
      </c>
      <c r="C96" s="53"/>
      <c r="D96" s="40" t="str">
        <f t="shared" si="4"/>
        <v/>
      </c>
      <c r="E96" s="46" t="str">
        <f>IFERROR(VLOOKUP(D96,DistrictSchool!C89:D4816,2,FALSE),"")</f>
        <v/>
      </c>
      <c r="F96" s="53"/>
      <c r="G96" s="41" t="str">
        <f t="shared" si="5"/>
        <v/>
      </c>
      <c r="H96" s="46" t="str">
        <f>IFERROR(VLOOKUP(G96,'Lookup PRAcademy'!A:I,9,FALSE),"")</f>
        <v/>
      </c>
      <c r="I96" s="50" t="str">
        <f t="shared" si="6"/>
        <v/>
      </c>
      <c r="J96" s="43" t="str">
        <f>IFERROR(VLOOKUP(I96,'Lookup PRAcademy'!C89:D5042,2,FALSE),"")</f>
        <v/>
      </c>
      <c r="K96" s="43"/>
      <c r="L96" s="43"/>
      <c r="M96" s="53"/>
      <c r="N96" s="53"/>
      <c r="O96" s="43" t="str">
        <f t="shared" si="7"/>
        <v/>
      </c>
      <c r="P96" s="49" t="str">
        <f>IFERROR(VLOOKUP(O96,'Lookup PRAcademy'!$C$2:$I$4955,7,FALSE),"")</f>
        <v/>
      </c>
      <c r="Q96" s="44"/>
      <c r="R96" s="43"/>
      <c r="S96" s="43"/>
      <c r="T96" s="43"/>
      <c r="U96" s="43"/>
      <c r="V96" s="43"/>
    </row>
    <row r="97" spans="1:22" s="2" customFormat="1" x14ac:dyDescent="0.25">
      <c r="A97" s="53"/>
      <c r="B97" s="46" t="str">
        <f>IFERROR(VLOOKUP(A97,'District Lookup'!A:B,2,FALSE),"")</f>
        <v/>
      </c>
      <c r="C97" s="53"/>
      <c r="D97" s="40" t="str">
        <f t="shared" si="4"/>
        <v/>
      </c>
      <c r="E97" s="46" t="str">
        <f>IFERROR(VLOOKUP(D97,DistrictSchool!C90:D4817,2,FALSE),"")</f>
        <v/>
      </c>
      <c r="F97" s="53"/>
      <c r="G97" s="41" t="str">
        <f t="shared" si="5"/>
        <v/>
      </c>
      <c r="H97" s="46" t="str">
        <f>IFERROR(VLOOKUP(G97,'Lookup PRAcademy'!A:I,9,FALSE),"")</f>
        <v/>
      </c>
      <c r="I97" s="50" t="str">
        <f t="shared" si="6"/>
        <v/>
      </c>
      <c r="J97" s="43" t="str">
        <f>IFERROR(VLOOKUP(I97,'Lookup PRAcademy'!C90:D5043,2,FALSE),"")</f>
        <v/>
      </c>
      <c r="K97" s="43"/>
      <c r="L97" s="43"/>
      <c r="M97" s="53"/>
      <c r="N97" s="53"/>
      <c r="O97" s="43" t="str">
        <f t="shared" si="7"/>
        <v/>
      </c>
      <c r="P97" s="49" t="str">
        <f>IFERROR(VLOOKUP(O97,'Lookup PRAcademy'!$C$2:$I$4955,7,FALSE),"")</f>
        <v/>
      </c>
      <c r="Q97" s="44"/>
      <c r="R97" s="43"/>
      <c r="S97" s="43"/>
      <c r="T97" s="43"/>
      <c r="U97" s="43"/>
      <c r="V97" s="43"/>
    </row>
    <row r="98" spans="1:22" s="2" customFormat="1" x14ac:dyDescent="0.25">
      <c r="A98" s="53"/>
      <c r="B98" s="46" t="str">
        <f>IFERROR(VLOOKUP(A98,'District Lookup'!A:B,2,FALSE),"")</f>
        <v/>
      </c>
      <c r="C98" s="53"/>
      <c r="D98" s="40" t="str">
        <f t="shared" si="4"/>
        <v/>
      </c>
      <c r="E98" s="46" t="str">
        <f>IFERROR(VLOOKUP(D98,DistrictSchool!C91:D4818,2,FALSE),"")</f>
        <v/>
      </c>
      <c r="F98" s="53"/>
      <c r="G98" s="41" t="str">
        <f t="shared" si="5"/>
        <v/>
      </c>
      <c r="H98" s="46" t="str">
        <f>IFERROR(VLOOKUP(G98,'Lookup PRAcademy'!A:I,9,FALSE),"")</f>
        <v/>
      </c>
      <c r="I98" s="50" t="str">
        <f t="shared" si="6"/>
        <v/>
      </c>
      <c r="J98" s="43" t="str">
        <f>IFERROR(VLOOKUP(I98,'Lookup PRAcademy'!C91:D5044,2,FALSE),"")</f>
        <v/>
      </c>
      <c r="K98" s="43"/>
      <c r="L98" s="43"/>
      <c r="M98" s="53"/>
      <c r="N98" s="53"/>
      <c r="O98" s="43" t="str">
        <f t="shared" si="7"/>
        <v/>
      </c>
      <c r="P98" s="49" t="str">
        <f>IFERROR(VLOOKUP(O98,'Lookup PRAcademy'!$C$2:$I$4955,7,FALSE),"")</f>
        <v/>
      </c>
      <c r="Q98" s="44"/>
      <c r="R98" s="43"/>
      <c r="S98" s="43"/>
      <c r="T98" s="43"/>
      <c r="U98" s="43"/>
      <c r="V98" s="43"/>
    </row>
    <row r="99" spans="1:22" s="2" customFormat="1" x14ac:dyDescent="0.25">
      <c r="A99" s="53"/>
      <c r="B99" s="46" t="str">
        <f>IFERROR(VLOOKUP(A99,'District Lookup'!A:B,2,FALSE),"")</f>
        <v/>
      </c>
      <c r="C99" s="53"/>
      <c r="D99" s="40" t="str">
        <f t="shared" si="4"/>
        <v/>
      </c>
      <c r="E99" s="46" t="str">
        <f>IFERROR(VLOOKUP(D99,DistrictSchool!C92:D4819,2,FALSE),"")</f>
        <v/>
      </c>
      <c r="F99" s="53"/>
      <c r="G99" s="41" t="str">
        <f t="shared" si="5"/>
        <v/>
      </c>
      <c r="H99" s="46" t="str">
        <f>IFERROR(VLOOKUP(G99,'Lookup PRAcademy'!A:I,9,FALSE),"")</f>
        <v/>
      </c>
      <c r="I99" s="50" t="str">
        <f t="shared" si="6"/>
        <v/>
      </c>
      <c r="J99" s="43" t="str">
        <f>IFERROR(VLOOKUP(I99,'Lookup PRAcademy'!C92:D5045,2,FALSE),"")</f>
        <v/>
      </c>
      <c r="K99" s="43"/>
      <c r="L99" s="43"/>
      <c r="M99" s="53"/>
      <c r="N99" s="53"/>
      <c r="O99" s="43" t="str">
        <f t="shared" si="7"/>
        <v/>
      </c>
      <c r="P99" s="49" t="str">
        <f>IFERROR(VLOOKUP(O99,'Lookup PRAcademy'!$C$2:$I$4955,7,FALSE),"")</f>
        <v/>
      </c>
      <c r="Q99" s="44"/>
      <c r="R99" s="43"/>
      <c r="S99" s="43"/>
      <c r="T99" s="43"/>
      <c r="U99" s="43"/>
      <c r="V99" s="43"/>
    </row>
    <row r="100" spans="1:22" s="2" customFormat="1" x14ac:dyDescent="0.25">
      <c r="A100" s="53"/>
      <c r="B100" s="46" t="str">
        <f>IFERROR(VLOOKUP(A100,'District Lookup'!A:B,2,FALSE),"")</f>
        <v/>
      </c>
      <c r="C100" s="53"/>
      <c r="D100" s="40" t="str">
        <f t="shared" si="4"/>
        <v/>
      </c>
      <c r="E100" s="46" t="str">
        <f>IFERROR(VLOOKUP(D100,DistrictSchool!C93:D4820,2,FALSE),"")</f>
        <v/>
      </c>
      <c r="F100" s="53"/>
      <c r="G100" s="41" t="str">
        <f t="shared" si="5"/>
        <v/>
      </c>
      <c r="H100" s="46" t="str">
        <f>IFERROR(VLOOKUP(G100,'Lookup PRAcademy'!A:I,9,FALSE),"")</f>
        <v/>
      </c>
      <c r="I100" s="50" t="str">
        <f t="shared" si="6"/>
        <v/>
      </c>
      <c r="J100" s="43" t="str">
        <f>IFERROR(VLOOKUP(I100,'Lookup PRAcademy'!C93:D5046,2,FALSE),"")</f>
        <v/>
      </c>
      <c r="K100" s="43"/>
      <c r="L100" s="43"/>
      <c r="M100" s="53"/>
      <c r="N100" s="53"/>
      <c r="O100" s="43" t="str">
        <f t="shared" si="7"/>
        <v/>
      </c>
      <c r="P100" s="49" t="str">
        <f>IFERROR(VLOOKUP(O100,'Lookup PRAcademy'!$C$2:$I$4955,7,FALSE),"")</f>
        <v/>
      </c>
      <c r="Q100" s="44"/>
      <c r="R100" s="43"/>
      <c r="S100" s="43"/>
      <c r="T100" s="43"/>
      <c r="U100" s="43"/>
      <c r="V100" s="43"/>
    </row>
    <row r="101" spans="1:22" s="2" customFormat="1" x14ac:dyDescent="0.25">
      <c r="A101" s="53"/>
      <c r="B101" s="46" t="str">
        <f>IFERROR(VLOOKUP(A101,'District Lookup'!A:B,2,FALSE),"")</f>
        <v/>
      </c>
      <c r="C101" s="53"/>
      <c r="D101" s="40" t="str">
        <f t="shared" si="4"/>
        <v/>
      </c>
      <c r="E101" s="46" t="str">
        <f>IFERROR(VLOOKUP(D101,DistrictSchool!C94:D4821,2,FALSE),"")</f>
        <v/>
      </c>
      <c r="F101" s="53"/>
      <c r="G101" s="41" t="str">
        <f t="shared" si="5"/>
        <v/>
      </c>
      <c r="H101" s="46" t="str">
        <f>IFERROR(VLOOKUP(G101,'Lookup PRAcademy'!A:I,9,FALSE),"")</f>
        <v/>
      </c>
      <c r="I101" s="50" t="str">
        <f t="shared" si="6"/>
        <v/>
      </c>
      <c r="J101" s="43" t="str">
        <f>IFERROR(VLOOKUP(I101,'Lookup PRAcademy'!C94:D5047,2,FALSE),"")</f>
        <v/>
      </c>
      <c r="K101" s="43"/>
      <c r="L101" s="43"/>
      <c r="M101" s="53"/>
      <c r="N101" s="53"/>
      <c r="O101" s="43" t="str">
        <f t="shared" si="7"/>
        <v/>
      </c>
      <c r="P101" s="49" t="str">
        <f>IFERROR(VLOOKUP(O101,'Lookup PRAcademy'!$C$2:$I$4955,7,FALSE),"")</f>
        <v/>
      </c>
      <c r="Q101" s="44"/>
      <c r="R101" s="43"/>
      <c r="S101" s="43"/>
      <c r="T101" s="43"/>
      <c r="U101" s="43"/>
      <c r="V101" s="43"/>
    </row>
    <row r="102" spans="1:22" s="2" customFormat="1" x14ac:dyDescent="0.25">
      <c r="A102" s="53"/>
      <c r="B102" s="46" t="str">
        <f>IFERROR(VLOOKUP(A102,'District Lookup'!A:B,2,FALSE),"")</f>
        <v/>
      </c>
      <c r="C102" s="53"/>
      <c r="D102" s="40" t="str">
        <f t="shared" si="4"/>
        <v/>
      </c>
      <c r="E102" s="46" t="str">
        <f>IFERROR(VLOOKUP(D102,DistrictSchool!C95:D4822,2,FALSE),"")</f>
        <v/>
      </c>
      <c r="F102" s="53"/>
      <c r="G102" s="41" t="str">
        <f t="shared" si="5"/>
        <v/>
      </c>
      <c r="H102" s="46" t="str">
        <f>IFERROR(VLOOKUP(G102,'Lookup PRAcademy'!A:I,9,FALSE),"")</f>
        <v/>
      </c>
      <c r="I102" s="50" t="str">
        <f t="shared" si="6"/>
        <v/>
      </c>
      <c r="J102" s="43" t="str">
        <f>IFERROR(VLOOKUP(I102,'Lookup PRAcademy'!C95:D5048,2,FALSE),"")</f>
        <v/>
      </c>
      <c r="K102" s="43"/>
      <c r="L102" s="43"/>
      <c r="M102" s="53"/>
      <c r="N102" s="53"/>
      <c r="O102" s="43" t="str">
        <f t="shared" si="7"/>
        <v/>
      </c>
      <c r="P102" s="49" t="str">
        <f>IFERROR(VLOOKUP(O102,'Lookup PRAcademy'!$C$2:$I$4955,7,FALSE),"")</f>
        <v/>
      </c>
      <c r="Q102" s="44"/>
      <c r="R102" s="43"/>
      <c r="S102" s="43"/>
      <c r="T102" s="43"/>
      <c r="U102" s="43"/>
      <c r="V102" s="43"/>
    </row>
    <row r="103" spans="1:22" s="2" customFormat="1" x14ac:dyDescent="0.25">
      <c r="A103" s="53"/>
      <c r="B103" s="46" t="str">
        <f>IFERROR(VLOOKUP(A103,'District Lookup'!A:B,2,FALSE),"")</f>
        <v/>
      </c>
      <c r="C103" s="53"/>
      <c r="D103" s="40" t="str">
        <f t="shared" si="4"/>
        <v/>
      </c>
      <c r="E103" s="46" t="str">
        <f>IFERROR(VLOOKUP(D103,DistrictSchool!C96:D4823,2,FALSE),"")</f>
        <v/>
      </c>
      <c r="F103" s="53"/>
      <c r="G103" s="41" t="str">
        <f t="shared" si="5"/>
        <v/>
      </c>
      <c r="H103" s="46" t="str">
        <f>IFERROR(VLOOKUP(G103,'Lookup PRAcademy'!A:I,9,FALSE),"")</f>
        <v/>
      </c>
      <c r="I103" s="50" t="str">
        <f t="shared" si="6"/>
        <v/>
      </c>
      <c r="J103" s="43" t="str">
        <f>IFERROR(VLOOKUP(I103,'Lookup PRAcademy'!C96:D5049,2,FALSE),"")</f>
        <v/>
      </c>
      <c r="K103" s="43"/>
      <c r="L103" s="43"/>
      <c r="M103" s="53"/>
      <c r="N103" s="53"/>
      <c r="O103" s="43" t="str">
        <f t="shared" si="7"/>
        <v/>
      </c>
      <c r="P103" s="49" t="str">
        <f>IFERROR(VLOOKUP(O103,'Lookup PRAcademy'!$C$2:$I$4955,7,FALSE),"")</f>
        <v/>
      </c>
      <c r="Q103" s="44"/>
      <c r="R103" s="43"/>
      <c r="S103" s="43"/>
      <c r="T103" s="43"/>
      <c r="U103" s="43"/>
      <c r="V103" s="43"/>
    </row>
    <row r="104" spans="1:22" s="2" customFormat="1" x14ac:dyDescent="0.25">
      <c r="A104" s="53"/>
      <c r="B104" s="46" t="str">
        <f>IFERROR(VLOOKUP(A104,'District Lookup'!A:B,2,FALSE),"")</f>
        <v/>
      </c>
      <c r="C104" s="53"/>
      <c r="D104" s="40" t="str">
        <f t="shared" si="4"/>
        <v/>
      </c>
      <c r="E104" s="46" t="str">
        <f>IFERROR(VLOOKUP(D104,DistrictSchool!C97:D4824,2,FALSE),"")</f>
        <v/>
      </c>
      <c r="F104" s="53"/>
      <c r="G104" s="41" t="str">
        <f t="shared" si="5"/>
        <v/>
      </c>
      <c r="H104" s="46" t="str">
        <f>IFERROR(VLOOKUP(G104,'Lookup PRAcademy'!A:I,9,FALSE),"")</f>
        <v/>
      </c>
      <c r="I104" s="50" t="str">
        <f t="shared" si="6"/>
        <v/>
      </c>
      <c r="J104" s="43" t="str">
        <f>IFERROR(VLOOKUP(I104,'Lookup PRAcademy'!C97:D5050,2,FALSE),"")</f>
        <v/>
      </c>
      <c r="K104" s="43"/>
      <c r="L104" s="43"/>
      <c r="M104" s="53"/>
      <c r="N104" s="53"/>
      <c r="O104" s="43" t="str">
        <f t="shared" si="7"/>
        <v/>
      </c>
      <c r="P104" s="49" t="str">
        <f>IFERROR(VLOOKUP(O104,'Lookup PRAcademy'!$C$2:$I$4955,7,FALSE),"")</f>
        <v/>
      </c>
      <c r="Q104" s="44"/>
      <c r="R104" s="43"/>
      <c r="S104" s="43"/>
      <c r="T104" s="43"/>
      <c r="U104" s="43"/>
      <c r="V104" s="43"/>
    </row>
    <row r="105" spans="1:22" s="2" customFormat="1" x14ac:dyDescent="0.25">
      <c r="A105" s="53"/>
      <c r="B105" s="46" t="str">
        <f>IFERROR(VLOOKUP(A105,'District Lookup'!A:B,2,FALSE),"")</f>
        <v/>
      </c>
      <c r="C105" s="53"/>
      <c r="D105" s="40" t="str">
        <f t="shared" si="4"/>
        <v/>
      </c>
      <c r="E105" s="46" t="str">
        <f>IFERROR(VLOOKUP(D105,DistrictSchool!C98:D4825,2,FALSE),"")</f>
        <v/>
      </c>
      <c r="F105" s="53"/>
      <c r="G105" s="41" t="str">
        <f t="shared" si="5"/>
        <v/>
      </c>
      <c r="H105" s="46" t="str">
        <f>IFERROR(VLOOKUP(G105,'Lookup PRAcademy'!A:I,9,FALSE),"")</f>
        <v/>
      </c>
      <c r="I105" s="50" t="str">
        <f t="shared" si="6"/>
        <v/>
      </c>
      <c r="J105" s="43" t="str">
        <f>IFERROR(VLOOKUP(I105,'Lookup PRAcademy'!C98:D5051,2,FALSE),"")</f>
        <v/>
      </c>
      <c r="K105" s="43"/>
      <c r="L105" s="43"/>
      <c r="M105" s="53"/>
      <c r="N105" s="53"/>
      <c r="O105" s="43" t="str">
        <f t="shared" si="7"/>
        <v/>
      </c>
      <c r="P105" s="49" t="str">
        <f>IFERROR(VLOOKUP(O105,'Lookup PRAcademy'!$C$2:$I$4955,7,FALSE),"")</f>
        <v/>
      </c>
      <c r="Q105" s="44"/>
      <c r="R105" s="43"/>
      <c r="S105" s="43"/>
      <c r="T105" s="43"/>
      <c r="U105" s="43"/>
      <c r="V105" s="43"/>
    </row>
    <row r="106" spans="1:22" s="2" customFormat="1" x14ac:dyDescent="0.25">
      <c r="A106" s="53"/>
      <c r="B106" s="46" t="str">
        <f>IFERROR(VLOOKUP(A106,'District Lookup'!A:B,2,FALSE),"")</f>
        <v/>
      </c>
      <c r="C106" s="53"/>
      <c r="D106" s="40" t="str">
        <f t="shared" si="4"/>
        <v/>
      </c>
      <c r="E106" s="46" t="str">
        <f>IFERROR(VLOOKUP(D106,DistrictSchool!C99:D4826,2,FALSE),"")</f>
        <v/>
      </c>
      <c r="F106" s="53"/>
      <c r="G106" s="41" t="str">
        <f t="shared" si="5"/>
        <v/>
      </c>
      <c r="H106" s="46" t="str">
        <f>IFERROR(VLOOKUP(G106,'Lookup PRAcademy'!A:I,9,FALSE),"")</f>
        <v/>
      </c>
      <c r="I106" s="50" t="str">
        <f t="shared" si="6"/>
        <v/>
      </c>
      <c r="J106" s="43" t="str">
        <f>IFERROR(VLOOKUP(I106,'Lookup PRAcademy'!C99:D5052,2,FALSE),"")</f>
        <v/>
      </c>
      <c r="K106" s="43"/>
      <c r="L106" s="43"/>
      <c r="M106" s="53"/>
      <c r="N106" s="53"/>
      <c r="O106" s="43" t="str">
        <f t="shared" si="7"/>
        <v/>
      </c>
      <c r="P106" s="49" t="str">
        <f>IFERROR(VLOOKUP(O106,'Lookup PRAcademy'!$C$2:$I$4955,7,FALSE),"")</f>
        <v/>
      </c>
      <c r="Q106" s="44"/>
      <c r="R106" s="43"/>
      <c r="S106" s="43"/>
      <c r="T106" s="43"/>
      <c r="U106" s="43"/>
      <c r="V106" s="43"/>
    </row>
    <row r="107" spans="1:22" s="2" customFormat="1" x14ac:dyDescent="0.25">
      <c r="A107" s="53"/>
      <c r="B107" s="46" t="str">
        <f>IFERROR(VLOOKUP(A107,'District Lookup'!A:B,2,FALSE),"")</f>
        <v/>
      </c>
      <c r="C107" s="53"/>
      <c r="D107" s="40" t="str">
        <f t="shared" si="4"/>
        <v/>
      </c>
      <c r="E107" s="46" t="str">
        <f>IFERROR(VLOOKUP(D107,DistrictSchool!C100:D4827,2,FALSE),"")</f>
        <v/>
      </c>
      <c r="F107" s="53"/>
      <c r="G107" s="41" t="str">
        <f t="shared" si="5"/>
        <v/>
      </c>
      <c r="H107" s="46" t="str">
        <f>IFERROR(VLOOKUP(G107,'Lookup PRAcademy'!A:I,9,FALSE),"")</f>
        <v/>
      </c>
      <c r="I107" s="50" t="str">
        <f t="shared" si="6"/>
        <v/>
      </c>
      <c r="J107" s="43" t="str">
        <f>IFERROR(VLOOKUP(I107,'Lookup PRAcademy'!C100:D5053,2,FALSE),"")</f>
        <v/>
      </c>
      <c r="K107" s="43"/>
      <c r="L107" s="43"/>
      <c r="M107" s="53"/>
      <c r="N107" s="53"/>
      <c r="O107" s="43" t="str">
        <f t="shared" si="7"/>
        <v/>
      </c>
      <c r="P107" s="49" t="str">
        <f>IFERROR(VLOOKUP(O107,'Lookup PRAcademy'!$C$2:$I$4955,7,FALSE),"")</f>
        <v/>
      </c>
      <c r="Q107" s="44"/>
      <c r="R107" s="43"/>
      <c r="S107" s="43"/>
      <c r="T107" s="43"/>
      <c r="U107" s="43"/>
      <c r="V107" s="43"/>
    </row>
    <row r="108" spans="1:22" s="2" customFormat="1" x14ac:dyDescent="0.25">
      <c r="A108" s="53"/>
      <c r="B108" s="46" t="str">
        <f>IFERROR(VLOOKUP(A108,'District Lookup'!A:B,2,FALSE),"")</f>
        <v/>
      </c>
      <c r="C108" s="53"/>
      <c r="D108" s="40" t="str">
        <f t="shared" si="4"/>
        <v/>
      </c>
      <c r="E108" s="46" t="str">
        <f>IFERROR(VLOOKUP(D108,DistrictSchool!C101:D4828,2,FALSE),"")</f>
        <v/>
      </c>
      <c r="F108" s="53"/>
      <c r="G108" s="41" t="str">
        <f t="shared" si="5"/>
        <v/>
      </c>
      <c r="H108" s="46" t="str">
        <f>IFERROR(VLOOKUP(G108,'Lookup PRAcademy'!A:I,9,FALSE),"")</f>
        <v/>
      </c>
      <c r="I108" s="50" t="str">
        <f t="shared" si="6"/>
        <v/>
      </c>
      <c r="J108" s="43" t="str">
        <f>IFERROR(VLOOKUP(I108,'Lookup PRAcademy'!C101:D5054,2,FALSE),"")</f>
        <v/>
      </c>
      <c r="K108" s="43"/>
      <c r="L108" s="43"/>
      <c r="M108" s="53"/>
      <c r="N108" s="53"/>
      <c r="O108" s="43" t="str">
        <f t="shared" si="7"/>
        <v/>
      </c>
      <c r="P108" s="49" t="str">
        <f>IFERROR(VLOOKUP(O108,'Lookup PRAcademy'!$C$2:$I$4955,7,FALSE),"")</f>
        <v/>
      </c>
      <c r="Q108" s="44"/>
      <c r="R108" s="43"/>
      <c r="S108" s="43"/>
      <c r="T108" s="43"/>
      <c r="U108" s="43"/>
      <c r="V108" s="43"/>
    </row>
    <row r="109" spans="1:22" s="2" customFormat="1" x14ac:dyDescent="0.25">
      <c r="A109" s="53"/>
      <c r="B109" s="46" t="str">
        <f>IFERROR(VLOOKUP(A109,'District Lookup'!A:B,2,FALSE),"")</f>
        <v/>
      </c>
      <c r="C109" s="53"/>
      <c r="D109" s="40" t="str">
        <f t="shared" si="4"/>
        <v/>
      </c>
      <c r="E109" s="46" t="str">
        <f>IFERROR(VLOOKUP(D109,DistrictSchool!C102:D4829,2,FALSE),"")</f>
        <v/>
      </c>
      <c r="F109" s="53"/>
      <c r="G109" s="41" t="str">
        <f t="shared" si="5"/>
        <v/>
      </c>
      <c r="H109" s="46" t="str">
        <f>IFERROR(VLOOKUP(G109,'Lookup PRAcademy'!A:I,9,FALSE),"")</f>
        <v/>
      </c>
      <c r="I109" s="50" t="str">
        <f t="shared" si="6"/>
        <v/>
      </c>
      <c r="J109" s="43" t="str">
        <f>IFERROR(VLOOKUP(I109,'Lookup PRAcademy'!C102:D5055,2,FALSE),"")</f>
        <v/>
      </c>
      <c r="K109" s="43"/>
      <c r="L109" s="43"/>
      <c r="M109" s="53"/>
      <c r="N109" s="53"/>
      <c r="O109" s="43" t="str">
        <f t="shared" si="7"/>
        <v/>
      </c>
      <c r="P109" s="49" t="str">
        <f>IFERROR(VLOOKUP(O109,'Lookup PRAcademy'!$C$2:$I$4955,7,FALSE),"")</f>
        <v/>
      </c>
      <c r="Q109" s="44"/>
      <c r="R109" s="43"/>
      <c r="S109" s="43"/>
      <c r="T109" s="43"/>
      <c r="U109" s="43"/>
      <c r="V109" s="43"/>
    </row>
    <row r="110" spans="1:22" s="2" customFormat="1" x14ac:dyDescent="0.25">
      <c r="A110" s="53"/>
      <c r="B110" s="46" t="str">
        <f>IFERROR(VLOOKUP(A110,'District Lookup'!A:B,2,FALSE),"")</f>
        <v/>
      </c>
      <c r="C110" s="53"/>
      <c r="D110" s="40" t="str">
        <f t="shared" si="4"/>
        <v/>
      </c>
      <c r="E110" s="46" t="str">
        <f>IFERROR(VLOOKUP(D110,DistrictSchool!C103:D4830,2,FALSE),"")</f>
        <v/>
      </c>
      <c r="F110" s="53"/>
      <c r="G110" s="41" t="str">
        <f t="shared" si="5"/>
        <v/>
      </c>
      <c r="H110" s="46" t="str">
        <f>IFERROR(VLOOKUP(G110,'Lookup PRAcademy'!A:I,9,FALSE),"")</f>
        <v/>
      </c>
      <c r="I110" s="50" t="str">
        <f t="shared" si="6"/>
        <v/>
      </c>
      <c r="J110" s="43" t="str">
        <f>IFERROR(VLOOKUP(I110,'Lookup PRAcademy'!C103:D5056,2,FALSE),"")</f>
        <v/>
      </c>
      <c r="K110" s="43"/>
      <c r="L110" s="43"/>
      <c r="M110" s="53"/>
      <c r="N110" s="53"/>
      <c r="O110" s="43" t="str">
        <f t="shared" si="7"/>
        <v/>
      </c>
      <c r="P110" s="49" t="str">
        <f>IFERROR(VLOOKUP(O110,'Lookup PRAcademy'!$C$2:$I$4955,7,FALSE),"")</f>
        <v/>
      </c>
      <c r="Q110" s="44"/>
      <c r="R110" s="43"/>
      <c r="S110" s="43"/>
      <c r="T110" s="43"/>
      <c r="U110" s="43"/>
      <c r="V110" s="43"/>
    </row>
    <row r="111" spans="1:22" s="2" customFormat="1" x14ac:dyDescent="0.25">
      <c r="A111" s="53"/>
      <c r="B111" s="46" t="str">
        <f>IFERROR(VLOOKUP(A111,'District Lookup'!A:B,2,FALSE),"")</f>
        <v/>
      </c>
      <c r="C111" s="53"/>
      <c r="D111" s="40" t="str">
        <f t="shared" si="4"/>
        <v/>
      </c>
      <c r="E111" s="46" t="str">
        <f>IFERROR(VLOOKUP(D111,DistrictSchool!C104:D4831,2,FALSE),"")</f>
        <v/>
      </c>
      <c r="F111" s="53"/>
      <c r="G111" s="41" t="str">
        <f t="shared" si="5"/>
        <v/>
      </c>
      <c r="H111" s="46" t="str">
        <f>IFERROR(VLOOKUP(G111,'Lookup PRAcademy'!A:I,9,FALSE),"")</f>
        <v/>
      </c>
      <c r="I111" s="50" t="str">
        <f t="shared" si="6"/>
        <v/>
      </c>
      <c r="J111" s="43" t="str">
        <f>IFERROR(VLOOKUP(I111,'Lookup PRAcademy'!C104:D5057,2,FALSE),"")</f>
        <v/>
      </c>
      <c r="K111" s="43"/>
      <c r="L111" s="43"/>
      <c r="M111" s="53"/>
      <c r="N111" s="53"/>
      <c r="O111" s="43" t="str">
        <f t="shared" si="7"/>
        <v/>
      </c>
      <c r="P111" s="49" t="str">
        <f>IFERROR(VLOOKUP(O111,'Lookup PRAcademy'!$C$2:$I$4955,7,FALSE),"")</f>
        <v/>
      </c>
      <c r="Q111" s="44"/>
      <c r="R111" s="43"/>
      <c r="S111" s="43"/>
      <c r="T111" s="43"/>
      <c r="U111" s="43"/>
      <c r="V111" s="43"/>
    </row>
    <row r="112" spans="1:22" s="2" customFormat="1" x14ac:dyDescent="0.25">
      <c r="A112" s="53"/>
      <c r="B112" s="46" t="str">
        <f>IFERROR(VLOOKUP(A112,'District Lookup'!A:B,2,FALSE),"")</f>
        <v/>
      </c>
      <c r="C112" s="53"/>
      <c r="D112" s="40" t="str">
        <f t="shared" si="4"/>
        <v/>
      </c>
      <c r="E112" s="46" t="str">
        <f>IFERROR(VLOOKUP(D112,DistrictSchool!C105:D4832,2,FALSE),"")</f>
        <v/>
      </c>
      <c r="F112" s="53"/>
      <c r="G112" s="41" t="str">
        <f t="shared" si="5"/>
        <v/>
      </c>
      <c r="H112" s="46" t="str">
        <f>IFERROR(VLOOKUP(G112,'Lookup PRAcademy'!A:I,9,FALSE),"")</f>
        <v/>
      </c>
      <c r="I112" s="50" t="str">
        <f t="shared" si="6"/>
        <v/>
      </c>
      <c r="J112" s="43" t="str">
        <f>IFERROR(VLOOKUP(I112,'Lookup PRAcademy'!C105:D5058,2,FALSE),"")</f>
        <v/>
      </c>
      <c r="K112" s="43"/>
      <c r="L112" s="43"/>
      <c r="M112" s="53"/>
      <c r="N112" s="53"/>
      <c r="O112" s="43" t="str">
        <f t="shared" si="7"/>
        <v/>
      </c>
      <c r="P112" s="49" t="str">
        <f>IFERROR(VLOOKUP(O112,'Lookup PRAcademy'!$C$2:$I$4955,7,FALSE),"")</f>
        <v/>
      </c>
      <c r="Q112" s="44"/>
      <c r="R112" s="43"/>
      <c r="S112" s="43"/>
      <c r="T112" s="43"/>
      <c r="U112" s="43"/>
      <c r="V112" s="43"/>
    </row>
    <row r="113" spans="1:22" s="2" customFormat="1" x14ac:dyDescent="0.25">
      <c r="A113" s="53"/>
      <c r="B113" s="46" t="str">
        <f>IFERROR(VLOOKUP(A113,'District Lookup'!A:B,2,FALSE),"")</f>
        <v/>
      </c>
      <c r="C113" s="53"/>
      <c r="D113" s="40" t="str">
        <f t="shared" si="4"/>
        <v/>
      </c>
      <c r="E113" s="46" t="str">
        <f>IFERROR(VLOOKUP(D113,DistrictSchool!C106:D4833,2,FALSE),"")</f>
        <v/>
      </c>
      <c r="F113" s="53"/>
      <c r="G113" s="41" t="str">
        <f t="shared" si="5"/>
        <v/>
      </c>
      <c r="H113" s="46" t="str">
        <f>IFERROR(VLOOKUP(G113,'Lookup PRAcademy'!A:I,9,FALSE),"")</f>
        <v/>
      </c>
      <c r="I113" s="50" t="str">
        <f t="shared" si="6"/>
        <v/>
      </c>
      <c r="J113" s="43" t="str">
        <f>IFERROR(VLOOKUP(I113,'Lookup PRAcademy'!C106:D5059,2,FALSE),"")</f>
        <v/>
      </c>
      <c r="K113" s="43"/>
      <c r="L113" s="43"/>
      <c r="M113" s="53"/>
      <c r="N113" s="53"/>
      <c r="O113" s="43" t="str">
        <f t="shared" si="7"/>
        <v/>
      </c>
      <c r="P113" s="49" t="str">
        <f>IFERROR(VLOOKUP(O113,'Lookup PRAcademy'!$C$2:$I$4955,7,FALSE),"")</f>
        <v/>
      </c>
      <c r="Q113" s="44"/>
      <c r="R113" s="43"/>
      <c r="S113" s="43"/>
      <c r="T113" s="43"/>
      <c r="U113" s="43"/>
      <c r="V113" s="43"/>
    </row>
    <row r="114" spans="1:22" s="2" customFormat="1" x14ac:dyDescent="0.25">
      <c r="A114" s="53"/>
      <c r="B114" s="46" t="str">
        <f>IFERROR(VLOOKUP(A114,'District Lookup'!A:B,2,FALSE),"")</f>
        <v/>
      </c>
      <c r="C114" s="53"/>
      <c r="D114" s="40" t="str">
        <f t="shared" si="4"/>
        <v/>
      </c>
      <c r="E114" s="46" t="str">
        <f>IFERROR(VLOOKUP(D114,DistrictSchool!C107:D4834,2,FALSE),"")</f>
        <v/>
      </c>
      <c r="F114" s="53"/>
      <c r="G114" s="41" t="str">
        <f t="shared" si="5"/>
        <v/>
      </c>
      <c r="H114" s="46" t="str">
        <f>IFERROR(VLOOKUP(G114,'Lookup PRAcademy'!A:I,9,FALSE),"")</f>
        <v/>
      </c>
      <c r="I114" s="50" t="str">
        <f t="shared" si="6"/>
        <v/>
      </c>
      <c r="J114" s="43" t="str">
        <f>IFERROR(VLOOKUP(I114,'Lookup PRAcademy'!C107:D5060,2,FALSE),"")</f>
        <v/>
      </c>
      <c r="K114" s="43"/>
      <c r="L114" s="43"/>
      <c r="M114" s="53"/>
      <c r="N114" s="53"/>
      <c r="O114" s="40" t="str">
        <f t="shared" si="7"/>
        <v/>
      </c>
      <c r="P114" s="49" t="str">
        <f>IFERROR(VLOOKUP(O114,'Lookup PRAcademy'!$C$2:$I$4955,7,FALSE),"")</f>
        <v/>
      </c>
      <c r="Q114" s="44"/>
      <c r="R114" s="43"/>
      <c r="S114" s="43"/>
      <c r="T114" s="43"/>
      <c r="U114" s="43"/>
      <c r="V114" s="43"/>
    </row>
    <row r="115" spans="1:22" s="2" customFormat="1" x14ac:dyDescent="0.25">
      <c r="A115" s="53"/>
      <c r="B115" s="46" t="str">
        <f>IFERROR(VLOOKUP(A115,'District Lookup'!A:B,2,FALSE),"")</f>
        <v/>
      </c>
      <c r="C115" s="53"/>
      <c r="D115" s="40" t="str">
        <f t="shared" si="4"/>
        <v/>
      </c>
      <c r="E115" s="46" t="str">
        <f>IFERROR(VLOOKUP(D115,DistrictSchool!C108:D4835,2,FALSE),"")</f>
        <v/>
      </c>
      <c r="F115" s="53"/>
      <c r="G115" s="41" t="str">
        <f t="shared" si="5"/>
        <v/>
      </c>
      <c r="H115" s="46" t="str">
        <f>IFERROR(VLOOKUP(G115,'Lookup PRAcademy'!A:I,9,FALSE),"")</f>
        <v/>
      </c>
      <c r="I115" s="50" t="str">
        <f t="shared" si="6"/>
        <v/>
      </c>
      <c r="J115" s="43" t="str">
        <f>IFERROR(VLOOKUP(I115,'Lookup PRAcademy'!C108:D5061,2,FALSE),"")</f>
        <v/>
      </c>
      <c r="K115" s="43"/>
      <c r="L115" s="43"/>
      <c r="M115" s="53"/>
      <c r="N115" s="53"/>
      <c r="O115" s="40" t="str">
        <f t="shared" si="7"/>
        <v/>
      </c>
      <c r="P115" s="49" t="str">
        <f>IFERROR(VLOOKUP(O115,'Lookup PRAcademy'!$C$2:$I$4955,7,FALSE),"")</f>
        <v/>
      </c>
      <c r="Q115" s="44"/>
      <c r="R115" s="43"/>
      <c r="S115" s="43"/>
      <c r="T115" s="43"/>
      <c r="U115" s="43"/>
      <c r="V115" s="43"/>
    </row>
    <row r="116" spans="1:22" s="2" customFormat="1" x14ac:dyDescent="0.25">
      <c r="A116" s="53"/>
      <c r="B116" s="46" t="str">
        <f>IFERROR(VLOOKUP(A116,'District Lookup'!A:B,2,FALSE),"")</f>
        <v/>
      </c>
      <c r="C116" s="53"/>
      <c r="D116" s="40" t="str">
        <f t="shared" si="4"/>
        <v/>
      </c>
      <c r="E116" s="46" t="str">
        <f>IFERROR(VLOOKUP(D116,DistrictSchool!C109:D4836,2,FALSE),"")</f>
        <v/>
      </c>
      <c r="F116" s="53"/>
      <c r="G116" s="41" t="str">
        <f t="shared" si="5"/>
        <v/>
      </c>
      <c r="H116" s="46" t="str">
        <f>IFERROR(VLOOKUP(G116,'Lookup PRAcademy'!A:I,9,FALSE),"")</f>
        <v/>
      </c>
      <c r="I116" s="50" t="str">
        <f t="shared" si="6"/>
        <v/>
      </c>
      <c r="J116" s="43" t="str">
        <f>IFERROR(VLOOKUP(I116,'Lookup PRAcademy'!C109:D5062,2,FALSE),"")</f>
        <v/>
      </c>
      <c r="K116" s="43"/>
      <c r="L116" s="43"/>
      <c r="M116" s="53"/>
      <c r="N116" s="53"/>
      <c r="O116" s="40" t="str">
        <f t="shared" si="7"/>
        <v/>
      </c>
      <c r="P116" s="49" t="str">
        <f>IFERROR(VLOOKUP(O116,'Lookup PRAcademy'!$C$2:$I$4955,7,FALSE),"")</f>
        <v/>
      </c>
      <c r="Q116" s="44"/>
      <c r="R116" s="43"/>
      <c r="S116" s="43"/>
      <c r="T116" s="43"/>
      <c r="U116" s="43"/>
      <c r="V116" s="43"/>
    </row>
    <row r="117" spans="1:22" s="2" customFormat="1" x14ac:dyDescent="0.25">
      <c r="A117" s="53"/>
      <c r="B117" s="46" t="str">
        <f>IFERROR(VLOOKUP(A117,'District Lookup'!A:B,2,FALSE),"")</f>
        <v/>
      </c>
      <c r="C117" s="53"/>
      <c r="D117" s="40" t="str">
        <f t="shared" si="4"/>
        <v/>
      </c>
      <c r="E117" s="46" t="str">
        <f>IFERROR(VLOOKUP(D117,DistrictSchool!C110:D4837,2,FALSE),"")</f>
        <v/>
      </c>
      <c r="F117" s="53"/>
      <c r="G117" s="41" t="str">
        <f t="shared" si="5"/>
        <v/>
      </c>
      <c r="H117" s="46" t="str">
        <f>IFERROR(VLOOKUP(G117,'Lookup PRAcademy'!A:I,9,FALSE),"")</f>
        <v/>
      </c>
      <c r="I117" s="50" t="str">
        <f t="shared" si="6"/>
        <v/>
      </c>
      <c r="J117" s="43" t="str">
        <f>IFERROR(VLOOKUP(I117,'Lookup PRAcademy'!C110:D5063,2,FALSE),"")</f>
        <v/>
      </c>
      <c r="K117" s="43"/>
      <c r="L117" s="43"/>
      <c r="M117" s="53"/>
      <c r="N117" s="53"/>
      <c r="O117" s="40" t="str">
        <f t="shared" si="7"/>
        <v/>
      </c>
      <c r="P117" s="49" t="str">
        <f>IFERROR(VLOOKUP(O117,'Lookup PRAcademy'!$C$2:$I$4955,7,FALSE),"")</f>
        <v/>
      </c>
      <c r="Q117" s="44"/>
      <c r="R117" s="43"/>
      <c r="S117" s="43"/>
      <c r="T117" s="43"/>
      <c r="U117" s="43"/>
      <c r="V117" s="43"/>
    </row>
    <row r="118" spans="1:22" s="2" customFormat="1" x14ac:dyDescent="0.25">
      <c r="A118" s="53"/>
      <c r="B118" s="46" t="str">
        <f>IFERROR(VLOOKUP(A118,'District Lookup'!A:B,2,FALSE),"")</f>
        <v/>
      </c>
      <c r="C118" s="53"/>
      <c r="D118" s="40" t="str">
        <f t="shared" si="4"/>
        <v/>
      </c>
      <c r="E118" s="46" t="str">
        <f>IFERROR(VLOOKUP(D118,DistrictSchool!C111:D4838,2,FALSE),"")</f>
        <v/>
      </c>
      <c r="F118" s="53"/>
      <c r="G118" s="41" t="str">
        <f t="shared" si="5"/>
        <v/>
      </c>
      <c r="H118" s="46" t="str">
        <f>IFERROR(VLOOKUP(G118,'Lookup PRAcademy'!A:I,9,FALSE),"")</f>
        <v/>
      </c>
      <c r="I118" s="50" t="str">
        <f t="shared" si="6"/>
        <v/>
      </c>
      <c r="J118" s="43" t="str">
        <f>IFERROR(VLOOKUP(I118,'Lookup PRAcademy'!C111:D5064,2,FALSE),"")</f>
        <v/>
      </c>
      <c r="K118" s="43"/>
      <c r="L118" s="43"/>
      <c r="M118" s="53"/>
      <c r="N118" s="53"/>
      <c r="O118" s="40" t="str">
        <f t="shared" si="7"/>
        <v/>
      </c>
      <c r="P118" s="49" t="str">
        <f>IFERROR(VLOOKUP(O118,'Lookup PRAcademy'!$C$2:$I$4955,7,FALSE),"")</f>
        <v/>
      </c>
      <c r="Q118" s="44"/>
      <c r="R118" s="43"/>
      <c r="S118" s="43"/>
      <c r="T118" s="43"/>
      <c r="U118" s="43"/>
      <c r="V118" s="43"/>
    </row>
    <row r="119" spans="1:22" s="2" customFormat="1" x14ac:dyDescent="0.25">
      <c r="A119" s="53"/>
      <c r="B119" s="46" t="str">
        <f>IFERROR(VLOOKUP(A119,'District Lookup'!A:B,2,FALSE),"")</f>
        <v/>
      </c>
      <c r="C119" s="53"/>
      <c r="D119" s="40" t="str">
        <f t="shared" si="4"/>
        <v/>
      </c>
      <c r="E119" s="46" t="str">
        <f>IFERROR(VLOOKUP(D119,DistrictSchool!C112:D4839,2,FALSE),"")</f>
        <v/>
      </c>
      <c r="F119" s="53"/>
      <c r="G119" s="41" t="str">
        <f t="shared" si="5"/>
        <v/>
      </c>
      <c r="H119" s="46" t="str">
        <f>IFERROR(VLOOKUP(G119,'Lookup PRAcademy'!A:I,9,FALSE),"")</f>
        <v/>
      </c>
      <c r="I119" s="50" t="str">
        <f t="shared" si="6"/>
        <v/>
      </c>
      <c r="J119" s="43" t="str">
        <f>IFERROR(VLOOKUP(I119,'Lookup PRAcademy'!C112:D5065,2,FALSE),"")</f>
        <v/>
      </c>
      <c r="K119" s="43"/>
      <c r="L119" s="43"/>
      <c r="M119" s="53"/>
      <c r="N119" s="53"/>
      <c r="O119" s="40" t="str">
        <f t="shared" si="7"/>
        <v/>
      </c>
      <c r="P119" s="49" t="str">
        <f>IFERROR(VLOOKUP(O119,'Lookup PRAcademy'!$C$2:$I$4955,7,FALSE),"")</f>
        <v/>
      </c>
      <c r="Q119" s="44"/>
      <c r="R119" s="43"/>
      <c r="S119" s="43"/>
      <c r="T119" s="43"/>
      <c r="U119" s="43"/>
      <c r="V119" s="43"/>
    </row>
    <row r="120" spans="1:22" s="2" customFormat="1" x14ac:dyDescent="0.25">
      <c r="A120" s="53"/>
      <c r="B120" s="46" t="str">
        <f>IFERROR(VLOOKUP(A120,'District Lookup'!A:B,2,FALSE),"")</f>
        <v/>
      </c>
      <c r="C120" s="53"/>
      <c r="D120" s="40" t="str">
        <f t="shared" si="4"/>
        <v/>
      </c>
      <c r="E120" s="46" t="str">
        <f>IFERROR(VLOOKUP(D120,DistrictSchool!C113:D4840,2,FALSE),"")</f>
        <v/>
      </c>
      <c r="F120" s="53"/>
      <c r="G120" s="41" t="str">
        <f t="shared" si="5"/>
        <v/>
      </c>
      <c r="H120" s="46" t="str">
        <f>IFERROR(VLOOKUP(G120,'Lookup PRAcademy'!A:I,9,FALSE),"")</f>
        <v/>
      </c>
      <c r="I120" s="50" t="str">
        <f t="shared" si="6"/>
        <v/>
      </c>
      <c r="J120" s="43" t="str">
        <f>IFERROR(VLOOKUP(I120,'Lookup PRAcademy'!C113:D5066,2,FALSE),"")</f>
        <v/>
      </c>
      <c r="K120" s="43"/>
      <c r="L120" s="43"/>
      <c r="M120" s="53"/>
      <c r="N120" s="53"/>
      <c r="O120" s="40" t="str">
        <f t="shared" si="7"/>
        <v/>
      </c>
      <c r="P120" s="49" t="str">
        <f>IFERROR(VLOOKUP(O120,'Lookup PRAcademy'!$C$2:$I$4955,7,FALSE),"")</f>
        <v/>
      </c>
      <c r="Q120" s="44"/>
      <c r="R120" s="43"/>
      <c r="S120" s="43"/>
      <c r="T120" s="43"/>
      <c r="U120" s="43"/>
      <c r="V120" s="43"/>
    </row>
    <row r="121" spans="1:22" s="2" customFormat="1" x14ac:dyDescent="0.25">
      <c r="A121" s="53"/>
      <c r="B121" s="46" t="str">
        <f>IFERROR(VLOOKUP(A121,'District Lookup'!A:B,2,FALSE),"")</f>
        <v/>
      </c>
      <c r="C121" s="53"/>
      <c r="D121" s="40" t="str">
        <f t="shared" si="4"/>
        <v/>
      </c>
      <c r="E121" s="46" t="str">
        <f>IFERROR(VLOOKUP(D121,DistrictSchool!C114:D4841,2,FALSE),"")</f>
        <v/>
      </c>
      <c r="F121" s="53"/>
      <c r="G121" s="41" t="str">
        <f t="shared" si="5"/>
        <v/>
      </c>
      <c r="H121" s="46" t="str">
        <f>IFERROR(VLOOKUP(G121,'Lookup PRAcademy'!A:I,9,FALSE),"")</f>
        <v/>
      </c>
      <c r="I121" s="50" t="str">
        <f t="shared" si="6"/>
        <v/>
      </c>
      <c r="J121" s="43" t="str">
        <f>IFERROR(VLOOKUP(I121,'Lookup PRAcademy'!C114:D5067,2,FALSE),"")</f>
        <v/>
      </c>
      <c r="K121" s="43"/>
      <c r="L121" s="43"/>
      <c r="M121" s="53"/>
      <c r="N121" s="53"/>
      <c r="O121" s="40" t="str">
        <f t="shared" si="7"/>
        <v/>
      </c>
      <c r="P121" s="49" t="str">
        <f>IFERROR(VLOOKUP(O121,'Lookup PRAcademy'!$C$2:$I$4955,7,FALSE),"")</f>
        <v/>
      </c>
      <c r="Q121" s="44"/>
      <c r="R121" s="43"/>
      <c r="S121" s="43"/>
      <c r="T121" s="43"/>
      <c r="U121" s="43"/>
      <c r="V121" s="43"/>
    </row>
    <row r="122" spans="1:22" s="2" customFormat="1" x14ac:dyDescent="0.25">
      <c r="A122" s="53"/>
      <c r="B122" s="46" t="str">
        <f>IFERROR(VLOOKUP(A122,'District Lookup'!A:B,2,FALSE),"")</f>
        <v/>
      </c>
      <c r="C122" s="53"/>
      <c r="D122" s="40" t="str">
        <f t="shared" si="4"/>
        <v/>
      </c>
      <c r="E122" s="46" t="str">
        <f>IFERROR(VLOOKUP(D122,DistrictSchool!C115:D4842,2,FALSE),"")</f>
        <v/>
      </c>
      <c r="F122" s="53"/>
      <c r="G122" s="41" t="str">
        <f t="shared" si="5"/>
        <v/>
      </c>
      <c r="H122" s="46" t="str">
        <f>IFERROR(VLOOKUP(G122,'Lookup PRAcademy'!A:I,9,FALSE),"")</f>
        <v/>
      </c>
      <c r="I122" s="50" t="str">
        <f t="shared" si="6"/>
        <v/>
      </c>
      <c r="J122" s="43" t="str">
        <f>IFERROR(VLOOKUP(I122,'Lookup PRAcademy'!C115:D5068,2,FALSE),"")</f>
        <v/>
      </c>
      <c r="K122" s="43"/>
      <c r="L122" s="43"/>
      <c r="M122" s="53"/>
      <c r="N122" s="53"/>
      <c r="O122" s="40" t="str">
        <f t="shared" si="7"/>
        <v/>
      </c>
      <c r="P122" s="49" t="str">
        <f>IFERROR(VLOOKUP(O122,'Lookup PRAcademy'!$C$2:$I$4955,7,FALSE),"")</f>
        <v/>
      </c>
      <c r="Q122" s="44"/>
      <c r="R122" s="43"/>
      <c r="S122" s="43"/>
      <c r="T122" s="43"/>
      <c r="U122" s="43"/>
      <c r="V122" s="43"/>
    </row>
    <row r="123" spans="1:22" s="2" customFormat="1" x14ac:dyDescent="0.25">
      <c r="A123" s="53"/>
      <c r="B123" s="46" t="str">
        <f>IFERROR(VLOOKUP(A123,'District Lookup'!A:B,2,FALSE),"")</f>
        <v/>
      </c>
      <c r="C123" s="53"/>
      <c r="D123" s="40" t="str">
        <f t="shared" si="4"/>
        <v/>
      </c>
      <c r="E123" s="46" t="str">
        <f>IFERROR(VLOOKUP(D123,DistrictSchool!C116:D4843,2,FALSE),"")</f>
        <v/>
      </c>
      <c r="F123" s="53"/>
      <c r="G123" s="41" t="str">
        <f t="shared" si="5"/>
        <v/>
      </c>
      <c r="H123" s="46" t="str">
        <f>IFERROR(VLOOKUP(G123,'Lookup PRAcademy'!A:I,9,FALSE),"")</f>
        <v/>
      </c>
      <c r="I123" s="50" t="str">
        <f t="shared" si="6"/>
        <v/>
      </c>
      <c r="J123" s="43" t="str">
        <f>IFERROR(VLOOKUP(I123,'Lookup PRAcademy'!C116:D5069,2,FALSE),"")</f>
        <v/>
      </c>
      <c r="K123" s="43"/>
      <c r="L123" s="43"/>
      <c r="M123" s="53"/>
      <c r="N123" s="53"/>
      <c r="O123" s="40" t="str">
        <f t="shared" si="7"/>
        <v/>
      </c>
      <c r="P123" s="49" t="str">
        <f>IFERROR(VLOOKUP(O123,'Lookup PRAcademy'!$C$2:$I$4955,7,FALSE),"")</f>
        <v/>
      </c>
      <c r="Q123" s="44"/>
      <c r="R123" s="43"/>
      <c r="S123" s="43"/>
      <c r="T123" s="43"/>
      <c r="U123" s="43"/>
      <c r="V123" s="43"/>
    </row>
    <row r="124" spans="1:22" s="2" customFormat="1" x14ac:dyDescent="0.25">
      <c r="A124" s="53"/>
      <c r="B124" s="46" t="str">
        <f>IFERROR(VLOOKUP(A124,'District Lookup'!A:B,2,FALSE),"")</f>
        <v/>
      </c>
      <c r="C124" s="53"/>
      <c r="D124" s="40" t="str">
        <f t="shared" si="4"/>
        <v/>
      </c>
      <c r="E124" s="46" t="str">
        <f>IFERROR(VLOOKUP(D124,DistrictSchool!C117:D4844,2,FALSE),"")</f>
        <v/>
      </c>
      <c r="F124" s="53"/>
      <c r="G124" s="41" t="str">
        <f t="shared" si="5"/>
        <v/>
      </c>
      <c r="H124" s="46" t="str">
        <f>IFERROR(VLOOKUP(G124,'Lookup PRAcademy'!A:I,9,FALSE),"")</f>
        <v/>
      </c>
      <c r="I124" s="50" t="str">
        <f t="shared" si="6"/>
        <v/>
      </c>
      <c r="J124" s="43" t="str">
        <f>IFERROR(VLOOKUP(I124,'Lookup PRAcademy'!C117:D5070,2,FALSE),"")</f>
        <v/>
      </c>
      <c r="K124" s="43"/>
      <c r="L124" s="43"/>
      <c r="M124" s="53"/>
      <c r="N124" s="53"/>
      <c r="O124" s="40" t="str">
        <f t="shared" si="7"/>
        <v/>
      </c>
      <c r="P124" s="49" t="str">
        <f>IFERROR(VLOOKUP(O124,'Lookup PRAcademy'!$C$2:$I$4955,7,FALSE),"")</f>
        <v/>
      </c>
      <c r="Q124" s="44"/>
      <c r="R124" s="43"/>
      <c r="S124" s="43"/>
      <c r="T124" s="43"/>
      <c r="U124" s="43"/>
      <c r="V124" s="43"/>
    </row>
    <row r="125" spans="1:22" s="2" customFormat="1" x14ac:dyDescent="0.25">
      <c r="A125" s="53"/>
      <c r="B125" s="46" t="str">
        <f>IFERROR(VLOOKUP(A125,'District Lookup'!A:B,2,FALSE),"")</f>
        <v/>
      </c>
      <c r="C125" s="53"/>
      <c r="D125" s="40" t="str">
        <f t="shared" si="4"/>
        <v/>
      </c>
      <c r="E125" s="46" t="str">
        <f>IFERROR(VLOOKUP(D125,DistrictSchool!C118:D4845,2,FALSE),"")</f>
        <v/>
      </c>
      <c r="F125" s="53"/>
      <c r="G125" s="41" t="str">
        <f t="shared" si="5"/>
        <v/>
      </c>
      <c r="H125" s="46" t="str">
        <f>IFERROR(VLOOKUP(G125,'Lookup PRAcademy'!A:I,9,FALSE),"")</f>
        <v/>
      </c>
      <c r="I125" s="50" t="str">
        <f t="shared" si="6"/>
        <v/>
      </c>
      <c r="J125" s="43" t="str">
        <f>IFERROR(VLOOKUP(I125,'Lookup PRAcademy'!C118:D5071,2,FALSE),"")</f>
        <v/>
      </c>
      <c r="K125" s="43"/>
      <c r="L125" s="43"/>
      <c r="M125" s="53"/>
      <c r="N125" s="53"/>
      <c r="O125" s="40" t="str">
        <f t="shared" si="7"/>
        <v/>
      </c>
      <c r="P125" s="49" t="str">
        <f>IFERROR(VLOOKUP(O125,'Lookup PRAcademy'!$C$2:$I$4955,7,FALSE),"")</f>
        <v/>
      </c>
      <c r="Q125" s="44"/>
      <c r="R125" s="43"/>
      <c r="S125" s="43"/>
      <c r="T125" s="43"/>
      <c r="U125" s="43"/>
      <c r="V125" s="43"/>
    </row>
    <row r="126" spans="1:22" s="2" customFormat="1" x14ac:dyDescent="0.25">
      <c r="A126" s="53"/>
      <c r="B126" s="46" t="str">
        <f>IFERROR(VLOOKUP(A126,'District Lookup'!A:B,2,FALSE),"")</f>
        <v/>
      </c>
      <c r="C126" s="53"/>
      <c r="D126" s="40" t="str">
        <f t="shared" si="4"/>
        <v/>
      </c>
      <c r="E126" s="46" t="str">
        <f>IFERROR(VLOOKUP(D126,DistrictSchool!C119:D4846,2,FALSE),"")</f>
        <v/>
      </c>
      <c r="F126" s="53"/>
      <c r="G126" s="41" t="str">
        <f t="shared" si="5"/>
        <v/>
      </c>
      <c r="H126" s="46" t="str">
        <f>IFERROR(VLOOKUP(G126,'Lookup PRAcademy'!A:I,9,FALSE),"")</f>
        <v/>
      </c>
      <c r="I126" s="50" t="str">
        <f t="shared" si="6"/>
        <v/>
      </c>
      <c r="J126" s="43" t="str">
        <f>IFERROR(VLOOKUP(I126,'Lookup PRAcademy'!C119:D5072,2,FALSE),"")</f>
        <v/>
      </c>
      <c r="K126" s="43"/>
      <c r="L126" s="43"/>
      <c r="M126" s="53"/>
      <c r="N126" s="53"/>
      <c r="O126" s="40" t="str">
        <f t="shared" si="7"/>
        <v/>
      </c>
      <c r="P126" s="49" t="str">
        <f>IFERROR(VLOOKUP(O126,'Lookup PRAcademy'!$C$2:$I$4955,7,FALSE),"")</f>
        <v/>
      </c>
      <c r="Q126" s="44"/>
      <c r="R126" s="43"/>
      <c r="S126" s="43"/>
      <c r="T126" s="43"/>
      <c r="U126" s="43"/>
      <c r="V126" s="43"/>
    </row>
    <row r="127" spans="1:22" s="2" customFormat="1" x14ac:dyDescent="0.25">
      <c r="A127" s="53"/>
      <c r="B127" s="46" t="str">
        <f>IFERROR(VLOOKUP(A127,'District Lookup'!A:B,2,FALSE),"")</f>
        <v/>
      </c>
      <c r="C127" s="53"/>
      <c r="D127" s="40" t="str">
        <f t="shared" si="4"/>
        <v/>
      </c>
      <c r="E127" s="46" t="str">
        <f>IFERROR(VLOOKUP(D127,DistrictSchool!C120:D4847,2,FALSE),"")</f>
        <v/>
      </c>
      <c r="F127" s="53"/>
      <c r="G127" s="41" t="str">
        <f t="shared" si="5"/>
        <v/>
      </c>
      <c r="H127" s="46" t="str">
        <f>IFERROR(VLOOKUP(G127,'Lookup PRAcademy'!A:I,9,FALSE),"")</f>
        <v/>
      </c>
      <c r="I127" s="50" t="str">
        <f t="shared" si="6"/>
        <v/>
      </c>
      <c r="J127" s="43" t="str">
        <f>IFERROR(VLOOKUP(I127,'Lookup PRAcademy'!C120:D5073,2,FALSE),"")</f>
        <v/>
      </c>
      <c r="K127" s="43"/>
      <c r="L127" s="43"/>
      <c r="M127" s="53"/>
      <c r="N127" s="53"/>
      <c r="O127" s="40" t="str">
        <f t="shared" si="7"/>
        <v/>
      </c>
      <c r="P127" s="49" t="str">
        <f>IFERROR(VLOOKUP(O127,'Lookup PRAcademy'!$C$2:$I$4955,7,FALSE),"")</f>
        <v/>
      </c>
      <c r="Q127" s="44"/>
      <c r="R127" s="43"/>
      <c r="S127" s="43"/>
      <c r="T127" s="43"/>
      <c r="U127" s="43"/>
      <c r="V127" s="43"/>
    </row>
    <row r="128" spans="1:22" s="2" customFormat="1" x14ac:dyDescent="0.25">
      <c r="A128" s="53"/>
      <c r="B128" s="46" t="str">
        <f>IFERROR(VLOOKUP(A128,'District Lookup'!A:B,2,FALSE),"")</f>
        <v/>
      </c>
      <c r="C128" s="53"/>
      <c r="D128" s="40" t="str">
        <f t="shared" si="4"/>
        <v/>
      </c>
      <c r="E128" s="46" t="str">
        <f>IFERROR(VLOOKUP(D128,DistrictSchool!C121:D4848,2,FALSE),"")</f>
        <v/>
      </c>
      <c r="F128" s="53"/>
      <c r="G128" s="41" t="str">
        <f t="shared" si="5"/>
        <v/>
      </c>
      <c r="H128" s="46" t="str">
        <f>IFERROR(VLOOKUP(G128,'Lookup PRAcademy'!A:I,9,FALSE),"")</f>
        <v/>
      </c>
      <c r="I128" s="50" t="str">
        <f t="shared" si="6"/>
        <v/>
      </c>
      <c r="J128" s="43" t="str">
        <f>IFERROR(VLOOKUP(I128,'Lookup PRAcademy'!C121:D5074,2,FALSE),"")</f>
        <v/>
      </c>
      <c r="K128" s="43"/>
      <c r="L128" s="43"/>
      <c r="M128" s="53"/>
      <c r="N128" s="53"/>
      <c r="O128" s="40" t="str">
        <f t="shared" si="7"/>
        <v/>
      </c>
      <c r="P128" s="49" t="str">
        <f>IFERROR(VLOOKUP(O128,'Lookup PRAcademy'!$C$2:$I$4955,7,FALSE),"")</f>
        <v/>
      </c>
      <c r="Q128" s="44"/>
      <c r="R128" s="43"/>
      <c r="S128" s="43"/>
      <c r="T128" s="43"/>
      <c r="U128" s="43"/>
      <c r="V128" s="43"/>
    </row>
    <row r="129" spans="1:22" s="2" customFormat="1" x14ac:dyDescent="0.25">
      <c r="A129" s="53"/>
      <c r="B129" s="46" t="str">
        <f>IFERROR(VLOOKUP(A129,'District Lookup'!A:B,2,FALSE),"")</f>
        <v/>
      </c>
      <c r="C129" s="53"/>
      <c r="D129" s="40" t="str">
        <f t="shared" si="4"/>
        <v/>
      </c>
      <c r="E129" s="46" t="str">
        <f>IFERROR(VLOOKUP(D129,DistrictSchool!C122:D4849,2,FALSE),"")</f>
        <v/>
      </c>
      <c r="F129" s="53"/>
      <c r="G129" s="41" t="str">
        <f t="shared" si="5"/>
        <v/>
      </c>
      <c r="H129" s="46" t="str">
        <f>IFERROR(VLOOKUP(G129,'Lookup PRAcademy'!A:I,9,FALSE),"")</f>
        <v/>
      </c>
      <c r="I129" s="50" t="str">
        <f t="shared" si="6"/>
        <v/>
      </c>
      <c r="J129" s="43" t="str">
        <f>IFERROR(VLOOKUP(I129,'Lookup PRAcademy'!C122:D5075,2,FALSE),"")</f>
        <v/>
      </c>
      <c r="K129" s="43"/>
      <c r="L129" s="43"/>
      <c r="M129" s="53"/>
      <c r="N129" s="53"/>
      <c r="O129" s="40" t="str">
        <f t="shared" si="7"/>
        <v/>
      </c>
      <c r="P129" s="49" t="str">
        <f>IFERROR(VLOOKUP(O129,'Lookup PRAcademy'!$C$2:$I$4955,7,FALSE),"")</f>
        <v/>
      </c>
      <c r="Q129" s="44"/>
      <c r="R129" s="43"/>
      <c r="S129" s="43"/>
      <c r="T129" s="43"/>
      <c r="U129" s="43"/>
      <c r="V129" s="43"/>
    </row>
    <row r="130" spans="1:22" s="2" customFormat="1" x14ac:dyDescent="0.25">
      <c r="A130" s="53"/>
      <c r="B130" s="46" t="str">
        <f>IFERROR(VLOOKUP(A130,'District Lookup'!A:B,2,FALSE),"")</f>
        <v/>
      </c>
      <c r="C130" s="53"/>
      <c r="D130" s="40" t="str">
        <f t="shared" si="4"/>
        <v/>
      </c>
      <c r="E130" s="46" t="str">
        <f>IFERROR(VLOOKUP(D130,DistrictSchool!C123:D4850,2,FALSE),"")</f>
        <v/>
      </c>
      <c r="F130" s="53"/>
      <c r="G130" s="41" t="str">
        <f t="shared" si="5"/>
        <v/>
      </c>
      <c r="H130" s="46" t="str">
        <f>IFERROR(VLOOKUP(G130,'Lookup PRAcademy'!A:I,9,FALSE),"")</f>
        <v/>
      </c>
      <c r="I130" s="50" t="str">
        <f t="shared" si="6"/>
        <v/>
      </c>
      <c r="J130" s="43" t="str">
        <f>IFERROR(VLOOKUP(I130,'Lookup PRAcademy'!C123:D5076,2,FALSE),"")</f>
        <v/>
      </c>
      <c r="K130" s="43"/>
      <c r="L130" s="43"/>
      <c r="M130" s="53"/>
      <c r="N130" s="53"/>
      <c r="O130" s="40" t="str">
        <f t="shared" si="7"/>
        <v/>
      </c>
      <c r="P130" s="49" t="str">
        <f>IFERROR(VLOOKUP(O130,'Lookup PRAcademy'!$C$2:$I$4955,7,FALSE),"")</f>
        <v/>
      </c>
      <c r="Q130" s="44"/>
      <c r="R130" s="43"/>
      <c r="S130" s="43"/>
      <c r="T130" s="43"/>
      <c r="U130" s="43"/>
      <c r="V130" s="43"/>
    </row>
    <row r="131" spans="1:22" s="2" customFormat="1" x14ac:dyDescent="0.25">
      <c r="A131" s="53"/>
      <c r="B131" s="46" t="str">
        <f>IFERROR(VLOOKUP(A131,'District Lookup'!A:B,2,FALSE),"")</f>
        <v/>
      </c>
      <c r="C131" s="53"/>
      <c r="D131" s="40" t="str">
        <f t="shared" si="4"/>
        <v/>
      </c>
      <c r="E131" s="46" t="str">
        <f>IFERROR(VLOOKUP(D131,DistrictSchool!C124:D4851,2,FALSE),"")</f>
        <v/>
      </c>
      <c r="F131" s="53"/>
      <c r="G131" s="41" t="str">
        <f t="shared" si="5"/>
        <v/>
      </c>
      <c r="H131" s="46" t="str">
        <f>IFERROR(VLOOKUP(G131,'Lookup PRAcademy'!A:I,9,FALSE),"")</f>
        <v/>
      </c>
      <c r="I131" s="50" t="str">
        <f t="shared" si="6"/>
        <v/>
      </c>
      <c r="J131" s="43" t="str">
        <f>IFERROR(VLOOKUP(I131,'Lookup PRAcademy'!C124:D5077,2,FALSE),"")</f>
        <v/>
      </c>
      <c r="K131" s="43"/>
      <c r="L131" s="43"/>
      <c r="M131" s="53"/>
      <c r="N131" s="53"/>
      <c r="O131" s="40" t="str">
        <f t="shared" si="7"/>
        <v/>
      </c>
      <c r="P131" s="49" t="str">
        <f>IFERROR(VLOOKUP(O131,'Lookup PRAcademy'!$C$2:$I$4955,7,FALSE),"")</f>
        <v/>
      </c>
      <c r="Q131" s="44"/>
      <c r="R131" s="43"/>
      <c r="S131" s="43"/>
      <c r="T131" s="43"/>
      <c r="U131" s="43"/>
      <c r="V131" s="43"/>
    </row>
    <row r="132" spans="1:22" s="2" customFormat="1" x14ac:dyDescent="0.25">
      <c r="A132" s="53"/>
      <c r="B132" s="46" t="str">
        <f>IFERROR(VLOOKUP(A132,'District Lookup'!A:B,2,FALSE),"")</f>
        <v/>
      </c>
      <c r="C132" s="53"/>
      <c r="D132" s="40" t="str">
        <f t="shared" si="4"/>
        <v/>
      </c>
      <c r="E132" s="46" t="str">
        <f>IFERROR(VLOOKUP(D132,DistrictSchool!C125:D4852,2,FALSE),"")</f>
        <v/>
      </c>
      <c r="F132" s="53"/>
      <c r="G132" s="41" t="str">
        <f t="shared" si="5"/>
        <v/>
      </c>
      <c r="H132" s="46" t="str">
        <f>IFERROR(VLOOKUP(G132,'Lookup PRAcademy'!A:I,9,FALSE),"")</f>
        <v/>
      </c>
      <c r="I132" s="50" t="str">
        <f t="shared" si="6"/>
        <v/>
      </c>
      <c r="J132" s="43" t="str">
        <f>IFERROR(VLOOKUP(I132,'Lookup PRAcademy'!C125:D5078,2,FALSE),"")</f>
        <v/>
      </c>
      <c r="K132" s="43"/>
      <c r="L132" s="43"/>
      <c r="M132" s="53"/>
      <c r="N132" s="53"/>
      <c r="O132" s="40" t="str">
        <f t="shared" si="7"/>
        <v/>
      </c>
      <c r="P132" s="49" t="str">
        <f>IFERROR(VLOOKUP(O132,'Lookup PRAcademy'!$C$2:$I$4955,7,FALSE),"")</f>
        <v/>
      </c>
      <c r="Q132" s="44"/>
      <c r="R132" s="43"/>
      <c r="S132" s="43"/>
      <c r="T132" s="43"/>
      <c r="U132" s="43"/>
      <c r="V132" s="43"/>
    </row>
    <row r="133" spans="1:22" s="2" customFormat="1" x14ac:dyDescent="0.25">
      <c r="A133" s="53"/>
      <c r="B133" s="46" t="str">
        <f>IFERROR(VLOOKUP(A133,'District Lookup'!A:B,2,FALSE),"")</f>
        <v/>
      </c>
      <c r="C133" s="53"/>
      <c r="D133" s="40" t="str">
        <f t="shared" si="4"/>
        <v/>
      </c>
      <c r="E133" s="46" t="str">
        <f>IFERROR(VLOOKUP(D133,DistrictSchool!C126:D4853,2,FALSE),"")</f>
        <v/>
      </c>
      <c r="F133" s="53"/>
      <c r="G133" s="41" t="str">
        <f t="shared" si="5"/>
        <v/>
      </c>
      <c r="H133" s="46" t="str">
        <f>IFERROR(VLOOKUP(G133,'Lookup PRAcademy'!A:I,9,FALSE),"")</f>
        <v/>
      </c>
      <c r="I133" s="50" t="str">
        <f t="shared" si="6"/>
        <v/>
      </c>
      <c r="J133" s="43" t="str">
        <f>IFERROR(VLOOKUP(I133,'Lookup PRAcademy'!C126:D5079,2,FALSE),"")</f>
        <v/>
      </c>
      <c r="K133" s="43"/>
      <c r="L133" s="43"/>
      <c r="M133" s="53"/>
      <c r="N133" s="53"/>
      <c r="O133" s="40" t="str">
        <f t="shared" si="7"/>
        <v/>
      </c>
      <c r="P133" s="49" t="str">
        <f>IFERROR(VLOOKUP(O133,'Lookup PRAcademy'!$C$2:$I$4955,7,FALSE),"")</f>
        <v/>
      </c>
      <c r="Q133" s="44"/>
      <c r="R133" s="43"/>
      <c r="S133" s="43"/>
      <c r="T133" s="43"/>
      <c r="U133" s="43"/>
      <c r="V133" s="43"/>
    </row>
    <row r="134" spans="1:22" s="2" customFormat="1" x14ac:dyDescent="0.25">
      <c r="A134" s="53"/>
      <c r="B134" s="46" t="str">
        <f>IFERROR(VLOOKUP(A134,'District Lookup'!A:B,2,FALSE),"")</f>
        <v/>
      </c>
      <c r="C134" s="53"/>
      <c r="D134" s="40" t="str">
        <f t="shared" si="4"/>
        <v/>
      </c>
      <c r="E134" s="46" t="str">
        <f>IFERROR(VLOOKUP(D134,DistrictSchool!C127:D4854,2,FALSE),"")</f>
        <v/>
      </c>
      <c r="F134" s="53"/>
      <c r="G134" s="41" t="str">
        <f t="shared" si="5"/>
        <v/>
      </c>
      <c r="H134" s="46" t="str">
        <f>IFERROR(VLOOKUP(G134,'Lookup PRAcademy'!A:I,9,FALSE),"")</f>
        <v/>
      </c>
      <c r="I134" s="50" t="str">
        <f t="shared" si="6"/>
        <v/>
      </c>
      <c r="J134" s="43" t="str">
        <f>IFERROR(VLOOKUP(I134,'Lookup PRAcademy'!C127:D5080,2,FALSE),"")</f>
        <v/>
      </c>
      <c r="K134" s="43"/>
      <c r="L134" s="43"/>
      <c r="M134" s="53"/>
      <c r="N134" s="53"/>
      <c r="O134" s="40" t="str">
        <f t="shared" si="7"/>
        <v/>
      </c>
      <c r="P134" s="49" t="str">
        <f>IFERROR(VLOOKUP(O134,'Lookup PRAcademy'!$C$2:$I$4955,7,FALSE),"")</f>
        <v/>
      </c>
      <c r="Q134" s="44"/>
      <c r="R134" s="43"/>
      <c r="S134" s="43"/>
      <c r="T134" s="43"/>
      <c r="U134" s="43"/>
      <c r="V134" s="43"/>
    </row>
    <row r="135" spans="1:22" s="2" customFormat="1" x14ac:dyDescent="0.25">
      <c r="A135" s="53"/>
      <c r="B135" s="46" t="str">
        <f>IFERROR(VLOOKUP(A135,'District Lookup'!A:B,2,FALSE),"")</f>
        <v/>
      </c>
      <c r="C135" s="53"/>
      <c r="D135" s="40" t="str">
        <f t="shared" si="4"/>
        <v/>
      </c>
      <c r="E135" s="46" t="str">
        <f>IFERROR(VLOOKUP(D135,DistrictSchool!C128:D4855,2,FALSE),"")</f>
        <v/>
      </c>
      <c r="F135" s="53"/>
      <c r="G135" s="41" t="str">
        <f t="shared" si="5"/>
        <v/>
      </c>
      <c r="H135" s="46" t="str">
        <f>IFERROR(VLOOKUP(G135,'Lookup PRAcademy'!A:I,9,FALSE),"")</f>
        <v/>
      </c>
      <c r="I135" s="50" t="str">
        <f t="shared" si="6"/>
        <v/>
      </c>
      <c r="J135" s="43" t="str">
        <f>IFERROR(VLOOKUP(I135,'Lookup PRAcademy'!C128:D5081,2,FALSE),"")</f>
        <v/>
      </c>
      <c r="K135" s="43"/>
      <c r="L135" s="43"/>
      <c r="M135" s="53"/>
      <c r="N135" s="53"/>
      <c r="O135" s="40" t="str">
        <f t="shared" si="7"/>
        <v/>
      </c>
      <c r="P135" s="49" t="str">
        <f>IFERROR(VLOOKUP(O135,'Lookup PRAcademy'!$C$2:$I$4955,7,FALSE),"")</f>
        <v/>
      </c>
      <c r="Q135" s="44"/>
      <c r="R135" s="43"/>
      <c r="S135" s="43"/>
      <c r="T135" s="43"/>
      <c r="U135" s="43"/>
      <c r="V135" s="43"/>
    </row>
    <row r="136" spans="1:22" s="2" customFormat="1" x14ac:dyDescent="0.25">
      <c r="A136" s="53"/>
      <c r="B136" s="46" t="str">
        <f>IFERROR(VLOOKUP(A136,'District Lookup'!A:B,2,FALSE),"")</f>
        <v/>
      </c>
      <c r="C136" s="53"/>
      <c r="D136" s="40" t="str">
        <f t="shared" si="4"/>
        <v/>
      </c>
      <c r="E136" s="46" t="str">
        <f>IFERROR(VLOOKUP(D136,DistrictSchool!C129:D4856,2,FALSE),"")</f>
        <v/>
      </c>
      <c r="F136" s="53"/>
      <c r="G136" s="41" t="str">
        <f t="shared" si="5"/>
        <v/>
      </c>
      <c r="H136" s="46" t="str">
        <f>IFERROR(VLOOKUP(G136,'Lookup PRAcademy'!A:I,9,FALSE),"")</f>
        <v/>
      </c>
      <c r="I136" s="50" t="str">
        <f t="shared" si="6"/>
        <v/>
      </c>
      <c r="J136" s="43" t="str">
        <f>IFERROR(VLOOKUP(I136,'Lookup PRAcademy'!C129:D5082,2,FALSE),"")</f>
        <v/>
      </c>
      <c r="K136" s="43"/>
      <c r="L136" s="43"/>
      <c r="M136" s="53"/>
      <c r="N136" s="53"/>
      <c r="O136" s="40" t="str">
        <f t="shared" si="7"/>
        <v/>
      </c>
      <c r="P136" s="49" t="str">
        <f>IFERROR(VLOOKUP(O136,'Lookup PRAcademy'!$C$2:$I$4955,7,FALSE),"")</f>
        <v/>
      </c>
      <c r="Q136" s="44"/>
      <c r="R136" s="43"/>
      <c r="S136" s="43"/>
      <c r="T136" s="43"/>
      <c r="U136" s="43"/>
      <c r="V136" s="43"/>
    </row>
    <row r="137" spans="1:22" s="2" customFormat="1" x14ac:dyDescent="0.25">
      <c r="A137" s="53"/>
      <c r="B137" s="46" t="str">
        <f>IFERROR(VLOOKUP(A137,'District Lookup'!A:B,2,FALSE),"")</f>
        <v/>
      </c>
      <c r="C137" s="53"/>
      <c r="D137" s="40" t="str">
        <f t="shared" si="4"/>
        <v/>
      </c>
      <c r="E137" s="46" t="str">
        <f>IFERROR(VLOOKUP(D137,DistrictSchool!C130:D4857,2,FALSE),"")</f>
        <v/>
      </c>
      <c r="F137" s="53"/>
      <c r="G137" s="41" t="str">
        <f t="shared" si="5"/>
        <v/>
      </c>
      <c r="H137" s="46" t="str">
        <f>IFERROR(VLOOKUP(G137,'Lookup PRAcademy'!A:I,9,FALSE),"")</f>
        <v/>
      </c>
      <c r="I137" s="50" t="str">
        <f t="shared" si="6"/>
        <v/>
      </c>
      <c r="J137" s="43" t="str">
        <f>IFERROR(VLOOKUP(I137,'Lookup PRAcademy'!C130:D5083,2,FALSE),"")</f>
        <v/>
      </c>
      <c r="K137" s="43"/>
      <c r="L137" s="43"/>
      <c r="M137" s="53"/>
      <c r="N137" s="53"/>
      <c r="O137" s="40" t="str">
        <f t="shared" si="7"/>
        <v/>
      </c>
      <c r="P137" s="49" t="str">
        <f>IFERROR(VLOOKUP(O137,'Lookup PRAcademy'!$C$2:$I$4955,7,FALSE),"")</f>
        <v/>
      </c>
      <c r="Q137" s="44"/>
      <c r="R137" s="43"/>
      <c r="S137" s="43"/>
      <c r="T137" s="43"/>
      <c r="U137" s="43"/>
      <c r="V137" s="43"/>
    </row>
    <row r="138" spans="1:22" s="2" customFormat="1" x14ac:dyDescent="0.25">
      <c r="A138" s="53"/>
      <c r="B138" s="46" t="str">
        <f>IFERROR(VLOOKUP(A138,'District Lookup'!A:B,2,FALSE),"")</f>
        <v/>
      </c>
      <c r="C138" s="53"/>
      <c r="D138" s="40" t="str">
        <f t="shared" si="4"/>
        <v/>
      </c>
      <c r="E138" s="46" t="str">
        <f>IFERROR(VLOOKUP(D138,DistrictSchool!C131:D4858,2,FALSE),"")</f>
        <v/>
      </c>
      <c r="F138" s="53"/>
      <c r="G138" s="41" t="str">
        <f t="shared" si="5"/>
        <v/>
      </c>
      <c r="H138" s="46" t="str">
        <f>IFERROR(VLOOKUP(G138,'Lookup PRAcademy'!A:I,9,FALSE),"")</f>
        <v/>
      </c>
      <c r="I138" s="50" t="str">
        <f t="shared" si="6"/>
        <v/>
      </c>
      <c r="J138" s="43" t="str">
        <f>IFERROR(VLOOKUP(I138,'Lookup PRAcademy'!C131:D5084,2,FALSE),"")</f>
        <v/>
      </c>
      <c r="K138" s="43"/>
      <c r="L138" s="43"/>
      <c r="M138" s="53"/>
      <c r="N138" s="53"/>
      <c r="O138" s="40" t="str">
        <f t="shared" si="7"/>
        <v/>
      </c>
      <c r="P138" s="49" t="str">
        <f>IFERROR(VLOOKUP(O138,'Lookup PRAcademy'!$C$2:$I$4955,7,FALSE),"")</f>
        <v/>
      </c>
      <c r="Q138" s="44"/>
      <c r="R138" s="43"/>
      <c r="S138" s="43"/>
      <c r="T138" s="43"/>
      <c r="U138" s="43"/>
      <c r="V138" s="43"/>
    </row>
    <row r="139" spans="1:22" s="2" customFormat="1" x14ac:dyDescent="0.25">
      <c r="A139" s="53"/>
      <c r="B139" s="46" t="str">
        <f>IFERROR(VLOOKUP(A139,'District Lookup'!A:B,2,FALSE),"")</f>
        <v/>
      </c>
      <c r="C139" s="53"/>
      <c r="D139" s="40" t="str">
        <f t="shared" ref="D139:D202" si="8">_xlfn.CONCAT(A139,C139)</f>
        <v/>
      </c>
      <c r="E139" s="46" t="str">
        <f>IFERROR(VLOOKUP(D139,DistrictSchool!C132:D4859,2,FALSE),"")</f>
        <v/>
      </c>
      <c r="F139" s="53"/>
      <c r="G139" s="41" t="str">
        <f t="shared" ref="G139:G202" si="9">_xlfn.CONCAT(A139,B139,C139,E139,F139)</f>
        <v/>
      </c>
      <c r="H139" s="46" t="str">
        <f>IFERROR(VLOOKUP(G139,'Lookup PRAcademy'!A:I,9,FALSE),"")</f>
        <v/>
      </c>
      <c r="I139" s="50" t="str">
        <f t="shared" ref="I139:I202" si="10">_xlfn.CONCAT(A139,C139,F139)</f>
        <v/>
      </c>
      <c r="J139" s="43" t="str">
        <f>IFERROR(VLOOKUP(I139,'Lookup PRAcademy'!C132:D5085,2,FALSE),"")</f>
        <v/>
      </c>
      <c r="K139" s="43"/>
      <c r="L139" s="43"/>
      <c r="M139" s="53"/>
      <c r="N139" s="53"/>
      <c r="O139" s="40" t="str">
        <f t="shared" ref="O139:O202" si="11">_xlfn.CONCAT(A139,N139,M139)</f>
        <v/>
      </c>
      <c r="P139" s="49" t="str">
        <f>IFERROR(VLOOKUP(O139,'Lookup PRAcademy'!$C$2:$I$4955,7,FALSE),"")</f>
        <v/>
      </c>
      <c r="Q139" s="44"/>
      <c r="R139" s="43"/>
      <c r="S139" s="43"/>
      <c r="T139" s="43"/>
      <c r="U139" s="43"/>
      <c r="V139" s="43"/>
    </row>
    <row r="140" spans="1:22" s="2" customFormat="1" x14ac:dyDescent="0.25">
      <c r="A140" s="53"/>
      <c r="B140" s="46" t="str">
        <f>IFERROR(VLOOKUP(A140,'District Lookup'!A:B,2,FALSE),"")</f>
        <v/>
      </c>
      <c r="C140" s="53"/>
      <c r="D140" s="40" t="str">
        <f t="shared" si="8"/>
        <v/>
      </c>
      <c r="E140" s="46" t="str">
        <f>IFERROR(VLOOKUP(D140,DistrictSchool!C133:D4860,2,FALSE),"")</f>
        <v/>
      </c>
      <c r="F140" s="53"/>
      <c r="G140" s="41" t="str">
        <f t="shared" si="9"/>
        <v/>
      </c>
      <c r="H140" s="46" t="str">
        <f>IFERROR(VLOOKUP(G140,'Lookup PRAcademy'!A:I,9,FALSE),"")</f>
        <v/>
      </c>
      <c r="I140" s="50" t="str">
        <f t="shared" si="10"/>
        <v/>
      </c>
      <c r="J140" s="43" t="str">
        <f>IFERROR(VLOOKUP(I140,'Lookup PRAcademy'!C133:D5086,2,FALSE),"")</f>
        <v/>
      </c>
      <c r="K140" s="43"/>
      <c r="L140" s="43"/>
      <c r="M140" s="53"/>
      <c r="N140" s="53"/>
      <c r="O140" s="40" t="str">
        <f t="shared" si="11"/>
        <v/>
      </c>
      <c r="P140" s="49" t="str">
        <f>IFERROR(VLOOKUP(O140,'Lookup PRAcademy'!$C$2:$I$4955,7,FALSE),"")</f>
        <v/>
      </c>
      <c r="Q140" s="44"/>
      <c r="R140" s="43"/>
      <c r="S140" s="43"/>
      <c r="T140" s="43"/>
      <c r="U140" s="43"/>
      <c r="V140" s="43"/>
    </row>
    <row r="141" spans="1:22" s="2" customFormat="1" x14ac:dyDescent="0.25">
      <c r="A141" s="53"/>
      <c r="B141" s="46" t="str">
        <f>IFERROR(VLOOKUP(A141,'District Lookup'!A:B,2,FALSE),"")</f>
        <v/>
      </c>
      <c r="C141" s="53"/>
      <c r="D141" s="40" t="str">
        <f t="shared" si="8"/>
        <v/>
      </c>
      <c r="E141" s="46" t="str">
        <f>IFERROR(VLOOKUP(D141,DistrictSchool!C134:D4861,2,FALSE),"")</f>
        <v/>
      </c>
      <c r="F141" s="53"/>
      <c r="G141" s="41" t="str">
        <f t="shared" si="9"/>
        <v/>
      </c>
      <c r="H141" s="46" t="str">
        <f>IFERROR(VLOOKUP(G141,'Lookup PRAcademy'!A:I,9,FALSE),"")</f>
        <v/>
      </c>
      <c r="I141" s="50" t="str">
        <f t="shared" si="10"/>
        <v/>
      </c>
      <c r="J141" s="43" t="str">
        <f>IFERROR(VLOOKUP(I141,'Lookup PRAcademy'!C134:D5087,2,FALSE),"")</f>
        <v/>
      </c>
      <c r="K141" s="43"/>
      <c r="L141" s="43"/>
      <c r="M141" s="53"/>
      <c r="N141" s="53"/>
      <c r="O141" s="40" t="str">
        <f t="shared" si="11"/>
        <v/>
      </c>
      <c r="P141" s="49" t="str">
        <f>IFERROR(VLOOKUP(O141,'Lookup PRAcademy'!$C$2:$I$4955,7,FALSE),"")</f>
        <v/>
      </c>
      <c r="Q141" s="44"/>
      <c r="R141" s="43"/>
      <c r="S141" s="43"/>
      <c r="T141" s="43"/>
      <c r="U141" s="43"/>
      <c r="V141" s="43"/>
    </row>
    <row r="142" spans="1:22" s="2" customFormat="1" x14ac:dyDescent="0.25">
      <c r="A142" s="53"/>
      <c r="B142" s="46" t="str">
        <f>IFERROR(VLOOKUP(A142,'District Lookup'!A:B,2,FALSE),"")</f>
        <v/>
      </c>
      <c r="C142" s="53"/>
      <c r="D142" s="40" t="str">
        <f t="shared" si="8"/>
        <v/>
      </c>
      <c r="E142" s="46" t="str">
        <f>IFERROR(VLOOKUP(D142,DistrictSchool!C135:D4862,2,FALSE),"")</f>
        <v/>
      </c>
      <c r="F142" s="53"/>
      <c r="G142" s="41" t="str">
        <f t="shared" si="9"/>
        <v/>
      </c>
      <c r="H142" s="46" t="str">
        <f>IFERROR(VLOOKUP(G142,'Lookup PRAcademy'!A:I,9,FALSE),"")</f>
        <v/>
      </c>
      <c r="I142" s="50" t="str">
        <f t="shared" si="10"/>
        <v/>
      </c>
      <c r="J142" s="43" t="str">
        <f>IFERROR(VLOOKUP(I142,'Lookup PRAcademy'!C135:D5088,2,FALSE),"")</f>
        <v/>
      </c>
      <c r="K142" s="43"/>
      <c r="L142" s="43"/>
      <c r="M142" s="53"/>
      <c r="N142" s="53"/>
      <c r="O142" s="40" t="str">
        <f t="shared" si="11"/>
        <v/>
      </c>
      <c r="P142" s="49" t="str">
        <f>IFERROR(VLOOKUP(O142,'Lookup PRAcademy'!$C$2:$I$4955,7,FALSE),"")</f>
        <v/>
      </c>
      <c r="Q142" s="44"/>
      <c r="R142" s="43"/>
      <c r="S142" s="43"/>
      <c r="T142" s="43"/>
      <c r="U142" s="43"/>
      <c r="V142" s="43"/>
    </row>
    <row r="143" spans="1:22" s="2" customFormat="1" x14ac:dyDescent="0.25">
      <c r="A143" s="53"/>
      <c r="B143" s="46" t="str">
        <f>IFERROR(VLOOKUP(A143,'District Lookup'!A:B,2,FALSE),"")</f>
        <v/>
      </c>
      <c r="C143" s="53"/>
      <c r="D143" s="40" t="str">
        <f t="shared" si="8"/>
        <v/>
      </c>
      <c r="E143" s="46" t="str">
        <f>IFERROR(VLOOKUP(D143,DistrictSchool!C136:D4863,2,FALSE),"")</f>
        <v/>
      </c>
      <c r="F143" s="53"/>
      <c r="G143" s="41" t="str">
        <f t="shared" si="9"/>
        <v/>
      </c>
      <c r="H143" s="46" t="str">
        <f>IFERROR(VLOOKUP(G143,'Lookup PRAcademy'!A:I,9,FALSE),"")</f>
        <v/>
      </c>
      <c r="I143" s="50" t="str">
        <f t="shared" si="10"/>
        <v/>
      </c>
      <c r="J143" s="43" t="str">
        <f>IFERROR(VLOOKUP(I143,'Lookup PRAcademy'!C136:D5089,2,FALSE),"")</f>
        <v/>
      </c>
      <c r="K143" s="43"/>
      <c r="L143" s="43"/>
      <c r="M143" s="53"/>
      <c r="N143" s="53"/>
      <c r="O143" s="40" t="str">
        <f t="shared" si="11"/>
        <v/>
      </c>
      <c r="P143" s="49" t="str">
        <f>IFERROR(VLOOKUP(O143,'Lookup PRAcademy'!$C$2:$I$4955,7,FALSE),"")</f>
        <v/>
      </c>
      <c r="Q143" s="44"/>
      <c r="R143" s="43"/>
      <c r="S143" s="43"/>
      <c r="T143" s="43"/>
      <c r="U143" s="43"/>
      <c r="V143" s="43"/>
    </row>
    <row r="144" spans="1:22" s="2" customFormat="1" x14ac:dyDescent="0.25">
      <c r="A144" s="53"/>
      <c r="B144" s="46" t="str">
        <f>IFERROR(VLOOKUP(A144,'District Lookup'!A:B,2,FALSE),"")</f>
        <v/>
      </c>
      <c r="C144" s="53"/>
      <c r="D144" s="40" t="str">
        <f t="shared" si="8"/>
        <v/>
      </c>
      <c r="E144" s="46" t="str">
        <f>IFERROR(VLOOKUP(D144,DistrictSchool!C137:D4864,2,FALSE),"")</f>
        <v/>
      </c>
      <c r="F144" s="53"/>
      <c r="G144" s="41" t="str">
        <f t="shared" si="9"/>
        <v/>
      </c>
      <c r="H144" s="46" t="str">
        <f>IFERROR(VLOOKUP(G144,'Lookup PRAcademy'!A:I,9,FALSE),"")</f>
        <v/>
      </c>
      <c r="I144" s="50" t="str">
        <f t="shared" si="10"/>
        <v/>
      </c>
      <c r="J144" s="43" t="str">
        <f>IFERROR(VLOOKUP(I144,'Lookup PRAcademy'!C137:D5090,2,FALSE),"")</f>
        <v/>
      </c>
      <c r="K144" s="43"/>
      <c r="L144" s="43"/>
      <c r="M144" s="53"/>
      <c r="N144" s="53"/>
      <c r="O144" s="40" t="str">
        <f t="shared" si="11"/>
        <v/>
      </c>
      <c r="P144" s="49" t="str">
        <f>IFERROR(VLOOKUP(O144,'Lookup PRAcademy'!$C$2:$I$4955,7,FALSE),"")</f>
        <v/>
      </c>
      <c r="Q144" s="44"/>
      <c r="R144" s="43"/>
      <c r="S144" s="43"/>
      <c r="T144" s="43"/>
      <c r="U144" s="43"/>
      <c r="V144" s="43"/>
    </row>
    <row r="145" spans="1:22" s="2" customFormat="1" x14ac:dyDescent="0.25">
      <c r="A145" s="53"/>
      <c r="B145" s="46" t="str">
        <f>IFERROR(VLOOKUP(A145,'District Lookup'!A:B,2,FALSE),"")</f>
        <v/>
      </c>
      <c r="C145" s="53"/>
      <c r="D145" s="40" t="str">
        <f t="shared" si="8"/>
        <v/>
      </c>
      <c r="E145" s="46" t="str">
        <f>IFERROR(VLOOKUP(D145,DistrictSchool!C138:D4865,2,FALSE),"")</f>
        <v/>
      </c>
      <c r="F145" s="53"/>
      <c r="G145" s="41" t="str">
        <f t="shared" si="9"/>
        <v/>
      </c>
      <c r="H145" s="46" t="str">
        <f>IFERROR(VLOOKUP(G145,'Lookup PRAcademy'!A:I,9,FALSE),"")</f>
        <v/>
      </c>
      <c r="I145" s="50" t="str">
        <f t="shared" si="10"/>
        <v/>
      </c>
      <c r="J145" s="43" t="str">
        <f>IFERROR(VLOOKUP(I145,'Lookup PRAcademy'!C138:D5091,2,FALSE),"")</f>
        <v/>
      </c>
      <c r="K145" s="43"/>
      <c r="L145" s="43"/>
      <c r="M145" s="53"/>
      <c r="N145" s="53"/>
      <c r="O145" s="40" t="str">
        <f t="shared" si="11"/>
        <v/>
      </c>
      <c r="P145" s="49" t="str">
        <f>IFERROR(VLOOKUP(O145,'Lookup PRAcademy'!$C$2:$I$4955,7,FALSE),"")</f>
        <v/>
      </c>
      <c r="Q145" s="44"/>
      <c r="R145" s="43"/>
      <c r="S145" s="43"/>
      <c r="T145" s="43"/>
      <c r="U145" s="43"/>
      <c r="V145" s="43"/>
    </row>
    <row r="146" spans="1:22" s="2" customFormat="1" x14ac:dyDescent="0.25">
      <c r="A146" s="53"/>
      <c r="B146" s="46" t="str">
        <f>IFERROR(VLOOKUP(A146,'District Lookup'!A:B,2,FALSE),"")</f>
        <v/>
      </c>
      <c r="C146" s="53"/>
      <c r="D146" s="40" t="str">
        <f t="shared" si="8"/>
        <v/>
      </c>
      <c r="E146" s="46" t="str">
        <f>IFERROR(VLOOKUP(D146,DistrictSchool!C139:D4866,2,FALSE),"")</f>
        <v/>
      </c>
      <c r="F146" s="53"/>
      <c r="G146" s="41" t="str">
        <f t="shared" si="9"/>
        <v/>
      </c>
      <c r="H146" s="46" t="str">
        <f>IFERROR(VLOOKUP(G146,'Lookup PRAcademy'!A:I,9,FALSE),"")</f>
        <v/>
      </c>
      <c r="I146" s="50" t="str">
        <f t="shared" si="10"/>
        <v/>
      </c>
      <c r="J146" s="43" t="str">
        <f>IFERROR(VLOOKUP(I146,'Lookup PRAcademy'!C139:D5092,2,FALSE),"")</f>
        <v/>
      </c>
      <c r="K146" s="43"/>
      <c r="L146" s="43"/>
      <c r="M146" s="53"/>
      <c r="N146" s="53"/>
      <c r="O146" s="40" t="str">
        <f t="shared" si="11"/>
        <v/>
      </c>
      <c r="P146" s="49" t="str">
        <f>IFERROR(VLOOKUP(O146,'Lookup PRAcademy'!$C$2:$I$4955,7,FALSE),"")</f>
        <v/>
      </c>
      <c r="Q146" s="44"/>
      <c r="R146" s="43"/>
      <c r="S146" s="43"/>
      <c r="T146" s="43"/>
      <c r="U146" s="43"/>
      <c r="V146" s="43"/>
    </row>
    <row r="147" spans="1:22" s="2" customFormat="1" x14ac:dyDescent="0.25">
      <c r="A147" s="53"/>
      <c r="B147" s="46" t="str">
        <f>IFERROR(VLOOKUP(A147,'District Lookup'!A:B,2,FALSE),"")</f>
        <v/>
      </c>
      <c r="C147" s="53"/>
      <c r="D147" s="40" t="str">
        <f t="shared" si="8"/>
        <v/>
      </c>
      <c r="E147" s="46" t="str">
        <f>IFERROR(VLOOKUP(D147,DistrictSchool!C140:D4867,2,FALSE),"")</f>
        <v/>
      </c>
      <c r="F147" s="53"/>
      <c r="G147" s="41" t="str">
        <f t="shared" si="9"/>
        <v/>
      </c>
      <c r="H147" s="46" t="str">
        <f>IFERROR(VLOOKUP(G147,'Lookup PRAcademy'!A:I,9,FALSE),"")</f>
        <v/>
      </c>
      <c r="I147" s="50" t="str">
        <f t="shared" si="10"/>
        <v/>
      </c>
      <c r="J147" s="43" t="str">
        <f>IFERROR(VLOOKUP(I147,'Lookup PRAcademy'!C140:D5093,2,FALSE),"")</f>
        <v/>
      </c>
      <c r="K147" s="43"/>
      <c r="L147" s="43"/>
      <c r="M147" s="53"/>
      <c r="N147" s="53"/>
      <c r="O147" s="40" t="str">
        <f t="shared" si="11"/>
        <v/>
      </c>
      <c r="P147" s="49" t="str">
        <f>IFERROR(VLOOKUP(O147,'Lookup PRAcademy'!$C$2:$I$4955,7,FALSE),"")</f>
        <v/>
      </c>
      <c r="Q147" s="44"/>
      <c r="R147" s="43"/>
      <c r="S147" s="43"/>
      <c r="T147" s="43"/>
      <c r="U147" s="43"/>
      <c r="V147" s="43"/>
    </row>
    <row r="148" spans="1:22" s="2" customFormat="1" x14ac:dyDescent="0.25">
      <c r="A148" s="53"/>
      <c r="B148" s="46" t="str">
        <f>IFERROR(VLOOKUP(A148,'District Lookup'!A:B,2,FALSE),"")</f>
        <v/>
      </c>
      <c r="C148" s="53"/>
      <c r="D148" s="40" t="str">
        <f t="shared" si="8"/>
        <v/>
      </c>
      <c r="E148" s="46" t="str">
        <f>IFERROR(VLOOKUP(D148,DistrictSchool!C141:D4868,2,FALSE),"")</f>
        <v/>
      </c>
      <c r="F148" s="53"/>
      <c r="G148" s="41" t="str">
        <f t="shared" si="9"/>
        <v/>
      </c>
      <c r="H148" s="46" t="str">
        <f>IFERROR(VLOOKUP(G148,'Lookup PRAcademy'!A:I,9,FALSE),"")</f>
        <v/>
      </c>
      <c r="I148" s="50" t="str">
        <f t="shared" si="10"/>
        <v/>
      </c>
      <c r="J148" s="43" t="str">
        <f>IFERROR(VLOOKUP(I148,'Lookup PRAcademy'!C141:D5094,2,FALSE),"")</f>
        <v/>
      </c>
      <c r="K148" s="43"/>
      <c r="L148" s="43"/>
      <c r="M148" s="53"/>
      <c r="N148" s="53"/>
      <c r="O148" s="40" t="str">
        <f t="shared" si="11"/>
        <v/>
      </c>
      <c r="P148" s="49" t="str">
        <f>IFERROR(VLOOKUP(O148,'Lookup PRAcademy'!$C$2:$I$4955,7,FALSE),"")</f>
        <v/>
      </c>
      <c r="Q148" s="44"/>
      <c r="R148" s="43"/>
      <c r="S148" s="43"/>
      <c r="T148" s="43"/>
      <c r="U148" s="43"/>
      <c r="V148" s="43"/>
    </row>
    <row r="149" spans="1:22" s="2" customFormat="1" x14ac:dyDescent="0.25">
      <c r="A149" s="53"/>
      <c r="B149" s="46" t="str">
        <f>IFERROR(VLOOKUP(A149,'District Lookup'!A:B,2,FALSE),"")</f>
        <v/>
      </c>
      <c r="C149" s="53"/>
      <c r="D149" s="40" t="str">
        <f t="shared" si="8"/>
        <v/>
      </c>
      <c r="E149" s="46" t="str">
        <f>IFERROR(VLOOKUP(D149,DistrictSchool!C142:D4869,2,FALSE),"")</f>
        <v/>
      </c>
      <c r="F149" s="53"/>
      <c r="G149" s="41" t="str">
        <f t="shared" si="9"/>
        <v/>
      </c>
      <c r="H149" s="46" t="str">
        <f>IFERROR(VLOOKUP(G149,'Lookup PRAcademy'!A:I,9,FALSE),"")</f>
        <v/>
      </c>
      <c r="I149" s="50" t="str">
        <f t="shared" si="10"/>
        <v/>
      </c>
      <c r="J149" s="43" t="str">
        <f>IFERROR(VLOOKUP(I149,'Lookup PRAcademy'!C142:D5095,2,FALSE),"")</f>
        <v/>
      </c>
      <c r="K149" s="43"/>
      <c r="L149" s="43"/>
      <c r="M149" s="53"/>
      <c r="N149" s="53"/>
      <c r="O149" s="40" t="str">
        <f t="shared" si="11"/>
        <v/>
      </c>
      <c r="P149" s="49" t="str">
        <f>IFERROR(VLOOKUP(O149,'Lookup PRAcademy'!$C$2:$I$4955,7,FALSE),"")</f>
        <v/>
      </c>
      <c r="Q149" s="44"/>
      <c r="R149" s="43"/>
      <c r="S149" s="43"/>
      <c r="T149" s="43"/>
      <c r="U149" s="43"/>
      <c r="V149" s="43"/>
    </row>
    <row r="150" spans="1:22" s="2" customFormat="1" x14ac:dyDescent="0.25">
      <c r="A150" s="53"/>
      <c r="B150" s="46" t="str">
        <f>IFERROR(VLOOKUP(A150,'District Lookup'!A:B,2,FALSE),"")</f>
        <v/>
      </c>
      <c r="C150" s="53"/>
      <c r="D150" s="40" t="str">
        <f t="shared" si="8"/>
        <v/>
      </c>
      <c r="E150" s="46" t="str">
        <f>IFERROR(VLOOKUP(D150,DistrictSchool!C143:D4870,2,FALSE),"")</f>
        <v/>
      </c>
      <c r="F150" s="53"/>
      <c r="G150" s="41" t="str">
        <f t="shared" si="9"/>
        <v/>
      </c>
      <c r="H150" s="46" t="str">
        <f>IFERROR(VLOOKUP(G150,'Lookup PRAcademy'!A:I,9,FALSE),"")</f>
        <v/>
      </c>
      <c r="I150" s="50" t="str">
        <f t="shared" si="10"/>
        <v/>
      </c>
      <c r="J150" s="43" t="str">
        <f>IFERROR(VLOOKUP(I150,'Lookup PRAcademy'!C143:D5096,2,FALSE),"")</f>
        <v/>
      </c>
      <c r="K150" s="43"/>
      <c r="L150" s="43"/>
      <c r="M150" s="53"/>
      <c r="N150" s="53"/>
      <c r="O150" s="40" t="str">
        <f t="shared" si="11"/>
        <v/>
      </c>
      <c r="P150" s="49" t="str">
        <f>IFERROR(VLOOKUP(O150,'Lookup PRAcademy'!$C$2:$I$4955,7,FALSE),"")</f>
        <v/>
      </c>
      <c r="Q150" s="44"/>
      <c r="R150" s="43"/>
      <c r="S150" s="43"/>
      <c r="T150" s="43"/>
      <c r="U150" s="43"/>
      <c r="V150" s="43"/>
    </row>
    <row r="151" spans="1:22" s="2" customFormat="1" x14ac:dyDescent="0.25">
      <c r="A151" s="53"/>
      <c r="B151" s="46" t="str">
        <f>IFERROR(VLOOKUP(A151,'District Lookup'!A:B,2,FALSE),"")</f>
        <v/>
      </c>
      <c r="C151" s="53"/>
      <c r="D151" s="40" t="str">
        <f t="shared" si="8"/>
        <v/>
      </c>
      <c r="E151" s="46" t="str">
        <f>IFERROR(VLOOKUP(D151,DistrictSchool!C144:D4871,2,FALSE),"")</f>
        <v/>
      </c>
      <c r="F151" s="53"/>
      <c r="G151" s="41" t="str">
        <f t="shared" si="9"/>
        <v/>
      </c>
      <c r="H151" s="46" t="str">
        <f>IFERROR(VLOOKUP(G151,'Lookup PRAcademy'!A:I,9,FALSE),"")</f>
        <v/>
      </c>
      <c r="I151" s="50" t="str">
        <f t="shared" si="10"/>
        <v/>
      </c>
      <c r="J151" s="43" t="str">
        <f>IFERROR(VLOOKUP(I151,'Lookup PRAcademy'!C144:D5097,2,FALSE),"")</f>
        <v/>
      </c>
      <c r="K151" s="43"/>
      <c r="L151" s="43"/>
      <c r="M151" s="53"/>
      <c r="N151" s="53"/>
      <c r="O151" s="40" t="str">
        <f t="shared" si="11"/>
        <v/>
      </c>
      <c r="P151" s="49" t="str">
        <f>IFERROR(VLOOKUP(O151,'Lookup PRAcademy'!$C$2:$I$4955,7,FALSE),"")</f>
        <v/>
      </c>
      <c r="Q151" s="44"/>
      <c r="R151" s="43"/>
      <c r="S151" s="43"/>
      <c r="T151" s="43"/>
      <c r="U151" s="43"/>
      <c r="V151" s="43"/>
    </row>
    <row r="152" spans="1:22" s="2" customFormat="1" x14ac:dyDescent="0.25">
      <c r="A152" s="53"/>
      <c r="B152" s="46" t="str">
        <f>IFERROR(VLOOKUP(A152,'District Lookup'!A:B,2,FALSE),"")</f>
        <v/>
      </c>
      <c r="C152" s="53"/>
      <c r="D152" s="40" t="str">
        <f t="shared" si="8"/>
        <v/>
      </c>
      <c r="E152" s="46" t="str">
        <f>IFERROR(VLOOKUP(D152,DistrictSchool!C145:D4872,2,FALSE),"")</f>
        <v/>
      </c>
      <c r="F152" s="53"/>
      <c r="G152" s="41" t="str">
        <f t="shared" si="9"/>
        <v/>
      </c>
      <c r="H152" s="46" t="str">
        <f>IFERROR(VLOOKUP(G152,'Lookup PRAcademy'!A:I,9,FALSE),"")</f>
        <v/>
      </c>
      <c r="I152" s="50" t="str">
        <f t="shared" si="10"/>
        <v/>
      </c>
      <c r="J152" s="43" t="str">
        <f>IFERROR(VLOOKUP(I152,'Lookup PRAcademy'!C145:D5098,2,FALSE),"")</f>
        <v/>
      </c>
      <c r="K152" s="43"/>
      <c r="L152" s="43"/>
      <c r="M152" s="53"/>
      <c r="N152" s="53"/>
      <c r="O152" s="40" t="str">
        <f t="shared" si="11"/>
        <v/>
      </c>
      <c r="P152" s="49" t="str">
        <f>IFERROR(VLOOKUP(O152,'Lookup PRAcademy'!$C$2:$I$4955,7,FALSE),"")</f>
        <v/>
      </c>
      <c r="Q152" s="44"/>
      <c r="R152" s="43"/>
      <c r="S152" s="43"/>
      <c r="T152" s="43"/>
      <c r="U152" s="43"/>
      <c r="V152" s="43"/>
    </row>
    <row r="153" spans="1:22" s="2" customFormat="1" x14ac:dyDescent="0.25">
      <c r="A153" s="53"/>
      <c r="B153" s="46" t="str">
        <f>IFERROR(VLOOKUP(A153,'District Lookup'!A:B,2,FALSE),"")</f>
        <v/>
      </c>
      <c r="C153" s="53"/>
      <c r="D153" s="40" t="str">
        <f t="shared" si="8"/>
        <v/>
      </c>
      <c r="E153" s="46" t="str">
        <f>IFERROR(VLOOKUP(D153,DistrictSchool!C146:D4873,2,FALSE),"")</f>
        <v/>
      </c>
      <c r="F153" s="53"/>
      <c r="G153" s="41" t="str">
        <f t="shared" si="9"/>
        <v/>
      </c>
      <c r="H153" s="46" t="str">
        <f>IFERROR(VLOOKUP(G153,'Lookup PRAcademy'!A:I,9,FALSE),"")</f>
        <v/>
      </c>
      <c r="I153" s="50" t="str">
        <f t="shared" si="10"/>
        <v/>
      </c>
      <c r="J153" s="43" t="str">
        <f>IFERROR(VLOOKUP(I153,'Lookup PRAcademy'!C146:D5099,2,FALSE),"")</f>
        <v/>
      </c>
      <c r="K153" s="43"/>
      <c r="L153" s="43"/>
      <c r="M153" s="53"/>
      <c r="N153" s="53"/>
      <c r="O153" s="40" t="str">
        <f t="shared" si="11"/>
        <v/>
      </c>
      <c r="P153" s="49" t="str">
        <f>IFERROR(VLOOKUP(O153,'Lookup PRAcademy'!$C$2:$I$4955,7,FALSE),"")</f>
        <v/>
      </c>
      <c r="Q153" s="44"/>
      <c r="R153" s="43"/>
      <c r="S153" s="43"/>
      <c r="T153" s="43"/>
      <c r="U153" s="43"/>
      <c r="V153" s="43"/>
    </row>
    <row r="154" spans="1:22" s="2" customFormat="1" x14ac:dyDescent="0.25">
      <c r="A154" s="53"/>
      <c r="B154" s="46" t="str">
        <f>IFERROR(VLOOKUP(A154,'District Lookup'!A:B,2,FALSE),"")</f>
        <v/>
      </c>
      <c r="C154" s="53"/>
      <c r="D154" s="40" t="str">
        <f t="shared" si="8"/>
        <v/>
      </c>
      <c r="E154" s="46" t="str">
        <f>IFERROR(VLOOKUP(D154,DistrictSchool!C147:D4874,2,FALSE),"")</f>
        <v/>
      </c>
      <c r="F154" s="53"/>
      <c r="G154" s="41" t="str">
        <f t="shared" si="9"/>
        <v/>
      </c>
      <c r="H154" s="46" t="str">
        <f>IFERROR(VLOOKUP(G154,'Lookup PRAcademy'!A:I,9,FALSE),"")</f>
        <v/>
      </c>
      <c r="I154" s="50" t="str">
        <f t="shared" si="10"/>
        <v/>
      </c>
      <c r="J154" s="43" t="str">
        <f>IFERROR(VLOOKUP(I154,'Lookup PRAcademy'!C147:D5100,2,FALSE),"")</f>
        <v/>
      </c>
      <c r="K154" s="43"/>
      <c r="L154" s="43"/>
      <c r="M154" s="53"/>
      <c r="N154" s="53"/>
      <c r="O154" s="40" t="str">
        <f t="shared" si="11"/>
        <v/>
      </c>
      <c r="P154" s="49" t="str">
        <f>IFERROR(VLOOKUP(O154,'Lookup PRAcademy'!$C$2:$I$4955,7,FALSE),"")</f>
        <v/>
      </c>
      <c r="Q154" s="44"/>
      <c r="R154" s="43"/>
      <c r="S154" s="43"/>
      <c r="T154" s="43"/>
      <c r="U154" s="43"/>
      <c r="V154" s="43"/>
    </row>
    <row r="155" spans="1:22" s="2" customFormat="1" x14ac:dyDescent="0.25">
      <c r="A155" s="53"/>
      <c r="B155" s="46" t="str">
        <f>IFERROR(VLOOKUP(A155,'District Lookup'!A:B,2,FALSE),"")</f>
        <v/>
      </c>
      <c r="C155" s="53"/>
      <c r="D155" s="40" t="str">
        <f t="shared" si="8"/>
        <v/>
      </c>
      <c r="E155" s="46" t="str">
        <f>IFERROR(VLOOKUP(D155,DistrictSchool!C148:D4875,2,FALSE),"")</f>
        <v/>
      </c>
      <c r="F155" s="53"/>
      <c r="G155" s="41" t="str">
        <f t="shared" si="9"/>
        <v/>
      </c>
      <c r="H155" s="46" t="str">
        <f>IFERROR(VLOOKUP(G155,'Lookup PRAcademy'!A:I,9,FALSE),"")</f>
        <v/>
      </c>
      <c r="I155" s="50" t="str">
        <f t="shared" si="10"/>
        <v/>
      </c>
      <c r="J155" s="43" t="str">
        <f>IFERROR(VLOOKUP(I155,'Lookup PRAcademy'!C148:D5101,2,FALSE),"")</f>
        <v/>
      </c>
      <c r="K155" s="43"/>
      <c r="L155" s="43"/>
      <c r="M155" s="53"/>
      <c r="N155" s="53"/>
      <c r="O155" s="40" t="str">
        <f t="shared" si="11"/>
        <v/>
      </c>
      <c r="P155" s="49" t="str">
        <f>IFERROR(VLOOKUP(O155,'Lookup PRAcademy'!$C$2:$I$4955,7,FALSE),"")</f>
        <v/>
      </c>
      <c r="Q155" s="44"/>
      <c r="R155" s="43"/>
      <c r="S155" s="43"/>
      <c r="T155" s="43"/>
      <c r="U155" s="43"/>
      <c r="V155" s="43"/>
    </row>
    <row r="156" spans="1:22" s="2" customFormat="1" x14ac:dyDescent="0.25">
      <c r="A156" s="53"/>
      <c r="B156" s="46" t="str">
        <f>IFERROR(VLOOKUP(A156,'District Lookup'!A:B,2,FALSE),"")</f>
        <v/>
      </c>
      <c r="C156" s="53"/>
      <c r="D156" s="40" t="str">
        <f t="shared" si="8"/>
        <v/>
      </c>
      <c r="E156" s="46" t="str">
        <f>IFERROR(VLOOKUP(D156,DistrictSchool!C149:D4876,2,FALSE),"")</f>
        <v/>
      </c>
      <c r="F156" s="53"/>
      <c r="G156" s="41" t="str">
        <f t="shared" si="9"/>
        <v/>
      </c>
      <c r="H156" s="46" t="str">
        <f>IFERROR(VLOOKUP(G156,'Lookup PRAcademy'!A:I,9,FALSE),"")</f>
        <v/>
      </c>
      <c r="I156" s="50" t="str">
        <f t="shared" si="10"/>
        <v/>
      </c>
      <c r="J156" s="43" t="str">
        <f>IFERROR(VLOOKUP(I156,'Lookup PRAcademy'!C149:D5102,2,FALSE),"")</f>
        <v/>
      </c>
      <c r="K156" s="43"/>
      <c r="L156" s="43"/>
      <c r="M156" s="53"/>
      <c r="N156" s="53"/>
      <c r="O156" s="40" t="str">
        <f t="shared" si="11"/>
        <v/>
      </c>
      <c r="P156" s="49" t="str">
        <f>IFERROR(VLOOKUP(O156,'Lookup PRAcademy'!$C$2:$I$4955,7,FALSE),"")</f>
        <v/>
      </c>
      <c r="Q156" s="44"/>
      <c r="R156" s="43"/>
      <c r="S156" s="43"/>
      <c r="T156" s="43"/>
      <c r="U156" s="43"/>
      <c r="V156" s="43"/>
    </row>
    <row r="157" spans="1:22" s="2" customFormat="1" x14ac:dyDescent="0.25">
      <c r="A157" s="53"/>
      <c r="B157" s="46" t="str">
        <f>IFERROR(VLOOKUP(A157,'District Lookup'!A:B,2,FALSE),"")</f>
        <v/>
      </c>
      <c r="C157" s="53"/>
      <c r="D157" s="40" t="str">
        <f t="shared" si="8"/>
        <v/>
      </c>
      <c r="E157" s="46" t="str">
        <f>IFERROR(VLOOKUP(D157,DistrictSchool!C150:D4877,2,FALSE),"")</f>
        <v/>
      </c>
      <c r="F157" s="53"/>
      <c r="G157" s="41" t="str">
        <f t="shared" si="9"/>
        <v/>
      </c>
      <c r="H157" s="46" t="str">
        <f>IFERROR(VLOOKUP(G157,'Lookup PRAcademy'!A:I,9,FALSE),"")</f>
        <v/>
      </c>
      <c r="I157" s="50" t="str">
        <f t="shared" si="10"/>
        <v/>
      </c>
      <c r="J157" s="43" t="str">
        <f>IFERROR(VLOOKUP(I157,'Lookup PRAcademy'!C150:D5103,2,FALSE),"")</f>
        <v/>
      </c>
      <c r="K157" s="43"/>
      <c r="L157" s="43"/>
      <c r="M157" s="53"/>
      <c r="N157" s="53"/>
      <c r="O157" s="40" t="str">
        <f t="shared" si="11"/>
        <v/>
      </c>
      <c r="P157" s="49" t="str">
        <f>IFERROR(VLOOKUP(O157,'Lookup PRAcademy'!$C$2:$I$4955,7,FALSE),"")</f>
        <v/>
      </c>
      <c r="Q157" s="44"/>
      <c r="R157" s="43"/>
      <c r="S157" s="43"/>
      <c r="T157" s="43"/>
      <c r="U157" s="43"/>
      <c r="V157" s="43"/>
    </row>
    <row r="158" spans="1:22" s="2" customFormat="1" x14ac:dyDescent="0.25">
      <c r="A158" s="53"/>
      <c r="B158" s="46" t="str">
        <f>IFERROR(VLOOKUP(A158,'District Lookup'!A:B,2,FALSE),"")</f>
        <v/>
      </c>
      <c r="C158" s="53"/>
      <c r="D158" s="40" t="str">
        <f t="shared" si="8"/>
        <v/>
      </c>
      <c r="E158" s="46" t="str">
        <f>IFERROR(VLOOKUP(D158,DistrictSchool!C151:D4878,2,FALSE),"")</f>
        <v/>
      </c>
      <c r="F158" s="53"/>
      <c r="G158" s="41" t="str">
        <f t="shared" si="9"/>
        <v/>
      </c>
      <c r="H158" s="46" t="str">
        <f>IFERROR(VLOOKUP(G158,'Lookup PRAcademy'!A:I,9,FALSE),"")</f>
        <v/>
      </c>
      <c r="I158" s="50" t="str">
        <f t="shared" si="10"/>
        <v/>
      </c>
      <c r="J158" s="43" t="str">
        <f>IFERROR(VLOOKUP(I158,'Lookup PRAcademy'!C151:D5104,2,FALSE),"")</f>
        <v/>
      </c>
      <c r="K158" s="43"/>
      <c r="L158" s="43"/>
      <c r="M158" s="53"/>
      <c r="N158" s="53"/>
      <c r="O158" s="40" t="str">
        <f t="shared" si="11"/>
        <v/>
      </c>
      <c r="P158" s="49" t="str">
        <f>IFERROR(VLOOKUP(O158,'Lookup PRAcademy'!$C$2:$I$4955,7,FALSE),"")</f>
        <v/>
      </c>
      <c r="Q158" s="44"/>
      <c r="R158" s="43"/>
      <c r="S158" s="43"/>
      <c r="T158" s="43"/>
      <c r="U158" s="43"/>
      <c r="V158" s="43"/>
    </row>
    <row r="159" spans="1:22" s="2" customFormat="1" x14ac:dyDescent="0.25">
      <c r="A159" s="53"/>
      <c r="B159" s="46" t="str">
        <f>IFERROR(VLOOKUP(A159,'District Lookup'!A:B,2,FALSE),"")</f>
        <v/>
      </c>
      <c r="C159" s="53"/>
      <c r="D159" s="40" t="str">
        <f t="shared" si="8"/>
        <v/>
      </c>
      <c r="E159" s="46" t="str">
        <f>IFERROR(VLOOKUP(D159,DistrictSchool!C152:D4879,2,FALSE),"")</f>
        <v/>
      </c>
      <c r="F159" s="53"/>
      <c r="G159" s="41" t="str">
        <f t="shared" si="9"/>
        <v/>
      </c>
      <c r="H159" s="46" t="str">
        <f>IFERROR(VLOOKUP(G159,'Lookup PRAcademy'!A:I,9,FALSE),"")</f>
        <v/>
      </c>
      <c r="I159" s="50" t="str">
        <f t="shared" si="10"/>
        <v/>
      </c>
      <c r="J159" s="43" t="str">
        <f>IFERROR(VLOOKUP(I159,'Lookup PRAcademy'!C152:D5105,2,FALSE),"")</f>
        <v/>
      </c>
      <c r="K159" s="43"/>
      <c r="L159" s="43"/>
      <c r="M159" s="53"/>
      <c r="N159" s="53"/>
      <c r="O159" s="40" t="str">
        <f t="shared" si="11"/>
        <v/>
      </c>
      <c r="P159" s="49" t="str">
        <f>IFERROR(VLOOKUP(O159,'Lookup PRAcademy'!$C$2:$I$4955,7,FALSE),"")</f>
        <v/>
      </c>
      <c r="Q159" s="44"/>
      <c r="R159" s="43"/>
      <c r="S159" s="43"/>
      <c r="T159" s="43"/>
      <c r="U159" s="43"/>
      <c r="V159" s="43"/>
    </row>
    <row r="160" spans="1:22" s="2" customFormat="1" x14ac:dyDescent="0.25">
      <c r="A160" s="53"/>
      <c r="B160" s="46" t="str">
        <f>IFERROR(VLOOKUP(A160,'District Lookup'!A:B,2,FALSE),"")</f>
        <v/>
      </c>
      <c r="C160" s="53"/>
      <c r="D160" s="40" t="str">
        <f t="shared" si="8"/>
        <v/>
      </c>
      <c r="E160" s="46" t="str">
        <f>IFERROR(VLOOKUP(D160,DistrictSchool!C153:D4880,2,FALSE),"")</f>
        <v/>
      </c>
      <c r="F160" s="53"/>
      <c r="G160" s="41" t="str">
        <f t="shared" si="9"/>
        <v/>
      </c>
      <c r="H160" s="46" t="str">
        <f>IFERROR(VLOOKUP(G160,'Lookup PRAcademy'!A:I,9,FALSE),"")</f>
        <v/>
      </c>
      <c r="I160" s="50" t="str">
        <f t="shared" si="10"/>
        <v/>
      </c>
      <c r="J160" s="43" t="str">
        <f>IFERROR(VLOOKUP(I160,'Lookup PRAcademy'!C153:D5106,2,FALSE),"")</f>
        <v/>
      </c>
      <c r="K160" s="43"/>
      <c r="L160" s="43"/>
      <c r="M160" s="53"/>
      <c r="N160" s="53"/>
      <c r="O160" s="40" t="str">
        <f t="shared" si="11"/>
        <v/>
      </c>
      <c r="P160" s="49" t="str">
        <f>IFERROR(VLOOKUP(O160,'Lookup PRAcademy'!$C$2:$I$4955,7,FALSE),"")</f>
        <v/>
      </c>
      <c r="Q160" s="44"/>
      <c r="R160" s="43"/>
      <c r="S160" s="43"/>
      <c r="T160" s="43"/>
      <c r="U160" s="43"/>
      <c r="V160" s="43"/>
    </row>
    <row r="161" spans="1:22" s="2" customFormat="1" x14ac:dyDescent="0.25">
      <c r="A161" s="53"/>
      <c r="B161" s="46" t="str">
        <f>IFERROR(VLOOKUP(A161,'District Lookup'!A:B,2,FALSE),"")</f>
        <v/>
      </c>
      <c r="C161" s="53"/>
      <c r="D161" s="40" t="str">
        <f t="shared" si="8"/>
        <v/>
      </c>
      <c r="E161" s="46" t="str">
        <f>IFERROR(VLOOKUP(D161,DistrictSchool!C154:D4881,2,FALSE),"")</f>
        <v/>
      </c>
      <c r="F161" s="53"/>
      <c r="G161" s="41" t="str">
        <f t="shared" si="9"/>
        <v/>
      </c>
      <c r="H161" s="46" t="str">
        <f>IFERROR(VLOOKUP(G161,'Lookup PRAcademy'!A:I,9,FALSE),"")</f>
        <v/>
      </c>
      <c r="I161" s="50" t="str">
        <f t="shared" si="10"/>
        <v/>
      </c>
      <c r="J161" s="43" t="str">
        <f>IFERROR(VLOOKUP(I161,'Lookup PRAcademy'!C154:D5107,2,FALSE),"")</f>
        <v/>
      </c>
      <c r="K161" s="43"/>
      <c r="L161" s="43"/>
      <c r="M161" s="53"/>
      <c r="N161" s="53"/>
      <c r="O161" s="40" t="str">
        <f t="shared" si="11"/>
        <v/>
      </c>
      <c r="P161" s="49" t="str">
        <f>IFERROR(VLOOKUP(O161,'Lookup PRAcademy'!$C$2:$I$4955,7,FALSE),"")</f>
        <v/>
      </c>
      <c r="Q161" s="44"/>
      <c r="R161" s="43"/>
      <c r="S161" s="43"/>
      <c r="T161" s="43"/>
      <c r="U161" s="43"/>
      <c r="V161" s="43"/>
    </row>
    <row r="162" spans="1:22" s="2" customFormat="1" x14ac:dyDescent="0.25">
      <c r="A162" s="53"/>
      <c r="B162" s="46" t="str">
        <f>IFERROR(VLOOKUP(A162,'District Lookup'!A:B,2,FALSE),"")</f>
        <v/>
      </c>
      <c r="C162" s="53"/>
      <c r="D162" s="40" t="str">
        <f t="shared" si="8"/>
        <v/>
      </c>
      <c r="E162" s="46" t="str">
        <f>IFERROR(VLOOKUP(D162,DistrictSchool!C155:D4882,2,FALSE),"")</f>
        <v/>
      </c>
      <c r="F162" s="53"/>
      <c r="G162" s="41" t="str">
        <f t="shared" si="9"/>
        <v/>
      </c>
      <c r="H162" s="46" t="str">
        <f>IFERROR(VLOOKUP(G162,'Lookup PRAcademy'!A:I,9,FALSE),"")</f>
        <v/>
      </c>
      <c r="I162" s="50" t="str">
        <f t="shared" si="10"/>
        <v/>
      </c>
      <c r="J162" s="43" t="str">
        <f>IFERROR(VLOOKUP(I162,'Lookup PRAcademy'!C155:D5108,2,FALSE),"")</f>
        <v/>
      </c>
      <c r="K162" s="43"/>
      <c r="L162" s="43"/>
      <c r="M162" s="53"/>
      <c r="N162" s="53"/>
      <c r="O162" s="40" t="str">
        <f t="shared" si="11"/>
        <v/>
      </c>
      <c r="P162" s="49" t="str">
        <f>IFERROR(VLOOKUP(O162,'Lookup PRAcademy'!$C$2:$I$4955,7,FALSE),"")</f>
        <v/>
      </c>
      <c r="Q162" s="44"/>
      <c r="R162" s="43"/>
      <c r="S162" s="43"/>
      <c r="T162" s="43"/>
      <c r="U162" s="43"/>
      <c r="V162" s="43"/>
    </row>
    <row r="163" spans="1:22" s="2" customFormat="1" x14ac:dyDescent="0.25">
      <c r="A163" s="53"/>
      <c r="B163" s="46" t="str">
        <f>IFERROR(VLOOKUP(A163,'District Lookup'!A:B,2,FALSE),"")</f>
        <v/>
      </c>
      <c r="C163" s="53"/>
      <c r="D163" s="40" t="str">
        <f t="shared" si="8"/>
        <v/>
      </c>
      <c r="E163" s="46" t="str">
        <f>IFERROR(VLOOKUP(D163,DistrictSchool!C156:D4883,2,FALSE),"")</f>
        <v/>
      </c>
      <c r="F163" s="53"/>
      <c r="G163" s="41" t="str">
        <f t="shared" si="9"/>
        <v/>
      </c>
      <c r="H163" s="46" t="str">
        <f>IFERROR(VLOOKUP(G163,'Lookup PRAcademy'!A:I,9,FALSE),"")</f>
        <v/>
      </c>
      <c r="I163" s="50" t="str">
        <f t="shared" si="10"/>
        <v/>
      </c>
      <c r="J163" s="43" t="str">
        <f>IFERROR(VLOOKUP(I163,'Lookup PRAcademy'!C156:D5109,2,FALSE),"")</f>
        <v/>
      </c>
      <c r="K163" s="43"/>
      <c r="L163" s="43"/>
      <c r="M163" s="53"/>
      <c r="N163" s="53"/>
      <c r="O163" s="40" t="str">
        <f t="shared" si="11"/>
        <v/>
      </c>
      <c r="P163" s="49" t="str">
        <f>IFERROR(VLOOKUP(O163,'Lookup PRAcademy'!$C$2:$I$4955,7,FALSE),"")</f>
        <v/>
      </c>
      <c r="Q163" s="44"/>
      <c r="R163" s="43"/>
      <c r="S163" s="43"/>
      <c r="T163" s="43"/>
      <c r="U163" s="43"/>
      <c r="V163" s="43"/>
    </row>
    <row r="164" spans="1:22" s="2" customFormat="1" x14ac:dyDescent="0.25">
      <c r="A164" s="53"/>
      <c r="B164" s="46" t="str">
        <f>IFERROR(VLOOKUP(A164,'District Lookup'!A:B,2,FALSE),"")</f>
        <v/>
      </c>
      <c r="C164" s="53"/>
      <c r="D164" s="40" t="str">
        <f t="shared" si="8"/>
        <v/>
      </c>
      <c r="E164" s="46" t="str">
        <f>IFERROR(VLOOKUP(D164,DistrictSchool!C157:D4884,2,FALSE),"")</f>
        <v/>
      </c>
      <c r="F164" s="53"/>
      <c r="G164" s="41" t="str">
        <f t="shared" si="9"/>
        <v/>
      </c>
      <c r="H164" s="46" t="str">
        <f>IFERROR(VLOOKUP(G164,'Lookup PRAcademy'!A:I,9,FALSE),"")</f>
        <v/>
      </c>
      <c r="I164" s="50" t="str">
        <f t="shared" si="10"/>
        <v/>
      </c>
      <c r="J164" s="43" t="str">
        <f>IFERROR(VLOOKUP(I164,'Lookup PRAcademy'!C157:D5110,2,FALSE),"")</f>
        <v/>
      </c>
      <c r="K164" s="43"/>
      <c r="L164" s="43"/>
      <c r="M164" s="53"/>
      <c r="N164" s="53"/>
      <c r="O164" s="40" t="str">
        <f t="shared" si="11"/>
        <v/>
      </c>
      <c r="P164" s="49" t="str">
        <f>IFERROR(VLOOKUP(O164,'Lookup PRAcademy'!$C$2:$I$4955,7,FALSE),"")</f>
        <v/>
      </c>
      <c r="Q164" s="44"/>
      <c r="R164" s="43"/>
      <c r="S164" s="43"/>
      <c r="T164" s="43"/>
      <c r="U164" s="43"/>
      <c r="V164" s="43"/>
    </row>
    <row r="165" spans="1:22" s="2" customFormat="1" x14ac:dyDescent="0.25">
      <c r="A165" s="53"/>
      <c r="B165" s="46" t="str">
        <f>IFERROR(VLOOKUP(A165,'District Lookup'!A:B,2,FALSE),"")</f>
        <v/>
      </c>
      <c r="C165" s="53"/>
      <c r="D165" s="40" t="str">
        <f t="shared" si="8"/>
        <v/>
      </c>
      <c r="E165" s="46" t="str">
        <f>IFERROR(VLOOKUP(D165,DistrictSchool!C158:D4885,2,FALSE),"")</f>
        <v/>
      </c>
      <c r="F165" s="53"/>
      <c r="G165" s="41" t="str">
        <f t="shared" si="9"/>
        <v/>
      </c>
      <c r="H165" s="46" t="str">
        <f>IFERROR(VLOOKUP(G165,'Lookup PRAcademy'!A:I,9,FALSE),"")</f>
        <v/>
      </c>
      <c r="I165" s="50" t="str">
        <f t="shared" si="10"/>
        <v/>
      </c>
      <c r="J165" s="43" t="str">
        <f>IFERROR(VLOOKUP(I165,'Lookup PRAcademy'!C158:D5111,2,FALSE),"")</f>
        <v/>
      </c>
      <c r="K165" s="43"/>
      <c r="L165" s="43"/>
      <c r="M165" s="53"/>
      <c r="N165" s="53"/>
      <c r="O165" s="40" t="str">
        <f t="shared" si="11"/>
        <v/>
      </c>
      <c r="P165" s="49" t="str">
        <f>IFERROR(VLOOKUP(O165,'Lookup PRAcademy'!$C$2:$I$4955,7,FALSE),"")</f>
        <v/>
      </c>
      <c r="Q165" s="44"/>
      <c r="R165" s="43"/>
      <c r="S165" s="43"/>
      <c r="T165" s="43"/>
      <c r="U165" s="43"/>
      <c r="V165" s="43"/>
    </row>
    <row r="166" spans="1:22" s="2" customFormat="1" x14ac:dyDescent="0.25">
      <c r="A166" s="53"/>
      <c r="B166" s="46" t="str">
        <f>IFERROR(VLOOKUP(A166,'District Lookup'!A:B,2,FALSE),"")</f>
        <v/>
      </c>
      <c r="C166" s="53"/>
      <c r="D166" s="40" t="str">
        <f t="shared" si="8"/>
        <v/>
      </c>
      <c r="E166" s="46" t="str">
        <f>IFERROR(VLOOKUP(D166,DistrictSchool!C159:D4886,2,FALSE),"")</f>
        <v/>
      </c>
      <c r="F166" s="53"/>
      <c r="G166" s="41" t="str">
        <f t="shared" si="9"/>
        <v/>
      </c>
      <c r="H166" s="46" t="str">
        <f>IFERROR(VLOOKUP(G166,'Lookup PRAcademy'!A:I,9,FALSE),"")</f>
        <v/>
      </c>
      <c r="I166" s="50" t="str">
        <f t="shared" si="10"/>
        <v/>
      </c>
      <c r="J166" s="43" t="str">
        <f>IFERROR(VLOOKUP(I166,'Lookup PRAcademy'!C159:D5112,2,FALSE),"")</f>
        <v/>
      </c>
      <c r="K166" s="43"/>
      <c r="L166" s="43"/>
      <c r="M166" s="53"/>
      <c r="N166" s="53"/>
      <c r="O166" s="40" t="str">
        <f t="shared" si="11"/>
        <v/>
      </c>
      <c r="P166" s="49" t="str">
        <f>IFERROR(VLOOKUP(O166,'Lookup PRAcademy'!$C$2:$I$4955,7,FALSE),"")</f>
        <v/>
      </c>
      <c r="Q166" s="44"/>
      <c r="R166" s="43"/>
      <c r="S166" s="43"/>
      <c r="T166" s="43"/>
      <c r="U166" s="43"/>
      <c r="V166" s="43"/>
    </row>
    <row r="167" spans="1:22" s="2" customFormat="1" x14ac:dyDescent="0.25">
      <c r="A167" s="53"/>
      <c r="B167" s="46" t="str">
        <f>IFERROR(VLOOKUP(A167,'District Lookup'!A:B,2,FALSE),"")</f>
        <v/>
      </c>
      <c r="C167" s="53"/>
      <c r="D167" s="40" t="str">
        <f t="shared" si="8"/>
        <v/>
      </c>
      <c r="E167" s="46" t="str">
        <f>IFERROR(VLOOKUP(D167,DistrictSchool!C160:D4887,2,FALSE),"")</f>
        <v/>
      </c>
      <c r="F167" s="53"/>
      <c r="G167" s="41" t="str">
        <f t="shared" si="9"/>
        <v/>
      </c>
      <c r="H167" s="46" t="str">
        <f>IFERROR(VLOOKUP(G167,'Lookup PRAcademy'!A:I,9,FALSE),"")</f>
        <v/>
      </c>
      <c r="I167" s="50" t="str">
        <f t="shared" si="10"/>
        <v/>
      </c>
      <c r="J167" s="43" t="str">
        <f>IFERROR(VLOOKUP(I167,'Lookup PRAcademy'!C160:D5113,2,FALSE),"")</f>
        <v/>
      </c>
      <c r="K167" s="43"/>
      <c r="L167" s="43"/>
      <c r="M167" s="53"/>
      <c r="N167" s="53"/>
      <c r="O167" s="40" t="str">
        <f t="shared" si="11"/>
        <v/>
      </c>
      <c r="P167" s="49" t="str">
        <f>IFERROR(VLOOKUP(O167,'Lookup PRAcademy'!$C$2:$I$4955,7,FALSE),"")</f>
        <v/>
      </c>
      <c r="Q167" s="44"/>
      <c r="R167" s="43"/>
      <c r="S167" s="43"/>
      <c r="T167" s="43"/>
      <c r="U167" s="43"/>
      <c r="V167" s="43"/>
    </row>
    <row r="168" spans="1:22" s="2" customFormat="1" x14ac:dyDescent="0.25">
      <c r="A168" s="53"/>
      <c r="B168" s="46" t="str">
        <f>IFERROR(VLOOKUP(A168,'District Lookup'!A:B,2,FALSE),"")</f>
        <v/>
      </c>
      <c r="C168" s="53"/>
      <c r="D168" s="40" t="str">
        <f t="shared" si="8"/>
        <v/>
      </c>
      <c r="E168" s="46" t="str">
        <f>IFERROR(VLOOKUP(D168,DistrictSchool!C161:D4888,2,FALSE),"")</f>
        <v/>
      </c>
      <c r="F168" s="53"/>
      <c r="G168" s="41" t="str">
        <f t="shared" si="9"/>
        <v/>
      </c>
      <c r="H168" s="46" t="str">
        <f>IFERROR(VLOOKUP(G168,'Lookup PRAcademy'!A:I,9,FALSE),"")</f>
        <v/>
      </c>
      <c r="I168" s="50" t="str">
        <f t="shared" si="10"/>
        <v/>
      </c>
      <c r="J168" s="43" t="str">
        <f>IFERROR(VLOOKUP(I168,'Lookup PRAcademy'!C161:D5114,2,FALSE),"")</f>
        <v/>
      </c>
      <c r="K168" s="43"/>
      <c r="L168" s="43"/>
      <c r="M168" s="53"/>
      <c r="N168" s="53"/>
      <c r="O168" s="40" t="str">
        <f t="shared" si="11"/>
        <v/>
      </c>
      <c r="P168" s="49" t="str">
        <f>IFERROR(VLOOKUP(O168,'Lookup PRAcademy'!$C$2:$I$4955,7,FALSE),"")</f>
        <v/>
      </c>
      <c r="Q168" s="44"/>
      <c r="R168" s="43"/>
      <c r="S168" s="43"/>
      <c r="T168" s="43"/>
      <c r="U168" s="43"/>
      <c r="V168" s="43"/>
    </row>
    <row r="169" spans="1:22" s="2" customFormat="1" x14ac:dyDescent="0.25">
      <c r="A169" s="53"/>
      <c r="B169" s="46" t="str">
        <f>IFERROR(VLOOKUP(A169,'District Lookup'!A:B,2,FALSE),"")</f>
        <v/>
      </c>
      <c r="C169" s="53"/>
      <c r="D169" s="40" t="str">
        <f t="shared" si="8"/>
        <v/>
      </c>
      <c r="E169" s="46" t="str">
        <f>IFERROR(VLOOKUP(D169,DistrictSchool!C162:D4889,2,FALSE),"")</f>
        <v/>
      </c>
      <c r="F169" s="53"/>
      <c r="G169" s="41" t="str">
        <f t="shared" si="9"/>
        <v/>
      </c>
      <c r="H169" s="46" t="str">
        <f>IFERROR(VLOOKUP(G169,'Lookup PRAcademy'!A:I,9,FALSE),"")</f>
        <v/>
      </c>
      <c r="I169" s="50" t="str">
        <f t="shared" si="10"/>
        <v/>
      </c>
      <c r="J169" s="43" t="str">
        <f>IFERROR(VLOOKUP(I169,'Lookup PRAcademy'!C162:D5115,2,FALSE),"")</f>
        <v/>
      </c>
      <c r="K169" s="43"/>
      <c r="L169" s="43"/>
      <c r="M169" s="53"/>
      <c r="N169" s="53"/>
      <c r="O169" s="40" t="str">
        <f t="shared" si="11"/>
        <v/>
      </c>
      <c r="P169" s="49" t="str">
        <f>IFERROR(VLOOKUP(O169,'Lookup PRAcademy'!$C$2:$I$4955,7,FALSE),"")</f>
        <v/>
      </c>
      <c r="Q169" s="44"/>
      <c r="R169" s="43"/>
      <c r="S169" s="43"/>
      <c r="T169" s="43"/>
      <c r="U169" s="43"/>
      <c r="V169" s="43"/>
    </row>
    <row r="170" spans="1:22" s="2" customFormat="1" x14ac:dyDescent="0.25">
      <c r="A170" s="53"/>
      <c r="B170" s="46" t="str">
        <f>IFERROR(VLOOKUP(A170,'District Lookup'!A:B,2,FALSE),"")</f>
        <v/>
      </c>
      <c r="C170" s="53"/>
      <c r="D170" s="40" t="str">
        <f t="shared" si="8"/>
        <v/>
      </c>
      <c r="E170" s="46" t="str">
        <f>IFERROR(VLOOKUP(D170,DistrictSchool!C163:D4890,2,FALSE),"")</f>
        <v/>
      </c>
      <c r="F170" s="53"/>
      <c r="G170" s="41" t="str">
        <f t="shared" si="9"/>
        <v/>
      </c>
      <c r="H170" s="46" t="str">
        <f>IFERROR(VLOOKUP(G170,'Lookup PRAcademy'!A:I,9,FALSE),"")</f>
        <v/>
      </c>
      <c r="I170" s="50" t="str">
        <f t="shared" si="10"/>
        <v/>
      </c>
      <c r="J170" s="43" t="str">
        <f>IFERROR(VLOOKUP(I170,'Lookup PRAcademy'!C163:D5116,2,FALSE),"")</f>
        <v/>
      </c>
      <c r="K170" s="43"/>
      <c r="L170" s="43"/>
      <c r="M170" s="53"/>
      <c r="N170" s="53"/>
      <c r="O170" s="40" t="str">
        <f t="shared" si="11"/>
        <v/>
      </c>
      <c r="P170" s="49" t="str">
        <f>IFERROR(VLOOKUP(O170,'Lookup PRAcademy'!$C$2:$I$4955,7,FALSE),"")</f>
        <v/>
      </c>
      <c r="Q170" s="44"/>
      <c r="R170" s="43"/>
      <c r="S170" s="43"/>
      <c r="T170" s="43"/>
      <c r="U170" s="43"/>
      <c r="V170" s="43"/>
    </row>
    <row r="171" spans="1:22" s="2" customFormat="1" x14ac:dyDescent="0.25">
      <c r="A171" s="53"/>
      <c r="B171" s="46" t="str">
        <f>IFERROR(VLOOKUP(A171,'District Lookup'!A:B,2,FALSE),"")</f>
        <v/>
      </c>
      <c r="C171" s="53"/>
      <c r="D171" s="40" t="str">
        <f t="shared" si="8"/>
        <v/>
      </c>
      <c r="E171" s="46" t="str">
        <f>IFERROR(VLOOKUP(D171,DistrictSchool!C164:D4891,2,FALSE),"")</f>
        <v/>
      </c>
      <c r="F171" s="53"/>
      <c r="G171" s="41" t="str">
        <f t="shared" si="9"/>
        <v/>
      </c>
      <c r="H171" s="46" t="str">
        <f>IFERROR(VLOOKUP(G171,'Lookup PRAcademy'!A:I,9,FALSE),"")</f>
        <v/>
      </c>
      <c r="I171" s="50" t="str">
        <f t="shared" si="10"/>
        <v/>
      </c>
      <c r="J171" s="43" t="str">
        <f>IFERROR(VLOOKUP(I171,'Lookup PRAcademy'!C164:D5117,2,FALSE),"")</f>
        <v/>
      </c>
      <c r="K171" s="43"/>
      <c r="L171" s="43"/>
      <c r="M171" s="53"/>
      <c r="N171" s="53"/>
      <c r="O171" s="40" t="str">
        <f t="shared" si="11"/>
        <v/>
      </c>
      <c r="P171" s="49" t="str">
        <f>IFERROR(VLOOKUP(O171,'Lookup PRAcademy'!$C$2:$I$4955,7,FALSE),"")</f>
        <v/>
      </c>
      <c r="Q171" s="44"/>
      <c r="R171" s="43"/>
      <c r="S171" s="43"/>
      <c r="T171" s="43"/>
      <c r="U171" s="43"/>
      <c r="V171" s="43"/>
    </row>
    <row r="172" spans="1:22" s="2" customFormat="1" x14ac:dyDescent="0.25">
      <c r="A172" s="53"/>
      <c r="B172" s="46" t="str">
        <f>IFERROR(VLOOKUP(A172,'District Lookup'!A:B,2,FALSE),"")</f>
        <v/>
      </c>
      <c r="C172" s="53"/>
      <c r="D172" s="40" t="str">
        <f t="shared" si="8"/>
        <v/>
      </c>
      <c r="E172" s="46" t="str">
        <f>IFERROR(VLOOKUP(D172,DistrictSchool!C165:D4892,2,FALSE),"")</f>
        <v/>
      </c>
      <c r="F172" s="53"/>
      <c r="G172" s="41" t="str">
        <f t="shared" si="9"/>
        <v/>
      </c>
      <c r="H172" s="46" t="str">
        <f>IFERROR(VLOOKUP(G172,'Lookup PRAcademy'!A:I,9,FALSE),"")</f>
        <v/>
      </c>
      <c r="I172" s="50" t="str">
        <f t="shared" si="10"/>
        <v/>
      </c>
      <c r="J172" s="43" t="str">
        <f>IFERROR(VLOOKUP(I172,'Lookup PRAcademy'!C165:D5118,2,FALSE),"")</f>
        <v/>
      </c>
      <c r="K172" s="43"/>
      <c r="L172" s="43"/>
      <c r="M172" s="53"/>
      <c r="N172" s="53"/>
      <c r="O172" s="40" t="str">
        <f t="shared" si="11"/>
        <v/>
      </c>
      <c r="P172" s="49" t="str">
        <f>IFERROR(VLOOKUP(O172,'Lookup PRAcademy'!$C$2:$I$4955,7,FALSE),"")</f>
        <v/>
      </c>
      <c r="Q172" s="44"/>
      <c r="R172" s="43"/>
      <c r="S172" s="43"/>
      <c r="T172" s="43"/>
      <c r="U172" s="43"/>
      <c r="V172" s="43"/>
    </row>
    <row r="173" spans="1:22" s="2" customFormat="1" x14ac:dyDescent="0.25">
      <c r="A173" s="53"/>
      <c r="B173" s="46" t="str">
        <f>IFERROR(VLOOKUP(A173,'District Lookup'!A:B,2,FALSE),"")</f>
        <v/>
      </c>
      <c r="C173" s="53"/>
      <c r="D173" s="40" t="str">
        <f t="shared" si="8"/>
        <v/>
      </c>
      <c r="E173" s="46" t="str">
        <f>IFERROR(VLOOKUP(D173,DistrictSchool!C166:D4893,2,FALSE),"")</f>
        <v/>
      </c>
      <c r="F173" s="53"/>
      <c r="G173" s="41" t="str">
        <f t="shared" si="9"/>
        <v/>
      </c>
      <c r="H173" s="46" t="str">
        <f>IFERROR(VLOOKUP(G173,'Lookup PRAcademy'!A:I,9,FALSE),"")</f>
        <v/>
      </c>
      <c r="I173" s="50" t="str">
        <f t="shared" si="10"/>
        <v/>
      </c>
      <c r="J173" s="43" t="str">
        <f>IFERROR(VLOOKUP(I173,'Lookup PRAcademy'!C166:D5119,2,FALSE),"")</f>
        <v/>
      </c>
      <c r="K173" s="43"/>
      <c r="L173" s="43"/>
      <c r="M173" s="53"/>
      <c r="N173" s="53"/>
      <c r="O173" s="40" t="str">
        <f t="shared" si="11"/>
        <v/>
      </c>
      <c r="P173" s="49" t="str">
        <f>IFERROR(VLOOKUP(O173,'Lookup PRAcademy'!$C$2:$I$4955,7,FALSE),"")</f>
        <v/>
      </c>
      <c r="Q173" s="44"/>
      <c r="R173" s="43"/>
      <c r="S173" s="43"/>
      <c r="T173" s="43"/>
      <c r="U173" s="43"/>
      <c r="V173" s="43"/>
    </row>
    <row r="174" spans="1:22" s="2" customFormat="1" x14ac:dyDescent="0.25">
      <c r="A174" s="53"/>
      <c r="B174" s="46" t="str">
        <f>IFERROR(VLOOKUP(A174,'District Lookup'!A:B,2,FALSE),"")</f>
        <v/>
      </c>
      <c r="C174" s="53"/>
      <c r="D174" s="40" t="str">
        <f t="shared" si="8"/>
        <v/>
      </c>
      <c r="E174" s="46" t="str">
        <f>IFERROR(VLOOKUP(D174,DistrictSchool!C167:D4894,2,FALSE),"")</f>
        <v/>
      </c>
      <c r="F174" s="53"/>
      <c r="G174" s="41" t="str">
        <f t="shared" si="9"/>
        <v/>
      </c>
      <c r="H174" s="46" t="str">
        <f>IFERROR(VLOOKUP(G174,'Lookup PRAcademy'!A:I,9,FALSE),"")</f>
        <v/>
      </c>
      <c r="I174" s="50" t="str">
        <f t="shared" si="10"/>
        <v/>
      </c>
      <c r="J174" s="43" t="str">
        <f>IFERROR(VLOOKUP(I174,'Lookup PRAcademy'!C167:D5120,2,FALSE),"")</f>
        <v/>
      </c>
      <c r="K174" s="43"/>
      <c r="L174" s="43"/>
      <c r="M174" s="53"/>
      <c r="N174" s="53"/>
      <c r="O174" s="40" t="str">
        <f t="shared" si="11"/>
        <v/>
      </c>
      <c r="P174" s="49" t="str">
        <f>IFERROR(VLOOKUP(O174,'Lookup PRAcademy'!$C$2:$I$4955,7,FALSE),"")</f>
        <v/>
      </c>
      <c r="Q174" s="44"/>
      <c r="R174" s="43"/>
      <c r="S174" s="43"/>
      <c r="T174" s="43"/>
      <c r="U174" s="43"/>
      <c r="V174" s="43"/>
    </row>
    <row r="175" spans="1:22" s="2" customFormat="1" x14ac:dyDescent="0.25">
      <c r="A175" s="53"/>
      <c r="B175" s="46" t="str">
        <f>IFERROR(VLOOKUP(A175,'District Lookup'!A:B,2,FALSE),"")</f>
        <v/>
      </c>
      <c r="C175" s="53"/>
      <c r="D175" s="40" t="str">
        <f t="shared" si="8"/>
        <v/>
      </c>
      <c r="E175" s="46" t="str">
        <f>IFERROR(VLOOKUP(D175,DistrictSchool!C168:D4895,2,FALSE),"")</f>
        <v/>
      </c>
      <c r="F175" s="53"/>
      <c r="G175" s="41" t="str">
        <f t="shared" si="9"/>
        <v/>
      </c>
      <c r="H175" s="46" t="str">
        <f>IFERROR(VLOOKUP(G175,'Lookup PRAcademy'!A:I,9,FALSE),"")</f>
        <v/>
      </c>
      <c r="I175" s="50" t="str">
        <f t="shared" si="10"/>
        <v/>
      </c>
      <c r="J175" s="43" t="str">
        <f>IFERROR(VLOOKUP(I175,'Lookup PRAcademy'!C168:D5121,2,FALSE),"")</f>
        <v/>
      </c>
      <c r="K175" s="43"/>
      <c r="L175" s="43"/>
      <c r="M175" s="53"/>
      <c r="N175" s="53"/>
      <c r="O175" s="40" t="str">
        <f t="shared" si="11"/>
        <v/>
      </c>
      <c r="P175" s="49" t="str">
        <f>IFERROR(VLOOKUP(O175,'Lookup PRAcademy'!$C$2:$I$4955,7,FALSE),"")</f>
        <v/>
      </c>
      <c r="Q175" s="44"/>
      <c r="R175" s="43"/>
      <c r="S175" s="43"/>
      <c r="T175" s="43"/>
      <c r="U175" s="43"/>
      <c r="V175" s="43"/>
    </row>
    <row r="176" spans="1:22" s="2" customFormat="1" x14ac:dyDescent="0.25">
      <c r="A176" s="53"/>
      <c r="B176" s="46" t="str">
        <f>IFERROR(VLOOKUP(A176,'District Lookup'!A:B,2,FALSE),"")</f>
        <v/>
      </c>
      <c r="C176" s="53"/>
      <c r="D176" s="40" t="str">
        <f t="shared" si="8"/>
        <v/>
      </c>
      <c r="E176" s="46" t="str">
        <f>IFERROR(VLOOKUP(D176,DistrictSchool!C169:D4896,2,FALSE),"")</f>
        <v/>
      </c>
      <c r="F176" s="53"/>
      <c r="G176" s="41" t="str">
        <f t="shared" si="9"/>
        <v/>
      </c>
      <c r="H176" s="46" t="str">
        <f>IFERROR(VLOOKUP(G176,'Lookup PRAcademy'!A:I,9,FALSE),"")</f>
        <v/>
      </c>
      <c r="I176" s="50" t="str">
        <f t="shared" si="10"/>
        <v/>
      </c>
      <c r="J176" s="43" t="str">
        <f>IFERROR(VLOOKUP(I176,'Lookup PRAcademy'!C169:D5122,2,FALSE),"")</f>
        <v/>
      </c>
      <c r="K176" s="43"/>
      <c r="L176" s="43"/>
      <c r="M176" s="53"/>
      <c r="N176" s="53"/>
      <c r="O176" s="40" t="str">
        <f t="shared" si="11"/>
        <v/>
      </c>
      <c r="P176" s="49" t="str">
        <f>IFERROR(VLOOKUP(O176,'Lookup PRAcademy'!$C$2:$I$4955,7,FALSE),"")</f>
        <v/>
      </c>
      <c r="Q176" s="44"/>
      <c r="R176" s="43"/>
      <c r="S176" s="43"/>
      <c r="T176" s="43"/>
      <c r="U176" s="43"/>
      <c r="V176" s="43"/>
    </row>
    <row r="177" spans="1:22" s="2" customFormat="1" x14ac:dyDescent="0.25">
      <c r="A177" s="53"/>
      <c r="B177" s="46" t="str">
        <f>IFERROR(VLOOKUP(A177,'District Lookup'!A:B,2,FALSE),"")</f>
        <v/>
      </c>
      <c r="C177" s="53"/>
      <c r="D177" s="40" t="str">
        <f t="shared" si="8"/>
        <v/>
      </c>
      <c r="E177" s="46" t="str">
        <f>IFERROR(VLOOKUP(D177,DistrictSchool!C170:D4897,2,FALSE),"")</f>
        <v/>
      </c>
      <c r="F177" s="53"/>
      <c r="G177" s="41" t="str">
        <f t="shared" si="9"/>
        <v/>
      </c>
      <c r="H177" s="46" t="str">
        <f>IFERROR(VLOOKUP(G177,'Lookup PRAcademy'!A:I,9,FALSE),"")</f>
        <v/>
      </c>
      <c r="I177" s="50" t="str">
        <f t="shared" si="10"/>
        <v/>
      </c>
      <c r="J177" s="43" t="str">
        <f>IFERROR(VLOOKUP(I177,'Lookup PRAcademy'!C170:D5123,2,FALSE),"")</f>
        <v/>
      </c>
      <c r="K177" s="43"/>
      <c r="L177" s="43"/>
      <c r="M177" s="53"/>
      <c r="N177" s="53"/>
      <c r="O177" s="40" t="str">
        <f t="shared" si="11"/>
        <v/>
      </c>
      <c r="P177" s="49" t="str">
        <f>IFERROR(VLOOKUP(O177,'Lookup PRAcademy'!$C$2:$I$4955,7,FALSE),"")</f>
        <v/>
      </c>
      <c r="Q177" s="44"/>
      <c r="R177" s="43"/>
      <c r="S177" s="43"/>
      <c r="T177" s="43"/>
      <c r="U177" s="43"/>
      <c r="V177" s="43"/>
    </row>
    <row r="178" spans="1:22" s="2" customFormat="1" x14ac:dyDescent="0.25">
      <c r="A178" s="53"/>
      <c r="B178" s="46" t="str">
        <f>IFERROR(VLOOKUP(A178,'District Lookup'!A:B,2,FALSE),"")</f>
        <v/>
      </c>
      <c r="C178" s="53"/>
      <c r="D178" s="40" t="str">
        <f t="shared" si="8"/>
        <v/>
      </c>
      <c r="E178" s="46" t="str">
        <f>IFERROR(VLOOKUP(D178,DistrictSchool!C171:D4898,2,FALSE),"")</f>
        <v/>
      </c>
      <c r="F178" s="53"/>
      <c r="G178" s="41" t="str">
        <f t="shared" si="9"/>
        <v/>
      </c>
      <c r="H178" s="46" t="str">
        <f>IFERROR(VLOOKUP(G178,'Lookup PRAcademy'!A:I,9,FALSE),"")</f>
        <v/>
      </c>
      <c r="I178" s="50" t="str">
        <f t="shared" si="10"/>
        <v/>
      </c>
      <c r="J178" s="43" t="str">
        <f>IFERROR(VLOOKUP(I178,'Lookup PRAcademy'!C171:D5124,2,FALSE),"")</f>
        <v/>
      </c>
      <c r="K178" s="43"/>
      <c r="L178" s="43"/>
      <c r="M178" s="53"/>
      <c r="N178" s="53"/>
      <c r="O178" s="40" t="str">
        <f t="shared" si="11"/>
        <v/>
      </c>
      <c r="P178" s="49" t="str">
        <f>IFERROR(VLOOKUP(O178,'Lookup PRAcademy'!$C$2:$I$4955,7,FALSE),"")</f>
        <v/>
      </c>
      <c r="Q178" s="44"/>
      <c r="R178" s="43"/>
      <c r="S178" s="43"/>
      <c r="T178" s="43"/>
      <c r="U178" s="43"/>
      <c r="V178" s="43"/>
    </row>
    <row r="179" spans="1:22" s="2" customFormat="1" x14ac:dyDescent="0.25">
      <c r="A179" s="53"/>
      <c r="B179" s="46" t="str">
        <f>IFERROR(VLOOKUP(A179,'District Lookup'!A:B,2,FALSE),"")</f>
        <v/>
      </c>
      <c r="C179" s="53"/>
      <c r="D179" s="40" t="str">
        <f t="shared" si="8"/>
        <v/>
      </c>
      <c r="E179" s="46" t="str">
        <f>IFERROR(VLOOKUP(D179,DistrictSchool!C172:D4899,2,FALSE),"")</f>
        <v/>
      </c>
      <c r="F179" s="53"/>
      <c r="G179" s="41" t="str">
        <f t="shared" si="9"/>
        <v/>
      </c>
      <c r="H179" s="46" t="str">
        <f>IFERROR(VLOOKUP(G179,'Lookup PRAcademy'!A:I,9,FALSE),"")</f>
        <v/>
      </c>
      <c r="I179" s="50" t="str">
        <f t="shared" si="10"/>
        <v/>
      </c>
      <c r="J179" s="43" t="str">
        <f>IFERROR(VLOOKUP(I179,'Lookup PRAcademy'!C172:D5125,2,FALSE),"")</f>
        <v/>
      </c>
      <c r="K179" s="43"/>
      <c r="L179" s="43"/>
      <c r="M179" s="53"/>
      <c r="N179" s="53"/>
      <c r="O179" s="40" t="str">
        <f t="shared" si="11"/>
        <v/>
      </c>
      <c r="P179" s="49" t="str">
        <f>IFERROR(VLOOKUP(O179,'Lookup PRAcademy'!$C$2:$I$4955,7,FALSE),"")</f>
        <v/>
      </c>
      <c r="Q179" s="44"/>
      <c r="R179" s="43"/>
      <c r="S179" s="43"/>
      <c r="T179" s="43"/>
      <c r="U179" s="43"/>
      <c r="V179" s="43"/>
    </row>
    <row r="180" spans="1:22" s="2" customFormat="1" x14ac:dyDescent="0.25">
      <c r="A180" s="53"/>
      <c r="B180" s="46" t="str">
        <f>IFERROR(VLOOKUP(A180,'District Lookup'!A:B,2,FALSE),"")</f>
        <v/>
      </c>
      <c r="C180" s="53"/>
      <c r="D180" s="40" t="str">
        <f t="shared" si="8"/>
        <v/>
      </c>
      <c r="E180" s="46" t="str">
        <f>IFERROR(VLOOKUP(D180,DistrictSchool!C173:D4900,2,FALSE),"")</f>
        <v/>
      </c>
      <c r="F180" s="53"/>
      <c r="G180" s="41" t="str">
        <f t="shared" si="9"/>
        <v/>
      </c>
      <c r="H180" s="46" t="str">
        <f>IFERROR(VLOOKUP(G180,'Lookup PRAcademy'!A:I,9,FALSE),"")</f>
        <v/>
      </c>
      <c r="I180" s="50" t="str">
        <f t="shared" si="10"/>
        <v/>
      </c>
      <c r="J180" s="43" t="str">
        <f>IFERROR(VLOOKUP(I180,'Lookup PRAcademy'!C173:D5126,2,FALSE),"")</f>
        <v/>
      </c>
      <c r="K180" s="43"/>
      <c r="L180" s="43"/>
      <c r="M180" s="53"/>
      <c r="N180" s="53"/>
      <c r="O180" s="40" t="str">
        <f t="shared" si="11"/>
        <v/>
      </c>
      <c r="P180" s="49" t="str">
        <f>IFERROR(VLOOKUP(O180,'Lookup PRAcademy'!$C$2:$I$4955,7,FALSE),"")</f>
        <v/>
      </c>
      <c r="Q180" s="44"/>
      <c r="R180" s="43"/>
      <c r="S180" s="43"/>
      <c r="T180" s="43"/>
      <c r="U180" s="43"/>
      <c r="V180" s="43"/>
    </row>
    <row r="181" spans="1:22" s="2" customFormat="1" x14ac:dyDescent="0.25">
      <c r="A181" s="53"/>
      <c r="B181" s="46" t="str">
        <f>IFERROR(VLOOKUP(A181,'District Lookup'!A:B,2,FALSE),"")</f>
        <v/>
      </c>
      <c r="C181" s="53"/>
      <c r="D181" s="40" t="str">
        <f t="shared" si="8"/>
        <v/>
      </c>
      <c r="E181" s="46" t="str">
        <f>IFERROR(VLOOKUP(D181,DistrictSchool!C174:D4901,2,FALSE),"")</f>
        <v/>
      </c>
      <c r="F181" s="53"/>
      <c r="G181" s="41" t="str">
        <f t="shared" si="9"/>
        <v/>
      </c>
      <c r="H181" s="46" t="str">
        <f>IFERROR(VLOOKUP(G181,'Lookup PRAcademy'!A:I,9,FALSE),"")</f>
        <v/>
      </c>
      <c r="I181" s="50" t="str">
        <f t="shared" si="10"/>
        <v/>
      </c>
      <c r="J181" s="43" t="str">
        <f>IFERROR(VLOOKUP(I181,'Lookup PRAcademy'!C174:D5127,2,FALSE),"")</f>
        <v/>
      </c>
      <c r="K181" s="43"/>
      <c r="L181" s="43"/>
      <c r="M181" s="53"/>
      <c r="N181" s="53"/>
      <c r="O181" s="40" t="str">
        <f t="shared" si="11"/>
        <v/>
      </c>
      <c r="P181" s="49" t="str">
        <f>IFERROR(VLOOKUP(O181,'Lookup PRAcademy'!$C$2:$I$4955,7,FALSE),"")</f>
        <v/>
      </c>
      <c r="Q181" s="44"/>
      <c r="R181" s="43"/>
      <c r="S181" s="43"/>
      <c r="T181" s="43"/>
      <c r="U181" s="43"/>
      <c r="V181" s="43"/>
    </row>
    <row r="182" spans="1:22" s="2" customFormat="1" x14ac:dyDescent="0.25">
      <c r="A182" s="53"/>
      <c r="B182" s="46" t="str">
        <f>IFERROR(VLOOKUP(A182,'District Lookup'!A:B,2,FALSE),"")</f>
        <v/>
      </c>
      <c r="C182" s="53"/>
      <c r="D182" s="40" t="str">
        <f t="shared" si="8"/>
        <v/>
      </c>
      <c r="E182" s="46" t="str">
        <f>IFERROR(VLOOKUP(D182,DistrictSchool!C175:D4902,2,FALSE),"")</f>
        <v/>
      </c>
      <c r="F182" s="53"/>
      <c r="G182" s="41" t="str">
        <f t="shared" si="9"/>
        <v/>
      </c>
      <c r="H182" s="46" t="str">
        <f>IFERROR(VLOOKUP(G182,'Lookup PRAcademy'!A:I,9,FALSE),"")</f>
        <v/>
      </c>
      <c r="I182" s="50" t="str">
        <f t="shared" si="10"/>
        <v/>
      </c>
      <c r="J182" s="43" t="str">
        <f>IFERROR(VLOOKUP(I182,'Lookup PRAcademy'!C175:D5128,2,FALSE),"")</f>
        <v/>
      </c>
      <c r="K182" s="43"/>
      <c r="L182" s="43"/>
      <c r="M182" s="53"/>
      <c r="N182" s="53"/>
      <c r="O182" s="40" t="str">
        <f t="shared" si="11"/>
        <v/>
      </c>
      <c r="P182" s="49" t="str">
        <f>IFERROR(VLOOKUP(O182,'Lookup PRAcademy'!$C$2:$I$4955,7,FALSE),"")</f>
        <v/>
      </c>
      <c r="Q182" s="44"/>
      <c r="R182" s="43"/>
      <c r="S182" s="43"/>
      <c r="T182" s="43"/>
      <c r="U182" s="43"/>
      <c r="V182" s="43"/>
    </row>
    <row r="183" spans="1:22" s="2" customFormat="1" x14ac:dyDescent="0.25">
      <c r="A183" s="53"/>
      <c r="B183" s="46" t="str">
        <f>IFERROR(VLOOKUP(A183,'District Lookup'!A:B,2,FALSE),"")</f>
        <v/>
      </c>
      <c r="C183" s="53"/>
      <c r="D183" s="40" t="str">
        <f t="shared" si="8"/>
        <v/>
      </c>
      <c r="E183" s="46" t="str">
        <f>IFERROR(VLOOKUP(D183,DistrictSchool!C176:D4903,2,FALSE),"")</f>
        <v/>
      </c>
      <c r="F183" s="53"/>
      <c r="G183" s="41" t="str">
        <f t="shared" si="9"/>
        <v/>
      </c>
      <c r="H183" s="46" t="str">
        <f>IFERROR(VLOOKUP(G183,'Lookup PRAcademy'!A:I,9,FALSE),"")</f>
        <v/>
      </c>
      <c r="I183" s="50" t="str">
        <f t="shared" si="10"/>
        <v/>
      </c>
      <c r="J183" s="43" t="str">
        <f>IFERROR(VLOOKUP(I183,'Lookup PRAcademy'!C176:D5129,2,FALSE),"")</f>
        <v/>
      </c>
      <c r="K183" s="43"/>
      <c r="L183" s="43"/>
      <c r="M183" s="53"/>
      <c r="N183" s="53"/>
      <c r="O183" s="40" t="str">
        <f t="shared" si="11"/>
        <v/>
      </c>
      <c r="P183" s="49" t="str">
        <f>IFERROR(VLOOKUP(O183,'Lookup PRAcademy'!$C$2:$I$4955,7,FALSE),"")</f>
        <v/>
      </c>
      <c r="Q183" s="44"/>
      <c r="R183" s="43"/>
      <c r="S183" s="43"/>
      <c r="T183" s="43"/>
      <c r="U183" s="43"/>
      <c r="V183" s="43"/>
    </row>
    <row r="184" spans="1:22" s="2" customFormat="1" x14ac:dyDescent="0.25">
      <c r="A184" s="53"/>
      <c r="B184" s="46" t="str">
        <f>IFERROR(VLOOKUP(A184,'District Lookup'!A:B,2,FALSE),"")</f>
        <v/>
      </c>
      <c r="C184" s="53"/>
      <c r="D184" s="40" t="str">
        <f t="shared" si="8"/>
        <v/>
      </c>
      <c r="E184" s="46" t="str">
        <f>IFERROR(VLOOKUP(D184,DistrictSchool!C177:D4904,2,FALSE),"")</f>
        <v/>
      </c>
      <c r="F184" s="53"/>
      <c r="G184" s="41" t="str">
        <f t="shared" si="9"/>
        <v/>
      </c>
      <c r="H184" s="46" t="str">
        <f>IFERROR(VLOOKUP(G184,'Lookup PRAcademy'!A:I,9,FALSE),"")</f>
        <v/>
      </c>
      <c r="I184" s="50" t="str">
        <f t="shared" si="10"/>
        <v/>
      </c>
      <c r="J184" s="43" t="str">
        <f>IFERROR(VLOOKUP(I184,'Lookup PRAcademy'!C177:D5130,2,FALSE),"")</f>
        <v/>
      </c>
      <c r="K184" s="43"/>
      <c r="L184" s="43"/>
      <c r="M184" s="53"/>
      <c r="N184" s="53"/>
      <c r="O184" s="40" t="str">
        <f t="shared" si="11"/>
        <v/>
      </c>
      <c r="P184" s="49" t="str">
        <f>IFERROR(VLOOKUP(O184,'Lookup PRAcademy'!$C$2:$I$4955,7,FALSE),"")</f>
        <v/>
      </c>
      <c r="Q184" s="44"/>
      <c r="R184" s="43"/>
      <c r="S184" s="43"/>
      <c r="T184" s="43"/>
      <c r="U184" s="43"/>
      <c r="V184" s="43"/>
    </row>
    <row r="185" spans="1:22" s="2" customFormat="1" x14ac:dyDescent="0.25">
      <c r="A185" s="53"/>
      <c r="B185" s="46" t="str">
        <f>IFERROR(VLOOKUP(A185,'District Lookup'!A:B,2,FALSE),"")</f>
        <v/>
      </c>
      <c r="C185" s="53"/>
      <c r="D185" s="40" t="str">
        <f t="shared" si="8"/>
        <v/>
      </c>
      <c r="E185" s="46" t="str">
        <f>IFERROR(VLOOKUP(D185,DistrictSchool!C178:D4905,2,FALSE),"")</f>
        <v/>
      </c>
      <c r="F185" s="53"/>
      <c r="G185" s="41" t="str">
        <f t="shared" si="9"/>
        <v/>
      </c>
      <c r="H185" s="46" t="str">
        <f>IFERROR(VLOOKUP(G185,'Lookup PRAcademy'!A:I,9,FALSE),"")</f>
        <v/>
      </c>
      <c r="I185" s="50" t="str">
        <f t="shared" si="10"/>
        <v/>
      </c>
      <c r="J185" s="43" t="str">
        <f>IFERROR(VLOOKUP(I185,'Lookup PRAcademy'!C178:D5131,2,FALSE),"")</f>
        <v/>
      </c>
      <c r="K185" s="43"/>
      <c r="L185" s="43"/>
      <c r="M185" s="53"/>
      <c r="N185" s="53"/>
      <c r="O185" s="40" t="str">
        <f t="shared" si="11"/>
        <v/>
      </c>
      <c r="P185" s="49" t="str">
        <f>IFERROR(VLOOKUP(O185,'Lookup PRAcademy'!$C$2:$I$4955,7,FALSE),"")</f>
        <v/>
      </c>
      <c r="Q185" s="44"/>
      <c r="R185" s="43"/>
      <c r="S185" s="43"/>
      <c r="T185" s="43"/>
      <c r="U185" s="43"/>
      <c r="V185" s="43"/>
    </row>
    <row r="186" spans="1:22" s="2" customFormat="1" x14ac:dyDescent="0.25">
      <c r="A186" s="53"/>
      <c r="B186" s="46" t="str">
        <f>IFERROR(VLOOKUP(A186,'District Lookup'!A:B,2,FALSE),"")</f>
        <v/>
      </c>
      <c r="C186" s="53"/>
      <c r="D186" s="40" t="str">
        <f t="shared" si="8"/>
        <v/>
      </c>
      <c r="E186" s="46" t="str">
        <f>IFERROR(VLOOKUP(D186,DistrictSchool!C179:D4906,2,FALSE),"")</f>
        <v/>
      </c>
      <c r="F186" s="53"/>
      <c r="G186" s="41" t="str">
        <f t="shared" si="9"/>
        <v/>
      </c>
      <c r="H186" s="46" t="str">
        <f>IFERROR(VLOOKUP(G186,'Lookup PRAcademy'!A:I,9,FALSE),"")</f>
        <v/>
      </c>
      <c r="I186" s="50" t="str">
        <f t="shared" si="10"/>
        <v/>
      </c>
      <c r="J186" s="43" t="str">
        <f>IFERROR(VLOOKUP(I186,'Lookup PRAcademy'!C179:D5132,2,FALSE),"")</f>
        <v/>
      </c>
      <c r="K186" s="43"/>
      <c r="L186" s="43"/>
      <c r="M186" s="53"/>
      <c r="N186" s="53"/>
      <c r="O186" s="40" t="str">
        <f t="shared" si="11"/>
        <v/>
      </c>
      <c r="P186" s="49" t="str">
        <f>IFERROR(VLOOKUP(O186,'Lookup PRAcademy'!$C$2:$I$4955,7,FALSE),"")</f>
        <v/>
      </c>
      <c r="Q186" s="44"/>
      <c r="R186" s="43"/>
      <c r="S186" s="43"/>
      <c r="T186" s="43"/>
      <c r="U186" s="43"/>
      <c r="V186" s="43"/>
    </row>
    <row r="187" spans="1:22" s="2" customFormat="1" x14ac:dyDescent="0.25">
      <c r="A187" s="53"/>
      <c r="B187" s="46" t="str">
        <f>IFERROR(VLOOKUP(A187,'District Lookup'!A:B,2,FALSE),"")</f>
        <v/>
      </c>
      <c r="C187" s="53"/>
      <c r="D187" s="40" t="str">
        <f t="shared" si="8"/>
        <v/>
      </c>
      <c r="E187" s="46" t="str">
        <f>IFERROR(VLOOKUP(D187,DistrictSchool!C180:D4907,2,FALSE),"")</f>
        <v/>
      </c>
      <c r="F187" s="53"/>
      <c r="G187" s="41" t="str">
        <f t="shared" si="9"/>
        <v/>
      </c>
      <c r="H187" s="46" t="str">
        <f>IFERROR(VLOOKUP(G187,'Lookup PRAcademy'!A:I,9,FALSE),"")</f>
        <v/>
      </c>
      <c r="I187" s="50" t="str">
        <f t="shared" si="10"/>
        <v/>
      </c>
      <c r="J187" s="43" t="str">
        <f>IFERROR(VLOOKUP(I187,'Lookup PRAcademy'!C180:D5133,2,FALSE),"")</f>
        <v/>
      </c>
      <c r="K187" s="43"/>
      <c r="L187" s="43"/>
      <c r="M187" s="53"/>
      <c r="N187" s="53"/>
      <c r="O187" s="40" t="str">
        <f t="shared" si="11"/>
        <v/>
      </c>
      <c r="P187" s="49" t="str">
        <f>IFERROR(VLOOKUP(O187,'Lookup PRAcademy'!$C$2:$I$4955,7,FALSE),"")</f>
        <v/>
      </c>
      <c r="Q187" s="44"/>
      <c r="R187" s="43"/>
      <c r="S187" s="43"/>
      <c r="T187" s="43"/>
      <c r="U187" s="43"/>
      <c r="V187" s="43"/>
    </row>
    <row r="188" spans="1:22" s="2" customFormat="1" x14ac:dyDescent="0.25">
      <c r="A188" s="53"/>
      <c r="B188" s="46" t="str">
        <f>IFERROR(VLOOKUP(A188,'District Lookup'!A:B,2,FALSE),"")</f>
        <v/>
      </c>
      <c r="C188" s="53"/>
      <c r="D188" s="40" t="str">
        <f t="shared" si="8"/>
        <v/>
      </c>
      <c r="E188" s="46" t="str">
        <f>IFERROR(VLOOKUP(D188,DistrictSchool!C181:D4908,2,FALSE),"")</f>
        <v/>
      </c>
      <c r="F188" s="53"/>
      <c r="G188" s="41" t="str">
        <f t="shared" si="9"/>
        <v/>
      </c>
      <c r="H188" s="46" t="str">
        <f>IFERROR(VLOOKUP(G188,'Lookup PRAcademy'!A:I,9,FALSE),"")</f>
        <v/>
      </c>
      <c r="I188" s="50" t="str">
        <f t="shared" si="10"/>
        <v/>
      </c>
      <c r="J188" s="43" t="str">
        <f>IFERROR(VLOOKUP(I188,'Lookup PRAcademy'!C181:D5134,2,FALSE),"")</f>
        <v/>
      </c>
      <c r="K188" s="43"/>
      <c r="L188" s="43"/>
      <c r="M188" s="53"/>
      <c r="N188" s="53"/>
      <c r="O188" s="40" t="str">
        <f t="shared" si="11"/>
        <v/>
      </c>
      <c r="P188" s="49" t="str">
        <f>IFERROR(VLOOKUP(O188,'Lookup PRAcademy'!$C$2:$I$4955,7,FALSE),"")</f>
        <v/>
      </c>
      <c r="Q188" s="44"/>
      <c r="R188" s="43"/>
      <c r="S188" s="43"/>
      <c r="T188" s="43"/>
      <c r="U188" s="43"/>
      <c r="V188" s="43"/>
    </row>
    <row r="189" spans="1:22" s="2" customFormat="1" x14ac:dyDescent="0.25">
      <c r="A189" s="53"/>
      <c r="B189" s="46" t="str">
        <f>IFERROR(VLOOKUP(A189,'District Lookup'!A:B,2,FALSE),"")</f>
        <v/>
      </c>
      <c r="C189" s="53"/>
      <c r="D189" s="40" t="str">
        <f t="shared" si="8"/>
        <v/>
      </c>
      <c r="E189" s="46" t="str">
        <f>IFERROR(VLOOKUP(D189,DistrictSchool!C182:D4909,2,FALSE),"")</f>
        <v/>
      </c>
      <c r="F189" s="53"/>
      <c r="G189" s="41" t="str">
        <f t="shared" si="9"/>
        <v/>
      </c>
      <c r="H189" s="46" t="str">
        <f>IFERROR(VLOOKUP(G189,'Lookup PRAcademy'!A:I,9,FALSE),"")</f>
        <v/>
      </c>
      <c r="I189" s="50" t="str">
        <f t="shared" si="10"/>
        <v/>
      </c>
      <c r="J189" s="43" t="str">
        <f>IFERROR(VLOOKUP(I189,'Lookup PRAcademy'!C182:D5135,2,FALSE),"")</f>
        <v/>
      </c>
      <c r="K189" s="43"/>
      <c r="L189" s="43"/>
      <c r="M189" s="53"/>
      <c r="N189" s="53"/>
      <c r="O189" s="40" t="str">
        <f t="shared" si="11"/>
        <v/>
      </c>
      <c r="P189" s="49" t="str">
        <f>IFERROR(VLOOKUP(O189,'Lookup PRAcademy'!$C$2:$I$4955,7,FALSE),"")</f>
        <v/>
      </c>
      <c r="Q189" s="44"/>
      <c r="R189" s="43"/>
      <c r="S189" s="43"/>
      <c r="T189" s="43"/>
      <c r="U189" s="43"/>
      <c r="V189" s="43"/>
    </row>
    <row r="190" spans="1:22" s="2" customFormat="1" x14ac:dyDescent="0.25">
      <c r="A190" s="53"/>
      <c r="B190" s="46" t="str">
        <f>IFERROR(VLOOKUP(A190,'District Lookup'!A:B,2,FALSE),"")</f>
        <v/>
      </c>
      <c r="C190" s="53"/>
      <c r="D190" s="40" t="str">
        <f t="shared" si="8"/>
        <v/>
      </c>
      <c r="E190" s="46" t="str">
        <f>IFERROR(VLOOKUP(D190,DistrictSchool!C183:D4910,2,FALSE),"")</f>
        <v/>
      </c>
      <c r="F190" s="53"/>
      <c r="G190" s="41" t="str">
        <f t="shared" si="9"/>
        <v/>
      </c>
      <c r="H190" s="46" t="str">
        <f>IFERROR(VLOOKUP(G190,'Lookup PRAcademy'!A:I,9,FALSE),"")</f>
        <v/>
      </c>
      <c r="I190" s="50" t="str">
        <f t="shared" si="10"/>
        <v/>
      </c>
      <c r="J190" s="43" t="str">
        <f>IFERROR(VLOOKUP(I190,'Lookup PRAcademy'!C183:D5136,2,FALSE),"")</f>
        <v/>
      </c>
      <c r="K190" s="43"/>
      <c r="L190" s="43"/>
      <c r="M190" s="53"/>
      <c r="N190" s="53"/>
      <c r="O190" s="40" t="str">
        <f t="shared" si="11"/>
        <v/>
      </c>
      <c r="P190" s="49" t="str">
        <f>IFERROR(VLOOKUP(O190,'Lookup PRAcademy'!$C$2:$I$4955,7,FALSE),"")</f>
        <v/>
      </c>
      <c r="Q190" s="44"/>
      <c r="R190" s="43"/>
      <c r="S190" s="43"/>
      <c r="T190" s="43"/>
      <c r="U190" s="43"/>
      <c r="V190" s="43"/>
    </row>
    <row r="191" spans="1:22" s="2" customFormat="1" x14ac:dyDescent="0.25">
      <c r="A191" s="53"/>
      <c r="B191" s="46" t="str">
        <f>IFERROR(VLOOKUP(A191,'District Lookup'!A:B,2,FALSE),"")</f>
        <v/>
      </c>
      <c r="C191" s="53"/>
      <c r="D191" s="40" t="str">
        <f t="shared" si="8"/>
        <v/>
      </c>
      <c r="E191" s="46" t="str">
        <f>IFERROR(VLOOKUP(D191,DistrictSchool!C184:D4911,2,FALSE),"")</f>
        <v/>
      </c>
      <c r="F191" s="53"/>
      <c r="G191" s="41" t="str">
        <f t="shared" si="9"/>
        <v/>
      </c>
      <c r="H191" s="46" t="str">
        <f>IFERROR(VLOOKUP(G191,'Lookup PRAcademy'!A:I,9,FALSE),"")</f>
        <v/>
      </c>
      <c r="I191" s="50" t="str">
        <f t="shared" si="10"/>
        <v/>
      </c>
      <c r="J191" s="43" t="str">
        <f>IFERROR(VLOOKUP(I191,'Lookup PRAcademy'!C184:D5137,2,FALSE),"")</f>
        <v/>
      </c>
      <c r="K191" s="43"/>
      <c r="L191" s="43"/>
      <c r="M191" s="53"/>
      <c r="N191" s="53"/>
      <c r="O191" s="40" t="str">
        <f t="shared" si="11"/>
        <v/>
      </c>
      <c r="P191" s="49" t="str">
        <f>IFERROR(VLOOKUP(O191,'Lookup PRAcademy'!$C$2:$I$4955,7,FALSE),"")</f>
        <v/>
      </c>
      <c r="Q191" s="44"/>
      <c r="R191" s="43"/>
      <c r="S191" s="43"/>
      <c r="T191" s="43"/>
      <c r="U191" s="43"/>
      <c r="V191" s="43"/>
    </row>
    <row r="192" spans="1:22" s="2" customFormat="1" x14ac:dyDescent="0.25">
      <c r="A192" s="53"/>
      <c r="B192" s="46" t="str">
        <f>IFERROR(VLOOKUP(A192,'District Lookup'!A:B,2,FALSE),"")</f>
        <v/>
      </c>
      <c r="C192" s="53"/>
      <c r="D192" s="40" t="str">
        <f t="shared" si="8"/>
        <v/>
      </c>
      <c r="E192" s="46" t="str">
        <f>IFERROR(VLOOKUP(D192,DistrictSchool!C185:D4912,2,FALSE),"")</f>
        <v/>
      </c>
      <c r="F192" s="53"/>
      <c r="G192" s="41" t="str">
        <f t="shared" si="9"/>
        <v/>
      </c>
      <c r="H192" s="46" t="str">
        <f>IFERROR(VLOOKUP(G192,'Lookup PRAcademy'!A:I,9,FALSE),"")</f>
        <v/>
      </c>
      <c r="I192" s="50" t="str">
        <f t="shared" si="10"/>
        <v/>
      </c>
      <c r="J192" s="43" t="str">
        <f>IFERROR(VLOOKUP(I192,'Lookup PRAcademy'!C185:D5138,2,FALSE),"")</f>
        <v/>
      </c>
      <c r="K192" s="43"/>
      <c r="L192" s="43"/>
      <c r="M192" s="53"/>
      <c r="N192" s="53"/>
      <c r="O192" s="40" t="str">
        <f t="shared" si="11"/>
        <v/>
      </c>
      <c r="P192" s="49" t="str">
        <f>IFERROR(VLOOKUP(O192,'Lookup PRAcademy'!$C$2:$I$4955,7,FALSE),"")</f>
        <v/>
      </c>
      <c r="Q192" s="44"/>
      <c r="R192" s="43"/>
      <c r="S192" s="43"/>
      <c r="T192" s="43"/>
      <c r="U192" s="43"/>
      <c r="V192" s="43"/>
    </row>
    <row r="193" spans="1:22" s="2" customFormat="1" x14ac:dyDescent="0.25">
      <c r="A193" s="53"/>
      <c r="B193" s="46" t="str">
        <f>IFERROR(VLOOKUP(A193,'District Lookup'!A:B,2,FALSE),"")</f>
        <v/>
      </c>
      <c r="C193" s="53"/>
      <c r="D193" s="40" t="str">
        <f t="shared" si="8"/>
        <v/>
      </c>
      <c r="E193" s="46" t="str">
        <f>IFERROR(VLOOKUP(D193,DistrictSchool!C186:D4913,2,FALSE),"")</f>
        <v/>
      </c>
      <c r="F193" s="53"/>
      <c r="G193" s="41" t="str">
        <f t="shared" si="9"/>
        <v/>
      </c>
      <c r="H193" s="46" t="str">
        <f>IFERROR(VLOOKUP(G193,'Lookup PRAcademy'!A:I,9,FALSE),"")</f>
        <v/>
      </c>
      <c r="I193" s="50" t="str">
        <f t="shared" si="10"/>
        <v/>
      </c>
      <c r="J193" s="43" t="str">
        <f>IFERROR(VLOOKUP(I193,'Lookup PRAcademy'!C186:D5139,2,FALSE),"")</f>
        <v/>
      </c>
      <c r="K193" s="43"/>
      <c r="L193" s="43"/>
      <c r="M193" s="53"/>
      <c r="N193" s="53"/>
      <c r="O193" s="40" t="str">
        <f t="shared" si="11"/>
        <v/>
      </c>
      <c r="P193" s="49" t="str">
        <f>IFERROR(VLOOKUP(O193,'Lookup PRAcademy'!$C$2:$I$4955,7,FALSE),"")</f>
        <v/>
      </c>
      <c r="Q193" s="44"/>
      <c r="R193" s="43"/>
      <c r="S193" s="43"/>
      <c r="T193" s="43"/>
      <c r="U193" s="43"/>
      <c r="V193" s="43"/>
    </row>
    <row r="194" spans="1:22" s="2" customFormat="1" x14ac:dyDescent="0.25">
      <c r="A194" s="53"/>
      <c r="B194" s="46" t="str">
        <f>IFERROR(VLOOKUP(A194,'District Lookup'!A:B,2,FALSE),"")</f>
        <v/>
      </c>
      <c r="C194" s="53"/>
      <c r="D194" s="40" t="str">
        <f t="shared" si="8"/>
        <v/>
      </c>
      <c r="E194" s="46" t="str">
        <f>IFERROR(VLOOKUP(D194,DistrictSchool!C187:D4914,2,FALSE),"")</f>
        <v/>
      </c>
      <c r="F194" s="53"/>
      <c r="G194" s="41" t="str">
        <f t="shared" si="9"/>
        <v/>
      </c>
      <c r="H194" s="46" t="str">
        <f>IFERROR(VLOOKUP(G194,'Lookup PRAcademy'!A:I,9,FALSE),"")</f>
        <v/>
      </c>
      <c r="I194" s="50" t="str">
        <f t="shared" si="10"/>
        <v/>
      </c>
      <c r="J194" s="43" t="str">
        <f>IFERROR(VLOOKUP(I194,'Lookup PRAcademy'!C187:D5140,2,FALSE),"")</f>
        <v/>
      </c>
      <c r="K194" s="43"/>
      <c r="L194" s="43"/>
      <c r="M194" s="53"/>
      <c r="N194" s="53"/>
      <c r="O194" s="40" t="str">
        <f t="shared" si="11"/>
        <v/>
      </c>
      <c r="P194" s="49" t="str">
        <f>IFERROR(VLOOKUP(O194,'Lookup PRAcademy'!$C$2:$I$4955,7,FALSE),"")</f>
        <v/>
      </c>
      <c r="Q194" s="44"/>
      <c r="R194" s="43"/>
      <c r="S194" s="43"/>
      <c r="T194" s="43"/>
      <c r="U194" s="43"/>
      <c r="V194" s="43"/>
    </row>
    <row r="195" spans="1:22" s="2" customFormat="1" x14ac:dyDescent="0.25">
      <c r="A195" s="53"/>
      <c r="B195" s="46" t="str">
        <f>IFERROR(VLOOKUP(A195,'District Lookup'!A:B,2,FALSE),"")</f>
        <v/>
      </c>
      <c r="C195" s="53"/>
      <c r="D195" s="40" t="str">
        <f t="shared" si="8"/>
        <v/>
      </c>
      <c r="E195" s="46" t="str">
        <f>IFERROR(VLOOKUP(D195,DistrictSchool!C188:D4915,2,FALSE),"")</f>
        <v/>
      </c>
      <c r="F195" s="53"/>
      <c r="G195" s="41" t="str">
        <f t="shared" si="9"/>
        <v/>
      </c>
      <c r="H195" s="46" t="str">
        <f>IFERROR(VLOOKUP(G195,'Lookup PRAcademy'!A:I,9,FALSE),"")</f>
        <v/>
      </c>
      <c r="I195" s="50" t="str">
        <f t="shared" si="10"/>
        <v/>
      </c>
      <c r="J195" s="43" t="str">
        <f>IFERROR(VLOOKUP(I195,'Lookup PRAcademy'!C188:D5141,2,FALSE),"")</f>
        <v/>
      </c>
      <c r="K195" s="43"/>
      <c r="L195" s="43"/>
      <c r="M195" s="53"/>
      <c r="N195" s="53"/>
      <c r="O195" s="40" t="str">
        <f t="shared" si="11"/>
        <v/>
      </c>
      <c r="P195" s="49" t="str">
        <f>IFERROR(VLOOKUP(O195,'Lookup PRAcademy'!$C$2:$I$4955,7,FALSE),"")</f>
        <v/>
      </c>
      <c r="Q195" s="44"/>
      <c r="R195" s="43"/>
      <c r="S195" s="43"/>
      <c r="T195" s="43"/>
      <c r="U195" s="43"/>
      <c r="V195" s="43"/>
    </row>
    <row r="196" spans="1:22" s="2" customFormat="1" x14ac:dyDescent="0.25">
      <c r="A196" s="53"/>
      <c r="B196" s="46" t="str">
        <f>IFERROR(VLOOKUP(A196,'District Lookup'!A:B,2,FALSE),"")</f>
        <v/>
      </c>
      <c r="C196" s="53"/>
      <c r="D196" s="40" t="str">
        <f t="shared" si="8"/>
        <v/>
      </c>
      <c r="E196" s="46" t="str">
        <f>IFERROR(VLOOKUP(D196,DistrictSchool!C189:D4916,2,FALSE),"")</f>
        <v/>
      </c>
      <c r="F196" s="53"/>
      <c r="G196" s="41" t="str">
        <f t="shared" si="9"/>
        <v/>
      </c>
      <c r="H196" s="46" t="str">
        <f>IFERROR(VLOOKUP(G196,'Lookup PRAcademy'!A:I,9,FALSE),"")</f>
        <v/>
      </c>
      <c r="I196" s="50" t="str">
        <f t="shared" si="10"/>
        <v/>
      </c>
      <c r="J196" s="43" t="str">
        <f>IFERROR(VLOOKUP(I196,'Lookup PRAcademy'!C189:D5142,2,FALSE),"")</f>
        <v/>
      </c>
      <c r="K196" s="43"/>
      <c r="L196" s="43"/>
      <c r="M196" s="53"/>
      <c r="N196" s="53"/>
      <c r="O196" s="40" t="str">
        <f t="shared" si="11"/>
        <v/>
      </c>
      <c r="P196" s="49" t="str">
        <f>IFERROR(VLOOKUP(O196,'Lookup PRAcademy'!$C$2:$I$4955,7,FALSE),"")</f>
        <v/>
      </c>
      <c r="Q196" s="44"/>
      <c r="R196" s="43"/>
      <c r="S196" s="43"/>
      <c r="T196" s="43"/>
      <c r="U196" s="43"/>
      <c r="V196" s="43"/>
    </row>
    <row r="197" spans="1:22" s="2" customFormat="1" x14ac:dyDescent="0.25">
      <c r="A197" s="53"/>
      <c r="B197" s="46" t="str">
        <f>IFERROR(VLOOKUP(A197,'District Lookup'!A:B,2,FALSE),"")</f>
        <v/>
      </c>
      <c r="C197" s="53"/>
      <c r="D197" s="40" t="str">
        <f t="shared" si="8"/>
        <v/>
      </c>
      <c r="E197" s="46" t="str">
        <f>IFERROR(VLOOKUP(D197,DistrictSchool!C190:D4917,2,FALSE),"")</f>
        <v/>
      </c>
      <c r="F197" s="53"/>
      <c r="G197" s="41" t="str">
        <f t="shared" si="9"/>
        <v/>
      </c>
      <c r="H197" s="46" t="str">
        <f>IFERROR(VLOOKUP(G197,'Lookup PRAcademy'!A:I,9,FALSE),"")</f>
        <v/>
      </c>
      <c r="I197" s="50" t="str">
        <f t="shared" si="10"/>
        <v/>
      </c>
      <c r="J197" s="43" t="str">
        <f>IFERROR(VLOOKUP(I197,'Lookup PRAcademy'!C190:D5143,2,FALSE),"")</f>
        <v/>
      </c>
      <c r="K197" s="43"/>
      <c r="L197" s="43"/>
      <c r="M197" s="53"/>
      <c r="N197" s="53"/>
      <c r="O197" s="40" t="str">
        <f t="shared" si="11"/>
        <v/>
      </c>
      <c r="P197" s="49" t="str">
        <f>IFERROR(VLOOKUP(O197,'Lookup PRAcademy'!$C$2:$I$4955,7,FALSE),"")</f>
        <v/>
      </c>
      <c r="Q197" s="44"/>
      <c r="R197" s="43"/>
      <c r="S197" s="43"/>
      <c r="T197" s="43"/>
      <c r="U197" s="43"/>
      <c r="V197" s="43"/>
    </row>
    <row r="198" spans="1:22" s="2" customFormat="1" x14ac:dyDescent="0.25">
      <c r="A198" s="53"/>
      <c r="B198" s="46" t="str">
        <f>IFERROR(VLOOKUP(A198,'District Lookup'!A:B,2,FALSE),"")</f>
        <v/>
      </c>
      <c r="C198" s="53"/>
      <c r="D198" s="40" t="str">
        <f t="shared" si="8"/>
        <v/>
      </c>
      <c r="E198" s="46" t="str">
        <f>IFERROR(VLOOKUP(D198,DistrictSchool!C191:D4918,2,FALSE),"")</f>
        <v/>
      </c>
      <c r="F198" s="53"/>
      <c r="G198" s="41" t="str">
        <f t="shared" si="9"/>
        <v/>
      </c>
      <c r="H198" s="46" t="str">
        <f>IFERROR(VLOOKUP(G198,'Lookup PRAcademy'!A:I,9,FALSE),"")</f>
        <v/>
      </c>
      <c r="I198" s="50" t="str">
        <f t="shared" si="10"/>
        <v/>
      </c>
      <c r="J198" s="43" t="str">
        <f>IFERROR(VLOOKUP(I198,'Lookup PRAcademy'!C191:D5144,2,FALSE),"")</f>
        <v/>
      </c>
      <c r="K198" s="43"/>
      <c r="L198" s="43"/>
      <c r="M198" s="53"/>
      <c r="N198" s="53"/>
      <c r="O198" s="40" t="str">
        <f t="shared" si="11"/>
        <v/>
      </c>
      <c r="P198" s="49" t="str">
        <f>IFERROR(VLOOKUP(O198,'Lookup PRAcademy'!$C$2:$I$4955,7,FALSE),"")</f>
        <v/>
      </c>
      <c r="Q198" s="44"/>
      <c r="R198" s="43"/>
      <c r="S198" s="43"/>
      <c r="T198" s="43"/>
      <c r="U198" s="43"/>
      <c r="V198" s="43"/>
    </row>
    <row r="199" spans="1:22" s="2" customFormat="1" x14ac:dyDescent="0.25">
      <c r="A199" s="53"/>
      <c r="B199" s="46" t="str">
        <f>IFERROR(VLOOKUP(A199,'District Lookup'!A:B,2,FALSE),"")</f>
        <v/>
      </c>
      <c r="C199" s="53"/>
      <c r="D199" s="40" t="str">
        <f t="shared" si="8"/>
        <v/>
      </c>
      <c r="E199" s="46" t="str">
        <f>IFERROR(VLOOKUP(D199,DistrictSchool!C192:D4919,2,FALSE),"")</f>
        <v/>
      </c>
      <c r="F199" s="53"/>
      <c r="G199" s="41" t="str">
        <f t="shared" si="9"/>
        <v/>
      </c>
      <c r="H199" s="46" t="str">
        <f>IFERROR(VLOOKUP(G199,'Lookup PRAcademy'!A:I,9,FALSE),"")</f>
        <v/>
      </c>
      <c r="I199" s="50" t="str">
        <f t="shared" si="10"/>
        <v/>
      </c>
      <c r="J199" s="43" t="str">
        <f>IFERROR(VLOOKUP(I199,'Lookup PRAcademy'!C192:D5145,2,FALSE),"")</f>
        <v/>
      </c>
      <c r="K199" s="43"/>
      <c r="L199" s="43"/>
      <c r="M199" s="53"/>
      <c r="N199" s="53"/>
      <c r="O199" s="40" t="str">
        <f t="shared" si="11"/>
        <v/>
      </c>
      <c r="P199" s="49" t="str">
        <f>IFERROR(VLOOKUP(O199,'Lookup PRAcademy'!$C$2:$I$4955,7,FALSE),"")</f>
        <v/>
      </c>
      <c r="Q199" s="44"/>
      <c r="R199" s="43"/>
      <c r="S199" s="43"/>
      <c r="T199" s="43"/>
      <c r="U199" s="43"/>
      <c r="V199" s="43"/>
    </row>
    <row r="200" spans="1:22" s="2" customFormat="1" x14ac:dyDescent="0.25">
      <c r="A200" s="53"/>
      <c r="B200" s="46" t="str">
        <f>IFERROR(VLOOKUP(A200,'District Lookup'!A:B,2,FALSE),"")</f>
        <v/>
      </c>
      <c r="C200" s="53"/>
      <c r="D200" s="40" t="str">
        <f t="shared" si="8"/>
        <v/>
      </c>
      <c r="E200" s="46" t="str">
        <f>IFERROR(VLOOKUP(D200,DistrictSchool!C193:D4920,2,FALSE),"")</f>
        <v/>
      </c>
      <c r="F200" s="53"/>
      <c r="G200" s="41" t="str">
        <f t="shared" si="9"/>
        <v/>
      </c>
      <c r="H200" s="46" t="str">
        <f>IFERROR(VLOOKUP(G200,'Lookup PRAcademy'!A:I,9,FALSE),"")</f>
        <v/>
      </c>
      <c r="I200" s="50" t="str">
        <f t="shared" si="10"/>
        <v/>
      </c>
      <c r="J200" s="43" t="str">
        <f>IFERROR(VLOOKUP(I200,'Lookup PRAcademy'!C193:D5146,2,FALSE),"")</f>
        <v/>
      </c>
      <c r="K200" s="43"/>
      <c r="L200" s="43"/>
      <c r="M200" s="53"/>
      <c r="N200" s="53"/>
      <c r="O200" s="40" t="str">
        <f t="shared" si="11"/>
        <v/>
      </c>
      <c r="P200" s="49" t="str">
        <f>IFERROR(VLOOKUP(O200,'Lookup PRAcademy'!$C$2:$I$4955,7,FALSE),"")</f>
        <v/>
      </c>
      <c r="Q200" s="44"/>
      <c r="R200" s="43"/>
      <c r="S200" s="43"/>
      <c r="T200" s="43"/>
      <c r="U200" s="43"/>
      <c r="V200" s="43"/>
    </row>
    <row r="201" spans="1:22" s="2" customFormat="1" x14ac:dyDescent="0.25">
      <c r="A201" s="53"/>
      <c r="B201" s="46" t="str">
        <f>IFERROR(VLOOKUP(A201,'District Lookup'!A:B,2,FALSE),"")</f>
        <v/>
      </c>
      <c r="C201" s="53"/>
      <c r="D201" s="40" t="str">
        <f t="shared" si="8"/>
        <v/>
      </c>
      <c r="E201" s="46" t="str">
        <f>IFERROR(VLOOKUP(D201,DistrictSchool!C194:D4921,2,FALSE),"")</f>
        <v/>
      </c>
      <c r="F201" s="53"/>
      <c r="G201" s="41" t="str">
        <f t="shared" si="9"/>
        <v/>
      </c>
      <c r="H201" s="46" t="str">
        <f>IFERROR(VLOOKUP(G201,'Lookup PRAcademy'!A:I,9,FALSE),"")</f>
        <v/>
      </c>
      <c r="I201" s="50" t="str">
        <f t="shared" si="10"/>
        <v/>
      </c>
      <c r="J201" s="43" t="str">
        <f>IFERROR(VLOOKUP(I201,'Lookup PRAcademy'!C194:D5147,2,FALSE),"")</f>
        <v/>
      </c>
      <c r="K201" s="43"/>
      <c r="L201" s="43"/>
      <c r="M201" s="53"/>
      <c r="N201" s="53"/>
      <c r="O201" s="40" t="str">
        <f t="shared" si="11"/>
        <v/>
      </c>
      <c r="P201" s="49" t="str">
        <f>IFERROR(VLOOKUP(O201,'Lookup PRAcademy'!$C$2:$I$4955,7,FALSE),"")</f>
        <v/>
      </c>
      <c r="Q201" s="44"/>
      <c r="R201" s="43"/>
      <c r="S201" s="43"/>
      <c r="T201" s="43"/>
      <c r="U201" s="43"/>
      <c r="V201" s="43"/>
    </row>
    <row r="202" spans="1:22" s="2" customFormat="1" x14ac:dyDescent="0.25">
      <c r="A202" s="53"/>
      <c r="B202" s="46" t="str">
        <f>IFERROR(VLOOKUP(A202,'District Lookup'!A:B,2,FALSE),"")</f>
        <v/>
      </c>
      <c r="C202" s="53"/>
      <c r="D202" s="40" t="str">
        <f t="shared" si="8"/>
        <v/>
      </c>
      <c r="E202" s="46" t="str">
        <f>IFERROR(VLOOKUP(D202,DistrictSchool!C195:D4922,2,FALSE),"")</f>
        <v/>
      </c>
      <c r="F202" s="53"/>
      <c r="G202" s="41" t="str">
        <f t="shared" si="9"/>
        <v/>
      </c>
      <c r="H202" s="46" t="str">
        <f>IFERROR(VLOOKUP(G202,'Lookup PRAcademy'!A:I,9,FALSE),"")</f>
        <v/>
      </c>
      <c r="I202" s="50" t="str">
        <f t="shared" si="10"/>
        <v/>
      </c>
      <c r="J202" s="43" t="str">
        <f>IFERROR(VLOOKUP(I202,'Lookup PRAcademy'!C195:D5148,2,FALSE),"")</f>
        <v/>
      </c>
      <c r="K202" s="43"/>
      <c r="L202" s="43"/>
      <c r="M202" s="53"/>
      <c r="N202" s="53"/>
      <c r="O202" s="40" t="str">
        <f t="shared" si="11"/>
        <v/>
      </c>
      <c r="P202" s="49" t="str">
        <f>IFERROR(VLOOKUP(O202,'Lookup PRAcademy'!$C$2:$I$4955,7,FALSE),"")</f>
        <v/>
      </c>
      <c r="Q202" s="44"/>
      <c r="R202" s="43"/>
      <c r="S202" s="43"/>
      <c r="T202" s="43"/>
      <c r="U202" s="43"/>
      <c r="V202" s="43"/>
    </row>
    <row r="203" spans="1:22" s="2" customFormat="1" x14ac:dyDescent="0.25">
      <c r="A203" s="53"/>
      <c r="B203" s="46" t="str">
        <f>IFERROR(VLOOKUP(A203,'District Lookup'!A:B,2,FALSE),"")</f>
        <v/>
      </c>
      <c r="C203" s="53"/>
      <c r="D203" s="40" t="str">
        <f t="shared" ref="D203:D266" si="12">_xlfn.CONCAT(A203,C203)</f>
        <v/>
      </c>
      <c r="E203" s="46" t="str">
        <f>IFERROR(VLOOKUP(D203,DistrictSchool!C196:D4923,2,FALSE),"")</f>
        <v/>
      </c>
      <c r="F203" s="53"/>
      <c r="G203" s="41" t="str">
        <f t="shared" ref="G203:G266" si="13">_xlfn.CONCAT(A203,B203,C203,E203,F203)</f>
        <v/>
      </c>
      <c r="H203" s="46" t="str">
        <f>IFERROR(VLOOKUP(G203,'Lookup PRAcademy'!A:I,9,FALSE),"")</f>
        <v/>
      </c>
      <c r="I203" s="50" t="str">
        <f t="shared" ref="I203:I266" si="14">_xlfn.CONCAT(A203,C203,F203)</f>
        <v/>
      </c>
      <c r="J203" s="43" t="str">
        <f>IFERROR(VLOOKUP(I203,'Lookup PRAcademy'!C196:D5149,2,FALSE),"")</f>
        <v/>
      </c>
      <c r="K203" s="43"/>
      <c r="L203" s="43"/>
      <c r="M203" s="53"/>
      <c r="N203" s="53"/>
      <c r="O203" s="40" t="str">
        <f t="shared" ref="O203:O266" si="15">_xlfn.CONCAT(A203,N203,M203)</f>
        <v/>
      </c>
      <c r="P203" s="49" t="str">
        <f>IFERROR(VLOOKUP(O203,'Lookup PRAcademy'!$C$2:$I$4955,7,FALSE),"")</f>
        <v/>
      </c>
      <c r="Q203" s="44"/>
      <c r="R203" s="43"/>
      <c r="S203" s="43"/>
      <c r="T203" s="43"/>
      <c r="U203" s="43"/>
      <c r="V203" s="43"/>
    </row>
    <row r="204" spans="1:22" s="2" customFormat="1" x14ac:dyDescent="0.25">
      <c r="A204" s="53"/>
      <c r="B204" s="46" t="str">
        <f>IFERROR(VLOOKUP(A204,'District Lookup'!A:B,2,FALSE),"")</f>
        <v/>
      </c>
      <c r="C204" s="53"/>
      <c r="D204" s="40" t="str">
        <f t="shared" si="12"/>
        <v/>
      </c>
      <c r="E204" s="46" t="str">
        <f>IFERROR(VLOOKUP(D204,DistrictSchool!C197:D4924,2,FALSE),"")</f>
        <v/>
      </c>
      <c r="F204" s="53"/>
      <c r="G204" s="41" t="str">
        <f t="shared" si="13"/>
        <v/>
      </c>
      <c r="H204" s="46" t="str">
        <f>IFERROR(VLOOKUP(G204,'Lookup PRAcademy'!A:I,9,FALSE),"")</f>
        <v/>
      </c>
      <c r="I204" s="50" t="str">
        <f t="shared" si="14"/>
        <v/>
      </c>
      <c r="J204" s="43" t="str">
        <f>IFERROR(VLOOKUP(I204,'Lookup PRAcademy'!C197:D5150,2,FALSE),"")</f>
        <v/>
      </c>
      <c r="K204" s="43"/>
      <c r="L204" s="43"/>
      <c r="M204" s="53"/>
      <c r="N204" s="53"/>
      <c r="O204" s="40" t="str">
        <f t="shared" si="15"/>
        <v/>
      </c>
      <c r="P204" s="49" t="str">
        <f>IFERROR(VLOOKUP(O204,'Lookup PRAcademy'!$C$2:$I$4955,7,FALSE),"")</f>
        <v/>
      </c>
      <c r="Q204" s="44"/>
      <c r="R204" s="43"/>
      <c r="S204" s="43"/>
      <c r="T204" s="43"/>
      <c r="U204" s="43"/>
      <c r="V204" s="43"/>
    </row>
    <row r="205" spans="1:22" s="2" customFormat="1" x14ac:dyDescent="0.25">
      <c r="A205" s="53"/>
      <c r="B205" s="46" t="str">
        <f>IFERROR(VLOOKUP(A205,'District Lookup'!A:B,2,FALSE),"")</f>
        <v/>
      </c>
      <c r="C205" s="53"/>
      <c r="D205" s="40" t="str">
        <f t="shared" si="12"/>
        <v/>
      </c>
      <c r="E205" s="46" t="str">
        <f>IFERROR(VLOOKUP(D205,DistrictSchool!C198:D4925,2,FALSE),"")</f>
        <v/>
      </c>
      <c r="F205" s="53"/>
      <c r="G205" s="41" t="str">
        <f t="shared" si="13"/>
        <v/>
      </c>
      <c r="H205" s="46" t="str">
        <f>IFERROR(VLOOKUP(G205,'Lookup PRAcademy'!A:I,9,FALSE),"")</f>
        <v/>
      </c>
      <c r="I205" s="50" t="str">
        <f t="shared" si="14"/>
        <v/>
      </c>
      <c r="J205" s="43" t="str">
        <f>IFERROR(VLOOKUP(I205,'Lookup PRAcademy'!C198:D5151,2,FALSE),"")</f>
        <v/>
      </c>
      <c r="K205" s="43"/>
      <c r="L205" s="43"/>
      <c r="M205" s="53"/>
      <c r="N205" s="53"/>
      <c r="O205" s="40" t="str">
        <f t="shared" si="15"/>
        <v/>
      </c>
      <c r="P205" s="49" t="str">
        <f>IFERROR(VLOOKUP(O205,'Lookup PRAcademy'!$C$2:$I$4955,7,FALSE),"")</f>
        <v/>
      </c>
      <c r="Q205" s="44"/>
      <c r="R205" s="43"/>
      <c r="S205" s="43"/>
      <c r="T205" s="43"/>
      <c r="U205" s="43"/>
      <c r="V205" s="43"/>
    </row>
    <row r="206" spans="1:22" s="2" customFormat="1" x14ac:dyDescent="0.25">
      <c r="A206" s="53"/>
      <c r="B206" s="46" t="str">
        <f>IFERROR(VLOOKUP(A206,'District Lookup'!A:B,2,FALSE),"")</f>
        <v/>
      </c>
      <c r="C206" s="53"/>
      <c r="D206" s="40" t="str">
        <f t="shared" si="12"/>
        <v/>
      </c>
      <c r="E206" s="46" t="str">
        <f>IFERROR(VLOOKUP(D206,DistrictSchool!C199:D4926,2,FALSE),"")</f>
        <v/>
      </c>
      <c r="F206" s="53"/>
      <c r="G206" s="41" t="str">
        <f t="shared" si="13"/>
        <v/>
      </c>
      <c r="H206" s="46" t="str">
        <f>IFERROR(VLOOKUP(G206,'Lookup PRAcademy'!A:I,9,FALSE),"")</f>
        <v/>
      </c>
      <c r="I206" s="50" t="str">
        <f t="shared" si="14"/>
        <v/>
      </c>
      <c r="J206" s="43" t="str">
        <f>IFERROR(VLOOKUP(I206,'Lookup PRAcademy'!C199:D5152,2,FALSE),"")</f>
        <v/>
      </c>
      <c r="K206" s="43"/>
      <c r="L206" s="43"/>
      <c r="M206" s="53"/>
      <c r="N206" s="53"/>
      <c r="O206" s="40" t="str">
        <f t="shared" si="15"/>
        <v/>
      </c>
      <c r="P206" s="49" t="str">
        <f>IFERROR(VLOOKUP(O206,'Lookup PRAcademy'!$C$2:$I$4955,7,FALSE),"")</f>
        <v/>
      </c>
      <c r="Q206" s="44"/>
      <c r="R206" s="43"/>
      <c r="S206" s="43"/>
      <c r="T206" s="43"/>
      <c r="U206" s="43"/>
      <c r="V206" s="43"/>
    </row>
    <row r="207" spans="1:22" s="2" customFormat="1" x14ac:dyDescent="0.25">
      <c r="A207" s="53"/>
      <c r="B207" s="46" t="str">
        <f>IFERROR(VLOOKUP(A207,'District Lookup'!A:B,2,FALSE),"")</f>
        <v/>
      </c>
      <c r="C207" s="53"/>
      <c r="D207" s="40" t="str">
        <f t="shared" si="12"/>
        <v/>
      </c>
      <c r="E207" s="46" t="str">
        <f>IFERROR(VLOOKUP(D207,DistrictSchool!C200:D4927,2,FALSE),"")</f>
        <v/>
      </c>
      <c r="F207" s="53"/>
      <c r="G207" s="41" t="str">
        <f t="shared" si="13"/>
        <v/>
      </c>
      <c r="H207" s="46" t="str">
        <f>IFERROR(VLOOKUP(G207,'Lookup PRAcademy'!A:I,9,FALSE),"")</f>
        <v/>
      </c>
      <c r="I207" s="50" t="str">
        <f t="shared" si="14"/>
        <v/>
      </c>
      <c r="J207" s="43" t="str">
        <f>IFERROR(VLOOKUP(I207,'Lookup PRAcademy'!C200:D5153,2,FALSE),"")</f>
        <v/>
      </c>
      <c r="K207" s="43"/>
      <c r="L207" s="43"/>
      <c r="M207" s="53"/>
      <c r="N207" s="53"/>
      <c r="O207" s="40" t="str">
        <f t="shared" si="15"/>
        <v/>
      </c>
      <c r="P207" s="49" t="str">
        <f>IFERROR(VLOOKUP(O207,'Lookup PRAcademy'!$C$2:$I$4955,7,FALSE),"")</f>
        <v/>
      </c>
      <c r="Q207" s="44"/>
      <c r="R207" s="43"/>
      <c r="S207" s="43"/>
      <c r="T207" s="43"/>
      <c r="U207" s="43"/>
      <c r="V207" s="43"/>
    </row>
    <row r="208" spans="1:22" s="2" customFormat="1" x14ac:dyDescent="0.25">
      <c r="A208" s="53"/>
      <c r="B208" s="46" t="str">
        <f>IFERROR(VLOOKUP(A208,'District Lookup'!A:B,2,FALSE),"")</f>
        <v/>
      </c>
      <c r="C208" s="53"/>
      <c r="D208" s="40" t="str">
        <f t="shared" si="12"/>
        <v/>
      </c>
      <c r="E208" s="46" t="str">
        <f>IFERROR(VLOOKUP(D208,DistrictSchool!C201:D4928,2,FALSE),"")</f>
        <v/>
      </c>
      <c r="F208" s="53"/>
      <c r="G208" s="41" t="str">
        <f t="shared" si="13"/>
        <v/>
      </c>
      <c r="H208" s="46" t="str">
        <f>IFERROR(VLOOKUP(G208,'Lookup PRAcademy'!A:I,9,FALSE),"")</f>
        <v/>
      </c>
      <c r="I208" s="50" t="str">
        <f t="shared" si="14"/>
        <v/>
      </c>
      <c r="J208" s="43" t="str">
        <f>IFERROR(VLOOKUP(I208,'Lookup PRAcademy'!C201:D5154,2,FALSE),"")</f>
        <v/>
      </c>
      <c r="K208" s="43"/>
      <c r="L208" s="43"/>
      <c r="M208" s="53"/>
      <c r="N208" s="53"/>
      <c r="O208" s="40" t="str">
        <f t="shared" si="15"/>
        <v/>
      </c>
      <c r="P208" s="49" t="str">
        <f>IFERROR(VLOOKUP(O208,'Lookup PRAcademy'!$C$2:$I$4955,7,FALSE),"")</f>
        <v/>
      </c>
      <c r="Q208" s="44"/>
      <c r="R208" s="43"/>
      <c r="S208" s="43"/>
      <c r="T208" s="43"/>
      <c r="U208" s="43"/>
      <c r="V208" s="43"/>
    </row>
    <row r="209" spans="1:22" s="2" customFormat="1" x14ac:dyDescent="0.25">
      <c r="A209" s="53"/>
      <c r="B209" s="46" t="str">
        <f>IFERROR(VLOOKUP(A209,'District Lookup'!A:B,2,FALSE),"")</f>
        <v/>
      </c>
      <c r="C209" s="53"/>
      <c r="D209" s="40" t="str">
        <f t="shared" si="12"/>
        <v/>
      </c>
      <c r="E209" s="46" t="str">
        <f>IFERROR(VLOOKUP(D209,DistrictSchool!C202:D4929,2,FALSE),"")</f>
        <v/>
      </c>
      <c r="F209" s="53"/>
      <c r="G209" s="41" t="str">
        <f t="shared" si="13"/>
        <v/>
      </c>
      <c r="H209" s="46" t="str">
        <f>IFERROR(VLOOKUP(G209,'Lookup PRAcademy'!A:I,9,FALSE),"")</f>
        <v/>
      </c>
      <c r="I209" s="50" t="str">
        <f t="shared" si="14"/>
        <v/>
      </c>
      <c r="J209" s="43" t="str">
        <f>IFERROR(VLOOKUP(I209,'Lookup PRAcademy'!C202:D5155,2,FALSE),"")</f>
        <v/>
      </c>
      <c r="K209" s="43"/>
      <c r="L209" s="43"/>
      <c r="M209" s="53"/>
      <c r="N209" s="53"/>
      <c r="O209" s="40" t="str">
        <f t="shared" si="15"/>
        <v/>
      </c>
      <c r="P209" s="49" t="str">
        <f>IFERROR(VLOOKUP(O209,'Lookup PRAcademy'!$C$2:$I$4955,7,FALSE),"")</f>
        <v/>
      </c>
      <c r="Q209" s="44"/>
      <c r="R209" s="43"/>
      <c r="S209" s="43"/>
      <c r="T209" s="43"/>
      <c r="U209" s="43"/>
      <c r="V209" s="43"/>
    </row>
    <row r="210" spans="1:22" s="2" customFormat="1" x14ac:dyDescent="0.25">
      <c r="A210" s="53"/>
      <c r="B210" s="46" t="str">
        <f>IFERROR(VLOOKUP(A210,'District Lookup'!A:B,2,FALSE),"")</f>
        <v/>
      </c>
      <c r="C210" s="53"/>
      <c r="D210" s="40" t="str">
        <f t="shared" si="12"/>
        <v/>
      </c>
      <c r="E210" s="46" t="str">
        <f>IFERROR(VLOOKUP(D210,DistrictSchool!C203:D4930,2,FALSE),"")</f>
        <v/>
      </c>
      <c r="F210" s="53"/>
      <c r="G210" s="41" t="str">
        <f t="shared" si="13"/>
        <v/>
      </c>
      <c r="H210" s="46" t="str">
        <f>IFERROR(VLOOKUP(G210,'Lookup PRAcademy'!A:I,9,FALSE),"")</f>
        <v/>
      </c>
      <c r="I210" s="50" t="str">
        <f t="shared" si="14"/>
        <v/>
      </c>
      <c r="J210" s="43" t="str">
        <f>IFERROR(VLOOKUP(I210,'Lookup PRAcademy'!C203:D5156,2,FALSE),"")</f>
        <v/>
      </c>
      <c r="K210" s="43"/>
      <c r="L210" s="43"/>
      <c r="M210" s="53"/>
      <c r="N210" s="53"/>
      <c r="O210" s="40" t="str">
        <f t="shared" si="15"/>
        <v/>
      </c>
      <c r="P210" s="49" t="str">
        <f>IFERROR(VLOOKUP(O210,'Lookup PRAcademy'!$C$2:$I$4955,7,FALSE),"")</f>
        <v/>
      </c>
      <c r="Q210" s="44"/>
      <c r="R210" s="43"/>
      <c r="S210" s="43"/>
      <c r="T210" s="43"/>
      <c r="U210" s="43"/>
      <c r="V210" s="43"/>
    </row>
    <row r="211" spans="1:22" s="2" customFormat="1" x14ac:dyDescent="0.25">
      <c r="A211" s="53"/>
      <c r="B211" s="46" t="str">
        <f>IFERROR(VLOOKUP(A211,'District Lookup'!A:B,2,FALSE),"")</f>
        <v/>
      </c>
      <c r="C211" s="53"/>
      <c r="D211" s="40" t="str">
        <f t="shared" si="12"/>
        <v/>
      </c>
      <c r="E211" s="46" t="str">
        <f>IFERROR(VLOOKUP(D211,DistrictSchool!C204:D4931,2,FALSE),"")</f>
        <v/>
      </c>
      <c r="F211" s="53"/>
      <c r="G211" s="41" t="str">
        <f t="shared" si="13"/>
        <v/>
      </c>
      <c r="H211" s="46" t="str">
        <f>IFERROR(VLOOKUP(G211,'Lookup PRAcademy'!A:I,9,FALSE),"")</f>
        <v/>
      </c>
      <c r="I211" s="50" t="str">
        <f t="shared" si="14"/>
        <v/>
      </c>
      <c r="J211" s="43" t="str">
        <f>IFERROR(VLOOKUP(I211,'Lookup PRAcademy'!C204:D5157,2,FALSE),"")</f>
        <v/>
      </c>
      <c r="K211" s="43"/>
      <c r="L211" s="43"/>
      <c r="M211" s="53"/>
      <c r="N211" s="53"/>
      <c r="O211" s="40" t="str">
        <f t="shared" si="15"/>
        <v/>
      </c>
      <c r="P211" s="49" t="str">
        <f>IFERROR(VLOOKUP(O211,'Lookup PRAcademy'!$C$2:$I$4955,7,FALSE),"")</f>
        <v/>
      </c>
      <c r="Q211" s="44"/>
      <c r="R211" s="43"/>
      <c r="S211" s="43"/>
      <c r="T211" s="43"/>
      <c r="U211" s="43"/>
      <c r="V211" s="43"/>
    </row>
    <row r="212" spans="1:22" s="2" customFormat="1" x14ac:dyDescent="0.25">
      <c r="A212" s="53"/>
      <c r="B212" s="46" t="str">
        <f>IFERROR(VLOOKUP(A212,'District Lookup'!A:B,2,FALSE),"")</f>
        <v/>
      </c>
      <c r="C212" s="53"/>
      <c r="D212" s="40" t="str">
        <f t="shared" si="12"/>
        <v/>
      </c>
      <c r="E212" s="46" t="str">
        <f>IFERROR(VLOOKUP(D212,DistrictSchool!C205:D4932,2,FALSE),"")</f>
        <v/>
      </c>
      <c r="F212" s="53"/>
      <c r="G212" s="41" t="str">
        <f t="shared" si="13"/>
        <v/>
      </c>
      <c r="H212" s="46" t="str">
        <f>IFERROR(VLOOKUP(G212,'Lookup PRAcademy'!A:I,9,FALSE),"")</f>
        <v/>
      </c>
      <c r="I212" s="50" t="str">
        <f t="shared" si="14"/>
        <v/>
      </c>
      <c r="J212" s="43" t="str">
        <f>IFERROR(VLOOKUP(I212,'Lookup PRAcademy'!C205:D5158,2,FALSE),"")</f>
        <v/>
      </c>
      <c r="K212" s="43"/>
      <c r="L212" s="43"/>
      <c r="M212" s="53"/>
      <c r="N212" s="53"/>
      <c r="O212" s="40" t="str">
        <f t="shared" si="15"/>
        <v/>
      </c>
      <c r="P212" s="49" t="str">
        <f>IFERROR(VLOOKUP(O212,'Lookup PRAcademy'!$C$2:$I$4955,7,FALSE),"")</f>
        <v/>
      </c>
      <c r="Q212" s="44"/>
      <c r="R212" s="43"/>
      <c r="S212" s="43"/>
      <c r="T212" s="43"/>
      <c r="U212" s="43"/>
      <c r="V212" s="43"/>
    </row>
    <row r="213" spans="1:22" s="2" customFormat="1" x14ac:dyDescent="0.25">
      <c r="A213" s="53"/>
      <c r="B213" s="46" t="str">
        <f>IFERROR(VLOOKUP(A213,'District Lookup'!A:B,2,FALSE),"")</f>
        <v/>
      </c>
      <c r="C213" s="53"/>
      <c r="D213" s="40" t="str">
        <f t="shared" si="12"/>
        <v/>
      </c>
      <c r="E213" s="46" t="str">
        <f>IFERROR(VLOOKUP(D213,DistrictSchool!C206:D4933,2,FALSE),"")</f>
        <v/>
      </c>
      <c r="F213" s="53"/>
      <c r="G213" s="41" t="str">
        <f t="shared" si="13"/>
        <v/>
      </c>
      <c r="H213" s="46" t="str">
        <f>IFERROR(VLOOKUP(G213,'Lookup PRAcademy'!A:I,9,FALSE),"")</f>
        <v/>
      </c>
      <c r="I213" s="50" t="str">
        <f t="shared" si="14"/>
        <v/>
      </c>
      <c r="J213" s="43" t="str">
        <f>IFERROR(VLOOKUP(I213,'Lookup PRAcademy'!C206:D5159,2,FALSE),"")</f>
        <v/>
      </c>
      <c r="K213" s="43"/>
      <c r="L213" s="43"/>
      <c r="M213" s="53"/>
      <c r="N213" s="53"/>
      <c r="O213" s="40" t="str">
        <f t="shared" si="15"/>
        <v/>
      </c>
      <c r="P213" s="49" t="str">
        <f>IFERROR(VLOOKUP(O213,'Lookup PRAcademy'!$C$2:$I$4955,7,FALSE),"")</f>
        <v/>
      </c>
      <c r="Q213" s="44"/>
      <c r="R213" s="43"/>
      <c r="S213" s="43"/>
      <c r="T213" s="43"/>
      <c r="U213" s="43"/>
      <c r="V213" s="43"/>
    </row>
    <row r="214" spans="1:22" s="2" customFormat="1" x14ac:dyDescent="0.25">
      <c r="A214" s="53"/>
      <c r="B214" s="46" t="str">
        <f>IFERROR(VLOOKUP(A214,'District Lookup'!A:B,2,FALSE),"")</f>
        <v/>
      </c>
      <c r="C214" s="53"/>
      <c r="D214" s="40" t="str">
        <f t="shared" si="12"/>
        <v/>
      </c>
      <c r="E214" s="46" t="str">
        <f>IFERROR(VLOOKUP(D214,DistrictSchool!C207:D4934,2,FALSE),"")</f>
        <v/>
      </c>
      <c r="F214" s="53"/>
      <c r="G214" s="41" t="str">
        <f t="shared" si="13"/>
        <v/>
      </c>
      <c r="H214" s="46" t="str">
        <f>IFERROR(VLOOKUP(G214,'Lookup PRAcademy'!A:I,9,FALSE),"")</f>
        <v/>
      </c>
      <c r="I214" s="50" t="str">
        <f t="shared" si="14"/>
        <v/>
      </c>
      <c r="J214" s="43" t="str">
        <f>IFERROR(VLOOKUP(I214,'Lookup PRAcademy'!C207:D5160,2,FALSE),"")</f>
        <v/>
      </c>
      <c r="K214" s="43"/>
      <c r="L214" s="43"/>
      <c r="M214" s="53"/>
      <c r="N214" s="53"/>
      <c r="O214" s="40" t="str">
        <f t="shared" si="15"/>
        <v/>
      </c>
      <c r="P214" s="49" t="str">
        <f>IFERROR(VLOOKUP(O214,'Lookup PRAcademy'!$C$2:$I$4955,7,FALSE),"")</f>
        <v/>
      </c>
      <c r="Q214" s="44"/>
      <c r="R214" s="43"/>
      <c r="S214" s="43"/>
      <c r="T214" s="43"/>
      <c r="U214" s="43"/>
      <c r="V214" s="43"/>
    </row>
    <row r="215" spans="1:22" s="2" customFormat="1" x14ac:dyDescent="0.25">
      <c r="A215" s="53"/>
      <c r="B215" s="46" t="str">
        <f>IFERROR(VLOOKUP(A215,'District Lookup'!A:B,2,FALSE),"")</f>
        <v/>
      </c>
      <c r="C215" s="53"/>
      <c r="D215" s="40" t="str">
        <f t="shared" si="12"/>
        <v/>
      </c>
      <c r="E215" s="46" t="str">
        <f>IFERROR(VLOOKUP(D215,DistrictSchool!C208:D4935,2,FALSE),"")</f>
        <v/>
      </c>
      <c r="F215" s="53"/>
      <c r="G215" s="41" t="str">
        <f t="shared" si="13"/>
        <v/>
      </c>
      <c r="H215" s="46" t="str">
        <f>IFERROR(VLOOKUP(G215,'Lookup PRAcademy'!A:I,9,FALSE),"")</f>
        <v/>
      </c>
      <c r="I215" s="50" t="str">
        <f t="shared" si="14"/>
        <v/>
      </c>
      <c r="J215" s="43" t="str">
        <f>IFERROR(VLOOKUP(I215,'Lookup PRAcademy'!C208:D5161,2,FALSE),"")</f>
        <v/>
      </c>
      <c r="K215" s="43"/>
      <c r="L215" s="43"/>
      <c r="M215" s="53"/>
      <c r="N215" s="53"/>
      <c r="O215" s="40" t="str">
        <f t="shared" si="15"/>
        <v/>
      </c>
      <c r="P215" s="49" t="str">
        <f>IFERROR(VLOOKUP(O215,'Lookup PRAcademy'!$C$2:$I$4955,7,FALSE),"")</f>
        <v/>
      </c>
      <c r="Q215" s="44"/>
      <c r="R215" s="43"/>
      <c r="S215" s="43"/>
      <c r="T215" s="43"/>
      <c r="U215" s="43"/>
      <c r="V215" s="43"/>
    </row>
    <row r="216" spans="1:22" s="2" customFormat="1" x14ac:dyDescent="0.25">
      <c r="A216" s="53"/>
      <c r="B216" s="46" t="str">
        <f>IFERROR(VLOOKUP(A216,'District Lookup'!A:B,2,FALSE),"")</f>
        <v/>
      </c>
      <c r="C216" s="53"/>
      <c r="D216" s="40" t="str">
        <f t="shared" si="12"/>
        <v/>
      </c>
      <c r="E216" s="46" t="str">
        <f>IFERROR(VLOOKUP(D216,DistrictSchool!C209:D4936,2,FALSE),"")</f>
        <v/>
      </c>
      <c r="F216" s="53"/>
      <c r="G216" s="41" t="str">
        <f t="shared" si="13"/>
        <v/>
      </c>
      <c r="H216" s="46" t="str">
        <f>IFERROR(VLOOKUP(G216,'Lookup PRAcademy'!A:I,9,FALSE),"")</f>
        <v/>
      </c>
      <c r="I216" s="50" t="str">
        <f t="shared" si="14"/>
        <v/>
      </c>
      <c r="J216" s="43" t="str">
        <f>IFERROR(VLOOKUP(I216,'Lookup PRAcademy'!C209:D5162,2,FALSE),"")</f>
        <v/>
      </c>
      <c r="K216" s="43"/>
      <c r="L216" s="43"/>
      <c r="M216" s="53"/>
      <c r="N216" s="53"/>
      <c r="O216" s="40" t="str">
        <f t="shared" si="15"/>
        <v/>
      </c>
      <c r="P216" s="49" t="str">
        <f>IFERROR(VLOOKUP(O216,'Lookup PRAcademy'!$C$2:$I$4955,7,FALSE),"")</f>
        <v/>
      </c>
      <c r="Q216" s="44"/>
      <c r="R216" s="43"/>
      <c r="S216" s="43"/>
      <c r="T216" s="43"/>
      <c r="U216" s="43"/>
      <c r="V216" s="43"/>
    </row>
    <row r="217" spans="1:22" s="2" customFormat="1" x14ac:dyDescent="0.25">
      <c r="A217" s="53"/>
      <c r="B217" s="46" t="str">
        <f>IFERROR(VLOOKUP(A217,'District Lookup'!A:B,2,FALSE),"")</f>
        <v/>
      </c>
      <c r="C217" s="53"/>
      <c r="D217" s="40" t="str">
        <f t="shared" si="12"/>
        <v/>
      </c>
      <c r="E217" s="46" t="str">
        <f>IFERROR(VLOOKUP(D217,DistrictSchool!C210:D4937,2,FALSE),"")</f>
        <v/>
      </c>
      <c r="F217" s="53"/>
      <c r="G217" s="41" t="str">
        <f t="shared" si="13"/>
        <v/>
      </c>
      <c r="H217" s="46" t="str">
        <f>IFERROR(VLOOKUP(G217,'Lookup PRAcademy'!A:I,9,FALSE),"")</f>
        <v/>
      </c>
      <c r="I217" s="50" t="str">
        <f t="shared" si="14"/>
        <v/>
      </c>
      <c r="J217" s="43" t="str">
        <f>IFERROR(VLOOKUP(I217,'Lookup PRAcademy'!C210:D5163,2,FALSE),"")</f>
        <v/>
      </c>
      <c r="K217" s="43"/>
      <c r="L217" s="43"/>
      <c r="M217" s="53"/>
      <c r="N217" s="53"/>
      <c r="O217" s="40" t="str">
        <f t="shared" si="15"/>
        <v/>
      </c>
      <c r="P217" s="49" t="str">
        <f>IFERROR(VLOOKUP(O217,'Lookup PRAcademy'!$C$2:$I$4955,7,FALSE),"")</f>
        <v/>
      </c>
      <c r="Q217" s="44"/>
      <c r="R217" s="43"/>
      <c r="S217" s="43"/>
      <c r="T217" s="43"/>
      <c r="U217" s="43"/>
      <c r="V217" s="43"/>
    </row>
    <row r="218" spans="1:22" s="2" customFormat="1" x14ac:dyDescent="0.25">
      <c r="A218" s="53"/>
      <c r="B218" s="46" t="str">
        <f>IFERROR(VLOOKUP(A218,'District Lookup'!A:B,2,FALSE),"")</f>
        <v/>
      </c>
      <c r="C218" s="53"/>
      <c r="D218" s="40" t="str">
        <f t="shared" si="12"/>
        <v/>
      </c>
      <c r="E218" s="46" t="str">
        <f>IFERROR(VLOOKUP(D218,DistrictSchool!C211:D4938,2,FALSE),"")</f>
        <v/>
      </c>
      <c r="F218" s="53"/>
      <c r="G218" s="41" t="str">
        <f t="shared" si="13"/>
        <v/>
      </c>
      <c r="H218" s="46" t="str">
        <f>IFERROR(VLOOKUP(G218,'Lookup PRAcademy'!A:I,9,FALSE),"")</f>
        <v/>
      </c>
      <c r="I218" s="50" t="str">
        <f t="shared" si="14"/>
        <v/>
      </c>
      <c r="J218" s="43" t="str">
        <f>IFERROR(VLOOKUP(I218,'Lookup PRAcademy'!C211:D5164,2,FALSE),"")</f>
        <v/>
      </c>
      <c r="K218" s="43"/>
      <c r="L218" s="43"/>
      <c r="M218" s="53"/>
      <c r="N218" s="53"/>
      <c r="O218" s="40" t="str">
        <f t="shared" si="15"/>
        <v/>
      </c>
      <c r="P218" s="49" t="str">
        <f>IFERROR(VLOOKUP(O218,'Lookup PRAcademy'!$C$2:$I$4955,7,FALSE),"")</f>
        <v/>
      </c>
      <c r="Q218" s="44"/>
      <c r="R218" s="43"/>
      <c r="S218" s="43"/>
      <c r="T218" s="43"/>
      <c r="U218" s="43"/>
      <c r="V218" s="43"/>
    </row>
    <row r="219" spans="1:22" s="2" customFormat="1" x14ac:dyDescent="0.25">
      <c r="A219" s="53"/>
      <c r="B219" s="46" t="str">
        <f>IFERROR(VLOOKUP(A219,'District Lookup'!A:B,2,FALSE),"")</f>
        <v/>
      </c>
      <c r="C219" s="53"/>
      <c r="D219" s="40" t="str">
        <f t="shared" si="12"/>
        <v/>
      </c>
      <c r="E219" s="46" t="str">
        <f>IFERROR(VLOOKUP(D219,DistrictSchool!C212:D4939,2,FALSE),"")</f>
        <v/>
      </c>
      <c r="F219" s="53"/>
      <c r="G219" s="41" t="str">
        <f t="shared" si="13"/>
        <v/>
      </c>
      <c r="H219" s="46" t="str">
        <f>IFERROR(VLOOKUP(G219,'Lookup PRAcademy'!A:I,9,FALSE),"")</f>
        <v/>
      </c>
      <c r="I219" s="50" t="str">
        <f t="shared" si="14"/>
        <v/>
      </c>
      <c r="J219" s="43" t="str">
        <f>IFERROR(VLOOKUP(I219,'Lookup PRAcademy'!C212:D5165,2,FALSE),"")</f>
        <v/>
      </c>
      <c r="K219" s="43"/>
      <c r="L219" s="43"/>
      <c r="M219" s="53"/>
      <c r="N219" s="53"/>
      <c r="O219" s="40" t="str">
        <f t="shared" si="15"/>
        <v/>
      </c>
      <c r="P219" s="49" t="str">
        <f>IFERROR(VLOOKUP(O219,'Lookup PRAcademy'!$C$2:$I$4955,7,FALSE),"")</f>
        <v/>
      </c>
      <c r="Q219" s="44"/>
      <c r="R219" s="43"/>
      <c r="S219" s="43"/>
      <c r="T219" s="43"/>
      <c r="U219" s="43"/>
      <c r="V219" s="43"/>
    </row>
    <row r="220" spans="1:22" s="2" customFormat="1" x14ac:dyDescent="0.25">
      <c r="A220" s="53"/>
      <c r="B220" s="46" t="str">
        <f>IFERROR(VLOOKUP(A220,'District Lookup'!A:B,2,FALSE),"")</f>
        <v/>
      </c>
      <c r="C220" s="53"/>
      <c r="D220" s="40" t="str">
        <f t="shared" si="12"/>
        <v/>
      </c>
      <c r="E220" s="46" t="str">
        <f>IFERROR(VLOOKUP(D220,DistrictSchool!C213:D4940,2,FALSE),"")</f>
        <v/>
      </c>
      <c r="F220" s="53"/>
      <c r="G220" s="41" t="str">
        <f t="shared" si="13"/>
        <v/>
      </c>
      <c r="H220" s="46" t="str">
        <f>IFERROR(VLOOKUP(G220,'Lookup PRAcademy'!A:I,9,FALSE),"")</f>
        <v/>
      </c>
      <c r="I220" s="50" t="str">
        <f t="shared" si="14"/>
        <v/>
      </c>
      <c r="J220" s="43" t="str">
        <f>IFERROR(VLOOKUP(I220,'Lookup PRAcademy'!C213:D5166,2,FALSE),"")</f>
        <v/>
      </c>
      <c r="K220" s="43"/>
      <c r="L220" s="43"/>
      <c r="M220" s="53"/>
      <c r="N220" s="53"/>
      <c r="O220" s="40" t="str">
        <f t="shared" si="15"/>
        <v/>
      </c>
      <c r="P220" s="49" t="str">
        <f>IFERROR(VLOOKUP(O220,'Lookup PRAcademy'!$C$2:$I$4955,7,FALSE),"")</f>
        <v/>
      </c>
      <c r="Q220" s="44"/>
      <c r="R220" s="43"/>
      <c r="S220" s="43"/>
      <c r="T220" s="43"/>
      <c r="U220" s="43"/>
      <c r="V220" s="43"/>
    </row>
    <row r="221" spans="1:22" s="2" customFormat="1" x14ac:dyDescent="0.25">
      <c r="A221" s="53"/>
      <c r="B221" s="46" t="str">
        <f>IFERROR(VLOOKUP(A221,'District Lookup'!A:B,2,FALSE),"")</f>
        <v/>
      </c>
      <c r="C221" s="53"/>
      <c r="D221" s="40" t="str">
        <f t="shared" si="12"/>
        <v/>
      </c>
      <c r="E221" s="46" t="str">
        <f>IFERROR(VLOOKUP(D221,DistrictSchool!C214:D4941,2,FALSE),"")</f>
        <v/>
      </c>
      <c r="F221" s="53"/>
      <c r="G221" s="41" t="str">
        <f t="shared" si="13"/>
        <v/>
      </c>
      <c r="H221" s="46" t="str">
        <f>IFERROR(VLOOKUP(G221,'Lookup PRAcademy'!A:I,9,FALSE),"")</f>
        <v/>
      </c>
      <c r="I221" s="50" t="str">
        <f t="shared" si="14"/>
        <v/>
      </c>
      <c r="J221" s="43" t="str">
        <f>IFERROR(VLOOKUP(I221,'Lookup PRAcademy'!C214:D5167,2,FALSE),"")</f>
        <v/>
      </c>
      <c r="K221" s="43"/>
      <c r="L221" s="43"/>
      <c r="M221" s="53"/>
      <c r="N221" s="53"/>
      <c r="O221" s="40" t="str">
        <f t="shared" si="15"/>
        <v/>
      </c>
      <c r="P221" s="49" t="str">
        <f>IFERROR(VLOOKUP(O221,'Lookup PRAcademy'!$C$2:$I$4955,7,FALSE),"")</f>
        <v/>
      </c>
      <c r="Q221" s="44"/>
      <c r="R221" s="43"/>
      <c r="S221" s="43"/>
      <c r="T221" s="43"/>
      <c r="U221" s="43"/>
      <c r="V221" s="43"/>
    </row>
    <row r="222" spans="1:22" s="2" customFormat="1" x14ac:dyDescent="0.25">
      <c r="A222" s="53"/>
      <c r="B222" s="46" t="str">
        <f>IFERROR(VLOOKUP(A222,'District Lookup'!A:B,2,FALSE),"")</f>
        <v/>
      </c>
      <c r="C222" s="53"/>
      <c r="D222" s="40" t="str">
        <f t="shared" si="12"/>
        <v/>
      </c>
      <c r="E222" s="46" t="str">
        <f>IFERROR(VLOOKUP(D222,DistrictSchool!C215:D4942,2,FALSE),"")</f>
        <v/>
      </c>
      <c r="F222" s="53"/>
      <c r="G222" s="41" t="str">
        <f t="shared" si="13"/>
        <v/>
      </c>
      <c r="H222" s="46" t="str">
        <f>IFERROR(VLOOKUP(G222,'Lookup PRAcademy'!A:I,9,FALSE),"")</f>
        <v/>
      </c>
      <c r="I222" s="50" t="str">
        <f t="shared" si="14"/>
        <v/>
      </c>
      <c r="J222" s="43" t="str">
        <f>IFERROR(VLOOKUP(I222,'Lookup PRAcademy'!C215:D5168,2,FALSE),"")</f>
        <v/>
      </c>
      <c r="K222" s="43"/>
      <c r="L222" s="43"/>
      <c r="M222" s="53"/>
      <c r="N222" s="53"/>
      <c r="O222" s="40" t="str">
        <f t="shared" si="15"/>
        <v/>
      </c>
      <c r="P222" s="49" t="str">
        <f>IFERROR(VLOOKUP(O222,'Lookup PRAcademy'!$C$2:$I$4955,7,FALSE),"")</f>
        <v/>
      </c>
      <c r="Q222" s="44"/>
      <c r="R222" s="43"/>
      <c r="S222" s="43"/>
      <c r="T222" s="43"/>
      <c r="U222" s="43"/>
      <c r="V222" s="43"/>
    </row>
    <row r="223" spans="1:22" s="2" customFormat="1" x14ac:dyDescent="0.25">
      <c r="A223" s="53"/>
      <c r="B223" s="46" t="str">
        <f>IFERROR(VLOOKUP(A223,'District Lookup'!A:B,2,FALSE),"")</f>
        <v/>
      </c>
      <c r="C223" s="53"/>
      <c r="D223" s="40" t="str">
        <f t="shared" si="12"/>
        <v/>
      </c>
      <c r="E223" s="46" t="str">
        <f>IFERROR(VLOOKUP(D223,DistrictSchool!C216:D4943,2,FALSE),"")</f>
        <v/>
      </c>
      <c r="F223" s="53"/>
      <c r="G223" s="41" t="str">
        <f t="shared" si="13"/>
        <v/>
      </c>
      <c r="H223" s="46" t="str">
        <f>IFERROR(VLOOKUP(G223,'Lookup PRAcademy'!A:I,9,FALSE),"")</f>
        <v/>
      </c>
      <c r="I223" s="50" t="str">
        <f t="shared" si="14"/>
        <v/>
      </c>
      <c r="J223" s="43" t="str">
        <f>IFERROR(VLOOKUP(I223,'Lookup PRAcademy'!C216:D5169,2,FALSE),"")</f>
        <v/>
      </c>
      <c r="K223" s="43"/>
      <c r="L223" s="43"/>
      <c r="M223" s="53"/>
      <c r="N223" s="53"/>
      <c r="O223" s="40" t="str">
        <f t="shared" si="15"/>
        <v/>
      </c>
      <c r="P223" s="49" t="str">
        <f>IFERROR(VLOOKUP(O223,'Lookup PRAcademy'!$C$2:$I$4955,7,FALSE),"")</f>
        <v/>
      </c>
      <c r="Q223" s="44"/>
      <c r="R223" s="43"/>
      <c r="S223" s="43"/>
      <c r="T223" s="43"/>
      <c r="U223" s="43"/>
      <c r="V223" s="43"/>
    </row>
    <row r="224" spans="1:22" s="2" customFormat="1" x14ac:dyDescent="0.25">
      <c r="A224" s="53"/>
      <c r="B224" s="46" t="str">
        <f>IFERROR(VLOOKUP(A224,'District Lookup'!A:B,2,FALSE),"")</f>
        <v/>
      </c>
      <c r="C224" s="53"/>
      <c r="D224" s="40" t="str">
        <f t="shared" si="12"/>
        <v/>
      </c>
      <c r="E224" s="46" t="str">
        <f>IFERROR(VLOOKUP(D224,DistrictSchool!C217:D4944,2,FALSE),"")</f>
        <v/>
      </c>
      <c r="F224" s="53"/>
      <c r="G224" s="41" t="str">
        <f t="shared" si="13"/>
        <v/>
      </c>
      <c r="H224" s="46" t="str">
        <f>IFERROR(VLOOKUP(G224,'Lookup PRAcademy'!A:I,9,FALSE),"")</f>
        <v/>
      </c>
      <c r="I224" s="50" t="str">
        <f t="shared" si="14"/>
        <v/>
      </c>
      <c r="J224" s="43" t="str">
        <f>IFERROR(VLOOKUP(I224,'Lookup PRAcademy'!C217:D5170,2,FALSE),"")</f>
        <v/>
      </c>
      <c r="K224" s="43"/>
      <c r="L224" s="43"/>
      <c r="M224" s="53"/>
      <c r="N224" s="53"/>
      <c r="O224" s="40" t="str">
        <f t="shared" si="15"/>
        <v/>
      </c>
      <c r="P224" s="49" t="str">
        <f>IFERROR(VLOOKUP(O224,'Lookup PRAcademy'!$C$2:$I$4955,7,FALSE),"")</f>
        <v/>
      </c>
      <c r="Q224" s="44"/>
      <c r="R224" s="43"/>
      <c r="S224" s="43"/>
      <c r="T224" s="43"/>
      <c r="U224" s="43"/>
      <c r="V224" s="43"/>
    </row>
    <row r="225" spans="1:22" s="2" customFormat="1" x14ac:dyDescent="0.25">
      <c r="A225" s="53"/>
      <c r="B225" s="46" t="str">
        <f>IFERROR(VLOOKUP(A225,'District Lookup'!A:B,2,FALSE),"")</f>
        <v/>
      </c>
      <c r="C225" s="53"/>
      <c r="D225" s="40" t="str">
        <f t="shared" si="12"/>
        <v/>
      </c>
      <c r="E225" s="46" t="str">
        <f>IFERROR(VLOOKUP(D225,DistrictSchool!C218:D4945,2,FALSE),"")</f>
        <v/>
      </c>
      <c r="F225" s="53"/>
      <c r="G225" s="41" t="str">
        <f t="shared" si="13"/>
        <v/>
      </c>
      <c r="H225" s="46" t="str">
        <f>IFERROR(VLOOKUP(G225,'Lookup PRAcademy'!A:I,9,FALSE),"")</f>
        <v/>
      </c>
      <c r="I225" s="50" t="str">
        <f t="shared" si="14"/>
        <v/>
      </c>
      <c r="J225" s="43" t="str">
        <f>IFERROR(VLOOKUP(I225,'Lookup PRAcademy'!C218:D5171,2,FALSE),"")</f>
        <v/>
      </c>
      <c r="K225" s="43"/>
      <c r="L225" s="43"/>
      <c r="M225" s="53"/>
      <c r="N225" s="53"/>
      <c r="O225" s="40" t="str">
        <f t="shared" si="15"/>
        <v/>
      </c>
      <c r="P225" s="49" t="str">
        <f>IFERROR(VLOOKUP(O225,'Lookup PRAcademy'!$C$2:$I$4955,7,FALSE),"")</f>
        <v/>
      </c>
      <c r="Q225" s="44"/>
      <c r="R225" s="43"/>
      <c r="S225" s="43"/>
      <c r="T225" s="43"/>
      <c r="U225" s="43"/>
      <c r="V225" s="43"/>
    </row>
    <row r="226" spans="1:22" s="2" customFormat="1" x14ac:dyDescent="0.25">
      <c r="A226" s="53"/>
      <c r="B226" s="46" t="str">
        <f>IFERROR(VLOOKUP(A226,'District Lookup'!A:B,2,FALSE),"")</f>
        <v/>
      </c>
      <c r="C226" s="53"/>
      <c r="D226" s="40" t="str">
        <f t="shared" si="12"/>
        <v/>
      </c>
      <c r="E226" s="46" t="str">
        <f>IFERROR(VLOOKUP(D226,DistrictSchool!C219:D4946,2,FALSE),"")</f>
        <v/>
      </c>
      <c r="F226" s="53"/>
      <c r="G226" s="41" t="str">
        <f t="shared" si="13"/>
        <v/>
      </c>
      <c r="H226" s="46" t="str">
        <f>IFERROR(VLOOKUP(G226,'Lookup PRAcademy'!A:I,9,FALSE),"")</f>
        <v/>
      </c>
      <c r="I226" s="50" t="str">
        <f t="shared" si="14"/>
        <v/>
      </c>
      <c r="J226" s="43" t="str">
        <f>IFERROR(VLOOKUP(I226,'Lookup PRAcademy'!C219:D5172,2,FALSE),"")</f>
        <v/>
      </c>
      <c r="K226" s="43"/>
      <c r="L226" s="43"/>
      <c r="M226" s="53"/>
      <c r="N226" s="53"/>
      <c r="O226" s="40" t="str">
        <f t="shared" si="15"/>
        <v/>
      </c>
      <c r="P226" s="49" t="str">
        <f>IFERROR(VLOOKUP(O226,'Lookup PRAcademy'!$C$2:$I$4955,7,FALSE),"")</f>
        <v/>
      </c>
      <c r="Q226" s="44"/>
      <c r="R226" s="43"/>
      <c r="S226" s="43"/>
      <c r="T226" s="43"/>
      <c r="U226" s="43"/>
      <c r="V226" s="43"/>
    </row>
    <row r="227" spans="1:22" s="2" customFormat="1" x14ac:dyDescent="0.25">
      <c r="A227" s="53"/>
      <c r="B227" s="46" t="str">
        <f>IFERROR(VLOOKUP(A227,'District Lookup'!A:B,2,FALSE),"")</f>
        <v/>
      </c>
      <c r="C227" s="53"/>
      <c r="D227" s="40" t="str">
        <f t="shared" si="12"/>
        <v/>
      </c>
      <c r="E227" s="46" t="str">
        <f>IFERROR(VLOOKUP(D227,DistrictSchool!C220:D4947,2,FALSE),"")</f>
        <v/>
      </c>
      <c r="F227" s="53"/>
      <c r="G227" s="41" t="str">
        <f t="shared" si="13"/>
        <v/>
      </c>
      <c r="H227" s="46" t="str">
        <f>IFERROR(VLOOKUP(G227,'Lookup PRAcademy'!A:I,9,FALSE),"")</f>
        <v/>
      </c>
      <c r="I227" s="50" t="str">
        <f t="shared" si="14"/>
        <v/>
      </c>
      <c r="J227" s="43" t="str">
        <f>IFERROR(VLOOKUP(I227,'Lookup PRAcademy'!C220:D5173,2,FALSE),"")</f>
        <v/>
      </c>
      <c r="K227" s="43"/>
      <c r="L227" s="43"/>
      <c r="M227" s="53"/>
      <c r="N227" s="53"/>
      <c r="O227" s="40" t="str">
        <f t="shared" si="15"/>
        <v/>
      </c>
      <c r="P227" s="49" t="str">
        <f>IFERROR(VLOOKUP(O227,'Lookup PRAcademy'!$C$2:$I$4955,7,FALSE),"")</f>
        <v/>
      </c>
      <c r="Q227" s="44"/>
      <c r="R227" s="43"/>
      <c r="S227" s="43"/>
      <c r="T227" s="43"/>
      <c r="U227" s="43"/>
      <c r="V227" s="43"/>
    </row>
    <row r="228" spans="1:22" s="2" customFormat="1" x14ac:dyDescent="0.25">
      <c r="A228" s="53"/>
      <c r="B228" s="46" t="str">
        <f>IFERROR(VLOOKUP(A228,'District Lookup'!A:B,2,FALSE),"")</f>
        <v/>
      </c>
      <c r="C228" s="53"/>
      <c r="D228" s="40" t="str">
        <f t="shared" si="12"/>
        <v/>
      </c>
      <c r="E228" s="46" t="str">
        <f>IFERROR(VLOOKUP(D228,DistrictSchool!C221:D4948,2,FALSE),"")</f>
        <v/>
      </c>
      <c r="F228" s="53"/>
      <c r="G228" s="41" t="str">
        <f t="shared" si="13"/>
        <v/>
      </c>
      <c r="H228" s="46" t="str">
        <f>IFERROR(VLOOKUP(G228,'Lookup PRAcademy'!A:I,9,FALSE),"")</f>
        <v/>
      </c>
      <c r="I228" s="50" t="str">
        <f t="shared" si="14"/>
        <v/>
      </c>
      <c r="J228" s="43" t="str">
        <f>IFERROR(VLOOKUP(I228,'Lookup PRAcademy'!C221:D5174,2,FALSE),"")</f>
        <v/>
      </c>
      <c r="K228" s="43"/>
      <c r="L228" s="43"/>
      <c r="M228" s="53"/>
      <c r="N228" s="53"/>
      <c r="O228" s="40" t="str">
        <f t="shared" si="15"/>
        <v/>
      </c>
      <c r="P228" s="49" t="str">
        <f>IFERROR(VLOOKUP(O228,'Lookup PRAcademy'!$C$2:$I$4955,7,FALSE),"")</f>
        <v/>
      </c>
      <c r="Q228" s="44"/>
      <c r="R228" s="43"/>
      <c r="S228" s="43"/>
      <c r="T228" s="43"/>
      <c r="U228" s="43"/>
      <c r="V228" s="43"/>
    </row>
    <row r="229" spans="1:22" s="2" customFormat="1" x14ac:dyDescent="0.25">
      <c r="A229" s="53"/>
      <c r="B229" s="46" t="str">
        <f>IFERROR(VLOOKUP(A229,'District Lookup'!A:B,2,FALSE),"")</f>
        <v/>
      </c>
      <c r="C229" s="53"/>
      <c r="D229" s="40" t="str">
        <f t="shared" si="12"/>
        <v/>
      </c>
      <c r="E229" s="46" t="str">
        <f>IFERROR(VLOOKUP(D229,DistrictSchool!C222:D4949,2,FALSE),"")</f>
        <v/>
      </c>
      <c r="F229" s="53"/>
      <c r="G229" s="41" t="str">
        <f t="shared" si="13"/>
        <v/>
      </c>
      <c r="H229" s="46" t="str">
        <f>IFERROR(VLOOKUP(G229,'Lookup PRAcademy'!A:I,9,FALSE),"")</f>
        <v/>
      </c>
      <c r="I229" s="50" t="str">
        <f t="shared" si="14"/>
        <v/>
      </c>
      <c r="J229" s="43" t="str">
        <f>IFERROR(VLOOKUP(I229,'Lookup PRAcademy'!C222:D5175,2,FALSE),"")</f>
        <v/>
      </c>
      <c r="K229" s="43"/>
      <c r="L229" s="43"/>
      <c r="M229" s="53"/>
      <c r="N229" s="53"/>
      <c r="O229" s="40" t="str">
        <f t="shared" si="15"/>
        <v/>
      </c>
      <c r="P229" s="49" t="str">
        <f>IFERROR(VLOOKUP(O229,'Lookup PRAcademy'!$C$2:$I$4955,7,FALSE),"")</f>
        <v/>
      </c>
      <c r="Q229" s="44"/>
      <c r="R229" s="43"/>
      <c r="S229" s="43"/>
      <c r="T229" s="43"/>
      <c r="U229" s="43"/>
      <c r="V229" s="43"/>
    </row>
    <row r="230" spans="1:22" s="2" customFormat="1" x14ac:dyDescent="0.25">
      <c r="A230" s="53"/>
      <c r="B230" s="46" t="str">
        <f>IFERROR(VLOOKUP(A230,'District Lookup'!A:B,2,FALSE),"")</f>
        <v/>
      </c>
      <c r="C230" s="53"/>
      <c r="D230" s="40" t="str">
        <f t="shared" si="12"/>
        <v/>
      </c>
      <c r="E230" s="46" t="str">
        <f>IFERROR(VLOOKUP(D230,DistrictSchool!C223:D4950,2,FALSE),"")</f>
        <v/>
      </c>
      <c r="F230" s="53"/>
      <c r="G230" s="41" t="str">
        <f t="shared" si="13"/>
        <v/>
      </c>
      <c r="H230" s="46" t="str">
        <f>IFERROR(VLOOKUP(G230,'Lookup PRAcademy'!A:I,9,FALSE),"")</f>
        <v/>
      </c>
      <c r="I230" s="50" t="str">
        <f t="shared" si="14"/>
        <v/>
      </c>
      <c r="J230" s="43" t="str">
        <f>IFERROR(VLOOKUP(I230,'Lookup PRAcademy'!C223:D5176,2,FALSE),"")</f>
        <v/>
      </c>
      <c r="K230" s="43"/>
      <c r="L230" s="43"/>
      <c r="M230" s="53"/>
      <c r="N230" s="53"/>
      <c r="O230" s="40" t="str">
        <f t="shared" si="15"/>
        <v/>
      </c>
      <c r="P230" s="49" t="str">
        <f>IFERROR(VLOOKUP(O230,'Lookup PRAcademy'!$C$2:$I$4955,7,FALSE),"")</f>
        <v/>
      </c>
      <c r="Q230" s="44"/>
      <c r="R230" s="43"/>
      <c r="S230" s="43"/>
      <c r="T230" s="43"/>
      <c r="U230" s="43"/>
      <c r="V230" s="43"/>
    </row>
    <row r="231" spans="1:22" s="2" customFormat="1" x14ac:dyDescent="0.25">
      <c r="A231" s="53"/>
      <c r="B231" s="46" t="str">
        <f>IFERROR(VLOOKUP(A231,'District Lookup'!A:B,2,FALSE),"")</f>
        <v/>
      </c>
      <c r="C231" s="53"/>
      <c r="D231" s="40" t="str">
        <f t="shared" si="12"/>
        <v/>
      </c>
      <c r="E231" s="46" t="str">
        <f>IFERROR(VLOOKUP(D231,DistrictSchool!C224:D4951,2,FALSE),"")</f>
        <v/>
      </c>
      <c r="F231" s="53"/>
      <c r="G231" s="41" t="str">
        <f t="shared" si="13"/>
        <v/>
      </c>
      <c r="H231" s="46" t="str">
        <f>IFERROR(VLOOKUP(G231,'Lookup PRAcademy'!A:I,9,FALSE),"")</f>
        <v/>
      </c>
      <c r="I231" s="50" t="str">
        <f t="shared" si="14"/>
        <v/>
      </c>
      <c r="J231" s="43" t="str">
        <f>IFERROR(VLOOKUP(I231,'Lookup PRAcademy'!C224:D5177,2,FALSE),"")</f>
        <v/>
      </c>
      <c r="K231" s="43"/>
      <c r="L231" s="43"/>
      <c r="M231" s="53"/>
      <c r="N231" s="53"/>
      <c r="O231" s="40" t="str">
        <f t="shared" si="15"/>
        <v/>
      </c>
      <c r="P231" s="49" t="str">
        <f>IFERROR(VLOOKUP(O231,'Lookup PRAcademy'!$C$2:$I$4955,7,FALSE),"")</f>
        <v/>
      </c>
      <c r="Q231" s="44"/>
      <c r="R231" s="43"/>
      <c r="S231" s="43"/>
      <c r="T231" s="43"/>
      <c r="U231" s="43"/>
      <c r="V231" s="43"/>
    </row>
    <row r="232" spans="1:22" s="2" customFormat="1" x14ac:dyDescent="0.25">
      <c r="A232" s="53"/>
      <c r="B232" s="46" t="str">
        <f>IFERROR(VLOOKUP(A232,'District Lookup'!A:B,2,FALSE),"")</f>
        <v/>
      </c>
      <c r="C232" s="53"/>
      <c r="D232" s="40" t="str">
        <f t="shared" si="12"/>
        <v/>
      </c>
      <c r="E232" s="46" t="str">
        <f>IFERROR(VLOOKUP(D232,DistrictSchool!C225:D4952,2,FALSE),"")</f>
        <v/>
      </c>
      <c r="F232" s="53"/>
      <c r="G232" s="41" t="str">
        <f t="shared" si="13"/>
        <v/>
      </c>
      <c r="H232" s="46" t="str">
        <f>IFERROR(VLOOKUP(G232,'Lookup PRAcademy'!A:I,9,FALSE),"")</f>
        <v/>
      </c>
      <c r="I232" s="50" t="str">
        <f t="shared" si="14"/>
        <v/>
      </c>
      <c r="J232" s="43" t="str">
        <f>IFERROR(VLOOKUP(I232,'Lookup PRAcademy'!C225:D5178,2,FALSE),"")</f>
        <v/>
      </c>
      <c r="K232" s="43"/>
      <c r="L232" s="43"/>
      <c r="M232" s="53"/>
      <c r="N232" s="53"/>
      <c r="O232" s="40" t="str">
        <f t="shared" si="15"/>
        <v/>
      </c>
      <c r="P232" s="49" t="str">
        <f>IFERROR(VLOOKUP(O232,'Lookup PRAcademy'!$C$2:$I$4955,7,FALSE),"")</f>
        <v/>
      </c>
      <c r="Q232" s="44"/>
      <c r="R232" s="43"/>
      <c r="S232" s="43"/>
      <c r="T232" s="43"/>
      <c r="U232" s="43"/>
      <c r="V232" s="43"/>
    </row>
    <row r="233" spans="1:22" s="2" customFormat="1" x14ac:dyDescent="0.25">
      <c r="A233" s="53"/>
      <c r="B233" s="46" t="str">
        <f>IFERROR(VLOOKUP(A233,'District Lookup'!A:B,2,FALSE),"")</f>
        <v/>
      </c>
      <c r="C233" s="53"/>
      <c r="D233" s="40" t="str">
        <f t="shared" si="12"/>
        <v/>
      </c>
      <c r="E233" s="46" t="str">
        <f>IFERROR(VLOOKUP(D233,DistrictSchool!C226:D4953,2,FALSE),"")</f>
        <v/>
      </c>
      <c r="F233" s="53"/>
      <c r="G233" s="41" t="str">
        <f t="shared" si="13"/>
        <v/>
      </c>
      <c r="H233" s="46" t="str">
        <f>IFERROR(VLOOKUP(G233,'Lookup PRAcademy'!A:I,9,FALSE),"")</f>
        <v/>
      </c>
      <c r="I233" s="50" t="str">
        <f t="shared" si="14"/>
        <v/>
      </c>
      <c r="J233" s="43" t="str">
        <f>IFERROR(VLOOKUP(I233,'Lookup PRAcademy'!C226:D5179,2,FALSE),"")</f>
        <v/>
      </c>
      <c r="K233" s="43"/>
      <c r="L233" s="43"/>
      <c r="M233" s="53"/>
      <c r="N233" s="53"/>
      <c r="O233" s="40" t="str">
        <f t="shared" si="15"/>
        <v/>
      </c>
      <c r="P233" s="49" t="str">
        <f>IFERROR(VLOOKUP(O233,'Lookup PRAcademy'!$C$2:$I$4955,7,FALSE),"")</f>
        <v/>
      </c>
      <c r="Q233" s="44"/>
      <c r="R233" s="43"/>
      <c r="S233" s="43"/>
      <c r="T233" s="43"/>
      <c r="U233" s="43"/>
      <c r="V233" s="43"/>
    </row>
    <row r="234" spans="1:22" s="2" customFormat="1" x14ac:dyDescent="0.25">
      <c r="A234" s="53"/>
      <c r="B234" s="46" t="str">
        <f>IFERROR(VLOOKUP(A234,'District Lookup'!A:B,2,FALSE),"")</f>
        <v/>
      </c>
      <c r="C234" s="53"/>
      <c r="D234" s="40" t="str">
        <f t="shared" si="12"/>
        <v/>
      </c>
      <c r="E234" s="46" t="str">
        <f>IFERROR(VLOOKUP(D234,DistrictSchool!C227:D4954,2,FALSE),"")</f>
        <v/>
      </c>
      <c r="F234" s="53"/>
      <c r="G234" s="41" t="str">
        <f t="shared" si="13"/>
        <v/>
      </c>
      <c r="H234" s="46" t="str">
        <f>IFERROR(VLOOKUP(G234,'Lookup PRAcademy'!A:I,9,FALSE),"")</f>
        <v/>
      </c>
      <c r="I234" s="50" t="str">
        <f t="shared" si="14"/>
        <v/>
      </c>
      <c r="J234" s="43" t="str">
        <f>IFERROR(VLOOKUP(I234,'Lookup PRAcademy'!C227:D5180,2,FALSE),"")</f>
        <v/>
      </c>
      <c r="K234" s="43"/>
      <c r="L234" s="43"/>
      <c r="M234" s="53"/>
      <c r="N234" s="53"/>
      <c r="O234" s="40" t="str">
        <f t="shared" si="15"/>
        <v/>
      </c>
      <c r="P234" s="49" t="str">
        <f>IFERROR(VLOOKUP(O234,'Lookup PRAcademy'!$C$2:$I$4955,7,FALSE),"")</f>
        <v/>
      </c>
      <c r="Q234" s="44"/>
      <c r="R234" s="43"/>
      <c r="S234" s="43"/>
      <c r="T234" s="43"/>
      <c r="U234" s="43"/>
      <c r="V234" s="43"/>
    </row>
    <row r="235" spans="1:22" s="2" customFormat="1" x14ac:dyDescent="0.25">
      <c r="A235" s="53"/>
      <c r="B235" s="46" t="str">
        <f>IFERROR(VLOOKUP(A235,'District Lookup'!A:B,2,FALSE),"")</f>
        <v/>
      </c>
      <c r="C235" s="53"/>
      <c r="D235" s="40" t="str">
        <f t="shared" si="12"/>
        <v/>
      </c>
      <c r="E235" s="46" t="str">
        <f>IFERROR(VLOOKUP(D235,DistrictSchool!C228:D4955,2,FALSE),"")</f>
        <v/>
      </c>
      <c r="F235" s="53"/>
      <c r="G235" s="41" t="str">
        <f t="shared" si="13"/>
        <v/>
      </c>
      <c r="H235" s="46" t="str">
        <f>IFERROR(VLOOKUP(G235,'Lookup PRAcademy'!A:I,9,FALSE),"")</f>
        <v/>
      </c>
      <c r="I235" s="50" t="str">
        <f t="shared" si="14"/>
        <v/>
      </c>
      <c r="J235" s="43" t="str">
        <f>IFERROR(VLOOKUP(I235,'Lookup PRAcademy'!C228:D5181,2,FALSE),"")</f>
        <v/>
      </c>
      <c r="K235" s="43"/>
      <c r="L235" s="43"/>
      <c r="M235" s="53"/>
      <c r="N235" s="53"/>
      <c r="O235" s="40" t="str">
        <f t="shared" si="15"/>
        <v/>
      </c>
      <c r="P235" s="49" t="str">
        <f>IFERROR(VLOOKUP(O235,'Lookup PRAcademy'!$C$2:$I$4955,7,FALSE),"")</f>
        <v/>
      </c>
      <c r="Q235" s="44"/>
      <c r="R235" s="43"/>
      <c r="S235" s="43"/>
      <c r="T235" s="43"/>
      <c r="U235" s="43"/>
      <c r="V235" s="43"/>
    </row>
    <row r="236" spans="1:22" s="2" customFormat="1" x14ac:dyDescent="0.25">
      <c r="A236" s="53"/>
      <c r="B236" s="46" t="str">
        <f>IFERROR(VLOOKUP(A236,'District Lookup'!A:B,2,FALSE),"")</f>
        <v/>
      </c>
      <c r="C236" s="53"/>
      <c r="D236" s="40" t="str">
        <f t="shared" si="12"/>
        <v/>
      </c>
      <c r="E236" s="46" t="str">
        <f>IFERROR(VLOOKUP(D236,DistrictSchool!C229:D4956,2,FALSE),"")</f>
        <v/>
      </c>
      <c r="F236" s="53"/>
      <c r="G236" s="41" t="str">
        <f t="shared" si="13"/>
        <v/>
      </c>
      <c r="H236" s="46" t="str">
        <f>IFERROR(VLOOKUP(G236,'Lookup PRAcademy'!A:I,9,FALSE),"")</f>
        <v/>
      </c>
      <c r="I236" s="50" t="str">
        <f t="shared" si="14"/>
        <v/>
      </c>
      <c r="J236" s="43" t="str">
        <f>IFERROR(VLOOKUP(I236,'Lookup PRAcademy'!C229:D5182,2,FALSE),"")</f>
        <v/>
      </c>
      <c r="K236" s="43"/>
      <c r="L236" s="43"/>
      <c r="M236" s="53"/>
      <c r="N236" s="53"/>
      <c r="O236" s="40" t="str">
        <f t="shared" si="15"/>
        <v/>
      </c>
      <c r="P236" s="49" t="str">
        <f>IFERROR(VLOOKUP(O236,'Lookup PRAcademy'!$C$2:$I$4955,7,FALSE),"")</f>
        <v/>
      </c>
      <c r="Q236" s="44"/>
      <c r="R236" s="43"/>
      <c r="S236" s="43"/>
      <c r="T236" s="43"/>
      <c r="U236" s="43"/>
      <c r="V236" s="43"/>
    </row>
    <row r="237" spans="1:22" s="2" customFormat="1" x14ac:dyDescent="0.25">
      <c r="A237" s="53"/>
      <c r="B237" s="46" t="str">
        <f>IFERROR(VLOOKUP(A237,'District Lookup'!A:B,2,FALSE),"")</f>
        <v/>
      </c>
      <c r="C237" s="53"/>
      <c r="D237" s="40" t="str">
        <f t="shared" si="12"/>
        <v/>
      </c>
      <c r="E237" s="46" t="str">
        <f>IFERROR(VLOOKUP(D237,DistrictSchool!C230:D4957,2,FALSE),"")</f>
        <v/>
      </c>
      <c r="F237" s="53"/>
      <c r="G237" s="41" t="str">
        <f t="shared" si="13"/>
        <v/>
      </c>
      <c r="H237" s="46" t="str">
        <f>IFERROR(VLOOKUP(G237,'Lookup PRAcademy'!A:I,9,FALSE),"")</f>
        <v/>
      </c>
      <c r="I237" s="50" t="str">
        <f t="shared" si="14"/>
        <v/>
      </c>
      <c r="J237" s="43" t="str">
        <f>IFERROR(VLOOKUP(I237,'Lookup PRAcademy'!C230:D5183,2,FALSE),"")</f>
        <v/>
      </c>
      <c r="K237" s="43"/>
      <c r="L237" s="43"/>
      <c r="M237" s="53"/>
      <c r="N237" s="53"/>
      <c r="O237" s="40" t="str">
        <f t="shared" si="15"/>
        <v/>
      </c>
      <c r="P237" s="49" t="str">
        <f>IFERROR(VLOOKUP(O237,'Lookup PRAcademy'!$C$2:$I$4955,7,FALSE),"")</f>
        <v/>
      </c>
      <c r="Q237" s="44"/>
      <c r="R237" s="43"/>
      <c r="S237" s="43"/>
      <c r="T237" s="43"/>
      <c r="U237" s="43"/>
      <c r="V237" s="43"/>
    </row>
    <row r="238" spans="1:22" s="2" customFormat="1" x14ac:dyDescent="0.25">
      <c r="A238" s="53"/>
      <c r="B238" s="46" t="str">
        <f>IFERROR(VLOOKUP(A238,'District Lookup'!A:B,2,FALSE),"")</f>
        <v/>
      </c>
      <c r="C238" s="53"/>
      <c r="D238" s="40" t="str">
        <f t="shared" si="12"/>
        <v/>
      </c>
      <c r="E238" s="46" t="str">
        <f>IFERROR(VLOOKUP(D238,DistrictSchool!C231:D4958,2,FALSE),"")</f>
        <v/>
      </c>
      <c r="F238" s="53"/>
      <c r="G238" s="41" t="str">
        <f t="shared" si="13"/>
        <v/>
      </c>
      <c r="H238" s="46" t="str">
        <f>IFERROR(VLOOKUP(G238,'Lookup PRAcademy'!A:I,9,FALSE),"")</f>
        <v/>
      </c>
      <c r="I238" s="50" t="str">
        <f t="shared" si="14"/>
        <v/>
      </c>
      <c r="J238" s="43" t="str">
        <f>IFERROR(VLOOKUP(I238,'Lookup PRAcademy'!C231:D5184,2,FALSE),"")</f>
        <v/>
      </c>
      <c r="K238" s="43"/>
      <c r="L238" s="43"/>
      <c r="M238" s="53"/>
      <c r="N238" s="53"/>
      <c r="O238" s="40" t="str">
        <f t="shared" si="15"/>
        <v/>
      </c>
      <c r="P238" s="49" t="str">
        <f>IFERROR(VLOOKUP(O238,'Lookup PRAcademy'!$C$2:$I$4955,7,FALSE),"")</f>
        <v/>
      </c>
      <c r="Q238" s="44"/>
      <c r="R238" s="43"/>
      <c r="S238" s="43"/>
      <c r="T238" s="43"/>
      <c r="U238" s="43"/>
      <c r="V238" s="43"/>
    </row>
    <row r="239" spans="1:22" s="2" customFormat="1" x14ac:dyDescent="0.25">
      <c r="A239" s="53"/>
      <c r="B239" s="46" t="str">
        <f>IFERROR(VLOOKUP(A239,'District Lookup'!A:B,2,FALSE),"")</f>
        <v/>
      </c>
      <c r="C239" s="53"/>
      <c r="D239" s="40" t="str">
        <f t="shared" si="12"/>
        <v/>
      </c>
      <c r="E239" s="46" t="str">
        <f>IFERROR(VLOOKUP(D239,DistrictSchool!C232:D4959,2,FALSE),"")</f>
        <v/>
      </c>
      <c r="F239" s="53"/>
      <c r="G239" s="41" t="str">
        <f t="shared" si="13"/>
        <v/>
      </c>
      <c r="H239" s="46" t="str">
        <f>IFERROR(VLOOKUP(G239,'Lookup PRAcademy'!A:I,9,FALSE),"")</f>
        <v/>
      </c>
      <c r="I239" s="50" t="str">
        <f t="shared" si="14"/>
        <v/>
      </c>
      <c r="J239" s="43" t="str">
        <f>IFERROR(VLOOKUP(I239,'Lookup PRAcademy'!C232:D5185,2,FALSE),"")</f>
        <v/>
      </c>
      <c r="K239" s="43"/>
      <c r="L239" s="43"/>
      <c r="M239" s="53"/>
      <c r="N239" s="53"/>
      <c r="O239" s="40" t="str">
        <f t="shared" si="15"/>
        <v/>
      </c>
      <c r="P239" s="49" t="str">
        <f>IFERROR(VLOOKUP(O239,'Lookup PRAcademy'!$C$2:$I$4955,7,FALSE),"")</f>
        <v/>
      </c>
      <c r="Q239" s="44"/>
      <c r="R239" s="43"/>
      <c r="S239" s="43"/>
      <c r="T239" s="43"/>
      <c r="U239" s="43"/>
      <c r="V239" s="43"/>
    </row>
    <row r="240" spans="1:22" s="2" customFormat="1" x14ac:dyDescent="0.25">
      <c r="A240" s="53"/>
      <c r="B240" s="46" t="str">
        <f>IFERROR(VLOOKUP(A240,'District Lookup'!A:B,2,FALSE),"")</f>
        <v/>
      </c>
      <c r="C240" s="53"/>
      <c r="D240" s="40" t="str">
        <f t="shared" si="12"/>
        <v/>
      </c>
      <c r="E240" s="46" t="str">
        <f>IFERROR(VLOOKUP(D240,DistrictSchool!C233:D4960,2,FALSE),"")</f>
        <v/>
      </c>
      <c r="F240" s="53"/>
      <c r="G240" s="41" t="str">
        <f t="shared" si="13"/>
        <v/>
      </c>
      <c r="H240" s="46" t="str">
        <f>IFERROR(VLOOKUP(G240,'Lookup PRAcademy'!A:I,9,FALSE),"")</f>
        <v/>
      </c>
      <c r="I240" s="50" t="str">
        <f t="shared" si="14"/>
        <v/>
      </c>
      <c r="J240" s="43" t="str">
        <f>IFERROR(VLOOKUP(I240,'Lookup PRAcademy'!C233:D5186,2,FALSE),"")</f>
        <v/>
      </c>
      <c r="K240" s="43"/>
      <c r="L240" s="43"/>
      <c r="M240" s="53"/>
      <c r="N240" s="53"/>
      <c r="O240" s="40" t="str">
        <f t="shared" si="15"/>
        <v/>
      </c>
      <c r="P240" s="49" t="str">
        <f>IFERROR(VLOOKUP(O240,'Lookup PRAcademy'!$C$2:$I$4955,7,FALSE),"")</f>
        <v/>
      </c>
      <c r="Q240" s="44"/>
      <c r="R240" s="43"/>
      <c r="S240" s="43"/>
      <c r="T240" s="43"/>
      <c r="U240" s="43"/>
      <c r="V240" s="43"/>
    </row>
    <row r="241" spans="1:22" s="2" customFormat="1" x14ac:dyDescent="0.25">
      <c r="A241" s="53"/>
      <c r="B241" s="46" t="str">
        <f>IFERROR(VLOOKUP(A241,'District Lookup'!A:B,2,FALSE),"")</f>
        <v/>
      </c>
      <c r="C241" s="53"/>
      <c r="D241" s="40" t="str">
        <f t="shared" si="12"/>
        <v/>
      </c>
      <c r="E241" s="46" t="str">
        <f>IFERROR(VLOOKUP(D241,DistrictSchool!C234:D4961,2,FALSE),"")</f>
        <v/>
      </c>
      <c r="F241" s="53"/>
      <c r="G241" s="41" t="str">
        <f t="shared" si="13"/>
        <v/>
      </c>
      <c r="H241" s="46" t="str">
        <f>IFERROR(VLOOKUP(G241,'Lookup PRAcademy'!A:I,9,FALSE),"")</f>
        <v/>
      </c>
      <c r="I241" s="50" t="str">
        <f t="shared" si="14"/>
        <v/>
      </c>
      <c r="J241" s="43" t="str">
        <f>IFERROR(VLOOKUP(I241,'Lookup PRAcademy'!C234:D5187,2,FALSE),"")</f>
        <v/>
      </c>
      <c r="K241" s="43"/>
      <c r="L241" s="43"/>
      <c r="M241" s="53"/>
      <c r="N241" s="53"/>
      <c r="O241" s="40" t="str">
        <f t="shared" si="15"/>
        <v/>
      </c>
      <c r="P241" s="49" t="str">
        <f>IFERROR(VLOOKUP(O241,'Lookup PRAcademy'!$C$2:$I$4955,7,FALSE),"")</f>
        <v/>
      </c>
      <c r="Q241" s="44"/>
      <c r="R241" s="43"/>
      <c r="S241" s="43"/>
      <c r="T241" s="43"/>
      <c r="U241" s="43"/>
      <c r="V241" s="43"/>
    </row>
    <row r="242" spans="1:22" s="2" customFormat="1" x14ac:dyDescent="0.25">
      <c r="A242" s="53"/>
      <c r="B242" s="46" t="str">
        <f>IFERROR(VLOOKUP(A242,'District Lookup'!A:B,2,FALSE),"")</f>
        <v/>
      </c>
      <c r="C242" s="53"/>
      <c r="D242" s="40" t="str">
        <f t="shared" si="12"/>
        <v/>
      </c>
      <c r="E242" s="46" t="str">
        <f>IFERROR(VLOOKUP(D242,DistrictSchool!C235:D4962,2,FALSE),"")</f>
        <v/>
      </c>
      <c r="F242" s="53"/>
      <c r="G242" s="41" t="str">
        <f t="shared" si="13"/>
        <v/>
      </c>
      <c r="H242" s="46" t="str">
        <f>IFERROR(VLOOKUP(G242,'Lookup PRAcademy'!A:I,9,FALSE),"")</f>
        <v/>
      </c>
      <c r="I242" s="50" t="str">
        <f t="shared" si="14"/>
        <v/>
      </c>
      <c r="J242" s="43" t="str">
        <f>IFERROR(VLOOKUP(I242,'Lookup PRAcademy'!C235:D5188,2,FALSE),"")</f>
        <v/>
      </c>
      <c r="K242" s="43"/>
      <c r="L242" s="43"/>
      <c r="M242" s="53"/>
      <c r="N242" s="53"/>
      <c r="O242" s="40" t="str">
        <f t="shared" si="15"/>
        <v/>
      </c>
      <c r="P242" s="49" t="str">
        <f>IFERROR(VLOOKUP(O242,'Lookup PRAcademy'!$C$2:$I$4955,7,FALSE),"")</f>
        <v/>
      </c>
      <c r="Q242" s="44"/>
      <c r="R242" s="43"/>
      <c r="S242" s="43"/>
      <c r="T242" s="43"/>
      <c r="U242" s="43"/>
      <c r="V242" s="43"/>
    </row>
    <row r="243" spans="1:22" s="2" customFormat="1" x14ac:dyDescent="0.25">
      <c r="A243" s="53"/>
      <c r="B243" s="46" t="str">
        <f>IFERROR(VLOOKUP(A243,'District Lookup'!A:B,2,FALSE),"")</f>
        <v/>
      </c>
      <c r="C243" s="53"/>
      <c r="D243" s="40" t="str">
        <f t="shared" si="12"/>
        <v/>
      </c>
      <c r="E243" s="46" t="str">
        <f>IFERROR(VLOOKUP(D243,DistrictSchool!C236:D4963,2,FALSE),"")</f>
        <v/>
      </c>
      <c r="F243" s="53"/>
      <c r="G243" s="41" t="str">
        <f t="shared" si="13"/>
        <v/>
      </c>
      <c r="H243" s="46" t="str">
        <f>IFERROR(VLOOKUP(G243,'Lookup PRAcademy'!A:I,9,FALSE),"")</f>
        <v/>
      </c>
      <c r="I243" s="50" t="str">
        <f t="shared" si="14"/>
        <v/>
      </c>
      <c r="J243" s="43" t="str">
        <f>IFERROR(VLOOKUP(I243,'Lookup PRAcademy'!C236:D5189,2,FALSE),"")</f>
        <v/>
      </c>
      <c r="K243" s="43"/>
      <c r="L243" s="43"/>
      <c r="M243" s="53"/>
      <c r="N243" s="53"/>
      <c r="O243" s="40" t="str">
        <f t="shared" si="15"/>
        <v/>
      </c>
      <c r="P243" s="49" t="str">
        <f>IFERROR(VLOOKUP(O243,'Lookup PRAcademy'!$C$2:$I$4955,7,FALSE),"")</f>
        <v/>
      </c>
      <c r="Q243" s="44"/>
      <c r="R243" s="43"/>
      <c r="S243" s="43"/>
      <c r="T243" s="43"/>
      <c r="U243" s="43"/>
      <c r="V243" s="43"/>
    </row>
    <row r="244" spans="1:22" s="2" customFormat="1" x14ac:dyDescent="0.25">
      <c r="A244" s="53"/>
      <c r="B244" s="46" t="str">
        <f>IFERROR(VLOOKUP(A244,'District Lookup'!A:B,2,FALSE),"")</f>
        <v/>
      </c>
      <c r="C244" s="53"/>
      <c r="D244" s="40" t="str">
        <f t="shared" si="12"/>
        <v/>
      </c>
      <c r="E244" s="46" t="str">
        <f>IFERROR(VLOOKUP(D244,DistrictSchool!C237:D4964,2,FALSE),"")</f>
        <v/>
      </c>
      <c r="F244" s="53"/>
      <c r="G244" s="41" t="str">
        <f t="shared" si="13"/>
        <v/>
      </c>
      <c r="H244" s="46" t="str">
        <f>IFERROR(VLOOKUP(G244,'Lookup PRAcademy'!A:I,9,FALSE),"")</f>
        <v/>
      </c>
      <c r="I244" s="50" t="str">
        <f t="shared" si="14"/>
        <v/>
      </c>
      <c r="J244" s="43" t="str">
        <f>IFERROR(VLOOKUP(I244,'Lookup PRAcademy'!C237:D5190,2,FALSE),"")</f>
        <v/>
      </c>
      <c r="K244" s="43"/>
      <c r="L244" s="43"/>
      <c r="M244" s="53"/>
      <c r="N244" s="53"/>
      <c r="O244" s="40" t="str">
        <f t="shared" si="15"/>
        <v/>
      </c>
      <c r="P244" s="49" t="str">
        <f>IFERROR(VLOOKUP(O244,'Lookup PRAcademy'!$C$2:$I$4955,7,FALSE),"")</f>
        <v/>
      </c>
      <c r="Q244" s="44"/>
      <c r="R244" s="43"/>
      <c r="S244" s="43"/>
      <c r="T244" s="43"/>
      <c r="U244" s="43"/>
      <c r="V244" s="43"/>
    </row>
    <row r="245" spans="1:22" s="2" customFormat="1" x14ac:dyDescent="0.25">
      <c r="A245" s="53"/>
      <c r="B245" s="46" t="str">
        <f>IFERROR(VLOOKUP(A245,'District Lookup'!A:B,2,FALSE),"")</f>
        <v/>
      </c>
      <c r="C245" s="53"/>
      <c r="D245" s="40" t="str">
        <f t="shared" si="12"/>
        <v/>
      </c>
      <c r="E245" s="46" t="str">
        <f>IFERROR(VLOOKUP(D245,DistrictSchool!C238:D4965,2,FALSE),"")</f>
        <v/>
      </c>
      <c r="F245" s="53"/>
      <c r="G245" s="41" t="str">
        <f t="shared" si="13"/>
        <v/>
      </c>
      <c r="H245" s="46" t="str">
        <f>IFERROR(VLOOKUP(G245,'Lookup PRAcademy'!A:I,9,FALSE),"")</f>
        <v/>
      </c>
      <c r="I245" s="50" t="str">
        <f t="shared" si="14"/>
        <v/>
      </c>
      <c r="J245" s="43" t="str">
        <f>IFERROR(VLOOKUP(I245,'Lookup PRAcademy'!C238:D5191,2,FALSE),"")</f>
        <v/>
      </c>
      <c r="K245" s="43"/>
      <c r="L245" s="43"/>
      <c r="M245" s="53"/>
      <c r="N245" s="53"/>
      <c r="O245" s="40" t="str">
        <f t="shared" si="15"/>
        <v/>
      </c>
      <c r="P245" s="49" t="str">
        <f>IFERROR(VLOOKUP(O245,'Lookup PRAcademy'!$C$2:$I$4955,7,FALSE),"")</f>
        <v/>
      </c>
      <c r="Q245" s="44"/>
      <c r="R245" s="43"/>
      <c r="S245" s="43"/>
      <c r="T245" s="43"/>
      <c r="U245" s="43"/>
      <c r="V245" s="43"/>
    </row>
    <row r="246" spans="1:22" s="2" customFormat="1" x14ac:dyDescent="0.25">
      <c r="A246" s="53"/>
      <c r="B246" s="46" t="str">
        <f>IFERROR(VLOOKUP(A246,'District Lookup'!A:B,2,FALSE),"")</f>
        <v/>
      </c>
      <c r="C246" s="53"/>
      <c r="D246" s="40" t="str">
        <f t="shared" si="12"/>
        <v/>
      </c>
      <c r="E246" s="46" t="str">
        <f>IFERROR(VLOOKUP(D246,DistrictSchool!C239:D4966,2,FALSE),"")</f>
        <v/>
      </c>
      <c r="F246" s="53"/>
      <c r="G246" s="41" t="str">
        <f t="shared" si="13"/>
        <v/>
      </c>
      <c r="H246" s="46" t="str">
        <f>IFERROR(VLOOKUP(G246,'Lookup PRAcademy'!A:I,9,FALSE),"")</f>
        <v/>
      </c>
      <c r="I246" s="50" t="str">
        <f t="shared" si="14"/>
        <v/>
      </c>
      <c r="J246" s="43" t="str">
        <f>IFERROR(VLOOKUP(I246,'Lookup PRAcademy'!C239:D5192,2,FALSE),"")</f>
        <v/>
      </c>
      <c r="K246" s="43"/>
      <c r="L246" s="43"/>
      <c r="M246" s="53"/>
      <c r="N246" s="53"/>
      <c r="O246" s="40" t="str">
        <f t="shared" si="15"/>
        <v/>
      </c>
      <c r="P246" s="49" t="str">
        <f>IFERROR(VLOOKUP(O246,'Lookup PRAcademy'!$C$2:$I$4955,7,FALSE),"")</f>
        <v/>
      </c>
      <c r="Q246" s="44"/>
      <c r="R246" s="43"/>
      <c r="S246" s="43"/>
      <c r="T246" s="43"/>
      <c r="U246" s="43"/>
      <c r="V246" s="43"/>
    </row>
    <row r="247" spans="1:22" s="2" customFormat="1" x14ac:dyDescent="0.25">
      <c r="A247" s="53"/>
      <c r="B247" s="46" t="str">
        <f>IFERROR(VLOOKUP(A247,'District Lookup'!A:B,2,FALSE),"")</f>
        <v/>
      </c>
      <c r="C247" s="53"/>
      <c r="D247" s="40" t="str">
        <f t="shared" si="12"/>
        <v/>
      </c>
      <c r="E247" s="46" t="str">
        <f>IFERROR(VLOOKUP(D247,DistrictSchool!C240:D4967,2,FALSE),"")</f>
        <v/>
      </c>
      <c r="F247" s="53"/>
      <c r="G247" s="41" t="str">
        <f t="shared" si="13"/>
        <v/>
      </c>
      <c r="H247" s="46" t="str">
        <f>IFERROR(VLOOKUP(G247,'Lookup PRAcademy'!A:I,9,FALSE),"")</f>
        <v/>
      </c>
      <c r="I247" s="50" t="str">
        <f t="shared" si="14"/>
        <v/>
      </c>
      <c r="J247" s="43" t="str">
        <f>IFERROR(VLOOKUP(I247,'Lookup PRAcademy'!C240:D5193,2,FALSE),"")</f>
        <v/>
      </c>
      <c r="K247" s="43"/>
      <c r="L247" s="43"/>
      <c r="M247" s="53"/>
      <c r="N247" s="53"/>
      <c r="O247" s="40" t="str">
        <f t="shared" si="15"/>
        <v/>
      </c>
      <c r="P247" s="49" t="str">
        <f>IFERROR(VLOOKUP(O247,'Lookup PRAcademy'!$C$2:$I$4955,7,FALSE),"")</f>
        <v/>
      </c>
      <c r="Q247" s="44"/>
      <c r="R247" s="43"/>
      <c r="S247" s="43"/>
      <c r="T247" s="43"/>
      <c r="U247" s="43"/>
      <c r="V247" s="43"/>
    </row>
    <row r="248" spans="1:22" s="2" customFormat="1" x14ac:dyDescent="0.25">
      <c r="A248" s="53"/>
      <c r="B248" s="46" t="str">
        <f>IFERROR(VLOOKUP(A248,'District Lookup'!A:B,2,FALSE),"")</f>
        <v/>
      </c>
      <c r="C248" s="53"/>
      <c r="D248" s="40" t="str">
        <f t="shared" si="12"/>
        <v/>
      </c>
      <c r="E248" s="46" t="str">
        <f>IFERROR(VLOOKUP(D248,DistrictSchool!C241:D4968,2,FALSE),"")</f>
        <v/>
      </c>
      <c r="F248" s="53"/>
      <c r="G248" s="41" t="str">
        <f t="shared" si="13"/>
        <v/>
      </c>
      <c r="H248" s="46" t="str">
        <f>IFERROR(VLOOKUP(G248,'Lookup PRAcademy'!A:I,9,FALSE),"")</f>
        <v/>
      </c>
      <c r="I248" s="50" t="str">
        <f t="shared" si="14"/>
        <v/>
      </c>
      <c r="J248" s="43" t="str">
        <f>IFERROR(VLOOKUP(I248,'Lookup PRAcademy'!C241:D5194,2,FALSE),"")</f>
        <v/>
      </c>
      <c r="K248" s="43"/>
      <c r="L248" s="43"/>
      <c r="M248" s="53"/>
      <c r="N248" s="53"/>
      <c r="O248" s="40" t="str">
        <f t="shared" si="15"/>
        <v/>
      </c>
      <c r="P248" s="49" t="str">
        <f>IFERROR(VLOOKUP(O248,'Lookup PRAcademy'!$C$2:$I$4955,7,FALSE),"")</f>
        <v/>
      </c>
      <c r="Q248" s="44"/>
      <c r="R248" s="43"/>
      <c r="S248" s="43"/>
      <c r="T248" s="43"/>
      <c r="U248" s="43"/>
      <c r="V248" s="43"/>
    </row>
    <row r="249" spans="1:22" s="2" customFormat="1" x14ac:dyDescent="0.25">
      <c r="A249" s="53"/>
      <c r="B249" s="46" t="str">
        <f>IFERROR(VLOOKUP(A249,'District Lookup'!A:B,2,FALSE),"")</f>
        <v/>
      </c>
      <c r="C249" s="53"/>
      <c r="D249" s="40" t="str">
        <f t="shared" si="12"/>
        <v/>
      </c>
      <c r="E249" s="46" t="str">
        <f>IFERROR(VLOOKUP(D249,DistrictSchool!C242:D4969,2,FALSE),"")</f>
        <v/>
      </c>
      <c r="F249" s="53"/>
      <c r="G249" s="41" t="str">
        <f t="shared" si="13"/>
        <v/>
      </c>
      <c r="H249" s="46" t="str">
        <f>IFERROR(VLOOKUP(G249,'Lookup PRAcademy'!A:I,9,FALSE),"")</f>
        <v/>
      </c>
      <c r="I249" s="50" t="str">
        <f t="shared" si="14"/>
        <v/>
      </c>
      <c r="J249" s="43" t="str">
        <f>IFERROR(VLOOKUP(I249,'Lookup PRAcademy'!C242:D5195,2,FALSE),"")</f>
        <v/>
      </c>
      <c r="K249" s="43"/>
      <c r="L249" s="43"/>
      <c r="M249" s="53"/>
      <c r="N249" s="53"/>
      <c r="O249" s="40" t="str">
        <f t="shared" si="15"/>
        <v/>
      </c>
      <c r="P249" s="49" t="str">
        <f>IFERROR(VLOOKUP(O249,'Lookup PRAcademy'!$C$2:$I$4955,7,FALSE),"")</f>
        <v/>
      </c>
      <c r="Q249" s="44"/>
      <c r="R249" s="43"/>
      <c r="S249" s="43"/>
      <c r="T249" s="43"/>
      <c r="U249" s="43"/>
      <c r="V249" s="43"/>
    </row>
    <row r="250" spans="1:22" s="2" customFormat="1" x14ac:dyDescent="0.25">
      <c r="A250" s="53"/>
      <c r="B250" s="46" t="str">
        <f>IFERROR(VLOOKUP(A250,'District Lookup'!A:B,2,FALSE),"")</f>
        <v/>
      </c>
      <c r="C250" s="53"/>
      <c r="D250" s="40" t="str">
        <f t="shared" si="12"/>
        <v/>
      </c>
      <c r="E250" s="46" t="str">
        <f>IFERROR(VLOOKUP(D250,DistrictSchool!C243:D4970,2,FALSE),"")</f>
        <v/>
      </c>
      <c r="F250" s="53"/>
      <c r="G250" s="41" t="str">
        <f t="shared" si="13"/>
        <v/>
      </c>
      <c r="H250" s="46" t="str">
        <f>IFERROR(VLOOKUP(G250,'Lookup PRAcademy'!A:I,9,FALSE),"")</f>
        <v/>
      </c>
      <c r="I250" s="50" t="str">
        <f t="shared" si="14"/>
        <v/>
      </c>
      <c r="J250" s="43" t="str">
        <f>IFERROR(VLOOKUP(I250,'Lookup PRAcademy'!C243:D5196,2,FALSE),"")</f>
        <v/>
      </c>
      <c r="K250" s="43"/>
      <c r="L250" s="43"/>
      <c r="M250" s="53"/>
      <c r="N250" s="53"/>
      <c r="O250" s="40" t="str">
        <f t="shared" si="15"/>
        <v/>
      </c>
      <c r="P250" s="49" t="str">
        <f>IFERROR(VLOOKUP(O250,'Lookup PRAcademy'!$C$2:$I$4955,7,FALSE),"")</f>
        <v/>
      </c>
      <c r="Q250" s="44"/>
      <c r="R250" s="43"/>
      <c r="S250" s="43"/>
      <c r="T250" s="43"/>
      <c r="U250" s="43"/>
      <c r="V250" s="43"/>
    </row>
    <row r="251" spans="1:22" s="2" customFormat="1" x14ac:dyDescent="0.25">
      <c r="A251" s="53"/>
      <c r="B251" s="46" t="str">
        <f>IFERROR(VLOOKUP(A251,'District Lookup'!A:B,2,FALSE),"")</f>
        <v/>
      </c>
      <c r="C251" s="53"/>
      <c r="D251" s="40" t="str">
        <f t="shared" si="12"/>
        <v/>
      </c>
      <c r="E251" s="46" t="str">
        <f>IFERROR(VLOOKUP(D251,DistrictSchool!C244:D4971,2,FALSE),"")</f>
        <v/>
      </c>
      <c r="F251" s="53"/>
      <c r="G251" s="41" t="str">
        <f t="shared" si="13"/>
        <v/>
      </c>
      <c r="H251" s="46" t="str">
        <f>IFERROR(VLOOKUP(G251,'Lookup PRAcademy'!A:I,9,FALSE),"")</f>
        <v/>
      </c>
      <c r="I251" s="50" t="str">
        <f t="shared" si="14"/>
        <v/>
      </c>
      <c r="J251" s="43" t="str">
        <f>IFERROR(VLOOKUP(I251,'Lookup PRAcademy'!C244:D5197,2,FALSE),"")</f>
        <v/>
      </c>
      <c r="K251" s="43"/>
      <c r="L251" s="43"/>
      <c r="M251" s="53"/>
      <c r="N251" s="53"/>
      <c r="O251" s="40" t="str">
        <f t="shared" si="15"/>
        <v/>
      </c>
      <c r="P251" s="49" t="str">
        <f>IFERROR(VLOOKUP(O251,'Lookup PRAcademy'!$C$2:$I$4955,7,FALSE),"")</f>
        <v/>
      </c>
      <c r="Q251" s="44"/>
      <c r="R251" s="43"/>
      <c r="S251" s="43"/>
      <c r="T251" s="43"/>
      <c r="U251" s="43"/>
      <c r="V251" s="43"/>
    </row>
    <row r="252" spans="1:22" s="2" customFormat="1" x14ac:dyDescent="0.25">
      <c r="A252" s="53"/>
      <c r="B252" s="46" t="str">
        <f>IFERROR(VLOOKUP(A252,'District Lookup'!A:B,2,FALSE),"")</f>
        <v/>
      </c>
      <c r="C252" s="53"/>
      <c r="D252" s="40" t="str">
        <f t="shared" si="12"/>
        <v/>
      </c>
      <c r="E252" s="46" t="str">
        <f>IFERROR(VLOOKUP(D252,DistrictSchool!C245:D4972,2,FALSE),"")</f>
        <v/>
      </c>
      <c r="F252" s="53"/>
      <c r="G252" s="41" t="str">
        <f t="shared" si="13"/>
        <v/>
      </c>
      <c r="H252" s="46" t="str">
        <f>IFERROR(VLOOKUP(G252,'Lookup PRAcademy'!A:I,9,FALSE),"")</f>
        <v/>
      </c>
      <c r="I252" s="50" t="str">
        <f t="shared" si="14"/>
        <v/>
      </c>
      <c r="J252" s="43" t="str">
        <f>IFERROR(VLOOKUP(I252,'Lookup PRAcademy'!C245:D5198,2,FALSE),"")</f>
        <v/>
      </c>
      <c r="K252" s="43"/>
      <c r="L252" s="43"/>
      <c r="M252" s="53"/>
      <c r="N252" s="53"/>
      <c r="O252" s="40" t="str">
        <f t="shared" si="15"/>
        <v/>
      </c>
      <c r="P252" s="49" t="str">
        <f>IFERROR(VLOOKUP(O252,'Lookup PRAcademy'!$C$2:$I$4955,7,FALSE),"")</f>
        <v/>
      </c>
      <c r="Q252" s="44"/>
      <c r="R252" s="43"/>
      <c r="S252" s="43"/>
      <c r="T252" s="43"/>
      <c r="U252" s="43"/>
      <c r="V252" s="43"/>
    </row>
    <row r="253" spans="1:22" s="2" customFormat="1" x14ac:dyDescent="0.25">
      <c r="A253" s="53"/>
      <c r="B253" s="46" t="str">
        <f>IFERROR(VLOOKUP(A253,'District Lookup'!A:B,2,FALSE),"")</f>
        <v/>
      </c>
      <c r="C253" s="53"/>
      <c r="D253" s="40" t="str">
        <f t="shared" si="12"/>
        <v/>
      </c>
      <c r="E253" s="46" t="str">
        <f>IFERROR(VLOOKUP(D253,DistrictSchool!C246:D4973,2,FALSE),"")</f>
        <v/>
      </c>
      <c r="F253" s="53"/>
      <c r="G253" s="41" t="str">
        <f t="shared" si="13"/>
        <v/>
      </c>
      <c r="H253" s="46" t="str">
        <f>IFERROR(VLOOKUP(G253,'Lookup PRAcademy'!A:I,9,FALSE),"")</f>
        <v/>
      </c>
      <c r="I253" s="50" t="str">
        <f t="shared" si="14"/>
        <v/>
      </c>
      <c r="J253" s="43" t="str">
        <f>IFERROR(VLOOKUP(I253,'Lookup PRAcademy'!C246:D5199,2,FALSE),"")</f>
        <v/>
      </c>
      <c r="K253" s="43"/>
      <c r="L253" s="43"/>
      <c r="M253" s="53"/>
      <c r="N253" s="53"/>
      <c r="O253" s="40" t="str">
        <f t="shared" si="15"/>
        <v/>
      </c>
      <c r="P253" s="49" t="str">
        <f>IFERROR(VLOOKUP(O253,'Lookup PRAcademy'!$C$2:$I$4955,7,FALSE),"")</f>
        <v/>
      </c>
      <c r="Q253" s="44"/>
      <c r="R253" s="43"/>
      <c r="S253" s="43"/>
      <c r="T253" s="43"/>
      <c r="U253" s="43"/>
      <c r="V253" s="43"/>
    </row>
    <row r="254" spans="1:22" s="2" customFormat="1" x14ac:dyDescent="0.25">
      <c r="A254" s="53"/>
      <c r="B254" s="46" t="str">
        <f>IFERROR(VLOOKUP(A254,'District Lookup'!A:B,2,FALSE),"")</f>
        <v/>
      </c>
      <c r="C254" s="53"/>
      <c r="D254" s="40" t="str">
        <f t="shared" si="12"/>
        <v/>
      </c>
      <c r="E254" s="46" t="str">
        <f>IFERROR(VLOOKUP(D254,DistrictSchool!C247:D4974,2,FALSE),"")</f>
        <v/>
      </c>
      <c r="F254" s="53"/>
      <c r="G254" s="41" t="str">
        <f t="shared" si="13"/>
        <v/>
      </c>
      <c r="H254" s="46" t="str">
        <f>IFERROR(VLOOKUP(G254,'Lookup PRAcademy'!A:I,9,FALSE),"")</f>
        <v/>
      </c>
      <c r="I254" s="50" t="str">
        <f t="shared" si="14"/>
        <v/>
      </c>
      <c r="J254" s="43" t="str">
        <f>IFERROR(VLOOKUP(I254,'Lookup PRAcademy'!C247:D5200,2,FALSE),"")</f>
        <v/>
      </c>
      <c r="K254" s="43"/>
      <c r="L254" s="43"/>
      <c r="M254" s="53"/>
      <c r="N254" s="53"/>
      <c r="O254" s="40" t="str">
        <f t="shared" si="15"/>
        <v/>
      </c>
      <c r="P254" s="49" t="str">
        <f>IFERROR(VLOOKUP(O254,'Lookup PRAcademy'!$C$2:$I$4955,7,FALSE),"")</f>
        <v/>
      </c>
      <c r="Q254" s="44"/>
      <c r="R254" s="43"/>
      <c r="S254" s="43"/>
      <c r="T254" s="43"/>
      <c r="U254" s="43"/>
      <c r="V254" s="43"/>
    </row>
    <row r="255" spans="1:22" s="2" customFormat="1" x14ac:dyDescent="0.25">
      <c r="A255" s="53"/>
      <c r="B255" s="46" t="str">
        <f>IFERROR(VLOOKUP(A255,'District Lookup'!A:B,2,FALSE),"")</f>
        <v/>
      </c>
      <c r="C255" s="53"/>
      <c r="D255" s="40" t="str">
        <f t="shared" si="12"/>
        <v/>
      </c>
      <c r="E255" s="46" t="str">
        <f>IFERROR(VLOOKUP(D255,DistrictSchool!C248:D4975,2,FALSE),"")</f>
        <v/>
      </c>
      <c r="F255" s="53"/>
      <c r="G255" s="41" t="str">
        <f t="shared" si="13"/>
        <v/>
      </c>
      <c r="H255" s="46" t="str">
        <f>IFERROR(VLOOKUP(G255,'Lookup PRAcademy'!A:I,9,FALSE),"")</f>
        <v/>
      </c>
      <c r="I255" s="50" t="str">
        <f t="shared" si="14"/>
        <v/>
      </c>
      <c r="J255" s="43" t="str">
        <f>IFERROR(VLOOKUP(I255,'Lookup PRAcademy'!C248:D5201,2,FALSE),"")</f>
        <v/>
      </c>
      <c r="K255" s="43"/>
      <c r="L255" s="43"/>
      <c r="M255" s="53"/>
      <c r="N255" s="53"/>
      <c r="O255" s="40" t="str">
        <f t="shared" si="15"/>
        <v/>
      </c>
      <c r="P255" s="49" t="str">
        <f>IFERROR(VLOOKUP(O255,'Lookup PRAcademy'!$C$2:$I$4955,7,FALSE),"")</f>
        <v/>
      </c>
      <c r="Q255" s="44"/>
      <c r="R255" s="43"/>
      <c r="S255" s="43"/>
      <c r="T255" s="43"/>
      <c r="U255" s="43"/>
      <c r="V255" s="43"/>
    </row>
    <row r="256" spans="1:22" s="2" customFormat="1" x14ac:dyDescent="0.25">
      <c r="A256" s="53"/>
      <c r="B256" s="46" t="str">
        <f>IFERROR(VLOOKUP(A256,'District Lookup'!A:B,2,FALSE),"")</f>
        <v/>
      </c>
      <c r="C256" s="53"/>
      <c r="D256" s="40" t="str">
        <f t="shared" si="12"/>
        <v/>
      </c>
      <c r="E256" s="46" t="str">
        <f>IFERROR(VLOOKUP(D256,DistrictSchool!C249:D4976,2,FALSE),"")</f>
        <v/>
      </c>
      <c r="F256" s="53"/>
      <c r="G256" s="41" t="str">
        <f t="shared" si="13"/>
        <v/>
      </c>
      <c r="H256" s="46" t="str">
        <f>IFERROR(VLOOKUP(G256,'Lookup PRAcademy'!A:I,9,FALSE),"")</f>
        <v/>
      </c>
      <c r="I256" s="50" t="str">
        <f t="shared" si="14"/>
        <v/>
      </c>
      <c r="J256" s="43" t="str">
        <f>IFERROR(VLOOKUP(I256,'Lookup PRAcademy'!C249:D5202,2,FALSE),"")</f>
        <v/>
      </c>
      <c r="K256" s="43"/>
      <c r="L256" s="43"/>
      <c r="M256" s="53"/>
      <c r="N256" s="53"/>
      <c r="O256" s="40" t="str">
        <f t="shared" si="15"/>
        <v/>
      </c>
      <c r="P256" s="49" t="str">
        <f>IFERROR(VLOOKUP(O256,'Lookup PRAcademy'!$C$2:$I$4955,7,FALSE),"")</f>
        <v/>
      </c>
      <c r="Q256" s="44"/>
      <c r="R256" s="43"/>
      <c r="S256" s="43"/>
      <c r="T256" s="43"/>
      <c r="U256" s="43"/>
      <c r="V256" s="43"/>
    </row>
    <row r="257" spans="1:22" s="2" customFormat="1" x14ac:dyDescent="0.25">
      <c r="A257" s="53"/>
      <c r="B257" s="46" t="str">
        <f>IFERROR(VLOOKUP(A257,'District Lookup'!A:B,2,FALSE),"")</f>
        <v/>
      </c>
      <c r="C257" s="53"/>
      <c r="D257" s="40" t="str">
        <f t="shared" si="12"/>
        <v/>
      </c>
      <c r="E257" s="46" t="str">
        <f>IFERROR(VLOOKUP(D257,DistrictSchool!C250:D4977,2,FALSE),"")</f>
        <v/>
      </c>
      <c r="F257" s="53"/>
      <c r="G257" s="41" t="str">
        <f t="shared" si="13"/>
        <v/>
      </c>
      <c r="H257" s="46" t="str">
        <f>IFERROR(VLOOKUP(G257,'Lookup PRAcademy'!A:I,9,FALSE),"")</f>
        <v/>
      </c>
      <c r="I257" s="50" t="str">
        <f t="shared" si="14"/>
        <v/>
      </c>
      <c r="J257" s="43" t="str">
        <f>IFERROR(VLOOKUP(I257,'Lookup PRAcademy'!C250:D5203,2,FALSE),"")</f>
        <v/>
      </c>
      <c r="K257" s="43"/>
      <c r="L257" s="43"/>
      <c r="M257" s="53"/>
      <c r="N257" s="53"/>
      <c r="O257" s="40" t="str">
        <f t="shared" si="15"/>
        <v/>
      </c>
      <c r="P257" s="49" t="str">
        <f>IFERROR(VLOOKUP(O257,'Lookup PRAcademy'!$C$2:$I$4955,7,FALSE),"")</f>
        <v/>
      </c>
      <c r="Q257" s="44"/>
      <c r="R257" s="43"/>
      <c r="S257" s="43"/>
      <c r="T257" s="43"/>
      <c r="U257" s="43"/>
      <c r="V257" s="43"/>
    </row>
    <row r="258" spans="1:22" s="2" customFormat="1" x14ac:dyDescent="0.25">
      <c r="A258" s="53"/>
      <c r="B258" s="46" t="str">
        <f>IFERROR(VLOOKUP(A258,'District Lookup'!A:B,2,FALSE),"")</f>
        <v/>
      </c>
      <c r="C258" s="53"/>
      <c r="D258" s="40" t="str">
        <f t="shared" si="12"/>
        <v/>
      </c>
      <c r="E258" s="46" t="str">
        <f>IFERROR(VLOOKUP(D258,DistrictSchool!C251:D4978,2,FALSE),"")</f>
        <v/>
      </c>
      <c r="F258" s="53"/>
      <c r="G258" s="41" t="str">
        <f t="shared" si="13"/>
        <v/>
      </c>
      <c r="H258" s="46" t="str">
        <f>IFERROR(VLOOKUP(G258,'Lookup PRAcademy'!A:I,9,FALSE),"")</f>
        <v/>
      </c>
      <c r="I258" s="50" t="str">
        <f t="shared" si="14"/>
        <v/>
      </c>
      <c r="J258" s="43" t="str">
        <f>IFERROR(VLOOKUP(I258,'Lookup PRAcademy'!C251:D5204,2,FALSE),"")</f>
        <v/>
      </c>
      <c r="K258" s="43"/>
      <c r="L258" s="43"/>
      <c r="M258" s="53"/>
      <c r="N258" s="53"/>
      <c r="O258" s="40" t="str">
        <f t="shared" si="15"/>
        <v/>
      </c>
      <c r="P258" s="49" t="str">
        <f>IFERROR(VLOOKUP(O258,'Lookup PRAcademy'!$C$2:$I$4955,7,FALSE),"")</f>
        <v/>
      </c>
      <c r="Q258" s="44"/>
      <c r="R258" s="43"/>
      <c r="S258" s="43"/>
      <c r="T258" s="43"/>
      <c r="U258" s="43"/>
      <c r="V258" s="43"/>
    </row>
    <row r="259" spans="1:22" s="2" customFormat="1" x14ac:dyDescent="0.25">
      <c r="A259" s="53"/>
      <c r="B259" s="46" t="str">
        <f>IFERROR(VLOOKUP(A259,'District Lookup'!A:B,2,FALSE),"")</f>
        <v/>
      </c>
      <c r="C259" s="53"/>
      <c r="D259" s="40" t="str">
        <f t="shared" si="12"/>
        <v/>
      </c>
      <c r="E259" s="46" t="str">
        <f>IFERROR(VLOOKUP(D259,DistrictSchool!C252:D4979,2,FALSE),"")</f>
        <v/>
      </c>
      <c r="F259" s="53"/>
      <c r="G259" s="41" t="str">
        <f t="shared" si="13"/>
        <v/>
      </c>
      <c r="H259" s="46" t="str">
        <f>IFERROR(VLOOKUP(G259,'Lookup PRAcademy'!A:I,9,FALSE),"")</f>
        <v/>
      </c>
      <c r="I259" s="50" t="str">
        <f t="shared" si="14"/>
        <v/>
      </c>
      <c r="J259" s="43" t="str">
        <f>IFERROR(VLOOKUP(I259,'Lookup PRAcademy'!C252:D5205,2,FALSE),"")</f>
        <v/>
      </c>
      <c r="K259" s="43"/>
      <c r="L259" s="43"/>
      <c r="M259" s="53"/>
      <c r="N259" s="53"/>
      <c r="O259" s="40" t="str">
        <f t="shared" si="15"/>
        <v/>
      </c>
      <c r="P259" s="49" t="str">
        <f>IFERROR(VLOOKUP(O259,'Lookup PRAcademy'!$C$2:$I$4955,7,FALSE),"")</f>
        <v/>
      </c>
      <c r="Q259" s="44"/>
      <c r="R259" s="43"/>
      <c r="S259" s="43"/>
      <c r="T259" s="43"/>
      <c r="U259" s="43"/>
      <c r="V259" s="43"/>
    </row>
    <row r="260" spans="1:22" s="2" customFormat="1" x14ac:dyDescent="0.25">
      <c r="A260" s="53"/>
      <c r="B260" s="46" t="str">
        <f>IFERROR(VLOOKUP(A260,'District Lookup'!A:B,2,FALSE),"")</f>
        <v/>
      </c>
      <c r="C260" s="53"/>
      <c r="D260" s="40" t="str">
        <f t="shared" si="12"/>
        <v/>
      </c>
      <c r="E260" s="46" t="str">
        <f>IFERROR(VLOOKUP(D260,DistrictSchool!C253:D4980,2,FALSE),"")</f>
        <v/>
      </c>
      <c r="F260" s="53"/>
      <c r="G260" s="41" t="str">
        <f t="shared" si="13"/>
        <v/>
      </c>
      <c r="H260" s="46" t="str">
        <f>IFERROR(VLOOKUP(G260,'Lookup PRAcademy'!A:I,9,FALSE),"")</f>
        <v/>
      </c>
      <c r="I260" s="50" t="str">
        <f t="shared" si="14"/>
        <v/>
      </c>
      <c r="J260" s="43" t="str">
        <f>IFERROR(VLOOKUP(I260,'Lookup PRAcademy'!C253:D5206,2,FALSE),"")</f>
        <v/>
      </c>
      <c r="K260" s="43"/>
      <c r="L260" s="43"/>
      <c r="M260" s="53"/>
      <c r="N260" s="53"/>
      <c r="O260" s="40" t="str">
        <f t="shared" si="15"/>
        <v/>
      </c>
      <c r="P260" s="49" t="str">
        <f>IFERROR(VLOOKUP(O260,'Lookup PRAcademy'!$C$2:$I$4955,7,FALSE),"")</f>
        <v/>
      </c>
      <c r="Q260" s="44"/>
      <c r="R260" s="43"/>
      <c r="S260" s="43"/>
      <c r="T260" s="43"/>
      <c r="U260" s="43"/>
      <c r="V260" s="43"/>
    </row>
    <row r="261" spans="1:22" s="2" customFormat="1" x14ac:dyDescent="0.25">
      <c r="A261" s="53"/>
      <c r="B261" s="46" t="str">
        <f>IFERROR(VLOOKUP(A261,'District Lookup'!A:B,2,FALSE),"")</f>
        <v/>
      </c>
      <c r="C261" s="53"/>
      <c r="D261" s="40" t="str">
        <f t="shared" si="12"/>
        <v/>
      </c>
      <c r="E261" s="46" t="str">
        <f>IFERROR(VLOOKUP(D261,DistrictSchool!C254:D4981,2,FALSE),"")</f>
        <v/>
      </c>
      <c r="F261" s="53"/>
      <c r="G261" s="41" t="str">
        <f t="shared" si="13"/>
        <v/>
      </c>
      <c r="H261" s="46" t="str">
        <f>IFERROR(VLOOKUP(G261,'Lookup PRAcademy'!A:I,9,FALSE),"")</f>
        <v/>
      </c>
      <c r="I261" s="50" t="str">
        <f t="shared" si="14"/>
        <v/>
      </c>
      <c r="J261" s="43" t="str">
        <f>IFERROR(VLOOKUP(I261,'Lookup PRAcademy'!C254:D5207,2,FALSE),"")</f>
        <v/>
      </c>
      <c r="K261" s="43"/>
      <c r="L261" s="43"/>
      <c r="M261" s="53"/>
      <c r="N261" s="53"/>
      <c r="O261" s="40" t="str">
        <f t="shared" si="15"/>
        <v/>
      </c>
      <c r="P261" s="49" t="str">
        <f>IFERROR(VLOOKUP(O261,'Lookup PRAcademy'!$C$2:$I$4955,7,FALSE),"")</f>
        <v/>
      </c>
      <c r="Q261" s="44"/>
      <c r="R261" s="43"/>
      <c r="S261" s="43"/>
      <c r="T261" s="43"/>
      <c r="U261" s="43"/>
      <c r="V261" s="43"/>
    </row>
    <row r="262" spans="1:22" s="2" customFormat="1" x14ac:dyDescent="0.25">
      <c r="A262" s="53"/>
      <c r="B262" s="46" t="str">
        <f>IFERROR(VLOOKUP(A262,'District Lookup'!A:B,2,FALSE),"")</f>
        <v/>
      </c>
      <c r="C262" s="53"/>
      <c r="D262" s="40" t="str">
        <f t="shared" si="12"/>
        <v/>
      </c>
      <c r="E262" s="46" t="str">
        <f>IFERROR(VLOOKUP(D262,DistrictSchool!C255:D4982,2,FALSE),"")</f>
        <v/>
      </c>
      <c r="F262" s="53"/>
      <c r="G262" s="41" t="str">
        <f t="shared" si="13"/>
        <v/>
      </c>
      <c r="H262" s="46" t="str">
        <f>IFERROR(VLOOKUP(G262,'Lookup PRAcademy'!A:I,9,FALSE),"")</f>
        <v/>
      </c>
      <c r="I262" s="50" t="str">
        <f t="shared" si="14"/>
        <v/>
      </c>
      <c r="J262" s="43" t="str">
        <f>IFERROR(VLOOKUP(I262,'Lookup PRAcademy'!C255:D5208,2,FALSE),"")</f>
        <v/>
      </c>
      <c r="K262" s="43"/>
      <c r="L262" s="43"/>
      <c r="M262" s="53"/>
      <c r="N262" s="53"/>
      <c r="O262" s="40" t="str">
        <f t="shared" si="15"/>
        <v/>
      </c>
      <c r="P262" s="49" t="str">
        <f>IFERROR(VLOOKUP(O262,'Lookup PRAcademy'!$C$2:$I$4955,7,FALSE),"")</f>
        <v/>
      </c>
      <c r="Q262" s="44"/>
      <c r="R262" s="43"/>
      <c r="S262" s="43"/>
      <c r="T262" s="43"/>
      <c r="U262" s="43"/>
      <c r="V262" s="43"/>
    </row>
    <row r="263" spans="1:22" s="2" customFormat="1" x14ac:dyDescent="0.25">
      <c r="A263" s="53"/>
      <c r="B263" s="46" t="str">
        <f>IFERROR(VLOOKUP(A263,'District Lookup'!A:B,2,FALSE),"")</f>
        <v/>
      </c>
      <c r="C263" s="53"/>
      <c r="D263" s="40" t="str">
        <f t="shared" si="12"/>
        <v/>
      </c>
      <c r="E263" s="46" t="str">
        <f>IFERROR(VLOOKUP(D263,DistrictSchool!C256:D4983,2,FALSE),"")</f>
        <v/>
      </c>
      <c r="F263" s="53"/>
      <c r="G263" s="41" t="str">
        <f t="shared" si="13"/>
        <v/>
      </c>
      <c r="H263" s="46" t="str">
        <f>IFERROR(VLOOKUP(G263,'Lookup PRAcademy'!A:I,9,FALSE),"")</f>
        <v/>
      </c>
      <c r="I263" s="50" t="str">
        <f t="shared" si="14"/>
        <v/>
      </c>
      <c r="J263" s="43" t="str">
        <f>IFERROR(VLOOKUP(I263,'Lookup PRAcademy'!C256:D5209,2,FALSE),"")</f>
        <v/>
      </c>
      <c r="K263" s="43"/>
      <c r="L263" s="43"/>
      <c r="M263" s="53"/>
      <c r="N263" s="53"/>
      <c r="O263" s="40" t="str">
        <f t="shared" si="15"/>
        <v/>
      </c>
      <c r="P263" s="49" t="str">
        <f>IFERROR(VLOOKUP(O263,'Lookup PRAcademy'!$C$2:$I$4955,7,FALSE),"")</f>
        <v/>
      </c>
      <c r="Q263" s="44"/>
      <c r="R263" s="43"/>
      <c r="S263" s="43"/>
      <c r="T263" s="43"/>
      <c r="U263" s="43"/>
      <c r="V263" s="43"/>
    </row>
    <row r="264" spans="1:22" s="2" customFormat="1" x14ac:dyDescent="0.25">
      <c r="A264" s="53"/>
      <c r="B264" s="46" t="str">
        <f>IFERROR(VLOOKUP(A264,'District Lookup'!A:B,2,FALSE),"")</f>
        <v/>
      </c>
      <c r="C264" s="53"/>
      <c r="D264" s="40" t="str">
        <f t="shared" si="12"/>
        <v/>
      </c>
      <c r="E264" s="46" t="str">
        <f>IFERROR(VLOOKUP(D264,DistrictSchool!C257:D4984,2,FALSE),"")</f>
        <v/>
      </c>
      <c r="F264" s="53"/>
      <c r="G264" s="41" t="str">
        <f t="shared" si="13"/>
        <v/>
      </c>
      <c r="H264" s="46" t="str">
        <f>IFERROR(VLOOKUP(G264,'Lookup PRAcademy'!A:I,9,FALSE),"")</f>
        <v/>
      </c>
      <c r="I264" s="50" t="str">
        <f t="shared" si="14"/>
        <v/>
      </c>
      <c r="J264" s="43" t="str">
        <f>IFERROR(VLOOKUP(I264,'Lookup PRAcademy'!C257:D5210,2,FALSE),"")</f>
        <v/>
      </c>
      <c r="K264" s="43"/>
      <c r="L264" s="43"/>
      <c r="M264" s="53"/>
      <c r="N264" s="53"/>
      <c r="O264" s="40" t="str">
        <f t="shared" si="15"/>
        <v/>
      </c>
      <c r="P264" s="49" t="str">
        <f>IFERROR(VLOOKUP(O264,'Lookup PRAcademy'!$C$2:$I$4955,7,FALSE),"")</f>
        <v/>
      </c>
      <c r="Q264" s="44"/>
      <c r="R264" s="43"/>
      <c r="S264" s="43"/>
      <c r="T264" s="43"/>
      <c r="U264" s="43"/>
      <c r="V264" s="43"/>
    </row>
    <row r="265" spans="1:22" s="2" customFormat="1" x14ac:dyDescent="0.25">
      <c r="A265" s="53"/>
      <c r="B265" s="46" t="str">
        <f>IFERROR(VLOOKUP(A265,'District Lookup'!A:B,2,FALSE),"")</f>
        <v/>
      </c>
      <c r="C265" s="53"/>
      <c r="D265" s="40" t="str">
        <f t="shared" si="12"/>
        <v/>
      </c>
      <c r="E265" s="46" t="str">
        <f>IFERROR(VLOOKUP(D265,DistrictSchool!C258:D4985,2,FALSE),"")</f>
        <v/>
      </c>
      <c r="F265" s="53"/>
      <c r="G265" s="41" t="str">
        <f t="shared" si="13"/>
        <v/>
      </c>
      <c r="H265" s="46" t="str">
        <f>IFERROR(VLOOKUP(G265,'Lookup PRAcademy'!A:I,9,FALSE),"")</f>
        <v/>
      </c>
      <c r="I265" s="50" t="str">
        <f t="shared" si="14"/>
        <v/>
      </c>
      <c r="J265" s="43" t="str">
        <f>IFERROR(VLOOKUP(I265,'Lookup PRAcademy'!C258:D5211,2,FALSE),"")</f>
        <v/>
      </c>
      <c r="K265" s="43"/>
      <c r="L265" s="43"/>
      <c r="M265" s="53"/>
      <c r="N265" s="53"/>
      <c r="O265" s="40" t="str">
        <f t="shared" si="15"/>
        <v/>
      </c>
      <c r="P265" s="49" t="str">
        <f>IFERROR(VLOOKUP(O265,'Lookup PRAcademy'!$C$2:$I$4955,7,FALSE),"")</f>
        <v/>
      </c>
      <c r="Q265" s="44"/>
      <c r="R265" s="43"/>
      <c r="S265" s="43"/>
      <c r="T265" s="43"/>
      <c r="U265" s="43"/>
      <c r="V265" s="43"/>
    </row>
    <row r="266" spans="1:22" s="2" customFormat="1" x14ac:dyDescent="0.25">
      <c r="A266" s="53"/>
      <c r="B266" s="46" t="str">
        <f>IFERROR(VLOOKUP(A266,'District Lookup'!A:B,2,FALSE),"")</f>
        <v/>
      </c>
      <c r="C266" s="53"/>
      <c r="D266" s="40" t="str">
        <f t="shared" si="12"/>
        <v/>
      </c>
      <c r="E266" s="46" t="str">
        <f>IFERROR(VLOOKUP(D266,DistrictSchool!C259:D4986,2,FALSE),"")</f>
        <v/>
      </c>
      <c r="F266" s="53"/>
      <c r="G266" s="41" t="str">
        <f t="shared" si="13"/>
        <v/>
      </c>
      <c r="H266" s="46" t="str">
        <f>IFERROR(VLOOKUP(G266,'Lookup PRAcademy'!A:I,9,FALSE),"")</f>
        <v/>
      </c>
      <c r="I266" s="50" t="str">
        <f t="shared" si="14"/>
        <v/>
      </c>
      <c r="J266" s="43" t="str">
        <f>IFERROR(VLOOKUP(I266,'Lookup PRAcademy'!C259:D5212,2,FALSE),"")</f>
        <v/>
      </c>
      <c r="K266" s="43"/>
      <c r="L266" s="43"/>
      <c r="M266" s="53"/>
      <c r="N266" s="53"/>
      <c r="O266" s="40" t="str">
        <f t="shared" si="15"/>
        <v/>
      </c>
      <c r="P266" s="49" t="str">
        <f>IFERROR(VLOOKUP(O266,'Lookup PRAcademy'!$C$2:$I$4955,7,FALSE),"")</f>
        <v/>
      </c>
      <c r="Q266" s="44"/>
      <c r="R266" s="43"/>
      <c r="S266" s="43"/>
      <c r="T266" s="43"/>
      <c r="U266" s="43"/>
      <c r="V266" s="43"/>
    </row>
    <row r="267" spans="1:22" s="2" customFormat="1" x14ac:dyDescent="0.25">
      <c r="A267" s="53"/>
      <c r="B267" s="46" t="str">
        <f>IFERROR(VLOOKUP(A267,'District Lookup'!A:B,2,FALSE),"")</f>
        <v/>
      </c>
      <c r="C267" s="53"/>
      <c r="D267" s="40" t="str">
        <f t="shared" ref="D267:D330" si="16">_xlfn.CONCAT(A267,C267)</f>
        <v/>
      </c>
      <c r="E267" s="46" t="str">
        <f>IFERROR(VLOOKUP(D267,DistrictSchool!C260:D4987,2,FALSE),"")</f>
        <v/>
      </c>
      <c r="F267" s="53"/>
      <c r="G267" s="41" t="str">
        <f t="shared" ref="G267:G330" si="17">_xlfn.CONCAT(A267,B267,C267,E267,F267)</f>
        <v/>
      </c>
      <c r="H267" s="46" t="str">
        <f>IFERROR(VLOOKUP(G267,'Lookup PRAcademy'!A:I,9,FALSE),"")</f>
        <v/>
      </c>
      <c r="I267" s="50" t="str">
        <f t="shared" ref="I267:I330" si="18">_xlfn.CONCAT(A267,C267,F267)</f>
        <v/>
      </c>
      <c r="J267" s="43" t="str">
        <f>IFERROR(VLOOKUP(I267,'Lookup PRAcademy'!C260:D5213,2,FALSE),"")</f>
        <v/>
      </c>
      <c r="K267" s="43"/>
      <c r="L267" s="43"/>
      <c r="M267" s="53"/>
      <c r="N267" s="53"/>
      <c r="O267" s="40" t="str">
        <f t="shared" ref="O267:O330" si="19">_xlfn.CONCAT(A267,N267,M267)</f>
        <v/>
      </c>
      <c r="P267" s="49" t="str">
        <f>IFERROR(VLOOKUP(O267,'Lookup PRAcademy'!$C$2:$I$4955,7,FALSE),"")</f>
        <v/>
      </c>
      <c r="Q267" s="44"/>
      <c r="R267" s="43"/>
      <c r="S267" s="43"/>
      <c r="T267" s="43"/>
      <c r="U267" s="43"/>
      <c r="V267" s="43"/>
    </row>
    <row r="268" spans="1:22" s="2" customFormat="1" x14ac:dyDescent="0.25">
      <c r="A268" s="53"/>
      <c r="B268" s="46" t="str">
        <f>IFERROR(VLOOKUP(A268,'District Lookup'!A:B,2,FALSE),"")</f>
        <v/>
      </c>
      <c r="C268" s="53"/>
      <c r="D268" s="40" t="str">
        <f t="shared" si="16"/>
        <v/>
      </c>
      <c r="E268" s="46" t="str">
        <f>IFERROR(VLOOKUP(D268,DistrictSchool!C261:D4988,2,FALSE),"")</f>
        <v/>
      </c>
      <c r="F268" s="53"/>
      <c r="G268" s="41" t="str">
        <f t="shared" si="17"/>
        <v/>
      </c>
      <c r="H268" s="46" t="str">
        <f>IFERROR(VLOOKUP(G268,'Lookup PRAcademy'!A:I,9,FALSE),"")</f>
        <v/>
      </c>
      <c r="I268" s="50" t="str">
        <f t="shared" si="18"/>
        <v/>
      </c>
      <c r="J268" s="43" t="str">
        <f>IFERROR(VLOOKUP(I268,'Lookup PRAcademy'!C261:D5214,2,FALSE),"")</f>
        <v/>
      </c>
      <c r="K268" s="43"/>
      <c r="L268" s="43"/>
      <c r="M268" s="53"/>
      <c r="N268" s="53"/>
      <c r="O268" s="40" t="str">
        <f t="shared" si="19"/>
        <v/>
      </c>
      <c r="P268" s="49" t="str">
        <f>IFERROR(VLOOKUP(O268,'Lookup PRAcademy'!$C$2:$I$4955,7,FALSE),"")</f>
        <v/>
      </c>
      <c r="Q268" s="44"/>
      <c r="R268" s="43"/>
      <c r="S268" s="43"/>
      <c r="T268" s="43"/>
      <c r="U268" s="43"/>
      <c r="V268" s="43"/>
    </row>
    <row r="269" spans="1:22" s="2" customFormat="1" x14ac:dyDescent="0.25">
      <c r="A269" s="53"/>
      <c r="B269" s="46" t="str">
        <f>IFERROR(VLOOKUP(A269,'District Lookup'!A:B,2,FALSE),"")</f>
        <v/>
      </c>
      <c r="C269" s="53"/>
      <c r="D269" s="40" t="str">
        <f t="shared" si="16"/>
        <v/>
      </c>
      <c r="E269" s="46" t="str">
        <f>IFERROR(VLOOKUP(D269,DistrictSchool!C262:D4989,2,FALSE),"")</f>
        <v/>
      </c>
      <c r="F269" s="53"/>
      <c r="G269" s="41" t="str">
        <f t="shared" si="17"/>
        <v/>
      </c>
      <c r="H269" s="46" t="str">
        <f>IFERROR(VLOOKUP(G269,'Lookup PRAcademy'!A:I,9,FALSE),"")</f>
        <v/>
      </c>
      <c r="I269" s="50" t="str">
        <f t="shared" si="18"/>
        <v/>
      </c>
      <c r="J269" s="43" t="str">
        <f>IFERROR(VLOOKUP(I269,'Lookup PRAcademy'!C262:D5215,2,FALSE),"")</f>
        <v/>
      </c>
      <c r="K269" s="43"/>
      <c r="L269" s="43"/>
      <c r="M269" s="53"/>
      <c r="N269" s="53"/>
      <c r="O269" s="40" t="str">
        <f t="shared" si="19"/>
        <v/>
      </c>
      <c r="P269" s="49" t="str">
        <f>IFERROR(VLOOKUP(O269,'Lookup PRAcademy'!$C$2:$I$4955,7,FALSE),"")</f>
        <v/>
      </c>
      <c r="Q269" s="44"/>
      <c r="R269" s="43"/>
      <c r="S269" s="43"/>
      <c r="T269" s="43"/>
      <c r="U269" s="43"/>
      <c r="V269" s="43"/>
    </row>
    <row r="270" spans="1:22" s="2" customFormat="1" x14ac:dyDescent="0.25">
      <c r="A270" s="53"/>
      <c r="B270" s="46" t="str">
        <f>IFERROR(VLOOKUP(A270,'District Lookup'!A:B,2,FALSE),"")</f>
        <v/>
      </c>
      <c r="C270" s="53"/>
      <c r="D270" s="40" t="str">
        <f t="shared" si="16"/>
        <v/>
      </c>
      <c r="E270" s="46" t="str">
        <f>IFERROR(VLOOKUP(D270,DistrictSchool!C263:D4990,2,FALSE),"")</f>
        <v/>
      </c>
      <c r="F270" s="53"/>
      <c r="G270" s="41" t="str">
        <f t="shared" si="17"/>
        <v/>
      </c>
      <c r="H270" s="46" t="str">
        <f>IFERROR(VLOOKUP(G270,'Lookup PRAcademy'!A:I,9,FALSE),"")</f>
        <v/>
      </c>
      <c r="I270" s="50" t="str">
        <f t="shared" si="18"/>
        <v/>
      </c>
      <c r="J270" s="43" t="str">
        <f>IFERROR(VLOOKUP(I270,'Lookup PRAcademy'!C263:D5216,2,FALSE),"")</f>
        <v/>
      </c>
      <c r="K270" s="43"/>
      <c r="L270" s="43"/>
      <c r="M270" s="53"/>
      <c r="N270" s="53"/>
      <c r="O270" s="40" t="str">
        <f t="shared" si="19"/>
        <v/>
      </c>
      <c r="P270" s="49" t="str">
        <f>IFERROR(VLOOKUP(O270,'Lookup PRAcademy'!$C$2:$I$4955,7,FALSE),"")</f>
        <v/>
      </c>
      <c r="Q270" s="44"/>
      <c r="R270" s="43"/>
      <c r="S270" s="43"/>
      <c r="T270" s="43"/>
      <c r="U270" s="43"/>
      <c r="V270" s="43"/>
    </row>
    <row r="271" spans="1:22" s="2" customFormat="1" x14ac:dyDescent="0.25">
      <c r="A271" s="53"/>
      <c r="B271" s="46" t="str">
        <f>IFERROR(VLOOKUP(A271,'District Lookup'!A:B,2,FALSE),"")</f>
        <v/>
      </c>
      <c r="C271" s="53"/>
      <c r="D271" s="40" t="str">
        <f t="shared" si="16"/>
        <v/>
      </c>
      <c r="E271" s="46" t="str">
        <f>IFERROR(VLOOKUP(D271,DistrictSchool!C264:D4991,2,FALSE),"")</f>
        <v/>
      </c>
      <c r="F271" s="53"/>
      <c r="G271" s="41" t="str">
        <f t="shared" si="17"/>
        <v/>
      </c>
      <c r="H271" s="46" t="str">
        <f>IFERROR(VLOOKUP(G271,'Lookup PRAcademy'!A:I,9,FALSE),"")</f>
        <v/>
      </c>
      <c r="I271" s="50" t="str">
        <f t="shared" si="18"/>
        <v/>
      </c>
      <c r="J271" s="43" t="str">
        <f>IFERROR(VLOOKUP(I271,'Lookup PRAcademy'!C264:D5217,2,FALSE),"")</f>
        <v/>
      </c>
      <c r="K271" s="43"/>
      <c r="L271" s="43"/>
      <c r="M271" s="53"/>
      <c r="N271" s="53"/>
      <c r="O271" s="40" t="str">
        <f t="shared" si="19"/>
        <v/>
      </c>
      <c r="P271" s="49" t="str">
        <f>IFERROR(VLOOKUP(O271,'Lookup PRAcademy'!$C$2:$I$4955,7,FALSE),"")</f>
        <v/>
      </c>
      <c r="Q271" s="44"/>
      <c r="R271" s="43"/>
      <c r="S271" s="43"/>
      <c r="T271" s="43"/>
      <c r="U271" s="43"/>
      <c r="V271" s="43"/>
    </row>
    <row r="272" spans="1:22" s="2" customFormat="1" x14ac:dyDescent="0.25">
      <c r="A272" s="53"/>
      <c r="B272" s="46" t="str">
        <f>IFERROR(VLOOKUP(A272,'District Lookup'!A:B,2,FALSE),"")</f>
        <v/>
      </c>
      <c r="C272" s="53"/>
      <c r="D272" s="40" t="str">
        <f t="shared" si="16"/>
        <v/>
      </c>
      <c r="E272" s="46" t="str">
        <f>IFERROR(VLOOKUP(D272,DistrictSchool!C265:D4992,2,FALSE),"")</f>
        <v/>
      </c>
      <c r="F272" s="53"/>
      <c r="G272" s="41" t="str">
        <f t="shared" si="17"/>
        <v/>
      </c>
      <c r="H272" s="46" t="str">
        <f>IFERROR(VLOOKUP(G272,'Lookup PRAcademy'!A:I,9,FALSE),"")</f>
        <v/>
      </c>
      <c r="I272" s="50" t="str">
        <f t="shared" si="18"/>
        <v/>
      </c>
      <c r="J272" s="43" t="str">
        <f>IFERROR(VLOOKUP(I272,'Lookup PRAcademy'!C265:D5218,2,FALSE),"")</f>
        <v/>
      </c>
      <c r="K272" s="43"/>
      <c r="L272" s="43"/>
      <c r="M272" s="53"/>
      <c r="N272" s="53"/>
      <c r="O272" s="40" t="str">
        <f t="shared" si="19"/>
        <v/>
      </c>
      <c r="P272" s="49" t="str">
        <f>IFERROR(VLOOKUP(O272,'Lookup PRAcademy'!$C$2:$I$4955,7,FALSE),"")</f>
        <v/>
      </c>
      <c r="Q272" s="44"/>
      <c r="R272" s="43"/>
      <c r="S272" s="43"/>
      <c r="T272" s="43"/>
      <c r="U272" s="43"/>
      <c r="V272" s="43"/>
    </row>
    <row r="273" spans="1:22" s="2" customFormat="1" x14ac:dyDescent="0.25">
      <c r="A273" s="53"/>
      <c r="B273" s="46" t="str">
        <f>IFERROR(VLOOKUP(A273,'District Lookup'!A:B,2,FALSE),"")</f>
        <v/>
      </c>
      <c r="C273" s="53"/>
      <c r="D273" s="40" t="str">
        <f t="shared" si="16"/>
        <v/>
      </c>
      <c r="E273" s="46" t="str">
        <f>IFERROR(VLOOKUP(D273,DistrictSchool!C266:D4993,2,FALSE),"")</f>
        <v/>
      </c>
      <c r="F273" s="53"/>
      <c r="G273" s="41" t="str">
        <f t="shared" si="17"/>
        <v/>
      </c>
      <c r="H273" s="46" t="str">
        <f>IFERROR(VLOOKUP(G273,'Lookup PRAcademy'!A:I,9,FALSE),"")</f>
        <v/>
      </c>
      <c r="I273" s="50" t="str">
        <f t="shared" si="18"/>
        <v/>
      </c>
      <c r="J273" s="43" t="str">
        <f>IFERROR(VLOOKUP(I273,'Lookup PRAcademy'!C266:D5219,2,FALSE),"")</f>
        <v/>
      </c>
      <c r="K273" s="43"/>
      <c r="L273" s="43"/>
      <c r="M273" s="53"/>
      <c r="N273" s="53"/>
      <c r="O273" s="40" t="str">
        <f t="shared" si="19"/>
        <v/>
      </c>
      <c r="P273" s="49" t="str">
        <f>IFERROR(VLOOKUP(O273,'Lookup PRAcademy'!$C$2:$I$4955,7,FALSE),"")</f>
        <v/>
      </c>
      <c r="Q273" s="44"/>
      <c r="R273" s="43"/>
      <c r="S273" s="43"/>
      <c r="T273" s="43"/>
      <c r="U273" s="43"/>
      <c r="V273" s="43"/>
    </row>
    <row r="274" spans="1:22" s="2" customFormat="1" x14ac:dyDescent="0.25">
      <c r="A274" s="53"/>
      <c r="B274" s="46" t="str">
        <f>IFERROR(VLOOKUP(A274,'District Lookup'!A:B,2,FALSE),"")</f>
        <v/>
      </c>
      <c r="C274" s="53"/>
      <c r="D274" s="40" t="str">
        <f t="shared" si="16"/>
        <v/>
      </c>
      <c r="E274" s="46" t="str">
        <f>IFERROR(VLOOKUP(D274,DistrictSchool!C267:D4994,2,FALSE),"")</f>
        <v/>
      </c>
      <c r="F274" s="53"/>
      <c r="G274" s="41" t="str">
        <f t="shared" si="17"/>
        <v/>
      </c>
      <c r="H274" s="46" t="str">
        <f>IFERROR(VLOOKUP(G274,'Lookup PRAcademy'!A:I,9,FALSE),"")</f>
        <v/>
      </c>
      <c r="I274" s="50" t="str">
        <f t="shared" si="18"/>
        <v/>
      </c>
      <c r="J274" s="43" t="str">
        <f>IFERROR(VLOOKUP(I274,'Lookup PRAcademy'!C267:D5220,2,FALSE),"")</f>
        <v/>
      </c>
      <c r="K274" s="43"/>
      <c r="L274" s="43"/>
      <c r="M274" s="53"/>
      <c r="N274" s="53"/>
      <c r="O274" s="40" t="str">
        <f t="shared" si="19"/>
        <v/>
      </c>
      <c r="P274" s="49" t="str">
        <f>IFERROR(VLOOKUP(O274,'Lookup PRAcademy'!$C$2:$I$4955,7,FALSE),"")</f>
        <v/>
      </c>
      <c r="Q274" s="44"/>
      <c r="R274" s="43"/>
      <c r="S274" s="43"/>
      <c r="T274" s="43"/>
      <c r="U274" s="43"/>
      <c r="V274" s="43"/>
    </row>
    <row r="275" spans="1:22" s="2" customFormat="1" x14ac:dyDescent="0.25">
      <c r="A275" s="53"/>
      <c r="B275" s="46" t="str">
        <f>IFERROR(VLOOKUP(A275,'District Lookup'!A:B,2,FALSE),"")</f>
        <v/>
      </c>
      <c r="C275" s="53"/>
      <c r="D275" s="40" t="str">
        <f t="shared" si="16"/>
        <v/>
      </c>
      <c r="E275" s="46" t="str">
        <f>IFERROR(VLOOKUP(D275,DistrictSchool!C268:D4995,2,FALSE),"")</f>
        <v/>
      </c>
      <c r="F275" s="53"/>
      <c r="G275" s="41" t="str">
        <f t="shared" si="17"/>
        <v/>
      </c>
      <c r="H275" s="46" t="str">
        <f>IFERROR(VLOOKUP(G275,'Lookup PRAcademy'!A:I,9,FALSE),"")</f>
        <v/>
      </c>
      <c r="I275" s="50" t="str">
        <f t="shared" si="18"/>
        <v/>
      </c>
      <c r="J275" s="43" t="str">
        <f>IFERROR(VLOOKUP(I275,'Lookup PRAcademy'!C268:D5221,2,FALSE),"")</f>
        <v/>
      </c>
      <c r="K275" s="43"/>
      <c r="L275" s="43"/>
      <c r="M275" s="53"/>
      <c r="N275" s="53"/>
      <c r="O275" s="40" t="str">
        <f t="shared" si="19"/>
        <v/>
      </c>
      <c r="P275" s="49" t="str">
        <f>IFERROR(VLOOKUP(O275,'Lookup PRAcademy'!$C$2:$I$4955,7,FALSE),"")</f>
        <v/>
      </c>
      <c r="Q275" s="44"/>
      <c r="R275" s="43"/>
      <c r="S275" s="43"/>
      <c r="T275" s="43"/>
      <c r="U275" s="43"/>
      <c r="V275" s="43"/>
    </row>
    <row r="276" spans="1:22" s="2" customFormat="1" x14ac:dyDescent="0.25">
      <c r="A276" s="53"/>
      <c r="B276" s="46" t="str">
        <f>IFERROR(VLOOKUP(A276,'District Lookup'!A:B,2,FALSE),"")</f>
        <v/>
      </c>
      <c r="C276" s="53"/>
      <c r="D276" s="40" t="str">
        <f t="shared" si="16"/>
        <v/>
      </c>
      <c r="E276" s="46" t="str">
        <f>IFERROR(VLOOKUP(D276,DistrictSchool!C269:D4996,2,FALSE),"")</f>
        <v/>
      </c>
      <c r="F276" s="53"/>
      <c r="G276" s="41" t="str">
        <f t="shared" si="17"/>
        <v/>
      </c>
      <c r="H276" s="46" t="str">
        <f>IFERROR(VLOOKUP(G276,'Lookup PRAcademy'!A:I,9,FALSE),"")</f>
        <v/>
      </c>
      <c r="I276" s="50" t="str">
        <f t="shared" si="18"/>
        <v/>
      </c>
      <c r="J276" s="43" t="str">
        <f>IFERROR(VLOOKUP(I276,'Lookup PRAcademy'!C269:D5222,2,FALSE),"")</f>
        <v/>
      </c>
      <c r="K276" s="43"/>
      <c r="L276" s="43"/>
      <c r="M276" s="53"/>
      <c r="N276" s="53"/>
      <c r="O276" s="40" t="str">
        <f t="shared" si="19"/>
        <v/>
      </c>
      <c r="P276" s="49" t="str">
        <f>IFERROR(VLOOKUP(O276,'Lookup PRAcademy'!$C$2:$I$4955,7,FALSE),"")</f>
        <v/>
      </c>
      <c r="Q276" s="44"/>
      <c r="R276" s="43"/>
      <c r="S276" s="43"/>
      <c r="T276" s="43"/>
      <c r="U276" s="43"/>
      <c r="V276" s="43"/>
    </row>
    <row r="277" spans="1:22" s="2" customFormat="1" x14ac:dyDescent="0.25">
      <c r="A277" s="53"/>
      <c r="B277" s="46" t="str">
        <f>IFERROR(VLOOKUP(A277,'District Lookup'!A:B,2,FALSE),"")</f>
        <v/>
      </c>
      <c r="C277" s="53"/>
      <c r="D277" s="40" t="str">
        <f t="shared" si="16"/>
        <v/>
      </c>
      <c r="E277" s="46" t="str">
        <f>IFERROR(VLOOKUP(D277,DistrictSchool!C270:D4997,2,FALSE),"")</f>
        <v/>
      </c>
      <c r="F277" s="53"/>
      <c r="G277" s="41" t="str">
        <f t="shared" si="17"/>
        <v/>
      </c>
      <c r="H277" s="46" t="str">
        <f>IFERROR(VLOOKUP(G277,'Lookup PRAcademy'!A:I,9,FALSE),"")</f>
        <v/>
      </c>
      <c r="I277" s="50" t="str">
        <f t="shared" si="18"/>
        <v/>
      </c>
      <c r="J277" s="43" t="str">
        <f>IFERROR(VLOOKUP(I277,'Lookup PRAcademy'!C270:D5223,2,FALSE),"")</f>
        <v/>
      </c>
      <c r="K277" s="43"/>
      <c r="L277" s="43"/>
      <c r="M277" s="53"/>
      <c r="N277" s="53"/>
      <c r="O277" s="40" t="str">
        <f t="shared" si="19"/>
        <v/>
      </c>
      <c r="P277" s="49" t="str">
        <f>IFERROR(VLOOKUP(O277,'Lookup PRAcademy'!$C$2:$I$4955,7,FALSE),"")</f>
        <v/>
      </c>
      <c r="Q277" s="44"/>
      <c r="R277" s="43"/>
      <c r="S277" s="43"/>
      <c r="T277" s="43"/>
      <c r="U277" s="43"/>
      <c r="V277" s="43"/>
    </row>
    <row r="278" spans="1:22" s="2" customFormat="1" x14ac:dyDescent="0.25">
      <c r="A278" s="53"/>
      <c r="B278" s="46" t="str">
        <f>IFERROR(VLOOKUP(A278,'District Lookup'!A:B,2,FALSE),"")</f>
        <v/>
      </c>
      <c r="C278" s="53"/>
      <c r="D278" s="40" t="str">
        <f t="shared" si="16"/>
        <v/>
      </c>
      <c r="E278" s="46" t="str">
        <f>IFERROR(VLOOKUP(D278,DistrictSchool!C271:D4998,2,FALSE),"")</f>
        <v/>
      </c>
      <c r="F278" s="53"/>
      <c r="G278" s="41" t="str">
        <f t="shared" si="17"/>
        <v/>
      </c>
      <c r="H278" s="46" t="str">
        <f>IFERROR(VLOOKUP(G278,'Lookup PRAcademy'!A:I,9,FALSE),"")</f>
        <v/>
      </c>
      <c r="I278" s="50" t="str">
        <f t="shared" si="18"/>
        <v/>
      </c>
      <c r="J278" s="43" t="str">
        <f>IFERROR(VLOOKUP(I278,'Lookup PRAcademy'!C271:D5224,2,FALSE),"")</f>
        <v/>
      </c>
      <c r="K278" s="43"/>
      <c r="L278" s="43"/>
      <c r="M278" s="53"/>
      <c r="N278" s="53"/>
      <c r="O278" s="40" t="str">
        <f t="shared" si="19"/>
        <v/>
      </c>
      <c r="P278" s="49" t="str">
        <f>IFERROR(VLOOKUP(O278,'Lookup PRAcademy'!$C$2:$I$4955,7,FALSE),"")</f>
        <v/>
      </c>
      <c r="Q278" s="44"/>
      <c r="R278" s="43"/>
      <c r="S278" s="43"/>
      <c r="T278" s="43"/>
      <c r="U278" s="43"/>
      <c r="V278" s="43"/>
    </row>
    <row r="279" spans="1:22" s="2" customFormat="1" x14ac:dyDescent="0.25">
      <c r="A279" s="53"/>
      <c r="B279" s="46" t="str">
        <f>IFERROR(VLOOKUP(A279,'District Lookup'!A:B,2,FALSE),"")</f>
        <v/>
      </c>
      <c r="C279" s="53"/>
      <c r="D279" s="40" t="str">
        <f t="shared" si="16"/>
        <v/>
      </c>
      <c r="E279" s="46" t="str">
        <f>IFERROR(VLOOKUP(D279,DistrictSchool!C272:D4999,2,FALSE),"")</f>
        <v/>
      </c>
      <c r="F279" s="53"/>
      <c r="G279" s="41" t="str">
        <f t="shared" si="17"/>
        <v/>
      </c>
      <c r="H279" s="46" t="str">
        <f>IFERROR(VLOOKUP(G279,'Lookup PRAcademy'!A:I,9,FALSE),"")</f>
        <v/>
      </c>
      <c r="I279" s="50" t="str">
        <f t="shared" si="18"/>
        <v/>
      </c>
      <c r="J279" s="43" t="str">
        <f>IFERROR(VLOOKUP(I279,'Lookup PRAcademy'!C272:D5225,2,FALSE),"")</f>
        <v/>
      </c>
      <c r="K279" s="43"/>
      <c r="L279" s="43"/>
      <c r="M279" s="53"/>
      <c r="N279" s="53"/>
      <c r="O279" s="40" t="str">
        <f t="shared" si="19"/>
        <v/>
      </c>
      <c r="P279" s="49" t="str">
        <f>IFERROR(VLOOKUP(O279,'Lookup PRAcademy'!$C$2:$I$4955,7,FALSE),"")</f>
        <v/>
      </c>
      <c r="Q279" s="44"/>
      <c r="R279" s="43"/>
      <c r="S279" s="43"/>
      <c r="T279" s="43"/>
      <c r="U279" s="43"/>
      <c r="V279" s="43"/>
    </row>
    <row r="280" spans="1:22" s="2" customFormat="1" x14ac:dyDescent="0.25">
      <c r="A280" s="53"/>
      <c r="B280" s="46" t="str">
        <f>IFERROR(VLOOKUP(A280,'District Lookup'!A:B,2,FALSE),"")</f>
        <v/>
      </c>
      <c r="C280" s="53"/>
      <c r="D280" s="40" t="str">
        <f t="shared" si="16"/>
        <v/>
      </c>
      <c r="E280" s="46" t="str">
        <f>IFERROR(VLOOKUP(D280,DistrictSchool!C273:D5000,2,FALSE),"")</f>
        <v/>
      </c>
      <c r="F280" s="53"/>
      <c r="G280" s="41" t="str">
        <f t="shared" si="17"/>
        <v/>
      </c>
      <c r="H280" s="46" t="str">
        <f>IFERROR(VLOOKUP(G280,'Lookup PRAcademy'!A:I,9,FALSE),"")</f>
        <v/>
      </c>
      <c r="I280" s="50" t="str">
        <f t="shared" si="18"/>
        <v/>
      </c>
      <c r="J280" s="43" t="str">
        <f>IFERROR(VLOOKUP(I280,'Lookup PRAcademy'!C273:D5226,2,FALSE),"")</f>
        <v/>
      </c>
      <c r="K280" s="43"/>
      <c r="L280" s="43"/>
      <c r="M280" s="53"/>
      <c r="N280" s="53"/>
      <c r="O280" s="40" t="str">
        <f t="shared" si="19"/>
        <v/>
      </c>
      <c r="P280" s="49" t="str">
        <f>IFERROR(VLOOKUP(O280,'Lookup PRAcademy'!$C$2:$I$4955,7,FALSE),"")</f>
        <v/>
      </c>
      <c r="Q280" s="44"/>
      <c r="R280" s="43"/>
      <c r="S280" s="43"/>
      <c r="T280" s="43"/>
      <c r="U280" s="43"/>
      <c r="V280" s="43"/>
    </row>
    <row r="281" spans="1:22" s="2" customFormat="1" x14ac:dyDescent="0.25">
      <c r="A281" s="53"/>
      <c r="B281" s="46" t="str">
        <f>IFERROR(VLOOKUP(A281,'District Lookup'!A:B,2,FALSE),"")</f>
        <v/>
      </c>
      <c r="C281" s="53"/>
      <c r="D281" s="40" t="str">
        <f t="shared" si="16"/>
        <v/>
      </c>
      <c r="E281" s="46" t="str">
        <f>IFERROR(VLOOKUP(D281,DistrictSchool!C274:D5001,2,FALSE),"")</f>
        <v/>
      </c>
      <c r="F281" s="53"/>
      <c r="G281" s="41" t="str">
        <f t="shared" si="17"/>
        <v/>
      </c>
      <c r="H281" s="46" t="str">
        <f>IFERROR(VLOOKUP(G281,'Lookup PRAcademy'!A:I,9,FALSE),"")</f>
        <v/>
      </c>
      <c r="I281" s="50" t="str">
        <f t="shared" si="18"/>
        <v/>
      </c>
      <c r="J281" s="43" t="str">
        <f>IFERROR(VLOOKUP(I281,'Lookup PRAcademy'!C274:D5227,2,FALSE),"")</f>
        <v/>
      </c>
      <c r="K281" s="43"/>
      <c r="L281" s="43"/>
      <c r="M281" s="53"/>
      <c r="N281" s="53"/>
      <c r="O281" s="40" t="str">
        <f t="shared" si="19"/>
        <v/>
      </c>
      <c r="P281" s="49" t="str">
        <f>IFERROR(VLOOKUP(O281,'Lookup PRAcademy'!$C$2:$I$4955,7,FALSE),"")</f>
        <v/>
      </c>
      <c r="Q281" s="44"/>
      <c r="R281" s="43"/>
      <c r="S281" s="43"/>
      <c r="T281" s="43"/>
      <c r="U281" s="43"/>
      <c r="V281" s="43"/>
    </row>
    <row r="282" spans="1:22" s="2" customFormat="1" x14ac:dyDescent="0.25">
      <c r="A282" s="53"/>
      <c r="B282" s="46" t="str">
        <f>IFERROR(VLOOKUP(A282,'District Lookup'!A:B,2,FALSE),"")</f>
        <v/>
      </c>
      <c r="C282" s="53"/>
      <c r="D282" s="40" t="str">
        <f t="shared" si="16"/>
        <v/>
      </c>
      <c r="E282" s="46" t="str">
        <f>IFERROR(VLOOKUP(D282,DistrictSchool!C275:D5002,2,FALSE),"")</f>
        <v/>
      </c>
      <c r="F282" s="53"/>
      <c r="G282" s="41" t="str">
        <f t="shared" si="17"/>
        <v/>
      </c>
      <c r="H282" s="46" t="str">
        <f>IFERROR(VLOOKUP(G282,'Lookup PRAcademy'!A:I,9,FALSE),"")</f>
        <v/>
      </c>
      <c r="I282" s="50" t="str">
        <f t="shared" si="18"/>
        <v/>
      </c>
      <c r="J282" s="43" t="str">
        <f>IFERROR(VLOOKUP(I282,'Lookup PRAcademy'!C275:D5228,2,FALSE),"")</f>
        <v/>
      </c>
      <c r="K282" s="43"/>
      <c r="L282" s="43"/>
      <c r="M282" s="53"/>
      <c r="N282" s="53"/>
      <c r="O282" s="40" t="str">
        <f t="shared" si="19"/>
        <v/>
      </c>
      <c r="P282" s="49" t="str">
        <f>IFERROR(VLOOKUP(O282,'Lookup PRAcademy'!$C$2:$I$4955,7,FALSE),"")</f>
        <v/>
      </c>
      <c r="Q282" s="44"/>
      <c r="R282" s="43"/>
      <c r="S282" s="43"/>
      <c r="T282" s="43"/>
      <c r="U282" s="43"/>
      <c r="V282" s="43"/>
    </row>
    <row r="283" spans="1:22" s="2" customFormat="1" x14ac:dyDescent="0.25">
      <c r="A283" s="53"/>
      <c r="B283" s="46" t="str">
        <f>IFERROR(VLOOKUP(A283,'District Lookup'!A:B,2,FALSE),"")</f>
        <v/>
      </c>
      <c r="C283" s="53"/>
      <c r="D283" s="40" t="str">
        <f t="shared" si="16"/>
        <v/>
      </c>
      <c r="E283" s="46" t="str">
        <f>IFERROR(VLOOKUP(D283,DistrictSchool!C276:D5003,2,FALSE),"")</f>
        <v/>
      </c>
      <c r="F283" s="53"/>
      <c r="G283" s="41" t="str">
        <f t="shared" si="17"/>
        <v/>
      </c>
      <c r="H283" s="46" t="str">
        <f>IFERROR(VLOOKUP(G283,'Lookup PRAcademy'!A:I,9,FALSE),"")</f>
        <v/>
      </c>
      <c r="I283" s="50" t="str">
        <f t="shared" si="18"/>
        <v/>
      </c>
      <c r="J283" s="43" t="str">
        <f>IFERROR(VLOOKUP(I283,'Lookup PRAcademy'!C276:D5229,2,FALSE),"")</f>
        <v/>
      </c>
      <c r="K283" s="43"/>
      <c r="L283" s="43"/>
      <c r="M283" s="53"/>
      <c r="N283" s="53"/>
      <c r="O283" s="40" t="str">
        <f t="shared" si="19"/>
        <v/>
      </c>
      <c r="P283" s="49" t="str">
        <f>IFERROR(VLOOKUP(O283,'Lookup PRAcademy'!$C$2:$I$4955,7,FALSE),"")</f>
        <v/>
      </c>
      <c r="Q283" s="44"/>
      <c r="R283" s="43"/>
      <c r="S283" s="43"/>
      <c r="T283" s="43"/>
      <c r="U283" s="43"/>
      <c r="V283" s="43"/>
    </row>
    <row r="284" spans="1:22" s="2" customFormat="1" x14ac:dyDescent="0.25">
      <c r="A284" s="53"/>
      <c r="B284" s="46" t="str">
        <f>IFERROR(VLOOKUP(A284,'District Lookup'!A:B,2,FALSE),"")</f>
        <v/>
      </c>
      <c r="C284" s="53"/>
      <c r="D284" s="40" t="str">
        <f t="shared" si="16"/>
        <v/>
      </c>
      <c r="E284" s="46" t="str">
        <f>IFERROR(VLOOKUP(D284,DistrictSchool!C277:D5004,2,FALSE),"")</f>
        <v/>
      </c>
      <c r="F284" s="53"/>
      <c r="G284" s="41" t="str">
        <f t="shared" si="17"/>
        <v/>
      </c>
      <c r="H284" s="46" t="str">
        <f>IFERROR(VLOOKUP(G284,'Lookup PRAcademy'!A:I,9,FALSE),"")</f>
        <v/>
      </c>
      <c r="I284" s="50" t="str">
        <f t="shared" si="18"/>
        <v/>
      </c>
      <c r="J284" s="43" t="str">
        <f>IFERROR(VLOOKUP(I284,'Lookup PRAcademy'!C277:D5230,2,FALSE),"")</f>
        <v/>
      </c>
      <c r="K284" s="43"/>
      <c r="L284" s="43"/>
      <c r="M284" s="53"/>
      <c r="N284" s="53"/>
      <c r="O284" s="40" t="str">
        <f t="shared" si="19"/>
        <v/>
      </c>
      <c r="P284" s="49" t="str">
        <f>IFERROR(VLOOKUP(O284,'Lookup PRAcademy'!$C$2:$I$4955,7,FALSE),"")</f>
        <v/>
      </c>
      <c r="Q284" s="44"/>
      <c r="R284" s="43"/>
      <c r="S284" s="43"/>
      <c r="T284" s="43"/>
      <c r="U284" s="43"/>
      <c r="V284" s="43"/>
    </row>
    <row r="285" spans="1:22" s="2" customFormat="1" x14ac:dyDescent="0.25">
      <c r="A285" s="53"/>
      <c r="B285" s="46" t="str">
        <f>IFERROR(VLOOKUP(A285,'District Lookup'!A:B,2,FALSE),"")</f>
        <v/>
      </c>
      <c r="C285" s="53"/>
      <c r="D285" s="40" t="str">
        <f t="shared" si="16"/>
        <v/>
      </c>
      <c r="E285" s="46" t="str">
        <f>IFERROR(VLOOKUP(D285,DistrictSchool!C278:D5005,2,FALSE),"")</f>
        <v/>
      </c>
      <c r="F285" s="53"/>
      <c r="G285" s="41" t="str">
        <f t="shared" si="17"/>
        <v/>
      </c>
      <c r="H285" s="46" t="str">
        <f>IFERROR(VLOOKUP(G285,'Lookup PRAcademy'!A:I,9,FALSE),"")</f>
        <v/>
      </c>
      <c r="I285" s="50" t="str">
        <f t="shared" si="18"/>
        <v/>
      </c>
      <c r="J285" s="43" t="str">
        <f>IFERROR(VLOOKUP(I285,'Lookup PRAcademy'!C278:D5231,2,FALSE),"")</f>
        <v/>
      </c>
      <c r="K285" s="43"/>
      <c r="L285" s="43"/>
      <c r="M285" s="53"/>
      <c r="N285" s="53"/>
      <c r="O285" s="40" t="str">
        <f t="shared" si="19"/>
        <v/>
      </c>
      <c r="P285" s="49" t="str">
        <f>IFERROR(VLOOKUP(O285,'Lookup PRAcademy'!$C$2:$I$4955,7,FALSE),"")</f>
        <v/>
      </c>
      <c r="Q285" s="44"/>
      <c r="R285" s="43"/>
      <c r="S285" s="43"/>
      <c r="T285" s="43"/>
      <c r="U285" s="43"/>
      <c r="V285" s="43"/>
    </row>
    <row r="286" spans="1:22" s="2" customFormat="1" x14ac:dyDescent="0.25">
      <c r="A286" s="53"/>
      <c r="B286" s="46" t="str">
        <f>IFERROR(VLOOKUP(A286,'District Lookup'!A:B,2,FALSE),"")</f>
        <v/>
      </c>
      <c r="C286" s="53"/>
      <c r="D286" s="40" t="str">
        <f t="shared" si="16"/>
        <v/>
      </c>
      <c r="E286" s="46" t="str">
        <f>IFERROR(VLOOKUP(D286,DistrictSchool!C279:D5006,2,FALSE),"")</f>
        <v/>
      </c>
      <c r="F286" s="53"/>
      <c r="G286" s="41" t="str">
        <f t="shared" si="17"/>
        <v/>
      </c>
      <c r="H286" s="46" t="str">
        <f>IFERROR(VLOOKUP(G286,'Lookup PRAcademy'!A:I,9,FALSE),"")</f>
        <v/>
      </c>
      <c r="I286" s="50" t="str">
        <f t="shared" si="18"/>
        <v/>
      </c>
      <c r="J286" s="43" t="str">
        <f>IFERROR(VLOOKUP(I286,'Lookup PRAcademy'!C279:D5232,2,FALSE),"")</f>
        <v/>
      </c>
      <c r="K286" s="43"/>
      <c r="L286" s="43"/>
      <c r="M286" s="53"/>
      <c r="N286" s="53"/>
      <c r="O286" s="40" t="str">
        <f t="shared" si="19"/>
        <v/>
      </c>
      <c r="P286" s="49" t="str">
        <f>IFERROR(VLOOKUP(O286,'Lookup PRAcademy'!$C$2:$I$4955,7,FALSE),"")</f>
        <v/>
      </c>
      <c r="Q286" s="44"/>
      <c r="R286" s="43"/>
      <c r="S286" s="43"/>
      <c r="T286" s="43"/>
      <c r="U286" s="43"/>
      <c r="V286" s="43"/>
    </row>
    <row r="287" spans="1:22" s="2" customFormat="1" x14ac:dyDescent="0.25">
      <c r="A287" s="53"/>
      <c r="B287" s="46" t="str">
        <f>IFERROR(VLOOKUP(A287,'District Lookup'!A:B,2,FALSE),"")</f>
        <v/>
      </c>
      <c r="C287" s="53"/>
      <c r="D287" s="40" t="str">
        <f t="shared" si="16"/>
        <v/>
      </c>
      <c r="E287" s="46" t="str">
        <f>IFERROR(VLOOKUP(D287,DistrictSchool!C280:D5007,2,FALSE),"")</f>
        <v/>
      </c>
      <c r="F287" s="53"/>
      <c r="G287" s="41" t="str">
        <f t="shared" si="17"/>
        <v/>
      </c>
      <c r="H287" s="46" t="str">
        <f>IFERROR(VLOOKUP(G287,'Lookup PRAcademy'!A:I,9,FALSE),"")</f>
        <v/>
      </c>
      <c r="I287" s="50" t="str">
        <f t="shared" si="18"/>
        <v/>
      </c>
      <c r="J287" s="43" t="str">
        <f>IFERROR(VLOOKUP(I287,'Lookup PRAcademy'!C280:D5233,2,FALSE),"")</f>
        <v/>
      </c>
      <c r="K287" s="43"/>
      <c r="L287" s="43"/>
      <c r="M287" s="53"/>
      <c r="N287" s="53"/>
      <c r="O287" s="40" t="str">
        <f t="shared" si="19"/>
        <v/>
      </c>
      <c r="P287" s="49" t="str">
        <f>IFERROR(VLOOKUP(O287,'Lookup PRAcademy'!$C$2:$I$4955,7,FALSE),"")</f>
        <v/>
      </c>
      <c r="Q287" s="44"/>
      <c r="R287" s="43"/>
      <c r="S287" s="43"/>
      <c r="T287" s="43"/>
      <c r="U287" s="43"/>
      <c r="V287" s="43"/>
    </row>
    <row r="288" spans="1:22" s="2" customFormat="1" x14ac:dyDescent="0.25">
      <c r="A288" s="53"/>
      <c r="B288" s="46" t="str">
        <f>IFERROR(VLOOKUP(A288,'District Lookup'!A:B,2,FALSE),"")</f>
        <v/>
      </c>
      <c r="C288" s="53"/>
      <c r="D288" s="40" t="str">
        <f t="shared" si="16"/>
        <v/>
      </c>
      <c r="E288" s="46" t="str">
        <f>IFERROR(VLOOKUP(D288,DistrictSchool!C281:D5008,2,FALSE),"")</f>
        <v/>
      </c>
      <c r="F288" s="53"/>
      <c r="G288" s="41" t="str">
        <f t="shared" si="17"/>
        <v/>
      </c>
      <c r="H288" s="46" t="str">
        <f>IFERROR(VLOOKUP(G288,'Lookup PRAcademy'!A:I,9,FALSE),"")</f>
        <v/>
      </c>
      <c r="I288" s="50" t="str">
        <f t="shared" si="18"/>
        <v/>
      </c>
      <c r="J288" s="43" t="str">
        <f>IFERROR(VLOOKUP(I288,'Lookup PRAcademy'!C281:D5234,2,FALSE),"")</f>
        <v/>
      </c>
      <c r="K288" s="43"/>
      <c r="L288" s="43"/>
      <c r="M288" s="53"/>
      <c r="N288" s="53"/>
      <c r="O288" s="40" t="str">
        <f t="shared" si="19"/>
        <v/>
      </c>
      <c r="P288" s="49" t="str">
        <f>IFERROR(VLOOKUP(O288,'Lookup PRAcademy'!$C$2:$I$4955,7,FALSE),"")</f>
        <v/>
      </c>
      <c r="Q288" s="44"/>
      <c r="R288" s="43"/>
      <c r="S288" s="43"/>
      <c r="T288" s="43"/>
      <c r="U288" s="43"/>
      <c r="V288" s="43"/>
    </row>
    <row r="289" spans="1:22" s="2" customFormat="1" x14ac:dyDescent="0.25">
      <c r="A289" s="53"/>
      <c r="B289" s="46" t="str">
        <f>IFERROR(VLOOKUP(A289,'District Lookup'!A:B,2,FALSE),"")</f>
        <v/>
      </c>
      <c r="C289" s="53"/>
      <c r="D289" s="40" t="str">
        <f t="shared" si="16"/>
        <v/>
      </c>
      <c r="E289" s="46" t="str">
        <f>IFERROR(VLOOKUP(D289,DistrictSchool!C282:D5009,2,FALSE),"")</f>
        <v/>
      </c>
      <c r="F289" s="53"/>
      <c r="G289" s="41" t="str">
        <f t="shared" si="17"/>
        <v/>
      </c>
      <c r="H289" s="46" t="str">
        <f>IFERROR(VLOOKUP(G289,'Lookup PRAcademy'!A:I,9,FALSE),"")</f>
        <v/>
      </c>
      <c r="I289" s="50" t="str">
        <f t="shared" si="18"/>
        <v/>
      </c>
      <c r="J289" s="43" t="str">
        <f>IFERROR(VLOOKUP(I289,'Lookup PRAcademy'!C282:D5235,2,FALSE),"")</f>
        <v/>
      </c>
      <c r="K289" s="43"/>
      <c r="L289" s="43"/>
      <c r="M289" s="53"/>
      <c r="N289" s="53"/>
      <c r="O289" s="40" t="str">
        <f t="shared" si="19"/>
        <v/>
      </c>
      <c r="P289" s="49" t="str">
        <f>IFERROR(VLOOKUP(O289,'Lookup PRAcademy'!$C$2:$I$4955,7,FALSE),"")</f>
        <v/>
      </c>
      <c r="Q289" s="44"/>
      <c r="R289" s="43"/>
      <c r="S289" s="43"/>
      <c r="T289" s="43"/>
      <c r="U289" s="43"/>
      <c r="V289" s="43"/>
    </row>
    <row r="290" spans="1:22" s="2" customFormat="1" x14ac:dyDescent="0.25">
      <c r="A290" s="53"/>
      <c r="B290" s="46" t="str">
        <f>IFERROR(VLOOKUP(A290,'District Lookup'!A:B,2,FALSE),"")</f>
        <v/>
      </c>
      <c r="C290" s="53"/>
      <c r="D290" s="40" t="str">
        <f t="shared" si="16"/>
        <v/>
      </c>
      <c r="E290" s="46" t="str">
        <f>IFERROR(VLOOKUP(D290,DistrictSchool!C283:D5010,2,FALSE),"")</f>
        <v/>
      </c>
      <c r="F290" s="53"/>
      <c r="G290" s="41" t="str">
        <f t="shared" si="17"/>
        <v/>
      </c>
      <c r="H290" s="46" t="str">
        <f>IFERROR(VLOOKUP(G290,'Lookup PRAcademy'!A:I,9,FALSE),"")</f>
        <v/>
      </c>
      <c r="I290" s="50" t="str">
        <f t="shared" si="18"/>
        <v/>
      </c>
      <c r="J290" s="43" t="str">
        <f>IFERROR(VLOOKUP(I290,'Lookup PRAcademy'!C283:D5236,2,FALSE),"")</f>
        <v/>
      </c>
      <c r="K290" s="43"/>
      <c r="L290" s="43"/>
      <c r="M290" s="53"/>
      <c r="N290" s="53"/>
      <c r="O290" s="40" t="str">
        <f t="shared" si="19"/>
        <v/>
      </c>
      <c r="P290" s="49" t="str">
        <f>IFERROR(VLOOKUP(O290,'Lookup PRAcademy'!$C$2:$I$4955,7,FALSE),"")</f>
        <v/>
      </c>
      <c r="Q290" s="44"/>
      <c r="R290" s="43"/>
      <c r="S290" s="43"/>
      <c r="T290" s="43"/>
      <c r="U290" s="43"/>
      <c r="V290" s="43"/>
    </row>
    <row r="291" spans="1:22" s="2" customFormat="1" x14ac:dyDescent="0.25">
      <c r="A291" s="53"/>
      <c r="B291" s="46" t="str">
        <f>IFERROR(VLOOKUP(A291,'District Lookup'!A:B,2,FALSE),"")</f>
        <v/>
      </c>
      <c r="C291" s="53"/>
      <c r="D291" s="40" t="str">
        <f t="shared" si="16"/>
        <v/>
      </c>
      <c r="E291" s="46" t="str">
        <f>IFERROR(VLOOKUP(D291,DistrictSchool!C284:D5011,2,FALSE),"")</f>
        <v/>
      </c>
      <c r="F291" s="53"/>
      <c r="G291" s="41" t="str">
        <f t="shared" si="17"/>
        <v/>
      </c>
      <c r="H291" s="46" t="str">
        <f>IFERROR(VLOOKUP(G291,'Lookup PRAcademy'!A:I,9,FALSE),"")</f>
        <v/>
      </c>
      <c r="I291" s="50" t="str">
        <f t="shared" si="18"/>
        <v/>
      </c>
      <c r="J291" s="43" t="str">
        <f>IFERROR(VLOOKUP(I291,'Lookup PRAcademy'!C284:D5237,2,FALSE),"")</f>
        <v/>
      </c>
      <c r="K291" s="43"/>
      <c r="L291" s="43"/>
      <c r="M291" s="53"/>
      <c r="N291" s="53"/>
      <c r="O291" s="40" t="str">
        <f t="shared" si="19"/>
        <v/>
      </c>
      <c r="P291" s="49" t="str">
        <f>IFERROR(VLOOKUP(O291,'Lookup PRAcademy'!$C$2:$I$4955,7,FALSE),"")</f>
        <v/>
      </c>
      <c r="Q291" s="44"/>
      <c r="R291" s="43"/>
      <c r="S291" s="43"/>
      <c r="T291" s="43"/>
      <c r="U291" s="43"/>
      <c r="V291" s="43"/>
    </row>
    <row r="292" spans="1:22" s="2" customFormat="1" x14ac:dyDescent="0.25">
      <c r="A292" s="53"/>
      <c r="B292" s="46" t="str">
        <f>IFERROR(VLOOKUP(A292,'District Lookup'!A:B,2,FALSE),"")</f>
        <v/>
      </c>
      <c r="C292" s="53"/>
      <c r="D292" s="40" t="str">
        <f t="shared" si="16"/>
        <v/>
      </c>
      <c r="E292" s="46" t="str">
        <f>IFERROR(VLOOKUP(D292,DistrictSchool!C285:D5012,2,FALSE),"")</f>
        <v/>
      </c>
      <c r="F292" s="53"/>
      <c r="G292" s="41" t="str">
        <f t="shared" si="17"/>
        <v/>
      </c>
      <c r="H292" s="46" t="str">
        <f>IFERROR(VLOOKUP(G292,'Lookup PRAcademy'!A:I,9,FALSE),"")</f>
        <v/>
      </c>
      <c r="I292" s="50" t="str">
        <f t="shared" si="18"/>
        <v/>
      </c>
      <c r="J292" s="43" t="str">
        <f>IFERROR(VLOOKUP(I292,'Lookup PRAcademy'!C285:D5238,2,FALSE),"")</f>
        <v/>
      </c>
      <c r="K292" s="43"/>
      <c r="L292" s="43"/>
      <c r="M292" s="53"/>
      <c r="N292" s="53"/>
      <c r="O292" s="40" t="str">
        <f t="shared" si="19"/>
        <v/>
      </c>
      <c r="P292" s="49" t="str">
        <f>IFERROR(VLOOKUP(O292,'Lookup PRAcademy'!$C$2:$I$4955,7,FALSE),"")</f>
        <v/>
      </c>
      <c r="Q292" s="44"/>
      <c r="R292" s="43"/>
      <c r="S292" s="43"/>
      <c r="T292" s="43"/>
      <c r="U292" s="43"/>
      <c r="V292" s="43"/>
    </row>
    <row r="293" spans="1:22" s="2" customFormat="1" x14ac:dyDescent="0.25">
      <c r="A293" s="53"/>
      <c r="B293" s="46" t="str">
        <f>IFERROR(VLOOKUP(A293,'District Lookup'!A:B,2,FALSE),"")</f>
        <v/>
      </c>
      <c r="C293" s="53"/>
      <c r="D293" s="40" t="str">
        <f t="shared" si="16"/>
        <v/>
      </c>
      <c r="E293" s="46" t="str">
        <f>IFERROR(VLOOKUP(D293,DistrictSchool!C286:D5013,2,FALSE),"")</f>
        <v/>
      </c>
      <c r="F293" s="53"/>
      <c r="G293" s="41" t="str">
        <f t="shared" si="17"/>
        <v/>
      </c>
      <c r="H293" s="46" t="str">
        <f>IFERROR(VLOOKUP(G293,'Lookup PRAcademy'!A:I,9,FALSE),"")</f>
        <v/>
      </c>
      <c r="I293" s="50" t="str">
        <f t="shared" si="18"/>
        <v/>
      </c>
      <c r="J293" s="43" t="str">
        <f>IFERROR(VLOOKUP(I293,'Lookup PRAcademy'!C286:D5239,2,FALSE),"")</f>
        <v/>
      </c>
      <c r="K293" s="43"/>
      <c r="L293" s="43"/>
      <c r="M293" s="53"/>
      <c r="N293" s="53"/>
      <c r="O293" s="40" t="str">
        <f t="shared" si="19"/>
        <v/>
      </c>
      <c r="P293" s="49" t="str">
        <f>IFERROR(VLOOKUP(O293,'Lookup PRAcademy'!$C$2:$I$4955,7,FALSE),"")</f>
        <v/>
      </c>
      <c r="Q293" s="44"/>
      <c r="R293" s="43"/>
      <c r="S293" s="43"/>
      <c r="T293" s="43"/>
      <c r="U293" s="43"/>
      <c r="V293" s="43"/>
    </row>
    <row r="294" spans="1:22" s="2" customFormat="1" x14ac:dyDescent="0.25">
      <c r="A294" s="53"/>
      <c r="B294" s="46" t="str">
        <f>IFERROR(VLOOKUP(A294,'District Lookup'!A:B,2,FALSE),"")</f>
        <v/>
      </c>
      <c r="C294" s="53"/>
      <c r="D294" s="40" t="str">
        <f t="shared" si="16"/>
        <v/>
      </c>
      <c r="E294" s="46" t="str">
        <f>IFERROR(VLOOKUP(D294,DistrictSchool!C287:D5014,2,FALSE),"")</f>
        <v/>
      </c>
      <c r="F294" s="53"/>
      <c r="G294" s="41" t="str">
        <f t="shared" si="17"/>
        <v/>
      </c>
      <c r="H294" s="46" t="str">
        <f>IFERROR(VLOOKUP(G294,'Lookup PRAcademy'!A:I,9,FALSE),"")</f>
        <v/>
      </c>
      <c r="I294" s="50" t="str">
        <f t="shared" si="18"/>
        <v/>
      </c>
      <c r="J294" s="43" t="str">
        <f>IFERROR(VLOOKUP(I294,'Lookup PRAcademy'!C287:D5240,2,FALSE),"")</f>
        <v/>
      </c>
      <c r="K294" s="43"/>
      <c r="L294" s="43"/>
      <c r="M294" s="53"/>
      <c r="N294" s="53"/>
      <c r="O294" s="40" t="str">
        <f t="shared" si="19"/>
        <v/>
      </c>
      <c r="P294" s="49" t="str">
        <f>IFERROR(VLOOKUP(O294,'Lookup PRAcademy'!$C$2:$I$4955,7,FALSE),"")</f>
        <v/>
      </c>
      <c r="Q294" s="44"/>
      <c r="R294" s="43"/>
      <c r="S294" s="43"/>
      <c r="T294" s="43"/>
      <c r="U294" s="43"/>
      <c r="V294" s="43"/>
    </row>
    <row r="295" spans="1:22" s="2" customFormat="1" x14ac:dyDescent="0.25">
      <c r="A295" s="53"/>
      <c r="B295" s="46" t="str">
        <f>IFERROR(VLOOKUP(A295,'District Lookup'!A:B,2,FALSE),"")</f>
        <v/>
      </c>
      <c r="C295" s="53"/>
      <c r="D295" s="40" t="str">
        <f t="shared" si="16"/>
        <v/>
      </c>
      <c r="E295" s="46" t="str">
        <f>IFERROR(VLOOKUP(D295,DistrictSchool!C288:D5015,2,FALSE),"")</f>
        <v/>
      </c>
      <c r="F295" s="53"/>
      <c r="G295" s="41" t="str">
        <f t="shared" si="17"/>
        <v/>
      </c>
      <c r="H295" s="46" t="str">
        <f>IFERROR(VLOOKUP(G295,'Lookup PRAcademy'!A:I,9,FALSE),"")</f>
        <v/>
      </c>
      <c r="I295" s="50" t="str">
        <f t="shared" si="18"/>
        <v/>
      </c>
      <c r="J295" s="43" t="str">
        <f>IFERROR(VLOOKUP(I295,'Lookup PRAcademy'!C288:D5241,2,FALSE),"")</f>
        <v/>
      </c>
      <c r="K295" s="43"/>
      <c r="L295" s="43"/>
      <c r="M295" s="53"/>
      <c r="N295" s="53"/>
      <c r="O295" s="40" t="str">
        <f t="shared" si="19"/>
        <v/>
      </c>
      <c r="P295" s="49" t="str">
        <f>IFERROR(VLOOKUP(O295,'Lookup PRAcademy'!$C$2:$I$4955,7,FALSE),"")</f>
        <v/>
      </c>
      <c r="Q295" s="44"/>
      <c r="R295" s="43"/>
      <c r="S295" s="43"/>
      <c r="T295" s="43"/>
      <c r="U295" s="43"/>
      <c r="V295" s="43"/>
    </row>
    <row r="296" spans="1:22" s="2" customFormat="1" x14ac:dyDescent="0.25">
      <c r="A296" s="53"/>
      <c r="B296" s="46" t="str">
        <f>IFERROR(VLOOKUP(A296,'District Lookup'!A:B,2,FALSE),"")</f>
        <v/>
      </c>
      <c r="C296" s="53"/>
      <c r="D296" s="40" t="str">
        <f t="shared" si="16"/>
        <v/>
      </c>
      <c r="E296" s="46" t="str">
        <f>IFERROR(VLOOKUP(D296,DistrictSchool!C289:D5016,2,FALSE),"")</f>
        <v/>
      </c>
      <c r="F296" s="53"/>
      <c r="G296" s="41" t="str">
        <f t="shared" si="17"/>
        <v/>
      </c>
      <c r="H296" s="46" t="str">
        <f>IFERROR(VLOOKUP(G296,'Lookup PRAcademy'!A:I,9,FALSE),"")</f>
        <v/>
      </c>
      <c r="I296" s="50" t="str">
        <f t="shared" si="18"/>
        <v/>
      </c>
      <c r="J296" s="43" t="str">
        <f>IFERROR(VLOOKUP(I296,'Lookup PRAcademy'!C289:D5242,2,FALSE),"")</f>
        <v/>
      </c>
      <c r="K296" s="43"/>
      <c r="L296" s="43"/>
      <c r="M296" s="53"/>
      <c r="N296" s="53"/>
      <c r="O296" s="40" t="str">
        <f t="shared" si="19"/>
        <v/>
      </c>
      <c r="P296" s="49" t="str">
        <f>IFERROR(VLOOKUP(O296,'Lookup PRAcademy'!$C$2:$I$4955,7,FALSE),"")</f>
        <v/>
      </c>
      <c r="Q296" s="44"/>
      <c r="R296" s="43"/>
      <c r="S296" s="43"/>
      <c r="T296" s="43"/>
      <c r="U296" s="43"/>
      <c r="V296" s="43"/>
    </row>
    <row r="297" spans="1:22" s="2" customFormat="1" x14ac:dyDescent="0.25">
      <c r="A297" s="53"/>
      <c r="B297" s="46" t="str">
        <f>IFERROR(VLOOKUP(A297,'District Lookup'!A:B,2,FALSE),"")</f>
        <v/>
      </c>
      <c r="C297" s="53"/>
      <c r="D297" s="40" t="str">
        <f t="shared" si="16"/>
        <v/>
      </c>
      <c r="E297" s="46" t="str">
        <f>IFERROR(VLOOKUP(D297,DistrictSchool!C290:D5017,2,FALSE),"")</f>
        <v/>
      </c>
      <c r="F297" s="53"/>
      <c r="G297" s="41" t="str">
        <f t="shared" si="17"/>
        <v/>
      </c>
      <c r="H297" s="46" t="str">
        <f>IFERROR(VLOOKUP(G297,'Lookup PRAcademy'!A:I,9,FALSE),"")</f>
        <v/>
      </c>
      <c r="I297" s="50" t="str">
        <f t="shared" si="18"/>
        <v/>
      </c>
      <c r="J297" s="43" t="str">
        <f>IFERROR(VLOOKUP(I297,'Lookup PRAcademy'!C290:D5243,2,FALSE),"")</f>
        <v/>
      </c>
      <c r="K297" s="43"/>
      <c r="L297" s="43"/>
      <c r="M297" s="53"/>
      <c r="N297" s="53"/>
      <c r="O297" s="40" t="str">
        <f t="shared" si="19"/>
        <v/>
      </c>
      <c r="P297" s="49" t="str">
        <f>IFERROR(VLOOKUP(O297,'Lookup PRAcademy'!$C$2:$I$4955,7,FALSE),"")</f>
        <v/>
      </c>
      <c r="Q297" s="44"/>
      <c r="R297" s="43"/>
      <c r="S297" s="43"/>
      <c r="T297" s="43"/>
      <c r="U297" s="43"/>
      <c r="V297" s="43"/>
    </row>
    <row r="298" spans="1:22" s="2" customFormat="1" x14ac:dyDescent="0.25">
      <c r="A298" s="53"/>
      <c r="B298" s="46" t="str">
        <f>IFERROR(VLOOKUP(A298,'District Lookup'!A:B,2,FALSE),"")</f>
        <v/>
      </c>
      <c r="C298" s="53"/>
      <c r="D298" s="40" t="str">
        <f t="shared" si="16"/>
        <v/>
      </c>
      <c r="E298" s="46" t="str">
        <f>IFERROR(VLOOKUP(D298,DistrictSchool!C291:D5018,2,FALSE),"")</f>
        <v/>
      </c>
      <c r="F298" s="53"/>
      <c r="G298" s="41" t="str">
        <f t="shared" si="17"/>
        <v/>
      </c>
      <c r="H298" s="46" t="str">
        <f>IFERROR(VLOOKUP(G298,'Lookup PRAcademy'!A:I,9,FALSE),"")</f>
        <v/>
      </c>
      <c r="I298" s="50" t="str">
        <f t="shared" si="18"/>
        <v/>
      </c>
      <c r="J298" s="43" t="str">
        <f>IFERROR(VLOOKUP(I298,'Lookup PRAcademy'!C291:D5244,2,FALSE),"")</f>
        <v/>
      </c>
      <c r="K298" s="43"/>
      <c r="L298" s="43"/>
      <c r="M298" s="53"/>
      <c r="N298" s="53"/>
      <c r="O298" s="40" t="str">
        <f t="shared" si="19"/>
        <v/>
      </c>
      <c r="P298" s="49" t="str">
        <f>IFERROR(VLOOKUP(O298,'Lookup PRAcademy'!$C$2:$I$4955,7,FALSE),"")</f>
        <v/>
      </c>
      <c r="Q298" s="44"/>
      <c r="R298" s="43"/>
      <c r="S298" s="43"/>
      <c r="T298" s="43"/>
      <c r="U298" s="43"/>
      <c r="V298" s="43"/>
    </row>
    <row r="299" spans="1:22" s="2" customFormat="1" x14ac:dyDescent="0.25">
      <c r="A299" s="53"/>
      <c r="B299" s="46" t="str">
        <f>IFERROR(VLOOKUP(A299,'District Lookup'!A:B,2,FALSE),"")</f>
        <v/>
      </c>
      <c r="C299" s="53"/>
      <c r="D299" s="40" t="str">
        <f t="shared" si="16"/>
        <v/>
      </c>
      <c r="E299" s="46" t="str">
        <f>IFERROR(VLOOKUP(D299,DistrictSchool!C292:D5019,2,FALSE),"")</f>
        <v/>
      </c>
      <c r="F299" s="53"/>
      <c r="G299" s="41" t="str">
        <f t="shared" si="17"/>
        <v/>
      </c>
      <c r="H299" s="46" t="str">
        <f>IFERROR(VLOOKUP(G299,'Lookup PRAcademy'!A:I,9,FALSE),"")</f>
        <v/>
      </c>
      <c r="I299" s="50" t="str">
        <f t="shared" si="18"/>
        <v/>
      </c>
      <c r="J299" s="43" t="str">
        <f>IFERROR(VLOOKUP(I299,'Lookup PRAcademy'!C292:D5245,2,FALSE),"")</f>
        <v/>
      </c>
      <c r="K299" s="43"/>
      <c r="L299" s="43"/>
      <c r="M299" s="53"/>
      <c r="N299" s="53"/>
      <c r="O299" s="40" t="str">
        <f t="shared" si="19"/>
        <v/>
      </c>
      <c r="P299" s="49" t="str">
        <f>IFERROR(VLOOKUP(O299,'Lookup PRAcademy'!$C$2:$I$4955,7,FALSE),"")</f>
        <v/>
      </c>
      <c r="Q299" s="44"/>
      <c r="R299" s="43"/>
      <c r="S299" s="43"/>
      <c r="T299" s="43"/>
      <c r="U299" s="43"/>
      <c r="V299" s="43"/>
    </row>
    <row r="300" spans="1:22" s="2" customFormat="1" x14ac:dyDescent="0.25">
      <c r="A300" s="53"/>
      <c r="B300" s="46" t="str">
        <f>IFERROR(VLOOKUP(A300,'District Lookup'!A:B,2,FALSE),"")</f>
        <v/>
      </c>
      <c r="C300" s="53"/>
      <c r="D300" s="40" t="str">
        <f t="shared" si="16"/>
        <v/>
      </c>
      <c r="E300" s="46" t="str">
        <f>IFERROR(VLOOKUP(D300,DistrictSchool!C293:D5020,2,FALSE),"")</f>
        <v/>
      </c>
      <c r="F300" s="53"/>
      <c r="G300" s="41" t="str">
        <f t="shared" si="17"/>
        <v/>
      </c>
      <c r="H300" s="46" t="str">
        <f>IFERROR(VLOOKUP(G300,'Lookup PRAcademy'!A:I,9,FALSE),"")</f>
        <v/>
      </c>
      <c r="I300" s="50" t="str">
        <f t="shared" si="18"/>
        <v/>
      </c>
      <c r="J300" s="43" t="str">
        <f>IFERROR(VLOOKUP(I300,'Lookup PRAcademy'!C293:D5246,2,FALSE),"")</f>
        <v/>
      </c>
      <c r="K300" s="43"/>
      <c r="L300" s="43"/>
      <c r="M300" s="53"/>
      <c r="N300" s="53"/>
      <c r="O300" s="40" t="str">
        <f t="shared" si="19"/>
        <v/>
      </c>
      <c r="P300" s="49" t="str">
        <f>IFERROR(VLOOKUP(O300,'Lookup PRAcademy'!$C$2:$I$4955,7,FALSE),"")</f>
        <v/>
      </c>
      <c r="Q300" s="44"/>
      <c r="R300" s="43"/>
      <c r="S300" s="43"/>
      <c r="T300" s="43"/>
      <c r="U300" s="43"/>
      <c r="V300" s="43"/>
    </row>
    <row r="301" spans="1:22" s="2" customFormat="1" x14ac:dyDescent="0.25">
      <c r="A301" s="53"/>
      <c r="B301" s="46" t="str">
        <f>IFERROR(VLOOKUP(A301,'District Lookup'!A:B,2,FALSE),"")</f>
        <v/>
      </c>
      <c r="C301" s="53"/>
      <c r="D301" s="40" t="str">
        <f t="shared" si="16"/>
        <v/>
      </c>
      <c r="E301" s="46" t="str">
        <f>IFERROR(VLOOKUP(D301,DistrictSchool!C294:D5021,2,FALSE),"")</f>
        <v/>
      </c>
      <c r="F301" s="53"/>
      <c r="G301" s="41" t="str">
        <f t="shared" si="17"/>
        <v/>
      </c>
      <c r="H301" s="46" t="str">
        <f>IFERROR(VLOOKUP(G301,'Lookup PRAcademy'!A:I,9,FALSE),"")</f>
        <v/>
      </c>
      <c r="I301" s="50" t="str">
        <f t="shared" si="18"/>
        <v/>
      </c>
      <c r="J301" s="43" t="str">
        <f>IFERROR(VLOOKUP(I301,'Lookup PRAcademy'!C294:D5247,2,FALSE),"")</f>
        <v/>
      </c>
      <c r="K301" s="43"/>
      <c r="L301" s="43"/>
      <c r="M301" s="53"/>
      <c r="N301" s="53"/>
      <c r="O301" s="40" t="str">
        <f t="shared" si="19"/>
        <v/>
      </c>
      <c r="P301" s="49" t="str">
        <f>IFERROR(VLOOKUP(O301,'Lookup PRAcademy'!$C$2:$I$4955,7,FALSE),"")</f>
        <v/>
      </c>
      <c r="Q301" s="44"/>
      <c r="R301" s="43"/>
      <c r="S301" s="43"/>
      <c r="T301" s="43"/>
      <c r="U301" s="43"/>
      <c r="V301" s="43"/>
    </row>
    <row r="302" spans="1:22" s="2" customFormat="1" x14ac:dyDescent="0.25">
      <c r="A302" s="53"/>
      <c r="B302" s="46" t="str">
        <f>IFERROR(VLOOKUP(A302,'District Lookup'!A:B,2,FALSE),"")</f>
        <v/>
      </c>
      <c r="C302" s="53"/>
      <c r="D302" s="40" t="str">
        <f t="shared" si="16"/>
        <v/>
      </c>
      <c r="E302" s="46" t="str">
        <f>IFERROR(VLOOKUP(D302,DistrictSchool!C295:D5022,2,FALSE),"")</f>
        <v/>
      </c>
      <c r="F302" s="53"/>
      <c r="G302" s="41" t="str">
        <f t="shared" si="17"/>
        <v/>
      </c>
      <c r="H302" s="46" t="str">
        <f>IFERROR(VLOOKUP(G302,'Lookup PRAcademy'!A:I,9,FALSE),"")</f>
        <v/>
      </c>
      <c r="I302" s="50" t="str">
        <f t="shared" si="18"/>
        <v/>
      </c>
      <c r="J302" s="43" t="str">
        <f>IFERROR(VLOOKUP(I302,'Lookup PRAcademy'!C295:D5248,2,FALSE),"")</f>
        <v/>
      </c>
      <c r="K302" s="43"/>
      <c r="L302" s="43"/>
      <c r="M302" s="53"/>
      <c r="N302" s="53"/>
      <c r="O302" s="40" t="str">
        <f t="shared" si="19"/>
        <v/>
      </c>
      <c r="P302" s="49" t="str">
        <f>IFERROR(VLOOKUP(O302,'Lookup PRAcademy'!$C$2:$I$4955,7,FALSE),"")</f>
        <v/>
      </c>
      <c r="Q302" s="44"/>
      <c r="R302" s="43"/>
      <c r="S302" s="43"/>
      <c r="T302" s="43"/>
      <c r="U302" s="43"/>
      <c r="V302" s="43"/>
    </row>
    <row r="303" spans="1:22" s="2" customFormat="1" x14ac:dyDescent="0.25">
      <c r="A303" s="53"/>
      <c r="B303" s="46" t="str">
        <f>IFERROR(VLOOKUP(A303,'District Lookup'!A:B,2,FALSE),"")</f>
        <v/>
      </c>
      <c r="C303" s="53"/>
      <c r="D303" s="40" t="str">
        <f t="shared" si="16"/>
        <v/>
      </c>
      <c r="E303" s="46" t="str">
        <f>IFERROR(VLOOKUP(D303,DistrictSchool!C296:D5023,2,FALSE),"")</f>
        <v/>
      </c>
      <c r="F303" s="53"/>
      <c r="G303" s="41" t="str">
        <f t="shared" si="17"/>
        <v/>
      </c>
      <c r="H303" s="46" t="str">
        <f>IFERROR(VLOOKUP(G303,'Lookup PRAcademy'!A:I,9,FALSE),"")</f>
        <v/>
      </c>
      <c r="I303" s="50" t="str">
        <f t="shared" si="18"/>
        <v/>
      </c>
      <c r="J303" s="43" t="str">
        <f>IFERROR(VLOOKUP(I303,'Lookup PRAcademy'!C296:D5249,2,FALSE),"")</f>
        <v/>
      </c>
      <c r="K303" s="43"/>
      <c r="L303" s="43"/>
      <c r="M303" s="53"/>
      <c r="N303" s="53"/>
      <c r="O303" s="40" t="str">
        <f t="shared" si="19"/>
        <v/>
      </c>
      <c r="P303" s="49" t="str">
        <f>IFERROR(VLOOKUP(O303,'Lookup PRAcademy'!$C$2:$I$4955,7,FALSE),"")</f>
        <v/>
      </c>
      <c r="Q303" s="44"/>
      <c r="R303" s="43"/>
      <c r="S303" s="43"/>
      <c r="T303" s="43"/>
      <c r="U303" s="43"/>
      <c r="V303" s="43"/>
    </row>
    <row r="304" spans="1:22" s="2" customFormat="1" x14ac:dyDescent="0.25">
      <c r="A304" s="53"/>
      <c r="B304" s="46" t="str">
        <f>IFERROR(VLOOKUP(A304,'District Lookup'!A:B,2,FALSE),"")</f>
        <v/>
      </c>
      <c r="C304" s="53"/>
      <c r="D304" s="40" t="str">
        <f t="shared" si="16"/>
        <v/>
      </c>
      <c r="E304" s="46" t="str">
        <f>IFERROR(VLOOKUP(D304,DistrictSchool!C297:D5024,2,FALSE),"")</f>
        <v/>
      </c>
      <c r="F304" s="53"/>
      <c r="G304" s="41" t="str">
        <f t="shared" si="17"/>
        <v/>
      </c>
      <c r="H304" s="46" t="str">
        <f>IFERROR(VLOOKUP(G304,'Lookup PRAcademy'!A:I,9,FALSE),"")</f>
        <v/>
      </c>
      <c r="I304" s="50" t="str">
        <f t="shared" si="18"/>
        <v/>
      </c>
      <c r="J304" s="43" t="str">
        <f>IFERROR(VLOOKUP(I304,'Lookup PRAcademy'!C297:D5250,2,FALSE),"")</f>
        <v/>
      </c>
      <c r="K304" s="43"/>
      <c r="L304" s="43"/>
      <c r="M304" s="53"/>
      <c r="N304" s="53"/>
      <c r="O304" s="40" t="str">
        <f t="shared" si="19"/>
        <v/>
      </c>
      <c r="P304" s="49" t="str">
        <f>IFERROR(VLOOKUP(O304,'Lookup PRAcademy'!$C$2:$I$4955,7,FALSE),"")</f>
        <v/>
      </c>
      <c r="Q304" s="44"/>
      <c r="R304" s="43"/>
      <c r="S304" s="43"/>
      <c r="T304" s="43"/>
      <c r="U304" s="43"/>
      <c r="V304" s="43"/>
    </row>
    <row r="305" spans="1:22" s="2" customFormat="1" x14ac:dyDescent="0.25">
      <c r="A305" s="53"/>
      <c r="B305" s="46" t="str">
        <f>IFERROR(VLOOKUP(A305,'District Lookup'!A:B,2,FALSE),"")</f>
        <v/>
      </c>
      <c r="C305" s="53"/>
      <c r="D305" s="40" t="str">
        <f t="shared" si="16"/>
        <v/>
      </c>
      <c r="E305" s="46" t="str">
        <f>IFERROR(VLOOKUP(D305,DistrictSchool!C298:D5025,2,FALSE),"")</f>
        <v/>
      </c>
      <c r="F305" s="53"/>
      <c r="G305" s="41" t="str">
        <f t="shared" si="17"/>
        <v/>
      </c>
      <c r="H305" s="46" t="str">
        <f>IFERROR(VLOOKUP(G305,'Lookup PRAcademy'!A:I,9,FALSE),"")</f>
        <v/>
      </c>
      <c r="I305" s="50" t="str">
        <f t="shared" si="18"/>
        <v/>
      </c>
      <c r="J305" s="43" t="str">
        <f>IFERROR(VLOOKUP(I305,'Lookup PRAcademy'!C298:D5251,2,FALSE),"")</f>
        <v/>
      </c>
      <c r="K305" s="43"/>
      <c r="L305" s="43"/>
      <c r="M305" s="53"/>
      <c r="N305" s="53"/>
      <c r="O305" s="40" t="str">
        <f t="shared" si="19"/>
        <v/>
      </c>
      <c r="P305" s="49" t="str">
        <f>IFERROR(VLOOKUP(O305,'Lookup PRAcademy'!$C$2:$I$4955,7,FALSE),"")</f>
        <v/>
      </c>
      <c r="Q305" s="44"/>
      <c r="R305" s="43"/>
      <c r="S305" s="43"/>
      <c r="T305" s="43"/>
      <c r="U305" s="43"/>
      <c r="V305" s="43"/>
    </row>
    <row r="306" spans="1:22" s="2" customFormat="1" x14ac:dyDescent="0.25">
      <c r="A306" s="53"/>
      <c r="B306" s="46" t="str">
        <f>IFERROR(VLOOKUP(A306,'District Lookup'!A:B,2,FALSE),"")</f>
        <v/>
      </c>
      <c r="C306" s="53"/>
      <c r="D306" s="40" t="str">
        <f t="shared" si="16"/>
        <v/>
      </c>
      <c r="E306" s="46" t="str">
        <f>IFERROR(VLOOKUP(D306,DistrictSchool!C299:D5026,2,FALSE),"")</f>
        <v/>
      </c>
      <c r="F306" s="53"/>
      <c r="G306" s="41" t="str">
        <f t="shared" si="17"/>
        <v/>
      </c>
      <c r="H306" s="46" t="str">
        <f>IFERROR(VLOOKUP(G306,'Lookup PRAcademy'!A:I,9,FALSE),"")</f>
        <v/>
      </c>
      <c r="I306" s="50" t="str">
        <f t="shared" si="18"/>
        <v/>
      </c>
      <c r="J306" s="43" t="str">
        <f>IFERROR(VLOOKUP(I306,'Lookup PRAcademy'!C299:D5252,2,FALSE),"")</f>
        <v/>
      </c>
      <c r="K306" s="43"/>
      <c r="L306" s="43"/>
      <c r="M306" s="53"/>
      <c r="N306" s="53"/>
      <c r="O306" s="40" t="str">
        <f t="shared" si="19"/>
        <v/>
      </c>
      <c r="P306" s="49" t="str">
        <f>IFERROR(VLOOKUP(O306,'Lookup PRAcademy'!$C$2:$I$4955,7,FALSE),"")</f>
        <v/>
      </c>
      <c r="Q306" s="44"/>
      <c r="R306" s="43"/>
      <c r="S306" s="43"/>
      <c r="T306" s="43"/>
      <c r="U306" s="43"/>
      <c r="V306" s="43"/>
    </row>
    <row r="307" spans="1:22" s="2" customFormat="1" x14ac:dyDescent="0.25">
      <c r="A307" s="53"/>
      <c r="B307" s="46" t="str">
        <f>IFERROR(VLOOKUP(A307,'District Lookup'!A:B,2,FALSE),"")</f>
        <v/>
      </c>
      <c r="C307" s="53"/>
      <c r="D307" s="40" t="str">
        <f t="shared" si="16"/>
        <v/>
      </c>
      <c r="E307" s="46" t="str">
        <f>IFERROR(VLOOKUP(D307,DistrictSchool!C300:D5027,2,FALSE),"")</f>
        <v/>
      </c>
      <c r="F307" s="53"/>
      <c r="G307" s="41" t="str">
        <f t="shared" si="17"/>
        <v/>
      </c>
      <c r="H307" s="46" t="str">
        <f>IFERROR(VLOOKUP(G307,'Lookup PRAcademy'!A:I,9,FALSE),"")</f>
        <v/>
      </c>
      <c r="I307" s="50" t="str">
        <f t="shared" si="18"/>
        <v/>
      </c>
      <c r="J307" s="43" t="str">
        <f>IFERROR(VLOOKUP(I307,'Lookup PRAcademy'!C300:D5253,2,FALSE),"")</f>
        <v/>
      </c>
      <c r="K307" s="43"/>
      <c r="L307" s="43"/>
      <c r="M307" s="53"/>
      <c r="N307" s="53"/>
      <c r="O307" s="40" t="str">
        <f t="shared" si="19"/>
        <v/>
      </c>
      <c r="P307" s="49" t="str">
        <f>IFERROR(VLOOKUP(O307,'Lookup PRAcademy'!$C$2:$I$4955,7,FALSE),"")</f>
        <v/>
      </c>
      <c r="Q307" s="44"/>
      <c r="R307" s="43"/>
      <c r="S307" s="43"/>
      <c r="T307" s="43"/>
      <c r="U307" s="43"/>
      <c r="V307" s="43"/>
    </row>
    <row r="308" spans="1:22" s="2" customFormat="1" x14ac:dyDescent="0.25">
      <c r="A308" s="53"/>
      <c r="B308" s="46" t="str">
        <f>IFERROR(VLOOKUP(A308,'District Lookup'!A:B,2,FALSE),"")</f>
        <v/>
      </c>
      <c r="C308" s="53"/>
      <c r="D308" s="40" t="str">
        <f t="shared" si="16"/>
        <v/>
      </c>
      <c r="E308" s="46" t="str">
        <f>IFERROR(VLOOKUP(D308,DistrictSchool!C301:D5028,2,FALSE),"")</f>
        <v/>
      </c>
      <c r="F308" s="53"/>
      <c r="G308" s="41" t="str">
        <f t="shared" si="17"/>
        <v/>
      </c>
      <c r="H308" s="46" t="str">
        <f>IFERROR(VLOOKUP(G308,'Lookup PRAcademy'!A:I,9,FALSE),"")</f>
        <v/>
      </c>
      <c r="I308" s="50" t="str">
        <f t="shared" si="18"/>
        <v/>
      </c>
      <c r="J308" s="43" t="str">
        <f>IFERROR(VLOOKUP(I308,'Lookup PRAcademy'!C301:D5254,2,FALSE),"")</f>
        <v/>
      </c>
      <c r="K308" s="43"/>
      <c r="L308" s="43"/>
      <c r="M308" s="53"/>
      <c r="N308" s="53"/>
      <c r="O308" s="40" t="str">
        <f t="shared" si="19"/>
        <v/>
      </c>
      <c r="P308" s="49" t="str">
        <f>IFERROR(VLOOKUP(O308,'Lookup PRAcademy'!$C$2:$I$4955,7,FALSE),"")</f>
        <v/>
      </c>
      <c r="Q308" s="44"/>
      <c r="R308" s="43"/>
      <c r="S308" s="43"/>
      <c r="T308" s="43"/>
      <c r="U308" s="43"/>
      <c r="V308" s="43"/>
    </row>
    <row r="309" spans="1:22" s="2" customFormat="1" x14ac:dyDescent="0.25">
      <c r="A309" s="53"/>
      <c r="B309" s="46" t="str">
        <f>IFERROR(VLOOKUP(A309,'District Lookup'!A:B,2,FALSE),"")</f>
        <v/>
      </c>
      <c r="C309" s="53"/>
      <c r="D309" s="40" t="str">
        <f t="shared" si="16"/>
        <v/>
      </c>
      <c r="E309" s="46" t="str">
        <f>IFERROR(VLOOKUP(D309,DistrictSchool!C302:D5029,2,FALSE),"")</f>
        <v/>
      </c>
      <c r="F309" s="53"/>
      <c r="G309" s="41" t="str">
        <f t="shared" si="17"/>
        <v/>
      </c>
      <c r="H309" s="46" t="str">
        <f>IFERROR(VLOOKUP(G309,'Lookup PRAcademy'!A:I,9,FALSE),"")</f>
        <v/>
      </c>
      <c r="I309" s="50" t="str">
        <f t="shared" si="18"/>
        <v/>
      </c>
      <c r="J309" s="43" t="str">
        <f>IFERROR(VLOOKUP(I309,'Lookup PRAcademy'!C302:D5255,2,FALSE),"")</f>
        <v/>
      </c>
      <c r="K309" s="43"/>
      <c r="L309" s="43"/>
      <c r="M309" s="53"/>
      <c r="N309" s="53"/>
      <c r="O309" s="40" t="str">
        <f t="shared" si="19"/>
        <v/>
      </c>
      <c r="P309" s="49" t="str">
        <f>IFERROR(VLOOKUP(O309,'Lookup PRAcademy'!$C$2:$I$4955,7,FALSE),"")</f>
        <v/>
      </c>
      <c r="Q309" s="44"/>
      <c r="R309" s="43"/>
      <c r="S309" s="43"/>
      <c r="T309" s="43"/>
      <c r="U309" s="43"/>
      <c r="V309" s="43"/>
    </row>
    <row r="310" spans="1:22" s="2" customFormat="1" x14ac:dyDescent="0.25">
      <c r="A310" s="53"/>
      <c r="B310" s="46" t="str">
        <f>IFERROR(VLOOKUP(A310,'District Lookup'!A:B,2,FALSE),"")</f>
        <v/>
      </c>
      <c r="C310" s="53"/>
      <c r="D310" s="40" t="str">
        <f t="shared" si="16"/>
        <v/>
      </c>
      <c r="E310" s="46" t="str">
        <f>IFERROR(VLOOKUP(D310,DistrictSchool!C303:D5030,2,FALSE),"")</f>
        <v/>
      </c>
      <c r="F310" s="53"/>
      <c r="G310" s="41" t="str">
        <f t="shared" si="17"/>
        <v/>
      </c>
      <c r="H310" s="46" t="str">
        <f>IFERROR(VLOOKUP(G310,'Lookup PRAcademy'!A:I,9,FALSE),"")</f>
        <v/>
      </c>
      <c r="I310" s="50" t="str">
        <f t="shared" si="18"/>
        <v/>
      </c>
      <c r="J310" s="43" t="str">
        <f>IFERROR(VLOOKUP(I310,'Lookup PRAcademy'!C303:D5256,2,FALSE),"")</f>
        <v/>
      </c>
      <c r="K310" s="43"/>
      <c r="L310" s="43"/>
      <c r="M310" s="53"/>
      <c r="N310" s="53"/>
      <c r="O310" s="40" t="str">
        <f t="shared" si="19"/>
        <v/>
      </c>
      <c r="P310" s="49" t="str">
        <f>IFERROR(VLOOKUP(O310,'Lookup PRAcademy'!$C$2:$I$4955,7,FALSE),"")</f>
        <v/>
      </c>
      <c r="Q310" s="44"/>
      <c r="R310" s="43"/>
      <c r="S310" s="43"/>
      <c r="T310" s="43"/>
      <c r="U310" s="43"/>
      <c r="V310" s="43"/>
    </row>
    <row r="311" spans="1:22" s="2" customFormat="1" x14ac:dyDescent="0.25">
      <c r="A311" s="53"/>
      <c r="B311" s="46" t="str">
        <f>IFERROR(VLOOKUP(A311,'District Lookup'!A:B,2,FALSE),"")</f>
        <v/>
      </c>
      <c r="C311" s="53"/>
      <c r="D311" s="40" t="str">
        <f t="shared" si="16"/>
        <v/>
      </c>
      <c r="E311" s="46" t="str">
        <f>IFERROR(VLOOKUP(D311,DistrictSchool!C304:D5031,2,FALSE),"")</f>
        <v/>
      </c>
      <c r="F311" s="53"/>
      <c r="G311" s="41" t="str">
        <f t="shared" si="17"/>
        <v/>
      </c>
      <c r="H311" s="46" t="str">
        <f>IFERROR(VLOOKUP(G311,'Lookup PRAcademy'!A:I,9,FALSE),"")</f>
        <v/>
      </c>
      <c r="I311" s="50" t="str">
        <f t="shared" si="18"/>
        <v/>
      </c>
      <c r="J311" s="43" t="str">
        <f>IFERROR(VLOOKUP(I311,'Lookup PRAcademy'!C304:D5257,2,FALSE),"")</f>
        <v/>
      </c>
      <c r="K311" s="43"/>
      <c r="L311" s="43"/>
      <c r="M311" s="53"/>
      <c r="N311" s="53"/>
      <c r="O311" s="40" t="str">
        <f t="shared" si="19"/>
        <v/>
      </c>
      <c r="P311" s="49" t="str">
        <f>IFERROR(VLOOKUP(O311,'Lookup PRAcademy'!$C$2:$I$4955,7,FALSE),"")</f>
        <v/>
      </c>
      <c r="Q311" s="44"/>
      <c r="R311" s="43"/>
      <c r="S311" s="43"/>
      <c r="T311" s="43"/>
      <c r="U311" s="43"/>
      <c r="V311" s="43"/>
    </row>
    <row r="312" spans="1:22" s="2" customFormat="1" x14ac:dyDescent="0.25">
      <c r="A312" s="53"/>
      <c r="B312" s="46" t="str">
        <f>IFERROR(VLOOKUP(A312,'District Lookup'!A:B,2,FALSE),"")</f>
        <v/>
      </c>
      <c r="C312" s="53"/>
      <c r="D312" s="40" t="str">
        <f t="shared" si="16"/>
        <v/>
      </c>
      <c r="E312" s="46" t="str">
        <f>IFERROR(VLOOKUP(D312,DistrictSchool!C305:D5032,2,FALSE),"")</f>
        <v/>
      </c>
      <c r="F312" s="53"/>
      <c r="G312" s="41" t="str">
        <f t="shared" si="17"/>
        <v/>
      </c>
      <c r="H312" s="46" t="str">
        <f>IFERROR(VLOOKUP(G312,'Lookup PRAcademy'!A:I,9,FALSE),"")</f>
        <v/>
      </c>
      <c r="I312" s="50" t="str">
        <f t="shared" si="18"/>
        <v/>
      </c>
      <c r="J312" s="43" t="str">
        <f>IFERROR(VLOOKUP(I312,'Lookup PRAcademy'!C305:D5258,2,FALSE),"")</f>
        <v/>
      </c>
      <c r="K312" s="43"/>
      <c r="L312" s="43"/>
      <c r="M312" s="53"/>
      <c r="N312" s="53"/>
      <c r="O312" s="40" t="str">
        <f t="shared" si="19"/>
        <v/>
      </c>
      <c r="P312" s="49" t="str">
        <f>IFERROR(VLOOKUP(O312,'Lookup PRAcademy'!$C$2:$I$4955,7,FALSE),"")</f>
        <v/>
      </c>
      <c r="Q312" s="44"/>
      <c r="R312" s="43"/>
      <c r="S312" s="43"/>
      <c r="T312" s="43"/>
      <c r="U312" s="43"/>
      <c r="V312" s="43"/>
    </row>
    <row r="313" spans="1:22" s="2" customFormat="1" x14ac:dyDescent="0.25">
      <c r="A313" s="53"/>
      <c r="B313" s="46" t="str">
        <f>IFERROR(VLOOKUP(A313,'District Lookup'!A:B,2,FALSE),"")</f>
        <v/>
      </c>
      <c r="C313" s="53"/>
      <c r="D313" s="40" t="str">
        <f t="shared" si="16"/>
        <v/>
      </c>
      <c r="E313" s="46" t="str">
        <f>IFERROR(VLOOKUP(D313,DistrictSchool!C306:D5033,2,FALSE),"")</f>
        <v/>
      </c>
      <c r="F313" s="53"/>
      <c r="G313" s="41" t="str">
        <f t="shared" si="17"/>
        <v/>
      </c>
      <c r="H313" s="46" t="str">
        <f>IFERROR(VLOOKUP(G313,'Lookup PRAcademy'!A:I,9,FALSE),"")</f>
        <v/>
      </c>
      <c r="I313" s="50" t="str">
        <f t="shared" si="18"/>
        <v/>
      </c>
      <c r="J313" s="43" t="str">
        <f>IFERROR(VLOOKUP(I313,'Lookup PRAcademy'!C306:D5259,2,FALSE),"")</f>
        <v/>
      </c>
      <c r="K313" s="43"/>
      <c r="L313" s="43"/>
      <c r="M313" s="53"/>
      <c r="N313" s="53"/>
      <c r="O313" s="40" t="str">
        <f t="shared" si="19"/>
        <v/>
      </c>
      <c r="P313" s="49" t="str">
        <f>IFERROR(VLOOKUP(O313,'Lookup PRAcademy'!$C$2:$I$4955,7,FALSE),"")</f>
        <v/>
      </c>
      <c r="Q313" s="44"/>
      <c r="R313" s="43"/>
      <c r="S313" s="43"/>
      <c r="T313" s="43"/>
      <c r="U313" s="43"/>
      <c r="V313" s="43"/>
    </row>
    <row r="314" spans="1:22" s="2" customFormat="1" x14ac:dyDescent="0.25">
      <c r="A314" s="53"/>
      <c r="B314" s="46" t="str">
        <f>IFERROR(VLOOKUP(A314,'District Lookup'!A:B,2,FALSE),"")</f>
        <v/>
      </c>
      <c r="C314" s="53"/>
      <c r="D314" s="40" t="str">
        <f t="shared" si="16"/>
        <v/>
      </c>
      <c r="E314" s="46" t="str">
        <f>IFERROR(VLOOKUP(D314,DistrictSchool!C307:D5034,2,FALSE),"")</f>
        <v/>
      </c>
      <c r="F314" s="53"/>
      <c r="G314" s="41" t="str">
        <f t="shared" si="17"/>
        <v/>
      </c>
      <c r="H314" s="46" t="str">
        <f>IFERROR(VLOOKUP(G314,'Lookup PRAcademy'!A:I,9,FALSE),"")</f>
        <v/>
      </c>
      <c r="I314" s="50" t="str">
        <f t="shared" si="18"/>
        <v/>
      </c>
      <c r="J314" s="43" t="str">
        <f>IFERROR(VLOOKUP(I314,'Lookup PRAcademy'!C307:D5260,2,FALSE),"")</f>
        <v/>
      </c>
      <c r="K314" s="43"/>
      <c r="L314" s="43"/>
      <c r="M314" s="53"/>
      <c r="N314" s="53"/>
      <c r="O314" s="40" t="str">
        <f t="shared" si="19"/>
        <v/>
      </c>
      <c r="P314" s="49" t="str">
        <f>IFERROR(VLOOKUP(O314,'Lookup PRAcademy'!$C$2:$I$4955,7,FALSE),"")</f>
        <v/>
      </c>
      <c r="Q314" s="44"/>
      <c r="R314" s="43"/>
      <c r="S314" s="43"/>
      <c r="T314" s="43"/>
      <c r="U314" s="43"/>
      <c r="V314" s="43"/>
    </row>
    <row r="315" spans="1:22" s="2" customFormat="1" x14ac:dyDescent="0.25">
      <c r="A315" s="53"/>
      <c r="B315" s="46" t="str">
        <f>IFERROR(VLOOKUP(A315,'District Lookup'!A:B,2,FALSE),"")</f>
        <v/>
      </c>
      <c r="C315" s="53"/>
      <c r="D315" s="40" t="str">
        <f t="shared" si="16"/>
        <v/>
      </c>
      <c r="E315" s="46" t="str">
        <f>IFERROR(VLOOKUP(D315,DistrictSchool!C308:D5035,2,FALSE),"")</f>
        <v/>
      </c>
      <c r="F315" s="53"/>
      <c r="G315" s="41" t="str">
        <f t="shared" si="17"/>
        <v/>
      </c>
      <c r="H315" s="46" t="str">
        <f>IFERROR(VLOOKUP(G315,'Lookup PRAcademy'!A:I,9,FALSE),"")</f>
        <v/>
      </c>
      <c r="I315" s="50" t="str">
        <f t="shared" si="18"/>
        <v/>
      </c>
      <c r="J315" s="43" t="str">
        <f>IFERROR(VLOOKUP(I315,'Lookup PRAcademy'!C308:D5261,2,FALSE),"")</f>
        <v/>
      </c>
      <c r="K315" s="43"/>
      <c r="L315" s="43"/>
      <c r="M315" s="53"/>
      <c r="N315" s="53"/>
      <c r="O315" s="40" t="str">
        <f t="shared" si="19"/>
        <v/>
      </c>
      <c r="P315" s="49" t="str">
        <f>IFERROR(VLOOKUP(O315,'Lookup PRAcademy'!$C$2:$I$4955,7,FALSE),"")</f>
        <v/>
      </c>
      <c r="Q315" s="44"/>
      <c r="R315" s="43"/>
      <c r="S315" s="43"/>
      <c r="T315" s="43"/>
      <c r="U315" s="43"/>
      <c r="V315" s="43"/>
    </row>
    <row r="316" spans="1:22" s="2" customFormat="1" x14ac:dyDescent="0.25">
      <c r="A316" s="53"/>
      <c r="B316" s="46" t="str">
        <f>IFERROR(VLOOKUP(A316,'District Lookup'!A:B,2,FALSE),"")</f>
        <v/>
      </c>
      <c r="C316" s="53"/>
      <c r="D316" s="40" t="str">
        <f t="shared" si="16"/>
        <v/>
      </c>
      <c r="E316" s="46" t="str">
        <f>IFERROR(VLOOKUP(D316,DistrictSchool!C309:D5036,2,FALSE),"")</f>
        <v/>
      </c>
      <c r="F316" s="53"/>
      <c r="G316" s="41" t="str">
        <f t="shared" si="17"/>
        <v/>
      </c>
      <c r="H316" s="46" t="str">
        <f>IFERROR(VLOOKUP(G316,'Lookup PRAcademy'!A:I,9,FALSE),"")</f>
        <v/>
      </c>
      <c r="I316" s="50" t="str">
        <f t="shared" si="18"/>
        <v/>
      </c>
      <c r="J316" s="43" t="str">
        <f>IFERROR(VLOOKUP(I316,'Lookup PRAcademy'!C309:D5262,2,FALSE),"")</f>
        <v/>
      </c>
      <c r="K316" s="43"/>
      <c r="L316" s="43"/>
      <c r="M316" s="53"/>
      <c r="N316" s="53"/>
      <c r="O316" s="40" t="str">
        <f t="shared" si="19"/>
        <v/>
      </c>
      <c r="P316" s="49" t="str">
        <f>IFERROR(VLOOKUP(O316,'Lookup PRAcademy'!$C$2:$I$4955,7,FALSE),"")</f>
        <v/>
      </c>
      <c r="Q316" s="44"/>
      <c r="R316" s="43"/>
      <c r="S316" s="43"/>
      <c r="T316" s="43"/>
      <c r="U316" s="43"/>
      <c r="V316" s="43"/>
    </row>
    <row r="317" spans="1:22" s="2" customFormat="1" x14ac:dyDescent="0.25">
      <c r="A317" s="53"/>
      <c r="B317" s="46" t="str">
        <f>IFERROR(VLOOKUP(A317,'District Lookup'!A:B,2,FALSE),"")</f>
        <v/>
      </c>
      <c r="C317" s="53"/>
      <c r="D317" s="40" t="str">
        <f t="shared" si="16"/>
        <v/>
      </c>
      <c r="E317" s="46" t="str">
        <f>IFERROR(VLOOKUP(D317,DistrictSchool!C310:D5037,2,FALSE),"")</f>
        <v/>
      </c>
      <c r="F317" s="53"/>
      <c r="G317" s="41" t="str">
        <f t="shared" si="17"/>
        <v/>
      </c>
      <c r="H317" s="46" t="str">
        <f>IFERROR(VLOOKUP(G317,'Lookup PRAcademy'!A:I,9,FALSE),"")</f>
        <v/>
      </c>
      <c r="I317" s="50" t="str">
        <f t="shared" si="18"/>
        <v/>
      </c>
      <c r="J317" s="43" t="str">
        <f>IFERROR(VLOOKUP(I317,'Lookup PRAcademy'!C310:D5263,2,FALSE),"")</f>
        <v/>
      </c>
      <c r="K317" s="43"/>
      <c r="L317" s="43"/>
      <c r="M317" s="53"/>
      <c r="N317" s="53"/>
      <c r="O317" s="40" t="str">
        <f t="shared" si="19"/>
        <v/>
      </c>
      <c r="P317" s="49" t="str">
        <f>IFERROR(VLOOKUP(O317,'Lookup PRAcademy'!$C$2:$I$4955,7,FALSE),"")</f>
        <v/>
      </c>
      <c r="Q317" s="44"/>
      <c r="R317" s="43"/>
      <c r="S317" s="43"/>
      <c r="T317" s="43"/>
      <c r="U317" s="43"/>
      <c r="V317" s="43"/>
    </row>
    <row r="318" spans="1:22" s="2" customFormat="1" x14ac:dyDescent="0.25">
      <c r="A318" s="53"/>
      <c r="B318" s="46" t="str">
        <f>IFERROR(VLOOKUP(A318,'District Lookup'!A:B,2,FALSE),"")</f>
        <v/>
      </c>
      <c r="C318" s="53"/>
      <c r="D318" s="40" t="str">
        <f t="shared" si="16"/>
        <v/>
      </c>
      <c r="E318" s="46" t="str">
        <f>IFERROR(VLOOKUP(D318,DistrictSchool!C311:D5038,2,FALSE),"")</f>
        <v/>
      </c>
      <c r="F318" s="53"/>
      <c r="G318" s="41" t="str">
        <f t="shared" si="17"/>
        <v/>
      </c>
      <c r="H318" s="46" t="str">
        <f>IFERROR(VLOOKUP(G318,'Lookup PRAcademy'!A:I,9,FALSE),"")</f>
        <v/>
      </c>
      <c r="I318" s="50" t="str">
        <f t="shared" si="18"/>
        <v/>
      </c>
      <c r="J318" s="43" t="str">
        <f>IFERROR(VLOOKUP(I318,'Lookup PRAcademy'!C311:D5264,2,FALSE),"")</f>
        <v/>
      </c>
      <c r="K318" s="43"/>
      <c r="L318" s="43"/>
      <c r="M318" s="53"/>
      <c r="N318" s="53"/>
      <c r="O318" s="40" t="str">
        <f t="shared" si="19"/>
        <v/>
      </c>
      <c r="P318" s="49" t="str">
        <f>IFERROR(VLOOKUP(O318,'Lookup PRAcademy'!$C$2:$I$4955,7,FALSE),"")</f>
        <v/>
      </c>
      <c r="Q318" s="44"/>
      <c r="R318" s="43"/>
      <c r="S318" s="43"/>
      <c r="T318" s="43"/>
      <c r="U318" s="43"/>
      <c r="V318" s="43"/>
    </row>
    <row r="319" spans="1:22" s="2" customFormat="1" x14ac:dyDescent="0.25">
      <c r="A319" s="53"/>
      <c r="B319" s="46" t="str">
        <f>IFERROR(VLOOKUP(A319,'District Lookup'!A:B,2,FALSE),"")</f>
        <v/>
      </c>
      <c r="C319" s="53"/>
      <c r="D319" s="40" t="str">
        <f t="shared" si="16"/>
        <v/>
      </c>
      <c r="E319" s="46" t="str">
        <f>IFERROR(VLOOKUP(D319,DistrictSchool!C312:D5039,2,FALSE),"")</f>
        <v/>
      </c>
      <c r="F319" s="53"/>
      <c r="G319" s="41" t="str">
        <f t="shared" si="17"/>
        <v/>
      </c>
      <c r="H319" s="46" t="str">
        <f>IFERROR(VLOOKUP(G319,'Lookup PRAcademy'!A:I,9,FALSE),"")</f>
        <v/>
      </c>
      <c r="I319" s="50" t="str">
        <f t="shared" si="18"/>
        <v/>
      </c>
      <c r="J319" s="43" t="str">
        <f>IFERROR(VLOOKUP(I319,'Lookup PRAcademy'!C312:D5265,2,FALSE),"")</f>
        <v/>
      </c>
      <c r="K319" s="43"/>
      <c r="L319" s="43"/>
      <c r="M319" s="53"/>
      <c r="N319" s="53"/>
      <c r="O319" s="40" t="str">
        <f t="shared" si="19"/>
        <v/>
      </c>
      <c r="P319" s="49" t="str">
        <f>IFERROR(VLOOKUP(O319,'Lookup PRAcademy'!$C$2:$I$4955,7,FALSE),"")</f>
        <v/>
      </c>
      <c r="Q319" s="44"/>
      <c r="R319" s="43"/>
      <c r="S319" s="43"/>
      <c r="T319" s="43"/>
      <c r="U319" s="43"/>
      <c r="V319" s="43"/>
    </row>
    <row r="320" spans="1:22" s="2" customFormat="1" x14ac:dyDescent="0.25">
      <c r="A320" s="53"/>
      <c r="B320" s="46" t="str">
        <f>IFERROR(VLOOKUP(A320,'District Lookup'!A:B,2,FALSE),"")</f>
        <v/>
      </c>
      <c r="C320" s="53"/>
      <c r="D320" s="40" t="str">
        <f t="shared" si="16"/>
        <v/>
      </c>
      <c r="E320" s="46" t="str">
        <f>IFERROR(VLOOKUP(D320,DistrictSchool!C313:D5040,2,FALSE),"")</f>
        <v/>
      </c>
      <c r="F320" s="53"/>
      <c r="G320" s="41" t="str">
        <f t="shared" si="17"/>
        <v/>
      </c>
      <c r="H320" s="46" t="str">
        <f>IFERROR(VLOOKUP(G320,'Lookup PRAcademy'!A:I,9,FALSE),"")</f>
        <v/>
      </c>
      <c r="I320" s="50" t="str">
        <f t="shared" si="18"/>
        <v/>
      </c>
      <c r="J320" s="43" t="str">
        <f>IFERROR(VLOOKUP(I320,'Lookup PRAcademy'!C313:D5266,2,FALSE),"")</f>
        <v/>
      </c>
      <c r="K320" s="43"/>
      <c r="L320" s="43"/>
      <c r="M320" s="53"/>
      <c r="N320" s="53"/>
      <c r="O320" s="40" t="str">
        <f t="shared" si="19"/>
        <v/>
      </c>
      <c r="P320" s="49" t="str">
        <f>IFERROR(VLOOKUP(O320,'Lookup PRAcademy'!$C$2:$I$4955,7,FALSE),"")</f>
        <v/>
      </c>
      <c r="Q320" s="44"/>
      <c r="R320" s="43"/>
      <c r="S320" s="43"/>
      <c r="T320" s="43"/>
      <c r="U320" s="43"/>
      <c r="V320" s="43"/>
    </row>
    <row r="321" spans="1:22" s="2" customFormat="1" x14ac:dyDescent="0.25">
      <c r="A321" s="53"/>
      <c r="B321" s="46" t="str">
        <f>IFERROR(VLOOKUP(A321,'District Lookup'!A:B,2,FALSE),"")</f>
        <v/>
      </c>
      <c r="C321" s="53"/>
      <c r="D321" s="40" t="str">
        <f t="shared" si="16"/>
        <v/>
      </c>
      <c r="E321" s="46" t="str">
        <f>IFERROR(VLOOKUP(D321,DistrictSchool!C314:D5041,2,FALSE),"")</f>
        <v/>
      </c>
      <c r="F321" s="53"/>
      <c r="G321" s="41" t="str">
        <f t="shared" si="17"/>
        <v/>
      </c>
      <c r="H321" s="46" t="str">
        <f>IFERROR(VLOOKUP(G321,'Lookup PRAcademy'!A:I,9,FALSE),"")</f>
        <v/>
      </c>
      <c r="I321" s="50" t="str">
        <f t="shared" si="18"/>
        <v/>
      </c>
      <c r="J321" s="43" t="str">
        <f>IFERROR(VLOOKUP(I321,'Lookup PRAcademy'!C314:D5267,2,FALSE),"")</f>
        <v/>
      </c>
      <c r="K321" s="43"/>
      <c r="L321" s="43"/>
      <c r="M321" s="53"/>
      <c r="N321" s="53"/>
      <c r="O321" s="40" t="str">
        <f t="shared" si="19"/>
        <v/>
      </c>
      <c r="P321" s="49" t="str">
        <f>IFERROR(VLOOKUP(O321,'Lookup PRAcademy'!$C$2:$I$4955,7,FALSE),"")</f>
        <v/>
      </c>
      <c r="Q321" s="44"/>
      <c r="R321" s="43"/>
      <c r="S321" s="43"/>
      <c r="T321" s="43"/>
      <c r="U321" s="43"/>
      <c r="V321" s="43"/>
    </row>
    <row r="322" spans="1:22" s="2" customFormat="1" x14ac:dyDescent="0.25">
      <c r="A322" s="53"/>
      <c r="B322" s="46" t="str">
        <f>IFERROR(VLOOKUP(A322,'District Lookup'!A:B,2,FALSE),"")</f>
        <v/>
      </c>
      <c r="C322" s="53"/>
      <c r="D322" s="40" t="str">
        <f t="shared" si="16"/>
        <v/>
      </c>
      <c r="E322" s="46" t="str">
        <f>IFERROR(VLOOKUP(D322,DistrictSchool!C315:D5042,2,FALSE),"")</f>
        <v/>
      </c>
      <c r="F322" s="53"/>
      <c r="G322" s="41" t="str">
        <f t="shared" si="17"/>
        <v/>
      </c>
      <c r="H322" s="46" t="str">
        <f>IFERROR(VLOOKUP(G322,'Lookup PRAcademy'!A:I,9,FALSE),"")</f>
        <v/>
      </c>
      <c r="I322" s="50" t="str">
        <f t="shared" si="18"/>
        <v/>
      </c>
      <c r="J322" s="43" t="str">
        <f>IFERROR(VLOOKUP(I322,'Lookup PRAcademy'!C315:D5268,2,FALSE),"")</f>
        <v/>
      </c>
      <c r="K322" s="43"/>
      <c r="L322" s="43"/>
      <c r="M322" s="53"/>
      <c r="N322" s="53"/>
      <c r="O322" s="40" t="str">
        <f t="shared" si="19"/>
        <v/>
      </c>
      <c r="P322" s="49" t="str">
        <f>IFERROR(VLOOKUP(O322,'Lookup PRAcademy'!$C$2:$I$4955,7,FALSE),"")</f>
        <v/>
      </c>
      <c r="Q322" s="44"/>
      <c r="R322" s="43"/>
      <c r="S322" s="43"/>
      <c r="T322" s="43"/>
      <c r="U322" s="43"/>
      <c r="V322" s="43"/>
    </row>
    <row r="323" spans="1:22" s="2" customFormat="1" x14ac:dyDescent="0.25">
      <c r="A323" s="53"/>
      <c r="B323" s="46" t="str">
        <f>IFERROR(VLOOKUP(A323,'District Lookup'!A:B,2,FALSE),"")</f>
        <v/>
      </c>
      <c r="C323" s="53"/>
      <c r="D323" s="40" t="str">
        <f t="shared" si="16"/>
        <v/>
      </c>
      <c r="E323" s="46" t="str">
        <f>IFERROR(VLOOKUP(D323,DistrictSchool!C316:D5043,2,FALSE),"")</f>
        <v/>
      </c>
      <c r="F323" s="53"/>
      <c r="G323" s="41" t="str">
        <f t="shared" si="17"/>
        <v/>
      </c>
      <c r="H323" s="46" t="str">
        <f>IFERROR(VLOOKUP(G323,'Lookup PRAcademy'!A:I,9,FALSE),"")</f>
        <v/>
      </c>
      <c r="I323" s="50" t="str">
        <f t="shared" si="18"/>
        <v/>
      </c>
      <c r="J323" s="43" t="str">
        <f>IFERROR(VLOOKUP(I323,'Lookup PRAcademy'!C316:D5269,2,FALSE),"")</f>
        <v/>
      </c>
      <c r="K323" s="43"/>
      <c r="L323" s="43"/>
      <c r="M323" s="53"/>
      <c r="N323" s="53"/>
      <c r="O323" s="40" t="str">
        <f t="shared" si="19"/>
        <v/>
      </c>
      <c r="P323" s="49" t="str">
        <f>IFERROR(VLOOKUP(O323,'Lookup PRAcademy'!$C$2:$I$4955,7,FALSE),"")</f>
        <v/>
      </c>
      <c r="Q323" s="44"/>
      <c r="R323" s="43"/>
      <c r="S323" s="43"/>
      <c r="T323" s="43"/>
      <c r="U323" s="43"/>
      <c r="V323" s="43"/>
    </row>
    <row r="324" spans="1:22" s="2" customFormat="1" x14ac:dyDescent="0.25">
      <c r="A324" s="53"/>
      <c r="B324" s="46" t="str">
        <f>IFERROR(VLOOKUP(A324,'District Lookup'!A:B,2,FALSE),"")</f>
        <v/>
      </c>
      <c r="C324" s="53"/>
      <c r="D324" s="40" t="str">
        <f t="shared" si="16"/>
        <v/>
      </c>
      <c r="E324" s="46" t="str">
        <f>IFERROR(VLOOKUP(D324,DistrictSchool!C317:D5044,2,FALSE),"")</f>
        <v/>
      </c>
      <c r="F324" s="53"/>
      <c r="G324" s="41" t="str">
        <f t="shared" si="17"/>
        <v/>
      </c>
      <c r="H324" s="46" t="str">
        <f>IFERROR(VLOOKUP(G324,'Lookup PRAcademy'!A:I,9,FALSE),"")</f>
        <v/>
      </c>
      <c r="I324" s="50" t="str">
        <f t="shared" si="18"/>
        <v/>
      </c>
      <c r="J324" s="43" t="str">
        <f>IFERROR(VLOOKUP(I324,'Lookup PRAcademy'!C317:D5270,2,FALSE),"")</f>
        <v/>
      </c>
      <c r="K324" s="43"/>
      <c r="L324" s="43"/>
      <c r="M324" s="53"/>
      <c r="N324" s="53"/>
      <c r="O324" s="40" t="str">
        <f t="shared" si="19"/>
        <v/>
      </c>
      <c r="P324" s="49" t="str">
        <f>IFERROR(VLOOKUP(O324,'Lookup PRAcademy'!$C$2:$I$4955,7,FALSE),"")</f>
        <v/>
      </c>
      <c r="Q324" s="44"/>
      <c r="R324" s="43"/>
      <c r="S324" s="43"/>
      <c r="T324" s="43"/>
      <c r="U324" s="43"/>
      <c r="V324" s="43"/>
    </row>
    <row r="325" spans="1:22" s="2" customFormat="1" x14ac:dyDescent="0.25">
      <c r="A325" s="53"/>
      <c r="B325" s="46" t="str">
        <f>IFERROR(VLOOKUP(A325,'District Lookup'!A:B,2,FALSE),"")</f>
        <v/>
      </c>
      <c r="C325" s="53"/>
      <c r="D325" s="40" t="str">
        <f t="shared" si="16"/>
        <v/>
      </c>
      <c r="E325" s="46" t="str">
        <f>IFERROR(VLOOKUP(D325,DistrictSchool!C318:D5045,2,FALSE),"")</f>
        <v/>
      </c>
      <c r="F325" s="53"/>
      <c r="G325" s="41" t="str">
        <f t="shared" si="17"/>
        <v/>
      </c>
      <c r="H325" s="46" t="str">
        <f>IFERROR(VLOOKUP(G325,'Lookup PRAcademy'!A:I,9,FALSE),"")</f>
        <v/>
      </c>
      <c r="I325" s="50" t="str">
        <f t="shared" si="18"/>
        <v/>
      </c>
      <c r="J325" s="43" t="str">
        <f>IFERROR(VLOOKUP(I325,'Lookup PRAcademy'!C318:D5271,2,FALSE),"")</f>
        <v/>
      </c>
      <c r="K325" s="43"/>
      <c r="L325" s="43"/>
      <c r="M325" s="53"/>
      <c r="N325" s="53"/>
      <c r="O325" s="40" t="str">
        <f t="shared" si="19"/>
        <v/>
      </c>
      <c r="P325" s="49" t="str">
        <f>IFERROR(VLOOKUP(O325,'Lookup PRAcademy'!$C$2:$I$4955,7,FALSE),"")</f>
        <v/>
      </c>
      <c r="Q325" s="44"/>
      <c r="R325" s="43"/>
      <c r="S325" s="43"/>
      <c r="T325" s="43"/>
      <c r="U325" s="43"/>
      <c r="V325" s="43"/>
    </row>
    <row r="326" spans="1:22" s="2" customFormat="1" x14ac:dyDescent="0.25">
      <c r="A326" s="53"/>
      <c r="B326" s="46" t="str">
        <f>IFERROR(VLOOKUP(A326,'District Lookup'!A:B,2,FALSE),"")</f>
        <v/>
      </c>
      <c r="C326" s="53"/>
      <c r="D326" s="40" t="str">
        <f t="shared" si="16"/>
        <v/>
      </c>
      <c r="E326" s="46" t="str">
        <f>IFERROR(VLOOKUP(D326,DistrictSchool!C319:D5046,2,FALSE),"")</f>
        <v/>
      </c>
      <c r="F326" s="53"/>
      <c r="G326" s="41" t="str">
        <f t="shared" si="17"/>
        <v/>
      </c>
      <c r="H326" s="46" t="str">
        <f>IFERROR(VLOOKUP(G326,'Lookup PRAcademy'!A:I,9,FALSE),"")</f>
        <v/>
      </c>
      <c r="I326" s="50" t="str">
        <f t="shared" si="18"/>
        <v/>
      </c>
      <c r="J326" s="43" t="str">
        <f>IFERROR(VLOOKUP(I326,'Lookup PRAcademy'!C319:D5272,2,FALSE),"")</f>
        <v/>
      </c>
      <c r="K326" s="43"/>
      <c r="L326" s="43"/>
      <c r="M326" s="53"/>
      <c r="N326" s="53"/>
      <c r="O326" s="40" t="str">
        <f t="shared" si="19"/>
        <v/>
      </c>
      <c r="P326" s="49" t="str">
        <f>IFERROR(VLOOKUP(O326,'Lookup PRAcademy'!$C$2:$I$4955,7,FALSE),"")</f>
        <v/>
      </c>
      <c r="Q326" s="44"/>
      <c r="R326" s="43"/>
      <c r="S326" s="43"/>
      <c r="T326" s="43"/>
      <c r="U326" s="43"/>
      <c r="V326" s="43"/>
    </row>
    <row r="327" spans="1:22" s="2" customFormat="1" x14ac:dyDescent="0.25">
      <c r="A327" s="53"/>
      <c r="B327" s="46" t="str">
        <f>IFERROR(VLOOKUP(A327,'District Lookup'!A:B,2,FALSE),"")</f>
        <v/>
      </c>
      <c r="C327" s="53"/>
      <c r="D327" s="40" t="str">
        <f t="shared" si="16"/>
        <v/>
      </c>
      <c r="E327" s="46" t="str">
        <f>IFERROR(VLOOKUP(D327,DistrictSchool!C320:D5047,2,FALSE),"")</f>
        <v/>
      </c>
      <c r="F327" s="53"/>
      <c r="G327" s="41" t="str">
        <f t="shared" si="17"/>
        <v/>
      </c>
      <c r="H327" s="46" t="str">
        <f>IFERROR(VLOOKUP(G327,'Lookup PRAcademy'!A:I,9,FALSE),"")</f>
        <v/>
      </c>
      <c r="I327" s="50" t="str">
        <f t="shared" si="18"/>
        <v/>
      </c>
      <c r="J327" s="43" t="str">
        <f>IFERROR(VLOOKUP(I327,'Lookup PRAcademy'!C320:D5273,2,FALSE),"")</f>
        <v/>
      </c>
      <c r="K327" s="43"/>
      <c r="L327" s="43"/>
      <c r="M327" s="53"/>
      <c r="N327" s="53"/>
      <c r="O327" s="40" t="str">
        <f t="shared" si="19"/>
        <v/>
      </c>
      <c r="P327" s="49" t="str">
        <f>IFERROR(VLOOKUP(O327,'Lookup PRAcademy'!$C$2:$I$4955,7,FALSE),"")</f>
        <v/>
      </c>
      <c r="Q327" s="44"/>
      <c r="R327" s="43"/>
      <c r="S327" s="43"/>
      <c r="T327" s="43"/>
      <c r="U327" s="43"/>
      <c r="V327" s="43"/>
    </row>
    <row r="328" spans="1:22" s="2" customFormat="1" x14ac:dyDescent="0.25">
      <c r="A328" s="53"/>
      <c r="B328" s="46" t="str">
        <f>IFERROR(VLOOKUP(A328,'District Lookup'!A:B,2,FALSE),"")</f>
        <v/>
      </c>
      <c r="C328" s="53"/>
      <c r="D328" s="40" t="str">
        <f t="shared" si="16"/>
        <v/>
      </c>
      <c r="E328" s="46" t="str">
        <f>IFERROR(VLOOKUP(D328,DistrictSchool!C321:D5048,2,FALSE),"")</f>
        <v/>
      </c>
      <c r="F328" s="53"/>
      <c r="G328" s="41" t="str">
        <f t="shared" si="17"/>
        <v/>
      </c>
      <c r="H328" s="46" t="str">
        <f>IFERROR(VLOOKUP(G328,'Lookup PRAcademy'!A:I,9,FALSE),"")</f>
        <v/>
      </c>
      <c r="I328" s="50" t="str">
        <f t="shared" si="18"/>
        <v/>
      </c>
      <c r="J328" s="43" t="str">
        <f>IFERROR(VLOOKUP(I328,'Lookup PRAcademy'!C321:D5274,2,FALSE),"")</f>
        <v/>
      </c>
      <c r="K328" s="43"/>
      <c r="L328" s="43"/>
      <c r="M328" s="53"/>
      <c r="N328" s="53"/>
      <c r="O328" s="40" t="str">
        <f t="shared" si="19"/>
        <v/>
      </c>
      <c r="P328" s="49" t="str">
        <f>IFERROR(VLOOKUP(O328,'Lookup PRAcademy'!$C$2:$I$4955,7,FALSE),"")</f>
        <v/>
      </c>
      <c r="Q328" s="44"/>
      <c r="R328" s="43"/>
      <c r="S328" s="43"/>
      <c r="T328" s="43"/>
      <c r="U328" s="43"/>
      <c r="V328" s="43"/>
    </row>
    <row r="329" spans="1:22" s="2" customFormat="1" x14ac:dyDescent="0.25">
      <c r="A329" s="53"/>
      <c r="B329" s="46" t="str">
        <f>IFERROR(VLOOKUP(A329,'District Lookup'!A:B,2,FALSE),"")</f>
        <v/>
      </c>
      <c r="C329" s="53"/>
      <c r="D329" s="40" t="str">
        <f t="shared" si="16"/>
        <v/>
      </c>
      <c r="E329" s="46" t="str">
        <f>IFERROR(VLOOKUP(D329,DistrictSchool!C322:D5049,2,FALSE),"")</f>
        <v/>
      </c>
      <c r="F329" s="53"/>
      <c r="G329" s="41" t="str">
        <f t="shared" si="17"/>
        <v/>
      </c>
      <c r="H329" s="46" t="str">
        <f>IFERROR(VLOOKUP(G329,'Lookup PRAcademy'!A:I,9,FALSE),"")</f>
        <v/>
      </c>
      <c r="I329" s="50" t="str">
        <f t="shared" si="18"/>
        <v/>
      </c>
      <c r="J329" s="43" t="str">
        <f>IFERROR(VLOOKUP(I329,'Lookup PRAcademy'!C322:D5275,2,FALSE),"")</f>
        <v/>
      </c>
      <c r="K329" s="43"/>
      <c r="L329" s="43"/>
      <c r="M329" s="53"/>
      <c r="N329" s="53"/>
      <c r="O329" s="40" t="str">
        <f t="shared" si="19"/>
        <v/>
      </c>
      <c r="P329" s="49" t="str">
        <f>IFERROR(VLOOKUP(O329,'Lookup PRAcademy'!$C$2:$I$4955,7,FALSE),"")</f>
        <v/>
      </c>
      <c r="Q329" s="44"/>
      <c r="R329" s="43"/>
      <c r="S329" s="43"/>
      <c r="T329" s="43"/>
      <c r="U329" s="43"/>
      <c r="V329" s="43"/>
    </row>
    <row r="330" spans="1:22" s="2" customFormat="1" x14ac:dyDescent="0.25">
      <c r="A330" s="53"/>
      <c r="B330" s="46" t="str">
        <f>IFERROR(VLOOKUP(A330,'District Lookup'!A:B,2,FALSE),"")</f>
        <v/>
      </c>
      <c r="C330" s="53"/>
      <c r="D330" s="40" t="str">
        <f t="shared" si="16"/>
        <v/>
      </c>
      <c r="E330" s="46" t="str">
        <f>IFERROR(VLOOKUP(D330,DistrictSchool!C323:D5050,2,FALSE),"")</f>
        <v/>
      </c>
      <c r="F330" s="53"/>
      <c r="G330" s="41" t="str">
        <f t="shared" si="17"/>
        <v/>
      </c>
      <c r="H330" s="46" t="str">
        <f>IFERROR(VLOOKUP(G330,'Lookup PRAcademy'!A:I,9,FALSE),"")</f>
        <v/>
      </c>
      <c r="I330" s="50" t="str">
        <f t="shared" si="18"/>
        <v/>
      </c>
      <c r="J330" s="43" t="str">
        <f>IFERROR(VLOOKUP(I330,'Lookup PRAcademy'!C323:D5276,2,FALSE),"")</f>
        <v/>
      </c>
      <c r="K330" s="43"/>
      <c r="L330" s="43"/>
      <c r="M330" s="53"/>
      <c r="N330" s="53"/>
      <c r="O330" s="40" t="str">
        <f t="shared" si="19"/>
        <v/>
      </c>
      <c r="P330" s="49" t="str">
        <f>IFERROR(VLOOKUP(O330,'Lookup PRAcademy'!$C$2:$I$4955,7,FALSE),"")</f>
        <v/>
      </c>
      <c r="Q330" s="44"/>
      <c r="R330" s="43"/>
      <c r="S330" s="43"/>
      <c r="T330" s="43"/>
      <c r="U330" s="43"/>
      <c r="V330" s="43"/>
    </row>
    <row r="331" spans="1:22" s="2" customFormat="1" x14ac:dyDescent="0.25">
      <c r="A331" s="53"/>
      <c r="B331" s="46" t="str">
        <f>IFERROR(VLOOKUP(A331,'District Lookup'!A:B,2,FALSE),"")</f>
        <v/>
      </c>
      <c r="C331" s="53"/>
      <c r="D331" s="40" t="str">
        <f t="shared" ref="D331:D394" si="20">_xlfn.CONCAT(A331,C331)</f>
        <v/>
      </c>
      <c r="E331" s="46" t="str">
        <f>IFERROR(VLOOKUP(D331,DistrictSchool!C324:D5051,2,FALSE),"")</f>
        <v/>
      </c>
      <c r="F331" s="53"/>
      <c r="G331" s="41" t="str">
        <f t="shared" ref="G331:G394" si="21">_xlfn.CONCAT(A331,B331,C331,E331,F331)</f>
        <v/>
      </c>
      <c r="H331" s="46" t="str">
        <f>IFERROR(VLOOKUP(G331,'Lookup PRAcademy'!A:I,9,FALSE),"")</f>
        <v/>
      </c>
      <c r="I331" s="50" t="str">
        <f t="shared" ref="I331:I394" si="22">_xlfn.CONCAT(A331,C331,F331)</f>
        <v/>
      </c>
      <c r="J331" s="43" t="str">
        <f>IFERROR(VLOOKUP(I331,'Lookup PRAcademy'!C324:D5277,2,FALSE),"")</f>
        <v/>
      </c>
      <c r="K331" s="43"/>
      <c r="L331" s="43"/>
      <c r="M331" s="53"/>
      <c r="N331" s="53"/>
      <c r="O331" s="40" t="str">
        <f t="shared" ref="O331:O394" si="23">_xlfn.CONCAT(A331,N331,M331)</f>
        <v/>
      </c>
      <c r="P331" s="49" t="str">
        <f>IFERROR(VLOOKUP(O331,'Lookup PRAcademy'!$C$2:$I$4955,7,FALSE),"")</f>
        <v/>
      </c>
      <c r="Q331" s="44"/>
      <c r="R331" s="43"/>
      <c r="S331" s="43"/>
      <c r="T331" s="43"/>
      <c r="U331" s="43"/>
      <c r="V331" s="43"/>
    </row>
    <row r="332" spans="1:22" s="2" customFormat="1" x14ac:dyDescent="0.25">
      <c r="A332" s="53"/>
      <c r="B332" s="46" t="str">
        <f>IFERROR(VLOOKUP(A332,'District Lookup'!A:B,2,FALSE),"")</f>
        <v/>
      </c>
      <c r="C332" s="53"/>
      <c r="D332" s="40" t="str">
        <f t="shared" si="20"/>
        <v/>
      </c>
      <c r="E332" s="46" t="str">
        <f>IFERROR(VLOOKUP(D332,DistrictSchool!C325:D5052,2,FALSE),"")</f>
        <v/>
      </c>
      <c r="F332" s="53"/>
      <c r="G332" s="41" t="str">
        <f t="shared" si="21"/>
        <v/>
      </c>
      <c r="H332" s="46" t="str">
        <f>IFERROR(VLOOKUP(G332,'Lookup PRAcademy'!A:I,9,FALSE),"")</f>
        <v/>
      </c>
      <c r="I332" s="50" t="str">
        <f t="shared" si="22"/>
        <v/>
      </c>
      <c r="J332" s="43" t="str">
        <f>IFERROR(VLOOKUP(I332,'Lookup PRAcademy'!C325:D5278,2,FALSE),"")</f>
        <v/>
      </c>
      <c r="K332" s="43"/>
      <c r="L332" s="43"/>
      <c r="M332" s="53"/>
      <c r="N332" s="53"/>
      <c r="O332" s="40" t="str">
        <f t="shared" si="23"/>
        <v/>
      </c>
      <c r="P332" s="49" t="str">
        <f>IFERROR(VLOOKUP(O332,'Lookup PRAcademy'!$C$2:$I$4955,7,FALSE),"")</f>
        <v/>
      </c>
      <c r="Q332" s="44"/>
      <c r="R332" s="43"/>
      <c r="S332" s="43"/>
      <c r="T332" s="43"/>
      <c r="U332" s="43"/>
      <c r="V332" s="43"/>
    </row>
    <row r="333" spans="1:22" s="2" customFormat="1" x14ac:dyDescent="0.25">
      <c r="A333" s="53"/>
      <c r="B333" s="46" t="str">
        <f>IFERROR(VLOOKUP(A333,'District Lookup'!A:B,2,FALSE),"")</f>
        <v/>
      </c>
      <c r="C333" s="53"/>
      <c r="D333" s="40" t="str">
        <f t="shared" si="20"/>
        <v/>
      </c>
      <c r="E333" s="46" t="str">
        <f>IFERROR(VLOOKUP(D333,DistrictSchool!C326:D5053,2,FALSE),"")</f>
        <v/>
      </c>
      <c r="F333" s="53"/>
      <c r="G333" s="41" t="str">
        <f t="shared" si="21"/>
        <v/>
      </c>
      <c r="H333" s="46" t="str">
        <f>IFERROR(VLOOKUP(G333,'Lookup PRAcademy'!A:I,9,FALSE),"")</f>
        <v/>
      </c>
      <c r="I333" s="50" t="str">
        <f t="shared" si="22"/>
        <v/>
      </c>
      <c r="J333" s="43" t="str">
        <f>IFERROR(VLOOKUP(I333,'Lookup PRAcademy'!C326:D5279,2,FALSE),"")</f>
        <v/>
      </c>
      <c r="K333" s="43"/>
      <c r="L333" s="43"/>
      <c r="M333" s="53"/>
      <c r="N333" s="53"/>
      <c r="O333" s="40" t="str">
        <f t="shared" si="23"/>
        <v/>
      </c>
      <c r="P333" s="49" t="str">
        <f>IFERROR(VLOOKUP(O333,'Lookup PRAcademy'!$C$2:$I$4955,7,FALSE),"")</f>
        <v/>
      </c>
      <c r="Q333" s="44"/>
      <c r="R333" s="43"/>
      <c r="S333" s="43"/>
      <c r="T333" s="43"/>
      <c r="U333" s="43"/>
      <c r="V333" s="43"/>
    </row>
    <row r="334" spans="1:22" s="2" customFormat="1" x14ac:dyDescent="0.25">
      <c r="A334" s="53"/>
      <c r="B334" s="46" t="str">
        <f>IFERROR(VLOOKUP(A334,'District Lookup'!A:B,2,FALSE),"")</f>
        <v/>
      </c>
      <c r="C334" s="53"/>
      <c r="D334" s="40" t="str">
        <f t="shared" si="20"/>
        <v/>
      </c>
      <c r="E334" s="46" t="str">
        <f>IFERROR(VLOOKUP(D334,DistrictSchool!C327:D5054,2,FALSE),"")</f>
        <v/>
      </c>
      <c r="F334" s="53"/>
      <c r="G334" s="41" t="str">
        <f t="shared" si="21"/>
        <v/>
      </c>
      <c r="H334" s="46" t="str">
        <f>IFERROR(VLOOKUP(G334,'Lookup PRAcademy'!A:I,9,FALSE),"")</f>
        <v/>
      </c>
      <c r="I334" s="50" t="str">
        <f t="shared" si="22"/>
        <v/>
      </c>
      <c r="J334" s="43" t="str">
        <f>IFERROR(VLOOKUP(I334,'Lookup PRAcademy'!C327:D5280,2,FALSE),"")</f>
        <v/>
      </c>
      <c r="K334" s="43"/>
      <c r="L334" s="43"/>
      <c r="M334" s="53"/>
      <c r="N334" s="53"/>
      <c r="O334" s="40" t="str">
        <f t="shared" si="23"/>
        <v/>
      </c>
      <c r="P334" s="49" t="str">
        <f>IFERROR(VLOOKUP(O334,'Lookup PRAcademy'!$C$2:$I$4955,7,FALSE),"")</f>
        <v/>
      </c>
      <c r="Q334" s="44"/>
      <c r="R334" s="43"/>
      <c r="S334" s="43"/>
      <c r="T334" s="43"/>
      <c r="U334" s="43"/>
      <c r="V334" s="43"/>
    </row>
    <row r="335" spans="1:22" s="2" customFormat="1" x14ac:dyDescent="0.25">
      <c r="A335" s="53"/>
      <c r="B335" s="46" t="str">
        <f>IFERROR(VLOOKUP(A335,'District Lookup'!A:B,2,FALSE),"")</f>
        <v/>
      </c>
      <c r="C335" s="53"/>
      <c r="D335" s="40" t="str">
        <f t="shared" si="20"/>
        <v/>
      </c>
      <c r="E335" s="46" t="str">
        <f>IFERROR(VLOOKUP(D335,DistrictSchool!C328:D5055,2,FALSE),"")</f>
        <v/>
      </c>
      <c r="F335" s="53"/>
      <c r="G335" s="41" t="str">
        <f t="shared" si="21"/>
        <v/>
      </c>
      <c r="H335" s="46" t="str">
        <f>IFERROR(VLOOKUP(G335,'Lookup PRAcademy'!A:I,9,FALSE),"")</f>
        <v/>
      </c>
      <c r="I335" s="50" t="str">
        <f t="shared" si="22"/>
        <v/>
      </c>
      <c r="J335" s="43" t="str">
        <f>IFERROR(VLOOKUP(I335,'Lookup PRAcademy'!C328:D5281,2,FALSE),"")</f>
        <v/>
      </c>
      <c r="K335" s="43"/>
      <c r="L335" s="43"/>
      <c r="M335" s="53"/>
      <c r="N335" s="53"/>
      <c r="O335" s="40" t="str">
        <f t="shared" si="23"/>
        <v/>
      </c>
      <c r="P335" s="49" t="str">
        <f>IFERROR(VLOOKUP(O335,'Lookup PRAcademy'!$C$2:$I$4955,7,FALSE),"")</f>
        <v/>
      </c>
      <c r="Q335" s="44"/>
      <c r="R335" s="43"/>
      <c r="S335" s="43"/>
      <c r="T335" s="43"/>
      <c r="U335" s="43"/>
      <c r="V335" s="43"/>
    </row>
    <row r="336" spans="1:22" s="2" customFormat="1" x14ac:dyDescent="0.25">
      <c r="A336" s="53"/>
      <c r="B336" s="46" t="str">
        <f>IFERROR(VLOOKUP(A336,'District Lookup'!A:B,2,FALSE),"")</f>
        <v/>
      </c>
      <c r="C336" s="53"/>
      <c r="D336" s="40" t="str">
        <f t="shared" si="20"/>
        <v/>
      </c>
      <c r="E336" s="46" t="str">
        <f>IFERROR(VLOOKUP(D336,DistrictSchool!C329:D5056,2,FALSE),"")</f>
        <v/>
      </c>
      <c r="F336" s="53"/>
      <c r="G336" s="41" t="str">
        <f t="shared" si="21"/>
        <v/>
      </c>
      <c r="H336" s="46" t="str">
        <f>IFERROR(VLOOKUP(G336,'Lookup PRAcademy'!A:I,9,FALSE),"")</f>
        <v/>
      </c>
      <c r="I336" s="50" t="str">
        <f t="shared" si="22"/>
        <v/>
      </c>
      <c r="J336" s="43" t="str">
        <f>IFERROR(VLOOKUP(I336,'Lookup PRAcademy'!C329:D5282,2,FALSE),"")</f>
        <v/>
      </c>
      <c r="K336" s="43"/>
      <c r="L336" s="43"/>
      <c r="M336" s="53"/>
      <c r="N336" s="53"/>
      <c r="O336" s="40" t="str">
        <f t="shared" si="23"/>
        <v/>
      </c>
      <c r="P336" s="49" t="str">
        <f>IFERROR(VLOOKUP(O336,'Lookup PRAcademy'!$C$2:$I$4955,7,FALSE),"")</f>
        <v/>
      </c>
      <c r="Q336" s="44"/>
      <c r="R336" s="43"/>
      <c r="S336" s="43"/>
      <c r="T336" s="43"/>
      <c r="U336" s="43"/>
      <c r="V336" s="43"/>
    </row>
    <row r="337" spans="1:22" s="2" customFormat="1" x14ac:dyDescent="0.25">
      <c r="A337" s="53"/>
      <c r="B337" s="46" t="str">
        <f>IFERROR(VLOOKUP(A337,'District Lookup'!A:B,2,FALSE),"")</f>
        <v/>
      </c>
      <c r="C337" s="53"/>
      <c r="D337" s="40" t="str">
        <f t="shared" si="20"/>
        <v/>
      </c>
      <c r="E337" s="46" t="str">
        <f>IFERROR(VLOOKUP(D337,DistrictSchool!C330:D5057,2,FALSE),"")</f>
        <v/>
      </c>
      <c r="F337" s="53"/>
      <c r="G337" s="41" t="str">
        <f t="shared" si="21"/>
        <v/>
      </c>
      <c r="H337" s="46" t="str">
        <f>IFERROR(VLOOKUP(G337,'Lookup PRAcademy'!A:I,9,FALSE),"")</f>
        <v/>
      </c>
      <c r="I337" s="50" t="str">
        <f t="shared" si="22"/>
        <v/>
      </c>
      <c r="J337" s="43" t="str">
        <f>IFERROR(VLOOKUP(I337,'Lookup PRAcademy'!C330:D5283,2,FALSE),"")</f>
        <v/>
      </c>
      <c r="K337" s="43"/>
      <c r="L337" s="43"/>
      <c r="M337" s="53"/>
      <c r="N337" s="53"/>
      <c r="O337" s="40" t="str">
        <f t="shared" si="23"/>
        <v/>
      </c>
      <c r="P337" s="49" t="str">
        <f>IFERROR(VLOOKUP(O337,'Lookup PRAcademy'!$C$2:$I$4955,7,FALSE),"")</f>
        <v/>
      </c>
      <c r="Q337" s="44"/>
      <c r="R337" s="43"/>
      <c r="S337" s="43"/>
      <c r="T337" s="43"/>
      <c r="U337" s="43"/>
      <c r="V337" s="43"/>
    </row>
    <row r="338" spans="1:22" s="2" customFormat="1" x14ac:dyDescent="0.25">
      <c r="A338" s="53"/>
      <c r="B338" s="46" t="str">
        <f>IFERROR(VLOOKUP(A338,'District Lookup'!A:B,2,FALSE),"")</f>
        <v/>
      </c>
      <c r="C338" s="53"/>
      <c r="D338" s="40" t="str">
        <f t="shared" si="20"/>
        <v/>
      </c>
      <c r="E338" s="46" t="str">
        <f>IFERROR(VLOOKUP(D338,DistrictSchool!C331:D5058,2,FALSE),"")</f>
        <v/>
      </c>
      <c r="F338" s="53"/>
      <c r="G338" s="41" t="str">
        <f t="shared" si="21"/>
        <v/>
      </c>
      <c r="H338" s="46" t="str">
        <f>IFERROR(VLOOKUP(G338,'Lookup PRAcademy'!A:I,9,FALSE),"")</f>
        <v/>
      </c>
      <c r="I338" s="50" t="str">
        <f t="shared" si="22"/>
        <v/>
      </c>
      <c r="J338" s="43" t="str">
        <f>IFERROR(VLOOKUP(I338,'Lookup PRAcademy'!C331:D5284,2,FALSE),"")</f>
        <v/>
      </c>
      <c r="K338" s="43"/>
      <c r="L338" s="43"/>
      <c r="M338" s="53"/>
      <c r="N338" s="53"/>
      <c r="O338" s="40" t="str">
        <f t="shared" si="23"/>
        <v/>
      </c>
      <c r="P338" s="49" t="str">
        <f>IFERROR(VLOOKUP(O338,'Lookup PRAcademy'!$C$2:$I$4955,7,FALSE),"")</f>
        <v/>
      </c>
      <c r="Q338" s="44"/>
      <c r="R338" s="43"/>
      <c r="S338" s="43"/>
      <c r="T338" s="43"/>
      <c r="U338" s="43"/>
      <c r="V338" s="43"/>
    </row>
    <row r="339" spans="1:22" s="2" customFormat="1" x14ac:dyDescent="0.25">
      <c r="A339" s="53"/>
      <c r="B339" s="46" t="str">
        <f>IFERROR(VLOOKUP(A339,'District Lookup'!A:B,2,FALSE),"")</f>
        <v/>
      </c>
      <c r="C339" s="53"/>
      <c r="D339" s="40" t="str">
        <f t="shared" si="20"/>
        <v/>
      </c>
      <c r="E339" s="46" t="str">
        <f>IFERROR(VLOOKUP(D339,DistrictSchool!C332:D5059,2,FALSE),"")</f>
        <v/>
      </c>
      <c r="F339" s="53"/>
      <c r="G339" s="41" t="str">
        <f t="shared" si="21"/>
        <v/>
      </c>
      <c r="H339" s="46" t="str">
        <f>IFERROR(VLOOKUP(G339,'Lookup PRAcademy'!A:I,9,FALSE),"")</f>
        <v/>
      </c>
      <c r="I339" s="50" t="str">
        <f t="shared" si="22"/>
        <v/>
      </c>
      <c r="J339" s="43" t="str">
        <f>IFERROR(VLOOKUP(I339,'Lookup PRAcademy'!C332:D5285,2,FALSE),"")</f>
        <v/>
      </c>
      <c r="K339" s="43"/>
      <c r="L339" s="43"/>
      <c r="M339" s="53"/>
      <c r="N339" s="53"/>
      <c r="O339" s="40" t="str">
        <f t="shared" si="23"/>
        <v/>
      </c>
      <c r="P339" s="49" t="str">
        <f>IFERROR(VLOOKUP(O339,'Lookup PRAcademy'!$C$2:$I$4955,7,FALSE),"")</f>
        <v/>
      </c>
      <c r="Q339" s="44"/>
      <c r="R339" s="43"/>
      <c r="S339" s="43"/>
      <c r="T339" s="43"/>
      <c r="U339" s="43"/>
      <c r="V339" s="43"/>
    </row>
    <row r="340" spans="1:22" s="2" customFormat="1" x14ac:dyDescent="0.25">
      <c r="A340" s="53"/>
      <c r="B340" s="46" t="str">
        <f>IFERROR(VLOOKUP(A340,'District Lookup'!A:B,2,FALSE),"")</f>
        <v/>
      </c>
      <c r="C340" s="53"/>
      <c r="D340" s="40" t="str">
        <f t="shared" si="20"/>
        <v/>
      </c>
      <c r="E340" s="46" t="str">
        <f>IFERROR(VLOOKUP(D340,DistrictSchool!C333:D5060,2,FALSE),"")</f>
        <v/>
      </c>
      <c r="F340" s="53"/>
      <c r="G340" s="41" t="str">
        <f t="shared" si="21"/>
        <v/>
      </c>
      <c r="H340" s="46" t="str">
        <f>IFERROR(VLOOKUP(G340,'Lookup PRAcademy'!A:I,9,FALSE),"")</f>
        <v/>
      </c>
      <c r="I340" s="50" t="str">
        <f t="shared" si="22"/>
        <v/>
      </c>
      <c r="J340" s="43" t="str">
        <f>IFERROR(VLOOKUP(I340,'Lookup PRAcademy'!C333:D5286,2,FALSE),"")</f>
        <v/>
      </c>
      <c r="K340" s="43"/>
      <c r="L340" s="43"/>
      <c r="M340" s="53"/>
      <c r="N340" s="53"/>
      <c r="O340" s="40" t="str">
        <f t="shared" si="23"/>
        <v/>
      </c>
      <c r="P340" s="49" t="str">
        <f>IFERROR(VLOOKUP(O340,'Lookup PRAcademy'!$C$2:$I$4955,7,FALSE),"")</f>
        <v/>
      </c>
      <c r="Q340" s="44"/>
      <c r="R340" s="43"/>
      <c r="S340" s="43"/>
      <c r="T340" s="43"/>
      <c r="U340" s="43"/>
      <c r="V340" s="43"/>
    </row>
    <row r="341" spans="1:22" s="2" customFormat="1" x14ac:dyDescent="0.25">
      <c r="A341" s="53"/>
      <c r="B341" s="46" t="str">
        <f>IFERROR(VLOOKUP(A341,'District Lookup'!A:B,2,FALSE),"")</f>
        <v/>
      </c>
      <c r="C341" s="53"/>
      <c r="D341" s="40" t="str">
        <f t="shared" si="20"/>
        <v/>
      </c>
      <c r="E341" s="46" t="str">
        <f>IFERROR(VLOOKUP(D341,DistrictSchool!C334:D5061,2,FALSE),"")</f>
        <v/>
      </c>
      <c r="F341" s="53"/>
      <c r="G341" s="41" t="str">
        <f t="shared" si="21"/>
        <v/>
      </c>
      <c r="H341" s="46" t="str">
        <f>IFERROR(VLOOKUP(G341,'Lookup PRAcademy'!A:I,9,FALSE),"")</f>
        <v/>
      </c>
      <c r="I341" s="50" t="str">
        <f t="shared" si="22"/>
        <v/>
      </c>
      <c r="J341" s="43" t="str">
        <f>IFERROR(VLOOKUP(I341,'Lookup PRAcademy'!C334:D5287,2,FALSE),"")</f>
        <v/>
      </c>
      <c r="K341" s="43"/>
      <c r="L341" s="43"/>
      <c r="M341" s="53"/>
      <c r="N341" s="53"/>
      <c r="O341" s="40" t="str">
        <f t="shared" si="23"/>
        <v/>
      </c>
      <c r="P341" s="49" t="str">
        <f>IFERROR(VLOOKUP(O341,'Lookup PRAcademy'!$C$2:$I$4955,7,FALSE),"")</f>
        <v/>
      </c>
      <c r="Q341" s="44"/>
      <c r="R341" s="43"/>
      <c r="S341" s="43"/>
      <c r="T341" s="43"/>
      <c r="U341" s="43"/>
      <c r="V341" s="43"/>
    </row>
    <row r="342" spans="1:22" s="2" customFormat="1" x14ac:dyDescent="0.25">
      <c r="A342" s="53"/>
      <c r="B342" s="46" t="str">
        <f>IFERROR(VLOOKUP(A342,'District Lookup'!A:B,2,FALSE),"")</f>
        <v/>
      </c>
      <c r="C342" s="53"/>
      <c r="D342" s="40" t="str">
        <f t="shared" si="20"/>
        <v/>
      </c>
      <c r="E342" s="46" t="str">
        <f>IFERROR(VLOOKUP(D342,DistrictSchool!C335:D5062,2,FALSE),"")</f>
        <v/>
      </c>
      <c r="F342" s="53"/>
      <c r="G342" s="41" t="str">
        <f t="shared" si="21"/>
        <v/>
      </c>
      <c r="H342" s="46" t="str">
        <f>IFERROR(VLOOKUP(G342,'Lookup PRAcademy'!A:I,9,FALSE),"")</f>
        <v/>
      </c>
      <c r="I342" s="50" t="str">
        <f t="shared" si="22"/>
        <v/>
      </c>
      <c r="J342" s="43" t="str">
        <f>IFERROR(VLOOKUP(I342,'Lookup PRAcademy'!C335:D5288,2,FALSE),"")</f>
        <v/>
      </c>
      <c r="K342" s="43"/>
      <c r="L342" s="43"/>
      <c r="M342" s="53"/>
      <c r="N342" s="53"/>
      <c r="O342" s="40" t="str">
        <f t="shared" si="23"/>
        <v/>
      </c>
      <c r="P342" s="49" t="str">
        <f>IFERROR(VLOOKUP(O342,'Lookup PRAcademy'!$C$2:$I$4955,7,FALSE),"")</f>
        <v/>
      </c>
      <c r="Q342" s="44"/>
      <c r="R342" s="43"/>
      <c r="S342" s="43"/>
      <c r="T342" s="43"/>
      <c r="U342" s="43"/>
      <c r="V342" s="43"/>
    </row>
    <row r="343" spans="1:22" s="2" customFormat="1" x14ac:dyDescent="0.25">
      <c r="A343" s="53"/>
      <c r="B343" s="46" t="str">
        <f>IFERROR(VLOOKUP(A343,'District Lookup'!A:B,2,FALSE),"")</f>
        <v/>
      </c>
      <c r="C343" s="53"/>
      <c r="D343" s="40" t="str">
        <f t="shared" si="20"/>
        <v/>
      </c>
      <c r="E343" s="46" t="str">
        <f>IFERROR(VLOOKUP(D343,DistrictSchool!C336:D5063,2,FALSE),"")</f>
        <v/>
      </c>
      <c r="F343" s="53"/>
      <c r="G343" s="41" t="str">
        <f t="shared" si="21"/>
        <v/>
      </c>
      <c r="H343" s="46" t="str">
        <f>IFERROR(VLOOKUP(G343,'Lookup PRAcademy'!A:I,9,FALSE),"")</f>
        <v/>
      </c>
      <c r="I343" s="50" t="str">
        <f t="shared" si="22"/>
        <v/>
      </c>
      <c r="J343" s="43" t="str">
        <f>IFERROR(VLOOKUP(I343,'Lookup PRAcademy'!C336:D5289,2,FALSE),"")</f>
        <v/>
      </c>
      <c r="K343" s="43"/>
      <c r="L343" s="43"/>
      <c r="M343" s="53"/>
      <c r="N343" s="53"/>
      <c r="O343" s="40" t="str">
        <f t="shared" si="23"/>
        <v/>
      </c>
      <c r="P343" s="49" t="str">
        <f>IFERROR(VLOOKUP(O343,'Lookup PRAcademy'!$C$2:$I$4955,7,FALSE),"")</f>
        <v/>
      </c>
      <c r="Q343" s="44"/>
      <c r="R343" s="43"/>
      <c r="S343" s="43"/>
      <c r="T343" s="43"/>
      <c r="U343" s="43"/>
      <c r="V343" s="43"/>
    </row>
    <row r="344" spans="1:22" s="2" customFormat="1" x14ac:dyDescent="0.25">
      <c r="A344" s="53"/>
      <c r="B344" s="46" t="str">
        <f>IFERROR(VLOOKUP(A344,'District Lookup'!A:B,2,FALSE),"")</f>
        <v/>
      </c>
      <c r="C344" s="53"/>
      <c r="D344" s="40" t="str">
        <f t="shared" si="20"/>
        <v/>
      </c>
      <c r="E344" s="46" t="str">
        <f>IFERROR(VLOOKUP(D344,DistrictSchool!C337:D5064,2,FALSE),"")</f>
        <v/>
      </c>
      <c r="F344" s="53"/>
      <c r="G344" s="41" t="str">
        <f t="shared" si="21"/>
        <v/>
      </c>
      <c r="H344" s="46" t="str">
        <f>IFERROR(VLOOKUP(G344,'Lookup PRAcademy'!A:I,9,FALSE),"")</f>
        <v/>
      </c>
      <c r="I344" s="50" t="str">
        <f t="shared" si="22"/>
        <v/>
      </c>
      <c r="J344" s="43" t="str">
        <f>IFERROR(VLOOKUP(I344,'Lookup PRAcademy'!C337:D5290,2,FALSE),"")</f>
        <v/>
      </c>
      <c r="K344" s="43"/>
      <c r="L344" s="43"/>
      <c r="M344" s="53"/>
      <c r="N344" s="53"/>
      <c r="O344" s="40" t="str">
        <f t="shared" si="23"/>
        <v/>
      </c>
      <c r="P344" s="49" t="str">
        <f>IFERROR(VLOOKUP(O344,'Lookup PRAcademy'!$C$2:$I$4955,7,FALSE),"")</f>
        <v/>
      </c>
      <c r="Q344" s="44"/>
      <c r="R344" s="43"/>
      <c r="S344" s="43"/>
      <c r="T344" s="43"/>
      <c r="U344" s="43"/>
      <c r="V344" s="43"/>
    </row>
    <row r="345" spans="1:22" s="2" customFormat="1" x14ac:dyDescent="0.25">
      <c r="A345" s="53"/>
      <c r="B345" s="46" t="str">
        <f>IFERROR(VLOOKUP(A345,'District Lookup'!A:B,2,FALSE),"")</f>
        <v/>
      </c>
      <c r="C345" s="53"/>
      <c r="D345" s="40" t="str">
        <f t="shared" si="20"/>
        <v/>
      </c>
      <c r="E345" s="46" t="str">
        <f>IFERROR(VLOOKUP(D345,DistrictSchool!C338:D5065,2,FALSE),"")</f>
        <v/>
      </c>
      <c r="F345" s="53"/>
      <c r="G345" s="41" t="str">
        <f t="shared" si="21"/>
        <v/>
      </c>
      <c r="H345" s="46" t="str">
        <f>IFERROR(VLOOKUP(G345,'Lookup PRAcademy'!A:I,9,FALSE),"")</f>
        <v/>
      </c>
      <c r="I345" s="50" t="str">
        <f t="shared" si="22"/>
        <v/>
      </c>
      <c r="J345" s="43" t="str">
        <f>IFERROR(VLOOKUP(I345,'Lookup PRAcademy'!C338:D5291,2,FALSE),"")</f>
        <v/>
      </c>
      <c r="K345" s="43"/>
      <c r="L345" s="43"/>
      <c r="M345" s="53"/>
      <c r="N345" s="53"/>
      <c r="O345" s="40" t="str">
        <f t="shared" si="23"/>
        <v/>
      </c>
      <c r="P345" s="49" t="str">
        <f>IFERROR(VLOOKUP(O345,'Lookup PRAcademy'!$C$2:$I$4955,7,FALSE),"")</f>
        <v/>
      </c>
      <c r="Q345" s="44"/>
      <c r="R345" s="43"/>
      <c r="S345" s="43"/>
      <c r="T345" s="43"/>
      <c r="U345" s="43"/>
      <c r="V345" s="43"/>
    </row>
    <row r="346" spans="1:22" s="2" customFormat="1" x14ac:dyDescent="0.25">
      <c r="A346" s="53"/>
      <c r="B346" s="46" t="str">
        <f>IFERROR(VLOOKUP(A346,'District Lookup'!A:B,2,FALSE),"")</f>
        <v/>
      </c>
      <c r="C346" s="53"/>
      <c r="D346" s="40" t="str">
        <f t="shared" si="20"/>
        <v/>
      </c>
      <c r="E346" s="46" t="str">
        <f>IFERROR(VLOOKUP(D346,DistrictSchool!C339:D5066,2,FALSE),"")</f>
        <v/>
      </c>
      <c r="F346" s="53"/>
      <c r="G346" s="41" t="str">
        <f t="shared" si="21"/>
        <v/>
      </c>
      <c r="H346" s="46" t="str">
        <f>IFERROR(VLOOKUP(G346,'Lookup PRAcademy'!A:I,9,FALSE),"")</f>
        <v/>
      </c>
      <c r="I346" s="50" t="str">
        <f t="shared" si="22"/>
        <v/>
      </c>
      <c r="J346" s="43" t="str">
        <f>IFERROR(VLOOKUP(I346,'Lookup PRAcademy'!C339:D5292,2,FALSE),"")</f>
        <v/>
      </c>
      <c r="K346" s="43"/>
      <c r="L346" s="43"/>
      <c r="M346" s="53"/>
      <c r="N346" s="53"/>
      <c r="O346" s="40" t="str">
        <f t="shared" si="23"/>
        <v/>
      </c>
      <c r="P346" s="49" t="str">
        <f>IFERROR(VLOOKUP(O346,'Lookup PRAcademy'!$C$2:$I$4955,7,FALSE),"")</f>
        <v/>
      </c>
      <c r="Q346" s="44"/>
      <c r="R346" s="43"/>
      <c r="S346" s="43"/>
      <c r="T346" s="43"/>
      <c r="U346" s="43"/>
      <c r="V346" s="43"/>
    </row>
    <row r="347" spans="1:22" s="2" customFormat="1" x14ac:dyDescent="0.25">
      <c r="A347" s="53"/>
      <c r="B347" s="46" t="str">
        <f>IFERROR(VLOOKUP(A347,'District Lookup'!A:B,2,FALSE),"")</f>
        <v/>
      </c>
      <c r="C347" s="53"/>
      <c r="D347" s="40" t="str">
        <f t="shared" si="20"/>
        <v/>
      </c>
      <c r="E347" s="46" t="str">
        <f>IFERROR(VLOOKUP(D347,DistrictSchool!C340:D5067,2,FALSE),"")</f>
        <v/>
      </c>
      <c r="F347" s="53"/>
      <c r="G347" s="41" t="str">
        <f t="shared" si="21"/>
        <v/>
      </c>
      <c r="H347" s="46" t="str">
        <f>IFERROR(VLOOKUP(G347,'Lookup PRAcademy'!A:I,9,FALSE),"")</f>
        <v/>
      </c>
      <c r="I347" s="50" t="str">
        <f t="shared" si="22"/>
        <v/>
      </c>
      <c r="J347" s="43" t="str">
        <f>IFERROR(VLOOKUP(I347,'Lookup PRAcademy'!C340:D5293,2,FALSE),"")</f>
        <v/>
      </c>
      <c r="K347" s="43"/>
      <c r="L347" s="43"/>
      <c r="M347" s="53"/>
      <c r="N347" s="53"/>
      <c r="O347" s="40" t="str">
        <f t="shared" si="23"/>
        <v/>
      </c>
      <c r="P347" s="49" t="str">
        <f>IFERROR(VLOOKUP(O347,'Lookup PRAcademy'!$C$2:$I$4955,7,FALSE),"")</f>
        <v/>
      </c>
      <c r="Q347" s="44"/>
      <c r="R347" s="43"/>
      <c r="S347" s="43"/>
      <c r="T347" s="43"/>
      <c r="U347" s="43"/>
      <c r="V347" s="43"/>
    </row>
    <row r="348" spans="1:22" s="2" customFormat="1" x14ac:dyDescent="0.25">
      <c r="A348" s="53"/>
      <c r="B348" s="46" t="str">
        <f>IFERROR(VLOOKUP(A348,'District Lookup'!A:B,2,FALSE),"")</f>
        <v/>
      </c>
      <c r="C348" s="53"/>
      <c r="D348" s="40" t="str">
        <f t="shared" si="20"/>
        <v/>
      </c>
      <c r="E348" s="46" t="str">
        <f>IFERROR(VLOOKUP(D348,DistrictSchool!C341:D5068,2,FALSE),"")</f>
        <v/>
      </c>
      <c r="F348" s="53"/>
      <c r="G348" s="41" t="str">
        <f t="shared" si="21"/>
        <v/>
      </c>
      <c r="H348" s="46" t="str">
        <f>IFERROR(VLOOKUP(G348,'Lookup PRAcademy'!A:I,9,FALSE),"")</f>
        <v/>
      </c>
      <c r="I348" s="50" t="str">
        <f t="shared" si="22"/>
        <v/>
      </c>
      <c r="J348" s="43" t="str">
        <f>IFERROR(VLOOKUP(I348,'Lookup PRAcademy'!C341:D5294,2,FALSE),"")</f>
        <v/>
      </c>
      <c r="K348" s="43"/>
      <c r="L348" s="43"/>
      <c r="M348" s="53"/>
      <c r="N348" s="53"/>
      <c r="O348" s="40" t="str">
        <f t="shared" si="23"/>
        <v/>
      </c>
      <c r="P348" s="49" t="str">
        <f>IFERROR(VLOOKUP(O348,'Lookup PRAcademy'!$C$2:$I$4955,7,FALSE),"")</f>
        <v/>
      </c>
      <c r="Q348" s="44"/>
      <c r="R348" s="43"/>
      <c r="S348" s="43"/>
      <c r="T348" s="43"/>
      <c r="U348" s="43"/>
      <c r="V348" s="43"/>
    </row>
    <row r="349" spans="1:22" s="2" customFormat="1" x14ac:dyDescent="0.25">
      <c r="A349" s="53"/>
      <c r="B349" s="46" t="str">
        <f>IFERROR(VLOOKUP(A349,'District Lookup'!A:B,2,FALSE),"")</f>
        <v/>
      </c>
      <c r="C349" s="53"/>
      <c r="D349" s="40" t="str">
        <f t="shared" si="20"/>
        <v/>
      </c>
      <c r="E349" s="46" t="str">
        <f>IFERROR(VLOOKUP(D349,DistrictSchool!C342:D5069,2,FALSE),"")</f>
        <v/>
      </c>
      <c r="F349" s="53"/>
      <c r="G349" s="41" t="str">
        <f t="shared" si="21"/>
        <v/>
      </c>
      <c r="H349" s="46" t="str">
        <f>IFERROR(VLOOKUP(G349,'Lookup PRAcademy'!A:I,9,FALSE),"")</f>
        <v/>
      </c>
      <c r="I349" s="50" t="str">
        <f t="shared" si="22"/>
        <v/>
      </c>
      <c r="J349" s="43" t="str">
        <f>IFERROR(VLOOKUP(I349,'Lookup PRAcademy'!C342:D5295,2,FALSE),"")</f>
        <v/>
      </c>
      <c r="K349" s="43"/>
      <c r="L349" s="43"/>
      <c r="M349" s="53"/>
      <c r="N349" s="53"/>
      <c r="O349" s="40" t="str">
        <f t="shared" si="23"/>
        <v/>
      </c>
      <c r="P349" s="49" t="str">
        <f>IFERROR(VLOOKUP(O349,'Lookup PRAcademy'!$C$2:$I$4955,7,FALSE),"")</f>
        <v/>
      </c>
      <c r="Q349" s="44"/>
      <c r="R349" s="43"/>
      <c r="S349" s="43"/>
      <c r="T349" s="43"/>
      <c r="U349" s="43"/>
      <c r="V349" s="43"/>
    </row>
    <row r="350" spans="1:22" s="2" customFormat="1" x14ac:dyDescent="0.25">
      <c r="A350" s="53"/>
      <c r="B350" s="46" t="str">
        <f>IFERROR(VLOOKUP(A350,'District Lookup'!A:B,2,FALSE),"")</f>
        <v/>
      </c>
      <c r="C350" s="53"/>
      <c r="D350" s="40" t="str">
        <f t="shared" si="20"/>
        <v/>
      </c>
      <c r="E350" s="46" t="str">
        <f>IFERROR(VLOOKUP(D350,DistrictSchool!C343:D5070,2,FALSE),"")</f>
        <v/>
      </c>
      <c r="F350" s="53"/>
      <c r="G350" s="41" t="str">
        <f t="shared" si="21"/>
        <v/>
      </c>
      <c r="H350" s="46" t="str">
        <f>IFERROR(VLOOKUP(G350,'Lookup PRAcademy'!A:I,9,FALSE),"")</f>
        <v/>
      </c>
      <c r="I350" s="50" t="str">
        <f t="shared" si="22"/>
        <v/>
      </c>
      <c r="J350" s="43" t="str">
        <f>IFERROR(VLOOKUP(I350,'Lookup PRAcademy'!C343:D5296,2,FALSE),"")</f>
        <v/>
      </c>
      <c r="K350" s="43"/>
      <c r="L350" s="43"/>
      <c r="M350" s="53"/>
      <c r="N350" s="53"/>
      <c r="O350" s="40" t="str">
        <f t="shared" si="23"/>
        <v/>
      </c>
      <c r="P350" s="49" t="str">
        <f>IFERROR(VLOOKUP(O350,'Lookup PRAcademy'!$C$2:$I$4955,7,FALSE),"")</f>
        <v/>
      </c>
      <c r="Q350" s="44"/>
      <c r="R350" s="43"/>
      <c r="S350" s="43"/>
      <c r="T350" s="43"/>
      <c r="U350" s="43"/>
      <c r="V350" s="43"/>
    </row>
    <row r="351" spans="1:22" s="2" customFormat="1" x14ac:dyDescent="0.25">
      <c r="A351" s="53"/>
      <c r="B351" s="46" t="str">
        <f>IFERROR(VLOOKUP(A351,'District Lookup'!A:B,2,FALSE),"")</f>
        <v/>
      </c>
      <c r="C351" s="53"/>
      <c r="D351" s="40" t="str">
        <f t="shared" si="20"/>
        <v/>
      </c>
      <c r="E351" s="46" t="str">
        <f>IFERROR(VLOOKUP(D351,DistrictSchool!C344:D5071,2,FALSE),"")</f>
        <v/>
      </c>
      <c r="F351" s="53"/>
      <c r="G351" s="41" t="str">
        <f t="shared" si="21"/>
        <v/>
      </c>
      <c r="H351" s="46" t="str">
        <f>IFERROR(VLOOKUP(G351,'Lookup PRAcademy'!A:I,9,FALSE),"")</f>
        <v/>
      </c>
      <c r="I351" s="50" t="str">
        <f t="shared" si="22"/>
        <v/>
      </c>
      <c r="J351" s="43" t="str">
        <f>IFERROR(VLOOKUP(I351,'Lookup PRAcademy'!C344:D5297,2,FALSE),"")</f>
        <v/>
      </c>
      <c r="K351" s="43"/>
      <c r="L351" s="43"/>
      <c r="M351" s="53"/>
      <c r="N351" s="53"/>
      <c r="O351" s="40" t="str">
        <f t="shared" si="23"/>
        <v/>
      </c>
      <c r="P351" s="49" t="str">
        <f>IFERROR(VLOOKUP(O351,'Lookup PRAcademy'!$C$2:$I$4955,7,FALSE),"")</f>
        <v/>
      </c>
      <c r="Q351" s="44"/>
      <c r="R351" s="43"/>
      <c r="S351" s="43"/>
      <c r="T351" s="43"/>
      <c r="U351" s="43"/>
      <c r="V351" s="43"/>
    </row>
    <row r="352" spans="1:22" s="2" customFormat="1" x14ac:dyDescent="0.25">
      <c r="A352" s="53"/>
      <c r="B352" s="46" t="str">
        <f>IFERROR(VLOOKUP(A352,'District Lookup'!A:B,2,FALSE),"")</f>
        <v/>
      </c>
      <c r="C352" s="53"/>
      <c r="D352" s="40" t="str">
        <f t="shared" si="20"/>
        <v/>
      </c>
      <c r="E352" s="46" t="str">
        <f>IFERROR(VLOOKUP(D352,DistrictSchool!C345:D5072,2,FALSE),"")</f>
        <v/>
      </c>
      <c r="F352" s="53"/>
      <c r="G352" s="41" t="str">
        <f t="shared" si="21"/>
        <v/>
      </c>
      <c r="H352" s="46" t="str">
        <f>IFERROR(VLOOKUP(G352,'Lookup PRAcademy'!A:I,9,FALSE),"")</f>
        <v/>
      </c>
      <c r="I352" s="50" t="str">
        <f t="shared" si="22"/>
        <v/>
      </c>
      <c r="J352" s="43" t="str">
        <f>IFERROR(VLOOKUP(I352,'Lookup PRAcademy'!C345:D5298,2,FALSE),"")</f>
        <v/>
      </c>
      <c r="K352" s="43"/>
      <c r="L352" s="43"/>
      <c r="M352" s="53"/>
      <c r="N352" s="53"/>
      <c r="O352" s="40" t="str">
        <f t="shared" si="23"/>
        <v/>
      </c>
      <c r="P352" s="49" t="str">
        <f>IFERROR(VLOOKUP(O352,'Lookup PRAcademy'!$C$2:$I$4955,7,FALSE),"")</f>
        <v/>
      </c>
      <c r="Q352" s="44"/>
      <c r="R352" s="43"/>
      <c r="S352" s="43"/>
      <c r="T352" s="43"/>
      <c r="U352" s="43"/>
      <c r="V352" s="43"/>
    </row>
    <row r="353" spans="1:22" s="2" customFormat="1" x14ac:dyDescent="0.25">
      <c r="A353" s="53"/>
      <c r="B353" s="46" t="str">
        <f>IFERROR(VLOOKUP(A353,'District Lookup'!A:B,2,FALSE),"")</f>
        <v/>
      </c>
      <c r="C353" s="53"/>
      <c r="D353" s="40" t="str">
        <f t="shared" si="20"/>
        <v/>
      </c>
      <c r="E353" s="46" t="str">
        <f>IFERROR(VLOOKUP(D353,DistrictSchool!C346:D5073,2,FALSE),"")</f>
        <v/>
      </c>
      <c r="F353" s="53"/>
      <c r="G353" s="41" t="str">
        <f t="shared" si="21"/>
        <v/>
      </c>
      <c r="H353" s="46" t="str">
        <f>IFERROR(VLOOKUP(G353,'Lookup PRAcademy'!A:I,9,FALSE),"")</f>
        <v/>
      </c>
      <c r="I353" s="50" t="str">
        <f t="shared" si="22"/>
        <v/>
      </c>
      <c r="J353" s="43" t="str">
        <f>IFERROR(VLOOKUP(I353,'Lookup PRAcademy'!C346:D5299,2,FALSE),"")</f>
        <v/>
      </c>
      <c r="K353" s="43"/>
      <c r="L353" s="43"/>
      <c r="M353" s="53"/>
      <c r="N353" s="53"/>
      <c r="O353" s="40" t="str">
        <f t="shared" si="23"/>
        <v/>
      </c>
      <c r="P353" s="49" t="str">
        <f>IFERROR(VLOOKUP(O353,'Lookup PRAcademy'!$C$2:$I$4955,7,FALSE),"")</f>
        <v/>
      </c>
      <c r="Q353" s="44"/>
      <c r="R353" s="43"/>
      <c r="S353" s="43"/>
      <c r="T353" s="43"/>
      <c r="U353" s="43"/>
      <c r="V353" s="43"/>
    </row>
    <row r="354" spans="1:22" s="2" customFormat="1" x14ac:dyDescent="0.25">
      <c r="A354" s="53"/>
      <c r="B354" s="46" t="str">
        <f>IFERROR(VLOOKUP(A354,'District Lookup'!A:B,2,FALSE),"")</f>
        <v/>
      </c>
      <c r="C354" s="53"/>
      <c r="D354" s="40" t="str">
        <f t="shared" si="20"/>
        <v/>
      </c>
      <c r="E354" s="46" t="str">
        <f>IFERROR(VLOOKUP(D354,DistrictSchool!C347:D5074,2,FALSE),"")</f>
        <v/>
      </c>
      <c r="F354" s="53"/>
      <c r="G354" s="41" t="str">
        <f t="shared" si="21"/>
        <v/>
      </c>
      <c r="H354" s="46" t="str">
        <f>IFERROR(VLOOKUP(G354,'Lookup PRAcademy'!A:I,9,FALSE),"")</f>
        <v/>
      </c>
      <c r="I354" s="50" t="str">
        <f t="shared" si="22"/>
        <v/>
      </c>
      <c r="J354" s="43" t="str">
        <f>IFERROR(VLOOKUP(I354,'Lookup PRAcademy'!C347:D5300,2,FALSE),"")</f>
        <v/>
      </c>
      <c r="K354" s="43"/>
      <c r="L354" s="43"/>
      <c r="M354" s="53"/>
      <c r="N354" s="53"/>
      <c r="O354" s="40" t="str">
        <f t="shared" si="23"/>
        <v/>
      </c>
      <c r="P354" s="49" t="str">
        <f>IFERROR(VLOOKUP(O354,'Lookup PRAcademy'!$C$2:$I$4955,7,FALSE),"")</f>
        <v/>
      </c>
      <c r="Q354" s="44"/>
      <c r="R354" s="43"/>
      <c r="S354" s="43"/>
      <c r="T354" s="43"/>
      <c r="U354" s="43"/>
      <c r="V354" s="43"/>
    </row>
    <row r="355" spans="1:22" s="2" customFormat="1" x14ac:dyDescent="0.25">
      <c r="A355" s="53"/>
      <c r="B355" s="46" t="str">
        <f>IFERROR(VLOOKUP(A355,'District Lookup'!A:B,2,FALSE),"")</f>
        <v/>
      </c>
      <c r="C355" s="53"/>
      <c r="D355" s="40" t="str">
        <f t="shared" si="20"/>
        <v/>
      </c>
      <c r="E355" s="46" t="str">
        <f>IFERROR(VLOOKUP(D355,DistrictSchool!C348:D5075,2,FALSE),"")</f>
        <v/>
      </c>
      <c r="F355" s="53"/>
      <c r="G355" s="41" t="str">
        <f t="shared" si="21"/>
        <v/>
      </c>
      <c r="H355" s="46" t="str">
        <f>IFERROR(VLOOKUP(G355,'Lookup PRAcademy'!A:I,9,FALSE),"")</f>
        <v/>
      </c>
      <c r="I355" s="50" t="str">
        <f t="shared" si="22"/>
        <v/>
      </c>
      <c r="J355" s="43" t="str">
        <f>IFERROR(VLOOKUP(I355,'Lookup PRAcademy'!C348:D5301,2,FALSE),"")</f>
        <v/>
      </c>
      <c r="K355" s="43"/>
      <c r="L355" s="43"/>
      <c r="M355" s="53"/>
      <c r="N355" s="53"/>
      <c r="O355" s="40" t="str">
        <f t="shared" si="23"/>
        <v/>
      </c>
      <c r="P355" s="49" t="str">
        <f>IFERROR(VLOOKUP(O355,'Lookup PRAcademy'!$C$2:$I$4955,7,FALSE),"")</f>
        <v/>
      </c>
      <c r="Q355" s="44"/>
      <c r="R355" s="43"/>
      <c r="S355" s="43"/>
      <c r="T355" s="43"/>
      <c r="U355" s="43"/>
      <c r="V355" s="43"/>
    </row>
    <row r="356" spans="1:22" s="2" customFormat="1" x14ac:dyDescent="0.25">
      <c r="A356" s="53"/>
      <c r="B356" s="46" t="str">
        <f>IFERROR(VLOOKUP(A356,'District Lookup'!A:B,2,FALSE),"")</f>
        <v/>
      </c>
      <c r="C356" s="53"/>
      <c r="D356" s="40" t="str">
        <f t="shared" si="20"/>
        <v/>
      </c>
      <c r="E356" s="46" t="str">
        <f>IFERROR(VLOOKUP(D356,DistrictSchool!C349:D5076,2,FALSE),"")</f>
        <v/>
      </c>
      <c r="F356" s="53"/>
      <c r="G356" s="41" t="str">
        <f t="shared" si="21"/>
        <v/>
      </c>
      <c r="H356" s="46" t="str">
        <f>IFERROR(VLOOKUP(G356,'Lookup PRAcademy'!A:I,9,FALSE),"")</f>
        <v/>
      </c>
      <c r="I356" s="50" t="str">
        <f t="shared" si="22"/>
        <v/>
      </c>
      <c r="J356" s="43" t="str">
        <f>IFERROR(VLOOKUP(I356,'Lookup PRAcademy'!C349:D5302,2,FALSE),"")</f>
        <v/>
      </c>
      <c r="K356" s="43"/>
      <c r="L356" s="43"/>
      <c r="M356" s="53"/>
      <c r="N356" s="53"/>
      <c r="O356" s="40" t="str">
        <f t="shared" si="23"/>
        <v/>
      </c>
      <c r="P356" s="49" t="str">
        <f>IFERROR(VLOOKUP(O356,'Lookup PRAcademy'!$C$2:$I$4955,7,FALSE),"")</f>
        <v/>
      </c>
      <c r="Q356" s="44"/>
      <c r="R356" s="43"/>
      <c r="S356" s="43"/>
      <c r="T356" s="43"/>
      <c r="U356" s="43"/>
      <c r="V356" s="43"/>
    </row>
    <row r="357" spans="1:22" s="2" customFormat="1" x14ac:dyDescent="0.25">
      <c r="A357" s="53"/>
      <c r="B357" s="46" t="str">
        <f>IFERROR(VLOOKUP(A357,'District Lookup'!A:B,2,FALSE),"")</f>
        <v/>
      </c>
      <c r="C357" s="53"/>
      <c r="D357" s="40" t="str">
        <f t="shared" si="20"/>
        <v/>
      </c>
      <c r="E357" s="46" t="str">
        <f>IFERROR(VLOOKUP(D357,DistrictSchool!C350:D5077,2,FALSE),"")</f>
        <v/>
      </c>
      <c r="F357" s="53"/>
      <c r="G357" s="41" t="str">
        <f t="shared" si="21"/>
        <v/>
      </c>
      <c r="H357" s="46" t="str">
        <f>IFERROR(VLOOKUP(G357,'Lookup PRAcademy'!A:I,9,FALSE),"")</f>
        <v/>
      </c>
      <c r="I357" s="50" t="str">
        <f t="shared" si="22"/>
        <v/>
      </c>
      <c r="J357" s="43" t="str">
        <f>IFERROR(VLOOKUP(I357,'Lookup PRAcademy'!C350:D5303,2,FALSE),"")</f>
        <v/>
      </c>
      <c r="K357" s="43"/>
      <c r="L357" s="43"/>
      <c r="M357" s="53"/>
      <c r="N357" s="53"/>
      <c r="O357" s="40" t="str">
        <f t="shared" si="23"/>
        <v/>
      </c>
      <c r="P357" s="49" t="str">
        <f>IFERROR(VLOOKUP(O357,'Lookup PRAcademy'!$C$2:$I$4955,7,FALSE),"")</f>
        <v/>
      </c>
      <c r="Q357" s="44"/>
      <c r="R357" s="43"/>
      <c r="S357" s="43"/>
      <c r="T357" s="43"/>
      <c r="U357" s="43"/>
      <c r="V357" s="43"/>
    </row>
    <row r="358" spans="1:22" s="2" customFormat="1" x14ac:dyDescent="0.25">
      <c r="A358" s="53"/>
      <c r="B358" s="46" t="str">
        <f>IFERROR(VLOOKUP(A358,'District Lookup'!A:B,2,FALSE),"")</f>
        <v/>
      </c>
      <c r="C358" s="53"/>
      <c r="D358" s="40" t="str">
        <f t="shared" si="20"/>
        <v/>
      </c>
      <c r="E358" s="46" t="str">
        <f>IFERROR(VLOOKUP(D358,DistrictSchool!C351:D5078,2,FALSE),"")</f>
        <v/>
      </c>
      <c r="F358" s="53"/>
      <c r="G358" s="41" t="str">
        <f t="shared" si="21"/>
        <v/>
      </c>
      <c r="H358" s="46" t="str">
        <f>IFERROR(VLOOKUP(G358,'Lookup PRAcademy'!A:I,9,FALSE),"")</f>
        <v/>
      </c>
      <c r="I358" s="50" t="str">
        <f t="shared" si="22"/>
        <v/>
      </c>
      <c r="J358" s="43" t="str">
        <f>IFERROR(VLOOKUP(I358,'Lookup PRAcademy'!C351:D5304,2,FALSE),"")</f>
        <v/>
      </c>
      <c r="K358" s="43"/>
      <c r="L358" s="43"/>
      <c r="M358" s="53"/>
      <c r="N358" s="53"/>
      <c r="O358" s="40" t="str">
        <f t="shared" si="23"/>
        <v/>
      </c>
      <c r="P358" s="49" t="str">
        <f>IFERROR(VLOOKUP(O358,'Lookup PRAcademy'!$C$2:$I$4955,7,FALSE),"")</f>
        <v/>
      </c>
      <c r="Q358" s="44"/>
      <c r="R358" s="43"/>
      <c r="S358" s="43"/>
      <c r="T358" s="43"/>
      <c r="U358" s="43"/>
      <c r="V358" s="43"/>
    </row>
    <row r="359" spans="1:22" s="2" customFormat="1" x14ac:dyDescent="0.25">
      <c r="A359" s="53"/>
      <c r="B359" s="46" t="str">
        <f>IFERROR(VLOOKUP(A359,'District Lookup'!A:B,2,FALSE),"")</f>
        <v/>
      </c>
      <c r="C359" s="53"/>
      <c r="D359" s="40" t="str">
        <f t="shared" si="20"/>
        <v/>
      </c>
      <c r="E359" s="46" t="str">
        <f>IFERROR(VLOOKUP(D359,DistrictSchool!C352:D5079,2,FALSE),"")</f>
        <v/>
      </c>
      <c r="F359" s="53"/>
      <c r="G359" s="41" t="str">
        <f t="shared" si="21"/>
        <v/>
      </c>
      <c r="H359" s="46" t="str">
        <f>IFERROR(VLOOKUP(G359,'Lookup PRAcademy'!A:I,9,FALSE),"")</f>
        <v/>
      </c>
      <c r="I359" s="50" t="str">
        <f t="shared" si="22"/>
        <v/>
      </c>
      <c r="J359" s="43" t="str">
        <f>IFERROR(VLOOKUP(I359,'Lookup PRAcademy'!C352:D5305,2,FALSE),"")</f>
        <v/>
      </c>
      <c r="K359" s="43"/>
      <c r="L359" s="43"/>
      <c r="M359" s="53"/>
      <c r="N359" s="53"/>
      <c r="O359" s="40" t="str">
        <f t="shared" si="23"/>
        <v/>
      </c>
      <c r="P359" s="49" t="str">
        <f>IFERROR(VLOOKUP(O359,'Lookup PRAcademy'!$C$2:$I$4955,7,FALSE),"")</f>
        <v/>
      </c>
      <c r="Q359" s="44"/>
      <c r="R359" s="43"/>
      <c r="S359" s="43"/>
      <c r="T359" s="43"/>
      <c r="U359" s="43"/>
      <c r="V359" s="43"/>
    </row>
    <row r="360" spans="1:22" s="2" customFormat="1" x14ac:dyDescent="0.25">
      <c r="A360" s="53"/>
      <c r="B360" s="46" t="str">
        <f>IFERROR(VLOOKUP(A360,'District Lookup'!A:B,2,FALSE),"")</f>
        <v/>
      </c>
      <c r="C360" s="53"/>
      <c r="D360" s="40" t="str">
        <f t="shared" si="20"/>
        <v/>
      </c>
      <c r="E360" s="46" t="str">
        <f>IFERROR(VLOOKUP(D360,DistrictSchool!C353:D5080,2,FALSE),"")</f>
        <v/>
      </c>
      <c r="F360" s="53"/>
      <c r="G360" s="41" t="str">
        <f t="shared" si="21"/>
        <v/>
      </c>
      <c r="H360" s="46" t="str">
        <f>IFERROR(VLOOKUP(G360,'Lookup PRAcademy'!A:I,9,FALSE),"")</f>
        <v/>
      </c>
      <c r="I360" s="50" t="str">
        <f t="shared" si="22"/>
        <v/>
      </c>
      <c r="J360" s="43" t="str">
        <f>IFERROR(VLOOKUP(I360,'Lookup PRAcademy'!C353:D5306,2,FALSE),"")</f>
        <v/>
      </c>
      <c r="K360" s="43"/>
      <c r="L360" s="43"/>
      <c r="M360" s="53"/>
      <c r="N360" s="53"/>
      <c r="O360" s="40" t="str">
        <f t="shared" si="23"/>
        <v/>
      </c>
      <c r="P360" s="49" t="str">
        <f>IFERROR(VLOOKUP(O360,'Lookup PRAcademy'!$C$2:$I$4955,7,FALSE),"")</f>
        <v/>
      </c>
      <c r="Q360" s="44"/>
      <c r="R360" s="43"/>
      <c r="S360" s="43"/>
      <c r="T360" s="43"/>
      <c r="U360" s="43"/>
      <c r="V360" s="43"/>
    </row>
    <row r="361" spans="1:22" s="2" customFormat="1" x14ac:dyDescent="0.25">
      <c r="A361" s="53"/>
      <c r="B361" s="46" t="str">
        <f>IFERROR(VLOOKUP(A361,'District Lookup'!A:B,2,FALSE),"")</f>
        <v/>
      </c>
      <c r="C361" s="53"/>
      <c r="D361" s="40" t="str">
        <f t="shared" si="20"/>
        <v/>
      </c>
      <c r="E361" s="46" t="str">
        <f>IFERROR(VLOOKUP(D361,DistrictSchool!C354:D5081,2,FALSE),"")</f>
        <v/>
      </c>
      <c r="F361" s="53"/>
      <c r="G361" s="41" t="str">
        <f t="shared" si="21"/>
        <v/>
      </c>
      <c r="H361" s="46" t="str">
        <f>IFERROR(VLOOKUP(G361,'Lookup PRAcademy'!A:I,9,FALSE),"")</f>
        <v/>
      </c>
      <c r="I361" s="50" t="str">
        <f t="shared" si="22"/>
        <v/>
      </c>
      <c r="J361" s="43" t="str">
        <f>IFERROR(VLOOKUP(I361,'Lookup PRAcademy'!C354:D5307,2,FALSE),"")</f>
        <v/>
      </c>
      <c r="K361" s="43"/>
      <c r="L361" s="43"/>
      <c r="M361" s="53"/>
      <c r="N361" s="53"/>
      <c r="O361" s="40" t="str">
        <f t="shared" si="23"/>
        <v/>
      </c>
      <c r="P361" s="49" t="str">
        <f>IFERROR(VLOOKUP(O361,'Lookup PRAcademy'!$C$2:$I$4955,7,FALSE),"")</f>
        <v/>
      </c>
      <c r="Q361" s="44"/>
      <c r="R361" s="43"/>
      <c r="S361" s="43"/>
      <c r="T361" s="43"/>
      <c r="U361" s="43"/>
      <c r="V361" s="43"/>
    </row>
    <row r="362" spans="1:22" s="2" customFormat="1" x14ac:dyDescent="0.25">
      <c r="A362" s="53"/>
      <c r="B362" s="46" t="str">
        <f>IFERROR(VLOOKUP(A362,'District Lookup'!A:B,2,FALSE),"")</f>
        <v/>
      </c>
      <c r="C362" s="53"/>
      <c r="D362" s="40" t="str">
        <f t="shared" si="20"/>
        <v/>
      </c>
      <c r="E362" s="46" t="str">
        <f>IFERROR(VLOOKUP(D362,DistrictSchool!C355:D5082,2,FALSE),"")</f>
        <v/>
      </c>
      <c r="F362" s="53"/>
      <c r="G362" s="41" t="str">
        <f t="shared" si="21"/>
        <v/>
      </c>
      <c r="H362" s="46" t="str">
        <f>IFERROR(VLOOKUP(G362,'Lookup PRAcademy'!A:I,9,FALSE),"")</f>
        <v/>
      </c>
      <c r="I362" s="50" t="str">
        <f t="shared" si="22"/>
        <v/>
      </c>
      <c r="J362" s="43" t="str">
        <f>IFERROR(VLOOKUP(I362,'Lookup PRAcademy'!C355:D5308,2,FALSE),"")</f>
        <v/>
      </c>
      <c r="K362" s="43"/>
      <c r="L362" s="43"/>
      <c r="M362" s="53"/>
      <c r="N362" s="53"/>
      <c r="O362" s="40" t="str">
        <f t="shared" si="23"/>
        <v/>
      </c>
      <c r="P362" s="49" t="str">
        <f>IFERROR(VLOOKUP(O362,'Lookup PRAcademy'!$C$2:$I$4955,7,FALSE),"")</f>
        <v/>
      </c>
      <c r="Q362" s="44"/>
      <c r="R362" s="43"/>
      <c r="S362" s="43"/>
      <c r="T362" s="43"/>
      <c r="U362" s="43"/>
      <c r="V362" s="43"/>
    </row>
    <row r="363" spans="1:22" s="2" customFormat="1" x14ac:dyDescent="0.25">
      <c r="A363" s="53"/>
      <c r="B363" s="46" t="str">
        <f>IFERROR(VLOOKUP(A363,'District Lookup'!A:B,2,FALSE),"")</f>
        <v/>
      </c>
      <c r="C363" s="53"/>
      <c r="D363" s="40" t="str">
        <f t="shared" si="20"/>
        <v/>
      </c>
      <c r="E363" s="46" t="str">
        <f>IFERROR(VLOOKUP(D363,DistrictSchool!C356:D5083,2,FALSE),"")</f>
        <v/>
      </c>
      <c r="F363" s="53"/>
      <c r="G363" s="41" t="str">
        <f t="shared" si="21"/>
        <v/>
      </c>
      <c r="H363" s="46" t="str">
        <f>IFERROR(VLOOKUP(G363,'Lookup PRAcademy'!A:I,9,FALSE),"")</f>
        <v/>
      </c>
      <c r="I363" s="50" t="str">
        <f t="shared" si="22"/>
        <v/>
      </c>
      <c r="J363" s="43" t="str">
        <f>IFERROR(VLOOKUP(I363,'Lookup PRAcademy'!C356:D5309,2,FALSE),"")</f>
        <v/>
      </c>
      <c r="K363" s="43"/>
      <c r="L363" s="43"/>
      <c r="M363" s="53"/>
      <c r="N363" s="53"/>
      <c r="O363" s="40" t="str">
        <f t="shared" si="23"/>
        <v/>
      </c>
      <c r="P363" s="49" t="str">
        <f>IFERROR(VLOOKUP(O363,'Lookup PRAcademy'!$C$2:$I$4955,7,FALSE),"")</f>
        <v/>
      </c>
      <c r="Q363" s="44"/>
      <c r="R363" s="43"/>
      <c r="S363" s="43"/>
      <c r="T363" s="43"/>
      <c r="U363" s="43"/>
      <c r="V363" s="43"/>
    </row>
    <row r="364" spans="1:22" s="2" customFormat="1" x14ac:dyDescent="0.25">
      <c r="A364" s="53"/>
      <c r="B364" s="46" t="str">
        <f>IFERROR(VLOOKUP(A364,'District Lookup'!A:B,2,FALSE),"")</f>
        <v/>
      </c>
      <c r="C364" s="53"/>
      <c r="D364" s="40" t="str">
        <f t="shared" si="20"/>
        <v/>
      </c>
      <c r="E364" s="46" t="str">
        <f>IFERROR(VLOOKUP(D364,DistrictSchool!C357:D5084,2,FALSE),"")</f>
        <v/>
      </c>
      <c r="F364" s="53"/>
      <c r="G364" s="41" t="str">
        <f t="shared" si="21"/>
        <v/>
      </c>
      <c r="H364" s="46" t="str">
        <f>IFERROR(VLOOKUP(G364,'Lookup PRAcademy'!A:I,9,FALSE),"")</f>
        <v/>
      </c>
      <c r="I364" s="50" t="str">
        <f t="shared" si="22"/>
        <v/>
      </c>
      <c r="J364" s="43" t="str">
        <f>IFERROR(VLOOKUP(I364,'Lookup PRAcademy'!C357:D5310,2,FALSE),"")</f>
        <v/>
      </c>
      <c r="K364" s="43"/>
      <c r="L364" s="43"/>
      <c r="M364" s="53"/>
      <c r="N364" s="53"/>
      <c r="O364" s="40" t="str">
        <f t="shared" si="23"/>
        <v/>
      </c>
      <c r="P364" s="49" t="str">
        <f>IFERROR(VLOOKUP(O364,'Lookup PRAcademy'!$C$2:$I$4955,7,FALSE),"")</f>
        <v/>
      </c>
      <c r="Q364" s="44"/>
      <c r="R364" s="43"/>
      <c r="S364" s="43"/>
      <c r="T364" s="43"/>
      <c r="U364" s="43"/>
      <c r="V364" s="43"/>
    </row>
    <row r="365" spans="1:22" s="2" customFormat="1" x14ac:dyDescent="0.25">
      <c r="A365" s="53"/>
      <c r="B365" s="46" t="str">
        <f>IFERROR(VLOOKUP(A365,'District Lookup'!A:B,2,FALSE),"")</f>
        <v/>
      </c>
      <c r="C365" s="53"/>
      <c r="D365" s="40" t="str">
        <f t="shared" si="20"/>
        <v/>
      </c>
      <c r="E365" s="46" t="str">
        <f>IFERROR(VLOOKUP(D365,DistrictSchool!C358:D5085,2,FALSE),"")</f>
        <v/>
      </c>
      <c r="F365" s="53"/>
      <c r="G365" s="41" t="str">
        <f t="shared" si="21"/>
        <v/>
      </c>
      <c r="H365" s="46" t="str">
        <f>IFERROR(VLOOKUP(G365,'Lookup PRAcademy'!A:I,9,FALSE),"")</f>
        <v/>
      </c>
      <c r="I365" s="50" t="str">
        <f t="shared" si="22"/>
        <v/>
      </c>
      <c r="J365" s="43" t="str">
        <f>IFERROR(VLOOKUP(I365,'Lookup PRAcademy'!C358:D5311,2,FALSE),"")</f>
        <v/>
      </c>
      <c r="K365" s="43"/>
      <c r="L365" s="43"/>
      <c r="M365" s="53"/>
      <c r="N365" s="53"/>
      <c r="O365" s="40" t="str">
        <f t="shared" si="23"/>
        <v/>
      </c>
      <c r="P365" s="49" t="str">
        <f>IFERROR(VLOOKUP(O365,'Lookup PRAcademy'!$C$2:$I$4955,7,FALSE),"")</f>
        <v/>
      </c>
      <c r="Q365" s="44"/>
      <c r="R365" s="43"/>
      <c r="S365" s="43"/>
      <c r="T365" s="43"/>
      <c r="U365" s="43"/>
      <c r="V365" s="43"/>
    </row>
    <row r="366" spans="1:22" s="2" customFormat="1" x14ac:dyDescent="0.25">
      <c r="A366" s="53"/>
      <c r="B366" s="46" t="str">
        <f>IFERROR(VLOOKUP(A366,'District Lookup'!A:B,2,FALSE),"")</f>
        <v/>
      </c>
      <c r="C366" s="53"/>
      <c r="D366" s="40" t="str">
        <f t="shared" si="20"/>
        <v/>
      </c>
      <c r="E366" s="46" t="str">
        <f>IFERROR(VLOOKUP(D366,DistrictSchool!C359:D5086,2,FALSE),"")</f>
        <v/>
      </c>
      <c r="F366" s="53"/>
      <c r="G366" s="41" t="str">
        <f t="shared" si="21"/>
        <v/>
      </c>
      <c r="H366" s="46" t="str">
        <f>IFERROR(VLOOKUP(G366,'Lookup PRAcademy'!A:I,9,FALSE),"")</f>
        <v/>
      </c>
      <c r="I366" s="50" t="str">
        <f t="shared" si="22"/>
        <v/>
      </c>
      <c r="J366" s="43" t="str">
        <f>IFERROR(VLOOKUP(I366,'Lookup PRAcademy'!C359:D5312,2,FALSE),"")</f>
        <v/>
      </c>
      <c r="K366" s="43"/>
      <c r="L366" s="43"/>
      <c r="M366" s="53"/>
      <c r="N366" s="53"/>
      <c r="O366" s="40" t="str">
        <f t="shared" si="23"/>
        <v/>
      </c>
      <c r="P366" s="49" t="str">
        <f>IFERROR(VLOOKUP(O366,'Lookup PRAcademy'!$C$2:$I$4955,7,FALSE),"")</f>
        <v/>
      </c>
      <c r="Q366" s="44"/>
      <c r="R366" s="43"/>
      <c r="S366" s="43"/>
      <c r="T366" s="43"/>
      <c r="U366" s="43"/>
      <c r="V366" s="43"/>
    </row>
    <row r="367" spans="1:22" s="2" customFormat="1" x14ac:dyDescent="0.25">
      <c r="A367" s="53"/>
      <c r="B367" s="46" t="str">
        <f>IFERROR(VLOOKUP(A367,'District Lookup'!A:B,2,FALSE),"")</f>
        <v/>
      </c>
      <c r="C367" s="53"/>
      <c r="D367" s="40" t="str">
        <f t="shared" si="20"/>
        <v/>
      </c>
      <c r="E367" s="46" t="str">
        <f>IFERROR(VLOOKUP(D367,DistrictSchool!C360:D5087,2,FALSE),"")</f>
        <v/>
      </c>
      <c r="F367" s="53"/>
      <c r="G367" s="41" t="str">
        <f t="shared" si="21"/>
        <v/>
      </c>
      <c r="H367" s="46" t="str">
        <f>IFERROR(VLOOKUP(G367,'Lookup PRAcademy'!A:I,9,FALSE),"")</f>
        <v/>
      </c>
      <c r="I367" s="50" t="str">
        <f t="shared" si="22"/>
        <v/>
      </c>
      <c r="J367" s="43" t="str">
        <f>IFERROR(VLOOKUP(I367,'Lookup PRAcademy'!C360:D5313,2,FALSE),"")</f>
        <v/>
      </c>
      <c r="K367" s="43"/>
      <c r="L367" s="43"/>
      <c r="M367" s="53"/>
      <c r="N367" s="53"/>
      <c r="O367" s="40" t="str">
        <f t="shared" si="23"/>
        <v/>
      </c>
      <c r="P367" s="49" t="str">
        <f>IFERROR(VLOOKUP(O367,'Lookup PRAcademy'!$C$2:$I$4955,7,FALSE),"")</f>
        <v/>
      </c>
      <c r="Q367" s="44"/>
      <c r="R367" s="43"/>
      <c r="S367" s="43"/>
      <c r="T367" s="43"/>
      <c r="U367" s="43"/>
      <c r="V367" s="43"/>
    </row>
    <row r="368" spans="1:22" s="2" customFormat="1" x14ac:dyDescent="0.25">
      <c r="A368" s="53"/>
      <c r="B368" s="46" t="str">
        <f>IFERROR(VLOOKUP(A368,'District Lookup'!A:B,2,FALSE),"")</f>
        <v/>
      </c>
      <c r="C368" s="53"/>
      <c r="D368" s="40" t="str">
        <f t="shared" si="20"/>
        <v/>
      </c>
      <c r="E368" s="46" t="str">
        <f>IFERROR(VLOOKUP(D368,DistrictSchool!C361:D5088,2,FALSE),"")</f>
        <v/>
      </c>
      <c r="F368" s="53"/>
      <c r="G368" s="41" t="str">
        <f t="shared" si="21"/>
        <v/>
      </c>
      <c r="H368" s="46" t="str">
        <f>IFERROR(VLOOKUP(G368,'Lookup PRAcademy'!A:I,9,FALSE),"")</f>
        <v/>
      </c>
      <c r="I368" s="50" t="str">
        <f t="shared" si="22"/>
        <v/>
      </c>
      <c r="J368" s="43" t="str">
        <f>IFERROR(VLOOKUP(I368,'Lookup PRAcademy'!C361:D5314,2,FALSE),"")</f>
        <v/>
      </c>
      <c r="K368" s="43"/>
      <c r="L368" s="43"/>
      <c r="M368" s="53"/>
      <c r="N368" s="53"/>
      <c r="O368" s="40" t="str">
        <f t="shared" si="23"/>
        <v/>
      </c>
      <c r="P368" s="49" t="str">
        <f>IFERROR(VLOOKUP(O368,'Lookup PRAcademy'!$C$2:$I$4955,7,FALSE),"")</f>
        <v/>
      </c>
      <c r="Q368" s="44"/>
      <c r="R368" s="43"/>
      <c r="S368" s="43"/>
      <c r="T368" s="43"/>
      <c r="U368" s="43"/>
      <c r="V368" s="43"/>
    </row>
    <row r="369" spans="1:22" s="2" customFormat="1" x14ac:dyDescent="0.25">
      <c r="A369" s="53"/>
      <c r="B369" s="46" t="str">
        <f>IFERROR(VLOOKUP(A369,'District Lookup'!A:B,2,FALSE),"")</f>
        <v/>
      </c>
      <c r="C369" s="53"/>
      <c r="D369" s="40" t="str">
        <f t="shared" si="20"/>
        <v/>
      </c>
      <c r="E369" s="46" t="str">
        <f>IFERROR(VLOOKUP(D369,DistrictSchool!C362:D5089,2,FALSE),"")</f>
        <v/>
      </c>
      <c r="F369" s="53"/>
      <c r="G369" s="41" t="str">
        <f t="shared" si="21"/>
        <v/>
      </c>
      <c r="H369" s="46" t="str">
        <f>IFERROR(VLOOKUP(G369,'Lookup PRAcademy'!A:I,9,FALSE),"")</f>
        <v/>
      </c>
      <c r="I369" s="50" t="str">
        <f t="shared" si="22"/>
        <v/>
      </c>
      <c r="J369" s="43" t="str">
        <f>IFERROR(VLOOKUP(I369,'Lookup PRAcademy'!C362:D5315,2,FALSE),"")</f>
        <v/>
      </c>
      <c r="K369" s="43"/>
      <c r="L369" s="43"/>
      <c r="M369" s="53"/>
      <c r="N369" s="53"/>
      <c r="O369" s="40" t="str">
        <f t="shared" si="23"/>
        <v/>
      </c>
      <c r="P369" s="49" t="str">
        <f>IFERROR(VLOOKUP(O369,'Lookup PRAcademy'!$C$2:$I$4955,7,FALSE),"")</f>
        <v/>
      </c>
      <c r="Q369" s="44"/>
      <c r="R369" s="43"/>
      <c r="S369" s="43"/>
      <c r="T369" s="43"/>
      <c r="U369" s="43"/>
      <c r="V369" s="43"/>
    </row>
    <row r="370" spans="1:22" s="2" customFormat="1" x14ac:dyDescent="0.25">
      <c r="A370" s="53"/>
      <c r="B370" s="46" t="str">
        <f>IFERROR(VLOOKUP(A370,'District Lookup'!A:B,2,FALSE),"")</f>
        <v/>
      </c>
      <c r="C370" s="53"/>
      <c r="D370" s="40" t="str">
        <f t="shared" si="20"/>
        <v/>
      </c>
      <c r="E370" s="46" t="str">
        <f>IFERROR(VLOOKUP(D370,DistrictSchool!C363:D5090,2,FALSE),"")</f>
        <v/>
      </c>
      <c r="F370" s="53"/>
      <c r="G370" s="41" t="str">
        <f t="shared" si="21"/>
        <v/>
      </c>
      <c r="H370" s="46" t="str">
        <f>IFERROR(VLOOKUP(G370,'Lookup PRAcademy'!A:I,9,FALSE),"")</f>
        <v/>
      </c>
      <c r="I370" s="50" t="str">
        <f t="shared" si="22"/>
        <v/>
      </c>
      <c r="J370" s="43" t="str">
        <f>IFERROR(VLOOKUP(I370,'Lookup PRAcademy'!C363:D5316,2,FALSE),"")</f>
        <v/>
      </c>
      <c r="K370" s="43"/>
      <c r="L370" s="43"/>
      <c r="M370" s="53"/>
      <c r="N370" s="53"/>
      <c r="O370" s="40" t="str">
        <f t="shared" si="23"/>
        <v/>
      </c>
      <c r="P370" s="49" t="str">
        <f>IFERROR(VLOOKUP(O370,'Lookup PRAcademy'!$C$2:$I$4955,7,FALSE),"")</f>
        <v/>
      </c>
      <c r="Q370" s="44"/>
      <c r="R370" s="43"/>
      <c r="S370" s="43"/>
      <c r="T370" s="43"/>
      <c r="U370" s="43"/>
      <c r="V370" s="43"/>
    </row>
    <row r="371" spans="1:22" s="2" customFormat="1" x14ac:dyDescent="0.25">
      <c r="A371" s="53"/>
      <c r="B371" s="46" t="str">
        <f>IFERROR(VLOOKUP(A371,'District Lookup'!A:B,2,FALSE),"")</f>
        <v/>
      </c>
      <c r="C371" s="53"/>
      <c r="D371" s="40" t="str">
        <f t="shared" si="20"/>
        <v/>
      </c>
      <c r="E371" s="46" t="str">
        <f>IFERROR(VLOOKUP(D371,DistrictSchool!C364:D5091,2,FALSE),"")</f>
        <v/>
      </c>
      <c r="F371" s="53"/>
      <c r="G371" s="41" t="str">
        <f t="shared" si="21"/>
        <v/>
      </c>
      <c r="H371" s="46" t="str">
        <f>IFERROR(VLOOKUP(G371,'Lookup PRAcademy'!A:I,9,FALSE),"")</f>
        <v/>
      </c>
      <c r="I371" s="50" t="str">
        <f t="shared" si="22"/>
        <v/>
      </c>
      <c r="J371" s="43" t="str">
        <f>IFERROR(VLOOKUP(I371,'Lookup PRAcademy'!C364:D5317,2,FALSE),"")</f>
        <v/>
      </c>
      <c r="K371" s="43"/>
      <c r="L371" s="43"/>
      <c r="M371" s="53"/>
      <c r="N371" s="53"/>
      <c r="O371" s="40" t="str">
        <f t="shared" si="23"/>
        <v/>
      </c>
      <c r="P371" s="49" t="str">
        <f>IFERROR(VLOOKUP(O371,'Lookup PRAcademy'!$C$2:$I$4955,7,FALSE),"")</f>
        <v/>
      </c>
      <c r="Q371" s="44"/>
      <c r="R371" s="43"/>
      <c r="S371" s="43"/>
      <c r="T371" s="43"/>
      <c r="U371" s="43"/>
      <c r="V371" s="43"/>
    </row>
    <row r="372" spans="1:22" s="2" customFormat="1" x14ac:dyDescent="0.25">
      <c r="A372" s="53"/>
      <c r="B372" s="46" t="str">
        <f>IFERROR(VLOOKUP(A372,'District Lookup'!A:B,2,FALSE),"")</f>
        <v/>
      </c>
      <c r="C372" s="53"/>
      <c r="D372" s="40" t="str">
        <f t="shared" si="20"/>
        <v/>
      </c>
      <c r="E372" s="46" t="str">
        <f>IFERROR(VLOOKUP(D372,DistrictSchool!C365:D5092,2,FALSE),"")</f>
        <v/>
      </c>
      <c r="F372" s="53"/>
      <c r="G372" s="41" t="str">
        <f t="shared" si="21"/>
        <v/>
      </c>
      <c r="H372" s="46" t="str">
        <f>IFERROR(VLOOKUP(G372,'Lookup PRAcademy'!A:I,9,FALSE),"")</f>
        <v/>
      </c>
      <c r="I372" s="50" t="str">
        <f t="shared" si="22"/>
        <v/>
      </c>
      <c r="J372" s="43" t="str">
        <f>IFERROR(VLOOKUP(I372,'Lookup PRAcademy'!C365:D5318,2,FALSE),"")</f>
        <v/>
      </c>
      <c r="K372" s="43"/>
      <c r="L372" s="43"/>
      <c r="M372" s="53"/>
      <c r="N372" s="53"/>
      <c r="O372" s="40" t="str">
        <f t="shared" si="23"/>
        <v/>
      </c>
      <c r="P372" s="49" t="str">
        <f>IFERROR(VLOOKUP(O372,'Lookup PRAcademy'!$C$2:$I$4955,7,FALSE),"")</f>
        <v/>
      </c>
      <c r="Q372" s="44"/>
      <c r="R372" s="43"/>
      <c r="S372" s="43"/>
      <c r="T372" s="43"/>
      <c r="U372" s="43"/>
      <c r="V372" s="43"/>
    </row>
    <row r="373" spans="1:22" s="2" customFormat="1" x14ac:dyDescent="0.25">
      <c r="A373" s="53"/>
      <c r="B373" s="46" t="str">
        <f>IFERROR(VLOOKUP(A373,'District Lookup'!A:B,2,FALSE),"")</f>
        <v/>
      </c>
      <c r="C373" s="53"/>
      <c r="D373" s="40" t="str">
        <f t="shared" si="20"/>
        <v/>
      </c>
      <c r="E373" s="46" t="str">
        <f>IFERROR(VLOOKUP(D373,DistrictSchool!C366:D5093,2,FALSE),"")</f>
        <v/>
      </c>
      <c r="F373" s="53"/>
      <c r="G373" s="41" t="str">
        <f t="shared" si="21"/>
        <v/>
      </c>
      <c r="H373" s="46" t="str">
        <f>IFERROR(VLOOKUP(G373,'Lookup PRAcademy'!A:I,9,FALSE),"")</f>
        <v/>
      </c>
      <c r="I373" s="50" t="str">
        <f t="shared" si="22"/>
        <v/>
      </c>
      <c r="J373" s="43" t="str">
        <f>IFERROR(VLOOKUP(I373,'Lookup PRAcademy'!C366:D5319,2,FALSE),"")</f>
        <v/>
      </c>
      <c r="K373" s="43"/>
      <c r="L373" s="43"/>
      <c r="M373" s="53"/>
      <c r="N373" s="53"/>
      <c r="O373" s="40" t="str">
        <f t="shared" si="23"/>
        <v/>
      </c>
      <c r="P373" s="49" t="str">
        <f>IFERROR(VLOOKUP(O373,'Lookup PRAcademy'!$C$2:$I$4955,7,FALSE),"")</f>
        <v/>
      </c>
      <c r="Q373" s="44"/>
      <c r="R373" s="43"/>
      <c r="S373" s="43"/>
      <c r="T373" s="43"/>
      <c r="U373" s="43"/>
      <c r="V373" s="43"/>
    </row>
    <row r="374" spans="1:22" s="2" customFormat="1" x14ac:dyDescent="0.25">
      <c r="A374" s="53"/>
      <c r="B374" s="46" t="str">
        <f>IFERROR(VLOOKUP(A374,'District Lookup'!A:B,2,FALSE),"")</f>
        <v/>
      </c>
      <c r="C374" s="53"/>
      <c r="D374" s="40" t="str">
        <f t="shared" si="20"/>
        <v/>
      </c>
      <c r="E374" s="46" t="str">
        <f>IFERROR(VLOOKUP(D374,DistrictSchool!C367:D5094,2,FALSE),"")</f>
        <v/>
      </c>
      <c r="F374" s="53"/>
      <c r="G374" s="41" t="str">
        <f t="shared" si="21"/>
        <v/>
      </c>
      <c r="H374" s="46" t="str">
        <f>IFERROR(VLOOKUP(G374,'Lookup PRAcademy'!A:I,9,FALSE),"")</f>
        <v/>
      </c>
      <c r="I374" s="50" t="str">
        <f t="shared" si="22"/>
        <v/>
      </c>
      <c r="J374" s="43" t="str">
        <f>IFERROR(VLOOKUP(I374,'Lookup PRAcademy'!C367:D5320,2,FALSE),"")</f>
        <v/>
      </c>
      <c r="K374" s="43"/>
      <c r="L374" s="43"/>
      <c r="M374" s="53"/>
      <c r="N374" s="53"/>
      <c r="O374" s="40" t="str">
        <f t="shared" si="23"/>
        <v/>
      </c>
      <c r="P374" s="49" t="str">
        <f>IFERROR(VLOOKUP(O374,'Lookup PRAcademy'!$C$2:$I$4955,7,FALSE),"")</f>
        <v/>
      </c>
      <c r="Q374" s="44"/>
      <c r="R374" s="43"/>
      <c r="S374" s="43"/>
      <c r="T374" s="43"/>
      <c r="U374" s="43"/>
      <c r="V374" s="43"/>
    </row>
    <row r="375" spans="1:22" s="2" customFormat="1" x14ac:dyDescent="0.25">
      <c r="A375" s="53"/>
      <c r="B375" s="46" t="str">
        <f>IFERROR(VLOOKUP(A375,'District Lookup'!A:B,2,FALSE),"")</f>
        <v/>
      </c>
      <c r="C375" s="53"/>
      <c r="D375" s="40" t="str">
        <f t="shared" si="20"/>
        <v/>
      </c>
      <c r="E375" s="46" t="str">
        <f>IFERROR(VLOOKUP(D375,DistrictSchool!C368:D5095,2,FALSE),"")</f>
        <v/>
      </c>
      <c r="F375" s="53"/>
      <c r="G375" s="41" t="str">
        <f t="shared" si="21"/>
        <v/>
      </c>
      <c r="H375" s="46" t="str">
        <f>IFERROR(VLOOKUP(G375,'Lookup PRAcademy'!A:I,9,FALSE),"")</f>
        <v/>
      </c>
      <c r="I375" s="50" t="str">
        <f t="shared" si="22"/>
        <v/>
      </c>
      <c r="J375" s="43" t="str">
        <f>IFERROR(VLOOKUP(I375,'Lookup PRAcademy'!C368:D5321,2,FALSE),"")</f>
        <v/>
      </c>
      <c r="K375" s="43"/>
      <c r="L375" s="43"/>
      <c r="M375" s="53"/>
      <c r="N375" s="53"/>
      <c r="O375" s="40" t="str">
        <f t="shared" si="23"/>
        <v/>
      </c>
      <c r="P375" s="49" t="str">
        <f>IFERROR(VLOOKUP(O375,'Lookup PRAcademy'!$C$2:$I$4955,7,FALSE),"")</f>
        <v/>
      </c>
      <c r="Q375" s="44"/>
      <c r="R375" s="43"/>
      <c r="S375" s="43"/>
      <c r="T375" s="43"/>
      <c r="U375" s="43"/>
      <c r="V375" s="43"/>
    </row>
    <row r="376" spans="1:22" s="2" customFormat="1" x14ac:dyDescent="0.25">
      <c r="A376" s="53"/>
      <c r="B376" s="46" t="str">
        <f>IFERROR(VLOOKUP(A376,'District Lookup'!A:B,2,FALSE),"")</f>
        <v/>
      </c>
      <c r="C376" s="53"/>
      <c r="D376" s="40" t="str">
        <f t="shared" si="20"/>
        <v/>
      </c>
      <c r="E376" s="46" t="str">
        <f>IFERROR(VLOOKUP(D376,DistrictSchool!C369:D5096,2,FALSE),"")</f>
        <v/>
      </c>
      <c r="F376" s="53"/>
      <c r="G376" s="41" t="str">
        <f t="shared" si="21"/>
        <v/>
      </c>
      <c r="H376" s="46" t="str">
        <f>IFERROR(VLOOKUP(G376,'Lookup PRAcademy'!A:I,9,FALSE),"")</f>
        <v/>
      </c>
      <c r="I376" s="50" t="str">
        <f t="shared" si="22"/>
        <v/>
      </c>
      <c r="J376" s="43" t="str">
        <f>IFERROR(VLOOKUP(I376,'Lookup PRAcademy'!C369:D5322,2,FALSE),"")</f>
        <v/>
      </c>
      <c r="K376" s="43"/>
      <c r="L376" s="43"/>
      <c r="M376" s="53"/>
      <c r="N376" s="53"/>
      <c r="O376" s="40" t="str">
        <f t="shared" si="23"/>
        <v/>
      </c>
      <c r="P376" s="49" t="str">
        <f>IFERROR(VLOOKUP(O376,'Lookup PRAcademy'!$C$2:$I$4955,7,FALSE),"")</f>
        <v/>
      </c>
      <c r="Q376" s="44"/>
      <c r="R376" s="43"/>
      <c r="S376" s="43"/>
      <c r="T376" s="43"/>
      <c r="U376" s="43"/>
      <c r="V376" s="43"/>
    </row>
    <row r="377" spans="1:22" s="2" customFormat="1" x14ac:dyDescent="0.25">
      <c r="A377" s="53"/>
      <c r="B377" s="46" t="str">
        <f>IFERROR(VLOOKUP(A377,'District Lookup'!A:B,2,FALSE),"")</f>
        <v/>
      </c>
      <c r="C377" s="53"/>
      <c r="D377" s="40" t="str">
        <f t="shared" si="20"/>
        <v/>
      </c>
      <c r="E377" s="46" t="str">
        <f>IFERROR(VLOOKUP(D377,DistrictSchool!C370:D5097,2,FALSE),"")</f>
        <v/>
      </c>
      <c r="F377" s="53"/>
      <c r="G377" s="41" t="str">
        <f t="shared" si="21"/>
        <v/>
      </c>
      <c r="H377" s="46" t="str">
        <f>IFERROR(VLOOKUP(G377,'Lookup PRAcademy'!A:I,9,FALSE),"")</f>
        <v/>
      </c>
      <c r="I377" s="50" t="str">
        <f t="shared" si="22"/>
        <v/>
      </c>
      <c r="J377" s="43" t="str">
        <f>IFERROR(VLOOKUP(I377,'Lookup PRAcademy'!C370:D5323,2,FALSE),"")</f>
        <v/>
      </c>
      <c r="K377" s="43"/>
      <c r="L377" s="43"/>
      <c r="M377" s="53"/>
      <c r="N377" s="53"/>
      <c r="O377" s="40" t="str">
        <f t="shared" si="23"/>
        <v/>
      </c>
      <c r="P377" s="49" t="str">
        <f>IFERROR(VLOOKUP(O377,'Lookup PRAcademy'!$C$2:$I$4955,7,FALSE),"")</f>
        <v/>
      </c>
      <c r="Q377" s="44"/>
      <c r="R377" s="43"/>
      <c r="S377" s="43"/>
      <c r="T377" s="43"/>
      <c r="U377" s="43"/>
      <c r="V377" s="43"/>
    </row>
    <row r="378" spans="1:22" s="2" customFormat="1" x14ac:dyDescent="0.25">
      <c r="A378" s="53"/>
      <c r="B378" s="46" t="str">
        <f>IFERROR(VLOOKUP(A378,'District Lookup'!A:B,2,FALSE),"")</f>
        <v/>
      </c>
      <c r="C378" s="53"/>
      <c r="D378" s="40" t="str">
        <f t="shared" si="20"/>
        <v/>
      </c>
      <c r="E378" s="46" t="str">
        <f>IFERROR(VLOOKUP(D378,DistrictSchool!C371:D5098,2,FALSE),"")</f>
        <v/>
      </c>
      <c r="F378" s="53"/>
      <c r="G378" s="41" t="str">
        <f t="shared" si="21"/>
        <v/>
      </c>
      <c r="H378" s="46" t="str">
        <f>IFERROR(VLOOKUP(G378,'Lookup PRAcademy'!A:I,9,FALSE),"")</f>
        <v/>
      </c>
      <c r="I378" s="50" t="str">
        <f t="shared" si="22"/>
        <v/>
      </c>
      <c r="J378" s="43" t="str">
        <f>IFERROR(VLOOKUP(I378,'Lookup PRAcademy'!C371:D5324,2,FALSE),"")</f>
        <v/>
      </c>
      <c r="K378" s="43"/>
      <c r="L378" s="43"/>
      <c r="M378" s="53"/>
      <c r="N378" s="53"/>
      <c r="O378" s="40" t="str">
        <f t="shared" si="23"/>
        <v/>
      </c>
      <c r="P378" s="49" t="str">
        <f>IFERROR(VLOOKUP(O378,'Lookup PRAcademy'!$C$2:$I$4955,7,FALSE),"")</f>
        <v/>
      </c>
      <c r="Q378" s="44"/>
      <c r="R378" s="43"/>
      <c r="S378" s="43"/>
      <c r="T378" s="43"/>
      <c r="U378" s="43"/>
      <c r="V378" s="43"/>
    </row>
    <row r="379" spans="1:22" s="2" customFormat="1" x14ac:dyDescent="0.25">
      <c r="A379" s="53"/>
      <c r="B379" s="46" t="str">
        <f>IFERROR(VLOOKUP(A379,'District Lookup'!A:B,2,FALSE),"")</f>
        <v/>
      </c>
      <c r="C379" s="53"/>
      <c r="D379" s="40" t="str">
        <f t="shared" si="20"/>
        <v/>
      </c>
      <c r="E379" s="46" t="str">
        <f>IFERROR(VLOOKUP(D379,DistrictSchool!C372:D5099,2,FALSE),"")</f>
        <v/>
      </c>
      <c r="F379" s="53"/>
      <c r="G379" s="41" t="str">
        <f t="shared" si="21"/>
        <v/>
      </c>
      <c r="H379" s="46" t="str">
        <f>IFERROR(VLOOKUP(G379,'Lookup PRAcademy'!A:I,9,FALSE),"")</f>
        <v/>
      </c>
      <c r="I379" s="50" t="str">
        <f t="shared" si="22"/>
        <v/>
      </c>
      <c r="J379" s="43" t="str">
        <f>IFERROR(VLOOKUP(I379,'Lookup PRAcademy'!C372:D5325,2,FALSE),"")</f>
        <v/>
      </c>
      <c r="K379" s="43"/>
      <c r="L379" s="43"/>
      <c r="M379" s="53"/>
      <c r="N379" s="53"/>
      <c r="O379" s="40" t="str">
        <f t="shared" si="23"/>
        <v/>
      </c>
      <c r="P379" s="49" t="str">
        <f>IFERROR(VLOOKUP(O379,'Lookup PRAcademy'!$C$2:$I$4955,7,FALSE),"")</f>
        <v/>
      </c>
      <c r="Q379" s="44"/>
      <c r="R379" s="43"/>
      <c r="S379" s="43"/>
      <c r="T379" s="43"/>
      <c r="U379" s="43"/>
      <c r="V379" s="43"/>
    </row>
    <row r="380" spans="1:22" s="2" customFormat="1" x14ac:dyDescent="0.25">
      <c r="A380" s="53"/>
      <c r="B380" s="46" t="str">
        <f>IFERROR(VLOOKUP(A380,'District Lookup'!A:B,2,FALSE),"")</f>
        <v/>
      </c>
      <c r="C380" s="53"/>
      <c r="D380" s="40" t="str">
        <f t="shared" si="20"/>
        <v/>
      </c>
      <c r="E380" s="46" t="str">
        <f>IFERROR(VLOOKUP(D380,DistrictSchool!C373:D5100,2,FALSE),"")</f>
        <v/>
      </c>
      <c r="F380" s="53"/>
      <c r="G380" s="41" t="str">
        <f t="shared" si="21"/>
        <v/>
      </c>
      <c r="H380" s="46" t="str">
        <f>IFERROR(VLOOKUP(G380,'Lookup PRAcademy'!A:I,9,FALSE),"")</f>
        <v/>
      </c>
      <c r="I380" s="50" t="str">
        <f t="shared" si="22"/>
        <v/>
      </c>
      <c r="J380" s="43" t="str">
        <f>IFERROR(VLOOKUP(I380,'Lookup PRAcademy'!C373:D5326,2,FALSE),"")</f>
        <v/>
      </c>
      <c r="K380" s="43"/>
      <c r="L380" s="43"/>
      <c r="M380" s="53"/>
      <c r="N380" s="53"/>
      <c r="O380" s="40" t="str">
        <f t="shared" si="23"/>
        <v/>
      </c>
      <c r="P380" s="49" t="str">
        <f>IFERROR(VLOOKUP(O380,'Lookup PRAcademy'!$C$2:$I$4955,7,FALSE),"")</f>
        <v/>
      </c>
      <c r="Q380" s="44"/>
      <c r="R380" s="43"/>
      <c r="S380" s="43"/>
      <c r="T380" s="43"/>
      <c r="U380" s="43"/>
      <c r="V380" s="43"/>
    </row>
    <row r="381" spans="1:22" s="2" customFormat="1" x14ac:dyDescent="0.25">
      <c r="A381" s="53"/>
      <c r="B381" s="46" t="str">
        <f>IFERROR(VLOOKUP(A381,'District Lookup'!A:B,2,FALSE),"")</f>
        <v/>
      </c>
      <c r="C381" s="53"/>
      <c r="D381" s="40" t="str">
        <f t="shared" si="20"/>
        <v/>
      </c>
      <c r="E381" s="46" t="str">
        <f>IFERROR(VLOOKUP(D381,DistrictSchool!C374:D5101,2,FALSE),"")</f>
        <v/>
      </c>
      <c r="F381" s="53"/>
      <c r="G381" s="41" t="str">
        <f t="shared" si="21"/>
        <v/>
      </c>
      <c r="H381" s="46" t="str">
        <f>IFERROR(VLOOKUP(G381,'Lookup PRAcademy'!A:I,9,FALSE),"")</f>
        <v/>
      </c>
      <c r="I381" s="50" t="str">
        <f t="shared" si="22"/>
        <v/>
      </c>
      <c r="J381" s="43" t="str">
        <f>IFERROR(VLOOKUP(I381,'Lookup PRAcademy'!C374:D5327,2,FALSE),"")</f>
        <v/>
      </c>
      <c r="K381" s="43"/>
      <c r="L381" s="43"/>
      <c r="M381" s="53"/>
      <c r="N381" s="53"/>
      <c r="O381" s="40" t="str">
        <f t="shared" si="23"/>
        <v/>
      </c>
      <c r="P381" s="49" t="str">
        <f>IFERROR(VLOOKUP(O381,'Lookup PRAcademy'!$C$2:$I$4955,7,FALSE),"")</f>
        <v/>
      </c>
      <c r="Q381" s="44"/>
      <c r="R381" s="43"/>
      <c r="S381" s="43"/>
      <c r="T381" s="43"/>
      <c r="U381" s="43"/>
      <c r="V381" s="43"/>
    </row>
    <row r="382" spans="1:22" s="2" customFormat="1" x14ac:dyDescent="0.25">
      <c r="A382" s="53"/>
      <c r="B382" s="46" t="str">
        <f>IFERROR(VLOOKUP(A382,'District Lookup'!A:B,2,FALSE),"")</f>
        <v/>
      </c>
      <c r="C382" s="53"/>
      <c r="D382" s="40" t="str">
        <f t="shared" si="20"/>
        <v/>
      </c>
      <c r="E382" s="46" t="str">
        <f>IFERROR(VLOOKUP(D382,DistrictSchool!C375:D5102,2,FALSE),"")</f>
        <v/>
      </c>
      <c r="F382" s="53"/>
      <c r="G382" s="41" t="str">
        <f t="shared" si="21"/>
        <v/>
      </c>
      <c r="H382" s="46" t="str">
        <f>IFERROR(VLOOKUP(G382,'Lookup PRAcademy'!A:I,9,FALSE),"")</f>
        <v/>
      </c>
      <c r="I382" s="50" t="str">
        <f t="shared" si="22"/>
        <v/>
      </c>
      <c r="J382" s="43" t="str">
        <f>IFERROR(VLOOKUP(I382,'Lookup PRAcademy'!C375:D5328,2,FALSE),"")</f>
        <v/>
      </c>
      <c r="K382" s="43"/>
      <c r="L382" s="43"/>
      <c r="M382" s="53"/>
      <c r="N382" s="53"/>
      <c r="O382" s="40" t="str">
        <f t="shared" si="23"/>
        <v/>
      </c>
      <c r="P382" s="49" t="str">
        <f>IFERROR(VLOOKUP(O382,'Lookup PRAcademy'!$C$2:$I$4955,7,FALSE),"")</f>
        <v/>
      </c>
      <c r="Q382" s="44"/>
      <c r="R382" s="43"/>
      <c r="S382" s="43"/>
      <c r="T382" s="43"/>
      <c r="U382" s="43"/>
      <c r="V382" s="43"/>
    </row>
    <row r="383" spans="1:22" s="2" customFormat="1" x14ac:dyDescent="0.25">
      <c r="A383" s="53"/>
      <c r="B383" s="46" t="str">
        <f>IFERROR(VLOOKUP(A383,'District Lookup'!A:B,2,FALSE),"")</f>
        <v/>
      </c>
      <c r="C383" s="53"/>
      <c r="D383" s="40" t="str">
        <f t="shared" si="20"/>
        <v/>
      </c>
      <c r="E383" s="46" t="str">
        <f>IFERROR(VLOOKUP(D383,DistrictSchool!C376:D5103,2,FALSE),"")</f>
        <v/>
      </c>
      <c r="F383" s="53"/>
      <c r="G383" s="41" t="str">
        <f t="shared" si="21"/>
        <v/>
      </c>
      <c r="H383" s="46" t="str">
        <f>IFERROR(VLOOKUP(G383,'Lookup PRAcademy'!A:I,9,FALSE),"")</f>
        <v/>
      </c>
      <c r="I383" s="50" t="str">
        <f t="shared" si="22"/>
        <v/>
      </c>
      <c r="J383" s="43" t="str">
        <f>IFERROR(VLOOKUP(I383,'Lookup PRAcademy'!C376:D5329,2,FALSE),"")</f>
        <v/>
      </c>
      <c r="K383" s="43"/>
      <c r="L383" s="43"/>
      <c r="M383" s="53"/>
      <c r="N383" s="53"/>
      <c r="O383" s="40" t="str">
        <f t="shared" si="23"/>
        <v/>
      </c>
      <c r="P383" s="49" t="str">
        <f>IFERROR(VLOOKUP(O383,'Lookup PRAcademy'!$C$2:$I$4955,7,FALSE),"")</f>
        <v/>
      </c>
      <c r="Q383" s="44"/>
      <c r="R383" s="43"/>
      <c r="S383" s="43"/>
      <c r="T383" s="43"/>
      <c r="U383" s="43"/>
      <c r="V383" s="43"/>
    </row>
    <row r="384" spans="1:22" s="2" customFormat="1" x14ac:dyDescent="0.25">
      <c r="A384" s="53"/>
      <c r="B384" s="46" t="str">
        <f>IFERROR(VLOOKUP(A384,'District Lookup'!A:B,2,FALSE),"")</f>
        <v/>
      </c>
      <c r="C384" s="53"/>
      <c r="D384" s="40" t="str">
        <f t="shared" si="20"/>
        <v/>
      </c>
      <c r="E384" s="46" t="str">
        <f>IFERROR(VLOOKUP(D384,DistrictSchool!C377:D5104,2,FALSE),"")</f>
        <v/>
      </c>
      <c r="F384" s="53"/>
      <c r="G384" s="41" t="str">
        <f t="shared" si="21"/>
        <v/>
      </c>
      <c r="H384" s="46" t="str">
        <f>IFERROR(VLOOKUP(G384,'Lookup PRAcademy'!A:I,9,FALSE),"")</f>
        <v/>
      </c>
      <c r="I384" s="50" t="str">
        <f t="shared" si="22"/>
        <v/>
      </c>
      <c r="J384" s="43" t="str">
        <f>IFERROR(VLOOKUP(I384,'Lookup PRAcademy'!C377:D5330,2,FALSE),"")</f>
        <v/>
      </c>
      <c r="K384" s="43"/>
      <c r="L384" s="43"/>
      <c r="M384" s="53"/>
      <c r="N384" s="53"/>
      <c r="O384" s="40" t="str">
        <f t="shared" si="23"/>
        <v/>
      </c>
      <c r="P384" s="49" t="str">
        <f>IFERROR(VLOOKUP(O384,'Lookup PRAcademy'!$C$2:$I$4955,7,FALSE),"")</f>
        <v/>
      </c>
      <c r="Q384" s="44"/>
      <c r="R384" s="43"/>
      <c r="S384" s="43"/>
      <c r="T384" s="43"/>
      <c r="U384" s="43"/>
      <c r="V384" s="43"/>
    </row>
    <row r="385" spans="1:22" s="2" customFormat="1" x14ac:dyDescent="0.25">
      <c r="A385" s="53"/>
      <c r="B385" s="46" t="str">
        <f>IFERROR(VLOOKUP(A385,'District Lookup'!A:B,2,FALSE),"")</f>
        <v/>
      </c>
      <c r="C385" s="53"/>
      <c r="D385" s="40" t="str">
        <f t="shared" si="20"/>
        <v/>
      </c>
      <c r="E385" s="46" t="str">
        <f>IFERROR(VLOOKUP(D385,DistrictSchool!C378:D5105,2,FALSE),"")</f>
        <v/>
      </c>
      <c r="F385" s="53"/>
      <c r="G385" s="41" t="str">
        <f t="shared" si="21"/>
        <v/>
      </c>
      <c r="H385" s="46" t="str">
        <f>IFERROR(VLOOKUP(G385,'Lookup PRAcademy'!A:I,9,FALSE),"")</f>
        <v/>
      </c>
      <c r="I385" s="50" t="str">
        <f t="shared" si="22"/>
        <v/>
      </c>
      <c r="J385" s="43" t="str">
        <f>IFERROR(VLOOKUP(I385,'Lookup PRAcademy'!C378:D5331,2,FALSE),"")</f>
        <v/>
      </c>
      <c r="K385" s="43"/>
      <c r="L385" s="43"/>
      <c r="M385" s="53"/>
      <c r="N385" s="53"/>
      <c r="O385" s="40" t="str">
        <f t="shared" si="23"/>
        <v/>
      </c>
      <c r="P385" s="49" t="str">
        <f>IFERROR(VLOOKUP(O385,'Lookup PRAcademy'!$C$2:$I$4955,7,FALSE),"")</f>
        <v/>
      </c>
      <c r="Q385" s="44"/>
      <c r="R385" s="43"/>
      <c r="S385" s="43"/>
      <c r="T385" s="43"/>
      <c r="U385" s="43"/>
      <c r="V385" s="43"/>
    </row>
    <row r="386" spans="1:22" s="2" customFormat="1" x14ac:dyDescent="0.25">
      <c r="A386" s="53"/>
      <c r="B386" s="46" t="str">
        <f>IFERROR(VLOOKUP(A386,'District Lookup'!A:B,2,FALSE),"")</f>
        <v/>
      </c>
      <c r="C386" s="53"/>
      <c r="D386" s="40" t="str">
        <f t="shared" si="20"/>
        <v/>
      </c>
      <c r="E386" s="46" t="str">
        <f>IFERROR(VLOOKUP(D386,DistrictSchool!C379:D5106,2,FALSE),"")</f>
        <v/>
      </c>
      <c r="F386" s="53"/>
      <c r="G386" s="41" t="str">
        <f t="shared" si="21"/>
        <v/>
      </c>
      <c r="H386" s="46" t="str">
        <f>IFERROR(VLOOKUP(G386,'Lookup PRAcademy'!A:I,9,FALSE),"")</f>
        <v/>
      </c>
      <c r="I386" s="50" t="str">
        <f t="shared" si="22"/>
        <v/>
      </c>
      <c r="J386" s="43" t="str">
        <f>IFERROR(VLOOKUP(I386,'Lookup PRAcademy'!C379:D5332,2,FALSE),"")</f>
        <v/>
      </c>
      <c r="K386" s="43"/>
      <c r="L386" s="43"/>
      <c r="M386" s="53"/>
      <c r="N386" s="53"/>
      <c r="O386" s="40" t="str">
        <f t="shared" si="23"/>
        <v/>
      </c>
      <c r="P386" s="49" t="str">
        <f>IFERROR(VLOOKUP(O386,'Lookup PRAcademy'!$C$2:$I$4955,7,FALSE),"")</f>
        <v/>
      </c>
      <c r="Q386" s="44"/>
      <c r="R386" s="43"/>
      <c r="S386" s="43"/>
      <c r="T386" s="43"/>
      <c r="U386" s="43"/>
      <c r="V386" s="43"/>
    </row>
    <row r="387" spans="1:22" s="2" customFormat="1" x14ac:dyDescent="0.25">
      <c r="A387" s="53"/>
      <c r="B387" s="46" t="str">
        <f>IFERROR(VLOOKUP(A387,'District Lookup'!A:B,2,FALSE),"")</f>
        <v/>
      </c>
      <c r="C387" s="53"/>
      <c r="D387" s="40" t="str">
        <f t="shared" si="20"/>
        <v/>
      </c>
      <c r="E387" s="46" t="str">
        <f>IFERROR(VLOOKUP(D387,DistrictSchool!C380:D5107,2,FALSE),"")</f>
        <v/>
      </c>
      <c r="F387" s="53"/>
      <c r="G387" s="41" t="str">
        <f t="shared" si="21"/>
        <v/>
      </c>
      <c r="H387" s="46" t="str">
        <f>IFERROR(VLOOKUP(G387,'Lookup PRAcademy'!A:I,9,FALSE),"")</f>
        <v/>
      </c>
      <c r="I387" s="50" t="str">
        <f t="shared" si="22"/>
        <v/>
      </c>
      <c r="J387" s="43" t="str">
        <f>IFERROR(VLOOKUP(I387,'Lookup PRAcademy'!C380:D5333,2,FALSE),"")</f>
        <v/>
      </c>
      <c r="K387" s="43"/>
      <c r="L387" s="43"/>
      <c r="M387" s="53"/>
      <c r="N387" s="53"/>
      <c r="O387" s="40" t="str">
        <f t="shared" si="23"/>
        <v/>
      </c>
      <c r="P387" s="49" t="str">
        <f>IFERROR(VLOOKUP(O387,'Lookup PRAcademy'!$C$2:$I$4955,7,FALSE),"")</f>
        <v/>
      </c>
      <c r="Q387" s="44"/>
      <c r="R387" s="43"/>
      <c r="S387" s="43"/>
      <c r="T387" s="43"/>
      <c r="U387" s="43"/>
      <c r="V387" s="43"/>
    </row>
    <row r="388" spans="1:22" s="2" customFormat="1" x14ac:dyDescent="0.25">
      <c r="A388" s="53"/>
      <c r="B388" s="46" t="str">
        <f>IFERROR(VLOOKUP(A388,'District Lookup'!A:B,2,FALSE),"")</f>
        <v/>
      </c>
      <c r="C388" s="53"/>
      <c r="D388" s="40" t="str">
        <f t="shared" si="20"/>
        <v/>
      </c>
      <c r="E388" s="46" t="str">
        <f>IFERROR(VLOOKUP(D388,DistrictSchool!C381:D5108,2,FALSE),"")</f>
        <v/>
      </c>
      <c r="F388" s="53"/>
      <c r="G388" s="41" t="str">
        <f t="shared" si="21"/>
        <v/>
      </c>
      <c r="H388" s="46" t="str">
        <f>IFERROR(VLOOKUP(G388,'Lookup PRAcademy'!A:I,9,FALSE),"")</f>
        <v/>
      </c>
      <c r="I388" s="50" t="str">
        <f t="shared" si="22"/>
        <v/>
      </c>
      <c r="J388" s="43" t="str">
        <f>IFERROR(VLOOKUP(I388,'Lookup PRAcademy'!C381:D5334,2,FALSE),"")</f>
        <v/>
      </c>
      <c r="K388" s="43"/>
      <c r="L388" s="43"/>
      <c r="M388" s="53"/>
      <c r="N388" s="53"/>
      <c r="O388" s="40" t="str">
        <f t="shared" si="23"/>
        <v/>
      </c>
      <c r="P388" s="49" t="str">
        <f>IFERROR(VLOOKUP(O388,'Lookup PRAcademy'!$C$2:$I$4955,7,FALSE),"")</f>
        <v/>
      </c>
      <c r="Q388" s="44"/>
      <c r="R388" s="43"/>
      <c r="S388" s="43"/>
      <c r="T388" s="43"/>
      <c r="U388" s="43"/>
      <c r="V388" s="43"/>
    </row>
    <row r="389" spans="1:22" s="2" customFormat="1" x14ac:dyDescent="0.25">
      <c r="A389" s="53"/>
      <c r="B389" s="46" t="str">
        <f>IFERROR(VLOOKUP(A389,'District Lookup'!A:B,2,FALSE),"")</f>
        <v/>
      </c>
      <c r="C389" s="53"/>
      <c r="D389" s="40" t="str">
        <f t="shared" si="20"/>
        <v/>
      </c>
      <c r="E389" s="46" t="str">
        <f>IFERROR(VLOOKUP(D389,DistrictSchool!C382:D5109,2,FALSE),"")</f>
        <v/>
      </c>
      <c r="F389" s="53"/>
      <c r="G389" s="41" t="str">
        <f t="shared" si="21"/>
        <v/>
      </c>
      <c r="H389" s="46" t="str">
        <f>IFERROR(VLOOKUP(G389,'Lookup PRAcademy'!A:I,9,FALSE),"")</f>
        <v/>
      </c>
      <c r="I389" s="50" t="str">
        <f t="shared" si="22"/>
        <v/>
      </c>
      <c r="J389" s="43" t="str">
        <f>IFERROR(VLOOKUP(I389,'Lookup PRAcademy'!C382:D5335,2,FALSE),"")</f>
        <v/>
      </c>
      <c r="K389" s="43"/>
      <c r="L389" s="43"/>
      <c r="M389" s="53"/>
      <c r="N389" s="53"/>
      <c r="O389" s="40" t="str">
        <f t="shared" si="23"/>
        <v/>
      </c>
      <c r="P389" s="49" t="str">
        <f>IFERROR(VLOOKUP(O389,'Lookup PRAcademy'!$C$2:$I$4955,7,FALSE),"")</f>
        <v/>
      </c>
      <c r="Q389" s="44"/>
      <c r="R389" s="43"/>
      <c r="S389" s="43"/>
      <c r="T389" s="43"/>
      <c r="U389" s="43"/>
      <c r="V389" s="43"/>
    </row>
    <row r="390" spans="1:22" s="2" customFormat="1" x14ac:dyDescent="0.25">
      <c r="A390" s="53"/>
      <c r="B390" s="46" t="str">
        <f>IFERROR(VLOOKUP(A390,'District Lookup'!A:B,2,FALSE),"")</f>
        <v/>
      </c>
      <c r="C390" s="53"/>
      <c r="D390" s="40" t="str">
        <f t="shared" si="20"/>
        <v/>
      </c>
      <c r="E390" s="46" t="str">
        <f>IFERROR(VLOOKUP(D390,DistrictSchool!C383:D5110,2,FALSE),"")</f>
        <v/>
      </c>
      <c r="F390" s="53"/>
      <c r="G390" s="41" t="str">
        <f t="shared" si="21"/>
        <v/>
      </c>
      <c r="H390" s="46" t="str">
        <f>IFERROR(VLOOKUP(G390,'Lookup PRAcademy'!A:I,9,FALSE),"")</f>
        <v/>
      </c>
      <c r="I390" s="50" t="str">
        <f t="shared" si="22"/>
        <v/>
      </c>
      <c r="J390" s="43" t="str">
        <f>IFERROR(VLOOKUP(I390,'Lookup PRAcademy'!C383:D5336,2,FALSE),"")</f>
        <v/>
      </c>
      <c r="K390" s="43"/>
      <c r="L390" s="43"/>
      <c r="M390" s="53"/>
      <c r="N390" s="53"/>
      <c r="O390" s="40" t="str">
        <f t="shared" si="23"/>
        <v/>
      </c>
      <c r="P390" s="49" t="str">
        <f>IFERROR(VLOOKUP(O390,'Lookup PRAcademy'!$C$2:$I$4955,7,FALSE),"")</f>
        <v/>
      </c>
      <c r="Q390" s="44"/>
      <c r="R390" s="43"/>
      <c r="S390" s="43"/>
      <c r="T390" s="43"/>
      <c r="U390" s="43"/>
      <c r="V390" s="43"/>
    </row>
    <row r="391" spans="1:22" s="2" customFormat="1" x14ac:dyDescent="0.25">
      <c r="A391" s="53"/>
      <c r="B391" s="46" t="str">
        <f>IFERROR(VLOOKUP(A391,'District Lookup'!A:B,2,FALSE),"")</f>
        <v/>
      </c>
      <c r="C391" s="53"/>
      <c r="D391" s="40" t="str">
        <f t="shared" si="20"/>
        <v/>
      </c>
      <c r="E391" s="46" t="str">
        <f>IFERROR(VLOOKUP(D391,DistrictSchool!C384:D5111,2,FALSE),"")</f>
        <v/>
      </c>
      <c r="F391" s="53"/>
      <c r="G391" s="41" t="str">
        <f t="shared" si="21"/>
        <v/>
      </c>
      <c r="H391" s="46" t="str">
        <f>IFERROR(VLOOKUP(G391,'Lookup PRAcademy'!A:I,9,FALSE),"")</f>
        <v/>
      </c>
      <c r="I391" s="50" t="str">
        <f t="shared" si="22"/>
        <v/>
      </c>
      <c r="J391" s="43" t="str">
        <f>IFERROR(VLOOKUP(I391,'Lookup PRAcademy'!C384:D5337,2,FALSE),"")</f>
        <v/>
      </c>
      <c r="K391" s="43"/>
      <c r="L391" s="43"/>
      <c r="M391" s="53"/>
      <c r="N391" s="53"/>
      <c r="O391" s="40" t="str">
        <f t="shared" si="23"/>
        <v/>
      </c>
      <c r="P391" s="49" t="str">
        <f>IFERROR(VLOOKUP(O391,'Lookup PRAcademy'!$C$2:$I$4955,7,FALSE),"")</f>
        <v/>
      </c>
      <c r="Q391" s="44"/>
      <c r="R391" s="43"/>
      <c r="S391" s="43"/>
      <c r="T391" s="43"/>
      <c r="U391" s="43"/>
      <c r="V391" s="43"/>
    </row>
    <row r="392" spans="1:22" s="2" customFormat="1" x14ac:dyDescent="0.25">
      <c r="A392" s="53"/>
      <c r="B392" s="46" t="str">
        <f>IFERROR(VLOOKUP(A392,'District Lookup'!A:B,2,FALSE),"")</f>
        <v/>
      </c>
      <c r="C392" s="53"/>
      <c r="D392" s="40" t="str">
        <f t="shared" si="20"/>
        <v/>
      </c>
      <c r="E392" s="46" t="str">
        <f>IFERROR(VLOOKUP(D392,DistrictSchool!C385:D5112,2,FALSE),"")</f>
        <v/>
      </c>
      <c r="F392" s="53"/>
      <c r="G392" s="41" t="str">
        <f t="shared" si="21"/>
        <v/>
      </c>
      <c r="H392" s="46" t="str">
        <f>IFERROR(VLOOKUP(G392,'Lookup PRAcademy'!A:I,9,FALSE),"")</f>
        <v/>
      </c>
      <c r="I392" s="50" t="str">
        <f t="shared" si="22"/>
        <v/>
      </c>
      <c r="J392" s="43" t="str">
        <f>IFERROR(VLOOKUP(I392,'Lookup PRAcademy'!C385:D5338,2,FALSE),"")</f>
        <v/>
      </c>
      <c r="K392" s="43"/>
      <c r="L392" s="43"/>
      <c r="M392" s="53"/>
      <c r="N392" s="53"/>
      <c r="O392" s="40" t="str">
        <f t="shared" si="23"/>
        <v/>
      </c>
      <c r="P392" s="49" t="str">
        <f>IFERROR(VLOOKUP(O392,'Lookup PRAcademy'!$C$2:$I$4955,7,FALSE),"")</f>
        <v/>
      </c>
      <c r="Q392" s="44"/>
      <c r="R392" s="43"/>
      <c r="S392" s="43"/>
      <c r="T392" s="43"/>
      <c r="U392" s="43"/>
      <c r="V392" s="43"/>
    </row>
    <row r="393" spans="1:22" s="2" customFormat="1" x14ac:dyDescent="0.25">
      <c r="A393" s="53"/>
      <c r="B393" s="46" t="str">
        <f>IFERROR(VLOOKUP(A393,'District Lookup'!A:B,2,FALSE),"")</f>
        <v/>
      </c>
      <c r="C393" s="53"/>
      <c r="D393" s="40" t="str">
        <f t="shared" si="20"/>
        <v/>
      </c>
      <c r="E393" s="46" t="str">
        <f>IFERROR(VLOOKUP(D393,DistrictSchool!C386:D5113,2,FALSE),"")</f>
        <v/>
      </c>
      <c r="F393" s="53"/>
      <c r="G393" s="41" t="str">
        <f t="shared" si="21"/>
        <v/>
      </c>
      <c r="H393" s="46" t="str">
        <f>IFERROR(VLOOKUP(G393,'Lookup PRAcademy'!A:I,9,FALSE),"")</f>
        <v/>
      </c>
      <c r="I393" s="50" t="str">
        <f t="shared" si="22"/>
        <v/>
      </c>
      <c r="J393" s="43" t="str">
        <f>IFERROR(VLOOKUP(I393,'Lookup PRAcademy'!C386:D5339,2,FALSE),"")</f>
        <v/>
      </c>
      <c r="K393" s="43"/>
      <c r="L393" s="43"/>
      <c r="M393" s="53"/>
      <c r="N393" s="53"/>
      <c r="O393" s="40" t="str">
        <f t="shared" si="23"/>
        <v/>
      </c>
      <c r="P393" s="49" t="str">
        <f>IFERROR(VLOOKUP(O393,'Lookup PRAcademy'!$C$2:$I$4955,7,FALSE),"")</f>
        <v/>
      </c>
      <c r="Q393" s="44"/>
      <c r="R393" s="43"/>
      <c r="S393" s="43"/>
      <c r="T393" s="43"/>
      <c r="U393" s="43"/>
      <c r="V393" s="43"/>
    </row>
    <row r="394" spans="1:22" s="2" customFormat="1" x14ac:dyDescent="0.25">
      <c r="A394" s="53"/>
      <c r="B394" s="46" t="str">
        <f>IFERROR(VLOOKUP(A394,'District Lookup'!A:B,2,FALSE),"")</f>
        <v/>
      </c>
      <c r="C394" s="53"/>
      <c r="D394" s="40" t="str">
        <f t="shared" si="20"/>
        <v/>
      </c>
      <c r="E394" s="46" t="str">
        <f>IFERROR(VLOOKUP(D394,DistrictSchool!C387:D5114,2,FALSE),"")</f>
        <v/>
      </c>
      <c r="F394" s="53"/>
      <c r="G394" s="41" t="str">
        <f t="shared" si="21"/>
        <v/>
      </c>
      <c r="H394" s="46" t="str">
        <f>IFERROR(VLOOKUP(G394,'Lookup PRAcademy'!A:I,9,FALSE),"")</f>
        <v/>
      </c>
      <c r="I394" s="50" t="str">
        <f t="shared" si="22"/>
        <v/>
      </c>
      <c r="J394" s="43" t="str">
        <f>IFERROR(VLOOKUP(I394,'Lookup PRAcademy'!C387:D5340,2,FALSE),"")</f>
        <v/>
      </c>
      <c r="K394" s="43"/>
      <c r="L394" s="43"/>
      <c r="M394" s="53"/>
      <c r="N394" s="53"/>
      <c r="O394" s="40" t="str">
        <f t="shared" si="23"/>
        <v/>
      </c>
      <c r="P394" s="49" t="str">
        <f>IFERROR(VLOOKUP(O394,'Lookup PRAcademy'!$C$2:$I$4955,7,FALSE),"")</f>
        <v/>
      </c>
      <c r="Q394" s="44"/>
      <c r="R394" s="43"/>
      <c r="S394" s="43"/>
      <c r="T394" s="43"/>
      <c r="U394" s="43"/>
      <c r="V394" s="43"/>
    </row>
    <row r="395" spans="1:22" s="2" customFormat="1" x14ac:dyDescent="0.25">
      <c r="A395" s="53"/>
      <c r="B395" s="46" t="str">
        <f>IFERROR(VLOOKUP(A395,'District Lookup'!A:B,2,FALSE),"")</f>
        <v/>
      </c>
      <c r="C395" s="53"/>
      <c r="D395" s="40" t="str">
        <f t="shared" ref="D395:D458" si="24">_xlfn.CONCAT(A395,C395)</f>
        <v/>
      </c>
      <c r="E395" s="46" t="str">
        <f>IFERROR(VLOOKUP(D395,DistrictSchool!C388:D5115,2,FALSE),"")</f>
        <v/>
      </c>
      <c r="F395" s="53"/>
      <c r="G395" s="41" t="str">
        <f t="shared" ref="G395:G458" si="25">_xlfn.CONCAT(A395,B395,C395,E395,F395)</f>
        <v/>
      </c>
      <c r="H395" s="46" t="str">
        <f>IFERROR(VLOOKUP(G395,'Lookup PRAcademy'!A:I,9,FALSE),"")</f>
        <v/>
      </c>
      <c r="I395" s="50" t="str">
        <f t="shared" ref="I395:I458" si="26">_xlfn.CONCAT(A395,C395,F395)</f>
        <v/>
      </c>
      <c r="J395" s="43" t="str">
        <f>IFERROR(VLOOKUP(I395,'Lookup PRAcademy'!C388:D5341,2,FALSE),"")</f>
        <v/>
      </c>
      <c r="K395" s="43"/>
      <c r="L395" s="43"/>
      <c r="M395" s="53"/>
      <c r="N395" s="53"/>
      <c r="O395" s="40" t="str">
        <f t="shared" ref="O395:O458" si="27">_xlfn.CONCAT(A395,N395,M395)</f>
        <v/>
      </c>
      <c r="P395" s="49" t="str">
        <f>IFERROR(VLOOKUP(O395,'Lookup PRAcademy'!$C$2:$I$4955,7,FALSE),"")</f>
        <v/>
      </c>
      <c r="Q395" s="44"/>
      <c r="R395" s="43"/>
      <c r="S395" s="43"/>
      <c r="T395" s="43"/>
      <c r="U395" s="43"/>
      <c r="V395" s="43"/>
    </row>
    <row r="396" spans="1:22" s="2" customFormat="1" x14ac:dyDescent="0.25">
      <c r="A396" s="53"/>
      <c r="B396" s="46" t="str">
        <f>IFERROR(VLOOKUP(A396,'District Lookup'!A:B,2,FALSE),"")</f>
        <v/>
      </c>
      <c r="C396" s="53"/>
      <c r="D396" s="40" t="str">
        <f t="shared" si="24"/>
        <v/>
      </c>
      <c r="E396" s="46" t="str">
        <f>IFERROR(VLOOKUP(D396,DistrictSchool!C389:D5116,2,FALSE),"")</f>
        <v/>
      </c>
      <c r="F396" s="53"/>
      <c r="G396" s="41" t="str">
        <f t="shared" si="25"/>
        <v/>
      </c>
      <c r="H396" s="46" t="str">
        <f>IFERROR(VLOOKUP(G396,'Lookup PRAcademy'!A:I,9,FALSE),"")</f>
        <v/>
      </c>
      <c r="I396" s="50" t="str">
        <f t="shared" si="26"/>
        <v/>
      </c>
      <c r="J396" s="43" t="str">
        <f>IFERROR(VLOOKUP(I396,'Lookup PRAcademy'!C389:D5342,2,FALSE),"")</f>
        <v/>
      </c>
      <c r="K396" s="43"/>
      <c r="L396" s="43"/>
      <c r="M396" s="53"/>
      <c r="N396" s="53"/>
      <c r="O396" s="40" t="str">
        <f t="shared" si="27"/>
        <v/>
      </c>
      <c r="P396" s="49" t="str">
        <f>IFERROR(VLOOKUP(O396,'Lookup PRAcademy'!$C$2:$I$4955,7,FALSE),"")</f>
        <v/>
      </c>
      <c r="Q396" s="44"/>
      <c r="R396" s="43"/>
      <c r="S396" s="43"/>
      <c r="T396" s="43"/>
      <c r="U396" s="43"/>
      <c r="V396" s="43"/>
    </row>
    <row r="397" spans="1:22" s="2" customFormat="1" x14ac:dyDescent="0.25">
      <c r="A397" s="53"/>
      <c r="B397" s="46" t="str">
        <f>IFERROR(VLOOKUP(A397,'District Lookup'!A:B,2,FALSE),"")</f>
        <v/>
      </c>
      <c r="C397" s="53"/>
      <c r="D397" s="40" t="str">
        <f t="shared" si="24"/>
        <v/>
      </c>
      <c r="E397" s="46" t="str">
        <f>IFERROR(VLOOKUP(D397,DistrictSchool!C390:D5117,2,FALSE),"")</f>
        <v/>
      </c>
      <c r="F397" s="53"/>
      <c r="G397" s="41" t="str">
        <f t="shared" si="25"/>
        <v/>
      </c>
      <c r="H397" s="46" t="str">
        <f>IFERROR(VLOOKUP(G397,'Lookup PRAcademy'!A:I,9,FALSE),"")</f>
        <v/>
      </c>
      <c r="I397" s="50" t="str">
        <f t="shared" si="26"/>
        <v/>
      </c>
      <c r="J397" s="43" t="str">
        <f>IFERROR(VLOOKUP(I397,'Lookup PRAcademy'!C390:D5343,2,FALSE),"")</f>
        <v/>
      </c>
      <c r="K397" s="43"/>
      <c r="L397" s="43"/>
      <c r="M397" s="53"/>
      <c r="N397" s="53"/>
      <c r="O397" s="40" t="str">
        <f t="shared" si="27"/>
        <v/>
      </c>
      <c r="P397" s="49" t="str">
        <f>IFERROR(VLOOKUP(O397,'Lookup PRAcademy'!$C$2:$I$4955,7,FALSE),"")</f>
        <v/>
      </c>
      <c r="Q397" s="44"/>
      <c r="R397" s="43"/>
      <c r="S397" s="43"/>
      <c r="T397" s="43"/>
      <c r="U397" s="43"/>
      <c r="V397" s="43"/>
    </row>
    <row r="398" spans="1:22" s="2" customFormat="1" x14ac:dyDescent="0.25">
      <c r="A398" s="53"/>
      <c r="B398" s="46" t="str">
        <f>IFERROR(VLOOKUP(A398,'District Lookup'!A:B,2,FALSE),"")</f>
        <v/>
      </c>
      <c r="C398" s="53"/>
      <c r="D398" s="40" t="str">
        <f t="shared" si="24"/>
        <v/>
      </c>
      <c r="E398" s="46" t="str">
        <f>IFERROR(VLOOKUP(D398,DistrictSchool!C391:D5118,2,FALSE),"")</f>
        <v/>
      </c>
      <c r="F398" s="53"/>
      <c r="G398" s="41" t="str">
        <f t="shared" si="25"/>
        <v/>
      </c>
      <c r="H398" s="46" t="str">
        <f>IFERROR(VLOOKUP(G398,'Lookup PRAcademy'!A:I,9,FALSE),"")</f>
        <v/>
      </c>
      <c r="I398" s="50" t="str">
        <f t="shared" si="26"/>
        <v/>
      </c>
      <c r="J398" s="43" t="str">
        <f>IFERROR(VLOOKUP(I398,'Lookup PRAcademy'!C391:D5344,2,FALSE),"")</f>
        <v/>
      </c>
      <c r="K398" s="43"/>
      <c r="L398" s="43"/>
      <c r="M398" s="53"/>
      <c r="N398" s="53"/>
      <c r="O398" s="40" t="str">
        <f t="shared" si="27"/>
        <v/>
      </c>
      <c r="P398" s="49" t="str">
        <f>IFERROR(VLOOKUP(O398,'Lookup PRAcademy'!$C$2:$I$4955,7,FALSE),"")</f>
        <v/>
      </c>
      <c r="Q398" s="44"/>
      <c r="R398" s="43"/>
      <c r="S398" s="43"/>
      <c r="T398" s="43"/>
      <c r="U398" s="43"/>
      <c r="V398" s="43"/>
    </row>
    <row r="399" spans="1:22" s="2" customFormat="1" x14ac:dyDescent="0.25">
      <c r="A399" s="53"/>
      <c r="B399" s="46" t="str">
        <f>IFERROR(VLOOKUP(A399,'District Lookup'!A:B,2,FALSE),"")</f>
        <v/>
      </c>
      <c r="C399" s="53"/>
      <c r="D399" s="40" t="str">
        <f t="shared" si="24"/>
        <v/>
      </c>
      <c r="E399" s="46" t="str">
        <f>IFERROR(VLOOKUP(D399,DistrictSchool!C392:D5119,2,FALSE),"")</f>
        <v/>
      </c>
      <c r="F399" s="53"/>
      <c r="G399" s="41" t="str">
        <f t="shared" si="25"/>
        <v/>
      </c>
      <c r="H399" s="46" t="str">
        <f>IFERROR(VLOOKUP(G399,'Lookup PRAcademy'!A:I,9,FALSE),"")</f>
        <v/>
      </c>
      <c r="I399" s="50" t="str">
        <f t="shared" si="26"/>
        <v/>
      </c>
      <c r="J399" s="43" t="str">
        <f>IFERROR(VLOOKUP(I399,'Lookup PRAcademy'!C392:D5345,2,FALSE),"")</f>
        <v/>
      </c>
      <c r="K399" s="43"/>
      <c r="L399" s="43"/>
      <c r="M399" s="53"/>
      <c r="N399" s="53"/>
      <c r="O399" s="40" t="str">
        <f t="shared" si="27"/>
        <v/>
      </c>
      <c r="P399" s="49" t="str">
        <f>IFERROR(VLOOKUP(O399,'Lookup PRAcademy'!$C$2:$I$4955,7,FALSE),"")</f>
        <v/>
      </c>
      <c r="Q399" s="44"/>
      <c r="R399" s="43"/>
      <c r="S399" s="43"/>
      <c r="T399" s="43"/>
      <c r="U399" s="43"/>
      <c r="V399" s="43"/>
    </row>
    <row r="400" spans="1:22" s="2" customFormat="1" x14ac:dyDescent="0.25">
      <c r="A400" s="53"/>
      <c r="B400" s="46" t="str">
        <f>IFERROR(VLOOKUP(A400,'District Lookup'!A:B,2,FALSE),"")</f>
        <v/>
      </c>
      <c r="C400" s="53"/>
      <c r="D400" s="40" t="str">
        <f t="shared" si="24"/>
        <v/>
      </c>
      <c r="E400" s="46" t="str">
        <f>IFERROR(VLOOKUP(D400,DistrictSchool!C393:D5120,2,FALSE),"")</f>
        <v/>
      </c>
      <c r="F400" s="53"/>
      <c r="G400" s="41" t="str">
        <f t="shared" si="25"/>
        <v/>
      </c>
      <c r="H400" s="46" t="str">
        <f>IFERROR(VLOOKUP(G400,'Lookup PRAcademy'!A:I,9,FALSE),"")</f>
        <v/>
      </c>
      <c r="I400" s="50" t="str">
        <f t="shared" si="26"/>
        <v/>
      </c>
      <c r="J400" s="43" t="str">
        <f>IFERROR(VLOOKUP(I400,'Lookup PRAcademy'!C393:D5346,2,FALSE),"")</f>
        <v/>
      </c>
      <c r="K400" s="43"/>
      <c r="L400" s="43"/>
      <c r="M400" s="53"/>
      <c r="N400" s="53"/>
      <c r="O400" s="40" t="str">
        <f t="shared" si="27"/>
        <v/>
      </c>
      <c r="P400" s="49" t="str">
        <f>IFERROR(VLOOKUP(O400,'Lookup PRAcademy'!$C$2:$I$4955,7,FALSE),"")</f>
        <v/>
      </c>
      <c r="Q400" s="44"/>
      <c r="R400" s="43"/>
      <c r="S400" s="43"/>
      <c r="T400" s="43"/>
      <c r="U400" s="43"/>
      <c r="V400" s="43"/>
    </row>
    <row r="401" spans="1:22" s="2" customFormat="1" x14ac:dyDescent="0.25">
      <c r="A401" s="53"/>
      <c r="B401" s="46" t="str">
        <f>IFERROR(VLOOKUP(A401,'District Lookup'!A:B,2,FALSE),"")</f>
        <v/>
      </c>
      <c r="C401" s="53"/>
      <c r="D401" s="40" t="str">
        <f t="shared" si="24"/>
        <v/>
      </c>
      <c r="E401" s="46" t="str">
        <f>IFERROR(VLOOKUP(D401,DistrictSchool!C394:D5121,2,FALSE),"")</f>
        <v/>
      </c>
      <c r="F401" s="53"/>
      <c r="G401" s="41" t="str">
        <f t="shared" si="25"/>
        <v/>
      </c>
      <c r="H401" s="46" t="str">
        <f>IFERROR(VLOOKUP(G401,'Lookup PRAcademy'!A:I,9,FALSE),"")</f>
        <v/>
      </c>
      <c r="I401" s="50" t="str">
        <f t="shared" si="26"/>
        <v/>
      </c>
      <c r="J401" s="43" t="str">
        <f>IFERROR(VLOOKUP(I401,'Lookup PRAcademy'!C394:D5347,2,FALSE),"")</f>
        <v/>
      </c>
      <c r="K401" s="43"/>
      <c r="L401" s="43"/>
      <c r="M401" s="53"/>
      <c r="N401" s="53"/>
      <c r="O401" s="40" t="str">
        <f t="shared" si="27"/>
        <v/>
      </c>
      <c r="P401" s="49" t="str">
        <f>IFERROR(VLOOKUP(O401,'Lookup PRAcademy'!$C$2:$I$4955,7,FALSE),"")</f>
        <v/>
      </c>
      <c r="Q401" s="44"/>
      <c r="R401" s="43"/>
      <c r="S401" s="43"/>
      <c r="T401" s="43"/>
      <c r="U401" s="43"/>
      <c r="V401" s="43"/>
    </row>
    <row r="402" spans="1:22" s="2" customFormat="1" x14ac:dyDescent="0.25">
      <c r="A402" s="53"/>
      <c r="B402" s="46" t="str">
        <f>IFERROR(VLOOKUP(A402,'District Lookup'!A:B,2,FALSE),"")</f>
        <v/>
      </c>
      <c r="C402" s="53"/>
      <c r="D402" s="40" t="str">
        <f t="shared" si="24"/>
        <v/>
      </c>
      <c r="E402" s="46" t="str">
        <f>IFERROR(VLOOKUP(D402,DistrictSchool!C395:D5122,2,FALSE),"")</f>
        <v/>
      </c>
      <c r="F402" s="53"/>
      <c r="G402" s="41" t="str">
        <f t="shared" si="25"/>
        <v/>
      </c>
      <c r="H402" s="46" t="str">
        <f>IFERROR(VLOOKUP(G402,'Lookup PRAcademy'!A:I,9,FALSE),"")</f>
        <v/>
      </c>
      <c r="I402" s="50" t="str">
        <f t="shared" si="26"/>
        <v/>
      </c>
      <c r="J402" s="43" t="str">
        <f>IFERROR(VLOOKUP(I402,'Lookup PRAcademy'!C395:D5348,2,FALSE),"")</f>
        <v/>
      </c>
      <c r="K402" s="43"/>
      <c r="L402" s="43"/>
      <c r="M402" s="53"/>
      <c r="N402" s="53"/>
      <c r="O402" s="40" t="str">
        <f t="shared" si="27"/>
        <v/>
      </c>
      <c r="P402" s="49" t="str">
        <f>IFERROR(VLOOKUP(O402,'Lookup PRAcademy'!$C$2:$I$4955,7,FALSE),"")</f>
        <v/>
      </c>
      <c r="Q402" s="44"/>
      <c r="R402" s="43"/>
      <c r="S402" s="43"/>
      <c r="T402" s="43"/>
      <c r="U402" s="43"/>
      <c r="V402" s="43"/>
    </row>
    <row r="403" spans="1:22" s="2" customFormat="1" x14ac:dyDescent="0.25">
      <c r="A403" s="53"/>
      <c r="B403" s="46" t="str">
        <f>IFERROR(VLOOKUP(A403,'District Lookup'!A:B,2,FALSE),"")</f>
        <v/>
      </c>
      <c r="C403" s="53"/>
      <c r="D403" s="40" t="str">
        <f t="shared" si="24"/>
        <v/>
      </c>
      <c r="E403" s="46" t="str">
        <f>IFERROR(VLOOKUP(D403,DistrictSchool!C396:D5123,2,FALSE),"")</f>
        <v/>
      </c>
      <c r="F403" s="53"/>
      <c r="G403" s="41" t="str">
        <f t="shared" si="25"/>
        <v/>
      </c>
      <c r="H403" s="46" t="str">
        <f>IFERROR(VLOOKUP(G403,'Lookup PRAcademy'!A:I,9,FALSE),"")</f>
        <v/>
      </c>
      <c r="I403" s="50" t="str">
        <f t="shared" si="26"/>
        <v/>
      </c>
      <c r="J403" s="43" t="str">
        <f>IFERROR(VLOOKUP(I403,'Lookup PRAcademy'!C396:D5349,2,FALSE),"")</f>
        <v/>
      </c>
      <c r="K403" s="43"/>
      <c r="L403" s="43"/>
      <c r="M403" s="53"/>
      <c r="N403" s="53"/>
      <c r="O403" s="40" t="str">
        <f t="shared" si="27"/>
        <v/>
      </c>
      <c r="P403" s="49" t="str">
        <f>IFERROR(VLOOKUP(O403,'Lookup PRAcademy'!$C$2:$I$4955,7,FALSE),"")</f>
        <v/>
      </c>
      <c r="Q403" s="44"/>
      <c r="R403" s="43"/>
      <c r="S403" s="43"/>
      <c r="T403" s="43"/>
      <c r="U403" s="43"/>
      <c r="V403" s="43"/>
    </row>
    <row r="404" spans="1:22" s="2" customFormat="1" x14ac:dyDescent="0.25">
      <c r="A404" s="53"/>
      <c r="B404" s="46" t="str">
        <f>IFERROR(VLOOKUP(A404,'District Lookup'!A:B,2,FALSE),"")</f>
        <v/>
      </c>
      <c r="C404" s="53"/>
      <c r="D404" s="40" t="str">
        <f t="shared" si="24"/>
        <v/>
      </c>
      <c r="E404" s="46" t="str">
        <f>IFERROR(VLOOKUP(D404,DistrictSchool!C397:D5124,2,FALSE),"")</f>
        <v/>
      </c>
      <c r="F404" s="53"/>
      <c r="G404" s="41" t="str">
        <f t="shared" si="25"/>
        <v/>
      </c>
      <c r="H404" s="46" t="str">
        <f>IFERROR(VLOOKUP(G404,'Lookup PRAcademy'!A:I,9,FALSE),"")</f>
        <v/>
      </c>
      <c r="I404" s="50" t="str">
        <f t="shared" si="26"/>
        <v/>
      </c>
      <c r="J404" s="43" t="str">
        <f>IFERROR(VLOOKUP(I404,'Lookup PRAcademy'!C397:D5350,2,FALSE),"")</f>
        <v/>
      </c>
      <c r="K404" s="43"/>
      <c r="L404" s="43"/>
      <c r="M404" s="53"/>
      <c r="N404" s="53"/>
      <c r="O404" s="40" t="str">
        <f t="shared" si="27"/>
        <v/>
      </c>
      <c r="P404" s="49" t="str">
        <f>IFERROR(VLOOKUP(O404,'Lookup PRAcademy'!$C$2:$I$4955,7,FALSE),"")</f>
        <v/>
      </c>
      <c r="Q404" s="44"/>
      <c r="R404" s="43"/>
      <c r="S404" s="43"/>
      <c r="T404" s="43"/>
      <c r="U404" s="43"/>
      <c r="V404" s="43"/>
    </row>
    <row r="405" spans="1:22" s="2" customFormat="1" x14ac:dyDescent="0.25">
      <c r="A405" s="53"/>
      <c r="B405" s="46" t="str">
        <f>IFERROR(VLOOKUP(A405,'District Lookup'!A:B,2,FALSE),"")</f>
        <v/>
      </c>
      <c r="C405" s="53"/>
      <c r="D405" s="40" t="str">
        <f t="shared" si="24"/>
        <v/>
      </c>
      <c r="E405" s="46" t="str">
        <f>IFERROR(VLOOKUP(D405,DistrictSchool!C398:D5125,2,FALSE),"")</f>
        <v/>
      </c>
      <c r="F405" s="53"/>
      <c r="G405" s="41" t="str">
        <f t="shared" si="25"/>
        <v/>
      </c>
      <c r="H405" s="46" t="str">
        <f>IFERROR(VLOOKUP(G405,'Lookup PRAcademy'!A:I,9,FALSE),"")</f>
        <v/>
      </c>
      <c r="I405" s="50" t="str">
        <f t="shared" si="26"/>
        <v/>
      </c>
      <c r="J405" s="43" t="str">
        <f>IFERROR(VLOOKUP(I405,'Lookup PRAcademy'!C398:D5351,2,FALSE),"")</f>
        <v/>
      </c>
      <c r="K405" s="43"/>
      <c r="L405" s="43"/>
      <c r="M405" s="53"/>
      <c r="N405" s="53"/>
      <c r="O405" s="40" t="str">
        <f t="shared" si="27"/>
        <v/>
      </c>
      <c r="P405" s="49" t="str">
        <f>IFERROR(VLOOKUP(O405,'Lookup PRAcademy'!$C$2:$I$4955,7,FALSE),"")</f>
        <v/>
      </c>
      <c r="Q405" s="44"/>
      <c r="R405" s="43"/>
      <c r="S405" s="43"/>
      <c r="T405" s="43"/>
      <c r="U405" s="43"/>
      <c r="V405" s="43"/>
    </row>
    <row r="406" spans="1:22" s="2" customFormat="1" x14ac:dyDescent="0.25">
      <c r="A406" s="53"/>
      <c r="B406" s="46" t="str">
        <f>IFERROR(VLOOKUP(A406,'District Lookup'!A:B,2,FALSE),"")</f>
        <v/>
      </c>
      <c r="C406" s="53"/>
      <c r="D406" s="40" t="str">
        <f t="shared" si="24"/>
        <v/>
      </c>
      <c r="E406" s="46" t="str">
        <f>IFERROR(VLOOKUP(D406,DistrictSchool!C399:D5126,2,FALSE),"")</f>
        <v/>
      </c>
      <c r="F406" s="53"/>
      <c r="G406" s="41" t="str">
        <f t="shared" si="25"/>
        <v/>
      </c>
      <c r="H406" s="46" t="str">
        <f>IFERROR(VLOOKUP(G406,'Lookup PRAcademy'!A:I,9,FALSE),"")</f>
        <v/>
      </c>
      <c r="I406" s="50" t="str">
        <f t="shared" si="26"/>
        <v/>
      </c>
      <c r="J406" s="43" t="str">
        <f>IFERROR(VLOOKUP(I406,'Lookup PRAcademy'!C399:D5352,2,FALSE),"")</f>
        <v/>
      </c>
      <c r="K406" s="43"/>
      <c r="L406" s="43"/>
      <c r="M406" s="53"/>
      <c r="N406" s="53"/>
      <c r="O406" s="40" t="str">
        <f t="shared" si="27"/>
        <v/>
      </c>
      <c r="P406" s="49" t="str">
        <f>IFERROR(VLOOKUP(O406,'Lookup PRAcademy'!$C$2:$I$4955,7,FALSE),"")</f>
        <v/>
      </c>
      <c r="Q406" s="44"/>
      <c r="R406" s="43"/>
      <c r="S406" s="43"/>
      <c r="T406" s="43"/>
      <c r="U406" s="43"/>
      <c r="V406" s="43"/>
    </row>
    <row r="407" spans="1:22" s="2" customFormat="1" x14ac:dyDescent="0.25">
      <c r="A407" s="53"/>
      <c r="B407" s="46" t="str">
        <f>IFERROR(VLOOKUP(A407,'District Lookup'!A:B,2,FALSE),"")</f>
        <v/>
      </c>
      <c r="C407" s="53"/>
      <c r="D407" s="40" t="str">
        <f t="shared" si="24"/>
        <v/>
      </c>
      <c r="E407" s="46" t="str">
        <f>IFERROR(VLOOKUP(D407,DistrictSchool!C400:D5127,2,FALSE),"")</f>
        <v/>
      </c>
      <c r="F407" s="53"/>
      <c r="G407" s="41" t="str">
        <f t="shared" si="25"/>
        <v/>
      </c>
      <c r="H407" s="46" t="str">
        <f>IFERROR(VLOOKUP(G407,'Lookup PRAcademy'!A:I,9,FALSE),"")</f>
        <v/>
      </c>
      <c r="I407" s="50" t="str">
        <f t="shared" si="26"/>
        <v/>
      </c>
      <c r="J407" s="43" t="str">
        <f>IFERROR(VLOOKUP(I407,'Lookup PRAcademy'!C400:D5353,2,FALSE),"")</f>
        <v/>
      </c>
      <c r="K407" s="43"/>
      <c r="L407" s="43"/>
      <c r="M407" s="53"/>
      <c r="N407" s="53"/>
      <c r="O407" s="40" t="str">
        <f t="shared" si="27"/>
        <v/>
      </c>
      <c r="P407" s="49" t="str">
        <f>IFERROR(VLOOKUP(O407,'Lookup PRAcademy'!$C$2:$I$4955,7,FALSE),"")</f>
        <v/>
      </c>
      <c r="Q407" s="44"/>
      <c r="R407" s="43"/>
      <c r="S407" s="43"/>
      <c r="T407" s="43"/>
      <c r="U407" s="43"/>
      <c r="V407" s="43"/>
    </row>
    <row r="408" spans="1:22" s="2" customFormat="1" x14ac:dyDescent="0.25">
      <c r="A408" s="53"/>
      <c r="B408" s="46" t="str">
        <f>IFERROR(VLOOKUP(A408,'District Lookup'!A:B,2,FALSE),"")</f>
        <v/>
      </c>
      <c r="C408" s="53"/>
      <c r="D408" s="40" t="str">
        <f t="shared" si="24"/>
        <v/>
      </c>
      <c r="E408" s="46" t="str">
        <f>IFERROR(VLOOKUP(D408,DistrictSchool!C401:D5128,2,FALSE),"")</f>
        <v/>
      </c>
      <c r="F408" s="53"/>
      <c r="G408" s="41" t="str">
        <f t="shared" si="25"/>
        <v/>
      </c>
      <c r="H408" s="46" t="str">
        <f>IFERROR(VLOOKUP(G408,'Lookup PRAcademy'!A:I,9,FALSE),"")</f>
        <v/>
      </c>
      <c r="I408" s="50" t="str">
        <f t="shared" si="26"/>
        <v/>
      </c>
      <c r="J408" s="43" t="str">
        <f>IFERROR(VLOOKUP(I408,'Lookup PRAcademy'!C401:D5354,2,FALSE),"")</f>
        <v/>
      </c>
      <c r="K408" s="43"/>
      <c r="L408" s="43"/>
      <c r="M408" s="53"/>
      <c r="N408" s="53"/>
      <c r="O408" s="40" t="str">
        <f t="shared" si="27"/>
        <v/>
      </c>
      <c r="P408" s="49" t="str">
        <f>IFERROR(VLOOKUP(O408,'Lookup PRAcademy'!$C$2:$I$4955,7,FALSE),"")</f>
        <v/>
      </c>
      <c r="Q408" s="44"/>
      <c r="R408" s="43"/>
      <c r="S408" s="43"/>
      <c r="T408" s="43"/>
      <c r="U408" s="43"/>
      <c r="V408" s="43"/>
    </row>
    <row r="409" spans="1:22" s="2" customFormat="1" x14ac:dyDescent="0.25">
      <c r="A409" s="53"/>
      <c r="B409" s="46" t="str">
        <f>IFERROR(VLOOKUP(A409,'District Lookup'!A:B,2,FALSE),"")</f>
        <v/>
      </c>
      <c r="C409" s="53"/>
      <c r="D409" s="40" t="str">
        <f t="shared" si="24"/>
        <v/>
      </c>
      <c r="E409" s="46" t="str">
        <f>IFERROR(VLOOKUP(D409,DistrictSchool!C402:D5129,2,FALSE),"")</f>
        <v/>
      </c>
      <c r="F409" s="53"/>
      <c r="G409" s="41" t="str">
        <f t="shared" si="25"/>
        <v/>
      </c>
      <c r="H409" s="46" t="str">
        <f>IFERROR(VLOOKUP(G409,'Lookup PRAcademy'!A:I,9,FALSE),"")</f>
        <v/>
      </c>
      <c r="I409" s="50" t="str">
        <f t="shared" si="26"/>
        <v/>
      </c>
      <c r="J409" s="43" t="str">
        <f>IFERROR(VLOOKUP(I409,'Lookup PRAcademy'!C402:D5355,2,FALSE),"")</f>
        <v/>
      </c>
      <c r="K409" s="43"/>
      <c r="L409" s="43"/>
      <c r="M409" s="53"/>
      <c r="N409" s="53"/>
      <c r="O409" s="40" t="str">
        <f t="shared" si="27"/>
        <v/>
      </c>
      <c r="P409" s="49" t="str">
        <f>IFERROR(VLOOKUP(O409,'Lookup PRAcademy'!$C$2:$I$4955,7,FALSE),"")</f>
        <v/>
      </c>
      <c r="Q409" s="44"/>
      <c r="R409" s="43"/>
      <c r="S409" s="43"/>
      <c r="T409" s="43"/>
      <c r="U409" s="43"/>
      <c r="V409" s="43"/>
    </row>
    <row r="410" spans="1:22" s="2" customFormat="1" x14ac:dyDescent="0.25">
      <c r="A410" s="53"/>
      <c r="B410" s="46" t="str">
        <f>IFERROR(VLOOKUP(A410,'District Lookup'!A:B,2,FALSE),"")</f>
        <v/>
      </c>
      <c r="C410" s="53"/>
      <c r="D410" s="40" t="str">
        <f t="shared" si="24"/>
        <v/>
      </c>
      <c r="E410" s="46" t="str">
        <f>IFERROR(VLOOKUP(D410,DistrictSchool!C403:D5130,2,FALSE),"")</f>
        <v/>
      </c>
      <c r="F410" s="53"/>
      <c r="G410" s="41" t="str">
        <f t="shared" si="25"/>
        <v/>
      </c>
      <c r="H410" s="46" t="str">
        <f>IFERROR(VLOOKUP(G410,'Lookup PRAcademy'!A:I,9,FALSE),"")</f>
        <v/>
      </c>
      <c r="I410" s="50" t="str">
        <f t="shared" si="26"/>
        <v/>
      </c>
      <c r="J410" s="43" t="str">
        <f>IFERROR(VLOOKUP(I410,'Lookup PRAcademy'!C403:D5356,2,FALSE),"")</f>
        <v/>
      </c>
      <c r="K410" s="43"/>
      <c r="L410" s="43"/>
      <c r="M410" s="53"/>
      <c r="N410" s="53"/>
      <c r="O410" s="40" t="str">
        <f t="shared" si="27"/>
        <v/>
      </c>
      <c r="P410" s="49" t="str">
        <f>IFERROR(VLOOKUP(O410,'Lookup PRAcademy'!$C$2:$I$4955,7,FALSE),"")</f>
        <v/>
      </c>
      <c r="Q410" s="44"/>
      <c r="R410" s="43"/>
      <c r="S410" s="43"/>
      <c r="T410" s="43"/>
      <c r="U410" s="43"/>
      <c r="V410" s="43"/>
    </row>
    <row r="411" spans="1:22" s="2" customFormat="1" x14ac:dyDescent="0.25">
      <c r="A411" s="53"/>
      <c r="B411" s="46" t="str">
        <f>IFERROR(VLOOKUP(A411,'District Lookup'!A:B,2,FALSE),"")</f>
        <v/>
      </c>
      <c r="C411" s="53"/>
      <c r="D411" s="40" t="str">
        <f t="shared" si="24"/>
        <v/>
      </c>
      <c r="E411" s="46" t="str">
        <f>IFERROR(VLOOKUP(D411,DistrictSchool!C404:D5131,2,FALSE),"")</f>
        <v/>
      </c>
      <c r="F411" s="53"/>
      <c r="G411" s="41" t="str">
        <f t="shared" si="25"/>
        <v/>
      </c>
      <c r="H411" s="46" t="str">
        <f>IFERROR(VLOOKUP(G411,'Lookup PRAcademy'!A:I,9,FALSE),"")</f>
        <v/>
      </c>
      <c r="I411" s="50" t="str">
        <f t="shared" si="26"/>
        <v/>
      </c>
      <c r="J411" s="43" t="str">
        <f>IFERROR(VLOOKUP(I411,'Lookup PRAcademy'!C404:D5357,2,FALSE),"")</f>
        <v/>
      </c>
      <c r="K411" s="43"/>
      <c r="L411" s="43"/>
      <c r="M411" s="53"/>
      <c r="N411" s="53"/>
      <c r="O411" s="40" t="str">
        <f t="shared" si="27"/>
        <v/>
      </c>
      <c r="P411" s="49" t="str">
        <f>IFERROR(VLOOKUP(O411,'Lookup PRAcademy'!$C$2:$I$4955,7,FALSE),"")</f>
        <v/>
      </c>
      <c r="Q411" s="44"/>
      <c r="R411" s="43"/>
      <c r="S411" s="43"/>
      <c r="T411" s="43"/>
      <c r="U411" s="43"/>
      <c r="V411" s="43"/>
    </row>
    <row r="412" spans="1:22" s="2" customFormat="1" x14ac:dyDescent="0.25">
      <c r="A412" s="53"/>
      <c r="B412" s="46" t="str">
        <f>IFERROR(VLOOKUP(A412,'District Lookup'!A:B,2,FALSE),"")</f>
        <v/>
      </c>
      <c r="C412" s="53"/>
      <c r="D412" s="40" t="str">
        <f t="shared" si="24"/>
        <v/>
      </c>
      <c r="E412" s="46" t="str">
        <f>IFERROR(VLOOKUP(D412,DistrictSchool!C405:D5132,2,FALSE),"")</f>
        <v/>
      </c>
      <c r="F412" s="53"/>
      <c r="G412" s="41" t="str">
        <f t="shared" si="25"/>
        <v/>
      </c>
      <c r="H412" s="46" t="str">
        <f>IFERROR(VLOOKUP(G412,'Lookup PRAcademy'!A:I,9,FALSE),"")</f>
        <v/>
      </c>
      <c r="I412" s="50" t="str">
        <f t="shared" si="26"/>
        <v/>
      </c>
      <c r="J412" s="43" t="str">
        <f>IFERROR(VLOOKUP(I412,'Lookup PRAcademy'!C405:D5358,2,FALSE),"")</f>
        <v/>
      </c>
      <c r="K412" s="43"/>
      <c r="L412" s="43"/>
      <c r="M412" s="53"/>
      <c r="N412" s="53"/>
      <c r="O412" s="40" t="str">
        <f t="shared" si="27"/>
        <v/>
      </c>
      <c r="P412" s="49" t="str">
        <f>IFERROR(VLOOKUP(O412,'Lookup PRAcademy'!$C$2:$I$4955,7,FALSE),"")</f>
        <v/>
      </c>
      <c r="Q412" s="44"/>
      <c r="R412" s="43"/>
      <c r="S412" s="43"/>
      <c r="T412" s="43"/>
      <c r="U412" s="43"/>
      <c r="V412" s="43"/>
    </row>
    <row r="413" spans="1:22" s="2" customFormat="1" x14ac:dyDescent="0.25">
      <c r="A413" s="53"/>
      <c r="B413" s="46" t="str">
        <f>IFERROR(VLOOKUP(A413,'District Lookup'!A:B,2,FALSE),"")</f>
        <v/>
      </c>
      <c r="C413" s="53"/>
      <c r="D413" s="40" t="str">
        <f t="shared" si="24"/>
        <v/>
      </c>
      <c r="E413" s="46" t="str">
        <f>IFERROR(VLOOKUP(D413,DistrictSchool!C406:D5133,2,FALSE),"")</f>
        <v/>
      </c>
      <c r="F413" s="53"/>
      <c r="G413" s="41" t="str">
        <f t="shared" si="25"/>
        <v/>
      </c>
      <c r="H413" s="46" t="str">
        <f>IFERROR(VLOOKUP(G413,'Lookup PRAcademy'!A:I,9,FALSE),"")</f>
        <v/>
      </c>
      <c r="I413" s="50" t="str">
        <f t="shared" si="26"/>
        <v/>
      </c>
      <c r="J413" s="43" t="str">
        <f>IFERROR(VLOOKUP(I413,'Lookup PRAcademy'!C406:D5359,2,FALSE),"")</f>
        <v/>
      </c>
      <c r="K413" s="43"/>
      <c r="L413" s="43"/>
      <c r="M413" s="53"/>
      <c r="N413" s="53"/>
      <c r="O413" s="40" t="str">
        <f t="shared" si="27"/>
        <v/>
      </c>
      <c r="P413" s="49" t="str">
        <f>IFERROR(VLOOKUP(O413,'Lookup PRAcademy'!$C$2:$I$4955,7,FALSE),"")</f>
        <v/>
      </c>
      <c r="Q413" s="44"/>
      <c r="R413" s="43"/>
      <c r="S413" s="43"/>
      <c r="T413" s="43"/>
      <c r="U413" s="43"/>
      <c r="V413" s="43"/>
    </row>
    <row r="414" spans="1:22" s="2" customFormat="1" x14ac:dyDescent="0.25">
      <c r="A414" s="53"/>
      <c r="B414" s="46" t="str">
        <f>IFERROR(VLOOKUP(A414,'District Lookup'!A:B,2,FALSE),"")</f>
        <v/>
      </c>
      <c r="C414" s="53"/>
      <c r="D414" s="40" t="str">
        <f t="shared" si="24"/>
        <v/>
      </c>
      <c r="E414" s="46" t="str">
        <f>IFERROR(VLOOKUP(D414,DistrictSchool!C407:D5134,2,FALSE),"")</f>
        <v/>
      </c>
      <c r="F414" s="53"/>
      <c r="G414" s="41" t="str">
        <f t="shared" si="25"/>
        <v/>
      </c>
      <c r="H414" s="46" t="str">
        <f>IFERROR(VLOOKUP(G414,'Lookup PRAcademy'!A:I,9,FALSE),"")</f>
        <v/>
      </c>
      <c r="I414" s="50" t="str">
        <f t="shared" si="26"/>
        <v/>
      </c>
      <c r="J414" s="43" t="str">
        <f>IFERROR(VLOOKUP(I414,'Lookup PRAcademy'!C407:D5360,2,FALSE),"")</f>
        <v/>
      </c>
      <c r="K414" s="43"/>
      <c r="L414" s="43"/>
      <c r="M414" s="53"/>
      <c r="N414" s="53"/>
      <c r="O414" s="40" t="str">
        <f t="shared" si="27"/>
        <v/>
      </c>
      <c r="P414" s="49" t="str">
        <f>IFERROR(VLOOKUP(O414,'Lookup PRAcademy'!$C$2:$I$4955,7,FALSE),"")</f>
        <v/>
      </c>
      <c r="Q414" s="44"/>
      <c r="R414" s="43"/>
      <c r="S414" s="43"/>
      <c r="T414" s="43"/>
      <c r="U414" s="43"/>
      <c r="V414" s="43"/>
    </row>
    <row r="415" spans="1:22" s="2" customFormat="1" x14ac:dyDescent="0.25">
      <c r="A415" s="53"/>
      <c r="B415" s="46" t="str">
        <f>IFERROR(VLOOKUP(A415,'District Lookup'!A:B,2,FALSE),"")</f>
        <v/>
      </c>
      <c r="C415" s="53"/>
      <c r="D415" s="40" t="str">
        <f t="shared" si="24"/>
        <v/>
      </c>
      <c r="E415" s="46" t="str">
        <f>IFERROR(VLOOKUP(D415,DistrictSchool!C408:D5135,2,FALSE),"")</f>
        <v/>
      </c>
      <c r="F415" s="53"/>
      <c r="G415" s="41" t="str">
        <f t="shared" si="25"/>
        <v/>
      </c>
      <c r="H415" s="46" t="str">
        <f>IFERROR(VLOOKUP(G415,'Lookup PRAcademy'!A:I,9,FALSE),"")</f>
        <v/>
      </c>
      <c r="I415" s="50" t="str">
        <f t="shared" si="26"/>
        <v/>
      </c>
      <c r="J415" s="43" t="str">
        <f>IFERROR(VLOOKUP(I415,'Lookup PRAcademy'!C408:D5361,2,FALSE),"")</f>
        <v/>
      </c>
      <c r="K415" s="43"/>
      <c r="L415" s="43"/>
      <c r="M415" s="53"/>
      <c r="N415" s="53"/>
      <c r="O415" s="40" t="str">
        <f t="shared" si="27"/>
        <v/>
      </c>
      <c r="P415" s="49" t="str">
        <f>IFERROR(VLOOKUP(O415,'Lookup PRAcademy'!$C$2:$I$4955,7,FALSE),"")</f>
        <v/>
      </c>
      <c r="Q415" s="44"/>
      <c r="R415" s="43"/>
      <c r="S415" s="43"/>
      <c r="T415" s="43"/>
      <c r="U415" s="43"/>
      <c r="V415" s="43"/>
    </row>
    <row r="416" spans="1:22" s="2" customFormat="1" x14ac:dyDescent="0.25">
      <c r="A416" s="53"/>
      <c r="B416" s="46" t="str">
        <f>IFERROR(VLOOKUP(A416,'District Lookup'!A:B,2,FALSE),"")</f>
        <v/>
      </c>
      <c r="C416" s="53"/>
      <c r="D416" s="40" t="str">
        <f t="shared" si="24"/>
        <v/>
      </c>
      <c r="E416" s="46" t="str">
        <f>IFERROR(VLOOKUP(D416,DistrictSchool!C409:D5136,2,FALSE),"")</f>
        <v/>
      </c>
      <c r="F416" s="53"/>
      <c r="G416" s="41" t="str">
        <f t="shared" si="25"/>
        <v/>
      </c>
      <c r="H416" s="46" t="str">
        <f>IFERROR(VLOOKUP(G416,'Lookup PRAcademy'!A:I,9,FALSE),"")</f>
        <v/>
      </c>
      <c r="I416" s="50" t="str">
        <f t="shared" si="26"/>
        <v/>
      </c>
      <c r="J416" s="43" t="str">
        <f>IFERROR(VLOOKUP(I416,'Lookup PRAcademy'!C409:D5362,2,FALSE),"")</f>
        <v/>
      </c>
      <c r="K416" s="43"/>
      <c r="L416" s="43"/>
      <c r="M416" s="53"/>
      <c r="N416" s="53"/>
      <c r="O416" s="40" t="str">
        <f t="shared" si="27"/>
        <v/>
      </c>
      <c r="P416" s="49" t="str">
        <f>IFERROR(VLOOKUP(O416,'Lookup PRAcademy'!$C$2:$I$4955,7,FALSE),"")</f>
        <v/>
      </c>
      <c r="Q416" s="44"/>
      <c r="R416" s="43"/>
      <c r="S416" s="43"/>
      <c r="T416" s="43"/>
      <c r="U416" s="43"/>
      <c r="V416" s="43"/>
    </row>
    <row r="417" spans="1:22" s="2" customFormat="1" x14ac:dyDescent="0.25">
      <c r="A417" s="53"/>
      <c r="B417" s="46" t="str">
        <f>IFERROR(VLOOKUP(A417,'District Lookup'!A:B,2,FALSE),"")</f>
        <v/>
      </c>
      <c r="C417" s="53"/>
      <c r="D417" s="40" t="str">
        <f t="shared" si="24"/>
        <v/>
      </c>
      <c r="E417" s="46" t="str">
        <f>IFERROR(VLOOKUP(D417,DistrictSchool!C410:D5137,2,FALSE),"")</f>
        <v/>
      </c>
      <c r="F417" s="53"/>
      <c r="G417" s="41" t="str">
        <f t="shared" si="25"/>
        <v/>
      </c>
      <c r="H417" s="46" t="str">
        <f>IFERROR(VLOOKUP(G417,'Lookup PRAcademy'!A:I,9,FALSE),"")</f>
        <v/>
      </c>
      <c r="I417" s="50" t="str">
        <f t="shared" si="26"/>
        <v/>
      </c>
      <c r="J417" s="43" t="str">
        <f>IFERROR(VLOOKUP(I417,'Lookup PRAcademy'!C410:D5363,2,FALSE),"")</f>
        <v/>
      </c>
      <c r="K417" s="43"/>
      <c r="L417" s="43"/>
      <c r="M417" s="53"/>
      <c r="N417" s="53"/>
      <c r="O417" s="40" t="str">
        <f t="shared" si="27"/>
        <v/>
      </c>
      <c r="P417" s="49" t="str">
        <f>IFERROR(VLOOKUP(O417,'Lookup PRAcademy'!$C$2:$I$4955,7,FALSE),"")</f>
        <v/>
      </c>
      <c r="Q417" s="44"/>
      <c r="R417" s="43"/>
      <c r="S417" s="43"/>
      <c r="T417" s="43"/>
      <c r="U417" s="43"/>
      <c r="V417" s="43"/>
    </row>
    <row r="418" spans="1:22" s="2" customFormat="1" x14ac:dyDescent="0.25">
      <c r="A418" s="53"/>
      <c r="B418" s="46" t="str">
        <f>IFERROR(VLOOKUP(A418,'District Lookup'!A:B,2,FALSE),"")</f>
        <v/>
      </c>
      <c r="C418" s="53"/>
      <c r="D418" s="40" t="str">
        <f t="shared" si="24"/>
        <v/>
      </c>
      <c r="E418" s="46" t="str">
        <f>IFERROR(VLOOKUP(D418,DistrictSchool!C411:D5138,2,FALSE),"")</f>
        <v/>
      </c>
      <c r="F418" s="53"/>
      <c r="G418" s="41" t="str">
        <f t="shared" si="25"/>
        <v/>
      </c>
      <c r="H418" s="46" t="str">
        <f>IFERROR(VLOOKUP(G418,'Lookup PRAcademy'!A:I,9,FALSE),"")</f>
        <v/>
      </c>
      <c r="I418" s="50" t="str">
        <f t="shared" si="26"/>
        <v/>
      </c>
      <c r="J418" s="43" t="str">
        <f>IFERROR(VLOOKUP(I418,'Lookup PRAcademy'!C411:D5364,2,FALSE),"")</f>
        <v/>
      </c>
      <c r="K418" s="43"/>
      <c r="L418" s="43"/>
      <c r="M418" s="53"/>
      <c r="N418" s="53"/>
      <c r="O418" s="40" t="str">
        <f t="shared" si="27"/>
        <v/>
      </c>
      <c r="P418" s="49" t="str">
        <f>IFERROR(VLOOKUP(O418,'Lookup PRAcademy'!$C$2:$I$4955,7,FALSE),"")</f>
        <v/>
      </c>
      <c r="Q418" s="44"/>
      <c r="R418" s="43"/>
      <c r="S418" s="43"/>
      <c r="T418" s="43"/>
      <c r="U418" s="43"/>
      <c r="V418" s="43"/>
    </row>
    <row r="419" spans="1:22" s="2" customFormat="1" x14ac:dyDescent="0.25">
      <c r="A419" s="53"/>
      <c r="B419" s="46" t="str">
        <f>IFERROR(VLOOKUP(A419,'District Lookup'!A:B,2,FALSE),"")</f>
        <v/>
      </c>
      <c r="C419" s="53"/>
      <c r="D419" s="40" t="str">
        <f t="shared" si="24"/>
        <v/>
      </c>
      <c r="E419" s="46" t="str">
        <f>IFERROR(VLOOKUP(D419,DistrictSchool!C412:D5139,2,FALSE),"")</f>
        <v/>
      </c>
      <c r="F419" s="53"/>
      <c r="G419" s="41" t="str">
        <f t="shared" si="25"/>
        <v/>
      </c>
      <c r="H419" s="46" t="str">
        <f>IFERROR(VLOOKUP(G419,'Lookup PRAcademy'!A:I,9,FALSE),"")</f>
        <v/>
      </c>
      <c r="I419" s="50" t="str">
        <f t="shared" si="26"/>
        <v/>
      </c>
      <c r="J419" s="43" t="str">
        <f>IFERROR(VLOOKUP(I419,'Lookup PRAcademy'!C412:D5365,2,FALSE),"")</f>
        <v/>
      </c>
      <c r="K419" s="43"/>
      <c r="L419" s="43"/>
      <c r="M419" s="53"/>
      <c r="N419" s="53"/>
      <c r="O419" s="40" t="str">
        <f t="shared" si="27"/>
        <v/>
      </c>
      <c r="P419" s="49" t="str">
        <f>IFERROR(VLOOKUP(O419,'Lookup PRAcademy'!$C$2:$I$4955,7,FALSE),"")</f>
        <v/>
      </c>
      <c r="Q419" s="44"/>
      <c r="R419" s="43"/>
      <c r="S419" s="43"/>
      <c r="T419" s="43"/>
      <c r="U419" s="43"/>
      <c r="V419" s="43"/>
    </row>
    <row r="420" spans="1:22" s="2" customFormat="1" x14ac:dyDescent="0.25">
      <c r="A420" s="53"/>
      <c r="B420" s="46" t="str">
        <f>IFERROR(VLOOKUP(A420,'District Lookup'!A:B,2,FALSE),"")</f>
        <v/>
      </c>
      <c r="C420" s="53"/>
      <c r="D420" s="40" t="str">
        <f t="shared" si="24"/>
        <v/>
      </c>
      <c r="E420" s="46" t="str">
        <f>IFERROR(VLOOKUP(D420,DistrictSchool!C413:D5140,2,FALSE),"")</f>
        <v/>
      </c>
      <c r="F420" s="53"/>
      <c r="G420" s="41" t="str">
        <f t="shared" si="25"/>
        <v/>
      </c>
      <c r="H420" s="46" t="str">
        <f>IFERROR(VLOOKUP(G420,'Lookup PRAcademy'!A:I,9,FALSE),"")</f>
        <v/>
      </c>
      <c r="I420" s="50" t="str">
        <f t="shared" si="26"/>
        <v/>
      </c>
      <c r="J420" s="43" t="str">
        <f>IFERROR(VLOOKUP(I420,'Lookup PRAcademy'!C413:D5366,2,FALSE),"")</f>
        <v/>
      </c>
      <c r="K420" s="43"/>
      <c r="L420" s="43"/>
      <c r="M420" s="53"/>
      <c r="N420" s="53"/>
      <c r="O420" s="40" t="str">
        <f t="shared" si="27"/>
        <v/>
      </c>
      <c r="P420" s="49" t="str">
        <f>IFERROR(VLOOKUP(O420,'Lookup PRAcademy'!$C$2:$I$4955,7,FALSE),"")</f>
        <v/>
      </c>
      <c r="Q420" s="44"/>
      <c r="R420" s="43"/>
      <c r="S420" s="43"/>
      <c r="T420" s="43"/>
      <c r="U420" s="43"/>
      <c r="V420" s="43"/>
    </row>
    <row r="421" spans="1:22" s="2" customFormat="1" x14ac:dyDescent="0.25">
      <c r="A421" s="53"/>
      <c r="B421" s="46" t="str">
        <f>IFERROR(VLOOKUP(A421,'District Lookup'!A:B,2,FALSE),"")</f>
        <v/>
      </c>
      <c r="C421" s="53"/>
      <c r="D421" s="40" t="str">
        <f t="shared" si="24"/>
        <v/>
      </c>
      <c r="E421" s="46" t="str">
        <f>IFERROR(VLOOKUP(D421,DistrictSchool!C414:D5141,2,FALSE),"")</f>
        <v/>
      </c>
      <c r="F421" s="53"/>
      <c r="G421" s="41" t="str">
        <f t="shared" si="25"/>
        <v/>
      </c>
      <c r="H421" s="46" t="str">
        <f>IFERROR(VLOOKUP(G421,'Lookup PRAcademy'!A:I,9,FALSE),"")</f>
        <v/>
      </c>
      <c r="I421" s="50" t="str">
        <f t="shared" si="26"/>
        <v/>
      </c>
      <c r="J421" s="43" t="str">
        <f>IFERROR(VLOOKUP(I421,'Lookup PRAcademy'!C414:D5367,2,FALSE),"")</f>
        <v/>
      </c>
      <c r="K421" s="43"/>
      <c r="L421" s="43"/>
      <c r="M421" s="53"/>
      <c r="N421" s="53"/>
      <c r="O421" s="40" t="str">
        <f t="shared" si="27"/>
        <v/>
      </c>
      <c r="P421" s="49" t="str">
        <f>IFERROR(VLOOKUP(O421,'Lookup PRAcademy'!$C$2:$I$4955,7,FALSE),"")</f>
        <v/>
      </c>
      <c r="Q421" s="44"/>
      <c r="R421" s="43"/>
      <c r="S421" s="43"/>
      <c r="T421" s="43"/>
      <c r="U421" s="43"/>
      <c r="V421" s="43"/>
    </row>
    <row r="422" spans="1:22" s="2" customFormat="1" x14ac:dyDescent="0.25">
      <c r="A422" s="53"/>
      <c r="B422" s="46" t="str">
        <f>IFERROR(VLOOKUP(A422,'District Lookup'!A:B,2,FALSE),"")</f>
        <v/>
      </c>
      <c r="C422" s="53"/>
      <c r="D422" s="40" t="str">
        <f t="shared" si="24"/>
        <v/>
      </c>
      <c r="E422" s="46" t="str">
        <f>IFERROR(VLOOKUP(D422,DistrictSchool!C415:D5142,2,FALSE),"")</f>
        <v/>
      </c>
      <c r="F422" s="53"/>
      <c r="G422" s="41" t="str">
        <f t="shared" si="25"/>
        <v/>
      </c>
      <c r="H422" s="46" t="str">
        <f>IFERROR(VLOOKUP(G422,'Lookup PRAcademy'!A:I,9,FALSE),"")</f>
        <v/>
      </c>
      <c r="I422" s="50" t="str">
        <f t="shared" si="26"/>
        <v/>
      </c>
      <c r="J422" s="43" t="str">
        <f>IFERROR(VLOOKUP(I422,'Lookup PRAcademy'!C415:D5368,2,FALSE),"")</f>
        <v/>
      </c>
      <c r="K422" s="43"/>
      <c r="L422" s="43"/>
      <c r="M422" s="53"/>
      <c r="N422" s="53"/>
      <c r="O422" s="40" t="str">
        <f t="shared" si="27"/>
        <v/>
      </c>
      <c r="P422" s="49" t="str">
        <f>IFERROR(VLOOKUP(O422,'Lookup PRAcademy'!$C$2:$I$4955,7,FALSE),"")</f>
        <v/>
      </c>
      <c r="Q422" s="44"/>
      <c r="R422" s="43"/>
      <c r="S422" s="43"/>
      <c r="T422" s="43"/>
      <c r="U422" s="43"/>
      <c r="V422" s="43"/>
    </row>
    <row r="423" spans="1:22" s="2" customFormat="1" x14ac:dyDescent="0.25">
      <c r="A423" s="53"/>
      <c r="B423" s="46" t="str">
        <f>IFERROR(VLOOKUP(A423,'District Lookup'!A:B,2,FALSE),"")</f>
        <v/>
      </c>
      <c r="C423" s="53"/>
      <c r="D423" s="40" t="str">
        <f t="shared" si="24"/>
        <v/>
      </c>
      <c r="E423" s="46" t="str">
        <f>IFERROR(VLOOKUP(D423,DistrictSchool!C416:D5143,2,FALSE),"")</f>
        <v/>
      </c>
      <c r="F423" s="53"/>
      <c r="G423" s="41" t="str">
        <f t="shared" si="25"/>
        <v/>
      </c>
      <c r="H423" s="46" t="str">
        <f>IFERROR(VLOOKUP(G423,'Lookup PRAcademy'!A:I,9,FALSE),"")</f>
        <v/>
      </c>
      <c r="I423" s="50" t="str">
        <f t="shared" si="26"/>
        <v/>
      </c>
      <c r="J423" s="43" t="str">
        <f>IFERROR(VLOOKUP(I423,'Lookup PRAcademy'!C416:D5369,2,FALSE),"")</f>
        <v/>
      </c>
      <c r="K423" s="43"/>
      <c r="L423" s="43"/>
      <c r="M423" s="53"/>
      <c r="N423" s="53"/>
      <c r="O423" s="40" t="str">
        <f t="shared" si="27"/>
        <v/>
      </c>
      <c r="P423" s="49" t="str">
        <f>IFERROR(VLOOKUP(O423,'Lookup PRAcademy'!$C$2:$I$4955,7,FALSE),"")</f>
        <v/>
      </c>
      <c r="Q423" s="44"/>
      <c r="R423" s="43"/>
      <c r="S423" s="43"/>
      <c r="T423" s="43"/>
      <c r="U423" s="43"/>
      <c r="V423" s="43"/>
    </row>
    <row r="424" spans="1:22" s="2" customFormat="1" x14ac:dyDescent="0.25">
      <c r="A424" s="53"/>
      <c r="B424" s="46" t="str">
        <f>IFERROR(VLOOKUP(A424,'District Lookup'!A:B,2,FALSE),"")</f>
        <v/>
      </c>
      <c r="C424" s="53"/>
      <c r="D424" s="40" t="str">
        <f t="shared" si="24"/>
        <v/>
      </c>
      <c r="E424" s="46" t="str">
        <f>IFERROR(VLOOKUP(D424,DistrictSchool!C417:D5144,2,FALSE),"")</f>
        <v/>
      </c>
      <c r="F424" s="53"/>
      <c r="G424" s="41" t="str">
        <f t="shared" si="25"/>
        <v/>
      </c>
      <c r="H424" s="46" t="str">
        <f>IFERROR(VLOOKUP(G424,'Lookup PRAcademy'!A:I,9,FALSE),"")</f>
        <v/>
      </c>
      <c r="I424" s="50" t="str">
        <f t="shared" si="26"/>
        <v/>
      </c>
      <c r="J424" s="43" t="str">
        <f>IFERROR(VLOOKUP(I424,'Lookup PRAcademy'!C417:D5370,2,FALSE),"")</f>
        <v/>
      </c>
      <c r="K424" s="43"/>
      <c r="L424" s="43"/>
      <c r="M424" s="53"/>
      <c r="N424" s="53"/>
      <c r="O424" s="40" t="str">
        <f t="shared" si="27"/>
        <v/>
      </c>
      <c r="P424" s="49" t="str">
        <f>IFERROR(VLOOKUP(O424,'Lookup PRAcademy'!$C$2:$I$4955,7,FALSE),"")</f>
        <v/>
      </c>
      <c r="Q424" s="44"/>
      <c r="R424" s="43"/>
      <c r="S424" s="43"/>
      <c r="T424" s="43"/>
      <c r="U424" s="43"/>
      <c r="V424" s="43"/>
    </row>
    <row r="425" spans="1:22" s="2" customFormat="1" x14ac:dyDescent="0.25">
      <c r="A425" s="53"/>
      <c r="B425" s="46" t="str">
        <f>IFERROR(VLOOKUP(A425,'District Lookup'!A:B,2,FALSE),"")</f>
        <v/>
      </c>
      <c r="C425" s="53"/>
      <c r="D425" s="40" t="str">
        <f t="shared" si="24"/>
        <v/>
      </c>
      <c r="E425" s="46" t="str">
        <f>IFERROR(VLOOKUP(D425,DistrictSchool!C418:D5145,2,FALSE),"")</f>
        <v/>
      </c>
      <c r="F425" s="53"/>
      <c r="G425" s="41" t="str">
        <f t="shared" si="25"/>
        <v/>
      </c>
      <c r="H425" s="46" t="str">
        <f>IFERROR(VLOOKUP(G425,'Lookup PRAcademy'!A:I,9,FALSE),"")</f>
        <v/>
      </c>
      <c r="I425" s="50" t="str">
        <f t="shared" si="26"/>
        <v/>
      </c>
      <c r="J425" s="43" t="str">
        <f>IFERROR(VLOOKUP(I425,'Lookup PRAcademy'!C418:D5371,2,FALSE),"")</f>
        <v/>
      </c>
      <c r="K425" s="43"/>
      <c r="L425" s="43"/>
      <c r="M425" s="53"/>
      <c r="N425" s="53"/>
      <c r="O425" s="40" t="str">
        <f t="shared" si="27"/>
        <v/>
      </c>
      <c r="P425" s="49" t="str">
        <f>IFERROR(VLOOKUP(O425,'Lookup PRAcademy'!$C$2:$I$4955,7,FALSE),"")</f>
        <v/>
      </c>
      <c r="Q425" s="44"/>
      <c r="R425" s="43"/>
      <c r="S425" s="43"/>
      <c r="T425" s="43"/>
      <c r="U425" s="43"/>
      <c r="V425" s="43"/>
    </row>
    <row r="426" spans="1:22" s="2" customFormat="1" x14ac:dyDescent="0.25">
      <c r="A426" s="53"/>
      <c r="B426" s="46" t="str">
        <f>IFERROR(VLOOKUP(A426,'District Lookup'!A:B,2,FALSE),"")</f>
        <v/>
      </c>
      <c r="C426" s="53"/>
      <c r="D426" s="40" t="str">
        <f t="shared" si="24"/>
        <v/>
      </c>
      <c r="E426" s="46" t="str">
        <f>IFERROR(VLOOKUP(D426,DistrictSchool!C419:D5146,2,FALSE),"")</f>
        <v/>
      </c>
      <c r="F426" s="53"/>
      <c r="G426" s="41" t="str">
        <f t="shared" si="25"/>
        <v/>
      </c>
      <c r="H426" s="46" t="str">
        <f>IFERROR(VLOOKUP(G426,'Lookup PRAcademy'!A:I,9,FALSE),"")</f>
        <v/>
      </c>
      <c r="I426" s="50" t="str">
        <f t="shared" si="26"/>
        <v/>
      </c>
      <c r="J426" s="43" t="str">
        <f>IFERROR(VLOOKUP(I426,'Lookup PRAcademy'!C419:D5372,2,FALSE),"")</f>
        <v/>
      </c>
      <c r="K426" s="43"/>
      <c r="L426" s="43"/>
      <c r="M426" s="53"/>
      <c r="N426" s="53"/>
      <c r="O426" s="40" t="str">
        <f t="shared" si="27"/>
        <v/>
      </c>
      <c r="P426" s="49" t="str">
        <f>IFERROR(VLOOKUP(O426,'Lookup PRAcademy'!$C$2:$I$4955,7,FALSE),"")</f>
        <v/>
      </c>
      <c r="Q426" s="44"/>
      <c r="R426" s="43"/>
      <c r="S426" s="43"/>
      <c r="T426" s="43"/>
      <c r="U426" s="43"/>
      <c r="V426" s="43"/>
    </row>
    <row r="427" spans="1:22" s="2" customFormat="1" x14ac:dyDescent="0.25">
      <c r="A427" s="53"/>
      <c r="B427" s="46" t="str">
        <f>IFERROR(VLOOKUP(A427,'District Lookup'!A:B,2,FALSE),"")</f>
        <v/>
      </c>
      <c r="C427" s="53"/>
      <c r="D427" s="40" t="str">
        <f t="shared" si="24"/>
        <v/>
      </c>
      <c r="E427" s="46" t="str">
        <f>IFERROR(VLOOKUP(D427,DistrictSchool!C420:D5147,2,FALSE),"")</f>
        <v/>
      </c>
      <c r="F427" s="53"/>
      <c r="G427" s="41" t="str">
        <f t="shared" si="25"/>
        <v/>
      </c>
      <c r="H427" s="46" t="str">
        <f>IFERROR(VLOOKUP(G427,'Lookup PRAcademy'!A:I,9,FALSE),"")</f>
        <v/>
      </c>
      <c r="I427" s="50" t="str">
        <f t="shared" si="26"/>
        <v/>
      </c>
      <c r="J427" s="43" t="str">
        <f>IFERROR(VLOOKUP(I427,'Lookup PRAcademy'!C420:D5373,2,FALSE),"")</f>
        <v/>
      </c>
      <c r="K427" s="43"/>
      <c r="L427" s="43"/>
      <c r="M427" s="53"/>
      <c r="N427" s="53"/>
      <c r="O427" s="40" t="str">
        <f t="shared" si="27"/>
        <v/>
      </c>
      <c r="P427" s="49" t="str">
        <f>IFERROR(VLOOKUP(O427,'Lookup PRAcademy'!$C$2:$I$4955,7,FALSE),"")</f>
        <v/>
      </c>
      <c r="Q427" s="44"/>
      <c r="R427" s="43"/>
      <c r="S427" s="43"/>
      <c r="T427" s="43"/>
      <c r="U427" s="43"/>
      <c r="V427" s="43"/>
    </row>
    <row r="428" spans="1:22" s="2" customFormat="1" x14ac:dyDescent="0.25">
      <c r="A428" s="53"/>
      <c r="B428" s="46" t="str">
        <f>IFERROR(VLOOKUP(A428,'District Lookup'!A:B,2,FALSE),"")</f>
        <v/>
      </c>
      <c r="C428" s="53"/>
      <c r="D428" s="40" t="str">
        <f t="shared" si="24"/>
        <v/>
      </c>
      <c r="E428" s="46" t="str">
        <f>IFERROR(VLOOKUP(D428,DistrictSchool!C421:D5148,2,FALSE),"")</f>
        <v/>
      </c>
      <c r="F428" s="53"/>
      <c r="G428" s="41" t="str">
        <f t="shared" si="25"/>
        <v/>
      </c>
      <c r="H428" s="46" t="str">
        <f>IFERROR(VLOOKUP(G428,'Lookup PRAcademy'!A:I,9,FALSE),"")</f>
        <v/>
      </c>
      <c r="I428" s="50" t="str">
        <f t="shared" si="26"/>
        <v/>
      </c>
      <c r="J428" s="43" t="str">
        <f>IFERROR(VLOOKUP(I428,'Lookup PRAcademy'!C421:D5374,2,FALSE),"")</f>
        <v/>
      </c>
      <c r="K428" s="43"/>
      <c r="L428" s="43"/>
      <c r="M428" s="53"/>
      <c r="N428" s="53"/>
      <c r="O428" s="40" t="str">
        <f t="shared" si="27"/>
        <v/>
      </c>
      <c r="P428" s="49" t="str">
        <f>IFERROR(VLOOKUP(O428,'Lookup PRAcademy'!$C$2:$I$4955,7,FALSE),"")</f>
        <v/>
      </c>
      <c r="Q428" s="44"/>
      <c r="R428" s="43"/>
      <c r="S428" s="43"/>
      <c r="T428" s="43"/>
      <c r="U428" s="43"/>
      <c r="V428" s="43"/>
    </row>
    <row r="429" spans="1:22" s="2" customFormat="1" x14ac:dyDescent="0.25">
      <c r="A429" s="53"/>
      <c r="B429" s="46" t="str">
        <f>IFERROR(VLOOKUP(A429,'District Lookup'!A:B,2,FALSE),"")</f>
        <v/>
      </c>
      <c r="C429" s="53"/>
      <c r="D429" s="40" t="str">
        <f t="shared" si="24"/>
        <v/>
      </c>
      <c r="E429" s="46" t="str">
        <f>IFERROR(VLOOKUP(D429,DistrictSchool!C422:D5149,2,FALSE),"")</f>
        <v/>
      </c>
      <c r="F429" s="53"/>
      <c r="G429" s="41" t="str">
        <f t="shared" si="25"/>
        <v/>
      </c>
      <c r="H429" s="46" t="str">
        <f>IFERROR(VLOOKUP(G429,'Lookup PRAcademy'!A:I,9,FALSE),"")</f>
        <v/>
      </c>
      <c r="I429" s="50" t="str">
        <f t="shared" si="26"/>
        <v/>
      </c>
      <c r="J429" s="43" t="str">
        <f>IFERROR(VLOOKUP(I429,'Lookup PRAcademy'!C422:D5375,2,FALSE),"")</f>
        <v/>
      </c>
      <c r="K429" s="43"/>
      <c r="L429" s="43"/>
      <c r="M429" s="53"/>
      <c r="N429" s="53"/>
      <c r="O429" s="40" t="str">
        <f t="shared" si="27"/>
        <v/>
      </c>
      <c r="P429" s="49" t="str">
        <f>IFERROR(VLOOKUP(O429,'Lookup PRAcademy'!$C$2:$I$4955,7,FALSE),"")</f>
        <v/>
      </c>
      <c r="Q429" s="44"/>
      <c r="R429" s="43"/>
      <c r="S429" s="43"/>
      <c r="T429" s="43"/>
      <c r="U429" s="43"/>
      <c r="V429" s="43"/>
    </row>
    <row r="430" spans="1:22" s="2" customFormat="1" x14ac:dyDescent="0.25">
      <c r="A430" s="53"/>
      <c r="B430" s="46" t="str">
        <f>IFERROR(VLOOKUP(A430,'District Lookup'!A:B,2,FALSE),"")</f>
        <v/>
      </c>
      <c r="C430" s="53"/>
      <c r="D430" s="40" t="str">
        <f t="shared" si="24"/>
        <v/>
      </c>
      <c r="E430" s="46" t="str">
        <f>IFERROR(VLOOKUP(D430,DistrictSchool!C423:D5150,2,FALSE),"")</f>
        <v/>
      </c>
      <c r="F430" s="53"/>
      <c r="G430" s="41" t="str">
        <f t="shared" si="25"/>
        <v/>
      </c>
      <c r="H430" s="46" t="str">
        <f>IFERROR(VLOOKUP(G430,'Lookup PRAcademy'!A:I,9,FALSE),"")</f>
        <v/>
      </c>
      <c r="I430" s="50" t="str">
        <f t="shared" si="26"/>
        <v/>
      </c>
      <c r="J430" s="43" t="str">
        <f>IFERROR(VLOOKUP(I430,'Lookup PRAcademy'!C423:D5376,2,FALSE),"")</f>
        <v/>
      </c>
      <c r="K430" s="43"/>
      <c r="L430" s="43"/>
      <c r="M430" s="53"/>
      <c r="N430" s="53"/>
      <c r="O430" s="40" t="str">
        <f t="shared" si="27"/>
        <v/>
      </c>
      <c r="P430" s="49" t="str">
        <f>IFERROR(VLOOKUP(O430,'Lookup PRAcademy'!$C$2:$I$4955,7,FALSE),"")</f>
        <v/>
      </c>
      <c r="Q430" s="44"/>
      <c r="R430" s="43"/>
      <c r="S430" s="43"/>
      <c r="T430" s="43"/>
      <c r="U430" s="43"/>
      <c r="V430" s="43"/>
    </row>
    <row r="431" spans="1:22" s="2" customFormat="1" x14ac:dyDescent="0.25">
      <c r="A431" s="53"/>
      <c r="B431" s="46" t="str">
        <f>IFERROR(VLOOKUP(A431,'District Lookup'!A:B,2,FALSE),"")</f>
        <v/>
      </c>
      <c r="C431" s="53"/>
      <c r="D431" s="40" t="str">
        <f t="shared" si="24"/>
        <v/>
      </c>
      <c r="E431" s="46" t="str">
        <f>IFERROR(VLOOKUP(D431,DistrictSchool!C424:D5151,2,FALSE),"")</f>
        <v/>
      </c>
      <c r="F431" s="53"/>
      <c r="G431" s="41" t="str">
        <f t="shared" si="25"/>
        <v/>
      </c>
      <c r="H431" s="46" t="str">
        <f>IFERROR(VLOOKUP(G431,'Lookup PRAcademy'!A:I,9,FALSE),"")</f>
        <v/>
      </c>
      <c r="I431" s="50" t="str">
        <f t="shared" si="26"/>
        <v/>
      </c>
      <c r="J431" s="43" t="str">
        <f>IFERROR(VLOOKUP(I431,'Lookup PRAcademy'!C424:D5377,2,FALSE),"")</f>
        <v/>
      </c>
      <c r="K431" s="43"/>
      <c r="L431" s="43"/>
      <c r="M431" s="53"/>
      <c r="N431" s="53"/>
      <c r="O431" s="40" t="str">
        <f t="shared" si="27"/>
        <v/>
      </c>
      <c r="P431" s="49" t="str">
        <f>IFERROR(VLOOKUP(O431,'Lookup PRAcademy'!$C$2:$I$4955,7,FALSE),"")</f>
        <v/>
      </c>
      <c r="Q431" s="44"/>
      <c r="R431" s="43"/>
      <c r="S431" s="43"/>
      <c r="T431" s="43"/>
      <c r="U431" s="43"/>
      <c r="V431" s="43"/>
    </row>
    <row r="432" spans="1:22" s="2" customFormat="1" x14ac:dyDescent="0.25">
      <c r="A432" s="53"/>
      <c r="B432" s="46" t="str">
        <f>IFERROR(VLOOKUP(A432,'District Lookup'!A:B,2,FALSE),"")</f>
        <v/>
      </c>
      <c r="C432" s="53"/>
      <c r="D432" s="40" t="str">
        <f t="shared" si="24"/>
        <v/>
      </c>
      <c r="E432" s="46" t="str">
        <f>IFERROR(VLOOKUP(D432,DistrictSchool!C425:D5152,2,FALSE),"")</f>
        <v/>
      </c>
      <c r="F432" s="53"/>
      <c r="G432" s="41" t="str">
        <f t="shared" si="25"/>
        <v/>
      </c>
      <c r="H432" s="46" t="str">
        <f>IFERROR(VLOOKUP(G432,'Lookup PRAcademy'!A:I,9,FALSE),"")</f>
        <v/>
      </c>
      <c r="I432" s="50" t="str">
        <f t="shared" si="26"/>
        <v/>
      </c>
      <c r="J432" s="43" t="str">
        <f>IFERROR(VLOOKUP(I432,'Lookup PRAcademy'!C425:D5378,2,FALSE),"")</f>
        <v/>
      </c>
      <c r="K432" s="43"/>
      <c r="L432" s="43"/>
      <c r="M432" s="53"/>
      <c r="N432" s="53"/>
      <c r="O432" s="40" t="str">
        <f t="shared" si="27"/>
        <v/>
      </c>
      <c r="P432" s="49" t="str">
        <f>IFERROR(VLOOKUP(O432,'Lookup PRAcademy'!$C$2:$I$4955,7,FALSE),"")</f>
        <v/>
      </c>
      <c r="Q432" s="44"/>
      <c r="R432" s="43"/>
      <c r="S432" s="43"/>
      <c r="T432" s="43"/>
      <c r="U432" s="43"/>
      <c r="V432" s="43"/>
    </row>
    <row r="433" spans="1:22" s="2" customFormat="1" x14ac:dyDescent="0.25">
      <c r="A433" s="53"/>
      <c r="B433" s="46" t="str">
        <f>IFERROR(VLOOKUP(A433,'District Lookup'!A:B,2,FALSE),"")</f>
        <v/>
      </c>
      <c r="C433" s="53"/>
      <c r="D433" s="40" t="str">
        <f t="shared" si="24"/>
        <v/>
      </c>
      <c r="E433" s="46" t="str">
        <f>IFERROR(VLOOKUP(D433,DistrictSchool!C426:D5153,2,FALSE),"")</f>
        <v/>
      </c>
      <c r="F433" s="53"/>
      <c r="G433" s="41" t="str">
        <f t="shared" si="25"/>
        <v/>
      </c>
      <c r="H433" s="46" t="str">
        <f>IFERROR(VLOOKUP(G433,'Lookup PRAcademy'!A:I,9,FALSE),"")</f>
        <v/>
      </c>
      <c r="I433" s="50" t="str">
        <f t="shared" si="26"/>
        <v/>
      </c>
      <c r="J433" s="43" t="str">
        <f>IFERROR(VLOOKUP(I433,'Lookup PRAcademy'!C426:D5379,2,FALSE),"")</f>
        <v/>
      </c>
      <c r="K433" s="43"/>
      <c r="L433" s="43"/>
      <c r="M433" s="53"/>
      <c r="N433" s="53"/>
      <c r="O433" s="40" t="str">
        <f t="shared" si="27"/>
        <v/>
      </c>
      <c r="P433" s="49" t="str">
        <f>IFERROR(VLOOKUP(O433,'Lookup PRAcademy'!$C$2:$I$4955,7,FALSE),"")</f>
        <v/>
      </c>
      <c r="Q433" s="44"/>
      <c r="R433" s="43"/>
      <c r="S433" s="43"/>
      <c r="T433" s="43"/>
      <c r="U433" s="43"/>
      <c r="V433" s="43"/>
    </row>
    <row r="434" spans="1:22" s="2" customFormat="1" x14ac:dyDescent="0.25">
      <c r="A434" s="53"/>
      <c r="B434" s="46" t="str">
        <f>IFERROR(VLOOKUP(A434,'District Lookup'!A:B,2,FALSE),"")</f>
        <v/>
      </c>
      <c r="C434" s="53"/>
      <c r="D434" s="40" t="str">
        <f t="shared" si="24"/>
        <v/>
      </c>
      <c r="E434" s="46" t="str">
        <f>IFERROR(VLOOKUP(D434,DistrictSchool!C427:D5154,2,FALSE),"")</f>
        <v/>
      </c>
      <c r="F434" s="53"/>
      <c r="G434" s="41" t="str">
        <f t="shared" si="25"/>
        <v/>
      </c>
      <c r="H434" s="46" t="str">
        <f>IFERROR(VLOOKUP(G434,'Lookup PRAcademy'!A:I,9,FALSE),"")</f>
        <v/>
      </c>
      <c r="I434" s="50" t="str">
        <f t="shared" si="26"/>
        <v/>
      </c>
      <c r="J434" s="43" t="str">
        <f>IFERROR(VLOOKUP(I434,'Lookup PRAcademy'!C427:D5380,2,FALSE),"")</f>
        <v/>
      </c>
      <c r="K434" s="43"/>
      <c r="L434" s="43"/>
      <c r="M434" s="53"/>
      <c r="N434" s="53"/>
      <c r="O434" s="40" t="str">
        <f t="shared" si="27"/>
        <v/>
      </c>
      <c r="P434" s="49" t="str">
        <f>IFERROR(VLOOKUP(O434,'Lookup PRAcademy'!$C$2:$I$4955,7,FALSE),"")</f>
        <v/>
      </c>
      <c r="Q434" s="44"/>
      <c r="R434" s="43"/>
      <c r="S434" s="43"/>
      <c r="T434" s="43"/>
      <c r="U434" s="43"/>
      <c r="V434" s="43"/>
    </row>
    <row r="435" spans="1:22" s="2" customFormat="1" x14ac:dyDescent="0.25">
      <c r="A435" s="53"/>
      <c r="B435" s="46" t="str">
        <f>IFERROR(VLOOKUP(A435,'District Lookup'!A:B,2,FALSE),"")</f>
        <v/>
      </c>
      <c r="C435" s="53"/>
      <c r="D435" s="40" t="str">
        <f t="shared" si="24"/>
        <v/>
      </c>
      <c r="E435" s="46" t="str">
        <f>IFERROR(VLOOKUP(D435,DistrictSchool!C428:D5155,2,FALSE),"")</f>
        <v/>
      </c>
      <c r="F435" s="53"/>
      <c r="G435" s="41" t="str">
        <f t="shared" si="25"/>
        <v/>
      </c>
      <c r="H435" s="46" t="str">
        <f>IFERROR(VLOOKUP(G435,'Lookup PRAcademy'!A:I,9,FALSE),"")</f>
        <v/>
      </c>
      <c r="I435" s="50" t="str">
        <f t="shared" si="26"/>
        <v/>
      </c>
      <c r="J435" s="43" t="str">
        <f>IFERROR(VLOOKUP(I435,'Lookup PRAcademy'!C428:D5381,2,FALSE),"")</f>
        <v/>
      </c>
      <c r="K435" s="43"/>
      <c r="L435" s="43"/>
      <c r="M435" s="53"/>
      <c r="N435" s="53"/>
      <c r="O435" s="40" t="str">
        <f t="shared" si="27"/>
        <v/>
      </c>
      <c r="P435" s="49" t="str">
        <f>IFERROR(VLOOKUP(O435,'Lookup PRAcademy'!$C$2:$I$4955,7,FALSE),"")</f>
        <v/>
      </c>
      <c r="Q435" s="44"/>
      <c r="R435" s="43"/>
      <c r="S435" s="43"/>
      <c r="T435" s="43"/>
      <c r="U435" s="43"/>
      <c r="V435" s="43"/>
    </row>
    <row r="436" spans="1:22" s="2" customFormat="1" x14ac:dyDescent="0.25">
      <c r="A436" s="53"/>
      <c r="B436" s="46" t="str">
        <f>IFERROR(VLOOKUP(A436,'District Lookup'!A:B,2,FALSE),"")</f>
        <v/>
      </c>
      <c r="C436" s="53"/>
      <c r="D436" s="40" t="str">
        <f t="shared" si="24"/>
        <v/>
      </c>
      <c r="E436" s="46" t="str">
        <f>IFERROR(VLOOKUP(D436,DistrictSchool!C429:D5156,2,FALSE),"")</f>
        <v/>
      </c>
      <c r="F436" s="53"/>
      <c r="G436" s="41" t="str">
        <f t="shared" si="25"/>
        <v/>
      </c>
      <c r="H436" s="46" t="str">
        <f>IFERROR(VLOOKUP(G436,'Lookup PRAcademy'!A:I,9,FALSE),"")</f>
        <v/>
      </c>
      <c r="I436" s="50" t="str">
        <f t="shared" si="26"/>
        <v/>
      </c>
      <c r="J436" s="43" t="str">
        <f>IFERROR(VLOOKUP(I436,'Lookup PRAcademy'!C429:D5382,2,FALSE),"")</f>
        <v/>
      </c>
      <c r="K436" s="43"/>
      <c r="L436" s="43"/>
      <c r="M436" s="53"/>
      <c r="N436" s="53"/>
      <c r="O436" s="40" t="str">
        <f t="shared" si="27"/>
        <v/>
      </c>
      <c r="P436" s="49" t="str">
        <f>IFERROR(VLOOKUP(O436,'Lookup PRAcademy'!$C$2:$I$4955,7,FALSE),"")</f>
        <v/>
      </c>
      <c r="Q436" s="44"/>
      <c r="R436" s="43"/>
      <c r="S436" s="43"/>
      <c r="T436" s="43"/>
      <c r="U436" s="43"/>
      <c r="V436" s="43"/>
    </row>
    <row r="437" spans="1:22" s="2" customFormat="1" x14ac:dyDescent="0.25">
      <c r="A437" s="53"/>
      <c r="B437" s="46" t="str">
        <f>IFERROR(VLOOKUP(A437,'District Lookup'!A:B,2,FALSE),"")</f>
        <v/>
      </c>
      <c r="C437" s="53"/>
      <c r="D437" s="40" t="str">
        <f t="shared" si="24"/>
        <v/>
      </c>
      <c r="E437" s="46" t="str">
        <f>IFERROR(VLOOKUP(D437,DistrictSchool!C430:D5157,2,FALSE),"")</f>
        <v/>
      </c>
      <c r="F437" s="53"/>
      <c r="G437" s="41" t="str">
        <f t="shared" si="25"/>
        <v/>
      </c>
      <c r="H437" s="46" t="str">
        <f>IFERROR(VLOOKUP(G437,'Lookup PRAcademy'!A:I,9,FALSE),"")</f>
        <v/>
      </c>
      <c r="I437" s="50" t="str">
        <f t="shared" si="26"/>
        <v/>
      </c>
      <c r="J437" s="43" t="str">
        <f>IFERROR(VLOOKUP(I437,'Lookup PRAcademy'!C430:D5383,2,FALSE),"")</f>
        <v/>
      </c>
      <c r="K437" s="43"/>
      <c r="L437" s="43"/>
      <c r="M437" s="53"/>
      <c r="N437" s="53"/>
      <c r="O437" s="40" t="str">
        <f t="shared" si="27"/>
        <v/>
      </c>
      <c r="P437" s="49" t="str">
        <f>IFERROR(VLOOKUP(O437,'Lookup PRAcademy'!$C$2:$I$4955,7,FALSE),"")</f>
        <v/>
      </c>
      <c r="Q437" s="44"/>
      <c r="R437" s="43"/>
      <c r="S437" s="43"/>
      <c r="T437" s="43"/>
      <c r="U437" s="43"/>
      <c r="V437" s="43"/>
    </row>
    <row r="438" spans="1:22" s="2" customFormat="1" x14ac:dyDescent="0.25">
      <c r="A438" s="53"/>
      <c r="B438" s="46" t="str">
        <f>IFERROR(VLOOKUP(A438,'District Lookup'!A:B,2,FALSE),"")</f>
        <v/>
      </c>
      <c r="C438" s="53"/>
      <c r="D438" s="40" t="str">
        <f t="shared" si="24"/>
        <v/>
      </c>
      <c r="E438" s="46" t="str">
        <f>IFERROR(VLOOKUP(D438,DistrictSchool!C431:D5158,2,FALSE),"")</f>
        <v/>
      </c>
      <c r="F438" s="53"/>
      <c r="G438" s="41" t="str">
        <f t="shared" si="25"/>
        <v/>
      </c>
      <c r="H438" s="46" t="str">
        <f>IFERROR(VLOOKUP(G438,'Lookup PRAcademy'!A:I,9,FALSE),"")</f>
        <v/>
      </c>
      <c r="I438" s="50" t="str">
        <f t="shared" si="26"/>
        <v/>
      </c>
      <c r="J438" s="43" t="str">
        <f>IFERROR(VLOOKUP(I438,'Lookup PRAcademy'!C431:D5384,2,FALSE),"")</f>
        <v/>
      </c>
      <c r="K438" s="43"/>
      <c r="L438" s="43"/>
      <c r="M438" s="53"/>
      <c r="N438" s="53"/>
      <c r="O438" s="40" t="str">
        <f t="shared" si="27"/>
        <v/>
      </c>
      <c r="P438" s="49" t="str">
        <f>IFERROR(VLOOKUP(O438,'Lookup PRAcademy'!$C$2:$I$4955,7,FALSE),"")</f>
        <v/>
      </c>
      <c r="Q438" s="44"/>
      <c r="R438" s="43"/>
      <c r="S438" s="43"/>
      <c r="T438" s="43"/>
      <c r="U438" s="43"/>
      <c r="V438" s="43"/>
    </row>
    <row r="439" spans="1:22" s="2" customFormat="1" x14ac:dyDescent="0.25">
      <c r="A439" s="53"/>
      <c r="B439" s="46" t="str">
        <f>IFERROR(VLOOKUP(A439,'District Lookup'!A:B,2,FALSE),"")</f>
        <v/>
      </c>
      <c r="C439" s="53"/>
      <c r="D439" s="40" t="str">
        <f t="shared" si="24"/>
        <v/>
      </c>
      <c r="E439" s="46" t="str">
        <f>IFERROR(VLOOKUP(D439,DistrictSchool!C432:D5159,2,FALSE),"")</f>
        <v/>
      </c>
      <c r="F439" s="53"/>
      <c r="G439" s="41" t="str">
        <f t="shared" si="25"/>
        <v/>
      </c>
      <c r="H439" s="46" t="str">
        <f>IFERROR(VLOOKUP(G439,'Lookup PRAcademy'!A:I,9,FALSE),"")</f>
        <v/>
      </c>
      <c r="I439" s="50" t="str">
        <f t="shared" si="26"/>
        <v/>
      </c>
      <c r="J439" s="43" t="str">
        <f>IFERROR(VLOOKUP(I439,'Lookup PRAcademy'!C432:D5385,2,FALSE),"")</f>
        <v/>
      </c>
      <c r="K439" s="43"/>
      <c r="L439" s="43"/>
      <c r="M439" s="53"/>
      <c r="N439" s="53"/>
      <c r="O439" s="40" t="str">
        <f t="shared" si="27"/>
        <v/>
      </c>
      <c r="P439" s="49" t="str">
        <f>IFERROR(VLOOKUP(O439,'Lookup PRAcademy'!$C$2:$I$4955,7,FALSE),"")</f>
        <v/>
      </c>
      <c r="Q439" s="44"/>
      <c r="R439" s="43"/>
      <c r="S439" s="43"/>
      <c r="T439" s="43"/>
      <c r="U439" s="43"/>
      <c r="V439" s="43"/>
    </row>
    <row r="440" spans="1:22" s="2" customFormat="1" x14ac:dyDescent="0.25">
      <c r="A440" s="53"/>
      <c r="B440" s="46" t="str">
        <f>IFERROR(VLOOKUP(A440,'District Lookup'!A:B,2,FALSE),"")</f>
        <v/>
      </c>
      <c r="C440" s="53"/>
      <c r="D440" s="40" t="str">
        <f t="shared" si="24"/>
        <v/>
      </c>
      <c r="E440" s="46" t="str">
        <f>IFERROR(VLOOKUP(D440,DistrictSchool!C433:D5160,2,FALSE),"")</f>
        <v/>
      </c>
      <c r="F440" s="53"/>
      <c r="G440" s="41" t="str">
        <f t="shared" si="25"/>
        <v/>
      </c>
      <c r="H440" s="46" t="str">
        <f>IFERROR(VLOOKUP(G440,'Lookup PRAcademy'!A:I,9,FALSE),"")</f>
        <v/>
      </c>
      <c r="I440" s="50" t="str">
        <f t="shared" si="26"/>
        <v/>
      </c>
      <c r="J440" s="43" t="str">
        <f>IFERROR(VLOOKUP(I440,'Lookup PRAcademy'!C433:D5386,2,FALSE),"")</f>
        <v/>
      </c>
      <c r="K440" s="43"/>
      <c r="L440" s="43"/>
      <c r="M440" s="53"/>
      <c r="N440" s="53"/>
      <c r="O440" s="40" t="str">
        <f t="shared" si="27"/>
        <v/>
      </c>
      <c r="P440" s="49" t="str">
        <f>IFERROR(VLOOKUP(O440,'Lookup PRAcademy'!$C$2:$I$4955,7,FALSE),"")</f>
        <v/>
      </c>
      <c r="Q440" s="44"/>
      <c r="R440" s="43"/>
      <c r="S440" s="43"/>
      <c r="T440" s="43"/>
      <c r="U440" s="43"/>
      <c r="V440" s="43"/>
    </row>
    <row r="441" spans="1:22" s="2" customFormat="1" x14ac:dyDescent="0.25">
      <c r="A441" s="53"/>
      <c r="B441" s="46" t="str">
        <f>IFERROR(VLOOKUP(A441,'District Lookup'!A:B,2,FALSE),"")</f>
        <v/>
      </c>
      <c r="C441" s="53"/>
      <c r="D441" s="40" t="str">
        <f t="shared" si="24"/>
        <v/>
      </c>
      <c r="E441" s="46" t="str">
        <f>IFERROR(VLOOKUP(D441,DistrictSchool!C434:D5161,2,FALSE),"")</f>
        <v/>
      </c>
      <c r="F441" s="53"/>
      <c r="G441" s="41" t="str">
        <f t="shared" si="25"/>
        <v/>
      </c>
      <c r="H441" s="46" t="str">
        <f>IFERROR(VLOOKUP(G441,'Lookup PRAcademy'!A:I,9,FALSE),"")</f>
        <v/>
      </c>
      <c r="I441" s="50" t="str">
        <f t="shared" si="26"/>
        <v/>
      </c>
      <c r="J441" s="43" t="str">
        <f>IFERROR(VLOOKUP(I441,'Lookup PRAcademy'!C434:D5387,2,FALSE),"")</f>
        <v/>
      </c>
      <c r="K441" s="43"/>
      <c r="L441" s="43"/>
      <c r="M441" s="53"/>
      <c r="N441" s="53"/>
      <c r="O441" s="40" t="str">
        <f t="shared" si="27"/>
        <v/>
      </c>
      <c r="P441" s="49" t="str">
        <f>IFERROR(VLOOKUP(O441,'Lookup PRAcademy'!$C$2:$I$4955,7,FALSE),"")</f>
        <v/>
      </c>
      <c r="Q441" s="44"/>
      <c r="R441" s="43"/>
      <c r="S441" s="43"/>
      <c r="T441" s="43"/>
      <c r="U441" s="43"/>
      <c r="V441" s="43"/>
    </row>
    <row r="442" spans="1:22" s="2" customFormat="1" x14ac:dyDescent="0.25">
      <c r="A442" s="53"/>
      <c r="B442" s="46" t="str">
        <f>IFERROR(VLOOKUP(A442,'District Lookup'!A:B,2,FALSE),"")</f>
        <v/>
      </c>
      <c r="C442" s="53"/>
      <c r="D442" s="40" t="str">
        <f t="shared" si="24"/>
        <v/>
      </c>
      <c r="E442" s="46" t="str">
        <f>IFERROR(VLOOKUP(D442,DistrictSchool!C435:D5162,2,FALSE),"")</f>
        <v/>
      </c>
      <c r="F442" s="53"/>
      <c r="G442" s="41" t="str">
        <f t="shared" si="25"/>
        <v/>
      </c>
      <c r="H442" s="46" t="str">
        <f>IFERROR(VLOOKUP(G442,'Lookup PRAcademy'!A:I,9,FALSE),"")</f>
        <v/>
      </c>
      <c r="I442" s="50" t="str">
        <f t="shared" si="26"/>
        <v/>
      </c>
      <c r="J442" s="43" t="str">
        <f>IFERROR(VLOOKUP(I442,'Lookup PRAcademy'!C435:D5388,2,FALSE),"")</f>
        <v/>
      </c>
      <c r="K442" s="43"/>
      <c r="L442" s="43"/>
      <c r="M442" s="53"/>
      <c r="N442" s="53"/>
      <c r="O442" s="40" t="str">
        <f t="shared" si="27"/>
        <v/>
      </c>
      <c r="P442" s="49" t="str">
        <f>IFERROR(VLOOKUP(O442,'Lookup PRAcademy'!$C$2:$I$4955,7,FALSE),"")</f>
        <v/>
      </c>
      <c r="Q442" s="44"/>
      <c r="R442" s="43"/>
      <c r="S442" s="43"/>
      <c r="T442" s="43"/>
      <c r="U442" s="43"/>
      <c r="V442" s="43"/>
    </row>
    <row r="443" spans="1:22" s="2" customFormat="1" x14ac:dyDescent="0.25">
      <c r="A443" s="53"/>
      <c r="B443" s="46" t="str">
        <f>IFERROR(VLOOKUP(A443,'District Lookup'!A:B,2,FALSE),"")</f>
        <v/>
      </c>
      <c r="C443" s="53"/>
      <c r="D443" s="40" t="str">
        <f t="shared" si="24"/>
        <v/>
      </c>
      <c r="E443" s="46" t="str">
        <f>IFERROR(VLOOKUP(D443,DistrictSchool!C436:D5163,2,FALSE),"")</f>
        <v/>
      </c>
      <c r="F443" s="53"/>
      <c r="G443" s="41" t="str">
        <f t="shared" si="25"/>
        <v/>
      </c>
      <c r="H443" s="46" t="str">
        <f>IFERROR(VLOOKUP(G443,'Lookup PRAcademy'!A:I,9,FALSE),"")</f>
        <v/>
      </c>
      <c r="I443" s="50" t="str">
        <f t="shared" si="26"/>
        <v/>
      </c>
      <c r="J443" s="43" t="str">
        <f>IFERROR(VLOOKUP(I443,'Lookup PRAcademy'!C436:D5389,2,FALSE),"")</f>
        <v/>
      </c>
      <c r="K443" s="43"/>
      <c r="L443" s="43"/>
      <c r="M443" s="53"/>
      <c r="N443" s="53"/>
      <c r="O443" s="40" t="str">
        <f t="shared" si="27"/>
        <v/>
      </c>
      <c r="P443" s="49" t="str">
        <f>IFERROR(VLOOKUP(O443,'Lookup PRAcademy'!$C$2:$I$4955,7,FALSE),"")</f>
        <v/>
      </c>
      <c r="Q443" s="44"/>
      <c r="R443" s="43"/>
      <c r="S443" s="43"/>
      <c r="T443" s="43"/>
      <c r="U443" s="43"/>
      <c r="V443" s="43"/>
    </row>
    <row r="444" spans="1:22" s="2" customFormat="1" x14ac:dyDescent="0.25">
      <c r="A444" s="53"/>
      <c r="B444" s="46" t="str">
        <f>IFERROR(VLOOKUP(A444,'District Lookup'!A:B,2,FALSE),"")</f>
        <v/>
      </c>
      <c r="C444" s="53"/>
      <c r="D444" s="40" t="str">
        <f t="shared" si="24"/>
        <v/>
      </c>
      <c r="E444" s="46" t="str">
        <f>IFERROR(VLOOKUP(D444,DistrictSchool!C437:D5164,2,FALSE),"")</f>
        <v/>
      </c>
      <c r="F444" s="53"/>
      <c r="G444" s="41" t="str">
        <f t="shared" si="25"/>
        <v/>
      </c>
      <c r="H444" s="46" t="str">
        <f>IFERROR(VLOOKUP(G444,'Lookup PRAcademy'!A:I,9,FALSE),"")</f>
        <v/>
      </c>
      <c r="I444" s="50" t="str">
        <f t="shared" si="26"/>
        <v/>
      </c>
      <c r="J444" s="43" t="str">
        <f>IFERROR(VLOOKUP(I444,'Lookup PRAcademy'!C437:D5390,2,FALSE),"")</f>
        <v/>
      </c>
      <c r="K444" s="43"/>
      <c r="L444" s="43"/>
      <c r="M444" s="53"/>
      <c r="N444" s="53"/>
      <c r="O444" s="40" t="str">
        <f t="shared" si="27"/>
        <v/>
      </c>
      <c r="P444" s="49" t="str">
        <f>IFERROR(VLOOKUP(O444,'Lookup PRAcademy'!$C$2:$I$4955,7,FALSE),"")</f>
        <v/>
      </c>
      <c r="Q444" s="44"/>
      <c r="R444" s="43"/>
      <c r="S444" s="43"/>
      <c r="T444" s="43"/>
      <c r="U444" s="43"/>
      <c r="V444" s="43"/>
    </row>
    <row r="445" spans="1:22" s="2" customFormat="1" x14ac:dyDescent="0.25">
      <c r="A445" s="53"/>
      <c r="B445" s="46" t="str">
        <f>IFERROR(VLOOKUP(A445,'District Lookup'!A:B,2,FALSE),"")</f>
        <v/>
      </c>
      <c r="C445" s="53"/>
      <c r="D445" s="40" t="str">
        <f t="shared" si="24"/>
        <v/>
      </c>
      <c r="E445" s="46" t="str">
        <f>IFERROR(VLOOKUP(D445,DistrictSchool!C438:D5165,2,FALSE),"")</f>
        <v/>
      </c>
      <c r="F445" s="53"/>
      <c r="G445" s="41" t="str">
        <f t="shared" si="25"/>
        <v/>
      </c>
      <c r="H445" s="46" t="str">
        <f>IFERROR(VLOOKUP(G445,'Lookup PRAcademy'!A:I,9,FALSE),"")</f>
        <v/>
      </c>
      <c r="I445" s="50" t="str">
        <f t="shared" si="26"/>
        <v/>
      </c>
      <c r="J445" s="43" t="str">
        <f>IFERROR(VLOOKUP(I445,'Lookup PRAcademy'!C438:D5391,2,FALSE),"")</f>
        <v/>
      </c>
      <c r="K445" s="43"/>
      <c r="L445" s="43"/>
      <c r="M445" s="53"/>
      <c r="N445" s="53"/>
      <c r="O445" s="40" t="str">
        <f t="shared" si="27"/>
        <v/>
      </c>
      <c r="P445" s="49" t="str">
        <f>IFERROR(VLOOKUP(O445,'Lookup PRAcademy'!$C$2:$I$4955,7,FALSE),"")</f>
        <v/>
      </c>
      <c r="Q445" s="44"/>
      <c r="R445" s="43"/>
      <c r="S445" s="43"/>
      <c r="T445" s="43"/>
      <c r="U445" s="43"/>
      <c r="V445" s="43"/>
    </row>
    <row r="446" spans="1:22" s="2" customFormat="1" x14ac:dyDescent="0.25">
      <c r="A446" s="53"/>
      <c r="B446" s="46" t="str">
        <f>IFERROR(VLOOKUP(A446,'District Lookup'!A:B,2,FALSE),"")</f>
        <v/>
      </c>
      <c r="C446" s="53"/>
      <c r="D446" s="40" t="str">
        <f t="shared" si="24"/>
        <v/>
      </c>
      <c r="E446" s="46" t="str">
        <f>IFERROR(VLOOKUP(D446,DistrictSchool!C439:D5166,2,FALSE),"")</f>
        <v/>
      </c>
      <c r="F446" s="53"/>
      <c r="G446" s="41" t="str">
        <f t="shared" si="25"/>
        <v/>
      </c>
      <c r="H446" s="46" t="str">
        <f>IFERROR(VLOOKUP(G446,'Lookup PRAcademy'!A:I,9,FALSE),"")</f>
        <v/>
      </c>
      <c r="I446" s="50" t="str">
        <f t="shared" si="26"/>
        <v/>
      </c>
      <c r="J446" s="43" t="str">
        <f>IFERROR(VLOOKUP(I446,'Lookup PRAcademy'!C439:D5392,2,FALSE),"")</f>
        <v/>
      </c>
      <c r="K446" s="43"/>
      <c r="L446" s="43"/>
      <c r="M446" s="53"/>
      <c r="N446" s="53"/>
      <c r="O446" s="40" t="str">
        <f t="shared" si="27"/>
        <v/>
      </c>
      <c r="P446" s="49" t="str">
        <f>IFERROR(VLOOKUP(O446,'Lookup PRAcademy'!$C$2:$I$4955,7,FALSE),"")</f>
        <v/>
      </c>
      <c r="Q446" s="44"/>
      <c r="R446" s="43"/>
      <c r="S446" s="43"/>
      <c r="T446" s="43"/>
      <c r="U446" s="43"/>
      <c r="V446" s="43"/>
    </row>
    <row r="447" spans="1:22" s="2" customFormat="1" x14ac:dyDescent="0.25">
      <c r="A447" s="53"/>
      <c r="B447" s="46" t="str">
        <f>IFERROR(VLOOKUP(A447,'District Lookup'!A:B,2,FALSE),"")</f>
        <v/>
      </c>
      <c r="C447" s="53"/>
      <c r="D447" s="40" t="str">
        <f t="shared" si="24"/>
        <v/>
      </c>
      <c r="E447" s="46" t="str">
        <f>IFERROR(VLOOKUP(D447,DistrictSchool!C440:D5167,2,FALSE),"")</f>
        <v/>
      </c>
      <c r="F447" s="53"/>
      <c r="G447" s="41" t="str">
        <f t="shared" si="25"/>
        <v/>
      </c>
      <c r="H447" s="46" t="str">
        <f>IFERROR(VLOOKUP(G447,'Lookup PRAcademy'!A:I,9,FALSE),"")</f>
        <v/>
      </c>
      <c r="I447" s="50" t="str">
        <f t="shared" si="26"/>
        <v/>
      </c>
      <c r="J447" s="43" t="str">
        <f>IFERROR(VLOOKUP(I447,'Lookup PRAcademy'!C440:D5393,2,FALSE),"")</f>
        <v/>
      </c>
      <c r="K447" s="43"/>
      <c r="L447" s="43"/>
      <c r="M447" s="53"/>
      <c r="N447" s="53"/>
      <c r="O447" s="40" t="str">
        <f t="shared" si="27"/>
        <v/>
      </c>
      <c r="P447" s="49" t="str">
        <f>IFERROR(VLOOKUP(O447,'Lookup PRAcademy'!$C$2:$I$4955,7,FALSE),"")</f>
        <v/>
      </c>
      <c r="Q447" s="44"/>
      <c r="R447" s="43"/>
      <c r="S447" s="43"/>
      <c r="T447" s="43"/>
      <c r="U447" s="43"/>
      <c r="V447" s="43"/>
    </row>
    <row r="448" spans="1:22" s="2" customFormat="1" x14ac:dyDescent="0.25">
      <c r="A448" s="53"/>
      <c r="B448" s="46" t="str">
        <f>IFERROR(VLOOKUP(A448,'District Lookup'!A:B,2,FALSE),"")</f>
        <v/>
      </c>
      <c r="C448" s="53"/>
      <c r="D448" s="40" t="str">
        <f t="shared" si="24"/>
        <v/>
      </c>
      <c r="E448" s="46" t="str">
        <f>IFERROR(VLOOKUP(D448,DistrictSchool!C441:D5168,2,FALSE),"")</f>
        <v/>
      </c>
      <c r="F448" s="53"/>
      <c r="G448" s="41" t="str">
        <f t="shared" si="25"/>
        <v/>
      </c>
      <c r="H448" s="46" t="str">
        <f>IFERROR(VLOOKUP(G448,'Lookup PRAcademy'!A:I,9,FALSE),"")</f>
        <v/>
      </c>
      <c r="I448" s="50" t="str">
        <f t="shared" si="26"/>
        <v/>
      </c>
      <c r="J448" s="43" t="str">
        <f>IFERROR(VLOOKUP(I448,'Lookup PRAcademy'!C441:D5394,2,FALSE),"")</f>
        <v/>
      </c>
      <c r="K448" s="43"/>
      <c r="L448" s="43"/>
      <c r="M448" s="53"/>
      <c r="N448" s="53"/>
      <c r="O448" s="40" t="str">
        <f t="shared" si="27"/>
        <v/>
      </c>
      <c r="P448" s="49" t="str">
        <f>IFERROR(VLOOKUP(O448,'Lookup PRAcademy'!$C$2:$I$4955,7,FALSE),"")</f>
        <v/>
      </c>
      <c r="Q448" s="44"/>
      <c r="R448" s="43"/>
      <c r="S448" s="43"/>
      <c r="T448" s="43"/>
      <c r="U448" s="43"/>
      <c r="V448" s="43"/>
    </row>
    <row r="449" spans="1:22" s="2" customFormat="1" x14ac:dyDescent="0.25">
      <c r="A449" s="53"/>
      <c r="B449" s="46" t="str">
        <f>IFERROR(VLOOKUP(A449,'District Lookup'!A:B,2,FALSE),"")</f>
        <v/>
      </c>
      <c r="C449" s="53"/>
      <c r="D449" s="40" t="str">
        <f t="shared" si="24"/>
        <v/>
      </c>
      <c r="E449" s="46" t="str">
        <f>IFERROR(VLOOKUP(D449,DistrictSchool!C442:D5169,2,FALSE),"")</f>
        <v/>
      </c>
      <c r="F449" s="53"/>
      <c r="G449" s="41" t="str">
        <f t="shared" si="25"/>
        <v/>
      </c>
      <c r="H449" s="46" t="str">
        <f>IFERROR(VLOOKUP(G449,'Lookup PRAcademy'!A:I,9,FALSE),"")</f>
        <v/>
      </c>
      <c r="I449" s="50" t="str">
        <f t="shared" si="26"/>
        <v/>
      </c>
      <c r="J449" s="43" t="str">
        <f>IFERROR(VLOOKUP(I449,'Lookup PRAcademy'!C442:D5395,2,FALSE),"")</f>
        <v/>
      </c>
      <c r="K449" s="43"/>
      <c r="L449" s="43"/>
      <c r="M449" s="53"/>
      <c r="N449" s="53"/>
      <c r="O449" s="40" t="str">
        <f t="shared" si="27"/>
        <v/>
      </c>
      <c r="P449" s="49" t="str">
        <f>IFERROR(VLOOKUP(O449,'Lookup PRAcademy'!$C$2:$I$4955,7,FALSE),"")</f>
        <v/>
      </c>
      <c r="Q449" s="44"/>
      <c r="R449" s="43"/>
      <c r="S449" s="43"/>
      <c r="T449" s="43"/>
      <c r="U449" s="43"/>
      <c r="V449" s="43"/>
    </row>
    <row r="450" spans="1:22" s="2" customFormat="1" x14ac:dyDescent="0.25">
      <c r="A450" s="53"/>
      <c r="B450" s="46" t="str">
        <f>IFERROR(VLOOKUP(A450,'District Lookup'!A:B,2,FALSE),"")</f>
        <v/>
      </c>
      <c r="C450" s="53"/>
      <c r="D450" s="40" t="str">
        <f t="shared" si="24"/>
        <v/>
      </c>
      <c r="E450" s="46" t="str">
        <f>IFERROR(VLOOKUP(D450,DistrictSchool!C443:D5170,2,FALSE),"")</f>
        <v/>
      </c>
      <c r="F450" s="53"/>
      <c r="G450" s="41" t="str">
        <f t="shared" si="25"/>
        <v/>
      </c>
      <c r="H450" s="46" t="str">
        <f>IFERROR(VLOOKUP(G450,'Lookup PRAcademy'!A:I,9,FALSE),"")</f>
        <v/>
      </c>
      <c r="I450" s="50" t="str">
        <f t="shared" si="26"/>
        <v/>
      </c>
      <c r="J450" s="43" t="str">
        <f>IFERROR(VLOOKUP(I450,'Lookup PRAcademy'!C443:D5396,2,FALSE),"")</f>
        <v/>
      </c>
      <c r="K450" s="43"/>
      <c r="L450" s="43"/>
      <c r="M450" s="53"/>
      <c r="N450" s="53"/>
      <c r="O450" s="40" t="str">
        <f t="shared" si="27"/>
        <v/>
      </c>
      <c r="P450" s="49" t="str">
        <f>IFERROR(VLOOKUP(O450,'Lookup PRAcademy'!$C$2:$I$4955,7,FALSE),"")</f>
        <v/>
      </c>
      <c r="Q450" s="44"/>
      <c r="R450" s="43"/>
      <c r="S450" s="43"/>
      <c r="T450" s="43"/>
      <c r="U450" s="43"/>
      <c r="V450" s="43"/>
    </row>
    <row r="451" spans="1:22" s="2" customFormat="1" x14ac:dyDescent="0.25">
      <c r="A451" s="53"/>
      <c r="B451" s="46" t="str">
        <f>IFERROR(VLOOKUP(A451,'District Lookup'!A:B,2,FALSE),"")</f>
        <v/>
      </c>
      <c r="C451" s="53"/>
      <c r="D451" s="40" t="str">
        <f t="shared" si="24"/>
        <v/>
      </c>
      <c r="E451" s="46" t="str">
        <f>IFERROR(VLOOKUP(D451,DistrictSchool!C444:D5171,2,FALSE),"")</f>
        <v/>
      </c>
      <c r="F451" s="53"/>
      <c r="G451" s="41" t="str">
        <f t="shared" si="25"/>
        <v/>
      </c>
      <c r="H451" s="46" t="str">
        <f>IFERROR(VLOOKUP(G451,'Lookup PRAcademy'!A:I,9,FALSE),"")</f>
        <v/>
      </c>
      <c r="I451" s="50" t="str">
        <f t="shared" si="26"/>
        <v/>
      </c>
      <c r="J451" s="43" t="str">
        <f>IFERROR(VLOOKUP(I451,'Lookup PRAcademy'!C444:D5397,2,FALSE),"")</f>
        <v/>
      </c>
      <c r="K451" s="43"/>
      <c r="L451" s="43"/>
      <c r="M451" s="53"/>
      <c r="N451" s="53"/>
      <c r="O451" s="40" t="str">
        <f t="shared" si="27"/>
        <v/>
      </c>
      <c r="P451" s="49" t="str">
        <f>IFERROR(VLOOKUP(O451,'Lookup PRAcademy'!$C$2:$I$4955,7,FALSE),"")</f>
        <v/>
      </c>
      <c r="Q451" s="44"/>
      <c r="R451" s="43"/>
      <c r="S451" s="43"/>
      <c r="T451" s="43"/>
      <c r="U451" s="43"/>
      <c r="V451" s="43"/>
    </row>
    <row r="452" spans="1:22" s="2" customFormat="1" x14ac:dyDescent="0.25">
      <c r="A452" s="53"/>
      <c r="B452" s="46" t="str">
        <f>IFERROR(VLOOKUP(A452,'District Lookup'!A:B,2,FALSE),"")</f>
        <v/>
      </c>
      <c r="C452" s="53"/>
      <c r="D452" s="40" t="str">
        <f t="shared" si="24"/>
        <v/>
      </c>
      <c r="E452" s="46" t="str">
        <f>IFERROR(VLOOKUP(D452,DistrictSchool!C445:D5172,2,FALSE),"")</f>
        <v/>
      </c>
      <c r="F452" s="53"/>
      <c r="G452" s="41" t="str">
        <f t="shared" si="25"/>
        <v/>
      </c>
      <c r="H452" s="46" t="str">
        <f>IFERROR(VLOOKUP(G452,'Lookup PRAcademy'!A:I,9,FALSE),"")</f>
        <v/>
      </c>
      <c r="I452" s="50" t="str">
        <f t="shared" si="26"/>
        <v/>
      </c>
      <c r="J452" s="43" t="str">
        <f>IFERROR(VLOOKUP(I452,'Lookup PRAcademy'!C445:D5398,2,FALSE),"")</f>
        <v/>
      </c>
      <c r="K452" s="43"/>
      <c r="L452" s="43"/>
      <c r="M452" s="53"/>
      <c r="N452" s="53"/>
      <c r="O452" s="40" t="str">
        <f t="shared" si="27"/>
        <v/>
      </c>
      <c r="P452" s="49" t="str">
        <f>IFERROR(VLOOKUP(O452,'Lookup PRAcademy'!$C$2:$I$4955,7,FALSE),"")</f>
        <v/>
      </c>
      <c r="Q452" s="44"/>
      <c r="R452" s="43"/>
      <c r="S452" s="43"/>
      <c r="T452" s="43"/>
      <c r="U452" s="43"/>
      <c r="V452" s="43"/>
    </row>
    <row r="453" spans="1:22" s="2" customFormat="1" x14ac:dyDescent="0.25">
      <c r="A453" s="53"/>
      <c r="B453" s="46" t="str">
        <f>IFERROR(VLOOKUP(A453,'District Lookup'!A:B,2,FALSE),"")</f>
        <v/>
      </c>
      <c r="C453" s="53"/>
      <c r="D453" s="40" t="str">
        <f t="shared" si="24"/>
        <v/>
      </c>
      <c r="E453" s="46" t="str">
        <f>IFERROR(VLOOKUP(D453,DistrictSchool!C446:D5173,2,FALSE),"")</f>
        <v/>
      </c>
      <c r="F453" s="53"/>
      <c r="G453" s="41" t="str">
        <f t="shared" si="25"/>
        <v/>
      </c>
      <c r="H453" s="46" t="str">
        <f>IFERROR(VLOOKUP(G453,'Lookup PRAcademy'!A:I,9,FALSE),"")</f>
        <v/>
      </c>
      <c r="I453" s="50" t="str">
        <f t="shared" si="26"/>
        <v/>
      </c>
      <c r="J453" s="43" t="str">
        <f>IFERROR(VLOOKUP(I453,'Lookup PRAcademy'!C446:D5399,2,FALSE),"")</f>
        <v/>
      </c>
      <c r="K453" s="43"/>
      <c r="L453" s="43"/>
      <c r="M453" s="53"/>
      <c r="N453" s="53"/>
      <c r="O453" s="40" t="str">
        <f t="shared" si="27"/>
        <v/>
      </c>
      <c r="P453" s="49" t="str">
        <f>IFERROR(VLOOKUP(O453,'Lookup PRAcademy'!$C$2:$I$4955,7,FALSE),"")</f>
        <v/>
      </c>
      <c r="Q453" s="44"/>
      <c r="R453" s="43"/>
      <c r="S453" s="43"/>
      <c r="T453" s="43"/>
      <c r="U453" s="43"/>
      <c r="V453" s="43"/>
    </row>
    <row r="454" spans="1:22" s="2" customFormat="1" x14ac:dyDescent="0.25">
      <c r="A454" s="53"/>
      <c r="B454" s="46" t="str">
        <f>IFERROR(VLOOKUP(A454,'District Lookup'!A:B,2,FALSE),"")</f>
        <v/>
      </c>
      <c r="C454" s="53"/>
      <c r="D454" s="40" t="str">
        <f t="shared" si="24"/>
        <v/>
      </c>
      <c r="E454" s="46" t="str">
        <f>IFERROR(VLOOKUP(D454,DistrictSchool!C447:D5174,2,FALSE),"")</f>
        <v/>
      </c>
      <c r="F454" s="53"/>
      <c r="G454" s="41" t="str">
        <f t="shared" si="25"/>
        <v/>
      </c>
      <c r="H454" s="46" t="str">
        <f>IFERROR(VLOOKUP(G454,'Lookup PRAcademy'!A:I,9,FALSE),"")</f>
        <v/>
      </c>
      <c r="I454" s="50" t="str">
        <f t="shared" si="26"/>
        <v/>
      </c>
      <c r="J454" s="43" t="str">
        <f>IFERROR(VLOOKUP(I454,'Lookup PRAcademy'!C447:D5400,2,FALSE),"")</f>
        <v/>
      </c>
      <c r="K454" s="43"/>
      <c r="L454" s="43"/>
      <c r="M454" s="53"/>
      <c r="N454" s="53"/>
      <c r="O454" s="40" t="str">
        <f t="shared" si="27"/>
        <v/>
      </c>
      <c r="P454" s="49" t="str">
        <f>IFERROR(VLOOKUP(O454,'Lookup PRAcademy'!$C$2:$I$4955,7,FALSE),"")</f>
        <v/>
      </c>
      <c r="Q454" s="44"/>
      <c r="R454" s="43"/>
      <c r="S454" s="43"/>
      <c r="T454" s="43"/>
      <c r="U454" s="43"/>
      <c r="V454" s="43"/>
    </row>
    <row r="455" spans="1:22" s="2" customFormat="1" x14ac:dyDescent="0.25">
      <c r="A455" s="53"/>
      <c r="B455" s="46" t="str">
        <f>IFERROR(VLOOKUP(A455,'District Lookup'!A:B,2,FALSE),"")</f>
        <v/>
      </c>
      <c r="C455" s="53"/>
      <c r="D455" s="40" t="str">
        <f t="shared" si="24"/>
        <v/>
      </c>
      <c r="E455" s="46" t="str">
        <f>IFERROR(VLOOKUP(D455,DistrictSchool!C448:D5175,2,FALSE),"")</f>
        <v/>
      </c>
      <c r="F455" s="53"/>
      <c r="G455" s="41" t="str">
        <f t="shared" si="25"/>
        <v/>
      </c>
      <c r="H455" s="46" t="str">
        <f>IFERROR(VLOOKUP(G455,'Lookup PRAcademy'!A:I,9,FALSE),"")</f>
        <v/>
      </c>
      <c r="I455" s="50" t="str">
        <f t="shared" si="26"/>
        <v/>
      </c>
      <c r="J455" s="43" t="str">
        <f>IFERROR(VLOOKUP(I455,'Lookup PRAcademy'!C448:D5401,2,FALSE),"")</f>
        <v/>
      </c>
      <c r="K455" s="43"/>
      <c r="L455" s="43"/>
      <c r="M455" s="53"/>
      <c r="N455" s="53"/>
      <c r="O455" s="40" t="str">
        <f t="shared" si="27"/>
        <v/>
      </c>
      <c r="P455" s="49" t="str">
        <f>IFERROR(VLOOKUP(O455,'Lookup PRAcademy'!$C$2:$I$4955,7,FALSE),"")</f>
        <v/>
      </c>
      <c r="Q455" s="44"/>
      <c r="R455" s="43"/>
      <c r="S455" s="43"/>
      <c r="T455" s="43"/>
      <c r="U455" s="43"/>
      <c r="V455" s="43"/>
    </row>
    <row r="456" spans="1:22" s="2" customFormat="1" x14ac:dyDescent="0.25">
      <c r="A456" s="53"/>
      <c r="B456" s="46" t="str">
        <f>IFERROR(VLOOKUP(A456,'District Lookup'!A:B,2,FALSE),"")</f>
        <v/>
      </c>
      <c r="C456" s="53"/>
      <c r="D456" s="40" t="str">
        <f t="shared" si="24"/>
        <v/>
      </c>
      <c r="E456" s="46" t="str">
        <f>IFERROR(VLOOKUP(D456,DistrictSchool!C449:D5176,2,FALSE),"")</f>
        <v/>
      </c>
      <c r="F456" s="53"/>
      <c r="G456" s="41" t="str">
        <f t="shared" si="25"/>
        <v/>
      </c>
      <c r="H456" s="46" t="str">
        <f>IFERROR(VLOOKUP(G456,'Lookup PRAcademy'!A:I,9,FALSE),"")</f>
        <v/>
      </c>
      <c r="I456" s="50" t="str">
        <f t="shared" si="26"/>
        <v/>
      </c>
      <c r="J456" s="43" t="str">
        <f>IFERROR(VLOOKUP(I456,'Lookup PRAcademy'!C449:D5402,2,FALSE),"")</f>
        <v/>
      </c>
      <c r="K456" s="43"/>
      <c r="L456" s="43"/>
      <c r="M456" s="53"/>
      <c r="N456" s="53"/>
      <c r="O456" s="40" t="str">
        <f t="shared" si="27"/>
        <v/>
      </c>
      <c r="P456" s="49" t="str">
        <f>IFERROR(VLOOKUP(O456,'Lookup PRAcademy'!$C$2:$I$4955,7,FALSE),"")</f>
        <v/>
      </c>
      <c r="Q456" s="44"/>
      <c r="R456" s="43"/>
      <c r="S456" s="43"/>
      <c r="T456" s="43"/>
      <c r="U456" s="43"/>
      <c r="V456" s="43"/>
    </row>
    <row r="457" spans="1:22" s="2" customFormat="1" x14ac:dyDescent="0.25">
      <c r="A457" s="53"/>
      <c r="B457" s="46" t="str">
        <f>IFERROR(VLOOKUP(A457,'District Lookup'!A:B,2,FALSE),"")</f>
        <v/>
      </c>
      <c r="C457" s="53"/>
      <c r="D457" s="40" t="str">
        <f t="shared" si="24"/>
        <v/>
      </c>
      <c r="E457" s="46" t="str">
        <f>IFERROR(VLOOKUP(D457,DistrictSchool!C450:D5177,2,FALSE),"")</f>
        <v/>
      </c>
      <c r="F457" s="53"/>
      <c r="G457" s="41" t="str">
        <f t="shared" si="25"/>
        <v/>
      </c>
      <c r="H457" s="46" t="str">
        <f>IFERROR(VLOOKUP(G457,'Lookup PRAcademy'!A:I,9,FALSE),"")</f>
        <v/>
      </c>
      <c r="I457" s="50" t="str">
        <f t="shared" si="26"/>
        <v/>
      </c>
      <c r="J457" s="43" t="str">
        <f>IFERROR(VLOOKUP(I457,'Lookup PRAcademy'!C450:D5403,2,FALSE),"")</f>
        <v/>
      </c>
      <c r="K457" s="43"/>
      <c r="L457" s="43"/>
      <c r="M457" s="53"/>
      <c r="N457" s="53"/>
      <c r="O457" s="40" t="str">
        <f t="shared" si="27"/>
        <v/>
      </c>
      <c r="P457" s="49" t="str">
        <f>IFERROR(VLOOKUP(O457,'Lookup PRAcademy'!$C$2:$I$4955,7,FALSE),"")</f>
        <v/>
      </c>
      <c r="Q457" s="44"/>
      <c r="R457" s="43"/>
      <c r="S457" s="43"/>
      <c r="T457" s="43"/>
      <c r="U457" s="43"/>
      <c r="V457" s="43"/>
    </row>
    <row r="458" spans="1:22" s="2" customFormat="1" x14ac:dyDescent="0.25">
      <c r="A458" s="53"/>
      <c r="B458" s="46" t="str">
        <f>IFERROR(VLOOKUP(A458,'District Lookup'!A:B,2,FALSE),"")</f>
        <v/>
      </c>
      <c r="C458" s="53"/>
      <c r="D458" s="40" t="str">
        <f t="shared" si="24"/>
        <v/>
      </c>
      <c r="E458" s="46" t="str">
        <f>IFERROR(VLOOKUP(D458,DistrictSchool!C451:D5178,2,FALSE),"")</f>
        <v/>
      </c>
      <c r="F458" s="53"/>
      <c r="G458" s="41" t="str">
        <f t="shared" si="25"/>
        <v/>
      </c>
      <c r="H458" s="46" t="str">
        <f>IFERROR(VLOOKUP(G458,'Lookup PRAcademy'!A:I,9,FALSE),"")</f>
        <v/>
      </c>
      <c r="I458" s="50" t="str">
        <f t="shared" si="26"/>
        <v/>
      </c>
      <c r="J458" s="43" t="str">
        <f>IFERROR(VLOOKUP(I458,'Lookup PRAcademy'!C451:D5404,2,FALSE),"")</f>
        <v/>
      </c>
      <c r="K458" s="43"/>
      <c r="L458" s="43"/>
      <c r="M458" s="53"/>
      <c r="N458" s="53"/>
      <c r="O458" s="40" t="str">
        <f t="shared" si="27"/>
        <v/>
      </c>
      <c r="P458" s="49" t="str">
        <f>IFERROR(VLOOKUP(O458,'Lookup PRAcademy'!$C$2:$I$4955,7,FALSE),"")</f>
        <v/>
      </c>
      <c r="Q458" s="44"/>
      <c r="R458" s="43"/>
      <c r="S458" s="43"/>
      <c r="T458" s="43"/>
      <c r="U458" s="43"/>
      <c r="V458" s="43"/>
    </row>
    <row r="459" spans="1:22" s="2" customFormat="1" x14ac:dyDescent="0.25">
      <c r="A459" s="53"/>
      <c r="B459" s="46" t="str">
        <f>IFERROR(VLOOKUP(A459,'District Lookup'!A:B,2,FALSE),"")</f>
        <v/>
      </c>
      <c r="C459" s="53"/>
      <c r="D459" s="40" t="str">
        <f t="shared" ref="D459:D522" si="28">_xlfn.CONCAT(A459,C459)</f>
        <v/>
      </c>
      <c r="E459" s="46" t="str">
        <f>IFERROR(VLOOKUP(D459,DistrictSchool!C452:D5179,2,FALSE),"")</f>
        <v/>
      </c>
      <c r="F459" s="53"/>
      <c r="G459" s="41" t="str">
        <f t="shared" ref="G459:G522" si="29">_xlfn.CONCAT(A459,B459,C459,E459,F459)</f>
        <v/>
      </c>
      <c r="H459" s="46" t="str">
        <f>IFERROR(VLOOKUP(G459,'Lookup PRAcademy'!A:I,9,FALSE),"")</f>
        <v/>
      </c>
      <c r="I459" s="50" t="str">
        <f t="shared" ref="I459:I522" si="30">_xlfn.CONCAT(A459,C459,F459)</f>
        <v/>
      </c>
      <c r="J459" s="43" t="str">
        <f>IFERROR(VLOOKUP(I459,'Lookup PRAcademy'!C452:D5405,2,FALSE),"")</f>
        <v/>
      </c>
      <c r="K459" s="43"/>
      <c r="L459" s="43"/>
      <c r="M459" s="53"/>
      <c r="N459" s="53"/>
      <c r="O459" s="40" t="str">
        <f t="shared" ref="O459:O522" si="31">_xlfn.CONCAT(A459,N459,M459)</f>
        <v/>
      </c>
      <c r="P459" s="49" t="str">
        <f>IFERROR(VLOOKUP(O459,'Lookup PRAcademy'!$C$2:$I$4955,7,FALSE),"")</f>
        <v/>
      </c>
      <c r="Q459" s="44"/>
      <c r="R459" s="43"/>
      <c r="S459" s="43"/>
      <c r="T459" s="43"/>
      <c r="U459" s="43"/>
      <c r="V459" s="43"/>
    </row>
    <row r="460" spans="1:22" s="2" customFormat="1" x14ac:dyDescent="0.25">
      <c r="A460" s="53"/>
      <c r="B460" s="46" t="str">
        <f>IFERROR(VLOOKUP(A460,'District Lookup'!A:B,2,FALSE),"")</f>
        <v/>
      </c>
      <c r="C460" s="53"/>
      <c r="D460" s="40" t="str">
        <f t="shared" si="28"/>
        <v/>
      </c>
      <c r="E460" s="46" t="str">
        <f>IFERROR(VLOOKUP(D460,DistrictSchool!C453:D5180,2,FALSE),"")</f>
        <v/>
      </c>
      <c r="F460" s="53"/>
      <c r="G460" s="41" t="str">
        <f t="shared" si="29"/>
        <v/>
      </c>
      <c r="H460" s="46" t="str">
        <f>IFERROR(VLOOKUP(G460,'Lookup PRAcademy'!A:I,9,FALSE),"")</f>
        <v/>
      </c>
      <c r="I460" s="50" t="str">
        <f t="shared" si="30"/>
        <v/>
      </c>
      <c r="J460" s="43" t="str">
        <f>IFERROR(VLOOKUP(I460,'Lookup PRAcademy'!C453:D5406,2,FALSE),"")</f>
        <v/>
      </c>
      <c r="K460" s="43"/>
      <c r="L460" s="43"/>
      <c r="M460" s="53"/>
      <c r="N460" s="53"/>
      <c r="O460" s="40" t="str">
        <f t="shared" si="31"/>
        <v/>
      </c>
      <c r="P460" s="49" t="str">
        <f>IFERROR(VLOOKUP(O460,'Lookup PRAcademy'!$C$2:$I$4955,7,FALSE),"")</f>
        <v/>
      </c>
      <c r="Q460" s="44"/>
      <c r="R460" s="43"/>
      <c r="S460" s="43"/>
      <c r="T460" s="43"/>
      <c r="U460" s="43"/>
      <c r="V460" s="43"/>
    </row>
    <row r="461" spans="1:22" s="2" customFormat="1" x14ac:dyDescent="0.25">
      <c r="A461" s="53"/>
      <c r="B461" s="46" t="str">
        <f>IFERROR(VLOOKUP(A461,'District Lookup'!A:B,2,FALSE),"")</f>
        <v/>
      </c>
      <c r="C461" s="53"/>
      <c r="D461" s="40" t="str">
        <f t="shared" si="28"/>
        <v/>
      </c>
      <c r="E461" s="46" t="str">
        <f>IFERROR(VLOOKUP(D461,DistrictSchool!C454:D5181,2,FALSE),"")</f>
        <v/>
      </c>
      <c r="F461" s="53"/>
      <c r="G461" s="41" t="str">
        <f t="shared" si="29"/>
        <v/>
      </c>
      <c r="H461" s="46" t="str">
        <f>IFERROR(VLOOKUP(G461,'Lookup PRAcademy'!A:I,9,FALSE),"")</f>
        <v/>
      </c>
      <c r="I461" s="50" t="str">
        <f t="shared" si="30"/>
        <v/>
      </c>
      <c r="J461" s="43" t="str">
        <f>IFERROR(VLOOKUP(I461,'Lookup PRAcademy'!C454:D5407,2,FALSE),"")</f>
        <v/>
      </c>
      <c r="K461" s="43"/>
      <c r="L461" s="43"/>
      <c r="M461" s="53"/>
      <c r="N461" s="53"/>
      <c r="O461" s="40" t="str">
        <f t="shared" si="31"/>
        <v/>
      </c>
      <c r="P461" s="49" t="str">
        <f>IFERROR(VLOOKUP(O461,'Lookup PRAcademy'!$C$2:$I$4955,7,FALSE),"")</f>
        <v/>
      </c>
      <c r="Q461" s="44"/>
      <c r="R461" s="43"/>
      <c r="S461" s="43"/>
      <c r="T461" s="43"/>
      <c r="U461" s="43"/>
      <c r="V461" s="43"/>
    </row>
    <row r="462" spans="1:22" s="2" customFormat="1" x14ac:dyDescent="0.25">
      <c r="A462" s="53"/>
      <c r="B462" s="46" t="str">
        <f>IFERROR(VLOOKUP(A462,'District Lookup'!A:B,2,FALSE),"")</f>
        <v/>
      </c>
      <c r="C462" s="53"/>
      <c r="D462" s="40" t="str">
        <f t="shared" si="28"/>
        <v/>
      </c>
      <c r="E462" s="46" t="str">
        <f>IFERROR(VLOOKUP(D462,DistrictSchool!C455:D5182,2,FALSE),"")</f>
        <v/>
      </c>
      <c r="F462" s="53"/>
      <c r="G462" s="41" t="str">
        <f t="shared" si="29"/>
        <v/>
      </c>
      <c r="H462" s="46" t="str">
        <f>IFERROR(VLOOKUP(G462,'Lookup PRAcademy'!A:I,9,FALSE),"")</f>
        <v/>
      </c>
      <c r="I462" s="50" t="str">
        <f t="shared" si="30"/>
        <v/>
      </c>
      <c r="J462" s="43" t="str">
        <f>IFERROR(VLOOKUP(I462,'Lookup PRAcademy'!C455:D5408,2,FALSE),"")</f>
        <v/>
      </c>
      <c r="K462" s="43"/>
      <c r="L462" s="43"/>
      <c r="M462" s="53"/>
      <c r="N462" s="53"/>
      <c r="O462" s="40" t="str">
        <f t="shared" si="31"/>
        <v/>
      </c>
      <c r="P462" s="49" t="str">
        <f>IFERROR(VLOOKUP(O462,'Lookup PRAcademy'!$C$2:$I$4955,7,FALSE),"")</f>
        <v/>
      </c>
      <c r="Q462" s="44"/>
      <c r="R462" s="43"/>
      <c r="S462" s="43"/>
      <c r="T462" s="43"/>
      <c r="U462" s="43"/>
      <c r="V462" s="43"/>
    </row>
    <row r="463" spans="1:22" s="2" customFormat="1" x14ac:dyDescent="0.25">
      <c r="A463" s="53"/>
      <c r="B463" s="46" t="str">
        <f>IFERROR(VLOOKUP(A463,'District Lookup'!A:B,2,FALSE),"")</f>
        <v/>
      </c>
      <c r="C463" s="53"/>
      <c r="D463" s="40" t="str">
        <f t="shared" si="28"/>
        <v/>
      </c>
      <c r="E463" s="46" t="str">
        <f>IFERROR(VLOOKUP(D463,DistrictSchool!C456:D5183,2,FALSE),"")</f>
        <v/>
      </c>
      <c r="F463" s="53"/>
      <c r="G463" s="41" t="str">
        <f t="shared" si="29"/>
        <v/>
      </c>
      <c r="H463" s="46" t="str">
        <f>IFERROR(VLOOKUP(G463,'Lookup PRAcademy'!A:I,9,FALSE),"")</f>
        <v/>
      </c>
      <c r="I463" s="50" t="str">
        <f t="shared" si="30"/>
        <v/>
      </c>
      <c r="J463" s="43" t="str">
        <f>IFERROR(VLOOKUP(I463,'Lookup PRAcademy'!C456:D5409,2,FALSE),"")</f>
        <v/>
      </c>
      <c r="K463" s="43"/>
      <c r="L463" s="43"/>
      <c r="M463" s="53"/>
      <c r="N463" s="53"/>
      <c r="O463" s="40" t="str">
        <f t="shared" si="31"/>
        <v/>
      </c>
      <c r="P463" s="49" t="str">
        <f>IFERROR(VLOOKUP(O463,'Lookup PRAcademy'!$C$2:$I$4955,7,FALSE),"")</f>
        <v/>
      </c>
      <c r="Q463" s="44"/>
      <c r="R463" s="43"/>
      <c r="S463" s="43"/>
      <c r="T463" s="43"/>
      <c r="U463" s="43"/>
      <c r="V463" s="43"/>
    </row>
    <row r="464" spans="1:22" s="2" customFormat="1" x14ac:dyDescent="0.25">
      <c r="A464" s="53"/>
      <c r="B464" s="46" t="str">
        <f>IFERROR(VLOOKUP(A464,'District Lookup'!A:B,2,FALSE),"")</f>
        <v/>
      </c>
      <c r="C464" s="53"/>
      <c r="D464" s="40" t="str">
        <f t="shared" si="28"/>
        <v/>
      </c>
      <c r="E464" s="46" t="str">
        <f>IFERROR(VLOOKUP(D464,DistrictSchool!C457:D5184,2,FALSE),"")</f>
        <v/>
      </c>
      <c r="F464" s="53"/>
      <c r="G464" s="41" t="str">
        <f t="shared" si="29"/>
        <v/>
      </c>
      <c r="H464" s="46" t="str">
        <f>IFERROR(VLOOKUP(G464,'Lookup PRAcademy'!A:I,9,FALSE),"")</f>
        <v/>
      </c>
      <c r="I464" s="50" t="str">
        <f t="shared" si="30"/>
        <v/>
      </c>
      <c r="J464" s="43" t="str">
        <f>IFERROR(VLOOKUP(I464,'Lookup PRAcademy'!C457:D5410,2,FALSE),"")</f>
        <v/>
      </c>
      <c r="K464" s="43"/>
      <c r="L464" s="43"/>
      <c r="M464" s="53"/>
      <c r="N464" s="53"/>
      <c r="O464" s="40" t="str">
        <f t="shared" si="31"/>
        <v/>
      </c>
      <c r="P464" s="49" t="str">
        <f>IFERROR(VLOOKUP(O464,'Lookup PRAcademy'!$C$2:$I$4955,7,FALSE),"")</f>
        <v/>
      </c>
      <c r="Q464" s="44"/>
      <c r="R464" s="43"/>
      <c r="S464" s="43"/>
      <c r="T464" s="43"/>
      <c r="U464" s="43"/>
      <c r="V464" s="43"/>
    </row>
    <row r="465" spans="1:22" s="2" customFormat="1" x14ac:dyDescent="0.25">
      <c r="A465" s="53"/>
      <c r="B465" s="46" t="str">
        <f>IFERROR(VLOOKUP(A465,'District Lookup'!A:B,2,FALSE),"")</f>
        <v/>
      </c>
      <c r="C465" s="53"/>
      <c r="D465" s="40" t="str">
        <f t="shared" si="28"/>
        <v/>
      </c>
      <c r="E465" s="46" t="str">
        <f>IFERROR(VLOOKUP(D465,DistrictSchool!C458:D5185,2,FALSE),"")</f>
        <v/>
      </c>
      <c r="F465" s="53"/>
      <c r="G465" s="41" t="str">
        <f t="shared" si="29"/>
        <v/>
      </c>
      <c r="H465" s="46" t="str">
        <f>IFERROR(VLOOKUP(G465,'Lookup PRAcademy'!A:I,9,FALSE),"")</f>
        <v/>
      </c>
      <c r="I465" s="50" t="str">
        <f t="shared" si="30"/>
        <v/>
      </c>
      <c r="J465" s="43" t="str">
        <f>IFERROR(VLOOKUP(I465,'Lookup PRAcademy'!C458:D5411,2,FALSE),"")</f>
        <v/>
      </c>
      <c r="K465" s="43"/>
      <c r="L465" s="43"/>
      <c r="M465" s="53"/>
      <c r="N465" s="53"/>
      <c r="O465" s="40" t="str">
        <f t="shared" si="31"/>
        <v/>
      </c>
      <c r="P465" s="49" t="str">
        <f>IFERROR(VLOOKUP(O465,'Lookup PRAcademy'!$C$2:$I$4955,7,FALSE),"")</f>
        <v/>
      </c>
      <c r="Q465" s="44"/>
      <c r="R465" s="43"/>
      <c r="S465" s="43"/>
      <c r="T465" s="43"/>
      <c r="U465" s="43"/>
      <c r="V465" s="43"/>
    </row>
    <row r="466" spans="1:22" s="2" customFormat="1" x14ac:dyDescent="0.25">
      <c r="A466" s="53"/>
      <c r="B466" s="46" t="str">
        <f>IFERROR(VLOOKUP(A466,'District Lookup'!A:B,2,FALSE),"")</f>
        <v/>
      </c>
      <c r="C466" s="53"/>
      <c r="D466" s="40" t="str">
        <f t="shared" si="28"/>
        <v/>
      </c>
      <c r="E466" s="46" t="str">
        <f>IFERROR(VLOOKUP(D466,DistrictSchool!C459:D5186,2,FALSE),"")</f>
        <v/>
      </c>
      <c r="F466" s="53"/>
      <c r="G466" s="41" t="str">
        <f t="shared" si="29"/>
        <v/>
      </c>
      <c r="H466" s="46" t="str">
        <f>IFERROR(VLOOKUP(G466,'Lookup PRAcademy'!A:I,9,FALSE),"")</f>
        <v/>
      </c>
      <c r="I466" s="50" t="str">
        <f t="shared" si="30"/>
        <v/>
      </c>
      <c r="J466" s="43" t="str">
        <f>IFERROR(VLOOKUP(I466,'Lookup PRAcademy'!C459:D5412,2,FALSE),"")</f>
        <v/>
      </c>
      <c r="K466" s="43"/>
      <c r="L466" s="43"/>
      <c r="M466" s="53"/>
      <c r="N466" s="53"/>
      <c r="O466" s="40" t="str">
        <f t="shared" si="31"/>
        <v/>
      </c>
      <c r="P466" s="49" t="str">
        <f>IFERROR(VLOOKUP(O466,'Lookup PRAcademy'!$C$2:$I$4955,7,FALSE),"")</f>
        <v/>
      </c>
      <c r="Q466" s="44"/>
      <c r="R466" s="43"/>
      <c r="S466" s="43"/>
      <c r="T466" s="43"/>
      <c r="U466" s="43"/>
      <c r="V466" s="43"/>
    </row>
    <row r="467" spans="1:22" s="2" customFormat="1" x14ac:dyDescent="0.25">
      <c r="A467" s="53"/>
      <c r="B467" s="46" t="str">
        <f>IFERROR(VLOOKUP(A467,'District Lookup'!A:B,2,FALSE),"")</f>
        <v/>
      </c>
      <c r="C467" s="53"/>
      <c r="D467" s="40" t="str">
        <f t="shared" si="28"/>
        <v/>
      </c>
      <c r="E467" s="46" t="str">
        <f>IFERROR(VLOOKUP(D467,DistrictSchool!C460:D5187,2,FALSE),"")</f>
        <v/>
      </c>
      <c r="F467" s="53"/>
      <c r="G467" s="41" t="str">
        <f t="shared" si="29"/>
        <v/>
      </c>
      <c r="H467" s="46" t="str">
        <f>IFERROR(VLOOKUP(G467,'Lookup PRAcademy'!A:I,9,FALSE),"")</f>
        <v/>
      </c>
      <c r="I467" s="50" t="str">
        <f t="shared" si="30"/>
        <v/>
      </c>
      <c r="J467" s="43" t="str">
        <f>IFERROR(VLOOKUP(I467,'Lookup PRAcademy'!C460:D5413,2,FALSE),"")</f>
        <v/>
      </c>
      <c r="K467" s="43"/>
      <c r="L467" s="43"/>
      <c r="M467" s="53"/>
      <c r="N467" s="53"/>
      <c r="O467" s="40" t="str">
        <f t="shared" si="31"/>
        <v/>
      </c>
      <c r="P467" s="49" t="str">
        <f>IFERROR(VLOOKUP(O467,'Lookup PRAcademy'!$C$2:$I$4955,7,FALSE),"")</f>
        <v/>
      </c>
      <c r="Q467" s="44"/>
      <c r="R467" s="43"/>
      <c r="S467" s="43"/>
      <c r="T467" s="43"/>
      <c r="U467" s="43"/>
      <c r="V467" s="43"/>
    </row>
    <row r="468" spans="1:22" s="2" customFormat="1" x14ac:dyDescent="0.25">
      <c r="A468" s="53"/>
      <c r="B468" s="46" t="str">
        <f>IFERROR(VLOOKUP(A468,'District Lookup'!A:B,2,FALSE),"")</f>
        <v/>
      </c>
      <c r="C468" s="53"/>
      <c r="D468" s="40" t="str">
        <f t="shared" si="28"/>
        <v/>
      </c>
      <c r="E468" s="46" t="str">
        <f>IFERROR(VLOOKUP(D468,DistrictSchool!C461:D5188,2,FALSE),"")</f>
        <v/>
      </c>
      <c r="F468" s="53"/>
      <c r="G468" s="41" t="str">
        <f t="shared" si="29"/>
        <v/>
      </c>
      <c r="H468" s="46" t="str">
        <f>IFERROR(VLOOKUP(G468,'Lookup PRAcademy'!A:I,9,FALSE),"")</f>
        <v/>
      </c>
      <c r="I468" s="50" t="str">
        <f t="shared" si="30"/>
        <v/>
      </c>
      <c r="J468" s="43" t="str">
        <f>IFERROR(VLOOKUP(I468,'Lookup PRAcademy'!C461:D5414,2,FALSE),"")</f>
        <v/>
      </c>
      <c r="K468" s="43"/>
      <c r="L468" s="43"/>
      <c r="M468" s="53"/>
      <c r="N468" s="53"/>
      <c r="O468" s="40" t="str">
        <f t="shared" si="31"/>
        <v/>
      </c>
      <c r="P468" s="49" t="str">
        <f>IFERROR(VLOOKUP(O468,'Lookup PRAcademy'!$C$2:$I$4955,7,FALSE),"")</f>
        <v/>
      </c>
      <c r="Q468" s="44"/>
      <c r="R468" s="43"/>
      <c r="S468" s="43"/>
      <c r="T468" s="43"/>
      <c r="U468" s="43"/>
      <c r="V468" s="43"/>
    </row>
    <row r="469" spans="1:22" s="2" customFormat="1" x14ac:dyDescent="0.25">
      <c r="A469" s="53"/>
      <c r="B469" s="46" t="str">
        <f>IFERROR(VLOOKUP(A469,'District Lookup'!A:B,2,FALSE),"")</f>
        <v/>
      </c>
      <c r="C469" s="53"/>
      <c r="D469" s="40" t="str">
        <f t="shared" si="28"/>
        <v/>
      </c>
      <c r="E469" s="46" t="str">
        <f>IFERROR(VLOOKUP(D469,DistrictSchool!C462:D5189,2,FALSE),"")</f>
        <v/>
      </c>
      <c r="F469" s="53"/>
      <c r="G469" s="41" t="str">
        <f t="shared" si="29"/>
        <v/>
      </c>
      <c r="H469" s="46" t="str">
        <f>IFERROR(VLOOKUP(G469,'Lookup PRAcademy'!A:I,9,FALSE),"")</f>
        <v/>
      </c>
      <c r="I469" s="50" t="str">
        <f t="shared" si="30"/>
        <v/>
      </c>
      <c r="J469" s="43" t="str">
        <f>IFERROR(VLOOKUP(I469,'Lookup PRAcademy'!C462:D5415,2,FALSE),"")</f>
        <v/>
      </c>
      <c r="K469" s="43"/>
      <c r="L469" s="43"/>
      <c r="M469" s="53"/>
      <c r="N469" s="53"/>
      <c r="O469" s="40" t="str">
        <f t="shared" si="31"/>
        <v/>
      </c>
      <c r="P469" s="49" t="str">
        <f>IFERROR(VLOOKUP(O469,'Lookup PRAcademy'!$C$2:$I$4955,7,FALSE),"")</f>
        <v/>
      </c>
      <c r="Q469" s="44"/>
      <c r="R469" s="43"/>
      <c r="S469" s="43"/>
      <c r="T469" s="43"/>
      <c r="U469" s="43"/>
      <c r="V469" s="43"/>
    </row>
    <row r="470" spans="1:22" s="2" customFormat="1" x14ac:dyDescent="0.25">
      <c r="A470" s="53"/>
      <c r="B470" s="46" t="str">
        <f>IFERROR(VLOOKUP(A470,'District Lookup'!A:B,2,FALSE),"")</f>
        <v/>
      </c>
      <c r="C470" s="53"/>
      <c r="D470" s="40" t="str">
        <f t="shared" si="28"/>
        <v/>
      </c>
      <c r="E470" s="46" t="str">
        <f>IFERROR(VLOOKUP(D470,DistrictSchool!C463:D5190,2,FALSE),"")</f>
        <v/>
      </c>
      <c r="F470" s="53"/>
      <c r="G470" s="41" t="str">
        <f t="shared" si="29"/>
        <v/>
      </c>
      <c r="H470" s="46" t="str">
        <f>IFERROR(VLOOKUP(G470,'Lookup PRAcademy'!A:I,9,FALSE),"")</f>
        <v/>
      </c>
      <c r="I470" s="50" t="str">
        <f t="shared" si="30"/>
        <v/>
      </c>
      <c r="J470" s="43" t="str">
        <f>IFERROR(VLOOKUP(I470,'Lookup PRAcademy'!C463:D5416,2,FALSE),"")</f>
        <v/>
      </c>
      <c r="K470" s="43"/>
      <c r="L470" s="43"/>
      <c r="M470" s="53"/>
      <c r="N470" s="53"/>
      <c r="O470" s="40" t="str">
        <f t="shared" si="31"/>
        <v/>
      </c>
      <c r="P470" s="49" t="str">
        <f>IFERROR(VLOOKUP(O470,'Lookup PRAcademy'!$C$2:$I$4955,7,FALSE),"")</f>
        <v/>
      </c>
      <c r="Q470" s="44"/>
      <c r="R470" s="43"/>
      <c r="S470" s="43"/>
      <c r="T470" s="43"/>
      <c r="U470" s="43"/>
      <c r="V470" s="43"/>
    </row>
    <row r="471" spans="1:22" s="2" customFormat="1" x14ac:dyDescent="0.25">
      <c r="A471" s="53"/>
      <c r="B471" s="46" t="str">
        <f>IFERROR(VLOOKUP(A471,'District Lookup'!A:B,2,FALSE),"")</f>
        <v/>
      </c>
      <c r="C471" s="53"/>
      <c r="D471" s="40" t="str">
        <f t="shared" si="28"/>
        <v/>
      </c>
      <c r="E471" s="46" t="str">
        <f>IFERROR(VLOOKUP(D471,DistrictSchool!C464:D5191,2,FALSE),"")</f>
        <v/>
      </c>
      <c r="F471" s="53"/>
      <c r="G471" s="41" t="str">
        <f t="shared" si="29"/>
        <v/>
      </c>
      <c r="H471" s="46" t="str">
        <f>IFERROR(VLOOKUP(G471,'Lookup PRAcademy'!A:I,9,FALSE),"")</f>
        <v/>
      </c>
      <c r="I471" s="50" t="str">
        <f t="shared" si="30"/>
        <v/>
      </c>
      <c r="J471" s="43" t="str">
        <f>IFERROR(VLOOKUP(I471,'Lookup PRAcademy'!C464:D5417,2,FALSE),"")</f>
        <v/>
      </c>
      <c r="K471" s="43"/>
      <c r="L471" s="43"/>
      <c r="M471" s="53"/>
      <c r="N471" s="53"/>
      <c r="O471" s="40" t="str">
        <f t="shared" si="31"/>
        <v/>
      </c>
      <c r="P471" s="49" t="str">
        <f>IFERROR(VLOOKUP(O471,'Lookup PRAcademy'!$C$2:$I$4955,7,FALSE),"")</f>
        <v/>
      </c>
      <c r="Q471" s="44"/>
      <c r="R471" s="43"/>
      <c r="S471" s="43"/>
      <c r="T471" s="43"/>
      <c r="U471" s="43"/>
      <c r="V471" s="43"/>
    </row>
    <row r="472" spans="1:22" s="2" customFormat="1" x14ac:dyDescent="0.25">
      <c r="A472" s="53"/>
      <c r="B472" s="46" t="str">
        <f>IFERROR(VLOOKUP(A472,'District Lookup'!A:B,2,FALSE),"")</f>
        <v/>
      </c>
      <c r="C472" s="53"/>
      <c r="D472" s="40" t="str">
        <f t="shared" si="28"/>
        <v/>
      </c>
      <c r="E472" s="46" t="str">
        <f>IFERROR(VLOOKUP(D472,DistrictSchool!C465:D5192,2,FALSE),"")</f>
        <v/>
      </c>
      <c r="F472" s="53"/>
      <c r="G472" s="41" t="str">
        <f t="shared" si="29"/>
        <v/>
      </c>
      <c r="H472" s="46" t="str">
        <f>IFERROR(VLOOKUP(G472,'Lookup PRAcademy'!A:I,9,FALSE),"")</f>
        <v/>
      </c>
      <c r="I472" s="50" t="str">
        <f t="shared" si="30"/>
        <v/>
      </c>
      <c r="J472" s="43" t="str">
        <f>IFERROR(VLOOKUP(I472,'Lookup PRAcademy'!C465:D5418,2,FALSE),"")</f>
        <v/>
      </c>
      <c r="K472" s="43"/>
      <c r="L472" s="43"/>
      <c r="M472" s="53"/>
      <c r="N472" s="53"/>
      <c r="O472" s="40" t="str">
        <f t="shared" si="31"/>
        <v/>
      </c>
      <c r="P472" s="49" t="str">
        <f>IFERROR(VLOOKUP(O472,'Lookup PRAcademy'!$C$2:$I$4955,7,FALSE),"")</f>
        <v/>
      </c>
      <c r="Q472" s="44"/>
      <c r="R472" s="43"/>
      <c r="S472" s="43"/>
      <c r="T472" s="43"/>
      <c r="U472" s="43"/>
      <c r="V472" s="43"/>
    </row>
    <row r="473" spans="1:22" s="2" customFormat="1" x14ac:dyDescent="0.25">
      <c r="A473" s="53"/>
      <c r="B473" s="46" t="str">
        <f>IFERROR(VLOOKUP(A473,'District Lookup'!A:B,2,FALSE),"")</f>
        <v/>
      </c>
      <c r="C473" s="53"/>
      <c r="D473" s="40" t="str">
        <f t="shared" si="28"/>
        <v/>
      </c>
      <c r="E473" s="46" t="str">
        <f>IFERROR(VLOOKUP(D473,DistrictSchool!C466:D5193,2,FALSE),"")</f>
        <v/>
      </c>
      <c r="F473" s="53"/>
      <c r="G473" s="41" t="str">
        <f t="shared" si="29"/>
        <v/>
      </c>
      <c r="H473" s="46" t="str">
        <f>IFERROR(VLOOKUP(G473,'Lookup PRAcademy'!A:I,9,FALSE),"")</f>
        <v/>
      </c>
      <c r="I473" s="50" t="str">
        <f t="shared" si="30"/>
        <v/>
      </c>
      <c r="J473" s="43" t="str">
        <f>IFERROR(VLOOKUP(I473,'Lookup PRAcademy'!C466:D5419,2,FALSE),"")</f>
        <v/>
      </c>
      <c r="K473" s="43"/>
      <c r="L473" s="43"/>
      <c r="M473" s="53"/>
      <c r="N473" s="53"/>
      <c r="O473" s="40" t="str">
        <f t="shared" si="31"/>
        <v/>
      </c>
      <c r="P473" s="49" t="str">
        <f>IFERROR(VLOOKUP(O473,'Lookup PRAcademy'!$C$2:$I$4955,7,FALSE),"")</f>
        <v/>
      </c>
      <c r="Q473" s="44"/>
      <c r="R473" s="43"/>
      <c r="S473" s="43"/>
      <c r="T473" s="43"/>
      <c r="U473" s="43"/>
      <c r="V473" s="43"/>
    </row>
    <row r="474" spans="1:22" s="2" customFormat="1" x14ac:dyDescent="0.25">
      <c r="A474" s="53"/>
      <c r="B474" s="46" t="str">
        <f>IFERROR(VLOOKUP(A474,'District Lookup'!A:B,2,FALSE),"")</f>
        <v/>
      </c>
      <c r="C474" s="53"/>
      <c r="D474" s="40" t="str">
        <f t="shared" si="28"/>
        <v/>
      </c>
      <c r="E474" s="46" t="str">
        <f>IFERROR(VLOOKUP(D474,DistrictSchool!C467:D5194,2,FALSE),"")</f>
        <v/>
      </c>
      <c r="F474" s="53"/>
      <c r="G474" s="41" t="str">
        <f t="shared" si="29"/>
        <v/>
      </c>
      <c r="H474" s="46" t="str">
        <f>IFERROR(VLOOKUP(G474,'Lookup PRAcademy'!A:I,9,FALSE),"")</f>
        <v/>
      </c>
      <c r="I474" s="50" t="str">
        <f t="shared" si="30"/>
        <v/>
      </c>
      <c r="J474" s="43" t="str">
        <f>IFERROR(VLOOKUP(I474,'Lookup PRAcademy'!C467:D5420,2,FALSE),"")</f>
        <v/>
      </c>
      <c r="K474" s="43"/>
      <c r="L474" s="43"/>
      <c r="M474" s="53"/>
      <c r="N474" s="53"/>
      <c r="O474" s="40" t="str">
        <f t="shared" si="31"/>
        <v/>
      </c>
      <c r="P474" s="49" t="str">
        <f>IFERROR(VLOOKUP(O474,'Lookup PRAcademy'!$C$2:$I$4955,7,FALSE),"")</f>
        <v/>
      </c>
      <c r="Q474" s="44"/>
      <c r="R474" s="43"/>
      <c r="S474" s="43"/>
      <c r="T474" s="43"/>
      <c r="U474" s="43"/>
      <c r="V474" s="43"/>
    </row>
    <row r="475" spans="1:22" s="2" customFormat="1" x14ac:dyDescent="0.25">
      <c r="A475" s="53"/>
      <c r="B475" s="46" t="str">
        <f>IFERROR(VLOOKUP(A475,'District Lookup'!A:B,2,FALSE),"")</f>
        <v/>
      </c>
      <c r="C475" s="53"/>
      <c r="D475" s="40" t="str">
        <f t="shared" si="28"/>
        <v/>
      </c>
      <c r="E475" s="46" t="str">
        <f>IFERROR(VLOOKUP(D475,DistrictSchool!C468:D5195,2,FALSE),"")</f>
        <v/>
      </c>
      <c r="F475" s="53"/>
      <c r="G475" s="41" t="str">
        <f t="shared" si="29"/>
        <v/>
      </c>
      <c r="H475" s="46" t="str">
        <f>IFERROR(VLOOKUP(G475,'Lookup PRAcademy'!A:I,9,FALSE),"")</f>
        <v/>
      </c>
      <c r="I475" s="50" t="str">
        <f t="shared" si="30"/>
        <v/>
      </c>
      <c r="J475" s="43" t="str">
        <f>IFERROR(VLOOKUP(I475,'Lookup PRAcademy'!C468:D5421,2,FALSE),"")</f>
        <v/>
      </c>
      <c r="K475" s="43"/>
      <c r="L475" s="43"/>
      <c r="M475" s="53"/>
      <c r="N475" s="53"/>
      <c r="O475" s="40" t="str">
        <f t="shared" si="31"/>
        <v/>
      </c>
      <c r="P475" s="49" t="str">
        <f>IFERROR(VLOOKUP(O475,'Lookup PRAcademy'!$C$2:$I$4955,7,FALSE),"")</f>
        <v/>
      </c>
      <c r="Q475" s="44"/>
      <c r="R475" s="43"/>
      <c r="S475" s="43"/>
      <c r="T475" s="43"/>
      <c r="U475" s="43"/>
      <c r="V475" s="43"/>
    </row>
    <row r="476" spans="1:22" s="2" customFormat="1" x14ac:dyDescent="0.25">
      <c r="A476" s="53"/>
      <c r="B476" s="46" t="str">
        <f>IFERROR(VLOOKUP(A476,'District Lookup'!A:B,2,FALSE),"")</f>
        <v/>
      </c>
      <c r="C476" s="53"/>
      <c r="D476" s="40" t="str">
        <f t="shared" si="28"/>
        <v/>
      </c>
      <c r="E476" s="46" t="str">
        <f>IFERROR(VLOOKUP(D476,DistrictSchool!C469:D5196,2,FALSE),"")</f>
        <v/>
      </c>
      <c r="F476" s="53"/>
      <c r="G476" s="41" t="str">
        <f t="shared" si="29"/>
        <v/>
      </c>
      <c r="H476" s="46" t="str">
        <f>IFERROR(VLOOKUP(G476,'Lookup PRAcademy'!A:I,9,FALSE),"")</f>
        <v/>
      </c>
      <c r="I476" s="50" t="str">
        <f t="shared" si="30"/>
        <v/>
      </c>
      <c r="J476" s="43" t="str">
        <f>IFERROR(VLOOKUP(I476,'Lookup PRAcademy'!C469:D5422,2,FALSE),"")</f>
        <v/>
      </c>
      <c r="K476" s="43"/>
      <c r="L476" s="43"/>
      <c r="M476" s="53"/>
      <c r="N476" s="53"/>
      <c r="O476" s="40" t="str">
        <f t="shared" si="31"/>
        <v/>
      </c>
      <c r="P476" s="49" t="str">
        <f>IFERROR(VLOOKUP(O476,'Lookup PRAcademy'!$C$2:$I$4955,7,FALSE),"")</f>
        <v/>
      </c>
      <c r="Q476" s="44"/>
      <c r="R476" s="43"/>
      <c r="S476" s="43"/>
      <c r="T476" s="43"/>
      <c r="U476" s="43"/>
      <c r="V476" s="43"/>
    </row>
    <row r="477" spans="1:22" s="2" customFormat="1" x14ac:dyDescent="0.25">
      <c r="A477" s="53"/>
      <c r="B477" s="46" t="str">
        <f>IFERROR(VLOOKUP(A477,'District Lookup'!A:B,2,FALSE),"")</f>
        <v/>
      </c>
      <c r="C477" s="53"/>
      <c r="D477" s="40" t="str">
        <f t="shared" si="28"/>
        <v/>
      </c>
      <c r="E477" s="46" t="str">
        <f>IFERROR(VLOOKUP(D477,DistrictSchool!C470:D5197,2,FALSE),"")</f>
        <v/>
      </c>
      <c r="F477" s="53"/>
      <c r="G477" s="41" t="str">
        <f t="shared" si="29"/>
        <v/>
      </c>
      <c r="H477" s="46" t="str">
        <f>IFERROR(VLOOKUP(G477,'Lookup PRAcademy'!A:I,9,FALSE),"")</f>
        <v/>
      </c>
      <c r="I477" s="50" t="str">
        <f t="shared" si="30"/>
        <v/>
      </c>
      <c r="J477" s="43" t="str">
        <f>IFERROR(VLOOKUP(I477,'Lookup PRAcademy'!C470:D5423,2,FALSE),"")</f>
        <v/>
      </c>
      <c r="K477" s="43"/>
      <c r="L477" s="43"/>
      <c r="M477" s="53"/>
      <c r="N477" s="53"/>
      <c r="O477" s="40" t="str">
        <f t="shared" si="31"/>
        <v/>
      </c>
      <c r="P477" s="49" t="str">
        <f>IFERROR(VLOOKUP(O477,'Lookup PRAcademy'!$C$2:$I$4955,7,FALSE),"")</f>
        <v/>
      </c>
      <c r="Q477" s="44"/>
      <c r="R477" s="43"/>
      <c r="S477" s="43"/>
      <c r="T477" s="43"/>
      <c r="U477" s="43"/>
      <c r="V477" s="43"/>
    </row>
    <row r="478" spans="1:22" s="2" customFormat="1" x14ac:dyDescent="0.25">
      <c r="A478" s="53"/>
      <c r="B478" s="46" t="str">
        <f>IFERROR(VLOOKUP(A478,'District Lookup'!A:B,2,FALSE),"")</f>
        <v/>
      </c>
      <c r="C478" s="53"/>
      <c r="D478" s="40" t="str">
        <f t="shared" si="28"/>
        <v/>
      </c>
      <c r="E478" s="46" t="str">
        <f>IFERROR(VLOOKUP(D478,DistrictSchool!C471:D5198,2,FALSE),"")</f>
        <v/>
      </c>
      <c r="F478" s="53"/>
      <c r="G478" s="41" t="str">
        <f t="shared" si="29"/>
        <v/>
      </c>
      <c r="H478" s="46" t="str">
        <f>IFERROR(VLOOKUP(G478,'Lookup PRAcademy'!A:I,9,FALSE),"")</f>
        <v/>
      </c>
      <c r="I478" s="50" t="str">
        <f t="shared" si="30"/>
        <v/>
      </c>
      <c r="J478" s="43" t="str">
        <f>IFERROR(VLOOKUP(I478,'Lookup PRAcademy'!C471:D5424,2,FALSE),"")</f>
        <v/>
      </c>
      <c r="K478" s="43"/>
      <c r="L478" s="43"/>
      <c r="M478" s="53"/>
      <c r="N478" s="53"/>
      <c r="O478" s="40" t="str">
        <f t="shared" si="31"/>
        <v/>
      </c>
      <c r="P478" s="49" t="str">
        <f>IFERROR(VLOOKUP(O478,'Lookup PRAcademy'!$C$2:$I$4955,7,FALSE),"")</f>
        <v/>
      </c>
      <c r="Q478" s="44"/>
      <c r="R478" s="43"/>
      <c r="S478" s="43"/>
      <c r="T478" s="43"/>
      <c r="U478" s="43"/>
      <c r="V478" s="43"/>
    </row>
    <row r="479" spans="1:22" s="2" customFormat="1" x14ac:dyDescent="0.25">
      <c r="A479" s="53"/>
      <c r="B479" s="46" t="str">
        <f>IFERROR(VLOOKUP(A479,'District Lookup'!A:B,2,FALSE),"")</f>
        <v/>
      </c>
      <c r="C479" s="53"/>
      <c r="D479" s="40" t="str">
        <f t="shared" si="28"/>
        <v/>
      </c>
      <c r="E479" s="46" t="str">
        <f>IFERROR(VLOOKUP(D479,DistrictSchool!C472:D5199,2,FALSE),"")</f>
        <v/>
      </c>
      <c r="F479" s="53"/>
      <c r="G479" s="41" t="str">
        <f t="shared" si="29"/>
        <v/>
      </c>
      <c r="H479" s="46" t="str">
        <f>IFERROR(VLOOKUP(G479,'Lookup PRAcademy'!A:I,9,FALSE),"")</f>
        <v/>
      </c>
      <c r="I479" s="50" t="str">
        <f t="shared" si="30"/>
        <v/>
      </c>
      <c r="J479" s="43" t="str">
        <f>IFERROR(VLOOKUP(I479,'Lookup PRAcademy'!C472:D5425,2,FALSE),"")</f>
        <v/>
      </c>
      <c r="K479" s="43"/>
      <c r="L479" s="43"/>
      <c r="M479" s="53"/>
      <c r="N479" s="53"/>
      <c r="O479" s="40" t="str">
        <f t="shared" si="31"/>
        <v/>
      </c>
      <c r="P479" s="49" t="str">
        <f>IFERROR(VLOOKUP(O479,'Lookup PRAcademy'!$C$2:$I$4955,7,FALSE),"")</f>
        <v/>
      </c>
      <c r="Q479" s="44"/>
      <c r="R479" s="43"/>
      <c r="S479" s="43"/>
      <c r="T479" s="43"/>
      <c r="U479" s="43"/>
      <c r="V479" s="43"/>
    </row>
    <row r="480" spans="1:22" s="2" customFormat="1" x14ac:dyDescent="0.25">
      <c r="A480" s="53"/>
      <c r="B480" s="46" t="str">
        <f>IFERROR(VLOOKUP(A480,'District Lookup'!A:B,2,FALSE),"")</f>
        <v/>
      </c>
      <c r="C480" s="53"/>
      <c r="D480" s="40" t="str">
        <f t="shared" si="28"/>
        <v/>
      </c>
      <c r="E480" s="46" t="str">
        <f>IFERROR(VLOOKUP(D480,DistrictSchool!C473:D5200,2,FALSE),"")</f>
        <v/>
      </c>
      <c r="F480" s="53"/>
      <c r="G480" s="41" t="str">
        <f t="shared" si="29"/>
        <v/>
      </c>
      <c r="H480" s="46" t="str">
        <f>IFERROR(VLOOKUP(G480,'Lookup PRAcademy'!A:I,9,FALSE),"")</f>
        <v/>
      </c>
      <c r="I480" s="50" t="str">
        <f t="shared" si="30"/>
        <v/>
      </c>
      <c r="J480" s="43" t="str">
        <f>IFERROR(VLOOKUP(I480,'Lookup PRAcademy'!C473:D5426,2,FALSE),"")</f>
        <v/>
      </c>
      <c r="K480" s="43"/>
      <c r="L480" s="43"/>
      <c r="M480" s="53"/>
      <c r="N480" s="53"/>
      <c r="O480" s="40" t="str">
        <f t="shared" si="31"/>
        <v/>
      </c>
      <c r="P480" s="49" t="str">
        <f>IFERROR(VLOOKUP(O480,'Lookup PRAcademy'!$C$2:$I$4955,7,FALSE),"")</f>
        <v/>
      </c>
      <c r="Q480" s="44"/>
      <c r="R480" s="43"/>
      <c r="S480" s="43"/>
      <c r="T480" s="43"/>
      <c r="U480" s="43"/>
      <c r="V480" s="43"/>
    </row>
    <row r="481" spans="1:22" s="2" customFormat="1" x14ac:dyDescent="0.25">
      <c r="A481" s="53"/>
      <c r="B481" s="46" t="str">
        <f>IFERROR(VLOOKUP(A481,'District Lookup'!A:B,2,FALSE),"")</f>
        <v/>
      </c>
      <c r="C481" s="53"/>
      <c r="D481" s="40" t="str">
        <f t="shared" si="28"/>
        <v/>
      </c>
      <c r="E481" s="46" t="str">
        <f>IFERROR(VLOOKUP(D481,DistrictSchool!C474:D5201,2,FALSE),"")</f>
        <v/>
      </c>
      <c r="F481" s="53"/>
      <c r="G481" s="41" t="str">
        <f t="shared" si="29"/>
        <v/>
      </c>
      <c r="H481" s="46" t="str">
        <f>IFERROR(VLOOKUP(G481,'Lookup PRAcademy'!A:I,9,FALSE),"")</f>
        <v/>
      </c>
      <c r="I481" s="50" t="str">
        <f t="shared" si="30"/>
        <v/>
      </c>
      <c r="J481" s="43" t="str">
        <f>IFERROR(VLOOKUP(I481,'Lookup PRAcademy'!C474:D5427,2,FALSE),"")</f>
        <v/>
      </c>
      <c r="K481" s="43"/>
      <c r="L481" s="43"/>
      <c r="M481" s="53"/>
      <c r="N481" s="53"/>
      <c r="O481" s="40" t="str">
        <f t="shared" si="31"/>
        <v/>
      </c>
      <c r="P481" s="49" t="str">
        <f>IFERROR(VLOOKUP(O481,'Lookup PRAcademy'!$C$2:$I$4955,7,FALSE),"")</f>
        <v/>
      </c>
      <c r="Q481" s="44"/>
      <c r="R481" s="43"/>
      <c r="S481" s="43"/>
      <c r="T481" s="43"/>
      <c r="U481" s="43"/>
      <c r="V481" s="43"/>
    </row>
    <row r="482" spans="1:22" s="2" customFormat="1" x14ac:dyDescent="0.25">
      <c r="A482" s="53"/>
      <c r="B482" s="46" t="str">
        <f>IFERROR(VLOOKUP(A482,'District Lookup'!A:B,2,FALSE),"")</f>
        <v/>
      </c>
      <c r="C482" s="53"/>
      <c r="D482" s="40" t="str">
        <f t="shared" si="28"/>
        <v/>
      </c>
      <c r="E482" s="46" t="str">
        <f>IFERROR(VLOOKUP(D482,DistrictSchool!C475:D5202,2,FALSE),"")</f>
        <v/>
      </c>
      <c r="F482" s="53"/>
      <c r="G482" s="41" t="str">
        <f t="shared" si="29"/>
        <v/>
      </c>
      <c r="H482" s="46" t="str">
        <f>IFERROR(VLOOKUP(G482,'Lookup PRAcademy'!A:I,9,FALSE),"")</f>
        <v/>
      </c>
      <c r="I482" s="50" t="str">
        <f t="shared" si="30"/>
        <v/>
      </c>
      <c r="J482" s="43" t="str">
        <f>IFERROR(VLOOKUP(I482,'Lookup PRAcademy'!C475:D5428,2,FALSE),"")</f>
        <v/>
      </c>
      <c r="K482" s="43"/>
      <c r="L482" s="43"/>
      <c r="M482" s="53"/>
      <c r="N482" s="53"/>
      <c r="O482" s="40" t="str">
        <f t="shared" si="31"/>
        <v/>
      </c>
      <c r="P482" s="49" t="str">
        <f>IFERROR(VLOOKUP(O482,'Lookup PRAcademy'!$C$2:$I$4955,7,FALSE),"")</f>
        <v/>
      </c>
      <c r="Q482" s="44"/>
      <c r="R482" s="43"/>
      <c r="S482" s="43"/>
      <c r="T482" s="43"/>
      <c r="U482" s="43"/>
      <c r="V482" s="43"/>
    </row>
    <row r="483" spans="1:22" s="2" customFormat="1" x14ac:dyDescent="0.25">
      <c r="A483" s="53"/>
      <c r="B483" s="46" t="str">
        <f>IFERROR(VLOOKUP(A483,'District Lookup'!A:B,2,FALSE),"")</f>
        <v/>
      </c>
      <c r="C483" s="53"/>
      <c r="D483" s="40" t="str">
        <f t="shared" si="28"/>
        <v/>
      </c>
      <c r="E483" s="46" t="str">
        <f>IFERROR(VLOOKUP(D483,DistrictSchool!C476:D5203,2,FALSE),"")</f>
        <v/>
      </c>
      <c r="F483" s="53"/>
      <c r="G483" s="41" t="str">
        <f t="shared" si="29"/>
        <v/>
      </c>
      <c r="H483" s="46" t="str">
        <f>IFERROR(VLOOKUP(G483,'Lookup PRAcademy'!A:I,9,FALSE),"")</f>
        <v/>
      </c>
      <c r="I483" s="50" t="str">
        <f t="shared" si="30"/>
        <v/>
      </c>
      <c r="J483" s="43" t="str">
        <f>IFERROR(VLOOKUP(I483,'Lookup PRAcademy'!C476:D5429,2,FALSE),"")</f>
        <v/>
      </c>
      <c r="K483" s="43"/>
      <c r="L483" s="43"/>
      <c r="M483" s="53"/>
      <c r="N483" s="53"/>
      <c r="O483" s="40" t="str">
        <f t="shared" si="31"/>
        <v/>
      </c>
      <c r="P483" s="49" t="str">
        <f>IFERROR(VLOOKUP(O483,'Lookup PRAcademy'!$C$2:$I$4955,7,FALSE),"")</f>
        <v/>
      </c>
      <c r="Q483" s="44"/>
      <c r="R483" s="43"/>
      <c r="S483" s="43"/>
      <c r="T483" s="43"/>
      <c r="U483" s="43"/>
      <c r="V483" s="43"/>
    </row>
    <row r="484" spans="1:22" s="2" customFormat="1" x14ac:dyDescent="0.25">
      <c r="A484" s="53"/>
      <c r="B484" s="46" t="str">
        <f>IFERROR(VLOOKUP(A484,'District Lookup'!A:B,2,FALSE),"")</f>
        <v/>
      </c>
      <c r="C484" s="53"/>
      <c r="D484" s="40" t="str">
        <f t="shared" si="28"/>
        <v/>
      </c>
      <c r="E484" s="46" t="str">
        <f>IFERROR(VLOOKUP(D484,DistrictSchool!C477:D5204,2,FALSE),"")</f>
        <v/>
      </c>
      <c r="F484" s="53"/>
      <c r="G484" s="41" t="str">
        <f t="shared" si="29"/>
        <v/>
      </c>
      <c r="H484" s="46" t="str">
        <f>IFERROR(VLOOKUP(G484,'Lookup PRAcademy'!A:I,9,FALSE),"")</f>
        <v/>
      </c>
      <c r="I484" s="50" t="str">
        <f t="shared" si="30"/>
        <v/>
      </c>
      <c r="J484" s="43" t="str">
        <f>IFERROR(VLOOKUP(I484,'Lookup PRAcademy'!C477:D5430,2,FALSE),"")</f>
        <v/>
      </c>
      <c r="K484" s="43"/>
      <c r="L484" s="43"/>
      <c r="M484" s="53"/>
      <c r="N484" s="53"/>
      <c r="O484" s="40" t="str">
        <f t="shared" si="31"/>
        <v/>
      </c>
      <c r="P484" s="49" t="str">
        <f>IFERROR(VLOOKUP(O484,'Lookup PRAcademy'!$C$2:$I$4955,7,FALSE),"")</f>
        <v/>
      </c>
      <c r="Q484" s="44"/>
      <c r="R484" s="43"/>
      <c r="S484" s="43"/>
      <c r="T484" s="43"/>
      <c r="U484" s="43"/>
      <c r="V484" s="43"/>
    </row>
    <row r="485" spans="1:22" s="2" customFormat="1" x14ac:dyDescent="0.25">
      <c r="A485" s="53"/>
      <c r="B485" s="46" t="str">
        <f>IFERROR(VLOOKUP(A485,'District Lookup'!A:B,2,FALSE),"")</f>
        <v/>
      </c>
      <c r="C485" s="53"/>
      <c r="D485" s="40" t="str">
        <f t="shared" si="28"/>
        <v/>
      </c>
      <c r="E485" s="46" t="str">
        <f>IFERROR(VLOOKUP(D485,DistrictSchool!C478:D5205,2,FALSE),"")</f>
        <v/>
      </c>
      <c r="F485" s="53"/>
      <c r="G485" s="41" t="str">
        <f t="shared" si="29"/>
        <v/>
      </c>
      <c r="H485" s="46" t="str">
        <f>IFERROR(VLOOKUP(G485,'Lookup PRAcademy'!A:I,9,FALSE),"")</f>
        <v/>
      </c>
      <c r="I485" s="50" t="str">
        <f t="shared" si="30"/>
        <v/>
      </c>
      <c r="J485" s="43" t="str">
        <f>IFERROR(VLOOKUP(I485,'Lookup PRAcademy'!C478:D5431,2,FALSE),"")</f>
        <v/>
      </c>
      <c r="K485" s="43"/>
      <c r="L485" s="43"/>
      <c r="M485" s="53"/>
      <c r="N485" s="53"/>
      <c r="O485" s="40" t="str">
        <f t="shared" si="31"/>
        <v/>
      </c>
      <c r="P485" s="49" t="str">
        <f>IFERROR(VLOOKUP(O485,'Lookup PRAcademy'!$C$2:$I$4955,7,FALSE),"")</f>
        <v/>
      </c>
      <c r="Q485" s="44"/>
      <c r="R485" s="43"/>
      <c r="S485" s="43"/>
      <c r="T485" s="43"/>
      <c r="U485" s="43"/>
      <c r="V485" s="43"/>
    </row>
    <row r="486" spans="1:22" s="2" customFormat="1" x14ac:dyDescent="0.25">
      <c r="A486" s="53"/>
      <c r="B486" s="46" t="str">
        <f>IFERROR(VLOOKUP(A486,'District Lookup'!A:B,2,FALSE),"")</f>
        <v/>
      </c>
      <c r="C486" s="53"/>
      <c r="D486" s="40" t="str">
        <f t="shared" si="28"/>
        <v/>
      </c>
      <c r="E486" s="46" t="str">
        <f>IFERROR(VLOOKUP(D486,DistrictSchool!C479:D5206,2,FALSE),"")</f>
        <v/>
      </c>
      <c r="F486" s="53"/>
      <c r="G486" s="41" t="str">
        <f t="shared" si="29"/>
        <v/>
      </c>
      <c r="H486" s="46" t="str">
        <f>IFERROR(VLOOKUP(G486,'Lookup PRAcademy'!A:I,9,FALSE),"")</f>
        <v/>
      </c>
      <c r="I486" s="50" t="str">
        <f t="shared" si="30"/>
        <v/>
      </c>
      <c r="J486" s="43" t="str">
        <f>IFERROR(VLOOKUP(I486,'Lookup PRAcademy'!C479:D5432,2,FALSE),"")</f>
        <v/>
      </c>
      <c r="K486" s="43"/>
      <c r="L486" s="43"/>
      <c r="M486" s="53"/>
      <c r="N486" s="53"/>
      <c r="O486" s="40" t="str">
        <f t="shared" si="31"/>
        <v/>
      </c>
      <c r="P486" s="49" t="str">
        <f>IFERROR(VLOOKUP(O486,'Lookup PRAcademy'!$C$2:$I$4955,7,FALSE),"")</f>
        <v/>
      </c>
      <c r="Q486" s="44"/>
      <c r="R486" s="43"/>
      <c r="S486" s="43"/>
      <c r="T486" s="43"/>
      <c r="U486" s="43"/>
      <c r="V486" s="43"/>
    </row>
    <row r="487" spans="1:22" s="2" customFormat="1" x14ac:dyDescent="0.25">
      <c r="A487" s="53"/>
      <c r="B487" s="46" t="str">
        <f>IFERROR(VLOOKUP(A487,'District Lookup'!A:B,2,FALSE),"")</f>
        <v/>
      </c>
      <c r="C487" s="53"/>
      <c r="D487" s="40" t="str">
        <f t="shared" si="28"/>
        <v/>
      </c>
      <c r="E487" s="46" t="str">
        <f>IFERROR(VLOOKUP(D487,DistrictSchool!C480:D5207,2,FALSE),"")</f>
        <v/>
      </c>
      <c r="F487" s="53"/>
      <c r="G487" s="41" t="str">
        <f t="shared" si="29"/>
        <v/>
      </c>
      <c r="H487" s="46" t="str">
        <f>IFERROR(VLOOKUP(G487,'Lookup PRAcademy'!A:I,9,FALSE),"")</f>
        <v/>
      </c>
      <c r="I487" s="50" t="str">
        <f t="shared" si="30"/>
        <v/>
      </c>
      <c r="J487" s="43" t="str">
        <f>IFERROR(VLOOKUP(I487,'Lookup PRAcademy'!C480:D5433,2,FALSE),"")</f>
        <v/>
      </c>
      <c r="K487" s="43"/>
      <c r="L487" s="43"/>
      <c r="M487" s="53"/>
      <c r="N487" s="53"/>
      <c r="O487" s="40" t="str">
        <f t="shared" si="31"/>
        <v/>
      </c>
      <c r="P487" s="49" t="str">
        <f>IFERROR(VLOOKUP(O487,'Lookup PRAcademy'!$C$2:$I$4955,7,FALSE),"")</f>
        <v/>
      </c>
      <c r="Q487" s="44"/>
      <c r="R487" s="43"/>
      <c r="S487" s="43"/>
      <c r="T487" s="43"/>
      <c r="U487" s="43"/>
      <c r="V487" s="43"/>
    </row>
    <row r="488" spans="1:22" s="2" customFormat="1" x14ac:dyDescent="0.25">
      <c r="A488" s="53"/>
      <c r="B488" s="46" t="str">
        <f>IFERROR(VLOOKUP(A488,'District Lookup'!A:B,2,FALSE),"")</f>
        <v/>
      </c>
      <c r="C488" s="53"/>
      <c r="D488" s="40" t="str">
        <f t="shared" si="28"/>
        <v/>
      </c>
      <c r="E488" s="46" t="str">
        <f>IFERROR(VLOOKUP(D488,DistrictSchool!C481:D5208,2,FALSE),"")</f>
        <v/>
      </c>
      <c r="F488" s="53"/>
      <c r="G488" s="41" t="str">
        <f t="shared" si="29"/>
        <v/>
      </c>
      <c r="H488" s="46" t="str">
        <f>IFERROR(VLOOKUP(G488,'Lookup PRAcademy'!A:I,9,FALSE),"")</f>
        <v/>
      </c>
      <c r="I488" s="50" t="str">
        <f t="shared" si="30"/>
        <v/>
      </c>
      <c r="J488" s="43" t="str">
        <f>IFERROR(VLOOKUP(I488,'Lookup PRAcademy'!C481:D5434,2,FALSE),"")</f>
        <v/>
      </c>
      <c r="K488" s="43"/>
      <c r="L488" s="43"/>
      <c r="M488" s="53"/>
      <c r="N488" s="53"/>
      <c r="O488" s="40" t="str">
        <f t="shared" si="31"/>
        <v/>
      </c>
      <c r="P488" s="49" t="str">
        <f>IFERROR(VLOOKUP(O488,'Lookup PRAcademy'!$C$2:$I$4955,7,FALSE),"")</f>
        <v/>
      </c>
      <c r="Q488" s="44"/>
      <c r="R488" s="43"/>
      <c r="S488" s="43"/>
      <c r="T488" s="43"/>
      <c r="U488" s="43"/>
      <c r="V488" s="43"/>
    </row>
    <row r="489" spans="1:22" s="2" customFormat="1" x14ac:dyDescent="0.25">
      <c r="A489" s="53"/>
      <c r="B489" s="46" t="str">
        <f>IFERROR(VLOOKUP(A489,'District Lookup'!A:B,2,FALSE),"")</f>
        <v/>
      </c>
      <c r="C489" s="53"/>
      <c r="D489" s="40" t="str">
        <f t="shared" si="28"/>
        <v/>
      </c>
      <c r="E489" s="46" t="str">
        <f>IFERROR(VLOOKUP(D489,DistrictSchool!C482:D5209,2,FALSE),"")</f>
        <v/>
      </c>
      <c r="F489" s="53"/>
      <c r="G489" s="41" t="str">
        <f t="shared" si="29"/>
        <v/>
      </c>
      <c r="H489" s="46" t="str">
        <f>IFERROR(VLOOKUP(G489,'Lookup PRAcademy'!A:I,9,FALSE),"")</f>
        <v/>
      </c>
      <c r="I489" s="50" t="str">
        <f t="shared" si="30"/>
        <v/>
      </c>
      <c r="J489" s="43" t="str">
        <f>IFERROR(VLOOKUP(I489,'Lookup PRAcademy'!C482:D5435,2,FALSE),"")</f>
        <v/>
      </c>
      <c r="K489" s="43"/>
      <c r="L489" s="43"/>
      <c r="M489" s="53"/>
      <c r="N489" s="53"/>
      <c r="O489" s="40" t="str">
        <f t="shared" si="31"/>
        <v/>
      </c>
      <c r="P489" s="49" t="str">
        <f>IFERROR(VLOOKUP(O489,'Lookup PRAcademy'!$C$2:$I$4955,7,FALSE),"")</f>
        <v/>
      </c>
      <c r="Q489" s="44"/>
      <c r="R489" s="43"/>
      <c r="S489" s="43"/>
      <c r="T489" s="43"/>
      <c r="U489" s="43"/>
      <c r="V489" s="43"/>
    </row>
    <row r="490" spans="1:22" s="2" customFormat="1" x14ac:dyDescent="0.25">
      <c r="A490" s="53"/>
      <c r="B490" s="46" t="str">
        <f>IFERROR(VLOOKUP(A490,'District Lookup'!A:B,2,FALSE),"")</f>
        <v/>
      </c>
      <c r="C490" s="53"/>
      <c r="D490" s="40" t="str">
        <f t="shared" si="28"/>
        <v/>
      </c>
      <c r="E490" s="46" t="str">
        <f>IFERROR(VLOOKUP(D490,DistrictSchool!C483:D5210,2,FALSE),"")</f>
        <v/>
      </c>
      <c r="F490" s="53"/>
      <c r="G490" s="41" t="str">
        <f t="shared" si="29"/>
        <v/>
      </c>
      <c r="H490" s="46" t="str">
        <f>IFERROR(VLOOKUP(G490,'Lookup PRAcademy'!A:I,9,FALSE),"")</f>
        <v/>
      </c>
      <c r="I490" s="50" t="str">
        <f t="shared" si="30"/>
        <v/>
      </c>
      <c r="J490" s="43" t="str">
        <f>IFERROR(VLOOKUP(I490,'Lookup PRAcademy'!C483:D5436,2,FALSE),"")</f>
        <v/>
      </c>
      <c r="K490" s="43"/>
      <c r="L490" s="43"/>
      <c r="M490" s="53"/>
      <c r="N490" s="53"/>
      <c r="O490" s="40" t="str">
        <f t="shared" si="31"/>
        <v/>
      </c>
      <c r="P490" s="49" t="str">
        <f>IFERROR(VLOOKUP(O490,'Lookup PRAcademy'!$C$2:$I$4955,7,FALSE),"")</f>
        <v/>
      </c>
      <c r="Q490" s="44"/>
      <c r="R490" s="43"/>
      <c r="S490" s="43"/>
      <c r="T490" s="43"/>
      <c r="U490" s="43"/>
      <c r="V490" s="43"/>
    </row>
    <row r="491" spans="1:22" s="2" customFormat="1" x14ac:dyDescent="0.25">
      <c r="A491" s="53"/>
      <c r="B491" s="46" t="str">
        <f>IFERROR(VLOOKUP(A491,'District Lookup'!A:B,2,FALSE),"")</f>
        <v/>
      </c>
      <c r="C491" s="53"/>
      <c r="D491" s="40" t="str">
        <f t="shared" si="28"/>
        <v/>
      </c>
      <c r="E491" s="46" t="str">
        <f>IFERROR(VLOOKUP(D491,DistrictSchool!C484:D5211,2,FALSE),"")</f>
        <v/>
      </c>
      <c r="F491" s="53"/>
      <c r="G491" s="41" t="str">
        <f t="shared" si="29"/>
        <v/>
      </c>
      <c r="H491" s="46" t="str">
        <f>IFERROR(VLOOKUP(G491,'Lookup PRAcademy'!A:I,9,FALSE),"")</f>
        <v/>
      </c>
      <c r="I491" s="50" t="str">
        <f t="shared" si="30"/>
        <v/>
      </c>
      <c r="J491" s="43" t="str">
        <f>IFERROR(VLOOKUP(I491,'Lookup PRAcademy'!C484:D5437,2,FALSE),"")</f>
        <v/>
      </c>
      <c r="K491" s="43"/>
      <c r="L491" s="43"/>
      <c r="M491" s="53"/>
      <c r="N491" s="53"/>
      <c r="O491" s="40" t="str">
        <f t="shared" si="31"/>
        <v/>
      </c>
      <c r="P491" s="49" t="str">
        <f>IFERROR(VLOOKUP(O491,'Lookup PRAcademy'!$C$2:$I$4955,7,FALSE),"")</f>
        <v/>
      </c>
      <c r="Q491" s="44"/>
      <c r="R491" s="43"/>
      <c r="S491" s="43"/>
      <c r="T491" s="43"/>
      <c r="U491" s="43"/>
      <c r="V491" s="43"/>
    </row>
    <row r="492" spans="1:22" s="2" customFormat="1" x14ac:dyDescent="0.25">
      <c r="A492" s="53"/>
      <c r="B492" s="46" t="str">
        <f>IFERROR(VLOOKUP(A492,'District Lookup'!A:B,2,FALSE),"")</f>
        <v/>
      </c>
      <c r="C492" s="53"/>
      <c r="D492" s="40" t="str">
        <f t="shared" si="28"/>
        <v/>
      </c>
      <c r="E492" s="46" t="str">
        <f>IFERROR(VLOOKUP(D492,DistrictSchool!C485:D5212,2,FALSE),"")</f>
        <v/>
      </c>
      <c r="F492" s="53"/>
      <c r="G492" s="41" t="str">
        <f t="shared" si="29"/>
        <v/>
      </c>
      <c r="H492" s="46" t="str">
        <f>IFERROR(VLOOKUP(G492,'Lookup PRAcademy'!A:I,9,FALSE),"")</f>
        <v/>
      </c>
      <c r="I492" s="50" t="str">
        <f t="shared" si="30"/>
        <v/>
      </c>
      <c r="J492" s="43" t="str">
        <f>IFERROR(VLOOKUP(I492,'Lookup PRAcademy'!C485:D5438,2,FALSE),"")</f>
        <v/>
      </c>
      <c r="K492" s="43"/>
      <c r="L492" s="43"/>
      <c r="M492" s="53"/>
      <c r="N492" s="53"/>
      <c r="O492" s="40" t="str">
        <f t="shared" si="31"/>
        <v/>
      </c>
      <c r="P492" s="49" t="str">
        <f>IFERROR(VLOOKUP(O492,'Lookup PRAcademy'!$C$2:$I$4955,7,FALSE),"")</f>
        <v/>
      </c>
      <c r="Q492" s="44"/>
      <c r="R492" s="43"/>
      <c r="S492" s="43"/>
      <c r="T492" s="43"/>
      <c r="U492" s="43"/>
      <c r="V492" s="43"/>
    </row>
    <row r="493" spans="1:22" s="2" customFormat="1" x14ac:dyDescent="0.25">
      <c r="A493" s="53"/>
      <c r="B493" s="46" t="str">
        <f>IFERROR(VLOOKUP(A493,'District Lookup'!A:B,2,FALSE),"")</f>
        <v/>
      </c>
      <c r="C493" s="53"/>
      <c r="D493" s="40" t="str">
        <f t="shared" si="28"/>
        <v/>
      </c>
      <c r="E493" s="46" t="str">
        <f>IFERROR(VLOOKUP(D493,DistrictSchool!C486:D5213,2,FALSE),"")</f>
        <v/>
      </c>
      <c r="F493" s="53"/>
      <c r="G493" s="41" t="str">
        <f t="shared" si="29"/>
        <v/>
      </c>
      <c r="H493" s="46" t="str">
        <f>IFERROR(VLOOKUP(G493,'Lookup PRAcademy'!A:I,9,FALSE),"")</f>
        <v/>
      </c>
      <c r="I493" s="50" t="str">
        <f t="shared" si="30"/>
        <v/>
      </c>
      <c r="J493" s="43" t="str">
        <f>IFERROR(VLOOKUP(I493,'Lookup PRAcademy'!C486:D5439,2,FALSE),"")</f>
        <v/>
      </c>
      <c r="K493" s="43"/>
      <c r="L493" s="43"/>
      <c r="M493" s="53"/>
      <c r="N493" s="53"/>
      <c r="O493" s="40" t="str">
        <f t="shared" si="31"/>
        <v/>
      </c>
      <c r="P493" s="49" t="str">
        <f>IFERROR(VLOOKUP(O493,'Lookup PRAcademy'!$C$2:$I$4955,7,FALSE),"")</f>
        <v/>
      </c>
      <c r="Q493" s="44"/>
      <c r="R493" s="43"/>
      <c r="S493" s="43"/>
      <c r="T493" s="43"/>
      <c r="U493" s="43"/>
      <c r="V493" s="43"/>
    </row>
    <row r="494" spans="1:22" s="2" customFormat="1" x14ac:dyDescent="0.25">
      <c r="A494" s="53"/>
      <c r="B494" s="46" t="str">
        <f>IFERROR(VLOOKUP(A494,'District Lookup'!A:B,2,FALSE),"")</f>
        <v/>
      </c>
      <c r="C494" s="53"/>
      <c r="D494" s="40" t="str">
        <f t="shared" si="28"/>
        <v/>
      </c>
      <c r="E494" s="46" t="str">
        <f>IFERROR(VLOOKUP(D494,DistrictSchool!C487:D5214,2,FALSE),"")</f>
        <v/>
      </c>
      <c r="F494" s="53"/>
      <c r="G494" s="41" t="str">
        <f t="shared" si="29"/>
        <v/>
      </c>
      <c r="H494" s="46" t="str">
        <f>IFERROR(VLOOKUP(G494,'Lookup PRAcademy'!A:I,9,FALSE),"")</f>
        <v/>
      </c>
      <c r="I494" s="50" t="str">
        <f t="shared" si="30"/>
        <v/>
      </c>
      <c r="J494" s="43" t="str">
        <f>IFERROR(VLOOKUP(I494,'Lookup PRAcademy'!C487:D5440,2,FALSE),"")</f>
        <v/>
      </c>
      <c r="K494" s="43"/>
      <c r="L494" s="43"/>
      <c r="M494" s="53"/>
      <c r="N494" s="53"/>
      <c r="O494" s="40" t="str">
        <f t="shared" si="31"/>
        <v/>
      </c>
      <c r="P494" s="49" t="str">
        <f>IFERROR(VLOOKUP(O494,'Lookup PRAcademy'!$C$2:$I$4955,7,FALSE),"")</f>
        <v/>
      </c>
      <c r="Q494" s="44"/>
      <c r="R494" s="43"/>
      <c r="S494" s="43"/>
      <c r="T494" s="43"/>
      <c r="U494" s="43"/>
      <c r="V494" s="43"/>
    </row>
    <row r="495" spans="1:22" s="2" customFormat="1" x14ac:dyDescent="0.25">
      <c r="A495" s="53"/>
      <c r="B495" s="46" t="str">
        <f>IFERROR(VLOOKUP(A495,'District Lookup'!A:B,2,FALSE),"")</f>
        <v/>
      </c>
      <c r="C495" s="53"/>
      <c r="D495" s="40" t="str">
        <f t="shared" si="28"/>
        <v/>
      </c>
      <c r="E495" s="46" t="str">
        <f>IFERROR(VLOOKUP(D495,DistrictSchool!C488:D5215,2,FALSE),"")</f>
        <v/>
      </c>
      <c r="F495" s="53"/>
      <c r="G495" s="41" t="str">
        <f t="shared" si="29"/>
        <v/>
      </c>
      <c r="H495" s="46" t="str">
        <f>IFERROR(VLOOKUP(G495,'Lookup PRAcademy'!A:I,9,FALSE),"")</f>
        <v/>
      </c>
      <c r="I495" s="50" t="str">
        <f t="shared" si="30"/>
        <v/>
      </c>
      <c r="J495" s="43" t="str">
        <f>IFERROR(VLOOKUP(I495,'Lookup PRAcademy'!C488:D5441,2,FALSE),"")</f>
        <v/>
      </c>
      <c r="K495" s="43"/>
      <c r="L495" s="43"/>
      <c r="M495" s="53"/>
      <c r="N495" s="53"/>
      <c r="O495" s="40" t="str">
        <f t="shared" si="31"/>
        <v/>
      </c>
      <c r="P495" s="49" t="str">
        <f>IFERROR(VLOOKUP(O495,'Lookup PRAcademy'!$C$2:$I$4955,7,FALSE),"")</f>
        <v/>
      </c>
      <c r="Q495" s="44"/>
      <c r="R495" s="43"/>
      <c r="S495" s="43"/>
      <c r="T495" s="43"/>
      <c r="U495" s="43"/>
      <c r="V495" s="43"/>
    </row>
    <row r="496" spans="1:22" s="2" customFormat="1" x14ac:dyDescent="0.25">
      <c r="A496" s="53"/>
      <c r="B496" s="46" t="str">
        <f>IFERROR(VLOOKUP(A496,'District Lookup'!A:B,2,FALSE),"")</f>
        <v/>
      </c>
      <c r="C496" s="53"/>
      <c r="D496" s="40" t="str">
        <f t="shared" si="28"/>
        <v/>
      </c>
      <c r="E496" s="46" t="str">
        <f>IFERROR(VLOOKUP(D496,DistrictSchool!C489:D5216,2,FALSE),"")</f>
        <v/>
      </c>
      <c r="F496" s="53"/>
      <c r="G496" s="41" t="str">
        <f t="shared" si="29"/>
        <v/>
      </c>
      <c r="H496" s="46" t="str">
        <f>IFERROR(VLOOKUP(G496,'Lookup PRAcademy'!A:I,9,FALSE),"")</f>
        <v/>
      </c>
      <c r="I496" s="50" t="str">
        <f t="shared" si="30"/>
        <v/>
      </c>
      <c r="J496" s="43" t="str">
        <f>IFERROR(VLOOKUP(I496,'Lookup PRAcademy'!C489:D5442,2,FALSE),"")</f>
        <v/>
      </c>
      <c r="K496" s="43"/>
      <c r="L496" s="43"/>
      <c r="M496" s="53"/>
      <c r="N496" s="53"/>
      <c r="O496" s="40" t="str">
        <f t="shared" si="31"/>
        <v/>
      </c>
      <c r="P496" s="49" t="str">
        <f>IFERROR(VLOOKUP(O496,'Lookup PRAcademy'!$C$2:$I$4955,7,FALSE),"")</f>
        <v/>
      </c>
      <c r="Q496" s="44"/>
      <c r="R496" s="43"/>
      <c r="S496" s="43"/>
      <c r="T496" s="43"/>
      <c r="U496" s="43"/>
      <c r="V496" s="43"/>
    </row>
    <row r="497" spans="1:22" s="2" customFormat="1" x14ac:dyDescent="0.25">
      <c r="A497" s="53"/>
      <c r="B497" s="46" t="str">
        <f>IFERROR(VLOOKUP(A497,'District Lookup'!A:B,2,FALSE),"")</f>
        <v/>
      </c>
      <c r="C497" s="53"/>
      <c r="D497" s="40" t="str">
        <f t="shared" si="28"/>
        <v/>
      </c>
      <c r="E497" s="46" t="str">
        <f>IFERROR(VLOOKUP(D497,DistrictSchool!C490:D5217,2,FALSE),"")</f>
        <v/>
      </c>
      <c r="F497" s="53"/>
      <c r="G497" s="41" t="str">
        <f t="shared" si="29"/>
        <v/>
      </c>
      <c r="H497" s="46" t="str">
        <f>IFERROR(VLOOKUP(G497,'Lookup PRAcademy'!A:I,9,FALSE),"")</f>
        <v/>
      </c>
      <c r="I497" s="50" t="str">
        <f t="shared" si="30"/>
        <v/>
      </c>
      <c r="J497" s="43" t="str">
        <f>IFERROR(VLOOKUP(I497,'Lookup PRAcademy'!C490:D5443,2,FALSE),"")</f>
        <v/>
      </c>
      <c r="K497" s="43"/>
      <c r="L497" s="43"/>
      <c r="M497" s="53"/>
      <c r="N497" s="53"/>
      <c r="O497" s="40" t="str">
        <f t="shared" si="31"/>
        <v/>
      </c>
      <c r="P497" s="49" t="str">
        <f>IFERROR(VLOOKUP(O497,'Lookup PRAcademy'!$C$2:$I$4955,7,FALSE),"")</f>
        <v/>
      </c>
      <c r="Q497" s="44"/>
      <c r="R497" s="43"/>
      <c r="S497" s="43"/>
      <c r="T497" s="43"/>
      <c r="U497" s="43"/>
      <c r="V497" s="43"/>
    </row>
    <row r="498" spans="1:22" s="2" customFormat="1" x14ac:dyDescent="0.25">
      <c r="A498" s="53"/>
      <c r="B498" s="46" t="str">
        <f>IFERROR(VLOOKUP(A498,'District Lookup'!A:B,2,FALSE),"")</f>
        <v/>
      </c>
      <c r="C498" s="53"/>
      <c r="D498" s="40" t="str">
        <f t="shared" si="28"/>
        <v/>
      </c>
      <c r="E498" s="46" t="str">
        <f>IFERROR(VLOOKUP(D498,DistrictSchool!C491:D5218,2,FALSE),"")</f>
        <v/>
      </c>
      <c r="F498" s="53"/>
      <c r="G498" s="41" t="str">
        <f t="shared" si="29"/>
        <v/>
      </c>
      <c r="H498" s="46" t="str">
        <f>IFERROR(VLOOKUP(G498,'Lookup PRAcademy'!A:I,9,FALSE),"")</f>
        <v/>
      </c>
      <c r="I498" s="50" t="str">
        <f t="shared" si="30"/>
        <v/>
      </c>
      <c r="J498" s="43" t="str">
        <f>IFERROR(VLOOKUP(I498,'Lookup PRAcademy'!C491:D5444,2,FALSE),"")</f>
        <v/>
      </c>
      <c r="K498" s="43"/>
      <c r="L498" s="43"/>
      <c r="M498" s="53"/>
      <c r="N498" s="53"/>
      <c r="O498" s="40" t="str">
        <f t="shared" si="31"/>
        <v/>
      </c>
      <c r="P498" s="49" t="str">
        <f>IFERROR(VLOOKUP(O498,'Lookup PRAcademy'!$C$2:$I$4955,7,FALSE),"")</f>
        <v/>
      </c>
      <c r="Q498" s="44"/>
      <c r="R498" s="43"/>
      <c r="S498" s="43"/>
      <c r="T498" s="43"/>
      <c r="U498" s="43"/>
      <c r="V498" s="43"/>
    </row>
    <row r="499" spans="1:22" s="2" customFormat="1" x14ac:dyDescent="0.25">
      <c r="A499" s="53"/>
      <c r="B499" s="46" t="str">
        <f>IFERROR(VLOOKUP(A499,'District Lookup'!A:B,2,FALSE),"")</f>
        <v/>
      </c>
      <c r="C499" s="53"/>
      <c r="D499" s="40" t="str">
        <f t="shared" si="28"/>
        <v/>
      </c>
      <c r="E499" s="46" t="str">
        <f>IFERROR(VLOOKUP(D499,DistrictSchool!C492:D5219,2,FALSE),"")</f>
        <v/>
      </c>
      <c r="F499" s="53"/>
      <c r="G499" s="41" t="str">
        <f t="shared" si="29"/>
        <v/>
      </c>
      <c r="H499" s="46" t="str">
        <f>IFERROR(VLOOKUP(G499,'Lookup PRAcademy'!A:I,9,FALSE),"")</f>
        <v/>
      </c>
      <c r="I499" s="50" t="str">
        <f t="shared" si="30"/>
        <v/>
      </c>
      <c r="J499" s="43" t="str">
        <f>IFERROR(VLOOKUP(I499,'Lookup PRAcademy'!C492:D5445,2,FALSE),"")</f>
        <v/>
      </c>
      <c r="K499" s="43"/>
      <c r="L499" s="43"/>
      <c r="M499" s="53"/>
      <c r="N499" s="53"/>
      <c r="O499" s="40" t="str">
        <f t="shared" si="31"/>
        <v/>
      </c>
      <c r="P499" s="49" t="str">
        <f>IFERROR(VLOOKUP(O499,'Lookup PRAcademy'!$C$2:$I$4955,7,FALSE),"")</f>
        <v/>
      </c>
      <c r="Q499" s="44"/>
      <c r="R499" s="43"/>
      <c r="S499" s="43"/>
      <c r="T499" s="43"/>
      <c r="U499" s="43"/>
      <c r="V499" s="43"/>
    </row>
    <row r="500" spans="1:22" s="2" customFormat="1" x14ac:dyDescent="0.25">
      <c r="A500" s="53"/>
      <c r="B500" s="46" t="str">
        <f>IFERROR(VLOOKUP(A500,'District Lookup'!A:B,2,FALSE),"")</f>
        <v/>
      </c>
      <c r="C500" s="53"/>
      <c r="D500" s="40" t="str">
        <f t="shared" si="28"/>
        <v/>
      </c>
      <c r="E500" s="46" t="str">
        <f>IFERROR(VLOOKUP(D500,DistrictSchool!C493:D5220,2,FALSE),"")</f>
        <v/>
      </c>
      <c r="F500" s="53"/>
      <c r="G500" s="41" t="str">
        <f t="shared" si="29"/>
        <v/>
      </c>
      <c r="H500" s="46" t="str">
        <f>IFERROR(VLOOKUP(G500,'Lookup PRAcademy'!A:I,9,FALSE),"")</f>
        <v/>
      </c>
      <c r="I500" s="50" t="str">
        <f t="shared" si="30"/>
        <v/>
      </c>
      <c r="J500" s="43" t="str">
        <f>IFERROR(VLOOKUP(I500,'Lookup PRAcademy'!C493:D5446,2,FALSE),"")</f>
        <v/>
      </c>
      <c r="K500" s="43"/>
      <c r="L500" s="43"/>
      <c r="M500" s="53"/>
      <c r="N500" s="53"/>
      <c r="O500" s="40" t="str">
        <f t="shared" si="31"/>
        <v/>
      </c>
      <c r="P500" s="49" t="str">
        <f>IFERROR(VLOOKUP(O500,'Lookup PRAcademy'!$C$2:$I$4955,7,FALSE),"")</f>
        <v/>
      </c>
      <c r="Q500" s="44"/>
      <c r="R500" s="43"/>
      <c r="S500" s="43"/>
      <c r="T500" s="43"/>
      <c r="U500" s="43"/>
      <c r="V500" s="43"/>
    </row>
    <row r="501" spans="1:22" s="2" customFormat="1" x14ac:dyDescent="0.25">
      <c r="A501" s="53"/>
      <c r="B501" s="46" t="str">
        <f>IFERROR(VLOOKUP(A501,'District Lookup'!A:B,2,FALSE),"")</f>
        <v/>
      </c>
      <c r="C501" s="53"/>
      <c r="D501" s="40" t="str">
        <f t="shared" si="28"/>
        <v/>
      </c>
      <c r="E501" s="46" t="str">
        <f>IFERROR(VLOOKUP(D501,DistrictSchool!C494:D5221,2,FALSE),"")</f>
        <v/>
      </c>
      <c r="F501" s="53"/>
      <c r="G501" s="41" t="str">
        <f t="shared" si="29"/>
        <v/>
      </c>
      <c r="H501" s="46" t="str">
        <f>IFERROR(VLOOKUP(G501,'Lookup PRAcademy'!A:I,9,FALSE),"")</f>
        <v/>
      </c>
      <c r="I501" s="50" t="str">
        <f t="shared" si="30"/>
        <v/>
      </c>
      <c r="J501" s="43" t="str">
        <f>IFERROR(VLOOKUP(I501,'Lookup PRAcademy'!C494:D5447,2,FALSE),"")</f>
        <v/>
      </c>
      <c r="K501" s="43"/>
      <c r="L501" s="43"/>
      <c r="M501" s="53"/>
      <c r="N501" s="53"/>
      <c r="O501" s="40" t="str">
        <f t="shared" si="31"/>
        <v/>
      </c>
      <c r="P501" s="49" t="str">
        <f>IFERROR(VLOOKUP(O501,'Lookup PRAcademy'!$C$2:$I$4955,7,FALSE),"")</f>
        <v/>
      </c>
      <c r="Q501" s="44"/>
      <c r="R501" s="43"/>
      <c r="S501" s="43"/>
      <c r="T501" s="43"/>
      <c r="U501" s="43"/>
      <c r="V501" s="43"/>
    </row>
    <row r="502" spans="1:22" s="2" customFormat="1" x14ac:dyDescent="0.25">
      <c r="A502" s="53"/>
      <c r="B502" s="46" t="str">
        <f>IFERROR(VLOOKUP(A502,'District Lookup'!A:B,2,FALSE),"")</f>
        <v/>
      </c>
      <c r="C502" s="53"/>
      <c r="D502" s="40" t="str">
        <f t="shared" si="28"/>
        <v/>
      </c>
      <c r="E502" s="46" t="str">
        <f>IFERROR(VLOOKUP(D502,DistrictSchool!C495:D5222,2,FALSE),"")</f>
        <v/>
      </c>
      <c r="F502" s="53"/>
      <c r="G502" s="41" t="str">
        <f t="shared" si="29"/>
        <v/>
      </c>
      <c r="H502" s="46" t="str">
        <f>IFERROR(VLOOKUP(G502,'Lookup PRAcademy'!A:I,9,FALSE),"")</f>
        <v/>
      </c>
      <c r="I502" s="50" t="str">
        <f t="shared" si="30"/>
        <v/>
      </c>
      <c r="J502" s="43" t="str">
        <f>IFERROR(VLOOKUP(I502,'Lookup PRAcademy'!C495:D5448,2,FALSE),"")</f>
        <v/>
      </c>
      <c r="K502" s="43"/>
      <c r="L502" s="43"/>
      <c r="M502" s="53"/>
      <c r="N502" s="53"/>
      <c r="O502" s="40" t="str">
        <f t="shared" si="31"/>
        <v/>
      </c>
      <c r="P502" s="49" t="str">
        <f>IFERROR(VLOOKUP(O502,'Lookup PRAcademy'!$C$2:$I$4955,7,FALSE),"")</f>
        <v/>
      </c>
      <c r="Q502" s="44"/>
      <c r="R502" s="43"/>
      <c r="S502" s="43"/>
      <c r="T502" s="43"/>
      <c r="U502" s="43"/>
      <c r="V502" s="43"/>
    </row>
    <row r="503" spans="1:22" s="2" customFormat="1" x14ac:dyDescent="0.25">
      <c r="A503" s="53"/>
      <c r="B503" s="46" t="str">
        <f>IFERROR(VLOOKUP(A503,'District Lookup'!A:B,2,FALSE),"")</f>
        <v/>
      </c>
      <c r="C503" s="53"/>
      <c r="D503" s="40" t="str">
        <f t="shared" si="28"/>
        <v/>
      </c>
      <c r="E503" s="46" t="str">
        <f>IFERROR(VLOOKUP(D503,DistrictSchool!C496:D5223,2,FALSE),"")</f>
        <v/>
      </c>
      <c r="F503" s="53"/>
      <c r="G503" s="41" t="str">
        <f t="shared" si="29"/>
        <v/>
      </c>
      <c r="H503" s="46" t="str">
        <f>IFERROR(VLOOKUP(G503,'Lookup PRAcademy'!A:I,9,FALSE),"")</f>
        <v/>
      </c>
      <c r="I503" s="50" t="str">
        <f t="shared" si="30"/>
        <v/>
      </c>
      <c r="J503" s="43" t="str">
        <f>IFERROR(VLOOKUP(I503,'Lookup PRAcademy'!C496:D5449,2,FALSE),"")</f>
        <v/>
      </c>
      <c r="K503" s="43"/>
      <c r="L503" s="43"/>
      <c r="M503" s="53"/>
      <c r="N503" s="53"/>
      <c r="O503" s="40" t="str">
        <f t="shared" si="31"/>
        <v/>
      </c>
      <c r="P503" s="49" t="str">
        <f>IFERROR(VLOOKUP(O503,'Lookup PRAcademy'!$C$2:$I$4955,7,FALSE),"")</f>
        <v/>
      </c>
      <c r="Q503" s="44"/>
      <c r="R503" s="43"/>
      <c r="S503" s="43"/>
      <c r="T503" s="43"/>
      <c r="U503" s="43"/>
      <c r="V503" s="43"/>
    </row>
    <row r="504" spans="1:22" s="2" customFormat="1" x14ac:dyDescent="0.25">
      <c r="A504" s="53"/>
      <c r="B504" s="46" t="str">
        <f>IFERROR(VLOOKUP(A504,'District Lookup'!A:B,2,FALSE),"")</f>
        <v/>
      </c>
      <c r="C504" s="53"/>
      <c r="D504" s="40" t="str">
        <f t="shared" si="28"/>
        <v/>
      </c>
      <c r="E504" s="46" t="str">
        <f>IFERROR(VLOOKUP(D504,DistrictSchool!C497:D5224,2,FALSE),"")</f>
        <v/>
      </c>
      <c r="F504" s="53"/>
      <c r="G504" s="41" t="str">
        <f t="shared" si="29"/>
        <v/>
      </c>
      <c r="H504" s="46" t="str">
        <f>IFERROR(VLOOKUP(G504,'Lookup PRAcademy'!A:I,9,FALSE),"")</f>
        <v/>
      </c>
      <c r="I504" s="50" t="str">
        <f t="shared" si="30"/>
        <v/>
      </c>
      <c r="J504" s="43" t="str">
        <f>IFERROR(VLOOKUP(I504,'Lookup PRAcademy'!C497:D5450,2,FALSE),"")</f>
        <v/>
      </c>
      <c r="K504" s="43"/>
      <c r="L504" s="43"/>
      <c r="M504" s="53"/>
      <c r="N504" s="53"/>
      <c r="O504" s="40" t="str">
        <f t="shared" si="31"/>
        <v/>
      </c>
      <c r="P504" s="49" t="str">
        <f>IFERROR(VLOOKUP(O504,'Lookup PRAcademy'!$C$2:$I$4955,7,FALSE),"")</f>
        <v/>
      </c>
      <c r="Q504" s="44"/>
      <c r="R504" s="43"/>
      <c r="S504" s="43"/>
      <c r="T504" s="43"/>
      <c r="U504" s="43"/>
      <c r="V504" s="43"/>
    </row>
    <row r="505" spans="1:22" s="2" customFormat="1" x14ac:dyDescent="0.25">
      <c r="A505" s="53"/>
      <c r="B505" s="46" t="str">
        <f>IFERROR(VLOOKUP(A505,'District Lookup'!A:B,2,FALSE),"")</f>
        <v/>
      </c>
      <c r="C505" s="53"/>
      <c r="D505" s="40" t="str">
        <f t="shared" si="28"/>
        <v/>
      </c>
      <c r="E505" s="46" t="str">
        <f>IFERROR(VLOOKUP(D505,DistrictSchool!C498:D5225,2,FALSE),"")</f>
        <v/>
      </c>
      <c r="F505" s="53"/>
      <c r="G505" s="41" t="str">
        <f t="shared" si="29"/>
        <v/>
      </c>
      <c r="H505" s="46" t="str">
        <f>IFERROR(VLOOKUP(G505,'Lookup PRAcademy'!A:I,9,FALSE),"")</f>
        <v/>
      </c>
      <c r="I505" s="50" t="str">
        <f t="shared" si="30"/>
        <v/>
      </c>
      <c r="J505" s="43" t="str">
        <f>IFERROR(VLOOKUP(I505,'Lookup PRAcademy'!C498:D5451,2,FALSE),"")</f>
        <v/>
      </c>
      <c r="K505" s="43"/>
      <c r="L505" s="43"/>
      <c r="M505" s="53"/>
      <c r="N505" s="53"/>
      <c r="O505" s="40" t="str">
        <f t="shared" si="31"/>
        <v/>
      </c>
      <c r="P505" s="49" t="str">
        <f>IFERROR(VLOOKUP(O505,'Lookup PRAcademy'!$C$2:$I$4955,7,FALSE),"")</f>
        <v/>
      </c>
      <c r="Q505" s="44"/>
      <c r="R505" s="43"/>
      <c r="S505" s="43"/>
      <c r="T505" s="43"/>
      <c r="U505" s="43"/>
      <c r="V505" s="43"/>
    </row>
    <row r="506" spans="1:22" s="2" customFormat="1" x14ac:dyDescent="0.25">
      <c r="A506" s="53"/>
      <c r="B506" s="46" t="str">
        <f>IFERROR(VLOOKUP(A506,'District Lookup'!A:B,2,FALSE),"")</f>
        <v/>
      </c>
      <c r="C506" s="53"/>
      <c r="D506" s="40" t="str">
        <f t="shared" si="28"/>
        <v/>
      </c>
      <c r="E506" s="46" t="str">
        <f>IFERROR(VLOOKUP(D506,DistrictSchool!C499:D5226,2,FALSE),"")</f>
        <v/>
      </c>
      <c r="F506" s="53"/>
      <c r="G506" s="41" t="str">
        <f t="shared" si="29"/>
        <v/>
      </c>
      <c r="H506" s="46" t="str">
        <f>IFERROR(VLOOKUP(G506,'Lookup PRAcademy'!A:I,9,FALSE),"")</f>
        <v/>
      </c>
      <c r="I506" s="50" t="str">
        <f t="shared" si="30"/>
        <v/>
      </c>
      <c r="J506" s="43" t="str">
        <f>IFERROR(VLOOKUP(I506,'Lookup PRAcademy'!C499:D5452,2,FALSE),"")</f>
        <v/>
      </c>
      <c r="K506" s="43"/>
      <c r="L506" s="43"/>
      <c r="M506" s="53"/>
      <c r="N506" s="53"/>
      <c r="O506" s="40" t="str">
        <f t="shared" si="31"/>
        <v/>
      </c>
      <c r="P506" s="49" t="str">
        <f>IFERROR(VLOOKUP(O506,'Lookup PRAcademy'!$C$2:$I$4955,7,FALSE),"")</f>
        <v/>
      </c>
      <c r="Q506" s="44"/>
      <c r="R506" s="43"/>
      <c r="S506" s="43"/>
      <c r="T506" s="43"/>
      <c r="U506" s="43"/>
      <c r="V506" s="43"/>
    </row>
    <row r="507" spans="1:22" s="2" customFormat="1" x14ac:dyDescent="0.25">
      <c r="A507" s="53"/>
      <c r="B507" s="46" t="str">
        <f>IFERROR(VLOOKUP(A507,'District Lookup'!A:B,2,FALSE),"")</f>
        <v/>
      </c>
      <c r="C507" s="53"/>
      <c r="D507" s="40" t="str">
        <f t="shared" si="28"/>
        <v/>
      </c>
      <c r="E507" s="46" t="str">
        <f>IFERROR(VLOOKUP(D507,DistrictSchool!C500:D5227,2,FALSE),"")</f>
        <v/>
      </c>
      <c r="F507" s="53"/>
      <c r="G507" s="41" t="str">
        <f t="shared" si="29"/>
        <v/>
      </c>
      <c r="H507" s="46" t="str">
        <f>IFERROR(VLOOKUP(G507,'Lookup PRAcademy'!A:I,9,FALSE),"")</f>
        <v/>
      </c>
      <c r="I507" s="50" t="str">
        <f t="shared" si="30"/>
        <v/>
      </c>
      <c r="J507" s="43" t="str">
        <f>IFERROR(VLOOKUP(I507,'Lookup PRAcademy'!C500:D5453,2,FALSE),"")</f>
        <v/>
      </c>
      <c r="K507" s="43"/>
      <c r="L507" s="43"/>
      <c r="M507" s="53"/>
      <c r="N507" s="53"/>
      <c r="O507" s="40" t="str">
        <f t="shared" si="31"/>
        <v/>
      </c>
      <c r="P507" s="49" t="str">
        <f>IFERROR(VLOOKUP(O507,'Lookup PRAcademy'!$C$2:$I$4955,7,FALSE),"")</f>
        <v/>
      </c>
      <c r="Q507" s="44"/>
      <c r="R507" s="43"/>
      <c r="S507" s="43"/>
      <c r="T507" s="43"/>
      <c r="U507" s="43"/>
      <c r="V507" s="43"/>
    </row>
    <row r="508" spans="1:22" s="2" customFormat="1" x14ac:dyDescent="0.25">
      <c r="A508" s="53"/>
      <c r="B508" s="46" t="str">
        <f>IFERROR(VLOOKUP(A508,'District Lookup'!A:B,2,FALSE),"")</f>
        <v/>
      </c>
      <c r="C508" s="53"/>
      <c r="D508" s="40" t="str">
        <f t="shared" si="28"/>
        <v/>
      </c>
      <c r="E508" s="46" t="str">
        <f>IFERROR(VLOOKUP(D508,DistrictSchool!C501:D5228,2,FALSE),"")</f>
        <v/>
      </c>
      <c r="F508" s="53"/>
      <c r="G508" s="41" t="str">
        <f t="shared" si="29"/>
        <v/>
      </c>
      <c r="H508" s="46" t="str">
        <f>IFERROR(VLOOKUP(G508,'Lookup PRAcademy'!A:I,9,FALSE),"")</f>
        <v/>
      </c>
      <c r="I508" s="50" t="str">
        <f t="shared" si="30"/>
        <v/>
      </c>
      <c r="J508" s="43" t="str">
        <f>IFERROR(VLOOKUP(I508,'Lookup PRAcademy'!C501:D5454,2,FALSE),"")</f>
        <v/>
      </c>
      <c r="K508" s="43"/>
      <c r="L508" s="43"/>
      <c r="M508" s="53"/>
      <c r="N508" s="53"/>
      <c r="O508" s="40" t="str">
        <f t="shared" si="31"/>
        <v/>
      </c>
      <c r="P508" s="49" t="str">
        <f>IFERROR(VLOOKUP(O508,'Lookup PRAcademy'!$C$2:$I$4955,7,FALSE),"")</f>
        <v/>
      </c>
      <c r="Q508" s="44"/>
      <c r="R508" s="43"/>
      <c r="S508" s="43"/>
      <c r="T508" s="43"/>
      <c r="U508" s="43"/>
      <c r="V508" s="43"/>
    </row>
    <row r="509" spans="1:22" s="2" customFormat="1" x14ac:dyDescent="0.25">
      <c r="A509" s="53"/>
      <c r="B509" s="46" t="str">
        <f>IFERROR(VLOOKUP(A509,'District Lookup'!A:B,2,FALSE),"")</f>
        <v/>
      </c>
      <c r="C509" s="53"/>
      <c r="D509" s="40" t="str">
        <f t="shared" si="28"/>
        <v/>
      </c>
      <c r="E509" s="46" t="str">
        <f>IFERROR(VLOOKUP(D509,DistrictSchool!C502:D5229,2,FALSE),"")</f>
        <v/>
      </c>
      <c r="F509" s="53"/>
      <c r="G509" s="41" t="str">
        <f t="shared" si="29"/>
        <v/>
      </c>
      <c r="H509" s="46" t="str">
        <f>IFERROR(VLOOKUP(G509,'Lookup PRAcademy'!A:I,9,FALSE),"")</f>
        <v/>
      </c>
      <c r="I509" s="50" t="str">
        <f t="shared" si="30"/>
        <v/>
      </c>
      <c r="J509" s="43" t="str">
        <f>IFERROR(VLOOKUP(I509,'Lookup PRAcademy'!C502:D5455,2,FALSE),"")</f>
        <v/>
      </c>
      <c r="K509" s="43"/>
      <c r="L509" s="43"/>
      <c r="M509" s="53"/>
      <c r="N509" s="53"/>
      <c r="O509" s="40" t="str">
        <f t="shared" si="31"/>
        <v/>
      </c>
      <c r="P509" s="49" t="str">
        <f>IFERROR(VLOOKUP(O509,'Lookup PRAcademy'!$C$2:$I$4955,7,FALSE),"")</f>
        <v/>
      </c>
      <c r="Q509" s="44"/>
      <c r="R509" s="43"/>
      <c r="S509" s="43"/>
      <c r="T509" s="43"/>
      <c r="U509" s="43"/>
      <c r="V509" s="43"/>
    </row>
    <row r="510" spans="1:22" s="2" customFormat="1" x14ac:dyDescent="0.25">
      <c r="A510" s="53"/>
      <c r="B510" s="46" t="str">
        <f>IFERROR(VLOOKUP(A510,'District Lookup'!A:B,2,FALSE),"")</f>
        <v/>
      </c>
      <c r="C510" s="53"/>
      <c r="D510" s="40" t="str">
        <f t="shared" si="28"/>
        <v/>
      </c>
      <c r="E510" s="46" t="str">
        <f>IFERROR(VLOOKUP(D510,DistrictSchool!C503:D5230,2,FALSE),"")</f>
        <v/>
      </c>
      <c r="F510" s="53"/>
      <c r="G510" s="41" t="str">
        <f t="shared" si="29"/>
        <v/>
      </c>
      <c r="H510" s="46" t="str">
        <f>IFERROR(VLOOKUP(G510,'Lookup PRAcademy'!A:I,9,FALSE),"")</f>
        <v/>
      </c>
      <c r="I510" s="50" t="str">
        <f t="shared" si="30"/>
        <v/>
      </c>
      <c r="J510" s="43" t="str">
        <f>IFERROR(VLOOKUP(I510,'Lookup PRAcademy'!C503:D5456,2,FALSE),"")</f>
        <v/>
      </c>
      <c r="K510" s="43"/>
      <c r="L510" s="43"/>
      <c r="M510" s="53"/>
      <c r="N510" s="53"/>
      <c r="O510" s="40" t="str">
        <f t="shared" si="31"/>
        <v/>
      </c>
      <c r="P510" s="49" t="str">
        <f>IFERROR(VLOOKUP(O510,'Lookup PRAcademy'!$C$2:$I$4955,7,FALSE),"")</f>
        <v/>
      </c>
      <c r="Q510" s="44"/>
      <c r="R510" s="43"/>
      <c r="S510" s="43"/>
      <c r="T510" s="43"/>
      <c r="U510" s="43"/>
      <c r="V510" s="43"/>
    </row>
    <row r="511" spans="1:22" s="2" customFormat="1" x14ac:dyDescent="0.25">
      <c r="A511" s="53"/>
      <c r="B511" s="46" t="str">
        <f>IFERROR(VLOOKUP(A511,'District Lookup'!A:B,2,FALSE),"")</f>
        <v/>
      </c>
      <c r="C511" s="53"/>
      <c r="D511" s="40" t="str">
        <f t="shared" si="28"/>
        <v/>
      </c>
      <c r="E511" s="46" t="str">
        <f>IFERROR(VLOOKUP(D511,DistrictSchool!C504:D5231,2,FALSE),"")</f>
        <v/>
      </c>
      <c r="F511" s="53"/>
      <c r="G511" s="41" t="str">
        <f t="shared" si="29"/>
        <v/>
      </c>
      <c r="H511" s="46" t="str">
        <f>IFERROR(VLOOKUP(G511,'Lookup PRAcademy'!A:I,9,FALSE),"")</f>
        <v/>
      </c>
      <c r="I511" s="50" t="str">
        <f t="shared" si="30"/>
        <v/>
      </c>
      <c r="J511" s="43" t="str">
        <f>IFERROR(VLOOKUP(I511,'Lookup PRAcademy'!C504:D5457,2,FALSE),"")</f>
        <v/>
      </c>
      <c r="K511" s="43"/>
      <c r="L511" s="43"/>
      <c r="M511" s="53"/>
      <c r="N511" s="53"/>
      <c r="O511" s="40" t="str">
        <f t="shared" si="31"/>
        <v/>
      </c>
      <c r="P511" s="49" t="str">
        <f>IFERROR(VLOOKUP(O511,'Lookup PRAcademy'!$C$2:$I$4955,7,FALSE),"")</f>
        <v/>
      </c>
      <c r="Q511" s="44"/>
      <c r="R511" s="43"/>
      <c r="S511" s="43"/>
      <c r="T511" s="43"/>
      <c r="U511" s="43"/>
      <c r="V511" s="43"/>
    </row>
    <row r="512" spans="1:22" s="2" customFormat="1" x14ac:dyDescent="0.25">
      <c r="A512" s="53"/>
      <c r="B512" s="46" t="str">
        <f>IFERROR(VLOOKUP(A512,'District Lookup'!A:B,2,FALSE),"")</f>
        <v/>
      </c>
      <c r="C512" s="53"/>
      <c r="D512" s="40" t="str">
        <f t="shared" si="28"/>
        <v/>
      </c>
      <c r="E512" s="46" t="str">
        <f>IFERROR(VLOOKUP(D512,DistrictSchool!C505:D5232,2,FALSE),"")</f>
        <v/>
      </c>
      <c r="F512" s="53"/>
      <c r="G512" s="41" t="str">
        <f t="shared" si="29"/>
        <v/>
      </c>
      <c r="H512" s="46" t="str">
        <f>IFERROR(VLOOKUP(G512,'Lookup PRAcademy'!A:I,9,FALSE),"")</f>
        <v/>
      </c>
      <c r="I512" s="50" t="str">
        <f t="shared" si="30"/>
        <v/>
      </c>
      <c r="J512" s="43" t="str">
        <f>IFERROR(VLOOKUP(I512,'Lookup PRAcademy'!C505:D5458,2,FALSE),"")</f>
        <v/>
      </c>
      <c r="K512" s="43"/>
      <c r="L512" s="43"/>
      <c r="M512" s="53"/>
      <c r="N512" s="53"/>
      <c r="O512" s="40" t="str">
        <f t="shared" si="31"/>
        <v/>
      </c>
      <c r="P512" s="49" t="str">
        <f>IFERROR(VLOOKUP(O512,'Lookup PRAcademy'!$C$2:$I$4955,7,FALSE),"")</f>
        <v/>
      </c>
      <c r="Q512" s="44"/>
      <c r="R512" s="43"/>
      <c r="S512" s="43"/>
      <c r="T512" s="43"/>
      <c r="U512" s="43"/>
      <c r="V512" s="43"/>
    </row>
    <row r="513" spans="1:22" s="2" customFormat="1" x14ac:dyDescent="0.25">
      <c r="A513" s="53"/>
      <c r="B513" s="46" t="str">
        <f>IFERROR(VLOOKUP(A513,'District Lookup'!A:B,2,FALSE),"")</f>
        <v/>
      </c>
      <c r="C513" s="53"/>
      <c r="D513" s="40" t="str">
        <f t="shared" si="28"/>
        <v/>
      </c>
      <c r="E513" s="46" t="str">
        <f>IFERROR(VLOOKUP(D513,DistrictSchool!C506:D5233,2,FALSE),"")</f>
        <v/>
      </c>
      <c r="F513" s="53"/>
      <c r="G513" s="41" t="str">
        <f t="shared" si="29"/>
        <v/>
      </c>
      <c r="H513" s="46" t="str">
        <f>IFERROR(VLOOKUP(G513,'Lookup PRAcademy'!A:I,9,FALSE),"")</f>
        <v/>
      </c>
      <c r="I513" s="50" t="str">
        <f t="shared" si="30"/>
        <v/>
      </c>
      <c r="J513" s="43" t="str">
        <f>IFERROR(VLOOKUP(I513,'Lookup PRAcademy'!C506:D5459,2,FALSE),"")</f>
        <v/>
      </c>
      <c r="K513" s="43"/>
      <c r="L513" s="43"/>
      <c r="M513" s="53"/>
      <c r="N513" s="53"/>
      <c r="O513" s="40" t="str">
        <f t="shared" si="31"/>
        <v/>
      </c>
      <c r="P513" s="49" t="str">
        <f>IFERROR(VLOOKUP(O513,'Lookup PRAcademy'!$C$2:$I$4955,7,FALSE),"")</f>
        <v/>
      </c>
      <c r="Q513" s="44"/>
      <c r="R513" s="43"/>
      <c r="S513" s="43"/>
      <c r="T513" s="43"/>
      <c r="U513" s="43"/>
      <c r="V513" s="43"/>
    </row>
    <row r="514" spans="1:22" s="2" customFormat="1" x14ac:dyDescent="0.25">
      <c r="A514" s="53"/>
      <c r="B514" s="46" t="str">
        <f>IFERROR(VLOOKUP(A514,'District Lookup'!A:B,2,FALSE),"")</f>
        <v/>
      </c>
      <c r="C514" s="53"/>
      <c r="D514" s="40" t="str">
        <f t="shared" si="28"/>
        <v/>
      </c>
      <c r="E514" s="46" t="str">
        <f>IFERROR(VLOOKUP(D514,DistrictSchool!C507:D5234,2,FALSE),"")</f>
        <v/>
      </c>
      <c r="F514" s="53"/>
      <c r="G514" s="41" t="str">
        <f t="shared" si="29"/>
        <v/>
      </c>
      <c r="H514" s="46" t="str">
        <f>IFERROR(VLOOKUP(G514,'Lookup PRAcademy'!A:I,9,FALSE),"")</f>
        <v/>
      </c>
      <c r="I514" s="50" t="str">
        <f t="shared" si="30"/>
        <v/>
      </c>
      <c r="J514" s="43" t="str">
        <f>IFERROR(VLOOKUP(I514,'Lookup PRAcademy'!C507:D5460,2,FALSE),"")</f>
        <v/>
      </c>
      <c r="K514" s="43"/>
      <c r="L514" s="43"/>
      <c r="M514" s="53"/>
      <c r="N514" s="53"/>
      <c r="O514" s="40" t="str">
        <f t="shared" si="31"/>
        <v/>
      </c>
      <c r="P514" s="49" t="str">
        <f>IFERROR(VLOOKUP(O514,'Lookup PRAcademy'!$C$2:$I$4955,7,FALSE),"")</f>
        <v/>
      </c>
      <c r="Q514" s="44"/>
      <c r="R514" s="43"/>
      <c r="S514" s="43"/>
      <c r="T514" s="43"/>
      <c r="U514" s="43"/>
      <c r="V514" s="43"/>
    </row>
    <row r="515" spans="1:22" s="2" customFormat="1" x14ac:dyDescent="0.25">
      <c r="A515" s="53"/>
      <c r="B515" s="46" t="str">
        <f>IFERROR(VLOOKUP(A515,'District Lookup'!A:B,2,FALSE),"")</f>
        <v/>
      </c>
      <c r="C515" s="53"/>
      <c r="D515" s="40" t="str">
        <f t="shared" si="28"/>
        <v/>
      </c>
      <c r="E515" s="46" t="str">
        <f>IFERROR(VLOOKUP(D515,DistrictSchool!C508:D5235,2,FALSE),"")</f>
        <v/>
      </c>
      <c r="F515" s="53"/>
      <c r="G515" s="41" t="str">
        <f t="shared" si="29"/>
        <v/>
      </c>
      <c r="H515" s="46" t="str">
        <f>IFERROR(VLOOKUP(G515,'Lookup PRAcademy'!A:I,9,FALSE),"")</f>
        <v/>
      </c>
      <c r="I515" s="50" t="str">
        <f t="shared" si="30"/>
        <v/>
      </c>
      <c r="J515" s="43" t="str">
        <f>IFERROR(VLOOKUP(I515,'Lookup PRAcademy'!C508:D5461,2,FALSE),"")</f>
        <v/>
      </c>
      <c r="K515" s="43"/>
      <c r="L515" s="43"/>
      <c r="M515" s="53"/>
      <c r="N515" s="53"/>
      <c r="O515" s="40" t="str">
        <f t="shared" si="31"/>
        <v/>
      </c>
      <c r="P515" s="49" t="str">
        <f>IFERROR(VLOOKUP(O515,'Lookup PRAcademy'!$C$2:$I$4955,7,FALSE),"")</f>
        <v/>
      </c>
      <c r="Q515" s="44"/>
      <c r="R515" s="43"/>
      <c r="S515" s="43"/>
      <c r="T515" s="43"/>
      <c r="U515" s="43"/>
      <c r="V515" s="43"/>
    </row>
    <row r="516" spans="1:22" s="2" customFormat="1" x14ac:dyDescent="0.25">
      <c r="A516" s="53"/>
      <c r="B516" s="46" t="str">
        <f>IFERROR(VLOOKUP(A516,'District Lookup'!A:B,2,FALSE),"")</f>
        <v/>
      </c>
      <c r="C516" s="53"/>
      <c r="D516" s="40" t="str">
        <f t="shared" si="28"/>
        <v/>
      </c>
      <c r="E516" s="46" t="str">
        <f>IFERROR(VLOOKUP(D516,DistrictSchool!C509:D5236,2,FALSE),"")</f>
        <v/>
      </c>
      <c r="F516" s="53"/>
      <c r="G516" s="41" t="str">
        <f t="shared" si="29"/>
        <v/>
      </c>
      <c r="H516" s="46" t="str">
        <f>IFERROR(VLOOKUP(G516,'Lookup PRAcademy'!A:I,9,FALSE),"")</f>
        <v/>
      </c>
      <c r="I516" s="50" t="str">
        <f t="shared" si="30"/>
        <v/>
      </c>
      <c r="J516" s="43" t="str">
        <f>IFERROR(VLOOKUP(I516,'Lookup PRAcademy'!C509:D5462,2,FALSE),"")</f>
        <v/>
      </c>
      <c r="K516" s="43"/>
      <c r="L516" s="43"/>
      <c r="M516" s="53"/>
      <c r="N516" s="53"/>
      <c r="O516" s="40" t="str">
        <f t="shared" si="31"/>
        <v/>
      </c>
      <c r="P516" s="49" t="str">
        <f>IFERROR(VLOOKUP(O516,'Lookup PRAcademy'!$C$2:$I$4955,7,FALSE),"")</f>
        <v/>
      </c>
      <c r="Q516" s="44"/>
      <c r="R516" s="43"/>
      <c r="S516" s="43"/>
      <c r="T516" s="43"/>
      <c r="U516" s="43"/>
      <c r="V516" s="43"/>
    </row>
    <row r="517" spans="1:22" s="2" customFormat="1" x14ac:dyDescent="0.25">
      <c r="A517" s="53"/>
      <c r="B517" s="46" t="str">
        <f>IFERROR(VLOOKUP(A517,'District Lookup'!A:B,2,FALSE),"")</f>
        <v/>
      </c>
      <c r="C517" s="53"/>
      <c r="D517" s="40" t="str">
        <f t="shared" si="28"/>
        <v/>
      </c>
      <c r="E517" s="46" t="str">
        <f>IFERROR(VLOOKUP(D517,DistrictSchool!C510:D5237,2,FALSE),"")</f>
        <v/>
      </c>
      <c r="F517" s="53"/>
      <c r="G517" s="41" t="str">
        <f t="shared" si="29"/>
        <v/>
      </c>
      <c r="H517" s="46" t="str">
        <f>IFERROR(VLOOKUP(G517,'Lookup PRAcademy'!A:I,9,FALSE),"")</f>
        <v/>
      </c>
      <c r="I517" s="50" t="str">
        <f t="shared" si="30"/>
        <v/>
      </c>
      <c r="J517" s="43" t="str">
        <f>IFERROR(VLOOKUP(I517,'Lookup PRAcademy'!C510:D5463,2,FALSE),"")</f>
        <v/>
      </c>
      <c r="K517" s="43"/>
      <c r="L517" s="43"/>
      <c r="M517" s="53"/>
      <c r="N517" s="53"/>
      <c r="O517" s="40" t="str">
        <f t="shared" si="31"/>
        <v/>
      </c>
      <c r="P517" s="49" t="str">
        <f>IFERROR(VLOOKUP(O517,'Lookup PRAcademy'!$C$2:$I$4955,7,FALSE),"")</f>
        <v/>
      </c>
      <c r="Q517" s="44"/>
      <c r="R517" s="43"/>
      <c r="S517" s="43"/>
      <c r="T517" s="43"/>
      <c r="U517" s="43"/>
      <c r="V517" s="43"/>
    </row>
    <row r="518" spans="1:22" s="2" customFormat="1" x14ac:dyDescent="0.25">
      <c r="A518" s="53"/>
      <c r="B518" s="46" t="str">
        <f>IFERROR(VLOOKUP(A518,'District Lookup'!A:B,2,FALSE),"")</f>
        <v/>
      </c>
      <c r="C518" s="53"/>
      <c r="D518" s="40" t="str">
        <f t="shared" si="28"/>
        <v/>
      </c>
      <c r="E518" s="46" t="str">
        <f>IFERROR(VLOOKUP(D518,DistrictSchool!C511:D5238,2,FALSE),"")</f>
        <v/>
      </c>
      <c r="F518" s="53"/>
      <c r="G518" s="41" t="str">
        <f t="shared" si="29"/>
        <v/>
      </c>
      <c r="H518" s="46" t="str">
        <f>IFERROR(VLOOKUP(G518,'Lookup PRAcademy'!A:I,9,FALSE),"")</f>
        <v/>
      </c>
      <c r="I518" s="50" t="str">
        <f t="shared" si="30"/>
        <v/>
      </c>
      <c r="J518" s="43" t="str">
        <f>IFERROR(VLOOKUP(I518,'Lookup PRAcademy'!C511:D5464,2,FALSE),"")</f>
        <v/>
      </c>
      <c r="K518" s="43"/>
      <c r="L518" s="43"/>
      <c r="M518" s="53"/>
      <c r="N518" s="53"/>
      <c r="O518" s="40" t="str">
        <f t="shared" si="31"/>
        <v/>
      </c>
      <c r="P518" s="49" t="str">
        <f>IFERROR(VLOOKUP(O518,'Lookup PRAcademy'!$C$2:$I$4955,7,FALSE),"")</f>
        <v/>
      </c>
      <c r="Q518" s="44"/>
      <c r="R518" s="43"/>
      <c r="S518" s="43"/>
      <c r="T518" s="43"/>
      <c r="U518" s="43"/>
      <c r="V518" s="43"/>
    </row>
    <row r="519" spans="1:22" s="2" customFormat="1" x14ac:dyDescent="0.25">
      <c r="A519" s="53"/>
      <c r="B519" s="46" t="str">
        <f>IFERROR(VLOOKUP(A519,'District Lookup'!A:B,2,FALSE),"")</f>
        <v/>
      </c>
      <c r="C519" s="53"/>
      <c r="D519" s="40" t="str">
        <f t="shared" si="28"/>
        <v/>
      </c>
      <c r="E519" s="46" t="str">
        <f>IFERROR(VLOOKUP(D519,DistrictSchool!C512:D5239,2,FALSE),"")</f>
        <v/>
      </c>
      <c r="F519" s="53"/>
      <c r="G519" s="41" t="str">
        <f t="shared" si="29"/>
        <v/>
      </c>
      <c r="H519" s="46" t="str">
        <f>IFERROR(VLOOKUP(G519,'Lookup PRAcademy'!A:I,9,FALSE),"")</f>
        <v/>
      </c>
      <c r="I519" s="50" t="str">
        <f t="shared" si="30"/>
        <v/>
      </c>
      <c r="J519" s="43" t="str">
        <f>IFERROR(VLOOKUP(I519,'Lookup PRAcademy'!C512:D5465,2,FALSE),"")</f>
        <v/>
      </c>
      <c r="K519" s="43"/>
      <c r="L519" s="43"/>
      <c r="M519" s="53"/>
      <c r="N519" s="53"/>
      <c r="O519" s="40" t="str">
        <f t="shared" si="31"/>
        <v/>
      </c>
      <c r="P519" s="49" t="str">
        <f>IFERROR(VLOOKUP(O519,'Lookup PRAcademy'!$C$2:$I$4955,7,FALSE),"")</f>
        <v/>
      </c>
      <c r="Q519" s="44"/>
      <c r="R519" s="43"/>
      <c r="S519" s="43"/>
      <c r="T519" s="43"/>
      <c r="U519" s="43"/>
      <c r="V519" s="43"/>
    </row>
    <row r="520" spans="1:22" s="2" customFormat="1" x14ac:dyDescent="0.25">
      <c r="A520" s="53"/>
      <c r="B520" s="46" t="str">
        <f>IFERROR(VLOOKUP(A520,'District Lookup'!A:B,2,FALSE),"")</f>
        <v/>
      </c>
      <c r="C520" s="53"/>
      <c r="D520" s="40" t="str">
        <f t="shared" si="28"/>
        <v/>
      </c>
      <c r="E520" s="46" t="str">
        <f>IFERROR(VLOOKUP(D520,DistrictSchool!C513:D5240,2,FALSE),"")</f>
        <v/>
      </c>
      <c r="F520" s="53"/>
      <c r="G520" s="41" t="str">
        <f t="shared" si="29"/>
        <v/>
      </c>
      <c r="H520" s="46" t="str">
        <f>IFERROR(VLOOKUP(G520,'Lookup PRAcademy'!A:I,9,FALSE),"")</f>
        <v/>
      </c>
      <c r="I520" s="50" t="str">
        <f t="shared" si="30"/>
        <v/>
      </c>
      <c r="J520" s="43" t="str">
        <f>IFERROR(VLOOKUP(I520,'Lookup PRAcademy'!C513:D5466,2,FALSE),"")</f>
        <v/>
      </c>
      <c r="K520" s="43"/>
      <c r="L520" s="43"/>
      <c r="M520" s="53"/>
      <c r="N520" s="53"/>
      <c r="O520" s="40" t="str">
        <f t="shared" si="31"/>
        <v/>
      </c>
      <c r="P520" s="49" t="str">
        <f>IFERROR(VLOOKUP(O520,'Lookup PRAcademy'!$C$2:$I$4955,7,FALSE),"")</f>
        <v/>
      </c>
      <c r="Q520" s="44"/>
      <c r="R520" s="43"/>
      <c r="S520" s="43"/>
      <c r="T520" s="43"/>
      <c r="U520" s="43"/>
      <c r="V520" s="43"/>
    </row>
    <row r="521" spans="1:22" s="2" customFormat="1" x14ac:dyDescent="0.25">
      <c r="A521" s="53"/>
      <c r="B521" s="46" t="str">
        <f>IFERROR(VLOOKUP(A521,'District Lookup'!A:B,2,FALSE),"")</f>
        <v/>
      </c>
      <c r="C521" s="53"/>
      <c r="D521" s="40" t="str">
        <f t="shared" si="28"/>
        <v/>
      </c>
      <c r="E521" s="46" t="str">
        <f>IFERROR(VLOOKUP(D521,DistrictSchool!C514:D5241,2,FALSE),"")</f>
        <v/>
      </c>
      <c r="F521" s="53"/>
      <c r="G521" s="41" t="str">
        <f t="shared" si="29"/>
        <v/>
      </c>
      <c r="H521" s="46" t="str">
        <f>IFERROR(VLOOKUP(G521,'Lookup PRAcademy'!A:I,9,FALSE),"")</f>
        <v/>
      </c>
      <c r="I521" s="50" t="str">
        <f t="shared" si="30"/>
        <v/>
      </c>
      <c r="J521" s="43" t="str">
        <f>IFERROR(VLOOKUP(I521,'Lookup PRAcademy'!C514:D5467,2,FALSE),"")</f>
        <v/>
      </c>
      <c r="K521" s="43"/>
      <c r="L521" s="43"/>
      <c r="M521" s="53"/>
      <c r="N521" s="53"/>
      <c r="O521" s="40" t="str">
        <f t="shared" si="31"/>
        <v/>
      </c>
      <c r="P521" s="49" t="str">
        <f>IFERROR(VLOOKUP(O521,'Lookup PRAcademy'!$C$2:$I$4955,7,FALSE),"")</f>
        <v/>
      </c>
      <c r="Q521" s="44"/>
      <c r="R521" s="43"/>
      <c r="S521" s="43"/>
      <c r="T521" s="43"/>
      <c r="U521" s="43"/>
      <c r="V521" s="43"/>
    </row>
    <row r="522" spans="1:22" s="2" customFormat="1" x14ac:dyDescent="0.25">
      <c r="A522" s="53"/>
      <c r="B522" s="46" t="str">
        <f>IFERROR(VLOOKUP(A522,'District Lookup'!A:B,2,FALSE),"")</f>
        <v/>
      </c>
      <c r="C522" s="53"/>
      <c r="D522" s="40" t="str">
        <f t="shared" si="28"/>
        <v/>
      </c>
      <c r="E522" s="46" t="str">
        <f>IFERROR(VLOOKUP(D522,DistrictSchool!C515:D5242,2,FALSE),"")</f>
        <v/>
      </c>
      <c r="F522" s="53"/>
      <c r="G522" s="41" t="str">
        <f t="shared" si="29"/>
        <v/>
      </c>
      <c r="H522" s="46" t="str">
        <f>IFERROR(VLOOKUP(G522,'Lookup PRAcademy'!A:I,9,FALSE),"")</f>
        <v/>
      </c>
      <c r="I522" s="50" t="str">
        <f t="shared" si="30"/>
        <v/>
      </c>
      <c r="J522" s="43" t="str">
        <f>IFERROR(VLOOKUP(I522,'Lookup PRAcademy'!C515:D5468,2,FALSE),"")</f>
        <v/>
      </c>
      <c r="K522" s="43"/>
      <c r="L522" s="43"/>
      <c r="M522" s="53"/>
      <c r="N522" s="53"/>
      <c r="O522" s="40" t="str">
        <f t="shared" si="31"/>
        <v/>
      </c>
      <c r="P522" s="49" t="str">
        <f>IFERROR(VLOOKUP(O522,'Lookup PRAcademy'!$C$2:$I$4955,7,FALSE),"")</f>
        <v/>
      </c>
      <c r="Q522" s="44"/>
      <c r="R522" s="43"/>
      <c r="S522" s="43"/>
      <c r="T522" s="43"/>
      <c r="U522" s="43"/>
      <c r="V522" s="43"/>
    </row>
    <row r="523" spans="1:22" s="2" customFormat="1" x14ac:dyDescent="0.25">
      <c r="A523" s="53"/>
      <c r="B523" s="46" t="str">
        <f>IFERROR(VLOOKUP(A523,'District Lookup'!A:B,2,FALSE),"")</f>
        <v/>
      </c>
      <c r="C523" s="53"/>
      <c r="D523" s="40" t="str">
        <f t="shared" ref="D523:D553" si="32">_xlfn.CONCAT(A523,C523)</f>
        <v/>
      </c>
      <c r="E523" s="46" t="str">
        <f>IFERROR(VLOOKUP(D523,DistrictSchool!C516:D5243,2,FALSE),"")</f>
        <v/>
      </c>
      <c r="F523" s="53"/>
      <c r="G523" s="41" t="str">
        <f t="shared" ref="G523:G553" si="33">_xlfn.CONCAT(A523,B523,C523,E523,F523)</f>
        <v/>
      </c>
      <c r="H523" s="46" t="str">
        <f>IFERROR(VLOOKUP(G523,'Lookup PRAcademy'!A:I,9,FALSE),"")</f>
        <v/>
      </c>
      <c r="I523" s="50" t="str">
        <f t="shared" ref="I523:I553" si="34">_xlfn.CONCAT(A523,C523,F523)</f>
        <v/>
      </c>
      <c r="J523" s="43" t="str">
        <f>IFERROR(VLOOKUP(I523,'Lookup PRAcademy'!C516:D5469,2,FALSE),"")</f>
        <v/>
      </c>
      <c r="K523" s="43"/>
      <c r="L523" s="43"/>
      <c r="M523" s="53"/>
      <c r="N523" s="53"/>
      <c r="O523" s="40" t="str">
        <f t="shared" ref="O523:O553" si="35">_xlfn.CONCAT(A523,N523,M523)</f>
        <v/>
      </c>
      <c r="P523" s="49" t="str">
        <f>IFERROR(VLOOKUP(O523,'Lookup PRAcademy'!$C$2:$I$4955,7,FALSE),"")</f>
        <v/>
      </c>
      <c r="Q523" s="44"/>
      <c r="R523" s="43"/>
      <c r="S523" s="43"/>
      <c r="T523" s="43"/>
      <c r="U523" s="43"/>
      <c r="V523" s="43"/>
    </row>
    <row r="524" spans="1:22" s="2" customFormat="1" x14ac:dyDescent="0.25">
      <c r="A524" s="53"/>
      <c r="B524" s="46" t="str">
        <f>IFERROR(VLOOKUP(A524,'District Lookup'!A:B,2,FALSE),"")</f>
        <v/>
      </c>
      <c r="C524" s="53"/>
      <c r="D524" s="40" t="str">
        <f t="shared" si="32"/>
        <v/>
      </c>
      <c r="E524" s="46" t="str">
        <f>IFERROR(VLOOKUP(D524,DistrictSchool!C517:D5244,2,FALSE),"")</f>
        <v/>
      </c>
      <c r="F524" s="53"/>
      <c r="G524" s="41" t="str">
        <f t="shared" si="33"/>
        <v/>
      </c>
      <c r="H524" s="46" t="str">
        <f>IFERROR(VLOOKUP(G524,'Lookup PRAcademy'!A:I,9,FALSE),"")</f>
        <v/>
      </c>
      <c r="I524" s="50" t="str">
        <f t="shared" si="34"/>
        <v/>
      </c>
      <c r="J524" s="43" t="str">
        <f>IFERROR(VLOOKUP(I524,'Lookup PRAcademy'!C517:D5470,2,FALSE),"")</f>
        <v/>
      </c>
      <c r="K524" s="43"/>
      <c r="L524" s="43"/>
      <c r="M524" s="53"/>
      <c r="N524" s="53"/>
      <c r="O524" s="40" t="str">
        <f t="shared" si="35"/>
        <v/>
      </c>
      <c r="P524" s="49" t="str">
        <f>IFERROR(VLOOKUP(O524,'Lookup PRAcademy'!$C$2:$I$4955,7,FALSE),"")</f>
        <v/>
      </c>
      <c r="Q524" s="44"/>
      <c r="R524" s="43"/>
      <c r="S524" s="43"/>
      <c r="T524" s="43"/>
      <c r="U524" s="43"/>
      <c r="V524" s="43"/>
    </row>
    <row r="525" spans="1:22" s="2" customFormat="1" x14ac:dyDescent="0.25">
      <c r="A525" s="53"/>
      <c r="B525" s="46" t="str">
        <f>IFERROR(VLOOKUP(A525,'District Lookup'!A:B,2,FALSE),"")</f>
        <v/>
      </c>
      <c r="C525" s="53"/>
      <c r="D525" s="40" t="str">
        <f t="shared" si="32"/>
        <v/>
      </c>
      <c r="E525" s="46" t="str">
        <f>IFERROR(VLOOKUP(D525,DistrictSchool!C518:D5245,2,FALSE),"")</f>
        <v/>
      </c>
      <c r="F525" s="53"/>
      <c r="G525" s="41" t="str">
        <f t="shared" si="33"/>
        <v/>
      </c>
      <c r="H525" s="46" t="str">
        <f>IFERROR(VLOOKUP(G525,'Lookup PRAcademy'!A:I,9,FALSE),"")</f>
        <v/>
      </c>
      <c r="I525" s="50" t="str">
        <f t="shared" si="34"/>
        <v/>
      </c>
      <c r="J525" s="43" t="str">
        <f>IFERROR(VLOOKUP(I525,'Lookup PRAcademy'!C518:D5471,2,FALSE),"")</f>
        <v/>
      </c>
      <c r="K525" s="43"/>
      <c r="L525" s="43"/>
      <c r="M525" s="53"/>
      <c r="N525" s="53"/>
      <c r="O525" s="40" t="str">
        <f t="shared" si="35"/>
        <v/>
      </c>
      <c r="P525" s="49" t="str">
        <f>IFERROR(VLOOKUP(O525,'Lookup PRAcademy'!$C$2:$I$4955,7,FALSE),"")</f>
        <v/>
      </c>
      <c r="Q525" s="44"/>
      <c r="R525" s="43"/>
      <c r="S525" s="43"/>
      <c r="T525" s="43"/>
      <c r="U525" s="43"/>
      <c r="V525" s="43"/>
    </row>
    <row r="526" spans="1:22" s="2" customFormat="1" x14ac:dyDescent="0.25">
      <c r="A526" s="53"/>
      <c r="B526" s="46" t="str">
        <f>IFERROR(VLOOKUP(A526,'District Lookup'!A:B,2,FALSE),"")</f>
        <v/>
      </c>
      <c r="C526" s="53"/>
      <c r="D526" s="40" t="str">
        <f t="shared" si="32"/>
        <v/>
      </c>
      <c r="E526" s="46" t="str">
        <f>IFERROR(VLOOKUP(D526,DistrictSchool!C519:D5246,2,FALSE),"")</f>
        <v/>
      </c>
      <c r="F526" s="53"/>
      <c r="G526" s="41" t="str">
        <f t="shared" si="33"/>
        <v/>
      </c>
      <c r="H526" s="46" t="str">
        <f>IFERROR(VLOOKUP(G526,'Lookup PRAcademy'!A:I,9,FALSE),"")</f>
        <v/>
      </c>
      <c r="I526" s="50" t="str">
        <f t="shared" si="34"/>
        <v/>
      </c>
      <c r="J526" s="43" t="str">
        <f>IFERROR(VLOOKUP(I526,'Lookup PRAcademy'!C519:D5472,2,FALSE),"")</f>
        <v/>
      </c>
      <c r="K526" s="43"/>
      <c r="L526" s="43"/>
      <c r="M526" s="53"/>
      <c r="N526" s="53"/>
      <c r="O526" s="40" t="str">
        <f t="shared" si="35"/>
        <v/>
      </c>
      <c r="P526" s="49" t="str">
        <f>IFERROR(VLOOKUP(O526,'Lookup PRAcademy'!$C$2:$I$4955,7,FALSE),"")</f>
        <v/>
      </c>
      <c r="Q526" s="44"/>
      <c r="R526" s="43"/>
      <c r="S526" s="43"/>
      <c r="T526" s="43"/>
      <c r="U526" s="43"/>
      <c r="V526" s="43"/>
    </row>
    <row r="527" spans="1:22" s="2" customFormat="1" x14ac:dyDescent="0.25">
      <c r="A527" s="53"/>
      <c r="B527" s="46" t="str">
        <f>IFERROR(VLOOKUP(A527,'District Lookup'!A:B,2,FALSE),"")</f>
        <v/>
      </c>
      <c r="C527" s="53"/>
      <c r="D527" s="40" t="str">
        <f t="shared" si="32"/>
        <v/>
      </c>
      <c r="E527" s="46" t="str">
        <f>IFERROR(VLOOKUP(D527,DistrictSchool!C520:D5247,2,FALSE),"")</f>
        <v/>
      </c>
      <c r="F527" s="53"/>
      <c r="G527" s="41" t="str">
        <f t="shared" si="33"/>
        <v/>
      </c>
      <c r="H527" s="46" t="str">
        <f>IFERROR(VLOOKUP(G527,'Lookup PRAcademy'!A:I,9,FALSE),"")</f>
        <v/>
      </c>
      <c r="I527" s="50" t="str">
        <f t="shared" si="34"/>
        <v/>
      </c>
      <c r="J527" s="43" t="str">
        <f>IFERROR(VLOOKUP(I527,'Lookup PRAcademy'!C520:D5473,2,FALSE),"")</f>
        <v/>
      </c>
      <c r="K527" s="43"/>
      <c r="L527" s="43"/>
      <c r="M527" s="53"/>
      <c r="N527" s="53"/>
      <c r="O527" s="40" t="str">
        <f t="shared" si="35"/>
        <v/>
      </c>
      <c r="P527" s="49" t="str">
        <f>IFERROR(VLOOKUP(O527,'Lookup PRAcademy'!$C$2:$I$4955,7,FALSE),"")</f>
        <v/>
      </c>
      <c r="Q527" s="44"/>
      <c r="R527" s="43"/>
      <c r="S527" s="43"/>
      <c r="T527" s="43"/>
      <c r="U527" s="43"/>
      <c r="V527" s="43"/>
    </row>
    <row r="528" spans="1:22" s="2" customFormat="1" x14ac:dyDescent="0.25">
      <c r="A528" s="53"/>
      <c r="B528" s="46" t="str">
        <f>IFERROR(VLOOKUP(A528,'District Lookup'!A:B,2,FALSE),"")</f>
        <v/>
      </c>
      <c r="C528" s="53"/>
      <c r="D528" s="40" t="str">
        <f t="shared" si="32"/>
        <v/>
      </c>
      <c r="E528" s="46" t="str">
        <f>IFERROR(VLOOKUP(D528,DistrictSchool!C521:D5248,2,FALSE),"")</f>
        <v/>
      </c>
      <c r="F528" s="53"/>
      <c r="G528" s="41" t="str">
        <f t="shared" si="33"/>
        <v/>
      </c>
      <c r="H528" s="46" t="str">
        <f>IFERROR(VLOOKUP(G528,'Lookup PRAcademy'!A:I,9,FALSE),"")</f>
        <v/>
      </c>
      <c r="I528" s="50" t="str">
        <f t="shared" si="34"/>
        <v/>
      </c>
      <c r="J528" s="43" t="str">
        <f>IFERROR(VLOOKUP(I528,'Lookup PRAcademy'!C521:D5474,2,FALSE),"")</f>
        <v/>
      </c>
      <c r="K528" s="43"/>
      <c r="L528" s="43"/>
      <c r="M528" s="53"/>
      <c r="N528" s="53"/>
      <c r="O528" s="40" t="str">
        <f t="shared" si="35"/>
        <v/>
      </c>
      <c r="P528" s="49" t="str">
        <f>IFERROR(VLOOKUP(O528,'Lookup PRAcademy'!$C$2:$I$4955,7,FALSE),"")</f>
        <v/>
      </c>
      <c r="Q528" s="44"/>
      <c r="R528" s="43"/>
      <c r="S528" s="43"/>
      <c r="T528" s="43"/>
      <c r="U528" s="43"/>
      <c r="V528" s="43"/>
    </row>
    <row r="529" spans="1:22" s="2" customFormat="1" x14ac:dyDescent="0.25">
      <c r="A529" s="53"/>
      <c r="B529" s="46" t="str">
        <f>IFERROR(VLOOKUP(A529,'District Lookup'!A:B,2,FALSE),"")</f>
        <v/>
      </c>
      <c r="C529" s="53"/>
      <c r="D529" s="40" t="str">
        <f t="shared" si="32"/>
        <v/>
      </c>
      <c r="E529" s="46" t="str">
        <f>IFERROR(VLOOKUP(D529,DistrictSchool!C522:D5249,2,FALSE),"")</f>
        <v/>
      </c>
      <c r="F529" s="53"/>
      <c r="G529" s="41" t="str">
        <f t="shared" si="33"/>
        <v/>
      </c>
      <c r="H529" s="46" t="str">
        <f>IFERROR(VLOOKUP(G529,'Lookup PRAcademy'!A:I,9,FALSE),"")</f>
        <v/>
      </c>
      <c r="I529" s="50" t="str">
        <f t="shared" si="34"/>
        <v/>
      </c>
      <c r="J529" s="43" t="str">
        <f>IFERROR(VLOOKUP(I529,'Lookup PRAcademy'!C522:D5475,2,FALSE),"")</f>
        <v/>
      </c>
      <c r="K529" s="43"/>
      <c r="L529" s="43"/>
      <c r="M529" s="53"/>
      <c r="N529" s="53"/>
      <c r="O529" s="40" t="str">
        <f t="shared" si="35"/>
        <v/>
      </c>
      <c r="P529" s="49" t="str">
        <f>IFERROR(VLOOKUP(O529,'Lookup PRAcademy'!$C$2:$I$4955,7,FALSE),"")</f>
        <v/>
      </c>
      <c r="Q529" s="44"/>
      <c r="R529" s="43"/>
      <c r="S529" s="43"/>
      <c r="T529" s="43"/>
      <c r="U529" s="43"/>
      <c r="V529" s="43"/>
    </row>
    <row r="530" spans="1:22" s="2" customFormat="1" x14ac:dyDescent="0.25">
      <c r="A530" s="53"/>
      <c r="B530" s="46" t="str">
        <f>IFERROR(VLOOKUP(A530,'District Lookup'!A:B,2,FALSE),"")</f>
        <v/>
      </c>
      <c r="C530" s="53"/>
      <c r="D530" s="40" t="str">
        <f t="shared" si="32"/>
        <v/>
      </c>
      <c r="E530" s="46" t="str">
        <f>IFERROR(VLOOKUP(D530,DistrictSchool!C523:D5250,2,FALSE),"")</f>
        <v/>
      </c>
      <c r="F530" s="53"/>
      <c r="G530" s="41" t="str">
        <f t="shared" si="33"/>
        <v/>
      </c>
      <c r="H530" s="46" t="str">
        <f>IFERROR(VLOOKUP(G530,'Lookup PRAcademy'!A:I,9,FALSE),"")</f>
        <v/>
      </c>
      <c r="I530" s="50" t="str">
        <f t="shared" si="34"/>
        <v/>
      </c>
      <c r="J530" s="43" t="str">
        <f>IFERROR(VLOOKUP(I530,'Lookup PRAcademy'!C523:D5476,2,FALSE),"")</f>
        <v/>
      </c>
      <c r="K530" s="43"/>
      <c r="L530" s="43"/>
      <c r="M530" s="53"/>
      <c r="N530" s="53"/>
      <c r="O530" s="40" t="str">
        <f t="shared" si="35"/>
        <v/>
      </c>
      <c r="P530" s="49" t="str">
        <f>IFERROR(VLOOKUP(O530,'Lookup PRAcademy'!$C$2:$I$4955,7,FALSE),"")</f>
        <v/>
      </c>
      <c r="Q530" s="44"/>
      <c r="R530" s="43"/>
      <c r="S530" s="43"/>
      <c r="T530" s="43"/>
      <c r="U530" s="43"/>
      <c r="V530" s="43"/>
    </row>
    <row r="531" spans="1:22" s="2" customFormat="1" x14ac:dyDescent="0.25">
      <c r="A531" s="53"/>
      <c r="B531" s="46" t="str">
        <f>IFERROR(VLOOKUP(A531,'District Lookup'!A:B,2,FALSE),"")</f>
        <v/>
      </c>
      <c r="C531" s="53"/>
      <c r="D531" s="40" t="str">
        <f t="shared" si="32"/>
        <v/>
      </c>
      <c r="E531" s="46" t="str">
        <f>IFERROR(VLOOKUP(D531,DistrictSchool!C524:D5251,2,FALSE),"")</f>
        <v/>
      </c>
      <c r="F531" s="53"/>
      <c r="G531" s="41" t="str">
        <f t="shared" si="33"/>
        <v/>
      </c>
      <c r="H531" s="46" t="str">
        <f>IFERROR(VLOOKUP(G531,'Lookup PRAcademy'!A:I,9,FALSE),"")</f>
        <v/>
      </c>
      <c r="I531" s="50" t="str">
        <f t="shared" si="34"/>
        <v/>
      </c>
      <c r="J531" s="43" t="str">
        <f>IFERROR(VLOOKUP(I531,'Lookup PRAcademy'!C524:D5477,2,FALSE),"")</f>
        <v/>
      </c>
      <c r="K531" s="43"/>
      <c r="L531" s="43"/>
      <c r="M531" s="53"/>
      <c r="N531" s="53"/>
      <c r="O531" s="40" t="str">
        <f t="shared" si="35"/>
        <v/>
      </c>
      <c r="P531" s="49" t="str">
        <f>IFERROR(VLOOKUP(O531,'Lookup PRAcademy'!$C$2:$I$4955,7,FALSE),"")</f>
        <v/>
      </c>
      <c r="Q531" s="44"/>
      <c r="R531" s="43"/>
      <c r="S531" s="43"/>
      <c r="T531" s="43"/>
      <c r="U531" s="43"/>
      <c r="V531" s="43"/>
    </row>
    <row r="532" spans="1:22" s="2" customFormat="1" x14ac:dyDescent="0.25">
      <c r="A532" s="53"/>
      <c r="B532" s="46" t="str">
        <f>IFERROR(VLOOKUP(A532,'District Lookup'!A:B,2,FALSE),"")</f>
        <v/>
      </c>
      <c r="C532" s="53"/>
      <c r="D532" s="40" t="str">
        <f t="shared" si="32"/>
        <v/>
      </c>
      <c r="E532" s="46" t="str">
        <f>IFERROR(VLOOKUP(D532,DistrictSchool!C525:D5252,2,FALSE),"")</f>
        <v/>
      </c>
      <c r="F532" s="53"/>
      <c r="G532" s="41" t="str">
        <f t="shared" si="33"/>
        <v/>
      </c>
      <c r="H532" s="46" t="str">
        <f>IFERROR(VLOOKUP(G532,'Lookup PRAcademy'!A:I,9,FALSE),"")</f>
        <v/>
      </c>
      <c r="I532" s="50" t="str">
        <f t="shared" si="34"/>
        <v/>
      </c>
      <c r="J532" s="43" t="str">
        <f>IFERROR(VLOOKUP(I532,'Lookup PRAcademy'!C525:D5478,2,FALSE),"")</f>
        <v/>
      </c>
      <c r="K532" s="43"/>
      <c r="L532" s="43"/>
      <c r="M532" s="53"/>
      <c r="N532" s="53"/>
      <c r="O532" s="40" t="str">
        <f t="shared" si="35"/>
        <v/>
      </c>
      <c r="P532" s="49" t="str">
        <f>IFERROR(VLOOKUP(O532,'Lookup PRAcademy'!$C$2:$I$4955,7,FALSE),"")</f>
        <v/>
      </c>
      <c r="Q532" s="44"/>
      <c r="R532" s="43"/>
      <c r="S532" s="43"/>
      <c r="T532" s="43"/>
      <c r="U532" s="43"/>
      <c r="V532" s="43"/>
    </row>
    <row r="533" spans="1:22" s="2" customFormat="1" x14ac:dyDescent="0.25">
      <c r="A533" s="53"/>
      <c r="B533" s="46" t="str">
        <f>IFERROR(VLOOKUP(A533,'District Lookup'!A:B,2,FALSE),"")</f>
        <v/>
      </c>
      <c r="C533" s="53"/>
      <c r="D533" s="40" t="str">
        <f t="shared" si="32"/>
        <v/>
      </c>
      <c r="E533" s="46" t="str">
        <f>IFERROR(VLOOKUP(D533,DistrictSchool!C526:D5253,2,FALSE),"")</f>
        <v/>
      </c>
      <c r="F533" s="53"/>
      <c r="G533" s="41" t="str">
        <f t="shared" si="33"/>
        <v/>
      </c>
      <c r="H533" s="46" t="str">
        <f>IFERROR(VLOOKUP(G533,'Lookup PRAcademy'!A:I,9,FALSE),"")</f>
        <v/>
      </c>
      <c r="I533" s="50" t="str">
        <f t="shared" si="34"/>
        <v/>
      </c>
      <c r="J533" s="43" t="str">
        <f>IFERROR(VLOOKUP(I533,'Lookup PRAcademy'!C526:D5479,2,FALSE),"")</f>
        <v/>
      </c>
      <c r="K533" s="43"/>
      <c r="L533" s="43"/>
      <c r="M533" s="53"/>
      <c r="N533" s="53"/>
      <c r="O533" s="40" t="str">
        <f t="shared" si="35"/>
        <v/>
      </c>
      <c r="P533" s="49" t="str">
        <f>IFERROR(VLOOKUP(O533,'Lookup PRAcademy'!$C$2:$I$4955,7,FALSE),"")</f>
        <v/>
      </c>
      <c r="Q533" s="44"/>
      <c r="R533" s="43"/>
      <c r="S533" s="43"/>
      <c r="T533" s="43"/>
      <c r="U533" s="43"/>
      <c r="V533" s="43"/>
    </row>
    <row r="534" spans="1:22" s="2" customFormat="1" x14ac:dyDescent="0.25">
      <c r="A534" s="53"/>
      <c r="B534" s="46" t="str">
        <f>IFERROR(VLOOKUP(A534,'District Lookup'!A:B,2,FALSE),"")</f>
        <v/>
      </c>
      <c r="C534" s="53"/>
      <c r="D534" s="40" t="str">
        <f t="shared" si="32"/>
        <v/>
      </c>
      <c r="E534" s="46" t="str">
        <f>IFERROR(VLOOKUP(D534,DistrictSchool!C527:D5254,2,FALSE),"")</f>
        <v/>
      </c>
      <c r="F534" s="53"/>
      <c r="G534" s="41" t="str">
        <f t="shared" si="33"/>
        <v/>
      </c>
      <c r="H534" s="46" t="str">
        <f>IFERROR(VLOOKUP(G534,'Lookup PRAcademy'!A:I,9,FALSE),"")</f>
        <v/>
      </c>
      <c r="I534" s="50" t="str">
        <f t="shared" si="34"/>
        <v/>
      </c>
      <c r="J534" s="43" t="str">
        <f>IFERROR(VLOOKUP(I534,'Lookup PRAcademy'!C527:D5480,2,FALSE),"")</f>
        <v/>
      </c>
      <c r="K534" s="43"/>
      <c r="L534" s="43"/>
      <c r="M534" s="53"/>
      <c r="N534" s="53"/>
      <c r="O534" s="40" t="str">
        <f t="shared" si="35"/>
        <v/>
      </c>
      <c r="P534" s="49" t="str">
        <f>IFERROR(VLOOKUP(O534,'Lookup PRAcademy'!$C$2:$I$4955,7,FALSE),"")</f>
        <v/>
      </c>
      <c r="Q534" s="44"/>
      <c r="R534" s="43"/>
      <c r="S534" s="43"/>
      <c r="T534" s="43"/>
      <c r="U534" s="43"/>
      <c r="V534" s="43"/>
    </row>
    <row r="535" spans="1:22" s="2" customFormat="1" x14ac:dyDescent="0.25">
      <c r="A535" s="53"/>
      <c r="B535" s="46" t="str">
        <f>IFERROR(VLOOKUP(A535,'District Lookup'!A:B,2,FALSE),"")</f>
        <v/>
      </c>
      <c r="C535" s="53"/>
      <c r="D535" s="40" t="str">
        <f t="shared" si="32"/>
        <v/>
      </c>
      <c r="E535" s="46" t="str">
        <f>IFERROR(VLOOKUP(D535,DistrictSchool!C528:D5255,2,FALSE),"")</f>
        <v/>
      </c>
      <c r="F535" s="53"/>
      <c r="G535" s="41" t="str">
        <f t="shared" si="33"/>
        <v/>
      </c>
      <c r="H535" s="46" t="str">
        <f>IFERROR(VLOOKUP(G535,'Lookup PRAcademy'!A:I,9,FALSE),"")</f>
        <v/>
      </c>
      <c r="I535" s="50" t="str">
        <f t="shared" si="34"/>
        <v/>
      </c>
      <c r="J535" s="43" t="str">
        <f>IFERROR(VLOOKUP(I535,'Lookup PRAcademy'!C528:D5481,2,FALSE),"")</f>
        <v/>
      </c>
      <c r="K535" s="43"/>
      <c r="L535" s="43"/>
      <c r="M535" s="53"/>
      <c r="N535" s="53"/>
      <c r="O535" s="40" t="str">
        <f t="shared" si="35"/>
        <v/>
      </c>
      <c r="P535" s="49" t="str">
        <f>IFERROR(VLOOKUP(O535,'Lookup PRAcademy'!$C$2:$I$4955,7,FALSE),"")</f>
        <v/>
      </c>
      <c r="Q535" s="44"/>
      <c r="R535" s="43"/>
      <c r="S535" s="43"/>
      <c r="T535" s="43"/>
      <c r="U535" s="43"/>
      <c r="V535" s="43"/>
    </row>
    <row r="536" spans="1:22" s="2" customFormat="1" x14ac:dyDescent="0.25">
      <c r="A536" s="53"/>
      <c r="B536" s="46" t="str">
        <f>IFERROR(VLOOKUP(A536,'District Lookup'!A:B,2,FALSE),"")</f>
        <v/>
      </c>
      <c r="C536" s="53"/>
      <c r="D536" s="40" t="str">
        <f t="shared" si="32"/>
        <v/>
      </c>
      <c r="E536" s="46" t="str">
        <f>IFERROR(VLOOKUP(D536,DistrictSchool!C529:D5256,2,FALSE),"")</f>
        <v/>
      </c>
      <c r="F536" s="53"/>
      <c r="G536" s="41" t="str">
        <f t="shared" si="33"/>
        <v/>
      </c>
      <c r="H536" s="46" t="str">
        <f>IFERROR(VLOOKUP(G536,'Lookup PRAcademy'!A:I,9,FALSE),"")</f>
        <v/>
      </c>
      <c r="I536" s="50" t="str">
        <f t="shared" si="34"/>
        <v/>
      </c>
      <c r="J536" s="43" t="str">
        <f>IFERROR(VLOOKUP(I536,'Lookup PRAcademy'!C529:D5482,2,FALSE),"")</f>
        <v/>
      </c>
      <c r="K536" s="43"/>
      <c r="L536" s="43"/>
      <c r="M536" s="53"/>
      <c r="N536" s="53"/>
      <c r="O536" s="40" t="str">
        <f t="shared" si="35"/>
        <v/>
      </c>
      <c r="P536" s="49" t="str">
        <f>IFERROR(VLOOKUP(O536,'Lookup PRAcademy'!$C$2:$I$4955,7,FALSE),"")</f>
        <v/>
      </c>
      <c r="Q536" s="44"/>
      <c r="R536" s="43"/>
      <c r="S536" s="43"/>
      <c r="T536" s="43"/>
      <c r="U536" s="43"/>
      <c r="V536" s="43"/>
    </row>
    <row r="537" spans="1:22" s="2" customFormat="1" x14ac:dyDescent="0.25">
      <c r="A537" s="53"/>
      <c r="B537" s="46" t="str">
        <f>IFERROR(VLOOKUP(A537,'District Lookup'!A:B,2,FALSE),"")</f>
        <v/>
      </c>
      <c r="C537" s="53"/>
      <c r="D537" s="40" t="str">
        <f t="shared" si="32"/>
        <v/>
      </c>
      <c r="E537" s="46" t="str">
        <f>IFERROR(VLOOKUP(D537,DistrictSchool!C530:D5257,2,FALSE),"")</f>
        <v/>
      </c>
      <c r="F537" s="53"/>
      <c r="G537" s="41" t="str">
        <f t="shared" si="33"/>
        <v/>
      </c>
      <c r="H537" s="46" t="str">
        <f>IFERROR(VLOOKUP(G537,'Lookup PRAcademy'!A:I,9,FALSE),"")</f>
        <v/>
      </c>
      <c r="I537" s="50" t="str">
        <f t="shared" si="34"/>
        <v/>
      </c>
      <c r="J537" s="43" t="str">
        <f>IFERROR(VLOOKUP(I537,'Lookup PRAcademy'!C530:D5483,2,FALSE),"")</f>
        <v/>
      </c>
      <c r="K537" s="43"/>
      <c r="L537" s="43"/>
      <c r="M537" s="53"/>
      <c r="N537" s="53"/>
      <c r="O537" s="40" t="str">
        <f t="shared" si="35"/>
        <v/>
      </c>
      <c r="P537" s="49" t="str">
        <f>IFERROR(VLOOKUP(O537,'Lookup PRAcademy'!$C$2:$I$4955,7,FALSE),"")</f>
        <v/>
      </c>
      <c r="Q537" s="44"/>
      <c r="R537" s="43"/>
      <c r="S537" s="43"/>
      <c r="T537" s="43"/>
      <c r="U537" s="43"/>
      <c r="V537" s="43"/>
    </row>
    <row r="538" spans="1:22" s="2" customFormat="1" x14ac:dyDescent="0.25">
      <c r="A538" s="53"/>
      <c r="B538" s="46" t="str">
        <f>IFERROR(VLOOKUP(A538,'District Lookup'!A:B,2,FALSE),"")</f>
        <v/>
      </c>
      <c r="C538" s="53"/>
      <c r="D538" s="40" t="str">
        <f t="shared" si="32"/>
        <v/>
      </c>
      <c r="E538" s="46" t="str">
        <f>IFERROR(VLOOKUP(D538,DistrictSchool!C531:D5258,2,FALSE),"")</f>
        <v/>
      </c>
      <c r="F538" s="53"/>
      <c r="G538" s="41" t="str">
        <f t="shared" si="33"/>
        <v/>
      </c>
      <c r="H538" s="46" t="str">
        <f>IFERROR(VLOOKUP(G538,'Lookup PRAcademy'!A:I,9,FALSE),"")</f>
        <v/>
      </c>
      <c r="I538" s="50" t="str">
        <f t="shared" si="34"/>
        <v/>
      </c>
      <c r="J538" s="43" t="str">
        <f>IFERROR(VLOOKUP(I538,'Lookup PRAcademy'!C531:D5484,2,FALSE),"")</f>
        <v/>
      </c>
      <c r="K538" s="43"/>
      <c r="L538" s="43"/>
      <c r="M538" s="53"/>
      <c r="N538" s="53"/>
      <c r="O538" s="40" t="str">
        <f t="shared" si="35"/>
        <v/>
      </c>
      <c r="P538" s="49" t="str">
        <f>IFERROR(VLOOKUP(O538,'Lookup PRAcademy'!$C$2:$I$4955,7,FALSE),"")</f>
        <v/>
      </c>
      <c r="Q538" s="44"/>
      <c r="R538" s="43"/>
      <c r="S538" s="43"/>
      <c r="T538" s="43"/>
      <c r="U538" s="43"/>
      <c r="V538" s="43"/>
    </row>
    <row r="539" spans="1:22" s="2" customFormat="1" x14ac:dyDescent="0.25">
      <c r="A539" s="53"/>
      <c r="B539" s="46" t="str">
        <f>IFERROR(VLOOKUP(A539,'District Lookup'!A:B,2,FALSE),"")</f>
        <v/>
      </c>
      <c r="C539" s="53"/>
      <c r="D539" s="40" t="str">
        <f t="shared" si="32"/>
        <v/>
      </c>
      <c r="E539" s="46" t="str">
        <f>IFERROR(VLOOKUP(D539,DistrictSchool!C532:D5259,2,FALSE),"")</f>
        <v/>
      </c>
      <c r="F539" s="53"/>
      <c r="G539" s="41" t="str">
        <f t="shared" si="33"/>
        <v/>
      </c>
      <c r="H539" s="46" t="str">
        <f>IFERROR(VLOOKUP(G539,'Lookup PRAcademy'!A:I,9,FALSE),"")</f>
        <v/>
      </c>
      <c r="I539" s="50" t="str">
        <f t="shared" si="34"/>
        <v/>
      </c>
      <c r="J539" s="43" t="str">
        <f>IFERROR(VLOOKUP(I539,'Lookup PRAcademy'!C532:D5485,2,FALSE),"")</f>
        <v/>
      </c>
      <c r="K539" s="43"/>
      <c r="L539" s="43"/>
      <c r="M539" s="53"/>
      <c r="N539" s="53"/>
      <c r="O539" s="40" t="str">
        <f t="shared" si="35"/>
        <v/>
      </c>
      <c r="P539" s="49" t="str">
        <f>IFERROR(VLOOKUP(O539,'Lookup PRAcademy'!$C$2:$I$4955,7,FALSE),"")</f>
        <v/>
      </c>
      <c r="Q539" s="44"/>
      <c r="R539" s="43"/>
      <c r="S539" s="43"/>
      <c r="T539" s="43"/>
      <c r="U539" s="43"/>
      <c r="V539" s="43"/>
    </row>
    <row r="540" spans="1:22" s="2" customFormat="1" x14ac:dyDescent="0.25">
      <c r="A540" s="53"/>
      <c r="B540" s="46" t="str">
        <f>IFERROR(VLOOKUP(A540,'District Lookup'!A:B,2,FALSE),"")</f>
        <v/>
      </c>
      <c r="C540" s="53"/>
      <c r="D540" s="40" t="str">
        <f t="shared" si="32"/>
        <v/>
      </c>
      <c r="E540" s="46" t="str">
        <f>IFERROR(VLOOKUP(D540,DistrictSchool!C533:D5260,2,FALSE),"")</f>
        <v/>
      </c>
      <c r="F540" s="53"/>
      <c r="G540" s="41" t="str">
        <f t="shared" si="33"/>
        <v/>
      </c>
      <c r="H540" s="46" t="str">
        <f>IFERROR(VLOOKUP(G540,'Lookup PRAcademy'!A:I,9,FALSE),"")</f>
        <v/>
      </c>
      <c r="I540" s="50" t="str">
        <f t="shared" si="34"/>
        <v/>
      </c>
      <c r="J540" s="43" t="str">
        <f>IFERROR(VLOOKUP(I540,'Lookup PRAcademy'!C533:D5486,2,FALSE),"")</f>
        <v/>
      </c>
      <c r="K540" s="43"/>
      <c r="L540" s="43"/>
      <c r="M540" s="53"/>
      <c r="N540" s="53"/>
      <c r="O540" s="40" t="str">
        <f t="shared" si="35"/>
        <v/>
      </c>
      <c r="P540" s="49" t="str">
        <f>IFERROR(VLOOKUP(O540,'Lookup PRAcademy'!$C$2:$I$4955,7,FALSE),"")</f>
        <v/>
      </c>
      <c r="Q540" s="44"/>
      <c r="R540" s="43"/>
      <c r="S540" s="43"/>
      <c r="T540" s="43"/>
      <c r="U540" s="43"/>
      <c r="V540" s="43"/>
    </row>
    <row r="541" spans="1:22" s="2" customFormat="1" x14ac:dyDescent="0.25">
      <c r="A541" s="53"/>
      <c r="B541" s="46" t="str">
        <f>IFERROR(VLOOKUP(A541,'District Lookup'!A:B,2,FALSE),"")</f>
        <v/>
      </c>
      <c r="C541" s="53"/>
      <c r="D541" s="40" t="str">
        <f t="shared" si="32"/>
        <v/>
      </c>
      <c r="E541" s="46" t="str">
        <f>IFERROR(VLOOKUP(D541,DistrictSchool!C534:D5261,2,FALSE),"")</f>
        <v/>
      </c>
      <c r="F541" s="53"/>
      <c r="G541" s="41" t="str">
        <f t="shared" si="33"/>
        <v/>
      </c>
      <c r="H541" s="46" t="str">
        <f>IFERROR(VLOOKUP(G541,'Lookup PRAcademy'!A:I,9,FALSE),"")</f>
        <v/>
      </c>
      <c r="I541" s="50" t="str">
        <f t="shared" si="34"/>
        <v/>
      </c>
      <c r="J541" s="43" t="str">
        <f>IFERROR(VLOOKUP(I541,'Lookup PRAcademy'!C534:D5487,2,FALSE),"")</f>
        <v/>
      </c>
      <c r="K541" s="43"/>
      <c r="L541" s="43"/>
      <c r="M541" s="53"/>
      <c r="N541" s="53"/>
      <c r="O541" s="40" t="str">
        <f t="shared" si="35"/>
        <v/>
      </c>
      <c r="P541" s="49" t="str">
        <f>IFERROR(VLOOKUP(O541,'Lookup PRAcademy'!$C$2:$I$4955,7,FALSE),"")</f>
        <v/>
      </c>
      <c r="Q541" s="44"/>
      <c r="R541" s="43"/>
      <c r="S541" s="43"/>
      <c r="T541" s="43"/>
      <c r="U541" s="43"/>
      <c r="V541" s="43"/>
    </row>
    <row r="542" spans="1:22" s="2" customFormat="1" x14ac:dyDescent="0.25">
      <c r="A542" s="53"/>
      <c r="B542" s="46" t="str">
        <f>IFERROR(VLOOKUP(A542,'District Lookup'!A:B,2,FALSE),"")</f>
        <v/>
      </c>
      <c r="C542" s="53"/>
      <c r="D542" s="40" t="str">
        <f t="shared" si="32"/>
        <v/>
      </c>
      <c r="E542" s="46" t="str">
        <f>IFERROR(VLOOKUP(D542,DistrictSchool!C535:D5262,2,FALSE),"")</f>
        <v/>
      </c>
      <c r="F542" s="53"/>
      <c r="G542" s="41" t="str">
        <f t="shared" si="33"/>
        <v/>
      </c>
      <c r="H542" s="46" t="str">
        <f>IFERROR(VLOOKUP(G542,'Lookup PRAcademy'!A:I,9,FALSE),"")</f>
        <v/>
      </c>
      <c r="I542" s="50" t="str">
        <f t="shared" si="34"/>
        <v/>
      </c>
      <c r="J542" s="43" t="str">
        <f>IFERROR(VLOOKUP(I542,'Lookup PRAcademy'!C535:D5488,2,FALSE),"")</f>
        <v/>
      </c>
      <c r="K542" s="43"/>
      <c r="L542" s="43"/>
      <c r="M542" s="53"/>
      <c r="N542" s="53"/>
      <c r="O542" s="40" t="str">
        <f t="shared" si="35"/>
        <v/>
      </c>
      <c r="P542" s="49" t="str">
        <f>IFERROR(VLOOKUP(O542,'Lookup PRAcademy'!$C$2:$I$4955,7,FALSE),"")</f>
        <v/>
      </c>
      <c r="Q542" s="44"/>
      <c r="R542" s="43"/>
      <c r="S542" s="43"/>
      <c r="T542" s="43"/>
      <c r="U542" s="43"/>
      <c r="V542" s="43"/>
    </row>
    <row r="543" spans="1:22" s="2" customFormat="1" x14ac:dyDescent="0.25">
      <c r="A543" s="53"/>
      <c r="B543" s="46" t="str">
        <f>IFERROR(VLOOKUP(A543,'District Lookup'!A:B,2,FALSE),"")</f>
        <v/>
      </c>
      <c r="C543" s="53"/>
      <c r="D543" s="40" t="str">
        <f t="shared" si="32"/>
        <v/>
      </c>
      <c r="E543" s="46" t="str">
        <f>IFERROR(VLOOKUP(D543,DistrictSchool!C536:D5263,2,FALSE),"")</f>
        <v/>
      </c>
      <c r="F543" s="53"/>
      <c r="G543" s="41" t="str">
        <f t="shared" si="33"/>
        <v/>
      </c>
      <c r="H543" s="46" t="str">
        <f>IFERROR(VLOOKUP(G543,'Lookup PRAcademy'!A:I,9,FALSE),"")</f>
        <v/>
      </c>
      <c r="I543" s="50" t="str">
        <f t="shared" si="34"/>
        <v/>
      </c>
      <c r="J543" s="43" t="str">
        <f>IFERROR(VLOOKUP(I543,'Lookup PRAcademy'!C536:D5489,2,FALSE),"")</f>
        <v/>
      </c>
      <c r="K543" s="43"/>
      <c r="L543" s="43"/>
      <c r="M543" s="53"/>
      <c r="N543" s="53"/>
      <c r="O543" s="40" t="str">
        <f t="shared" si="35"/>
        <v/>
      </c>
      <c r="P543" s="49" t="str">
        <f>IFERROR(VLOOKUP(O543,'Lookup PRAcademy'!$C$2:$I$4955,7,FALSE),"")</f>
        <v/>
      </c>
      <c r="Q543" s="44"/>
      <c r="R543" s="43"/>
      <c r="S543" s="43"/>
      <c r="T543" s="43"/>
      <c r="U543" s="43"/>
      <c r="V543" s="43"/>
    </row>
    <row r="544" spans="1:22" s="2" customFormat="1" x14ac:dyDescent="0.25">
      <c r="A544" s="53"/>
      <c r="B544" s="46" t="str">
        <f>IFERROR(VLOOKUP(A544,'District Lookup'!A:B,2,FALSE),"")</f>
        <v/>
      </c>
      <c r="C544" s="53"/>
      <c r="D544" s="40" t="str">
        <f t="shared" si="32"/>
        <v/>
      </c>
      <c r="E544" s="46" t="str">
        <f>IFERROR(VLOOKUP(D544,DistrictSchool!C537:D5264,2,FALSE),"")</f>
        <v/>
      </c>
      <c r="F544" s="53"/>
      <c r="G544" s="41" t="str">
        <f t="shared" si="33"/>
        <v/>
      </c>
      <c r="H544" s="46" t="str">
        <f>IFERROR(VLOOKUP(G544,'Lookup PRAcademy'!A:I,9,FALSE),"")</f>
        <v/>
      </c>
      <c r="I544" s="50" t="str">
        <f t="shared" si="34"/>
        <v/>
      </c>
      <c r="J544" s="43" t="str">
        <f>IFERROR(VLOOKUP(I544,'Lookup PRAcademy'!C537:D5490,2,FALSE),"")</f>
        <v/>
      </c>
      <c r="K544" s="43"/>
      <c r="L544" s="43"/>
      <c r="M544" s="53"/>
      <c r="N544" s="53"/>
      <c r="O544" s="40" t="str">
        <f t="shared" si="35"/>
        <v/>
      </c>
      <c r="P544" s="49" t="str">
        <f>IFERROR(VLOOKUP(O544,'Lookup PRAcademy'!$C$2:$I$4955,7,FALSE),"")</f>
        <v/>
      </c>
      <c r="Q544" s="44"/>
      <c r="R544" s="43"/>
      <c r="S544" s="43"/>
      <c r="T544" s="43"/>
      <c r="U544" s="43"/>
      <c r="V544" s="43"/>
    </row>
    <row r="545" spans="1:22" s="2" customFormat="1" x14ac:dyDescent="0.25">
      <c r="A545" s="53"/>
      <c r="B545" s="46" t="str">
        <f>IFERROR(VLOOKUP(A545,'District Lookup'!A:B,2,FALSE),"")</f>
        <v/>
      </c>
      <c r="C545" s="53"/>
      <c r="D545" s="40" t="str">
        <f t="shared" si="32"/>
        <v/>
      </c>
      <c r="E545" s="46" t="str">
        <f>IFERROR(VLOOKUP(D545,DistrictSchool!C538:D5265,2,FALSE),"")</f>
        <v/>
      </c>
      <c r="F545" s="53"/>
      <c r="G545" s="41" t="str">
        <f t="shared" si="33"/>
        <v/>
      </c>
      <c r="H545" s="46" t="str">
        <f>IFERROR(VLOOKUP(G545,'Lookup PRAcademy'!A:I,9,FALSE),"")</f>
        <v/>
      </c>
      <c r="I545" s="50" t="str">
        <f t="shared" si="34"/>
        <v/>
      </c>
      <c r="J545" s="43" t="str">
        <f>IFERROR(VLOOKUP(I545,'Lookup PRAcademy'!C538:D5491,2,FALSE),"")</f>
        <v/>
      </c>
      <c r="K545" s="43"/>
      <c r="L545" s="43"/>
      <c r="M545" s="53"/>
      <c r="N545" s="53"/>
      <c r="O545" s="40" t="str">
        <f t="shared" si="35"/>
        <v/>
      </c>
      <c r="P545" s="49" t="str">
        <f>IFERROR(VLOOKUP(O545,'Lookup PRAcademy'!$C$2:$I$4955,7,FALSE),"")</f>
        <v/>
      </c>
      <c r="Q545" s="44"/>
      <c r="R545" s="43"/>
      <c r="S545" s="43"/>
      <c r="T545" s="43"/>
      <c r="U545" s="43"/>
      <c r="V545" s="43"/>
    </row>
    <row r="546" spans="1:22" s="2" customFormat="1" x14ac:dyDescent="0.25">
      <c r="A546" s="53"/>
      <c r="B546" s="46" t="str">
        <f>IFERROR(VLOOKUP(A546,'District Lookup'!A:B,2,FALSE),"")</f>
        <v/>
      </c>
      <c r="C546" s="53"/>
      <c r="D546" s="40" t="str">
        <f t="shared" si="32"/>
        <v/>
      </c>
      <c r="E546" s="46" t="str">
        <f>IFERROR(VLOOKUP(D546,DistrictSchool!C539:D5266,2,FALSE),"")</f>
        <v/>
      </c>
      <c r="F546" s="53"/>
      <c r="G546" s="41" t="str">
        <f t="shared" si="33"/>
        <v/>
      </c>
      <c r="H546" s="46" t="str">
        <f>IFERROR(VLOOKUP(G546,'Lookup PRAcademy'!A:I,9,FALSE),"")</f>
        <v/>
      </c>
      <c r="I546" s="50" t="str">
        <f t="shared" si="34"/>
        <v/>
      </c>
      <c r="J546" s="43" t="str">
        <f>IFERROR(VLOOKUP(I546,'Lookup PRAcademy'!C539:D5492,2,FALSE),"")</f>
        <v/>
      </c>
      <c r="K546" s="43"/>
      <c r="L546" s="43"/>
      <c r="M546" s="53"/>
      <c r="N546" s="53"/>
      <c r="O546" s="40" t="str">
        <f t="shared" si="35"/>
        <v/>
      </c>
      <c r="P546" s="49" t="str">
        <f>IFERROR(VLOOKUP(O546,'Lookup PRAcademy'!$C$2:$I$4955,7,FALSE),"")</f>
        <v/>
      </c>
      <c r="Q546" s="44"/>
      <c r="R546" s="43"/>
      <c r="S546" s="43"/>
      <c r="T546" s="43"/>
      <c r="U546" s="43"/>
      <c r="V546" s="43"/>
    </row>
    <row r="547" spans="1:22" s="2" customFormat="1" x14ac:dyDescent="0.25">
      <c r="A547" s="53"/>
      <c r="B547" s="46" t="str">
        <f>IFERROR(VLOOKUP(A547,'District Lookup'!A:B,2,FALSE),"")</f>
        <v/>
      </c>
      <c r="C547" s="53"/>
      <c r="D547" s="40" t="str">
        <f t="shared" si="32"/>
        <v/>
      </c>
      <c r="E547" s="46" t="str">
        <f>IFERROR(VLOOKUP(D547,DistrictSchool!C540:D5267,2,FALSE),"")</f>
        <v/>
      </c>
      <c r="F547" s="53"/>
      <c r="G547" s="41" t="str">
        <f t="shared" si="33"/>
        <v/>
      </c>
      <c r="H547" s="46" t="str">
        <f>IFERROR(VLOOKUP(G547,'Lookup PRAcademy'!A:I,9,FALSE),"")</f>
        <v/>
      </c>
      <c r="I547" s="50" t="str">
        <f t="shared" si="34"/>
        <v/>
      </c>
      <c r="J547" s="43" t="str">
        <f>IFERROR(VLOOKUP(I547,'Lookup PRAcademy'!C540:D5493,2,FALSE),"")</f>
        <v/>
      </c>
      <c r="K547" s="43"/>
      <c r="L547" s="43"/>
      <c r="M547" s="53"/>
      <c r="N547" s="53"/>
      <c r="O547" s="40" t="str">
        <f t="shared" si="35"/>
        <v/>
      </c>
      <c r="P547" s="49" t="str">
        <f>IFERROR(VLOOKUP(O547,'Lookup PRAcademy'!$C$2:$I$4955,7,FALSE),"")</f>
        <v/>
      </c>
      <c r="Q547" s="44"/>
      <c r="R547" s="43"/>
      <c r="S547" s="43"/>
      <c r="T547" s="43"/>
      <c r="U547" s="43"/>
      <c r="V547" s="43"/>
    </row>
    <row r="548" spans="1:22" s="2" customFormat="1" x14ac:dyDescent="0.25">
      <c r="A548" s="53"/>
      <c r="B548" s="46" t="str">
        <f>IFERROR(VLOOKUP(A548,'District Lookup'!A:B,2,FALSE),"")</f>
        <v/>
      </c>
      <c r="C548" s="53"/>
      <c r="D548" s="40" t="str">
        <f t="shared" si="32"/>
        <v/>
      </c>
      <c r="E548" s="46" t="str">
        <f>IFERROR(VLOOKUP(D548,DistrictSchool!C541:D5268,2,FALSE),"")</f>
        <v/>
      </c>
      <c r="F548" s="53"/>
      <c r="G548" s="41" t="str">
        <f t="shared" si="33"/>
        <v/>
      </c>
      <c r="H548" s="46" t="str">
        <f>IFERROR(VLOOKUP(G548,'Lookup PRAcademy'!A:I,9,FALSE),"")</f>
        <v/>
      </c>
      <c r="I548" s="50" t="str">
        <f t="shared" si="34"/>
        <v/>
      </c>
      <c r="J548" s="43" t="str">
        <f>IFERROR(VLOOKUP(I548,'Lookup PRAcademy'!C541:D5494,2,FALSE),"")</f>
        <v/>
      </c>
      <c r="K548" s="43"/>
      <c r="L548" s="43"/>
      <c r="M548" s="53"/>
      <c r="N548" s="53"/>
      <c r="O548" s="40" t="str">
        <f t="shared" si="35"/>
        <v/>
      </c>
      <c r="P548" s="49" t="str">
        <f>IFERROR(VLOOKUP(O548,'Lookup PRAcademy'!$C$2:$I$4955,7,FALSE),"")</f>
        <v/>
      </c>
      <c r="Q548" s="44"/>
      <c r="R548" s="43"/>
      <c r="S548" s="43"/>
      <c r="T548" s="43"/>
      <c r="U548" s="43"/>
      <c r="V548" s="43"/>
    </row>
    <row r="549" spans="1:22" s="2" customFormat="1" x14ac:dyDescent="0.25">
      <c r="A549" s="53"/>
      <c r="B549" s="46" t="str">
        <f>IFERROR(VLOOKUP(A549,'District Lookup'!A:B,2,FALSE),"")</f>
        <v/>
      </c>
      <c r="C549" s="53"/>
      <c r="D549" s="40" t="str">
        <f t="shared" si="32"/>
        <v/>
      </c>
      <c r="E549" s="46" t="str">
        <f>IFERROR(VLOOKUP(D549,DistrictSchool!C542:D5269,2,FALSE),"")</f>
        <v/>
      </c>
      <c r="F549" s="53"/>
      <c r="G549" s="41" t="str">
        <f t="shared" si="33"/>
        <v/>
      </c>
      <c r="H549" s="46" t="str">
        <f>IFERROR(VLOOKUP(G549,'Lookup PRAcademy'!A:I,9,FALSE),"")</f>
        <v/>
      </c>
      <c r="I549" s="50" t="str">
        <f t="shared" si="34"/>
        <v/>
      </c>
      <c r="J549" s="43" t="str">
        <f>IFERROR(VLOOKUP(I549,'Lookup PRAcademy'!C542:D5495,2,FALSE),"")</f>
        <v/>
      </c>
      <c r="K549" s="43"/>
      <c r="L549" s="43"/>
      <c r="M549" s="53"/>
      <c r="N549" s="53"/>
      <c r="O549" s="40" t="str">
        <f t="shared" si="35"/>
        <v/>
      </c>
      <c r="P549" s="49" t="str">
        <f>IFERROR(VLOOKUP(O549,'Lookup PRAcademy'!$C$2:$I$4955,7,FALSE),"")</f>
        <v/>
      </c>
      <c r="Q549" s="44"/>
      <c r="R549" s="43"/>
      <c r="S549" s="43"/>
      <c r="T549" s="43"/>
      <c r="U549" s="43"/>
      <c r="V549" s="43"/>
    </row>
    <row r="550" spans="1:22" s="2" customFormat="1" x14ac:dyDescent="0.25">
      <c r="A550" s="53"/>
      <c r="B550" s="46" t="str">
        <f>IFERROR(VLOOKUP(A550,'District Lookup'!A:B,2,FALSE),"")</f>
        <v/>
      </c>
      <c r="C550" s="53"/>
      <c r="D550" s="40" t="str">
        <f t="shared" si="32"/>
        <v/>
      </c>
      <c r="E550" s="46" t="str">
        <f>IFERROR(VLOOKUP(D550,DistrictSchool!C543:D5270,2,FALSE),"")</f>
        <v/>
      </c>
      <c r="F550" s="53"/>
      <c r="G550" s="41" t="str">
        <f t="shared" si="33"/>
        <v/>
      </c>
      <c r="H550" s="46" t="str">
        <f>IFERROR(VLOOKUP(G550,'Lookup PRAcademy'!A:I,9,FALSE),"")</f>
        <v/>
      </c>
      <c r="I550" s="50" t="str">
        <f t="shared" si="34"/>
        <v/>
      </c>
      <c r="J550" s="43" t="str">
        <f>IFERROR(VLOOKUP(I550,'Lookup PRAcademy'!C543:D5496,2,FALSE),"")</f>
        <v/>
      </c>
      <c r="K550" s="43"/>
      <c r="L550" s="43"/>
      <c r="M550" s="53"/>
      <c r="N550" s="53"/>
      <c r="O550" s="40" t="str">
        <f t="shared" si="35"/>
        <v/>
      </c>
      <c r="P550" s="49" t="str">
        <f>IFERROR(VLOOKUP(O550,'Lookup PRAcademy'!$C$2:$I$4955,7,FALSE),"")</f>
        <v/>
      </c>
      <c r="Q550" s="44"/>
      <c r="R550" s="43"/>
      <c r="S550" s="43"/>
      <c r="T550" s="43"/>
      <c r="U550" s="43"/>
      <c r="V550" s="43"/>
    </row>
    <row r="551" spans="1:22" s="2" customFormat="1" x14ac:dyDescent="0.25">
      <c r="A551" s="53"/>
      <c r="B551" s="46" t="str">
        <f>IFERROR(VLOOKUP(A551,'District Lookup'!A:B,2,FALSE),"")</f>
        <v/>
      </c>
      <c r="C551" s="53"/>
      <c r="D551" s="40" t="str">
        <f t="shared" si="32"/>
        <v/>
      </c>
      <c r="E551" s="46" t="str">
        <f>IFERROR(VLOOKUP(D551,DistrictSchool!C544:D5271,2,FALSE),"")</f>
        <v/>
      </c>
      <c r="F551" s="53"/>
      <c r="G551" s="41" t="str">
        <f t="shared" si="33"/>
        <v/>
      </c>
      <c r="H551" s="46" t="str">
        <f>IFERROR(VLOOKUP(G551,'Lookup PRAcademy'!A:I,9,FALSE),"")</f>
        <v/>
      </c>
      <c r="I551" s="50" t="str">
        <f t="shared" si="34"/>
        <v/>
      </c>
      <c r="J551" s="43" t="str">
        <f>IFERROR(VLOOKUP(I551,'Lookup PRAcademy'!C544:D5497,2,FALSE),"")</f>
        <v/>
      </c>
      <c r="K551" s="43"/>
      <c r="L551" s="43"/>
      <c r="M551" s="53"/>
      <c r="N551" s="53"/>
      <c r="O551" s="40" t="str">
        <f t="shared" si="35"/>
        <v/>
      </c>
      <c r="P551" s="49" t="str">
        <f>IFERROR(VLOOKUP(O551,'Lookup PRAcademy'!$C$2:$I$4955,7,FALSE),"")</f>
        <v/>
      </c>
      <c r="Q551" s="44"/>
      <c r="R551" s="43"/>
      <c r="S551" s="43"/>
      <c r="T551" s="43"/>
      <c r="U551" s="43"/>
      <c r="V551" s="43"/>
    </row>
    <row r="552" spans="1:22" s="2" customFormat="1" x14ac:dyDescent="0.25">
      <c r="A552" s="53"/>
      <c r="B552" s="46" t="str">
        <f>IFERROR(VLOOKUP(A552,'District Lookup'!A:B,2,FALSE),"")</f>
        <v/>
      </c>
      <c r="C552" s="53"/>
      <c r="D552" s="40" t="str">
        <f t="shared" si="32"/>
        <v/>
      </c>
      <c r="E552" s="46" t="str">
        <f>IFERROR(VLOOKUP(D552,DistrictSchool!C545:D5272,2,FALSE),"")</f>
        <v/>
      </c>
      <c r="F552" s="53"/>
      <c r="G552" s="41" t="str">
        <f t="shared" si="33"/>
        <v/>
      </c>
      <c r="H552" s="46" t="str">
        <f>IFERROR(VLOOKUP(G552,'Lookup PRAcademy'!A:I,9,FALSE),"")</f>
        <v/>
      </c>
      <c r="I552" s="50" t="str">
        <f t="shared" si="34"/>
        <v/>
      </c>
      <c r="J552" s="43" t="str">
        <f>IFERROR(VLOOKUP(I552,'Lookup PRAcademy'!C545:D5498,2,FALSE),"")</f>
        <v/>
      </c>
      <c r="K552" s="43"/>
      <c r="L552" s="43"/>
      <c r="M552" s="53"/>
      <c r="N552" s="53"/>
      <c r="O552" s="40" t="str">
        <f t="shared" si="35"/>
        <v/>
      </c>
      <c r="P552" s="49" t="str">
        <f>IFERROR(VLOOKUP(O552,'Lookup PRAcademy'!$C$2:$I$4955,7,FALSE),"")</f>
        <v/>
      </c>
      <c r="Q552" s="44"/>
      <c r="R552" s="43"/>
      <c r="S552" s="43"/>
      <c r="T552" s="43"/>
      <c r="U552" s="43"/>
      <c r="V552" s="43"/>
    </row>
    <row r="553" spans="1:22" s="2" customFormat="1" x14ac:dyDescent="0.25">
      <c r="A553" s="53"/>
      <c r="B553" s="46" t="str">
        <f>IFERROR(VLOOKUP(A553,'District Lookup'!A:B,2,FALSE),"")</f>
        <v/>
      </c>
      <c r="C553" s="53"/>
      <c r="D553" s="40" t="str">
        <f t="shared" si="32"/>
        <v/>
      </c>
      <c r="E553" s="46" t="str">
        <f>IFERROR(VLOOKUP(D553,DistrictSchool!C546:D5273,2,FALSE),"")</f>
        <v/>
      </c>
      <c r="F553" s="53"/>
      <c r="G553" s="41" t="str">
        <f t="shared" si="33"/>
        <v/>
      </c>
      <c r="H553" s="46" t="str">
        <f>IFERROR(VLOOKUP(G553,'Lookup PRAcademy'!A:I,9,FALSE),"")</f>
        <v/>
      </c>
      <c r="I553" s="50" t="str">
        <f t="shared" si="34"/>
        <v/>
      </c>
      <c r="J553" s="43" t="str">
        <f>IFERROR(VLOOKUP(I553,'Lookup PRAcademy'!C546:D5499,2,FALSE),"")</f>
        <v/>
      </c>
      <c r="K553" s="43"/>
      <c r="L553" s="43"/>
      <c r="M553" s="53"/>
      <c r="N553" s="53"/>
      <c r="O553" s="40" t="str">
        <f t="shared" si="35"/>
        <v/>
      </c>
      <c r="P553" s="49" t="str">
        <f>IFERROR(VLOOKUP(O553,'Lookup PRAcademy'!$C$2:$I$4955,7,FALSE),"")</f>
        <v/>
      </c>
      <c r="Q553" s="44"/>
      <c r="R553" s="43"/>
      <c r="S553" s="43"/>
      <c r="T553" s="43"/>
      <c r="U553" s="43"/>
      <c r="V553" s="43"/>
    </row>
    <row r="554" spans="1:22" x14ac:dyDescent="0.25">
      <c r="F554" s="39"/>
      <c r="G554" s="39"/>
    </row>
    <row r="555" spans="1:22" x14ac:dyDescent="0.25">
      <c r="F555" s="39"/>
      <c r="G555" s="39"/>
    </row>
    <row r="556" spans="1:22" x14ac:dyDescent="0.25">
      <c r="F556" s="39"/>
      <c r="G556" s="39"/>
    </row>
    <row r="557" spans="1:22" x14ac:dyDescent="0.25">
      <c r="F557" s="39"/>
      <c r="G557" s="39"/>
    </row>
    <row r="558" spans="1:22" x14ac:dyDescent="0.25">
      <c r="F558" s="39"/>
      <c r="G558" s="39"/>
    </row>
    <row r="559" spans="1:22" x14ac:dyDescent="0.25">
      <c r="F559" s="39"/>
      <c r="G559" s="39"/>
    </row>
    <row r="560" spans="1:22" x14ac:dyDescent="0.25">
      <c r="F560" s="39"/>
      <c r="G560" s="39"/>
    </row>
    <row r="561" spans="6:7" x14ac:dyDescent="0.25">
      <c r="F561" s="39"/>
      <c r="G561" s="39"/>
    </row>
    <row r="562" spans="6:7" x14ac:dyDescent="0.25">
      <c r="F562" s="39"/>
      <c r="G562" s="39"/>
    </row>
    <row r="563" spans="6:7" x14ac:dyDescent="0.25">
      <c r="F563" s="39"/>
      <c r="G563" s="39"/>
    </row>
    <row r="564" spans="6:7" x14ac:dyDescent="0.25">
      <c r="F564" s="39"/>
      <c r="G564" s="39"/>
    </row>
    <row r="565" spans="6:7" x14ac:dyDescent="0.25">
      <c r="F565" s="39"/>
      <c r="G565" s="39"/>
    </row>
    <row r="566" spans="6:7" x14ac:dyDescent="0.25">
      <c r="F566" s="39"/>
      <c r="G566" s="39"/>
    </row>
    <row r="567" spans="6:7" x14ac:dyDescent="0.25">
      <c r="F567" s="39"/>
      <c r="G567" s="39"/>
    </row>
    <row r="568" spans="6:7" x14ac:dyDescent="0.25">
      <c r="F568" s="39"/>
      <c r="G568" s="39"/>
    </row>
    <row r="569" spans="6:7" x14ac:dyDescent="0.25">
      <c r="F569" s="39"/>
      <c r="G569" s="39"/>
    </row>
    <row r="570" spans="6:7" x14ac:dyDescent="0.25">
      <c r="F570" s="39"/>
      <c r="G570" s="39"/>
    </row>
    <row r="571" spans="6:7" x14ac:dyDescent="0.25">
      <c r="F571" s="39"/>
      <c r="G571" s="39"/>
    </row>
    <row r="572" spans="6:7" x14ac:dyDescent="0.25">
      <c r="F572" s="39"/>
      <c r="G572" s="39"/>
    </row>
    <row r="573" spans="6:7" x14ac:dyDescent="0.25">
      <c r="F573" s="39"/>
      <c r="G573" s="39"/>
    </row>
    <row r="574" spans="6:7" x14ac:dyDescent="0.25">
      <c r="F574" s="39"/>
      <c r="G574" s="39"/>
    </row>
    <row r="575" spans="6:7" x14ac:dyDescent="0.25">
      <c r="F575" s="39"/>
      <c r="G575" s="39"/>
    </row>
    <row r="576" spans="6:7" x14ac:dyDescent="0.25">
      <c r="F576" s="39"/>
      <c r="G576" s="39"/>
    </row>
    <row r="577" spans="6:7" x14ac:dyDescent="0.25">
      <c r="F577" s="39"/>
      <c r="G577" s="39"/>
    </row>
    <row r="578" spans="6:7" x14ac:dyDescent="0.25">
      <c r="F578" s="39"/>
      <c r="G578" s="39"/>
    </row>
    <row r="579" spans="6:7" x14ac:dyDescent="0.25">
      <c r="F579" s="39"/>
      <c r="G579" s="39"/>
    </row>
    <row r="580" spans="6:7" x14ac:dyDescent="0.25">
      <c r="F580" s="39"/>
      <c r="G580" s="39"/>
    </row>
    <row r="581" spans="6:7" x14ac:dyDescent="0.25">
      <c r="F581" s="39"/>
      <c r="G581" s="39"/>
    </row>
    <row r="582" spans="6:7" x14ac:dyDescent="0.25">
      <c r="F582" s="39"/>
      <c r="G582" s="39"/>
    </row>
    <row r="583" spans="6:7" x14ac:dyDescent="0.25">
      <c r="F583" s="39"/>
      <c r="G583" s="39"/>
    </row>
    <row r="584" spans="6:7" x14ac:dyDescent="0.25">
      <c r="F584" s="39"/>
      <c r="G584" s="39"/>
    </row>
    <row r="585" spans="6:7" x14ac:dyDescent="0.25">
      <c r="F585" s="39"/>
      <c r="G585" s="39"/>
    </row>
    <row r="586" spans="6:7" x14ac:dyDescent="0.25">
      <c r="F586" s="39"/>
      <c r="G586" s="39"/>
    </row>
    <row r="587" spans="6:7" x14ac:dyDescent="0.25">
      <c r="F587" s="39"/>
      <c r="G587" s="39"/>
    </row>
    <row r="588" spans="6:7" x14ac:dyDescent="0.25">
      <c r="F588" s="39"/>
      <c r="G588" s="39"/>
    </row>
    <row r="589" spans="6:7" x14ac:dyDescent="0.25">
      <c r="F589" s="39"/>
      <c r="G589" s="39"/>
    </row>
    <row r="590" spans="6:7" x14ac:dyDescent="0.25">
      <c r="F590" s="39"/>
      <c r="G590" s="39"/>
    </row>
    <row r="591" spans="6:7" x14ac:dyDescent="0.25">
      <c r="F591" s="39"/>
      <c r="G591" s="39"/>
    </row>
    <row r="592" spans="6:7" x14ac:dyDescent="0.25">
      <c r="F592" s="39"/>
      <c r="G592" s="39"/>
    </row>
    <row r="593" spans="6:7" x14ac:dyDescent="0.25">
      <c r="F593" s="39"/>
      <c r="G593" s="39"/>
    </row>
    <row r="594" spans="6:7" x14ac:dyDescent="0.25">
      <c r="F594" s="39"/>
      <c r="G594" s="39"/>
    </row>
    <row r="595" spans="6:7" x14ac:dyDescent="0.25">
      <c r="F595" s="39"/>
      <c r="G595" s="39"/>
    </row>
    <row r="596" spans="6:7" x14ac:dyDescent="0.25">
      <c r="F596" s="39"/>
      <c r="G596" s="39"/>
    </row>
    <row r="597" spans="6:7" x14ac:dyDescent="0.25">
      <c r="F597" s="39"/>
      <c r="G597" s="39"/>
    </row>
    <row r="598" spans="6:7" x14ac:dyDescent="0.25">
      <c r="F598" s="39"/>
      <c r="G598" s="39"/>
    </row>
    <row r="599" spans="6:7" x14ac:dyDescent="0.25">
      <c r="F599" s="39"/>
      <c r="G599" s="39"/>
    </row>
    <row r="600" spans="6:7" x14ac:dyDescent="0.25">
      <c r="F600" s="39"/>
      <c r="G600" s="39"/>
    </row>
    <row r="601" spans="6:7" x14ac:dyDescent="0.25">
      <c r="F601" s="39"/>
      <c r="G601" s="39"/>
    </row>
    <row r="602" spans="6:7" x14ac:dyDescent="0.25">
      <c r="F602" s="39"/>
      <c r="G602" s="39"/>
    </row>
    <row r="603" spans="6:7" x14ac:dyDescent="0.25">
      <c r="F603" s="39"/>
      <c r="G603" s="39"/>
    </row>
    <row r="604" spans="6:7" x14ac:dyDescent="0.25">
      <c r="F604" s="39"/>
      <c r="G604" s="39"/>
    </row>
    <row r="605" spans="6:7" x14ac:dyDescent="0.25">
      <c r="F605" s="39"/>
      <c r="G605" s="39"/>
    </row>
    <row r="606" spans="6:7" x14ac:dyDescent="0.25">
      <c r="F606" s="39"/>
      <c r="G606" s="39"/>
    </row>
    <row r="607" spans="6:7" x14ac:dyDescent="0.25">
      <c r="F607" s="39"/>
      <c r="G607" s="39"/>
    </row>
    <row r="608" spans="6:7" x14ac:dyDescent="0.25">
      <c r="F608" s="39"/>
      <c r="G608" s="39"/>
    </row>
    <row r="609" spans="6:7" x14ac:dyDescent="0.25">
      <c r="F609" s="39"/>
      <c r="G609" s="39"/>
    </row>
    <row r="610" spans="6:7" x14ac:dyDescent="0.25">
      <c r="F610" s="39"/>
      <c r="G610" s="39"/>
    </row>
    <row r="611" spans="6:7" x14ac:dyDescent="0.25">
      <c r="F611" s="39"/>
      <c r="G611" s="39"/>
    </row>
    <row r="612" spans="6:7" x14ac:dyDescent="0.25">
      <c r="F612" s="39"/>
      <c r="G612" s="39"/>
    </row>
    <row r="613" spans="6:7" x14ac:dyDescent="0.25">
      <c r="F613" s="39"/>
      <c r="G613" s="39"/>
    </row>
    <row r="614" spans="6:7" x14ac:dyDescent="0.25">
      <c r="F614" s="39"/>
      <c r="G614" s="39"/>
    </row>
    <row r="615" spans="6:7" x14ac:dyDescent="0.25">
      <c r="F615" s="39"/>
      <c r="G615" s="39"/>
    </row>
    <row r="616" spans="6:7" x14ac:dyDescent="0.25">
      <c r="F616" s="39"/>
      <c r="G616" s="39"/>
    </row>
    <row r="617" spans="6:7" x14ac:dyDescent="0.25">
      <c r="F617" s="39"/>
      <c r="G617" s="39"/>
    </row>
    <row r="618" spans="6:7" x14ac:dyDescent="0.25">
      <c r="F618" s="39"/>
      <c r="G618" s="39"/>
    </row>
    <row r="619" spans="6:7" x14ac:dyDescent="0.25">
      <c r="F619" s="39"/>
      <c r="G619" s="39"/>
    </row>
    <row r="620" spans="6:7" x14ac:dyDescent="0.25">
      <c r="F620" s="39"/>
      <c r="G620" s="39"/>
    </row>
    <row r="621" spans="6:7" x14ac:dyDescent="0.25">
      <c r="F621" s="39"/>
      <c r="G621" s="39"/>
    </row>
    <row r="622" spans="6:7" x14ac:dyDescent="0.25">
      <c r="F622" s="39"/>
      <c r="G622" s="39"/>
    </row>
    <row r="623" spans="6:7" x14ac:dyDescent="0.25">
      <c r="F623" s="39"/>
      <c r="G623" s="39"/>
    </row>
    <row r="624" spans="6:7" x14ac:dyDescent="0.25">
      <c r="F624" s="39"/>
      <c r="G624" s="39"/>
    </row>
    <row r="625" spans="6:7" x14ac:dyDescent="0.25">
      <c r="F625" s="39"/>
      <c r="G625" s="39"/>
    </row>
    <row r="626" spans="6:7" x14ac:dyDescent="0.25">
      <c r="F626" s="39"/>
      <c r="G626" s="39"/>
    </row>
    <row r="627" spans="6:7" x14ac:dyDescent="0.25">
      <c r="F627" s="39"/>
      <c r="G627" s="39"/>
    </row>
    <row r="628" spans="6:7" x14ac:dyDescent="0.25">
      <c r="F628" s="39"/>
      <c r="G628" s="39"/>
    </row>
    <row r="629" spans="6:7" x14ac:dyDescent="0.25">
      <c r="F629" s="39"/>
      <c r="G629" s="39"/>
    </row>
    <row r="630" spans="6:7" x14ac:dyDescent="0.25">
      <c r="F630" s="39"/>
      <c r="G630" s="39"/>
    </row>
    <row r="631" spans="6:7" x14ac:dyDescent="0.25">
      <c r="F631" s="39"/>
      <c r="G631" s="39"/>
    </row>
    <row r="632" spans="6:7" x14ac:dyDescent="0.25">
      <c r="F632" s="39"/>
      <c r="G632" s="39"/>
    </row>
    <row r="633" spans="6:7" x14ac:dyDescent="0.25">
      <c r="F633" s="39"/>
      <c r="G633" s="39"/>
    </row>
    <row r="634" spans="6:7" x14ac:dyDescent="0.25">
      <c r="F634" s="39"/>
      <c r="G634" s="39"/>
    </row>
    <row r="635" spans="6:7" x14ac:dyDescent="0.25">
      <c r="F635" s="39"/>
      <c r="G635" s="39"/>
    </row>
    <row r="636" spans="6:7" x14ac:dyDescent="0.25">
      <c r="F636" s="39"/>
      <c r="G636" s="39"/>
    </row>
    <row r="637" spans="6:7" x14ac:dyDescent="0.25">
      <c r="F637" s="39"/>
      <c r="G637" s="39"/>
    </row>
    <row r="638" spans="6:7" x14ac:dyDescent="0.25">
      <c r="F638" s="39"/>
      <c r="G638" s="39"/>
    </row>
    <row r="639" spans="6:7" x14ac:dyDescent="0.25">
      <c r="F639" s="39"/>
      <c r="G639" s="39"/>
    </row>
    <row r="640" spans="6:7" x14ac:dyDescent="0.25">
      <c r="F640" s="39"/>
      <c r="G640" s="39"/>
    </row>
    <row r="641" spans="6:7" x14ac:dyDescent="0.25">
      <c r="F641" s="39"/>
      <c r="G641" s="39"/>
    </row>
    <row r="642" spans="6:7" x14ac:dyDescent="0.25">
      <c r="F642" s="39"/>
      <c r="G642" s="39"/>
    </row>
    <row r="643" spans="6:7" x14ac:dyDescent="0.25">
      <c r="F643" s="39"/>
      <c r="G643" s="39"/>
    </row>
    <row r="644" spans="6:7" x14ac:dyDescent="0.25">
      <c r="F644" s="39"/>
      <c r="G644" s="39"/>
    </row>
    <row r="645" spans="6:7" x14ac:dyDescent="0.25">
      <c r="F645" s="39"/>
      <c r="G645" s="39"/>
    </row>
    <row r="646" spans="6:7" x14ac:dyDescent="0.25">
      <c r="F646" s="39"/>
      <c r="G646" s="39"/>
    </row>
    <row r="647" spans="6:7" x14ac:dyDescent="0.25">
      <c r="F647" s="39"/>
      <c r="G647" s="39"/>
    </row>
    <row r="648" spans="6:7" x14ac:dyDescent="0.25">
      <c r="F648" s="39"/>
      <c r="G648" s="39"/>
    </row>
    <row r="649" spans="6:7" x14ac:dyDescent="0.25">
      <c r="F649" s="39"/>
      <c r="G649" s="39"/>
    </row>
    <row r="650" spans="6:7" x14ac:dyDescent="0.25">
      <c r="F650" s="39"/>
      <c r="G650" s="39"/>
    </row>
    <row r="651" spans="6:7" x14ac:dyDescent="0.25">
      <c r="F651" s="39"/>
      <c r="G651" s="39"/>
    </row>
    <row r="652" spans="6:7" x14ac:dyDescent="0.25">
      <c r="F652" s="39"/>
      <c r="G652" s="39"/>
    </row>
    <row r="653" spans="6:7" x14ac:dyDescent="0.25">
      <c r="F653" s="39"/>
      <c r="G653" s="39"/>
    </row>
    <row r="654" spans="6:7" x14ac:dyDescent="0.25">
      <c r="F654" s="39"/>
      <c r="G654" s="39"/>
    </row>
    <row r="655" spans="6:7" x14ac:dyDescent="0.25">
      <c r="F655" s="39"/>
      <c r="G655" s="39"/>
    </row>
    <row r="656" spans="6:7" x14ac:dyDescent="0.25">
      <c r="F656" s="39"/>
      <c r="G656" s="39"/>
    </row>
    <row r="657" spans="6:7" x14ac:dyDescent="0.25">
      <c r="F657" s="39"/>
      <c r="G657" s="39"/>
    </row>
    <row r="658" spans="6:7" x14ac:dyDescent="0.25">
      <c r="F658" s="39"/>
      <c r="G658" s="39"/>
    </row>
    <row r="659" spans="6:7" x14ac:dyDescent="0.25">
      <c r="F659" s="39"/>
      <c r="G659" s="39"/>
    </row>
    <row r="660" spans="6:7" x14ac:dyDescent="0.25">
      <c r="F660" s="39"/>
      <c r="G660" s="39"/>
    </row>
    <row r="661" spans="6:7" x14ac:dyDescent="0.25">
      <c r="F661" s="39"/>
      <c r="G661" s="39"/>
    </row>
    <row r="662" spans="6:7" x14ac:dyDescent="0.25">
      <c r="F662" s="39"/>
      <c r="G662" s="39"/>
    </row>
    <row r="663" spans="6:7" x14ac:dyDescent="0.25">
      <c r="F663" s="39"/>
      <c r="G663" s="39"/>
    </row>
    <row r="664" spans="6:7" x14ac:dyDescent="0.25">
      <c r="F664" s="39"/>
      <c r="G664" s="39"/>
    </row>
    <row r="665" spans="6:7" x14ac:dyDescent="0.25">
      <c r="F665" s="39"/>
      <c r="G665" s="39"/>
    </row>
    <row r="666" spans="6:7" x14ac:dyDescent="0.25">
      <c r="F666" s="39"/>
      <c r="G666" s="39"/>
    </row>
    <row r="667" spans="6:7" x14ac:dyDescent="0.25">
      <c r="F667" s="39"/>
      <c r="G667" s="39"/>
    </row>
    <row r="668" spans="6:7" x14ac:dyDescent="0.25">
      <c r="F668" s="39"/>
      <c r="G668" s="39"/>
    </row>
    <row r="669" spans="6:7" x14ac:dyDescent="0.25">
      <c r="F669" s="39"/>
      <c r="G669" s="39"/>
    </row>
    <row r="670" spans="6:7" x14ac:dyDescent="0.25">
      <c r="F670" s="39"/>
      <c r="G670" s="39"/>
    </row>
    <row r="671" spans="6:7" x14ac:dyDescent="0.25">
      <c r="F671" s="39"/>
      <c r="G671" s="39"/>
    </row>
    <row r="672" spans="6:7" x14ac:dyDescent="0.25">
      <c r="F672" s="39"/>
      <c r="G672" s="39"/>
    </row>
    <row r="673" spans="6:7" x14ac:dyDescent="0.25">
      <c r="F673" s="39"/>
      <c r="G673" s="39"/>
    </row>
    <row r="674" spans="6:7" x14ac:dyDescent="0.25">
      <c r="F674" s="39"/>
      <c r="G674" s="39"/>
    </row>
    <row r="675" spans="6:7" x14ac:dyDescent="0.25">
      <c r="F675" s="39"/>
      <c r="G675" s="39"/>
    </row>
    <row r="676" spans="6:7" x14ac:dyDescent="0.25">
      <c r="F676" s="39"/>
      <c r="G676" s="39"/>
    </row>
    <row r="677" spans="6:7" x14ac:dyDescent="0.25">
      <c r="F677" s="39"/>
      <c r="G677" s="39"/>
    </row>
    <row r="678" spans="6:7" x14ac:dyDescent="0.25">
      <c r="F678" s="39"/>
      <c r="G678" s="39"/>
    </row>
    <row r="679" spans="6:7" x14ac:dyDescent="0.25">
      <c r="F679" s="39"/>
      <c r="G679" s="39"/>
    </row>
    <row r="680" spans="6:7" x14ac:dyDescent="0.25">
      <c r="F680" s="39"/>
      <c r="G680" s="39"/>
    </row>
    <row r="681" spans="6:7" x14ac:dyDescent="0.25">
      <c r="F681" s="39"/>
      <c r="G681" s="39"/>
    </row>
    <row r="682" spans="6:7" x14ac:dyDescent="0.25">
      <c r="F682" s="39"/>
      <c r="G682" s="39"/>
    </row>
    <row r="683" spans="6:7" x14ac:dyDescent="0.25">
      <c r="F683" s="39"/>
      <c r="G683" s="39"/>
    </row>
    <row r="684" spans="6:7" x14ac:dyDescent="0.25">
      <c r="F684" s="39"/>
      <c r="G684" s="39"/>
    </row>
    <row r="685" spans="6:7" x14ac:dyDescent="0.25">
      <c r="F685" s="39"/>
      <c r="G685" s="39"/>
    </row>
    <row r="686" spans="6:7" x14ac:dyDescent="0.25">
      <c r="F686" s="39"/>
      <c r="G686" s="39"/>
    </row>
    <row r="687" spans="6:7" x14ac:dyDescent="0.25">
      <c r="F687" s="39"/>
      <c r="G687" s="39"/>
    </row>
    <row r="688" spans="6:7" x14ac:dyDescent="0.25">
      <c r="F688" s="39"/>
      <c r="G688" s="39"/>
    </row>
    <row r="689" spans="6:7" x14ac:dyDescent="0.25">
      <c r="F689" s="39"/>
      <c r="G689" s="39"/>
    </row>
    <row r="690" spans="6:7" x14ac:dyDescent="0.25">
      <c r="F690" s="39"/>
      <c r="G690" s="39"/>
    </row>
    <row r="691" spans="6:7" x14ac:dyDescent="0.25">
      <c r="F691" s="39"/>
      <c r="G691" s="39"/>
    </row>
    <row r="692" spans="6:7" x14ac:dyDescent="0.25">
      <c r="F692" s="39"/>
      <c r="G692" s="39"/>
    </row>
    <row r="693" spans="6:7" x14ac:dyDescent="0.25">
      <c r="F693" s="39"/>
      <c r="G693" s="39"/>
    </row>
    <row r="694" spans="6:7" x14ac:dyDescent="0.25">
      <c r="F694" s="39"/>
      <c r="G694" s="39"/>
    </row>
    <row r="695" spans="6:7" x14ac:dyDescent="0.25">
      <c r="F695" s="39"/>
      <c r="G695" s="39"/>
    </row>
    <row r="696" spans="6:7" x14ac:dyDescent="0.25">
      <c r="F696" s="39"/>
      <c r="G696" s="39"/>
    </row>
    <row r="697" spans="6:7" x14ac:dyDescent="0.25">
      <c r="F697" s="39"/>
      <c r="G697" s="39"/>
    </row>
    <row r="698" spans="6:7" x14ac:dyDescent="0.25">
      <c r="F698" s="39"/>
      <c r="G698" s="39"/>
    </row>
    <row r="699" spans="6:7" x14ac:dyDescent="0.25">
      <c r="F699" s="39"/>
      <c r="G699" s="39"/>
    </row>
    <row r="700" spans="6:7" x14ac:dyDescent="0.25">
      <c r="F700" s="39"/>
      <c r="G700" s="39"/>
    </row>
    <row r="701" spans="6:7" x14ac:dyDescent="0.25">
      <c r="F701" s="39"/>
      <c r="G701" s="39"/>
    </row>
    <row r="702" spans="6:7" x14ac:dyDescent="0.25">
      <c r="F702" s="39"/>
      <c r="G702" s="39"/>
    </row>
    <row r="703" spans="6:7" x14ac:dyDescent="0.25">
      <c r="F703" s="39"/>
      <c r="G703" s="39"/>
    </row>
    <row r="704" spans="6:7" x14ac:dyDescent="0.25">
      <c r="F704" s="39"/>
      <c r="G704" s="39"/>
    </row>
    <row r="705" spans="6:7" x14ac:dyDescent="0.25">
      <c r="F705" s="39"/>
      <c r="G705" s="39"/>
    </row>
    <row r="706" spans="6:7" x14ac:dyDescent="0.25">
      <c r="F706" s="39"/>
      <c r="G706" s="39"/>
    </row>
    <row r="707" spans="6:7" x14ac:dyDescent="0.25">
      <c r="F707" s="39"/>
      <c r="G707" s="39"/>
    </row>
    <row r="708" spans="6:7" x14ac:dyDescent="0.25">
      <c r="F708" s="39"/>
      <c r="G708" s="39"/>
    </row>
    <row r="709" spans="6:7" x14ac:dyDescent="0.25">
      <c r="F709" s="39"/>
      <c r="G709" s="39"/>
    </row>
    <row r="710" spans="6:7" x14ac:dyDescent="0.25">
      <c r="F710" s="39"/>
      <c r="G710" s="39"/>
    </row>
    <row r="711" spans="6:7" x14ac:dyDescent="0.25">
      <c r="F711" s="39"/>
      <c r="G711" s="39"/>
    </row>
    <row r="712" spans="6:7" x14ac:dyDescent="0.25">
      <c r="F712" s="39"/>
      <c r="G712" s="39"/>
    </row>
    <row r="713" spans="6:7" x14ac:dyDescent="0.25">
      <c r="F713" s="39"/>
      <c r="G713" s="39"/>
    </row>
    <row r="714" spans="6:7" x14ac:dyDescent="0.25">
      <c r="F714" s="39"/>
      <c r="G714" s="39"/>
    </row>
    <row r="715" spans="6:7" x14ac:dyDescent="0.25">
      <c r="F715" s="39"/>
      <c r="G715" s="39"/>
    </row>
    <row r="716" spans="6:7" x14ac:dyDescent="0.25">
      <c r="F716" s="39"/>
      <c r="G716" s="39"/>
    </row>
    <row r="717" spans="6:7" x14ac:dyDescent="0.25">
      <c r="F717" s="39"/>
      <c r="G717" s="39"/>
    </row>
    <row r="718" spans="6:7" x14ac:dyDescent="0.25">
      <c r="F718" s="39"/>
      <c r="G718" s="39"/>
    </row>
    <row r="719" spans="6:7" x14ac:dyDescent="0.25">
      <c r="F719" s="39"/>
      <c r="G719" s="39"/>
    </row>
    <row r="720" spans="6:7" x14ac:dyDescent="0.25">
      <c r="F720" s="39"/>
      <c r="G720" s="39"/>
    </row>
    <row r="721" spans="6:7" x14ac:dyDescent="0.25">
      <c r="F721" s="39"/>
      <c r="G721" s="39"/>
    </row>
    <row r="722" spans="6:7" x14ac:dyDescent="0.25">
      <c r="F722" s="39"/>
      <c r="G722" s="39"/>
    </row>
    <row r="723" spans="6:7" x14ac:dyDescent="0.25">
      <c r="F723" s="39"/>
      <c r="G723" s="39"/>
    </row>
    <row r="724" spans="6:7" x14ac:dyDescent="0.25">
      <c r="F724" s="39"/>
      <c r="G724" s="39"/>
    </row>
    <row r="725" spans="6:7" x14ac:dyDescent="0.25">
      <c r="F725" s="39"/>
      <c r="G725" s="39"/>
    </row>
    <row r="726" spans="6:7" x14ac:dyDescent="0.25">
      <c r="F726" s="39"/>
      <c r="G726" s="39"/>
    </row>
    <row r="727" spans="6:7" x14ac:dyDescent="0.25">
      <c r="F727" s="39"/>
      <c r="G727" s="39"/>
    </row>
    <row r="728" spans="6:7" x14ac:dyDescent="0.25">
      <c r="F728" s="39"/>
      <c r="G728" s="39"/>
    </row>
    <row r="729" spans="6:7" x14ac:dyDescent="0.25">
      <c r="F729" s="39"/>
      <c r="G729" s="39"/>
    </row>
    <row r="730" spans="6:7" x14ac:dyDescent="0.25">
      <c r="F730" s="39"/>
      <c r="G730" s="39"/>
    </row>
    <row r="731" spans="6:7" x14ac:dyDescent="0.25">
      <c r="F731" s="39"/>
      <c r="G731" s="39"/>
    </row>
    <row r="732" spans="6:7" x14ac:dyDescent="0.25">
      <c r="F732" s="39"/>
      <c r="G732" s="39"/>
    </row>
    <row r="733" spans="6:7" x14ac:dyDescent="0.25">
      <c r="F733" s="39"/>
      <c r="G733" s="39"/>
    </row>
    <row r="734" spans="6:7" x14ac:dyDescent="0.25">
      <c r="F734" s="39"/>
      <c r="G734" s="39"/>
    </row>
    <row r="735" spans="6:7" x14ac:dyDescent="0.25">
      <c r="F735" s="39"/>
      <c r="G735" s="39"/>
    </row>
    <row r="736" spans="6:7" x14ac:dyDescent="0.25">
      <c r="F736" s="39"/>
      <c r="G736" s="39"/>
    </row>
    <row r="737" spans="6:7" x14ac:dyDescent="0.25">
      <c r="F737" s="39"/>
      <c r="G737" s="39"/>
    </row>
    <row r="738" spans="6:7" x14ac:dyDescent="0.25">
      <c r="F738" s="39"/>
      <c r="G738" s="39"/>
    </row>
    <row r="739" spans="6:7" x14ac:dyDescent="0.25">
      <c r="F739" s="39"/>
      <c r="G739" s="39"/>
    </row>
    <row r="740" spans="6:7" x14ac:dyDescent="0.25">
      <c r="F740" s="39"/>
      <c r="G740" s="39"/>
    </row>
    <row r="741" spans="6:7" x14ac:dyDescent="0.25">
      <c r="F741" s="39"/>
      <c r="G741" s="39"/>
    </row>
    <row r="742" spans="6:7" x14ac:dyDescent="0.25">
      <c r="F742" s="39"/>
      <c r="G742" s="39"/>
    </row>
    <row r="743" spans="6:7" x14ac:dyDescent="0.25">
      <c r="F743" s="39"/>
      <c r="G743" s="39"/>
    </row>
    <row r="744" spans="6:7" x14ac:dyDescent="0.25">
      <c r="F744" s="39"/>
      <c r="G744" s="39"/>
    </row>
    <row r="745" spans="6:7" x14ac:dyDescent="0.25">
      <c r="F745" s="39"/>
      <c r="G745" s="39"/>
    </row>
    <row r="746" spans="6:7" x14ac:dyDescent="0.25">
      <c r="F746" s="39"/>
      <c r="G746" s="39"/>
    </row>
    <row r="747" spans="6:7" x14ac:dyDescent="0.25">
      <c r="F747" s="39"/>
      <c r="G747" s="39"/>
    </row>
    <row r="748" spans="6:7" x14ac:dyDescent="0.25">
      <c r="F748" s="39"/>
      <c r="G748" s="39"/>
    </row>
    <row r="749" spans="6:7" x14ac:dyDescent="0.25">
      <c r="F749" s="39"/>
      <c r="G749" s="39"/>
    </row>
    <row r="750" spans="6:7" x14ac:dyDescent="0.25">
      <c r="F750" s="39"/>
      <c r="G750" s="39"/>
    </row>
    <row r="751" spans="6:7" x14ac:dyDescent="0.25">
      <c r="F751" s="39"/>
      <c r="G751" s="39"/>
    </row>
    <row r="752" spans="6:7" x14ac:dyDescent="0.25">
      <c r="F752" s="39"/>
      <c r="G752" s="39"/>
    </row>
    <row r="753" spans="6:7" x14ac:dyDescent="0.25">
      <c r="F753" s="39"/>
      <c r="G753" s="39"/>
    </row>
    <row r="754" spans="6:7" x14ac:dyDescent="0.25">
      <c r="F754" s="39"/>
      <c r="G754" s="39"/>
    </row>
    <row r="755" spans="6:7" x14ac:dyDescent="0.25">
      <c r="F755" s="39"/>
      <c r="G755" s="39"/>
    </row>
    <row r="756" spans="6:7" x14ac:dyDescent="0.25">
      <c r="F756" s="39"/>
      <c r="G756" s="39"/>
    </row>
    <row r="757" spans="6:7" x14ac:dyDescent="0.25">
      <c r="F757" s="39"/>
      <c r="G757" s="39"/>
    </row>
    <row r="758" spans="6:7" x14ac:dyDescent="0.25">
      <c r="F758" s="39"/>
      <c r="G758" s="39"/>
    </row>
    <row r="759" spans="6:7" x14ac:dyDescent="0.25">
      <c r="F759" s="39"/>
      <c r="G759" s="39"/>
    </row>
    <row r="760" spans="6:7" x14ac:dyDescent="0.25">
      <c r="F760" s="39"/>
      <c r="G760" s="39"/>
    </row>
    <row r="761" spans="6:7" x14ac:dyDescent="0.25">
      <c r="F761" s="39"/>
      <c r="G761" s="39"/>
    </row>
    <row r="762" spans="6:7" x14ac:dyDescent="0.25">
      <c r="F762" s="39"/>
      <c r="G762" s="39"/>
    </row>
    <row r="763" spans="6:7" x14ac:dyDescent="0.25">
      <c r="F763" s="39"/>
      <c r="G763" s="39"/>
    </row>
    <row r="764" spans="6:7" x14ac:dyDescent="0.25">
      <c r="F764" s="39"/>
      <c r="G764" s="39"/>
    </row>
    <row r="765" spans="6:7" x14ac:dyDescent="0.25">
      <c r="F765" s="39"/>
      <c r="G765" s="39"/>
    </row>
    <row r="766" spans="6:7" x14ac:dyDescent="0.25">
      <c r="F766" s="39"/>
      <c r="G766" s="39"/>
    </row>
    <row r="767" spans="6:7" x14ac:dyDescent="0.25">
      <c r="F767" s="39"/>
      <c r="G767" s="39"/>
    </row>
    <row r="768" spans="6:7" x14ac:dyDescent="0.25">
      <c r="F768" s="39"/>
      <c r="G768" s="39"/>
    </row>
    <row r="769" spans="6:7" x14ac:dyDescent="0.25">
      <c r="F769" s="39"/>
      <c r="G769" s="39"/>
    </row>
    <row r="770" spans="6:7" x14ac:dyDescent="0.25">
      <c r="F770" s="39"/>
      <c r="G770" s="39"/>
    </row>
    <row r="771" spans="6:7" x14ac:dyDescent="0.25">
      <c r="F771" s="39"/>
      <c r="G771" s="39"/>
    </row>
    <row r="772" spans="6:7" x14ac:dyDescent="0.25">
      <c r="F772" s="39"/>
      <c r="G772" s="39"/>
    </row>
    <row r="773" spans="6:7" x14ac:dyDescent="0.25">
      <c r="F773" s="39"/>
      <c r="G773" s="39"/>
    </row>
    <row r="774" spans="6:7" x14ac:dyDescent="0.25">
      <c r="F774" s="39"/>
      <c r="G774" s="39"/>
    </row>
    <row r="775" spans="6:7" x14ac:dyDescent="0.25">
      <c r="F775" s="39"/>
      <c r="G775" s="39"/>
    </row>
    <row r="776" spans="6:7" x14ac:dyDescent="0.25">
      <c r="F776" s="39"/>
      <c r="G776" s="39"/>
    </row>
    <row r="777" spans="6:7" x14ac:dyDescent="0.25">
      <c r="F777" s="39"/>
      <c r="G777" s="39"/>
    </row>
    <row r="778" spans="6:7" x14ac:dyDescent="0.25">
      <c r="F778" s="39"/>
      <c r="G778" s="39"/>
    </row>
    <row r="779" spans="6:7" x14ac:dyDescent="0.25">
      <c r="F779" s="39"/>
      <c r="G779" s="39"/>
    </row>
    <row r="780" spans="6:7" x14ac:dyDescent="0.25">
      <c r="F780" s="39"/>
      <c r="G780" s="39"/>
    </row>
    <row r="781" spans="6:7" x14ac:dyDescent="0.25">
      <c r="F781" s="39"/>
      <c r="G781" s="39"/>
    </row>
    <row r="782" spans="6:7" x14ac:dyDescent="0.25">
      <c r="F782" s="39"/>
      <c r="G782" s="39"/>
    </row>
    <row r="783" spans="6:7" x14ac:dyDescent="0.25">
      <c r="F783" s="39"/>
      <c r="G783" s="39"/>
    </row>
    <row r="784" spans="6:7" x14ac:dyDescent="0.25">
      <c r="F784" s="39"/>
      <c r="G784" s="39"/>
    </row>
    <row r="785" spans="6:7" x14ac:dyDescent="0.25">
      <c r="F785" s="39"/>
      <c r="G785" s="39"/>
    </row>
    <row r="786" spans="6:7" x14ac:dyDescent="0.25">
      <c r="F786" s="39"/>
      <c r="G786" s="39"/>
    </row>
    <row r="787" spans="6:7" x14ac:dyDescent="0.25">
      <c r="F787" s="39"/>
      <c r="G787" s="39"/>
    </row>
    <row r="788" spans="6:7" x14ac:dyDescent="0.25">
      <c r="F788" s="39"/>
      <c r="G788" s="39"/>
    </row>
    <row r="789" spans="6:7" x14ac:dyDescent="0.25">
      <c r="F789" s="39"/>
      <c r="G789" s="39"/>
    </row>
    <row r="790" spans="6:7" x14ac:dyDescent="0.25">
      <c r="F790" s="39"/>
      <c r="G790" s="39"/>
    </row>
    <row r="791" spans="6:7" x14ac:dyDescent="0.25">
      <c r="F791" s="39"/>
      <c r="G791" s="39"/>
    </row>
    <row r="792" spans="6:7" x14ac:dyDescent="0.25">
      <c r="F792" s="39"/>
      <c r="G792" s="39"/>
    </row>
    <row r="793" spans="6:7" x14ac:dyDescent="0.25">
      <c r="F793" s="39"/>
      <c r="G793" s="39"/>
    </row>
    <row r="794" spans="6:7" x14ac:dyDescent="0.25">
      <c r="F794" s="39"/>
      <c r="G794" s="39"/>
    </row>
    <row r="795" spans="6:7" x14ac:dyDescent="0.25">
      <c r="F795" s="39"/>
      <c r="G795" s="39"/>
    </row>
    <row r="796" spans="6:7" x14ac:dyDescent="0.25">
      <c r="F796" s="39"/>
      <c r="G796" s="39"/>
    </row>
    <row r="797" spans="6:7" x14ac:dyDescent="0.25">
      <c r="F797" s="39"/>
      <c r="G797" s="39"/>
    </row>
    <row r="798" spans="6:7" x14ac:dyDescent="0.25">
      <c r="F798" s="39"/>
      <c r="G798" s="39"/>
    </row>
    <row r="799" spans="6:7" x14ac:dyDescent="0.25">
      <c r="F799" s="39"/>
      <c r="G799" s="39"/>
    </row>
    <row r="800" spans="6:7" x14ac:dyDescent="0.25">
      <c r="F800" s="39"/>
      <c r="G800" s="39"/>
    </row>
    <row r="801" spans="6:7" x14ac:dyDescent="0.25">
      <c r="F801" s="39"/>
      <c r="G801" s="39"/>
    </row>
    <row r="802" spans="6:7" x14ac:dyDescent="0.25">
      <c r="F802" s="39"/>
      <c r="G802" s="39"/>
    </row>
    <row r="803" spans="6:7" x14ac:dyDescent="0.25">
      <c r="F803" s="39"/>
      <c r="G803" s="39"/>
    </row>
    <row r="804" spans="6:7" x14ac:dyDescent="0.25">
      <c r="F804" s="39"/>
      <c r="G804" s="39"/>
    </row>
    <row r="805" spans="6:7" x14ac:dyDescent="0.25">
      <c r="F805" s="39"/>
      <c r="G805" s="39"/>
    </row>
    <row r="806" spans="6:7" x14ac:dyDescent="0.25">
      <c r="F806" s="39"/>
      <c r="G806" s="39"/>
    </row>
    <row r="807" spans="6:7" x14ac:dyDescent="0.25">
      <c r="F807" s="39"/>
      <c r="G807" s="39"/>
    </row>
    <row r="808" spans="6:7" x14ac:dyDescent="0.25">
      <c r="F808" s="39"/>
      <c r="G808" s="39"/>
    </row>
    <row r="809" spans="6:7" x14ac:dyDescent="0.25">
      <c r="F809" s="39"/>
      <c r="G809" s="39"/>
    </row>
    <row r="810" spans="6:7" x14ac:dyDescent="0.25">
      <c r="F810" s="39"/>
      <c r="G810" s="39"/>
    </row>
    <row r="811" spans="6:7" x14ac:dyDescent="0.25">
      <c r="F811" s="39"/>
      <c r="G811" s="39"/>
    </row>
    <row r="812" spans="6:7" x14ac:dyDescent="0.25">
      <c r="F812" s="39"/>
      <c r="G812" s="39"/>
    </row>
    <row r="813" spans="6:7" x14ac:dyDescent="0.25">
      <c r="F813" s="39"/>
      <c r="G813" s="39"/>
    </row>
    <row r="814" spans="6:7" x14ac:dyDescent="0.25">
      <c r="F814" s="39"/>
      <c r="G814" s="39"/>
    </row>
    <row r="815" spans="6:7" x14ac:dyDescent="0.25">
      <c r="F815" s="39"/>
      <c r="G815" s="39"/>
    </row>
    <row r="816" spans="6:7" x14ac:dyDescent="0.25">
      <c r="F816" s="39"/>
      <c r="G816" s="39"/>
    </row>
    <row r="817" spans="6:7" x14ac:dyDescent="0.25">
      <c r="F817" s="39"/>
      <c r="G817" s="39"/>
    </row>
    <row r="818" spans="6:7" x14ac:dyDescent="0.25">
      <c r="F818" s="39"/>
      <c r="G818" s="39"/>
    </row>
    <row r="819" spans="6:7" x14ac:dyDescent="0.25">
      <c r="F819" s="39"/>
      <c r="G819" s="39"/>
    </row>
    <row r="820" spans="6:7" x14ac:dyDescent="0.25">
      <c r="F820" s="39"/>
      <c r="G820" s="39"/>
    </row>
    <row r="821" spans="6:7" x14ac:dyDescent="0.25">
      <c r="F821" s="39"/>
      <c r="G821" s="39"/>
    </row>
    <row r="822" spans="6:7" x14ac:dyDescent="0.25">
      <c r="F822" s="39"/>
      <c r="G822" s="39"/>
    </row>
    <row r="823" spans="6:7" x14ac:dyDescent="0.25">
      <c r="F823" s="39"/>
      <c r="G823" s="39"/>
    </row>
    <row r="824" spans="6:7" x14ac:dyDescent="0.25">
      <c r="F824" s="39"/>
      <c r="G824" s="39"/>
    </row>
    <row r="825" spans="6:7" x14ac:dyDescent="0.25">
      <c r="F825" s="39"/>
      <c r="G825" s="39"/>
    </row>
    <row r="826" spans="6:7" x14ac:dyDescent="0.25">
      <c r="F826" s="39"/>
      <c r="G826" s="39"/>
    </row>
    <row r="827" spans="6:7" x14ac:dyDescent="0.25">
      <c r="F827" s="39"/>
      <c r="G827" s="39"/>
    </row>
    <row r="828" spans="6:7" x14ac:dyDescent="0.25">
      <c r="F828" s="39"/>
      <c r="G828" s="39"/>
    </row>
    <row r="829" spans="6:7" x14ac:dyDescent="0.25">
      <c r="F829" s="39"/>
      <c r="G829" s="39"/>
    </row>
    <row r="830" spans="6:7" x14ac:dyDescent="0.25">
      <c r="F830" s="39"/>
      <c r="G830" s="39"/>
    </row>
    <row r="831" spans="6:7" x14ac:dyDescent="0.25">
      <c r="F831" s="39"/>
      <c r="G831" s="39"/>
    </row>
    <row r="832" spans="6:7" x14ac:dyDescent="0.25">
      <c r="F832" s="39"/>
      <c r="G832" s="39"/>
    </row>
    <row r="833" spans="6:7" x14ac:dyDescent="0.25">
      <c r="F833" s="39"/>
      <c r="G833" s="39"/>
    </row>
    <row r="834" spans="6:7" x14ac:dyDescent="0.25">
      <c r="F834" s="39"/>
      <c r="G834" s="39"/>
    </row>
    <row r="835" spans="6:7" x14ac:dyDescent="0.25">
      <c r="F835" s="39"/>
      <c r="G835" s="39"/>
    </row>
    <row r="836" spans="6:7" x14ac:dyDescent="0.25">
      <c r="F836" s="39"/>
      <c r="G836" s="39"/>
    </row>
    <row r="837" spans="6:7" x14ac:dyDescent="0.25">
      <c r="F837" s="39"/>
      <c r="G837" s="39"/>
    </row>
    <row r="838" spans="6:7" x14ac:dyDescent="0.25">
      <c r="F838" s="39"/>
      <c r="G838" s="39"/>
    </row>
    <row r="839" spans="6:7" x14ac:dyDescent="0.25">
      <c r="F839" s="39"/>
      <c r="G839" s="39"/>
    </row>
    <row r="840" spans="6:7" x14ac:dyDescent="0.25">
      <c r="F840" s="39"/>
      <c r="G840" s="39"/>
    </row>
    <row r="841" spans="6:7" x14ac:dyDescent="0.25">
      <c r="F841" s="39"/>
      <c r="G841" s="39"/>
    </row>
    <row r="842" spans="6:7" x14ac:dyDescent="0.25">
      <c r="F842" s="39"/>
      <c r="G842" s="39"/>
    </row>
    <row r="843" spans="6:7" x14ac:dyDescent="0.25">
      <c r="F843" s="39"/>
      <c r="G843" s="39"/>
    </row>
    <row r="844" spans="6:7" x14ac:dyDescent="0.25">
      <c r="F844" s="39"/>
      <c r="G844" s="39"/>
    </row>
    <row r="845" spans="6:7" x14ac:dyDescent="0.25">
      <c r="F845" s="39"/>
      <c r="G845" s="39"/>
    </row>
    <row r="846" spans="6:7" x14ac:dyDescent="0.25">
      <c r="F846" s="39"/>
      <c r="G846" s="39"/>
    </row>
    <row r="847" spans="6:7" x14ac:dyDescent="0.25">
      <c r="F847" s="39"/>
      <c r="G847" s="39"/>
    </row>
    <row r="848" spans="6:7" x14ac:dyDescent="0.25">
      <c r="F848" s="39"/>
      <c r="G848" s="39"/>
    </row>
    <row r="849" spans="6:7" x14ac:dyDescent="0.25">
      <c r="F849" s="39"/>
      <c r="G849" s="39"/>
    </row>
    <row r="850" spans="6:7" x14ac:dyDescent="0.25">
      <c r="F850" s="39"/>
      <c r="G850" s="39"/>
    </row>
    <row r="851" spans="6:7" x14ac:dyDescent="0.25">
      <c r="F851" s="39"/>
      <c r="G851" s="39"/>
    </row>
    <row r="852" spans="6:7" x14ac:dyDescent="0.25">
      <c r="F852" s="39"/>
      <c r="G852" s="39"/>
    </row>
    <row r="853" spans="6:7" x14ac:dyDescent="0.25">
      <c r="F853" s="39"/>
      <c r="G853" s="39"/>
    </row>
    <row r="854" spans="6:7" x14ac:dyDescent="0.25">
      <c r="F854" s="39"/>
      <c r="G854" s="39"/>
    </row>
    <row r="855" spans="6:7" x14ac:dyDescent="0.25">
      <c r="F855" s="39"/>
      <c r="G855" s="39"/>
    </row>
    <row r="856" spans="6:7" x14ac:dyDescent="0.25">
      <c r="F856" s="39"/>
      <c r="G856" s="39"/>
    </row>
    <row r="857" spans="6:7" x14ac:dyDescent="0.25">
      <c r="F857" s="39"/>
      <c r="G857" s="39"/>
    </row>
    <row r="858" spans="6:7" x14ac:dyDescent="0.25">
      <c r="F858" s="39"/>
      <c r="G858" s="39"/>
    </row>
    <row r="859" spans="6:7" x14ac:dyDescent="0.25">
      <c r="F859" s="39"/>
      <c r="G859" s="39"/>
    </row>
    <row r="860" spans="6:7" x14ac:dyDescent="0.25">
      <c r="F860" s="39"/>
      <c r="G860" s="39"/>
    </row>
    <row r="861" spans="6:7" x14ac:dyDescent="0.25">
      <c r="F861" s="39"/>
      <c r="G861" s="39"/>
    </row>
    <row r="862" spans="6:7" x14ac:dyDescent="0.25">
      <c r="F862" s="39"/>
      <c r="G862" s="39"/>
    </row>
    <row r="863" spans="6:7" x14ac:dyDescent="0.25">
      <c r="F863" s="39"/>
      <c r="G863" s="39"/>
    </row>
    <row r="864" spans="6:7" x14ac:dyDescent="0.25">
      <c r="F864" s="39"/>
      <c r="G864" s="39"/>
    </row>
    <row r="865" spans="6:7" x14ac:dyDescent="0.25">
      <c r="F865" s="39"/>
      <c r="G865" s="39"/>
    </row>
    <row r="866" spans="6:7" x14ac:dyDescent="0.25">
      <c r="F866" s="39"/>
      <c r="G866" s="39"/>
    </row>
    <row r="867" spans="6:7" x14ac:dyDescent="0.25">
      <c r="F867" s="39"/>
      <c r="G867" s="39"/>
    </row>
    <row r="868" spans="6:7" x14ac:dyDescent="0.25">
      <c r="F868" s="39"/>
      <c r="G868" s="39"/>
    </row>
    <row r="869" spans="6:7" x14ac:dyDescent="0.25">
      <c r="F869" s="39"/>
      <c r="G869" s="39"/>
    </row>
    <row r="870" spans="6:7" x14ac:dyDescent="0.25">
      <c r="F870" s="39"/>
      <c r="G870" s="39"/>
    </row>
    <row r="871" spans="6:7" x14ac:dyDescent="0.25">
      <c r="F871" s="39"/>
      <c r="G871" s="39"/>
    </row>
    <row r="872" spans="6:7" x14ac:dyDescent="0.25">
      <c r="F872" s="39"/>
      <c r="G872" s="39"/>
    </row>
    <row r="873" spans="6:7" x14ac:dyDescent="0.25">
      <c r="F873" s="39"/>
      <c r="G873" s="39"/>
    </row>
    <row r="874" spans="6:7" x14ac:dyDescent="0.25">
      <c r="F874" s="39"/>
      <c r="G874" s="39"/>
    </row>
    <row r="875" spans="6:7" x14ac:dyDescent="0.25">
      <c r="F875" s="39"/>
      <c r="G875" s="39"/>
    </row>
    <row r="876" spans="6:7" x14ac:dyDescent="0.25">
      <c r="F876" s="39"/>
      <c r="G876" s="39"/>
    </row>
    <row r="877" spans="6:7" x14ac:dyDescent="0.25">
      <c r="F877" s="39"/>
      <c r="G877" s="39"/>
    </row>
    <row r="878" spans="6:7" x14ac:dyDescent="0.25">
      <c r="F878" s="39"/>
      <c r="G878" s="39"/>
    </row>
    <row r="879" spans="6:7" x14ac:dyDescent="0.25">
      <c r="F879" s="39"/>
      <c r="G879" s="39"/>
    </row>
    <row r="880" spans="6:7" x14ac:dyDescent="0.25">
      <c r="F880" s="39"/>
      <c r="G880" s="39"/>
    </row>
    <row r="881" spans="6:7" x14ac:dyDescent="0.25">
      <c r="F881" s="39"/>
      <c r="G881" s="39"/>
    </row>
    <row r="882" spans="6:7" x14ac:dyDescent="0.25">
      <c r="F882" s="39"/>
      <c r="G882" s="39"/>
    </row>
    <row r="883" spans="6:7" x14ac:dyDescent="0.25">
      <c r="F883" s="39"/>
      <c r="G883" s="39"/>
    </row>
    <row r="884" spans="6:7" x14ac:dyDescent="0.25">
      <c r="F884" s="39"/>
      <c r="G884" s="39"/>
    </row>
    <row r="885" spans="6:7" x14ac:dyDescent="0.25">
      <c r="F885" s="39"/>
      <c r="G885" s="39"/>
    </row>
    <row r="886" spans="6:7" x14ac:dyDescent="0.25">
      <c r="F886" s="39"/>
      <c r="G886" s="39"/>
    </row>
    <row r="887" spans="6:7" x14ac:dyDescent="0.25">
      <c r="F887" s="39"/>
      <c r="G887" s="39"/>
    </row>
    <row r="888" spans="6:7" x14ac:dyDescent="0.25">
      <c r="F888" s="39"/>
      <c r="G888" s="39"/>
    </row>
    <row r="889" spans="6:7" x14ac:dyDescent="0.25">
      <c r="F889" s="39"/>
      <c r="G889" s="39"/>
    </row>
    <row r="890" spans="6:7" x14ac:dyDescent="0.25">
      <c r="F890" s="39"/>
      <c r="G890" s="39"/>
    </row>
    <row r="891" spans="6:7" x14ac:dyDescent="0.25">
      <c r="F891" s="39"/>
      <c r="G891" s="39"/>
    </row>
    <row r="892" spans="6:7" x14ac:dyDescent="0.25">
      <c r="F892" s="39"/>
      <c r="G892" s="39"/>
    </row>
    <row r="893" spans="6:7" x14ac:dyDescent="0.25">
      <c r="F893" s="39"/>
      <c r="G893" s="39"/>
    </row>
    <row r="894" spans="6:7" x14ac:dyDescent="0.25">
      <c r="F894" s="39"/>
      <c r="G894" s="39"/>
    </row>
    <row r="895" spans="6:7" x14ac:dyDescent="0.25">
      <c r="F895" s="39"/>
      <c r="G895" s="39"/>
    </row>
    <row r="896" spans="6:7" x14ac:dyDescent="0.25">
      <c r="F896" s="39"/>
      <c r="G896" s="39"/>
    </row>
    <row r="897" spans="6:7" x14ac:dyDescent="0.25">
      <c r="F897" s="39"/>
      <c r="G897" s="39"/>
    </row>
    <row r="898" spans="6:7" x14ac:dyDescent="0.25">
      <c r="F898" s="39"/>
      <c r="G898" s="39"/>
    </row>
    <row r="899" spans="6:7" x14ac:dyDescent="0.25">
      <c r="F899" s="39"/>
      <c r="G899" s="39"/>
    </row>
    <row r="900" spans="6:7" x14ac:dyDescent="0.25">
      <c r="F900" s="39"/>
      <c r="G900" s="39"/>
    </row>
    <row r="901" spans="6:7" x14ac:dyDescent="0.25">
      <c r="F901" s="39"/>
      <c r="G901" s="39"/>
    </row>
    <row r="902" spans="6:7" x14ac:dyDescent="0.25">
      <c r="F902" s="39"/>
      <c r="G902" s="39"/>
    </row>
    <row r="903" spans="6:7" x14ac:dyDescent="0.25">
      <c r="F903" s="39"/>
      <c r="G903" s="39"/>
    </row>
    <row r="904" spans="6:7" x14ac:dyDescent="0.25">
      <c r="F904" s="39"/>
      <c r="G904" s="39"/>
    </row>
    <row r="905" spans="6:7" x14ac:dyDescent="0.25">
      <c r="F905" s="39"/>
      <c r="G905" s="39"/>
    </row>
    <row r="906" spans="6:7" x14ac:dyDescent="0.25">
      <c r="F906" s="39"/>
      <c r="G906" s="39"/>
    </row>
    <row r="907" spans="6:7" x14ac:dyDescent="0.25">
      <c r="F907" s="39"/>
      <c r="G907" s="39"/>
    </row>
    <row r="908" spans="6:7" x14ac:dyDescent="0.25">
      <c r="F908" s="39"/>
      <c r="G908" s="39"/>
    </row>
    <row r="909" spans="6:7" x14ac:dyDescent="0.25">
      <c r="F909" s="39"/>
      <c r="G909" s="39"/>
    </row>
    <row r="910" spans="6:7" x14ac:dyDescent="0.25">
      <c r="F910" s="39"/>
      <c r="G910" s="39"/>
    </row>
    <row r="911" spans="6:7" x14ac:dyDescent="0.25">
      <c r="F911" s="39"/>
      <c r="G911" s="39"/>
    </row>
    <row r="912" spans="6:7" x14ac:dyDescent="0.25">
      <c r="F912" s="39"/>
      <c r="G912" s="39"/>
    </row>
    <row r="913" spans="6:7" x14ac:dyDescent="0.25">
      <c r="F913" s="39"/>
      <c r="G913" s="39"/>
    </row>
    <row r="914" spans="6:7" x14ac:dyDescent="0.25">
      <c r="F914" s="39"/>
      <c r="G914" s="39"/>
    </row>
    <row r="915" spans="6:7" x14ac:dyDescent="0.25">
      <c r="F915" s="39"/>
      <c r="G915" s="39"/>
    </row>
    <row r="916" spans="6:7" x14ac:dyDescent="0.25">
      <c r="F916" s="39"/>
      <c r="G916" s="39"/>
    </row>
    <row r="917" spans="6:7" x14ac:dyDescent="0.25">
      <c r="F917" s="39"/>
      <c r="G917" s="39"/>
    </row>
    <row r="918" spans="6:7" x14ac:dyDescent="0.25">
      <c r="F918" s="39"/>
      <c r="G918" s="39"/>
    </row>
    <row r="919" spans="6:7" x14ac:dyDescent="0.25">
      <c r="F919" s="39"/>
      <c r="G919" s="39"/>
    </row>
    <row r="920" spans="6:7" x14ac:dyDescent="0.25">
      <c r="F920" s="39"/>
      <c r="G920" s="39"/>
    </row>
    <row r="921" spans="6:7" x14ac:dyDescent="0.25">
      <c r="F921" s="39"/>
      <c r="G921" s="39"/>
    </row>
    <row r="922" spans="6:7" x14ac:dyDescent="0.25">
      <c r="F922" s="39"/>
      <c r="G922" s="39"/>
    </row>
    <row r="923" spans="6:7" x14ac:dyDescent="0.25">
      <c r="F923" s="39"/>
      <c r="G923" s="39"/>
    </row>
    <row r="924" spans="6:7" x14ac:dyDescent="0.25">
      <c r="F924" s="39"/>
      <c r="G924" s="39"/>
    </row>
    <row r="925" spans="6:7" x14ac:dyDescent="0.25">
      <c r="F925" s="39"/>
      <c r="G925" s="39"/>
    </row>
    <row r="926" spans="6:7" x14ac:dyDescent="0.25">
      <c r="F926" s="39"/>
      <c r="G926" s="39"/>
    </row>
    <row r="927" spans="6:7" x14ac:dyDescent="0.25">
      <c r="F927" s="39"/>
      <c r="G927" s="39"/>
    </row>
    <row r="928" spans="6:7" x14ac:dyDescent="0.25">
      <c r="F928" s="39"/>
      <c r="G928" s="39"/>
    </row>
    <row r="929" spans="6:7" x14ac:dyDescent="0.25">
      <c r="F929" s="39"/>
      <c r="G929" s="39"/>
    </row>
    <row r="930" spans="6:7" x14ac:dyDescent="0.25">
      <c r="F930" s="39"/>
      <c r="G930" s="39"/>
    </row>
    <row r="931" spans="6:7" x14ac:dyDescent="0.25">
      <c r="F931" s="39"/>
      <c r="G931" s="39"/>
    </row>
    <row r="932" spans="6:7" x14ac:dyDescent="0.25">
      <c r="F932" s="39"/>
      <c r="G932" s="39"/>
    </row>
    <row r="933" spans="6:7" x14ac:dyDescent="0.25">
      <c r="F933" s="39"/>
      <c r="G933" s="39"/>
    </row>
    <row r="934" spans="6:7" x14ac:dyDescent="0.25">
      <c r="F934" s="39"/>
      <c r="G934" s="39"/>
    </row>
    <row r="935" spans="6:7" x14ac:dyDescent="0.25">
      <c r="F935" s="39"/>
      <c r="G935" s="39"/>
    </row>
    <row r="936" spans="6:7" x14ac:dyDescent="0.25">
      <c r="F936" s="39"/>
      <c r="G936" s="39"/>
    </row>
    <row r="937" spans="6:7" x14ac:dyDescent="0.25">
      <c r="F937" s="39"/>
      <c r="G937" s="39"/>
    </row>
    <row r="938" spans="6:7" x14ac:dyDescent="0.25">
      <c r="F938" s="39"/>
      <c r="G938" s="39"/>
    </row>
    <row r="939" spans="6:7" x14ac:dyDescent="0.25">
      <c r="F939" s="39"/>
      <c r="G939" s="39"/>
    </row>
    <row r="940" spans="6:7" x14ac:dyDescent="0.25">
      <c r="F940" s="39"/>
      <c r="G940" s="39"/>
    </row>
    <row r="941" spans="6:7" x14ac:dyDescent="0.25">
      <c r="F941" s="39"/>
      <c r="G941" s="39"/>
    </row>
    <row r="942" spans="6:7" x14ac:dyDescent="0.25">
      <c r="F942" s="39"/>
      <c r="G942" s="39"/>
    </row>
    <row r="943" spans="6:7" x14ac:dyDescent="0.25">
      <c r="F943" s="39"/>
      <c r="G943" s="39"/>
    </row>
    <row r="944" spans="6:7" x14ac:dyDescent="0.25">
      <c r="F944" s="39"/>
      <c r="G944" s="39"/>
    </row>
    <row r="945" spans="6:7" x14ac:dyDescent="0.25">
      <c r="F945" s="39"/>
      <c r="G945" s="39"/>
    </row>
    <row r="946" spans="6:7" x14ac:dyDescent="0.25">
      <c r="F946" s="39"/>
      <c r="G946" s="39"/>
    </row>
    <row r="947" spans="6:7" x14ac:dyDescent="0.25">
      <c r="F947" s="39"/>
      <c r="G947" s="39"/>
    </row>
    <row r="948" spans="6:7" x14ac:dyDescent="0.25">
      <c r="F948" s="39"/>
      <c r="G948" s="39"/>
    </row>
    <row r="949" spans="6:7" x14ac:dyDescent="0.25">
      <c r="F949" s="39"/>
      <c r="G949" s="39"/>
    </row>
    <row r="950" spans="6:7" x14ac:dyDescent="0.25">
      <c r="F950" s="39"/>
      <c r="G950" s="39"/>
    </row>
    <row r="951" spans="6:7" x14ac:dyDescent="0.25">
      <c r="F951" s="39"/>
      <c r="G951" s="39"/>
    </row>
    <row r="952" spans="6:7" x14ac:dyDescent="0.25">
      <c r="F952" s="39"/>
      <c r="G952" s="39"/>
    </row>
    <row r="953" spans="6:7" x14ac:dyDescent="0.25">
      <c r="F953" s="39"/>
      <c r="G953" s="39"/>
    </row>
    <row r="954" spans="6:7" x14ac:dyDescent="0.25">
      <c r="F954" s="39"/>
      <c r="G954" s="39"/>
    </row>
    <row r="955" spans="6:7" x14ac:dyDescent="0.25">
      <c r="F955" s="39"/>
      <c r="G955" s="39"/>
    </row>
    <row r="956" spans="6:7" x14ac:dyDescent="0.25">
      <c r="F956" s="39"/>
      <c r="G956" s="39"/>
    </row>
    <row r="957" spans="6:7" x14ac:dyDescent="0.25">
      <c r="F957" s="39"/>
      <c r="G957" s="39"/>
    </row>
    <row r="958" spans="6:7" x14ac:dyDescent="0.25">
      <c r="F958" s="39"/>
      <c r="G958" s="39"/>
    </row>
    <row r="959" spans="6:7" x14ac:dyDescent="0.25">
      <c r="F959" s="39"/>
      <c r="G959" s="39"/>
    </row>
    <row r="960" spans="6:7" x14ac:dyDescent="0.25">
      <c r="F960" s="39"/>
      <c r="G960" s="39"/>
    </row>
    <row r="961" spans="6:7" x14ac:dyDescent="0.25">
      <c r="F961" s="39"/>
      <c r="G961" s="39"/>
    </row>
    <row r="962" spans="6:7" x14ac:dyDescent="0.25">
      <c r="F962" s="39"/>
      <c r="G962" s="39"/>
    </row>
    <row r="963" spans="6:7" x14ac:dyDescent="0.25">
      <c r="F963" s="39"/>
      <c r="G963" s="39"/>
    </row>
    <row r="964" spans="6:7" x14ac:dyDescent="0.25">
      <c r="F964" s="39"/>
      <c r="G964" s="39"/>
    </row>
    <row r="965" spans="6:7" x14ac:dyDescent="0.25">
      <c r="F965" s="39"/>
      <c r="G965" s="39"/>
    </row>
    <row r="966" spans="6:7" x14ac:dyDescent="0.25">
      <c r="F966" s="39"/>
      <c r="G966" s="39"/>
    </row>
    <row r="967" spans="6:7" x14ac:dyDescent="0.25">
      <c r="F967" s="39"/>
      <c r="G967" s="39"/>
    </row>
    <row r="968" spans="6:7" x14ac:dyDescent="0.25">
      <c r="F968" s="39"/>
      <c r="G968" s="39"/>
    </row>
    <row r="969" spans="6:7" x14ac:dyDescent="0.25">
      <c r="F969" s="39"/>
      <c r="G969" s="39"/>
    </row>
    <row r="970" spans="6:7" x14ac:dyDescent="0.25">
      <c r="F970" s="39"/>
      <c r="G970" s="39"/>
    </row>
    <row r="971" spans="6:7" x14ac:dyDescent="0.25">
      <c r="F971" s="39"/>
      <c r="G971" s="39"/>
    </row>
    <row r="972" spans="6:7" x14ac:dyDescent="0.25">
      <c r="F972" s="39"/>
      <c r="G972" s="39"/>
    </row>
    <row r="973" spans="6:7" x14ac:dyDescent="0.25">
      <c r="F973" s="39"/>
      <c r="G973" s="39"/>
    </row>
    <row r="974" spans="6:7" x14ac:dyDescent="0.25">
      <c r="F974" s="39"/>
      <c r="G974" s="39"/>
    </row>
    <row r="975" spans="6:7" x14ac:dyDescent="0.25">
      <c r="F975" s="39"/>
      <c r="G975" s="39"/>
    </row>
    <row r="976" spans="6:7" x14ac:dyDescent="0.25">
      <c r="F976" s="39"/>
      <c r="G976" s="39"/>
    </row>
    <row r="977" spans="6:7" x14ac:dyDescent="0.25">
      <c r="F977" s="39"/>
      <c r="G977" s="39"/>
    </row>
    <row r="978" spans="6:7" x14ac:dyDescent="0.25">
      <c r="F978" s="39"/>
      <c r="G978" s="39"/>
    </row>
    <row r="979" spans="6:7" x14ac:dyDescent="0.25">
      <c r="F979" s="39"/>
      <c r="G979" s="39"/>
    </row>
    <row r="980" spans="6:7" x14ac:dyDescent="0.25">
      <c r="F980" s="39"/>
      <c r="G980" s="39"/>
    </row>
    <row r="981" spans="6:7" x14ac:dyDescent="0.25">
      <c r="F981" s="39"/>
      <c r="G981" s="39"/>
    </row>
    <row r="982" spans="6:7" x14ac:dyDescent="0.25">
      <c r="F982" s="39"/>
      <c r="G982" s="39"/>
    </row>
    <row r="983" spans="6:7" x14ac:dyDescent="0.25">
      <c r="F983" s="39"/>
      <c r="G983" s="39"/>
    </row>
    <row r="984" spans="6:7" x14ac:dyDescent="0.25">
      <c r="F984" s="39"/>
      <c r="G984" s="39"/>
    </row>
    <row r="985" spans="6:7" x14ac:dyDescent="0.25">
      <c r="F985" s="39"/>
      <c r="G985" s="39"/>
    </row>
    <row r="986" spans="6:7" x14ac:dyDescent="0.25">
      <c r="F986" s="39"/>
      <c r="G986" s="39"/>
    </row>
    <row r="987" spans="6:7" x14ac:dyDescent="0.25">
      <c r="F987" s="39"/>
      <c r="G987" s="39"/>
    </row>
    <row r="988" spans="6:7" x14ac:dyDescent="0.25">
      <c r="F988" s="39"/>
      <c r="G988" s="39"/>
    </row>
    <row r="989" spans="6:7" x14ac:dyDescent="0.25">
      <c r="F989" s="39"/>
      <c r="G989" s="39"/>
    </row>
    <row r="990" spans="6:7" x14ac:dyDescent="0.25">
      <c r="F990" s="39"/>
      <c r="G990" s="39"/>
    </row>
    <row r="991" spans="6:7" x14ac:dyDescent="0.25">
      <c r="F991" s="39"/>
      <c r="G991" s="39"/>
    </row>
    <row r="992" spans="6:7" x14ac:dyDescent="0.25">
      <c r="F992" s="39"/>
      <c r="G992" s="39"/>
    </row>
    <row r="993" spans="6:7" x14ac:dyDescent="0.25">
      <c r="F993" s="39"/>
      <c r="G993" s="39"/>
    </row>
    <row r="994" spans="6:7" x14ac:dyDescent="0.25">
      <c r="F994" s="39"/>
      <c r="G994" s="39"/>
    </row>
    <row r="995" spans="6:7" x14ac:dyDescent="0.25">
      <c r="F995" s="39"/>
      <c r="G995" s="39"/>
    </row>
    <row r="996" spans="6:7" x14ac:dyDescent="0.25">
      <c r="F996" s="39"/>
      <c r="G996" s="39"/>
    </row>
    <row r="997" spans="6:7" x14ac:dyDescent="0.25">
      <c r="F997" s="39"/>
      <c r="G997" s="39"/>
    </row>
    <row r="998" spans="6:7" x14ac:dyDescent="0.25">
      <c r="F998" s="39"/>
      <c r="G998" s="39"/>
    </row>
    <row r="999" spans="6:7" x14ac:dyDescent="0.25">
      <c r="F999" s="39"/>
      <c r="G999" s="39"/>
    </row>
    <row r="1000" spans="6:7" x14ac:dyDescent="0.25">
      <c r="F1000" s="39"/>
      <c r="G1000" s="39"/>
    </row>
    <row r="1001" spans="6:7" x14ac:dyDescent="0.25">
      <c r="F1001" s="39"/>
      <c r="G1001" s="39"/>
    </row>
    <row r="1002" spans="6:7" x14ac:dyDescent="0.25">
      <c r="F1002" s="39"/>
      <c r="G1002" s="39"/>
    </row>
    <row r="1003" spans="6:7" x14ac:dyDescent="0.25">
      <c r="F1003" s="39"/>
      <c r="G1003" s="39"/>
    </row>
    <row r="1004" spans="6:7" x14ac:dyDescent="0.25">
      <c r="F1004" s="39"/>
      <c r="G1004" s="39"/>
    </row>
    <row r="1005" spans="6:7" x14ac:dyDescent="0.25">
      <c r="F1005" s="39"/>
      <c r="G1005" s="39"/>
    </row>
    <row r="1006" spans="6:7" x14ac:dyDescent="0.25">
      <c r="F1006" s="39"/>
      <c r="G1006" s="39"/>
    </row>
    <row r="1007" spans="6:7" x14ac:dyDescent="0.25">
      <c r="F1007" s="39"/>
      <c r="G1007" s="39"/>
    </row>
    <row r="1008" spans="6:7" x14ac:dyDescent="0.25">
      <c r="F1008" s="39"/>
      <c r="G1008" s="39"/>
    </row>
    <row r="1009" spans="6:7" x14ac:dyDescent="0.25">
      <c r="F1009" s="39"/>
      <c r="G1009" s="39"/>
    </row>
    <row r="1010" spans="6:7" x14ac:dyDescent="0.25">
      <c r="F1010" s="39"/>
      <c r="G1010" s="39"/>
    </row>
    <row r="1011" spans="6:7" x14ac:dyDescent="0.25">
      <c r="F1011" s="39"/>
      <c r="G1011" s="39"/>
    </row>
    <row r="1012" spans="6:7" x14ac:dyDescent="0.25">
      <c r="F1012" s="39"/>
      <c r="G1012" s="39"/>
    </row>
    <row r="1013" spans="6:7" x14ac:dyDescent="0.25">
      <c r="F1013" s="39"/>
      <c r="G1013" s="39"/>
    </row>
    <row r="1014" spans="6:7" x14ac:dyDescent="0.25">
      <c r="F1014" s="39"/>
      <c r="G1014" s="39"/>
    </row>
    <row r="1015" spans="6:7" x14ac:dyDescent="0.25">
      <c r="F1015" s="39"/>
      <c r="G1015" s="39"/>
    </row>
    <row r="1016" spans="6:7" x14ac:dyDescent="0.25">
      <c r="F1016" s="39"/>
      <c r="G1016" s="39"/>
    </row>
    <row r="1017" spans="6:7" x14ac:dyDescent="0.25">
      <c r="F1017" s="39"/>
      <c r="G1017" s="39"/>
    </row>
    <row r="1018" spans="6:7" x14ac:dyDescent="0.25">
      <c r="F1018" s="39"/>
      <c r="G1018" s="39"/>
    </row>
    <row r="1019" spans="6:7" x14ac:dyDescent="0.25">
      <c r="F1019" s="39"/>
      <c r="G1019" s="39"/>
    </row>
    <row r="1020" spans="6:7" x14ac:dyDescent="0.25">
      <c r="F1020" s="39"/>
      <c r="G1020" s="39"/>
    </row>
    <row r="1021" spans="6:7" x14ac:dyDescent="0.25">
      <c r="F1021" s="39"/>
      <c r="G1021" s="39"/>
    </row>
    <row r="1022" spans="6:7" x14ac:dyDescent="0.25">
      <c r="F1022" s="39"/>
      <c r="G1022" s="39"/>
    </row>
    <row r="1023" spans="6:7" x14ac:dyDescent="0.25">
      <c r="F1023" s="39"/>
      <c r="G1023" s="39"/>
    </row>
    <row r="1024" spans="6:7" x14ac:dyDescent="0.25">
      <c r="F1024" s="39"/>
      <c r="G1024" s="39"/>
    </row>
    <row r="1025" spans="6:7" x14ac:dyDescent="0.25">
      <c r="F1025" s="39"/>
      <c r="G1025" s="39"/>
    </row>
    <row r="1026" spans="6:7" x14ac:dyDescent="0.25">
      <c r="F1026" s="39"/>
      <c r="G1026" s="39"/>
    </row>
    <row r="1027" spans="6:7" x14ac:dyDescent="0.25">
      <c r="F1027" s="39"/>
      <c r="G1027" s="39"/>
    </row>
    <row r="1028" spans="6:7" x14ac:dyDescent="0.25">
      <c r="F1028" s="39"/>
      <c r="G1028" s="39"/>
    </row>
    <row r="1029" spans="6:7" x14ac:dyDescent="0.25">
      <c r="F1029" s="39"/>
      <c r="G1029" s="39"/>
    </row>
    <row r="1030" spans="6:7" x14ac:dyDescent="0.25">
      <c r="F1030" s="39"/>
      <c r="G1030" s="39"/>
    </row>
    <row r="1031" spans="6:7" x14ac:dyDescent="0.25">
      <c r="F1031" s="39"/>
      <c r="G1031" s="39"/>
    </row>
    <row r="1032" spans="6:7" x14ac:dyDescent="0.25">
      <c r="F1032" s="39"/>
      <c r="G1032" s="39"/>
    </row>
    <row r="1033" spans="6:7" x14ac:dyDescent="0.25">
      <c r="F1033" s="39"/>
      <c r="G1033" s="39"/>
    </row>
    <row r="1034" spans="6:7" x14ac:dyDescent="0.25">
      <c r="F1034" s="39"/>
      <c r="G1034" s="39"/>
    </row>
    <row r="1035" spans="6:7" x14ac:dyDescent="0.25">
      <c r="F1035" s="39"/>
      <c r="G1035" s="39"/>
    </row>
    <row r="1036" spans="6:7" x14ac:dyDescent="0.25">
      <c r="F1036" s="39"/>
      <c r="G1036" s="39"/>
    </row>
    <row r="1037" spans="6:7" x14ac:dyDescent="0.25">
      <c r="F1037" s="39"/>
      <c r="G1037" s="39"/>
    </row>
    <row r="1038" spans="6:7" x14ac:dyDescent="0.25">
      <c r="F1038" s="39"/>
      <c r="G1038" s="39"/>
    </row>
    <row r="1039" spans="6:7" x14ac:dyDescent="0.25">
      <c r="F1039" s="39"/>
      <c r="G1039" s="39"/>
    </row>
    <row r="1040" spans="6:7" x14ac:dyDescent="0.25">
      <c r="F1040" s="39"/>
      <c r="G1040" s="39"/>
    </row>
    <row r="1041" spans="6:7" x14ac:dyDescent="0.25">
      <c r="F1041" s="39"/>
      <c r="G1041" s="39"/>
    </row>
    <row r="1042" spans="6:7" x14ac:dyDescent="0.25">
      <c r="F1042" s="39"/>
      <c r="G1042" s="39"/>
    </row>
    <row r="1043" spans="6:7" x14ac:dyDescent="0.25">
      <c r="F1043" s="39"/>
      <c r="G1043" s="39"/>
    </row>
    <row r="1044" spans="6:7" x14ac:dyDescent="0.25">
      <c r="F1044" s="39"/>
      <c r="G1044" s="39"/>
    </row>
    <row r="1045" spans="6:7" x14ac:dyDescent="0.25">
      <c r="F1045" s="39"/>
      <c r="G1045" s="39"/>
    </row>
    <row r="1046" spans="6:7" x14ac:dyDescent="0.25">
      <c r="F1046" s="39"/>
      <c r="G1046" s="39"/>
    </row>
    <row r="1047" spans="6:7" x14ac:dyDescent="0.25">
      <c r="F1047" s="39"/>
      <c r="G1047" s="39"/>
    </row>
    <row r="1048" spans="6:7" x14ac:dyDescent="0.25">
      <c r="F1048" s="39"/>
      <c r="G1048" s="39"/>
    </row>
    <row r="1049" spans="6:7" x14ac:dyDescent="0.25">
      <c r="F1049" s="39"/>
      <c r="G1049" s="39"/>
    </row>
    <row r="1050" spans="6:7" x14ac:dyDescent="0.25">
      <c r="F1050" s="39"/>
      <c r="G1050" s="39"/>
    </row>
    <row r="1051" spans="6:7" x14ac:dyDescent="0.25">
      <c r="F1051" s="39"/>
      <c r="G1051" s="39"/>
    </row>
    <row r="1052" spans="6:7" x14ac:dyDescent="0.25">
      <c r="F1052" s="39"/>
      <c r="G1052" s="39"/>
    </row>
    <row r="1053" spans="6:7" x14ac:dyDescent="0.25">
      <c r="F1053" s="39"/>
      <c r="G1053" s="39"/>
    </row>
    <row r="1054" spans="6:7" x14ac:dyDescent="0.25">
      <c r="F1054" s="39"/>
      <c r="G1054" s="39"/>
    </row>
    <row r="1055" spans="6:7" x14ac:dyDescent="0.25">
      <c r="F1055" s="39"/>
      <c r="G1055" s="39"/>
    </row>
    <row r="1056" spans="6:7" x14ac:dyDescent="0.25">
      <c r="F1056" s="39"/>
      <c r="G1056" s="39"/>
    </row>
    <row r="1057" spans="6:7" x14ac:dyDescent="0.25">
      <c r="F1057" s="39"/>
      <c r="G1057" s="39"/>
    </row>
    <row r="1058" spans="6:7" x14ac:dyDescent="0.25">
      <c r="F1058" s="39"/>
      <c r="G1058" s="39"/>
    </row>
    <row r="1059" spans="6:7" x14ac:dyDescent="0.25">
      <c r="F1059" s="39"/>
      <c r="G1059" s="39"/>
    </row>
    <row r="1060" spans="6:7" x14ac:dyDescent="0.25">
      <c r="F1060" s="39"/>
      <c r="G1060" s="39"/>
    </row>
    <row r="1061" spans="6:7" x14ac:dyDescent="0.25">
      <c r="F1061" s="39"/>
      <c r="G1061" s="39"/>
    </row>
    <row r="1062" spans="6:7" x14ac:dyDescent="0.25">
      <c r="F1062" s="39"/>
      <c r="G1062" s="39"/>
    </row>
    <row r="1063" spans="6:7" x14ac:dyDescent="0.25">
      <c r="F1063" s="39"/>
      <c r="G1063" s="39"/>
    </row>
    <row r="1064" spans="6:7" x14ac:dyDescent="0.25">
      <c r="F1064" s="39"/>
      <c r="G1064" s="39"/>
    </row>
    <row r="1065" spans="6:7" x14ac:dyDescent="0.25">
      <c r="F1065" s="39"/>
      <c r="G1065" s="39"/>
    </row>
    <row r="1066" spans="6:7" x14ac:dyDescent="0.25">
      <c r="F1066" s="39"/>
      <c r="G1066" s="39"/>
    </row>
    <row r="1067" spans="6:7" x14ac:dyDescent="0.25">
      <c r="F1067" s="39"/>
      <c r="G1067" s="39"/>
    </row>
    <row r="1068" spans="6:7" x14ac:dyDescent="0.25">
      <c r="F1068" s="39"/>
      <c r="G1068" s="39"/>
    </row>
    <row r="1069" spans="6:7" x14ac:dyDescent="0.25">
      <c r="F1069" s="39"/>
      <c r="G1069" s="39"/>
    </row>
    <row r="1070" spans="6:7" x14ac:dyDescent="0.25">
      <c r="F1070" s="39"/>
      <c r="G1070" s="39"/>
    </row>
    <row r="1071" spans="6:7" x14ac:dyDescent="0.25">
      <c r="F1071" s="39"/>
      <c r="G1071" s="39"/>
    </row>
    <row r="1072" spans="6:7" x14ac:dyDescent="0.25">
      <c r="F1072" s="39"/>
      <c r="G1072" s="39"/>
    </row>
    <row r="1073" spans="6:7" x14ac:dyDescent="0.25">
      <c r="F1073" s="39"/>
      <c r="G1073" s="39"/>
    </row>
    <row r="1074" spans="6:7" x14ac:dyDescent="0.25">
      <c r="F1074" s="39"/>
      <c r="G1074" s="39"/>
    </row>
    <row r="1075" spans="6:7" x14ac:dyDescent="0.25">
      <c r="F1075" s="39"/>
      <c r="G1075" s="39"/>
    </row>
    <row r="1076" spans="6:7" x14ac:dyDescent="0.25">
      <c r="F1076" s="39"/>
      <c r="G1076" s="39"/>
    </row>
    <row r="1077" spans="6:7" x14ac:dyDescent="0.25">
      <c r="F1077" s="39"/>
      <c r="G1077" s="39"/>
    </row>
    <row r="1078" spans="6:7" x14ac:dyDescent="0.25">
      <c r="F1078" s="39"/>
      <c r="G1078" s="39"/>
    </row>
    <row r="1079" spans="6:7" x14ac:dyDescent="0.25">
      <c r="F1079" s="39"/>
      <c r="G1079" s="39"/>
    </row>
    <row r="1080" spans="6:7" x14ac:dyDescent="0.25">
      <c r="F1080" s="39"/>
      <c r="G1080" s="39"/>
    </row>
    <row r="1081" spans="6:7" x14ac:dyDescent="0.25">
      <c r="F1081" s="39"/>
      <c r="G1081" s="39"/>
    </row>
    <row r="1082" spans="6:7" x14ac:dyDescent="0.25">
      <c r="F1082" s="39"/>
      <c r="G1082" s="39"/>
    </row>
    <row r="1083" spans="6:7" x14ac:dyDescent="0.25">
      <c r="F1083" s="39"/>
      <c r="G1083" s="39"/>
    </row>
    <row r="1084" spans="6:7" x14ac:dyDescent="0.25">
      <c r="F1084" s="39"/>
      <c r="G1084" s="39"/>
    </row>
    <row r="1085" spans="6:7" x14ac:dyDescent="0.25">
      <c r="F1085" s="39"/>
      <c r="G1085" s="39"/>
    </row>
    <row r="1086" spans="6:7" x14ac:dyDescent="0.25">
      <c r="F1086" s="39"/>
      <c r="G1086" s="39"/>
    </row>
    <row r="1087" spans="6:7" x14ac:dyDescent="0.25">
      <c r="F1087" s="39"/>
      <c r="G1087" s="39"/>
    </row>
    <row r="1088" spans="6:7" x14ac:dyDescent="0.25">
      <c r="F1088" s="39"/>
      <c r="G1088" s="39"/>
    </row>
    <row r="1089" spans="6:7" x14ac:dyDescent="0.25">
      <c r="F1089" s="39"/>
      <c r="G1089" s="39"/>
    </row>
    <row r="1090" spans="6:7" x14ac:dyDescent="0.25">
      <c r="F1090" s="39"/>
      <c r="G1090" s="39"/>
    </row>
    <row r="1091" spans="6:7" x14ac:dyDescent="0.25">
      <c r="F1091" s="39"/>
      <c r="G1091" s="39"/>
    </row>
    <row r="1092" spans="6:7" x14ac:dyDescent="0.25">
      <c r="F1092" s="39"/>
      <c r="G1092" s="39"/>
    </row>
    <row r="1093" spans="6:7" x14ac:dyDescent="0.25">
      <c r="F1093" s="39"/>
      <c r="G1093" s="39"/>
    </row>
    <row r="1094" spans="6:7" x14ac:dyDescent="0.25">
      <c r="F1094" s="39"/>
      <c r="G1094" s="39"/>
    </row>
    <row r="1095" spans="6:7" x14ac:dyDescent="0.25">
      <c r="F1095" s="39"/>
      <c r="G1095" s="39"/>
    </row>
    <row r="1096" spans="6:7" x14ac:dyDescent="0.25">
      <c r="F1096" s="39"/>
      <c r="G1096" s="39"/>
    </row>
    <row r="1097" spans="6:7" x14ac:dyDescent="0.25">
      <c r="F1097" s="39"/>
      <c r="G1097" s="39"/>
    </row>
    <row r="1098" spans="6:7" x14ac:dyDescent="0.25">
      <c r="F1098" s="39"/>
      <c r="G1098" s="39"/>
    </row>
    <row r="1099" spans="6:7" x14ac:dyDescent="0.25">
      <c r="F1099" s="39"/>
      <c r="G1099" s="39"/>
    </row>
    <row r="1100" spans="6:7" x14ac:dyDescent="0.25">
      <c r="F1100" s="39"/>
      <c r="G1100" s="39"/>
    </row>
    <row r="1101" spans="6:7" x14ac:dyDescent="0.25">
      <c r="F1101" s="39"/>
      <c r="G1101" s="39"/>
    </row>
    <row r="1102" spans="6:7" x14ac:dyDescent="0.25">
      <c r="F1102" s="39"/>
      <c r="G1102" s="39"/>
    </row>
    <row r="1103" spans="6:7" x14ac:dyDescent="0.25">
      <c r="F1103" s="39"/>
      <c r="G1103" s="39"/>
    </row>
    <row r="1104" spans="6:7" x14ac:dyDescent="0.25">
      <c r="F1104" s="39"/>
      <c r="G1104" s="39"/>
    </row>
    <row r="1105" spans="6:7" x14ac:dyDescent="0.25">
      <c r="F1105" s="39"/>
      <c r="G1105" s="39"/>
    </row>
    <row r="1106" spans="6:7" x14ac:dyDescent="0.25">
      <c r="F1106" s="39"/>
      <c r="G1106" s="39"/>
    </row>
    <row r="1107" spans="6:7" x14ac:dyDescent="0.25">
      <c r="F1107" s="39"/>
      <c r="G1107" s="39"/>
    </row>
    <row r="1108" spans="6:7" x14ac:dyDescent="0.25">
      <c r="F1108" s="39"/>
      <c r="G1108" s="39"/>
    </row>
    <row r="1109" spans="6:7" x14ac:dyDescent="0.25">
      <c r="F1109" s="39"/>
      <c r="G1109" s="39"/>
    </row>
    <row r="1110" spans="6:7" x14ac:dyDescent="0.25">
      <c r="F1110" s="39"/>
      <c r="G1110" s="39"/>
    </row>
    <row r="1111" spans="6:7" x14ac:dyDescent="0.25">
      <c r="F1111" s="39"/>
      <c r="G1111" s="39"/>
    </row>
    <row r="1112" spans="6:7" x14ac:dyDescent="0.25">
      <c r="F1112" s="39"/>
      <c r="G1112" s="39"/>
    </row>
    <row r="1113" spans="6:7" x14ac:dyDescent="0.25">
      <c r="F1113" s="39"/>
      <c r="G1113" s="39"/>
    </row>
    <row r="1114" spans="6:7" x14ac:dyDescent="0.25">
      <c r="F1114" s="39"/>
      <c r="G1114" s="39"/>
    </row>
    <row r="1115" spans="6:7" x14ac:dyDescent="0.25">
      <c r="F1115" s="39"/>
      <c r="G1115" s="39"/>
    </row>
    <row r="1116" spans="6:7" x14ac:dyDescent="0.25">
      <c r="F1116" s="39"/>
      <c r="G1116" s="39"/>
    </row>
    <row r="1117" spans="6:7" x14ac:dyDescent="0.25">
      <c r="F1117" s="39"/>
      <c r="G1117" s="39"/>
    </row>
    <row r="1118" spans="6:7" x14ac:dyDescent="0.25">
      <c r="F1118" s="39"/>
      <c r="G1118" s="39"/>
    </row>
    <row r="1119" spans="6:7" x14ac:dyDescent="0.25">
      <c r="F1119" s="39"/>
      <c r="G1119" s="39"/>
    </row>
    <row r="1120" spans="6:7" x14ac:dyDescent="0.25">
      <c r="F1120" s="39"/>
      <c r="G1120" s="39"/>
    </row>
    <row r="1121" spans="6:7" x14ac:dyDescent="0.25">
      <c r="F1121" s="39"/>
      <c r="G1121" s="39"/>
    </row>
    <row r="1122" spans="6:7" x14ac:dyDescent="0.25">
      <c r="F1122" s="39"/>
      <c r="G1122" s="39"/>
    </row>
    <row r="1123" spans="6:7" x14ac:dyDescent="0.25">
      <c r="F1123" s="39"/>
      <c r="G1123" s="39"/>
    </row>
    <row r="1124" spans="6:7" x14ac:dyDescent="0.25">
      <c r="F1124" s="39"/>
      <c r="G1124" s="39"/>
    </row>
    <row r="1125" spans="6:7" x14ac:dyDescent="0.25">
      <c r="F1125" s="39"/>
      <c r="G1125" s="39"/>
    </row>
    <row r="1126" spans="6:7" x14ac:dyDescent="0.25">
      <c r="F1126" s="39"/>
      <c r="G1126" s="39"/>
    </row>
    <row r="1127" spans="6:7" x14ac:dyDescent="0.25">
      <c r="F1127" s="39"/>
      <c r="G1127" s="39"/>
    </row>
    <row r="1128" spans="6:7" x14ac:dyDescent="0.25">
      <c r="F1128" s="39"/>
      <c r="G1128" s="39"/>
    </row>
    <row r="1129" spans="6:7" x14ac:dyDescent="0.25">
      <c r="F1129" s="39"/>
      <c r="G1129" s="39"/>
    </row>
    <row r="1130" spans="6:7" x14ac:dyDescent="0.25">
      <c r="F1130" s="39"/>
      <c r="G1130" s="39"/>
    </row>
    <row r="1131" spans="6:7" x14ac:dyDescent="0.25">
      <c r="F1131" s="39"/>
      <c r="G1131" s="39"/>
    </row>
    <row r="1132" spans="6:7" x14ac:dyDescent="0.25">
      <c r="F1132" s="39"/>
      <c r="G1132" s="39"/>
    </row>
    <row r="1133" spans="6:7" x14ac:dyDescent="0.25">
      <c r="F1133" s="39"/>
      <c r="G1133" s="39"/>
    </row>
    <row r="1134" spans="6:7" x14ac:dyDescent="0.25">
      <c r="F1134" s="39"/>
      <c r="G1134" s="39"/>
    </row>
    <row r="1135" spans="6:7" x14ac:dyDescent="0.25">
      <c r="F1135" s="39"/>
      <c r="G1135" s="39"/>
    </row>
    <row r="1136" spans="6:7" x14ac:dyDescent="0.25">
      <c r="F1136" s="39"/>
      <c r="G1136" s="39"/>
    </row>
    <row r="1137" spans="6:7" x14ac:dyDescent="0.25">
      <c r="F1137" s="39"/>
      <c r="G1137" s="39"/>
    </row>
    <row r="1138" spans="6:7" x14ac:dyDescent="0.25">
      <c r="F1138" s="39"/>
      <c r="G1138" s="39"/>
    </row>
    <row r="1139" spans="6:7" x14ac:dyDescent="0.25">
      <c r="F1139" s="39"/>
      <c r="G1139" s="39"/>
    </row>
    <row r="1140" spans="6:7" x14ac:dyDescent="0.25">
      <c r="F1140" s="39"/>
      <c r="G1140" s="39"/>
    </row>
    <row r="1141" spans="6:7" x14ac:dyDescent="0.25">
      <c r="F1141" s="39"/>
      <c r="G1141" s="39"/>
    </row>
    <row r="1142" spans="6:7" x14ac:dyDescent="0.25">
      <c r="F1142" s="39"/>
      <c r="G1142" s="39"/>
    </row>
    <row r="1143" spans="6:7" x14ac:dyDescent="0.25">
      <c r="F1143" s="39"/>
      <c r="G1143" s="39"/>
    </row>
    <row r="1144" spans="6:7" x14ac:dyDescent="0.25">
      <c r="F1144" s="39"/>
      <c r="G1144" s="39"/>
    </row>
    <row r="1145" spans="6:7" x14ac:dyDescent="0.25">
      <c r="F1145" s="39"/>
      <c r="G1145" s="39"/>
    </row>
    <row r="1146" spans="6:7" x14ac:dyDescent="0.25">
      <c r="F1146" s="39"/>
      <c r="G1146" s="39"/>
    </row>
    <row r="1147" spans="6:7" x14ac:dyDescent="0.25">
      <c r="F1147" s="39"/>
      <c r="G1147" s="39"/>
    </row>
    <row r="1148" spans="6:7" x14ac:dyDescent="0.25">
      <c r="F1148" s="39"/>
      <c r="G1148" s="39"/>
    </row>
    <row r="1149" spans="6:7" x14ac:dyDescent="0.25">
      <c r="F1149" s="39"/>
      <c r="G1149" s="39"/>
    </row>
    <row r="1150" spans="6:7" x14ac:dyDescent="0.25">
      <c r="F1150" s="39"/>
      <c r="G1150" s="39"/>
    </row>
    <row r="1151" spans="6:7" x14ac:dyDescent="0.25">
      <c r="F1151" s="39"/>
      <c r="G1151" s="39"/>
    </row>
    <row r="1152" spans="6:7" x14ac:dyDescent="0.25">
      <c r="F1152" s="39"/>
      <c r="G1152" s="39"/>
    </row>
    <row r="1153" spans="6:7" x14ac:dyDescent="0.25">
      <c r="F1153" s="39"/>
      <c r="G1153" s="39"/>
    </row>
    <row r="1154" spans="6:7" x14ac:dyDescent="0.25">
      <c r="F1154" s="39"/>
      <c r="G1154" s="39"/>
    </row>
    <row r="1155" spans="6:7" x14ac:dyDescent="0.25">
      <c r="F1155" s="39"/>
      <c r="G1155" s="39"/>
    </row>
    <row r="1156" spans="6:7" x14ac:dyDescent="0.25">
      <c r="F1156" s="39"/>
      <c r="G1156" s="39"/>
    </row>
    <row r="1157" spans="6:7" x14ac:dyDescent="0.25">
      <c r="F1157" s="39"/>
      <c r="G1157" s="39"/>
    </row>
    <row r="1158" spans="6:7" x14ac:dyDescent="0.25">
      <c r="F1158" s="39"/>
      <c r="G1158" s="39"/>
    </row>
    <row r="1159" spans="6:7" x14ac:dyDescent="0.25">
      <c r="F1159" s="39"/>
      <c r="G1159" s="39"/>
    </row>
    <row r="1160" spans="6:7" x14ac:dyDescent="0.25">
      <c r="F1160" s="39"/>
      <c r="G1160" s="39"/>
    </row>
    <row r="1161" spans="6:7" x14ac:dyDescent="0.25">
      <c r="F1161" s="39"/>
      <c r="G1161" s="39"/>
    </row>
    <row r="1162" spans="6:7" x14ac:dyDescent="0.25">
      <c r="F1162" s="39"/>
      <c r="G1162" s="39"/>
    </row>
    <row r="1163" spans="6:7" x14ac:dyDescent="0.25">
      <c r="F1163" s="39"/>
      <c r="G1163" s="39"/>
    </row>
    <row r="1164" spans="6:7" x14ac:dyDescent="0.25">
      <c r="F1164" s="39"/>
      <c r="G1164" s="39"/>
    </row>
    <row r="1165" spans="6:7" x14ac:dyDescent="0.25">
      <c r="F1165" s="39"/>
      <c r="G1165" s="39"/>
    </row>
    <row r="1166" spans="6:7" x14ac:dyDescent="0.25">
      <c r="F1166" s="39"/>
      <c r="G1166" s="39"/>
    </row>
    <row r="1167" spans="6:7" x14ac:dyDescent="0.25">
      <c r="F1167" s="39"/>
      <c r="G1167" s="39"/>
    </row>
    <row r="1168" spans="6:7" x14ac:dyDescent="0.25">
      <c r="F1168" s="39"/>
      <c r="G1168" s="39"/>
    </row>
    <row r="1169" spans="6:7" x14ac:dyDescent="0.25">
      <c r="F1169" s="39"/>
      <c r="G1169" s="39"/>
    </row>
    <row r="1170" spans="6:7" x14ac:dyDescent="0.25">
      <c r="F1170" s="39"/>
      <c r="G1170" s="39"/>
    </row>
    <row r="1171" spans="6:7" x14ac:dyDescent="0.25">
      <c r="F1171" s="39"/>
      <c r="G1171" s="39"/>
    </row>
    <row r="1172" spans="6:7" x14ac:dyDescent="0.25">
      <c r="F1172" s="39"/>
      <c r="G1172" s="39"/>
    </row>
    <row r="1173" spans="6:7" x14ac:dyDescent="0.25">
      <c r="F1173" s="39"/>
      <c r="G1173" s="39"/>
    </row>
    <row r="1174" spans="6:7" x14ac:dyDescent="0.25">
      <c r="F1174" s="39"/>
      <c r="G1174" s="39"/>
    </row>
    <row r="1175" spans="6:7" x14ac:dyDescent="0.25">
      <c r="F1175" s="39"/>
      <c r="G1175" s="39"/>
    </row>
    <row r="1176" spans="6:7" x14ac:dyDescent="0.25">
      <c r="F1176" s="39"/>
      <c r="G1176" s="39"/>
    </row>
    <row r="1177" spans="6:7" x14ac:dyDescent="0.25">
      <c r="F1177" s="39"/>
      <c r="G1177" s="39"/>
    </row>
    <row r="1178" spans="6:7" x14ac:dyDescent="0.25">
      <c r="F1178" s="39"/>
      <c r="G1178" s="39"/>
    </row>
    <row r="1179" spans="6:7" x14ac:dyDescent="0.25">
      <c r="F1179" s="39"/>
      <c r="G1179" s="39"/>
    </row>
    <row r="1180" spans="6:7" x14ac:dyDescent="0.25">
      <c r="F1180" s="39"/>
      <c r="G1180" s="39"/>
    </row>
    <row r="1181" spans="6:7" x14ac:dyDescent="0.25">
      <c r="F1181" s="39"/>
      <c r="G1181" s="39"/>
    </row>
    <row r="1182" spans="6:7" x14ac:dyDescent="0.25">
      <c r="F1182" s="39"/>
      <c r="G1182" s="39"/>
    </row>
    <row r="1183" spans="6:7" x14ac:dyDescent="0.25">
      <c r="F1183" s="39"/>
      <c r="G1183" s="39"/>
    </row>
    <row r="1184" spans="6:7" x14ac:dyDescent="0.25">
      <c r="F1184" s="39"/>
      <c r="G1184" s="39"/>
    </row>
    <row r="1185" spans="6:7" x14ac:dyDescent="0.25">
      <c r="F1185" s="39"/>
      <c r="G1185" s="39"/>
    </row>
    <row r="1186" spans="6:7" x14ac:dyDescent="0.25">
      <c r="F1186" s="39"/>
      <c r="G1186" s="39"/>
    </row>
    <row r="1187" spans="6:7" x14ac:dyDescent="0.25">
      <c r="F1187" s="39"/>
      <c r="G1187" s="39"/>
    </row>
    <row r="1188" spans="6:7" x14ac:dyDescent="0.25">
      <c r="F1188" s="39"/>
      <c r="G1188" s="39"/>
    </row>
    <row r="1189" spans="6:7" x14ac:dyDescent="0.25">
      <c r="F1189" s="39"/>
      <c r="G1189" s="39"/>
    </row>
    <row r="1190" spans="6:7" x14ac:dyDescent="0.25">
      <c r="F1190" s="39"/>
      <c r="G1190" s="39"/>
    </row>
    <row r="1191" spans="6:7" x14ac:dyDescent="0.25">
      <c r="F1191" s="39"/>
      <c r="G1191" s="39"/>
    </row>
    <row r="1192" spans="6:7" x14ac:dyDescent="0.25">
      <c r="F1192" s="39"/>
      <c r="G1192" s="39"/>
    </row>
    <row r="1193" spans="6:7" x14ac:dyDescent="0.25">
      <c r="F1193" s="39"/>
      <c r="G1193" s="39"/>
    </row>
    <row r="1194" spans="6:7" x14ac:dyDescent="0.25">
      <c r="F1194" s="39"/>
      <c r="G1194" s="39"/>
    </row>
    <row r="1195" spans="6:7" x14ac:dyDescent="0.25">
      <c r="F1195" s="39"/>
      <c r="G1195" s="39"/>
    </row>
    <row r="1196" spans="6:7" x14ac:dyDescent="0.25">
      <c r="F1196" s="39"/>
      <c r="G1196" s="39"/>
    </row>
    <row r="1197" spans="6:7" x14ac:dyDescent="0.25">
      <c r="F1197" s="39"/>
      <c r="G1197" s="39"/>
    </row>
    <row r="1198" spans="6:7" x14ac:dyDescent="0.25">
      <c r="F1198" s="39"/>
      <c r="G1198" s="39"/>
    </row>
    <row r="1199" spans="6:7" x14ac:dyDescent="0.25">
      <c r="F1199" s="39"/>
      <c r="G1199" s="39"/>
    </row>
    <row r="1200" spans="6:7" x14ac:dyDescent="0.25">
      <c r="F1200" s="39"/>
      <c r="G1200" s="39"/>
    </row>
    <row r="1201" spans="6:7" x14ac:dyDescent="0.25">
      <c r="F1201" s="39"/>
      <c r="G1201" s="39"/>
    </row>
    <row r="1202" spans="6:7" x14ac:dyDescent="0.25">
      <c r="F1202" s="39"/>
      <c r="G1202" s="39"/>
    </row>
    <row r="1203" spans="6:7" x14ac:dyDescent="0.25">
      <c r="F1203" s="39"/>
      <c r="G1203" s="39"/>
    </row>
    <row r="1204" spans="6:7" x14ac:dyDescent="0.25">
      <c r="F1204" s="39"/>
      <c r="G1204" s="39"/>
    </row>
    <row r="1205" spans="6:7" x14ac:dyDescent="0.25">
      <c r="F1205" s="39"/>
      <c r="G1205" s="39"/>
    </row>
    <row r="1206" spans="6:7" x14ac:dyDescent="0.25">
      <c r="F1206" s="39"/>
      <c r="G1206" s="39"/>
    </row>
    <row r="1207" spans="6:7" x14ac:dyDescent="0.25">
      <c r="F1207" s="39"/>
      <c r="G1207" s="39"/>
    </row>
    <row r="1208" spans="6:7" x14ac:dyDescent="0.25">
      <c r="F1208" s="39"/>
      <c r="G1208" s="39"/>
    </row>
    <row r="1209" spans="6:7" x14ac:dyDescent="0.25">
      <c r="F1209" s="39"/>
      <c r="G1209" s="39"/>
    </row>
    <row r="1210" spans="6:7" x14ac:dyDescent="0.25">
      <c r="F1210" s="39"/>
      <c r="G1210" s="39"/>
    </row>
    <row r="1211" spans="6:7" x14ac:dyDescent="0.25">
      <c r="F1211" s="39"/>
      <c r="G1211" s="39"/>
    </row>
    <row r="1212" spans="6:7" x14ac:dyDescent="0.25">
      <c r="F1212" s="39"/>
      <c r="G1212" s="39"/>
    </row>
    <row r="1213" spans="6:7" x14ac:dyDescent="0.25">
      <c r="F1213" s="39"/>
      <c r="G1213" s="39"/>
    </row>
    <row r="1214" spans="6:7" x14ac:dyDescent="0.25">
      <c r="F1214" s="39"/>
      <c r="G1214" s="39"/>
    </row>
    <row r="1215" spans="6:7" x14ac:dyDescent="0.25">
      <c r="F1215" s="39"/>
      <c r="G1215" s="39"/>
    </row>
    <row r="1216" spans="6:7" x14ac:dyDescent="0.25">
      <c r="F1216" s="39"/>
      <c r="G1216" s="39"/>
    </row>
    <row r="1217" spans="6:7" x14ac:dyDescent="0.25">
      <c r="F1217" s="39"/>
      <c r="G1217" s="39"/>
    </row>
    <row r="1218" spans="6:7" x14ac:dyDescent="0.25">
      <c r="F1218" s="39"/>
      <c r="G1218" s="39"/>
    </row>
    <row r="1219" spans="6:7" x14ac:dyDescent="0.25">
      <c r="F1219" s="39"/>
      <c r="G1219" s="39"/>
    </row>
    <row r="1220" spans="6:7" x14ac:dyDescent="0.25">
      <c r="F1220" s="39"/>
      <c r="G1220" s="39"/>
    </row>
    <row r="1221" spans="6:7" x14ac:dyDescent="0.25">
      <c r="F1221" s="39"/>
      <c r="G1221" s="39"/>
    </row>
    <row r="1222" spans="6:7" x14ac:dyDescent="0.25">
      <c r="F1222" s="39"/>
      <c r="G1222" s="39"/>
    </row>
    <row r="1223" spans="6:7" x14ac:dyDescent="0.25">
      <c r="F1223" s="39"/>
      <c r="G1223" s="39"/>
    </row>
    <row r="1224" spans="6:7" x14ac:dyDescent="0.25">
      <c r="F1224" s="39"/>
      <c r="G1224" s="39"/>
    </row>
    <row r="1225" spans="6:7" x14ac:dyDescent="0.25">
      <c r="F1225" s="39"/>
      <c r="G1225" s="39"/>
    </row>
    <row r="1226" spans="6:7" x14ac:dyDescent="0.25">
      <c r="F1226" s="39"/>
      <c r="G1226" s="39"/>
    </row>
    <row r="1227" spans="6:7" x14ac:dyDescent="0.25">
      <c r="F1227" s="39"/>
      <c r="G1227" s="39"/>
    </row>
    <row r="1228" spans="6:7" x14ac:dyDescent="0.25">
      <c r="F1228" s="39"/>
      <c r="G1228" s="39"/>
    </row>
    <row r="1229" spans="6:7" x14ac:dyDescent="0.25">
      <c r="F1229" s="39"/>
      <c r="G1229" s="39"/>
    </row>
    <row r="1230" spans="6:7" x14ac:dyDescent="0.25">
      <c r="F1230" s="39"/>
      <c r="G1230" s="39"/>
    </row>
    <row r="1231" spans="6:7" x14ac:dyDescent="0.25">
      <c r="F1231" s="39"/>
      <c r="G1231" s="39"/>
    </row>
    <row r="1232" spans="6:7" x14ac:dyDescent="0.25">
      <c r="F1232" s="39"/>
      <c r="G1232" s="39"/>
    </row>
    <row r="1233" spans="6:7" x14ac:dyDescent="0.25">
      <c r="F1233" s="39"/>
      <c r="G1233" s="39"/>
    </row>
    <row r="1234" spans="6:7" x14ac:dyDescent="0.25">
      <c r="F1234" s="39"/>
      <c r="G1234" s="39"/>
    </row>
    <row r="1235" spans="6:7" x14ac:dyDescent="0.25">
      <c r="F1235" s="39"/>
      <c r="G1235" s="39"/>
    </row>
    <row r="1236" spans="6:7" x14ac:dyDescent="0.25">
      <c r="F1236" s="39"/>
      <c r="G1236" s="39"/>
    </row>
    <row r="1237" spans="6:7" x14ac:dyDescent="0.25">
      <c r="F1237" s="39"/>
      <c r="G1237" s="39"/>
    </row>
    <row r="1238" spans="6:7" x14ac:dyDescent="0.25">
      <c r="F1238" s="39"/>
      <c r="G1238" s="39"/>
    </row>
    <row r="1239" spans="6:7" x14ac:dyDescent="0.25">
      <c r="F1239" s="39"/>
      <c r="G1239" s="39"/>
    </row>
    <row r="1240" spans="6:7" x14ac:dyDescent="0.25">
      <c r="F1240" s="39"/>
      <c r="G1240" s="39"/>
    </row>
    <row r="1241" spans="6:7" x14ac:dyDescent="0.25">
      <c r="F1241" s="39"/>
      <c r="G1241" s="39"/>
    </row>
    <row r="1242" spans="6:7" x14ac:dyDescent="0.25">
      <c r="F1242" s="39"/>
      <c r="G1242" s="39"/>
    </row>
    <row r="1243" spans="6:7" x14ac:dyDescent="0.25">
      <c r="F1243" s="39"/>
      <c r="G1243" s="39"/>
    </row>
    <row r="1244" spans="6:7" x14ac:dyDescent="0.25">
      <c r="F1244" s="39"/>
      <c r="G1244" s="39"/>
    </row>
    <row r="1245" spans="6:7" x14ac:dyDescent="0.25">
      <c r="F1245" s="39"/>
      <c r="G1245" s="39"/>
    </row>
    <row r="1246" spans="6:7" x14ac:dyDescent="0.25">
      <c r="F1246" s="39"/>
      <c r="G1246" s="39"/>
    </row>
    <row r="1247" spans="6:7" x14ac:dyDescent="0.25">
      <c r="F1247" s="39"/>
      <c r="G1247" s="39"/>
    </row>
    <row r="1248" spans="6:7" x14ac:dyDescent="0.25">
      <c r="F1248" s="39"/>
      <c r="G1248" s="39"/>
    </row>
    <row r="1249" spans="6:7" x14ac:dyDescent="0.25">
      <c r="F1249" s="39"/>
      <c r="G1249" s="39"/>
    </row>
    <row r="1250" spans="6:7" x14ac:dyDescent="0.25">
      <c r="F1250" s="39"/>
      <c r="G1250" s="39"/>
    </row>
    <row r="1251" spans="6:7" x14ac:dyDescent="0.25">
      <c r="F1251" s="39"/>
      <c r="G1251" s="39"/>
    </row>
    <row r="1252" spans="6:7" x14ac:dyDescent="0.25">
      <c r="F1252" s="39"/>
      <c r="G1252" s="39"/>
    </row>
    <row r="1253" spans="6:7" x14ac:dyDescent="0.25">
      <c r="F1253" s="39"/>
      <c r="G1253" s="39"/>
    </row>
    <row r="1254" spans="6:7" x14ac:dyDescent="0.25">
      <c r="F1254" s="39"/>
      <c r="G1254" s="39"/>
    </row>
    <row r="1255" spans="6:7" x14ac:dyDescent="0.25">
      <c r="F1255" s="39"/>
      <c r="G1255" s="39"/>
    </row>
    <row r="1256" spans="6:7" x14ac:dyDescent="0.25">
      <c r="F1256" s="39"/>
      <c r="G1256" s="39"/>
    </row>
    <row r="1257" spans="6:7" x14ac:dyDescent="0.25">
      <c r="F1257" s="39"/>
      <c r="G1257" s="39"/>
    </row>
    <row r="1258" spans="6:7" x14ac:dyDescent="0.25">
      <c r="F1258" s="39"/>
      <c r="G1258" s="39"/>
    </row>
    <row r="1259" spans="6:7" x14ac:dyDescent="0.25">
      <c r="F1259" s="39"/>
      <c r="G1259" s="39"/>
    </row>
    <row r="1260" spans="6:7" x14ac:dyDescent="0.25">
      <c r="F1260" s="39"/>
      <c r="G1260" s="39"/>
    </row>
    <row r="1261" spans="6:7" x14ac:dyDescent="0.25">
      <c r="F1261" s="39"/>
      <c r="G1261" s="39"/>
    </row>
    <row r="1262" spans="6:7" x14ac:dyDescent="0.25">
      <c r="F1262" s="39"/>
      <c r="G1262" s="39"/>
    </row>
    <row r="1263" spans="6:7" x14ac:dyDescent="0.25">
      <c r="F1263" s="39"/>
      <c r="G1263" s="39"/>
    </row>
    <row r="1264" spans="6:7" x14ac:dyDescent="0.25">
      <c r="F1264" s="39"/>
      <c r="G1264" s="39"/>
    </row>
    <row r="1265" spans="6:7" x14ac:dyDescent="0.25">
      <c r="F1265" s="39"/>
      <c r="G1265" s="39"/>
    </row>
    <row r="1266" spans="6:7" x14ac:dyDescent="0.25">
      <c r="F1266" s="39"/>
      <c r="G1266" s="39"/>
    </row>
    <row r="1267" spans="6:7" x14ac:dyDescent="0.25">
      <c r="F1267" s="39"/>
      <c r="G1267" s="39"/>
    </row>
    <row r="1268" spans="6:7" x14ac:dyDescent="0.25">
      <c r="F1268" s="39"/>
      <c r="G1268" s="39"/>
    </row>
    <row r="1269" spans="6:7" x14ac:dyDescent="0.25">
      <c r="F1269" s="39"/>
      <c r="G1269" s="39"/>
    </row>
    <row r="1270" spans="6:7" x14ac:dyDescent="0.25">
      <c r="F1270" s="39"/>
      <c r="G1270" s="39"/>
    </row>
    <row r="1271" spans="6:7" x14ac:dyDescent="0.25">
      <c r="F1271" s="39"/>
      <c r="G1271" s="39"/>
    </row>
    <row r="1272" spans="6:7" x14ac:dyDescent="0.25">
      <c r="F1272" s="39"/>
      <c r="G1272" s="39"/>
    </row>
    <row r="1273" spans="6:7" x14ac:dyDescent="0.25">
      <c r="F1273" s="39"/>
      <c r="G1273" s="39"/>
    </row>
    <row r="1274" spans="6:7" x14ac:dyDescent="0.25">
      <c r="F1274" s="39"/>
      <c r="G1274" s="39"/>
    </row>
    <row r="1275" spans="6:7" x14ac:dyDescent="0.25">
      <c r="F1275" s="39"/>
      <c r="G1275" s="39"/>
    </row>
    <row r="1276" spans="6:7" x14ac:dyDescent="0.25">
      <c r="F1276" s="39"/>
      <c r="G1276" s="39"/>
    </row>
    <row r="1277" spans="6:7" x14ac:dyDescent="0.25">
      <c r="F1277" s="39"/>
      <c r="G1277" s="39"/>
    </row>
    <row r="1278" spans="6:7" x14ac:dyDescent="0.25">
      <c r="F1278" s="39"/>
      <c r="G1278" s="39"/>
    </row>
    <row r="1279" spans="6:7" x14ac:dyDescent="0.25">
      <c r="F1279" s="39"/>
      <c r="G1279" s="39"/>
    </row>
    <row r="1280" spans="6:7" x14ac:dyDescent="0.25">
      <c r="F1280" s="39"/>
      <c r="G1280" s="39"/>
    </row>
    <row r="1281" spans="6:7" x14ac:dyDescent="0.25">
      <c r="F1281" s="39"/>
      <c r="G1281" s="39"/>
    </row>
    <row r="1282" spans="6:7" x14ac:dyDescent="0.25">
      <c r="F1282" s="39"/>
      <c r="G1282" s="39"/>
    </row>
    <row r="1283" spans="6:7" x14ac:dyDescent="0.25">
      <c r="F1283" s="39"/>
      <c r="G1283" s="39"/>
    </row>
    <row r="1284" spans="6:7" x14ac:dyDescent="0.25">
      <c r="F1284" s="39"/>
      <c r="G1284" s="39"/>
    </row>
    <row r="1285" spans="6:7" x14ac:dyDescent="0.25">
      <c r="F1285" s="39"/>
      <c r="G1285" s="39"/>
    </row>
    <row r="1286" spans="6:7" x14ac:dyDescent="0.25">
      <c r="F1286" s="39"/>
      <c r="G1286" s="39"/>
    </row>
    <row r="1287" spans="6:7" x14ac:dyDescent="0.25">
      <c r="F1287" s="39"/>
      <c r="G1287" s="39"/>
    </row>
    <row r="1288" spans="6:7" x14ac:dyDescent="0.25">
      <c r="F1288" s="39"/>
      <c r="G1288" s="39"/>
    </row>
    <row r="1289" spans="6:7" x14ac:dyDescent="0.25">
      <c r="F1289" s="39"/>
      <c r="G1289" s="39"/>
    </row>
    <row r="1290" spans="6:7" x14ac:dyDescent="0.25">
      <c r="F1290" s="39"/>
      <c r="G1290" s="39"/>
    </row>
    <row r="1291" spans="6:7" x14ac:dyDescent="0.25">
      <c r="F1291" s="39"/>
      <c r="G1291" s="39"/>
    </row>
    <row r="1292" spans="6:7" x14ac:dyDescent="0.25">
      <c r="F1292" s="39"/>
      <c r="G1292" s="39"/>
    </row>
    <row r="1293" spans="6:7" x14ac:dyDescent="0.25">
      <c r="F1293" s="39"/>
      <c r="G1293" s="39"/>
    </row>
    <row r="1294" spans="6:7" x14ac:dyDescent="0.25">
      <c r="F1294" s="39"/>
      <c r="G1294" s="39"/>
    </row>
    <row r="1295" spans="6:7" x14ac:dyDescent="0.25">
      <c r="F1295" s="39"/>
      <c r="G1295" s="39"/>
    </row>
    <row r="1296" spans="6:7" x14ac:dyDescent="0.25">
      <c r="F1296" s="39"/>
      <c r="G1296" s="39"/>
    </row>
    <row r="1297" spans="6:7" x14ac:dyDescent="0.25">
      <c r="F1297" s="39"/>
      <c r="G1297" s="39"/>
    </row>
    <row r="1298" spans="6:7" x14ac:dyDescent="0.25">
      <c r="F1298" s="39"/>
      <c r="G1298" s="39"/>
    </row>
    <row r="1299" spans="6:7" x14ac:dyDescent="0.25">
      <c r="F1299" s="39"/>
      <c r="G1299" s="39"/>
    </row>
    <row r="1300" spans="6:7" x14ac:dyDescent="0.25">
      <c r="F1300" s="39"/>
      <c r="G1300" s="39"/>
    </row>
    <row r="1301" spans="6:7" x14ac:dyDescent="0.25">
      <c r="F1301" s="39"/>
      <c r="G1301" s="39"/>
    </row>
    <row r="1302" spans="6:7" x14ac:dyDescent="0.25">
      <c r="F1302" s="39"/>
      <c r="G1302" s="39"/>
    </row>
    <row r="1303" spans="6:7" x14ac:dyDescent="0.25">
      <c r="F1303" s="39"/>
      <c r="G1303" s="39"/>
    </row>
    <row r="1304" spans="6:7" x14ac:dyDescent="0.25">
      <c r="F1304" s="39"/>
      <c r="G1304" s="39"/>
    </row>
    <row r="1305" spans="6:7" x14ac:dyDescent="0.25">
      <c r="F1305" s="39"/>
      <c r="G1305" s="39"/>
    </row>
    <row r="1306" spans="6:7" x14ac:dyDescent="0.25">
      <c r="F1306" s="39"/>
      <c r="G1306" s="39"/>
    </row>
    <row r="1307" spans="6:7" x14ac:dyDescent="0.25">
      <c r="F1307" s="39"/>
      <c r="G1307" s="39"/>
    </row>
    <row r="1308" spans="6:7" x14ac:dyDescent="0.25">
      <c r="F1308" s="39"/>
      <c r="G1308" s="39"/>
    </row>
    <row r="1309" spans="6:7" x14ac:dyDescent="0.25">
      <c r="F1309" s="39"/>
      <c r="G1309" s="39"/>
    </row>
    <row r="1310" spans="6:7" x14ac:dyDescent="0.25">
      <c r="F1310" s="39"/>
      <c r="G1310" s="39"/>
    </row>
    <row r="1311" spans="6:7" x14ac:dyDescent="0.25">
      <c r="F1311" s="39"/>
      <c r="G1311" s="39"/>
    </row>
    <row r="1312" spans="6:7" x14ac:dyDescent="0.25">
      <c r="F1312" s="39"/>
      <c r="G1312" s="39"/>
    </row>
    <row r="1313" spans="6:7" x14ac:dyDescent="0.25">
      <c r="F1313" s="39"/>
      <c r="G1313" s="39"/>
    </row>
    <row r="1314" spans="6:7" x14ac:dyDescent="0.25">
      <c r="F1314" s="39"/>
      <c r="G1314" s="39"/>
    </row>
    <row r="1315" spans="6:7" x14ac:dyDescent="0.25">
      <c r="F1315" s="39"/>
      <c r="G1315" s="39"/>
    </row>
    <row r="1316" spans="6:7" x14ac:dyDescent="0.25">
      <c r="F1316" s="39"/>
      <c r="G1316" s="39"/>
    </row>
    <row r="1317" spans="6:7" x14ac:dyDescent="0.25">
      <c r="F1317" s="39"/>
      <c r="G1317" s="39"/>
    </row>
    <row r="1318" spans="6:7" x14ac:dyDescent="0.25">
      <c r="F1318" s="39"/>
      <c r="G1318" s="39"/>
    </row>
    <row r="1319" spans="6:7" x14ac:dyDescent="0.25">
      <c r="F1319" s="39"/>
      <c r="G1319" s="39"/>
    </row>
    <row r="1320" spans="6:7" x14ac:dyDescent="0.25">
      <c r="F1320" s="39"/>
      <c r="G1320" s="39"/>
    </row>
    <row r="1321" spans="6:7" x14ac:dyDescent="0.25">
      <c r="F1321" s="39"/>
      <c r="G1321" s="39"/>
    </row>
    <row r="1322" spans="6:7" x14ac:dyDescent="0.25">
      <c r="F1322" s="39"/>
      <c r="G1322" s="39"/>
    </row>
    <row r="1323" spans="6:7" x14ac:dyDescent="0.25">
      <c r="F1323" s="39"/>
      <c r="G1323" s="39"/>
    </row>
    <row r="1324" spans="6:7" x14ac:dyDescent="0.25">
      <c r="F1324" s="39"/>
      <c r="G1324" s="39"/>
    </row>
    <row r="1325" spans="6:7" x14ac:dyDescent="0.25">
      <c r="F1325" s="39"/>
      <c r="G1325" s="39"/>
    </row>
    <row r="1326" spans="6:7" x14ac:dyDescent="0.25">
      <c r="F1326" s="39"/>
      <c r="G1326" s="39"/>
    </row>
    <row r="1327" spans="6:7" x14ac:dyDescent="0.25">
      <c r="F1327" s="39"/>
      <c r="G1327" s="39"/>
    </row>
    <row r="1328" spans="6:7" x14ac:dyDescent="0.25">
      <c r="F1328" s="39"/>
      <c r="G1328" s="39"/>
    </row>
    <row r="1329" spans="6:7" x14ac:dyDescent="0.25">
      <c r="F1329" s="39"/>
      <c r="G1329" s="39"/>
    </row>
    <row r="1330" spans="6:7" x14ac:dyDescent="0.25">
      <c r="F1330" s="39"/>
      <c r="G1330" s="39"/>
    </row>
    <row r="1331" spans="6:7" x14ac:dyDescent="0.25">
      <c r="F1331" s="39"/>
      <c r="G1331" s="39"/>
    </row>
    <row r="1332" spans="6:7" x14ac:dyDescent="0.25">
      <c r="F1332" s="39"/>
      <c r="G1332" s="39"/>
    </row>
    <row r="1333" spans="6:7" x14ac:dyDescent="0.25">
      <c r="F1333" s="39"/>
      <c r="G1333" s="39"/>
    </row>
    <row r="1334" spans="6:7" x14ac:dyDescent="0.25">
      <c r="F1334" s="39"/>
      <c r="G1334" s="39"/>
    </row>
    <row r="1335" spans="6:7" x14ac:dyDescent="0.25">
      <c r="F1335" s="39"/>
      <c r="G1335" s="39"/>
    </row>
    <row r="1336" spans="6:7" x14ac:dyDescent="0.25">
      <c r="F1336" s="39"/>
      <c r="G1336" s="39"/>
    </row>
    <row r="1337" spans="6:7" x14ac:dyDescent="0.25">
      <c r="F1337" s="39"/>
      <c r="G1337" s="39"/>
    </row>
    <row r="1338" spans="6:7" x14ac:dyDescent="0.25">
      <c r="F1338" s="39"/>
      <c r="G1338" s="39"/>
    </row>
    <row r="1339" spans="6:7" x14ac:dyDescent="0.25">
      <c r="F1339" s="39"/>
      <c r="G1339" s="39"/>
    </row>
    <row r="1340" spans="6:7" x14ac:dyDescent="0.25">
      <c r="F1340" s="39"/>
      <c r="G1340" s="39"/>
    </row>
    <row r="1341" spans="6:7" x14ac:dyDescent="0.25">
      <c r="F1341" s="39"/>
      <c r="G1341" s="39"/>
    </row>
    <row r="1342" spans="6:7" x14ac:dyDescent="0.25">
      <c r="F1342" s="39"/>
      <c r="G1342" s="39"/>
    </row>
    <row r="1343" spans="6:7" x14ac:dyDescent="0.25">
      <c r="F1343" s="39"/>
      <c r="G1343" s="39"/>
    </row>
    <row r="1344" spans="6:7" x14ac:dyDescent="0.25">
      <c r="F1344" s="39"/>
      <c r="G1344" s="39"/>
    </row>
    <row r="1345" spans="6:7" x14ac:dyDescent="0.25">
      <c r="F1345" s="39"/>
      <c r="G1345" s="39"/>
    </row>
    <row r="1346" spans="6:7" x14ac:dyDescent="0.25">
      <c r="F1346" s="39"/>
      <c r="G1346" s="39"/>
    </row>
    <row r="1347" spans="6:7" x14ac:dyDescent="0.25">
      <c r="F1347" s="39"/>
      <c r="G1347" s="39"/>
    </row>
    <row r="1348" spans="6:7" x14ac:dyDescent="0.25">
      <c r="F1348" s="39"/>
      <c r="G1348" s="39"/>
    </row>
    <row r="1349" spans="6:7" x14ac:dyDescent="0.25">
      <c r="F1349" s="39"/>
      <c r="G1349" s="39"/>
    </row>
    <row r="1350" spans="6:7" x14ac:dyDescent="0.25">
      <c r="F1350" s="39"/>
      <c r="G1350" s="39"/>
    </row>
    <row r="1351" spans="6:7" x14ac:dyDescent="0.25">
      <c r="F1351" s="39"/>
      <c r="G1351" s="39"/>
    </row>
    <row r="1352" spans="6:7" x14ac:dyDescent="0.25">
      <c r="F1352" s="39"/>
      <c r="G1352" s="39"/>
    </row>
    <row r="1353" spans="6:7" x14ac:dyDescent="0.25">
      <c r="F1353" s="39"/>
      <c r="G1353" s="39"/>
    </row>
    <row r="1354" spans="6:7" x14ac:dyDescent="0.25">
      <c r="F1354" s="39"/>
      <c r="G1354" s="39"/>
    </row>
    <row r="1355" spans="6:7" x14ac:dyDescent="0.25">
      <c r="F1355" s="39"/>
      <c r="G1355" s="39"/>
    </row>
    <row r="1356" spans="6:7" x14ac:dyDescent="0.25">
      <c r="F1356" s="39"/>
      <c r="G1356" s="39"/>
    </row>
    <row r="1357" spans="6:7" x14ac:dyDescent="0.25">
      <c r="F1357" s="39"/>
      <c r="G1357" s="39"/>
    </row>
    <row r="1358" spans="6:7" x14ac:dyDescent="0.25">
      <c r="F1358" s="39"/>
      <c r="G1358" s="39"/>
    </row>
    <row r="1359" spans="6:7" x14ac:dyDescent="0.25">
      <c r="F1359" s="39"/>
      <c r="G1359" s="39"/>
    </row>
    <row r="1360" spans="6:7" x14ac:dyDescent="0.25">
      <c r="F1360" s="39"/>
      <c r="G1360" s="39"/>
    </row>
    <row r="1361" spans="6:7" x14ac:dyDescent="0.25">
      <c r="F1361" s="39"/>
      <c r="G1361" s="39"/>
    </row>
    <row r="1362" spans="6:7" x14ac:dyDescent="0.25">
      <c r="F1362" s="39"/>
      <c r="G1362" s="39"/>
    </row>
    <row r="1363" spans="6:7" x14ac:dyDescent="0.25">
      <c r="F1363" s="39"/>
      <c r="G1363" s="39"/>
    </row>
    <row r="1364" spans="6:7" x14ac:dyDescent="0.25">
      <c r="F1364" s="39"/>
      <c r="G1364" s="39"/>
    </row>
    <row r="1365" spans="6:7" x14ac:dyDescent="0.25">
      <c r="F1365" s="39"/>
      <c r="G1365" s="39"/>
    </row>
    <row r="1366" spans="6:7" x14ac:dyDescent="0.25">
      <c r="F1366" s="39"/>
      <c r="G1366" s="39"/>
    </row>
    <row r="1367" spans="6:7" x14ac:dyDescent="0.25">
      <c r="F1367" s="39"/>
      <c r="G1367" s="39"/>
    </row>
    <row r="1368" spans="6:7" x14ac:dyDescent="0.25">
      <c r="F1368" s="39"/>
      <c r="G1368" s="39"/>
    </row>
    <row r="1369" spans="6:7" x14ac:dyDescent="0.25">
      <c r="F1369" s="39"/>
      <c r="G1369" s="39"/>
    </row>
    <row r="1370" spans="6:7" x14ac:dyDescent="0.25">
      <c r="F1370" s="39"/>
      <c r="G1370" s="39"/>
    </row>
    <row r="1371" spans="6:7" x14ac:dyDescent="0.25">
      <c r="F1371" s="39"/>
      <c r="G1371" s="39"/>
    </row>
    <row r="1372" spans="6:7" x14ac:dyDescent="0.25">
      <c r="F1372" s="39"/>
      <c r="G1372" s="39"/>
    </row>
    <row r="1373" spans="6:7" x14ac:dyDescent="0.25">
      <c r="F1373" s="39"/>
      <c r="G1373" s="39"/>
    </row>
    <row r="1374" spans="6:7" x14ac:dyDescent="0.25">
      <c r="F1374" s="39"/>
      <c r="G1374" s="39"/>
    </row>
    <row r="1375" spans="6:7" x14ac:dyDescent="0.25">
      <c r="F1375" s="39"/>
      <c r="G1375" s="39"/>
    </row>
    <row r="1376" spans="6:7" x14ac:dyDescent="0.25">
      <c r="F1376" s="39"/>
      <c r="G1376" s="39"/>
    </row>
    <row r="1377" spans="6:7" x14ac:dyDescent="0.25">
      <c r="F1377" s="39"/>
      <c r="G1377" s="39"/>
    </row>
    <row r="1378" spans="6:7" x14ac:dyDescent="0.25">
      <c r="F1378" s="39"/>
      <c r="G1378" s="39"/>
    </row>
    <row r="1379" spans="6:7" x14ac:dyDescent="0.25">
      <c r="F1379" s="39"/>
      <c r="G1379" s="39"/>
    </row>
    <row r="1380" spans="6:7" x14ac:dyDescent="0.25">
      <c r="F1380" s="39"/>
      <c r="G1380" s="39"/>
    </row>
    <row r="1381" spans="6:7" x14ac:dyDescent="0.25">
      <c r="F1381" s="39"/>
      <c r="G1381" s="39"/>
    </row>
    <row r="1382" spans="6:7" x14ac:dyDescent="0.25">
      <c r="F1382" s="39"/>
      <c r="G1382" s="39"/>
    </row>
    <row r="1383" spans="6:7" x14ac:dyDescent="0.25">
      <c r="F1383" s="39"/>
      <c r="G1383" s="39"/>
    </row>
    <row r="1384" spans="6:7" x14ac:dyDescent="0.25">
      <c r="F1384" s="39"/>
      <c r="G1384" s="39"/>
    </row>
    <row r="1385" spans="6:7" x14ac:dyDescent="0.25">
      <c r="F1385" s="39"/>
      <c r="G1385" s="39"/>
    </row>
    <row r="1386" spans="6:7" x14ac:dyDescent="0.25">
      <c r="F1386" s="39"/>
      <c r="G1386" s="39"/>
    </row>
    <row r="1387" spans="6:7" x14ac:dyDescent="0.25">
      <c r="F1387" s="39"/>
      <c r="G1387" s="39"/>
    </row>
    <row r="1388" spans="6:7" x14ac:dyDescent="0.25">
      <c r="F1388" s="39"/>
      <c r="G1388" s="39"/>
    </row>
    <row r="1389" spans="6:7" x14ac:dyDescent="0.25">
      <c r="F1389" s="39"/>
      <c r="G1389" s="39"/>
    </row>
    <row r="1390" spans="6:7" x14ac:dyDescent="0.25">
      <c r="F1390" s="39"/>
      <c r="G1390" s="39"/>
    </row>
    <row r="1391" spans="6:7" x14ac:dyDescent="0.25">
      <c r="F1391" s="39"/>
      <c r="G1391" s="39"/>
    </row>
    <row r="1392" spans="6:7" x14ac:dyDescent="0.25">
      <c r="F1392" s="39"/>
      <c r="G1392" s="39"/>
    </row>
    <row r="1393" spans="6:7" x14ac:dyDescent="0.25">
      <c r="F1393" s="39"/>
      <c r="G1393" s="39"/>
    </row>
    <row r="1394" spans="6:7" x14ac:dyDescent="0.25">
      <c r="F1394" s="39"/>
      <c r="G1394" s="39"/>
    </row>
    <row r="1395" spans="6:7" x14ac:dyDescent="0.25">
      <c r="F1395" s="39"/>
      <c r="G1395" s="39"/>
    </row>
    <row r="1396" spans="6:7" x14ac:dyDescent="0.25">
      <c r="F1396" s="39"/>
      <c r="G1396" s="39"/>
    </row>
    <row r="1397" spans="6:7" x14ac:dyDescent="0.25">
      <c r="F1397" s="39"/>
      <c r="G1397" s="39"/>
    </row>
    <row r="1398" spans="6:7" x14ac:dyDescent="0.25">
      <c r="F1398" s="39"/>
      <c r="G1398" s="39"/>
    </row>
    <row r="1399" spans="6:7" x14ac:dyDescent="0.25">
      <c r="F1399" s="39"/>
      <c r="G1399" s="39"/>
    </row>
  </sheetData>
  <mergeCells count="4">
    <mergeCell ref="A3:H3"/>
    <mergeCell ref="A5:H5"/>
    <mergeCell ref="C6:E6"/>
    <mergeCell ref="C7:E7"/>
  </mergeCells>
  <dataValidations count="5">
    <dataValidation allowBlank="1" showInputMessage="1" showErrorMessage="1" prompt="This information will prepopulate. " sqref="P11:P553" xr:uid="{EE343F73-4369-4EA5-8A14-615DA2026ECA}"/>
    <dataValidation allowBlank="1" showInputMessage="1" showErrorMessage="1" prompt="MIDDLE SCHOOL ONLY: type the SCHOOL NUMBER of the high school academy that aligns with the middle school academy." sqref="N11:N553" xr:uid="{1383DF0D-0A94-43A7-852F-72CA02DC37CB}"/>
    <dataValidation allowBlank="1" showInputMessage="1" showErrorMessage="1" prompt="MIDDLE SCHOOL ONLY: type the NUMBER of the high school academy that aligns with the middle school academy." sqref="M11:M553" xr:uid="{45D7A551-79CE-4636-AF46-DFAD0225FE84}"/>
    <dataValidation allowBlank="1" showInputMessage="1" showErrorMessage="1" prompt="If this is a re-registered academy enter the academy number. New academies will have a number assigned to them. If you do not know the academy number use the ALL REGISTERED ACADEMIES tab to look up the academy number. " sqref="F11:F553" xr:uid="{1B81A1E8-08FB-40DC-AB04-FBA2CA5505E1}"/>
    <dataValidation allowBlank="1" showInputMessage="1" showErrorMessage="1" prompt="Enter the school number. the school name will populate. " sqref="C11:C553" xr:uid="{925326F2-7419-42A6-9BDC-056B98D34E3F}"/>
  </dataValidations>
  <pageMargins left="0.25" right="0.25" top="0.75" bottom="0.75" header="0.3" footer="0.3"/>
  <pageSetup scale="75"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HIGH SCHOOL ONLY: Select the academy type from the dropdown." xr:uid="{34756960-6476-4687-91A1-447092E8230A}">
          <x14:formula1>
            <xm:f>'Career Cluster'!$G$2:$G$3</xm:f>
          </x14:formula1>
          <xm:sqref>Q11:Q553</xm:sqref>
        </x14:dataValidation>
        <x14:dataValidation type="list" allowBlank="1" showInputMessage="1" showErrorMessage="1" prompt="Select the primary career cluster of the academy from the drop down. " xr:uid="{E4088640-D067-4F64-8D3D-E0778608D9D7}">
          <x14:formula1>
            <xm:f>'Career Cluster'!$A$2:$A$18</xm:f>
          </x14:formula1>
          <xm:sqref>K11:L553</xm:sqref>
        </x14:dataValidation>
        <x14:dataValidation type="list" allowBlank="1" showInputMessage="1" showErrorMessage="1" prompt="If this RE_REGISTERED academy this information will prepopulate. If this is a NEW academy select if it is middle or high school. " xr:uid="{77DCE7EC-3CBC-4086-BD94-883C60F0D5B1}">
          <x14:formula1>
            <xm:f>'Career Cluster'!$E$5:$E$6</xm:f>
          </x14:formula1>
          <xm:sqref>J11:J553</xm:sqref>
        </x14:dataValidation>
        <x14:dataValidation type="list" allowBlank="1" showInputMessage="1" showErrorMessage="1" prompt="Select the district number. District name will prepopulate. " xr:uid="{0FB144C7-9D3D-4051-861C-17067266A146}">
          <x14:formula1>
            <xm:f>'District Lookup'!$A$2:$A$71</xm:f>
          </x14:formula1>
          <xm:sqref>A11:A553</xm:sqref>
        </x14:dataValidation>
        <x14:dataValidation type="list" allowBlank="1" showInputMessage="1" showErrorMessage="1" prompt="From the drop down select the industry certification which the academy prepares students for. There is space for 5 certifications. If the academy prepares students for more than 5 chose the 5 that are most commonly earned throughout the academy. " xr:uid="{CD5ED2B5-60A2-4898-8811-F689F456FFEF}">
          <x14:formula1>
            <xm:f>'23-24 CAPE List'!$A$4:$A$334</xm:f>
          </x14:formula1>
          <xm:sqref>R11:V553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pageSetUpPr fitToPage="1"/>
  </sheetPr>
  <dimension ref="A1:W1399"/>
  <sheetViews>
    <sheetView topLeftCell="H1" zoomScaleNormal="100" workbookViewId="0">
      <pane ySplit="10" topLeftCell="A11" activePane="bottomLeft" state="frozen"/>
      <selection pane="bottomLeft" activeCell="W9" sqref="W9"/>
    </sheetView>
  </sheetViews>
  <sheetFormatPr defaultRowHeight="15" x14ac:dyDescent="0.25"/>
  <cols>
    <col min="2" max="2" width="19.42578125" customWidth="1"/>
    <col min="3" max="3" width="10.140625" customWidth="1"/>
    <col min="4" max="4" width="0.28515625" hidden="1" customWidth="1"/>
    <col min="5" max="5" width="45.42578125" customWidth="1"/>
    <col min="6" max="6" width="24.140625" customWidth="1"/>
    <col min="7" max="7" width="21.140625" hidden="1" customWidth="1"/>
    <col min="8" max="8" width="64.7109375" customWidth="1"/>
    <col min="9" max="9" width="35.42578125" customWidth="1"/>
    <col min="10" max="10" width="68" hidden="1" customWidth="1"/>
    <col min="11" max="11" width="16.42578125" customWidth="1"/>
    <col min="12" max="12" width="18.42578125" customWidth="1"/>
    <col min="13" max="13" width="18.5703125" customWidth="1"/>
    <col min="14" max="14" width="25.140625" customWidth="1"/>
    <col min="15" max="15" width="25" customWidth="1"/>
    <col min="16" max="16" width="26.140625" hidden="1" customWidth="1"/>
    <col min="17" max="17" width="49.42578125" customWidth="1"/>
    <col min="18" max="18" width="44.7109375" customWidth="1"/>
    <col min="19" max="19" width="22.28515625" customWidth="1"/>
    <col min="20" max="20" width="21" customWidth="1"/>
    <col min="21" max="21" width="20.28515625" customWidth="1"/>
    <col min="22" max="22" width="21.28515625" customWidth="1"/>
    <col min="23" max="23" width="22.28515625" customWidth="1"/>
  </cols>
  <sheetData>
    <row r="1" spans="1:23" ht="23.25" x14ac:dyDescent="0.25">
      <c r="A1" s="9" t="s">
        <v>8119</v>
      </c>
    </row>
    <row r="2" spans="1:23" s="11" customFormat="1" ht="23.25" x14ac:dyDescent="0.35">
      <c r="A2" s="62" t="s">
        <v>9993</v>
      </c>
      <c r="B2" s="55"/>
      <c r="C2" s="55"/>
      <c r="D2" s="55"/>
      <c r="E2" s="55"/>
      <c r="F2" s="55"/>
      <c r="G2" s="55"/>
      <c r="H2" s="55"/>
    </row>
    <row r="3" spans="1:23" ht="61.5" customHeight="1" x14ac:dyDescent="0.25">
      <c r="A3" s="166" t="s">
        <v>9971</v>
      </c>
      <c r="B3" s="166"/>
      <c r="C3" s="166"/>
      <c r="D3" s="166"/>
      <c r="E3" s="166"/>
      <c r="F3" s="166"/>
      <c r="G3" s="166"/>
      <c r="H3" s="166"/>
    </row>
    <row r="4" spans="1:23" ht="16.899999999999999" customHeight="1" x14ac:dyDescent="0.25">
      <c r="A4" s="42"/>
      <c r="B4" s="42"/>
      <c r="C4" s="42"/>
      <c r="D4" s="42"/>
      <c r="E4" s="42"/>
      <c r="F4" s="42"/>
    </row>
    <row r="5" spans="1:23" s="48" customFormat="1" ht="31.15" customHeight="1" x14ac:dyDescent="0.25">
      <c r="A5" s="166" t="s">
        <v>9981</v>
      </c>
      <c r="B5" s="166"/>
      <c r="C5" s="166"/>
      <c r="D5" s="166"/>
      <c r="E5" s="166"/>
      <c r="F5" s="166"/>
      <c r="G5" s="166"/>
      <c r="H5" s="166"/>
    </row>
    <row r="6" spans="1:23" x14ac:dyDescent="0.25">
      <c r="A6" s="57" t="s">
        <v>8120</v>
      </c>
      <c r="B6" s="58"/>
      <c r="C6" s="167"/>
      <c r="D6" s="167"/>
      <c r="E6" s="167"/>
      <c r="F6" s="60" t="s">
        <v>10003</v>
      </c>
      <c r="G6" s="61"/>
      <c r="H6" s="47"/>
    </row>
    <row r="7" spans="1:23" x14ac:dyDescent="0.25">
      <c r="A7" s="59" t="s">
        <v>8122</v>
      </c>
      <c r="B7" s="58"/>
      <c r="C7" s="167"/>
      <c r="D7" s="167"/>
      <c r="E7" s="167"/>
    </row>
    <row r="9" spans="1:23" s="45" customFormat="1" ht="18.75" x14ac:dyDescent="0.3">
      <c r="A9" s="56" t="s">
        <v>6</v>
      </c>
      <c r="B9" s="56" t="s">
        <v>9</v>
      </c>
      <c r="C9" s="56" t="s">
        <v>12</v>
      </c>
      <c r="D9" s="56"/>
      <c r="E9" s="56" t="s">
        <v>15</v>
      </c>
      <c r="F9" s="86" t="s">
        <v>18</v>
      </c>
      <c r="G9" s="56" t="s">
        <v>22</v>
      </c>
      <c r="H9" s="56" t="s">
        <v>22</v>
      </c>
      <c r="I9" s="56" t="s">
        <v>26</v>
      </c>
      <c r="J9" s="56" t="s">
        <v>20</v>
      </c>
      <c r="K9" s="56" t="s">
        <v>20</v>
      </c>
      <c r="L9" s="56" t="s">
        <v>23</v>
      </c>
      <c r="M9" s="56" t="s">
        <v>30</v>
      </c>
      <c r="N9" s="56" t="s">
        <v>33</v>
      </c>
      <c r="O9" s="56" t="s">
        <v>36</v>
      </c>
      <c r="P9" s="56" t="s">
        <v>39</v>
      </c>
      <c r="Q9" s="56" t="s">
        <v>39</v>
      </c>
      <c r="R9" s="56" t="s">
        <v>42</v>
      </c>
      <c r="S9" s="56" t="s">
        <v>46</v>
      </c>
      <c r="T9" s="56" t="s">
        <v>8123</v>
      </c>
      <c r="U9" s="56" t="s">
        <v>8124</v>
      </c>
      <c r="V9" s="56" t="s">
        <v>8125</v>
      </c>
      <c r="W9" s="56" t="s">
        <v>8127</v>
      </c>
    </row>
    <row r="10" spans="1:23" s="26" customFormat="1" ht="89.25" customHeight="1" x14ac:dyDescent="0.25">
      <c r="A10" s="80" t="s">
        <v>7</v>
      </c>
      <c r="B10" s="80" t="s">
        <v>10</v>
      </c>
      <c r="C10" s="80" t="s">
        <v>13</v>
      </c>
      <c r="D10" s="80" t="s">
        <v>8126</v>
      </c>
      <c r="E10" s="80" t="s">
        <v>16</v>
      </c>
      <c r="F10" s="80" t="s">
        <v>9980</v>
      </c>
      <c r="G10" s="80"/>
      <c r="H10" s="80" t="s">
        <v>9985</v>
      </c>
      <c r="I10" s="80" t="s">
        <v>9970</v>
      </c>
      <c r="J10" s="80"/>
      <c r="K10" s="81" t="s">
        <v>24</v>
      </c>
      <c r="L10" s="81" t="s">
        <v>31</v>
      </c>
      <c r="M10" s="81" t="s">
        <v>34</v>
      </c>
      <c r="N10" s="81" t="s">
        <v>37</v>
      </c>
      <c r="O10" s="81" t="s">
        <v>40</v>
      </c>
      <c r="P10" s="81"/>
      <c r="Q10" s="81" t="s">
        <v>43</v>
      </c>
      <c r="R10" s="81" t="s">
        <v>47</v>
      </c>
      <c r="S10" s="81" t="s">
        <v>9972</v>
      </c>
      <c r="T10" s="81" t="s">
        <v>9973</v>
      </c>
      <c r="U10" s="81" t="s">
        <v>9974</v>
      </c>
      <c r="V10" s="81" t="s">
        <v>9975</v>
      </c>
      <c r="W10" s="81" t="s">
        <v>9976</v>
      </c>
    </row>
    <row r="11" spans="1:23" s="2" customFormat="1" x14ac:dyDescent="0.25">
      <c r="A11" s="53"/>
      <c r="B11" s="46" t="str">
        <f>IFERROR(VLOOKUP(A11,'District Lookup'!A:B,2,FALSE),"")</f>
        <v/>
      </c>
      <c r="C11" s="53"/>
      <c r="D11" s="40" t="str">
        <f t="shared" ref="D11:D71" si="0">_xlfn.CONCAT(A11,C11)</f>
        <v/>
      </c>
      <c r="E11" s="46" t="str">
        <f>IFERROR(VLOOKUP(D11,DistrictSchool!C4:D4731,2,FALSE),"")</f>
        <v/>
      </c>
      <c r="F11" s="53"/>
      <c r="G11" s="41" t="str">
        <f t="shared" ref="G11:G74" si="1">_xlfn.CONCAT(A11,B11,C11,E11,F11)</f>
        <v/>
      </c>
      <c r="H11" s="46" t="str">
        <f>IFERROR(VLOOKUP(G11,'Lookup PRAcademy'!A:I,9,FALSE),"")</f>
        <v/>
      </c>
      <c r="I11" s="43"/>
      <c r="J11" s="50" t="str">
        <f t="shared" ref="J11:J74" si="2">_xlfn.CONCAT(A11,C11,F11)</f>
        <v/>
      </c>
      <c r="K11" s="43" t="str">
        <f>IFERROR(VLOOKUP(J11,'Lookup PRAcademy'!C3:D4956,2,FALSE),"")</f>
        <v/>
      </c>
      <c r="L11" s="43"/>
      <c r="M11" s="43"/>
      <c r="N11" s="53"/>
      <c r="O11" s="53"/>
      <c r="P11" s="43" t="str">
        <f t="shared" ref="P11:P74" si="3">_xlfn.CONCAT(A11,O11,N11)</f>
        <v/>
      </c>
      <c r="Q11" s="49" t="str">
        <f>IFERROR(VLOOKUP(P11,'Lookup PRAcademy'!$C$2:$I$4955,7,FALSE),"")</f>
        <v/>
      </c>
      <c r="R11" s="44"/>
      <c r="S11" s="43"/>
      <c r="T11" s="43"/>
      <c r="U11" s="43"/>
      <c r="V11" s="43"/>
      <c r="W11" s="43"/>
    </row>
    <row r="12" spans="1:23" s="2" customFormat="1" x14ac:dyDescent="0.25">
      <c r="A12" s="53"/>
      <c r="B12" s="46" t="str">
        <f>IFERROR(VLOOKUP(A12,'District Lookup'!A:B,2,FALSE),"")</f>
        <v/>
      </c>
      <c r="C12" s="53"/>
      <c r="D12" s="40" t="str">
        <f t="shared" si="0"/>
        <v/>
      </c>
      <c r="E12" s="46" t="str">
        <f>IFERROR(VLOOKUP(D12,DistrictSchool!C5:D4732,2,FALSE),"")</f>
        <v/>
      </c>
      <c r="F12" s="53"/>
      <c r="G12" s="41" t="str">
        <f t="shared" si="1"/>
        <v/>
      </c>
      <c r="H12" s="46" t="str">
        <f>IFERROR(VLOOKUP(G12,'Lookup PRAcademy'!A:I,9,FALSE),"")</f>
        <v/>
      </c>
      <c r="I12" s="43"/>
      <c r="J12" s="50" t="str">
        <f t="shared" si="2"/>
        <v/>
      </c>
      <c r="K12" s="43" t="str">
        <f>IFERROR(VLOOKUP(J12,'Lookup PRAcademy'!C4:D4957,2,FALSE),"")</f>
        <v/>
      </c>
      <c r="L12" s="43"/>
      <c r="M12" s="43"/>
      <c r="N12" s="53"/>
      <c r="O12" s="53"/>
      <c r="P12" s="43" t="str">
        <f t="shared" si="3"/>
        <v/>
      </c>
      <c r="Q12" s="49" t="str">
        <f>IFERROR(VLOOKUP(P12,'Lookup PRAcademy'!$C$2:$I$4955,7,FALSE),"")</f>
        <v/>
      </c>
      <c r="R12" s="44"/>
      <c r="S12" s="43"/>
      <c r="T12" s="43"/>
      <c r="U12" s="43"/>
      <c r="V12" s="43"/>
      <c r="W12" s="43"/>
    </row>
    <row r="13" spans="1:23" s="2" customFormat="1" x14ac:dyDescent="0.25">
      <c r="A13" s="53"/>
      <c r="B13" s="46" t="str">
        <f>IFERROR(VLOOKUP(A13,'District Lookup'!A:B,2,FALSE),"")</f>
        <v/>
      </c>
      <c r="C13" s="53"/>
      <c r="D13" s="40" t="str">
        <f t="shared" si="0"/>
        <v/>
      </c>
      <c r="E13" s="46" t="str">
        <f>IFERROR(VLOOKUP(D13,DistrictSchool!C6:D4733,2,FALSE),"")</f>
        <v/>
      </c>
      <c r="F13" s="53"/>
      <c r="G13" s="41" t="str">
        <f t="shared" si="1"/>
        <v/>
      </c>
      <c r="H13" s="46" t="str">
        <f>IFERROR(VLOOKUP(G13,'Lookup PRAcademy'!A:I,9,FALSE),"")</f>
        <v/>
      </c>
      <c r="I13" s="43"/>
      <c r="J13" s="50" t="str">
        <f t="shared" si="2"/>
        <v/>
      </c>
      <c r="K13" s="43" t="str">
        <f>IFERROR(VLOOKUP(J13,'Lookup PRAcademy'!C6:D4959,2,FALSE),"")</f>
        <v/>
      </c>
      <c r="L13" s="43"/>
      <c r="M13" s="43"/>
      <c r="N13" s="53"/>
      <c r="O13" s="53"/>
      <c r="P13" s="43" t="str">
        <f t="shared" si="3"/>
        <v/>
      </c>
      <c r="Q13" s="49" t="str">
        <f>IFERROR(VLOOKUP(P13,'Lookup PRAcademy'!$C$2:$I$4955,7,FALSE),"")</f>
        <v/>
      </c>
      <c r="R13" s="44"/>
      <c r="S13" s="43"/>
      <c r="T13" s="43"/>
      <c r="U13" s="43"/>
      <c r="V13" s="43"/>
      <c r="W13" s="43"/>
    </row>
    <row r="14" spans="1:23" s="2" customFormat="1" x14ac:dyDescent="0.25">
      <c r="A14" s="53"/>
      <c r="B14" s="46" t="str">
        <f>IFERROR(VLOOKUP(A14,'District Lookup'!A:B,2,FALSE),"")</f>
        <v/>
      </c>
      <c r="C14" s="53"/>
      <c r="D14" s="40" t="str">
        <f t="shared" si="0"/>
        <v/>
      </c>
      <c r="E14" s="46" t="str">
        <f>IFERROR(VLOOKUP(D14,DistrictSchool!C7:D4734,2,FALSE),"")</f>
        <v/>
      </c>
      <c r="F14" s="53"/>
      <c r="G14" s="41" t="str">
        <f t="shared" si="1"/>
        <v/>
      </c>
      <c r="H14" s="46" t="str">
        <f>IFERROR(VLOOKUP(G14,'Lookup PRAcademy'!A:I,9,FALSE),"")</f>
        <v/>
      </c>
      <c r="I14" s="43"/>
      <c r="J14" s="50" t="str">
        <f t="shared" si="2"/>
        <v/>
      </c>
      <c r="K14" s="43" t="str">
        <f>IFERROR(VLOOKUP(J14,'Lookup PRAcademy'!C7:D4960,2,FALSE),"")</f>
        <v/>
      </c>
      <c r="L14" s="43"/>
      <c r="M14" s="43"/>
      <c r="N14" s="53"/>
      <c r="O14" s="53"/>
      <c r="P14" s="43" t="str">
        <f t="shared" si="3"/>
        <v/>
      </c>
      <c r="Q14" s="49" t="str">
        <f>IFERROR(VLOOKUP(P14,'Lookup PRAcademy'!$C$2:$I$4955,7,FALSE),"")</f>
        <v/>
      </c>
      <c r="R14" s="44"/>
      <c r="S14" s="43"/>
      <c r="T14" s="43"/>
      <c r="U14" s="43"/>
      <c r="V14" s="43"/>
      <c r="W14" s="43"/>
    </row>
    <row r="15" spans="1:23" s="2" customFormat="1" x14ac:dyDescent="0.25">
      <c r="A15" s="53"/>
      <c r="B15" s="46" t="str">
        <f>IFERROR(VLOOKUP(A15,'District Lookup'!A:B,2,FALSE),"")</f>
        <v/>
      </c>
      <c r="C15" s="53"/>
      <c r="D15" s="40" t="str">
        <f t="shared" si="0"/>
        <v/>
      </c>
      <c r="E15" s="46" t="str">
        <f>IFERROR(VLOOKUP(D15,DistrictSchool!C8:D4735,2,FALSE),"")</f>
        <v/>
      </c>
      <c r="F15" s="53"/>
      <c r="G15" s="41" t="str">
        <f t="shared" si="1"/>
        <v/>
      </c>
      <c r="H15" s="46" t="str">
        <f>IFERROR(VLOOKUP(G15,'Lookup PRAcademy'!A:I,9,FALSE),"")</f>
        <v/>
      </c>
      <c r="I15" s="43"/>
      <c r="J15" s="50" t="str">
        <f t="shared" si="2"/>
        <v/>
      </c>
      <c r="K15" s="43" t="str">
        <f>IFERROR(VLOOKUP(J15,'Lookup PRAcademy'!C8:D4961,2,FALSE),"")</f>
        <v/>
      </c>
      <c r="L15" s="43"/>
      <c r="M15" s="43"/>
      <c r="N15" s="53"/>
      <c r="O15" s="53"/>
      <c r="P15" s="43" t="str">
        <f t="shared" si="3"/>
        <v/>
      </c>
      <c r="Q15" s="49" t="str">
        <f>IFERROR(VLOOKUP(P15,'Lookup PRAcademy'!$C$2:$I$4955,7,FALSE),"")</f>
        <v/>
      </c>
      <c r="R15" s="44"/>
      <c r="S15" s="43"/>
      <c r="T15" s="43"/>
      <c r="U15" s="43"/>
      <c r="V15" s="43"/>
      <c r="W15" s="43"/>
    </row>
    <row r="16" spans="1:23" s="2" customFormat="1" x14ac:dyDescent="0.25">
      <c r="A16" s="53"/>
      <c r="B16" s="46" t="str">
        <f>IFERROR(VLOOKUP(A16,'District Lookup'!A:B,2,FALSE),"")</f>
        <v/>
      </c>
      <c r="C16" s="53"/>
      <c r="D16" s="40" t="str">
        <f t="shared" si="0"/>
        <v/>
      </c>
      <c r="E16" s="46" t="str">
        <f>IFERROR(VLOOKUP(D16,DistrictSchool!C9:D4736,2,FALSE),"")</f>
        <v/>
      </c>
      <c r="F16" s="53"/>
      <c r="G16" s="41" t="str">
        <f t="shared" si="1"/>
        <v/>
      </c>
      <c r="H16" s="46" t="str">
        <f>IFERROR(VLOOKUP(G16,'Lookup PRAcademy'!A:I,9,FALSE),"")</f>
        <v/>
      </c>
      <c r="I16" s="43"/>
      <c r="J16" s="50" t="str">
        <f t="shared" si="2"/>
        <v/>
      </c>
      <c r="K16" s="43" t="str">
        <f>IFERROR(VLOOKUP(J16,'Lookup PRAcademy'!C9:D4962,2,FALSE),"")</f>
        <v/>
      </c>
      <c r="L16" s="43"/>
      <c r="M16" s="43"/>
      <c r="N16" s="53"/>
      <c r="O16" s="53"/>
      <c r="P16" s="43" t="str">
        <f t="shared" si="3"/>
        <v/>
      </c>
      <c r="Q16" s="49" t="str">
        <f>IFERROR(VLOOKUP(P16,'Lookup PRAcademy'!$C$2:$I$4955,7,FALSE),"")</f>
        <v/>
      </c>
      <c r="R16" s="44"/>
      <c r="S16" s="43"/>
      <c r="T16" s="43"/>
      <c r="U16" s="43"/>
      <c r="V16" s="43"/>
      <c r="W16" s="43"/>
    </row>
    <row r="17" spans="1:23" s="2" customFormat="1" x14ac:dyDescent="0.25">
      <c r="A17" s="53"/>
      <c r="B17" s="46" t="str">
        <f>IFERROR(VLOOKUP(A17,'District Lookup'!A:B,2,FALSE),"")</f>
        <v/>
      </c>
      <c r="C17" s="53"/>
      <c r="D17" s="40" t="str">
        <f t="shared" si="0"/>
        <v/>
      </c>
      <c r="E17" s="46" t="str">
        <f>IFERROR(VLOOKUP(D17,DistrictSchool!C10:D4737,2,FALSE),"")</f>
        <v/>
      </c>
      <c r="F17" s="53"/>
      <c r="G17" s="41" t="str">
        <f t="shared" si="1"/>
        <v/>
      </c>
      <c r="H17" s="46" t="str">
        <f>IFERROR(VLOOKUP(G17,'Lookup PRAcademy'!A:I,9,FALSE),"")</f>
        <v/>
      </c>
      <c r="I17" s="43"/>
      <c r="J17" s="50" t="str">
        <f t="shared" si="2"/>
        <v/>
      </c>
      <c r="K17" s="43" t="str">
        <f>IFERROR(VLOOKUP(J17,'Lookup PRAcademy'!C10:D4963,2,FALSE),"")</f>
        <v/>
      </c>
      <c r="L17" s="43"/>
      <c r="M17" s="43"/>
      <c r="N17" s="53"/>
      <c r="O17" s="53"/>
      <c r="P17" s="43" t="str">
        <f t="shared" si="3"/>
        <v/>
      </c>
      <c r="Q17" s="49" t="str">
        <f>IFERROR(VLOOKUP(P17,'Lookup PRAcademy'!$C$2:$I$4955,7,FALSE),"")</f>
        <v/>
      </c>
      <c r="R17" s="44"/>
      <c r="S17" s="43"/>
      <c r="T17" s="43"/>
      <c r="U17" s="43"/>
      <c r="V17" s="43"/>
      <c r="W17" s="43"/>
    </row>
    <row r="18" spans="1:23" s="2" customFormat="1" x14ac:dyDescent="0.25">
      <c r="A18" s="53"/>
      <c r="B18" s="46" t="str">
        <f>IFERROR(VLOOKUP(A18,'District Lookup'!A:B,2,FALSE),"")</f>
        <v/>
      </c>
      <c r="C18" s="53"/>
      <c r="D18" s="40" t="str">
        <f t="shared" si="0"/>
        <v/>
      </c>
      <c r="E18" s="46" t="str">
        <f>IFERROR(VLOOKUP(D18,DistrictSchool!C11:D4738,2,FALSE),"")</f>
        <v/>
      </c>
      <c r="F18" s="53"/>
      <c r="G18" s="41" t="str">
        <f t="shared" si="1"/>
        <v/>
      </c>
      <c r="H18" s="46" t="str">
        <f>IFERROR(VLOOKUP(G18,'Lookup PRAcademy'!A:I,9,FALSE),"")</f>
        <v/>
      </c>
      <c r="I18" s="43"/>
      <c r="J18" s="50" t="str">
        <f t="shared" si="2"/>
        <v/>
      </c>
      <c r="K18" s="43" t="str">
        <f>IFERROR(VLOOKUP(J18,'Lookup PRAcademy'!C11:D4964,2,FALSE),"")</f>
        <v/>
      </c>
      <c r="L18" s="43"/>
      <c r="M18" s="43"/>
      <c r="N18" s="53"/>
      <c r="O18" s="53"/>
      <c r="P18" s="43" t="str">
        <f t="shared" si="3"/>
        <v/>
      </c>
      <c r="Q18" s="49" t="str">
        <f>IFERROR(VLOOKUP(P18,'Lookup PRAcademy'!$C$2:$I$4955,7,FALSE),"")</f>
        <v/>
      </c>
      <c r="R18" s="44"/>
      <c r="S18" s="43"/>
      <c r="T18" s="43"/>
      <c r="U18" s="43"/>
      <c r="V18" s="43"/>
      <c r="W18" s="43"/>
    </row>
    <row r="19" spans="1:23" s="2" customFormat="1" x14ac:dyDescent="0.25">
      <c r="A19" s="53"/>
      <c r="B19" s="46" t="str">
        <f>IFERROR(VLOOKUP(A19,'District Lookup'!A:B,2,FALSE),"")</f>
        <v/>
      </c>
      <c r="C19" s="53"/>
      <c r="D19" s="40" t="str">
        <f t="shared" si="0"/>
        <v/>
      </c>
      <c r="E19" s="46" t="str">
        <f>IFERROR(VLOOKUP(D19,DistrictSchool!C12:D4739,2,FALSE),"")</f>
        <v/>
      </c>
      <c r="F19" s="53"/>
      <c r="G19" s="41" t="str">
        <f t="shared" si="1"/>
        <v/>
      </c>
      <c r="H19" s="46" t="str">
        <f>IFERROR(VLOOKUP(G19,'Lookup PRAcademy'!A:I,9,FALSE),"")</f>
        <v/>
      </c>
      <c r="I19" s="43"/>
      <c r="J19" s="50" t="str">
        <f t="shared" si="2"/>
        <v/>
      </c>
      <c r="K19" s="43" t="str">
        <f>IFERROR(VLOOKUP(J19,'Lookup PRAcademy'!C12:D4965,2,FALSE),"")</f>
        <v/>
      </c>
      <c r="L19" s="43"/>
      <c r="M19" s="43"/>
      <c r="N19" s="53"/>
      <c r="O19" s="53"/>
      <c r="P19" s="43" t="str">
        <f t="shared" si="3"/>
        <v/>
      </c>
      <c r="Q19" s="49" t="str">
        <f>IFERROR(VLOOKUP(P19,'Lookup PRAcademy'!$C$2:$I$4955,7,FALSE),"")</f>
        <v/>
      </c>
      <c r="R19" s="44"/>
      <c r="S19" s="43"/>
      <c r="T19" s="43"/>
      <c r="U19" s="43"/>
      <c r="V19" s="43"/>
      <c r="W19" s="43"/>
    </row>
    <row r="20" spans="1:23" s="2" customFormat="1" x14ac:dyDescent="0.25">
      <c r="A20" s="53"/>
      <c r="B20" s="46" t="str">
        <f>IFERROR(VLOOKUP(A20,'District Lookup'!A:B,2,FALSE),"")</f>
        <v/>
      </c>
      <c r="C20" s="53"/>
      <c r="D20" s="40" t="str">
        <f t="shared" si="0"/>
        <v/>
      </c>
      <c r="E20" s="46" t="str">
        <f>IFERROR(VLOOKUP(D20,DistrictSchool!C13:D4740,2,FALSE),"")</f>
        <v/>
      </c>
      <c r="F20" s="53"/>
      <c r="G20" s="41" t="str">
        <f t="shared" si="1"/>
        <v/>
      </c>
      <c r="H20" s="46" t="str">
        <f>IFERROR(VLOOKUP(G20,'Lookup PRAcademy'!A:I,9,FALSE),"")</f>
        <v/>
      </c>
      <c r="I20" s="43"/>
      <c r="J20" s="50" t="str">
        <f t="shared" si="2"/>
        <v/>
      </c>
      <c r="K20" s="43" t="str">
        <f>IFERROR(VLOOKUP(J20,'Lookup PRAcademy'!C13:D4966,2,FALSE),"")</f>
        <v/>
      </c>
      <c r="L20" s="43"/>
      <c r="M20" s="43"/>
      <c r="N20" s="53"/>
      <c r="O20" s="53"/>
      <c r="P20" s="43" t="str">
        <f t="shared" si="3"/>
        <v/>
      </c>
      <c r="Q20" s="49" t="str">
        <f>IFERROR(VLOOKUP(P20,'Lookup PRAcademy'!$C$2:$I$4955,7,FALSE),"")</f>
        <v/>
      </c>
      <c r="R20" s="44"/>
      <c r="S20" s="43"/>
      <c r="T20" s="43"/>
      <c r="U20" s="43"/>
      <c r="V20" s="43"/>
      <c r="W20" s="43"/>
    </row>
    <row r="21" spans="1:23" s="2" customFormat="1" x14ac:dyDescent="0.25">
      <c r="A21" s="53"/>
      <c r="B21" s="46" t="str">
        <f>IFERROR(VLOOKUP(A21,'District Lookup'!A:B,2,FALSE),"")</f>
        <v/>
      </c>
      <c r="C21" s="53"/>
      <c r="D21" s="40" t="str">
        <f t="shared" si="0"/>
        <v/>
      </c>
      <c r="E21" s="46" t="str">
        <f>IFERROR(VLOOKUP(D21,DistrictSchool!C14:D4741,2,FALSE),"")</f>
        <v/>
      </c>
      <c r="F21" s="53"/>
      <c r="G21" s="41" t="str">
        <f t="shared" si="1"/>
        <v/>
      </c>
      <c r="H21" s="46" t="str">
        <f>IFERROR(VLOOKUP(G21,'Lookup PRAcademy'!A:I,9,FALSE),"")</f>
        <v/>
      </c>
      <c r="I21" s="43"/>
      <c r="J21" s="50" t="str">
        <f t="shared" si="2"/>
        <v/>
      </c>
      <c r="K21" s="43" t="str">
        <f>IFERROR(VLOOKUP(J21,'Lookup PRAcademy'!C14:D4967,2,FALSE),"")</f>
        <v/>
      </c>
      <c r="L21" s="43"/>
      <c r="M21" s="43"/>
      <c r="N21" s="53"/>
      <c r="O21" s="53"/>
      <c r="P21" s="43" t="str">
        <f t="shared" si="3"/>
        <v/>
      </c>
      <c r="Q21" s="49" t="str">
        <f>IFERROR(VLOOKUP(P21,'Lookup PRAcademy'!$C$2:$I$4955,7,FALSE),"")</f>
        <v/>
      </c>
      <c r="R21" s="44"/>
      <c r="S21" s="43"/>
      <c r="T21" s="43"/>
      <c r="U21" s="43"/>
      <c r="V21" s="43"/>
      <c r="W21" s="43"/>
    </row>
    <row r="22" spans="1:23" s="2" customFormat="1" x14ac:dyDescent="0.25">
      <c r="A22" s="53"/>
      <c r="B22" s="46" t="str">
        <f>IFERROR(VLOOKUP(A22,'District Lookup'!A:B,2,FALSE),"")</f>
        <v/>
      </c>
      <c r="C22" s="53"/>
      <c r="D22" s="40" t="str">
        <f t="shared" si="0"/>
        <v/>
      </c>
      <c r="E22" s="46" t="str">
        <f>IFERROR(VLOOKUP(D22,DistrictSchool!C15:D4742,2,FALSE),"")</f>
        <v/>
      </c>
      <c r="F22" s="53"/>
      <c r="G22" s="41" t="str">
        <f t="shared" si="1"/>
        <v/>
      </c>
      <c r="H22" s="46" t="str">
        <f>IFERROR(VLOOKUP(G22,'Lookup PRAcademy'!A:I,9,FALSE),"")</f>
        <v/>
      </c>
      <c r="I22" s="43"/>
      <c r="J22" s="50" t="str">
        <f t="shared" si="2"/>
        <v/>
      </c>
      <c r="K22" s="43" t="str">
        <f>IFERROR(VLOOKUP(J22,'Lookup PRAcademy'!C15:D4968,2,FALSE),"")</f>
        <v/>
      </c>
      <c r="L22" s="43"/>
      <c r="M22" s="43"/>
      <c r="N22" s="53"/>
      <c r="O22" s="53"/>
      <c r="P22" s="43" t="str">
        <f t="shared" si="3"/>
        <v/>
      </c>
      <c r="Q22" s="49" t="str">
        <f>IFERROR(VLOOKUP(P22,'Lookup PRAcademy'!$C$2:$I$4955,7,FALSE),"")</f>
        <v/>
      </c>
      <c r="R22" s="44"/>
      <c r="S22" s="43"/>
      <c r="T22" s="43"/>
      <c r="U22" s="43"/>
      <c r="V22" s="43"/>
      <c r="W22" s="43"/>
    </row>
    <row r="23" spans="1:23" s="2" customFormat="1" x14ac:dyDescent="0.25">
      <c r="A23" s="53"/>
      <c r="B23" s="46" t="str">
        <f>IFERROR(VLOOKUP(A23,'District Lookup'!A:B,2,FALSE),"")</f>
        <v/>
      </c>
      <c r="C23" s="53"/>
      <c r="D23" s="40" t="str">
        <f t="shared" si="0"/>
        <v/>
      </c>
      <c r="E23" s="46" t="str">
        <f>IFERROR(VLOOKUP(D23,DistrictSchool!C16:D4743,2,FALSE),"")</f>
        <v/>
      </c>
      <c r="F23" s="53"/>
      <c r="G23" s="41" t="str">
        <f t="shared" si="1"/>
        <v/>
      </c>
      <c r="H23" s="46" t="str">
        <f>IFERROR(VLOOKUP(G23,'Lookup PRAcademy'!A:I,9,FALSE),"")</f>
        <v/>
      </c>
      <c r="I23" s="43"/>
      <c r="J23" s="50" t="str">
        <f t="shared" si="2"/>
        <v/>
      </c>
      <c r="K23" s="43" t="str">
        <f>IFERROR(VLOOKUP(J23,'Lookup PRAcademy'!C16:D4969,2,FALSE),"")</f>
        <v/>
      </c>
      <c r="L23" s="43"/>
      <c r="M23" s="43"/>
      <c r="N23" s="53"/>
      <c r="O23" s="53"/>
      <c r="P23" s="43" t="str">
        <f t="shared" si="3"/>
        <v/>
      </c>
      <c r="Q23" s="49" t="str">
        <f>IFERROR(VLOOKUP(P23,'Lookup PRAcademy'!$C$2:$I$4955,7,FALSE),"")</f>
        <v/>
      </c>
      <c r="R23" s="44"/>
      <c r="S23" s="43"/>
      <c r="T23" s="43"/>
      <c r="U23" s="43"/>
      <c r="V23" s="43"/>
      <c r="W23" s="43"/>
    </row>
    <row r="24" spans="1:23" s="2" customFormat="1" x14ac:dyDescent="0.25">
      <c r="A24" s="53"/>
      <c r="B24" s="46" t="str">
        <f>IFERROR(VLOOKUP(A24,'District Lookup'!A:B,2,FALSE),"")</f>
        <v/>
      </c>
      <c r="C24" s="53"/>
      <c r="D24" s="40" t="str">
        <f t="shared" si="0"/>
        <v/>
      </c>
      <c r="E24" s="46" t="str">
        <f>IFERROR(VLOOKUP(D24,DistrictSchool!C17:D4744,2,FALSE),"")</f>
        <v/>
      </c>
      <c r="F24" s="53"/>
      <c r="G24" s="41" t="str">
        <f t="shared" si="1"/>
        <v/>
      </c>
      <c r="H24" s="46" t="str">
        <f>IFERROR(VLOOKUP(G24,'Lookup PRAcademy'!A:I,9,FALSE),"")</f>
        <v/>
      </c>
      <c r="I24" s="43"/>
      <c r="J24" s="50" t="str">
        <f t="shared" si="2"/>
        <v/>
      </c>
      <c r="K24" s="43" t="str">
        <f>IFERROR(VLOOKUP(J24,'Lookup PRAcademy'!C17:D4970,2,FALSE),"")</f>
        <v/>
      </c>
      <c r="L24" s="43"/>
      <c r="M24" s="43"/>
      <c r="N24" s="53"/>
      <c r="O24" s="53"/>
      <c r="P24" s="43" t="str">
        <f t="shared" si="3"/>
        <v/>
      </c>
      <c r="Q24" s="49" t="str">
        <f>IFERROR(VLOOKUP(P24,'Lookup PRAcademy'!$C$2:$I$4955,7,FALSE),"")</f>
        <v/>
      </c>
      <c r="R24" s="44"/>
      <c r="S24" s="43"/>
      <c r="T24" s="43"/>
      <c r="U24" s="43"/>
      <c r="V24" s="43"/>
      <c r="W24" s="43"/>
    </row>
    <row r="25" spans="1:23" s="2" customFormat="1" x14ac:dyDescent="0.25">
      <c r="A25" s="53"/>
      <c r="B25" s="46" t="str">
        <f>IFERROR(VLOOKUP(A25,'District Lookup'!A:B,2,FALSE),"")</f>
        <v/>
      </c>
      <c r="C25" s="53"/>
      <c r="D25" s="40" t="str">
        <f t="shared" si="0"/>
        <v/>
      </c>
      <c r="E25" s="46" t="str">
        <f>IFERROR(VLOOKUP(D25,DistrictSchool!C18:D4745,2,FALSE),"")</f>
        <v/>
      </c>
      <c r="F25" s="53"/>
      <c r="G25" s="41" t="str">
        <f t="shared" si="1"/>
        <v/>
      </c>
      <c r="H25" s="46" t="str">
        <f>IFERROR(VLOOKUP(G25,'Lookup PRAcademy'!A:I,9,FALSE),"")</f>
        <v/>
      </c>
      <c r="I25" s="43"/>
      <c r="J25" s="50" t="str">
        <f t="shared" si="2"/>
        <v/>
      </c>
      <c r="K25" s="43" t="str">
        <f>IFERROR(VLOOKUP(J25,'Lookup PRAcademy'!C18:D4971,2,FALSE),"")</f>
        <v/>
      </c>
      <c r="L25" s="43"/>
      <c r="M25" s="43"/>
      <c r="N25" s="53"/>
      <c r="O25" s="53"/>
      <c r="P25" s="43" t="str">
        <f t="shared" si="3"/>
        <v/>
      </c>
      <c r="Q25" s="49" t="str">
        <f>IFERROR(VLOOKUP(P25,'Lookup PRAcademy'!$C$2:$I$4955,7,FALSE),"")</f>
        <v/>
      </c>
      <c r="R25" s="44"/>
      <c r="S25" s="43"/>
      <c r="T25" s="43"/>
      <c r="U25" s="43"/>
      <c r="V25" s="43"/>
      <c r="W25" s="43"/>
    </row>
    <row r="26" spans="1:23" s="2" customFormat="1" x14ac:dyDescent="0.25">
      <c r="A26" s="53"/>
      <c r="B26" s="46" t="str">
        <f>IFERROR(VLOOKUP(A26,'District Lookup'!A:B,2,FALSE),"")</f>
        <v/>
      </c>
      <c r="C26" s="53"/>
      <c r="D26" s="40" t="str">
        <f t="shared" si="0"/>
        <v/>
      </c>
      <c r="E26" s="46" t="str">
        <f>IFERROR(VLOOKUP(D26,DistrictSchool!C19:D4746,2,FALSE),"")</f>
        <v/>
      </c>
      <c r="F26" s="53"/>
      <c r="G26" s="41" t="str">
        <f t="shared" si="1"/>
        <v/>
      </c>
      <c r="H26" s="46" t="str">
        <f>IFERROR(VLOOKUP(G26,'Lookup PRAcademy'!A:I,9,FALSE),"")</f>
        <v/>
      </c>
      <c r="I26" s="43"/>
      <c r="J26" s="50" t="str">
        <f t="shared" si="2"/>
        <v/>
      </c>
      <c r="K26" s="43" t="str">
        <f>IFERROR(VLOOKUP(J26,'Lookup PRAcademy'!C19:D4972,2,FALSE),"")</f>
        <v/>
      </c>
      <c r="L26" s="43"/>
      <c r="M26" s="43"/>
      <c r="N26" s="53"/>
      <c r="O26" s="53"/>
      <c r="P26" s="43" t="str">
        <f t="shared" si="3"/>
        <v/>
      </c>
      <c r="Q26" s="49" t="str">
        <f>IFERROR(VLOOKUP(P26,'Lookup PRAcademy'!$C$2:$I$4955,7,FALSE),"")</f>
        <v/>
      </c>
      <c r="R26" s="44"/>
      <c r="S26" s="43"/>
      <c r="T26" s="43"/>
      <c r="U26" s="43"/>
      <c r="V26" s="43"/>
      <c r="W26" s="43"/>
    </row>
    <row r="27" spans="1:23" s="2" customFormat="1" x14ac:dyDescent="0.25">
      <c r="A27" s="53"/>
      <c r="B27" s="46" t="str">
        <f>IFERROR(VLOOKUP(A27,'District Lookup'!A:B,2,FALSE),"")</f>
        <v/>
      </c>
      <c r="C27" s="53"/>
      <c r="D27" s="40" t="str">
        <f t="shared" si="0"/>
        <v/>
      </c>
      <c r="E27" s="46" t="str">
        <f>IFERROR(VLOOKUP(D27,DistrictSchool!C20:D4747,2,FALSE),"")</f>
        <v/>
      </c>
      <c r="F27" s="53"/>
      <c r="G27" s="41" t="str">
        <f t="shared" si="1"/>
        <v/>
      </c>
      <c r="H27" s="46" t="str">
        <f>IFERROR(VLOOKUP(G27,'Lookup PRAcademy'!A:I,9,FALSE),"")</f>
        <v/>
      </c>
      <c r="I27" s="43"/>
      <c r="J27" s="50" t="str">
        <f t="shared" si="2"/>
        <v/>
      </c>
      <c r="K27" s="43" t="str">
        <f>IFERROR(VLOOKUP(J27,'Lookup PRAcademy'!C20:D4973,2,FALSE),"")</f>
        <v/>
      </c>
      <c r="L27" s="43"/>
      <c r="M27" s="43"/>
      <c r="N27" s="53"/>
      <c r="O27" s="53"/>
      <c r="P27" s="43" t="str">
        <f t="shared" si="3"/>
        <v/>
      </c>
      <c r="Q27" s="49" t="str">
        <f>IFERROR(VLOOKUP(P27,'Lookup PRAcademy'!$C$2:$I$4955,7,FALSE),"")</f>
        <v/>
      </c>
      <c r="R27" s="44"/>
      <c r="S27" s="43"/>
      <c r="T27" s="43"/>
      <c r="U27" s="43"/>
      <c r="V27" s="43"/>
      <c r="W27" s="43"/>
    </row>
    <row r="28" spans="1:23" s="2" customFormat="1" x14ac:dyDescent="0.25">
      <c r="A28" s="53"/>
      <c r="B28" s="46" t="str">
        <f>IFERROR(VLOOKUP(A28,'District Lookup'!A:B,2,FALSE),"")</f>
        <v/>
      </c>
      <c r="C28" s="53"/>
      <c r="D28" s="40" t="str">
        <f t="shared" si="0"/>
        <v/>
      </c>
      <c r="E28" s="46" t="str">
        <f>IFERROR(VLOOKUP(D28,DistrictSchool!C21:D4748,2,FALSE),"")</f>
        <v/>
      </c>
      <c r="F28" s="53"/>
      <c r="G28" s="41" t="str">
        <f t="shared" si="1"/>
        <v/>
      </c>
      <c r="H28" s="46" t="str">
        <f>IFERROR(VLOOKUP(G28,'Lookup PRAcademy'!A:I,9,FALSE),"")</f>
        <v/>
      </c>
      <c r="I28" s="43"/>
      <c r="J28" s="50" t="str">
        <f t="shared" si="2"/>
        <v/>
      </c>
      <c r="K28" s="43" t="str">
        <f>IFERROR(VLOOKUP(J28,'Lookup PRAcademy'!C21:D4974,2,FALSE),"")</f>
        <v/>
      </c>
      <c r="L28" s="43"/>
      <c r="M28" s="43"/>
      <c r="N28" s="53"/>
      <c r="O28" s="53"/>
      <c r="P28" s="43" t="str">
        <f t="shared" si="3"/>
        <v/>
      </c>
      <c r="Q28" s="49" t="str">
        <f>IFERROR(VLOOKUP(P28,'Lookup PRAcademy'!$C$2:$I$4955,7,FALSE),"")</f>
        <v/>
      </c>
      <c r="R28" s="44"/>
      <c r="S28" s="43"/>
      <c r="T28" s="43"/>
      <c r="U28" s="43"/>
      <c r="V28" s="43"/>
      <c r="W28" s="43"/>
    </row>
    <row r="29" spans="1:23" s="2" customFormat="1" x14ac:dyDescent="0.25">
      <c r="A29" s="53"/>
      <c r="B29" s="46" t="str">
        <f>IFERROR(VLOOKUP(A29,'District Lookup'!A:B,2,FALSE),"")</f>
        <v/>
      </c>
      <c r="C29" s="53"/>
      <c r="D29" s="40" t="str">
        <f t="shared" si="0"/>
        <v/>
      </c>
      <c r="E29" s="46" t="str">
        <f>IFERROR(VLOOKUP(D29,DistrictSchool!C22:D4749,2,FALSE),"")</f>
        <v/>
      </c>
      <c r="F29" s="53"/>
      <c r="G29" s="41" t="str">
        <f t="shared" si="1"/>
        <v/>
      </c>
      <c r="H29" s="46" t="str">
        <f>IFERROR(VLOOKUP(G29,'Lookup PRAcademy'!A:I,9,FALSE),"")</f>
        <v/>
      </c>
      <c r="I29" s="43"/>
      <c r="J29" s="50" t="str">
        <f t="shared" si="2"/>
        <v/>
      </c>
      <c r="K29" s="43" t="str">
        <f>IFERROR(VLOOKUP(J29,'Lookup PRAcademy'!C22:D4975,2,FALSE),"")</f>
        <v/>
      </c>
      <c r="L29" s="43"/>
      <c r="M29" s="43"/>
      <c r="N29" s="53"/>
      <c r="O29" s="53"/>
      <c r="P29" s="43" t="str">
        <f t="shared" si="3"/>
        <v/>
      </c>
      <c r="Q29" s="49" t="str">
        <f>IFERROR(VLOOKUP(P29,'Lookup PRAcademy'!$C$2:$I$4955,7,FALSE),"")</f>
        <v/>
      </c>
      <c r="R29" s="44"/>
      <c r="S29" s="43"/>
      <c r="T29" s="43"/>
      <c r="U29" s="43"/>
      <c r="V29" s="43"/>
      <c r="W29" s="43"/>
    </row>
    <row r="30" spans="1:23" s="2" customFormat="1" x14ac:dyDescent="0.25">
      <c r="A30" s="53"/>
      <c r="B30" s="46" t="str">
        <f>IFERROR(VLOOKUP(A30,'District Lookup'!A:B,2,FALSE),"")</f>
        <v/>
      </c>
      <c r="C30" s="53"/>
      <c r="D30" s="40" t="str">
        <f t="shared" si="0"/>
        <v/>
      </c>
      <c r="E30" s="46" t="str">
        <f>IFERROR(VLOOKUP(D30,DistrictSchool!C23:D4750,2,FALSE),"")</f>
        <v/>
      </c>
      <c r="F30" s="53"/>
      <c r="G30" s="41" t="str">
        <f t="shared" si="1"/>
        <v/>
      </c>
      <c r="H30" s="46" t="str">
        <f>IFERROR(VLOOKUP(G30,'Lookup PRAcademy'!A:I,9,FALSE),"")</f>
        <v/>
      </c>
      <c r="I30" s="43"/>
      <c r="J30" s="50" t="str">
        <f t="shared" si="2"/>
        <v/>
      </c>
      <c r="K30" s="43" t="str">
        <f>IFERROR(VLOOKUP(J30,'Lookup PRAcademy'!C23:D4976,2,FALSE),"")</f>
        <v/>
      </c>
      <c r="L30" s="43"/>
      <c r="M30" s="43"/>
      <c r="N30" s="53"/>
      <c r="O30" s="53"/>
      <c r="P30" s="43" t="str">
        <f t="shared" si="3"/>
        <v/>
      </c>
      <c r="Q30" s="49" t="str">
        <f>IFERROR(VLOOKUP(P30,'Lookup PRAcademy'!$C$2:$I$4955,7,FALSE),"")</f>
        <v/>
      </c>
      <c r="R30" s="44"/>
      <c r="S30" s="43"/>
      <c r="T30" s="43"/>
      <c r="U30" s="43"/>
      <c r="V30" s="43"/>
      <c r="W30" s="43"/>
    </row>
    <row r="31" spans="1:23" s="2" customFormat="1" x14ac:dyDescent="0.25">
      <c r="A31" s="53"/>
      <c r="B31" s="46" t="str">
        <f>IFERROR(VLOOKUP(A31,'District Lookup'!A:B,2,FALSE),"")</f>
        <v/>
      </c>
      <c r="C31" s="53"/>
      <c r="D31" s="40" t="str">
        <f t="shared" si="0"/>
        <v/>
      </c>
      <c r="E31" s="46" t="str">
        <f>IFERROR(VLOOKUP(D31,DistrictSchool!C24:D4751,2,FALSE),"")</f>
        <v/>
      </c>
      <c r="F31" s="53"/>
      <c r="G31" s="41" t="str">
        <f t="shared" si="1"/>
        <v/>
      </c>
      <c r="H31" s="46" t="str">
        <f>IFERROR(VLOOKUP(G31,'Lookup PRAcademy'!A:I,9,FALSE),"")</f>
        <v/>
      </c>
      <c r="I31" s="43"/>
      <c r="J31" s="50" t="str">
        <f t="shared" si="2"/>
        <v/>
      </c>
      <c r="K31" s="43" t="str">
        <f>IFERROR(VLOOKUP(J31,'Lookup PRAcademy'!C24:D4977,2,FALSE),"")</f>
        <v/>
      </c>
      <c r="L31" s="43"/>
      <c r="M31" s="43"/>
      <c r="N31" s="53"/>
      <c r="O31" s="53"/>
      <c r="P31" s="43" t="str">
        <f t="shared" si="3"/>
        <v/>
      </c>
      <c r="Q31" s="49" t="str">
        <f>IFERROR(VLOOKUP(P31,'Lookup PRAcademy'!$C$2:$I$4955,7,FALSE),"")</f>
        <v/>
      </c>
      <c r="R31" s="44"/>
      <c r="S31" s="43"/>
      <c r="T31" s="43"/>
      <c r="U31" s="43"/>
      <c r="V31" s="43"/>
      <c r="W31" s="43"/>
    </row>
    <row r="32" spans="1:23" s="2" customFormat="1" x14ac:dyDescent="0.25">
      <c r="A32" s="53"/>
      <c r="B32" s="46" t="str">
        <f>IFERROR(VLOOKUP(A32,'District Lookup'!A:B,2,FALSE),"")</f>
        <v/>
      </c>
      <c r="C32" s="53"/>
      <c r="D32" s="40" t="str">
        <f t="shared" si="0"/>
        <v/>
      </c>
      <c r="E32" s="46" t="str">
        <f>IFERROR(VLOOKUP(D32,DistrictSchool!C25:D4752,2,FALSE),"")</f>
        <v/>
      </c>
      <c r="F32" s="53"/>
      <c r="G32" s="41" t="str">
        <f t="shared" si="1"/>
        <v/>
      </c>
      <c r="H32" s="46" t="str">
        <f>IFERROR(VLOOKUP(G32,'Lookup PRAcademy'!A:I,9,FALSE),"")</f>
        <v/>
      </c>
      <c r="I32" s="43"/>
      <c r="J32" s="50" t="str">
        <f t="shared" si="2"/>
        <v/>
      </c>
      <c r="K32" s="43" t="str">
        <f>IFERROR(VLOOKUP(J32,'Lookup PRAcademy'!C25:D4978,2,FALSE),"")</f>
        <v/>
      </c>
      <c r="L32" s="43"/>
      <c r="M32" s="43"/>
      <c r="N32" s="53"/>
      <c r="O32" s="53"/>
      <c r="P32" s="43" t="str">
        <f t="shared" si="3"/>
        <v/>
      </c>
      <c r="Q32" s="49" t="str">
        <f>IFERROR(VLOOKUP(P32,'Lookup PRAcademy'!$C$2:$I$4955,7,FALSE),"")</f>
        <v/>
      </c>
      <c r="R32" s="44"/>
      <c r="S32" s="43"/>
      <c r="T32" s="43"/>
      <c r="U32" s="43"/>
      <c r="V32" s="43"/>
      <c r="W32" s="43"/>
    </row>
    <row r="33" spans="1:23" s="2" customFormat="1" x14ac:dyDescent="0.25">
      <c r="A33" s="53"/>
      <c r="B33" s="46" t="str">
        <f>IFERROR(VLOOKUP(A33,'District Lookup'!A:B,2,FALSE),"")</f>
        <v/>
      </c>
      <c r="C33" s="53"/>
      <c r="D33" s="40" t="str">
        <f t="shared" si="0"/>
        <v/>
      </c>
      <c r="E33" s="46" t="str">
        <f>IFERROR(VLOOKUP(D33,DistrictSchool!C26:D4753,2,FALSE),"")</f>
        <v/>
      </c>
      <c r="F33" s="53"/>
      <c r="G33" s="41" t="str">
        <f t="shared" si="1"/>
        <v/>
      </c>
      <c r="H33" s="46" t="str">
        <f>IFERROR(VLOOKUP(G33,'Lookup PRAcademy'!A:I,9,FALSE),"")</f>
        <v/>
      </c>
      <c r="I33" s="43"/>
      <c r="J33" s="50" t="str">
        <f t="shared" si="2"/>
        <v/>
      </c>
      <c r="K33" s="43" t="str">
        <f>IFERROR(VLOOKUP(J33,'Lookup PRAcademy'!C26:D4979,2,FALSE),"")</f>
        <v/>
      </c>
      <c r="L33" s="43"/>
      <c r="M33" s="43"/>
      <c r="N33" s="53"/>
      <c r="O33" s="53"/>
      <c r="P33" s="43" t="str">
        <f t="shared" si="3"/>
        <v/>
      </c>
      <c r="Q33" s="49" t="str">
        <f>IFERROR(VLOOKUP(P33,'Lookup PRAcademy'!$C$2:$I$4955,7,FALSE),"")</f>
        <v/>
      </c>
      <c r="R33" s="44"/>
      <c r="S33" s="43"/>
      <c r="T33" s="43"/>
      <c r="U33" s="43"/>
      <c r="V33" s="43"/>
      <c r="W33" s="43"/>
    </row>
    <row r="34" spans="1:23" s="2" customFormat="1" x14ac:dyDescent="0.25">
      <c r="A34" s="53"/>
      <c r="B34" s="46" t="str">
        <f>IFERROR(VLOOKUP(A34,'District Lookup'!A:B,2,FALSE),"")</f>
        <v/>
      </c>
      <c r="C34" s="53"/>
      <c r="D34" s="40" t="str">
        <f t="shared" si="0"/>
        <v/>
      </c>
      <c r="E34" s="46" t="str">
        <f>IFERROR(VLOOKUP(D34,DistrictSchool!C27:D4754,2,FALSE),"")</f>
        <v/>
      </c>
      <c r="F34" s="53"/>
      <c r="G34" s="41" t="str">
        <f t="shared" si="1"/>
        <v/>
      </c>
      <c r="H34" s="46" t="str">
        <f>IFERROR(VLOOKUP(G34,'Lookup PRAcademy'!A:I,9,FALSE),"")</f>
        <v/>
      </c>
      <c r="I34" s="43"/>
      <c r="J34" s="50" t="str">
        <f t="shared" si="2"/>
        <v/>
      </c>
      <c r="K34" s="43" t="str">
        <f>IFERROR(VLOOKUP(J34,'Lookup PRAcademy'!C27:D4980,2,FALSE),"")</f>
        <v/>
      </c>
      <c r="L34" s="43"/>
      <c r="M34" s="43"/>
      <c r="N34" s="53"/>
      <c r="O34" s="53"/>
      <c r="P34" s="43" t="str">
        <f t="shared" si="3"/>
        <v/>
      </c>
      <c r="Q34" s="49" t="str">
        <f>IFERROR(VLOOKUP(P34,'Lookup PRAcademy'!$C$2:$I$4955,7,FALSE),"")</f>
        <v/>
      </c>
      <c r="R34" s="44"/>
      <c r="S34" s="43"/>
      <c r="T34" s="43"/>
      <c r="U34" s="43"/>
      <c r="V34" s="43"/>
      <c r="W34" s="43"/>
    </row>
    <row r="35" spans="1:23" s="2" customFormat="1" x14ac:dyDescent="0.25">
      <c r="A35" s="53"/>
      <c r="B35" s="46" t="str">
        <f>IFERROR(VLOOKUP(A35,'District Lookup'!A:B,2,FALSE),"")</f>
        <v/>
      </c>
      <c r="C35" s="53"/>
      <c r="D35" s="40" t="str">
        <f t="shared" si="0"/>
        <v/>
      </c>
      <c r="E35" s="46" t="str">
        <f>IFERROR(VLOOKUP(D35,DistrictSchool!C28:D4755,2,FALSE),"")</f>
        <v/>
      </c>
      <c r="F35" s="53"/>
      <c r="G35" s="41" t="str">
        <f t="shared" si="1"/>
        <v/>
      </c>
      <c r="H35" s="46" t="str">
        <f>IFERROR(VLOOKUP(G35,'Lookup PRAcademy'!A:I,9,FALSE),"")</f>
        <v/>
      </c>
      <c r="I35" s="43"/>
      <c r="J35" s="50" t="str">
        <f t="shared" si="2"/>
        <v/>
      </c>
      <c r="K35" s="43" t="str">
        <f>IFERROR(VLOOKUP(J35,'Lookup PRAcademy'!C28:D4981,2,FALSE),"")</f>
        <v/>
      </c>
      <c r="L35" s="43"/>
      <c r="M35" s="43"/>
      <c r="N35" s="53"/>
      <c r="O35" s="53"/>
      <c r="P35" s="43" t="str">
        <f t="shared" si="3"/>
        <v/>
      </c>
      <c r="Q35" s="49" t="str">
        <f>IFERROR(VLOOKUP(P35,'Lookup PRAcademy'!$C$2:$I$4955,7,FALSE),"")</f>
        <v/>
      </c>
      <c r="R35" s="44"/>
      <c r="S35" s="43"/>
      <c r="T35" s="43"/>
      <c r="U35" s="43"/>
      <c r="V35" s="43"/>
      <c r="W35" s="43"/>
    </row>
    <row r="36" spans="1:23" s="2" customFormat="1" x14ac:dyDescent="0.25">
      <c r="A36" s="53"/>
      <c r="B36" s="46" t="str">
        <f>IFERROR(VLOOKUP(A36,'District Lookup'!A:B,2,FALSE),"")</f>
        <v/>
      </c>
      <c r="C36" s="53"/>
      <c r="D36" s="40" t="str">
        <f t="shared" si="0"/>
        <v/>
      </c>
      <c r="E36" s="46" t="str">
        <f>IFERROR(VLOOKUP(D36,DistrictSchool!C29:D4756,2,FALSE),"")</f>
        <v/>
      </c>
      <c r="F36" s="53"/>
      <c r="G36" s="41" t="str">
        <f t="shared" si="1"/>
        <v/>
      </c>
      <c r="H36" s="46" t="str">
        <f>IFERROR(VLOOKUP(G36,'Lookup PRAcademy'!A:I,9,FALSE),"")</f>
        <v/>
      </c>
      <c r="I36" s="43"/>
      <c r="J36" s="50" t="str">
        <f t="shared" si="2"/>
        <v/>
      </c>
      <c r="K36" s="43" t="str">
        <f>IFERROR(VLOOKUP(J36,'Lookup PRAcademy'!C29:D4982,2,FALSE),"")</f>
        <v/>
      </c>
      <c r="L36" s="43"/>
      <c r="M36" s="43"/>
      <c r="N36" s="53"/>
      <c r="O36" s="53"/>
      <c r="P36" s="43" t="str">
        <f t="shared" si="3"/>
        <v/>
      </c>
      <c r="Q36" s="49" t="str">
        <f>IFERROR(VLOOKUP(P36,'Lookup PRAcademy'!$C$2:$I$4955,7,FALSE),"")</f>
        <v/>
      </c>
      <c r="R36" s="44"/>
      <c r="S36" s="43"/>
      <c r="T36" s="43"/>
      <c r="U36" s="43"/>
      <c r="V36" s="43"/>
      <c r="W36" s="43"/>
    </row>
    <row r="37" spans="1:23" s="2" customFormat="1" x14ac:dyDescent="0.25">
      <c r="A37" s="53"/>
      <c r="B37" s="46" t="str">
        <f>IFERROR(VLOOKUP(A37,'District Lookup'!A:B,2,FALSE),"")</f>
        <v/>
      </c>
      <c r="C37" s="53"/>
      <c r="D37" s="40" t="str">
        <f t="shared" si="0"/>
        <v/>
      </c>
      <c r="E37" s="46" t="str">
        <f>IFERROR(VLOOKUP(D37,DistrictSchool!C30:D4757,2,FALSE),"")</f>
        <v/>
      </c>
      <c r="F37" s="53"/>
      <c r="G37" s="41" t="str">
        <f t="shared" si="1"/>
        <v/>
      </c>
      <c r="H37" s="46" t="str">
        <f>IFERROR(VLOOKUP(G37,'Lookup PRAcademy'!A:I,9,FALSE),"")</f>
        <v/>
      </c>
      <c r="I37" s="43"/>
      <c r="J37" s="50" t="str">
        <f t="shared" si="2"/>
        <v/>
      </c>
      <c r="K37" s="43" t="str">
        <f>IFERROR(VLOOKUP(J37,'Lookup PRAcademy'!C30:D4983,2,FALSE),"")</f>
        <v/>
      </c>
      <c r="L37" s="43"/>
      <c r="M37" s="43"/>
      <c r="N37" s="53"/>
      <c r="O37" s="53"/>
      <c r="P37" s="43" t="str">
        <f t="shared" si="3"/>
        <v/>
      </c>
      <c r="Q37" s="49" t="str">
        <f>IFERROR(VLOOKUP(P37,'Lookup PRAcademy'!$C$2:$I$4955,7,FALSE),"")</f>
        <v/>
      </c>
      <c r="R37" s="44"/>
      <c r="S37" s="43"/>
      <c r="T37" s="43"/>
      <c r="U37" s="43"/>
      <c r="V37" s="43"/>
      <c r="W37" s="43"/>
    </row>
    <row r="38" spans="1:23" s="2" customFormat="1" x14ac:dyDescent="0.25">
      <c r="A38" s="53"/>
      <c r="B38" s="46" t="str">
        <f>IFERROR(VLOOKUP(A38,'District Lookup'!A:B,2,FALSE),"")</f>
        <v/>
      </c>
      <c r="C38" s="53"/>
      <c r="D38" s="40" t="str">
        <f t="shared" si="0"/>
        <v/>
      </c>
      <c r="E38" s="46" t="str">
        <f>IFERROR(VLOOKUP(D38,DistrictSchool!C31:D4758,2,FALSE),"")</f>
        <v/>
      </c>
      <c r="F38" s="53"/>
      <c r="G38" s="41" t="str">
        <f t="shared" si="1"/>
        <v/>
      </c>
      <c r="H38" s="46" t="str">
        <f>IFERROR(VLOOKUP(G38,'Lookup PRAcademy'!A:I,9,FALSE),"")</f>
        <v/>
      </c>
      <c r="I38" s="43"/>
      <c r="J38" s="50" t="str">
        <f t="shared" si="2"/>
        <v/>
      </c>
      <c r="K38" s="43" t="str">
        <f>IFERROR(VLOOKUP(J38,'Lookup PRAcademy'!C31:D4984,2,FALSE),"")</f>
        <v/>
      </c>
      <c r="L38" s="43"/>
      <c r="M38" s="43"/>
      <c r="N38" s="53"/>
      <c r="O38" s="53"/>
      <c r="P38" s="43" t="str">
        <f t="shared" si="3"/>
        <v/>
      </c>
      <c r="Q38" s="49" t="str">
        <f>IFERROR(VLOOKUP(P38,'Lookup PRAcademy'!$C$2:$I$4955,7,FALSE),"")</f>
        <v/>
      </c>
      <c r="R38" s="44"/>
      <c r="S38" s="43"/>
      <c r="T38" s="43"/>
      <c r="U38" s="43"/>
      <c r="V38" s="43"/>
      <c r="W38" s="43"/>
    </row>
    <row r="39" spans="1:23" s="2" customFormat="1" x14ac:dyDescent="0.25">
      <c r="A39" s="53"/>
      <c r="B39" s="46" t="str">
        <f>IFERROR(VLOOKUP(A39,'District Lookup'!A:B,2,FALSE),"")</f>
        <v/>
      </c>
      <c r="C39" s="53"/>
      <c r="D39" s="40" t="str">
        <f t="shared" si="0"/>
        <v/>
      </c>
      <c r="E39" s="46" t="str">
        <f>IFERROR(VLOOKUP(D39,DistrictSchool!C32:D4759,2,FALSE),"")</f>
        <v/>
      </c>
      <c r="F39" s="53"/>
      <c r="G39" s="41" t="str">
        <f t="shared" si="1"/>
        <v/>
      </c>
      <c r="H39" s="46" t="str">
        <f>IFERROR(VLOOKUP(G39,'Lookup PRAcademy'!A:I,9,FALSE),"")</f>
        <v/>
      </c>
      <c r="I39" s="43"/>
      <c r="J39" s="50" t="str">
        <f t="shared" si="2"/>
        <v/>
      </c>
      <c r="K39" s="43" t="str">
        <f>IFERROR(VLOOKUP(J39,'Lookup PRAcademy'!C32:D4985,2,FALSE),"")</f>
        <v/>
      </c>
      <c r="L39" s="43"/>
      <c r="M39" s="43"/>
      <c r="N39" s="53"/>
      <c r="O39" s="53"/>
      <c r="P39" s="43" t="str">
        <f t="shared" si="3"/>
        <v/>
      </c>
      <c r="Q39" s="49" t="str">
        <f>IFERROR(VLOOKUP(P39,'Lookup PRAcademy'!$C$2:$I$4955,7,FALSE),"")</f>
        <v/>
      </c>
      <c r="R39" s="44"/>
      <c r="S39" s="43"/>
      <c r="T39" s="43"/>
      <c r="U39" s="43"/>
      <c r="V39" s="43"/>
      <c r="W39" s="43"/>
    </row>
    <row r="40" spans="1:23" s="2" customFormat="1" x14ac:dyDescent="0.25">
      <c r="A40" s="53"/>
      <c r="B40" s="46" t="str">
        <f>IFERROR(VLOOKUP(A40,'District Lookup'!A:B,2,FALSE),"")</f>
        <v/>
      </c>
      <c r="C40" s="53"/>
      <c r="D40" s="40" t="str">
        <f t="shared" si="0"/>
        <v/>
      </c>
      <c r="E40" s="46" t="str">
        <f>IFERROR(VLOOKUP(D40,DistrictSchool!C33:D4760,2,FALSE),"")</f>
        <v/>
      </c>
      <c r="F40" s="53"/>
      <c r="G40" s="41" t="str">
        <f t="shared" si="1"/>
        <v/>
      </c>
      <c r="H40" s="46" t="str">
        <f>IFERROR(VLOOKUP(G40,'Lookup PRAcademy'!A:I,9,FALSE),"")</f>
        <v/>
      </c>
      <c r="I40" s="43"/>
      <c r="J40" s="50" t="str">
        <f t="shared" si="2"/>
        <v/>
      </c>
      <c r="K40" s="43" t="str">
        <f>IFERROR(VLOOKUP(J40,'Lookup PRAcademy'!C33:D4986,2,FALSE),"")</f>
        <v/>
      </c>
      <c r="L40" s="43"/>
      <c r="M40" s="43"/>
      <c r="N40" s="53"/>
      <c r="O40" s="53"/>
      <c r="P40" s="43" t="str">
        <f t="shared" si="3"/>
        <v/>
      </c>
      <c r="Q40" s="49" t="str">
        <f>IFERROR(VLOOKUP(P40,'Lookup PRAcademy'!$C$2:$I$4955,7,FALSE),"")</f>
        <v/>
      </c>
      <c r="R40" s="44"/>
      <c r="S40" s="43"/>
      <c r="T40" s="43"/>
      <c r="U40" s="43"/>
      <c r="V40" s="43"/>
      <c r="W40" s="43"/>
    </row>
    <row r="41" spans="1:23" s="2" customFormat="1" x14ac:dyDescent="0.25">
      <c r="A41" s="53"/>
      <c r="B41" s="46" t="str">
        <f>IFERROR(VLOOKUP(A41,'District Lookup'!A:B,2,FALSE),"")</f>
        <v/>
      </c>
      <c r="C41" s="53"/>
      <c r="D41" s="40" t="str">
        <f t="shared" si="0"/>
        <v/>
      </c>
      <c r="E41" s="46" t="str">
        <f>IFERROR(VLOOKUP(D41,DistrictSchool!C34:D4761,2,FALSE),"")</f>
        <v/>
      </c>
      <c r="F41" s="53"/>
      <c r="G41" s="41" t="str">
        <f t="shared" si="1"/>
        <v/>
      </c>
      <c r="H41" s="46" t="str">
        <f>IFERROR(VLOOKUP(G41,'Lookup PRAcademy'!A:I,9,FALSE),"")</f>
        <v/>
      </c>
      <c r="I41" s="43"/>
      <c r="J41" s="50" t="str">
        <f t="shared" si="2"/>
        <v/>
      </c>
      <c r="K41" s="43" t="str">
        <f>IFERROR(VLOOKUP(J41,'Lookup PRAcademy'!C34:D4987,2,FALSE),"")</f>
        <v/>
      </c>
      <c r="L41" s="43"/>
      <c r="M41" s="43"/>
      <c r="N41" s="53"/>
      <c r="O41" s="53"/>
      <c r="P41" s="43" t="str">
        <f t="shared" si="3"/>
        <v/>
      </c>
      <c r="Q41" s="49" t="str">
        <f>IFERROR(VLOOKUP(P41,'Lookup PRAcademy'!$C$2:$I$4955,7,FALSE),"")</f>
        <v/>
      </c>
      <c r="R41" s="44"/>
      <c r="S41" s="43"/>
      <c r="T41" s="43"/>
      <c r="U41" s="43"/>
      <c r="V41" s="43"/>
      <c r="W41" s="43"/>
    </row>
    <row r="42" spans="1:23" s="2" customFormat="1" x14ac:dyDescent="0.25">
      <c r="A42" s="53"/>
      <c r="B42" s="46" t="str">
        <f>IFERROR(VLOOKUP(A42,'District Lookup'!A:B,2,FALSE),"")</f>
        <v/>
      </c>
      <c r="C42" s="53"/>
      <c r="D42" s="40" t="str">
        <f t="shared" si="0"/>
        <v/>
      </c>
      <c r="E42" s="46" t="str">
        <f>IFERROR(VLOOKUP(D42,DistrictSchool!C35:D4762,2,FALSE),"")</f>
        <v/>
      </c>
      <c r="F42" s="53"/>
      <c r="G42" s="41" t="str">
        <f t="shared" si="1"/>
        <v/>
      </c>
      <c r="H42" s="46" t="str">
        <f>IFERROR(VLOOKUP(G42,'Lookup PRAcademy'!A:I,9,FALSE),"")</f>
        <v/>
      </c>
      <c r="I42" s="43"/>
      <c r="J42" s="50" t="str">
        <f t="shared" si="2"/>
        <v/>
      </c>
      <c r="K42" s="43" t="str">
        <f>IFERROR(VLOOKUP(J42,'Lookup PRAcademy'!C35:D4988,2,FALSE),"")</f>
        <v/>
      </c>
      <c r="L42" s="43"/>
      <c r="M42" s="43"/>
      <c r="N42" s="53"/>
      <c r="O42" s="53"/>
      <c r="P42" s="43" t="str">
        <f t="shared" si="3"/>
        <v/>
      </c>
      <c r="Q42" s="49" t="str">
        <f>IFERROR(VLOOKUP(P42,'Lookup PRAcademy'!$C$2:$I$4955,7,FALSE),"")</f>
        <v/>
      </c>
      <c r="R42" s="44"/>
      <c r="S42" s="43"/>
      <c r="T42" s="43"/>
      <c r="U42" s="43"/>
      <c r="V42" s="43"/>
      <c r="W42" s="43"/>
    </row>
    <row r="43" spans="1:23" s="2" customFormat="1" x14ac:dyDescent="0.25">
      <c r="A43" s="53"/>
      <c r="B43" s="46" t="str">
        <f>IFERROR(VLOOKUP(A43,'District Lookup'!A:B,2,FALSE),"")</f>
        <v/>
      </c>
      <c r="C43" s="53"/>
      <c r="D43" s="40" t="str">
        <f t="shared" si="0"/>
        <v/>
      </c>
      <c r="E43" s="46" t="str">
        <f>IFERROR(VLOOKUP(D43,DistrictSchool!C36:D4763,2,FALSE),"")</f>
        <v/>
      </c>
      <c r="F43" s="53"/>
      <c r="G43" s="41" t="str">
        <f t="shared" si="1"/>
        <v/>
      </c>
      <c r="H43" s="46" t="str">
        <f>IFERROR(VLOOKUP(G43,'Lookup PRAcademy'!A:I,9,FALSE),"")</f>
        <v/>
      </c>
      <c r="I43" s="43"/>
      <c r="J43" s="50" t="str">
        <f t="shared" si="2"/>
        <v/>
      </c>
      <c r="K43" s="43" t="str">
        <f>IFERROR(VLOOKUP(J43,'Lookup PRAcademy'!C36:D4989,2,FALSE),"")</f>
        <v/>
      </c>
      <c r="L43" s="43"/>
      <c r="M43" s="43"/>
      <c r="N43" s="53"/>
      <c r="O43" s="53"/>
      <c r="P43" s="43" t="str">
        <f t="shared" si="3"/>
        <v/>
      </c>
      <c r="Q43" s="49" t="str">
        <f>IFERROR(VLOOKUP(P43,'Lookup PRAcademy'!$C$2:$I$4955,7,FALSE),"")</f>
        <v/>
      </c>
      <c r="R43" s="44"/>
      <c r="S43" s="43"/>
      <c r="T43" s="43"/>
      <c r="U43" s="43"/>
      <c r="V43" s="43"/>
      <c r="W43" s="43"/>
    </row>
    <row r="44" spans="1:23" s="2" customFormat="1" x14ac:dyDescent="0.25">
      <c r="A44" s="53"/>
      <c r="B44" s="46" t="str">
        <f>IFERROR(VLOOKUP(A44,'District Lookup'!A:B,2,FALSE),"")</f>
        <v/>
      </c>
      <c r="C44" s="53"/>
      <c r="D44" s="40" t="str">
        <f t="shared" si="0"/>
        <v/>
      </c>
      <c r="E44" s="46" t="str">
        <f>IFERROR(VLOOKUP(D44,DistrictSchool!C37:D4764,2,FALSE),"")</f>
        <v/>
      </c>
      <c r="F44" s="53"/>
      <c r="G44" s="41" t="str">
        <f t="shared" si="1"/>
        <v/>
      </c>
      <c r="H44" s="46" t="str">
        <f>IFERROR(VLOOKUP(G44,'Lookup PRAcademy'!A:I,9,FALSE),"")</f>
        <v/>
      </c>
      <c r="I44" s="43"/>
      <c r="J44" s="50" t="str">
        <f t="shared" si="2"/>
        <v/>
      </c>
      <c r="K44" s="43" t="str">
        <f>IFERROR(VLOOKUP(J44,'Lookup PRAcademy'!C37:D4990,2,FALSE),"")</f>
        <v/>
      </c>
      <c r="L44" s="43"/>
      <c r="M44" s="43"/>
      <c r="N44" s="53"/>
      <c r="O44" s="53"/>
      <c r="P44" s="43" t="str">
        <f t="shared" si="3"/>
        <v/>
      </c>
      <c r="Q44" s="49" t="str">
        <f>IFERROR(VLOOKUP(P44,'Lookup PRAcademy'!$C$2:$I$4955,7,FALSE),"")</f>
        <v/>
      </c>
      <c r="R44" s="44"/>
      <c r="S44" s="43"/>
      <c r="T44" s="43"/>
      <c r="U44" s="43"/>
      <c r="V44" s="43"/>
      <c r="W44" s="43"/>
    </row>
    <row r="45" spans="1:23" s="2" customFormat="1" x14ac:dyDescent="0.25">
      <c r="A45" s="53"/>
      <c r="B45" s="46" t="str">
        <f>IFERROR(VLOOKUP(A45,'District Lookup'!A:B,2,FALSE),"")</f>
        <v/>
      </c>
      <c r="C45" s="53"/>
      <c r="D45" s="40" t="str">
        <f t="shared" si="0"/>
        <v/>
      </c>
      <c r="E45" s="46" t="str">
        <f>IFERROR(VLOOKUP(D45,DistrictSchool!C38:D4765,2,FALSE),"")</f>
        <v/>
      </c>
      <c r="F45" s="53"/>
      <c r="G45" s="41" t="str">
        <f t="shared" si="1"/>
        <v/>
      </c>
      <c r="H45" s="46" t="str">
        <f>IFERROR(VLOOKUP(G45,'Lookup PRAcademy'!A:I,9,FALSE),"")</f>
        <v/>
      </c>
      <c r="I45" s="43"/>
      <c r="J45" s="50" t="str">
        <f t="shared" si="2"/>
        <v/>
      </c>
      <c r="K45" s="43" t="str">
        <f>IFERROR(VLOOKUP(J45,'Lookup PRAcademy'!C38:D4991,2,FALSE),"")</f>
        <v/>
      </c>
      <c r="L45" s="43"/>
      <c r="M45" s="43"/>
      <c r="N45" s="53"/>
      <c r="O45" s="53"/>
      <c r="P45" s="43" t="str">
        <f t="shared" si="3"/>
        <v/>
      </c>
      <c r="Q45" s="49" t="str">
        <f>IFERROR(VLOOKUP(P45,'Lookup PRAcademy'!$C$2:$I$4955,7,FALSE),"")</f>
        <v/>
      </c>
      <c r="R45" s="44"/>
      <c r="S45" s="43"/>
      <c r="T45" s="43"/>
      <c r="U45" s="43"/>
      <c r="V45" s="43"/>
      <c r="W45" s="43"/>
    </row>
    <row r="46" spans="1:23" s="2" customFormat="1" x14ac:dyDescent="0.25">
      <c r="A46" s="53"/>
      <c r="B46" s="46" t="str">
        <f>IFERROR(VLOOKUP(A46,'District Lookup'!A:B,2,FALSE),"")</f>
        <v/>
      </c>
      <c r="C46" s="53"/>
      <c r="D46" s="40" t="str">
        <f t="shared" si="0"/>
        <v/>
      </c>
      <c r="E46" s="46" t="str">
        <f>IFERROR(VLOOKUP(D46,DistrictSchool!C39:D4766,2,FALSE),"")</f>
        <v/>
      </c>
      <c r="F46" s="53"/>
      <c r="G46" s="41" t="str">
        <f t="shared" si="1"/>
        <v/>
      </c>
      <c r="H46" s="46" t="str">
        <f>IFERROR(VLOOKUP(G46,'Lookup PRAcademy'!A:I,9,FALSE),"")</f>
        <v/>
      </c>
      <c r="I46" s="43"/>
      <c r="J46" s="50" t="str">
        <f t="shared" si="2"/>
        <v/>
      </c>
      <c r="K46" s="43" t="str">
        <f>IFERROR(VLOOKUP(J46,'Lookup PRAcademy'!C39:D4992,2,FALSE),"")</f>
        <v/>
      </c>
      <c r="L46" s="43"/>
      <c r="M46" s="43"/>
      <c r="N46" s="53"/>
      <c r="O46" s="53"/>
      <c r="P46" s="43" t="str">
        <f t="shared" si="3"/>
        <v/>
      </c>
      <c r="Q46" s="49" t="str">
        <f>IFERROR(VLOOKUP(P46,'Lookup PRAcademy'!$C$2:$I$4955,7,FALSE),"")</f>
        <v/>
      </c>
      <c r="R46" s="44"/>
      <c r="S46" s="43"/>
      <c r="T46" s="43"/>
      <c r="U46" s="43"/>
      <c r="V46" s="43"/>
      <c r="W46" s="43"/>
    </row>
    <row r="47" spans="1:23" s="2" customFormat="1" x14ac:dyDescent="0.25">
      <c r="A47" s="53"/>
      <c r="B47" s="46" t="str">
        <f>IFERROR(VLOOKUP(A47,'District Lookup'!A:B,2,FALSE),"")</f>
        <v/>
      </c>
      <c r="C47" s="53"/>
      <c r="D47" s="40" t="str">
        <f t="shared" si="0"/>
        <v/>
      </c>
      <c r="E47" s="46" t="str">
        <f>IFERROR(VLOOKUP(D47,DistrictSchool!C40:D4767,2,FALSE),"")</f>
        <v/>
      </c>
      <c r="F47" s="53"/>
      <c r="G47" s="41" t="str">
        <f t="shared" si="1"/>
        <v/>
      </c>
      <c r="H47" s="46" t="str">
        <f>IFERROR(VLOOKUP(G47,'Lookup PRAcademy'!A:I,9,FALSE),"")</f>
        <v/>
      </c>
      <c r="I47" s="43"/>
      <c r="J47" s="50" t="str">
        <f t="shared" si="2"/>
        <v/>
      </c>
      <c r="K47" s="43" t="str">
        <f>IFERROR(VLOOKUP(J47,'Lookup PRAcademy'!C40:D4993,2,FALSE),"")</f>
        <v/>
      </c>
      <c r="L47" s="43"/>
      <c r="M47" s="43"/>
      <c r="N47" s="53"/>
      <c r="O47" s="53"/>
      <c r="P47" s="43" t="str">
        <f t="shared" si="3"/>
        <v/>
      </c>
      <c r="Q47" s="49" t="str">
        <f>IFERROR(VLOOKUP(P47,'Lookup PRAcademy'!$C$2:$I$4955,7,FALSE),"")</f>
        <v/>
      </c>
      <c r="R47" s="44"/>
      <c r="S47" s="43"/>
      <c r="T47" s="43"/>
      <c r="U47" s="43"/>
      <c r="V47" s="43"/>
      <c r="W47" s="43"/>
    </row>
    <row r="48" spans="1:23" s="2" customFormat="1" x14ac:dyDescent="0.25">
      <c r="A48" s="53"/>
      <c r="B48" s="46" t="str">
        <f>IFERROR(VLOOKUP(A48,'District Lookup'!A:B,2,FALSE),"")</f>
        <v/>
      </c>
      <c r="C48" s="53"/>
      <c r="D48" s="40" t="str">
        <f t="shared" si="0"/>
        <v/>
      </c>
      <c r="E48" s="46" t="str">
        <f>IFERROR(VLOOKUP(D48,DistrictSchool!C41:D4768,2,FALSE),"")</f>
        <v/>
      </c>
      <c r="F48" s="53"/>
      <c r="G48" s="41" t="str">
        <f t="shared" si="1"/>
        <v/>
      </c>
      <c r="H48" s="46" t="str">
        <f>IFERROR(VLOOKUP(G48,'Lookup PRAcademy'!A:I,9,FALSE),"")</f>
        <v/>
      </c>
      <c r="I48" s="43"/>
      <c r="J48" s="50" t="str">
        <f t="shared" si="2"/>
        <v/>
      </c>
      <c r="K48" s="43" t="str">
        <f>IFERROR(VLOOKUP(J48,'Lookup PRAcademy'!C41:D4994,2,FALSE),"")</f>
        <v/>
      </c>
      <c r="L48" s="43"/>
      <c r="M48" s="43"/>
      <c r="N48" s="53"/>
      <c r="O48" s="53"/>
      <c r="P48" s="43" t="str">
        <f t="shared" si="3"/>
        <v/>
      </c>
      <c r="Q48" s="49" t="str">
        <f>IFERROR(VLOOKUP(P48,'Lookup PRAcademy'!$C$2:$I$4955,7,FALSE),"")</f>
        <v/>
      </c>
      <c r="R48" s="44"/>
      <c r="S48" s="43"/>
      <c r="T48" s="43"/>
      <c r="U48" s="43"/>
      <c r="V48" s="43"/>
      <c r="W48" s="43"/>
    </row>
    <row r="49" spans="1:23" s="2" customFormat="1" x14ac:dyDescent="0.25">
      <c r="A49" s="53"/>
      <c r="B49" s="46" t="str">
        <f>IFERROR(VLOOKUP(A49,'District Lookup'!A:B,2,FALSE),"")</f>
        <v/>
      </c>
      <c r="C49" s="53"/>
      <c r="D49" s="40" t="str">
        <f t="shared" si="0"/>
        <v/>
      </c>
      <c r="E49" s="46" t="str">
        <f>IFERROR(VLOOKUP(D49,DistrictSchool!C42:D4769,2,FALSE),"")</f>
        <v/>
      </c>
      <c r="F49" s="53"/>
      <c r="G49" s="41" t="str">
        <f t="shared" si="1"/>
        <v/>
      </c>
      <c r="H49" s="46" t="str">
        <f>IFERROR(VLOOKUP(G49,'Lookup PRAcademy'!A:I,9,FALSE),"")</f>
        <v/>
      </c>
      <c r="I49" s="43"/>
      <c r="J49" s="50" t="str">
        <f t="shared" si="2"/>
        <v/>
      </c>
      <c r="K49" s="43" t="str">
        <f>IFERROR(VLOOKUP(J49,'Lookup PRAcademy'!C42:D4995,2,FALSE),"")</f>
        <v/>
      </c>
      <c r="L49" s="43"/>
      <c r="M49" s="43"/>
      <c r="N49" s="53"/>
      <c r="O49" s="53"/>
      <c r="P49" s="43" t="str">
        <f t="shared" si="3"/>
        <v/>
      </c>
      <c r="Q49" s="49" t="str">
        <f>IFERROR(VLOOKUP(P49,'Lookup PRAcademy'!$C$2:$I$4955,7,FALSE),"")</f>
        <v/>
      </c>
      <c r="R49" s="44"/>
      <c r="S49" s="43"/>
      <c r="T49" s="43"/>
      <c r="U49" s="43"/>
      <c r="V49" s="43"/>
      <c r="W49" s="43"/>
    </row>
    <row r="50" spans="1:23" s="2" customFormat="1" x14ac:dyDescent="0.25">
      <c r="A50" s="53"/>
      <c r="B50" s="46" t="str">
        <f>IFERROR(VLOOKUP(A50,'District Lookup'!A:B,2,FALSE),"")</f>
        <v/>
      </c>
      <c r="C50" s="53"/>
      <c r="D50" s="40" t="str">
        <f t="shared" si="0"/>
        <v/>
      </c>
      <c r="E50" s="46" t="str">
        <f>IFERROR(VLOOKUP(D50,DistrictSchool!C43:D4770,2,FALSE),"")</f>
        <v/>
      </c>
      <c r="F50" s="53"/>
      <c r="G50" s="41" t="str">
        <f t="shared" si="1"/>
        <v/>
      </c>
      <c r="H50" s="46" t="str">
        <f>IFERROR(VLOOKUP(G50,'Lookup PRAcademy'!A:I,9,FALSE),"")</f>
        <v/>
      </c>
      <c r="I50" s="43"/>
      <c r="J50" s="50" t="str">
        <f t="shared" si="2"/>
        <v/>
      </c>
      <c r="K50" s="43" t="str">
        <f>IFERROR(VLOOKUP(J50,'Lookup PRAcademy'!C43:D4996,2,FALSE),"")</f>
        <v/>
      </c>
      <c r="L50" s="43"/>
      <c r="M50" s="43"/>
      <c r="N50" s="53"/>
      <c r="O50" s="53"/>
      <c r="P50" s="43" t="str">
        <f t="shared" si="3"/>
        <v/>
      </c>
      <c r="Q50" s="49" t="str">
        <f>IFERROR(VLOOKUP(P50,'Lookup PRAcademy'!$C$2:$I$4955,7,FALSE),"")</f>
        <v/>
      </c>
      <c r="R50" s="44"/>
      <c r="S50" s="43"/>
      <c r="T50" s="43"/>
      <c r="U50" s="43"/>
      <c r="V50" s="43"/>
      <c r="W50" s="43"/>
    </row>
    <row r="51" spans="1:23" s="2" customFormat="1" x14ac:dyDescent="0.25">
      <c r="A51" s="53"/>
      <c r="B51" s="46" t="str">
        <f>IFERROR(VLOOKUP(A51,'District Lookup'!A:B,2,FALSE),"")</f>
        <v/>
      </c>
      <c r="C51" s="53"/>
      <c r="D51" s="40" t="str">
        <f t="shared" si="0"/>
        <v/>
      </c>
      <c r="E51" s="46" t="str">
        <f>IFERROR(VLOOKUP(D51,DistrictSchool!C44:D4771,2,FALSE),"")</f>
        <v/>
      </c>
      <c r="F51" s="53"/>
      <c r="G51" s="41" t="str">
        <f t="shared" si="1"/>
        <v/>
      </c>
      <c r="H51" s="46" t="str">
        <f>IFERROR(VLOOKUP(G51,'Lookup PRAcademy'!A:I,9,FALSE),"")</f>
        <v/>
      </c>
      <c r="I51" s="43"/>
      <c r="J51" s="50" t="str">
        <f t="shared" si="2"/>
        <v/>
      </c>
      <c r="K51" s="43" t="str">
        <f>IFERROR(VLOOKUP(J51,'Lookup PRAcademy'!C44:D4997,2,FALSE),"")</f>
        <v/>
      </c>
      <c r="L51" s="43"/>
      <c r="M51" s="43"/>
      <c r="N51" s="53"/>
      <c r="O51" s="53"/>
      <c r="P51" s="43" t="str">
        <f t="shared" si="3"/>
        <v/>
      </c>
      <c r="Q51" s="49" t="str">
        <f>IFERROR(VLOOKUP(P51,'Lookup PRAcademy'!$C$2:$I$4955,7,FALSE),"")</f>
        <v/>
      </c>
      <c r="R51" s="44"/>
      <c r="S51" s="43"/>
      <c r="T51" s="43"/>
      <c r="U51" s="43"/>
      <c r="V51" s="43"/>
      <c r="W51" s="43"/>
    </row>
    <row r="52" spans="1:23" s="2" customFormat="1" x14ac:dyDescent="0.25">
      <c r="A52" s="53"/>
      <c r="B52" s="46" t="str">
        <f>IFERROR(VLOOKUP(A52,'District Lookup'!A:B,2,FALSE),"")</f>
        <v/>
      </c>
      <c r="C52" s="53"/>
      <c r="D52" s="40" t="str">
        <f t="shared" si="0"/>
        <v/>
      </c>
      <c r="E52" s="46" t="str">
        <f>IFERROR(VLOOKUP(D52,DistrictSchool!C45:D4772,2,FALSE),"")</f>
        <v/>
      </c>
      <c r="F52" s="53"/>
      <c r="G52" s="41" t="str">
        <f t="shared" si="1"/>
        <v/>
      </c>
      <c r="H52" s="46" t="str">
        <f>IFERROR(VLOOKUP(G52,'Lookup PRAcademy'!A:I,9,FALSE),"")</f>
        <v/>
      </c>
      <c r="I52" s="43"/>
      <c r="J52" s="50" t="str">
        <f t="shared" si="2"/>
        <v/>
      </c>
      <c r="K52" s="43" t="str">
        <f>IFERROR(VLOOKUP(J52,'Lookup PRAcademy'!C45:D4998,2,FALSE),"")</f>
        <v/>
      </c>
      <c r="L52" s="43"/>
      <c r="M52" s="43"/>
      <c r="N52" s="53"/>
      <c r="O52" s="53"/>
      <c r="P52" s="43" t="str">
        <f t="shared" si="3"/>
        <v/>
      </c>
      <c r="Q52" s="49" t="str">
        <f>IFERROR(VLOOKUP(P52,'Lookup PRAcademy'!$C$2:$I$4955,7,FALSE),"")</f>
        <v/>
      </c>
      <c r="R52" s="44"/>
      <c r="S52" s="43"/>
      <c r="T52" s="43"/>
      <c r="U52" s="43"/>
      <c r="V52" s="43"/>
      <c r="W52" s="43"/>
    </row>
    <row r="53" spans="1:23" s="2" customFormat="1" x14ac:dyDescent="0.25">
      <c r="A53" s="53"/>
      <c r="B53" s="46" t="str">
        <f>IFERROR(VLOOKUP(A53,'District Lookup'!A:B,2,FALSE),"")</f>
        <v/>
      </c>
      <c r="C53" s="53"/>
      <c r="D53" s="40" t="str">
        <f t="shared" si="0"/>
        <v/>
      </c>
      <c r="E53" s="46" t="str">
        <f>IFERROR(VLOOKUP(D53,DistrictSchool!C46:D4773,2,FALSE),"")</f>
        <v/>
      </c>
      <c r="F53" s="53"/>
      <c r="G53" s="41" t="str">
        <f t="shared" si="1"/>
        <v/>
      </c>
      <c r="H53" s="46" t="str">
        <f>IFERROR(VLOOKUP(G53,'Lookup PRAcademy'!A:I,9,FALSE),"")</f>
        <v/>
      </c>
      <c r="I53" s="43"/>
      <c r="J53" s="50" t="str">
        <f t="shared" si="2"/>
        <v/>
      </c>
      <c r="K53" s="43" t="str">
        <f>IFERROR(VLOOKUP(J53,'Lookup PRAcademy'!C46:D4999,2,FALSE),"")</f>
        <v/>
      </c>
      <c r="L53" s="43"/>
      <c r="M53" s="43"/>
      <c r="N53" s="53"/>
      <c r="O53" s="53"/>
      <c r="P53" s="43" t="str">
        <f t="shared" si="3"/>
        <v/>
      </c>
      <c r="Q53" s="49" t="str">
        <f>IFERROR(VLOOKUP(P53,'Lookup PRAcademy'!$C$2:$I$4955,7,FALSE),"")</f>
        <v/>
      </c>
      <c r="R53" s="44"/>
      <c r="S53" s="43"/>
      <c r="T53" s="43"/>
      <c r="U53" s="43"/>
      <c r="V53" s="43"/>
      <c r="W53" s="43"/>
    </row>
    <row r="54" spans="1:23" s="2" customFormat="1" x14ac:dyDescent="0.25">
      <c r="A54" s="53"/>
      <c r="B54" s="46" t="str">
        <f>IFERROR(VLOOKUP(A54,'District Lookup'!A:B,2,FALSE),"")</f>
        <v/>
      </c>
      <c r="C54" s="53"/>
      <c r="D54" s="40" t="str">
        <f t="shared" si="0"/>
        <v/>
      </c>
      <c r="E54" s="46" t="str">
        <f>IFERROR(VLOOKUP(D54,DistrictSchool!C47:D4774,2,FALSE),"")</f>
        <v/>
      </c>
      <c r="F54" s="53"/>
      <c r="G54" s="41" t="str">
        <f t="shared" si="1"/>
        <v/>
      </c>
      <c r="H54" s="46" t="str">
        <f>IFERROR(VLOOKUP(G54,'Lookup PRAcademy'!A:I,9,FALSE),"")</f>
        <v/>
      </c>
      <c r="I54" s="43"/>
      <c r="J54" s="50" t="str">
        <f t="shared" si="2"/>
        <v/>
      </c>
      <c r="K54" s="43" t="str">
        <f>IFERROR(VLOOKUP(J54,'Lookup PRAcademy'!C47:D5000,2,FALSE),"")</f>
        <v/>
      </c>
      <c r="L54" s="43"/>
      <c r="M54" s="43"/>
      <c r="N54" s="53"/>
      <c r="O54" s="53"/>
      <c r="P54" s="43" t="str">
        <f t="shared" si="3"/>
        <v/>
      </c>
      <c r="Q54" s="49" t="str">
        <f>IFERROR(VLOOKUP(P54,'Lookup PRAcademy'!$C$2:$I$4955,7,FALSE),"")</f>
        <v/>
      </c>
      <c r="R54" s="44"/>
      <c r="S54" s="43"/>
      <c r="T54" s="43"/>
      <c r="U54" s="43"/>
      <c r="V54" s="43"/>
      <c r="W54" s="43"/>
    </row>
    <row r="55" spans="1:23" s="2" customFormat="1" x14ac:dyDescent="0.25">
      <c r="A55" s="53"/>
      <c r="B55" s="46" t="str">
        <f>IFERROR(VLOOKUP(A55,'District Lookup'!A:B,2,FALSE),"")</f>
        <v/>
      </c>
      <c r="C55" s="53"/>
      <c r="D55" s="40" t="str">
        <f t="shared" si="0"/>
        <v/>
      </c>
      <c r="E55" s="46" t="str">
        <f>IFERROR(VLOOKUP(D55,DistrictSchool!C48:D4775,2,FALSE),"")</f>
        <v/>
      </c>
      <c r="F55" s="53"/>
      <c r="G55" s="41" t="str">
        <f t="shared" si="1"/>
        <v/>
      </c>
      <c r="H55" s="46" t="str">
        <f>IFERROR(VLOOKUP(G55,'Lookup PRAcademy'!A:I,9,FALSE),"")</f>
        <v/>
      </c>
      <c r="I55" s="43"/>
      <c r="J55" s="50" t="str">
        <f t="shared" si="2"/>
        <v/>
      </c>
      <c r="K55" s="43" t="str">
        <f>IFERROR(VLOOKUP(J55,'Lookup PRAcademy'!C48:D5001,2,FALSE),"")</f>
        <v/>
      </c>
      <c r="L55" s="43"/>
      <c r="M55" s="43"/>
      <c r="N55" s="53"/>
      <c r="O55" s="53"/>
      <c r="P55" s="43" t="str">
        <f t="shared" si="3"/>
        <v/>
      </c>
      <c r="Q55" s="49" t="str">
        <f>IFERROR(VLOOKUP(P55,'Lookup PRAcademy'!$C$2:$I$4955,7,FALSE),"")</f>
        <v/>
      </c>
      <c r="R55" s="44"/>
      <c r="S55" s="43"/>
      <c r="T55" s="43"/>
      <c r="U55" s="43"/>
      <c r="V55" s="43"/>
      <c r="W55" s="43"/>
    </row>
    <row r="56" spans="1:23" s="2" customFormat="1" x14ac:dyDescent="0.25">
      <c r="A56" s="53"/>
      <c r="B56" s="46" t="str">
        <f>IFERROR(VLOOKUP(A56,'District Lookup'!A:B,2,FALSE),"")</f>
        <v/>
      </c>
      <c r="C56" s="53"/>
      <c r="D56" s="40" t="str">
        <f t="shared" si="0"/>
        <v/>
      </c>
      <c r="E56" s="46" t="str">
        <f>IFERROR(VLOOKUP(D56,DistrictSchool!C49:D4776,2,FALSE),"")</f>
        <v/>
      </c>
      <c r="F56" s="53"/>
      <c r="G56" s="41" t="str">
        <f t="shared" si="1"/>
        <v/>
      </c>
      <c r="H56" s="46" t="str">
        <f>IFERROR(VLOOKUP(G56,'Lookup PRAcademy'!A:I,9,FALSE),"")</f>
        <v/>
      </c>
      <c r="I56" s="43"/>
      <c r="J56" s="50" t="str">
        <f t="shared" si="2"/>
        <v/>
      </c>
      <c r="K56" s="43" t="str">
        <f>IFERROR(VLOOKUP(J56,'Lookup PRAcademy'!C49:D5002,2,FALSE),"")</f>
        <v/>
      </c>
      <c r="L56" s="43"/>
      <c r="M56" s="43"/>
      <c r="N56" s="53"/>
      <c r="O56" s="53"/>
      <c r="P56" s="43" t="str">
        <f t="shared" si="3"/>
        <v/>
      </c>
      <c r="Q56" s="49" t="str">
        <f>IFERROR(VLOOKUP(P56,'Lookup PRAcademy'!$C$2:$I$4955,7,FALSE),"")</f>
        <v/>
      </c>
      <c r="R56" s="44"/>
      <c r="S56" s="43"/>
      <c r="T56" s="43"/>
      <c r="U56" s="43"/>
      <c r="V56" s="43"/>
      <c r="W56" s="43"/>
    </row>
    <row r="57" spans="1:23" s="2" customFormat="1" x14ac:dyDescent="0.25">
      <c r="A57" s="53"/>
      <c r="B57" s="46" t="str">
        <f>IFERROR(VLOOKUP(A57,'District Lookup'!A:B,2,FALSE),"")</f>
        <v/>
      </c>
      <c r="C57" s="53"/>
      <c r="D57" s="40" t="str">
        <f t="shared" si="0"/>
        <v/>
      </c>
      <c r="E57" s="46" t="str">
        <f>IFERROR(VLOOKUP(D57,DistrictSchool!C50:D4777,2,FALSE),"")</f>
        <v/>
      </c>
      <c r="F57" s="53"/>
      <c r="G57" s="41" t="str">
        <f t="shared" si="1"/>
        <v/>
      </c>
      <c r="H57" s="46" t="str">
        <f>IFERROR(VLOOKUP(G57,'Lookup PRAcademy'!A:I,9,FALSE),"")</f>
        <v/>
      </c>
      <c r="I57" s="43"/>
      <c r="J57" s="50" t="str">
        <f t="shared" si="2"/>
        <v/>
      </c>
      <c r="K57" s="43" t="str">
        <f>IFERROR(VLOOKUP(J57,'Lookup PRAcademy'!C50:D5003,2,FALSE),"")</f>
        <v/>
      </c>
      <c r="L57" s="43"/>
      <c r="M57" s="43"/>
      <c r="N57" s="53"/>
      <c r="O57" s="53"/>
      <c r="P57" s="43" t="str">
        <f t="shared" si="3"/>
        <v/>
      </c>
      <c r="Q57" s="49" t="str">
        <f>IFERROR(VLOOKUP(P57,'Lookup PRAcademy'!$C$2:$I$4955,7,FALSE),"")</f>
        <v/>
      </c>
      <c r="R57" s="44"/>
      <c r="S57" s="43"/>
      <c r="T57" s="43"/>
      <c r="U57" s="43"/>
      <c r="V57" s="43"/>
      <c r="W57" s="43"/>
    </row>
    <row r="58" spans="1:23" s="2" customFormat="1" x14ac:dyDescent="0.25">
      <c r="A58" s="53"/>
      <c r="B58" s="46" t="str">
        <f>IFERROR(VLOOKUP(A58,'District Lookup'!A:B,2,FALSE),"")</f>
        <v/>
      </c>
      <c r="C58" s="53"/>
      <c r="D58" s="40" t="str">
        <f t="shared" si="0"/>
        <v/>
      </c>
      <c r="E58" s="46" t="str">
        <f>IFERROR(VLOOKUP(D58,DistrictSchool!C51:D4778,2,FALSE),"")</f>
        <v/>
      </c>
      <c r="F58" s="53"/>
      <c r="G58" s="41" t="str">
        <f t="shared" si="1"/>
        <v/>
      </c>
      <c r="H58" s="46" t="str">
        <f>IFERROR(VLOOKUP(G58,'Lookup PRAcademy'!A:I,9,FALSE),"")</f>
        <v/>
      </c>
      <c r="I58" s="43"/>
      <c r="J58" s="50" t="str">
        <f t="shared" si="2"/>
        <v/>
      </c>
      <c r="K58" s="43" t="str">
        <f>IFERROR(VLOOKUP(J58,'Lookup PRAcademy'!C51:D5004,2,FALSE),"")</f>
        <v/>
      </c>
      <c r="L58" s="43"/>
      <c r="M58" s="43"/>
      <c r="N58" s="53"/>
      <c r="O58" s="53"/>
      <c r="P58" s="43" t="str">
        <f t="shared" si="3"/>
        <v/>
      </c>
      <c r="Q58" s="49" t="str">
        <f>IFERROR(VLOOKUP(P58,'Lookup PRAcademy'!$C$2:$I$4955,7,FALSE),"")</f>
        <v/>
      </c>
      <c r="R58" s="44"/>
      <c r="S58" s="43"/>
      <c r="T58" s="43"/>
      <c r="U58" s="43"/>
      <c r="V58" s="43"/>
      <c r="W58" s="43"/>
    </row>
    <row r="59" spans="1:23" s="2" customFormat="1" x14ac:dyDescent="0.25">
      <c r="A59" s="53"/>
      <c r="B59" s="46" t="str">
        <f>IFERROR(VLOOKUP(A59,'District Lookup'!A:B,2,FALSE),"")</f>
        <v/>
      </c>
      <c r="C59" s="53"/>
      <c r="D59" s="40" t="str">
        <f t="shared" si="0"/>
        <v/>
      </c>
      <c r="E59" s="46" t="str">
        <f>IFERROR(VLOOKUP(D59,DistrictSchool!C52:D4779,2,FALSE),"")</f>
        <v/>
      </c>
      <c r="F59" s="53"/>
      <c r="G59" s="41" t="str">
        <f t="shared" si="1"/>
        <v/>
      </c>
      <c r="H59" s="46" t="str">
        <f>IFERROR(VLOOKUP(G59,'Lookup PRAcademy'!A:I,9,FALSE),"")</f>
        <v/>
      </c>
      <c r="I59" s="43"/>
      <c r="J59" s="50" t="str">
        <f t="shared" si="2"/>
        <v/>
      </c>
      <c r="K59" s="43" t="str">
        <f>IFERROR(VLOOKUP(J59,'Lookup PRAcademy'!C52:D5005,2,FALSE),"")</f>
        <v/>
      </c>
      <c r="L59" s="43"/>
      <c r="M59" s="43"/>
      <c r="N59" s="53"/>
      <c r="O59" s="53"/>
      <c r="P59" s="43" t="str">
        <f t="shared" si="3"/>
        <v/>
      </c>
      <c r="Q59" s="49" t="str">
        <f>IFERROR(VLOOKUP(P59,'Lookup PRAcademy'!$C$2:$I$4955,7,FALSE),"")</f>
        <v/>
      </c>
      <c r="R59" s="44"/>
      <c r="S59" s="43"/>
      <c r="T59" s="43"/>
      <c r="U59" s="43"/>
      <c r="V59" s="43"/>
      <c r="W59" s="43"/>
    </row>
    <row r="60" spans="1:23" s="2" customFormat="1" x14ac:dyDescent="0.25">
      <c r="A60" s="53"/>
      <c r="B60" s="46" t="str">
        <f>IFERROR(VLOOKUP(A60,'District Lookup'!A:B,2,FALSE),"")</f>
        <v/>
      </c>
      <c r="C60" s="53"/>
      <c r="D60" s="40" t="str">
        <f t="shared" si="0"/>
        <v/>
      </c>
      <c r="E60" s="46" t="str">
        <f>IFERROR(VLOOKUP(D60,DistrictSchool!C53:D4780,2,FALSE),"")</f>
        <v/>
      </c>
      <c r="F60" s="53"/>
      <c r="G60" s="41" t="str">
        <f t="shared" si="1"/>
        <v/>
      </c>
      <c r="H60" s="46" t="str">
        <f>IFERROR(VLOOKUP(G60,'Lookup PRAcademy'!A:I,9,FALSE),"")</f>
        <v/>
      </c>
      <c r="I60" s="43"/>
      <c r="J60" s="50" t="str">
        <f t="shared" si="2"/>
        <v/>
      </c>
      <c r="K60" s="43" t="str">
        <f>IFERROR(VLOOKUP(J60,'Lookup PRAcademy'!C53:D5006,2,FALSE),"")</f>
        <v/>
      </c>
      <c r="L60" s="43"/>
      <c r="M60" s="43"/>
      <c r="N60" s="53"/>
      <c r="O60" s="53"/>
      <c r="P60" s="43" t="str">
        <f t="shared" si="3"/>
        <v/>
      </c>
      <c r="Q60" s="49" t="str">
        <f>IFERROR(VLOOKUP(P60,'Lookup PRAcademy'!$C$2:$I$4955,7,FALSE),"")</f>
        <v/>
      </c>
      <c r="R60" s="44"/>
      <c r="S60" s="43"/>
      <c r="T60" s="43"/>
      <c r="U60" s="43"/>
      <c r="V60" s="43"/>
      <c r="W60" s="43"/>
    </row>
    <row r="61" spans="1:23" s="2" customFormat="1" x14ac:dyDescent="0.25">
      <c r="A61" s="53"/>
      <c r="B61" s="46" t="str">
        <f>IFERROR(VLOOKUP(A61,'District Lookup'!A:B,2,FALSE),"")</f>
        <v/>
      </c>
      <c r="C61" s="53"/>
      <c r="D61" s="40" t="str">
        <f t="shared" si="0"/>
        <v/>
      </c>
      <c r="E61" s="46" t="str">
        <f>IFERROR(VLOOKUP(D61,DistrictSchool!C54:D4781,2,FALSE),"")</f>
        <v/>
      </c>
      <c r="F61" s="53"/>
      <c r="G61" s="41" t="str">
        <f t="shared" si="1"/>
        <v/>
      </c>
      <c r="H61" s="46" t="str">
        <f>IFERROR(VLOOKUP(G61,'Lookup PRAcademy'!A:I,9,FALSE),"")</f>
        <v/>
      </c>
      <c r="I61" s="43"/>
      <c r="J61" s="50" t="str">
        <f t="shared" si="2"/>
        <v/>
      </c>
      <c r="K61" s="43" t="str">
        <f>IFERROR(VLOOKUP(J61,'Lookup PRAcademy'!C54:D5007,2,FALSE),"")</f>
        <v/>
      </c>
      <c r="L61" s="43"/>
      <c r="M61" s="43"/>
      <c r="N61" s="53"/>
      <c r="O61" s="53"/>
      <c r="P61" s="43" t="str">
        <f t="shared" si="3"/>
        <v/>
      </c>
      <c r="Q61" s="49" t="str">
        <f>IFERROR(VLOOKUP(P61,'Lookup PRAcademy'!$C$2:$I$4955,7,FALSE),"")</f>
        <v/>
      </c>
      <c r="R61" s="44"/>
      <c r="S61" s="43"/>
      <c r="T61" s="43"/>
      <c r="U61" s="43"/>
      <c r="V61" s="43"/>
      <c r="W61" s="43"/>
    </row>
    <row r="62" spans="1:23" s="2" customFormat="1" x14ac:dyDescent="0.25">
      <c r="A62" s="53"/>
      <c r="B62" s="46" t="str">
        <f>IFERROR(VLOOKUP(A62,'District Lookup'!A:B,2,FALSE),"")</f>
        <v/>
      </c>
      <c r="C62" s="53"/>
      <c r="D62" s="40" t="str">
        <f t="shared" si="0"/>
        <v/>
      </c>
      <c r="E62" s="46" t="str">
        <f>IFERROR(VLOOKUP(D62,DistrictSchool!C55:D4782,2,FALSE),"")</f>
        <v/>
      </c>
      <c r="F62" s="53"/>
      <c r="G62" s="41" t="str">
        <f t="shared" si="1"/>
        <v/>
      </c>
      <c r="H62" s="46" t="str">
        <f>IFERROR(VLOOKUP(G62,'Lookup PRAcademy'!A:I,9,FALSE),"")</f>
        <v/>
      </c>
      <c r="I62" s="43"/>
      <c r="J62" s="50" t="str">
        <f t="shared" si="2"/>
        <v/>
      </c>
      <c r="K62" s="43" t="str">
        <f>IFERROR(VLOOKUP(J62,'Lookup PRAcademy'!C55:D5008,2,FALSE),"")</f>
        <v/>
      </c>
      <c r="L62" s="43"/>
      <c r="M62" s="43"/>
      <c r="N62" s="53"/>
      <c r="O62" s="53"/>
      <c r="P62" s="43" t="str">
        <f t="shared" si="3"/>
        <v/>
      </c>
      <c r="Q62" s="49" t="str">
        <f>IFERROR(VLOOKUP(P62,'Lookup PRAcademy'!$C$2:$I$4955,7,FALSE),"")</f>
        <v/>
      </c>
      <c r="R62" s="44"/>
      <c r="S62" s="43"/>
      <c r="T62" s="43"/>
      <c r="U62" s="43"/>
      <c r="V62" s="43"/>
      <c r="W62" s="43"/>
    </row>
    <row r="63" spans="1:23" s="2" customFormat="1" x14ac:dyDescent="0.25">
      <c r="A63" s="53"/>
      <c r="B63" s="46" t="str">
        <f>IFERROR(VLOOKUP(A63,'District Lookup'!A:B,2,FALSE),"")</f>
        <v/>
      </c>
      <c r="C63" s="53"/>
      <c r="D63" s="40" t="str">
        <f t="shared" si="0"/>
        <v/>
      </c>
      <c r="E63" s="46" t="str">
        <f>IFERROR(VLOOKUP(D63,DistrictSchool!C56:D4783,2,FALSE),"")</f>
        <v/>
      </c>
      <c r="F63" s="53"/>
      <c r="G63" s="41" t="str">
        <f t="shared" si="1"/>
        <v/>
      </c>
      <c r="H63" s="46" t="str">
        <f>IFERROR(VLOOKUP(G63,'Lookup PRAcademy'!A:I,9,FALSE),"")</f>
        <v/>
      </c>
      <c r="I63" s="43"/>
      <c r="J63" s="50" t="str">
        <f t="shared" si="2"/>
        <v/>
      </c>
      <c r="K63" s="43" t="str">
        <f>IFERROR(VLOOKUP(J63,'Lookup PRAcademy'!C56:D5009,2,FALSE),"")</f>
        <v/>
      </c>
      <c r="L63" s="43"/>
      <c r="M63" s="43"/>
      <c r="N63" s="53"/>
      <c r="O63" s="53"/>
      <c r="P63" s="43" t="str">
        <f t="shared" si="3"/>
        <v/>
      </c>
      <c r="Q63" s="49" t="str">
        <f>IFERROR(VLOOKUP(P63,'Lookup PRAcademy'!$C$2:$I$4955,7,FALSE),"")</f>
        <v/>
      </c>
      <c r="R63" s="44"/>
      <c r="S63" s="43"/>
      <c r="T63" s="43"/>
      <c r="U63" s="43"/>
      <c r="V63" s="43"/>
      <c r="W63" s="43"/>
    </row>
    <row r="64" spans="1:23" s="2" customFormat="1" x14ac:dyDescent="0.25">
      <c r="A64" s="53"/>
      <c r="B64" s="46" t="str">
        <f>IFERROR(VLOOKUP(A64,'District Lookup'!A:B,2,FALSE),"")</f>
        <v/>
      </c>
      <c r="C64" s="53"/>
      <c r="D64" s="40" t="str">
        <f t="shared" si="0"/>
        <v/>
      </c>
      <c r="E64" s="46" t="str">
        <f>IFERROR(VLOOKUP(D64,DistrictSchool!C57:D4784,2,FALSE),"")</f>
        <v/>
      </c>
      <c r="F64" s="53"/>
      <c r="G64" s="41" t="str">
        <f t="shared" si="1"/>
        <v/>
      </c>
      <c r="H64" s="46" t="str">
        <f>IFERROR(VLOOKUP(G64,'Lookup PRAcademy'!A:I,9,FALSE),"")</f>
        <v/>
      </c>
      <c r="I64" s="43"/>
      <c r="J64" s="50" t="str">
        <f t="shared" si="2"/>
        <v/>
      </c>
      <c r="K64" s="43" t="str">
        <f>IFERROR(VLOOKUP(J64,'Lookup PRAcademy'!C57:D5010,2,FALSE),"")</f>
        <v/>
      </c>
      <c r="L64" s="43"/>
      <c r="M64" s="43"/>
      <c r="N64" s="53"/>
      <c r="O64" s="53"/>
      <c r="P64" s="43" t="str">
        <f t="shared" si="3"/>
        <v/>
      </c>
      <c r="Q64" s="49" t="str">
        <f>IFERROR(VLOOKUP(P64,'Lookup PRAcademy'!$C$2:$I$4955,7,FALSE),"")</f>
        <v/>
      </c>
      <c r="R64" s="44"/>
      <c r="S64" s="43"/>
      <c r="T64" s="43"/>
      <c r="U64" s="43"/>
      <c r="V64" s="43"/>
      <c r="W64" s="43"/>
    </row>
    <row r="65" spans="1:23" s="2" customFormat="1" x14ac:dyDescent="0.25">
      <c r="A65" s="53"/>
      <c r="B65" s="46" t="str">
        <f>IFERROR(VLOOKUP(A65,'District Lookup'!A:B,2,FALSE),"")</f>
        <v/>
      </c>
      <c r="C65" s="53"/>
      <c r="D65" s="40" t="str">
        <f t="shared" si="0"/>
        <v/>
      </c>
      <c r="E65" s="46" t="str">
        <f>IFERROR(VLOOKUP(D65,DistrictSchool!C58:D4785,2,FALSE),"")</f>
        <v/>
      </c>
      <c r="F65" s="53"/>
      <c r="G65" s="41" t="str">
        <f t="shared" si="1"/>
        <v/>
      </c>
      <c r="H65" s="46" t="str">
        <f>IFERROR(VLOOKUP(G65,'Lookup PRAcademy'!A:I,9,FALSE),"")</f>
        <v/>
      </c>
      <c r="I65" s="43"/>
      <c r="J65" s="50" t="str">
        <f t="shared" si="2"/>
        <v/>
      </c>
      <c r="K65" s="43" t="str">
        <f>IFERROR(VLOOKUP(J65,'Lookup PRAcademy'!C58:D5011,2,FALSE),"")</f>
        <v/>
      </c>
      <c r="L65" s="43"/>
      <c r="M65" s="43"/>
      <c r="N65" s="53"/>
      <c r="O65" s="53"/>
      <c r="P65" s="43" t="str">
        <f t="shared" si="3"/>
        <v/>
      </c>
      <c r="Q65" s="49" t="str">
        <f>IFERROR(VLOOKUP(P65,'Lookup PRAcademy'!$C$2:$I$4955,7,FALSE),"")</f>
        <v/>
      </c>
      <c r="R65" s="44"/>
      <c r="S65" s="43"/>
      <c r="T65" s="43"/>
      <c r="U65" s="43"/>
      <c r="V65" s="43"/>
      <c r="W65" s="43"/>
    </row>
    <row r="66" spans="1:23" s="2" customFormat="1" x14ac:dyDescent="0.25">
      <c r="A66" s="53"/>
      <c r="B66" s="46" t="str">
        <f>IFERROR(VLOOKUP(A66,'District Lookup'!A:B,2,FALSE),"")</f>
        <v/>
      </c>
      <c r="C66" s="53"/>
      <c r="D66" s="40" t="str">
        <f t="shared" si="0"/>
        <v/>
      </c>
      <c r="E66" s="46" t="str">
        <f>IFERROR(VLOOKUP(D66,DistrictSchool!C59:D4786,2,FALSE),"")</f>
        <v/>
      </c>
      <c r="F66" s="53"/>
      <c r="G66" s="41" t="str">
        <f t="shared" si="1"/>
        <v/>
      </c>
      <c r="H66" s="46" t="str">
        <f>IFERROR(VLOOKUP(G66,'Lookup PRAcademy'!A:I,9,FALSE),"")</f>
        <v/>
      </c>
      <c r="I66" s="43"/>
      <c r="J66" s="50" t="str">
        <f t="shared" si="2"/>
        <v/>
      </c>
      <c r="K66" s="43" t="str">
        <f>IFERROR(VLOOKUP(J66,'Lookup PRAcademy'!C59:D5012,2,FALSE),"")</f>
        <v/>
      </c>
      <c r="L66" s="43"/>
      <c r="M66" s="43"/>
      <c r="N66" s="53"/>
      <c r="O66" s="53"/>
      <c r="P66" s="43" t="str">
        <f t="shared" si="3"/>
        <v/>
      </c>
      <c r="Q66" s="49" t="str">
        <f>IFERROR(VLOOKUP(P66,'Lookup PRAcademy'!$C$2:$I$4955,7,FALSE),"")</f>
        <v/>
      </c>
      <c r="R66" s="44"/>
      <c r="S66" s="43"/>
      <c r="T66" s="43"/>
      <c r="U66" s="43"/>
      <c r="V66" s="43"/>
      <c r="W66" s="43"/>
    </row>
    <row r="67" spans="1:23" s="2" customFormat="1" x14ac:dyDescent="0.25">
      <c r="A67" s="53"/>
      <c r="B67" s="46" t="str">
        <f>IFERROR(VLOOKUP(A67,'District Lookup'!A:B,2,FALSE),"")</f>
        <v/>
      </c>
      <c r="C67" s="53"/>
      <c r="D67" s="40" t="str">
        <f t="shared" si="0"/>
        <v/>
      </c>
      <c r="E67" s="46" t="str">
        <f>IFERROR(VLOOKUP(D67,DistrictSchool!C60:D4787,2,FALSE),"")</f>
        <v/>
      </c>
      <c r="F67" s="53"/>
      <c r="G67" s="41" t="str">
        <f t="shared" si="1"/>
        <v/>
      </c>
      <c r="H67" s="46" t="str">
        <f>IFERROR(VLOOKUP(G67,'Lookup PRAcademy'!A:I,9,FALSE),"")</f>
        <v/>
      </c>
      <c r="I67" s="43"/>
      <c r="J67" s="50" t="str">
        <f t="shared" si="2"/>
        <v/>
      </c>
      <c r="K67" s="43" t="str">
        <f>IFERROR(VLOOKUP(J67,'Lookup PRAcademy'!C60:D5013,2,FALSE),"")</f>
        <v/>
      </c>
      <c r="L67" s="43"/>
      <c r="M67" s="43"/>
      <c r="N67" s="53"/>
      <c r="O67" s="53"/>
      <c r="P67" s="43" t="str">
        <f t="shared" si="3"/>
        <v/>
      </c>
      <c r="Q67" s="49" t="str">
        <f>IFERROR(VLOOKUP(P67,'Lookup PRAcademy'!$C$2:$I$4955,7,FALSE),"")</f>
        <v/>
      </c>
      <c r="R67" s="44"/>
      <c r="S67" s="43"/>
      <c r="T67" s="43"/>
      <c r="U67" s="43"/>
      <c r="V67" s="43"/>
      <c r="W67" s="43"/>
    </row>
    <row r="68" spans="1:23" s="2" customFormat="1" x14ac:dyDescent="0.25">
      <c r="A68" s="53"/>
      <c r="B68" s="46" t="str">
        <f>IFERROR(VLOOKUP(A68,'District Lookup'!A:B,2,FALSE),"")</f>
        <v/>
      </c>
      <c r="C68" s="53"/>
      <c r="D68" s="40" t="str">
        <f t="shared" si="0"/>
        <v/>
      </c>
      <c r="E68" s="46" t="str">
        <f>IFERROR(VLOOKUP(D68,DistrictSchool!C61:D4788,2,FALSE),"")</f>
        <v/>
      </c>
      <c r="F68" s="53"/>
      <c r="G68" s="41" t="str">
        <f t="shared" si="1"/>
        <v/>
      </c>
      <c r="H68" s="46" t="str">
        <f>IFERROR(VLOOKUP(G68,'Lookup PRAcademy'!A:I,9,FALSE),"")</f>
        <v/>
      </c>
      <c r="I68" s="43"/>
      <c r="J68" s="50" t="str">
        <f t="shared" si="2"/>
        <v/>
      </c>
      <c r="K68" s="43" t="str">
        <f>IFERROR(VLOOKUP(J68,'Lookup PRAcademy'!C61:D5014,2,FALSE),"")</f>
        <v/>
      </c>
      <c r="L68" s="43"/>
      <c r="M68" s="43"/>
      <c r="N68" s="53"/>
      <c r="O68" s="53"/>
      <c r="P68" s="43" t="str">
        <f t="shared" si="3"/>
        <v/>
      </c>
      <c r="Q68" s="49" t="str">
        <f>IFERROR(VLOOKUP(P68,'Lookup PRAcademy'!$C$2:$I$4955,7,FALSE),"")</f>
        <v/>
      </c>
      <c r="R68" s="44"/>
      <c r="S68" s="43"/>
      <c r="T68" s="43"/>
      <c r="U68" s="43"/>
      <c r="V68" s="43"/>
      <c r="W68" s="43"/>
    </row>
    <row r="69" spans="1:23" s="2" customFormat="1" x14ac:dyDescent="0.25">
      <c r="A69" s="53"/>
      <c r="B69" s="46" t="str">
        <f>IFERROR(VLOOKUP(A69,'District Lookup'!A:B,2,FALSE),"")</f>
        <v/>
      </c>
      <c r="C69" s="53"/>
      <c r="D69" s="40" t="str">
        <f t="shared" si="0"/>
        <v/>
      </c>
      <c r="E69" s="46" t="str">
        <f>IFERROR(VLOOKUP(D69,DistrictSchool!C62:D4789,2,FALSE),"")</f>
        <v/>
      </c>
      <c r="F69" s="53"/>
      <c r="G69" s="41" t="str">
        <f t="shared" si="1"/>
        <v/>
      </c>
      <c r="H69" s="46" t="str">
        <f>IFERROR(VLOOKUP(G69,'Lookup PRAcademy'!A:I,9,FALSE),"")</f>
        <v/>
      </c>
      <c r="I69" s="43"/>
      <c r="J69" s="50" t="str">
        <f t="shared" si="2"/>
        <v/>
      </c>
      <c r="K69" s="43" t="str">
        <f>IFERROR(VLOOKUP(J69,'Lookup PRAcademy'!C62:D5015,2,FALSE),"")</f>
        <v/>
      </c>
      <c r="L69" s="43"/>
      <c r="M69" s="43"/>
      <c r="N69" s="53"/>
      <c r="O69" s="53"/>
      <c r="P69" s="43" t="str">
        <f t="shared" si="3"/>
        <v/>
      </c>
      <c r="Q69" s="49" t="str">
        <f>IFERROR(VLOOKUP(P69,'Lookup PRAcademy'!$C$2:$I$4955,7,FALSE),"")</f>
        <v/>
      </c>
      <c r="R69" s="44"/>
      <c r="S69" s="43"/>
      <c r="T69" s="43"/>
      <c r="U69" s="43"/>
      <c r="V69" s="43"/>
      <c r="W69" s="43"/>
    </row>
    <row r="70" spans="1:23" s="2" customFormat="1" x14ac:dyDescent="0.25">
      <c r="A70" s="53"/>
      <c r="B70" s="46" t="str">
        <f>IFERROR(VLOOKUP(A70,'District Lookup'!A:B,2,FALSE),"")</f>
        <v/>
      </c>
      <c r="C70" s="53"/>
      <c r="D70" s="40" t="str">
        <f t="shared" si="0"/>
        <v/>
      </c>
      <c r="E70" s="46" t="str">
        <f>IFERROR(VLOOKUP(D70,DistrictSchool!C63:D4790,2,FALSE),"")</f>
        <v/>
      </c>
      <c r="F70" s="53"/>
      <c r="G70" s="41" t="str">
        <f t="shared" si="1"/>
        <v/>
      </c>
      <c r="H70" s="46" t="str">
        <f>IFERROR(VLOOKUP(G70,'Lookup PRAcademy'!A:I,9,FALSE),"")</f>
        <v/>
      </c>
      <c r="I70" s="43"/>
      <c r="J70" s="50" t="str">
        <f t="shared" si="2"/>
        <v/>
      </c>
      <c r="K70" s="43" t="str">
        <f>IFERROR(VLOOKUP(J70,'Lookup PRAcademy'!C63:D5016,2,FALSE),"")</f>
        <v/>
      </c>
      <c r="L70" s="43"/>
      <c r="M70" s="43"/>
      <c r="N70" s="53"/>
      <c r="O70" s="53"/>
      <c r="P70" s="43" t="str">
        <f t="shared" si="3"/>
        <v/>
      </c>
      <c r="Q70" s="49" t="str">
        <f>IFERROR(VLOOKUP(P70,'Lookup PRAcademy'!$C$2:$I$4955,7,FALSE),"")</f>
        <v/>
      </c>
      <c r="R70" s="44"/>
      <c r="S70" s="43"/>
      <c r="T70" s="43"/>
      <c r="U70" s="43"/>
      <c r="V70" s="43"/>
      <c r="W70" s="43"/>
    </row>
    <row r="71" spans="1:23" s="2" customFormat="1" x14ac:dyDescent="0.25">
      <c r="A71" s="53"/>
      <c r="B71" s="46" t="str">
        <f>IFERROR(VLOOKUP(A71,'District Lookup'!A:B,2,FALSE),"")</f>
        <v/>
      </c>
      <c r="C71" s="53"/>
      <c r="D71" s="40" t="str">
        <f t="shared" si="0"/>
        <v/>
      </c>
      <c r="E71" s="46" t="str">
        <f>IFERROR(VLOOKUP(D71,DistrictSchool!C64:D4791,2,FALSE),"")</f>
        <v/>
      </c>
      <c r="F71" s="53"/>
      <c r="G71" s="41" t="str">
        <f t="shared" si="1"/>
        <v/>
      </c>
      <c r="H71" s="46" t="str">
        <f>IFERROR(VLOOKUP(G71,'Lookup PRAcademy'!A:I,9,FALSE),"")</f>
        <v/>
      </c>
      <c r="I71" s="43"/>
      <c r="J71" s="50" t="str">
        <f t="shared" si="2"/>
        <v/>
      </c>
      <c r="K71" s="43" t="str">
        <f>IFERROR(VLOOKUP(J71,'Lookup PRAcademy'!C64:D5017,2,FALSE),"")</f>
        <v/>
      </c>
      <c r="L71" s="43"/>
      <c r="M71" s="43"/>
      <c r="N71" s="53"/>
      <c r="O71" s="53"/>
      <c r="P71" s="43" t="str">
        <f t="shared" si="3"/>
        <v/>
      </c>
      <c r="Q71" s="49" t="str">
        <f>IFERROR(VLOOKUP(P71,'Lookup PRAcademy'!$C$2:$I$4955,7,FALSE),"")</f>
        <v/>
      </c>
      <c r="R71" s="44"/>
      <c r="S71" s="43"/>
      <c r="T71" s="43"/>
      <c r="U71" s="43"/>
      <c r="V71" s="43"/>
      <c r="W71" s="43"/>
    </row>
    <row r="72" spans="1:23" s="2" customFormat="1" x14ac:dyDescent="0.25">
      <c r="A72" s="53"/>
      <c r="B72" s="46" t="str">
        <f>IFERROR(VLOOKUP(A72,'District Lookup'!A:B,2,FALSE),"")</f>
        <v/>
      </c>
      <c r="C72" s="53"/>
      <c r="D72" s="40" t="str">
        <f t="shared" ref="D72:D135" si="4">_xlfn.CONCAT(A72,C72)</f>
        <v/>
      </c>
      <c r="E72" s="46" t="str">
        <f>IFERROR(VLOOKUP(D72,DistrictSchool!C65:D4792,2,FALSE),"")</f>
        <v/>
      </c>
      <c r="F72" s="53"/>
      <c r="G72" s="41" t="str">
        <f t="shared" si="1"/>
        <v/>
      </c>
      <c r="H72" s="46" t="str">
        <f>IFERROR(VLOOKUP(G72,'Lookup PRAcademy'!A:I,9,FALSE),"")</f>
        <v/>
      </c>
      <c r="I72" s="43"/>
      <c r="J72" s="50" t="str">
        <f t="shared" si="2"/>
        <v/>
      </c>
      <c r="K72" s="43" t="str">
        <f>IFERROR(VLOOKUP(J72,'Lookup PRAcademy'!C65:D5018,2,FALSE),"")</f>
        <v/>
      </c>
      <c r="L72" s="43"/>
      <c r="M72" s="43"/>
      <c r="N72" s="53"/>
      <c r="O72" s="53"/>
      <c r="P72" s="43" t="str">
        <f t="shared" si="3"/>
        <v/>
      </c>
      <c r="Q72" s="49" t="str">
        <f>IFERROR(VLOOKUP(P72,'Lookup PRAcademy'!$C$2:$I$4955,7,FALSE),"")</f>
        <v/>
      </c>
      <c r="R72" s="44"/>
      <c r="S72" s="43"/>
      <c r="T72" s="43"/>
      <c r="U72" s="43"/>
      <c r="V72" s="43"/>
      <c r="W72" s="43"/>
    </row>
    <row r="73" spans="1:23" s="2" customFormat="1" x14ac:dyDescent="0.25">
      <c r="A73" s="53"/>
      <c r="B73" s="46" t="str">
        <f>IFERROR(VLOOKUP(A73,'District Lookup'!A:B,2,FALSE),"")</f>
        <v/>
      </c>
      <c r="C73" s="53"/>
      <c r="D73" s="40" t="str">
        <f t="shared" si="4"/>
        <v/>
      </c>
      <c r="E73" s="46" t="str">
        <f>IFERROR(VLOOKUP(D73,DistrictSchool!C66:D4793,2,FALSE),"")</f>
        <v/>
      </c>
      <c r="F73" s="53"/>
      <c r="G73" s="41" t="str">
        <f t="shared" si="1"/>
        <v/>
      </c>
      <c r="H73" s="46" t="str">
        <f>IFERROR(VLOOKUP(G73,'Lookup PRAcademy'!A:I,9,FALSE),"")</f>
        <v/>
      </c>
      <c r="I73" s="43"/>
      <c r="J73" s="50" t="str">
        <f t="shared" si="2"/>
        <v/>
      </c>
      <c r="K73" s="43" t="str">
        <f>IFERROR(VLOOKUP(J73,'Lookup PRAcademy'!C66:D5019,2,FALSE),"")</f>
        <v/>
      </c>
      <c r="L73" s="43"/>
      <c r="M73" s="43"/>
      <c r="N73" s="53"/>
      <c r="O73" s="53"/>
      <c r="P73" s="43" t="str">
        <f t="shared" si="3"/>
        <v/>
      </c>
      <c r="Q73" s="49" t="str">
        <f>IFERROR(VLOOKUP(P73,'Lookup PRAcademy'!$C$2:$I$4955,7,FALSE),"")</f>
        <v/>
      </c>
      <c r="R73" s="44"/>
      <c r="S73" s="43"/>
      <c r="T73" s="43"/>
      <c r="U73" s="43"/>
      <c r="V73" s="43"/>
      <c r="W73" s="43"/>
    </row>
    <row r="74" spans="1:23" s="2" customFormat="1" x14ac:dyDescent="0.25">
      <c r="A74" s="53"/>
      <c r="B74" s="46" t="str">
        <f>IFERROR(VLOOKUP(A74,'District Lookup'!A:B,2,FALSE),"")</f>
        <v/>
      </c>
      <c r="C74" s="53"/>
      <c r="D74" s="40" t="str">
        <f t="shared" si="4"/>
        <v/>
      </c>
      <c r="E74" s="46" t="str">
        <f>IFERROR(VLOOKUP(D74,DistrictSchool!C67:D4794,2,FALSE),"")</f>
        <v/>
      </c>
      <c r="F74" s="53"/>
      <c r="G74" s="41" t="str">
        <f t="shared" si="1"/>
        <v/>
      </c>
      <c r="H74" s="46" t="str">
        <f>IFERROR(VLOOKUP(G74,'Lookup PRAcademy'!A:I,9,FALSE),"")</f>
        <v/>
      </c>
      <c r="I74" s="43"/>
      <c r="J74" s="50" t="str">
        <f t="shared" si="2"/>
        <v/>
      </c>
      <c r="K74" s="43" t="str">
        <f>IFERROR(VLOOKUP(J74,'Lookup PRAcademy'!C67:D5020,2,FALSE),"")</f>
        <v/>
      </c>
      <c r="L74" s="43"/>
      <c r="M74" s="43"/>
      <c r="N74" s="53"/>
      <c r="O74" s="53"/>
      <c r="P74" s="43" t="str">
        <f t="shared" si="3"/>
        <v/>
      </c>
      <c r="Q74" s="49" t="str">
        <f>IFERROR(VLOOKUP(P74,'Lookup PRAcademy'!$C$2:$I$4955,7,FALSE),"")</f>
        <v/>
      </c>
      <c r="R74" s="44"/>
      <c r="S74" s="43"/>
      <c r="T74" s="43"/>
      <c r="U74" s="43"/>
      <c r="V74" s="43"/>
      <c r="W74" s="43"/>
    </row>
    <row r="75" spans="1:23" s="2" customFormat="1" x14ac:dyDescent="0.25">
      <c r="A75" s="53"/>
      <c r="B75" s="46" t="str">
        <f>IFERROR(VLOOKUP(A75,'District Lookup'!A:B,2,FALSE),"")</f>
        <v/>
      </c>
      <c r="C75" s="53"/>
      <c r="D75" s="40" t="str">
        <f t="shared" si="4"/>
        <v/>
      </c>
      <c r="E75" s="46" t="str">
        <f>IFERROR(VLOOKUP(D75,DistrictSchool!C68:D4795,2,FALSE),"")</f>
        <v/>
      </c>
      <c r="F75" s="53"/>
      <c r="G75" s="41" t="str">
        <f t="shared" ref="G75:G138" si="5">_xlfn.CONCAT(A75,B75,C75,E75,F75)</f>
        <v/>
      </c>
      <c r="H75" s="46" t="str">
        <f>IFERROR(VLOOKUP(G75,'Lookup PRAcademy'!A:I,9,FALSE),"")</f>
        <v/>
      </c>
      <c r="I75" s="43"/>
      <c r="J75" s="50" t="str">
        <f t="shared" ref="J75:J138" si="6">_xlfn.CONCAT(A75,C75,F75)</f>
        <v/>
      </c>
      <c r="K75" s="43" t="str">
        <f>IFERROR(VLOOKUP(J75,'Lookup PRAcademy'!C68:D5021,2,FALSE),"")</f>
        <v/>
      </c>
      <c r="L75" s="43"/>
      <c r="M75" s="43"/>
      <c r="N75" s="53"/>
      <c r="O75" s="53"/>
      <c r="P75" s="43" t="str">
        <f t="shared" ref="P75:P138" si="7">_xlfn.CONCAT(A75,O75,N75)</f>
        <v/>
      </c>
      <c r="Q75" s="49" t="str">
        <f>IFERROR(VLOOKUP(P75,'Lookup PRAcademy'!$C$2:$I$4955,7,FALSE),"")</f>
        <v/>
      </c>
      <c r="R75" s="44"/>
      <c r="S75" s="43"/>
      <c r="T75" s="43"/>
      <c r="U75" s="43"/>
      <c r="V75" s="43"/>
      <c r="W75" s="43"/>
    </row>
    <row r="76" spans="1:23" s="2" customFormat="1" x14ac:dyDescent="0.25">
      <c r="A76" s="53"/>
      <c r="B76" s="46" t="str">
        <f>IFERROR(VLOOKUP(A76,'District Lookup'!A:B,2,FALSE),"")</f>
        <v/>
      </c>
      <c r="C76" s="53"/>
      <c r="D76" s="40" t="str">
        <f t="shared" si="4"/>
        <v/>
      </c>
      <c r="E76" s="46" t="str">
        <f>IFERROR(VLOOKUP(D76,DistrictSchool!C69:D4796,2,FALSE),"")</f>
        <v/>
      </c>
      <c r="F76" s="53"/>
      <c r="G76" s="41" t="str">
        <f t="shared" si="5"/>
        <v/>
      </c>
      <c r="H76" s="46" t="str">
        <f>IFERROR(VLOOKUP(G76,'Lookup PRAcademy'!A:I,9,FALSE),"")</f>
        <v/>
      </c>
      <c r="I76" s="43"/>
      <c r="J76" s="50" t="str">
        <f t="shared" si="6"/>
        <v/>
      </c>
      <c r="K76" s="43" t="str">
        <f>IFERROR(VLOOKUP(J76,'Lookup PRAcademy'!C69:D5022,2,FALSE),"")</f>
        <v/>
      </c>
      <c r="L76" s="43"/>
      <c r="M76" s="43"/>
      <c r="N76" s="53"/>
      <c r="O76" s="53"/>
      <c r="P76" s="43" t="str">
        <f t="shared" si="7"/>
        <v/>
      </c>
      <c r="Q76" s="49" t="str">
        <f>IFERROR(VLOOKUP(P76,'Lookup PRAcademy'!$C$2:$I$4955,7,FALSE),"")</f>
        <v/>
      </c>
      <c r="R76" s="44"/>
      <c r="S76" s="43"/>
      <c r="T76" s="43"/>
      <c r="U76" s="43"/>
      <c r="V76" s="43"/>
      <c r="W76" s="43"/>
    </row>
    <row r="77" spans="1:23" s="2" customFormat="1" x14ac:dyDescent="0.25">
      <c r="A77" s="53"/>
      <c r="B77" s="46" t="str">
        <f>IFERROR(VLOOKUP(A77,'District Lookup'!A:B,2,FALSE),"")</f>
        <v/>
      </c>
      <c r="C77" s="53"/>
      <c r="D77" s="40" t="str">
        <f t="shared" si="4"/>
        <v/>
      </c>
      <c r="E77" s="46" t="str">
        <f>IFERROR(VLOOKUP(D77,DistrictSchool!C70:D4797,2,FALSE),"")</f>
        <v/>
      </c>
      <c r="F77" s="53"/>
      <c r="G77" s="41" t="str">
        <f t="shared" si="5"/>
        <v/>
      </c>
      <c r="H77" s="46" t="str">
        <f>IFERROR(VLOOKUP(G77,'Lookup PRAcademy'!A:I,9,FALSE),"")</f>
        <v/>
      </c>
      <c r="I77" s="43"/>
      <c r="J77" s="50" t="str">
        <f t="shared" si="6"/>
        <v/>
      </c>
      <c r="K77" s="43" t="str">
        <f>IFERROR(VLOOKUP(J77,'Lookup PRAcademy'!C70:D5023,2,FALSE),"")</f>
        <v/>
      </c>
      <c r="L77" s="43"/>
      <c r="M77" s="43"/>
      <c r="N77" s="53"/>
      <c r="O77" s="53"/>
      <c r="P77" s="43" t="str">
        <f t="shared" si="7"/>
        <v/>
      </c>
      <c r="Q77" s="49" t="str">
        <f>IFERROR(VLOOKUP(P77,'Lookup PRAcademy'!$C$2:$I$4955,7,FALSE),"")</f>
        <v/>
      </c>
      <c r="R77" s="44"/>
      <c r="S77" s="43"/>
      <c r="T77" s="43"/>
      <c r="U77" s="43"/>
      <c r="V77" s="43"/>
      <c r="W77" s="43"/>
    </row>
    <row r="78" spans="1:23" s="2" customFormat="1" x14ac:dyDescent="0.25">
      <c r="A78" s="53"/>
      <c r="B78" s="46" t="str">
        <f>IFERROR(VLOOKUP(A78,'District Lookup'!A:B,2,FALSE),"")</f>
        <v/>
      </c>
      <c r="C78" s="53"/>
      <c r="D78" s="40" t="str">
        <f t="shared" si="4"/>
        <v/>
      </c>
      <c r="E78" s="46" t="str">
        <f>IFERROR(VLOOKUP(D78,DistrictSchool!C71:D4798,2,FALSE),"")</f>
        <v/>
      </c>
      <c r="F78" s="53"/>
      <c r="G78" s="41" t="str">
        <f t="shared" si="5"/>
        <v/>
      </c>
      <c r="H78" s="46" t="str">
        <f>IFERROR(VLOOKUP(G78,'Lookup PRAcademy'!A:I,9,FALSE),"")</f>
        <v/>
      </c>
      <c r="I78" s="43"/>
      <c r="J78" s="50" t="str">
        <f t="shared" si="6"/>
        <v/>
      </c>
      <c r="K78" s="43" t="str">
        <f>IFERROR(VLOOKUP(J78,'Lookup PRAcademy'!C71:D5024,2,FALSE),"")</f>
        <v/>
      </c>
      <c r="L78" s="43"/>
      <c r="M78" s="43"/>
      <c r="N78" s="53"/>
      <c r="O78" s="53"/>
      <c r="P78" s="43" t="str">
        <f t="shared" si="7"/>
        <v/>
      </c>
      <c r="Q78" s="49" t="str">
        <f>IFERROR(VLOOKUP(P78,'Lookup PRAcademy'!$C$2:$I$4955,7,FALSE),"")</f>
        <v/>
      </c>
      <c r="R78" s="44"/>
      <c r="S78" s="43"/>
      <c r="T78" s="43"/>
      <c r="U78" s="43"/>
      <c r="V78" s="43"/>
      <c r="W78" s="43"/>
    </row>
    <row r="79" spans="1:23" s="2" customFormat="1" x14ac:dyDescent="0.25">
      <c r="A79" s="53"/>
      <c r="B79" s="46" t="str">
        <f>IFERROR(VLOOKUP(A79,'District Lookup'!A:B,2,FALSE),"")</f>
        <v/>
      </c>
      <c r="C79" s="53"/>
      <c r="D79" s="40" t="str">
        <f t="shared" si="4"/>
        <v/>
      </c>
      <c r="E79" s="46" t="str">
        <f>IFERROR(VLOOKUP(D79,DistrictSchool!C72:D4799,2,FALSE),"")</f>
        <v/>
      </c>
      <c r="F79" s="53"/>
      <c r="G79" s="41" t="str">
        <f t="shared" si="5"/>
        <v/>
      </c>
      <c r="H79" s="46" t="str">
        <f>IFERROR(VLOOKUP(G79,'Lookup PRAcademy'!A:I,9,FALSE),"")</f>
        <v/>
      </c>
      <c r="I79" s="43"/>
      <c r="J79" s="50" t="str">
        <f t="shared" si="6"/>
        <v/>
      </c>
      <c r="K79" s="43" t="str">
        <f>IFERROR(VLOOKUP(J79,'Lookup PRAcademy'!C72:D5025,2,FALSE),"")</f>
        <v/>
      </c>
      <c r="L79" s="43"/>
      <c r="M79" s="43"/>
      <c r="N79" s="53"/>
      <c r="O79" s="53"/>
      <c r="P79" s="43" t="str">
        <f t="shared" si="7"/>
        <v/>
      </c>
      <c r="Q79" s="49" t="str">
        <f>IFERROR(VLOOKUP(P79,'Lookup PRAcademy'!$C$2:$I$4955,7,FALSE),"")</f>
        <v/>
      </c>
      <c r="R79" s="44"/>
      <c r="S79" s="43"/>
      <c r="T79" s="43"/>
      <c r="U79" s="43"/>
      <c r="V79" s="43"/>
      <c r="W79" s="43"/>
    </row>
    <row r="80" spans="1:23" s="2" customFormat="1" x14ac:dyDescent="0.25">
      <c r="A80" s="53"/>
      <c r="B80" s="46" t="str">
        <f>IFERROR(VLOOKUP(A80,'District Lookup'!A:B,2,FALSE),"")</f>
        <v/>
      </c>
      <c r="C80" s="53"/>
      <c r="D80" s="40" t="str">
        <f t="shared" si="4"/>
        <v/>
      </c>
      <c r="E80" s="46" t="str">
        <f>IFERROR(VLOOKUP(D80,DistrictSchool!C73:D4800,2,FALSE),"")</f>
        <v/>
      </c>
      <c r="F80" s="53"/>
      <c r="G80" s="41" t="str">
        <f t="shared" si="5"/>
        <v/>
      </c>
      <c r="H80" s="46" t="str">
        <f>IFERROR(VLOOKUP(G80,'Lookup PRAcademy'!A:I,9,FALSE),"")</f>
        <v/>
      </c>
      <c r="I80" s="43"/>
      <c r="J80" s="50" t="str">
        <f t="shared" si="6"/>
        <v/>
      </c>
      <c r="K80" s="43" t="str">
        <f>IFERROR(VLOOKUP(J80,'Lookup PRAcademy'!C73:D5026,2,FALSE),"")</f>
        <v/>
      </c>
      <c r="L80" s="43"/>
      <c r="M80" s="43"/>
      <c r="N80" s="53"/>
      <c r="O80" s="53"/>
      <c r="P80" s="43" t="str">
        <f t="shared" si="7"/>
        <v/>
      </c>
      <c r="Q80" s="49" t="str">
        <f>IFERROR(VLOOKUP(P80,'Lookup PRAcademy'!$C$2:$I$4955,7,FALSE),"")</f>
        <v/>
      </c>
      <c r="R80" s="44"/>
      <c r="S80" s="43"/>
      <c r="T80" s="43"/>
      <c r="U80" s="43"/>
      <c r="V80" s="43"/>
      <c r="W80" s="43"/>
    </row>
    <row r="81" spans="1:23" s="2" customFormat="1" x14ac:dyDescent="0.25">
      <c r="A81" s="53"/>
      <c r="B81" s="46" t="str">
        <f>IFERROR(VLOOKUP(A81,'District Lookup'!A:B,2,FALSE),"")</f>
        <v/>
      </c>
      <c r="C81" s="53"/>
      <c r="D81" s="40" t="str">
        <f t="shared" si="4"/>
        <v/>
      </c>
      <c r="E81" s="46" t="str">
        <f>IFERROR(VLOOKUP(D81,DistrictSchool!C74:D4801,2,FALSE),"")</f>
        <v/>
      </c>
      <c r="F81" s="53"/>
      <c r="G81" s="41" t="str">
        <f t="shared" si="5"/>
        <v/>
      </c>
      <c r="H81" s="46" t="str">
        <f>IFERROR(VLOOKUP(G81,'Lookup PRAcademy'!A:I,9,FALSE),"")</f>
        <v/>
      </c>
      <c r="I81" s="43"/>
      <c r="J81" s="50" t="str">
        <f t="shared" si="6"/>
        <v/>
      </c>
      <c r="K81" s="43" t="str">
        <f>IFERROR(VLOOKUP(J81,'Lookup PRAcademy'!C74:D5027,2,FALSE),"")</f>
        <v/>
      </c>
      <c r="L81" s="43"/>
      <c r="M81" s="43"/>
      <c r="N81" s="53"/>
      <c r="O81" s="53"/>
      <c r="P81" s="43" t="str">
        <f t="shared" si="7"/>
        <v/>
      </c>
      <c r="Q81" s="49" t="str">
        <f>IFERROR(VLOOKUP(P81,'Lookup PRAcademy'!$C$2:$I$4955,7,FALSE),"")</f>
        <v/>
      </c>
      <c r="R81" s="44"/>
      <c r="S81" s="43"/>
      <c r="T81" s="43"/>
      <c r="U81" s="43"/>
      <c r="V81" s="43"/>
      <c r="W81" s="43"/>
    </row>
    <row r="82" spans="1:23" s="2" customFormat="1" x14ac:dyDescent="0.25">
      <c r="A82" s="53"/>
      <c r="B82" s="46" t="str">
        <f>IFERROR(VLOOKUP(A82,'District Lookup'!A:B,2,FALSE),"")</f>
        <v/>
      </c>
      <c r="C82" s="53"/>
      <c r="D82" s="40" t="str">
        <f t="shared" si="4"/>
        <v/>
      </c>
      <c r="E82" s="46" t="str">
        <f>IFERROR(VLOOKUP(D82,DistrictSchool!C75:D4802,2,FALSE),"")</f>
        <v/>
      </c>
      <c r="F82" s="53"/>
      <c r="G82" s="41" t="str">
        <f t="shared" si="5"/>
        <v/>
      </c>
      <c r="H82" s="46" t="str">
        <f>IFERROR(VLOOKUP(G82,'Lookup PRAcademy'!A:I,9,FALSE),"")</f>
        <v/>
      </c>
      <c r="I82" s="43"/>
      <c r="J82" s="50" t="str">
        <f t="shared" si="6"/>
        <v/>
      </c>
      <c r="K82" s="43" t="str">
        <f>IFERROR(VLOOKUP(J82,'Lookup PRAcademy'!C75:D5028,2,FALSE),"")</f>
        <v/>
      </c>
      <c r="L82" s="43"/>
      <c r="M82" s="43"/>
      <c r="N82" s="53"/>
      <c r="O82" s="53"/>
      <c r="P82" s="43" t="str">
        <f t="shared" si="7"/>
        <v/>
      </c>
      <c r="Q82" s="49" t="str">
        <f>IFERROR(VLOOKUP(P82,'Lookup PRAcademy'!$C$2:$I$4955,7,FALSE),"")</f>
        <v/>
      </c>
      <c r="R82" s="44"/>
      <c r="S82" s="43"/>
      <c r="T82" s="43"/>
      <c r="U82" s="43"/>
      <c r="V82" s="43"/>
      <c r="W82" s="43"/>
    </row>
    <row r="83" spans="1:23" s="2" customFormat="1" x14ac:dyDescent="0.25">
      <c r="A83" s="53"/>
      <c r="B83" s="46" t="str">
        <f>IFERROR(VLOOKUP(A83,'District Lookup'!A:B,2,FALSE),"")</f>
        <v/>
      </c>
      <c r="C83" s="53"/>
      <c r="D83" s="40" t="str">
        <f t="shared" si="4"/>
        <v/>
      </c>
      <c r="E83" s="46" t="str">
        <f>IFERROR(VLOOKUP(D83,DistrictSchool!C76:D4803,2,FALSE),"")</f>
        <v/>
      </c>
      <c r="F83" s="53"/>
      <c r="G83" s="41" t="str">
        <f t="shared" si="5"/>
        <v/>
      </c>
      <c r="H83" s="46" t="str">
        <f>IFERROR(VLOOKUP(G83,'Lookup PRAcademy'!A:I,9,FALSE),"")</f>
        <v/>
      </c>
      <c r="I83" s="43"/>
      <c r="J83" s="50" t="str">
        <f t="shared" si="6"/>
        <v/>
      </c>
      <c r="K83" s="43" t="str">
        <f>IFERROR(VLOOKUP(J83,'Lookup PRAcademy'!C76:D5029,2,FALSE),"")</f>
        <v/>
      </c>
      <c r="L83" s="43"/>
      <c r="M83" s="43"/>
      <c r="N83" s="53"/>
      <c r="O83" s="53"/>
      <c r="P83" s="43" t="str">
        <f t="shared" si="7"/>
        <v/>
      </c>
      <c r="Q83" s="49" t="str">
        <f>IFERROR(VLOOKUP(P83,'Lookup PRAcademy'!$C$2:$I$4955,7,FALSE),"")</f>
        <v/>
      </c>
      <c r="R83" s="44"/>
      <c r="S83" s="43"/>
      <c r="T83" s="43"/>
      <c r="U83" s="43"/>
      <c r="V83" s="43"/>
      <c r="W83" s="43"/>
    </row>
    <row r="84" spans="1:23" s="2" customFormat="1" x14ac:dyDescent="0.25">
      <c r="A84" s="53"/>
      <c r="B84" s="46" t="str">
        <f>IFERROR(VLOOKUP(A84,'District Lookup'!A:B,2,FALSE),"")</f>
        <v/>
      </c>
      <c r="C84" s="53"/>
      <c r="D84" s="40" t="str">
        <f t="shared" si="4"/>
        <v/>
      </c>
      <c r="E84" s="46" t="str">
        <f>IFERROR(VLOOKUP(D84,DistrictSchool!C77:D4804,2,FALSE),"")</f>
        <v/>
      </c>
      <c r="F84" s="53"/>
      <c r="G84" s="41" t="str">
        <f t="shared" si="5"/>
        <v/>
      </c>
      <c r="H84" s="46" t="str">
        <f>IFERROR(VLOOKUP(G84,'Lookup PRAcademy'!A:I,9,FALSE),"")</f>
        <v/>
      </c>
      <c r="I84" s="43"/>
      <c r="J84" s="50" t="str">
        <f t="shared" si="6"/>
        <v/>
      </c>
      <c r="K84" s="43" t="str">
        <f>IFERROR(VLOOKUP(J84,'Lookup PRAcademy'!C77:D5030,2,FALSE),"")</f>
        <v/>
      </c>
      <c r="L84" s="43"/>
      <c r="M84" s="43"/>
      <c r="N84" s="53"/>
      <c r="O84" s="53"/>
      <c r="P84" s="43" t="str">
        <f t="shared" si="7"/>
        <v/>
      </c>
      <c r="Q84" s="49" t="str">
        <f>IFERROR(VLOOKUP(P84,'Lookup PRAcademy'!$C$2:$I$4955,7,FALSE),"")</f>
        <v/>
      </c>
      <c r="R84" s="44"/>
      <c r="S84" s="43"/>
      <c r="T84" s="43"/>
      <c r="U84" s="43"/>
      <c r="V84" s="43"/>
      <c r="W84" s="43"/>
    </row>
    <row r="85" spans="1:23" s="2" customFormat="1" x14ac:dyDescent="0.25">
      <c r="A85" s="53"/>
      <c r="B85" s="46" t="str">
        <f>IFERROR(VLOOKUP(A85,'District Lookup'!A:B,2,FALSE),"")</f>
        <v/>
      </c>
      <c r="C85" s="53"/>
      <c r="D85" s="40" t="str">
        <f t="shared" si="4"/>
        <v/>
      </c>
      <c r="E85" s="46" t="str">
        <f>IFERROR(VLOOKUP(D85,DistrictSchool!C78:D4805,2,FALSE),"")</f>
        <v/>
      </c>
      <c r="F85" s="53"/>
      <c r="G85" s="41" t="str">
        <f t="shared" si="5"/>
        <v/>
      </c>
      <c r="H85" s="46" t="str">
        <f>IFERROR(VLOOKUP(G85,'Lookup PRAcademy'!A:I,9,FALSE),"")</f>
        <v/>
      </c>
      <c r="I85" s="43"/>
      <c r="J85" s="50" t="str">
        <f t="shared" si="6"/>
        <v/>
      </c>
      <c r="K85" s="43" t="str">
        <f>IFERROR(VLOOKUP(J85,'Lookup PRAcademy'!C78:D5031,2,FALSE),"")</f>
        <v/>
      </c>
      <c r="L85" s="43"/>
      <c r="M85" s="43"/>
      <c r="N85" s="53"/>
      <c r="O85" s="53"/>
      <c r="P85" s="43" t="str">
        <f t="shared" si="7"/>
        <v/>
      </c>
      <c r="Q85" s="49" t="str">
        <f>IFERROR(VLOOKUP(P85,'Lookup PRAcademy'!$C$2:$I$4955,7,FALSE),"")</f>
        <v/>
      </c>
      <c r="R85" s="44"/>
      <c r="S85" s="43"/>
      <c r="T85" s="43"/>
      <c r="U85" s="43"/>
      <c r="V85" s="43"/>
      <c r="W85" s="43"/>
    </row>
    <row r="86" spans="1:23" s="2" customFormat="1" x14ac:dyDescent="0.25">
      <c r="A86" s="53"/>
      <c r="B86" s="46" t="str">
        <f>IFERROR(VLOOKUP(A86,'District Lookup'!A:B,2,FALSE),"")</f>
        <v/>
      </c>
      <c r="C86" s="53"/>
      <c r="D86" s="40" t="str">
        <f t="shared" si="4"/>
        <v/>
      </c>
      <c r="E86" s="46" t="str">
        <f>IFERROR(VLOOKUP(D86,DistrictSchool!C79:D4806,2,FALSE),"")</f>
        <v/>
      </c>
      <c r="F86" s="53"/>
      <c r="G86" s="41" t="str">
        <f t="shared" si="5"/>
        <v/>
      </c>
      <c r="H86" s="46" t="str">
        <f>IFERROR(VLOOKUP(G86,'Lookup PRAcademy'!A:I,9,FALSE),"")</f>
        <v/>
      </c>
      <c r="I86" s="43"/>
      <c r="J86" s="50" t="str">
        <f t="shared" si="6"/>
        <v/>
      </c>
      <c r="K86" s="43" t="str">
        <f>IFERROR(VLOOKUP(J86,'Lookup PRAcademy'!C79:D5032,2,FALSE),"")</f>
        <v/>
      </c>
      <c r="L86" s="43"/>
      <c r="M86" s="43"/>
      <c r="N86" s="53"/>
      <c r="O86" s="53"/>
      <c r="P86" s="43" t="str">
        <f t="shared" si="7"/>
        <v/>
      </c>
      <c r="Q86" s="49" t="str">
        <f>IFERROR(VLOOKUP(P86,'Lookup PRAcademy'!$C$2:$I$4955,7,FALSE),"")</f>
        <v/>
      </c>
      <c r="R86" s="44"/>
      <c r="S86" s="43"/>
      <c r="T86" s="43"/>
      <c r="U86" s="43"/>
      <c r="V86" s="43"/>
      <c r="W86" s="43"/>
    </row>
    <row r="87" spans="1:23" s="2" customFormat="1" x14ac:dyDescent="0.25">
      <c r="A87" s="53"/>
      <c r="B87" s="46" t="str">
        <f>IFERROR(VLOOKUP(A87,'District Lookup'!A:B,2,FALSE),"")</f>
        <v/>
      </c>
      <c r="C87" s="53"/>
      <c r="D87" s="40" t="str">
        <f t="shared" si="4"/>
        <v/>
      </c>
      <c r="E87" s="46" t="str">
        <f>IFERROR(VLOOKUP(D87,DistrictSchool!C80:D4807,2,FALSE),"")</f>
        <v/>
      </c>
      <c r="F87" s="53"/>
      <c r="G87" s="41" t="str">
        <f t="shared" si="5"/>
        <v/>
      </c>
      <c r="H87" s="46" t="str">
        <f>IFERROR(VLOOKUP(G87,'Lookup PRAcademy'!A:I,9,FALSE),"")</f>
        <v/>
      </c>
      <c r="I87" s="43"/>
      <c r="J87" s="50" t="str">
        <f t="shared" si="6"/>
        <v/>
      </c>
      <c r="K87" s="43" t="str">
        <f>IFERROR(VLOOKUP(J87,'Lookup PRAcademy'!C80:D5033,2,FALSE),"")</f>
        <v/>
      </c>
      <c r="L87" s="43"/>
      <c r="M87" s="43"/>
      <c r="N87" s="53"/>
      <c r="O87" s="53"/>
      <c r="P87" s="43" t="str">
        <f t="shared" si="7"/>
        <v/>
      </c>
      <c r="Q87" s="49" t="str">
        <f>IFERROR(VLOOKUP(P87,'Lookup PRAcademy'!$C$2:$I$4955,7,FALSE),"")</f>
        <v/>
      </c>
      <c r="R87" s="44"/>
      <c r="S87" s="43"/>
      <c r="T87" s="43"/>
      <c r="U87" s="43"/>
      <c r="V87" s="43"/>
      <c r="W87" s="43"/>
    </row>
    <row r="88" spans="1:23" s="2" customFormat="1" x14ac:dyDescent="0.25">
      <c r="A88" s="53"/>
      <c r="B88" s="46" t="str">
        <f>IFERROR(VLOOKUP(A88,'District Lookup'!A:B,2,FALSE),"")</f>
        <v/>
      </c>
      <c r="C88" s="53"/>
      <c r="D88" s="40" t="str">
        <f t="shared" si="4"/>
        <v/>
      </c>
      <c r="E88" s="46" t="str">
        <f>IFERROR(VLOOKUP(D88,DistrictSchool!C81:D4808,2,FALSE),"")</f>
        <v/>
      </c>
      <c r="F88" s="53"/>
      <c r="G88" s="41" t="str">
        <f t="shared" si="5"/>
        <v/>
      </c>
      <c r="H88" s="46" t="str">
        <f>IFERROR(VLOOKUP(G88,'Lookup PRAcademy'!A:I,9,FALSE),"")</f>
        <v/>
      </c>
      <c r="I88" s="43"/>
      <c r="J88" s="50" t="str">
        <f t="shared" si="6"/>
        <v/>
      </c>
      <c r="K88" s="43" t="str">
        <f>IFERROR(VLOOKUP(J88,'Lookup PRAcademy'!C81:D5034,2,FALSE),"")</f>
        <v/>
      </c>
      <c r="L88" s="43"/>
      <c r="M88" s="43"/>
      <c r="N88" s="53"/>
      <c r="O88" s="53"/>
      <c r="P88" s="43" t="str">
        <f t="shared" si="7"/>
        <v/>
      </c>
      <c r="Q88" s="49" t="str">
        <f>IFERROR(VLOOKUP(P88,'Lookup PRAcademy'!$C$2:$I$4955,7,FALSE),"")</f>
        <v/>
      </c>
      <c r="R88" s="44"/>
      <c r="S88" s="43"/>
      <c r="T88" s="43"/>
      <c r="U88" s="43"/>
      <c r="V88" s="43"/>
      <c r="W88" s="43"/>
    </row>
    <row r="89" spans="1:23" s="2" customFormat="1" x14ac:dyDescent="0.25">
      <c r="A89" s="53"/>
      <c r="B89" s="46" t="str">
        <f>IFERROR(VLOOKUP(A89,'District Lookup'!A:B,2,FALSE),"")</f>
        <v/>
      </c>
      <c r="C89" s="53"/>
      <c r="D89" s="40" t="str">
        <f t="shared" si="4"/>
        <v/>
      </c>
      <c r="E89" s="46" t="str">
        <f>IFERROR(VLOOKUP(D89,DistrictSchool!C82:D4809,2,FALSE),"")</f>
        <v/>
      </c>
      <c r="F89" s="53"/>
      <c r="G89" s="41" t="str">
        <f t="shared" si="5"/>
        <v/>
      </c>
      <c r="H89" s="46" t="str">
        <f>IFERROR(VLOOKUP(G89,'Lookup PRAcademy'!A:I,9,FALSE),"")</f>
        <v/>
      </c>
      <c r="I89" s="43"/>
      <c r="J89" s="50" t="str">
        <f t="shared" si="6"/>
        <v/>
      </c>
      <c r="K89" s="43" t="str">
        <f>IFERROR(VLOOKUP(J89,'Lookup PRAcademy'!C82:D5035,2,FALSE),"")</f>
        <v/>
      </c>
      <c r="L89" s="43"/>
      <c r="M89" s="43"/>
      <c r="N89" s="53"/>
      <c r="O89" s="53"/>
      <c r="P89" s="43" t="str">
        <f t="shared" si="7"/>
        <v/>
      </c>
      <c r="Q89" s="49" t="str">
        <f>IFERROR(VLOOKUP(P89,'Lookup PRAcademy'!$C$2:$I$4955,7,FALSE),"")</f>
        <v/>
      </c>
      <c r="R89" s="44"/>
      <c r="S89" s="43"/>
      <c r="T89" s="43"/>
      <c r="U89" s="43"/>
      <c r="V89" s="43"/>
      <c r="W89" s="43"/>
    </row>
    <row r="90" spans="1:23" s="2" customFormat="1" x14ac:dyDescent="0.25">
      <c r="A90" s="53"/>
      <c r="B90" s="46" t="str">
        <f>IFERROR(VLOOKUP(A90,'District Lookup'!A:B,2,FALSE),"")</f>
        <v/>
      </c>
      <c r="C90" s="53"/>
      <c r="D90" s="40" t="str">
        <f t="shared" si="4"/>
        <v/>
      </c>
      <c r="E90" s="46" t="str">
        <f>IFERROR(VLOOKUP(D90,DistrictSchool!C83:D4810,2,FALSE),"")</f>
        <v/>
      </c>
      <c r="F90" s="53"/>
      <c r="G90" s="41" t="str">
        <f t="shared" si="5"/>
        <v/>
      </c>
      <c r="H90" s="46" t="str">
        <f>IFERROR(VLOOKUP(G90,'Lookup PRAcademy'!A:I,9,FALSE),"")</f>
        <v/>
      </c>
      <c r="I90" s="43"/>
      <c r="J90" s="50" t="str">
        <f t="shared" si="6"/>
        <v/>
      </c>
      <c r="K90" s="43" t="str">
        <f>IFERROR(VLOOKUP(J90,'Lookup PRAcademy'!C83:D5036,2,FALSE),"")</f>
        <v/>
      </c>
      <c r="L90" s="43"/>
      <c r="M90" s="43"/>
      <c r="N90" s="53"/>
      <c r="O90" s="53"/>
      <c r="P90" s="43" t="str">
        <f t="shared" si="7"/>
        <v/>
      </c>
      <c r="Q90" s="49" t="str">
        <f>IFERROR(VLOOKUP(P90,'Lookup PRAcademy'!$C$2:$I$4955,7,FALSE),"")</f>
        <v/>
      </c>
      <c r="R90" s="44"/>
      <c r="S90" s="43"/>
      <c r="T90" s="43"/>
      <c r="U90" s="43"/>
      <c r="V90" s="43"/>
      <c r="W90" s="43"/>
    </row>
    <row r="91" spans="1:23" s="2" customFormat="1" x14ac:dyDescent="0.25">
      <c r="A91" s="53"/>
      <c r="B91" s="46" t="str">
        <f>IFERROR(VLOOKUP(A91,'District Lookup'!A:B,2,FALSE),"")</f>
        <v/>
      </c>
      <c r="C91" s="53"/>
      <c r="D91" s="40" t="str">
        <f t="shared" si="4"/>
        <v/>
      </c>
      <c r="E91" s="46" t="str">
        <f>IFERROR(VLOOKUP(D91,DistrictSchool!C84:D4811,2,FALSE),"")</f>
        <v/>
      </c>
      <c r="F91" s="53"/>
      <c r="G91" s="41" t="str">
        <f t="shared" si="5"/>
        <v/>
      </c>
      <c r="H91" s="46" t="str">
        <f>IFERROR(VLOOKUP(G91,'Lookup PRAcademy'!A:I,9,FALSE),"")</f>
        <v/>
      </c>
      <c r="I91" s="43"/>
      <c r="J91" s="50" t="str">
        <f t="shared" si="6"/>
        <v/>
      </c>
      <c r="K91" s="43" t="str">
        <f>IFERROR(VLOOKUP(J91,'Lookup PRAcademy'!C84:D5037,2,FALSE),"")</f>
        <v/>
      </c>
      <c r="L91" s="43"/>
      <c r="M91" s="43"/>
      <c r="N91" s="53"/>
      <c r="O91" s="53"/>
      <c r="P91" s="43" t="str">
        <f t="shared" si="7"/>
        <v/>
      </c>
      <c r="Q91" s="49" t="str">
        <f>IFERROR(VLOOKUP(P91,'Lookup PRAcademy'!$C$2:$I$4955,7,FALSE),"")</f>
        <v/>
      </c>
      <c r="R91" s="44"/>
      <c r="S91" s="43"/>
      <c r="T91" s="43"/>
      <c r="U91" s="43"/>
      <c r="V91" s="43"/>
      <c r="W91" s="43"/>
    </row>
    <row r="92" spans="1:23" s="2" customFormat="1" x14ac:dyDescent="0.25">
      <c r="A92" s="53"/>
      <c r="B92" s="46" t="str">
        <f>IFERROR(VLOOKUP(A92,'District Lookup'!A:B,2,FALSE),"")</f>
        <v/>
      </c>
      <c r="C92" s="53"/>
      <c r="D92" s="40" t="str">
        <f t="shared" si="4"/>
        <v/>
      </c>
      <c r="E92" s="46" t="str">
        <f>IFERROR(VLOOKUP(D92,DistrictSchool!C85:D4812,2,FALSE),"")</f>
        <v/>
      </c>
      <c r="F92" s="53"/>
      <c r="G92" s="41" t="str">
        <f t="shared" si="5"/>
        <v/>
      </c>
      <c r="H92" s="46" t="str">
        <f>IFERROR(VLOOKUP(G92,'Lookup PRAcademy'!A:I,9,FALSE),"")</f>
        <v/>
      </c>
      <c r="I92" s="43"/>
      <c r="J92" s="50" t="str">
        <f t="shared" si="6"/>
        <v/>
      </c>
      <c r="K92" s="43" t="str">
        <f>IFERROR(VLOOKUP(J92,'Lookup PRAcademy'!C85:D5038,2,FALSE),"")</f>
        <v/>
      </c>
      <c r="L92" s="43"/>
      <c r="M92" s="43"/>
      <c r="N92" s="53"/>
      <c r="O92" s="53"/>
      <c r="P92" s="43" t="str">
        <f t="shared" si="7"/>
        <v/>
      </c>
      <c r="Q92" s="49" t="str">
        <f>IFERROR(VLOOKUP(P92,'Lookup PRAcademy'!$C$2:$I$4955,7,FALSE),"")</f>
        <v/>
      </c>
      <c r="R92" s="44"/>
      <c r="S92" s="43"/>
      <c r="T92" s="43"/>
      <c r="U92" s="43"/>
      <c r="V92" s="43"/>
      <c r="W92" s="43"/>
    </row>
    <row r="93" spans="1:23" s="2" customFormat="1" x14ac:dyDescent="0.25">
      <c r="A93" s="53"/>
      <c r="B93" s="46" t="str">
        <f>IFERROR(VLOOKUP(A93,'District Lookup'!A:B,2,FALSE),"")</f>
        <v/>
      </c>
      <c r="C93" s="53"/>
      <c r="D93" s="40" t="str">
        <f t="shared" si="4"/>
        <v/>
      </c>
      <c r="E93" s="46" t="str">
        <f>IFERROR(VLOOKUP(D93,DistrictSchool!C86:D4813,2,FALSE),"")</f>
        <v/>
      </c>
      <c r="F93" s="53"/>
      <c r="G93" s="41" t="str">
        <f t="shared" si="5"/>
        <v/>
      </c>
      <c r="H93" s="46" t="str">
        <f>IFERROR(VLOOKUP(G93,'Lookup PRAcademy'!A:I,9,FALSE),"")</f>
        <v/>
      </c>
      <c r="I93" s="43"/>
      <c r="J93" s="50" t="str">
        <f t="shared" si="6"/>
        <v/>
      </c>
      <c r="K93" s="43" t="str">
        <f>IFERROR(VLOOKUP(J93,'Lookup PRAcademy'!C86:D5039,2,FALSE),"")</f>
        <v/>
      </c>
      <c r="L93" s="43"/>
      <c r="M93" s="43"/>
      <c r="N93" s="53"/>
      <c r="O93" s="53"/>
      <c r="P93" s="43" t="str">
        <f t="shared" si="7"/>
        <v/>
      </c>
      <c r="Q93" s="49" t="str">
        <f>IFERROR(VLOOKUP(P93,'Lookup PRAcademy'!$C$2:$I$4955,7,FALSE),"")</f>
        <v/>
      </c>
      <c r="R93" s="44"/>
      <c r="S93" s="43"/>
      <c r="T93" s="43"/>
      <c r="U93" s="43"/>
      <c r="V93" s="43"/>
      <c r="W93" s="43"/>
    </row>
    <row r="94" spans="1:23" s="2" customFormat="1" x14ac:dyDescent="0.25">
      <c r="A94" s="53"/>
      <c r="B94" s="46" t="str">
        <f>IFERROR(VLOOKUP(A94,'District Lookup'!A:B,2,FALSE),"")</f>
        <v/>
      </c>
      <c r="C94" s="53"/>
      <c r="D94" s="40" t="str">
        <f t="shared" si="4"/>
        <v/>
      </c>
      <c r="E94" s="46" t="str">
        <f>IFERROR(VLOOKUP(D94,DistrictSchool!C87:D4814,2,FALSE),"")</f>
        <v/>
      </c>
      <c r="F94" s="53"/>
      <c r="G94" s="41" t="str">
        <f t="shared" si="5"/>
        <v/>
      </c>
      <c r="H94" s="46" t="str">
        <f>IFERROR(VLOOKUP(G94,'Lookup PRAcademy'!A:I,9,FALSE),"")</f>
        <v/>
      </c>
      <c r="I94" s="43"/>
      <c r="J94" s="50" t="str">
        <f t="shared" si="6"/>
        <v/>
      </c>
      <c r="K94" s="43" t="str">
        <f>IFERROR(VLOOKUP(J94,'Lookup PRAcademy'!C87:D5040,2,FALSE),"")</f>
        <v/>
      </c>
      <c r="L94" s="43"/>
      <c r="M94" s="43"/>
      <c r="N94" s="53"/>
      <c r="O94" s="53"/>
      <c r="P94" s="43" t="str">
        <f t="shared" si="7"/>
        <v/>
      </c>
      <c r="Q94" s="49" t="str">
        <f>IFERROR(VLOOKUP(P94,'Lookup PRAcademy'!$C$2:$I$4955,7,FALSE),"")</f>
        <v/>
      </c>
      <c r="R94" s="44"/>
      <c r="S94" s="43"/>
      <c r="T94" s="43"/>
      <c r="U94" s="43"/>
      <c r="V94" s="43"/>
      <c r="W94" s="43"/>
    </row>
    <row r="95" spans="1:23" s="2" customFormat="1" x14ac:dyDescent="0.25">
      <c r="A95" s="53"/>
      <c r="B95" s="46" t="str">
        <f>IFERROR(VLOOKUP(A95,'District Lookup'!A:B,2,FALSE),"")</f>
        <v/>
      </c>
      <c r="C95" s="53"/>
      <c r="D95" s="40" t="str">
        <f t="shared" si="4"/>
        <v/>
      </c>
      <c r="E95" s="46" t="str">
        <f>IFERROR(VLOOKUP(D95,DistrictSchool!C88:D4815,2,FALSE),"")</f>
        <v/>
      </c>
      <c r="F95" s="53"/>
      <c r="G95" s="41" t="str">
        <f t="shared" si="5"/>
        <v/>
      </c>
      <c r="H95" s="46" t="str">
        <f>IFERROR(VLOOKUP(G95,'Lookup PRAcademy'!A:I,9,FALSE),"")</f>
        <v/>
      </c>
      <c r="I95" s="43"/>
      <c r="J95" s="50" t="str">
        <f t="shared" si="6"/>
        <v/>
      </c>
      <c r="K95" s="43" t="str">
        <f>IFERROR(VLOOKUP(J95,'Lookup PRAcademy'!C88:D5041,2,FALSE),"")</f>
        <v/>
      </c>
      <c r="L95" s="43"/>
      <c r="M95" s="43"/>
      <c r="N95" s="53"/>
      <c r="O95" s="53"/>
      <c r="P95" s="43" t="str">
        <f t="shared" si="7"/>
        <v/>
      </c>
      <c r="Q95" s="49" t="str">
        <f>IFERROR(VLOOKUP(P95,'Lookup PRAcademy'!$C$2:$I$4955,7,FALSE),"")</f>
        <v/>
      </c>
      <c r="R95" s="44"/>
      <c r="S95" s="43"/>
      <c r="T95" s="43"/>
      <c r="U95" s="43"/>
      <c r="V95" s="43"/>
      <c r="W95" s="43"/>
    </row>
    <row r="96" spans="1:23" s="2" customFormat="1" x14ac:dyDescent="0.25">
      <c r="A96" s="53"/>
      <c r="B96" s="46" t="str">
        <f>IFERROR(VLOOKUP(A96,'District Lookup'!A:B,2,FALSE),"")</f>
        <v/>
      </c>
      <c r="C96" s="53"/>
      <c r="D96" s="40" t="str">
        <f t="shared" si="4"/>
        <v/>
      </c>
      <c r="E96" s="46" t="str">
        <f>IFERROR(VLOOKUP(D96,DistrictSchool!C89:D4816,2,FALSE),"")</f>
        <v/>
      </c>
      <c r="F96" s="53"/>
      <c r="G96" s="41" t="str">
        <f t="shared" si="5"/>
        <v/>
      </c>
      <c r="H96" s="46" t="str">
        <f>IFERROR(VLOOKUP(G96,'Lookup PRAcademy'!A:I,9,FALSE),"")</f>
        <v/>
      </c>
      <c r="I96" s="43"/>
      <c r="J96" s="50" t="str">
        <f t="shared" si="6"/>
        <v/>
      </c>
      <c r="K96" s="43" t="str">
        <f>IFERROR(VLOOKUP(J96,'Lookup PRAcademy'!C89:D5042,2,FALSE),"")</f>
        <v/>
      </c>
      <c r="L96" s="43"/>
      <c r="M96" s="43"/>
      <c r="N96" s="53"/>
      <c r="O96" s="53"/>
      <c r="P96" s="43" t="str">
        <f t="shared" si="7"/>
        <v/>
      </c>
      <c r="Q96" s="49" t="str">
        <f>IFERROR(VLOOKUP(P96,'Lookup PRAcademy'!$C$2:$I$4955,7,FALSE),"")</f>
        <v/>
      </c>
      <c r="R96" s="44"/>
      <c r="S96" s="43"/>
      <c r="T96" s="43"/>
      <c r="U96" s="43"/>
      <c r="V96" s="43"/>
      <c r="W96" s="43"/>
    </row>
    <row r="97" spans="1:23" s="2" customFormat="1" x14ac:dyDescent="0.25">
      <c r="A97" s="53"/>
      <c r="B97" s="46" t="str">
        <f>IFERROR(VLOOKUP(A97,'District Lookup'!A:B,2,FALSE),"")</f>
        <v/>
      </c>
      <c r="C97" s="53"/>
      <c r="D97" s="40" t="str">
        <f t="shared" si="4"/>
        <v/>
      </c>
      <c r="E97" s="46" t="str">
        <f>IFERROR(VLOOKUP(D97,DistrictSchool!C90:D4817,2,FALSE),"")</f>
        <v/>
      </c>
      <c r="F97" s="53"/>
      <c r="G97" s="41" t="str">
        <f t="shared" si="5"/>
        <v/>
      </c>
      <c r="H97" s="46" t="str">
        <f>IFERROR(VLOOKUP(G97,'Lookup PRAcademy'!A:I,9,FALSE),"")</f>
        <v/>
      </c>
      <c r="I97" s="43"/>
      <c r="J97" s="50" t="str">
        <f t="shared" si="6"/>
        <v/>
      </c>
      <c r="K97" s="43" t="str">
        <f>IFERROR(VLOOKUP(J97,'Lookup PRAcademy'!C90:D5043,2,FALSE),"")</f>
        <v/>
      </c>
      <c r="L97" s="43"/>
      <c r="M97" s="43"/>
      <c r="N97" s="53"/>
      <c r="O97" s="53"/>
      <c r="P97" s="43" t="str">
        <f t="shared" si="7"/>
        <v/>
      </c>
      <c r="Q97" s="49" t="str">
        <f>IFERROR(VLOOKUP(P97,'Lookup PRAcademy'!$C$2:$I$4955,7,FALSE),"")</f>
        <v/>
      </c>
      <c r="R97" s="44"/>
      <c r="S97" s="43"/>
      <c r="T97" s="43"/>
      <c r="U97" s="43"/>
      <c r="V97" s="43"/>
      <c r="W97" s="43"/>
    </row>
    <row r="98" spans="1:23" s="2" customFormat="1" x14ac:dyDescent="0.25">
      <c r="A98" s="53"/>
      <c r="B98" s="46" t="str">
        <f>IFERROR(VLOOKUP(A98,'District Lookup'!A:B,2,FALSE),"")</f>
        <v/>
      </c>
      <c r="C98" s="53"/>
      <c r="D98" s="40" t="str">
        <f t="shared" si="4"/>
        <v/>
      </c>
      <c r="E98" s="46" t="str">
        <f>IFERROR(VLOOKUP(D98,DistrictSchool!C91:D4818,2,FALSE),"")</f>
        <v/>
      </c>
      <c r="F98" s="53"/>
      <c r="G98" s="41" t="str">
        <f t="shared" si="5"/>
        <v/>
      </c>
      <c r="H98" s="46" t="str">
        <f>IFERROR(VLOOKUP(G98,'Lookup PRAcademy'!A:I,9,FALSE),"")</f>
        <v/>
      </c>
      <c r="I98" s="43"/>
      <c r="J98" s="50" t="str">
        <f t="shared" si="6"/>
        <v/>
      </c>
      <c r="K98" s="43" t="str">
        <f>IFERROR(VLOOKUP(J98,'Lookup PRAcademy'!C91:D5044,2,FALSE),"")</f>
        <v/>
      </c>
      <c r="L98" s="43"/>
      <c r="M98" s="43"/>
      <c r="N98" s="53"/>
      <c r="O98" s="53"/>
      <c r="P98" s="43" t="str">
        <f t="shared" si="7"/>
        <v/>
      </c>
      <c r="Q98" s="49" t="str">
        <f>IFERROR(VLOOKUP(P98,'Lookup PRAcademy'!$C$2:$I$4955,7,FALSE),"")</f>
        <v/>
      </c>
      <c r="R98" s="44"/>
      <c r="S98" s="43"/>
      <c r="T98" s="43"/>
      <c r="U98" s="43"/>
      <c r="V98" s="43"/>
      <c r="W98" s="43"/>
    </row>
    <row r="99" spans="1:23" s="2" customFormat="1" x14ac:dyDescent="0.25">
      <c r="A99" s="53"/>
      <c r="B99" s="46" t="str">
        <f>IFERROR(VLOOKUP(A99,'District Lookup'!A:B,2,FALSE),"")</f>
        <v/>
      </c>
      <c r="C99" s="53"/>
      <c r="D99" s="40" t="str">
        <f t="shared" si="4"/>
        <v/>
      </c>
      <c r="E99" s="46" t="str">
        <f>IFERROR(VLOOKUP(D99,DistrictSchool!C92:D4819,2,FALSE),"")</f>
        <v/>
      </c>
      <c r="F99" s="53"/>
      <c r="G99" s="41" t="str">
        <f t="shared" si="5"/>
        <v/>
      </c>
      <c r="H99" s="46" t="str">
        <f>IFERROR(VLOOKUP(G99,'Lookup PRAcademy'!A:I,9,FALSE),"")</f>
        <v/>
      </c>
      <c r="I99" s="43"/>
      <c r="J99" s="50" t="str">
        <f t="shared" si="6"/>
        <v/>
      </c>
      <c r="K99" s="43" t="str">
        <f>IFERROR(VLOOKUP(J99,'Lookup PRAcademy'!C92:D5045,2,FALSE),"")</f>
        <v/>
      </c>
      <c r="L99" s="43"/>
      <c r="M99" s="43"/>
      <c r="N99" s="53"/>
      <c r="O99" s="53"/>
      <c r="P99" s="43" t="str">
        <f t="shared" si="7"/>
        <v/>
      </c>
      <c r="Q99" s="49" t="str">
        <f>IFERROR(VLOOKUP(P99,'Lookup PRAcademy'!$C$2:$I$4955,7,FALSE),"")</f>
        <v/>
      </c>
      <c r="R99" s="44"/>
      <c r="S99" s="43"/>
      <c r="T99" s="43"/>
      <c r="U99" s="43"/>
      <c r="V99" s="43"/>
      <c r="W99" s="43"/>
    </row>
    <row r="100" spans="1:23" s="2" customFormat="1" x14ac:dyDescent="0.25">
      <c r="A100" s="53"/>
      <c r="B100" s="46" t="str">
        <f>IFERROR(VLOOKUP(A100,'District Lookup'!A:B,2,FALSE),"")</f>
        <v/>
      </c>
      <c r="C100" s="53"/>
      <c r="D100" s="40" t="str">
        <f t="shared" si="4"/>
        <v/>
      </c>
      <c r="E100" s="46" t="str">
        <f>IFERROR(VLOOKUP(D100,DistrictSchool!C93:D4820,2,FALSE),"")</f>
        <v/>
      </c>
      <c r="F100" s="53"/>
      <c r="G100" s="41" t="str">
        <f t="shared" si="5"/>
        <v/>
      </c>
      <c r="H100" s="46" t="str">
        <f>IFERROR(VLOOKUP(G100,'Lookup PRAcademy'!A:I,9,FALSE),"")</f>
        <v/>
      </c>
      <c r="I100" s="43"/>
      <c r="J100" s="50" t="str">
        <f t="shared" si="6"/>
        <v/>
      </c>
      <c r="K100" s="43" t="str">
        <f>IFERROR(VLOOKUP(J100,'Lookup PRAcademy'!C93:D5046,2,FALSE),"")</f>
        <v/>
      </c>
      <c r="L100" s="43"/>
      <c r="M100" s="43"/>
      <c r="N100" s="53"/>
      <c r="O100" s="53"/>
      <c r="P100" s="43" t="str">
        <f t="shared" si="7"/>
        <v/>
      </c>
      <c r="Q100" s="49" t="str">
        <f>IFERROR(VLOOKUP(P100,'Lookup PRAcademy'!$C$2:$I$4955,7,FALSE),"")</f>
        <v/>
      </c>
      <c r="R100" s="44"/>
      <c r="S100" s="43"/>
      <c r="T100" s="43"/>
      <c r="U100" s="43"/>
      <c r="V100" s="43"/>
      <c r="W100" s="43"/>
    </row>
    <row r="101" spans="1:23" s="2" customFormat="1" x14ac:dyDescent="0.25">
      <c r="A101" s="53"/>
      <c r="B101" s="46" t="str">
        <f>IFERROR(VLOOKUP(A101,'District Lookup'!A:B,2,FALSE),"")</f>
        <v/>
      </c>
      <c r="C101" s="53"/>
      <c r="D101" s="40" t="str">
        <f t="shared" si="4"/>
        <v/>
      </c>
      <c r="E101" s="46" t="str">
        <f>IFERROR(VLOOKUP(D101,DistrictSchool!C94:D4821,2,FALSE),"")</f>
        <v/>
      </c>
      <c r="F101" s="53"/>
      <c r="G101" s="41" t="str">
        <f t="shared" si="5"/>
        <v/>
      </c>
      <c r="H101" s="46" t="str">
        <f>IFERROR(VLOOKUP(G101,'Lookup PRAcademy'!A:I,9,FALSE),"")</f>
        <v/>
      </c>
      <c r="I101" s="43"/>
      <c r="J101" s="50" t="str">
        <f t="shared" si="6"/>
        <v/>
      </c>
      <c r="K101" s="43" t="str">
        <f>IFERROR(VLOOKUP(J101,'Lookup PRAcademy'!C94:D5047,2,FALSE),"")</f>
        <v/>
      </c>
      <c r="L101" s="43"/>
      <c r="M101" s="43"/>
      <c r="N101" s="53"/>
      <c r="O101" s="53"/>
      <c r="P101" s="43" t="str">
        <f t="shared" si="7"/>
        <v/>
      </c>
      <c r="Q101" s="49" t="str">
        <f>IFERROR(VLOOKUP(P101,'Lookup PRAcademy'!$C$2:$I$4955,7,FALSE),"")</f>
        <v/>
      </c>
      <c r="R101" s="44"/>
      <c r="S101" s="43"/>
      <c r="T101" s="43"/>
      <c r="U101" s="43"/>
      <c r="V101" s="43"/>
      <c r="W101" s="43"/>
    </row>
    <row r="102" spans="1:23" s="2" customFormat="1" x14ac:dyDescent="0.25">
      <c r="A102" s="53"/>
      <c r="B102" s="46" t="str">
        <f>IFERROR(VLOOKUP(A102,'District Lookup'!A:B,2,FALSE),"")</f>
        <v/>
      </c>
      <c r="C102" s="53"/>
      <c r="D102" s="40" t="str">
        <f t="shared" si="4"/>
        <v/>
      </c>
      <c r="E102" s="46" t="str">
        <f>IFERROR(VLOOKUP(D102,DistrictSchool!C95:D4822,2,FALSE),"")</f>
        <v/>
      </c>
      <c r="F102" s="53"/>
      <c r="G102" s="41" t="str">
        <f t="shared" si="5"/>
        <v/>
      </c>
      <c r="H102" s="46" t="str">
        <f>IFERROR(VLOOKUP(G102,'Lookup PRAcademy'!A:I,9,FALSE),"")</f>
        <v/>
      </c>
      <c r="I102" s="43"/>
      <c r="J102" s="50" t="str">
        <f t="shared" si="6"/>
        <v/>
      </c>
      <c r="K102" s="43" t="str">
        <f>IFERROR(VLOOKUP(J102,'Lookup PRAcademy'!C95:D5048,2,FALSE),"")</f>
        <v/>
      </c>
      <c r="L102" s="43"/>
      <c r="M102" s="43"/>
      <c r="N102" s="53"/>
      <c r="O102" s="53"/>
      <c r="P102" s="43" t="str">
        <f t="shared" si="7"/>
        <v/>
      </c>
      <c r="Q102" s="49" t="str">
        <f>IFERROR(VLOOKUP(P102,'Lookup PRAcademy'!$C$2:$I$4955,7,FALSE),"")</f>
        <v/>
      </c>
      <c r="R102" s="44"/>
      <c r="S102" s="43"/>
      <c r="T102" s="43"/>
      <c r="U102" s="43"/>
      <c r="V102" s="43"/>
      <c r="W102" s="43"/>
    </row>
    <row r="103" spans="1:23" s="2" customFormat="1" x14ac:dyDescent="0.25">
      <c r="A103" s="53"/>
      <c r="B103" s="46" t="str">
        <f>IFERROR(VLOOKUP(A103,'District Lookup'!A:B,2,FALSE),"")</f>
        <v/>
      </c>
      <c r="C103" s="53"/>
      <c r="D103" s="40" t="str">
        <f t="shared" si="4"/>
        <v/>
      </c>
      <c r="E103" s="46" t="str">
        <f>IFERROR(VLOOKUP(D103,DistrictSchool!C96:D4823,2,FALSE),"")</f>
        <v/>
      </c>
      <c r="F103" s="53"/>
      <c r="G103" s="41" t="str">
        <f t="shared" si="5"/>
        <v/>
      </c>
      <c r="H103" s="46" t="str">
        <f>IFERROR(VLOOKUP(G103,'Lookup PRAcademy'!A:I,9,FALSE),"")</f>
        <v/>
      </c>
      <c r="I103" s="43"/>
      <c r="J103" s="50" t="str">
        <f t="shared" si="6"/>
        <v/>
      </c>
      <c r="K103" s="43" t="str">
        <f>IFERROR(VLOOKUP(J103,'Lookup PRAcademy'!C96:D5049,2,FALSE),"")</f>
        <v/>
      </c>
      <c r="L103" s="43"/>
      <c r="M103" s="43"/>
      <c r="N103" s="53"/>
      <c r="O103" s="53"/>
      <c r="P103" s="43" t="str">
        <f t="shared" si="7"/>
        <v/>
      </c>
      <c r="Q103" s="49" t="str">
        <f>IFERROR(VLOOKUP(P103,'Lookup PRAcademy'!$C$2:$I$4955,7,FALSE),"")</f>
        <v/>
      </c>
      <c r="R103" s="44"/>
      <c r="S103" s="43"/>
      <c r="T103" s="43"/>
      <c r="U103" s="43"/>
      <c r="V103" s="43"/>
      <c r="W103" s="43"/>
    </row>
    <row r="104" spans="1:23" s="2" customFormat="1" x14ac:dyDescent="0.25">
      <c r="A104" s="53"/>
      <c r="B104" s="46" t="str">
        <f>IFERROR(VLOOKUP(A104,'District Lookup'!A:B,2,FALSE),"")</f>
        <v/>
      </c>
      <c r="C104" s="53"/>
      <c r="D104" s="40" t="str">
        <f t="shared" si="4"/>
        <v/>
      </c>
      <c r="E104" s="46" t="str">
        <f>IFERROR(VLOOKUP(D104,DistrictSchool!C97:D4824,2,FALSE),"")</f>
        <v/>
      </c>
      <c r="F104" s="53"/>
      <c r="G104" s="41" t="str">
        <f t="shared" si="5"/>
        <v/>
      </c>
      <c r="H104" s="46" t="str">
        <f>IFERROR(VLOOKUP(G104,'Lookup PRAcademy'!A:I,9,FALSE),"")</f>
        <v/>
      </c>
      <c r="I104" s="43"/>
      <c r="J104" s="50" t="str">
        <f t="shared" si="6"/>
        <v/>
      </c>
      <c r="K104" s="43" t="str">
        <f>IFERROR(VLOOKUP(J104,'Lookup PRAcademy'!C97:D5050,2,FALSE),"")</f>
        <v/>
      </c>
      <c r="L104" s="43"/>
      <c r="M104" s="43"/>
      <c r="N104" s="53"/>
      <c r="O104" s="53"/>
      <c r="P104" s="43" t="str">
        <f t="shared" si="7"/>
        <v/>
      </c>
      <c r="Q104" s="49" t="str">
        <f>IFERROR(VLOOKUP(P104,'Lookup PRAcademy'!$C$2:$I$4955,7,FALSE),"")</f>
        <v/>
      </c>
      <c r="R104" s="44"/>
      <c r="S104" s="43"/>
      <c r="T104" s="43"/>
      <c r="U104" s="43"/>
      <c r="V104" s="43"/>
      <c r="W104" s="43"/>
    </row>
    <row r="105" spans="1:23" s="2" customFormat="1" x14ac:dyDescent="0.25">
      <c r="A105" s="53"/>
      <c r="B105" s="46" t="str">
        <f>IFERROR(VLOOKUP(A105,'District Lookup'!A:B,2,FALSE),"")</f>
        <v/>
      </c>
      <c r="C105" s="53"/>
      <c r="D105" s="40" t="str">
        <f t="shared" si="4"/>
        <v/>
      </c>
      <c r="E105" s="46" t="str">
        <f>IFERROR(VLOOKUP(D105,DistrictSchool!C98:D4825,2,FALSE),"")</f>
        <v/>
      </c>
      <c r="F105" s="53"/>
      <c r="G105" s="41" t="str">
        <f t="shared" si="5"/>
        <v/>
      </c>
      <c r="H105" s="46" t="str">
        <f>IFERROR(VLOOKUP(G105,'Lookup PRAcademy'!A:I,9,FALSE),"")</f>
        <v/>
      </c>
      <c r="I105" s="43"/>
      <c r="J105" s="50" t="str">
        <f t="shared" si="6"/>
        <v/>
      </c>
      <c r="K105" s="43" t="str">
        <f>IFERROR(VLOOKUP(J105,'Lookup PRAcademy'!C98:D5051,2,FALSE),"")</f>
        <v/>
      </c>
      <c r="L105" s="43"/>
      <c r="M105" s="43"/>
      <c r="N105" s="53"/>
      <c r="O105" s="53"/>
      <c r="P105" s="43" t="str">
        <f t="shared" si="7"/>
        <v/>
      </c>
      <c r="Q105" s="49" t="str">
        <f>IFERROR(VLOOKUP(P105,'Lookup PRAcademy'!$C$2:$I$4955,7,FALSE),"")</f>
        <v/>
      </c>
      <c r="R105" s="44"/>
      <c r="S105" s="43"/>
      <c r="T105" s="43"/>
      <c r="U105" s="43"/>
      <c r="V105" s="43"/>
      <c r="W105" s="43"/>
    </row>
    <row r="106" spans="1:23" s="2" customFormat="1" x14ac:dyDescent="0.25">
      <c r="A106" s="53"/>
      <c r="B106" s="46" t="str">
        <f>IFERROR(VLOOKUP(A106,'District Lookup'!A:B,2,FALSE),"")</f>
        <v/>
      </c>
      <c r="C106" s="53"/>
      <c r="D106" s="40" t="str">
        <f t="shared" si="4"/>
        <v/>
      </c>
      <c r="E106" s="46" t="str">
        <f>IFERROR(VLOOKUP(D106,DistrictSchool!C99:D4826,2,FALSE),"")</f>
        <v/>
      </c>
      <c r="F106" s="53"/>
      <c r="G106" s="41" t="str">
        <f t="shared" si="5"/>
        <v/>
      </c>
      <c r="H106" s="46" t="str">
        <f>IFERROR(VLOOKUP(G106,'Lookup PRAcademy'!A:I,9,FALSE),"")</f>
        <v/>
      </c>
      <c r="I106" s="43"/>
      <c r="J106" s="50" t="str">
        <f t="shared" si="6"/>
        <v/>
      </c>
      <c r="K106" s="43" t="str">
        <f>IFERROR(VLOOKUP(J106,'Lookup PRAcademy'!C99:D5052,2,FALSE),"")</f>
        <v/>
      </c>
      <c r="L106" s="43"/>
      <c r="M106" s="43"/>
      <c r="N106" s="53"/>
      <c r="O106" s="53"/>
      <c r="P106" s="43" t="str">
        <f t="shared" si="7"/>
        <v/>
      </c>
      <c r="Q106" s="49" t="str">
        <f>IFERROR(VLOOKUP(P106,'Lookup PRAcademy'!$C$2:$I$4955,7,FALSE),"")</f>
        <v/>
      </c>
      <c r="R106" s="44"/>
      <c r="S106" s="43"/>
      <c r="T106" s="43"/>
      <c r="U106" s="43"/>
      <c r="V106" s="43"/>
      <c r="W106" s="43"/>
    </row>
    <row r="107" spans="1:23" s="2" customFormat="1" x14ac:dyDescent="0.25">
      <c r="A107" s="53"/>
      <c r="B107" s="46" t="str">
        <f>IFERROR(VLOOKUP(A107,'District Lookup'!A:B,2,FALSE),"")</f>
        <v/>
      </c>
      <c r="C107" s="53"/>
      <c r="D107" s="40" t="str">
        <f t="shared" si="4"/>
        <v/>
      </c>
      <c r="E107" s="46" t="str">
        <f>IFERROR(VLOOKUP(D107,DistrictSchool!C100:D4827,2,FALSE),"")</f>
        <v/>
      </c>
      <c r="F107" s="53"/>
      <c r="G107" s="41" t="str">
        <f t="shared" si="5"/>
        <v/>
      </c>
      <c r="H107" s="46" t="str">
        <f>IFERROR(VLOOKUP(G107,'Lookup PRAcademy'!A:I,9,FALSE),"")</f>
        <v/>
      </c>
      <c r="I107" s="43"/>
      <c r="J107" s="50" t="str">
        <f t="shared" si="6"/>
        <v/>
      </c>
      <c r="K107" s="43" t="str">
        <f>IFERROR(VLOOKUP(J107,'Lookup PRAcademy'!C100:D5053,2,FALSE),"")</f>
        <v/>
      </c>
      <c r="L107" s="43"/>
      <c r="M107" s="43"/>
      <c r="N107" s="53"/>
      <c r="O107" s="53"/>
      <c r="P107" s="43" t="str">
        <f t="shared" si="7"/>
        <v/>
      </c>
      <c r="Q107" s="49" t="str">
        <f>IFERROR(VLOOKUP(P107,'Lookup PRAcademy'!$C$2:$I$4955,7,FALSE),"")</f>
        <v/>
      </c>
      <c r="R107" s="44"/>
      <c r="S107" s="43"/>
      <c r="T107" s="43"/>
      <c r="U107" s="43"/>
      <c r="V107" s="43"/>
      <c r="W107" s="43"/>
    </row>
    <row r="108" spans="1:23" s="2" customFormat="1" x14ac:dyDescent="0.25">
      <c r="A108" s="53"/>
      <c r="B108" s="46" t="str">
        <f>IFERROR(VLOOKUP(A108,'District Lookup'!A:B,2,FALSE),"")</f>
        <v/>
      </c>
      <c r="C108" s="53"/>
      <c r="D108" s="40" t="str">
        <f t="shared" si="4"/>
        <v/>
      </c>
      <c r="E108" s="46" t="str">
        <f>IFERROR(VLOOKUP(D108,DistrictSchool!C101:D4828,2,FALSE),"")</f>
        <v/>
      </c>
      <c r="F108" s="53"/>
      <c r="G108" s="41" t="str">
        <f t="shared" si="5"/>
        <v/>
      </c>
      <c r="H108" s="46" t="str">
        <f>IFERROR(VLOOKUP(G108,'Lookup PRAcademy'!A:I,9,FALSE),"")</f>
        <v/>
      </c>
      <c r="I108" s="43"/>
      <c r="J108" s="50" t="str">
        <f t="shared" si="6"/>
        <v/>
      </c>
      <c r="K108" s="43" t="str">
        <f>IFERROR(VLOOKUP(J108,'Lookup PRAcademy'!C101:D5054,2,FALSE),"")</f>
        <v/>
      </c>
      <c r="L108" s="43"/>
      <c r="M108" s="43"/>
      <c r="N108" s="53"/>
      <c r="O108" s="53"/>
      <c r="P108" s="43" t="str">
        <f t="shared" si="7"/>
        <v/>
      </c>
      <c r="Q108" s="49" t="str">
        <f>IFERROR(VLOOKUP(P108,'Lookup PRAcademy'!$C$2:$I$4955,7,FALSE),"")</f>
        <v/>
      </c>
      <c r="R108" s="44"/>
      <c r="S108" s="43"/>
      <c r="T108" s="43"/>
      <c r="U108" s="43"/>
      <c r="V108" s="43"/>
      <c r="W108" s="43"/>
    </row>
    <row r="109" spans="1:23" s="2" customFormat="1" x14ac:dyDescent="0.25">
      <c r="A109" s="53"/>
      <c r="B109" s="46" t="str">
        <f>IFERROR(VLOOKUP(A109,'District Lookup'!A:B,2,FALSE),"")</f>
        <v/>
      </c>
      <c r="C109" s="53"/>
      <c r="D109" s="40" t="str">
        <f t="shared" si="4"/>
        <v/>
      </c>
      <c r="E109" s="46" t="str">
        <f>IFERROR(VLOOKUP(D109,DistrictSchool!C102:D4829,2,FALSE),"")</f>
        <v/>
      </c>
      <c r="F109" s="53"/>
      <c r="G109" s="41" t="str">
        <f t="shared" si="5"/>
        <v/>
      </c>
      <c r="H109" s="46" t="str">
        <f>IFERROR(VLOOKUP(G109,'Lookup PRAcademy'!A:I,9,FALSE),"")</f>
        <v/>
      </c>
      <c r="I109" s="43"/>
      <c r="J109" s="50" t="str">
        <f t="shared" si="6"/>
        <v/>
      </c>
      <c r="K109" s="43" t="str">
        <f>IFERROR(VLOOKUP(J109,'Lookup PRAcademy'!C102:D5055,2,FALSE),"")</f>
        <v/>
      </c>
      <c r="L109" s="43"/>
      <c r="M109" s="43"/>
      <c r="N109" s="53"/>
      <c r="O109" s="53"/>
      <c r="P109" s="43" t="str">
        <f t="shared" si="7"/>
        <v/>
      </c>
      <c r="Q109" s="49" t="str">
        <f>IFERROR(VLOOKUP(P109,'Lookup PRAcademy'!$C$2:$I$4955,7,FALSE),"")</f>
        <v/>
      </c>
      <c r="R109" s="44"/>
      <c r="S109" s="43"/>
      <c r="T109" s="43"/>
      <c r="U109" s="43"/>
      <c r="V109" s="43"/>
      <c r="W109" s="43"/>
    </row>
    <row r="110" spans="1:23" s="2" customFormat="1" x14ac:dyDescent="0.25">
      <c r="A110" s="53"/>
      <c r="B110" s="46" t="str">
        <f>IFERROR(VLOOKUP(A110,'District Lookup'!A:B,2,FALSE),"")</f>
        <v/>
      </c>
      <c r="C110" s="53"/>
      <c r="D110" s="40" t="str">
        <f t="shared" si="4"/>
        <v/>
      </c>
      <c r="E110" s="46" t="str">
        <f>IFERROR(VLOOKUP(D110,DistrictSchool!C103:D4830,2,FALSE),"")</f>
        <v/>
      </c>
      <c r="F110" s="53"/>
      <c r="G110" s="41" t="str">
        <f t="shared" si="5"/>
        <v/>
      </c>
      <c r="H110" s="46" t="str">
        <f>IFERROR(VLOOKUP(G110,'Lookup PRAcademy'!A:I,9,FALSE),"")</f>
        <v/>
      </c>
      <c r="I110" s="43"/>
      <c r="J110" s="50" t="str">
        <f t="shared" si="6"/>
        <v/>
      </c>
      <c r="K110" s="43" t="str">
        <f>IFERROR(VLOOKUP(J110,'Lookup PRAcademy'!C103:D5056,2,FALSE),"")</f>
        <v/>
      </c>
      <c r="L110" s="43"/>
      <c r="M110" s="43"/>
      <c r="N110" s="53"/>
      <c r="O110" s="53"/>
      <c r="P110" s="43" t="str">
        <f t="shared" si="7"/>
        <v/>
      </c>
      <c r="Q110" s="49" t="str">
        <f>IFERROR(VLOOKUP(P110,'Lookup PRAcademy'!$C$2:$I$4955,7,FALSE),"")</f>
        <v/>
      </c>
      <c r="R110" s="44"/>
      <c r="S110" s="43"/>
      <c r="T110" s="43"/>
      <c r="U110" s="43"/>
      <c r="V110" s="43"/>
      <c r="W110" s="43"/>
    </row>
    <row r="111" spans="1:23" s="2" customFormat="1" x14ac:dyDescent="0.25">
      <c r="A111" s="53"/>
      <c r="B111" s="46" t="str">
        <f>IFERROR(VLOOKUP(A111,'District Lookup'!A:B,2,FALSE),"")</f>
        <v/>
      </c>
      <c r="C111" s="53"/>
      <c r="D111" s="40" t="str">
        <f t="shared" si="4"/>
        <v/>
      </c>
      <c r="E111" s="46" t="str">
        <f>IFERROR(VLOOKUP(D111,DistrictSchool!C104:D4831,2,FALSE),"")</f>
        <v/>
      </c>
      <c r="F111" s="53"/>
      <c r="G111" s="41" t="str">
        <f t="shared" si="5"/>
        <v/>
      </c>
      <c r="H111" s="46" t="str">
        <f>IFERROR(VLOOKUP(G111,'Lookup PRAcademy'!A:I,9,FALSE),"")</f>
        <v/>
      </c>
      <c r="I111" s="43"/>
      <c r="J111" s="50" t="str">
        <f t="shared" si="6"/>
        <v/>
      </c>
      <c r="K111" s="43" t="str">
        <f>IFERROR(VLOOKUP(J111,'Lookup PRAcademy'!C104:D5057,2,FALSE),"")</f>
        <v/>
      </c>
      <c r="L111" s="43"/>
      <c r="M111" s="43"/>
      <c r="N111" s="53"/>
      <c r="O111" s="53"/>
      <c r="P111" s="43" t="str">
        <f t="shared" si="7"/>
        <v/>
      </c>
      <c r="Q111" s="49" t="str">
        <f>IFERROR(VLOOKUP(P111,'Lookup PRAcademy'!$C$2:$I$4955,7,FALSE),"")</f>
        <v/>
      </c>
      <c r="R111" s="44"/>
      <c r="S111" s="43"/>
      <c r="T111" s="43"/>
      <c r="U111" s="43"/>
      <c r="V111" s="43"/>
      <c r="W111" s="43"/>
    </row>
    <row r="112" spans="1:23" s="2" customFormat="1" x14ac:dyDescent="0.25">
      <c r="A112" s="53"/>
      <c r="B112" s="46" t="str">
        <f>IFERROR(VLOOKUP(A112,'District Lookup'!A:B,2,FALSE),"")</f>
        <v/>
      </c>
      <c r="C112" s="53"/>
      <c r="D112" s="40" t="str">
        <f t="shared" si="4"/>
        <v/>
      </c>
      <c r="E112" s="46" t="str">
        <f>IFERROR(VLOOKUP(D112,DistrictSchool!C105:D4832,2,FALSE),"")</f>
        <v/>
      </c>
      <c r="F112" s="53"/>
      <c r="G112" s="41" t="str">
        <f t="shared" si="5"/>
        <v/>
      </c>
      <c r="H112" s="46" t="str">
        <f>IFERROR(VLOOKUP(G112,'Lookup PRAcademy'!A:I,9,FALSE),"")</f>
        <v/>
      </c>
      <c r="I112" s="43"/>
      <c r="J112" s="50" t="str">
        <f t="shared" si="6"/>
        <v/>
      </c>
      <c r="K112" s="43" t="str">
        <f>IFERROR(VLOOKUP(J112,'Lookup PRAcademy'!C105:D5058,2,FALSE),"")</f>
        <v/>
      </c>
      <c r="L112" s="43"/>
      <c r="M112" s="43"/>
      <c r="N112" s="53"/>
      <c r="O112" s="53"/>
      <c r="P112" s="43" t="str">
        <f t="shared" si="7"/>
        <v/>
      </c>
      <c r="Q112" s="49" t="str">
        <f>IFERROR(VLOOKUP(P112,'Lookup PRAcademy'!$C$2:$I$4955,7,FALSE),"")</f>
        <v/>
      </c>
      <c r="R112" s="44"/>
      <c r="S112" s="43"/>
      <c r="T112" s="43"/>
      <c r="U112" s="43"/>
      <c r="V112" s="43"/>
      <c r="W112" s="43"/>
    </row>
    <row r="113" spans="1:23" s="2" customFormat="1" x14ac:dyDescent="0.25">
      <c r="A113" s="53"/>
      <c r="B113" s="46" t="str">
        <f>IFERROR(VLOOKUP(A113,'District Lookup'!A:B,2,FALSE),"")</f>
        <v/>
      </c>
      <c r="C113" s="53"/>
      <c r="D113" s="40" t="str">
        <f t="shared" si="4"/>
        <v/>
      </c>
      <c r="E113" s="46" t="str">
        <f>IFERROR(VLOOKUP(D113,DistrictSchool!C106:D4833,2,FALSE),"")</f>
        <v/>
      </c>
      <c r="F113" s="53"/>
      <c r="G113" s="41" t="str">
        <f t="shared" si="5"/>
        <v/>
      </c>
      <c r="H113" s="46" t="str">
        <f>IFERROR(VLOOKUP(G113,'Lookup PRAcademy'!A:I,9,FALSE),"")</f>
        <v/>
      </c>
      <c r="I113" s="43"/>
      <c r="J113" s="50" t="str">
        <f t="shared" si="6"/>
        <v/>
      </c>
      <c r="K113" s="43" t="str">
        <f>IFERROR(VLOOKUP(J113,'Lookup PRAcademy'!C106:D5059,2,FALSE),"")</f>
        <v/>
      </c>
      <c r="L113" s="43"/>
      <c r="M113" s="43"/>
      <c r="N113" s="53"/>
      <c r="O113" s="53"/>
      <c r="P113" s="43" t="str">
        <f t="shared" si="7"/>
        <v/>
      </c>
      <c r="Q113" s="49" t="str">
        <f>IFERROR(VLOOKUP(P113,'Lookup PRAcademy'!$C$2:$I$4955,7,FALSE),"")</f>
        <v/>
      </c>
      <c r="R113" s="44"/>
      <c r="S113" s="43"/>
      <c r="T113" s="43"/>
      <c r="U113" s="43"/>
      <c r="V113" s="43"/>
      <c r="W113" s="43"/>
    </row>
    <row r="114" spans="1:23" s="2" customFormat="1" x14ac:dyDescent="0.25">
      <c r="A114" s="53"/>
      <c r="B114" s="46" t="str">
        <f>IFERROR(VLOOKUP(A114,'District Lookup'!A:B,2,FALSE),"")</f>
        <v/>
      </c>
      <c r="C114" s="53"/>
      <c r="D114" s="40" t="str">
        <f t="shared" si="4"/>
        <v/>
      </c>
      <c r="E114" s="46" t="str">
        <f>IFERROR(VLOOKUP(D114,DistrictSchool!C107:D4834,2,FALSE),"")</f>
        <v/>
      </c>
      <c r="F114" s="53"/>
      <c r="G114" s="41" t="str">
        <f t="shared" si="5"/>
        <v/>
      </c>
      <c r="H114" s="46" t="str">
        <f>IFERROR(VLOOKUP(G114,'Lookup PRAcademy'!A:I,9,FALSE),"")</f>
        <v/>
      </c>
      <c r="I114" s="43"/>
      <c r="J114" s="50" t="str">
        <f t="shared" si="6"/>
        <v/>
      </c>
      <c r="K114" s="43" t="str">
        <f>IFERROR(VLOOKUP(J114,'Lookup PRAcademy'!C107:D5060,2,FALSE),"")</f>
        <v/>
      </c>
      <c r="L114" s="43"/>
      <c r="M114" s="43"/>
      <c r="N114" s="53"/>
      <c r="O114" s="53"/>
      <c r="P114" s="40" t="str">
        <f t="shared" si="7"/>
        <v/>
      </c>
      <c r="Q114" s="49" t="str">
        <f>IFERROR(VLOOKUP(P114,'Lookup PRAcademy'!$C$2:$I$4955,7,FALSE),"")</f>
        <v/>
      </c>
      <c r="R114" s="44"/>
      <c r="S114" s="43"/>
      <c r="T114" s="43"/>
      <c r="U114" s="43"/>
      <c r="V114" s="43"/>
      <c r="W114" s="43"/>
    </row>
    <row r="115" spans="1:23" s="2" customFormat="1" x14ac:dyDescent="0.25">
      <c r="A115" s="53"/>
      <c r="B115" s="46" t="str">
        <f>IFERROR(VLOOKUP(A115,'District Lookup'!A:B,2,FALSE),"")</f>
        <v/>
      </c>
      <c r="C115" s="53"/>
      <c r="D115" s="40" t="str">
        <f t="shared" si="4"/>
        <v/>
      </c>
      <c r="E115" s="46" t="str">
        <f>IFERROR(VLOOKUP(D115,DistrictSchool!C108:D4835,2,FALSE),"")</f>
        <v/>
      </c>
      <c r="F115" s="53"/>
      <c r="G115" s="41" t="str">
        <f t="shared" si="5"/>
        <v/>
      </c>
      <c r="H115" s="46" t="str">
        <f>IFERROR(VLOOKUP(G115,'Lookup PRAcademy'!A:I,9,FALSE),"")</f>
        <v/>
      </c>
      <c r="I115" s="43"/>
      <c r="J115" s="50" t="str">
        <f t="shared" si="6"/>
        <v/>
      </c>
      <c r="K115" s="43" t="str">
        <f>IFERROR(VLOOKUP(J115,'Lookup PRAcademy'!C108:D5061,2,FALSE),"")</f>
        <v/>
      </c>
      <c r="L115" s="43"/>
      <c r="M115" s="43"/>
      <c r="N115" s="53"/>
      <c r="O115" s="53"/>
      <c r="P115" s="40" t="str">
        <f t="shared" si="7"/>
        <v/>
      </c>
      <c r="Q115" s="49" t="str">
        <f>IFERROR(VLOOKUP(P115,'Lookup PRAcademy'!$C$2:$I$4955,7,FALSE),"")</f>
        <v/>
      </c>
      <c r="R115" s="44"/>
      <c r="S115" s="43"/>
      <c r="T115" s="43"/>
      <c r="U115" s="43"/>
      <c r="V115" s="43"/>
      <c r="W115" s="43"/>
    </row>
    <row r="116" spans="1:23" s="2" customFormat="1" x14ac:dyDescent="0.25">
      <c r="A116" s="53"/>
      <c r="B116" s="46" t="str">
        <f>IFERROR(VLOOKUP(A116,'District Lookup'!A:B,2,FALSE),"")</f>
        <v/>
      </c>
      <c r="C116" s="53"/>
      <c r="D116" s="40" t="str">
        <f t="shared" si="4"/>
        <v/>
      </c>
      <c r="E116" s="46" t="str">
        <f>IFERROR(VLOOKUP(D116,DistrictSchool!C109:D4836,2,FALSE),"")</f>
        <v/>
      </c>
      <c r="F116" s="53"/>
      <c r="G116" s="41" t="str">
        <f t="shared" si="5"/>
        <v/>
      </c>
      <c r="H116" s="46" t="str">
        <f>IFERROR(VLOOKUP(G116,'Lookup PRAcademy'!A:I,9,FALSE),"")</f>
        <v/>
      </c>
      <c r="I116" s="43"/>
      <c r="J116" s="50" t="str">
        <f t="shared" si="6"/>
        <v/>
      </c>
      <c r="K116" s="43" t="str">
        <f>IFERROR(VLOOKUP(J116,'Lookup PRAcademy'!C109:D5062,2,FALSE),"")</f>
        <v/>
      </c>
      <c r="L116" s="43"/>
      <c r="M116" s="43"/>
      <c r="N116" s="53"/>
      <c r="O116" s="53"/>
      <c r="P116" s="40" t="str">
        <f t="shared" si="7"/>
        <v/>
      </c>
      <c r="Q116" s="49" t="str">
        <f>IFERROR(VLOOKUP(P116,'Lookup PRAcademy'!$C$2:$I$4955,7,FALSE),"")</f>
        <v/>
      </c>
      <c r="R116" s="44"/>
      <c r="S116" s="43"/>
      <c r="T116" s="43"/>
      <c r="U116" s="43"/>
      <c r="V116" s="43"/>
      <c r="W116" s="43"/>
    </row>
    <row r="117" spans="1:23" s="2" customFormat="1" x14ac:dyDescent="0.25">
      <c r="A117" s="53"/>
      <c r="B117" s="46" t="str">
        <f>IFERROR(VLOOKUP(A117,'District Lookup'!A:B,2,FALSE),"")</f>
        <v/>
      </c>
      <c r="C117" s="53"/>
      <c r="D117" s="40" t="str">
        <f t="shared" si="4"/>
        <v/>
      </c>
      <c r="E117" s="46" t="str">
        <f>IFERROR(VLOOKUP(D117,DistrictSchool!C110:D4837,2,FALSE),"")</f>
        <v/>
      </c>
      <c r="F117" s="53"/>
      <c r="G117" s="41" t="str">
        <f t="shared" si="5"/>
        <v/>
      </c>
      <c r="H117" s="46" t="str">
        <f>IFERROR(VLOOKUP(G117,'Lookup PRAcademy'!A:I,9,FALSE),"")</f>
        <v/>
      </c>
      <c r="I117" s="43"/>
      <c r="J117" s="50" t="str">
        <f t="shared" si="6"/>
        <v/>
      </c>
      <c r="K117" s="43" t="str">
        <f>IFERROR(VLOOKUP(J117,'Lookup PRAcademy'!C110:D5063,2,FALSE),"")</f>
        <v/>
      </c>
      <c r="L117" s="43"/>
      <c r="M117" s="43"/>
      <c r="N117" s="53"/>
      <c r="O117" s="53"/>
      <c r="P117" s="40" t="str">
        <f t="shared" si="7"/>
        <v/>
      </c>
      <c r="Q117" s="49" t="str">
        <f>IFERROR(VLOOKUP(P117,'Lookup PRAcademy'!$C$2:$I$4955,7,FALSE),"")</f>
        <v/>
      </c>
      <c r="R117" s="44"/>
      <c r="S117" s="43"/>
      <c r="T117" s="43"/>
      <c r="U117" s="43"/>
      <c r="V117" s="43"/>
      <c r="W117" s="43"/>
    </row>
    <row r="118" spans="1:23" s="2" customFormat="1" x14ac:dyDescent="0.25">
      <c r="A118" s="53"/>
      <c r="B118" s="46" t="str">
        <f>IFERROR(VLOOKUP(A118,'District Lookup'!A:B,2,FALSE),"")</f>
        <v/>
      </c>
      <c r="C118" s="53"/>
      <c r="D118" s="40" t="str">
        <f t="shared" si="4"/>
        <v/>
      </c>
      <c r="E118" s="46" t="str">
        <f>IFERROR(VLOOKUP(D118,DistrictSchool!C111:D4838,2,FALSE),"")</f>
        <v/>
      </c>
      <c r="F118" s="53"/>
      <c r="G118" s="41" t="str">
        <f t="shared" si="5"/>
        <v/>
      </c>
      <c r="H118" s="46" t="str">
        <f>IFERROR(VLOOKUP(G118,'Lookup PRAcademy'!A:I,9,FALSE),"")</f>
        <v/>
      </c>
      <c r="I118" s="43"/>
      <c r="J118" s="50" t="str">
        <f t="shared" si="6"/>
        <v/>
      </c>
      <c r="K118" s="43" t="str">
        <f>IFERROR(VLOOKUP(J118,'Lookup PRAcademy'!C111:D5064,2,FALSE),"")</f>
        <v/>
      </c>
      <c r="L118" s="43"/>
      <c r="M118" s="43"/>
      <c r="N118" s="53"/>
      <c r="O118" s="53"/>
      <c r="P118" s="40" t="str">
        <f t="shared" si="7"/>
        <v/>
      </c>
      <c r="Q118" s="49" t="str">
        <f>IFERROR(VLOOKUP(P118,'Lookup PRAcademy'!$C$2:$I$4955,7,FALSE),"")</f>
        <v/>
      </c>
      <c r="R118" s="44"/>
      <c r="S118" s="43"/>
      <c r="T118" s="43"/>
      <c r="U118" s="43"/>
      <c r="V118" s="43"/>
      <c r="W118" s="43"/>
    </row>
    <row r="119" spans="1:23" s="2" customFormat="1" x14ac:dyDescent="0.25">
      <c r="A119" s="53"/>
      <c r="B119" s="46" t="str">
        <f>IFERROR(VLOOKUP(A119,'District Lookup'!A:B,2,FALSE),"")</f>
        <v/>
      </c>
      <c r="C119" s="53"/>
      <c r="D119" s="40" t="str">
        <f t="shared" si="4"/>
        <v/>
      </c>
      <c r="E119" s="46" t="str">
        <f>IFERROR(VLOOKUP(D119,DistrictSchool!C112:D4839,2,FALSE),"")</f>
        <v/>
      </c>
      <c r="F119" s="53"/>
      <c r="G119" s="41" t="str">
        <f t="shared" si="5"/>
        <v/>
      </c>
      <c r="H119" s="46" t="str">
        <f>IFERROR(VLOOKUP(G119,'Lookup PRAcademy'!A:I,9,FALSE),"")</f>
        <v/>
      </c>
      <c r="I119" s="43"/>
      <c r="J119" s="50" t="str">
        <f t="shared" si="6"/>
        <v/>
      </c>
      <c r="K119" s="43" t="str">
        <f>IFERROR(VLOOKUP(J119,'Lookup PRAcademy'!C112:D5065,2,FALSE),"")</f>
        <v/>
      </c>
      <c r="L119" s="43"/>
      <c r="M119" s="43"/>
      <c r="N119" s="53"/>
      <c r="O119" s="53"/>
      <c r="P119" s="40" t="str">
        <f t="shared" si="7"/>
        <v/>
      </c>
      <c r="Q119" s="49" t="str">
        <f>IFERROR(VLOOKUP(P119,'Lookup PRAcademy'!$C$2:$I$4955,7,FALSE),"")</f>
        <v/>
      </c>
      <c r="R119" s="44"/>
      <c r="S119" s="43"/>
      <c r="T119" s="43"/>
      <c r="U119" s="43"/>
      <c r="V119" s="43"/>
      <c r="W119" s="43"/>
    </row>
    <row r="120" spans="1:23" s="2" customFormat="1" x14ac:dyDescent="0.25">
      <c r="A120" s="53"/>
      <c r="B120" s="46" t="str">
        <f>IFERROR(VLOOKUP(A120,'District Lookup'!A:B,2,FALSE),"")</f>
        <v/>
      </c>
      <c r="C120" s="53"/>
      <c r="D120" s="40" t="str">
        <f t="shared" si="4"/>
        <v/>
      </c>
      <c r="E120" s="46" t="str">
        <f>IFERROR(VLOOKUP(D120,DistrictSchool!C113:D4840,2,FALSE),"")</f>
        <v/>
      </c>
      <c r="F120" s="53"/>
      <c r="G120" s="41" t="str">
        <f t="shared" si="5"/>
        <v/>
      </c>
      <c r="H120" s="46" t="str">
        <f>IFERROR(VLOOKUP(G120,'Lookup PRAcademy'!A:I,9,FALSE),"")</f>
        <v/>
      </c>
      <c r="I120" s="43"/>
      <c r="J120" s="50" t="str">
        <f t="shared" si="6"/>
        <v/>
      </c>
      <c r="K120" s="43" t="str">
        <f>IFERROR(VLOOKUP(J120,'Lookup PRAcademy'!C113:D5066,2,FALSE),"")</f>
        <v/>
      </c>
      <c r="L120" s="43"/>
      <c r="M120" s="43"/>
      <c r="N120" s="53"/>
      <c r="O120" s="53"/>
      <c r="P120" s="40" t="str">
        <f t="shared" si="7"/>
        <v/>
      </c>
      <c r="Q120" s="49" t="str">
        <f>IFERROR(VLOOKUP(P120,'Lookup PRAcademy'!$C$2:$I$4955,7,FALSE),"")</f>
        <v/>
      </c>
      <c r="R120" s="44"/>
      <c r="S120" s="43"/>
      <c r="T120" s="43"/>
      <c r="U120" s="43"/>
      <c r="V120" s="43"/>
      <c r="W120" s="43"/>
    </row>
    <row r="121" spans="1:23" s="2" customFormat="1" x14ac:dyDescent="0.25">
      <c r="A121" s="53"/>
      <c r="B121" s="46" t="str">
        <f>IFERROR(VLOOKUP(A121,'District Lookup'!A:B,2,FALSE),"")</f>
        <v/>
      </c>
      <c r="C121" s="53"/>
      <c r="D121" s="40" t="str">
        <f t="shared" si="4"/>
        <v/>
      </c>
      <c r="E121" s="46" t="str">
        <f>IFERROR(VLOOKUP(D121,DistrictSchool!C114:D4841,2,FALSE),"")</f>
        <v/>
      </c>
      <c r="F121" s="53"/>
      <c r="G121" s="41" t="str">
        <f t="shared" si="5"/>
        <v/>
      </c>
      <c r="H121" s="46" t="str">
        <f>IFERROR(VLOOKUP(G121,'Lookup PRAcademy'!A:I,9,FALSE),"")</f>
        <v/>
      </c>
      <c r="I121" s="43"/>
      <c r="J121" s="50" t="str">
        <f t="shared" si="6"/>
        <v/>
      </c>
      <c r="K121" s="43" t="str">
        <f>IFERROR(VLOOKUP(J121,'Lookup PRAcademy'!C114:D5067,2,FALSE),"")</f>
        <v/>
      </c>
      <c r="L121" s="43"/>
      <c r="M121" s="43"/>
      <c r="N121" s="53"/>
      <c r="O121" s="53"/>
      <c r="P121" s="40" t="str">
        <f t="shared" si="7"/>
        <v/>
      </c>
      <c r="Q121" s="49" t="str">
        <f>IFERROR(VLOOKUP(P121,'Lookup PRAcademy'!$C$2:$I$4955,7,FALSE),"")</f>
        <v/>
      </c>
      <c r="R121" s="44"/>
      <c r="S121" s="43"/>
      <c r="T121" s="43"/>
      <c r="U121" s="43"/>
      <c r="V121" s="43"/>
      <c r="W121" s="43"/>
    </row>
    <row r="122" spans="1:23" s="2" customFormat="1" x14ac:dyDescent="0.25">
      <c r="A122" s="53"/>
      <c r="B122" s="46" t="str">
        <f>IFERROR(VLOOKUP(A122,'District Lookup'!A:B,2,FALSE),"")</f>
        <v/>
      </c>
      <c r="C122" s="53"/>
      <c r="D122" s="40" t="str">
        <f t="shared" si="4"/>
        <v/>
      </c>
      <c r="E122" s="46" t="str">
        <f>IFERROR(VLOOKUP(D122,DistrictSchool!C115:D4842,2,FALSE),"")</f>
        <v/>
      </c>
      <c r="F122" s="53"/>
      <c r="G122" s="41" t="str">
        <f t="shared" si="5"/>
        <v/>
      </c>
      <c r="H122" s="46" t="str">
        <f>IFERROR(VLOOKUP(G122,'Lookup PRAcademy'!A:I,9,FALSE),"")</f>
        <v/>
      </c>
      <c r="I122" s="43"/>
      <c r="J122" s="50" t="str">
        <f t="shared" si="6"/>
        <v/>
      </c>
      <c r="K122" s="43" t="str">
        <f>IFERROR(VLOOKUP(J122,'Lookup PRAcademy'!C115:D5068,2,FALSE),"")</f>
        <v/>
      </c>
      <c r="L122" s="43"/>
      <c r="M122" s="43"/>
      <c r="N122" s="53"/>
      <c r="O122" s="53"/>
      <c r="P122" s="40" t="str">
        <f t="shared" si="7"/>
        <v/>
      </c>
      <c r="Q122" s="49" t="str">
        <f>IFERROR(VLOOKUP(P122,'Lookup PRAcademy'!$C$2:$I$4955,7,FALSE),"")</f>
        <v/>
      </c>
      <c r="R122" s="44"/>
      <c r="S122" s="43"/>
      <c r="T122" s="43"/>
      <c r="U122" s="43"/>
      <c r="V122" s="43"/>
      <c r="W122" s="43"/>
    </row>
    <row r="123" spans="1:23" s="2" customFormat="1" x14ac:dyDescent="0.25">
      <c r="A123" s="53"/>
      <c r="B123" s="46" t="str">
        <f>IFERROR(VLOOKUP(A123,'District Lookup'!A:B,2,FALSE),"")</f>
        <v/>
      </c>
      <c r="C123" s="53"/>
      <c r="D123" s="40" t="str">
        <f t="shared" si="4"/>
        <v/>
      </c>
      <c r="E123" s="46" t="str">
        <f>IFERROR(VLOOKUP(D123,DistrictSchool!C116:D4843,2,FALSE),"")</f>
        <v/>
      </c>
      <c r="F123" s="53"/>
      <c r="G123" s="41" t="str">
        <f t="shared" si="5"/>
        <v/>
      </c>
      <c r="H123" s="46" t="str">
        <f>IFERROR(VLOOKUP(G123,'Lookup PRAcademy'!A:I,9,FALSE),"")</f>
        <v/>
      </c>
      <c r="I123" s="43"/>
      <c r="J123" s="50" t="str">
        <f t="shared" si="6"/>
        <v/>
      </c>
      <c r="K123" s="43" t="str">
        <f>IFERROR(VLOOKUP(J123,'Lookup PRAcademy'!C116:D5069,2,FALSE),"")</f>
        <v/>
      </c>
      <c r="L123" s="43"/>
      <c r="M123" s="43"/>
      <c r="N123" s="53"/>
      <c r="O123" s="53"/>
      <c r="P123" s="40" t="str">
        <f t="shared" si="7"/>
        <v/>
      </c>
      <c r="Q123" s="49" t="str">
        <f>IFERROR(VLOOKUP(P123,'Lookup PRAcademy'!$C$2:$I$4955,7,FALSE),"")</f>
        <v/>
      </c>
      <c r="R123" s="44"/>
      <c r="S123" s="43"/>
      <c r="T123" s="43"/>
      <c r="U123" s="43"/>
      <c r="V123" s="43"/>
      <c r="W123" s="43"/>
    </row>
    <row r="124" spans="1:23" s="2" customFormat="1" x14ac:dyDescent="0.25">
      <c r="A124" s="53"/>
      <c r="B124" s="46" t="str">
        <f>IFERROR(VLOOKUP(A124,'District Lookup'!A:B,2,FALSE),"")</f>
        <v/>
      </c>
      <c r="C124" s="53"/>
      <c r="D124" s="40" t="str">
        <f t="shared" si="4"/>
        <v/>
      </c>
      <c r="E124" s="46" t="str">
        <f>IFERROR(VLOOKUP(D124,DistrictSchool!C117:D4844,2,FALSE),"")</f>
        <v/>
      </c>
      <c r="F124" s="53"/>
      <c r="G124" s="41" t="str">
        <f t="shared" si="5"/>
        <v/>
      </c>
      <c r="H124" s="46" t="str">
        <f>IFERROR(VLOOKUP(G124,'Lookup PRAcademy'!A:I,9,FALSE),"")</f>
        <v/>
      </c>
      <c r="I124" s="43"/>
      <c r="J124" s="50" t="str">
        <f t="shared" si="6"/>
        <v/>
      </c>
      <c r="K124" s="43" t="str">
        <f>IFERROR(VLOOKUP(J124,'Lookup PRAcademy'!C117:D5070,2,FALSE),"")</f>
        <v/>
      </c>
      <c r="L124" s="43"/>
      <c r="M124" s="43"/>
      <c r="N124" s="53"/>
      <c r="O124" s="53"/>
      <c r="P124" s="40" t="str">
        <f t="shared" si="7"/>
        <v/>
      </c>
      <c r="Q124" s="49" t="str">
        <f>IFERROR(VLOOKUP(P124,'Lookup PRAcademy'!$C$2:$I$4955,7,FALSE),"")</f>
        <v/>
      </c>
      <c r="R124" s="44"/>
      <c r="S124" s="43"/>
      <c r="T124" s="43"/>
      <c r="U124" s="43"/>
      <c r="V124" s="43"/>
      <c r="W124" s="43"/>
    </row>
    <row r="125" spans="1:23" s="2" customFormat="1" x14ac:dyDescent="0.25">
      <c r="A125" s="53"/>
      <c r="B125" s="46" t="str">
        <f>IFERROR(VLOOKUP(A125,'District Lookup'!A:B,2,FALSE),"")</f>
        <v/>
      </c>
      <c r="C125" s="53"/>
      <c r="D125" s="40" t="str">
        <f t="shared" si="4"/>
        <v/>
      </c>
      <c r="E125" s="46" t="str">
        <f>IFERROR(VLOOKUP(D125,DistrictSchool!C118:D4845,2,FALSE),"")</f>
        <v/>
      </c>
      <c r="F125" s="53"/>
      <c r="G125" s="41" t="str">
        <f t="shared" si="5"/>
        <v/>
      </c>
      <c r="H125" s="46" t="str">
        <f>IFERROR(VLOOKUP(G125,'Lookup PRAcademy'!A:I,9,FALSE),"")</f>
        <v/>
      </c>
      <c r="I125" s="43"/>
      <c r="J125" s="50" t="str">
        <f t="shared" si="6"/>
        <v/>
      </c>
      <c r="K125" s="43" t="str">
        <f>IFERROR(VLOOKUP(J125,'Lookup PRAcademy'!C118:D5071,2,FALSE),"")</f>
        <v/>
      </c>
      <c r="L125" s="43"/>
      <c r="M125" s="43"/>
      <c r="N125" s="53"/>
      <c r="O125" s="53"/>
      <c r="P125" s="40" t="str">
        <f t="shared" si="7"/>
        <v/>
      </c>
      <c r="Q125" s="49" t="str">
        <f>IFERROR(VLOOKUP(P125,'Lookup PRAcademy'!$C$2:$I$4955,7,FALSE),"")</f>
        <v/>
      </c>
      <c r="R125" s="44"/>
      <c r="S125" s="43"/>
      <c r="T125" s="43"/>
      <c r="U125" s="43"/>
      <c r="V125" s="43"/>
      <c r="W125" s="43"/>
    </row>
    <row r="126" spans="1:23" s="2" customFormat="1" x14ac:dyDescent="0.25">
      <c r="A126" s="53"/>
      <c r="B126" s="46" t="str">
        <f>IFERROR(VLOOKUP(A126,'District Lookup'!A:B,2,FALSE),"")</f>
        <v/>
      </c>
      <c r="C126" s="53"/>
      <c r="D126" s="40" t="str">
        <f t="shared" si="4"/>
        <v/>
      </c>
      <c r="E126" s="46" t="str">
        <f>IFERROR(VLOOKUP(D126,DistrictSchool!C119:D4846,2,FALSE),"")</f>
        <v/>
      </c>
      <c r="F126" s="53"/>
      <c r="G126" s="41" t="str">
        <f t="shared" si="5"/>
        <v/>
      </c>
      <c r="H126" s="46" t="str">
        <f>IFERROR(VLOOKUP(G126,'Lookup PRAcademy'!A:I,9,FALSE),"")</f>
        <v/>
      </c>
      <c r="I126" s="43"/>
      <c r="J126" s="50" t="str">
        <f t="shared" si="6"/>
        <v/>
      </c>
      <c r="K126" s="43" t="str">
        <f>IFERROR(VLOOKUP(J126,'Lookup PRAcademy'!C119:D5072,2,FALSE),"")</f>
        <v/>
      </c>
      <c r="L126" s="43"/>
      <c r="M126" s="43"/>
      <c r="N126" s="53"/>
      <c r="O126" s="53"/>
      <c r="P126" s="40" t="str">
        <f t="shared" si="7"/>
        <v/>
      </c>
      <c r="Q126" s="49" t="str">
        <f>IFERROR(VLOOKUP(P126,'Lookup PRAcademy'!$C$2:$I$4955,7,FALSE),"")</f>
        <v/>
      </c>
      <c r="R126" s="44"/>
      <c r="S126" s="43"/>
      <c r="T126" s="43"/>
      <c r="U126" s="43"/>
      <c r="V126" s="43"/>
      <c r="W126" s="43"/>
    </row>
    <row r="127" spans="1:23" s="2" customFormat="1" x14ac:dyDescent="0.25">
      <c r="A127" s="53"/>
      <c r="B127" s="46" t="str">
        <f>IFERROR(VLOOKUP(A127,'District Lookup'!A:B,2,FALSE),"")</f>
        <v/>
      </c>
      <c r="C127" s="53"/>
      <c r="D127" s="40" t="str">
        <f t="shared" si="4"/>
        <v/>
      </c>
      <c r="E127" s="46" t="str">
        <f>IFERROR(VLOOKUP(D127,DistrictSchool!C120:D4847,2,FALSE),"")</f>
        <v/>
      </c>
      <c r="F127" s="53"/>
      <c r="G127" s="41" t="str">
        <f t="shared" si="5"/>
        <v/>
      </c>
      <c r="H127" s="46" t="str">
        <f>IFERROR(VLOOKUP(G127,'Lookup PRAcademy'!A:I,9,FALSE),"")</f>
        <v/>
      </c>
      <c r="I127" s="43"/>
      <c r="J127" s="50" t="str">
        <f t="shared" si="6"/>
        <v/>
      </c>
      <c r="K127" s="43" t="str">
        <f>IFERROR(VLOOKUP(J127,'Lookup PRAcademy'!C120:D5073,2,FALSE),"")</f>
        <v/>
      </c>
      <c r="L127" s="43"/>
      <c r="M127" s="43"/>
      <c r="N127" s="53"/>
      <c r="O127" s="53"/>
      <c r="P127" s="40" t="str">
        <f t="shared" si="7"/>
        <v/>
      </c>
      <c r="Q127" s="49" t="str">
        <f>IFERROR(VLOOKUP(P127,'Lookup PRAcademy'!$C$2:$I$4955,7,FALSE),"")</f>
        <v/>
      </c>
      <c r="R127" s="44"/>
      <c r="S127" s="43"/>
      <c r="T127" s="43"/>
      <c r="U127" s="43"/>
      <c r="V127" s="43"/>
      <c r="W127" s="43"/>
    </row>
    <row r="128" spans="1:23" s="2" customFormat="1" x14ac:dyDescent="0.25">
      <c r="A128" s="53"/>
      <c r="B128" s="46" t="str">
        <f>IFERROR(VLOOKUP(A128,'District Lookup'!A:B,2,FALSE),"")</f>
        <v/>
      </c>
      <c r="C128" s="53"/>
      <c r="D128" s="40" t="str">
        <f t="shared" si="4"/>
        <v/>
      </c>
      <c r="E128" s="46" t="str">
        <f>IFERROR(VLOOKUP(D128,DistrictSchool!C121:D4848,2,FALSE),"")</f>
        <v/>
      </c>
      <c r="F128" s="53"/>
      <c r="G128" s="41" t="str">
        <f t="shared" si="5"/>
        <v/>
      </c>
      <c r="H128" s="46" t="str">
        <f>IFERROR(VLOOKUP(G128,'Lookup PRAcademy'!A:I,9,FALSE),"")</f>
        <v/>
      </c>
      <c r="I128" s="43"/>
      <c r="J128" s="50" t="str">
        <f t="shared" si="6"/>
        <v/>
      </c>
      <c r="K128" s="43" t="str">
        <f>IFERROR(VLOOKUP(J128,'Lookup PRAcademy'!C121:D5074,2,FALSE),"")</f>
        <v/>
      </c>
      <c r="L128" s="43"/>
      <c r="M128" s="43"/>
      <c r="N128" s="53"/>
      <c r="O128" s="53"/>
      <c r="P128" s="40" t="str">
        <f t="shared" si="7"/>
        <v/>
      </c>
      <c r="Q128" s="49" t="str">
        <f>IFERROR(VLOOKUP(P128,'Lookup PRAcademy'!$C$2:$I$4955,7,FALSE),"")</f>
        <v/>
      </c>
      <c r="R128" s="44"/>
      <c r="S128" s="43"/>
      <c r="T128" s="43"/>
      <c r="U128" s="43"/>
      <c r="V128" s="43"/>
      <c r="W128" s="43"/>
    </row>
    <row r="129" spans="1:23" s="2" customFormat="1" x14ac:dyDescent="0.25">
      <c r="A129" s="53"/>
      <c r="B129" s="46" t="str">
        <f>IFERROR(VLOOKUP(A129,'District Lookup'!A:B,2,FALSE),"")</f>
        <v/>
      </c>
      <c r="C129" s="53"/>
      <c r="D129" s="40" t="str">
        <f t="shared" si="4"/>
        <v/>
      </c>
      <c r="E129" s="46" t="str">
        <f>IFERROR(VLOOKUP(D129,DistrictSchool!C122:D4849,2,FALSE),"")</f>
        <v/>
      </c>
      <c r="F129" s="53"/>
      <c r="G129" s="41" t="str">
        <f t="shared" si="5"/>
        <v/>
      </c>
      <c r="H129" s="46" t="str">
        <f>IFERROR(VLOOKUP(G129,'Lookup PRAcademy'!A:I,9,FALSE),"")</f>
        <v/>
      </c>
      <c r="I129" s="43"/>
      <c r="J129" s="50" t="str">
        <f t="shared" si="6"/>
        <v/>
      </c>
      <c r="K129" s="43" t="str">
        <f>IFERROR(VLOOKUP(J129,'Lookup PRAcademy'!C122:D5075,2,FALSE),"")</f>
        <v/>
      </c>
      <c r="L129" s="43"/>
      <c r="M129" s="43"/>
      <c r="N129" s="53"/>
      <c r="O129" s="53"/>
      <c r="P129" s="40" t="str">
        <f t="shared" si="7"/>
        <v/>
      </c>
      <c r="Q129" s="49" t="str">
        <f>IFERROR(VLOOKUP(P129,'Lookup PRAcademy'!$C$2:$I$4955,7,FALSE),"")</f>
        <v/>
      </c>
      <c r="R129" s="44"/>
      <c r="S129" s="43"/>
      <c r="T129" s="43"/>
      <c r="U129" s="43"/>
      <c r="V129" s="43"/>
      <c r="W129" s="43"/>
    </row>
    <row r="130" spans="1:23" s="2" customFormat="1" x14ac:dyDescent="0.25">
      <c r="A130" s="53"/>
      <c r="B130" s="46" t="str">
        <f>IFERROR(VLOOKUP(A130,'District Lookup'!A:B,2,FALSE),"")</f>
        <v/>
      </c>
      <c r="C130" s="53"/>
      <c r="D130" s="40" t="str">
        <f t="shared" si="4"/>
        <v/>
      </c>
      <c r="E130" s="46" t="str">
        <f>IFERROR(VLOOKUP(D130,DistrictSchool!C123:D4850,2,FALSE),"")</f>
        <v/>
      </c>
      <c r="F130" s="53"/>
      <c r="G130" s="41" t="str">
        <f t="shared" si="5"/>
        <v/>
      </c>
      <c r="H130" s="46" t="str">
        <f>IFERROR(VLOOKUP(G130,'Lookup PRAcademy'!A:I,9,FALSE),"")</f>
        <v/>
      </c>
      <c r="I130" s="43"/>
      <c r="J130" s="50" t="str">
        <f t="shared" si="6"/>
        <v/>
      </c>
      <c r="K130" s="43" t="str">
        <f>IFERROR(VLOOKUP(J130,'Lookup PRAcademy'!C123:D5076,2,FALSE),"")</f>
        <v/>
      </c>
      <c r="L130" s="43"/>
      <c r="M130" s="43"/>
      <c r="N130" s="53"/>
      <c r="O130" s="53"/>
      <c r="P130" s="40" t="str">
        <f t="shared" si="7"/>
        <v/>
      </c>
      <c r="Q130" s="49" t="str">
        <f>IFERROR(VLOOKUP(P130,'Lookup PRAcademy'!$C$2:$I$4955,7,FALSE),"")</f>
        <v/>
      </c>
      <c r="R130" s="44"/>
      <c r="S130" s="43"/>
      <c r="T130" s="43"/>
      <c r="U130" s="43"/>
      <c r="V130" s="43"/>
      <c r="W130" s="43"/>
    </row>
    <row r="131" spans="1:23" s="2" customFormat="1" x14ac:dyDescent="0.25">
      <c r="A131" s="53"/>
      <c r="B131" s="46" t="str">
        <f>IFERROR(VLOOKUP(A131,'District Lookup'!A:B,2,FALSE),"")</f>
        <v/>
      </c>
      <c r="C131" s="53"/>
      <c r="D131" s="40" t="str">
        <f t="shared" si="4"/>
        <v/>
      </c>
      <c r="E131" s="46" t="str">
        <f>IFERROR(VLOOKUP(D131,DistrictSchool!C124:D4851,2,FALSE),"")</f>
        <v/>
      </c>
      <c r="F131" s="53"/>
      <c r="G131" s="41" t="str">
        <f t="shared" si="5"/>
        <v/>
      </c>
      <c r="H131" s="46" t="str">
        <f>IFERROR(VLOOKUP(G131,'Lookup PRAcademy'!A:I,9,FALSE),"")</f>
        <v/>
      </c>
      <c r="I131" s="43"/>
      <c r="J131" s="50" t="str">
        <f t="shared" si="6"/>
        <v/>
      </c>
      <c r="K131" s="43" t="str">
        <f>IFERROR(VLOOKUP(J131,'Lookup PRAcademy'!C124:D5077,2,FALSE),"")</f>
        <v/>
      </c>
      <c r="L131" s="43"/>
      <c r="M131" s="43"/>
      <c r="N131" s="53"/>
      <c r="O131" s="53"/>
      <c r="P131" s="40" t="str">
        <f t="shared" si="7"/>
        <v/>
      </c>
      <c r="Q131" s="49" t="str">
        <f>IFERROR(VLOOKUP(P131,'Lookup PRAcademy'!$C$2:$I$4955,7,FALSE),"")</f>
        <v/>
      </c>
      <c r="R131" s="44"/>
      <c r="S131" s="43"/>
      <c r="T131" s="43"/>
      <c r="U131" s="43"/>
      <c r="V131" s="43"/>
      <c r="W131" s="43"/>
    </row>
    <row r="132" spans="1:23" s="2" customFormat="1" x14ac:dyDescent="0.25">
      <c r="A132" s="53"/>
      <c r="B132" s="46" t="str">
        <f>IFERROR(VLOOKUP(A132,'District Lookup'!A:B,2,FALSE),"")</f>
        <v/>
      </c>
      <c r="C132" s="53"/>
      <c r="D132" s="40" t="str">
        <f t="shared" si="4"/>
        <v/>
      </c>
      <c r="E132" s="46" t="str">
        <f>IFERROR(VLOOKUP(D132,DistrictSchool!C125:D4852,2,FALSE),"")</f>
        <v/>
      </c>
      <c r="F132" s="53"/>
      <c r="G132" s="41" t="str">
        <f t="shared" si="5"/>
        <v/>
      </c>
      <c r="H132" s="46" t="str">
        <f>IFERROR(VLOOKUP(G132,'Lookup PRAcademy'!A:I,9,FALSE),"")</f>
        <v/>
      </c>
      <c r="I132" s="43"/>
      <c r="J132" s="50" t="str">
        <f t="shared" si="6"/>
        <v/>
      </c>
      <c r="K132" s="43" t="str">
        <f>IFERROR(VLOOKUP(J132,'Lookup PRAcademy'!C125:D5078,2,FALSE),"")</f>
        <v/>
      </c>
      <c r="L132" s="43"/>
      <c r="M132" s="43"/>
      <c r="N132" s="53"/>
      <c r="O132" s="53"/>
      <c r="P132" s="40" t="str">
        <f t="shared" si="7"/>
        <v/>
      </c>
      <c r="Q132" s="49" t="str">
        <f>IFERROR(VLOOKUP(P132,'Lookup PRAcademy'!$C$2:$I$4955,7,FALSE),"")</f>
        <v/>
      </c>
      <c r="R132" s="44"/>
      <c r="S132" s="43"/>
      <c r="T132" s="43"/>
      <c r="U132" s="43"/>
      <c r="V132" s="43"/>
      <c r="W132" s="43"/>
    </row>
    <row r="133" spans="1:23" s="2" customFormat="1" x14ac:dyDescent="0.25">
      <c r="A133" s="53"/>
      <c r="B133" s="46" t="str">
        <f>IFERROR(VLOOKUP(A133,'District Lookup'!A:B,2,FALSE),"")</f>
        <v/>
      </c>
      <c r="C133" s="53"/>
      <c r="D133" s="40" t="str">
        <f t="shared" si="4"/>
        <v/>
      </c>
      <c r="E133" s="46" t="str">
        <f>IFERROR(VLOOKUP(D133,DistrictSchool!C126:D4853,2,FALSE),"")</f>
        <v/>
      </c>
      <c r="F133" s="53"/>
      <c r="G133" s="41" t="str">
        <f t="shared" si="5"/>
        <v/>
      </c>
      <c r="H133" s="46" t="str">
        <f>IFERROR(VLOOKUP(G133,'Lookup PRAcademy'!A:I,9,FALSE),"")</f>
        <v/>
      </c>
      <c r="I133" s="43"/>
      <c r="J133" s="50" t="str">
        <f t="shared" si="6"/>
        <v/>
      </c>
      <c r="K133" s="43" t="str">
        <f>IFERROR(VLOOKUP(J133,'Lookup PRAcademy'!C126:D5079,2,FALSE),"")</f>
        <v/>
      </c>
      <c r="L133" s="43"/>
      <c r="M133" s="43"/>
      <c r="N133" s="53"/>
      <c r="O133" s="53"/>
      <c r="P133" s="40" t="str">
        <f t="shared" si="7"/>
        <v/>
      </c>
      <c r="Q133" s="49" t="str">
        <f>IFERROR(VLOOKUP(P133,'Lookup PRAcademy'!$C$2:$I$4955,7,FALSE),"")</f>
        <v/>
      </c>
      <c r="R133" s="44"/>
      <c r="S133" s="43"/>
      <c r="T133" s="43"/>
      <c r="U133" s="43"/>
      <c r="V133" s="43"/>
      <c r="W133" s="43"/>
    </row>
    <row r="134" spans="1:23" s="2" customFormat="1" x14ac:dyDescent="0.25">
      <c r="A134" s="53"/>
      <c r="B134" s="46" t="str">
        <f>IFERROR(VLOOKUP(A134,'District Lookup'!A:B,2,FALSE),"")</f>
        <v/>
      </c>
      <c r="C134" s="53"/>
      <c r="D134" s="40" t="str">
        <f t="shared" si="4"/>
        <v/>
      </c>
      <c r="E134" s="46" t="str">
        <f>IFERROR(VLOOKUP(D134,DistrictSchool!C127:D4854,2,FALSE),"")</f>
        <v/>
      </c>
      <c r="F134" s="53"/>
      <c r="G134" s="41" t="str">
        <f t="shared" si="5"/>
        <v/>
      </c>
      <c r="H134" s="46" t="str">
        <f>IFERROR(VLOOKUP(G134,'Lookup PRAcademy'!A:I,9,FALSE),"")</f>
        <v/>
      </c>
      <c r="I134" s="43"/>
      <c r="J134" s="50" t="str">
        <f t="shared" si="6"/>
        <v/>
      </c>
      <c r="K134" s="43" t="str">
        <f>IFERROR(VLOOKUP(J134,'Lookup PRAcademy'!C127:D5080,2,FALSE),"")</f>
        <v/>
      </c>
      <c r="L134" s="43"/>
      <c r="M134" s="43"/>
      <c r="N134" s="53"/>
      <c r="O134" s="53"/>
      <c r="P134" s="40" t="str">
        <f t="shared" si="7"/>
        <v/>
      </c>
      <c r="Q134" s="49" t="str">
        <f>IFERROR(VLOOKUP(P134,'Lookup PRAcademy'!$C$2:$I$4955,7,FALSE),"")</f>
        <v/>
      </c>
      <c r="R134" s="44"/>
      <c r="S134" s="43"/>
      <c r="T134" s="43"/>
      <c r="U134" s="43"/>
      <c r="V134" s="43"/>
      <c r="W134" s="43"/>
    </row>
    <row r="135" spans="1:23" s="2" customFormat="1" x14ac:dyDescent="0.25">
      <c r="A135" s="53"/>
      <c r="B135" s="46" t="str">
        <f>IFERROR(VLOOKUP(A135,'District Lookup'!A:B,2,FALSE),"")</f>
        <v/>
      </c>
      <c r="C135" s="53"/>
      <c r="D135" s="40" t="str">
        <f t="shared" si="4"/>
        <v/>
      </c>
      <c r="E135" s="46" t="str">
        <f>IFERROR(VLOOKUP(D135,DistrictSchool!C128:D4855,2,FALSE),"")</f>
        <v/>
      </c>
      <c r="F135" s="53"/>
      <c r="G135" s="41" t="str">
        <f t="shared" si="5"/>
        <v/>
      </c>
      <c r="H135" s="46" t="str">
        <f>IFERROR(VLOOKUP(G135,'Lookup PRAcademy'!A:I,9,FALSE),"")</f>
        <v/>
      </c>
      <c r="I135" s="43"/>
      <c r="J135" s="50" t="str">
        <f t="shared" si="6"/>
        <v/>
      </c>
      <c r="K135" s="43" t="str">
        <f>IFERROR(VLOOKUP(J135,'Lookup PRAcademy'!C128:D5081,2,FALSE),"")</f>
        <v/>
      </c>
      <c r="L135" s="43"/>
      <c r="M135" s="43"/>
      <c r="N135" s="53"/>
      <c r="O135" s="53"/>
      <c r="P135" s="40" t="str">
        <f t="shared" si="7"/>
        <v/>
      </c>
      <c r="Q135" s="49" t="str">
        <f>IFERROR(VLOOKUP(P135,'Lookup PRAcademy'!$C$2:$I$4955,7,FALSE),"")</f>
        <v/>
      </c>
      <c r="R135" s="44"/>
      <c r="S135" s="43"/>
      <c r="T135" s="43"/>
      <c r="U135" s="43"/>
      <c r="V135" s="43"/>
      <c r="W135" s="43"/>
    </row>
    <row r="136" spans="1:23" s="2" customFormat="1" x14ac:dyDescent="0.25">
      <c r="A136" s="53"/>
      <c r="B136" s="46" t="str">
        <f>IFERROR(VLOOKUP(A136,'District Lookup'!A:B,2,FALSE),"")</f>
        <v/>
      </c>
      <c r="C136" s="53"/>
      <c r="D136" s="40" t="str">
        <f t="shared" ref="D136:D199" si="8">_xlfn.CONCAT(A136,C136)</f>
        <v/>
      </c>
      <c r="E136" s="46" t="str">
        <f>IFERROR(VLOOKUP(D136,DistrictSchool!C129:D4856,2,FALSE),"")</f>
        <v/>
      </c>
      <c r="F136" s="53"/>
      <c r="G136" s="41" t="str">
        <f t="shared" si="5"/>
        <v/>
      </c>
      <c r="H136" s="46" t="str">
        <f>IFERROR(VLOOKUP(G136,'Lookup PRAcademy'!A:I,9,FALSE),"")</f>
        <v/>
      </c>
      <c r="I136" s="43"/>
      <c r="J136" s="50" t="str">
        <f t="shared" si="6"/>
        <v/>
      </c>
      <c r="K136" s="43" t="str">
        <f>IFERROR(VLOOKUP(J136,'Lookup PRAcademy'!C129:D5082,2,FALSE),"")</f>
        <v/>
      </c>
      <c r="L136" s="43"/>
      <c r="M136" s="43"/>
      <c r="N136" s="53"/>
      <c r="O136" s="53"/>
      <c r="P136" s="40" t="str">
        <f t="shared" si="7"/>
        <v/>
      </c>
      <c r="Q136" s="49" t="str">
        <f>IFERROR(VLOOKUP(P136,'Lookup PRAcademy'!$C$2:$I$4955,7,FALSE),"")</f>
        <v/>
      </c>
      <c r="R136" s="44"/>
      <c r="S136" s="43"/>
      <c r="T136" s="43"/>
      <c r="U136" s="43"/>
      <c r="V136" s="43"/>
      <c r="W136" s="43"/>
    </row>
    <row r="137" spans="1:23" s="2" customFormat="1" x14ac:dyDescent="0.25">
      <c r="A137" s="53"/>
      <c r="B137" s="46" t="str">
        <f>IFERROR(VLOOKUP(A137,'District Lookup'!A:B,2,FALSE),"")</f>
        <v/>
      </c>
      <c r="C137" s="53"/>
      <c r="D137" s="40" t="str">
        <f t="shared" si="8"/>
        <v/>
      </c>
      <c r="E137" s="46" t="str">
        <f>IFERROR(VLOOKUP(D137,DistrictSchool!C130:D4857,2,FALSE),"")</f>
        <v/>
      </c>
      <c r="F137" s="53"/>
      <c r="G137" s="41" t="str">
        <f t="shared" si="5"/>
        <v/>
      </c>
      <c r="H137" s="46" t="str">
        <f>IFERROR(VLOOKUP(G137,'Lookup PRAcademy'!A:I,9,FALSE),"")</f>
        <v/>
      </c>
      <c r="I137" s="43"/>
      <c r="J137" s="50" t="str">
        <f t="shared" si="6"/>
        <v/>
      </c>
      <c r="K137" s="43" t="str">
        <f>IFERROR(VLOOKUP(J137,'Lookup PRAcademy'!C130:D5083,2,FALSE),"")</f>
        <v/>
      </c>
      <c r="L137" s="43"/>
      <c r="M137" s="43"/>
      <c r="N137" s="53"/>
      <c r="O137" s="53"/>
      <c r="P137" s="40" t="str">
        <f t="shared" si="7"/>
        <v/>
      </c>
      <c r="Q137" s="49" t="str">
        <f>IFERROR(VLOOKUP(P137,'Lookup PRAcademy'!$C$2:$I$4955,7,FALSE),"")</f>
        <v/>
      </c>
      <c r="R137" s="44"/>
      <c r="S137" s="43"/>
      <c r="T137" s="43"/>
      <c r="U137" s="43"/>
      <c r="V137" s="43"/>
      <c r="W137" s="43"/>
    </row>
    <row r="138" spans="1:23" s="2" customFormat="1" x14ac:dyDescent="0.25">
      <c r="A138" s="53"/>
      <c r="B138" s="46" t="str">
        <f>IFERROR(VLOOKUP(A138,'District Lookup'!A:B,2,FALSE),"")</f>
        <v/>
      </c>
      <c r="C138" s="53"/>
      <c r="D138" s="40" t="str">
        <f t="shared" si="8"/>
        <v/>
      </c>
      <c r="E138" s="46" t="str">
        <f>IFERROR(VLOOKUP(D138,DistrictSchool!C131:D4858,2,FALSE),"")</f>
        <v/>
      </c>
      <c r="F138" s="53"/>
      <c r="G138" s="41" t="str">
        <f t="shared" si="5"/>
        <v/>
      </c>
      <c r="H138" s="46" t="str">
        <f>IFERROR(VLOOKUP(G138,'Lookup PRAcademy'!A:I,9,FALSE),"")</f>
        <v/>
      </c>
      <c r="I138" s="43"/>
      <c r="J138" s="50" t="str">
        <f t="shared" si="6"/>
        <v/>
      </c>
      <c r="K138" s="43" t="str">
        <f>IFERROR(VLOOKUP(J138,'Lookup PRAcademy'!C131:D5084,2,FALSE),"")</f>
        <v/>
      </c>
      <c r="L138" s="43"/>
      <c r="M138" s="43"/>
      <c r="N138" s="53"/>
      <c r="O138" s="53"/>
      <c r="P138" s="40" t="str">
        <f t="shared" si="7"/>
        <v/>
      </c>
      <c r="Q138" s="49" t="str">
        <f>IFERROR(VLOOKUP(P138,'Lookup PRAcademy'!$C$2:$I$4955,7,FALSE),"")</f>
        <v/>
      </c>
      <c r="R138" s="44"/>
      <c r="S138" s="43"/>
      <c r="T138" s="43"/>
      <c r="U138" s="43"/>
      <c r="V138" s="43"/>
      <c r="W138" s="43"/>
    </row>
    <row r="139" spans="1:23" s="2" customFormat="1" x14ac:dyDescent="0.25">
      <c r="A139" s="53"/>
      <c r="B139" s="46" t="str">
        <f>IFERROR(VLOOKUP(A139,'District Lookup'!A:B,2,FALSE),"")</f>
        <v/>
      </c>
      <c r="C139" s="53"/>
      <c r="D139" s="40" t="str">
        <f t="shared" si="8"/>
        <v/>
      </c>
      <c r="E139" s="46" t="str">
        <f>IFERROR(VLOOKUP(D139,DistrictSchool!C132:D4859,2,FALSE),"")</f>
        <v/>
      </c>
      <c r="F139" s="53"/>
      <c r="G139" s="41" t="str">
        <f t="shared" ref="G139:G202" si="9">_xlfn.CONCAT(A139,B139,C139,E139,F139)</f>
        <v/>
      </c>
      <c r="H139" s="46" t="str">
        <f>IFERROR(VLOOKUP(G139,'Lookup PRAcademy'!A:I,9,FALSE),"")</f>
        <v/>
      </c>
      <c r="I139" s="43"/>
      <c r="J139" s="50" t="str">
        <f t="shared" ref="J139:J202" si="10">_xlfn.CONCAT(A139,C139,F139)</f>
        <v/>
      </c>
      <c r="K139" s="43" t="str">
        <f>IFERROR(VLOOKUP(J139,'Lookup PRAcademy'!C132:D5085,2,FALSE),"")</f>
        <v/>
      </c>
      <c r="L139" s="43"/>
      <c r="M139" s="43"/>
      <c r="N139" s="53"/>
      <c r="O139" s="53"/>
      <c r="P139" s="40" t="str">
        <f t="shared" ref="P139:P202" si="11">_xlfn.CONCAT(A139,O139,N139)</f>
        <v/>
      </c>
      <c r="Q139" s="49" t="str">
        <f>IFERROR(VLOOKUP(P139,'Lookup PRAcademy'!$C$2:$I$4955,7,FALSE),"")</f>
        <v/>
      </c>
      <c r="R139" s="44"/>
      <c r="S139" s="43"/>
      <c r="T139" s="43"/>
      <c r="U139" s="43"/>
      <c r="V139" s="43"/>
      <c r="W139" s="43"/>
    </row>
    <row r="140" spans="1:23" s="2" customFormat="1" x14ac:dyDescent="0.25">
      <c r="A140" s="53"/>
      <c r="B140" s="46" t="str">
        <f>IFERROR(VLOOKUP(A140,'District Lookup'!A:B,2,FALSE),"")</f>
        <v/>
      </c>
      <c r="C140" s="53"/>
      <c r="D140" s="40" t="str">
        <f t="shared" si="8"/>
        <v/>
      </c>
      <c r="E140" s="46" t="str">
        <f>IFERROR(VLOOKUP(D140,DistrictSchool!C133:D4860,2,FALSE),"")</f>
        <v/>
      </c>
      <c r="F140" s="53"/>
      <c r="G140" s="41" t="str">
        <f t="shared" si="9"/>
        <v/>
      </c>
      <c r="H140" s="46" t="str">
        <f>IFERROR(VLOOKUP(G140,'Lookup PRAcademy'!A:I,9,FALSE),"")</f>
        <v/>
      </c>
      <c r="I140" s="43"/>
      <c r="J140" s="50" t="str">
        <f t="shared" si="10"/>
        <v/>
      </c>
      <c r="K140" s="43" t="str">
        <f>IFERROR(VLOOKUP(J140,'Lookup PRAcademy'!C133:D5086,2,FALSE),"")</f>
        <v/>
      </c>
      <c r="L140" s="43"/>
      <c r="M140" s="43"/>
      <c r="N140" s="53"/>
      <c r="O140" s="53"/>
      <c r="P140" s="40" t="str">
        <f t="shared" si="11"/>
        <v/>
      </c>
      <c r="Q140" s="49" t="str">
        <f>IFERROR(VLOOKUP(P140,'Lookup PRAcademy'!$C$2:$I$4955,7,FALSE),"")</f>
        <v/>
      </c>
      <c r="R140" s="44"/>
      <c r="S140" s="43"/>
      <c r="T140" s="43"/>
      <c r="U140" s="43"/>
      <c r="V140" s="43"/>
      <c r="W140" s="43"/>
    </row>
    <row r="141" spans="1:23" s="2" customFormat="1" x14ac:dyDescent="0.25">
      <c r="A141" s="53"/>
      <c r="B141" s="46" t="str">
        <f>IFERROR(VLOOKUP(A141,'District Lookup'!A:B,2,FALSE),"")</f>
        <v/>
      </c>
      <c r="C141" s="53"/>
      <c r="D141" s="40" t="str">
        <f t="shared" si="8"/>
        <v/>
      </c>
      <c r="E141" s="46" t="str">
        <f>IFERROR(VLOOKUP(D141,DistrictSchool!C134:D4861,2,FALSE),"")</f>
        <v/>
      </c>
      <c r="F141" s="53"/>
      <c r="G141" s="41" t="str">
        <f t="shared" si="9"/>
        <v/>
      </c>
      <c r="H141" s="46" t="str">
        <f>IFERROR(VLOOKUP(G141,'Lookup PRAcademy'!A:I,9,FALSE),"")</f>
        <v/>
      </c>
      <c r="I141" s="43"/>
      <c r="J141" s="50" t="str">
        <f t="shared" si="10"/>
        <v/>
      </c>
      <c r="K141" s="43" t="str">
        <f>IFERROR(VLOOKUP(J141,'Lookup PRAcademy'!C134:D5087,2,FALSE),"")</f>
        <v/>
      </c>
      <c r="L141" s="43"/>
      <c r="M141" s="43"/>
      <c r="N141" s="53"/>
      <c r="O141" s="53"/>
      <c r="P141" s="40" t="str">
        <f t="shared" si="11"/>
        <v/>
      </c>
      <c r="Q141" s="49" t="str">
        <f>IFERROR(VLOOKUP(P141,'Lookup PRAcademy'!$C$2:$I$4955,7,FALSE),"")</f>
        <v/>
      </c>
      <c r="R141" s="44"/>
      <c r="S141" s="43"/>
      <c r="T141" s="43"/>
      <c r="U141" s="43"/>
      <c r="V141" s="43"/>
      <c r="W141" s="43"/>
    </row>
    <row r="142" spans="1:23" s="2" customFormat="1" x14ac:dyDescent="0.25">
      <c r="A142" s="53"/>
      <c r="B142" s="46" t="str">
        <f>IFERROR(VLOOKUP(A142,'District Lookup'!A:B,2,FALSE),"")</f>
        <v/>
      </c>
      <c r="C142" s="53"/>
      <c r="D142" s="40" t="str">
        <f t="shared" si="8"/>
        <v/>
      </c>
      <c r="E142" s="46" t="str">
        <f>IFERROR(VLOOKUP(D142,DistrictSchool!C135:D4862,2,FALSE),"")</f>
        <v/>
      </c>
      <c r="F142" s="53"/>
      <c r="G142" s="41" t="str">
        <f t="shared" si="9"/>
        <v/>
      </c>
      <c r="H142" s="46" t="str">
        <f>IFERROR(VLOOKUP(G142,'Lookup PRAcademy'!A:I,9,FALSE),"")</f>
        <v/>
      </c>
      <c r="I142" s="43"/>
      <c r="J142" s="50" t="str">
        <f t="shared" si="10"/>
        <v/>
      </c>
      <c r="K142" s="43" t="str">
        <f>IFERROR(VLOOKUP(J142,'Lookup PRAcademy'!C135:D5088,2,FALSE),"")</f>
        <v/>
      </c>
      <c r="L142" s="43"/>
      <c r="M142" s="43"/>
      <c r="N142" s="53"/>
      <c r="O142" s="53"/>
      <c r="P142" s="40" t="str">
        <f t="shared" si="11"/>
        <v/>
      </c>
      <c r="Q142" s="49" t="str">
        <f>IFERROR(VLOOKUP(P142,'Lookup PRAcademy'!$C$2:$I$4955,7,FALSE),"")</f>
        <v/>
      </c>
      <c r="R142" s="44"/>
      <c r="S142" s="43"/>
      <c r="T142" s="43"/>
      <c r="U142" s="43"/>
      <c r="V142" s="43"/>
      <c r="W142" s="43"/>
    </row>
    <row r="143" spans="1:23" s="2" customFormat="1" x14ac:dyDescent="0.25">
      <c r="A143" s="53"/>
      <c r="B143" s="46" t="str">
        <f>IFERROR(VLOOKUP(A143,'District Lookup'!A:B,2,FALSE),"")</f>
        <v/>
      </c>
      <c r="C143" s="53"/>
      <c r="D143" s="40" t="str">
        <f t="shared" si="8"/>
        <v/>
      </c>
      <c r="E143" s="46" t="str">
        <f>IFERROR(VLOOKUP(D143,DistrictSchool!C136:D4863,2,FALSE),"")</f>
        <v/>
      </c>
      <c r="F143" s="53"/>
      <c r="G143" s="41" t="str">
        <f t="shared" si="9"/>
        <v/>
      </c>
      <c r="H143" s="46" t="str">
        <f>IFERROR(VLOOKUP(G143,'Lookup PRAcademy'!A:I,9,FALSE),"")</f>
        <v/>
      </c>
      <c r="I143" s="43"/>
      <c r="J143" s="50" t="str">
        <f t="shared" si="10"/>
        <v/>
      </c>
      <c r="K143" s="43" t="str">
        <f>IFERROR(VLOOKUP(J143,'Lookup PRAcademy'!C136:D5089,2,FALSE),"")</f>
        <v/>
      </c>
      <c r="L143" s="43"/>
      <c r="M143" s="43"/>
      <c r="N143" s="53"/>
      <c r="O143" s="53"/>
      <c r="P143" s="40" t="str">
        <f t="shared" si="11"/>
        <v/>
      </c>
      <c r="Q143" s="49" t="str">
        <f>IFERROR(VLOOKUP(P143,'Lookup PRAcademy'!$C$2:$I$4955,7,FALSE),"")</f>
        <v/>
      </c>
      <c r="R143" s="44"/>
      <c r="S143" s="43"/>
      <c r="T143" s="43"/>
      <c r="U143" s="43"/>
      <c r="V143" s="43"/>
      <c r="W143" s="43"/>
    </row>
    <row r="144" spans="1:23" s="2" customFormat="1" x14ac:dyDescent="0.25">
      <c r="A144" s="53"/>
      <c r="B144" s="46" t="str">
        <f>IFERROR(VLOOKUP(A144,'District Lookup'!A:B,2,FALSE),"")</f>
        <v/>
      </c>
      <c r="C144" s="53"/>
      <c r="D144" s="40" t="str">
        <f t="shared" si="8"/>
        <v/>
      </c>
      <c r="E144" s="46" t="str">
        <f>IFERROR(VLOOKUP(D144,DistrictSchool!C137:D4864,2,FALSE),"")</f>
        <v/>
      </c>
      <c r="F144" s="53"/>
      <c r="G144" s="41" t="str">
        <f t="shared" si="9"/>
        <v/>
      </c>
      <c r="H144" s="46" t="str">
        <f>IFERROR(VLOOKUP(G144,'Lookup PRAcademy'!A:I,9,FALSE),"")</f>
        <v/>
      </c>
      <c r="I144" s="43"/>
      <c r="J144" s="50" t="str">
        <f t="shared" si="10"/>
        <v/>
      </c>
      <c r="K144" s="43" t="str">
        <f>IFERROR(VLOOKUP(J144,'Lookup PRAcademy'!C137:D5090,2,FALSE),"")</f>
        <v/>
      </c>
      <c r="L144" s="43"/>
      <c r="M144" s="43"/>
      <c r="N144" s="53"/>
      <c r="O144" s="53"/>
      <c r="P144" s="40" t="str">
        <f t="shared" si="11"/>
        <v/>
      </c>
      <c r="Q144" s="49" t="str">
        <f>IFERROR(VLOOKUP(P144,'Lookup PRAcademy'!$C$2:$I$4955,7,FALSE),"")</f>
        <v/>
      </c>
      <c r="R144" s="44"/>
      <c r="S144" s="43"/>
      <c r="T144" s="43"/>
      <c r="U144" s="43"/>
      <c r="V144" s="43"/>
      <c r="W144" s="43"/>
    </row>
    <row r="145" spans="1:23" s="2" customFormat="1" x14ac:dyDescent="0.25">
      <c r="A145" s="53"/>
      <c r="B145" s="46" t="str">
        <f>IFERROR(VLOOKUP(A145,'District Lookup'!A:B,2,FALSE),"")</f>
        <v/>
      </c>
      <c r="C145" s="53"/>
      <c r="D145" s="40" t="str">
        <f t="shared" si="8"/>
        <v/>
      </c>
      <c r="E145" s="46" t="str">
        <f>IFERROR(VLOOKUP(D145,DistrictSchool!C138:D4865,2,FALSE),"")</f>
        <v/>
      </c>
      <c r="F145" s="53"/>
      <c r="G145" s="41" t="str">
        <f t="shared" si="9"/>
        <v/>
      </c>
      <c r="H145" s="46" t="str">
        <f>IFERROR(VLOOKUP(G145,'Lookup PRAcademy'!A:I,9,FALSE),"")</f>
        <v/>
      </c>
      <c r="I145" s="43"/>
      <c r="J145" s="50" t="str">
        <f t="shared" si="10"/>
        <v/>
      </c>
      <c r="K145" s="43" t="str">
        <f>IFERROR(VLOOKUP(J145,'Lookup PRAcademy'!C138:D5091,2,FALSE),"")</f>
        <v/>
      </c>
      <c r="L145" s="43"/>
      <c r="M145" s="43"/>
      <c r="N145" s="53"/>
      <c r="O145" s="53"/>
      <c r="P145" s="40" t="str">
        <f t="shared" si="11"/>
        <v/>
      </c>
      <c r="Q145" s="49" t="str">
        <f>IFERROR(VLOOKUP(P145,'Lookup PRAcademy'!$C$2:$I$4955,7,FALSE),"")</f>
        <v/>
      </c>
      <c r="R145" s="44"/>
      <c r="S145" s="43"/>
      <c r="T145" s="43"/>
      <c r="U145" s="43"/>
      <c r="V145" s="43"/>
      <c r="W145" s="43"/>
    </row>
    <row r="146" spans="1:23" s="2" customFormat="1" x14ac:dyDescent="0.25">
      <c r="A146" s="53"/>
      <c r="B146" s="46" t="str">
        <f>IFERROR(VLOOKUP(A146,'District Lookup'!A:B,2,FALSE),"")</f>
        <v/>
      </c>
      <c r="C146" s="53"/>
      <c r="D146" s="40" t="str">
        <f t="shared" si="8"/>
        <v/>
      </c>
      <c r="E146" s="46" t="str">
        <f>IFERROR(VLOOKUP(D146,DistrictSchool!C139:D4866,2,FALSE),"")</f>
        <v/>
      </c>
      <c r="F146" s="53"/>
      <c r="G146" s="41" t="str">
        <f t="shared" si="9"/>
        <v/>
      </c>
      <c r="H146" s="46" t="str">
        <f>IFERROR(VLOOKUP(G146,'Lookup PRAcademy'!A:I,9,FALSE),"")</f>
        <v/>
      </c>
      <c r="I146" s="43"/>
      <c r="J146" s="50" t="str">
        <f t="shared" si="10"/>
        <v/>
      </c>
      <c r="K146" s="43" t="str">
        <f>IFERROR(VLOOKUP(J146,'Lookup PRAcademy'!C139:D5092,2,FALSE),"")</f>
        <v/>
      </c>
      <c r="L146" s="43"/>
      <c r="M146" s="43"/>
      <c r="N146" s="53"/>
      <c r="O146" s="53"/>
      <c r="P146" s="40" t="str">
        <f t="shared" si="11"/>
        <v/>
      </c>
      <c r="Q146" s="49" t="str">
        <f>IFERROR(VLOOKUP(P146,'Lookup PRAcademy'!$C$2:$I$4955,7,FALSE),"")</f>
        <v/>
      </c>
      <c r="R146" s="44"/>
      <c r="S146" s="43"/>
      <c r="T146" s="43"/>
      <c r="U146" s="43"/>
      <c r="V146" s="43"/>
      <c r="W146" s="43"/>
    </row>
    <row r="147" spans="1:23" s="2" customFormat="1" x14ac:dyDescent="0.25">
      <c r="A147" s="53"/>
      <c r="B147" s="46" t="str">
        <f>IFERROR(VLOOKUP(A147,'District Lookup'!A:B,2,FALSE),"")</f>
        <v/>
      </c>
      <c r="C147" s="53"/>
      <c r="D147" s="40" t="str">
        <f t="shared" si="8"/>
        <v/>
      </c>
      <c r="E147" s="46" t="str">
        <f>IFERROR(VLOOKUP(D147,DistrictSchool!C140:D4867,2,FALSE),"")</f>
        <v/>
      </c>
      <c r="F147" s="53"/>
      <c r="G147" s="41" t="str">
        <f t="shared" si="9"/>
        <v/>
      </c>
      <c r="H147" s="46" t="str">
        <f>IFERROR(VLOOKUP(G147,'Lookup PRAcademy'!A:I,9,FALSE),"")</f>
        <v/>
      </c>
      <c r="I147" s="43"/>
      <c r="J147" s="50" t="str">
        <f t="shared" si="10"/>
        <v/>
      </c>
      <c r="K147" s="43" t="str">
        <f>IFERROR(VLOOKUP(J147,'Lookup PRAcademy'!C140:D5093,2,FALSE),"")</f>
        <v/>
      </c>
      <c r="L147" s="43"/>
      <c r="M147" s="43"/>
      <c r="N147" s="53"/>
      <c r="O147" s="53"/>
      <c r="P147" s="40" t="str">
        <f t="shared" si="11"/>
        <v/>
      </c>
      <c r="Q147" s="49" t="str">
        <f>IFERROR(VLOOKUP(P147,'Lookup PRAcademy'!$C$2:$I$4955,7,FALSE),"")</f>
        <v/>
      </c>
      <c r="R147" s="44"/>
      <c r="S147" s="43"/>
      <c r="T147" s="43"/>
      <c r="U147" s="43"/>
      <c r="V147" s="43"/>
      <c r="W147" s="43"/>
    </row>
    <row r="148" spans="1:23" s="2" customFormat="1" x14ac:dyDescent="0.25">
      <c r="A148" s="53"/>
      <c r="B148" s="46" t="str">
        <f>IFERROR(VLOOKUP(A148,'District Lookup'!A:B,2,FALSE),"")</f>
        <v/>
      </c>
      <c r="C148" s="53"/>
      <c r="D148" s="40" t="str">
        <f t="shared" si="8"/>
        <v/>
      </c>
      <c r="E148" s="46" t="str">
        <f>IFERROR(VLOOKUP(D148,DistrictSchool!C141:D4868,2,FALSE),"")</f>
        <v/>
      </c>
      <c r="F148" s="53"/>
      <c r="G148" s="41" t="str">
        <f t="shared" si="9"/>
        <v/>
      </c>
      <c r="H148" s="46" t="str">
        <f>IFERROR(VLOOKUP(G148,'Lookup PRAcademy'!A:I,9,FALSE),"")</f>
        <v/>
      </c>
      <c r="I148" s="43"/>
      <c r="J148" s="50" t="str">
        <f t="shared" si="10"/>
        <v/>
      </c>
      <c r="K148" s="43" t="str">
        <f>IFERROR(VLOOKUP(J148,'Lookup PRAcademy'!C141:D5094,2,FALSE),"")</f>
        <v/>
      </c>
      <c r="L148" s="43"/>
      <c r="M148" s="43"/>
      <c r="N148" s="53"/>
      <c r="O148" s="53"/>
      <c r="P148" s="40" t="str">
        <f t="shared" si="11"/>
        <v/>
      </c>
      <c r="Q148" s="49" t="str">
        <f>IFERROR(VLOOKUP(P148,'Lookup PRAcademy'!$C$2:$I$4955,7,FALSE),"")</f>
        <v/>
      </c>
      <c r="R148" s="44"/>
      <c r="S148" s="43"/>
      <c r="T148" s="43"/>
      <c r="U148" s="43"/>
      <c r="V148" s="43"/>
      <c r="W148" s="43"/>
    </row>
    <row r="149" spans="1:23" s="2" customFormat="1" x14ac:dyDescent="0.25">
      <c r="A149" s="53"/>
      <c r="B149" s="46" t="str">
        <f>IFERROR(VLOOKUP(A149,'District Lookup'!A:B,2,FALSE),"")</f>
        <v/>
      </c>
      <c r="C149" s="53"/>
      <c r="D149" s="40" t="str">
        <f t="shared" si="8"/>
        <v/>
      </c>
      <c r="E149" s="46" t="str">
        <f>IFERROR(VLOOKUP(D149,DistrictSchool!C142:D4869,2,FALSE),"")</f>
        <v/>
      </c>
      <c r="F149" s="53"/>
      <c r="G149" s="41" t="str">
        <f t="shared" si="9"/>
        <v/>
      </c>
      <c r="H149" s="46" t="str">
        <f>IFERROR(VLOOKUP(G149,'Lookup PRAcademy'!A:I,9,FALSE),"")</f>
        <v/>
      </c>
      <c r="I149" s="43"/>
      <c r="J149" s="50" t="str">
        <f t="shared" si="10"/>
        <v/>
      </c>
      <c r="K149" s="43" t="str">
        <f>IFERROR(VLOOKUP(J149,'Lookup PRAcademy'!C142:D5095,2,FALSE),"")</f>
        <v/>
      </c>
      <c r="L149" s="43"/>
      <c r="M149" s="43"/>
      <c r="N149" s="53"/>
      <c r="O149" s="53"/>
      <c r="P149" s="40" t="str">
        <f t="shared" si="11"/>
        <v/>
      </c>
      <c r="Q149" s="49" t="str">
        <f>IFERROR(VLOOKUP(P149,'Lookup PRAcademy'!$C$2:$I$4955,7,FALSE),"")</f>
        <v/>
      </c>
      <c r="R149" s="44"/>
      <c r="S149" s="43"/>
      <c r="T149" s="43"/>
      <c r="U149" s="43"/>
      <c r="V149" s="43"/>
      <c r="W149" s="43"/>
    </row>
    <row r="150" spans="1:23" s="2" customFormat="1" x14ac:dyDescent="0.25">
      <c r="A150" s="53"/>
      <c r="B150" s="46" t="str">
        <f>IFERROR(VLOOKUP(A150,'District Lookup'!A:B,2,FALSE),"")</f>
        <v/>
      </c>
      <c r="C150" s="53"/>
      <c r="D150" s="40" t="str">
        <f t="shared" si="8"/>
        <v/>
      </c>
      <c r="E150" s="46" t="str">
        <f>IFERROR(VLOOKUP(D150,DistrictSchool!C143:D4870,2,FALSE),"")</f>
        <v/>
      </c>
      <c r="F150" s="53"/>
      <c r="G150" s="41" t="str">
        <f t="shared" si="9"/>
        <v/>
      </c>
      <c r="H150" s="46" t="str">
        <f>IFERROR(VLOOKUP(G150,'Lookup PRAcademy'!A:I,9,FALSE),"")</f>
        <v/>
      </c>
      <c r="I150" s="43"/>
      <c r="J150" s="50" t="str">
        <f t="shared" si="10"/>
        <v/>
      </c>
      <c r="K150" s="43" t="str">
        <f>IFERROR(VLOOKUP(J150,'Lookup PRAcademy'!C143:D5096,2,FALSE),"")</f>
        <v/>
      </c>
      <c r="L150" s="43"/>
      <c r="M150" s="43"/>
      <c r="N150" s="53"/>
      <c r="O150" s="53"/>
      <c r="P150" s="40" t="str">
        <f t="shared" si="11"/>
        <v/>
      </c>
      <c r="Q150" s="49" t="str">
        <f>IFERROR(VLOOKUP(P150,'Lookup PRAcademy'!$C$2:$I$4955,7,FALSE),"")</f>
        <v/>
      </c>
      <c r="R150" s="44"/>
      <c r="S150" s="43"/>
      <c r="T150" s="43"/>
      <c r="U150" s="43"/>
      <c r="V150" s="43"/>
      <c r="W150" s="43"/>
    </row>
    <row r="151" spans="1:23" s="2" customFormat="1" x14ac:dyDescent="0.25">
      <c r="A151" s="53"/>
      <c r="B151" s="46" t="str">
        <f>IFERROR(VLOOKUP(A151,'District Lookup'!A:B,2,FALSE),"")</f>
        <v/>
      </c>
      <c r="C151" s="53"/>
      <c r="D151" s="40" t="str">
        <f t="shared" si="8"/>
        <v/>
      </c>
      <c r="E151" s="46" t="str">
        <f>IFERROR(VLOOKUP(D151,DistrictSchool!C144:D4871,2,FALSE),"")</f>
        <v/>
      </c>
      <c r="F151" s="53"/>
      <c r="G151" s="41" t="str">
        <f t="shared" si="9"/>
        <v/>
      </c>
      <c r="H151" s="46" t="str">
        <f>IFERROR(VLOOKUP(G151,'Lookup PRAcademy'!A:I,9,FALSE),"")</f>
        <v/>
      </c>
      <c r="I151" s="43"/>
      <c r="J151" s="50" t="str">
        <f t="shared" si="10"/>
        <v/>
      </c>
      <c r="K151" s="43" t="str">
        <f>IFERROR(VLOOKUP(J151,'Lookup PRAcademy'!C144:D5097,2,FALSE),"")</f>
        <v/>
      </c>
      <c r="L151" s="43"/>
      <c r="M151" s="43"/>
      <c r="N151" s="53"/>
      <c r="O151" s="53"/>
      <c r="P151" s="40" t="str">
        <f t="shared" si="11"/>
        <v/>
      </c>
      <c r="Q151" s="49" t="str">
        <f>IFERROR(VLOOKUP(P151,'Lookup PRAcademy'!$C$2:$I$4955,7,FALSE),"")</f>
        <v/>
      </c>
      <c r="R151" s="44"/>
      <c r="S151" s="43"/>
      <c r="T151" s="43"/>
      <c r="U151" s="43"/>
      <c r="V151" s="43"/>
      <c r="W151" s="43"/>
    </row>
    <row r="152" spans="1:23" s="2" customFormat="1" x14ac:dyDescent="0.25">
      <c r="A152" s="53"/>
      <c r="B152" s="46" t="str">
        <f>IFERROR(VLOOKUP(A152,'District Lookup'!A:B,2,FALSE),"")</f>
        <v/>
      </c>
      <c r="C152" s="53"/>
      <c r="D152" s="40" t="str">
        <f t="shared" si="8"/>
        <v/>
      </c>
      <c r="E152" s="46" t="str">
        <f>IFERROR(VLOOKUP(D152,DistrictSchool!C145:D4872,2,FALSE),"")</f>
        <v/>
      </c>
      <c r="F152" s="53"/>
      <c r="G152" s="41" t="str">
        <f t="shared" si="9"/>
        <v/>
      </c>
      <c r="H152" s="46" t="str">
        <f>IFERROR(VLOOKUP(G152,'Lookup PRAcademy'!A:I,9,FALSE),"")</f>
        <v/>
      </c>
      <c r="I152" s="43"/>
      <c r="J152" s="50" t="str">
        <f t="shared" si="10"/>
        <v/>
      </c>
      <c r="K152" s="43" t="str">
        <f>IFERROR(VLOOKUP(J152,'Lookup PRAcademy'!C145:D5098,2,FALSE),"")</f>
        <v/>
      </c>
      <c r="L152" s="43"/>
      <c r="M152" s="43"/>
      <c r="N152" s="53"/>
      <c r="O152" s="53"/>
      <c r="P152" s="40" t="str">
        <f t="shared" si="11"/>
        <v/>
      </c>
      <c r="Q152" s="49" t="str">
        <f>IFERROR(VLOOKUP(P152,'Lookup PRAcademy'!$C$2:$I$4955,7,FALSE),"")</f>
        <v/>
      </c>
      <c r="R152" s="44"/>
      <c r="S152" s="43"/>
      <c r="T152" s="43"/>
      <c r="U152" s="43"/>
      <c r="V152" s="43"/>
      <c r="W152" s="43"/>
    </row>
    <row r="153" spans="1:23" s="2" customFormat="1" x14ac:dyDescent="0.25">
      <c r="A153" s="53"/>
      <c r="B153" s="46" t="str">
        <f>IFERROR(VLOOKUP(A153,'District Lookup'!A:B,2,FALSE),"")</f>
        <v/>
      </c>
      <c r="C153" s="53"/>
      <c r="D153" s="40" t="str">
        <f t="shared" si="8"/>
        <v/>
      </c>
      <c r="E153" s="46" t="str">
        <f>IFERROR(VLOOKUP(D153,DistrictSchool!C146:D4873,2,FALSE),"")</f>
        <v/>
      </c>
      <c r="F153" s="53"/>
      <c r="G153" s="41" t="str">
        <f t="shared" si="9"/>
        <v/>
      </c>
      <c r="H153" s="46" t="str">
        <f>IFERROR(VLOOKUP(G153,'Lookup PRAcademy'!A:I,9,FALSE),"")</f>
        <v/>
      </c>
      <c r="I153" s="43"/>
      <c r="J153" s="50" t="str">
        <f t="shared" si="10"/>
        <v/>
      </c>
      <c r="K153" s="43" t="str">
        <f>IFERROR(VLOOKUP(J153,'Lookup PRAcademy'!C146:D5099,2,FALSE),"")</f>
        <v/>
      </c>
      <c r="L153" s="43"/>
      <c r="M153" s="43"/>
      <c r="N153" s="53"/>
      <c r="O153" s="53"/>
      <c r="P153" s="40" t="str">
        <f t="shared" si="11"/>
        <v/>
      </c>
      <c r="Q153" s="49" t="str">
        <f>IFERROR(VLOOKUP(P153,'Lookup PRAcademy'!$C$2:$I$4955,7,FALSE),"")</f>
        <v/>
      </c>
      <c r="R153" s="44"/>
      <c r="S153" s="43"/>
      <c r="T153" s="43"/>
      <c r="U153" s="43"/>
      <c r="V153" s="43"/>
      <c r="W153" s="43"/>
    </row>
    <row r="154" spans="1:23" s="2" customFormat="1" x14ac:dyDescent="0.25">
      <c r="A154" s="53"/>
      <c r="B154" s="46" t="str">
        <f>IFERROR(VLOOKUP(A154,'District Lookup'!A:B,2,FALSE),"")</f>
        <v/>
      </c>
      <c r="C154" s="53"/>
      <c r="D154" s="40" t="str">
        <f t="shared" si="8"/>
        <v/>
      </c>
      <c r="E154" s="46" t="str">
        <f>IFERROR(VLOOKUP(D154,DistrictSchool!C147:D4874,2,FALSE),"")</f>
        <v/>
      </c>
      <c r="F154" s="53"/>
      <c r="G154" s="41" t="str">
        <f t="shared" si="9"/>
        <v/>
      </c>
      <c r="H154" s="46" t="str">
        <f>IFERROR(VLOOKUP(G154,'Lookup PRAcademy'!A:I,9,FALSE),"")</f>
        <v/>
      </c>
      <c r="I154" s="43"/>
      <c r="J154" s="50" t="str">
        <f t="shared" si="10"/>
        <v/>
      </c>
      <c r="K154" s="43" t="str">
        <f>IFERROR(VLOOKUP(J154,'Lookup PRAcademy'!C147:D5100,2,FALSE),"")</f>
        <v/>
      </c>
      <c r="L154" s="43"/>
      <c r="M154" s="43"/>
      <c r="N154" s="53"/>
      <c r="O154" s="53"/>
      <c r="P154" s="40" t="str">
        <f t="shared" si="11"/>
        <v/>
      </c>
      <c r="Q154" s="49" t="str">
        <f>IFERROR(VLOOKUP(P154,'Lookup PRAcademy'!$C$2:$I$4955,7,FALSE),"")</f>
        <v/>
      </c>
      <c r="R154" s="44"/>
      <c r="S154" s="43"/>
      <c r="T154" s="43"/>
      <c r="U154" s="43"/>
      <c r="V154" s="43"/>
      <c r="W154" s="43"/>
    </row>
    <row r="155" spans="1:23" s="2" customFormat="1" x14ac:dyDescent="0.25">
      <c r="A155" s="53"/>
      <c r="B155" s="46" t="str">
        <f>IFERROR(VLOOKUP(A155,'District Lookup'!A:B,2,FALSE),"")</f>
        <v/>
      </c>
      <c r="C155" s="53"/>
      <c r="D155" s="40" t="str">
        <f t="shared" si="8"/>
        <v/>
      </c>
      <c r="E155" s="46" t="str">
        <f>IFERROR(VLOOKUP(D155,DistrictSchool!C148:D4875,2,FALSE),"")</f>
        <v/>
      </c>
      <c r="F155" s="53"/>
      <c r="G155" s="41" t="str">
        <f t="shared" si="9"/>
        <v/>
      </c>
      <c r="H155" s="46" t="str">
        <f>IFERROR(VLOOKUP(G155,'Lookup PRAcademy'!A:I,9,FALSE),"")</f>
        <v/>
      </c>
      <c r="I155" s="43"/>
      <c r="J155" s="50" t="str">
        <f t="shared" si="10"/>
        <v/>
      </c>
      <c r="K155" s="43" t="str">
        <f>IFERROR(VLOOKUP(J155,'Lookup PRAcademy'!C148:D5101,2,FALSE),"")</f>
        <v/>
      </c>
      <c r="L155" s="43"/>
      <c r="M155" s="43"/>
      <c r="N155" s="53"/>
      <c r="O155" s="53"/>
      <c r="P155" s="40" t="str">
        <f t="shared" si="11"/>
        <v/>
      </c>
      <c r="Q155" s="49" t="str">
        <f>IFERROR(VLOOKUP(P155,'Lookup PRAcademy'!$C$2:$I$4955,7,FALSE),"")</f>
        <v/>
      </c>
      <c r="R155" s="44"/>
      <c r="S155" s="43"/>
      <c r="T155" s="43"/>
      <c r="U155" s="43"/>
      <c r="V155" s="43"/>
      <c r="W155" s="43"/>
    </row>
    <row r="156" spans="1:23" s="2" customFormat="1" x14ac:dyDescent="0.25">
      <c r="A156" s="53"/>
      <c r="B156" s="46" t="str">
        <f>IFERROR(VLOOKUP(A156,'District Lookup'!A:B,2,FALSE),"")</f>
        <v/>
      </c>
      <c r="C156" s="53"/>
      <c r="D156" s="40" t="str">
        <f t="shared" si="8"/>
        <v/>
      </c>
      <c r="E156" s="46" t="str">
        <f>IFERROR(VLOOKUP(D156,DistrictSchool!C149:D4876,2,FALSE),"")</f>
        <v/>
      </c>
      <c r="F156" s="53"/>
      <c r="G156" s="41" t="str">
        <f t="shared" si="9"/>
        <v/>
      </c>
      <c r="H156" s="46" t="str">
        <f>IFERROR(VLOOKUP(G156,'Lookup PRAcademy'!A:I,9,FALSE),"")</f>
        <v/>
      </c>
      <c r="I156" s="43"/>
      <c r="J156" s="50" t="str">
        <f t="shared" si="10"/>
        <v/>
      </c>
      <c r="K156" s="43" t="str">
        <f>IFERROR(VLOOKUP(J156,'Lookup PRAcademy'!C149:D5102,2,FALSE),"")</f>
        <v/>
      </c>
      <c r="L156" s="43"/>
      <c r="M156" s="43"/>
      <c r="N156" s="53"/>
      <c r="O156" s="53"/>
      <c r="P156" s="40" t="str">
        <f t="shared" si="11"/>
        <v/>
      </c>
      <c r="Q156" s="49" t="str">
        <f>IFERROR(VLOOKUP(P156,'Lookup PRAcademy'!$C$2:$I$4955,7,FALSE),"")</f>
        <v/>
      </c>
      <c r="R156" s="44"/>
      <c r="S156" s="43"/>
      <c r="T156" s="43"/>
      <c r="U156" s="43"/>
      <c r="V156" s="43"/>
      <c r="W156" s="43"/>
    </row>
    <row r="157" spans="1:23" s="2" customFormat="1" x14ac:dyDescent="0.25">
      <c r="A157" s="53"/>
      <c r="B157" s="46" t="str">
        <f>IFERROR(VLOOKUP(A157,'District Lookup'!A:B,2,FALSE),"")</f>
        <v/>
      </c>
      <c r="C157" s="53"/>
      <c r="D157" s="40" t="str">
        <f t="shared" si="8"/>
        <v/>
      </c>
      <c r="E157" s="46" t="str">
        <f>IFERROR(VLOOKUP(D157,DistrictSchool!C150:D4877,2,FALSE),"")</f>
        <v/>
      </c>
      <c r="F157" s="53"/>
      <c r="G157" s="41" t="str">
        <f t="shared" si="9"/>
        <v/>
      </c>
      <c r="H157" s="46" t="str">
        <f>IFERROR(VLOOKUP(G157,'Lookup PRAcademy'!A:I,9,FALSE),"")</f>
        <v/>
      </c>
      <c r="I157" s="43"/>
      <c r="J157" s="50" t="str">
        <f t="shared" si="10"/>
        <v/>
      </c>
      <c r="K157" s="43" t="str">
        <f>IFERROR(VLOOKUP(J157,'Lookup PRAcademy'!C150:D5103,2,FALSE),"")</f>
        <v/>
      </c>
      <c r="L157" s="43"/>
      <c r="M157" s="43"/>
      <c r="N157" s="53"/>
      <c r="O157" s="53"/>
      <c r="P157" s="40" t="str">
        <f t="shared" si="11"/>
        <v/>
      </c>
      <c r="Q157" s="49" t="str">
        <f>IFERROR(VLOOKUP(P157,'Lookup PRAcademy'!$C$2:$I$4955,7,FALSE),"")</f>
        <v/>
      </c>
      <c r="R157" s="44"/>
      <c r="S157" s="43"/>
      <c r="T157" s="43"/>
      <c r="U157" s="43"/>
      <c r="V157" s="43"/>
      <c r="W157" s="43"/>
    </row>
    <row r="158" spans="1:23" s="2" customFormat="1" x14ac:dyDescent="0.25">
      <c r="A158" s="53"/>
      <c r="B158" s="46" t="str">
        <f>IFERROR(VLOOKUP(A158,'District Lookup'!A:B,2,FALSE),"")</f>
        <v/>
      </c>
      <c r="C158" s="53"/>
      <c r="D158" s="40" t="str">
        <f t="shared" si="8"/>
        <v/>
      </c>
      <c r="E158" s="46" t="str">
        <f>IFERROR(VLOOKUP(D158,DistrictSchool!C151:D4878,2,FALSE),"")</f>
        <v/>
      </c>
      <c r="F158" s="53"/>
      <c r="G158" s="41" t="str">
        <f t="shared" si="9"/>
        <v/>
      </c>
      <c r="H158" s="46" t="str">
        <f>IFERROR(VLOOKUP(G158,'Lookup PRAcademy'!A:I,9,FALSE),"")</f>
        <v/>
      </c>
      <c r="I158" s="43"/>
      <c r="J158" s="50" t="str">
        <f t="shared" si="10"/>
        <v/>
      </c>
      <c r="K158" s="43" t="str">
        <f>IFERROR(VLOOKUP(J158,'Lookup PRAcademy'!C151:D5104,2,FALSE),"")</f>
        <v/>
      </c>
      <c r="L158" s="43"/>
      <c r="M158" s="43"/>
      <c r="N158" s="53"/>
      <c r="O158" s="53"/>
      <c r="P158" s="40" t="str">
        <f t="shared" si="11"/>
        <v/>
      </c>
      <c r="Q158" s="49" t="str">
        <f>IFERROR(VLOOKUP(P158,'Lookup PRAcademy'!$C$2:$I$4955,7,FALSE),"")</f>
        <v/>
      </c>
      <c r="R158" s="44"/>
      <c r="S158" s="43"/>
      <c r="T158" s="43"/>
      <c r="U158" s="43"/>
      <c r="V158" s="43"/>
      <c r="W158" s="43"/>
    </row>
    <row r="159" spans="1:23" s="2" customFormat="1" x14ac:dyDescent="0.25">
      <c r="A159" s="53"/>
      <c r="B159" s="46" t="str">
        <f>IFERROR(VLOOKUP(A159,'District Lookup'!A:B,2,FALSE),"")</f>
        <v/>
      </c>
      <c r="C159" s="53"/>
      <c r="D159" s="40" t="str">
        <f t="shared" si="8"/>
        <v/>
      </c>
      <c r="E159" s="46" t="str">
        <f>IFERROR(VLOOKUP(D159,DistrictSchool!C152:D4879,2,FALSE),"")</f>
        <v/>
      </c>
      <c r="F159" s="53"/>
      <c r="G159" s="41" t="str">
        <f t="shared" si="9"/>
        <v/>
      </c>
      <c r="H159" s="46" t="str">
        <f>IFERROR(VLOOKUP(G159,'Lookup PRAcademy'!A:I,9,FALSE),"")</f>
        <v/>
      </c>
      <c r="I159" s="43"/>
      <c r="J159" s="50" t="str">
        <f t="shared" si="10"/>
        <v/>
      </c>
      <c r="K159" s="43" t="str">
        <f>IFERROR(VLOOKUP(J159,'Lookup PRAcademy'!C152:D5105,2,FALSE),"")</f>
        <v/>
      </c>
      <c r="L159" s="43"/>
      <c r="M159" s="43"/>
      <c r="N159" s="53"/>
      <c r="O159" s="53"/>
      <c r="P159" s="40" t="str">
        <f t="shared" si="11"/>
        <v/>
      </c>
      <c r="Q159" s="49" t="str">
        <f>IFERROR(VLOOKUP(P159,'Lookup PRAcademy'!$C$2:$I$4955,7,FALSE),"")</f>
        <v/>
      </c>
      <c r="R159" s="44"/>
      <c r="S159" s="43"/>
      <c r="T159" s="43"/>
      <c r="U159" s="43"/>
      <c r="V159" s="43"/>
      <c r="W159" s="43"/>
    </row>
    <row r="160" spans="1:23" s="2" customFormat="1" x14ac:dyDescent="0.25">
      <c r="A160" s="53"/>
      <c r="B160" s="46" t="str">
        <f>IFERROR(VLOOKUP(A160,'District Lookup'!A:B,2,FALSE),"")</f>
        <v/>
      </c>
      <c r="C160" s="53"/>
      <c r="D160" s="40" t="str">
        <f t="shared" si="8"/>
        <v/>
      </c>
      <c r="E160" s="46" t="str">
        <f>IFERROR(VLOOKUP(D160,DistrictSchool!C153:D4880,2,FALSE),"")</f>
        <v/>
      </c>
      <c r="F160" s="53"/>
      <c r="G160" s="41" t="str">
        <f t="shared" si="9"/>
        <v/>
      </c>
      <c r="H160" s="46" t="str">
        <f>IFERROR(VLOOKUP(G160,'Lookup PRAcademy'!A:I,9,FALSE),"")</f>
        <v/>
      </c>
      <c r="I160" s="43"/>
      <c r="J160" s="50" t="str">
        <f t="shared" si="10"/>
        <v/>
      </c>
      <c r="K160" s="43" t="str">
        <f>IFERROR(VLOOKUP(J160,'Lookup PRAcademy'!C153:D5106,2,FALSE),"")</f>
        <v/>
      </c>
      <c r="L160" s="43"/>
      <c r="M160" s="43"/>
      <c r="N160" s="53"/>
      <c r="O160" s="53"/>
      <c r="P160" s="40" t="str">
        <f t="shared" si="11"/>
        <v/>
      </c>
      <c r="Q160" s="49" t="str">
        <f>IFERROR(VLOOKUP(P160,'Lookup PRAcademy'!$C$2:$I$4955,7,FALSE),"")</f>
        <v/>
      </c>
      <c r="R160" s="44"/>
      <c r="S160" s="43"/>
      <c r="T160" s="43"/>
      <c r="U160" s="43"/>
      <c r="V160" s="43"/>
      <c r="W160" s="43"/>
    </row>
    <row r="161" spans="1:23" s="2" customFormat="1" x14ac:dyDescent="0.25">
      <c r="A161" s="53"/>
      <c r="B161" s="46" t="str">
        <f>IFERROR(VLOOKUP(A161,'District Lookup'!A:B,2,FALSE),"")</f>
        <v/>
      </c>
      <c r="C161" s="53"/>
      <c r="D161" s="40" t="str">
        <f t="shared" si="8"/>
        <v/>
      </c>
      <c r="E161" s="46" t="str">
        <f>IFERROR(VLOOKUP(D161,DistrictSchool!C154:D4881,2,FALSE),"")</f>
        <v/>
      </c>
      <c r="F161" s="53"/>
      <c r="G161" s="41" t="str">
        <f t="shared" si="9"/>
        <v/>
      </c>
      <c r="H161" s="46" t="str">
        <f>IFERROR(VLOOKUP(G161,'Lookup PRAcademy'!A:I,9,FALSE),"")</f>
        <v/>
      </c>
      <c r="I161" s="43"/>
      <c r="J161" s="50" t="str">
        <f t="shared" si="10"/>
        <v/>
      </c>
      <c r="K161" s="43" t="str">
        <f>IFERROR(VLOOKUP(J161,'Lookup PRAcademy'!C154:D5107,2,FALSE),"")</f>
        <v/>
      </c>
      <c r="L161" s="43"/>
      <c r="M161" s="43"/>
      <c r="N161" s="53"/>
      <c r="O161" s="53"/>
      <c r="P161" s="40" t="str">
        <f t="shared" si="11"/>
        <v/>
      </c>
      <c r="Q161" s="49" t="str">
        <f>IFERROR(VLOOKUP(P161,'Lookup PRAcademy'!$C$2:$I$4955,7,FALSE),"")</f>
        <v/>
      </c>
      <c r="R161" s="44"/>
      <c r="S161" s="43"/>
      <c r="T161" s="43"/>
      <c r="U161" s="43"/>
      <c r="V161" s="43"/>
      <c r="W161" s="43"/>
    </row>
    <row r="162" spans="1:23" s="2" customFormat="1" x14ac:dyDescent="0.25">
      <c r="A162" s="53"/>
      <c r="B162" s="46" t="str">
        <f>IFERROR(VLOOKUP(A162,'District Lookup'!A:B,2,FALSE),"")</f>
        <v/>
      </c>
      <c r="C162" s="53"/>
      <c r="D162" s="40" t="str">
        <f t="shared" si="8"/>
        <v/>
      </c>
      <c r="E162" s="46" t="str">
        <f>IFERROR(VLOOKUP(D162,DistrictSchool!C155:D4882,2,FALSE),"")</f>
        <v/>
      </c>
      <c r="F162" s="53"/>
      <c r="G162" s="41" t="str">
        <f t="shared" si="9"/>
        <v/>
      </c>
      <c r="H162" s="46" t="str">
        <f>IFERROR(VLOOKUP(G162,'Lookup PRAcademy'!A:I,9,FALSE),"")</f>
        <v/>
      </c>
      <c r="I162" s="43"/>
      <c r="J162" s="50" t="str">
        <f t="shared" si="10"/>
        <v/>
      </c>
      <c r="K162" s="43" t="str">
        <f>IFERROR(VLOOKUP(J162,'Lookup PRAcademy'!C155:D5108,2,FALSE),"")</f>
        <v/>
      </c>
      <c r="L162" s="43"/>
      <c r="M162" s="43"/>
      <c r="N162" s="53"/>
      <c r="O162" s="53"/>
      <c r="P162" s="40" t="str">
        <f t="shared" si="11"/>
        <v/>
      </c>
      <c r="Q162" s="49" t="str">
        <f>IFERROR(VLOOKUP(P162,'Lookup PRAcademy'!$C$2:$I$4955,7,FALSE),"")</f>
        <v/>
      </c>
      <c r="R162" s="44"/>
      <c r="S162" s="43"/>
      <c r="T162" s="43"/>
      <c r="U162" s="43"/>
      <c r="V162" s="43"/>
      <c r="W162" s="43"/>
    </row>
    <row r="163" spans="1:23" s="2" customFormat="1" x14ac:dyDescent="0.25">
      <c r="A163" s="53"/>
      <c r="B163" s="46" t="str">
        <f>IFERROR(VLOOKUP(A163,'District Lookup'!A:B,2,FALSE),"")</f>
        <v/>
      </c>
      <c r="C163" s="53"/>
      <c r="D163" s="40" t="str">
        <f t="shared" si="8"/>
        <v/>
      </c>
      <c r="E163" s="46" t="str">
        <f>IFERROR(VLOOKUP(D163,DistrictSchool!C156:D4883,2,FALSE),"")</f>
        <v/>
      </c>
      <c r="F163" s="53"/>
      <c r="G163" s="41" t="str">
        <f t="shared" si="9"/>
        <v/>
      </c>
      <c r="H163" s="46" t="str">
        <f>IFERROR(VLOOKUP(G163,'Lookup PRAcademy'!A:I,9,FALSE),"")</f>
        <v/>
      </c>
      <c r="I163" s="43"/>
      <c r="J163" s="50" t="str">
        <f t="shared" si="10"/>
        <v/>
      </c>
      <c r="K163" s="43" t="str">
        <f>IFERROR(VLOOKUP(J163,'Lookup PRAcademy'!C156:D5109,2,FALSE),"")</f>
        <v/>
      </c>
      <c r="L163" s="43"/>
      <c r="M163" s="43"/>
      <c r="N163" s="53"/>
      <c r="O163" s="53"/>
      <c r="P163" s="40" t="str">
        <f t="shared" si="11"/>
        <v/>
      </c>
      <c r="Q163" s="49" t="str">
        <f>IFERROR(VLOOKUP(P163,'Lookup PRAcademy'!$C$2:$I$4955,7,FALSE),"")</f>
        <v/>
      </c>
      <c r="R163" s="44"/>
      <c r="S163" s="43"/>
      <c r="T163" s="43"/>
      <c r="U163" s="43"/>
      <c r="V163" s="43"/>
      <c r="W163" s="43"/>
    </row>
    <row r="164" spans="1:23" s="2" customFormat="1" x14ac:dyDescent="0.25">
      <c r="A164" s="53"/>
      <c r="B164" s="46" t="str">
        <f>IFERROR(VLOOKUP(A164,'District Lookup'!A:B,2,FALSE),"")</f>
        <v/>
      </c>
      <c r="C164" s="53"/>
      <c r="D164" s="40" t="str">
        <f t="shared" si="8"/>
        <v/>
      </c>
      <c r="E164" s="46" t="str">
        <f>IFERROR(VLOOKUP(D164,DistrictSchool!C157:D4884,2,FALSE),"")</f>
        <v/>
      </c>
      <c r="F164" s="53"/>
      <c r="G164" s="41" t="str">
        <f t="shared" si="9"/>
        <v/>
      </c>
      <c r="H164" s="46" t="str">
        <f>IFERROR(VLOOKUP(G164,'Lookup PRAcademy'!A:I,9,FALSE),"")</f>
        <v/>
      </c>
      <c r="I164" s="43"/>
      <c r="J164" s="50" t="str">
        <f t="shared" si="10"/>
        <v/>
      </c>
      <c r="K164" s="43" t="str">
        <f>IFERROR(VLOOKUP(J164,'Lookup PRAcademy'!C157:D5110,2,FALSE),"")</f>
        <v/>
      </c>
      <c r="L164" s="43"/>
      <c r="M164" s="43"/>
      <c r="N164" s="53"/>
      <c r="O164" s="53"/>
      <c r="P164" s="40" t="str">
        <f t="shared" si="11"/>
        <v/>
      </c>
      <c r="Q164" s="49" t="str">
        <f>IFERROR(VLOOKUP(P164,'Lookup PRAcademy'!$C$2:$I$4955,7,FALSE),"")</f>
        <v/>
      </c>
      <c r="R164" s="44"/>
      <c r="S164" s="43"/>
      <c r="T164" s="43"/>
      <c r="U164" s="43"/>
      <c r="V164" s="43"/>
      <c r="W164" s="43"/>
    </row>
    <row r="165" spans="1:23" s="2" customFormat="1" x14ac:dyDescent="0.25">
      <c r="A165" s="53"/>
      <c r="B165" s="46" t="str">
        <f>IFERROR(VLOOKUP(A165,'District Lookup'!A:B,2,FALSE),"")</f>
        <v/>
      </c>
      <c r="C165" s="53"/>
      <c r="D165" s="40" t="str">
        <f t="shared" si="8"/>
        <v/>
      </c>
      <c r="E165" s="46" t="str">
        <f>IFERROR(VLOOKUP(D165,DistrictSchool!C158:D4885,2,FALSE),"")</f>
        <v/>
      </c>
      <c r="F165" s="53"/>
      <c r="G165" s="41" t="str">
        <f t="shared" si="9"/>
        <v/>
      </c>
      <c r="H165" s="46" t="str">
        <f>IFERROR(VLOOKUP(G165,'Lookup PRAcademy'!A:I,9,FALSE),"")</f>
        <v/>
      </c>
      <c r="I165" s="43"/>
      <c r="J165" s="50" t="str">
        <f t="shared" si="10"/>
        <v/>
      </c>
      <c r="K165" s="43" t="str">
        <f>IFERROR(VLOOKUP(J165,'Lookup PRAcademy'!C158:D5111,2,FALSE),"")</f>
        <v/>
      </c>
      <c r="L165" s="43"/>
      <c r="M165" s="43"/>
      <c r="N165" s="53"/>
      <c r="O165" s="53"/>
      <c r="P165" s="40" t="str">
        <f t="shared" si="11"/>
        <v/>
      </c>
      <c r="Q165" s="49" t="str">
        <f>IFERROR(VLOOKUP(P165,'Lookup PRAcademy'!$C$2:$I$4955,7,FALSE),"")</f>
        <v/>
      </c>
      <c r="R165" s="44"/>
      <c r="S165" s="43"/>
      <c r="T165" s="43"/>
      <c r="U165" s="43"/>
      <c r="V165" s="43"/>
      <c r="W165" s="43"/>
    </row>
    <row r="166" spans="1:23" s="2" customFormat="1" x14ac:dyDescent="0.25">
      <c r="A166" s="53"/>
      <c r="B166" s="46" t="str">
        <f>IFERROR(VLOOKUP(A166,'District Lookup'!A:B,2,FALSE),"")</f>
        <v/>
      </c>
      <c r="C166" s="53"/>
      <c r="D166" s="40" t="str">
        <f t="shared" si="8"/>
        <v/>
      </c>
      <c r="E166" s="46" t="str">
        <f>IFERROR(VLOOKUP(D166,DistrictSchool!C159:D4886,2,FALSE),"")</f>
        <v/>
      </c>
      <c r="F166" s="53"/>
      <c r="G166" s="41" t="str">
        <f t="shared" si="9"/>
        <v/>
      </c>
      <c r="H166" s="46" t="str">
        <f>IFERROR(VLOOKUP(G166,'Lookup PRAcademy'!A:I,9,FALSE),"")</f>
        <v/>
      </c>
      <c r="I166" s="43"/>
      <c r="J166" s="50" t="str">
        <f t="shared" si="10"/>
        <v/>
      </c>
      <c r="K166" s="43" t="str">
        <f>IFERROR(VLOOKUP(J166,'Lookup PRAcademy'!C159:D5112,2,FALSE),"")</f>
        <v/>
      </c>
      <c r="L166" s="43"/>
      <c r="M166" s="43"/>
      <c r="N166" s="53"/>
      <c r="O166" s="53"/>
      <c r="P166" s="40" t="str">
        <f t="shared" si="11"/>
        <v/>
      </c>
      <c r="Q166" s="49" t="str">
        <f>IFERROR(VLOOKUP(P166,'Lookup PRAcademy'!$C$2:$I$4955,7,FALSE),"")</f>
        <v/>
      </c>
      <c r="R166" s="44"/>
      <c r="S166" s="43"/>
      <c r="T166" s="43"/>
      <c r="U166" s="43"/>
      <c r="V166" s="43"/>
      <c r="W166" s="43"/>
    </row>
    <row r="167" spans="1:23" s="2" customFormat="1" x14ac:dyDescent="0.25">
      <c r="A167" s="53"/>
      <c r="B167" s="46" t="str">
        <f>IFERROR(VLOOKUP(A167,'District Lookup'!A:B,2,FALSE),"")</f>
        <v/>
      </c>
      <c r="C167" s="53"/>
      <c r="D167" s="40" t="str">
        <f t="shared" si="8"/>
        <v/>
      </c>
      <c r="E167" s="46" t="str">
        <f>IFERROR(VLOOKUP(D167,DistrictSchool!C160:D4887,2,FALSE),"")</f>
        <v/>
      </c>
      <c r="F167" s="53"/>
      <c r="G167" s="41" t="str">
        <f t="shared" si="9"/>
        <v/>
      </c>
      <c r="H167" s="46" t="str">
        <f>IFERROR(VLOOKUP(G167,'Lookup PRAcademy'!A:I,9,FALSE),"")</f>
        <v/>
      </c>
      <c r="I167" s="43"/>
      <c r="J167" s="50" t="str">
        <f t="shared" si="10"/>
        <v/>
      </c>
      <c r="K167" s="43" t="str">
        <f>IFERROR(VLOOKUP(J167,'Lookup PRAcademy'!C160:D5113,2,FALSE),"")</f>
        <v/>
      </c>
      <c r="L167" s="43"/>
      <c r="M167" s="43"/>
      <c r="N167" s="53"/>
      <c r="O167" s="53"/>
      <c r="P167" s="40" t="str">
        <f t="shared" si="11"/>
        <v/>
      </c>
      <c r="Q167" s="49" t="str">
        <f>IFERROR(VLOOKUP(P167,'Lookup PRAcademy'!$C$2:$I$4955,7,FALSE),"")</f>
        <v/>
      </c>
      <c r="R167" s="44"/>
      <c r="S167" s="43"/>
      <c r="T167" s="43"/>
      <c r="U167" s="43"/>
      <c r="V167" s="43"/>
      <c r="W167" s="43"/>
    </row>
    <row r="168" spans="1:23" s="2" customFormat="1" x14ac:dyDescent="0.25">
      <c r="A168" s="53"/>
      <c r="B168" s="46" t="str">
        <f>IFERROR(VLOOKUP(A168,'District Lookup'!A:B,2,FALSE),"")</f>
        <v/>
      </c>
      <c r="C168" s="53"/>
      <c r="D168" s="40" t="str">
        <f t="shared" si="8"/>
        <v/>
      </c>
      <c r="E168" s="46" t="str">
        <f>IFERROR(VLOOKUP(D168,DistrictSchool!C161:D4888,2,FALSE),"")</f>
        <v/>
      </c>
      <c r="F168" s="53"/>
      <c r="G168" s="41" t="str">
        <f t="shared" si="9"/>
        <v/>
      </c>
      <c r="H168" s="46" t="str">
        <f>IFERROR(VLOOKUP(G168,'Lookup PRAcademy'!A:I,9,FALSE),"")</f>
        <v/>
      </c>
      <c r="I168" s="43"/>
      <c r="J168" s="50" t="str">
        <f t="shared" si="10"/>
        <v/>
      </c>
      <c r="K168" s="43" t="str">
        <f>IFERROR(VLOOKUP(J168,'Lookup PRAcademy'!C161:D5114,2,FALSE),"")</f>
        <v/>
      </c>
      <c r="L168" s="43"/>
      <c r="M168" s="43"/>
      <c r="N168" s="53"/>
      <c r="O168" s="53"/>
      <c r="P168" s="40" t="str">
        <f t="shared" si="11"/>
        <v/>
      </c>
      <c r="Q168" s="49" t="str">
        <f>IFERROR(VLOOKUP(P168,'Lookup PRAcademy'!$C$2:$I$4955,7,FALSE),"")</f>
        <v/>
      </c>
      <c r="R168" s="44"/>
      <c r="S168" s="43"/>
      <c r="T168" s="43"/>
      <c r="U168" s="43"/>
      <c r="V168" s="43"/>
      <c r="W168" s="43"/>
    </row>
    <row r="169" spans="1:23" s="2" customFormat="1" x14ac:dyDescent="0.25">
      <c r="A169" s="53"/>
      <c r="B169" s="46" t="str">
        <f>IFERROR(VLOOKUP(A169,'District Lookup'!A:B,2,FALSE),"")</f>
        <v/>
      </c>
      <c r="C169" s="53"/>
      <c r="D169" s="40" t="str">
        <f t="shared" si="8"/>
        <v/>
      </c>
      <c r="E169" s="46" t="str">
        <f>IFERROR(VLOOKUP(D169,DistrictSchool!C162:D4889,2,FALSE),"")</f>
        <v/>
      </c>
      <c r="F169" s="53"/>
      <c r="G169" s="41" t="str">
        <f t="shared" si="9"/>
        <v/>
      </c>
      <c r="H169" s="46" t="str">
        <f>IFERROR(VLOOKUP(G169,'Lookup PRAcademy'!A:I,9,FALSE),"")</f>
        <v/>
      </c>
      <c r="I169" s="43"/>
      <c r="J169" s="50" t="str">
        <f t="shared" si="10"/>
        <v/>
      </c>
      <c r="K169" s="43" t="str">
        <f>IFERROR(VLOOKUP(J169,'Lookup PRAcademy'!C162:D5115,2,FALSE),"")</f>
        <v/>
      </c>
      <c r="L169" s="43"/>
      <c r="M169" s="43"/>
      <c r="N169" s="53"/>
      <c r="O169" s="53"/>
      <c r="P169" s="40" t="str">
        <f t="shared" si="11"/>
        <v/>
      </c>
      <c r="Q169" s="49" t="str">
        <f>IFERROR(VLOOKUP(P169,'Lookup PRAcademy'!$C$2:$I$4955,7,FALSE),"")</f>
        <v/>
      </c>
      <c r="R169" s="44"/>
      <c r="S169" s="43"/>
      <c r="T169" s="43"/>
      <c r="U169" s="43"/>
      <c r="V169" s="43"/>
      <c r="W169" s="43"/>
    </row>
    <row r="170" spans="1:23" s="2" customFormat="1" x14ac:dyDescent="0.25">
      <c r="A170" s="53"/>
      <c r="B170" s="46" t="str">
        <f>IFERROR(VLOOKUP(A170,'District Lookup'!A:B,2,FALSE),"")</f>
        <v/>
      </c>
      <c r="C170" s="53"/>
      <c r="D170" s="40" t="str">
        <f t="shared" si="8"/>
        <v/>
      </c>
      <c r="E170" s="46" t="str">
        <f>IFERROR(VLOOKUP(D170,DistrictSchool!C163:D4890,2,FALSE),"")</f>
        <v/>
      </c>
      <c r="F170" s="53"/>
      <c r="G170" s="41" t="str">
        <f t="shared" si="9"/>
        <v/>
      </c>
      <c r="H170" s="46" t="str">
        <f>IFERROR(VLOOKUP(G170,'Lookup PRAcademy'!A:I,9,FALSE),"")</f>
        <v/>
      </c>
      <c r="I170" s="43"/>
      <c r="J170" s="50" t="str">
        <f t="shared" si="10"/>
        <v/>
      </c>
      <c r="K170" s="43" t="str">
        <f>IFERROR(VLOOKUP(J170,'Lookup PRAcademy'!C163:D5116,2,FALSE),"")</f>
        <v/>
      </c>
      <c r="L170" s="43"/>
      <c r="M170" s="43"/>
      <c r="N170" s="53"/>
      <c r="O170" s="53"/>
      <c r="P170" s="40" t="str">
        <f t="shared" si="11"/>
        <v/>
      </c>
      <c r="Q170" s="49" t="str">
        <f>IFERROR(VLOOKUP(P170,'Lookup PRAcademy'!$C$2:$I$4955,7,FALSE),"")</f>
        <v/>
      </c>
      <c r="R170" s="44"/>
      <c r="S170" s="43"/>
      <c r="T170" s="43"/>
      <c r="U170" s="43"/>
      <c r="V170" s="43"/>
      <c r="W170" s="43"/>
    </row>
    <row r="171" spans="1:23" s="2" customFormat="1" x14ac:dyDescent="0.25">
      <c r="A171" s="53"/>
      <c r="B171" s="46" t="str">
        <f>IFERROR(VLOOKUP(A171,'District Lookup'!A:B,2,FALSE),"")</f>
        <v/>
      </c>
      <c r="C171" s="53"/>
      <c r="D171" s="40" t="str">
        <f t="shared" si="8"/>
        <v/>
      </c>
      <c r="E171" s="46" t="str">
        <f>IFERROR(VLOOKUP(D171,DistrictSchool!C164:D4891,2,FALSE),"")</f>
        <v/>
      </c>
      <c r="F171" s="53"/>
      <c r="G171" s="41" t="str">
        <f t="shared" si="9"/>
        <v/>
      </c>
      <c r="H171" s="46" t="str">
        <f>IFERROR(VLOOKUP(G171,'Lookup PRAcademy'!A:I,9,FALSE),"")</f>
        <v/>
      </c>
      <c r="I171" s="43"/>
      <c r="J171" s="50" t="str">
        <f t="shared" si="10"/>
        <v/>
      </c>
      <c r="K171" s="43" t="str">
        <f>IFERROR(VLOOKUP(J171,'Lookup PRAcademy'!C164:D5117,2,FALSE),"")</f>
        <v/>
      </c>
      <c r="L171" s="43"/>
      <c r="M171" s="43"/>
      <c r="N171" s="53"/>
      <c r="O171" s="53"/>
      <c r="P171" s="40" t="str">
        <f t="shared" si="11"/>
        <v/>
      </c>
      <c r="Q171" s="49" t="str">
        <f>IFERROR(VLOOKUP(P171,'Lookup PRAcademy'!$C$2:$I$4955,7,FALSE),"")</f>
        <v/>
      </c>
      <c r="R171" s="44"/>
      <c r="S171" s="43"/>
      <c r="T171" s="43"/>
      <c r="U171" s="43"/>
      <c r="V171" s="43"/>
      <c r="W171" s="43"/>
    </row>
    <row r="172" spans="1:23" s="2" customFormat="1" x14ac:dyDescent="0.25">
      <c r="A172" s="53"/>
      <c r="B172" s="46" t="str">
        <f>IFERROR(VLOOKUP(A172,'District Lookup'!A:B,2,FALSE),"")</f>
        <v/>
      </c>
      <c r="C172" s="53"/>
      <c r="D172" s="40" t="str">
        <f t="shared" si="8"/>
        <v/>
      </c>
      <c r="E172" s="46" t="str">
        <f>IFERROR(VLOOKUP(D172,DistrictSchool!C165:D4892,2,FALSE),"")</f>
        <v/>
      </c>
      <c r="F172" s="53"/>
      <c r="G172" s="41" t="str">
        <f t="shared" si="9"/>
        <v/>
      </c>
      <c r="H172" s="46" t="str">
        <f>IFERROR(VLOOKUP(G172,'Lookup PRAcademy'!A:I,9,FALSE),"")</f>
        <v/>
      </c>
      <c r="I172" s="43"/>
      <c r="J172" s="50" t="str">
        <f t="shared" si="10"/>
        <v/>
      </c>
      <c r="K172" s="43" t="str">
        <f>IFERROR(VLOOKUP(J172,'Lookup PRAcademy'!C165:D5118,2,FALSE),"")</f>
        <v/>
      </c>
      <c r="L172" s="43"/>
      <c r="M172" s="43"/>
      <c r="N172" s="53"/>
      <c r="O172" s="53"/>
      <c r="P172" s="40" t="str">
        <f t="shared" si="11"/>
        <v/>
      </c>
      <c r="Q172" s="49" t="str">
        <f>IFERROR(VLOOKUP(P172,'Lookup PRAcademy'!$C$2:$I$4955,7,FALSE),"")</f>
        <v/>
      </c>
      <c r="R172" s="44"/>
      <c r="S172" s="43"/>
      <c r="T172" s="43"/>
      <c r="U172" s="43"/>
      <c r="V172" s="43"/>
      <c r="W172" s="43"/>
    </row>
    <row r="173" spans="1:23" s="2" customFormat="1" x14ac:dyDescent="0.25">
      <c r="A173" s="53"/>
      <c r="B173" s="46" t="str">
        <f>IFERROR(VLOOKUP(A173,'District Lookup'!A:B,2,FALSE),"")</f>
        <v/>
      </c>
      <c r="C173" s="53"/>
      <c r="D173" s="40" t="str">
        <f t="shared" si="8"/>
        <v/>
      </c>
      <c r="E173" s="46" t="str">
        <f>IFERROR(VLOOKUP(D173,DistrictSchool!C166:D4893,2,FALSE),"")</f>
        <v/>
      </c>
      <c r="F173" s="53"/>
      <c r="G173" s="41" t="str">
        <f t="shared" si="9"/>
        <v/>
      </c>
      <c r="H173" s="46" t="str">
        <f>IFERROR(VLOOKUP(G173,'Lookup PRAcademy'!A:I,9,FALSE),"")</f>
        <v/>
      </c>
      <c r="I173" s="43"/>
      <c r="J173" s="50" t="str">
        <f t="shared" si="10"/>
        <v/>
      </c>
      <c r="K173" s="43" t="str">
        <f>IFERROR(VLOOKUP(J173,'Lookup PRAcademy'!C166:D5119,2,FALSE),"")</f>
        <v/>
      </c>
      <c r="L173" s="43"/>
      <c r="M173" s="43"/>
      <c r="N173" s="53"/>
      <c r="O173" s="53"/>
      <c r="P173" s="40" t="str">
        <f t="shared" si="11"/>
        <v/>
      </c>
      <c r="Q173" s="49" t="str">
        <f>IFERROR(VLOOKUP(P173,'Lookup PRAcademy'!$C$2:$I$4955,7,FALSE),"")</f>
        <v/>
      </c>
      <c r="R173" s="44"/>
      <c r="S173" s="43"/>
      <c r="T173" s="43"/>
      <c r="U173" s="43"/>
      <c r="V173" s="43"/>
      <c r="W173" s="43"/>
    </row>
    <row r="174" spans="1:23" s="2" customFormat="1" x14ac:dyDescent="0.25">
      <c r="A174" s="53"/>
      <c r="B174" s="46" t="str">
        <f>IFERROR(VLOOKUP(A174,'District Lookup'!A:B,2,FALSE),"")</f>
        <v/>
      </c>
      <c r="C174" s="53"/>
      <c r="D174" s="40" t="str">
        <f t="shared" si="8"/>
        <v/>
      </c>
      <c r="E174" s="46" t="str">
        <f>IFERROR(VLOOKUP(D174,DistrictSchool!C167:D4894,2,FALSE),"")</f>
        <v/>
      </c>
      <c r="F174" s="53"/>
      <c r="G174" s="41" t="str">
        <f t="shared" si="9"/>
        <v/>
      </c>
      <c r="H174" s="46" t="str">
        <f>IFERROR(VLOOKUP(G174,'Lookup PRAcademy'!A:I,9,FALSE),"")</f>
        <v/>
      </c>
      <c r="I174" s="43"/>
      <c r="J174" s="50" t="str">
        <f t="shared" si="10"/>
        <v/>
      </c>
      <c r="K174" s="43" t="str">
        <f>IFERROR(VLOOKUP(J174,'Lookup PRAcademy'!C167:D5120,2,FALSE),"")</f>
        <v/>
      </c>
      <c r="L174" s="43"/>
      <c r="M174" s="43"/>
      <c r="N174" s="53"/>
      <c r="O174" s="53"/>
      <c r="P174" s="40" t="str">
        <f t="shared" si="11"/>
        <v/>
      </c>
      <c r="Q174" s="49" t="str">
        <f>IFERROR(VLOOKUP(P174,'Lookup PRAcademy'!$C$2:$I$4955,7,FALSE),"")</f>
        <v/>
      </c>
      <c r="R174" s="44"/>
      <c r="S174" s="43"/>
      <c r="T174" s="43"/>
      <c r="U174" s="43"/>
      <c r="V174" s="43"/>
      <c r="W174" s="43"/>
    </row>
    <row r="175" spans="1:23" s="2" customFormat="1" x14ac:dyDescent="0.25">
      <c r="A175" s="53"/>
      <c r="B175" s="46" t="str">
        <f>IFERROR(VLOOKUP(A175,'District Lookup'!A:B,2,FALSE),"")</f>
        <v/>
      </c>
      <c r="C175" s="53"/>
      <c r="D175" s="40" t="str">
        <f t="shared" si="8"/>
        <v/>
      </c>
      <c r="E175" s="46" t="str">
        <f>IFERROR(VLOOKUP(D175,DistrictSchool!C168:D4895,2,FALSE),"")</f>
        <v/>
      </c>
      <c r="F175" s="53"/>
      <c r="G175" s="41" t="str">
        <f t="shared" si="9"/>
        <v/>
      </c>
      <c r="H175" s="46" t="str">
        <f>IFERROR(VLOOKUP(G175,'Lookup PRAcademy'!A:I,9,FALSE),"")</f>
        <v/>
      </c>
      <c r="I175" s="43"/>
      <c r="J175" s="50" t="str">
        <f t="shared" si="10"/>
        <v/>
      </c>
      <c r="K175" s="43" t="str">
        <f>IFERROR(VLOOKUP(J175,'Lookup PRAcademy'!C168:D5121,2,FALSE),"")</f>
        <v/>
      </c>
      <c r="L175" s="43"/>
      <c r="M175" s="43"/>
      <c r="N175" s="53"/>
      <c r="O175" s="53"/>
      <c r="P175" s="40" t="str">
        <f t="shared" si="11"/>
        <v/>
      </c>
      <c r="Q175" s="49" t="str">
        <f>IFERROR(VLOOKUP(P175,'Lookup PRAcademy'!$C$2:$I$4955,7,FALSE),"")</f>
        <v/>
      </c>
      <c r="R175" s="44"/>
      <c r="S175" s="43"/>
      <c r="T175" s="43"/>
      <c r="U175" s="43"/>
      <c r="V175" s="43"/>
      <c r="W175" s="43"/>
    </row>
    <row r="176" spans="1:23" s="2" customFormat="1" x14ac:dyDescent="0.25">
      <c r="A176" s="53"/>
      <c r="B176" s="46" t="str">
        <f>IFERROR(VLOOKUP(A176,'District Lookup'!A:B,2,FALSE),"")</f>
        <v/>
      </c>
      <c r="C176" s="53"/>
      <c r="D176" s="40" t="str">
        <f t="shared" si="8"/>
        <v/>
      </c>
      <c r="E176" s="46" t="str">
        <f>IFERROR(VLOOKUP(D176,DistrictSchool!C169:D4896,2,FALSE),"")</f>
        <v/>
      </c>
      <c r="F176" s="53"/>
      <c r="G176" s="41" t="str">
        <f t="shared" si="9"/>
        <v/>
      </c>
      <c r="H176" s="46" t="str">
        <f>IFERROR(VLOOKUP(G176,'Lookup PRAcademy'!A:I,9,FALSE),"")</f>
        <v/>
      </c>
      <c r="I176" s="43"/>
      <c r="J176" s="50" t="str">
        <f t="shared" si="10"/>
        <v/>
      </c>
      <c r="K176" s="43" t="str">
        <f>IFERROR(VLOOKUP(J176,'Lookup PRAcademy'!C169:D5122,2,FALSE),"")</f>
        <v/>
      </c>
      <c r="L176" s="43"/>
      <c r="M176" s="43"/>
      <c r="N176" s="53"/>
      <c r="O176" s="53"/>
      <c r="P176" s="40" t="str">
        <f t="shared" si="11"/>
        <v/>
      </c>
      <c r="Q176" s="49" t="str">
        <f>IFERROR(VLOOKUP(P176,'Lookup PRAcademy'!$C$2:$I$4955,7,FALSE),"")</f>
        <v/>
      </c>
      <c r="R176" s="44"/>
      <c r="S176" s="43"/>
      <c r="T176" s="43"/>
      <c r="U176" s="43"/>
      <c r="V176" s="43"/>
      <c r="W176" s="43"/>
    </row>
    <row r="177" spans="1:23" s="2" customFormat="1" x14ac:dyDescent="0.25">
      <c r="A177" s="53"/>
      <c r="B177" s="46" t="str">
        <f>IFERROR(VLOOKUP(A177,'District Lookup'!A:B,2,FALSE),"")</f>
        <v/>
      </c>
      <c r="C177" s="53"/>
      <c r="D177" s="40" t="str">
        <f t="shared" si="8"/>
        <v/>
      </c>
      <c r="E177" s="46" t="str">
        <f>IFERROR(VLOOKUP(D177,DistrictSchool!C170:D4897,2,FALSE),"")</f>
        <v/>
      </c>
      <c r="F177" s="53"/>
      <c r="G177" s="41" t="str">
        <f t="shared" si="9"/>
        <v/>
      </c>
      <c r="H177" s="46" t="str">
        <f>IFERROR(VLOOKUP(G177,'Lookup PRAcademy'!A:I,9,FALSE),"")</f>
        <v/>
      </c>
      <c r="I177" s="43"/>
      <c r="J177" s="50" t="str">
        <f t="shared" si="10"/>
        <v/>
      </c>
      <c r="K177" s="43" t="str">
        <f>IFERROR(VLOOKUP(J177,'Lookup PRAcademy'!C170:D5123,2,FALSE),"")</f>
        <v/>
      </c>
      <c r="L177" s="43"/>
      <c r="M177" s="43"/>
      <c r="N177" s="53"/>
      <c r="O177" s="53"/>
      <c r="P177" s="40" t="str">
        <f t="shared" si="11"/>
        <v/>
      </c>
      <c r="Q177" s="49" t="str">
        <f>IFERROR(VLOOKUP(P177,'Lookup PRAcademy'!$C$2:$I$4955,7,FALSE),"")</f>
        <v/>
      </c>
      <c r="R177" s="44"/>
      <c r="S177" s="43"/>
      <c r="T177" s="43"/>
      <c r="U177" s="43"/>
      <c r="V177" s="43"/>
      <c r="W177" s="43"/>
    </row>
    <row r="178" spans="1:23" s="2" customFormat="1" x14ac:dyDescent="0.25">
      <c r="A178" s="53"/>
      <c r="B178" s="46" t="str">
        <f>IFERROR(VLOOKUP(A178,'District Lookup'!A:B,2,FALSE),"")</f>
        <v/>
      </c>
      <c r="C178" s="53"/>
      <c r="D178" s="40" t="str">
        <f t="shared" si="8"/>
        <v/>
      </c>
      <c r="E178" s="46" t="str">
        <f>IFERROR(VLOOKUP(D178,DistrictSchool!C171:D4898,2,FALSE),"")</f>
        <v/>
      </c>
      <c r="F178" s="53"/>
      <c r="G178" s="41" t="str">
        <f t="shared" si="9"/>
        <v/>
      </c>
      <c r="H178" s="46" t="str">
        <f>IFERROR(VLOOKUP(G178,'Lookup PRAcademy'!A:I,9,FALSE),"")</f>
        <v/>
      </c>
      <c r="I178" s="43"/>
      <c r="J178" s="50" t="str">
        <f t="shared" si="10"/>
        <v/>
      </c>
      <c r="K178" s="43" t="str">
        <f>IFERROR(VLOOKUP(J178,'Lookup PRAcademy'!C171:D5124,2,FALSE),"")</f>
        <v/>
      </c>
      <c r="L178" s="43"/>
      <c r="M178" s="43"/>
      <c r="N178" s="53"/>
      <c r="O178" s="53"/>
      <c r="P178" s="40" t="str">
        <f t="shared" si="11"/>
        <v/>
      </c>
      <c r="Q178" s="49" t="str">
        <f>IFERROR(VLOOKUP(P178,'Lookup PRAcademy'!$C$2:$I$4955,7,FALSE),"")</f>
        <v/>
      </c>
      <c r="R178" s="44"/>
      <c r="S178" s="43"/>
      <c r="T178" s="43"/>
      <c r="U178" s="43"/>
      <c r="V178" s="43"/>
      <c r="W178" s="43"/>
    </row>
    <row r="179" spans="1:23" s="2" customFormat="1" x14ac:dyDescent="0.25">
      <c r="A179" s="53"/>
      <c r="B179" s="46" t="str">
        <f>IFERROR(VLOOKUP(A179,'District Lookup'!A:B,2,FALSE),"")</f>
        <v/>
      </c>
      <c r="C179" s="53"/>
      <c r="D179" s="40" t="str">
        <f t="shared" si="8"/>
        <v/>
      </c>
      <c r="E179" s="46" t="str">
        <f>IFERROR(VLOOKUP(D179,DistrictSchool!C172:D4899,2,FALSE),"")</f>
        <v/>
      </c>
      <c r="F179" s="53"/>
      <c r="G179" s="41" t="str">
        <f t="shared" si="9"/>
        <v/>
      </c>
      <c r="H179" s="46" t="str">
        <f>IFERROR(VLOOKUP(G179,'Lookup PRAcademy'!A:I,9,FALSE),"")</f>
        <v/>
      </c>
      <c r="I179" s="43"/>
      <c r="J179" s="50" t="str">
        <f t="shared" si="10"/>
        <v/>
      </c>
      <c r="K179" s="43" t="str">
        <f>IFERROR(VLOOKUP(J179,'Lookup PRAcademy'!C172:D5125,2,FALSE),"")</f>
        <v/>
      </c>
      <c r="L179" s="43"/>
      <c r="M179" s="43"/>
      <c r="N179" s="53"/>
      <c r="O179" s="53"/>
      <c r="P179" s="40" t="str">
        <f t="shared" si="11"/>
        <v/>
      </c>
      <c r="Q179" s="49" t="str">
        <f>IFERROR(VLOOKUP(P179,'Lookup PRAcademy'!$C$2:$I$4955,7,FALSE),"")</f>
        <v/>
      </c>
      <c r="R179" s="44"/>
      <c r="S179" s="43"/>
      <c r="T179" s="43"/>
      <c r="U179" s="43"/>
      <c r="V179" s="43"/>
      <c r="W179" s="43"/>
    </row>
    <row r="180" spans="1:23" s="2" customFormat="1" x14ac:dyDescent="0.25">
      <c r="A180" s="53"/>
      <c r="B180" s="46" t="str">
        <f>IFERROR(VLOOKUP(A180,'District Lookup'!A:B,2,FALSE),"")</f>
        <v/>
      </c>
      <c r="C180" s="53"/>
      <c r="D180" s="40" t="str">
        <f t="shared" si="8"/>
        <v/>
      </c>
      <c r="E180" s="46" t="str">
        <f>IFERROR(VLOOKUP(D180,DistrictSchool!C173:D4900,2,FALSE),"")</f>
        <v/>
      </c>
      <c r="F180" s="53"/>
      <c r="G180" s="41" t="str">
        <f t="shared" si="9"/>
        <v/>
      </c>
      <c r="H180" s="46" t="str">
        <f>IFERROR(VLOOKUP(G180,'Lookup PRAcademy'!A:I,9,FALSE),"")</f>
        <v/>
      </c>
      <c r="I180" s="43"/>
      <c r="J180" s="50" t="str">
        <f t="shared" si="10"/>
        <v/>
      </c>
      <c r="K180" s="43" t="str">
        <f>IFERROR(VLOOKUP(J180,'Lookup PRAcademy'!C173:D5126,2,FALSE),"")</f>
        <v/>
      </c>
      <c r="L180" s="43"/>
      <c r="M180" s="43"/>
      <c r="N180" s="53"/>
      <c r="O180" s="53"/>
      <c r="P180" s="40" t="str">
        <f t="shared" si="11"/>
        <v/>
      </c>
      <c r="Q180" s="49" t="str">
        <f>IFERROR(VLOOKUP(P180,'Lookup PRAcademy'!$C$2:$I$4955,7,FALSE),"")</f>
        <v/>
      </c>
      <c r="R180" s="44"/>
      <c r="S180" s="43"/>
      <c r="T180" s="43"/>
      <c r="U180" s="43"/>
      <c r="V180" s="43"/>
      <c r="W180" s="43"/>
    </row>
    <row r="181" spans="1:23" s="2" customFormat="1" x14ac:dyDescent="0.25">
      <c r="A181" s="53"/>
      <c r="B181" s="46" t="str">
        <f>IFERROR(VLOOKUP(A181,'District Lookup'!A:B,2,FALSE),"")</f>
        <v/>
      </c>
      <c r="C181" s="53"/>
      <c r="D181" s="40" t="str">
        <f t="shared" si="8"/>
        <v/>
      </c>
      <c r="E181" s="46" t="str">
        <f>IFERROR(VLOOKUP(D181,DistrictSchool!C174:D4901,2,FALSE),"")</f>
        <v/>
      </c>
      <c r="F181" s="53"/>
      <c r="G181" s="41" t="str">
        <f t="shared" si="9"/>
        <v/>
      </c>
      <c r="H181" s="46" t="str">
        <f>IFERROR(VLOOKUP(G181,'Lookup PRAcademy'!A:I,9,FALSE),"")</f>
        <v/>
      </c>
      <c r="I181" s="43"/>
      <c r="J181" s="50" t="str">
        <f t="shared" si="10"/>
        <v/>
      </c>
      <c r="K181" s="43" t="str">
        <f>IFERROR(VLOOKUP(J181,'Lookup PRAcademy'!C174:D5127,2,FALSE),"")</f>
        <v/>
      </c>
      <c r="L181" s="43"/>
      <c r="M181" s="43"/>
      <c r="N181" s="53"/>
      <c r="O181" s="53"/>
      <c r="P181" s="40" t="str">
        <f t="shared" si="11"/>
        <v/>
      </c>
      <c r="Q181" s="49" t="str">
        <f>IFERROR(VLOOKUP(P181,'Lookup PRAcademy'!$C$2:$I$4955,7,FALSE),"")</f>
        <v/>
      </c>
      <c r="R181" s="44"/>
      <c r="S181" s="43"/>
      <c r="T181" s="43"/>
      <c r="U181" s="43"/>
      <c r="V181" s="43"/>
      <c r="W181" s="43"/>
    </row>
    <row r="182" spans="1:23" s="2" customFormat="1" x14ac:dyDescent="0.25">
      <c r="A182" s="53"/>
      <c r="B182" s="46" t="str">
        <f>IFERROR(VLOOKUP(A182,'District Lookup'!A:B,2,FALSE),"")</f>
        <v/>
      </c>
      <c r="C182" s="53"/>
      <c r="D182" s="40" t="str">
        <f t="shared" si="8"/>
        <v/>
      </c>
      <c r="E182" s="46" t="str">
        <f>IFERROR(VLOOKUP(D182,DistrictSchool!C175:D4902,2,FALSE),"")</f>
        <v/>
      </c>
      <c r="F182" s="53"/>
      <c r="G182" s="41" t="str">
        <f t="shared" si="9"/>
        <v/>
      </c>
      <c r="H182" s="46" t="str">
        <f>IFERROR(VLOOKUP(G182,'Lookup PRAcademy'!A:I,9,FALSE),"")</f>
        <v/>
      </c>
      <c r="I182" s="43"/>
      <c r="J182" s="50" t="str">
        <f t="shared" si="10"/>
        <v/>
      </c>
      <c r="K182" s="43" t="str">
        <f>IFERROR(VLOOKUP(J182,'Lookup PRAcademy'!C175:D5128,2,FALSE),"")</f>
        <v/>
      </c>
      <c r="L182" s="43"/>
      <c r="M182" s="43"/>
      <c r="N182" s="53"/>
      <c r="O182" s="53"/>
      <c r="P182" s="40" t="str">
        <f t="shared" si="11"/>
        <v/>
      </c>
      <c r="Q182" s="49" t="str">
        <f>IFERROR(VLOOKUP(P182,'Lookup PRAcademy'!$C$2:$I$4955,7,FALSE),"")</f>
        <v/>
      </c>
      <c r="R182" s="44"/>
      <c r="S182" s="43"/>
      <c r="T182" s="43"/>
      <c r="U182" s="43"/>
      <c r="V182" s="43"/>
      <c r="W182" s="43"/>
    </row>
    <row r="183" spans="1:23" s="2" customFormat="1" x14ac:dyDescent="0.25">
      <c r="A183" s="53"/>
      <c r="B183" s="46" t="str">
        <f>IFERROR(VLOOKUP(A183,'District Lookup'!A:B,2,FALSE),"")</f>
        <v/>
      </c>
      <c r="C183" s="53"/>
      <c r="D183" s="40" t="str">
        <f t="shared" si="8"/>
        <v/>
      </c>
      <c r="E183" s="46" t="str">
        <f>IFERROR(VLOOKUP(D183,DistrictSchool!C176:D4903,2,FALSE),"")</f>
        <v/>
      </c>
      <c r="F183" s="53"/>
      <c r="G183" s="41" t="str">
        <f t="shared" si="9"/>
        <v/>
      </c>
      <c r="H183" s="46" t="str">
        <f>IFERROR(VLOOKUP(G183,'Lookup PRAcademy'!A:I,9,FALSE),"")</f>
        <v/>
      </c>
      <c r="I183" s="43"/>
      <c r="J183" s="50" t="str">
        <f t="shared" si="10"/>
        <v/>
      </c>
      <c r="K183" s="43" t="str">
        <f>IFERROR(VLOOKUP(J183,'Lookup PRAcademy'!C176:D5129,2,FALSE),"")</f>
        <v/>
      </c>
      <c r="L183" s="43"/>
      <c r="M183" s="43"/>
      <c r="N183" s="53"/>
      <c r="O183" s="53"/>
      <c r="P183" s="40" t="str">
        <f t="shared" si="11"/>
        <v/>
      </c>
      <c r="Q183" s="49" t="str">
        <f>IFERROR(VLOOKUP(P183,'Lookup PRAcademy'!$C$2:$I$4955,7,FALSE),"")</f>
        <v/>
      </c>
      <c r="R183" s="44"/>
      <c r="S183" s="43"/>
      <c r="T183" s="43"/>
      <c r="U183" s="43"/>
      <c r="V183" s="43"/>
      <c r="W183" s="43"/>
    </row>
    <row r="184" spans="1:23" s="2" customFormat="1" x14ac:dyDescent="0.25">
      <c r="A184" s="53"/>
      <c r="B184" s="46" t="str">
        <f>IFERROR(VLOOKUP(A184,'District Lookup'!A:B,2,FALSE),"")</f>
        <v/>
      </c>
      <c r="C184" s="53"/>
      <c r="D184" s="40" t="str">
        <f t="shared" si="8"/>
        <v/>
      </c>
      <c r="E184" s="46" t="str">
        <f>IFERROR(VLOOKUP(D184,DistrictSchool!C177:D4904,2,FALSE),"")</f>
        <v/>
      </c>
      <c r="F184" s="53"/>
      <c r="G184" s="41" t="str">
        <f t="shared" si="9"/>
        <v/>
      </c>
      <c r="H184" s="46" t="str">
        <f>IFERROR(VLOOKUP(G184,'Lookup PRAcademy'!A:I,9,FALSE),"")</f>
        <v/>
      </c>
      <c r="I184" s="43"/>
      <c r="J184" s="50" t="str">
        <f t="shared" si="10"/>
        <v/>
      </c>
      <c r="K184" s="43" t="str">
        <f>IFERROR(VLOOKUP(J184,'Lookup PRAcademy'!C177:D5130,2,FALSE),"")</f>
        <v/>
      </c>
      <c r="L184" s="43"/>
      <c r="M184" s="43"/>
      <c r="N184" s="53"/>
      <c r="O184" s="53"/>
      <c r="P184" s="40" t="str">
        <f t="shared" si="11"/>
        <v/>
      </c>
      <c r="Q184" s="49" t="str">
        <f>IFERROR(VLOOKUP(P184,'Lookup PRAcademy'!$C$2:$I$4955,7,FALSE),"")</f>
        <v/>
      </c>
      <c r="R184" s="44"/>
      <c r="S184" s="43"/>
      <c r="T184" s="43"/>
      <c r="U184" s="43"/>
      <c r="V184" s="43"/>
      <c r="W184" s="43"/>
    </row>
    <row r="185" spans="1:23" s="2" customFormat="1" x14ac:dyDescent="0.25">
      <c r="A185" s="53"/>
      <c r="B185" s="46" t="str">
        <f>IFERROR(VLOOKUP(A185,'District Lookup'!A:B,2,FALSE),"")</f>
        <v/>
      </c>
      <c r="C185" s="53"/>
      <c r="D185" s="40" t="str">
        <f t="shared" si="8"/>
        <v/>
      </c>
      <c r="E185" s="46" t="str">
        <f>IFERROR(VLOOKUP(D185,DistrictSchool!C178:D4905,2,FALSE),"")</f>
        <v/>
      </c>
      <c r="F185" s="53"/>
      <c r="G185" s="41" t="str">
        <f t="shared" si="9"/>
        <v/>
      </c>
      <c r="H185" s="46" t="str">
        <f>IFERROR(VLOOKUP(G185,'Lookup PRAcademy'!A:I,9,FALSE),"")</f>
        <v/>
      </c>
      <c r="I185" s="43"/>
      <c r="J185" s="50" t="str">
        <f t="shared" si="10"/>
        <v/>
      </c>
      <c r="K185" s="43" t="str">
        <f>IFERROR(VLOOKUP(J185,'Lookup PRAcademy'!C178:D5131,2,FALSE),"")</f>
        <v/>
      </c>
      <c r="L185" s="43"/>
      <c r="M185" s="43"/>
      <c r="N185" s="53"/>
      <c r="O185" s="53"/>
      <c r="P185" s="40" t="str">
        <f t="shared" si="11"/>
        <v/>
      </c>
      <c r="Q185" s="49" t="str">
        <f>IFERROR(VLOOKUP(P185,'Lookup PRAcademy'!$C$2:$I$4955,7,FALSE),"")</f>
        <v/>
      </c>
      <c r="R185" s="44"/>
      <c r="S185" s="43"/>
      <c r="T185" s="43"/>
      <c r="U185" s="43"/>
      <c r="V185" s="43"/>
      <c r="W185" s="43"/>
    </row>
    <row r="186" spans="1:23" s="2" customFormat="1" x14ac:dyDescent="0.25">
      <c r="A186" s="53"/>
      <c r="B186" s="46" t="str">
        <f>IFERROR(VLOOKUP(A186,'District Lookup'!A:B,2,FALSE),"")</f>
        <v/>
      </c>
      <c r="C186" s="53"/>
      <c r="D186" s="40" t="str">
        <f t="shared" si="8"/>
        <v/>
      </c>
      <c r="E186" s="46" t="str">
        <f>IFERROR(VLOOKUP(D186,DistrictSchool!C179:D4906,2,FALSE),"")</f>
        <v/>
      </c>
      <c r="F186" s="53"/>
      <c r="G186" s="41" t="str">
        <f t="shared" si="9"/>
        <v/>
      </c>
      <c r="H186" s="46" t="str">
        <f>IFERROR(VLOOKUP(G186,'Lookup PRAcademy'!A:I,9,FALSE),"")</f>
        <v/>
      </c>
      <c r="I186" s="43"/>
      <c r="J186" s="50" t="str">
        <f t="shared" si="10"/>
        <v/>
      </c>
      <c r="K186" s="43" t="str">
        <f>IFERROR(VLOOKUP(J186,'Lookup PRAcademy'!C179:D5132,2,FALSE),"")</f>
        <v/>
      </c>
      <c r="L186" s="43"/>
      <c r="M186" s="43"/>
      <c r="N186" s="53"/>
      <c r="O186" s="53"/>
      <c r="P186" s="40" t="str">
        <f t="shared" si="11"/>
        <v/>
      </c>
      <c r="Q186" s="49" t="str">
        <f>IFERROR(VLOOKUP(P186,'Lookup PRAcademy'!$C$2:$I$4955,7,FALSE),"")</f>
        <v/>
      </c>
      <c r="R186" s="44"/>
      <c r="S186" s="43"/>
      <c r="T186" s="43"/>
      <c r="U186" s="43"/>
      <c r="V186" s="43"/>
      <c r="W186" s="43"/>
    </row>
    <row r="187" spans="1:23" s="2" customFormat="1" x14ac:dyDescent="0.25">
      <c r="A187" s="53"/>
      <c r="B187" s="46" t="str">
        <f>IFERROR(VLOOKUP(A187,'District Lookup'!A:B,2,FALSE),"")</f>
        <v/>
      </c>
      <c r="C187" s="53"/>
      <c r="D187" s="40" t="str">
        <f t="shared" si="8"/>
        <v/>
      </c>
      <c r="E187" s="46" t="str">
        <f>IFERROR(VLOOKUP(D187,DistrictSchool!C180:D4907,2,FALSE),"")</f>
        <v/>
      </c>
      <c r="F187" s="53"/>
      <c r="G187" s="41" t="str">
        <f t="shared" si="9"/>
        <v/>
      </c>
      <c r="H187" s="46" t="str">
        <f>IFERROR(VLOOKUP(G187,'Lookup PRAcademy'!A:I,9,FALSE),"")</f>
        <v/>
      </c>
      <c r="I187" s="43"/>
      <c r="J187" s="50" t="str">
        <f t="shared" si="10"/>
        <v/>
      </c>
      <c r="K187" s="43" t="str">
        <f>IFERROR(VLOOKUP(J187,'Lookup PRAcademy'!C180:D5133,2,FALSE),"")</f>
        <v/>
      </c>
      <c r="L187" s="43"/>
      <c r="M187" s="43"/>
      <c r="N187" s="53"/>
      <c r="O187" s="53"/>
      <c r="P187" s="40" t="str">
        <f t="shared" si="11"/>
        <v/>
      </c>
      <c r="Q187" s="49" t="str">
        <f>IFERROR(VLOOKUP(P187,'Lookup PRAcademy'!$C$2:$I$4955,7,FALSE),"")</f>
        <v/>
      </c>
      <c r="R187" s="44"/>
      <c r="S187" s="43"/>
      <c r="T187" s="43"/>
      <c r="U187" s="43"/>
      <c r="V187" s="43"/>
      <c r="W187" s="43"/>
    </row>
    <row r="188" spans="1:23" s="2" customFormat="1" x14ac:dyDescent="0.25">
      <c r="A188" s="53"/>
      <c r="B188" s="46" t="str">
        <f>IFERROR(VLOOKUP(A188,'District Lookup'!A:B,2,FALSE),"")</f>
        <v/>
      </c>
      <c r="C188" s="53"/>
      <c r="D188" s="40" t="str">
        <f t="shared" si="8"/>
        <v/>
      </c>
      <c r="E188" s="46" t="str">
        <f>IFERROR(VLOOKUP(D188,DistrictSchool!C181:D4908,2,FALSE),"")</f>
        <v/>
      </c>
      <c r="F188" s="53"/>
      <c r="G188" s="41" t="str">
        <f t="shared" si="9"/>
        <v/>
      </c>
      <c r="H188" s="46" t="str">
        <f>IFERROR(VLOOKUP(G188,'Lookup PRAcademy'!A:I,9,FALSE),"")</f>
        <v/>
      </c>
      <c r="I188" s="43"/>
      <c r="J188" s="50" t="str">
        <f t="shared" si="10"/>
        <v/>
      </c>
      <c r="K188" s="43" t="str">
        <f>IFERROR(VLOOKUP(J188,'Lookup PRAcademy'!C181:D5134,2,FALSE),"")</f>
        <v/>
      </c>
      <c r="L188" s="43"/>
      <c r="M188" s="43"/>
      <c r="N188" s="53"/>
      <c r="O188" s="53"/>
      <c r="P188" s="40" t="str">
        <f t="shared" si="11"/>
        <v/>
      </c>
      <c r="Q188" s="49" t="str">
        <f>IFERROR(VLOOKUP(P188,'Lookup PRAcademy'!$C$2:$I$4955,7,FALSE),"")</f>
        <v/>
      </c>
      <c r="R188" s="44"/>
      <c r="S188" s="43"/>
      <c r="T188" s="43"/>
      <c r="U188" s="43"/>
      <c r="V188" s="43"/>
      <c r="W188" s="43"/>
    </row>
    <row r="189" spans="1:23" s="2" customFormat="1" x14ac:dyDescent="0.25">
      <c r="A189" s="53"/>
      <c r="B189" s="46" t="str">
        <f>IFERROR(VLOOKUP(A189,'District Lookup'!A:B,2,FALSE),"")</f>
        <v/>
      </c>
      <c r="C189" s="53"/>
      <c r="D189" s="40" t="str">
        <f t="shared" si="8"/>
        <v/>
      </c>
      <c r="E189" s="46" t="str">
        <f>IFERROR(VLOOKUP(D189,DistrictSchool!C182:D4909,2,FALSE),"")</f>
        <v/>
      </c>
      <c r="F189" s="53"/>
      <c r="G189" s="41" t="str">
        <f t="shared" si="9"/>
        <v/>
      </c>
      <c r="H189" s="46" t="str">
        <f>IFERROR(VLOOKUP(G189,'Lookup PRAcademy'!A:I,9,FALSE),"")</f>
        <v/>
      </c>
      <c r="I189" s="43"/>
      <c r="J189" s="50" t="str">
        <f t="shared" si="10"/>
        <v/>
      </c>
      <c r="K189" s="43" t="str">
        <f>IFERROR(VLOOKUP(J189,'Lookup PRAcademy'!C182:D5135,2,FALSE),"")</f>
        <v/>
      </c>
      <c r="L189" s="43"/>
      <c r="M189" s="43"/>
      <c r="N189" s="53"/>
      <c r="O189" s="53"/>
      <c r="P189" s="40" t="str">
        <f t="shared" si="11"/>
        <v/>
      </c>
      <c r="Q189" s="49" t="str">
        <f>IFERROR(VLOOKUP(P189,'Lookup PRAcademy'!$C$2:$I$4955,7,FALSE),"")</f>
        <v/>
      </c>
      <c r="R189" s="44"/>
      <c r="S189" s="43"/>
      <c r="T189" s="43"/>
      <c r="U189" s="43"/>
      <c r="V189" s="43"/>
      <c r="W189" s="43"/>
    </row>
    <row r="190" spans="1:23" s="2" customFormat="1" x14ac:dyDescent="0.25">
      <c r="A190" s="53"/>
      <c r="B190" s="46" t="str">
        <f>IFERROR(VLOOKUP(A190,'District Lookup'!A:B,2,FALSE),"")</f>
        <v/>
      </c>
      <c r="C190" s="53"/>
      <c r="D190" s="40" t="str">
        <f t="shared" si="8"/>
        <v/>
      </c>
      <c r="E190" s="46" t="str">
        <f>IFERROR(VLOOKUP(D190,DistrictSchool!C183:D4910,2,FALSE),"")</f>
        <v/>
      </c>
      <c r="F190" s="53"/>
      <c r="G190" s="41" t="str">
        <f t="shared" si="9"/>
        <v/>
      </c>
      <c r="H190" s="46" t="str">
        <f>IFERROR(VLOOKUP(G190,'Lookup PRAcademy'!A:I,9,FALSE),"")</f>
        <v/>
      </c>
      <c r="I190" s="43"/>
      <c r="J190" s="50" t="str">
        <f t="shared" si="10"/>
        <v/>
      </c>
      <c r="K190" s="43" t="str">
        <f>IFERROR(VLOOKUP(J190,'Lookup PRAcademy'!C183:D5136,2,FALSE),"")</f>
        <v/>
      </c>
      <c r="L190" s="43"/>
      <c r="M190" s="43"/>
      <c r="N190" s="53"/>
      <c r="O190" s="53"/>
      <c r="P190" s="40" t="str">
        <f t="shared" si="11"/>
        <v/>
      </c>
      <c r="Q190" s="49" t="str">
        <f>IFERROR(VLOOKUP(P190,'Lookup PRAcademy'!$C$2:$I$4955,7,FALSE),"")</f>
        <v/>
      </c>
      <c r="R190" s="44"/>
      <c r="S190" s="43"/>
      <c r="T190" s="43"/>
      <c r="U190" s="43"/>
      <c r="V190" s="43"/>
      <c r="W190" s="43"/>
    </row>
    <row r="191" spans="1:23" s="2" customFormat="1" x14ac:dyDescent="0.25">
      <c r="A191" s="53"/>
      <c r="B191" s="46" t="str">
        <f>IFERROR(VLOOKUP(A191,'District Lookup'!A:B,2,FALSE),"")</f>
        <v/>
      </c>
      <c r="C191" s="53"/>
      <c r="D191" s="40" t="str">
        <f t="shared" si="8"/>
        <v/>
      </c>
      <c r="E191" s="46" t="str">
        <f>IFERROR(VLOOKUP(D191,DistrictSchool!C184:D4911,2,FALSE),"")</f>
        <v/>
      </c>
      <c r="F191" s="53"/>
      <c r="G191" s="41" t="str">
        <f t="shared" si="9"/>
        <v/>
      </c>
      <c r="H191" s="46" t="str">
        <f>IFERROR(VLOOKUP(G191,'Lookup PRAcademy'!A:I,9,FALSE),"")</f>
        <v/>
      </c>
      <c r="I191" s="43"/>
      <c r="J191" s="50" t="str">
        <f t="shared" si="10"/>
        <v/>
      </c>
      <c r="K191" s="43" t="str">
        <f>IFERROR(VLOOKUP(J191,'Lookup PRAcademy'!C184:D5137,2,FALSE),"")</f>
        <v/>
      </c>
      <c r="L191" s="43"/>
      <c r="M191" s="43"/>
      <c r="N191" s="53"/>
      <c r="O191" s="53"/>
      <c r="P191" s="40" t="str">
        <f t="shared" si="11"/>
        <v/>
      </c>
      <c r="Q191" s="49" t="str">
        <f>IFERROR(VLOOKUP(P191,'Lookup PRAcademy'!$C$2:$I$4955,7,FALSE),"")</f>
        <v/>
      </c>
      <c r="R191" s="44"/>
      <c r="S191" s="43"/>
      <c r="T191" s="43"/>
      <c r="U191" s="43"/>
      <c r="V191" s="43"/>
      <c r="W191" s="43"/>
    </row>
    <row r="192" spans="1:23" s="2" customFormat="1" x14ac:dyDescent="0.25">
      <c r="A192" s="53"/>
      <c r="B192" s="46" t="str">
        <f>IFERROR(VLOOKUP(A192,'District Lookup'!A:B,2,FALSE),"")</f>
        <v/>
      </c>
      <c r="C192" s="53"/>
      <c r="D192" s="40" t="str">
        <f t="shared" si="8"/>
        <v/>
      </c>
      <c r="E192" s="46" t="str">
        <f>IFERROR(VLOOKUP(D192,DistrictSchool!C185:D4912,2,FALSE),"")</f>
        <v/>
      </c>
      <c r="F192" s="53"/>
      <c r="G192" s="41" t="str">
        <f t="shared" si="9"/>
        <v/>
      </c>
      <c r="H192" s="46" t="str">
        <f>IFERROR(VLOOKUP(G192,'Lookup PRAcademy'!A:I,9,FALSE),"")</f>
        <v/>
      </c>
      <c r="I192" s="43"/>
      <c r="J192" s="50" t="str">
        <f t="shared" si="10"/>
        <v/>
      </c>
      <c r="K192" s="43" t="str">
        <f>IFERROR(VLOOKUP(J192,'Lookup PRAcademy'!C185:D5138,2,FALSE),"")</f>
        <v/>
      </c>
      <c r="L192" s="43"/>
      <c r="M192" s="43"/>
      <c r="N192" s="53"/>
      <c r="O192" s="53"/>
      <c r="P192" s="40" t="str">
        <f t="shared" si="11"/>
        <v/>
      </c>
      <c r="Q192" s="49" t="str">
        <f>IFERROR(VLOOKUP(P192,'Lookup PRAcademy'!$C$2:$I$4955,7,FALSE),"")</f>
        <v/>
      </c>
      <c r="R192" s="44"/>
      <c r="S192" s="43"/>
      <c r="T192" s="43"/>
      <c r="U192" s="43"/>
      <c r="V192" s="43"/>
      <c r="W192" s="43"/>
    </row>
    <row r="193" spans="1:23" s="2" customFormat="1" x14ac:dyDescent="0.25">
      <c r="A193" s="53"/>
      <c r="B193" s="46" t="str">
        <f>IFERROR(VLOOKUP(A193,'District Lookup'!A:B,2,FALSE),"")</f>
        <v/>
      </c>
      <c r="C193" s="53"/>
      <c r="D193" s="40" t="str">
        <f t="shared" si="8"/>
        <v/>
      </c>
      <c r="E193" s="46" t="str">
        <f>IFERROR(VLOOKUP(D193,DistrictSchool!C186:D4913,2,FALSE),"")</f>
        <v/>
      </c>
      <c r="F193" s="53"/>
      <c r="G193" s="41" t="str">
        <f t="shared" si="9"/>
        <v/>
      </c>
      <c r="H193" s="46" t="str">
        <f>IFERROR(VLOOKUP(G193,'Lookup PRAcademy'!A:I,9,FALSE),"")</f>
        <v/>
      </c>
      <c r="I193" s="43"/>
      <c r="J193" s="50" t="str">
        <f t="shared" si="10"/>
        <v/>
      </c>
      <c r="K193" s="43" t="str">
        <f>IFERROR(VLOOKUP(J193,'Lookup PRAcademy'!C186:D5139,2,FALSE),"")</f>
        <v/>
      </c>
      <c r="L193" s="43"/>
      <c r="M193" s="43"/>
      <c r="N193" s="53"/>
      <c r="O193" s="53"/>
      <c r="P193" s="40" t="str">
        <f t="shared" si="11"/>
        <v/>
      </c>
      <c r="Q193" s="49" t="str">
        <f>IFERROR(VLOOKUP(P193,'Lookup PRAcademy'!$C$2:$I$4955,7,FALSE),"")</f>
        <v/>
      </c>
      <c r="R193" s="44"/>
      <c r="S193" s="43"/>
      <c r="T193" s="43"/>
      <c r="U193" s="43"/>
      <c r="V193" s="43"/>
      <c r="W193" s="43"/>
    </row>
    <row r="194" spans="1:23" s="2" customFormat="1" x14ac:dyDescent="0.25">
      <c r="A194" s="53"/>
      <c r="B194" s="46" t="str">
        <f>IFERROR(VLOOKUP(A194,'District Lookup'!A:B,2,FALSE),"")</f>
        <v/>
      </c>
      <c r="C194" s="53"/>
      <c r="D194" s="40" t="str">
        <f t="shared" si="8"/>
        <v/>
      </c>
      <c r="E194" s="46" t="str">
        <f>IFERROR(VLOOKUP(D194,DistrictSchool!C187:D4914,2,FALSE),"")</f>
        <v/>
      </c>
      <c r="F194" s="53"/>
      <c r="G194" s="41" t="str">
        <f t="shared" si="9"/>
        <v/>
      </c>
      <c r="H194" s="46" t="str">
        <f>IFERROR(VLOOKUP(G194,'Lookup PRAcademy'!A:I,9,FALSE),"")</f>
        <v/>
      </c>
      <c r="I194" s="43"/>
      <c r="J194" s="50" t="str">
        <f t="shared" si="10"/>
        <v/>
      </c>
      <c r="K194" s="43" t="str">
        <f>IFERROR(VLOOKUP(J194,'Lookup PRAcademy'!C187:D5140,2,FALSE),"")</f>
        <v/>
      </c>
      <c r="L194" s="43"/>
      <c r="M194" s="43"/>
      <c r="N194" s="53"/>
      <c r="O194" s="53"/>
      <c r="P194" s="40" t="str">
        <f t="shared" si="11"/>
        <v/>
      </c>
      <c r="Q194" s="49" t="str">
        <f>IFERROR(VLOOKUP(P194,'Lookup PRAcademy'!$C$2:$I$4955,7,FALSE),"")</f>
        <v/>
      </c>
      <c r="R194" s="44"/>
      <c r="S194" s="43"/>
      <c r="T194" s="43"/>
      <c r="U194" s="43"/>
      <c r="V194" s="43"/>
      <c r="W194" s="43"/>
    </row>
    <row r="195" spans="1:23" s="2" customFormat="1" x14ac:dyDescent="0.25">
      <c r="A195" s="53"/>
      <c r="B195" s="46" t="str">
        <f>IFERROR(VLOOKUP(A195,'District Lookup'!A:B,2,FALSE),"")</f>
        <v/>
      </c>
      <c r="C195" s="53"/>
      <c r="D195" s="40" t="str">
        <f t="shared" si="8"/>
        <v/>
      </c>
      <c r="E195" s="46" t="str">
        <f>IFERROR(VLOOKUP(D195,DistrictSchool!C188:D4915,2,FALSE),"")</f>
        <v/>
      </c>
      <c r="F195" s="53"/>
      <c r="G195" s="41" t="str">
        <f t="shared" si="9"/>
        <v/>
      </c>
      <c r="H195" s="46" t="str">
        <f>IFERROR(VLOOKUP(G195,'Lookup PRAcademy'!A:I,9,FALSE),"")</f>
        <v/>
      </c>
      <c r="I195" s="43"/>
      <c r="J195" s="50" t="str">
        <f t="shared" si="10"/>
        <v/>
      </c>
      <c r="K195" s="43" t="str">
        <f>IFERROR(VLOOKUP(J195,'Lookup PRAcademy'!C188:D5141,2,FALSE),"")</f>
        <v/>
      </c>
      <c r="L195" s="43"/>
      <c r="M195" s="43"/>
      <c r="N195" s="53"/>
      <c r="O195" s="53"/>
      <c r="P195" s="40" t="str">
        <f t="shared" si="11"/>
        <v/>
      </c>
      <c r="Q195" s="49" t="str">
        <f>IFERROR(VLOOKUP(P195,'Lookup PRAcademy'!$C$2:$I$4955,7,FALSE),"")</f>
        <v/>
      </c>
      <c r="R195" s="44"/>
      <c r="S195" s="43"/>
      <c r="T195" s="43"/>
      <c r="U195" s="43"/>
      <c r="V195" s="43"/>
      <c r="W195" s="43"/>
    </row>
    <row r="196" spans="1:23" s="2" customFormat="1" x14ac:dyDescent="0.25">
      <c r="A196" s="53"/>
      <c r="B196" s="46" t="str">
        <f>IFERROR(VLOOKUP(A196,'District Lookup'!A:B,2,FALSE),"")</f>
        <v/>
      </c>
      <c r="C196" s="53"/>
      <c r="D196" s="40" t="str">
        <f t="shared" si="8"/>
        <v/>
      </c>
      <c r="E196" s="46" t="str">
        <f>IFERROR(VLOOKUP(D196,DistrictSchool!C189:D4916,2,FALSE),"")</f>
        <v/>
      </c>
      <c r="F196" s="53"/>
      <c r="G196" s="41" t="str">
        <f t="shared" si="9"/>
        <v/>
      </c>
      <c r="H196" s="46" t="str">
        <f>IFERROR(VLOOKUP(G196,'Lookup PRAcademy'!A:I,9,FALSE),"")</f>
        <v/>
      </c>
      <c r="I196" s="43"/>
      <c r="J196" s="50" t="str">
        <f t="shared" si="10"/>
        <v/>
      </c>
      <c r="K196" s="43" t="str">
        <f>IFERROR(VLOOKUP(J196,'Lookup PRAcademy'!C189:D5142,2,FALSE),"")</f>
        <v/>
      </c>
      <c r="L196" s="43"/>
      <c r="M196" s="43"/>
      <c r="N196" s="53"/>
      <c r="O196" s="53"/>
      <c r="P196" s="40" t="str">
        <f t="shared" si="11"/>
        <v/>
      </c>
      <c r="Q196" s="49" t="str">
        <f>IFERROR(VLOOKUP(P196,'Lookup PRAcademy'!$C$2:$I$4955,7,FALSE),"")</f>
        <v/>
      </c>
      <c r="R196" s="44"/>
      <c r="S196" s="43"/>
      <c r="T196" s="43"/>
      <c r="U196" s="43"/>
      <c r="V196" s="43"/>
      <c r="W196" s="43"/>
    </row>
    <row r="197" spans="1:23" s="2" customFormat="1" x14ac:dyDescent="0.25">
      <c r="A197" s="53"/>
      <c r="B197" s="46" t="str">
        <f>IFERROR(VLOOKUP(A197,'District Lookup'!A:B,2,FALSE),"")</f>
        <v/>
      </c>
      <c r="C197" s="53"/>
      <c r="D197" s="40" t="str">
        <f t="shared" si="8"/>
        <v/>
      </c>
      <c r="E197" s="46" t="str">
        <f>IFERROR(VLOOKUP(D197,DistrictSchool!C190:D4917,2,FALSE),"")</f>
        <v/>
      </c>
      <c r="F197" s="53"/>
      <c r="G197" s="41" t="str">
        <f t="shared" si="9"/>
        <v/>
      </c>
      <c r="H197" s="46" t="str">
        <f>IFERROR(VLOOKUP(G197,'Lookup PRAcademy'!A:I,9,FALSE),"")</f>
        <v/>
      </c>
      <c r="I197" s="43"/>
      <c r="J197" s="50" t="str">
        <f t="shared" si="10"/>
        <v/>
      </c>
      <c r="K197" s="43" t="str">
        <f>IFERROR(VLOOKUP(J197,'Lookup PRAcademy'!C190:D5143,2,FALSE),"")</f>
        <v/>
      </c>
      <c r="L197" s="43"/>
      <c r="M197" s="43"/>
      <c r="N197" s="53"/>
      <c r="O197" s="53"/>
      <c r="P197" s="40" t="str">
        <f t="shared" si="11"/>
        <v/>
      </c>
      <c r="Q197" s="49" t="str">
        <f>IFERROR(VLOOKUP(P197,'Lookup PRAcademy'!$C$2:$I$4955,7,FALSE),"")</f>
        <v/>
      </c>
      <c r="R197" s="44"/>
      <c r="S197" s="43"/>
      <c r="T197" s="43"/>
      <c r="U197" s="43"/>
      <c r="V197" s="43"/>
      <c r="W197" s="43"/>
    </row>
    <row r="198" spans="1:23" s="2" customFormat="1" x14ac:dyDescent="0.25">
      <c r="A198" s="53"/>
      <c r="B198" s="46" t="str">
        <f>IFERROR(VLOOKUP(A198,'District Lookup'!A:B,2,FALSE),"")</f>
        <v/>
      </c>
      <c r="C198" s="53"/>
      <c r="D198" s="40" t="str">
        <f t="shared" si="8"/>
        <v/>
      </c>
      <c r="E198" s="46" t="str">
        <f>IFERROR(VLOOKUP(D198,DistrictSchool!C191:D4918,2,FALSE),"")</f>
        <v/>
      </c>
      <c r="F198" s="53"/>
      <c r="G198" s="41" t="str">
        <f t="shared" si="9"/>
        <v/>
      </c>
      <c r="H198" s="46" t="str">
        <f>IFERROR(VLOOKUP(G198,'Lookup PRAcademy'!A:I,9,FALSE),"")</f>
        <v/>
      </c>
      <c r="I198" s="43"/>
      <c r="J198" s="50" t="str">
        <f t="shared" si="10"/>
        <v/>
      </c>
      <c r="K198" s="43" t="str">
        <f>IFERROR(VLOOKUP(J198,'Lookup PRAcademy'!C191:D5144,2,FALSE),"")</f>
        <v/>
      </c>
      <c r="L198" s="43"/>
      <c r="M198" s="43"/>
      <c r="N198" s="53"/>
      <c r="O198" s="53"/>
      <c r="P198" s="40" t="str">
        <f t="shared" si="11"/>
        <v/>
      </c>
      <c r="Q198" s="49" t="str">
        <f>IFERROR(VLOOKUP(P198,'Lookup PRAcademy'!$C$2:$I$4955,7,FALSE),"")</f>
        <v/>
      </c>
      <c r="R198" s="44"/>
      <c r="S198" s="43"/>
      <c r="T198" s="43"/>
      <c r="U198" s="43"/>
      <c r="V198" s="43"/>
      <c r="W198" s="43"/>
    </row>
    <row r="199" spans="1:23" s="2" customFormat="1" x14ac:dyDescent="0.25">
      <c r="A199" s="53"/>
      <c r="B199" s="46" t="str">
        <f>IFERROR(VLOOKUP(A199,'District Lookup'!A:B,2,FALSE),"")</f>
        <v/>
      </c>
      <c r="C199" s="53"/>
      <c r="D199" s="40" t="str">
        <f t="shared" si="8"/>
        <v/>
      </c>
      <c r="E199" s="46" t="str">
        <f>IFERROR(VLOOKUP(D199,DistrictSchool!C192:D4919,2,FALSE),"")</f>
        <v/>
      </c>
      <c r="F199" s="53"/>
      <c r="G199" s="41" t="str">
        <f t="shared" si="9"/>
        <v/>
      </c>
      <c r="H199" s="46" t="str">
        <f>IFERROR(VLOOKUP(G199,'Lookup PRAcademy'!A:I,9,FALSE),"")</f>
        <v/>
      </c>
      <c r="I199" s="43"/>
      <c r="J199" s="50" t="str">
        <f t="shared" si="10"/>
        <v/>
      </c>
      <c r="K199" s="43" t="str">
        <f>IFERROR(VLOOKUP(J199,'Lookup PRAcademy'!C192:D5145,2,FALSE),"")</f>
        <v/>
      </c>
      <c r="L199" s="43"/>
      <c r="M199" s="43"/>
      <c r="N199" s="53"/>
      <c r="O199" s="53"/>
      <c r="P199" s="40" t="str">
        <f t="shared" si="11"/>
        <v/>
      </c>
      <c r="Q199" s="49" t="str">
        <f>IFERROR(VLOOKUP(P199,'Lookup PRAcademy'!$C$2:$I$4955,7,FALSE),"")</f>
        <v/>
      </c>
      <c r="R199" s="44"/>
      <c r="S199" s="43"/>
      <c r="T199" s="43"/>
      <c r="U199" s="43"/>
      <c r="V199" s="43"/>
      <c r="W199" s="43"/>
    </row>
    <row r="200" spans="1:23" s="2" customFormat="1" x14ac:dyDescent="0.25">
      <c r="A200" s="53"/>
      <c r="B200" s="46" t="str">
        <f>IFERROR(VLOOKUP(A200,'District Lookup'!A:B,2,FALSE),"")</f>
        <v/>
      </c>
      <c r="C200" s="53"/>
      <c r="D200" s="40" t="str">
        <f t="shared" ref="D200:D263" si="12">_xlfn.CONCAT(A200,C200)</f>
        <v/>
      </c>
      <c r="E200" s="46" t="str">
        <f>IFERROR(VLOOKUP(D200,DistrictSchool!C193:D4920,2,FALSE),"")</f>
        <v/>
      </c>
      <c r="F200" s="53"/>
      <c r="G200" s="41" t="str">
        <f t="shared" si="9"/>
        <v/>
      </c>
      <c r="H200" s="46" t="str">
        <f>IFERROR(VLOOKUP(G200,'Lookup PRAcademy'!A:I,9,FALSE),"")</f>
        <v/>
      </c>
      <c r="I200" s="43"/>
      <c r="J200" s="50" t="str">
        <f t="shared" si="10"/>
        <v/>
      </c>
      <c r="K200" s="43" t="str">
        <f>IFERROR(VLOOKUP(J200,'Lookup PRAcademy'!C193:D5146,2,FALSE),"")</f>
        <v/>
      </c>
      <c r="L200" s="43"/>
      <c r="M200" s="43"/>
      <c r="N200" s="53"/>
      <c r="O200" s="53"/>
      <c r="P200" s="40" t="str">
        <f t="shared" si="11"/>
        <v/>
      </c>
      <c r="Q200" s="49" t="str">
        <f>IFERROR(VLOOKUP(P200,'Lookup PRAcademy'!$C$2:$I$4955,7,FALSE),"")</f>
        <v/>
      </c>
      <c r="R200" s="44"/>
      <c r="S200" s="43"/>
      <c r="T200" s="43"/>
      <c r="U200" s="43"/>
      <c r="V200" s="43"/>
      <c r="W200" s="43"/>
    </row>
    <row r="201" spans="1:23" s="2" customFormat="1" x14ac:dyDescent="0.25">
      <c r="A201" s="53"/>
      <c r="B201" s="46" t="str">
        <f>IFERROR(VLOOKUP(A201,'District Lookup'!A:B,2,FALSE),"")</f>
        <v/>
      </c>
      <c r="C201" s="53"/>
      <c r="D201" s="40" t="str">
        <f t="shared" si="12"/>
        <v/>
      </c>
      <c r="E201" s="46" t="str">
        <f>IFERROR(VLOOKUP(D201,DistrictSchool!C194:D4921,2,FALSE),"")</f>
        <v/>
      </c>
      <c r="F201" s="53"/>
      <c r="G201" s="41" t="str">
        <f t="shared" si="9"/>
        <v/>
      </c>
      <c r="H201" s="46" t="str">
        <f>IFERROR(VLOOKUP(G201,'Lookup PRAcademy'!A:I,9,FALSE),"")</f>
        <v/>
      </c>
      <c r="I201" s="43"/>
      <c r="J201" s="50" t="str">
        <f t="shared" si="10"/>
        <v/>
      </c>
      <c r="K201" s="43" t="str">
        <f>IFERROR(VLOOKUP(J201,'Lookup PRAcademy'!C194:D5147,2,FALSE),"")</f>
        <v/>
      </c>
      <c r="L201" s="43"/>
      <c r="M201" s="43"/>
      <c r="N201" s="53"/>
      <c r="O201" s="53"/>
      <c r="P201" s="40" t="str">
        <f t="shared" si="11"/>
        <v/>
      </c>
      <c r="Q201" s="49" t="str">
        <f>IFERROR(VLOOKUP(P201,'Lookup PRAcademy'!$C$2:$I$4955,7,FALSE),"")</f>
        <v/>
      </c>
      <c r="R201" s="44"/>
      <c r="S201" s="43"/>
      <c r="T201" s="43"/>
      <c r="U201" s="43"/>
      <c r="V201" s="43"/>
      <c r="W201" s="43"/>
    </row>
    <row r="202" spans="1:23" s="2" customFormat="1" x14ac:dyDescent="0.25">
      <c r="A202" s="53"/>
      <c r="B202" s="46" t="str">
        <f>IFERROR(VLOOKUP(A202,'District Lookup'!A:B,2,FALSE),"")</f>
        <v/>
      </c>
      <c r="C202" s="53"/>
      <c r="D202" s="40" t="str">
        <f t="shared" si="12"/>
        <v/>
      </c>
      <c r="E202" s="46" t="str">
        <f>IFERROR(VLOOKUP(D202,DistrictSchool!C195:D4922,2,FALSE),"")</f>
        <v/>
      </c>
      <c r="F202" s="53"/>
      <c r="G202" s="41" t="str">
        <f t="shared" si="9"/>
        <v/>
      </c>
      <c r="H202" s="46" t="str">
        <f>IFERROR(VLOOKUP(G202,'Lookup PRAcademy'!A:I,9,FALSE),"")</f>
        <v/>
      </c>
      <c r="I202" s="43"/>
      <c r="J202" s="50" t="str">
        <f t="shared" si="10"/>
        <v/>
      </c>
      <c r="K202" s="43" t="str">
        <f>IFERROR(VLOOKUP(J202,'Lookup PRAcademy'!C195:D5148,2,FALSE),"")</f>
        <v/>
      </c>
      <c r="L202" s="43"/>
      <c r="M202" s="43"/>
      <c r="N202" s="53"/>
      <c r="O202" s="53"/>
      <c r="P202" s="40" t="str">
        <f t="shared" si="11"/>
        <v/>
      </c>
      <c r="Q202" s="49" t="str">
        <f>IFERROR(VLOOKUP(P202,'Lookup PRAcademy'!$C$2:$I$4955,7,FALSE),"")</f>
        <v/>
      </c>
      <c r="R202" s="44"/>
      <c r="S202" s="43"/>
      <c r="T202" s="43"/>
      <c r="U202" s="43"/>
      <c r="V202" s="43"/>
      <c r="W202" s="43"/>
    </row>
    <row r="203" spans="1:23" s="2" customFormat="1" x14ac:dyDescent="0.25">
      <c r="A203" s="53"/>
      <c r="B203" s="46" t="str">
        <f>IFERROR(VLOOKUP(A203,'District Lookup'!A:B,2,FALSE),"")</f>
        <v/>
      </c>
      <c r="C203" s="53"/>
      <c r="D203" s="40" t="str">
        <f t="shared" si="12"/>
        <v/>
      </c>
      <c r="E203" s="46" t="str">
        <f>IFERROR(VLOOKUP(D203,DistrictSchool!C196:D4923,2,FALSE),"")</f>
        <v/>
      </c>
      <c r="F203" s="53"/>
      <c r="G203" s="41" t="str">
        <f t="shared" ref="G203:G266" si="13">_xlfn.CONCAT(A203,B203,C203,E203,F203)</f>
        <v/>
      </c>
      <c r="H203" s="46" t="str">
        <f>IFERROR(VLOOKUP(G203,'Lookup PRAcademy'!A:I,9,FALSE),"")</f>
        <v/>
      </c>
      <c r="I203" s="43"/>
      <c r="J203" s="50" t="str">
        <f t="shared" ref="J203:J266" si="14">_xlfn.CONCAT(A203,C203,F203)</f>
        <v/>
      </c>
      <c r="K203" s="43" t="str">
        <f>IFERROR(VLOOKUP(J203,'Lookup PRAcademy'!C196:D5149,2,FALSE),"")</f>
        <v/>
      </c>
      <c r="L203" s="43"/>
      <c r="M203" s="43"/>
      <c r="N203" s="53"/>
      <c r="O203" s="53"/>
      <c r="P203" s="40" t="str">
        <f t="shared" ref="P203:P266" si="15">_xlfn.CONCAT(A203,O203,N203)</f>
        <v/>
      </c>
      <c r="Q203" s="49" t="str">
        <f>IFERROR(VLOOKUP(P203,'Lookup PRAcademy'!$C$2:$I$4955,7,FALSE),"")</f>
        <v/>
      </c>
      <c r="R203" s="44"/>
      <c r="S203" s="43"/>
      <c r="T203" s="43"/>
      <c r="U203" s="43"/>
      <c r="V203" s="43"/>
      <c r="W203" s="43"/>
    </row>
    <row r="204" spans="1:23" s="2" customFormat="1" x14ac:dyDescent="0.25">
      <c r="A204" s="53"/>
      <c r="B204" s="46" t="str">
        <f>IFERROR(VLOOKUP(A204,'District Lookup'!A:B,2,FALSE),"")</f>
        <v/>
      </c>
      <c r="C204" s="53"/>
      <c r="D204" s="40" t="str">
        <f t="shared" si="12"/>
        <v/>
      </c>
      <c r="E204" s="46" t="str">
        <f>IFERROR(VLOOKUP(D204,DistrictSchool!C197:D4924,2,FALSE),"")</f>
        <v/>
      </c>
      <c r="F204" s="53"/>
      <c r="G204" s="41" t="str">
        <f t="shared" si="13"/>
        <v/>
      </c>
      <c r="H204" s="46" t="str">
        <f>IFERROR(VLOOKUP(G204,'Lookup PRAcademy'!A:I,9,FALSE),"")</f>
        <v/>
      </c>
      <c r="I204" s="43"/>
      <c r="J204" s="50" t="str">
        <f t="shared" si="14"/>
        <v/>
      </c>
      <c r="K204" s="43" t="str">
        <f>IFERROR(VLOOKUP(J204,'Lookup PRAcademy'!C197:D5150,2,FALSE),"")</f>
        <v/>
      </c>
      <c r="L204" s="43"/>
      <c r="M204" s="43"/>
      <c r="N204" s="53"/>
      <c r="O204" s="53"/>
      <c r="P204" s="40" t="str">
        <f t="shared" si="15"/>
        <v/>
      </c>
      <c r="Q204" s="49" t="str">
        <f>IFERROR(VLOOKUP(P204,'Lookup PRAcademy'!$C$2:$I$4955,7,FALSE),"")</f>
        <v/>
      </c>
      <c r="R204" s="44"/>
      <c r="S204" s="43"/>
      <c r="T204" s="43"/>
      <c r="U204" s="43"/>
      <c r="V204" s="43"/>
      <c r="W204" s="43"/>
    </row>
    <row r="205" spans="1:23" s="2" customFormat="1" x14ac:dyDescent="0.25">
      <c r="A205" s="53"/>
      <c r="B205" s="46" t="str">
        <f>IFERROR(VLOOKUP(A205,'District Lookup'!A:B,2,FALSE),"")</f>
        <v/>
      </c>
      <c r="C205" s="53"/>
      <c r="D205" s="40" t="str">
        <f t="shared" si="12"/>
        <v/>
      </c>
      <c r="E205" s="46" t="str">
        <f>IFERROR(VLOOKUP(D205,DistrictSchool!C198:D4925,2,FALSE),"")</f>
        <v/>
      </c>
      <c r="F205" s="53"/>
      <c r="G205" s="41" t="str">
        <f t="shared" si="13"/>
        <v/>
      </c>
      <c r="H205" s="46" t="str">
        <f>IFERROR(VLOOKUP(G205,'Lookup PRAcademy'!A:I,9,FALSE),"")</f>
        <v/>
      </c>
      <c r="I205" s="43"/>
      <c r="J205" s="50" t="str">
        <f t="shared" si="14"/>
        <v/>
      </c>
      <c r="K205" s="43" t="str">
        <f>IFERROR(VLOOKUP(J205,'Lookup PRAcademy'!C198:D5151,2,FALSE),"")</f>
        <v/>
      </c>
      <c r="L205" s="43"/>
      <c r="M205" s="43"/>
      <c r="N205" s="53"/>
      <c r="O205" s="53"/>
      <c r="P205" s="40" t="str">
        <f t="shared" si="15"/>
        <v/>
      </c>
      <c r="Q205" s="49" t="str">
        <f>IFERROR(VLOOKUP(P205,'Lookup PRAcademy'!$C$2:$I$4955,7,FALSE),"")</f>
        <v/>
      </c>
      <c r="R205" s="44"/>
      <c r="S205" s="43"/>
      <c r="T205" s="43"/>
      <c r="U205" s="43"/>
      <c r="V205" s="43"/>
      <c r="W205" s="43"/>
    </row>
    <row r="206" spans="1:23" s="2" customFormat="1" x14ac:dyDescent="0.25">
      <c r="A206" s="53"/>
      <c r="B206" s="46" t="str">
        <f>IFERROR(VLOOKUP(A206,'District Lookup'!A:B,2,FALSE),"")</f>
        <v/>
      </c>
      <c r="C206" s="53"/>
      <c r="D206" s="40" t="str">
        <f t="shared" si="12"/>
        <v/>
      </c>
      <c r="E206" s="46" t="str">
        <f>IFERROR(VLOOKUP(D206,DistrictSchool!C199:D4926,2,FALSE),"")</f>
        <v/>
      </c>
      <c r="F206" s="53"/>
      <c r="G206" s="41" t="str">
        <f t="shared" si="13"/>
        <v/>
      </c>
      <c r="H206" s="46" t="str">
        <f>IFERROR(VLOOKUP(G206,'Lookup PRAcademy'!A:I,9,FALSE),"")</f>
        <v/>
      </c>
      <c r="I206" s="43"/>
      <c r="J206" s="50" t="str">
        <f t="shared" si="14"/>
        <v/>
      </c>
      <c r="K206" s="43" t="str">
        <f>IFERROR(VLOOKUP(J206,'Lookup PRAcademy'!C199:D5152,2,FALSE),"")</f>
        <v/>
      </c>
      <c r="L206" s="43"/>
      <c r="M206" s="43"/>
      <c r="N206" s="53"/>
      <c r="O206" s="53"/>
      <c r="P206" s="40" t="str">
        <f t="shared" si="15"/>
        <v/>
      </c>
      <c r="Q206" s="49" t="str">
        <f>IFERROR(VLOOKUP(P206,'Lookup PRAcademy'!$C$2:$I$4955,7,FALSE),"")</f>
        <v/>
      </c>
      <c r="R206" s="44"/>
      <c r="S206" s="43"/>
      <c r="T206" s="43"/>
      <c r="U206" s="43"/>
      <c r="V206" s="43"/>
      <c r="W206" s="43"/>
    </row>
    <row r="207" spans="1:23" s="2" customFormat="1" x14ac:dyDescent="0.25">
      <c r="A207" s="53"/>
      <c r="B207" s="46" t="str">
        <f>IFERROR(VLOOKUP(A207,'District Lookup'!A:B,2,FALSE),"")</f>
        <v/>
      </c>
      <c r="C207" s="53"/>
      <c r="D207" s="40" t="str">
        <f t="shared" si="12"/>
        <v/>
      </c>
      <c r="E207" s="46" t="str">
        <f>IFERROR(VLOOKUP(D207,DistrictSchool!C200:D4927,2,FALSE),"")</f>
        <v/>
      </c>
      <c r="F207" s="53"/>
      <c r="G207" s="41" t="str">
        <f t="shared" si="13"/>
        <v/>
      </c>
      <c r="H207" s="46" t="str">
        <f>IFERROR(VLOOKUP(G207,'Lookup PRAcademy'!A:I,9,FALSE),"")</f>
        <v/>
      </c>
      <c r="I207" s="43"/>
      <c r="J207" s="50" t="str">
        <f t="shared" si="14"/>
        <v/>
      </c>
      <c r="K207" s="43" t="str">
        <f>IFERROR(VLOOKUP(J207,'Lookup PRAcademy'!C200:D5153,2,FALSE),"")</f>
        <v/>
      </c>
      <c r="L207" s="43"/>
      <c r="M207" s="43"/>
      <c r="N207" s="53"/>
      <c r="O207" s="53"/>
      <c r="P207" s="40" t="str">
        <f t="shared" si="15"/>
        <v/>
      </c>
      <c r="Q207" s="49" t="str">
        <f>IFERROR(VLOOKUP(P207,'Lookup PRAcademy'!$C$2:$I$4955,7,FALSE),"")</f>
        <v/>
      </c>
      <c r="R207" s="44"/>
      <c r="S207" s="43"/>
      <c r="T207" s="43"/>
      <c r="U207" s="43"/>
      <c r="V207" s="43"/>
      <c r="W207" s="43"/>
    </row>
    <row r="208" spans="1:23" s="2" customFormat="1" x14ac:dyDescent="0.25">
      <c r="A208" s="53"/>
      <c r="B208" s="46" t="str">
        <f>IFERROR(VLOOKUP(A208,'District Lookup'!A:B,2,FALSE),"")</f>
        <v/>
      </c>
      <c r="C208" s="53"/>
      <c r="D208" s="40" t="str">
        <f t="shared" si="12"/>
        <v/>
      </c>
      <c r="E208" s="46" t="str">
        <f>IFERROR(VLOOKUP(D208,DistrictSchool!C201:D4928,2,FALSE),"")</f>
        <v/>
      </c>
      <c r="F208" s="53"/>
      <c r="G208" s="41" t="str">
        <f t="shared" si="13"/>
        <v/>
      </c>
      <c r="H208" s="46" t="str">
        <f>IFERROR(VLOOKUP(G208,'Lookup PRAcademy'!A:I,9,FALSE),"")</f>
        <v/>
      </c>
      <c r="I208" s="43"/>
      <c r="J208" s="50" t="str">
        <f t="shared" si="14"/>
        <v/>
      </c>
      <c r="K208" s="43" t="str">
        <f>IFERROR(VLOOKUP(J208,'Lookup PRAcademy'!C201:D5154,2,FALSE),"")</f>
        <v/>
      </c>
      <c r="L208" s="43"/>
      <c r="M208" s="43"/>
      <c r="N208" s="53"/>
      <c r="O208" s="53"/>
      <c r="P208" s="40" t="str">
        <f t="shared" si="15"/>
        <v/>
      </c>
      <c r="Q208" s="49" t="str">
        <f>IFERROR(VLOOKUP(P208,'Lookup PRAcademy'!$C$2:$I$4955,7,FALSE),"")</f>
        <v/>
      </c>
      <c r="R208" s="44"/>
      <c r="S208" s="43"/>
      <c r="T208" s="43"/>
      <c r="U208" s="43"/>
      <c r="V208" s="43"/>
      <c r="W208" s="43"/>
    </row>
    <row r="209" spans="1:23" s="2" customFormat="1" x14ac:dyDescent="0.25">
      <c r="A209" s="53"/>
      <c r="B209" s="46" t="str">
        <f>IFERROR(VLOOKUP(A209,'District Lookup'!A:B,2,FALSE),"")</f>
        <v/>
      </c>
      <c r="C209" s="53"/>
      <c r="D209" s="40" t="str">
        <f t="shared" si="12"/>
        <v/>
      </c>
      <c r="E209" s="46" t="str">
        <f>IFERROR(VLOOKUP(D209,DistrictSchool!C202:D4929,2,FALSE),"")</f>
        <v/>
      </c>
      <c r="F209" s="53"/>
      <c r="G209" s="41" t="str">
        <f t="shared" si="13"/>
        <v/>
      </c>
      <c r="H209" s="46" t="str">
        <f>IFERROR(VLOOKUP(G209,'Lookup PRAcademy'!A:I,9,FALSE),"")</f>
        <v/>
      </c>
      <c r="I209" s="43"/>
      <c r="J209" s="50" t="str">
        <f t="shared" si="14"/>
        <v/>
      </c>
      <c r="K209" s="43" t="str">
        <f>IFERROR(VLOOKUP(J209,'Lookup PRAcademy'!C202:D5155,2,FALSE),"")</f>
        <v/>
      </c>
      <c r="L209" s="43"/>
      <c r="M209" s="43"/>
      <c r="N209" s="53"/>
      <c r="O209" s="53"/>
      <c r="P209" s="40" t="str">
        <f t="shared" si="15"/>
        <v/>
      </c>
      <c r="Q209" s="49" t="str">
        <f>IFERROR(VLOOKUP(P209,'Lookup PRAcademy'!$C$2:$I$4955,7,FALSE),"")</f>
        <v/>
      </c>
      <c r="R209" s="44"/>
      <c r="S209" s="43"/>
      <c r="T209" s="43"/>
      <c r="U209" s="43"/>
      <c r="V209" s="43"/>
      <c r="W209" s="43"/>
    </row>
    <row r="210" spans="1:23" s="2" customFormat="1" x14ac:dyDescent="0.25">
      <c r="A210" s="53"/>
      <c r="B210" s="46" t="str">
        <f>IFERROR(VLOOKUP(A210,'District Lookup'!A:B,2,FALSE),"")</f>
        <v/>
      </c>
      <c r="C210" s="53"/>
      <c r="D210" s="40" t="str">
        <f t="shared" si="12"/>
        <v/>
      </c>
      <c r="E210" s="46" t="str">
        <f>IFERROR(VLOOKUP(D210,DistrictSchool!C203:D4930,2,FALSE),"")</f>
        <v/>
      </c>
      <c r="F210" s="53"/>
      <c r="G210" s="41" t="str">
        <f t="shared" si="13"/>
        <v/>
      </c>
      <c r="H210" s="46" t="str">
        <f>IFERROR(VLOOKUP(G210,'Lookup PRAcademy'!A:I,9,FALSE),"")</f>
        <v/>
      </c>
      <c r="I210" s="43"/>
      <c r="J210" s="50" t="str">
        <f t="shared" si="14"/>
        <v/>
      </c>
      <c r="K210" s="43" t="str">
        <f>IFERROR(VLOOKUP(J210,'Lookup PRAcademy'!C203:D5156,2,FALSE),"")</f>
        <v/>
      </c>
      <c r="L210" s="43"/>
      <c r="M210" s="43"/>
      <c r="N210" s="53"/>
      <c r="O210" s="53"/>
      <c r="P210" s="40" t="str">
        <f t="shared" si="15"/>
        <v/>
      </c>
      <c r="Q210" s="49" t="str">
        <f>IFERROR(VLOOKUP(P210,'Lookup PRAcademy'!$C$2:$I$4955,7,FALSE),"")</f>
        <v/>
      </c>
      <c r="R210" s="44"/>
      <c r="S210" s="43"/>
      <c r="T210" s="43"/>
      <c r="U210" s="43"/>
      <c r="V210" s="43"/>
      <c r="W210" s="43"/>
    </row>
    <row r="211" spans="1:23" s="2" customFormat="1" x14ac:dyDescent="0.25">
      <c r="A211" s="53"/>
      <c r="B211" s="46" t="str">
        <f>IFERROR(VLOOKUP(A211,'District Lookup'!A:B,2,FALSE),"")</f>
        <v/>
      </c>
      <c r="C211" s="53"/>
      <c r="D211" s="40" t="str">
        <f t="shared" si="12"/>
        <v/>
      </c>
      <c r="E211" s="46" t="str">
        <f>IFERROR(VLOOKUP(D211,DistrictSchool!C204:D4931,2,FALSE),"")</f>
        <v/>
      </c>
      <c r="F211" s="53"/>
      <c r="G211" s="41" t="str">
        <f t="shared" si="13"/>
        <v/>
      </c>
      <c r="H211" s="46" t="str">
        <f>IFERROR(VLOOKUP(G211,'Lookup PRAcademy'!A:I,9,FALSE),"")</f>
        <v/>
      </c>
      <c r="I211" s="43"/>
      <c r="J211" s="50" t="str">
        <f t="shared" si="14"/>
        <v/>
      </c>
      <c r="K211" s="43" t="str">
        <f>IFERROR(VLOOKUP(J211,'Lookup PRAcademy'!C204:D5157,2,FALSE),"")</f>
        <v/>
      </c>
      <c r="L211" s="43"/>
      <c r="M211" s="43"/>
      <c r="N211" s="53"/>
      <c r="O211" s="53"/>
      <c r="P211" s="40" t="str">
        <f t="shared" si="15"/>
        <v/>
      </c>
      <c r="Q211" s="49" t="str">
        <f>IFERROR(VLOOKUP(P211,'Lookup PRAcademy'!$C$2:$I$4955,7,FALSE),"")</f>
        <v/>
      </c>
      <c r="R211" s="44"/>
      <c r="S211" s="43"/>
      <c r="T211" s="43"/>
      <c r="U211" s="43"/>
      <c r="V211" s="43"/>
      <c r="W211" s="43"/>
    </row>
    <row r="212" spans="1:23" s="2" customFormat="1" x14ac:dyDescent="0.25">
      <c r="A212" s="53"/>
      <c r="B212" s="46" t="str">
        <f>IFERROR(VLOOKUP(A212,'District Lookup'!A:B,2,FALSE),"")</f>
        <v/>
      </c>
      <c r="C212" s="53"/>
      <c r="D212" s="40" t="str">
        <f t="shared" si="12"/>
        <v/>
      </c>
      <c r="E212" s="46" t="str">
        <f>IFERROR(VLOOKUP(D212,DistrictSchool!C205:D4932,2,FALSE),"")</f>
        <v/>
      </c>
      <c r="F212" s="53"/>
      <c r="G212" s="41" t="str">
        <f t="shared" si="13"/>
        <v/>
      </c>
      <c r="H212" s="46" t="str">
        <f>IFERROR(VLOOKUP(G212,'Lookup PRAcademy'!A:I,9,FALSE),"")</f>
        <v/>
      </c>
      <c r="I212" s="43"/>
      <c r="J212" s="50" t="str">
        <f t="shared" si="14"/>
        <v/>
      </c>
      <c r="K212" s="43" t="str">
        <f>IFERROR(VLOOKUP(J212,'Lookup PRAcademy'!C205:D5158,2,FALSE),"")</f>
        <v/>
      </c>
      <c r="L212" s="43"/>
      <c r="M212" s="43"/>
      <c r="N212" s="53"/>
      <c r="O212" s="53"/>
      <c r="P212" s="40" t="str">
        <f t="shared" si="15"/>
        <v/>
      </c>
      <c r="Q212" s="49" t="str">
        <f>IFERROR(VLOOKUP(P212,'Lookup PRAcademy'!$C$2:$I$4955,7,FALSE),"")</f>
        <v/>
      </c>
      <c r="R212" s="44"/>
      <c r="S212" s="43"/>
      <c r="T212" s="43"/>
      <c r="U212" s="43"/>
      <c r="V212" s="43"/>
      <c r="W212" s="43"/>
    </row>
    <row r="213" spans="1:23" s="2" customFormat="1" x14ac:dyDescent="0.25">
      <c r="A213" s="53"/>
      <c r="B213" s="46" t="str">
        <f>IFERROR(VLOOKUP(A213,'District Lookup'!A:B,2,FALSE),"")</f>
        <v/>
      </c>
      <c r="C213" s="53"/>
      <c r="D213" s="40" t="str">
        <f t="shared" si="12"/>
        <v/>
      </c>
      <c r="E213" s="46" t="str">
        <f>IFERROR(VLOOKUP(D213,DistrictSchool!C206:D4933,2,FALSE),"")</f>
        <v/>
      </c>
      <c r="F213" s="53"/>
      <c r="G213" s="41" t="str">
        <f t="shared" si="13"/>
        <v/>
      </c>
      <c r="H213" s="46" t="str">
        <f>IFERROR(VLOOKUP(G213,'Lookup PRAcademy'!A:I,9,FALSE),"")</f>
        <v/>
      </c>
      <c r="I213" s="43"/>
      <c r="J213" s="50" t="str">
        <f t="shared" si="14"/>
        <v/>
      </c>
      <c r="K213" s="43" t="str">
        <f>IFERROR(VLOOKUP(J213,'Lookup PRAcademy'!C206:D5159,2,FALSE),"")</f>
        <v/>
      </c>
      <c r="L213" s="43"/>
      <c r="M213" s="43"/>
      <c r="N213" s="53"/>
      <c r="O213" s="53"/>
      <c r="P213" s="40" t="str">
        <f t="shared" si="15"/>
        <v/>
      </c>
      <c r="Q213" s="49" t="str">
        <f>IFERROR(VLOOKUP(P213,'Lookup PRAcademy'!$C$2:$I$4955,7,FALSE),"")</f>
        <v/>
      </c>
      <c r="R213" s="44"/>
      <c r="S213" s="43"/>
      <c r="T213" s="43"/>
      <c r="U213" s="43"/>
      <c r="V213" s="43"/>
      <c r="W213" s="43"/>
    </row>
    <row r="214" spans="1:23" s="2" customFormat="1" x14ac:dyDescent="0.25">
      <c r="A214" s="53"/>
      <c r="B214" s="46" t="str">
        <f>IFERROR(VLOOKUP(A214,'District Lookup'!A:B,2,FALSE),"")</f>
        <v/>
      </c>
      <c r="C214" s="53"/>
      <c r="D214" s="40" t="str">
        <f t="shared" si="12"/>
        <v/>
      </c>
      <c r="E214" s="46" t="str">
        <f>IFERROR(VLOOKUP(D214,DistrictSchool!C207:D4934,2,FALSE),"")</f>
        <v/>
      </c>
      <c r="F214" s="53"/>
      <c r="G214" s="41" t="str">
        <f t="shared" si="13"/>
        <v/>
      </c>
      <c r="H214" s="46" t="str">
        <f>IFERROR(VLOOKUP(G214,'Lookup PRAcademy'!A:I,9,FALSE),"")</f>
        <v/>
      </c>
      <c r="I214" s="43"/>
      <c r="J214" s="50" t="str">
        <f t="shared" si="14"/>
        <v/>
      </c>
      <c r="K214" s="43" t="str">
        <f>IFERROR(VLOOKUP(J214,'Lookup PRAcademy'!C207:D5160,2,FALSE),"")</f>
        <v/>
      </c>
      <c r="L214" s="43"/>
      <c r="M214" s="43"/>
      <c r="N214" s="53"/>
      <c r="O214" s="53"/>
      <c r="P214" s="40" t="str">
        <f t="shared" si="15"/>
        <v/>
      </c>
      <c r="Q214" s="49" t="str">
        <f>IFERROR(VLOOKUP(P214,'Lookup PRAcademy'!$C$2:$I$4955,7,FALSE),"")</f>
        <v/>
      </c>
      <c r="R214" s="44"/>
      <c r="S214" s="43"/>
      <c r="T214" s="43"/>
      <c r="U214" s="43"/>
      <c r="V214" s="43"/>
      <c r="W214" s="43"/>
    </row>
    <row r="215" spans="1:23" s="2" customFormat="1" x14ac:dyDescent="0.25">
      <c r="A215" s="53"/>
      <c r="B215" s="46" t="str">
        <f>IFERROR(VLOOKUP(A215,'District Lookup'!A:B,2,FALSE),"")</f>
        <v/>
      </c>
      <c r="C215" s="53"/>
      <c r="D215" s="40" t="str">
        <f t="shared" si="12"/>
        <v/>
      </c>
      <c r="E215" s="46" t="str">
        <f>IFERROR(VLOOKUP(D215,DistrictSchool!C208:D4935,2,FALSE),"")</f>
        <v/>
      </c>
      <c r="F215" s="53"/>
      <c r="G215" s="41" t="str">
        <f t="shared" si="13"/>
        <v/>
      </c>
      <c r="H215" s="46" t="str">
        <f>IFERROR(VLOOKUP(G215,'Lookup PRAcademy'!A:I,9,FALSE),"")</f>
        <v/>
      </c>
      <c r="I215" s="43"/>
      <c r="J215" s="50" t="str">
        <f t="shared" si="14"/>
        <v/>
      </c>
      <c r="K215" s="43" t="str">
        <f>IFERROR(VLOOKUP(J215,'Lookup PRAcademy'!C208:D5161,2,FALSE),"")</f>
        <v/>
      </c>
      <c r="L215" s="43"/>
      <c r="M215" s="43"/>
      <c r="N215" s="53"/>
      <c r="O215" s="53"/>
      <c r="P215" s="40" t="str">
        <f t="shared" si="15"/>
        <v/>
      </c>
      <c r="Q215" s="49" t="str">
        <f>IFERROR(VLOOKUP(P215,'Lookup PRAcademy'!$C$2:$I$4955,7,FALSE),"")</f>
        <v/>
      </c>
      <c r="R215" s="44"/>
      <c r="S215" s="43"/>
      <c r="T215" s="43"/>
      <c r="U215" s="43"/>
      <c r="V215" s="43"/>
      <c r="W215" s="43"/>
    </row>
    <row r="216" spans="1:23" s="2" customFormat="1" x14ac:dyDescent="0.25">
      <c r="A216" s="53"/>
      <c r="B216" s="46" t="str">
        <f>IFERROR(VLOOKUP(A216,'District Lookup'!A:B,2,FALSE),"")</f>
        <v/>
      </c>
      <c r="C216" s="53"/>
      <c r="D216" s="40" t="str">
        <f t="shared" si="12"/>
        <v/>
      </c>
      <c r="E216" s="46" t="str">
        <f>IFERROR(VLOOKUP(D216,DistrictSchool!C209:D4936,2,FALSE),"")</f>
        <v/>
      </c>
      <c r="F216" s="53"/>
      <c r="G216" s="41" t="str">
        <f t="shared" si="13"/>
        <v/>
      </c>
      <c r="H216" s="46" t="str">
        <f>IFERROR(VLOOKUP(G216,'Lookup PRAcademy'!A:I,9,FALSE),"")</f>
        <v/>
      </c>
      <c r="I216" s="43"/>
      <c r="J216" s="50" t="str">
        <f t="shared" si="14"/>
        <v/>
      </c>
      <c r="K216" s="43" t="str">
        <f>IFERROR(VLOOKUP(J216,'Lookup PRAcademy'!C209:D5162,2,FALSE),"")</f>
        <v/>
      </c>
      <c r="L216" s="43"/>
      <c r="M216" s="43"/>
      <c r="N216" s="53"/>
      <c r="O216" s="53"/>
      <c r="P216" s="40" t="str">
        <f t="shared" si="15"/>
        <v/>
      </c>
      <c r="Q216" s="49" t="str">
        <f>IFERROR(VLOOKUP(P216,'Lookup PRAcademy'!$C$2:$I$4955,7,FALSE),"")</f>
        <v/>
      </c>
      <c r="R216" s="44"/>
      <c r="S216" s="43"/>
      <c r="T216" s="43"/>
      <c r="U216" s="43"/>
      <c r="V216" s="43"/>
      <c r="W216" s="43"/>
    </row>
    <row r="217" spans="1:23" s="2" customFormat="1" x14ac:dyDescent="0.25">
      <c r="A217" s="53"/>
      <c r="B217" s="46" t="str">
        <f>IFERROR(VLOOKUP(A217,'District Lookup'!A:B,2,FALSE),"")</f>
        <v/>
      </c>
      <c r="C217" s="53"/>
      <c r="D217" s="40" t="str">
        <f t="shared" si="12"/>
        <v/>
      </c>
      <c r="E217" s="46" t="str">
        <f>IFERROR(VLOOKUP(D217,DistrictSchool!C210:D4937,2,FALSE),"")</f>
        <v/>
      </c>
      <c r="F217" s="53"/>
      <c r="G217" s="41" t="str">
        <f t="shared" si="13"/>
        <v/>
      </c>
      <c r="H217" s="46" t="str">
        <f>IFERROR(VLOOKUP(G217,'Lookup PRAcademy'!A:I,9,FALSE),"")</f>
        <v/>
      </c>
      <c r="I217" s="43"/>
      <c r="J217" s="50" t="str">
        <f t="shared" si="14"/>
        <v/>
      </c>
      <c r="K217" s="43" t="str">
        <f>IFERROR(VLOOKUP(J217,'Lookup PRAcademy'!C210:D5163,2,FALSE),"")</f>
        <v/>
      </c>
      <c r="L217" s="43"/>
      <c r="M217" s="43"/>
      <c r="N217" s="53"/>
      <c r="O217" s="53"/>
      <c r="P217" s="40" t="str">
        <f t="shared" si="15"/>
        <v/>
      </c>
      <c r="Q217" s="49" t="str">
        <f>IFERROR(VLOOKUP(P217,'Lookup PRAcademy'!$C$2:$I$4955,7,FALSE),"")</f>
        <v/>
      </c>
      <c r="R217" s="44"/>
      <c r="S217" s="43"/>
      <c r="T217" s="43"/>
      <c r="U217" s="43"/>
      <c r="V217" s="43"/>
      <c r="W217" s="43"/>
    </row>
    <row r="218" spans="1:23" s="2" customFormat="1" x14ac:dyDescent="0.25">
      <c r="A218" s="53"/>
      <c r="B218" s="46" t="str">
        <f>IFERROR(VLOOKUP(A218,'District Lookup'!A:B,2,FALSE),"")</f>
        <v/>
      </c>
      <c r="C218" s="53"/>
      <c r="D218" s="40" t="str">
        <f t="shared" si="12"/>
        <v/>
      </c>
      <c r="E218" s="46" t="str">
        <f>IFERROR(VLOOKUP(D218,DistrictSchool!C211:D4938,2,FALSE),"")</f>
        <v/>
      </c>
      <c r="F218" s="53"/>
      <c r="G218" s="41" t="str">
        <f t="shared" si="13"/>
        <v/>
      </c>
      <c r="H218" s="46" t="str">
        <f>IFERROR(VLOOKUP(G218,'Lookup PRAcademy'!A:I,9,FALSE),"")</f>
        <v/>
      </c>
      <c r="I218" s="43"/>
      <c r="J218" s="50" t="str">
        <f t="shared" si="14"/>
        <v/>
      </c>
      <c r="K218" s="43" t="str">
        <f>IFERROR(VLOOKUP(J218,'Lookup PRAcademy'!C211:D5164,2,FALSE),"")</f>
        <v/>
      </c>
      <c r="L218" s="43"/>
      <c r="M218" s="43"/>
      <c r="N218" s="53"/>
      <c r="O218" s="53"/>
      <c r="P218" s="40" t="str">
        <f t="shared" si="15"/>
        <v/>
      </c>
      <c r="Q218" s="49" t="str">
        <f>IFERROR(VLOOKUP(P218,'Lookup PRAcademy'!$C$2:$I$4955,7,FALSE),"")</f>
        <v/>
      </c>
      <c r="R218" s="44"/>
      <c r="S218" s="43"/>
      <c r="T218" s="43"/>
      <c r="U218" s="43"/>
      <c r="V218" s="43"/>
      <c r="W218" s="43"/>
    </row>
    <row r="219" spans="1:23" s="2" customFormat="1" x14ac:dyDescent="0.25">
      <c r="A219" s="53"/>
      <c r="B219" s="46" t="str">
        <f>IFERROR(VLOOKUP(A219,'District Lookup'!A:B,2,FALSE),"")</f>
        <v/>
      </c>
      <c r="C219" s="53"/>
      <c r="D219" s="40" t="str">
        <f t="shared" si="12"/>
        <v/>
      </c>
      <c r="E219" s="46" t="str">
        <f>IFERROR(VLOOKUP(D219,DistrictSchool!C212:D4939,2,FALSE),"")</f>
        <v/>
      </c>
      <c r="F219" s="53"/>
      <c r="G219" s="41" t="str">
        <f t="shared" si="13"/>
        <v/>
      </c>
      <c r="H219" s="46" t="str">
        <f>IFERROR(VLOOKUP(G219,'Lookup PRAcademy'!A:I,9,FALSE),"")</f>
        <v/>
      </c>
      <c r="I219" s="43"/>
      <c r="J219" s="50" t="str">
        <f t="shared" si="14"/>
        <v/>
      </c>
      <c r="K219" s="43" t="str">
        <f>IFERROR(VLOOKUP(J219,'Lookup PRAcademy'!C212:D5165,2,FALSE),"")</f>
        <v/>
      </c>
      <c r="L219" s="43"/>
      <c r="M219" s="43"/>
      <c r="N219" s="53"/>
      <c r="O219" s="53"/>
      <c r="P219" s="40" t="str">
        <f t="shared" si="15"/>
        <v/>
      </c>
      <c r="Q219" s="49" t="str">
        <f>IFERROR(VLOOKUP(P219,'Lookup PRAcademy'!$C$2:$I$4955,7,FALSE),"")</f>
        <v/>
      </c>
      <c r="R219" s="44"/>
      <c r="S219" s="43"/>
      <c r="T219" s="43"/>
      <c r="U219" s="43"/>
      <c r="V219" s="43"/>
      <c r="W219" s="43"/>
    </row>
    <row r="220" spans="1:23" s="2" customFormat="1" x14ac:dyDescent="0.25">
      <c r="A220" s="53"/>
      <c r="B220" s="46" t="str">
        <f>IFERROR(VLOOKUP(A220,'District Lookup'!A:B,2,FALSE),"")</f>
        <v/>
      </c>
      <c r="C220" s="53"/>
      <c r="D220" s="40" t="str">
        <f t="shared" si="12"/>
        <v/>
      </c>
      <c r="E220" s="46" t="str">
        <f>IFERROR(VLOOKUP(D220,DistrictSchool!C213:D4940,2,FALSE),"")</f>
        <v/>
      </c>
      <c r="F220" s="53"/>
      <c r="G220" s="41" t="str">
        <f t="shared" si="13"/>
        <v/>
      </c>
      <c r="H220" s="46" t="str">
        <f>IFERROR(VLOOKUP(G220,'Lookup PRAcademy'!A:I,9,FALSE),"")</f>
        <v/>
      </c>
      <c r="I220" s="43"/>
      <c r="J220" s="50" t="str">
        <f t="shared" si="14"/>
        <v/>
      </c>
      <c r="K220" s="43" t="str">
        <f>IFERROR(VLOOKUP(J220,'Lookup PRAcademy'!C213:D5166,2,FALSE),"")</f>
        <v/>
      </c>
      <c r="L220" s="43"/>
      <c r="M220" s="43"/>
      <c r="N220" s="53"/>
      <c r="O220" s="53"/>
      <c r="P220" s="40" t="str">
        <f t="shared" si="15"/>
        <v/>
      </c>
      <c r="Q220" s="49" t="str">
        <f>IFERROR(VLOOKUP(P220,'Lookup PRAcademy'!$C$2:$I$4955,7,FALSE),"")</f>
        <v/>
      </c>
      <c r="R220" s="44"/>
      <c r="S220" s="43"/>
      <c r="T220" s="43"/>
      <c r="U220" s="43"/>
      <c r="V220" s="43"/>
      <c r="W220" s="43"/>
    </row>
    <row r="221" spans="1:23" s="2" customFormat="1" x14ac:dyDescent="0.25">
      <c r="A221" s="53"/>
      <c r="B221" s="46" t="str">
        <f>IFERROR(VLOOKUP(A221,'District Lookup'!A:B,2,FALSE),"")</f>
        <v/>
      </c>
      <c r="C221" s="53"/>
      <c r="D221" s="40" t="str">
        <f t="shared" si="12"/>
        <v/>
      </c>
      <c r="E221" s="46" t="str">
        <f>IFERROR(VLOOKUP(D221,DistrictSchool!C214:D4941,2,FALSE),"")</f>
        <v/>
      </c>
      <c r="F221" s="53"/>
      <c r="G221" s="41" t="str">
        <f t="shared" si="13"/>
        <v/>
      </c>
      <c r="H221" s="46" t="str">
        <f>IFERROR(VLOOKUP(G221,'Lookup PRAcademy'!A:I,9,FALSE),"")</f>
        <v/>
      </c>
      <c r="I221" s="43"/>
      <c r="J221" s="50" t="str">
        <f t="shared" si="14"/>
        <v/>
      </c>
      <c r="K221" s="43" t="str">
        <f>IFERROR(VLOOKUP(J221,'Lookup PRAcademy'!C214:D5167,2,FALSE),"")</f>
        <v/>
      </c>
      <c r="L221" s="43"/>
      <c r="M221" s="43"/>
      <c r="N221" s="53"/>
      <c r="O221" s="53"/>
      <c r="P221" s="40" t="str">
        <f t="shared" si="15"/>
        <v/>
      </c>
      <c r="Q221" s="49" t="str">
        <f>IFERROR(VLOOKUP(P221,'Lookup PRAcademy'!$C$2:$I$4955,7,FALSE),"")</f>
        <v/>
      </c>
      <c r="R221" s="44"/>
      <c r="S221" s="43"/>
      <c r="T221" s="43"/>
      <c r="U221" s="43"/>
      <c r="V221" s="43"/>
      <c r="W221" s="43"/>
    </row>
    <row r="222" spans="1:23" s="2" customFormat="1" x14ac:dyDescent="0.25">
      <c r="A222" s="53"/>
      <c r="B222" s="46" t="str">
        <f>IFERROR(VLOOKUP(A222,'District Lookup'!A:B,2,FALSE),"")</f>
        <v/>
      </c>
      <c r="C222" s="53"/>
      <c r="D222" s="40" t="str">
        <f t="shared" si="12"/>
        <v/>
      </c>
      <c r="E222" s="46" t="str">
        <f>IFERROR(VLOOKUP(D222,DistrictSchool!C215:D4942,2,FALSE),"")</f>
        <v/>
      </c>
      <c r="F222" s="53"/>
      <c r="G222" s="41" t="str">
        <f t="shared" si="13"/>
        <v/>
      </c>
      <c r="H222" s="46" t="str">
        <f>IFERROR(VLOOKUP(G222,'Lookup PRAcademy'!A:I,9,FALSE),"")</f>
        <v/>
      </c>
      <c r="I222" s="43"/>
      <c r="J222" s="50" t="str">
        <f t="shared" si="14"/>
        <v/>
      </c>
      <c r="K222" s="43" t="str">
        <f>IFERROR(VLOOKUP(J222,'Lookup PRAcademy'!C215:D5168,2,FALSE),"")</f>
        <v/>
      </c>
      <c r="L222" s="43"/>
      <c r="M222" s="43"/>
      <c r="N222" s="53"/>
      <c r="O222" s="53"/>
      <c r="P222" s="40" t="str">
        <f t="shared" si="15"/>
        <v/>
      </c>
      <c r="Q222" s="49" t="str">
        <f>IFERROR(VLOOKUP(P222,'Lookup PRAcademy'!$C$2:$I$4955,7,FALSE),"")</f>
        <v/>
      </c>
      <c r="R222" s="44"/>
      <c r="S222" s="43"/>
      <c r="T222" s="43"/>
      <c r="U222" s="43"/>
      <c r="V222" s="43"/>
      <c r="W222" s="43"/>
    </row>
    <row r="223" spans="1:23" s="2" customFormat="1" x14ac:dyDescent="0.25">
      <c r="A223" s="53"/>
      <c r="B223" s="46" t="str">
        <f>IFERROR(VLOOKUP(A223,'District Lookup'!A:B,2,FALSE),"")</f>
        <v/>
      </c>
      <c r="C223" s="53"/>
      <c r="D223" s="40" t="str">
        <f t="shared" si="12"/>
        <v/>
      </c>
      <c r="E223" s="46" t="str">
        <f>IFERROR(VLOOKUP(D223,DistrictSchool!C216:D4943,2,FALSE),"")</f>
        <v/>
      </c>
      <c r="F223" s="53"/>
      <c r="G223" s="41" t="str">
        <f t="shared" si="13"/>
        <v/>
      </c>
      <c r="H223" s="46" t="str">
        <f>IFERROR(VLOOKUP(G223,'Lookup PRAcademy'!A:I,9,FALSE),"")</f>
        <v/>
      </c>
      <c r="I223" s="43"/>
      <c r="J223" s="50" t="str">
        <f t="shared" si="14"/>
        <v/>
      </c>
      <c r="K223" s="43" t="str">
        <f>IFERROR(VLOOKUP(J223,'Lookup PRAcademy'!C216:D5169,2,FALSE),"")</f>
        <v/>
      </c>
      <c r="L223" s="43"/>
      <c r="M223" s="43"/>
      <c r="N223" s="53"/>
      <c r="O223" s="53"/>
      <c r="P223" s="40" t="str">
        <f t="shared" si="15"/>
        <v/>
      </c>
      <c r="Q223" s="49" t="str">
        <f>IFERROR(VLOOKUP(P223,'Lookup PRAcademy'!$C$2:$I$4955,7,FALSE),"")</f>
        <v/>
      </c>
      <c r="R223" s="44"/>
      <c r="S223" s="43"/>
      <c r="T223" s="43"/>
      <c r="U223" s="43"/>
      <c r="V223" s="43"/>
      <c r="W223" s="43"/>
    </row>
    <row r="224" spans="1:23" s="2" customFormat="1" x14ac:dyDescent="0.25">
      <c r="A224" s="53"/>
      <c r="B224" s="46" t="str">
        <f>IFERROR(VLOOKUP(A224,'District Lookup'!A:B,2,FALSE),"")</f>
        <v/>
      </c>
      <c r="C224" s="53"/>
      <c r="D224" s="40" t="str">
        <f t="shared" si="12"/>
        <v/>
      </c>
      <c r="E224" s="46" t="str">
        <f>IFERROR(VLOOKUP(D224,DistrictSchool!C217:D4944,2,FALSE),"")</f>
        <v/>
      </c>
      <c r="F224" s="53"/>
      <c r="G224" s="41" t="str">
        <f t="shared" si="13"/>
        <v/>
      </c>
      <c r="H224" s="46" t="str">
        <f>IFERROR(VLOOKUP(G224,'Lookup PRAcademy'!A:I,9,FALSE),"")</f>
        <v/>
      </c>
      <c r="I224" s="43"/>
      <c r="J224" s="50" t="str">
        <f t="shared" si="14"/>
        <v/>
      </c>
      <c r="K224" s="43" t="str">
        <f>IFERROR(VLOOKUP(J224,'Lookup PRAcademy'!C217:D5170,2,FALSE),"")</f>
        <v/>
      </c>
      <c r="L224" s="43"/>
      <c r="M224" s="43"/>
      <c r="N224" s="53"/>
      <c r="O224" s="53"/>
      <c r="P224" s="40" t="str">
        <f t="shared" si="15"/>
        <v/>
      </c>
      <c r="Q224" s="49" t="str">
        <f>IFERROR(VLOOKUP(P224,'Lookup PRAcademy'!$C$2:$I$4955,7,FALSE),"")</f>
        <v/>
      </c>
      <c r="R224" s="44"/>
      <c r="S224" s="43"/>
      <c r="T224" s="43"/>
      <c r="U224" s="43"/>
      <c r="V224" s="43"/>
      <c r="W224" s="43"/>
    </row>
    <row r="225" spans="1:23" s="2" customFormat="1" x14ac:dyDescent="0.25">
      <c r="A225" s="53"/>
      <c r="B225" s="46" t="str">
        <f>IFERROR(VLOOKUP(A225,'District Lookup'!A:B,2,FALSE),"")</f>
        <v/>
      </c>
      <c r="C225" s="53"/>
      <c r="D225" s="40" t="str">
        <f t="shared" si="12"/>
        <v/>
      </c>
      <c r="E225" s="46" t="str">
        <f>IFERROR(VLOOKUP(D225,DistrictSchool!C218:D4945,2,FALSE),"")</f>
        <v/>
      </c>
      <c r="F225" s="53"/>
      <c r="G225" s="41" t="str">
        <f t="shared" si="13"/>
        <v/>
      </c>
      <c r="H225" s="46" t="str">
        <f>IFERROR(VLOOKUP(G225,'Lookup PRAcademy'!A:I,9,FALSE),"")</f>
        <v/>
      </c>
      <c r="I225" s="43"/>
      <c r="J225" s="50" t="str">
        <f t="shared" si="14"/>
        <v/>
      </c>
      <c r="K225" s="43" t="str">
        <f>IFERROR(VLOOKUP(J225,'Lookup PRAcademy'!C218:D5171,2,FALSE),"")</f>
        <v/>
      </c>
      <c r="L225" s="43"/>
      <c r="M225" s="43"/>
      <c r="N225" s="53"/>
      <c r="O225" s="53"/>
      <c r="P225" s="40" t="str">
        <f t="shared" si="15"/>
        <v/>
      </c>
      <c r="Q225" s="49" t="str">
        <f>IFERROR(VLOOKUP(P225,'Lookup PRAcademy'!$C$2:$I$4955,7,FALSE),"")</f>
        <v/>
      </c>
      <c r="R225" s="44"/>
      <c r="S225" s="43"/>
      <c r="T225" s="43"/>
      <c r="U225" s="43"/>
      <c r="V225" s="43"/>
      <c r="W225" s="43"/>
    </row>
    <row r="226" spans="1:23" s="2" customFormat="1" x14ac:dyDescent="0.25">
      <c r="A226" s="53"/>
      <c r="B226" s="46" t="str">
        <f>IFERROR(VLOOKUP(A226,'District Lookup'!A:B,2,FALSE),"")</f>
        <v/>
      </c>
      <c r="C226" s="53"/>
      <c r="D226" s="40" t="str">
        <f t="shared" si="12"/>
        <v/>
      </c>
      <c r="E226" s="46" t="str">
        <f>IFERROR(VLOOKUP(D226,DistrictSchool!C219:D4946,2,FALSE),"")</f>
        <v/>
      </c>
      <c r="F226" s="53"/>
      <c r="G226" s="41" t="str">
        <f t="shared" si="13"/>
        <v/>
      </c>
      <c r="H226" s="46" t="str">
        <f>IFERROR(VLOOKUP(G226,'Lookup PRAcademy'!A:I,9,FALSE),"")</f>
        <v/>
      </c>
      <c r="I226" s="43"/>
      <c r="J226" s="50" t="str">
        <f t="shared" si="14"/>
        <v/>
      </c>
      <c r="K226" s="43" t="str">
        <f>IFERROR(VLOOKUP(J226,'Lookup PRAcademy'!C219:D5172,2,FALSE),"")</f>
        <v/>
      </c>
      <c r="L226" s="43"/>
      <c r="M226" s="43"/>
      <c r="N226" s="53"/>
      <c r="O226" s="53"/>
      <c r="P226" s="40" t="str">
        <f t="shared" si="15"/>
        <v/>
      </c>
      <c r="Q226" s="49" t="str">
        <f>IFERROR(VLOOKUP(P226,'Lookup PRAcademy'!$C$2:$I$4955,7,FALSE),"")</f>
        <v/>
      </c>
      <c r="R226" s="44"/>
      <c r="S226" s="43"/>
      <c r="T226" s="43"/>
      <c r="U226" s="43"/>
      <c r="V226" s="43"/>
      <c r="W226" s="43"/>
    </row>
    <row r="227" spans="1:23" s="2" customFormat="1" x14ac:dyDescent="0.25">
      <c r="A227" s="53"/>
      <c r="B227" s="46" t="str">
        <f>IFERROR(VLOOKUP(A227,'District Lookup'!A:B,2,FALSE),"")</f>
        <v/>
      </c>
      <c r="C227" s="53"/>
      <c r="D227" s="40" t="str">
        <f t="shared" si="12"/>
        <v/>
      </c>
      <c r="E227" s="46" t="str">
        <f>IFERROR(VLOOKUP(D227,DistrictSchool!C220:D4947,2,FALSE),"")</f>
        <v/>
      </c>
      <c r="F227" s="53"/>
      <c r="G227" s="41" t="str">
        <f t="shared" si="13"/>
        <v/>
      </c>
      <c r="H227" s="46" t="str">
        <f>IFERROR(VLOOKUP(G227,'Lookup PRAcademy'!A:I,9,FALSE),"")</f>
        <v/>
      </c>
      <c r="I227" s="43"/>
      <c r="J227" s="50" t="str">
        <f t="shared" si="14"/>
        <v/>
      </c>
      <c r="K227" s="43" t="str">
        <f>IFERROR(VLOOKUP(J227,'Lookup PRAcademy'!C220:D5173,2,FALSE),"")</f>
        <v/>
      </c>
      <c r="L227" s="43"/>
      <c r="M227" s="43"/>
      <c r="N227" s="53"/>
      <c r="O227" s="53"/>
      <c r="P227" s="40" t="str">
        <f t="shared" si="15"/>
        <v/>
      </c>
      <c r="Q227" s="49" t="str">
        <f>IFERROR(VLOOKUP(P227,'Lookup PRAcademy'!$C$2:$I$4955,7,FALSE),"")</f>
        <v/>
      </c>
      <c r="R227" s="44"/>
      <c r="S227" s="43"/>
      <c r="T227" s="43"/>
      <c r="U227" s="43"/>
      <c r="V227" s="43"/>
      <c r="W227" s="43"/>
    </row>
    <row r="228" spans="1:23" s="2" customFormat="1" x14ac:dyDescent="0.25">
      <c r="A228" s="53"/>
      <c r="B228" s="46" t="str">
        <f>IFERROR(VLOOKUP(A228,'District Lookup'!A:B,2,FALSE),"")</f>
        <v/>
      </c>
      <c r="C228" s="53"/>
      <c r="D228" s="40" t="str">
        <f t="shared" si="12"/>
        <v/>
      </c>
      <c r="E228" s="46" t="str">
        <f>IFERROR(VLOOKUP(D228,DistrictSchool!C221:D4948,2,FALSE),"")</f>
        <v/>
      </c>
      <c r="F228" s="53"/>
      <c r="G228" s="41" t="str">
        <f t="shared" si="13"/>
        <v/>
      </c>
      <c r="H228" s="46" t="str">
        <f>IFERROR(VLOOKUP(G228,'Lookup PRAcademy'!A:I,9,FALSE),"")</f>
        <v/>
      </c>
      <c r="I228" s="43"/>
      <c r="J228" s="50" t="str">
        <f t="shared" si="14"/>
        <v/>
      </c>
      <c r="K228" s="43" t="str">
        <f>IFERROR(VLOOKUP(J228,'Lookup PRAcademy'!C221:D5174,2,FALSE),"")</f>
        <v/>
      </c>
      <c r="L228" s="43"/>
      <c r="M228" s="43"/>
      <c r="N228" s="53"/>
      <c r="O228" s="53"/>
      <c r="P228" s="40" t="str">
        <f t="shared" si="15"/>
        <v/>
      </c>
      <c r="Q228" s="49" t="str">
        <f>IFERROR(VLOOKUP(P228,'Lookup PRAcademy'!$C$2:$I$4955,7,FALSE),"")</f>
        <v/>
      </c>
      <c r="R228" s="44"/>
      <c r="S228" s="43"/>
      <c r="T228" s="43"/>
      <c r="U228" s="43"/>
      <c r="V228" s="43"/>
      <c r="W228" s="43"/>
    </row>
    <row r="229" spans="1:23" s="2" customFormat="1" x14ac:dyDescent="0.25">
      <c r="A229" s="53"/>
      <c r="B229" s="46" t="str">
        <f>IFERROR(VLOOKUP(A229,'District Lookup'!A:B,2,FALSE),"")</f>
        <v/>
      </c>
      <c r="C229" s="53"/>
      <c r="D229" s="40" t="str">
        <f t="shared" si="12"/>
        <v/>
      </c>
      <c r="E229" s="46" t="str">
        <f>IFERROR(VLOOKUP(D229,DistrictSchool!C222:D4949,2,FALSE),"")</f>
        <v/>
      </c>
      <c r="F229" s="53"/>
      <c r="G229" s="41" t="str">
        <f t="shared" si="13"/>
        <v/>
      </c>
      <c r="H229" s="46" t="str">
        <f>IFERROR(VLOOKUP(G229,'Lookup PRAcademy'!A:I,9,FALSE),"")</f>
        <v/>
      </c>
      <c r="I229" s="43"/>
      <c r="J229" s="50" t="str">
        <f t="shared" si="14"/>
        <v/>
      </c>
      <c r="K229" s="43" t="str">
        <f>IFERROR(VLOOKUP(J229,'Lookup PRAcademy'!C222:D5175,2,FALSE),"")</f>
        <v/>
      </c>
      <c r="L229" s="43"/>
      <c r="M229" s="43"/>
      <c r="N229" s="53"/>
      <c r="O229" s="53"/>
      <c r="P229" s="40" t="str">
        <f t="shared" si="15"/>
        <v/>
      </c>
      <c r="Q229" s="49" t="str">
        <f>IFERROR(VLOOKUP(P229,'Lookup PRAcademy'!$C$2:$I$4955,7,FALSE),"")</f>
        <v/>
      </c>
      <c r="R229" s="44"/>
      <c r="S229" s="43"/>
      <c r="T229" s="43"/>
      <c r="U229" s="43"/>
      <c r="V229" s="43"/>
      <c r="W229" s="43"/>
    </row>
    <row r="230" spans="1:23" s="2" customFormat="1" x14ac:dyDescent="0.25">
      <c r="A230" s="53"/>
      <c r="B230" s="46" t="str">
        <f>IFERROR(VLOOKUP(A230,'District Lookup'!A:B,2,FALSE),"")</f>
        <v/>
      </c>
      <c r="C230" s="53"/>
      <c r="D230" s="40" t="str">
        <f t="shared" si="12"/>
        <v/>
      </c>
      <c r="E230" s="46" t="str">
        <f>IFERROR(VLOOKUP(D230,DistrictSchool!C223:D4950,2,FALSE),"")</f>
        <v/>
      </c>
      <c r="F230" s="53"/>
      <c r="G230" s="41" t="str">
        <f t="shared" si="13"/>
        <v/>
      </c>
      <c r="H230" s="46" t="str">
        <f>IFERROR(VLOOKUP(G230,'Lookup PRAcademy'!A:I,9,FALSE),"")</f>
        <v/>
      </c>
      <c r="I230" s="43"/>
      <c r="J230" s="50" t="str">
        <f t="shared" si="14"/>
        <v/>
      </c>
      <c r="K230" s="43" t="str">
        <f>IFERROR(VLOOKUP(J230,'Lookup PRAcademy'!C223:D5176,2,FALSE),"")</f>
        <v/>
      </c>
      <c r="L230" s="43"/>
      <c r="M230" s="43"/>
      <c r="N230" s="53"/>
      <c r="O230" s="53"/>
      <c r="P230" s="40" t="str">
        <f t="shared" si="15"/>
        <v/>
      </c>
      <c r="Q230" s="49" t="str">
        <f>IFERROR(VLOOKUP(P230,'Lookup PRAcademy'!$C$2:$I$4955,7,FALSE),"")</f>
        <v/>
      </c>
      <c r="R230" s="44"/>
      <c r="S230" s="43"/>
      <c r="T230" s="43"/>
      <c r="U230" s="43"/>
      <c r="V230" s="43"/>
      <c r="W230" s="43"/>
    </row>
    <row r="231" spans="1:23" s="2" customFormat="1" x14ac:dyDescent="0.25">
      <c r="A231" s="53"/>
      <c r="B231" s="46" t="str">
        <f>IFERROR(VLOOKUP(A231,'District Lookup'!A:B,2,FALSE),"")</f>
        <v/>
      </c>
      <c r="C231" s="53"/>
      <c r="D231" s="40" t="str">
        <f t="shared" si="12"/>
        <v/>
      </c>
      <c r="E231" s="46" t="str">
        <f>IFERROR(VLOOKUP(D231,DistrictSchool!C224:D4951,2,FALSE),"")</f>
        <v/>
      </c>
      <c r="F231" s="53"/>
      <c r="G231" s="41" t="str">
        <f t="shared" si="13"/>
        <v/>
      </c>
      <c r="H231" s="46" t="str">
        <f>IFERROR(VLOOKUP(G231,'Lookup PRAcademy'!A:I,9,FALSE),"")</f>
        <v/>
      </c>
      <c r="I231" s="43"/>
      <c r="J231" s="50" t="str">
        <f t="shared" si="14"/>
        <v/>
      </c>
      <c r="K231" s="43" t="str">
        <f>IFERROR(VLOOKUP(J231,'Lookup PRAcademy'!C224:D5177,2,FALSE),"")</f>
        <v/>
      </c>
      <c r="L231" s="43"/>
      <c r="M231" s="43"/>
      <c r="N231" s="53"/>
      <c r="O231" s="53"/>
      <c r="P231" s="40" t="str">
        <f t="shared" si="15"/>
        <v/>
      </c>
      <c r="Q231" s="49" t="str">
        <f>IFERROR(VLOOKUP(P231,'Lookup PRAcademy'!$C$2:$I$4955,7,FALSE),"")</f>
        <v/>
      </c>
      <c r="R231" s="44"/>
      <c r="S231" s="43"/>
      <c r="T231" s="43"/>
      <c r="U231" s="43"/>
      <c r="V231" s="43"/>
      <c r="W231" s="43"/>
    </row>
    <row r="232" spans="1:23" s="2" customFormat="1" x14ac:dyDescent="0.25">
      <c r="A232" s="53"/>
      <c r="B232" s="46" t="str">
        <f>IFERROR(VLOOKUP(A232,'District Lookup'!A:B,2,FALSE),"")</f>
        <v/>
      </c>
      <c r="C232" s="53"/>
      <c r="D232" s="40" t="str">
        <f t="shared" si="12"/>
        <v/>
      </c>
      <c r="E232" s="46" t="str">
        <f>IFERROR(VLOOKUP(D232,DistrictSchool!C225:D4952,2,FALSE),"")</f>
        <v/>
      </c>
      <c r="F232" s="53"/>
      <c r="G232" s="41" t="str">
        <f t="shared" si="13"/>
        <v/>
      </c>
      <c r="H232" s="46" t="str">
        <f>IFERROR(VLOOKUP(G232,'Lookup PRAcademy'!A:I,9,FALSE),"")</f>
        <v/>
      </c>
      <c r="I232" s="43"/>
      <c r="J232" s="50" t="str">
        <f t="shared" si="14"/>
        <v/>
      </c>
      <c r="K232" s="43" t="str">
        <f>IFERROR(VLOOKUP(J232,'Lookup PRAcademy'!C225:D5178,2,FALSE),"")</f>
        <v/>
      </c>
      <c r="L232" s="43"/>
      <c r="M232" s="43"/>
      <c r="N232" s="53"/>
      <c r="O232" s="53"/>
      <c r="P232" s="40" t="str">
        <f t="shared" si="15"/>
        <v/>
      </c>
      <c r="Q232" s="49" t="str">
        <f>IFERROR(VLOOKUP(P232,'Lookup PRAcademy'!$C$2:$I$4955,7,FALSE),"")</f>
        <v/>
      </c>
      <c r="R232" s="44"/>
      <c r="S232" s="43"/>
      <c r="T232" s="43"/>
      <c r="U232" s="43"/>
      <c r="V232" s="43"/>
      <c r="W232" s="43"/>
    </row>
    <row r="233" spans="1:23" s="2" customFormat="1" x14ac:dyDescent="0.25">
      <c r="A233" s="53"/>
      <c r="B233" s="46" t="str">
        <f>IFERROR(VLOOKUP(A233,'District Lookup'!A:B,2,FALSE),"")</f>
        <v/>
      </c>
      <c r="C233" s="53"/>
      <c r="D233" s="40" t="str">
        <f t="shared" si="12"/>
        <v/>
      </c>
      <c r="E233" s="46" t="str">
        <f>IFERROR(VLOOKUP(D233,DistrictSchool!C226:D4953,2,FALSE),"")</f>
        <v/>
      </c>
      <c r="F233" s="53"/>
      <c r="G233" s="41" t="str">
        <f t="shared" si="13"/>
        <v/>
      </c>
      <c r="H233" s="46" t="str">
        <f>IFERROR(VLOOKUP(G233,'Lookup PRAcademy'!A:I,9,FALSE),"")</f>
        <v/>
      </c>
      <c r="I233" s="43"/>
      <c r="J233" s="50" t="str">
        <f t="shared" si="14"/>
        <v/>
      </c>
      <c r="K233" s="43" t="str">
        <f>IFERROR(VLOOKUP(J233,'Lookup PRAcademy'!C226:D5179,2,FALSE),"")</f>
        <v/>
      </c>
      <c r="L233" s="43"/>
      <c r="M233" s="43"/>
      <c r="N233" s="53"/>
      <c r="O233" s="53"/>
      <c r="P233" s="40" t="str">
        <f t="shared" si="15"/>
        <v/>
      </c>
      <c r="Q233" s="49" t="str">
        <f>IFERROR(VLOOKUP(P233,'Lookup PRAcademy'!$C$2:$I$4955,7,FALSE),"")</f>
        <v/>
      </c>
      <c r="R233" s="44"/>
      <c r="S233" s="43"/>
      <c r="T233" s="43"/>
      <c r="U233" s="43"/>
      <c r="V233" s="43"/>
      <c r="W233" s="43"/>
    </row>
    <row r="234" spans="1:23" s="2" customFormat="1" x14ac:dyDescent="0.25">
      <c r="A234" s="53"/>
      <c r="B234" s="46" t="str">
        <f>IFERROR(VLOOKUP(A234,'District Lookup'!A:B,2,FALSE),"")</f>
        <v/>
      </c>
      <c r="C234" s="53"/>
      <c r="D234" s="40" t="str">
        <f t="shared" si="12"/>
        <v/>
      </c>
      <c r="E234" s="46" t="str">
        <f>IFERROR(VLOOKUP(D234,DistrictSchool!C227:D4954,2,FALSE),"")</f>
        <v/>
      </c>
      <c r="F234" s="53"/>
      <c r="G234" s="41" t="str">
        <f t="shared" si="13"/>
        <v/>
      </c>
      <c r="H234" s="46" t="str">
        <f>IFERROR(VLOOKUP(G234,'Lookup PRAcademy'!A:I,9,FALSE),"")</f>
        <v/>
      </c>
      <c r="I234" s="43"/>
      <c r="J234" s="50" t="str">
        <f t="shared" si="14"/>
        <v/>
      </c>
      <c r="K234" s="43" t="str">
        <f>IFERROR(VLOOKUP(J234,'Lookup PRAcademy'!C227:D5180,2,FALSE),"")</f>
        <v/>
      </c>
      <c r="L234" s="43"/>
      <c r="M234" s="43"/>
      <c r="N234" s="53"/>
      <c r="O234" s="53"/>
      <c r="P234" s="40" t="str">
        <f t="shared" si="15"/>
        <v/>
      </c>
      <c r="Q234" s="49" t="str">
        <f>IFERROR(VLOOKUP(P234,'Lookup PRAcademy'!$C$2:$I$4955,7,FALSE),"")</f>
        <v/>
      </c>
      <c r="R234" s="44"/>
      <c r="S234" s="43"/>
      <c r="T234" s="43"/>
      <c r="U234" s="43"/>
      <c r="V234" s="43"/>
      <c r="W234" s="43"/>
    </row>
    <row r="235" spans="1:23" s="2" customFormat="1" x14ac:dyDescent="0.25">
      <c r="A235" s="53"/>
      <c r="B235" s="46" t="str">
        <f>IFERROR(VLOOKUP(A235,'District Lookup'!A:B,2,FALSE),"")</f>
        <v/>
      </c>
      <c r="C235" s="53"/>
      <c r="D235" s="40" t="str">
        <f t="shared" si="12"/>
        <v/>
      </c>
      <c r="E235" s="46" t="str">
        <f>IFERROR(VLOOKUP(D235,DistrictSchool!C228:D4955,2,FALSE),"")</f>
        <v/>
      </c>
      <c r="F235" s="53"/>
      <c r="G235" s="41" t="str">
        <f t="shared" si="13"/>
        <v/>
      </c>
      <c r="H235" s="46" t="str">
        <f>IFERROR(VLOOKUP(G235,'Lookup PRAcademy'!A:I,9,FALSE),"")</f>
        <v/>
      </c>
      <c r="I235" s="43"/>
      <c r="J235" s="50" t="str">
        <f t="shared" si="14"/>
        <v/>
      </c>
      <c r="K235" s="43" t="str">
        <f>IFERROR(VLOOKUP(J235,'Lookup PRAcademy'!C228:D5181,2,FALSE),"")</f>
        <v/>
      </c>
      <c r="L235" s="43"/>
      <c r="M235" s="43"/>
      <c r="N235" s="53"/>
      <c r="O235" s="53"/>
      <c r="P235" s="40" t="str">
        <f t="shared" si="15"/>
        <v/>
      </c>
      <c r="Q235" s="49" t="str">
        <f>IFERROR(VLOOKUP(P235,'Lookup PRAcademy'!$C$2:$I$4955,7,FALSE),"")</f>
        <v/>
      </c>
      <c r="R235" s="44"/>
      <c r="S235" s="43"/>
      <c r="T235" s="43"/>
      <c r="U235" s="43"/>
      <c r="V235" s="43"/>
      <c r="W235" s="43"/>
    </row>
    <row r="236" spans="1:23" s="2" customFormat="1" x14ac:dyDescent="0.25">
      <c r="A236" s="53"/>
      <c r="B236" s="46" t="str">
        <f>IFERROR(VLOOKUP(A236,'District Lookup'!A:B,2,FALSE),"")</f>
        <v/>
      </c>
      <c r="C236" s="53"/>
      <c r="D236" s="40" t="str">
        <f t="shared" si="12"/>
        <v/>
      </c>
      <c r="E236" s="46" t="str">
        <f>IFERROR(VLOOKUP(D236,DistrictSchool!C229:D4956,2,FALSE),"")</f>
        <v/>
      </c>
      <c r="F236" s="53"/>
      <c r="G236" s="41" t="str">
        <f t="shared" si="13"/>
        <v/>
      </c>
      <c r="H236" s="46" t="str">
        <f>IFERROR(VLOOKUP(G236,'Lookup PRAcademy'!A:I,9,FALSE),"")</f>
        <v/>
      </c>
      <c r="I236" s="43"/>
      <c r="J236" s="50" t="str">
        <f t="shared" si="14"/>
        <v/>
      </c>
      <c r="K236" s="43" t="str">
        <f>IFERROR(VLOOKUP(J236,'Lookup PRAcademy'!C229:D5182,2,FALSE),"")</f>
        <v/>
      </c>
      <c r="L236" s="43"/>
      <c r="M236" s="43"/>
      <c r="N236" s="53"/>
      <c r="O236" s="53"/>
      <c r="P236" s="40" t="str">
        <f t="shared" si="15"/>
        <v/>
      </c>
      <c r="Q236" s="49" t="str">
        <f>IFERROR(VLOOKUP(P236,'Lookup PRAcademy'!$C$2:$I$4955,7,FALSE),"")</f>
        <v/>
      </c>
      <c r="R236" s="44"/>
      <c r="S236" s="43"/>
      <c r="T236" s="43"/>
      <c r="U236" s="43"/>
      <c r="V236" s="43"/>
      <c r="W236" s="43"/>
    </row>
    <row r="237" spans="1:23" s="2" customFormat="1" x14ac:dyDescent="0.25">
      <c r="A237" s="53"/>
      <c r="B237" s="46" t="str">
        <f>IFERROR(VLOOKUP(A237,'District Lookup'!A:B,2,FALSE),"")</f>
        <v/>
      </c>
      <c r="C237" s="53"/>
      <c r="D237" s="40" t="str">
        <f t="shared" si="12"/>
        <v/>
      </c>
      <c r="E237" s="46" t="str">
        <f>IFERROR(VLOOKUP(D237,DistrictSchool!C230:D4957,2,FALSE),"")</f>
        <v/>
      </c>
      <c r="F237" s="53"/>
      <c r="G237" s="41" t="str">
        <f t="shared" si="13"/>
        <v/>
      </c>
      <c r="H237" s="46" t="str">
        <f>IFERROR(VLOOKUP(G237,'Lookup PRAcademy'!A:I,9,FALSE),"")</f>
        <v/>
      </c>
      <c r="I237" s="43"/>
      <c r="J237" s="50" t="str">
        <f t="shared" si="14"/>
        <v/>
      </c>
      <c r="K237" s="43" t="str">
        <f>IFERROR(VLOOKUP(J237,'Lookup PRAcademy'!C230:D5183,2,FALSE),"")</f>
        <v/>
      </c>
      <c r="L237" s="43"/>
      <c r="M237" s="43"/>
      <c r="N237" s="53"/>
      <c r="O237" s="53"/>
      <c r="P237" s="40" t="str">
        <f t="shared" si="15"/>
        <v/>
      </c>
      <c r="Q237" s="49" t="str">
        <f>IFERROR(VLOOKUP(P237,'Lookup PRAcademy'!$C$2:$I$4955,7,FALSE),"")</f>
        <v/>
      </c>
      <c r="R237" s="44"/>
      <c r="S237" s="43"/>
      <c r="T237" s="43"/>
      <c r="U237" s="43"/>
      <c r="V237" s="43"/>
      <c r="W237" s="43"/>
    </row>
    <row r="238" spans="1:23" s="2" customFormat="1" x14ac:dyDescent="0.25">
      <c r="A238" s="53"/>
      <c r="B238" s="46" t="str">
        <f>IFERROR(VLOOKUP(A238,'District Lookup'!A:B,2,FALSE),"")</f>
        <v/>
      </c>
      <c r="C238" s="53"/>
      <c r="D238" s="40" t="str">
        <f t="shared" si="12"/>
        <v/>
      </c>
      <c r="E238" s="46" t="str">
        <f>IFERROR(VLOOKUP(D238,DistrictSchool!C231:D4958,2,FALSE),"")</f>
        <v/>
      </c>
      <c r="F238" s="53"/>
      <c r="G238" s="41" t="str">
        <f t="shared" si="13"/>
        <v/>
      </c>
      <c r="H238" s="46" t="str">
        <f>IFERROR(VLOOKUP(G238,'Lookup PRAcademy'!A:I,9,FALSE),"")</f>
        <v/>
      </c>
      <c r="I238" s="43"/>
      <c r="J238" s="50" t="str">
        <f t="shared" si="14"/>
        <v/>
      </c>
      <c r="K238" s="43" t="str">
        <f>IFERROR(VLOOKUP(J238,'Lookup PRAcademy'!C231:D5184,2,FALSE),"")</f>
        <v/>
      </c>
      <c r="L238" s="43"/>
      <c r="M238" s="43"/>
      <c r="N238" s="53"/>
      <c r="O238" s="53"/>
      <c r="P238" s="40" t="str">
        <f t="shared" si="15"/>
        <v/>
      </c>
      <c r="Q238" s="49" t="str">
        <f>IFERROR(VLOOKUP(P238,'Lookup PRAcademy'!$C$2:$I$4955,7,FALSE),"")</f>
        <v/>
      </c>
      <c r="R238" s="44"/>
      <c r="S238" s="43"/>
      <c r="T238" s="43"/>
      <c r="U238" s="43"/>
      <c r="V238" s="43"/>
      <c r="W238" s="43"/>
    </row>
    <row r="239" spans="1:23" s="2" customFormat="1" x14ac:dyDescent="0.25">
      <c r="A239" s="53"/>
      <c r="B239" s="46" t="str">
        <f>IFERROR(VLOOKUP(A239,'District Lookup'!A:B,2,FALSE),"")</f>
        <v/>
      </c>
      <c r="C239" s="53"/>
      <c r="D239" s="40" t="str">
        <f t="shared" si="12"/>
        <v/>
      </c>
      <c r="E239" s="46" t="str">
        <f>IFERROR(VLOOKUP(D239,DistrictSchool!C232:D4959,2,FALSE),"")</f>
        <v/>
      </c>
      <c r="F239" s="53"/>
      <c r="G239" s="41" t="str">
        <f t="shared" si="13"/>
        <v/>
      </c>
      <c r="H239" s="46" t="str">
        <f>IFERROR(VLOOKUP(G239,'Lookup PRAcademy'!A:I,9,FALSE),"")</f>
        <v/>
      </c>
      <c r="I239" s="43"/>
      <c r="J239" s="50" t="str">
        <f t="shared" si="14"/>
        <v/>
      </c>
      <c r="K239" s="43" t="str">
        <f>IFERROR(VLOOKUP(J239,'Lookup PRAcademy'!C232:D5185,2,FALSE),"")</f>
        <v/>
      </c>
      <c r="L239" s="43"/>
      <c r="M239" s="43"/>
      <c r="N239" s="53"/>
      <c r="O239" s="53"/>
      <c r="P239" s="40" t="str">
        <f t="shared" si="15"/>
        <v/>
      </c>
      <c r="Q239" s="49" t="str">
        <f>IFERROR(VLOOKUP(P239,'Lookup PRAcademy'!$C$2:$I$4955,7,FALSE),"")</f>
        <v/>
      </c>
      <c r="R239" s="44"/>
      <c r="S239" s="43"/>
      <c r="T239" s="43"/>
      <c r="U239" s="43"/>
      <c r="V239" s="43"/>
      <c r="W239" s="43"/>
    </row>
    <row r="240" spans="1:23" s="2" customFormat="1" x14ac:dyDescent="0.25">
      <c r="A240" s="53"/>
      <c r="B240" s="46" t="str">
        <f>IFERROR(VLOOKUP(A240,'District Lookup'!A:B,2,FALSE),"")</f>
        <v/>
      </c>
      <c r="C240" s="53"/>
      <c r="D240" s="40" t="str">
        <f t="shared" si="12"/>
        <v/>
      </c>
      <c r="E240" s="46" t="str">
        <f>IFERROR(VLOOKUP(D240,DistrictSchool!C233:D4960,2,FALSE),"")</f>
        <v/>
      </c>
      <c r="F240" s="53"/>
      <c r="G240" s="41" t="str">
        <f t="shared" si="13"/>
        <v/>
      </c>
      <c r="H240" s="46" t="str">
        <f>IFERROR(VLOOKUP(G240,'Lookup PRAcademy'!A:I,9,FALSE),"")</f>
        <v/>
      </c>
      <c r="I240" s="43"/>
      <c r="J240" s="50" t="str">
        <f t="shared" si="14"/>
        <v/>
      </c>
      <c r="K240" s="43" t="str">
        <f>IFERROR(VLOOKUP(J240,'Lookup PRAcademy'!C233:D5186,2,FALSE),"")</f>
        <v/>
      </c>
      <c r="L240" s="43"/>
      <c r="M240" s="43"/>
      <c r="N240" s="53"/>
      <c r="O240" s="53"/>
      <c r="P240" s="40" t="str">
        <f t="shared" si="15"/>
        <v/>
      </c>
      <c r="Q240" s="49" t="str">
        <f>IFERROR(VLOOKUP(P240,'Lookup PRAcademy'!$C$2:$I$4955,7,FALSE),"")</f>
        <v/>
      </c>
      <c r="R240" s="44"/>
      <c r="S240" s="43"/>
      <c r="T240" s="43"/>
      <c r="U240" s="43"/>
      <c r="V240" s="43"/>
      <c r="W240" s="43"/>
    </row>
    <row r="241" spans="1:23" s="2" customFormat="1" x14ac:dyDescent="0.25">
      <c r="A241" s="53"/>
      <c r="B241" s="46" t="str">
        <f>IFERROR(VLOOKUP(A241,'District Lookup'!A:B,2,FALSE),"")</f>
        <v/>
      </c>
      <c r="C241" s="53"/>
      <c r="D241" s="40" t="str">
        <f t="shared" si="12"/>
        <v/>
      </c>
      <c r="E241" s="46" t="str">
        <f>IFERROR(VLOOKUP(D241,DistrictSchool!C234:D4961,2,FALSE),"")</f>
        <v/>
      </c>
      <c r="F241" s="53"/>
      <c r="G241" s="41" t="str">
        <f t="shared" si="13"/>
        <v/>
      </c>
      <c r="H241" s="46" t="str">
        <f>IFERROR(VLOOKUP(G241,'Lookup PRAcademy'!A:I,9,FALSE),"")</f>
        <v/>
      </c>
      <c r="I241" s="43"/>
      <c r="J241" s="50" t="str">
        <f t="shared" si="14"/>
        <v/>
      </c>
      <c r="K241" s="43" t="str">
        <f>IFERROR(VLOOKUP(J241,'Lookup PRAcademy'!C234:D5187,2,FALSE),"")</f>
        <v/>
      </c>
      <c r="L241" s="43"/>
      <c r="M241" s="43"/>
      <c r="N241" s="53"/>
      <c r="O241" s="53"/>
      <c r="P241" s="40" t="str">
        <f t="shared" si="15"/>
        <v/>
      </c>
      <c r="Q241" s="49" t="str">
        <f>IFERROR(VLOOKUP(P241,'Lookup PRAcademy'!$C$2:$I$4955,7,FALSE),"")</f>
        <v/>
      </c>
      <c r="R241" s="44"/>
      <c r="S241" s="43"/>
      <c r="T241" s="43"/>
      <c r="U241" s="43"/>
      <c r="V241" s="43"/>
      <c r="W241" s="43"/>
    </row>
    <row r="242" spans="1:23" s="2" customFormat="1" x14ac:dyDescent="0.25">
      <c r="A242" s="53"/>
      <c r="B242" s="46" t="str">
        <f>IFERROR(VLOOKUP(A242,'District Lookup'!A:B,2,FALSE),"")</f>
        <v/>
      </c>
      <c r="C242" s="53"/>
      <c r="D242" s="40" t="str">
        <f t="shared" si="12"/>
        <v/>
      </c>
      <c r="E242" s="46" t="str">
        <f>IFERROR(VLOOKUP(D242,DistrictSchool!C235:D4962,2,FALSE),"")</f>
        <v/>
      </c>
      <c r="F242" s="53"/>
      <c r="G242" s="41" t="str">
        <f t="shared" si="13"/>
        <v/>
      </c>
      <c r="H242" s="46" t="str">
        <f>IFERROR(VLOOKUP(G242,'Lookup PRAcademy'!A:I,9,FALSE),"")</f>
        <v/>
      </c>
      <c r="I242" s="43"/>
      <c r="J242" s="50" t="str">
        <f t="shared" si="14"/>
        <v/>
      </c>
      <c r="K242" s="43" t="str">
        <f>IFERROR(VLOOKUP(J242,'Lookup PRAcademy'!C235:D5188,2,FALSE),"")</f>
        <v/>
      </c>
      <c r="L242" s="43"/>
      <c r="M242" s="43"/>
      <c r="N242" s="53"/>
      <c r="O242" s="53"/>
      <c r="P242" s="40" t="str">
        <f t="shared" si="15"/>
        <v/>
      </c>
      <c r="Q242" s="49" t="str">
        <f>IFERROR(VLOOKUP(P242,'Lookup PRAcademy'!$C$2:$I$4955,7,FALSE),"")</f>
        <v/>
      </c>
      <c r="R242" s="44"/>
      <c r="S242" s="43"/>
      <c r="T242" s="43"/>
      <c r="U242" s="43"/>
      <c r="V242" s="43"/>
      <c r="W242" s="43"/>
    </row>
    <row r="243" spans="1:23" s="2" customFormat="1" x14ac:dyDescent="0.25">
      <c r="A243" s="53"/>
      <c r="B243" s="46" t="str">
        <f>IFERROR(VLOOKUP(A243,'District Lookup'!A:B,2,FALSE),"")</f>
        <v/>
      </c>
      <c r="C243" s="53"/>
      <c r="D243" s="40" t="str">
        <f t="shared" si="12"/>
        <v/>
      </c>
      <c r="E243" s="46" t="str">
        <f>IFERROR(VLOOKUP(D243,DistrictSchool!C236:D4963,2,FALSE),"")</f>
        <v/>
      </c>
      <c r="F243" s="53"/>
      <c r="G243" s="41" t="str">
        <f t="shared" si="13"/>
        <v/>
      </c>
      <c r="H243" s="46" t="str">
        <f>IFERROR(VLOOKUP(G243,'Lookup PRAcademy'!A:I,9,FALSE),"")</f>
        <v/>
      </c>
      <c r="I243" s="43"/>
      <c r="J243" s="50" t="str">
        <f t="shared" si="14"/>
        <v/>
      </c>
      <c r="K243" s="43" t="str">
        <f>IFERROR(VLOOKUP(J243,'Lookup PRAcademy'!C236:D5189,2,FALSE),"")</f>
        <v/>
      </c>
      <c r="L243" s="43"/>
      <c r="M243" s="43"/>
      <c r="N243" s="53"/>
      <c r="O243" s="53"/>
      <c r="P243" s="40" t="str">
        <f t="shared" si="15"/>
        <v/>
      </c>
      <c r="Q243" s="49" t="str">
        <f>IFERROR(VLOOKUP(P243,'Lookup PRAcademy'!$C$2:$I$4955,7,FALSE),"")</f>
        <v/>
      </c>
      <c r="R243" s="44"/>
      <c r="S243" s="43"/>
      <c r="T243" s="43"/>
      <c r="U243" s="43"/>
      <c r="V243" s="43"/>
      <c r="W243" s="43"/>
    </row>
    <row r="244" spans="1:23" s="2" customFormat="1" x14ac:dyDescent="0.25">
      <c r="A244" s="53"/>
      <c r="B244" s="46" t="str">
        <f>IFERROR(VLOOKUP(A244,'District Lookup'!A:B,2,FALSE),"")</f>
        <v/>
      </c>
      <c r="C244" s="53"/>
      <c r="D244" s="40" t="str">
        <f t="shared" si="12"/>
        <v/>
      </c>
      <c r="E244" s="46" t="str">
        <f>IFERROR(VLOOKUP(D244,DistrictSchool!C237:D4964,2,FALSE),"")</f>
        <v/>
      </c>
      <c r="F244" s="53"/>
      <c r="G244" s="41" t="str">
        <f t="shared" si="13"/>
        <v/>
      </c>
      <c r="H244" s="46" t="str">
        <f>IFERROR(VLOOKUP(G244,'Lookup PRAcademy'!A:I,9,FALSE),"")</f>
        <v/>
      </c>
      <c r="I244" s="43"/>
      <c r="J244" s="50" t="str">
        <f t="shared" si="14"/>
        <v/>
      </c>
      <c r="K244" s="43" t="str">
        <f>IFERROR(VLOOKUP(J244,'Lookup PRAcademy'!C237:D5190,2,FALSE),"")</f>
        <v/>
      </c>
      <c r="L244" s="43"/>
      <c r="M244" s="43"/>
      <c r="N244" s="53"/>
      <c r="O244" s="53"/>
      <c r="P244" s="40" t="str">
        <f t="shared" si="15"/>
        <v/>
      </c>
      <c r="Q244" s="49" t="str">
        <f>IFERROR(VLOOKUP(P244,'Lookup PRAcademy'!$C$2:$I$4955,7,FALSE),"")</f>
        <v/>
      </c>
      <c r="R244" s="44"/>
      <c r="S244" s="43"/>
      <c r="T244" s="43"/>
      <c r="U244" s="43"/>
      <c r="V244" s="43"/>
      <c r="W244" s="43"/>
    </row>
    <row r="245" spans="1:23" s="2" customFormat="1" x14ac:dyDescent="0.25">
      <c r="A245" s="53"/>
      <c r="B245" s="46" t="str">
        <f>IFERROR(VLOOKUP(A245,'District Lookup'!A:B,2,FALSE),"")</f>
        <v/>
      </c>
      <c r="C245" s="53"/>
      <c r="D245" s="40" t="str">
        <f t="shared" si="12"/>
        <v/>
      </c>
      <c r="E245" s="46" t="str">
        <f>IFERROR(VLOOKUP(D245,DistrictSchool!C238:D4965,2,FALSE),"")</f>
        <v/>
      </c>
      <c r="F245" s="53"/>
      <c r="G245" s="41" t="str">
        <f t="shared" si="13"/>
        <v/>
      </c>
      <c r="H245" s="46" t="str">
        <f>IFERROR(VLOOKUP(G245,'Lookup PRAcademy'!A:I,9,FALSE),"")</f>
        <v/>
      </c>
      <c r="I245" s="43"/>
      <c r="J245" s="50" t="str">
        <f t="shared" si="14"/>
        <v/>
      </c>
      <c r="K245" s="43" t="str">
        <f>IFERROR(VLOOKUP(J245,'Lookup PRAcademy'!C238:D5191,2,FALSE),"")</f>
        <v/>
      </c>
      <c r="L245" s="43"/>
      <c r="M245" s="43"/>
      <c r="N245" s="53"/>
      <c r="O245" s="53"/>
      <c r="P245" s="40" t="str">
        <f t="shared" si="15"/>
        <v/>
      </c>
      <c r="Q245" s="49" t="str">
        <f>IFERROR(VLOOKUP(P245,'Lookup PRAcademy'!$C$2:$I$4955,7,FALSE),"")</f>
        <v/>
      </c>
      <c r="R245" s="44"/>
      <c r="S245" s="43"/>
      <c r="T245" s="43"/>
      <c r="U245" s="43"/>
      <c r="V245" s="43"/>
      <c r="W245" s="43"/>
    </row>
    <row r="246" spans="1:23" s="2" customFormat="1" x14ac:dyDescent="0.25">
      <c r="A246" s="53"/>
      <c r="B246" s="46" t="str">
        <f>IFERROR(VLOOKUP(A246,'District Lookup'!A:B,2,FALSE),"")</f>
        <v/>
      </c>
      <c r="C246" s="53"/>
      <c r="D246" s="40" t="str">
        <f t="shared" si="12"/>
        <v/>
      </c>
      <c r="E246" s="46" t="str">
        <f>IFERROR(VLOOKUP(D246,DistrictSchool!C239:D4966,2,FALSE),"")</f>
        <v/>
      </c>
      <c r="F246" s="53"/>
      <c r="G246" s="41" t="str">
        <f t="shared" si="13"/>
        <v/>
      </c>
      <c r="H246" s="46" t="str">
        <f>IFERROR(VLOOKUP(G246,'Lookup PRAcademy'!A:I,9,FALSE),"")</f>
        <v/>
      </c>
      <c r="I246" s="43"/>
      <c r="J246" s="50" t="str">
        <f t="shared" si="14"/>
        <v/>
      </c>
      <c r="K246" s="43" t="str">
        <f>IFERROR(VLOOKUP(J246,'Lookup PRAcademy'!C239:D5192,2,FALSE),"")</f>
        <v/>
      </c>
      <c r="L246" s="43"/>
      <c r="M246" s="43"/>
      <c r="N246" s="53"/>
      <c r="O246" s="53"/>
      <c r="P246" s="40" t="str">
        <f t="shared" si="15"/>
        <v/>
      </c>
      <c r="Q246" s="49" t="str">
        <f>IFERROR(VLOOKUP(P246,'Lookup PRAcademy'!$C$2:$I$4955,7,FALSE),"")</f>
        <v/>
      </c>
      <c r="R246" s="44"/>
      <c r="S246" s="43"/>
      <c r="T246" s="43"/>
      <c r="U246" s="43"/>
      <c r="V246" s="43"/>
      <c r="W246" s="43"/>
    </row>
    <row r="247" spans="1:23" s="2" customFormat="1" x14ac:dyDescent="0.25">
      <c r="A247" s="53"/>
      <c r="B247" s="46" t="str">
        <f>IFERROR(VLOOKUP(A247,'District Lookup'!A:B,2,FALSE),"")</f>
        <v/>
      </c>
      <c r="C247" s="53"/>
      <c r="D247" s="40" t="str">
        <f t="shared" si="12"/>
        <v/>
      </c>
      <c r="E247" s="46" t="str">
        <f>IFERROR(VLOOKUP(D247,DistrictSchool!C240:D4967,2,FALSE),"")</f>
        <v/>
      </c>
      <c r="F247" s="53"/>
      <c r="G247" s="41" t="str">
        <f t="shared" si="13"/>
        <v/>
      </c>
      <c r="H247" s="46" t="str">
        <f>IFERROR(VLOOKUP(G247,'Lookup PRAcademy'!A:I,9,FALSE),"")</f>
        <v/>
      </c>
      <c r="I247" s="43"/>
      <c r="J247" s="50" t="str">
        <f t="shared" si="14"/>
        <v/>
      </c>
      <c r="K247" s="43" t="str">
        <f>IFERROR(VLOOKUP(J247,'Lookup PRAcademy'!C240:D5193,2,FALSE),"")</f>
        <v/>
      </c>
      <c r="L247" s="43"/>
      <c r="M247" s="43"/>
      <c r="N247" s="53"/>
      <c r="O247" s="53"/>
      <c r="P247" s="40" t="str">
        <f t="shared" si="15"/>
        <v/>
      </c>
      <c r="Q247" s="49" t="str">
        <f>IFERROR(VLOOKUP(P247,'Lookup PRAcademy'!$C$2:$I$4955,7,FALSE),"")</f>
        <v/>
      </c>
      <c r="R247" s="44"/>
      <c r="S247" s="43"/>
      <c r="T247" s="43"/>
      <c r="U247" s="43"/>
      <c r="V247" s="43"/>
      <c r="W247" s="43"/>
    </row>
    <row r="248" spans="1:23" s="2" customFormat="1" x14ac:dyDescent="0.25">
      <c r="A248" s="53"/>
      <c r="B248" s="46" t="str">
        <f>IFERROR(VLOOKUP(A248,'District Lookup'!A:B,2,FALSE),"")</f>
        <v/>
      </c>
      <c r="C248" s="53"/>
      <c r="D248" s="40" t="str">
        <f t="shared" si="12"/>
        <v/>
      </c>
      <c r="E248" s="46" t="str">
        <f>IFERROR(VLOOKUP(D248,DistrictSchool!C241:D4968,2,FALSE),"")</f>
        <v/>
      </c>
      <c r="F248" s="53"/>
      <c r="G248" s="41" t="str">
        <f t="shared" si="13"/>
        <v/>
      </c>
      <c r="H248" s="46" t="str">
        <f>IFERROR(VLOOKUP(G248,'Lookup PRAcademy'!A:I,9,FALSE),"")</f>
        <v/>
      </c>
      <c r="I248" s="43"/>
      <c r="J248" s="50" t="str">
        <f t="shared" si="14"/>
        <v/>
      </c>
      <c r="K248" s="43" t="str">
        <f>IFERROR(VLOOKUP(J248,'Lookup PRAcademy'!C241:D5194,2,FALSE),"")</f>
        <v/>
      </c>
      <c r="L248" s="43"/>
      <c r="M248" s="43"/>
      <c r="N248" s="53"/>
      <c r="O248" s="53"/>
      <c r="P248" s="40" t="str">
        <f t="shared" si="15"/>
        <v/>
      </c>
      <c r="Q248" s="49" t="str">
        <f>IFERROR(VLOOKUP(P248,'Lookup PRAcademy'!$C$2:$I$4955,7,FALSE),"")</f>
        <v/>
      </c>
      <c r="R248" s="44"/>
      <c r="S248" s="43"/>
      <c r="T248" s="43"/>
      <c r="U248" s="43"/>
      <c r="V248" s="43"/>
      <c r="W248" s="43"/>
    </row>
    <row r="249" spans="1:23" s="2" customFormat="1" x14ac:dyDescent="0.25">
      <c r="A249" s="53"/>
      <c r="B249" s="46" t="str">
        <f>IFERROR(VLOOKUP(A249,'District Lookup'!A:B,2,FALSE),"")</f>
        <v/>
      </c>
      <c r="C249" s="53"/>
      <c r="D249" s="40" t="str">
        <f t="shared" si="12"/>
        <v/>
      </c>
      <c r="E249" s="46" t="str">
        <f>IFERROR(VLOOKUP(D249,DistrictSchool!C242:D4969,2,FALSE),"")</f>
        <v/>
      </c>
      <c r="F249" s="53"/>
      <c r="G249" s="41" t="str">
        <f t="shared" si="13"/>
        <v/>
      </c>
      <c r="H249" s="46" t="str">
        <f>IFERROR(VLOOKUP(G249,'Lookup PRAcademy'!A:I,9,FALSE),"")</f>
        <v/>
      </c>
      <c r="I249" s="43"/>
      <c r="J249" s="50" t="str">
        <f t="shared" si="14"/>
        <v/>
      </c>
      <c r="K249" s="43" t="str">
        <f>IFERROR(VLOOKUP(J249,'Lookup PRAcademy'!C242:D5195,2,FALSE),"")</f>
        <v/>
      </c>
      <c r="L249" s="43"/>
      <c r="M249" s="43"/>
      <c r="N249" s="53"/>
      <c r="O249" s="53"/>
      <c r="P249" s="40" t="str">
        <f t="shared" si="15"/>
        <v/>
      </c>
      <c r="Q249" s="49" t="str">
        <f>IFERROR(VLOOKUP(P249,'Lookup PRAcademy'!$C$2:$I$4955,7,FALSE),"")</f>
        <v/>
      </c>
      <c r="R249" s="44"/>
      <c r="S249" s="43"/>
      <c r="T249" s="43"/>
      <c r="U249" s="43"/>
      <c r="V249" s="43"/>
      <c r="W249" s="43"/>
    </row>
    <row r="250" spans="1:23" s="2" customFormat="1" x14ac:dyDescent="0.25">
      <c r="A250" s="53"/>
      <c r="B250" s="46" t="str">
        <f>IFERROR(VLOOKUP(A250,'District Lookup'!A:B,2,FALSE),"")</f>
        <v/>
      </c>
      <c r="C250" s="53"/>
      <c r="D250" s="40" t="str">
        <f t="shared" si="12"/>
        <v/>
      </c>
      <c r="E250" s="46" t="str">
        <f>IFERROR(VLOOKUP(D250,DistrictSchool!C243:D4970,2,FALSE),"")</f>
        <v/>
      </c>
      <c r="F250" s="53"/>
      <c r="G250" s="41" t="str">
        <f t="shared" si="13"/>
        <v/>
      </c>
      <c r="H250" s="46" t="str">
        <f>IFERROR(VLOOKUP(G250,'Lookup PRAcademy'!A:I,9,FALSE),"")</f>
        <v/>
      </c>
      <c r="I250" s="43"/>
      <c r="J250" s="50" t="str">
        <f t="shared" si="14"/>
        <v/>
      </c>
      <c r="K250" s="43" t="str">
        <f>IFERROR(VLOOKUP(J250,'Lookup PRAcademy'!C243:D5196,2,FALSE),"")</f>
        <v/>
      </c>
      <c r="L250" s="43"/>
      <c r="M250" s="43"/>
      <c r="N250" s="53"/>
      <c r="O250" s="53"/>
      <c r="P250" s="40" t="str">
        <f t="shared" si="15"/>
        <v/>
      </c>
      <c r="Q250" s="49" t="str">
        <f>IFERROR(VLOOKUP(P250,'Lookup PRAcademy'!$C$2:$I$4955,7,FALSE),"")</f>
        <v/>
      </c>
      <c r="R250" s="44"/>
      <c r="S250" s="43"/>
      <c r="T250" s="43"/>
      <c r="U250" s="43"/>
      <c r="V250" s="43"/>
      <c r="W250" s="43"/>
    </row>
    <row r="251" spans="1:23" s="2" customFormat="1" x14ac:dyDescent="0.25">
      <c r="A251" s="53"/>
      <c r="B251" s="46" t="str">
        <f>IFERROR(VLOOKUP(A251,'District Lookup'!A:B,2,FALSE),"")</f>
        <v/>
      </c>
      <c r="C251" s="53"/>
      <c r="D251" s="40" t="str">
        <f t="shared" si="12"/>
        <v/>
      </c>
      <c r="E251" s="46" t="str">
        <f>IFERROR(VLOOKUP(D251,DistrictSchool!C244:D4971,2,FALSE),"")</f>
        <v/>
      </c>
      <c r="F251" s="53"/>
      <c r="G251" s="41" t="str">
        <f t="shared" si="13"/>
        <v/>
      </c>
      <c r="H251" s="46" t="str">
        <f>IFERROR(VLOOKUP(G251,'Lookup PRAcademy'!A:I,9,FALSE),"")</f>
        <v/>
      </c>
      <c r="I251" s="43"/>
      <c r="J251" s="50" t="str">
        <f t="shared" si="14"/>
        <v/>
      </c>
      <c r="K251" s="43" t="str">
        <f>IFERROR(VLOOKUP(J251,'Lookup PRAcademy'!C244:D5197,2,FALSE),"")</f>
        <v/>
      </c>
      <c r="L251" s="43"/>
      <c r="M251" s="43"/>
      <c r="N251" s="53"/>
      <c r="O251" s="53"/>
      <c r="P251" s="40" t="str">
        <f t="shared" si="15"/>
        <v/>
      </c>
      <c r="Q251" s="49" t="str">
        <f>IFERROR(VLOOKUP(P251,'Lookup PRAcademy'!$C$2:$I$4955,7,FALSE),"")</f>
        <v/>
      </c>
      <c r="R251" s="44"/>
      <c r="S251" s="43"/>
      <c r="T251" s="43"/>
      <c r="U251" s="43"/>
      <c r="V251" s="43"/>
      <c r="W251" s="43"/>
    </row>
    <row r="252" spans="1:23" s="2" customFormat="1" x14ac:dyDescent="0.25">
      <c r="A252" s="53"/>
      <c r="B252" s="46" t="str">
        <f>IFERROR(VLOOKUP(A252,'District Lookup'!A:B,2,FALSE),"")</f>
        <v/>
      </c>
      <c r="C252" s="53"/>
      <c r="D252" s="40" t="str">
        <f t="shared" si="12"/>
        <v/>
      </c>
      <c r="E252" s="46" t="str">
        <f>IFERROR(VLOOKUP(D252,DistrictSchool!C245:D4972,2,FALSE),"")</f>
        <v/>
      </c>
      <c r="F252" s="53"/>
      <c r="G252" s="41" t="str">
        <f t="shared" si="13"/>
        <v/>
      </c>
      <c r="H252" s="46" t="str">
        <f>IFERROR(VLOOKUP(G252,'Lookup PRAcademy'!A:I,9,FALSE),"")</f>
        <v/>
      </c>
      <c r="I252" s="43"/>
      <c r="J252" s="50" t="str">
        <f t="shared" si="14"/>
        <v/>
      </c>
      <c r="K252" s="43" t="str">
        <f>IFERROR(VLOOKUP(J252,'Lookup PRAcademy'!C245:D5198,2,FALSE),"")</f>
        <v/>
      </c>
      <c r="L252" s="43"/>
      <c r="M252" s="43"/>
      <c r="N252" s="53"/>
      <c r="O252" s="53"/>
      <c r="P252" s="40" t="str">
        <f t="shared" si="15"/>
        <v/>
      </c>
      <c r="Q252" s="49" t="str">
        <f>IFERROR(VLOOKUP(P252,'Lookup PRAcademy'!$C$2:$I$4955,7,FALSE),"")</f>
        <v/>
      </c>
      <c r="R252" s="44"/>
      <c r="S252" s="43"/>
      <c r="T252" s="43"/>
      <c r="U252" s="43"/>
      <c r="V252" s="43"/>
      <c r="W252" s="43"/>
    </row>
    <row r="253" spans="1:23" s="2" customFormat="1" x14ac:dyDescent="0.25">
      <c r="A253" s="53"/>
      <c r="B253" s="46" t="str">
        <f>IFERROR(VLOOKUP(A253,'District Lookup'!A:B,2,FALSE),"")</f>
        <v/>
      </c>
      <c r="C253" s="53"/>
      <c r="D253" s="40" t="str">
        <f t="shared" si="12"/>
        <v/>
      </c>
      <c r="E253" s="46" t="str">
        <f>IFERROR(VLOOKUP(D253,DistrictSchool!C246:D4973,2,FALSE),"")</f>
        <v/>
      </c>
      <c r="F253" s="53"/>
      <c r="G253" s="41" t="str">
        <f t="shared" si="13"/>
        <v/>
      </c>
      <c r="H253" s="46" t="str">
        <f>IFERROR(VLOOKUP(G253,'Lookup PRAcademy'!A:I,9,FALSE),"")</f>
        <v/>
      </c>
      <c r="I253" s="43"/>
      <c r="J253" s="50" t="str">
        <f t="shared" si="14"/>
        <v/>
      </c>
      <c r="K253" s="43" t="str">
        <f>IFERROR(VLOOKUP(J253,'Lookup PRAcademy'!C246:D5199,2,FALSE),"")</f>
        <v/>
      </c>
      <c r="L253" s="43"/>
      <c r="M253" s="43"/>
      <c r="N253" s="53"/>
      <c r="O253" s="53"/>
      <c r="P253" s="40" t="str">
        <f t="shared" si="15"/>
        <v/>
      </c>
      <c r="Q253" s="49" t="str">
        <f>IFERROR(VLOOKUP(P253,'Lookup PRAcademy'!$C$2:$I$4955,7,FALSE),"")</f>
        <v/>
      </c>
      <c r="R253" s="44"/>
      <c r="S253" s="43"/>
      <c r="T253" s="43"/>
      <c r="U253" s="43"/>
      <c r="V253" s="43"/>
      <c r="W253" s="43"/>
    </row>
    <row r="254" spans="1:23" s="2" customFormat="1" x14ac:dyDescent="0.25">
      <c r="A254" s="53"/>
      <c r="B254" s="46" t="str">
        <f>IFERROR(VLOOKUP(A254,'District Lookup'!A:B,2,FALSE),"")</f>
        <v/>
      </c>
      <c r="C254" s="53"/>
      <c r="D254" s="40" t="str">
        <f t="shared" si="12"/>
        <v/>
      </c>
      <c r="E254" s="46" t="str">
        <f>IFERROR(VLOOKUP(D254,DistrictSchool!C247:D4974,2,FALSE),"")</f>
        <v/>
      </c>
      <c r="F254" s="53"/>
      <c r="G254" s="41" t="str">
        <f t="shared" si="13"/>
        <v/>
      </c>
      <c r="H254" s="46" t="str">
        <f>IFERROR(VLOOKUP(G254,'Lookup PRAcademy'!A:I,9,FALSE),"")</f>
        <v/>
      </c>
      <c r="I254" s="43"/>
      <c r="J254" s="50" t="str">
        <f t="shared" si="14"/>
        <v/>
      </c>
      <c r="K254" s="43" t="str">
        <f>IFERROR(VLOOKUP(J254,'Lookup PRAcademy'!C247:D5200,2,FALSE),"")</f>
        <v/>
      </c>
      <c r="L254" s="43"/>
      <c r="M254" s="43"/>
      <c r="N254" s="53"/>
      <c r="O254" s="53"/>
      <c r="P254" s="40" t="str">
        <f t="shared" si="15"/>
        <v/>
      </c>
      <c r="Q254" s="49" t="str">
        <f>IFERROR(VLOOKUP(P254,'Lookup PRAcademy'!$C$2:$I$4955,7,FALSE),"")</f>
        <v/>
      </c>
      <c r="R254" s="44"/>
      <c r="S254" s="43"/>
      <c r="T254" s="43"/>
      <c r="U254" s="43"/>
      <c r="V254" s="43"/>
      <c r="W254" s="43"/>
    </row>
    <row r="255" spans="1:23" s="2" customFormat="1" x14ac:dyDescent="0.25">
      <c r="A255" s="53"/>
      <c r="B255" s="46" t="str">
        <f>IFERROR(VLOOKUP(A255,'District Lookup'!A:B,2,FALSE),"")</f>
        <v/>
      </c>
      <c r="C255" s="53"/>
      <c r="D255" s="40" t="str">
        <f t="shared" si="12"/>
        <v/>
      </c>
      <c r="E255" s="46" t="str">
        <f>IFERROR(VLOOKUP(D255,DistrictSchool!C248:D4975,2,FALSE),"")</f>
        <v/>
      </c>
      <c r="F255" s="53"/>
      <c r="G255" s="41" t="str">
        <f t="shared" si="13"/>
        <v/>
      </c>
      <c r="H255" s="46" t="str">
        <f>IFERROR(VLOOKUP(G255,'Lookup PRAcademy'!A:I,9,FALSE),"")</f>
        <v/>
      </c>
      <c r="I255" s="43"/>
      <c r="J255" s="50" t="str">
        <f t="shared" si="14"/>
        <v/>
      </c>
      <c r="K255" s="43" t="str">
        <f>IFERROR(VLOOKUP(J255,'Lookup PRAcademy'!C248:D5201,2,FALSE),"")</f>
        <v/>
      </c>
      <c r="L255" s="43"/>
      <c r="M255" s="43"/>
      <c r="N255" s="53"/>
      <c r="O255" s="53"/>
      <c r="P255" s="40" t="str">
        <f t="shared" si="15"/>
        <v/>
      </c>
      <c r="Q255" s="49" t="str">
        <f>IFERROR(VLOOKUP(P255,'Lookup PRAcademy'!$C$2:$I$4955,7,FALSE),"")</f>
        <v/>
      </c>
      <c r="R255" s="44"/>
      <c r="S255" s="43"/>
      <c r="T255" s="43"/>
      <c r="U255" s="43"/>
      <c r="V255" s="43"/>
      <c r="W255" s="43"/>
    </row>
    <row r="256" spans="1:23" s="2" customFormat="1" x14ac:dyDescent="0.25">
      <c r="A256" s="53"/>
      <c r="B256" s="46" t="str">
        <f>IFERROR(VLOOKUP(A256,'District Lookup'!A:B,2,FALSE),"")</f>
        <v/>
      </c>
      <c r="C256" s="53"/>
      <c r="D256" s="40" t="str">
        <f t="shared" si="12"/>
        <v/>
      </c>
      <c r="E256" s="46" t="str">
        <f>IFERROR(VLOOKUP(D256,DistrictSchool!C249:D4976,2,FALSE),"")</f>
        <v/>
      </c>
      <c r="F256" s="53"/>
      <c r="G256" s="41" t="str">
        <f t="shared" si="13"/>
        <v/>
      </c>
      <c r="H256" s="46" t="str">
        <f>IFERROR(VLOOKUP(G256,'Lookup PRAcademy'!A:I,9,FALSE),"")</f>
        <v/>
      </c>
      <c r="I256" s="43"/>
      <c r="J256" s="50" t="str">
        <f t="shared" si="14"/>
        <v/>
      </c>
      <c r="K256" s="43" t="str">
        <f>IFERROR(VLOOKUP(J256,'Lookup PRAcademy'!C249:D5202,2,FALSE),"")</f>
        <v/>
      </c>
      <c r="L256" s="43"/>
      <c r="M256" s="43"/>
      <c r="N256" s="53"/>
      <c r="O256" s="53"/>
      <c r="P256" s="40" t="str">
        <f t="shared" si="15"/>
        <v/>
      </c>
      <c r="Q256" s="49" t="str">
        <f>IFERROR(VLOOKUP(P256,'Lookup PRAcademy'!$C$2:$I$4955,7,FALSE),"")</f>
        <v/>
      </c>
      <c r="R256" s="44"/>
      <c r="S256" s="43"/>
      <c r="T256" s="43"/>
      <c r="U256" s="43"/>
      <c r="V256" s="43"/>
      <c r="W256" s="43"/>
    </row>
    <row r="257" spans="1:23" s="2" customFormat="1" x14ac:dyDescent="0.25">
      <c r="A257" s="53"/>
      <c r="B257" s="46" t="str">
        <f>IFERROR(VLOOKUP(A257,'District Lookup'!A:B,2,FALSE),"")</f>
        <v/>
      </c>
      <c r="C257" s="53"/>
      <c r="D257" s="40" t="str">
        <f t="shared" si="12"/>
        <v/>
      </c>
      <c r="E257" s="46" t="str">
        <f>IFERROR(VLOOKUP(D257,DistrictSchool!C250:D4977,2,FALSE),"")</f>
        <v/>
      </c>
      <c r="F257" s="53"/>
      <c r="G257" s="41" t="str">
        <f t="shared" si="13"/>
        <v/>
      </c>
      <c r="H257" s="46" t="str">
        <f>IFERROR(VLOOKUP(G257,'Lookup PRAcademy'!A:I,9,FALSE),"")</f>
        <v/>
      </c>
      <c r="I257" s="43"/>
      <c r="J257" s="50" t="str">
        <f t="shared" si="14"/>
        <v/>
      </c>
      <c r="K257" s="43" t="str">
        <f>IFERROR(VLOOKUP(J257,'Lookup PRAcademy'!C250:D5203,2,FALSE),"")</f>
        <v/>
      </c>
      <c r="L257" s="43"/>
      <c r="M257" s="43"/>
      <c r="N257" s="53"/>
      <c r="O257" s="53"/>
      <c r="P257" s="40" t="str">
        <f t="shared" si="15"/>
        <v/>
      </c>
      <c r="Q257" s="49" t="str">
        <f>IFERROR(VLOOKUP(P257,'Lookup PRAcademy'!$C$2:$I$4955,7,FALSE),"")</f>
        <v/>
      </c>
      <c r="R257" s="44"/>
      <c r="S257" s="43"/>
      <c r="T257" s="43"/>
      <c r="U257" s="43"/>
      <c r="V257" s="43"/>
      <c r="W257" s="43"/>
    </row>
    <row r="258" spans="1:23" s="2" customFormat="1" x14ac:dyDescent="0.25">
      <c r="A258" s="53"/>
      <c r="B258" s="46" t="str">
        <f>IFERROR(VLOOKUP(A258,'District Lookup'!A:B,2,FALSE),"")</f>
        <v/>
      </c>
      <c r="C258" s="53"/>
      <c r="D258" s="40" t="str">
        <f t="shared" si="12"/>
        <v/>
      </c>
      <c r="E258" s="46" t="str">
        <f>IFERROR(VLOOKUP(D258,DistrictSchool!C251:D4978,2,FALSE),"")</f>
        <v/>
      </c>
      <c r="F258" s="53"/>
      <c r="G258" s="41" t="str">
        <f t="shared" si="13"/>
        <v/>
      </c>
      <c r="H258" s="46" t="str">
        <f>IFERROR(VLOOKUP(G258,'Lookup PRAcademy'!A:I,9,FALSE),"")</f>
        <v/>
      </c>
      <c r="I258" s="43"/>
      <c r="J258" s="50" t="str">
        <f t="shared" si="14"/>
        <v/>
      </c>
      <c r="K258" s="43" t="str">
        <f>IFERROR(VLOOKUP(J258,'Lookup PRAcademy'!C251:D5204,2,FALSE),"")</f>
        <v/>
      </c>
      <c r="L258" s="43"/>
      <c r="M258" s="43"/>
      <c r="N258" s="53"/>
      <c r="O258" s="53"/>
      <c r="P258" s="40" t="str">
        <f t="shared" si="15"/>
        <v/>
      </c>
      <c r="Q258" s="49" t="str">
        <f>IFERROR(VLOOKUP(P258,'Lookup PRAcademy'!$C$2:$I$4955,7,FALSE),"")</f>
        <v/>
      </c>
      <c r="R258" s="44"/>
      <c r="S258" s="43"/>
      <c r="T258" s="43"/>
      <c r="U258" s="43"/>
      <c r="V258" s="43"/>
      <c r="W258" s="43"/>
    </row>
    <row r="259" spans="1:23" s="2" customFormat="1" x14ac:dyDescent="0.25">
      <c r="A259" s="53"/>
      <c r="B259" s="46" t="str">
        <f>IFERROR(VLOOKUP(A259,'District Lookup'!A:B,2,FALSE),"")</f>
        <v/>
      </c>
      <c r="C259" s="53"/>
      <c r="D259" s="40" t="str">
        <f t="shared" si="12"/>
        <v/>
      </c>
      <c r="E259" s="46" t="str">
        <f>IFERROR(VLOOKUP(D259,DistrictSchool!C252:D4979,2,FALSE),"")</f>
        <v/>
      </c>
      <c r="F259" s="53"/>
      <c r="G259" s="41" t="str">
        <f t="shared" si="13"/>
        <v/>
      </c>
      <c r="H259" s="46" t="str">
        <f>IFERROR(VLOOKUP(G259,'Lookup PRAcademy'!A:I,9,FALSE),"")</f>
        <v/>
      </c>
      <c r="I259" s="43"/>
      <c r="J259" s="50" t="str">
        <f t="shared" si="14"/>
        <v/>
      </c>
      <c r="K259" s="43" t="str">
        <f>IFERROR(VLOOKUP(J259,'Lookup PRAcademy'!C252:D5205,2,FALSE),"")</f>
        <v/>
      </c>
      <c r="L259" s="43"/>
      <c r="M259" s="43"/>
      <c r="N259" s="53"/>
      <c r="O259" s="53"/>
      <c r="P259" s="40" t="str">
        <f t="shared" si="15"/>
        <v/>
      </c>
      <c r="Q259" s="49" t="str">
        <f>IFERROR(VLOOKUP(P259,'Lookup PRAcademy'!$C$2:$I$4955,7,FALSE),"")</f>
        <v/>
      </c>
      <c r="R259" s="44"/>
      <c r="S259" s="43"/>
      <c r="T259" s="43"/>
      <c r="U259" s="43"/>
      <c r="V259" s="43"/>
      <c r="W259" s="43"/>
    </row>
    <row r="260" spans="1:23" s="2" customFormat="1" x14ac:dyDescent="0.25">
      <c r="A260" s="53"/>
      <c r="B260" s="46" t="str">
        <f>IFERROR(VLOOKUP(A260,'District Lookup'!A:B,2,FALSE),"")</f>
        <v/>
      </c>
      <c r="C260" s="53"/>
      <c r="D260" s="40" t="str">
        <f t="shared" si="12"/>
        <v/>
      </c>
      <c r="E260" s="46" t="str">
        <f>IFERROR(VLOOKUP(D260,DistrictSchool!C253:D4980,2,FALSE),"")</f>
        <v/>
      </c>
      <c r="F260" s="53"/>
      <c r="G260" s="41" t="str">
        <f t="shared" si="13"/>
        <v/>
      </c>
      <c r="H260" s="46" t="str">
        <f>IFERROR(VLOOKUP(G260,'Lookup PRAcademy'!A:I,9,FALSE),"")</f>
        <v/>
      </c>
      <c r="I260" s="43"/>
      <c r="J260" s="50" t="str">
        <f t="shared" si="14"/>
        <v/>
      </c>
      <c r="K260" s="43" t="str">
        <f>IFERROR(VLOOKUP(J260,'Lookup PRAcademy'!C253:D5206,2,FALSE),"")</f>
        <v/>
      </c>
      <c r="L260" s="43"/>
      <c r="M260" s="43"/>
      <c r="N260" s="53"/>
      <c r="O260" s="53"/>
      <c r="P260" s="40" t="str">
        <f t="shared" si="15"/>
        <v/>
      </c>
      <c r="Q260" s="49" t="str">
        <f>IFERROR(VLOOKUP(P260,'Lookup PRAcademy'!$C$2:$I$4955,7,FALSE),"")</f>
        <v/>
      </c>
      <c r="R260" s="44"/>
      <c r="S260" s="43"/>
      <c r="T260" s="43"/>
      <c r="U260" s="43"/>
      <c r="V260" s="43"/>
      <c r="W260" s="43"/>
    </row>
    <row r="261" spans="1:23" s="2" customFormat="1" x14ac:dyDescent="0.25">
      <c r="A261" s="53"/>
      <c r="B261" s="46" t="str">
        <f>IFERROR(VLOOKUP(A261,'District Lookup'!A:B,2,FALSE),"")</f>
        <v/>
      </c>
      <c r="C261" s="53"/>
      <c r="D261" s="40" t="str">
        <f t="shared" si="12"/>
        <v/>
      </c>
      <c r="E261" s="46" t="str">
        <f>IFERROR(VLOOKUP(D261,DistrictSchool!C254:D4981,2,FALSE),"")</f>
        <v/>
      </c>
      <c r="F261" s="53"/>
      <c r="G261" s="41" t="str">
        <f t="shared" si="13"/>
        <v/>
      </c>
      <c r="H261" s="46" t="str">
        <f>IFERROR(VLOOKUP(G261,'Lookup PRAcademy'!A:I,9,FALSE),"")</f>
        <v/>
      </c>
      <c r="I261" s="43"/>
      <c r="J261" s="50" t="str">
        <f t="shared" si="14"/>
        <v/>
      </c>
      <c r="K261" s="43" t="str">
        <f>IFERROR(VLOOKUP(J261,'Lookup PRAcademy'!C254:D5207,2,FALSE),"")</f>
        <v/>
      </c>
      <c r="L261" s="43"/>
      <c r="M261" s="43"/>
      <c r="N261" s="53"/>
      <c r="O261" s="53"/>
      <c r="P261" s="40" t="str">
        <f t="shared" si="15"/>
        <v/>
      </c>
      <c r="Q261" s="49" t="str">
        <f>IFERROR(VLOOKUP(P261,'Lookup PRAcademy'!$C$2:$I$4955,7,FALSE),"")</f>
        <v/>
      </c>
      <c r="R261" s="44"/>
      <c r="S261" s="43"/>
      <c r="T261" s="43"/>
      <c r="U261" s="43"/>
      <c r="V261" s="43"/>
      <c r="W261" s="43"/>
    </row>
    <row r="262" spans="1:23" s="2" customFormat="1" x14ac:dyDescent="0.25">
      <c r="A262" s="53"/>
      <c r="B262" s="46" t="str">
        <f>IFERROR(VLOOKUP(A262,'District Lookup'!A:B,2,FALSE),"")</f>
        <v/>
      </c>
      <c r="C262" s="53"/>
      <c r="D262" s="40" t="str">
        <f t="shared" si="12"/>
        <v/>
      </c>
      <c r="E262" s="46" t="str">
        <f>IFERROR(VLOOKUP(D262,DistrictSchool!C255:D4982,2,FALSE),"")</f>
        <v/>
      </c>
      <c r="F262" s="53"/>
      <c r="G262" s="41" t="str">
        <f t="shared" si="13"/>
        <v/>
      </c>
      <c r="H262" s="46" t="str">
        <f>IFERROR(VLOOKUP(G262,'Lookup PRAcademy'!A:I,9,FALSE),"")</f>
        <v/>
      </c>
      <c r="I262" s="43"/>
      <c r="J262" s="50" t="str">
        <f t="shared" si="14"/>
        <v/>
      </c>
      <c r="K262" s="43" t="str">
        <f>IFERROR(VLOOKUP(J262,'Lookup PRAcademy'!C255:D5208,2,FALSE),"")</f>
        <v/>
      </c>
      <c r="L262" s="43"/>
      <c r="M262" s="43"/>
      <c r="N262" s="53"/>
      <c r="O262" s="53"/>
      <c r="P262" s="40" t="str">
        <f t="shared" si="15"/>
        <v/>
      </c>
      <c r="Q262" s="49" t="str">
        <f>IFERROR(VLOOKUP(P262,'Lookup PRAcademy'!$C$2:$I$4955,7,FALSE),"")</f>
        <v/>
      </c>
      <c r="R262" s="44"/>
      <c r="S262" s="43"/>
      <c r="T262" s="43"/>
      <c r="U262" s="43"/>
      <c r="V262" s="43"/>
      <c r="W262" s="43"/>
    </row>
    <row r="263" spans="1:23" s="2" customFormat="1" x14ac:dyDescent="0.25">
      <c r="A263" s="53"/>
      <c r="B263" s="46" t="str">
        <f>IFERROR(VLOOKUP(A263,'District Lookup'!A:B,2,FALSE),"")</f>
        <v/>
      </c>
      <c r="C263" s="53"/>
      <c r="D263" s="40" t="str">
        <f t="shared" si="12"/>
        <v/>
      </c>
      <c r="E263" s="46" t="str">
        <f>IFERROR(VLOOKUP(D263,DistrictSchool!C256:D4983,2,FALSE),"")</f>
        <v/>
      </c>
      <c r="F263" s="53"/>
      <c r="G263" s="41" t="str">
        <f t="shared" si="13"/>
        <v/>
      </c>
      <c r="H263" s="46" t="str">
        <f>IFERROR(VLOOKUP(G263,'Lookup PRAcademy'!A:I,9,FALSE),"")</f>
        <v/>
      </c>
      <c r="I263" s="43"/>
      <c r="J263" s="50" t="str">
        <f t="shared" si="14"/>
        <v/>
      </c>
      <c r="K263" s="43" t="str">
        <f>IFERROR(VLOOKUP(J263,'Lookup PRAcademy'!C256:D5209,2,FALSE),"")</f>
        <v/>
      </c>
      <c r="L263" s="43"/>
      <c r="M263" s="43"/>
      <c r="N263" s="53"/>
      <c r="O263" s="53"/>
      <c r="P263" s="40" t="str">
        <f t="shared" si="15"/>
        <v/>
      </c>
      <c r="Q263" s="49" t="str">
        <f>IFERROR(VLOOKUP(P263,'Lookup PRAcademy'!$C$2:$I$4955,7,FALSE),"")</f>
        <v/>
      </c>
      <c r="R263" s="44"/>
      <c r="S263" s="43"/>
      <c r="T263" s="43"/>
      <c r="U263" s="43"/>
      <c r="V263" s="43"/>
      <c r="W263" s="43"/>
    </row>
    <row r="264" spans="1:23" s="2" customFormat="1" x14ac:dyDescent="0.25">
      <c r="A264" s="53"/>
      <c r="B264" s="46" t="str">
        <f>IFERROR(VLOOKUP(A264,'District Lookup'!A:B,2,FALSE),"")</f>
        <v/>
      </c>
      <c r="C264" s="53"/>
      <c r="D264" s="40" t="str">
        <f t="shared" ref="D264:D327" si="16">_xlfn.CONCAT(A264,C264)</f>
        <v/>
      </c>
      <c r="E264" s="46" t="str">
        <f>IFERROR(VLOOKUP(D264,DistrictSchool!C257:D4984,2,FALSE),"")</f>
        <v/>
      </c>
      <c r="F264" s="53"/>
      <c r="G264" s="41" t="str">
        <f t="shared" si="13"/>
        <v/>
      </c>
      <c r="H264" s="46" t="str">
        <f>IFERROR(VLOOKUP(G264,'Lookup PRAcademy'!A:I,9,FALSE),"")</f>
        <v/>
      </c>
      <c r="I264" s="43"/>
      <c r="J264" s="50" t="str">
        <f t="shared" si="14"/>
        <v/>
      </c>
      <c r="K264" s="43" t="str">
        <f>IFERROR(VLOOKUP(J264,'Lookup PRAcademy'!C257:D5210,2,FALSE),"")</f>
        <v/>
      </c>
      <c r="L264" s="43"/>
      <c r="M264" s="43"/>
      <c r="N264" s="53"/>
      <c r="O264" s="53"/>
      <c r="P264" s="40" t="str">
        <f t="shared" si="15"/>
        <v/>
      </c>
      <c r="Q264" s="49" t="str">
        <f>IFERROR(VLOOKUP(P264,'Lookup PRAcademy'!$C$2:$I$4955,7,FALSE),"")</f>
        <v/>
      </c>
      <c r="R264" s="44"/>
      <c r="S264" s="43"/>
      <c r="T264" s="43"/>
      <c r="U264" s="43"/>
      <c r="V264" s="43"/>
      <c r="W264" s="43"/>
    </row>
    <row r="265" spans="1:23" s="2" customFormat="1" x14ac:dyDescent="0.25">
      <c r="A265" s="53"/>
      <c r="B265" s="46" t="str">
        <f>IFERROR(VLOOKUP(A265,'District Lookup'!A:B,2,FALSE),"")</f>
        <v/>
      </c>
      <c r="C265" s="53"/>
      <c r="D265" s="40" t="str">
        <f t="shared" si="16"/>
        <v/>
      </c>
      <c r="E265" s="46" t="str">
        <f>IFERROR(VLOOKUP(D265,DistrictSchool!C258:D4985,2,FALSE),"")</f>
        <v/>
      </c>
      <c r="F265" s="53"/>
      <c r="G265" s="41" t="str">
        <f t="shared" si="13"/>
        <v/>
      </c>
      <c r="H265" s="46" t="str">
        <f>IFERROR(VLOOKUP(G265,'Lookup PRAcademy'!A:I,9,FALSE),"")</f>
        <v/>
      </c>
      <c r="I265" s="43"/>
      <c r="J265" s="50" t="str">
        <f t="shared" si="14"/>
        <v/>
      </c>
      <c r="K265" s="43" t="str">
        <f>IFERROR(VLOOKUP(J265,'Lookup PRAcademy'!C258:D5211,2,FALSE),"")</f>
        <v/>
      </c>
      <c r="L265" s="43"/>
      <c r="M265" s="43"/>
      <c r="N265" s="53"/>
      <c r="O265" s="53"/>
      <c r="P265" s="40" t="str">
        <f t="shared" si="15"/>
        <v/>
      </c>
      <c r="Q265" s="49" t="str">
        <f>IFERROR(VLOOKUP(P265,'Lookup PRAcademy'!$C$2:$I$4955,7,FALSE),"")</f>
        <v/>
      </c>
      <c r="R265" s="44"/>
      <c r="S265" s="43"/>
      <c r="T265" s="43"/>
      <c r="U265" s="43"/>
      <c r="V265" s="43"/>
      <c r="W265" s="43"/>
    </row>
    <row r="266" spans="1:23" s="2" customFormat="1" x14ac:dyDescent="0.25">
      <c r="A266" s="53"/>
      <c r="B266" s="46" t="str">
        <f>IFERROR(VLOOKUP(A266,'District Lookup'!A:B,2,FALSE),"")</f>
        <v/>
      </c>
      <c r="C266" s="53"/>
      <c r="D266" s="40" t="str">
        <f t="shared" si="16"/>
        <v/>
      </c>
      <c r="E266" s="46" t="str">
        <f>IFERROR(VLOOKUP(D266,DistrictSchool!C259:D4986,2,FALSE),"")</f>
        <v/>
      </c>
      <c r="F266" s="53"/>
      <c r="G266" s="41" t="str">
        <f t="shared" si="13"/>
        <v/>
      </c>
      <c r="H266" s="46" t="str">
        <f>IFERROR(VLOOKUP(G266,'Lookup PRAcademy'!A:I,9,FALSE),"")</f>
        <v/>
      </c>
      <c r="I266" s="43"/>
      <c r="J266" s="50" t="str">
        <f t="shared" si="14"/>
        <v/>
      </c>
      <c r="K266" s="43" t="str">
        <f>IFERROR(VLOOKUP(J266,'Lookup PRAcademy'!C259:D5212,2,FALSE),"")</f>
        <v/>
      </c>
      <c r="L266" s="43"/>
      <c r="M266" s="43"/>
      <c r="N266" s="53"/>
      <c r="O266" s="53"/>
      <c r="P266" s="40" t="str">
        <f t="shared" si="15"/>
        <v/>
      </c>
      <c r="Q266" s="49" t="str">
        <f>IFERROR(VLOOKUP(P266,'Lookup PRAcademy'!$C$2:$I$4955,7,FALSE),"")</f>
        <v/>
      </c>
      <c r="R266" s="44"/>
      <c r="S266" s="43"/>
      <c r="T266" s="43"/>
      <c r="U266" s="43"/>
      <c r="V266" s="43"/>
      <c r="W266" s="43"/>
    </row>
    <row r="267" spans="1:23" s="2" customFormat="1" x14ac:dyDescent="0.25">
      <c r="A267" s="53"/>
      <c r="B267" s="46" t="str">
        <f>IFERROR(VLOOKUP(A267,'District Lookup'!A:B,2,FALSE),"")</f>
        <v/>
      </c>
      <c r="C267" s="53"/>
      <c r="D267" s="40" t="str">
        <f t="shared" si="16"/>
        <v/>
      </c>
      <c r="E267" s="46" t="str">
        <f>IFERROR(VLOOKUP(D267,DistrictSchool!C260:D4987,2,FALSE),"")</f>
        <v/>
      </c>
      <c r="F267" s="53"/>
      <c r="G267" s="41" t="str">
        <f t="shared" ref="G267:G330" si="17">_xlfn.CONCAT(A267,B267,C267,E267,F267)</f>
        <v/>
      </c>
      <c r="H267" s="46" t="str">
        <f>IFERROR(VLOOKUP(G267,'Lookup PRAcademy'!A:I,9,FALSE),"")</f>
        <v/>
      </c>
      <c r="I267" s="43"/>
      <c r="J267" s="50" t="str">
        <f t="shared" ref="J267:J330" si="18">_xlfn.CONCAT(A267,C267,F267)</f>
        <v/>
      </c>
      <c r="K267" s="43" t="str">
        <f>IFERROR(VLOOKUP(J267,'Lookup PRAcademy'!C260:D5213,2,FALSE),"")</f>
        <v/>
      </c>
      <c r="L267" s="43"/>
      <c r="M267" s="43"/>
      <c r="N267" s="53"/>
      <c r="O267" s="53"/>
      <c r="P267" s="40" t="str">
        <f t="shared" ref="P267:P330" si="19">_xlfn.CONCAT(A267,O267,N267)</f>
        <v/>
      </c>
      <c r="Q267" s="49" t="str">
        <f>IFERROR(VLOOKUP(P267,'Lookup PRAcademy'!$C$2:$I$4955,7,FALSE),"")</f>
        <v/>
      </c>
      <c r="R267" s="44"/>
      <c r="S267" s="43"/>
      <c r="T267" s="43"/>
      <c r="U267" s="43"/>
      <c r="V267" s="43"/>
      <c r="W267" s="43"/>
    </row>
    <row r="268" spans="1:23" s="2" customFormat="1" x14ac:dyDescent="0.25">
      <c r="A268" s="53"/>
      <c r="B268" s="46" t="str">
        <f>IFERROR(VLOOKUP(A268,'District Lookup'!A:B,2,FALSE),"")</f>
        <v/>
      </c>
      <c r="C268" s="53"/>
      <c r="D268" s="40" t="str">
        <f t="shared" si="16"/>
        <v/>
      </c>
      <c r="E268" s="46" t="str">
        <f>IFERROR(VLOOKUP(D268,DistrictSchool!C261:D4988,2,FALSE),"")</f>
        <v/>
      </c>
      <c r="F268" s="53"/>
      <c r="G268" s="41" t="str">
        <f t="shared" si="17"/>
        <v/>
      </c>
      <c r="H268" s="46" t="str">
        <f>IFERROR(VLOOKUP(G268,'Lookup PRAcademy'!A:I,9,FALSE),"")</f>
        <v/>
      </c>
      <c r="I268" s="43"/>
      <c r="J268" s="50" t="str">
        <f t="shared" si="18"/>
        <v/>
      </c>
      <c r="K268" s="43" t="str">
        <f>IFERROR(VLOOKUP(J268,'Lookup PRAcademy'!C261:D5214,2,FALSE),"")</f>
        <v/>
      </c>
      <c r="L268" s="43"/>
      <c r="M268" s="43"/>
      <c r="N268" s="53"/>
      <c r="O268" s="53"/>
      <c r="P268" s="40" t="str">
        <f t="shared" si="19"/>
        <v/>
      </c>
      <c r="Q268" s="49" t="str">
        <f>IFERROR(VLOOKUP(P268,'Lookup PRAcademy'!$C$2:$I$4955,7,FALSE),"")</f>
        <v/>
      </c>
      <c r="R268" s="44"/>
      <c r="S268" s="43"/>
      <c r="T268" s="43"/>
      <c r="U268" s="43"/>
      <c r="V268" s="43"/>
      <c r="W268" s="43"/>
    </row>
    <row r="269" spans="1:23" s="2" customFormat="1" x14ac:dyDescent="0.25">
      <c r="A269" s="53"/>
      <c r="B269" s="46" t="str">
        <f>IFERROR(VLOOKUP(A269,'District Lookup'!A:B,2,FALSE),"")</f>
        <v/>
      </c>
      <c r="C269" s="53"/>
      <c r="D269" s="40" t="str">
        <f t="shared" si="16"/>
        <v/>
      </c>
      <c r="E269" s="46" t="str">
        <f>IFERROR(VLOOKUP(D269,DistrictSchool!C262:D4989,2,FALSE),"")</f>
        <v/>
      </c>
      <c r="F269" s="53"/>
      <c r="G269" s="41" t="str">
        <f t="shared" si="17"/>
        <v/>
      </c>
      <c r="H269" s="46" t="str">
        <f>IFERROR(VLOOKUP(G269,'Lookup PRAcademy'!A:I,9,FALSE),"")</f>
        <v/>
      </c>
      <c r="I269" s="43"/>
      <c r="J269" s="50" t="str">
        <f t="shared" si="18"/>
        <v/>
      </c>
      <c r="K269" s="43" t="str">
        <f>IFERROR(VLOOKUP(J269,'Lookup PRAcademy'!C262:D5215,2,FALSE),"")</f>
        <v/>
      </c>
      <c r="L269" s="43"/>
      <c r="M269" s="43"/>
      <c r="N269" s="53"/>
      <c r="O269" s="53"/>
      <c r="P269" s="40" t="str">
        <f t="shared" si="19"/>
        <v/>
      </c>
      <c r="Q269" s="49" t="str">
        <f>IFERROR(VLOOKUP(P269,'Lookup PRAcademy'!$C$2:$I$4955,7,FALSE),"")</f>
        <v/>
      </c>
      <c r="R269" s="44"/>
      <c r="S269" s="43"/>
      <c r="T269" s="43"/>
      <c r="U269" s="43"/>
      <c r="V269" s="43"/>
      <c r="W269" s="43"/>
    </row>
    <row r="270" spans="1:23" s="2" customFormat="1" x14ac:dyDescent="0.25">
      <c r="A270" s="53"/>
      <c r="B270" s="46" t="str">
        <f>IFERROR(VLOOKUP(A270,'District Lookup'!A:B,2,FALSE),"")</f>
        <v/>
      </c>
      <c r="C270" s="53"/>
      <c r="D270" s="40" t="str">
        <f t="shared" si="16"/>
        <v/>
      </c>
      <c r="E270" s="46" t="str">
        <f>IFERROR(VLOOKUP(D270,DistrictSchool!C263:D4990,2,FALSE),"")</f>
        <v/>
      </c>
      <c r="F270" s="53"/>
      <c r="G270" s="41" t="str">
        <f t="shared" si="17"/>
        <v/>
      </c>
      <c r="H270" s="46" t="str">
        <f>IFERROR(VLOOKUP(G270,'Lookup PRAcademy'!A:I,9,FALSE),"")</f>
        <v/>
      </c>
      <c r="I270" s="43"/>
      <c r="J270" s="50" t="str">
        <f t="shared" si="18"/>
        <v/>
      </c>
      <c r="K270" s="43" t="str">
        <f>IFERROR(VLOOKUP(J270,'Lookup PRAcademy'!C263:D5216,2,FALSE),"")</f>
        <v/>
      </c>
      <c r="L270" s="43"/>
      <c r="M270" s="43"/>
      <c r="N270" s="53"/>
      <c r="O270" s="53"/>
      <c r="P270" s="40" t="str">
        <f t="shared" si="19"/>
        <v/>
      </c>
      <c r="Q270" s="49" t="str">
        <f>IFERROR(VLOOKUP(P270,'Lookup PRAcademy'!$C$2:$I$4955,7,FALSE),"")</f>
        <v/>
      </c>
      <c r="R270" s="44"/>
      <c r="S270" s="43"/>
      <c r="T270" s="43"/>
      <c r="U270" s="43"/>
      <c r="V270" s="43"/>
      <c r="W270" s="43"/>
    </row>
    <row r="271" spans="1:23" s="2" customFormat="1" x14ac:dyDescent="0.25">
      <c r="A271" s="53"/>
      <c r="B271" s="46" t="str">
        <f>IFERROR(VLOOKUP(A271,'District Lookup'!A:B,2,FALSE),"")</f>
        <v/>
      </c>
      <c r="C271" s="53"/>
      <c r="D271" s="40" t="str">
        <f t="shared" si="16"/>
        <v/>
      </c>
      <c r="E271" s="46" t="str">
        <f>IFERROR(VLOOKUP(D271,DistrictSchool!C264:D4991,2,FALSE),"")</f>
        <v/>
      </c>
      <c r="F271" s="53"/>
      <c r="G271" s="41" t="str">
        <f t="shared" si="17"/>
        <v/>
      </c>
      <c r="H271" s="46" t="str">
        <f>IFERROR(VLOOKUP(G271,'Lookup PRAcademy'!A:I,9,FALSE),"")</f>
        <v/>
      </c>
      <c r="I271" s="43"/>
      <c r="J271" s="50" t="str">
        <f t="shared" si="18"/>
        <v/>
      </c>
      <c r="K271" s="43" t="str">
        <f>IFERROR(VLOOKUP(J271,'Lookup PRAcademy'!C264:D5217,2,FALSE),"")</f>
        <v/>
      </c>
      <c r="L271" s="43"/>
      <c r="M271" s="43"/>
      <c r="N271" s="53"/>
      <c r="O271" s="53"/>
      <c r="P271" s="40" t="str">
        <f t="shared" si="19"/>
        <v/>
      </c>
      <c r="Q271" s="49" t="str">
        <f>IFERROR(VLOOKUP(P271,'Lookup PRAcademy'!$C$2:$I$4955,7,FALSE),"")</f>
        <v/>
      </c>
      <c r="R271" s="44"/>
      <c r="S271" s="43"/>
      <c r="T271" s="43"/>
      <c r="U271" s="43"/>
      <c r="V271" s="43"/>
      <c r="W271" s="43"/>
    </row>
    <row r="272" spans="1:23" s="2" customFormat="1" x14ac:dyDescent="0.25">
      <c r="A272" s="53"/>
      <c r="B272" s="46" t="str">
        <f>IFERROR(VLOOKUP(A272,'District Lookup'!A:B,2,FALSE),"")</f>
        <v/>
      </c>
      <c r="C272" s="53"/>
      <c r="D272" s="40" t="str">
        <f t="shared" si="16"/>
        <v/>
      </c>
      <c r="E272" s="46" t="str">
        <f>IFERROR(VLOOKUP(D272,DistrictSchool!C265:D4992,2,FALSE),"")</f>
        <v/>
      </c>
      <c r="F272" s="53"/>
      <c r="G272" s="41" t="str">
        <f t="shared" si="17"/>
        <v/>
      </c>
      <c r="H272" s="46" t="str">
        <f>IFERROR(VLOOKUP(G272,'Lookup PRAcademy'!A:I,9,FALSE),"")</f>
        <v/>
      </c>
      <c r="I272" s="43"/>
      <c r="J272" s="50" t="str">
        <f t="shared" si="18"/>
        <v/>
      </c>
      <c r="K272" s="43" t="str">
        <f>IFERROR(VLOOKUP(J272,'Lookup PRAcademy'!C265:D5218,2,FALSE),"")</f>
        <v/>
      </c>
      <c r="L272" s="43"/>
      <c r="M272" s="43"/>
      <c r="N272" s="53"/>
      <c r="O272" s="53"/>
      <c r="P272" s="40" t="str">
        <f t="shared" si="19"/>
        <v/>
      </c>
      <c r="Q272" s="49" t="str">
        <f>IFERROR(VLOOKUP(P272,'Lookup PRAcademy'!$C$2:$I$4955,7,FALSE),"")</f>
        <v/>
      </c>
      <c r="R272" s="44"/>
      <c r="S272" s="43"/>
      <c r="T272" s="43"/>
      <c r="U272" s="43"/>
      <c r="V272" s="43"/>
      <c r="W272" s="43"/>
    </row>
    <row r="273" spans="1:23" s="2" customFormat="1" x14ac:dyDescent="0.25">
      <c r="A273" s="53"/>
      <c r="B273" s="46" t="str">
        <f>IFERROR(VLOOKUP(A273,'District Lookup'!A:B,2,FALSE),"")</f>
        <v/>
      </c>
      <c r="C273" s="53"/>
      <c r="D273" s="40" t="str">
        <f t="shared" si="16"/>
        <v/>
      </c>
      <c r="E273" s="46" t="str">
        <f>IFERROR(VLOOKUP(D273,DistrictSchool!C266:D4993,2,FALSE),"")</f>
        <v/>
      </c>
      <c r="F273" s="53"/>
      <c r="G273" s="41" t="str">
        <f t="shared" si="17"/>
        <v/>
      </c>
      <c r="H273" s="46" t="str">
        <f>IFERROR(VLOOKUP(G273,'Lookup PRAcademy'!A:I,9,FALSE),"")</f>
        <v/>
      </c>
      <c r="I273" s="43"/>
      <c r="J273" s="50" t="str">
        <f t="shared" si="18"/>
        <v/>
      </c>
      <c r="K273" s="43" t="str">
        <f>IFERROR(VLOOKUP(J273,'Lookup PRAcademy'!C266:D5219,2,FALSE),"")</f>
        <v/>
      </c>
      <c r="L273" s="43"/>
      <c r="M273" s="43"/>
      <c r="N273" s="53"/>
      <c r="O273" s="53"/>
      <c r="P273" s="40" t="str">
        <f t="shared" si="19"/>
        <v/>
      </c>
      <c r="Q273" s="49" t="str">
        <f>IFERROR(VLOOKUP(P273,'Lookup PRAcademy'!$C$2:$I$4955,7,FALSE),"")</f>
        <v/>
      </c>
      <c r="R273" s="44"/>
      <c r="S273" s="43"/>
      <c r="T273" s="43"/>
      <c r="U273" s="43"/>
      <c r="V273" s="43"/>
      <c r="W273" s="43"/>
    </row>
    <row r="274" spans="1:23" s="2" customFormat="1" x14ac:dyDescent="0.25">
      <c r="A274" s="53"/>
      <c r="B274" s="46" t="str">
        <f>IFERROR(VLOOKUP(A274,'District Lookup'!A:B,2,FALSE),"")</f>
        <v/>
      </c>
      <c r="C274" s="53"/>
      <c r="D274" s="40" t="str">
        <f t="shared" si="16"/>
        <v/>
      </c>
      <c r="E274" s="46" t="str">
        <f>IFERROR(VLOOKUP(D274,DistrictSchool!C267:D4994,2,FALSE),"")</f>
        <v/>
      </c>
      <c r="F274" s="53"/>
      <c r="G274" s="41" t="str">
        <f t="shared" si="17"/>
        <v/>
      </c>
      <c r="H274" s="46" t="str">
        <f>IFERROR(VLOOKUP(G274,'Lookup PRAcademy'!A:I,9,FALSE),"")</f>
        <v/>
      </c>
      <c r="I274" s="43"/>
      <c r="J274" s="50" t="str">
        <f t="shared" si="18"/>
        <v/>
      </c>
      <c r="K274" s="43" t="str">
        <f>IFERROR(VLOOKUP(J274,'Lookup PRAcademy'!C267:D5220,2,FALSE),"")</f>
        <v/>
      </c>
      <c r="L274" s="43"/>
      <c r="M274" s="43"/>
      <c r="N274" s="53"/>
      <c r="O274" s="53"/>
      <c r="P274" s="40" t="str">
        <f t="shared" si="19"/>
        <v/>
      </c>
      <c r="Q274" s="49" t="str">
        <f>IFERROR(VLOOKUP(P274,'Lookup PRAcademy'!$C$2:$I$4955,7,FALSE),"")</f>
        <v/>
      </c>
      <c r="R274" s="44"/>
      <c r="S274" s="43"/>
      <c r="T274" s="43"/>
      <c r="U274" s="43"/>
      <c r="V274" s="43"/>
      <c r="W274" s="43"/>
    </row>
    <row r="275" spans="1:23" s="2" customFormat="1" x14ac:dyDescent="0.25">
      <c r="A275" s="53"/>
      <c r="B275" s="46" t="str">
        <f>IFERROR(VLOOKUP(A275,'District Lookup'!A:B,2,FALSE),"")</f>
        <v/>
      </c>
      <c r="C275" s="53"/>
      <c r="D275" s="40" t="str">
        <f t="shared" si="16"/>
        <v/>
      </c>
      <c r="E275" s="46" t="str">
        <f>IFERROR(VLOOKUP(D275,DistrictSchool!C268:D4995,2,FALSE),"")</f>
        <v/>
      </c>
      <c r="F275" s="53"/>
      <c r="G275" s="41" t="str">
        <f t="shared" si="17"/>
        <v/>
      </c>
      <c r="H275" s="46" t="str">
        <f>IFERROR(VLOOKUP(G275,'Lookup PRAcademy'!A:I,9,FALSE),"")</f>
        <v/>
      </c>
      <c r="I275" s="43"/>
      <c r="J275" s="50" t="str">
        <f t="shared" si="18"/>
        <v/>
      </c>
      <c r="K275" s="43" t="str">
        <f>IFERROR(VLOOKUP(J275,'Lookup PRAcademy'!C268:D5221,2,FALSE),"")</f>
        <v/>
      </c>
      <c r="L275" s="43"/>
      <c r="M275" s="43"/>
      <c r="N275" s="53"/>
      <c r="O275" s="53"/>
      <c r="P275" s="40" t="str">
        <f t="shared" si="19"/>
        <v/>
      </c>
      <c r="Q275" s="49" t="str">
        <f>IFERROR(VLOOKUP(P275,'Lookup PRAcademy'!$C$2:$I$4955,7,FALSE),"")</f>
        <v/>
      </c>
      <c r="R275" s="44"/>
      <c r="S275" s="43"/>
      <c r="T275" s="43"/>
      <c r="U275" s="43"/>
      <c r="V275" s="43"/>
      <c r="W275" s="43"/>
    </row>
    <row r="276" spans="1:23" s="2" customFormat="1" x14ac:dyDescent="0.25">
      <c r="A276" s="53"/>
      <c r="B276" s="46" t="str">
        <f>IFERROR(VLOOKUP(A276,'District Lookup'!A:B,2,FALSE),"")</f>
        <v/>
      </c>
      <c r="C276" s="53"/>
      <c r="D276" s="40" t="str">
        <f t="shared" si="16"/>
        <v/>
      </c>
      <c r="E276" s="46" t="str">
        <f>IFERROR(VLOOKUP(D276,DistrictSchool!C269:D4996,2,FALSE),"")</f>
        <v/>
      </c>
      <c r="F276" s="53"/>
      <c r="G276" s="41" t="str">
        <f t="shared" si="17"/>
        <v/>
      </c>
      <c r="H276" s="46" t="str">
        <f>IFERROR(VLOOKUP(G276,'Lookup PRAcademy'!A:I,9,FALSE),"")</f>
        <v/>
      </c>
      <c r="I276" s="43"/>
      <c r="J276" s="50" t="str">
        <f t="shared" si="18"/>
        <v/>
      </c>
      <c r="K276" s="43" t="str">
        <f>IFERROR(VLOOKUP(J276,'Lookup PRAcademy'!C269:D5222,2,FALSE),"")</f>
        <v/>
      </c>
      <c r="L276" s="43"/>
      <c r="M276" s="43"/>
      <c r="N276" s="53"/>
      <c r="O276" s="53"/>
      <c r="P276" s="40" t="str">
        <f t="shared" si="19"/>
        <v/>
      </c>
      <c r="Q276" s="49" t="str">
        <f>IFERROR(VLOOKUP(P276,'Lookup PRAcademy'!$C$2:$I$4955,7,FALSE),"")</f>
        <v/>
      </c>
      <c r="R276" s="44"/>
      <c r="S276" s="43"/>
      <c r="T276" s="43"/>
      <c r="U276" s="43"/>
      <c r="V276" s="43"/>
      <c r="W276" s="43"/>
    </row>
    <row r="277" spans="1:23" s="2" customFormat="1" x14ac:dyDescent="0.25">
      <c r="A277" s="53"/>
      <c r="B277" s="46" t="str">
        <f>IFERROR(VLOOKUP(A277,'District Lookup'!A:B,2,FALSE),"")</f>
        <v/>
      </c>
      <c r="C277" s="53"/>
      <c r="D277" s="40" t="str">
        <f t="shared" si="16"/>
        <v/>
      </c>
      <c r="E277" s="46" t="str">
        <f>IFERROR(VLOOKUP(D277,DistrictSchool!C270:D4997,2,FALSE),"")</f>
        <v/>
      </c>
      <c r="F277" s="53"/>
      <c r="G277" s="41" t="str">
        <f t="shared" si="17"/>
        <v/>
      </c>
      <c r="H277" s="46" t="str">
        <f>IFERROR(VLOOKUP(G277,'Lookup PRAcademy'!A:I,9,FALSE),"")</f>
        <v/>
      </c>
      <c r="I277" s="43"/>
      <c r="J277" s="50" t="str">
        <f t="shared" si="18"/>
        <v/>
      </c>
      <c r="K277" s="43" t="str">
        <f>IFERROR(VLOOKUP(J277,'Lookup PRAcademy'!C270:D5223,2,FALSE),"")</f>
        <v/>
      </c>
      <c r="L277" s="43"/>
      <c r="M277" s="43"/>
      <c r="N277" s="53"/>
      <c r="O277" s="53"/>
      <c r="P277" s="40" t="str">
        <f t="shared" si="19"/>
        <v/>
      </c>
      <c r="Q277" s="49" t="str">
        <f>IFERROR(VLOOKUP(P277,'Lookup PRAcademy'!$C$2:$I$4955,7,FALSE),"")</f>
        <v/>
      </c>
      <c r="R277" s="44"/>
      <c r="S277" s="43"/>
      <c r="T277" s="43"/>
      <c r="U277" s="43"/>
      <c r="V277" s="43"/>
      <c r="W277" s="43"/>
    </row>
    <row r="278" spans="1:23" s="2" customFormat="1" x14ac:dyDescent="0.25">
      <c r="A278" s="53"/>
      <c r="B278" s="46" t="str">
        <f>IFERROR(VLOOKUP(A278,'District Lookup'!A:B,2,FALSE),"")</f>
        <v/>
      </c>
      <c r="C278" s="53"/>
      <c r="D278" s="40" t="str">
        <f t="shared" si="16"/>
        <v/>
      </c>
      <c r="E278" s="46" t="str">
        <f>IFERROR(VLOOKUP(D278,DistrictSchool!C271:D4998,2,FALSE),"")</f>
        <v/>
      </c>
      <c r="F278" s="53"/>
      <c r="G278" s="41" t="str">
        <f t="shared" si="17"/>
        <v/>
      </c>
      <c r="H278" s="46" t="str">
        <f>IFERROR(VLOOKUP(G278,'Lookup PRAcademy'!A:I,9,FALSE),"")</f>
        <v/>
      </c>
      <c r="I278" s="43"/>
      <c r="J278" s="50" t="str">
        <f t="shared" si="18"/>
        <v/>
      </c>
      <c r="K278" s="43" t="str">
        <f>IFERROR(VLOOKUP(J278,'Lookup PRAcademy'!C271:D5224,2,FALSE),"")</f>
        <v/>
      </c>
      <c r="L278" s="43"/>
      <c r="M278" s="43"/>
      <c r="N278" s="53"/>
      <c r="O278" s="53"/>
      <c r="P278" s="40" t="str">
        <f t="shared" si="19"/>
        <v/>
      </c>
      <c r="Q278" s="49" t="str">
        <f>IFERROR(VLOOKUP(P278,'Lookup PRAcademy'!$C$2:$I$4955,7,FALSE),"")</f>
        <v/>
      </c>
      <c r="R278" s="44"/>
      <c r="S278" s="43"/>
      <c r="T278" s="43"/>
      <c r="U278" s="43"/>
      <c r="V278" s="43"/>
      <c r="W278" s="43"/>
    </row>
    <row r="279" spans="1:23" s="2" customFormat="1" x14ac:dyDescent="0.25">
      <c r="A279" s="53"/>
      <c r="B279" s="46" t="str">
        <f>IFERROR(VLOOKUP(A279,'District Lookup'!A:B,2,FALSE),"")</f>
        <v/>
      </c>
      <c r="C279" s="53"/>
      <c r="D279" s="40" t="str">
        <f t="shared" si="16"/>
        <v/>
      </c>
      <c r="E279" s="46" t="str">
        <f>IFERROR(VLOOKUP(D279,DistrictSchool!C272:D4999,2,FALSE),"")</f>
        <v/>
      </c>
      <c r="F279" s="53"/>
      <c r="G279" s="41" t="str">
        <f t="shared" si="17"/>
        <v/>
      </c>
      <c r="H279" s="46" t="str">
        <f>IFERROR(VLOOKUP(G279,'Lookup PRAcademy'!A:I,9,FALSE),"")</f>
        <v/>
      </c>
      <c r="I279" s="43"/>
      <c r="J279" s="50" t="str">
        <f t="shared" si="18"/>
        <v/>
      </c>
      <c r="K279" s="43" t="str">
        <f>IFERROR(VLOOKUP(J279,'Lookup PRAcademy'!C272:D5225,2,FALSE),"")</f>
        <v/>
      </c>
      <c r="L279" s="43"/>
      <c r="M279" s="43"/>
      <c r="N279" s="53"/>
      <c r="O279" s="53"/>
      <c r="P279" s="40" t="str">
        <f t="shared" si="19"/>
        <v/>
      </c>
      <c r="Q279" s="49" t="str">
        <f>IFERROR(VLOOKUP(P279,'Lookup PRAcademy'!$C$2:$I$4955,7,FALSE),"")</f>
        <v/>
      </c>
      <c r="R279" s="44"/>
      <c r="S279" s="43"/>
      <c r="T279" s="43"/>
      <c r="U279" s="43"/>
      <c r="V279" s="43"/>
      <c r="W279" s="43"/>
    </row>
    <row r="280" spans="1:23" s="2" customFormat="1" x14ac:dyDescent="0.25">
      <c r="A280" s="53"/>
      <c r="B280" s="46" t="str">
        <f>IFERROR(VLOOKUP(A280,'District Lookup'!A:B,2,FALSE),"")</f>
        <v/>
      </c>
      <c r="C280" s="53"/>
      <c r="D280" s="40" t="str">
        <f t="shared" si="16"/>
        <v/>
      </c>
      <c r="E280" s="46" t="str">
        <f>IFERROR(VLOOKUP(D280,DistrictSchool!C273:D5000,2,FALSE),"")</f>
        <v/>
      </c>
      <c r="F280" s="53"/>
      <c r="G280" s="41" t="str">
        <f t="shared" si="17"/>
        <v/>
      </c>
      <c r="H280" s="46" t="str">
        <f>IFERROR(VLOOKUP(G280,'Lookup PRAcademy'!A:I,9,FALSE),"")</f>
        <v/>
      </c>
      <c r="I280" s="43"/>
      <c r="J280" s="50" t="str">
        <f t="shared" si="18"/>
        <v/>
      </c>
      <c r="K280" s="43" t="str">
        <f>IFERROR(VLOOKUP(J280,'Lookup PRAcademy'!C273:D5226,2,FALSE),"")</f>
        <v/>
      </c>
      <c r="L280" s="43"/>
      <c r="M280" s="43"/>
      <c r="N280" s="53"/>
      <c r="O280" s="53"/>
      <c r="P280" s="40" t="str">
        <f t="shared" si="19"/>
        <v/>
      </c>
      <c r="Q280" s="49" t="str">
        <f>IFERROR(VLOOKUP(P280,'Lookup PRAcademy'!$C$2:$I$4955,7,FALSE),"")</f>
        <v/>
      </c>
      <c r="R280" s="44"/>
      <c r="S280" s="43"/>
      <c r="T280" s="43"/>
      <c r="U280" s="43"/>
      <c r="V280" s="43"/>
      <c r="W280" s="43"/>
    </row>
    <row r="281" spans="1:23" s="2" customFormat="1" x14ac:dyDescent="0.25">
      <c r="A281" s="53"/>
      <c r="B281" s="46" t="str">
        <f>IFERROR(VLOOKUP(A281,'District Lookup'!A:B,2,FALSE),"")</f>
        <v/>
      </c>
      <c r="C281" s="53"/>
      <c r="D281" s="40" t="str">
        <f t="shared" si="16"/>
        <v/>
      </c>
      <c r="E281" s="46" t="str">
        <f>IFERROR(VLOOKUP(D281,DistrictSchool!C274:D5001,2,FALSE),"")</f>
        <v/>
      </c>
      <c r="F281" s="53"/>
      <c r="G281" s="41" t="str">
        <f t="shared" si="17"/>
        <v/>
      </c>
      <c r="H281" s="46" t="str">
        <f>IFERROR(VLOOKUP(G281,'Lookup PRAcademy'!A:I,9,FALSE),"")</f>
        <v/>
      </c>
      <c r="I281" s="43"/>
      <c r="J281" s="50" t="str">
        <f t="shared" si="18"/>
        <v/>
      </c>
      <c r="K281" s="43" t="str">
        <f>IFERROR(VLOOKUP(J281,'Lookup PRAcademy'!C274:D5227,2,FALSE),"")</f>
        <v/>
      </c>
      <c r="L281" s="43"/>
      <c r="M281" s="43"/>
      <c r="N281" s="53"/>
      <c r="O281" s="53"/>
      <c r="P281" s="40" t="str">
        <f t="shared" si="19"/>
        <v/>
      </c>
      <c r="Q281" s="49" t="str">
        <f>IFERROR(VLOOKUP(P281,'Lookup PRAcademy'!$C$2:$I$4955,7,FALSE),"")</f>
        <v/>
      </c>
      <c r="R281" s="44"/>
      <c r="S281" s="43"/>
      <c r="T281" s="43"/>
      <c r="U281" s="43"/>
      <c r="V281" s="43"/>
      <c r="W281" s="43"/>
    </row>
    <row r="282" spans="1:23" s="2" customFormat="1" x14ac:dyDescent="0.25">
      <c r="A282" s="53"/>
      <c r="B282" s="46" t="str">
        <f>IFERROR(VLOOKUP(A282,'District Lookup'!A:B,2,FALSE),"")</f>
        <v/>
      </c>
      <c r="C282" s="53"/>
      <c r="D282" s="40" t="str">
        <f t="shared" si="16"/>
        <v/>
      </c>
      <c r="E282" s="46" t="str">
        <f>IFERROR(VLOOKUP(D282,DistrictSchool!C275:D5002,2,FALSE),"")</f>
        <v/>
      </c>
      <c r="F282" s="53"/>
      <c r="G282" s="41" t="str">
        <f t="shared" si="17"/>
        <v/>
      </c>
      <c r="H282" s="46" t="str">
        <f>IFERROR(VLOOKUP(G282,'Lookup PRAcademy'!A:I,9,FALSE),"")</f>
        <v/>
      </c>
      <c r="I282" s="43"/>
      <c r="J282" s="50" t="str">
        <f t="shared" si="18"/>
        <v/>
      </c>
      <c r="K282" s="43" t="str">
        <f>IFERROR(VLOOKUP(J282,'Lookup PRAcademy'!C275:D5228,2,FALSE),"")</f>
        <v/>
      </c>
      <c r="L282" s="43"/>
      <c r="M282" s="43"/>
      <c r="N282" s="53"/>
      <c r="O282" s="53"/>
      <c r="P282" s="40" t="str">
        <f t="shared" si="19"/>
        <v/>
      </c>
      <c r="Q282" s="49" t="str">
        <f>IFERROR(VLOOKUP(P282,'Lookup PRAcademy'!$C$2:$I$4955,7,FALSE),"")</f>
        <v/>
      </c>
      <c r="R282" s="44"/>
      <c r="S282" s="43"/>
      <c r="T282" s="43"/>
      <c r="U282" s="43"/>
      <c r="V282" s="43"/>
      <c r="W282" s="43"/>
    </row>
    <row r="283" spans="1:23" s="2" customFormat="1" x14ac:dyDescent="0.25">
      <c r="A283" s="53"/>
      <c r="B283" s="46" t="str">
        <f>IFERROR(VLOOKUP(A283,'District Lookup'!A:B,2,FALSE),"")</f>
        <v/>
      </c>
      <c r="C283" s="53"/>
      <c r="D283" s="40" t="str">
        <f t="shared" si="16"/>
        <v/>
      </c>
      <c r="E283" s="46" t="str">
        <f>IFERROR(VLOOKUP(D283,DistrictSchool!C276:D5003,2,FALSE),"")</f>
        <v/>
      </c>
      <c r="F283" s="53"/>
      <c r="G283" s="41" t="str">
        <f t="shared" si="17"/>
        <v/>
      </c>
      <c r="H283" s="46" t="str">
        <f>IFERROR(VLOOKUP(G283,'Lookup PRAcademy'!A:I,9,FALSE),"")</f>
        <v/>
      </c>
      <c r="I283" s="43"/>
      <c r="J283" s="50" t="str">
        <f t="shared" si="18"/>
        <v/>
      </c>
      <c r="K283" s="43" t="str">
        <f>IFERROR(VLOOKUP(J283,'Lookup PRAcademy'!C276:D5229,2,FALSE),"")</f>
        <v/>
      </c>
      <c r="L283" s="43"/>
      <c r="M283" s="43"/>
      <c r="N283" s="53"/>
      <c r="O283" s="53"/>
      <c r="P283" s="40" t="str">
        <f t="shared" si="19"/>
        <v/>
      </c>
      <c r="Q283" s="49" t="str">
        <f>IFERROR(VLOOKUP(P283,'Lookup PRAcademy'!$C$2:$I$4955,7,FALSE),"")</f>
        <v/>
      </c>
      <c r="R283" s="44"/>
      <c r="S283" s="43"/>
      <c r="T283" s="43"/>
      <c r="U283" s="43"/>
      <c r="V283" s="43"/>
      <c r="W283" s="43"/>
    </row>
    <row r="284" spans="1:23" s="2" customFormat="1" x14ac:dyDescent="0.25">
      <c r="A284" s="53"/>
      <c r="B284" s="46" t="str">
        <f>IFERROR(VLOOKUP(A284,'District Lookup'!A:B,2,FALSE),"")</f>
        <v/>
      </c>
      <c r="C284" s="53"/>
      <c r="D284" s="40" t="str">
        <f t="shared" si="16"/>
        <v/>
      </c>
      <c r="E284" s="46" t="str">
        <f>IFERROR(VLOOKUP(D284,DistrictSchool!C277:D5004,2,FALSE),"")</f>
        <v/>
      </c>
      <c r="F284" s="53"/>
      <c r="G284" s="41" t="str">
        <f t="shared" si="17"/>
        <v/>
      </c>
      <c r="H284" s="46" t="str">
        <f>IFERROR(VLOOKUP(G284,'Lookup PRAcademy'!A:I,9,FALSE),"")</f>
        <v/>
      </c>
      <c r="I284" s="43"/>
      <c r="J284" s="50" t="str">
        <f t="shared" si="18"/>
        <v/>
      </c>
      <c r="K284" s="43" t="str">
        <f>IFERROR(VLOOKUP(J284,'Lookup PRAcademy'!C277:D5230,2,FALSE),"")</f>
        <v/>
      </c>
      <c r="L284" s="43"/>
      <c r="M284" s="43"/>
      <c r="N284" s="53"/>
      <c r="O284" s="53"/>
      <c r="P284" s="40" t="str">
        <f t="shared" si="19"/>
        <v/>
      </c>
      <c r="Q284" s="49" t="str">
        <f>IFERROR(VLOOKUP(P284,'Lookup PRAcademy'!$C$2:$I$4955,7,FALSE),"")</f>
        <v/>
      </c>
      <c r="R284" s="44"/>
      <c r="S284" s="43"/>
      <c r="T284" s="43"/>
      <c r="U284" s="43"/>
      <c r="V284" s="43"/>
      <c r="W284" s="43"/>
    </row>
    <row r="285" spans="1:23" s="2" customFormat="1" x14ac:dyDescent="0.25">
      <c r="A285" s="53"/>
      <c r="B285" s="46" t="str">
        <f>IFERROR(VLOOKUP(A285,'District Lookup'!A:B,2,FALSE),"")</f>
        <v/>
      </c>
      <c r="C285" s="53"/>
      <c r="D285" s="40" t="str">
        <f t="shared" si="16"/>
        <v/>
      </c>
      <c r="E285" s="46" t="str">
        <f>IFERROR(VLOOKUP(D285,DistrictSchool!C278:D5005,2,FALSE),"")</f>
        <v/>
      </c>
      <c r="F285" s="53"/>
      <c r="G285" s="41" t="str">
        <f t="shared" si="17"/>
        <v/>
      </c>
      <c r="H285" s="46" t="str">
        <f>IFERROR(VLOOKUP(G285,'Lookup PRAcademy'!A:I,9,FALSE),"")</f>
        <v/>
      </c>
      <c r="I285" s="43"/>
      <c r="J285" s="50" t="str">
        <f t="shared" si="18"/>
        <v/>
      </c>
      <c r="K285" s="43" t="str">
        <f>IFERROR(VLOOKUP(J285,'Lookup PRAcademy'!C278:D5231,2,FALSE),"")</f>
        <v/>
      </c>
      <c r="L285" s="43"/>
      <c r="M285" s="43"/>
      <c r="N285" s="53"/>
      <c r="O285" s="53"/>
      <c r="P285" s="40" t="str">
        <f t="shared" si="19"/>
        <v/>
      </c>
      <c r="Q285" s="49" t="str">
        <f>IFERROR(VLOOKUP(P285,'Lookup PRAcademy'!$C$2:$I$4955,7,FALSE),"")</f>
        <v/>
      </c>
      <c r="R285" s="44"/>
      <c r="S285" s="43"/>
      <c r="T285" s="43"/>
      <c r="U285" s="43"/>
      <c r="V285" s="43"/>
      <c r="W285" s="43"/>
    </row>
    <row r="286" spans="1:23" s="2" customFormat="1" x14ac:dyDescent="0.25">
      <c r="A286" s="53"/>
      <c r="B286" s="46" t="str">
        <f>IFERROR(VLOOKUP(A286,'District Lookup'!A:B,2,FALSE),"")</f>
        <v/>
      </c>
      <c r="C286" s="53"/>
      <c r="D286" s="40" t="str">
        <f t="shared" si="16"/>
        <v/>
      </c>
      <c r="E286" s="46" t="str">
        <f>IFERROR(VLOOKUP(D286,DistrictSchool!C279:D5006,2,FALSE),"")</f>
        <v/>
      </c>
      <c r="F286" s="53"/>
      <c r="G286" s="41" t="str">
        <f t="shared" si="17"/>
        <v/>
      </c>
      <c r="H286" s="46" t="str">
        <f>IFERROR(VLOOKUP(G286,'Lookup PRAcademy'!A:I,9,FALSE),"")</f>
        <v/>
      </c>
      <c r="I286" s="43"/>
      <c r="J286" s="50" t="str">
        <f t="shared" si="18"/>
        <v/>
      </c>
      <c r="K286" s="43" t="str">
        <f>IFERROR(VLOOKUP(J286,'Lookup PRAcademy'!C279:D5232,2,FALSE),"")</f>
        <v/>
      </c>
      <c r="L286" s="43"/>
      <c r="M286" s="43"/>
      <c r="N286" s="53"/>
      <c r="O286" s="53"/>
      <c r="P286" s="40" t="str">
        <f t="shared" si="19"/>
        <v/>
      </c>
      <c r="Q286" s="49" t="str">
        <f>IFERROR(VLOOKUP(P286,'Lookup PRAcademy'!$C$2:$I$4955,7,FALSE),"")</f>
        <v/>
      </c>
      <c r="R286" s="44"/>
      <c r="S286" s="43"/>
      <c r="T286" s="43"/>
      <c r="U286" s="43"/>
      <c r="V286" s="43"/>
      <c r="W286" s="43"/>
    </row>
    <row r="287" spans="1:23" s="2" customFormat="1" x14ac:dyDescent="0.25">
      <c r="A287" s="53"/>
      <c r="B287" s="46" t="str">
        <f>IFERROR(VLOOKUP(A287,'District Lookup'!A:B,2,FALSE),"")</f>
        <v/>
      </c>
      <c r="C287" s="53"/>
      <c r="D287" s="40" t="str">
        <f t="shared" si="16"/>
        <v/>
      </c>
      <c r="E287" s="46" t="str">
        <f>IFERROR(VLOOKUP(D287,DistrictSchool!C280:D5007,2,FALSE),"")</f>
        <v/>
      </c>
      <c r="F287" s="53"/>
      <c r="G287" s="41" t="str">
        <f t="shared" si="17"/>
        <v/>
      </c>
      <c r="H287" s="46" t="str">
        <f>IFERROR(VLOOKUP(G287,'Lookup PRAcademy'!A:I,9,FALSE),"")</f>
        <v/>
      </c>
      <c r="I287" s="43"/>
      <c r="J287" s="50" t="str">
        <f t="shared" si="18"/>
        <v/>
      </c>
      <c r="K287" s="43" t="str">
        <f>IFERROR(VLOOKUP(J287,'Lookup PRAcademy'!C280:D5233,2,FALSE),"")</f>
        <v/>
      </c>
      <c r="L287" s="43"/>
      <c r="M287" s="43"/>
      <c r="N287" s="53"/>
      <c r="O287" s="53"/>
      <c r="P287" s="40" t="str">
        <f t="shared" si="19"/>
        <v/>
      </c>
      <c r="Q287" s="49" t="str">
        <f>IFERROR(VLOOKUP(P287,'Lookup PRAcademy'!$C$2:$I$4955,7,FALSE),"")</f>
        <v/>
      </c>
      <c r="R287" s="44"/>
      <c r="S287" s="43"/>
      <c r="T287" s="43"/>
      <c r="U287" s="43"/>
      <c r="V287" s="43"/>
      <c r="W287" s="43"/>
    </row>
    <row r="288" spans="1:23" s="2" customFormat="1" x14ac:dyDescent="0.25">
      <c r="A288" s="53"/>
      <c r="B288" s="46" t="str">
        <f>IFERROR(VLOOKUP(A288,'District Lookup'!A:B,2,FALSE),"")</f>
        <v/>
      </c>
      <c r="C288" s="53"/>
      <c r="D288" s="40" t="str">
        <f t="shared" si="16"/>
        <v/>
      </c>
      <c r="E288" s="46" t="str">
        <f>IFERROR(VLOOKUP(D288,DistrictSchool!C281:D5008,2,FALSE),"")</f>
        <v/>
      </c>
      <c r="F288" s="53"/>
      <c r="G288" s="41" t="str">
        <f t="shared" si="17"/>
        <v/>
      </c>
      <c r="H288" s="46" t="str">
        <f>IFERROR(VLOOKUP(G288,'Lookup PRAcademy'!A:I,9,FALSE),"")</f>
        <v/>
      </c>
      <c r="I288" s="43"/>
      <c r="J288" s="50" t="str">
        <f t="shared" si="18"/>
        <v/>
      </c>
      <c r="K288" s="43" t="str">
        <f>IFERROR(VLOOKUP(J288,'Lookup PRAcademy'!C281:D5234,2,FALSE),"")</f>
        <v/>
      </c>
      <c r="L288" s="43"/>
      <c r="M288" s="43"/>
      <c r="N288" s="53"/>
      <c r="O288" s="53"/>
      <c r="P288" s="40" t="str">
        <f t="shared" si="19"/>
        <v/>
      </c>
      <c r="Q288" s="49" t="str">
        <f>IFERROR(VLOOKUP(P288,'Lookup PRAcademy'!$C$2:$I$4955,7,FALSE),"")</f>
        <v/>
      </c>
      <c r="R288" s="44"/>
      <c r="S288" s="43"/>
      <c r="T288" s="43"/>
      <c r="U288" s="43"/>
      <c r="V288" s="43"/>
      <c r="W288" s="43"/>
    </row>
    <row r="289" spans="1:23" s="2" customFormat="1" x14ac:dyDescent="0.25">
      <c r="A289" s="53"/>
      <c r="B289" s="46" t="str">
        <f>IFERROR(VLOOKUP(A289,'District Lookup'!A:B,2,FALSE),"")</f>
        <v/>
      </c>
      <c r="C289" s="53"/>
      <c r="D289" s="40" t="str">
        <f t="shared" si="16"/>
        <v/>
      </c>
      <c r="E289" s="46" t="str">
        <f>IFERROR(VLOOKUP(D289,DistrictSchool!C282:D5009,2,FALSE),"")</f>
        <v/>
      </c>
      <c r="F289" s="53"/>
      <c r="G289" s="41" t="str">
        <f t="shared" si="17"/>
        <v/>
      </c>
      <c r="H289" s="46" t="str">
        <f>IFERROR(VLOOKUP(G289,'Lookup PRAcademy'!A:I,9,FALSE),"")</f>
        <v/>
      </c>
      <c r="I289" s="43"/>
      <c r="J289" s="50" t="str">
        <f t="shared" si="18"/>
        <v/>
      </c>
      <c r="K289" s="43" t="str">
        <f>IFERROR(VLOOKUP(J289,'Lookup PRAcademy'!C282:D5235,2,FALSE),"")</f>
        <v/>
      </c>
      <c r="L289" s="43"/>
      <c r="M289" s="43"/>
      <c r="N289" s="53"/>
      <c r="O289" s="53"/>
      <c r="P289" s="40" t="str">
        <f t="shared" si="19"/>
        <v/>
      </c>
      <c r="Q289" s="49" t="str">
        <f>IFERROR(VLOOKUP(P289,'Lookup PRAcademy'!$C$2:$I$4955,7,FALSE),"")</f>
        <v/>
      </c>
      <c r="R289" s="44"/>
      <c r="S289" s="43"/>
      <c r="T289" s="43"/>
      <c r="U289" s="43"/>
      <c r="V289" s="43"/>
      <c r="W289" s="43"/>
    </row>
    <row r="290" spans="1:23" s="2" customFormat="1" x14ac:dyDescent="0.25">
      <c r="A290" s="53"/>
      <c r="B290" s="46" t="str">
        <f>IFERROR(VLOOKUP(A290,'District Lookup'!A:B,2,FALSE),"")</f>
        <v/>
      </c>
      <c r="C290" s="53"/>
      <c r="D290" s="40" t="str">
        <f t="shared" si="16"/>
        <v/>
      </c>
      <c r="E290" s="46" t="str">
        <f>IFERROR(VLOOKUP(D290,DistrictSchool!C283:D5010,2,FALSE),"")</f>
        <v/>
      </c>
      <c r="F290" s="53"/>
      <c r="G290" s="41" t="str">
        <f t="shared" si="17"/>
        <v/>
      </c>
      <c r="H290" s="46" t="str">
        <f>IFERROR(VLOOKUP(G290,'Lookup PRAcademy'!A:I,9,FALSE),"")</f>
        <v/>
      </c>
      <c r="I290" s="43"/>
      <c r="J290" s="50" t="str">
        <f t="shared" si="18"/>
        <v/>
      </c>
      <c r="K290" s="43" t="str">
        <f>IFERROR(VLOOKUP(J290,'Lookup PRAcademy'!C283:D5236,2,FALSE),"")</f>
        <v/>
      </c>
      <c r="L290" s="43"/>
      <c r="M290" s="43"/>
      <c r="N290" s="53"/>
      <c r="O290" s="53"/>
      <c r="P290" s="40" t="str">
        <f t="shared" si="19"/>
        <v/>
      </c>
      <c r="Q290" s="49" t="str">
        <f>IFERROR(VLOOKUP(P290,'Lookup PRAcademy'!$C$2:$I$4955,7,FALSE),"")</f>
        <v/>
      </c>
      <c r="R290" s="44"/>
      <c r="S290" s="43"/>
      <c r="T290" s="43"/>
      <c r="U290" s="43"/>
      <c r="V290" s="43"/>
      <c r="W290" s="43"/>
    </row>
    <row r="291" spans="1:23" s="2" customFormat="1" x14ac:dyDescent="0.25">
      <c r="A291" s="53"/>
      <c r="B291" s="46" t="str">
        <f>IFERROR(VLOOKUP(A291,'District Lookup'!A:B,2,FALSE),"")</f>
        <v/>
      </c>
      <c r="C291" s="53"/>
      <c r="D291" s="40" t="str">
        <f t="shared" si="16"/>
        <v/>
      </c>
      <c r="E291" s="46" t="str">
        <f>IFERROR(VLOOKUP(D291,DistrictSchool!C284:D5011,2,FALSE),"")</f>
        <v/>
      </c>
      <c r="F291" s="53"/>
      <c r="G291" s="41" t="str">
        <f t="shared" si="17"/>
        <v/>
      </c>
      <c r="H291" s="46" t="str">
        <f>IFERROR(VLOOKUP(G291,'Lookup PRAcademy'!A:I,9,FALSE),"")</f>
        <v/>
      </c>
      <c r="I291" s="43"/>
      <c r="J291" s="50" t="str">
        <f t="shared" si="18"/>
        <v/>
      </c>
      <c r="K291" s="43" t="str">
        <f>IFERROR(VLOOKUP(J291,'Lookup PRAcademy'!C284:D5237,2,FALSE),"")</f>
        <v/>
      </c>
      <c r="L291" s="43"/>
      <c r="M291" s="43"/>
      <c r="N291" s="53"/>
      <c r="O291" s="53"/>
      <c r="P291" s="40" t="str">
        <f t="shared" si="19"/>
        <v/>
      </c>
      <c r="Q291" s="49" t="str">
        <f>IFERROR(VLOOKUP(P291,'Lookup PRAcademy'!$C$2:$I$4955,7,FALSE),"")</f>
        <v/>
      </c>
      <c r="R291" s="44"/>
      <c r="S291" s="43"/>
      <c r="T291" s="43"/>
      <c r="U291" s="43"/>
      <c r="V291" s="43"/>
      <c r="W291" s="43"/>
    </row>
    <row r="292" spans="1:23" s="2" customFormat="1" x14ac:dyDescent="0.25">
      <c r="A292" s="53"/>
      <c r="B292" s="46" t="str">
        <f>IFERROR(VLOOKUP(A292,'District Lookup'!A:B,2,FALSE),"")</f>
        <v/>
      </c>
      <c r="C292" s="53"/>
      <c r="D292" s="40" t="str">
        <f t="shared" si="16"/>
        <v/>
      </c>
      <c r="E292" s="46" t="str">
        <f>IFERROR(VLOOKUP(D292,DistrictSchool!C285:D5012,2,FALSE),"")</f>
        <v/>
      </c>
      <c r="F292" s="53"/>
      <c r="G292" s="41" t="str">
        <f t="shared" si="17"/>
        <v/>
      </c>
      <c r="H292" s="46" t="str">
        <f>IFERROR(VLOOKUP(G292,'Lookup PRAcademy'!A:I,9,FALSE),"")</f>
        <v/>
      </c>
      <c r="I292" s="43"/>
      <c r="J292" s="50" t="str">
        <f t="shared" si="18"/>
        <v/>
      </c>
      <c r="K292" s="43" t="str">
        <f>IFERROR(VLOOKUP(J292,'Lookup PRAcademy'!C285:D5238,2,FALSE),"")</f>
        <v/>
      </c>
      <c r="L292" s="43"/>
      <c r="M292" s="43"/>
      <c r="N292" s="53"/>
      <c r="O292" s="53"/>
      <c r="P292" s="40" t="str">
        <f t="shared" si="19"/>
        <v/>
      </c>
      <c r="Q292" s="49" t="str">
        <f>IFERROR(VLOOKUP(P292,'Lookup PRAcademy'!$C$2:$I$4955,7,FALSE),"")</f>
        <v/>
      </c>
      <c r="R292" s="44"/>
      <c r="S292" s="43"/>
      <c r="T292" s="43"/>
      <c r="U292" s="43"/>
      <c r="V292" s="43"/>
      <c r="W292" s="43"/>
    </row>
    <row r="293" spans="1:23" s="2" customFormat="1" x14ac:dyDescent="0.25">
      <c r="A293" s="53"/>
      <c r="B293" s="46" t="str">
        <f>IFERROR(VLOOKUP(A293,'District Lookup'!A:B,2,FALSE),"")</f>
        <v/>
      </c>
      <c r="C293" s="53"/>
      <c r="D293" s="40" t="str">
        <f t="shared" si="16"/>
        <v/>
      </c>
      <c r="E293" s="46" t="str">
        <f>IFERROR(VLOOKUP(D293,DistrictSchool!C286:D5013,2,FALSE),"")</f>
        <v/>
      </c>
      <c r="F293" s="53"/>
      <c r="G293" s="41" t="str">
        <f t="shared" si="17"/>
        <v/>
      </c>
      <c r="H293" s="46" t="str">
        <f>IFERROR(VLOOKUP(G293,'Lookup PRAcademy'!A:I,9,FALSE),"")</f>
        <v/>
      </c>
      <c r="I293" s="43"/>
      <c r="J293" s="50" t="str">
        <f t="shared" si="18"/>
        <v/>
      </c>
      <c r="K293" s="43" t="str">
        <f>IFERROR(VLOOKUP(J293,'Lookup PRAcademy'!C286:D5239,2,FALSE),"")</f>
        <v/>
      </c>
      <c r="L293" s="43"/>
      <c r="M293" s="43"/>
      <c r="N293" s="53"/>
      <c r="O293" s="53"/>
      <c r="P293" s="40" t="str">
        <f t="shared" si="19"/>
        <v/>
      </c>
      <c r="Q293" s="49" t="str">
        <f>IFERROR(VLOOKUP(P293,'Lookup PRAcademy'!$C$2:$I$4955,7,FALSE),"")</f>
        <v/>
      </c>
      <c r="R293" s="44"/>
      <c r="S293" s="43"/>
      <c r="T293" s="43"/>
      <c r="U293" s="43"/>
      <c r="V293" s="43"/>
      <c r="W293" s="43"/>
    </row>
    <row r="294" spans="1:23" s="2" customFormat="1" x14ac:dyDescent="0.25">
      <c r="A294" s="53"/>
      <c r="B294" s="46" t="str">
        <f>IFERROR(VLOOKUP(A294,'District Lookup'!A:B,2,FALSE),"")</f>
        <v/>
      </c>
      <c r="C294" s="53"/>
      <c r="D294" s="40" t="str">
        <f t="shared" si="16"/>
        <v/>
      </c>
      <c r="E294" s="46" t="str">
        <f>IFERROR(VLOOKUP(D294,DistrictSchool!C287:D5014,2,FALSE),"")</f>
        <v/>
      </c>
      <c r="F294" s="53"/>
      <c r="G294" s="41" t="str">
        <f t="shared" si="17"/>
        <v/>
      </c>
      <c r="H294" s="46" t="str">
        <f>IFERROR(VLOOKUP(G294,'Lookup PRAcademy'!A:I,9,FALSE),"")</f>
        <v/>
      </c>
      <c r="I294" s="43"/>
      <c r="J294" s="50" t="str">
        <f t="shared" si="18"/>
        <v/>
      </c>
      <c r="K294" s="43" t="str">
        <f>IFERROR(VLOOKUP(J294,'Lookup PRAcademy'!C287:D5240,2,FALSE),"")</f>
        <v/>
      </c>
      <c r="L294" s="43"/>
      <c r="M294" s="43"/>
      <c r="N294" s="53"/>
      <c r="O294" s="53"/>
      <c r="P294" s="40" t="str">
        <f t="shared" si="19"/>
        <v/>
      </c>
      <c r="Q294" s="49" t="str">
        <f>IFERROR(VLOOKUP(P294,'Lookup PRAcademy'!$C$2:$I$4955,7,FALSE),"")</f>
        <v/>
      </c>
      <c r="R294" s="44"/>
      <c r="S294" s="43"/>
      <c r="T294" s="43"/>
      <c r="U294" s="43"/>
      <c r="V294" s="43"/>
      <c r="W294" s="43"/>
    </row>
    <row r="295" spans="1:23" s="2" customFormat="1" x14ac:dyDescent="0.25">
      <c r="A295" s="53"/>
      <c r="B295" s="46" t="str">
        <f>IFERROR(VLOOKUP(A295,'District Lookup'!A:B,2,FALSE),"")</f>
        <v/>
      </c>
      <c r="C295" s="53"/>
      <c r="D295" s="40" t="str">
        <f t="shared" si="16"/>
        <v/>
      </c>
      <c r="E295" s="46" t="str">
        <f>IFERROR(VLOOKUP(D295,DistrictSchool!C288:D5015,2,FALSE),"")</f>
        <v/>
      </c>
      <c r="F295" s="53"/>
      <c r="G295" s="41" t="str">
        <f t="shared" si="17"/>
        <v/>
      </c>
      <c r="H295" s="46" t="str">
        <f>IFERROR(VLOOKUP(G295,'Lookup PRAcademy'!A:I,9,FALSE),"")</f>
        <v/>
      </c>
      <c r="I295" s="43"/>
      <c r="J295" s="50" t="str">
        <f t="shared" si="18"/>
        <v/>
      </c>
      <c r="K295" s="43" t="str">
        <f>IFERROR(VLOOKUP(J295,'Lookup PRAcademy'!C288:D5241,2,FALSE),"")</f>
        <v/>
      </c>
      <c r="L295" s="43"/>
      <c r="M295" s="43"/>
      <c r="N295" s="53"/>
      <c r="O295" s="53"/>
      <c r="P295" s="40" t="str">
        <f t="shared" si="19"/>
        <v/>
      </c>
      <c r="Q295" s="49" t="str">
        <f>IFERROR(VLOOKUP(P295,'Lookup PRAcademy'!$C$2:$I$4955,7,FALSE),"")</f>
        <v/>
      </c>
      <c r="R295" s="44"/>
      <c r="S295" s="43"/>
      <c r="T295" s="43"/>
      <c r="U295" s="43"/>
      <c r="V295" s="43"/>
      <c r="W295" s="43"/>
    </row>
    <row r="296" spans="1:23" s="2" customFormat="1" x14ac:dyDescent="0.25">
      <c r="A296" s="53"/>
      <c r="B296" s="46" t="str">
        <f>IFERROR(VLOOKUP(A296,'District Lookup'!A:B,2,FALSE),"")</f>
        <v/>
      </c>
      <c r="C296" s="53"/>
      <c r="D296" s="40" t="str">
        <f t="shared" si="16"/>
        <v/>
      </c>
      <c r="E296" s="46" t="str">
        <f>IFERROR(VLOOKUP(D296,DistrictSchool!C289:D5016,2,FALSE),"")</f>
        <v/>
      </c>
      <c r="F296" s="53"/>
      <c r="G296" s="41" t="str">
        <f t="shared" si="17"/>
        <v/>
      </c>
      <c r="H296" s="46" t="str">
        <f>IFERROR(VLOOKUP(G296,'Lookup PRAcademy'!A:I,9,FALSE),"")</f>
        <v/>
      </c>
      <c r="I296" s="43"/>
      <c r="J296" s="50" t="str">
        <f t="shared" si="18"/>
        <v/>
      </c>
      <c r="K296" s="43" t="str">
        <f>IFERROR(VLOOKUP(J296,'Lookup PRAcademy'!C289:D5242,2,FALSE),"")</f>
        <v/>
      </c>
      <c r="L296" s="43"/>
      <c r="M296" s="43"/>
      <c r="N296" s="53"/>
      <c r="O296" s="53"/>
      <c r="P296" s="40" t="str">
        <f t="shared" si="19"/>
        <v/>
      </c>
      <c r="Q296" s="49" t="str">
        <f>IFERROR(VLOOKUP(P296,'Lookup PRAcademy'!$C$2:$I$4955,7,FALSE),"")</f>
        <v/>
      </c>
      <c r="R296" s="44"/>
      <c r="S296" s="43"/>
      <c r="T296" s="43"/>
      <c r="U296" s="43"/>
      <c r="V296" s="43"/>
      <c r="W296" s="43"/>
    </row>
    <row r="297" spans="1:23" s="2" customFormat="1" x14ac:dyDescent="0.25">
      <c r="A297" s="53"/>
      <c r="B297" s="46" t="str">
        <f>IFERROR(VLOOKUP(A297,'District Lookup'!A:B,2,FALSE),"")</f>
        <v/>
      </c>
      <c r="C297" s="53"/>
      <c r="D297" s="40" t="str">
        <f t="shared" si="16"/>
        <v/>
      </c>
      <c r="E297" s="46" t="str">
        <f>IFERROR(VLOOKUP(D297,DistrictSchool!C290:D5017,2,FALSE),"")</f>
        <v/>
      </c>
      <c r="F297" s="53"/>
      <c r="G297" s="41" t="str">
        <f t="shared" si="17"/>
        <v/>
      </c>
      <c r="H297" s="46" t="str">
        <f>IFERROR(VLOOKUP(G297,'Lookup PRAcademy'!A:I,9,FALSE),"")</f>
        <v/>
      </c>
      <c r="I297" s="43"/>
      <c r="J297" s="50" t="str">
        <f t="shared" si="18"/>
        <v/>
      </c>
      <c r="K297" s="43" t="str">
        <f>IFERROR(VLOOKUP(J297,'Lookup PRAcademy'!C290:D5243,2,FALSE),"")</f>
        <v/>
      </c>
      <c r="L297" s="43"/>
      <c r="M297" s="43"/>
      <c r="N297" s="53"/>
      <c r="O297" s="53"/>
      <c r="P297" s="40" t="str">
        <f t="shared" si="19"/>
        <v/>
      </c>
      <c r="Q297" s="49" t="str">
        <f>IFERROR(VLOOKUP(P297,'Lookup PRAcademy'!$C$2:$I$4955,7,FALSE),"")</f>
        <v/>
      </c>
      <c r="R297" s="44"/>
      <c r="S297" s="43"/>
      <c r="T297" s="43"/>
      <c r="U297" s="43"/>
      <c r="V297" s="43"/>
      <c r="W297" s="43"/>
    </row>
    <row r="298" spans="1:23" s="2" customFormat="1" x14ac:dyDescent="0.25">
      <c r="A298" s="53"/>
      <c r="B298" s="46" t="str">
        <f>IFERROR(VLOOKUP(A298,'District Lookup'!A:B,2,FALSE),"")</f>
        <v/>
      </c>
      <c r="C298" s="53"/>
      <c r="D298" s="40" t="str">
        <f t="shared" si="16"/>
        <v/>
      </c>
      <c r="E298" s="46" t="str">
        <f>IFERROR(VLOOKUP(D298,DistrictSchool!C291:D5018,2,FALSE),"")</f>
        <v/>
      </c>
      <c r="F298" s="53"/>
      <c r="G298" s="41" t="str">
        <f t="shared" si="17"/>
        <v/>
      </c>
      <c r="H298" s="46" t="str">
        <f>IFERROR(VLOOKUP(G298,'Lookup PRAcademy'!A:I,9,FALSE),"")</f>
        <v/>
      </c>
      <c r="I298" s="43"/>
      <c r="J298" s="50" t="str">
        <f t="shared" si="18"/>
        <v/>
      </c>
      <c r="K298" s="43" t="str">
        <f>IFERROR(VLOOKUP(J298,'Lookup PRAcademy'!C291:D5244,2,FALSE),"")</f>
        <v/>
      </c>
      <c r="L298" s="43"/>
      <c r="M298" s="43"/>
      <c r="N298" s="53"/>
      <c r="O298" s="53"/>
      <c r="P298" s="40" t="str">
        <f t="shared" si="19"/>
        <v/>
      </c>
      <c r="Q298" s="49" t="str">
        <f>IFERROR(VLOOKUP(P298,'Lookup PRAcademy'!$C$2:$I$4955,7,FALSE),"")</f>
        <v/>
      </c>
      <c r="R298" s="44"/>
      <c r="S298" s="43"/>
      <c r="T298" s="43"/>
      <c r="U298" s="43"/>
      <c r="V298" s="43"/>
      <c r="W298" s="43"/>
    </row>
    <row r="299" spans="1:23" s="2" customFormat="1" x14ac:dyDescent="0.25">
      <c r="A299" s="53"/>
      <c r="B299" s="46" t="str">
        <f>IFERROR(VLOOKUP(A299,'District Lookup'!A:B,2,FALSE),"")</f>
        <v/>
      </c>
      <c r="C299" s="53"/>
      <c r="D299" s="40" t="str">
        <f t="shared" si="16"/>
        <v/>
      </c>
      <c r="E299" s="46" t="str">
        <f>IFERROR(VLOOKUP(D299,DistrictSchool!C292:D5019,2,FALSE),"")</f>
        <v/>
      </c>
      <c r="F299" s="53"/>
      <c r="G299" s="41" t="str">
        <f t="shared" si="17"/>
        <v/>
      </c>
      <c r="H299" s="46" t="str">
        <f>IFERROR(VLOOKUP(G299,'Lookup PRAcademy'!A:I,9,FALSE),"")</f>
        <v/>
      </c>
      <c r="I299" s="43"/>
      <c r="J299" s="50" t="str">
        <f t="shared" si="18"/>
        <v/>
      </c>
      <c r="K299" s="43" t="str">
        <f>IFERROR(VLOOKUP(J299,'Lookup PRAcademy'!C292:D5245,2,FALSE),"")</f>
        <v/>
      </c>
      <c r="L299" s="43"/>
      <c r="M299" s="43"/>
      <c r="N299" s="53"/>
      <c r="O299" s="53"/>
      <c r="P299" s="40" t="str">
        <f t="shared" si="19"/>
        <v/>
      </c>
      <c r="Q299" s="49" t="str">
        <f>IFERROR(VLOOKUP(P299,'Lookup PRAcademy'!$C$2:$I$4955,7,FALSE),"")</f>
        <v/>
      </c>
      <c r="R299" s="44"/>
      <c r="S299" s="43"/>
      <c r="T299" s="43"/>
      <c r="U299" s="43"/>
      <c r="V299" s="43"/>
      <c r="W299" s="43"/>
    </row>
    <row r="300" spans="1:23" s="2" customFormat="1" x14ac:dyDescent="0.25">
      <c r="A300" s="53"/>
      <c r="B300" s="46" t="str">
        <f>IFERROR(VLOOKUP(A300,'District Lookup'!A:B,2,FALSE),"")</f>
        <v/>
      </c>
      <c r="C300" s="53"/>
      <c r="D300" s="40" t="str">
        <f t="shared" si="16"/>
        <v/>
      </c>
      <c r="E300" s="46" t="str">
        <f>IFERROR(VLOOKUP(D300,DistrictSchool!C293:D5020,2,FALSE),"")</f>
        <v/>
      </c>
      <c r="F300" s="53"/>
      <c r="G300" s="41" t="str">
        <f t="shared" si="17"/>
        <v/>
      </c>
      <c r="H300" s="46" t="str">
        <f>IFERROR(VLOOKUP(G300,'Lookup PRAcademy'!A:I,9,FALSE),"")</f>
        <v/>
      </c>
      <c r="I300" s="43"/>
      <c r="J300" s="50" t="str">
        <f t="shared" si="18"/>
        <v/>
      </c>
      <c r="K300" s="43" t="str">
        <f>IFERROR(VLOOKUP(J300,'Lookup PRAcademy'!C293:D5246,2,FALSE),"")</f>
        <v/>
      </c>
      <c r="L300" s="43"/>
      <c r="M300" s="43"/>
      <c r="N300" s="53"/>
      <c r="O300" s="53"/>
      <c r="P300" s="40" t="str">
        <f t="shared" si="19"/>
        <v/>
      </c>
      <c r="Q300" s="49" t="str">
        <f>IFERROR(VLOOKUP(P300,'Lookup PRAcademy'!$C$2:$I$4955,7,FALSE),"")</f>
        <v/>
      </c>
      <c r="R300" s="44"/>
      <c r="S300" s="43"/>
      <c r="T300" s="43"/>
      <c r="U300" s="43"/>
      <c r="V300" s="43"/>
      <c r="W300" s="43"/>
    </row>
    <row r="301" spans="1:23" s="2" customFormat="1" x14ac:dyDescent="0.25">
      <c r="A301" s="53"/>
      <c r="B301" s="46" t="str">
        <f>IFERROR(VLOOKUP(A301,'District Lookup'!A:B,2,FALSE),"")</f>
        <v/>
      </c>
      <c r="C301" s="53"/>
      <c r="D301" s="40" t="str">
        <f t="shared" si="16"/>
        <v/>
      </c>
      <c r="E301" s="46" t="str">
        <f>IFERROR(VLOOKUP(D301,DistrictSchool!C294:D5021,2,FALSE),"")</f>
        <v/>
      </c>
      <c r="F301" s="53"/>
      <c r="G301" s="41" t="str">
        <f t="shared" si="17"/>
        <v/>
      </c>
      <c r="H301" s="46" t="str">
        <f>IFERROR(VLOOKUP(G301,'Lookup PRAcademy'!A:I,9,FALSE),"")</f>
        <v/>
      </c>
      <c r="I301" s="43"/>
      <c r="J301" s="50" t="str">
        <f t="shared" si="18"/>
        <v/>
      </c>
      <c r="K301" s="43" t="str">
        <f>IFERROR(VLOOKUP(J301,'Lookup PRAcademy'!C294:D5247,2,FALSE),"")</f>
        <v/>
      </c>
      <c r="L301" s="43"/>
      <c r="M301" s="43"/>
      <c r="N301" s="53"/>
      <c r="O301" s="53"/>
      <c r="P301" s="40" t="str">
        <f t="shared" si="19"/>
        <v/>
      </c>
      <c r="Q301" s="49" t="str">
        <f>IFERROR(VLOOKUP(P301,'Lookup PRAcademy'!$C$2:$I$4955,7,FALSE),"")</f>
        <v/>
      </c>
      <c r="R301" s="44"/>
      <c r="S301" s="43"/>
      <c r="T301" s="43"/>
      <c r="U301" s="43"/>
      <c r="V301" s="43"/>
      <c r="W301" s="43"/>
    </row>
    <row r="302" spans="1:23" s="2" customFormat="1" x14ac:dyDescent="0.25">
      <c r="A302" s="53"/>
      <c r="B302" s="46" t="str">
        <f>IFERROR(VLOOKUP(A302,'District Lookup'!A:B,2,FALSE),"")</f>
        <v/>
      </c>
      <c r="C302" s="53"/>
      <c r="D302" s="40" t="str">
        <f t="shared" si="16"/>
        <v/>
      </c>
      <c r="E302" s="46" t="str">
        <f>IFERROR(VLOOKUP(D302,DistrictSchool!C295:D5022,2,FALSE),"")</f>
        <v/>
      </c>
      <c r="F302" s="53"/>
      <c r="G302" s="41" t="str">
        <f t="shared" si="17"/>
        <v/>
      </c>
      <c r="H302" s="46" t="str">
        <f>IFERROR(VLOOKUP(G302,'Lookup PRAcademy'!A:I,9,FALSE),"")</f>
        <v/>
      </c>
      <c r="I302" s="43"/>
      <c r="J302" s="50" t="str">
        <f t="shared" si="18"/>
        <v/>
      </c>
      <c r="K302" s="43" t="str">
        <f>IFERROR(VLOOKUP(J302,'Lookup PRAcademy'!C295:D5248,2,FALSE),"")</f>
        <v/>
      </c>
      <c r="L302" s="43"/>
      <c r="M302" s="43"/>
      <c r="N302" s="53"/>
      <c r="O302" s="53"/>
      <c r="P302" s="40" t="str">
        <f t="shared" si="19"/>
        <v/>
      </c>
      <c r="Q302" s="49" t="str">
        <f>IFERROR(VLOOKUP(P302,'Lookup PRAcademy'!$C$2:$I$4955,7,FALSE),"")</f>
        <v/>
      </c>
      <c r="R302" s="44"/>
      <c r="S302" s="43"/>
      <c r="T302" s="43"/>
      <c r="U302" s="43"/>
      <c r="V302" s="43"/>
      <c r="W302" s="43"/>
    </row>
    <row r="303" spans="1:23" s="2" customFormat="1" x14ac:dyDescent="0.25">
      <c r="A303" s="53"/>
      <c r="B303" s="46" t="str">
        <f>IFERROR(VLOOKUP(A303,'District Lookup'!A:B,2,FALSE),"")</f>
        <v/>
      </c>
      <c r="C303" s="53"/>
      <c r="D303" s="40" t="str">
        <f t="shared" si="16"/>
        <v/>
      </c>
      <c r="E303" s="46" t="str">
        <f>IFERROR(VLOOKUP(D303,DistrictSchool!C296:D5023,2,FALSE),"")</f>
        <v/>
      </c>
      <c r="F303" s="53"/>
      <c r="G303" s="41" t="str">
        <f t="shared" si="17"/>
        <v/>
      </c>
      <c r="H303" s="46" t="str">
        <f>IFERROR(VLOOKUP(G303,'Lookup PRAcademy'!A:I,9,FALSE),"")</f>
        <v/>
      </c>
      <c r="I303" s="43"/>
      <c r="J303" s="50" t="str">
        <f t="shared" si="18"/>
        <v/>
      </c>
      <c r="K303" s="43" t="str">
        <f>IFERROR(VLOOKUP(J303,'Lookup PRAcademy'!C296:D5249,2,FALSE),"")</f>
        <v/>
      </c>
      <c r="L303" s="43"/>
      <c r="M303" s="43"/>
      <c r="N303" s="53"/>
      <c r="O303" s="53"/>
      <c r="P303" s="40" t="str">
        <f t="shared" si="19"/>
        <v/>
      </c>
      <c r="Q303" s="49" t="str">
        <f>IFERROR(VLOOKUP(P303,'Lookup PRAcademy'!$C$2:$I$4955,7,FALSE),"")</f>
        <v/>
      </c>
      <c r="R303" s="44"/>
      <c r="S303" s="43"/>
      <c r="T303" s="43"/>
      <c r="U303" s="43"/>
      <c r="V303" s="43"/>
      <c r="W303" s="43"/>
    </row>
    <row r="304" spans="1:23" s="2" customFormat="1" x14ac:dyDescent="0.25">
      <c r="A304" s="53"/>
      <c r="B304" s="46" t="str">
        <f>IFERROR(VLOOKUP(A304,'District Lookup'!A:B,2,FALSE),"")</f>
        <v/>
      </c>
      <c r="C304" s="53"/>
      <c r="D304" s="40" t="str">
        <f t="shared" si="16"/>
        <v/>
      </c>
      <c r="E304" s="46" t="str">
        <f>IFERROR(VLOOKUP(D304,DistrictSchool!C297:D5024,2,FALSE),"")</f>
        <v/>
      </c>
      <c r="F304" s="53"/>
      <c r="G304" s="41" t="str">
        <f t="shared" si="17"/>
        <v/>
      </c>
      <c r="H304" s="46" t="str">
        <f>IFERROR(VLOOKUP(G304,'Lookup PRAcademy'!A:I,9,FALSE),"")</f>
        <v/>
      </c>
      <c r="I304" s="43"/>
      <c r="J304" s="50" t="str">
        <f t="shared" si="18"/>
        <v/>
      </c>
      <c r="K304" s="43" t="str">
        <f>IFERROR(VLOOKUP(J304,'Lookup PRAcademy'!C297:D5250,2,FALSE),"")</f>
        <v/>
      </c>
      <c r="L304" s="43"/>
      <c r="M304" s="43"/>
      <c r="N304" s="53"/>
      <c r="O304" s="53"/>
      <c r="P304" s="40" t="str">
        <f t="shared" si="19"/>
        <v/>
      </c>
      <c r="Q304" s="49" t="str">
        <f>IFERROR(VLOOKUP(P304,'Lookup PRAcademy'!$C$2:$I$4955,7,FALSE),"")</f>
        <v/>
      </c>
      <c r="R304" s="44"/>
      <c r="S304" s="43"/>
      <c r="T304" s="43"/>
      <c r="U304" s="43"/>
      <c r="V304" s="43"/>
      <c r="W304" s="43"/>
    </row>
    <row r="305" spans="1:23" s="2" customFormat="1" x14ac:dyDescent="0.25">
      <c r="A305" s="53"/>
      <c r="B305" s="46" t="str">
        <f>IFERROR(VLOOKUP(A305,'District Lookup'!A:B,2,FALSE),"")</f>
        <v/>
      </c>
      <c r="C305" s="53"/>
      <c r="D305" s="40" t="str">
        <f t="shared" si="16"/>
        <v/>
      </c>
      <c r="E305" s="46" t="str">
        <f>IFERROR(VLOOKUP(D305,DistrictSchool!C298:D5025,2,FALSE),"")</f>
        <v/>
      </c>
      <c r="F305" s="53"/>
      <c r="G305" s="41" t="str">
        <f t="shared" si="17"/>
        <v/>
      </c>
      <c r="H305" s="46" t="str">
        <f>IFERROR(VLOOKUP(G305,'Lookup PRAcademy'!A:I,9,FALSE),"")</f>
        <v/>
      </c>
      <c r="I305" s="43"/>
      <c r="J305" s="50" t="str">
        <f t="shared" si="18"/>
        <v/>
      </c>
      <c r="K305" s="43" t="str">
        <f>IFERROR(VLOOKUP(J305,'Lookup PRAcademy'!C298:D5251,2,FALSE),"")</f>
        <v/>
      </c>
      <c r="L305" s="43"/>
      <c r="M305" s="43"/>
      <c r="N305" s="53"/>
      <c r="O305" s="53"/>
      <c r="P305" s="40" t="str">
        <f t="shared" si="19"/>
        <v/>
      </c>
      <c r="Q305" s="49" t="str">
        <f>IFERROR(VLOOKUP(P305,'Lookup PRAcademy'!$C$2:$I$4955,7,FALSE),"")</f>
        <v/>
      </c>
      <c r="R305" s="44"/>
      <c r="S305" s="43"/>
      <c r="T305" s="43"/>
      <c r="U305" s="43"/>
      <c r="V305" s="43"/>
      <c r="W305" s="43"/>
    </row>
    <row r="306" spans="1:23" s="2" customFormat="1" x14ac:dyDescent="0.25">
      <c r="A306" s="53"/>
      <c r="B306" s="46" t="str">
        <f>IFERROR(VLOOKUP(A306,'District Lookup'!A:B,2,FALSE),"")</f>
        <v/>
      </c>
      <c r="C306" s="53"/>
      <c r="D306" s="40" t="str">
        <f t="shared" si="16"/>
        <v/>
      </c>
      <c r="E306" s="46" t="str">
        <f>IFERROR(VLOOKUP(D306,DistrictSchool!C299:D5026,2,FALSE),"")</f>
        <v/>
      </c>
      <c r="F306" s="53"/>
      <c r="G306" s="41" t="str">
        <f t="shared" si="17"/>
        <v/>
      </c>
      <c r="H306" s="46" t="str">
        <f>IFERROR(VLOOKUP(G306,'Lookup PRAcademy'!A:I,9,FALSE),"")</f>
        <v/>
      </c>
      <c r="I306" s="43"/>
      <c r="J306" s="50" t="str">
        <f t="shared" si="18"/>
        <v/>
      </c>
      <c r="K306" s="43" t="str">
        <f>IFERROR(VLOOKUP(J306,'Lookup PRAcademy'!C299:D5252,2,FALSE),"")</f>
        <v/>
      </c>
      <c r="L306" s="43"/>
      <c r="M306" s="43"/>
      <c r="N306" s="53"/>
      <c r="O306" s="53"/>
      <c r="P306" s="40" t="str">
        <f t="shared" si="19"/>
        <v/>
      </c>
      <c r="Q306" s="49" t="str">
        <f>IFERROR(VLOOKUP(P306,'Lookup PRAcademy'!$C$2:$I$4955,7,FALSE),"")</f>
        <v/>
      </c>
      <c r="R306" s="44"/>
      <c r="S306" s="43"/>
      <c r="T306" s="43"/>
      <c r="U306" s="43"/>
      <c r="V306" s="43"/>
      <c r="W306" s="43"/>
    </row>
    <row r="307" spans="1:23" s="2" customFormat="1" x14ac:dyDescent="0.25">
      <c r="A307" s="53"/>
      <c r="B307" s="46" t="str">
        <f>IFERROR(VLOOKUP(A307,'District Lookup'!A:B,2,FALSE),"")</f>
        <v/>
      </c>
      <c r="C307" s="53"/>
      <c r="D307" s="40" t="str">
        <f t="shared" si="16"/>
        <v/>
      </c>
      <c r="E307" s="46" t="str">
        <f>IFERROR(VLOOKUP(D307,DistrictSchool!C300:D5027,2,FALSE),"")</f>
        <v/>
      </c>
      <c r="F307" s="53"/>
      <c r="G307" s="41" t="str">
        <f t="shared" si="17"/>
        <v/>
      </c>
      <c r="H307" s="46" t="str">
        <f>IFERROR(VLOOKUP(G307,'Lookup PRAcademy'!A:I,9,FALSE),"")</f>
        <v/>
      </c>
      <c r="I307" s="43"/>
      <c r="J307" s="50" t="str">
        <f t="shared" si="18"/>
        <v/>
      </c>
      <c r="K307" s="43" t="str">
        <f>IFERROR(VLOOKUP(J307,'Lookup PRAcademy'!C300:D5253,2,FALSE),"")</f>
        <v/>
      </c>
      <c r="L307" s="43"/>
      <c r="M307" s="43"/>
      <c r="N307" s="53"/>
      <c r="O307" s="53"/>
      <c r="P307" s="40" t="str">
        <f t="shared" si="19"/>
        <v/>
      </c>
      <c r="Q307" s="49" t="str">
        <f>IFERROR(VLOOKUP(P307,'Lookup PRAcademy'!$C$2:$I$4955,7,FALSE),"")</f>
        <v/>
      </c>
      <c r="R307" s="44"/>
      <c r="S307" s="43"/>
      <c r="T307" s="43"/>
      <c r="U307" s="43"/>
      <c r="V307" s="43"/>
      <c r="W307" s="43"/>
    </row>
    <row r="308" spans="1:23" s="2" customFormat="1" x14ac:dyDescent="0.25">
      <c r="A308" s="53"/>
      <c r="B308" s="46" t="str">
        <f>IFERROR(VLOOKUP(A308,'District Lookup'!A:B,2,FALSE),"")</f>
        <v/>
      </c>
      <c r="C308" s="53"/>
      <c r="D308" s="40" t="str">
        <f t="shared" si="16"/>
        <v/>
      </c>
      <c r="E308" s="46" t="str">
        <f>IFERROR(VLOOKUP(D308,DistrictSchool!C301:D5028,2,FALSE),"")</f>
        <v/>
      </c>
      <c r="F308" s="53"/>
      <c r="G308" s="41" t="str">
        <f t="shared" si="17"/>
        <v/>
      </c>
      <c r="H308" s="46" t="str">
        <f>IFERROR(VLOOKUP(G308,'Lookup PRAcademy'!A:I,9,FALSE),"")</f>
        <v/>
      </c>
      <c r="I308" s="43"/>
      <c r="J308" s="50" t="str">
        <f t="shared" si="18"/>
        <v/>
      </c>
      <c r="K308" s="43" t="str">
        <f>IFERROR(VLOOKUP(J308,'Lookup PRAcademy'!C301:D5254,2,FALSE),"")</f>
        <v/>
      </c>
      <c r="L308" s="43"/>
      <c r="M308" s="43"/>
      <c r="N308" s="53"/>
      <c r="O308" s="53"/>
      <c r="P308" s="40" t="str">
        <f t="shared" si="19"/>
        <v/>
      </c>
      <c r="Q308" s="49" t="str">
        <f>IFERROR(VLOOKUP(P308,'Lookup PRAcademy'!$C$2:$I$4955,7,FALSE),"")</f>
        <v/>
      </c>
      <c r="R308" s="44"/>
      <c r="S308" s="43"/>
      <c r="T308" s="43"/>
      <c r="U308" s="43"/>
      <c r="V308" s="43"/>
      <c r="W308" s="43"/>
    </row>
    <row r="309" spans="1:23" s="2" customFormat="1" x14ac:dyDescent="0.25">
      <c r="A309" s="53"/>
      <c r="B309" s="46" t="str">
        <f>IFERROR(VLOOKUP(A309,'District Lookup'!A:B,2,FALSE),"")</f>
        <v/>
      </c>
      <c r="C309" s="53"/>
      <c r="D309" s="40" t="str">
        <f t="shared" si="16"/>
        <v/>
      </c>
      <c r="E309" s="46" t="str">
        <f>IFERROR(VLOOKUP(D309,DistrictSchool!C302:D5029,2,FALSE),"")</f>
        <v/>
      </c>
      <c r="F309" s="53"/>
      <c r="G309" s="41" t="str">
        <f t="shared" si="17"/>
        <v/>
      </c>
      <c r="H309" s="46" t="str">
        <f>IFERROR(VLOOKUP(G309,'Lookup PRAcademy'!A:I,9,FALSE),"")</f>
        <v/>
      </c>
      <c r="I309" s="43"/>
      <c r="J309" s="50" t="str">
        <f t="shared" si="18"/>
        <v/>
      </c>
      <c r="K309" s="43" t="str">
        <f>IFERROR(VLOOKUP(J309,'Lookup PRAcademy'!C302:D5255,2,FALSE),"")</f>
        <v/>
      </c>
      <c r="L309" s="43"/>
      <c r="M309" s="43"/>
      <c r="N309" s="53"/>
      <c r="O309" s="53"/>
      <c r="P309" s="40" t="str">
        <f t="shared" si="19"/>
        <v/>
      </c>
      <c r="Q309" s="49" t="str">
        <f>IFERROR(VLOOKUP(P309,'Lookup PRAcademy'!$C$2:$I$4955,7,FALSE),"")</f>
        <v/>
      </c>
      <c r="R309" s="44"/>
      <c r="S309" s="43"/>
      <c r="T309" s="43"/>
      <c r="U309" s="43"/>
      <c r="V309" s="43"/>
      <c r="W309" s="43"/>
    </row>
    <row r="310" spans="1:23" s="2" customFormat="1" x14ac:dyDescent="0.25">
      <c r="A310" s="53"/>
      <c r="B310" s="46" t="str">
        <f>IFERROR(VLOOKUP(A310,'District Lookup'!A:B,2,FALSE),"")</f>
        <v/>
      </c>
      <c r="C310" s="53"/>
      <c r="D310" s="40" t="str">
        <f t="shared" si="16"/>
        <v/>
      </c>
      <c r="E310" s="46" t="str">
        <f>IFERROR(VLOOKUP(D310,DistrictSchool!C303:D5030,2,FALSE),"")</f>
        <v/>
      </c>
      <c r="F310" s="53"/>
      <c r="G310" s="41" t="str">
        <f t="shared" si="17"/>
        <v/>
      </c>
      <c r="H310" s="46" t="str">
        <f>IFERROR(VLOOKUP(G310,'Lookup PRAcademy'!A:I,9,FALSE),"")</f>
        <v/>
      </c>
      <c r="I310" s="43"/>
      <c r="J310" s="50" t="str">
        <f t="shared" si="18"/>
        <v/>
      </c>
      <c r="K310" s="43" t="str">
        <f>IFERROR(VLOOKUP(J310,'Lookup PRAcademy'!C303:D5256,2,FALSE),"")</f>
        <v/>
      </c>
      <c r="L310" s="43"/>
      <c r="M310" s="43"/>
      <c r="N310" s="53"/>
      <c r="O310" s="53"/>
      <c r="P310" s="40" t="str">
        <f t="shared" si="19"/>
        <v/>
      </c>
      <c r="Q310" s="49" t="str">
        <f>IFERROR(VLOOKUP(P310,'Lookup PRAcademy'!$C$2:$I$4955,7,FALSE),"")</f>
        <v/>
      </c>
      <c r="R310" s="44"/>
      <c r="S310" s="43"/>
      <c r="T310" s="43"/>
      <c r="U310" s="43"/>
      <c r="V310" s="43"/>
      <c r="W310" s="43"/>
    </row>
    <row r="311" spans="1:23" s="2" customFormat="1" x14ac:dyDescent="0.25">
      <c r="A311" s="53"/>
      <c r="B311" s="46" t="str">
        <f>IFERROR(VLOOKUP(A311,'District Lookup'!A:B,2,FALSE),"")</f>
        <v/>
      </c>
      <c r="C311" s="53"/>
      <c r="D311" s="40" t="str">
        <f t="shared" si="16"/>
        <v/>
      </c>
      <c r="E311" s="46" t="str">
        <f>IFERROR(VLOOKUP(D311,DistrictSchool!C304:D5031,2,FALSE),"")</f>
        <v/>
      </c>
      <c r="F311" s="53"/>
      <c r="G311" s="41" t="str">
        <f t="shared" si="17"/>
        <v/>
      </c>
      <c r="H311" s="46" t="str">
        <f>IFERROR(VLOOKUP(G311,'Lookup PRAcademy'!A:I,9,FALSE),"")</f>
        <v/>
      </c>
      <c r="I311" s="43"/>
      <c r="J311" s="50" t="str">
        <f t="shared" si="18"/>
        <v/>
      </c>
      <c r="K311" s="43" t="str">
        <f>IFERROR(VLOOKUP(J311,'Lookup PRAcademy'!C304:D5257,2,FALSE),"")</f>
        <v/>
      </c>
      <c r="L311" s="43"/>
      <c r="M311" s="43"/>
      <c r="N311" s="53"/>
      <c r="O311" s="53"/>
      <c r="P311" s="40" t="str">
        <f t="shared" si="19"/>
        <v/>
      </c>
      <c r="Q311" s="49" t="str">
        <f>IFERROR(VLOOKUP(P311,'Lookup PRAcademy'!$C$2:$I$4955,7,FALSE),"")</f>
        <v/>
      </c>
      <c r="R311" s="44"/>
      <c r="S311" s="43"/>
      <c r="T311" s="43"/>
      <c r="U311" s="43"/>
      <c r="V311" s="43"/>
      <c r="W311" s="43"/>
    </row>
    <row r="312" spans="1:23" s="2" customFormat="1" x14ac:dyDescent="0.25">
      <c r="A312" s="53"/>
      <c r="B312" s="46" t="str">
        <f>IFERROR(VLOOKUP(A312,'District Lookup'!A:B,2,FALSE),"")</f>
        <v/>
      </c>
      <c r="C312" s="53"/>
      <c r="D312" s="40" t="str">
        <f t="shared" si="16"/>
        <v/>
      </c>
      <c r="E312" s="46" t="str">
        <f>IFERROR(VLOOKUP(D312,DistrictSchool!C305:D5032,2,FALSE),"")</f>
        <v/>
      </c>
      <c r="F312" s="53"/>
      <c r="G312" s="41" t="str">
        <f t="shared" si="17"/>
        <v/>
      </c>
      <c r="H312" s="46" t="str">
        <f>IFERROR(VLOOKUP(G312,'Lookup PRAcademy'!A:I,9,FALSE),"")</f>
        <v/>
      </c>
      <c r="I312" s="43"/>
      <c r="J312" s="50" t="str">
        <f t="shared" si="18"/>
        <v/>
      </c>
      <c r="K312" s="43" t="str">
        <f>IFERROR(VLOOKUP(J312,'Lookup PRAcademy'!C305:D5258,2,FALSE),"")</f>
        <v/>
      </c>
      <c r="L312" s="43"/>
      <c r="M312" s="43"/>
      <c r="N312" s="53"/>
      <c r="O312" s="53"/>
      <c r="P312" s="40" t="str">
        <f t="shared" si="19"/>
        <v/>
      </c>
      <c r="Q312" s="49" t="str">
        <f>IFERROR(VLOOKUP(P312,'Lookup PRAcademy'!$C$2:$I$4955,7,FALSE),"")</f>
        <v/>
      </c>
      <c r="R312" s="44"/>
      <c r="S312" s="43"/>
      <c r="T312" s="43"/>
      <c r="U312" s="43"/>
      <c r="V312" s="43"/>
      <c r="W312" s="43"/>
    </row>
    <row r="313" spans="1:23" s="2" customFormat="1" x14ac:dyDescent="0.25">
      <c r="A313" s="53"/>
      <c r="B313" s="46" t="str">
        <f>IFERROR(VLOOKUP(A313,'District Lookup'!A:B,2,FALSE),"")</f>
        <v/>
      </c>
      <c r="C313" s="53"/>
      <c r="D313" s="40" t="str">
        <f t="shared" si="16"/>
        <v/>
      </c>
      <c r="E313" s="46" t="str">
        <f>IFERROR(VLOOKUP(D313,DistrictSchool!C306:D5033,2,FALSE),"")</f>
        <v/>
      </c>
      <c r="F313" s="53"/>
      <c r="G313" s="41" t="str">
        <f t="shared" si="17"/>
        <v/>
      </c>
      <c r="H313" s="46" t="str">
        <f>IFERROR(VLOOKUP(G313,'Lookup PRAcademy'!A:I,9,FALSE),"")</f>
        <v/>
      </c>
      <c r="I313" s="43"/>
      <c r="J313" s="50" t="str">
        <f t="shared" si="18"/>
        <v/>
      </c>
      <c r="K313" s="43" t="str">
        <f>IFERROR(VLOOKUP(J313,'Lookup PRAcademy'!C306:D5259,2,FALSE),"")</f>
        <v/>
      </c>
      <c r="L313" s="43"/>
      <c r="M313" s="43"/>
      <c r="N313" s="53"/>
      <c r="O313" s="53"/>
      <c r="P313" s="40" t="str">
        <f t="shared" si="19"/>
        <v/>
      </c>
      <c r="Q313" s="49" t="str">
        <f>IFERROR(VLOOKUP(P313,'Lookup PRAcademy'!$C$2:$I$4955,7,FALSE),"")</f>
        <v/>
      </c>
      <c r="R313" s="44"/>
      <c r="S313" s="43"/>
      <c r="T313" s="43"/>
      <c r="U313" s="43"/>
      <c r="V313" s="43"/>
      <c r="W313" s="43"/>
    </row>
    <row r="314" spans="1:23" s="2" customFormat="1" x14ac:dyDescent="0.25">
      <c r="A314" s="53"/>
      <c r="B314" s="46" t="str">
        <f>IFERROR(VLOOKUP(A314,'District Lookup'!A:B,2,FALSE),"")</f>
        <v/>
      </c>
      <c r="C314" s="53"/>
      <c r="D314" s="40" t="str">
        <f t="shared" si="16"/>
        <v/>
      </c>
      <c r="E314" s="46" t="str">
        <f>IFERROR(VLOOKUP(D314,DistrictSchool!C307:D5034,2,FALSE),"")</f>
        <v/>
      </c>
      <c r="F314" s="53"/>
      <c r="G314" s="41" t="str">
        <f t="shared" si="17"/>
        <v/>
      </c>
      <c r="H314" s="46" t="str">
        <f>IFERROR(VLOOKUP(G314,'Lookup PRAcademy'!A:I,9,FALSE),"")</f>
        <v/>
      </c>
      <c r="I314" s="43"/>
      <c r="J314" s="50" t="str">
        <f t="shared" si="18"/>
        <v/>
      </c>
      <c r="K314" s="43" t="str">
        <f>IFERROR(VLOOKUP(J314,'Lookup PRAcademy'!C307:D5260,2,FALSE),"")</f>
        <v/>
      </c>
      <c r="L314" s="43"/>
      <c r="M314" s="43"/>
      <c r="N314" s="53"/>
      <c r="O314" s="53"/>
      <c r="P314" s="40" t="str">
        <f t="shared" si="19"/>
        <v/>
      </c>
      <c r="Q314" s="49" t="str">
        <f>IFERROR(VLOOKUP(P314,'Lookup PRAcademy'!$C$2:$I$4955,7,FALSE),"")</f>
        <v/>
      </c>
      <c r="R314" s="44"/>
      <c r="S314" s="43"/>
      <c r="T314" s="43"/>
      <c r="U314" s="43"/>
      <c r="V314" s="43"/>
      <c r="W314" s="43"/>
    </row>
    <row r="315" spans="1:23" s="2" customFormat="1" x14ac:dyDescent="0.25">
      <c r="A315" s="53"/>
      <c r="B315" s="46" t="str">
        <f>IFERROR(VLOOKUP(A315,'District Lookup'!A:B,2,FALSE),"")</f>
        <v/>
      </c>
      <c r="C315" s="53"/>
      <c r="D315" s="40" t="str">
        <f t="shared" si="16"/>
        <v/>
      </c>
      <c r="E315" s="46" t="str">
        <f>IFERROR(VLOOKUP(D315,DistrictSchool!C308:D5035,2,FALSE),"")</f>
        <v/>
      </c>
      <c r="F315" s="53"/>
      <c r="G315" s="41" t="str">
        <f t="shared" si="17"/>
        <v/>
      </c>
      <c r="H315" s="46" t="str">
        <f>IFERROR(VLOOKUP(G315,'Lookup PRAcademy'!A:I,9,FALSE),"")</f>
        <v/>
      </c>
      <c r="I315" s="43"/>
      <c r="J315" s="50" t="str">
        <f t="shared" si="18"/>
        <v/>
      </c>
      <c r="K315" s="43" t="str">
        <f>IFERROR(VLOOKUP(J315,'Lookup PRAcademy'!C308:D5261,2,FALSE),"")</f>
        <v/>
      </c>
      <c r="L315" s="43"/>
      <c r="M315" s="43"/>
      <c r="N315" s="53"/>
      <c r="O315" s="53"/>
      <c r="P315" s="40" t="str">
        <f t="shared" si="19"/>
        <v/>
      </c>
      <c r="Q315" s="49" t="str">
        <f>IFERROR(VLOOKUP(P315,'Lookup PRAcademy'!$C$2:$I$4955,7,FALSE),"")</f>
        <v/>
      </c>
      <c r="R315" s="44"/>
      <c r="S315" s="43"/>
      <c r="T315" s="43"/>
      <c r="U315" s="43"/>
      <c r="V315" s="43"/>
      <c r="W315" s="43"/>
    </row>
    <row r="316" spans="1:23" s="2" customFormat="1" x14ac:dyDescent="0.25">
      <c r="A316" s="53"/>
      <c r="B316" s="46" t="str">
        <f>IFERROR(VLOOKUP(A316,'District Lookup'!A:B,2,FALSE),"")</f>
        <v/>
      </c>
      <c r="C316" s="53"/>
      <c r="D316" s="40" t="str">
        <f t="shared" si="16"/>
        <v/>
      </c>
      <c r="E316" s="46" t="str">
        <f>IFERROR(VLOOKUP(D316,DistrictSchool!C309:D5036,2,FALSE),"")</f>
        <v/>
      </c>
      <c r="F316" s="53"/>
      <c r="G316" s="41" t="str">
        <f t="shared" si="17"/>
        <v/>
      </c>
      <c r="H316" s="46" t="str">
        <f>IFERROR(VLOOKUP(G316,'Lookup PRAcademy'!A:I,9,FALSE),"")</f>
        <v/>
      </c>
      <c r="I316" s="43"/>
      <c r="J316" s="50" t="str">
        <f t="shared" si="18"/>
        <v/>
      </c>
      <c r="K316" s="43" t="str">
        <f>IFERROR(VLOOKUP(J316,'Lookup PRAcademy'!C309:D5262,2,FALSE),"")</f>
        <v/>
      </c>
      <c r="L316" s="43"/>
      <c r="M316" s="43"/>
      <c r="N316" s="53"/>
      <c r="O316" s="53"/>
      <c r="P316" s="40" t="str">
        <f t="shared" si="19"/>
        <v/>
      </c>
      <c r="Q316" s="49" t="str">
        <f>IFERROR(VLOOKUP(P316,'Lookup PRAcademy'!$C$2:$I$4955,7,FALSE),"")</f>
        <v/>
      </c>
      <c r="R316" s="44"/>
      <c r="S316" s="43"/>
      <c r="T316" s="43"/>
      <c r="U316" s="43"/>
      <c r="V316" s="43"/>
      <c r="W316" s="43"/>
    </row>
    <row r="317" spans="1:23" s="2" customFormat="1" x14ac:dyDescent="0.25">
      <c r="A317" s="53"/>
      <c r="B317" s="46" t="str">
        <f>IFERROR(VLOOKUP(A317,'District Lookup'!A:B,2,FALSE),"")</f>
        <v/>
      </c>
      <c r="C317" s="53"/>
      <c r="D317" s="40" t="str">
        <f t="shared" si="16"/>
        <v/>
      </c>
      <c r="E317" s="46" t="str">
        <f>IFERROR(VLOOKUP(D317,DistrictSchool!C310:D5037,2,FALSE),"")</f>
        <v/>
      </c>
      <c r="F317" s="53"/>
      <c r="G317" s="41" t="str">
        <f t="shared" si="17"/>
        <v/>
      </c>
      <c r="H317" s="46" t="str">
        <f>IFERROR(VLOOKUP(G317,'Lookup PRAcademy'!A:I,9,FALSE),"")</f>
        <v/>
      </c>
      <c r="I317" s="43"/>
      <c r="J317" s="50" t="str">
        <f t="shared" si="18"/>
        <v/>
      </c>
      <c r="K317" s="43" t="str">
        <f>IFERROR(VLOOKUP(J317,'Lookup PRAcademy'!C310:D5263,2,FALSE),"")</f>
        <v/>
      </c>
      <c r="L317" s="43"/>
      <c r="M317" s="43"/>
      <c r="N317" s="53"/>
      <c r="O317" s="53"/>
      <c r="P317" s="40" t="str">
        <f t="shared" si="19"/>
        <v/>
      </c>
      <c r="Q317" s="49" t="str">
        <f>IFERROR(VLOOKUP(P317,'Lookup PRAcademy'!$C$2:$I$4955,7,FALSE),"")</f>
        <v/>
      </c>
      <c r="R317" s="44"/>
      <c r="S317" s="43"/>
      <c r="T317" s="43"/>
      <c r="U317" s="43"/>
      <c r="V317" s="43"/>
      <c r="W317" s="43"/>
    </row>
    <row r="318" spans="1:23" s="2" customFormat="1" x14ac:dyDescent="0.25">
      <c r="A318" s="53"/>
      <c r="B318" s="46" t="str">
        <f>IFERROR(VLOOKUP(A318,'District Lookup'!A:B,2,FALSE),"")</f>
        <v/>
      </c>
      <c r="C318" s="53"/>
      <c r="D318" s="40" t="str">
        <f t="shared" si="16"/>
        <v/>
      </c>
      <c r="E318" s="46" t="str">
        <f>IFERROR(VLOOKUP(D318,DistrictSchool!C311:D5038,2,FALSE),"")</f>
        <v/>
      </c>
      <c r="F318" s="53"/>
      <c r="G318" s="41" t="str">
        <f t="shared" si="17"/>
        <v/>
      </c>
      <c r="H318" s="46" t="str">
        <f>IFERROR(VLOOKUP(G318,'Lookup PRAcademy'!A:I,9,FALSE),"")</f>
        <v/>
      </c>
      <c r="I318" s="43"/>
      <c r="J318" s="50" t="str">
        <f t="shared" si="18"/>
        <v/>
      </c>
      <c r="K318" s="43" t="str">
        <f>IFERROR(VLOOKUP(J318,'Lookup PRAcademy'!C311:D5264,2,FALSE),"")</f>
        <v/>
      </c>
      <c r="L318" s="43"/>
      <c r="M318" s="43"/>
      <c r="N318" s="53"/>
      <c r="O318" s="53"/>
      <c r="P318" s="40" t="str">
        <f t="shared" si="19"/>
        <v/>
      </c>
      <c r="Q318" s="49" t="str">
        <f>IFERROR(VLOOKUP(P318,'Lookup PRAcademy'!$C$2:$I$4955,7,FALSE),"")</f>
        <v/>
      </c>
      <c r="R318" s="44"/>
      <c r="S318" s="43"/>
      <c r="T318" s="43"/>
      <c r="U318" s="43"/>
      <c r="V318" s="43"/>
      <c r="W318" s="43"/>
    </row>
    <row r="319" spans="1:23" s="2" customFormat="1" x14ac:dyDescent="0.25">
      <c r="A319" s="53"/>
      <c r="B319" s="46" t="str">
        <f>IFERROR(VLOOKUP(A319,'District Lookup'!A:B,2,FALSE),"")</f>
        <v/>
      </c>
      <c r="C319" s="53"/>
      <c r="D319" s="40" t="str">
        <f t="shared" si="16"/>
        <v/>
      </c>
      <c r="E319" s="46" t="str">
        <f>IFERROR(VLOOKUP(D319,DistrictSchool!C312:D5039,2,FALSE),"")</f>
        <v/>
      </c>
      <c r="F319" s="53"/>
      <c r="G319" s="41" t="str">
        <f t="shared" si="17"/>
        <v/>
      </c>
      <c r="H319" s="46" t="str">
        <f>IFERROR(VLOOKUP(G319,'Lookup PRAcademy'!A:I,9,FALSE),"")</f>
        <v/>
      </c>
      <c r="I319" s="43"/>
      <c r="J319" s="50" t="str">
        <f t="shared" si="18"/>
        <v/>
      </c>
      <c r="K319" s="43" t="str">
        <f>IFERROR(VLOOKUP(J319,'Lookup PRAcademy'!C312:D5265,2,FALSE),"")</f>
        <v/>
      </c>
      <c r="L319" s="43"/>
      <c r="M319" s="43"/>
      <c r="N319" s="53"/>
      <c r="O319" s="53"/>
      <c r="P319" s="40" t="str">
        <f t="shared" si="19"/>
        <v/>
      </c>
      <c r="Q319" s="49" t="str">
        <f>IFERROR(VLOOKUP(P319,'Lookup PRAcademy'!$C$2:$I$4955,7,FALSE),"")</f>
        <v/>
      </c>
      <c r="R319" s="44"/>
      <c r="S319" s="43"/>
      <c r="T319" s="43"/>
      <c r="U319" s="43"/>
      <c r="V319" s="43"/>
      <c r="W319" s="43"/>
    </row>
    <row r="320" spans="1:23" s="2" customFormat="1" x14ac:dyDescent="0.25">
      <c r="A320" s="53"/>
      <c r="B320" s="46" t="str">
        <f>IFERROR(VLOOKUP(A320,'District Lookup'!A:B,2,FALSE),"")</f>
        <v/>
      </c>
      <c r="C320" s="53"/>
      <c r="D320" s="40" t="str">
        <f t="shared" si="16"/>
        <v/>
      </c>
      <c r="E320" s="46" t="str">
        <f>IFERROR(VLOOKUP(D320,DistrictSchool!C313:D5040,2,FALSE),"")</f>
        <v/>
      </c>
      <c r="F320" s="53"/>
      <c r="G320" s="41" t="str">
        <f t="shared" si="17"/>
        <v/>
      </c>
      <c r="H320" s="46" t="str">
        <f>IFERROR(VLOOKUP(G320,'Lookup PRAcademy'!A:I,9,FALSE),"")</f>
        <v/>
      </c>
      <c r="I320" s="43"/>
      <c r="J320" s="50" t="str">
        <f t="shared" si="18"/>
        <v/>
      </c>
      <c r="K320" s="43" t="str">
        <f>IFERROR(VLOOKUP(J320,'Lookup PRAcademy'!C313:D5266,2,FALSE),"")</f>
        <v/>
      </c>
      <c r="L320" s="43"/>
      <c r="M320" s="43"/>
      <c r="N320" s="53"/>
      <c r="O320" s="53"/>
      <c r="P320" s="40" t="str">
        <f t="shared" si="19"/>
        <v/>
      </c>
      <c r="Q320" s="49" t="str">
        <f>IFERROR(VLOOKUP(P320,'Lookup PRAcademy'!$C$2:$I$4955,7,FALSE),"")</f>
        <v/>
      </c>
      <c r="R320" s="44"/>
      <c r="S320" s="43"/>
      <c r="T320" s="43"/>
      <c r="U320" s="43"/>
      <c r="V320" s="43"/>
      <c r="W320" s="43"/>
    </row>
    <row r="321" spans="1:23" s="2" customFormat="1" x14ac:dyDescent="0.25">
      <c r="A321" s="53"/>
      <c r="B321" s="46" t="str">
        <f>IFERROR(VLOOKUP(A321,'District Lookup'!A:B,2,FALSE),"")</f>
        <v/>
      </c>
      <c r="C321" s="53"/>
      <c r="D321" s="40" t="str">
        <f t="shared" si="16"/>
        <v/>
      </c>
      <c r="E321" s="46" t="str">
        <f>IFERROR(VLOOKUP(D321,DistrictSchool!C314:D5041,2,FALSE),"")</f>
        <v/>
      </c>
      <c r="F321" s="53"/>
      <c r="G321" s="41" t="str">
        <f t="shared" si="17"/>
        <v/>
      </c>
      <c r="H321" s="46" t="str">
        <f>IFERROR(VLOOKUP(G321,'Lookup PRAcademy'!A:I,9,FALSE),"")</f>
        <v/>
      </c>
      <c r="I321" s="43"/>
      <c r="J321" s="50" t="str">
        <f t="shared" si="18"/>
        <v/>
      </c>
      <c r="K321" s="43" t="str">
        <f>IFERROR(VLOOKUP(J321,'Lookup PRAcademy'!C314:D5267,2,FALSE),"")</f>
        <v/>
      </c>
      <c r="L321" s="43"/>
      <c r="M321" s="43"/>
      <c r="N321" s="53"/>
      <c r="O321" s="53"/>
      <c r="P321" s="40" t="str">
        <f t="shared" si="19"/>
        <v/>
      </c>
      <c r="Q321" s="49" t="str">
        <f>IFERROR(VLOOKUP(P321,'Lookup PRAcademy'!$C$2:$I$4955,7,FALSE),"")</f>
        <v/>
      </c>
      <c r="R321" s="44"/>
      <c r="S321" s="43"/>
      <c r="T321" s="43"/>
      <c r="U321" s="43"/>
      <c r="V321" s="43"/>
      <c r="W321" s="43"/>
    </row>
    <row r="322" spans="1:23" s="2" customFormat="1" x14ac:dyDescent="0.25">
      <c r="A322" s="53"/>
      <c r="B322" s="46" t="str">
        <f>IFERROR(VLOOKUP(A322,'District Lookup'!A:B,2,FALSE),"")</f>
        <v/>
      </c>
      <c r="C322" s="53"/>
      <c r="D322" s="40" t="str">
        <f t="shared" si="16"/>
        <v/>
      </c>
      <c r="E322" s="46" t="str">
        <f>IFERROR(VLOOKUP(D322,DistrictSchool!C315:D5042,2,FALSE),"")</f>
        <v/>
      </c>
      <c r="F322" s="53"/>
      <c r="G322" s="41" t="str">
        <f t="shared" si="17"/>
        <v/>
      </c>
      <c r="H322" s="46" t="str">
        <f>IFERROR(VLOOKUP(G322,'Lookup PRAcademy'!A:I,9,FALSE),"")</f>
        <v/>
      </c>
      <c r="I322" s="43"/>
      <c r="J322" s="50" t="str">
        <f t="shared" si="18"/>
        <v/>
      </c>
      <c r="K322" s="43" t="str">
        <f>IFERROR(VLOOKUP(J322,'Lookup PRAcademy'!C315:D5268,2,FALSE),"")</f>
        <v/>
      </c>
      <c r="L322" s="43"/>
      <c r="M322" s="43"/>
      <c r="N322" s="53"/>
      <c r="O322" s="53"/>
      <c r="P322" s="40" t="str">
        <f t="shared" si="19"/>
        <v/>
      </c>
      <c r="Q322" s="49" t="str">
        <f>IFERROR(VLOOKUP(P322,'Lookup PRAcademy'!$C$2:$I$4955,7,FALSE),"")</f>
        <v/>
      </c>
      <c r="R322" s="44"/>
      <c r="S322" s="43"/>
      <c r="T322" s="43"/>
      <c r="U322" s="43"/>
      <c r="V322" s="43"/>
      <c r="W322" s="43"/>
    </row>
    <row r="323" spans="1:23" s="2" customFormat="1" x14ac:dyDescent="0.25">
      <c r="A323" s="53"/>
      <c r="B323" s="46" t="str">
        <f>IFERROR(VLOOKUP(A323,'District Lookup'!A:B,2,FALSE),"")</f>
        <v/>
      </c>
      <c r="C323" s="53"/>
      <c r="D323" s="40" t="str">
        <f t="shared" si="16"/>
        <v/>
      </c>
      <c r="E323" s="46" t="str">
        <f>IFERROR(VLOOKUP(D323,DistrictSchool!C316:D5043,2,FALSE),"")</f>
        <v/>
      </c>
      <c r="F323" s="53"/>
      <c r="G323" s="41" t="str">
        <f t="shared" si="17"/>
        <v/>
      </c>
      <c r="H323" s="46" t="str">
        <f>IFERROR(VLOOKUP(G323,'Lookup PRAcademy'!A:I,9,FALSE),"")</f>
        <v/>
      </c>
      <c r="I323" s="43"/>
      <c r="J323" s="50" t="str">
        <f t="shared" si="18"/>
        <v/>
      </c>
      <c r="K323" s="43" t="str">
        <f>IFERROR(VLOOKUP(J323,'Lookup PRAcademy'!C316:D5269,2,FALSE),"")</f>
        <v/>
      </c>
      <c r="L323" s="43"/>
      <c r="M323" s="43"/>
      <c r="N323" s="53"/>
      <c r="O323" s="53"/>
      <c r="P323" s="40" t="str">
        <f t="shared" si="19"/>
        <v/>
      </c>
      <c r="Q323" s="49" t="str">
        <f>IFERROR(VLOOKUP(P323,'Lookup PRAcademy'!$C$2:$I$4955,7,FALSE),"")</f>
        <v/>
      </c>
      <c r="R323" s="44"/>
      <c r="S323" s="43"/>
      <c r="T323" s="43"/>
      <c r="U323" s="43"/>
      <c r="V323" s="43"/>
      <c r="W323" s="43"/>
    </row>
    <row r="324" spans="1:23" s="2" customFormat="1" x14ac:dyDescent="0.25">
      <c r="A324" s="53"/>
      <c r="B324" s="46" t="str">
        <f>IFERROR(VLOOKUP(A324,'District Lookup'!A:B,2,FALSE),"")</f>
        <v/>
      </c>
      <c r="C324" s="53"/>
      <c r="D324" s="40" t="str">
        <f t="shared" si="16"/>
        <v/>
      </c>
      <c r="E324" s="46" t="str">
        <f>IFERROR(VLOOKUP(D324,DistrictSchool!C317:D5044,2,FALSE),"")</f>
        <v/>
      </c>
      <c r="F324" s="53"/>
      <c r="G324" s="41" t="str">
        <f t="shared" si="17"/>
        <v/>
      </c>
      <c r="H324" s="46" t="str">
        <f>IFERROR(VLOOKUP(G324,'Lookup PRAcademy'!A:I,9,FALSE),"")</f>
        <v/>
      </c>
      <c r="I324" s="43"/>
      <c r="J324" s="50" t="str">
        <f t="shared" si="18"/>
        <v/>
      </c>
      <c r="K324" s="43" t="str">
        <f>IFERROR(VLOOKUP(J324,'Lookup PRAcademy'!C317:D5270,2,FALSE),"")</f>
        <v/>
      </c>
      <c r="L324" s="43"/>
      <c r="M324" s="43"/>
      <c r="N324" s="53"/>
      <c r="O324" s="53"/>
      <c r="P324" s="40" t="str">
        <f t="shared" si="19"/>
        <v/>
      </c>
      <c r="Q324" s="49" t="str">
        <f>IFERROR(VLOOKUP(P324,'Lookup PRAcademy'!$C$2:$I$4955,7,FALSE),"")</f>
        <v/>
      </c>
      <c r="R324" s="44"/>
      <c r="S324" s="43"/>
      <c r="T324" s="43"/>
      <c r="U324" s="43"/>
      <c r="V324" s="43"/>
      <c r="W324" s="43"/>
    </row>
    <row r="325" spans="1:23" s="2" customFormat="1" x14ac:dyDescent="0.25">
      <c r="A325" s="53"/>
      <c r="B325" s="46" t="str">
        <f>IFERROR(VLOOKUP(A325,'District Lookup'!A:B,2,FALSE),"")</f>
        <v/>
      </c>
      <c r="C325" s="53"/>
      <c r="D325" s="40" t="str">
        <f t="shared" si="16"/>
        <v/>
      </c>
      <c r="E325" s="46" t="str">
        <f>IFERROR(VLOOKUP(D325,DistrictSchool!C318:D5045,2,FALSE),"")</f>
        <v/>
      </c>
      <c r="F325" s="53"/>
      <c r="G325" s="41" t="str">
        <f t="shared" si="17"/>
        <v/>
      </c>
      <c r="H325" s="46" t="str">
        <f>IFERROR(VLOOKUP(G325,'Lookup PRAcademy'!A:I,9,FALSE),"")</f>
        <v/>
      </c>
      <c r="I325" s="43"/>
      <c r="J325" s="50" t="str">
        <f t="shared" si="18"/>
        <v/>
      </c>
      <c r="K325" s="43" t="str">
        <f>IFERROR(VLOOKUP(J325,'Lookup PRAcademy'!C318:D5271,2,FALSE),"")</f>
        <v/>
      </c>
      <c r="L325" s="43"/>
      <c r="M325" s="43"/>
      <c r="N325" s="53"/>
      <c r="O325" s="53"/>
      <c r="P325" s="40" t="str">
        <f t="shared" si="19"/>
        <v/>
      </c>
      <c r="Q325" s="49" t="str">
        <f>IFERROR(VLOOKUP(P325,'Lookup PRAcademy'!$C$2:$I$4955,7,FALSE),"")</f>
        <v/>
      </c>
      <c r="R325" s="44"/>
      <c r="S325" s="43"/>
      <c r="T325" s="43"/>
      <c r="U325" s="43"/>
      <c r="V325" s="43"/>
      <c r="W325" s="43"/>
    </row>
    <row r="326" spans="1:23" s="2" customFormat="1" x14ac:dyDescent="0.25">
      <c r="A326" s="53"/>
      <c r="B326" s="46" t="str">
        <f>IFERROR(VLOOKUP(A326,'District Lookup'!A:B,2,FALSE),"")</f>
        <v/>
      </c>
      <c r="C326" s="53"/>
      <c r="D326" s="40" t="str">
        <f t="shared" si="16"/>
        <v/>
      </c>
      <c r="E326" s="46" t="str">
        <f>IFERROR(VLOOKUP(D326,DistrictSchool!C319:D5046,2,FALSE),"")</f>
        <v/>
      </c>
      <c r="F326" s="53"/>
      <c r="G326" s="41" t="str">
        <f t="shared" si="17"/>
        <v/>
      </c>
      <c r="H326" s="46" t="str">
        <f>IFERROR(VLOOKUP(G326,'Lookup PRAcademy'!A:I,9,FALSE),"")</f>
        <v/>
      </c>
      <c r="I326" s="43"/>
      <c r="J326" s="50" t="str">
        <f t="shared" si="18"/>
        <v/>
      </c>
      <c r="K326" s="43" t="str">
        <f>IFERROR(VLOOKUP(J326,'Lookup PRAcademy'!C319:D5272,2,FALSE),"")</f>
        <v/>
      </c>
      <c r="L326" s="43"/>
      <c r="M326" s="43"/>
      <c r="N326" s="53"/>
      <c r="O326" s="53"/>
      <c r="P326" s="40" t="str">
        <f t="shared" si="19"/>
        <v/>
      </c>
      <c r="Q326" s="49" t="str">
        <f>IFERROR(VLOOKUP(P326,'Lookup PRAcademy'!$C$2:$I$4955,7,FALSE),"")</f>
        <v/>
      </c>
      <c r="R326" s="44"/>
      <c r="S326" s="43"/>
      <c r="T326" s="43"/>
      <c r="U326" s="43"/>
      <c r="V326" s="43"/>
      <c r="W326" s="43"/>
    </row>
    <row r="327" spans="1:23" s="2" customFormat="1" x14ac:dyDescent="0.25">
      <c r="A327" s="53"/>
      <c r="B327" s="46" t="str">
        <f>IFERROR(VLOOKUP(A327,'District Lookup'!A:B,2,FALSE),"")</f>
        <v/>
      </c>
      <c r="C327" s="53"/>
      <c r="D327" s="40" t="str">
        <f t="shared" si="16"/>
        <v/>
      </c>
      <c r="E327" s="46" t="str">
        <f>IFERROR(VLOOKUP(D327,DistrictSchool!C320:D5047,2,FALSE),"")</f>
        <v/>
      </c>
      <c r="F327" s="53"/>
      <c r="G327" s="41" t="str">
        <f t="shared" si="17"/>
        <v/>
      </c>
      <c r="H327" s="46" t="str">
        <f>IFERROR(VLOOKUP(G327,'Lookup PRAcademy'!A:I,9,FALSE),"")</f>
        <v/>
      </c>
      <c r="I327" s="43"/>
      <c r="J327" s="50" t="str">
        <f t="shared" si="18"/>
        <v/>
      </c>
      <c r="K327" s="43" t="str">
        <f>IFERROR(VLOOKUP(J327,'Lookup PRAcademy'!C320:D5273,2,FALSE),"")</f>
        <v/>
      </c>
      <c r="L327" s="43"/>
      <c r="M327" s="43"/>
      <c r="N327" s="53"/>
      <c r="O327" s="53"/>
      <c r="P327" s="40" t="str">
        <f t="shared" si="19"/>
        <v/>
      </c>
      <c r="Q327" s="49" t="str">
        <f>IFERROR(VLOOKUP(P327,'Lookup PRAcademy'!$C$2:$I$4955,7,FALSE),"")</f>
        <v/>
      </c>
      <c r="R327" s="44"/>
      <c r="S327" s="43"/>
      <c r="T327" s="43"/>
      <c r="U327" s="43"/>
      <c r="V327" s="43"/>
      <c r="W327" s="43"/>
    </row>
    <row r="328" spans="1:23" s="2" customFormat="1" x14ac:dyDescent="0.25">
      <c r="A328" s="53"/>
      <c r="B328" s="46" t="str">
        <f>IFERROR(VLOOKUP(A328,'District Lookup'!A:B,2,FALSE),"")</f>
        <v/>
      </c>
      <c r="C328" s="53"/>
      <c r="D328" s="40" t="str">
        <f t="shared" ref="D328:D391" si="20">_xlfn.CONCAT(A328,C328)</f>
        <v/>
      </c>
      <c r="E328" s="46" t="str">
        <f>IFERROR(VLOOKUP(D328,DistrictSchool!C321:D5048,2,FALSE),"")</f>
        <v/>
      </c>
      <c r="F328" s="53"/>
      <c r="G328" s="41" t="str">
        <f t="shared" si="17"/>
        <v/>
      </c>
      <c r="H328" s="46" t="str">
        <f>IFERROR(VLOOKUP(G328,'Lookup PRAcademy'!A:I,9,FALSE),"")</f>
        <v/>
      </c>
      <c r="I328" s="43"/>
      <c r="J328" s="50" t="str">
        <f t="shared" si="18"/>
        <v/>
      </c>
      <c r="K328" s="43" t="str">
        <f>IFERROR(VLOOKUP(J328,'Lookup PRAcademy'!C321:D5274,2,FALSE),"")</f>
        <v/>
      </c>
      <c r="L328" s="43"/>
      <c r="M328" s="43"/>
      <c r="N328" s="53"/>
      <c r="O328" s="53"/>
      <c r="P328" s="40" t="str">
        <f t="shared" si="19"/>
        <v/>
      </c>
      <c r="Q328" s="49" t="str">
        <f>IFERROR(VLOOKUP(P328,'Lookup PRAcademy'!$C$2:$I$4955,7,FALSE),"")</f>
        <v/>
      </c>
      <c r="R328" s="44"/>
      <c r="S328" s="43"/>
      <c r="T328" s="43"/>
      <c r="U328" s="43"/>
      <c r="V328" s="43"/>
      <c r="W328" s="43"/>
    </row>
    <row r="329" spans="1:23" s="2" customFormat="1" x14ac:dyDescent="0.25">
      <c r="A329" s="53"/>
      <c r="B329" s="46" t="str">
        <f>IFERROR(VLOOKUP(A329,'District Lookup'!A:B,2,FALSE),"")</f>
        <v/>
      </c>
      <c r="C329" s="53"/>
      <c r="D329" s="40" t="str">
        <f t="shared" si="20"/>
        <v/>
      </c>
      <c r="E329" s="46" t="str">
        <f>IFERROR(VLOOKUP(D329,DistrictSchool!C322:D5049,2,FALSE),"")</f>
        <v/>
      </c>
      <c r="F329" s="53"/>
      <c r="G329" s="41" t="str">
        <f t="shared" si="17"/>
        <v/>
      </c>
      <c r="H329" s="46" t="str">
        <f>IFERROR(VLOOKUP(G329,'Lookup PRAcademy'!A:I,9,FALSE),"")</f>
        <v/>
      </c>
      <c r="I329" s="43"/>
      <c r="J329" s="50" t="str">
        <f t="shared" si="18"/>
        <v/>
      </c>
      <c r="K329" s="43" t="str">
        <f>IFERROR(VLOOKUP(J329,'Lookup PRAcademy'!C322:D5275,2,FALSE),"")</f>
        <v/>
      </c>
      <c r="L329" s="43"/>
      <c r="M329" s="43"/>
      <c r="N329" s="53"/>
      <c r="O329" s="53"/>
      <c r="P329" s="40" t="str">
        <f t="shared" si="19"/>
        <v/>
      </c>
      <c r="Q329" s="49" t="str">
        <f>IFERROR(VLOOKUP(P329,'Lookup PRAcademy'!$C$2:$I$4955,7,FALSE),"")</f>
        <v/>
      </c>
      <c r="R329" s="44"/>
      <c r="S329" s="43"/>
      <c r="T329" s="43"/>
      <c r="U329" s="43"/>
      <c r="V329" s="43"/>
      <c r="W329" s="43"/>
    </row>
    <row r="330" spans="1:23" s="2" customFormat="1" x14ac:dyDescent="0.25">
      <c r="A330" s="53"/>
      <c r="B330" s="46" t="str">
        <f>IFERROR(VLOOKUP(A330,'District Lookup'!A:B,2,FALSE),"")</f>
        <v/>
      </c>
      <c r="C330" s="53"/>
      <c r="D330" s="40" t="str">
        <f t="shared" si="20"/>
        <v/>
      </c>
      <c r="E330" s="46" t="str">
        <f>IFERROR(VLOOKUP(D330,DistrictSchool!C323:D5050,2,FALSE),"")</f>
        <v/>
      </c>
      <c r="F330" s="53"/>
      <c r="G330" s="41" t="str">
        <f t="shared" si="17"/>
        <v/>
      </c>
      <c r="H330" s="46" t="str">
        <f>IFERROR(VLOOKUP(G330,'Lookup PRAcademy'!A:I,9,FALSE),"")</f>
        <v/>
      </c>
      <c r="I330" s="43"/>
      <c r="J330" s="50" t="str">
        <f t="shared" si="18"/>
        <v/>
      </c>
      <c r="K330" s="43" t="str">
        <f>IFERROR(VLOOKUP(J330,'Lookup PRAcademy'!C323:D5276,2,FALSE),"")</f>
        <v/>
      </c>
      <c r="L330" s="43"/>
      <c r="M330" s="43"/>
      <c r="N330" s="53"/>
      <c r="O330" s="53"/>
      <c r="P330" s="40" t="str">
        <f t="shared" si="19"/>
        <v/>
      </c>
      <c r="Q330" s="49" t="str">
        <f>IFERROR(VLOOKUP(P330,'Lookup PRAcademy'!$C$2:$I$4955,7,FALSE),"")</f>
        <v/>
      </c>
      <c r="R330" s="44"/>
      <c r="S330" s="43"/>
      <c r="T330" s="43"/>
      <c r="U330" s="43"/>
      <c r="V330" s="43"/>
      <c r="W330" s="43"/>
    </row>
    <row r="331" spans="1:23" s="2" customFormat="1" x14ac:dyDescent="0.25">
      <c r="A331" s="53"/>
      <c r="B331" s="46" t="str">
        <f>IFERROR(VLOOKUP(A331,'District Lookup'!A:B,2,FALSE),"")</f>
        <v/>
      </c>
      <c r="C331" s="53"/>
      <c r="D331" s="40" t="str">
        <f t="shared" si="20"/>
        <v/>
      </c>
      <c r="E331" s="46" t="str">
        <f>IFERROR(VLOOKUP(D331,DistrictSchool!C324:D5051,2,FALSE),"")</f>
        <v/>
      </c>
      <c r="F331" s="53"/>
      <c r="G331" s="41" t="str">
        <f t="shared" ref="G331:G394" si="21">_xlfn.CONCAT(A331,B331,C331,E331,F331)</f>
        <v/>
      </c>
      <c r="H331" s="46" t="str">
        <f>IFERROR(VLOOKUP(G331,'Lookup PRAcademy'!A:I,9,FALSE),"")</f>
        <v/>
      </c>
      <c r="I331" s="43"/>
      <c r="J331" s="50" t="str">
        <f t="shared" ref="J331:J394" si="22">_xlfn.CONCAT(A331,C331,F331)</f>
        <v/>
      </c>
      <c r="K331" s="43" t="str">
        <f>IFERROR(VLOOKUP(J331,'Lookup PRAcademy'!C324:D5277,2,FALSE),"")</f>
        <v/>
      </c>
      <c r="L331" s="43"/>
      <c r="M331" s="43"/>
      <c r="N331" s="53"/>
      <c r="O331" s="53"/>
      <c r="P331" s="40" t="str">
        <f t="shared" ref="P331:P394" si="23">_xlfn.CONCAT(A331,O331,N331)</f>
        <v/>
      </c>
      <c r="Q331" s="49" t="str">
        <f>IFERROR(VLOOKUP(P331,'Lookup PRAcademy'!$C$2:$I$4955,7,FALSE),"")</f>
        <v/>
      </c>
      <c r="R331" s="44"/>
      <c r="S331" s="43"/>
      <c r="T331" s="43"/>
      <c r="U331" s="43"/>
      <c r="V331" s="43"/>
      <c r="W331" s="43"/>
    </row>
    <row r="332" spans="1:23" s="2" customFormat="1" x14ac:dyDescent="0.25">
      <c r="A332" s="53"/>
      <c r="B332" s="46" t="str">
        <f>IFERROR(VLOOKUP(A332,'District Lookup'!A:B,2,FALSE),"")</f>
        <v/>
      </c>
      <c r="C332" s="53"/>
      <c r="D332" s="40" t="str">
        <f t="shared" si="20"/>
        <v/>
      </c>
      <c r="E332" s="46" t="str">
        <f>IFERROR(VLOOKUP(D332,DistrictSchool!C325:D5052,2,FALSE),"")</f>
        <v/>
      </c>
      <c r="F332" s="53"/>
      <c r="G332" s="41" t="str">
        <f t="shared" si="21"/>
        <v/>
      </c>
      <c r="H332" s="46" t="str">
        <f>IFERROR(VLOOKUP(G332,'Lookup PRAcademy'!A:I,9,FALSE),"")</f>
        <v/>
      </c>
      <c r="I332" s="43"/>
      <c r="J332" s="50" t="str">
        <f t="shared" si="22"/>
        <v/>
      </c>
      <c r="K332" s="43" t="str">
        <f>IFERROR(VLOOKUP(J332,'Lookup PRAcademy'!C325:D5278,2,FALSE),"")</f>
        <v/>
      </c>
      <c r="L332" s="43"/>
      <c r="M332" s="43"/>
      <c r="N332" s="53"/>
      <c r="O332" s="53"/>
      <c r="P332" s="40" t="str">
        <f t="shared" si="23"/>
        <v/>
      </c>
      <c r="Q332" s="49" t="str">
        <f>IFERROR(VLOOKUP(P332,'Lookup PRAcademy'!$C$2:$I$4955,7,FALSE),"")</f>
        <v/>
      </c>
      <c r="R332" s="44"/>
      <c r="S332" s="43"/>
      <c r="T332" s="43"/>
      <c r="U332" s="43"/>
      <c r="V332" s="43"/>
      <c r="W332" s="43"/>
    </row>
    <row r="333" spans="1:23" s="2" customFormat="1" x14ac:dyDescent="0.25">
      <c r="A333" s="53"/>
      <c r="B333" s="46" t="str">
        <f>IFERROR(VLOOKUP(A333,'District Lookup'!A:B,2,FALSE),"")</f>
        <v/>
      </c>
      <c r="C333" s="53"/>
      <c r="D333" s="40" t="str">
        <f t="shared" si="20"/>
        <v/>
      </c>
      <c r="E333" s="46" t="str">
        <f>IFERROR(VLOOKUP(D333,DistrictSchool!C326:D5053,2,FALSE),"")</f>
        <v/>
      </c>
      <c r="F333" s="53"/>
      <c r="G333" s="41" t="str">
        <f t="shared" si="21"/>
        <v/>
      </c>
      <c r="H333" s="46" t="str">
        <f>IFERROR(VLOOKUP(G333,'Lookup PRAcademy'!A:I,9,FALSE),"")</f>
        <v/>
      </c>
      <c r="I333" s="43"/>
      <c r="J333" s="50" t="str">
        <f t="shared" si="22"/>
        <v/>
      </c>
      <c r="K333" s="43" t="str">
        <f>IFERROR(VLOOKUP(J333,'Lookup PRAcademy'!C326:D5279,2,FALSE),"")</f>
        <v/>
      </c>
      <c r="L333" s="43"/>
      <c r="M333" s="43"/>
      <c r="N333" s="53"/>
      <c r="O333" s="53"/>
      <c r="P333" s="40" t="str">
        <f t="shared" si="23"/>
        <v/>
      </c>
      <c r="Q333" s="49" t="str">
        <f>IFERROR(VLOOKUP(P333,'Lookup PRAcademy'!$C$2:$I$4955,7,FALSE),"")</f>
        <v/>
      </c>
      <c r="R333" s="44"/>
      <c r="S333" s="43"/>
      <c r="T333" s="43"/>
      <c r="U333" s="43"/>
      <c r="V333" s="43"/>
      <c r="W333" s="43"/>
    </row>
    <row r="334" spans="1:23" s="2" customFormat="1" x14ac:dyDescent="0.25">
      <c r="A334" s="53"/>
      <c r="B334" s="46" t="str">
        <f>IFERROR(VLOOKUP(A334,'District Lookup'!A:B,2,FALSE),"")</f>
        <v/>
      </c>
      <c r="C334" s="53"/>
      <c r="D334" s="40" t="str">
        <f t="shared" si="20"/>
        <v/>
      </c>
      <c r="E334" s="46" t="str">
        <f>IFERROR(VLOOKUP(D334,DistrictSchool!C327:D5054,2,FALSE),"")</f>
        <v/>
      </c>
      <c r="F334" s="53"/>
      <c r="G334" s="41" t="str">
        <f t="shared" si="21"/>
        <v/>
      </c>
      <c r="H334" s="46" t="str">
        <f>IFERROR(VLOOKUP(G334,'Lookup PRAcademy'!A:I,9,FALSE),"")</f>
        <v/>
      </c>
      <c r="I334" s="43"/>
      <c r="J334" s="50" t="str">
        <f t="shared" si="22"/>
        <v/>
      </c>
      <c r="K334" s="43" t="str">
        <f>IFERROR(VLOOKUP(J334,'Lookup PRAcademy'!C327:D5280,2,FALSE),"")</f>
        <v/>
      </c>
      <c r="L334" s="43"/>
      <c r="M334" s="43"/>
      <c r="N334" s="53"/>
      <c r="O334" s="53"/>
      <c r="P334" s="40" t="str">
        <f t="shared" si="23"/>
        <v/>
      </c>
      <c r="Q334" s="49" t="str">
        <f>IFERROR(VLOOKUP(P334,'Lookup PRAcademy'!$C$2:$I$4955,7,FALSE),"")</f>
        <v/>
      </c>
      <c r="R334" s="44"/>
      <c r="S334" s="43"/>
      <c r="T334" s="43"/>
      <c r="U334" s="43"/>
      <c r="V334" s="43"/>
      <c r="W334" s="43"/>
    </row>
    <row r="335" spans="1:23" s="2" customFormat="1" x14ac:dyDescent="0.25">
      <c r="A335" s="53"/>
      <c r="B335" s="46" t="str">
        <f>IFERROR(VLOOKUP(A335,'District Lookup'!A:B,2,FALSE),"")</f>
        <v/>
      </c>
      <c r="C335" s="53"/>
      <c r="D335" s="40" t="str">
        <f t="shared" si="20"/>
        <v/>
      </c>
      <c r="E335" s="46" t="str">
        <f>IFERROR(VLOOKUP(D335,DistrictSchool!C328:D5055,2,FALSE),"")</f>
        <v/>
      </c>
      <c r="F335" s="53"/>
      <c r="G335" s="41" t="str">
        <f t="shared" si="21"/>
        <v/>
      </c>
      <c r="H335" s="46" t="str">
        <f>IFERROR(VLOOKUP(G335,'Lookup PRAcademy'!A:I,9,FALSE),"")</f>
        <v/>
      </c>
      <c r="I335" s="43"/>
      <c r="J335" s="50" t="str">
        <f t="shared" si="22"/>
        <v/>
      </c>
      <c r="K335" s="43" t="str">
        <f>IFERROR(VLOOKUP(J335,'Lookup PRAcademy'!C328:D5281,2,FALSE),"")</f>
        <v/>
      </c>
      <c r="L335" s="43"/>
      <c r="M335" s="43"/>
      <c r="N335" s="53"/>
      <c r="O335" s="53"/>
      <c r="P335" s="40" t="str">
        <f t="shared" si="23"/>
        <v/>
      </c>
      <c r="Q335" s="49" t="str">
        <f>IFERROR(VLOOKUP(P335,'Lookup PRAcademy'!$C$2:$I$4955,7,FALSE),"")</f>
        <v/>
      </c>
      <c r="R335" s="44"/>
      <c r="S335" s="43"/>
      <c r="T335" s="43"/>
      <c r="U335" s="43"/>
      <c r="V335" s="43"/>
      <c r="W335" s="43"/>
    </row>
    <row r="336" spans="1:23" s="2" customFormat="1" x14ac:dyDescent="0.25">
      <c r="A336" s="53"/>
      <c r="B336" s="46" t="str">
        <f>IFERROR(VLOOKUP(A336,'District Lookup'!A:B,2,FALSE),"")</f>
        <v/>
      </c>
      <c r="C336" s="53"/>
      <c r="D336" s="40" t="str">
        <f t="shared" si="20"/>
        <v/>
      </c>
      <c r="E336" s="46" t="str">
        <f>IFERROR(VLOOKUP(D336,DistrictSchool!C329:D5056,2,FALSE),"")</f>
        <v/>
      </c>
      <c r="F336" s="53"/>
      <c r="G336" s="41" t="str">
        <f t="shared" si="21"/>
        <v/>
      </c>
      <c r="H336" s="46" t="str">
        <f>IFERROR(VLOOKUP(G336,'Lookup PRAcademy'!A:I,9,FALSE),"")</f>
        <v/>
      </c>
      <c r="I336" s="43"/>
      <c r="J336" s="50" t="str">
        <f t="shared" si="22"/>
        <v/>
      </c>
      <c r="K336" s="43" t="str">
        <f>IFERROR(VLOOKUP(J336,'Lookup PRAcademy'!C329:D5282,2,FALSE),"")</f>
        <v/>
      </c>
      <c r="L336" s="43"/>
      <c r="M336" s="43"/>
      <c r="N336" s="53"/>
      <c r="O336" s="53"/>
      <c r="P336" s="40" t="str">
        <f t="shared" si="23"/>
        <v/>
      </c>
      <c r="Q336" s="49" t="str">
        <f>IFERROR(VLOOKUP(P336,'Lookup PRAcademy'!$C$2:$I$4955,7,FALSE),"")</f>
        <v/>
      </c>
      <c r="R336" s="44"/>
      <c r="S336" s="43"/>
      <c r="T336" s="43"/>
      <c r="U336" s="43"/>
      <c r="V336" s="43"/>
      <c r="W336" s="43"/>
    </row>
    <row r="337" spans="1:23" s="2" customFormat="1" x14ac:dyDescent="0.25">
      <c r="A337" s="53"/>
      <c r="B337" s="46" t="str">
        <f>IFERROR(VLOOKUP(A337,'District Lookup'!A:B,2,FALSE),"")</f>
        <v/>
      </c>
      <c r="C337" s="53"/>
      <c r="D337" s="40" t="str">
        <f t="shared" si="20"/>
        <v/>
      </c>
      <c r="E337" s="46" t="str">
        <f>IFERROR(VLOOKUP(D337,DistrictSchool!C330:D5057,2,FALSE),"")</f>
        <v/>
      </c>
      <c r="F337" s="53"/>
      <c r="G337" s="41" t="str">
        <f t="shared" si="21"/>
        <v/>
      </c>
      <c r="H337" s="46" t="str">
        <f>IFERROR(VLOOKUP(G337,'Lookup PRAcademy'!A:I,9,FALSE),"")</f>
        <v/>
      </c>
      <c r="I337" s="43"/>
      <c r="J337" s="50" t="str">
        <f t="shared" si="22"/>
        <v/>
      </c>
      <c r="K337" s="43" t="str">
        <f>IFERROR(VLOOKUP(J337,'Lookup PRAcademy'!C330:D5283,2,FALSE),"")</f>
        <v/>
      </c>
      <c r="L337" s="43"/>
      <c r="M337" s="43"/>
      <c r="N337" s="53"/>
      <c r="O337" s="53"/>
      <c r="P337" s="40" t="str">
        <f t="shared" si="23"/>
        <v/>
      </c>
      <c r="Q337" s="49" t="str">
        <f>IFERROR(VLOOKUP(P337,'Lookup PRAcademy'!$C$2:$I$4955,7,FALSE),"")</f>
        <v/>
      </c>
      <c r="R337" s="44"/>
      <c r="S337" s="43"/>
      <c r="T337" s="43"/>
      <c r="U337" s="43"/>
      <c r="V337" s="43"/>
      <c r="W337" s="43"/>
    </row>
    <row r="338" spans="1:23" s="2" customFormat="1" x14ac:dyDescent="0.25">
      <c r="A338" s="53"/>
      <c r="B338" s="46" t="str">
        <f>IFERROR(VLOOKUP(A338,'District Lookup'!A:B,2,FALSE),"")</f>
        <v/>
      </c>
      <c r="C338" s="53"/>
      <c r="D338" s="40" t="str">
        <f t="shared" si="20"/>
        <v/>
      </c>
      <c r="E338" s="46" t="str">
        <f>IFERROR(VLOOKUP(D338,DistrictSchool!C331:D5058,2,FALSE),"")</f>
        <v/>
      </c>
      <c r="F338" s="53"/>
      <c r="G338" s="41" t="str">
        <f t="shared" si="21"/>
        <v/>
      </c>
      <c r="H338" s="46" t="str">
        <f>IFERROR(VLOOKUP(G338,'Lookup PRAcademy'!A:I,9,FALSE),"")</f>
        <v/>
      </c>
      <c r="I338" s="43"/>
      <c r="J338" s="50" t="str">
        <f t="shared" si="22"/>
        <v/>
      </c>
      <c r="K338" s="43" t="str">
        <f>IFERROR(VLOOKUP(J338,'Lookup PRAcademy'!C331:D5284,2,FALSE),"")</f>
        <v/>
      </c>
      <c r="L338" s="43"/>
      <c r="M338" s="43"/>
      <c r="N338" s="53"/>
      <c r="O338" s="53"/>
      <c r="P338" s="40" t="str">
        <f t="shared" si="23"/>
        <v/>
      </c>
      <c r="Q338" s="49" t="str">
        <f>IFERROR(VLOOKUP(P338,'Lookup PRAcademy'!$C$2:$I$4955,7,FALSE),"")</f>
        <v/>
      </c>
      <c r="R338" s="44"/>
      <c r="S338" s="43"/>
      <c r="T338" s="43"/>
      <c r="U338" s="43"/>
      <c r="V338" s="43"/>
      <c r="W338" s="43"/>
    </row>
    <row r="339" spans="1:23" s="2" customFormat="1" x14ac:dyDescent="0.25">
      <c r="A339" s="53"/>
      <c r="B339" s="46" t="str">
        <f>IFERROR(VLOOKUP(A339,'District Lookup'!A:B,2,FALSE),"")</f>
        <v/>
      </c>
      <c r="C339" s="53"/>
      <c r="D339" s="40" t="str">
        <f t="shared" si="20"/>
        <v/>
      </c>
      <c r="E339" s="46" t="str">
        <f>IFERROR(VLOOKUP(D339,DistrictSchool!C332:D5059,2,FALSE),"")</f>
        <v/>
      </c>
      <c r="F339" s="53"/>
      <c r="G339" s="41" t="str">
        <f t="shared" si="21"/>
        <v/>
      </c>
      <c r="H339" s="46" t="str">
        <f>IFERROR(VLOOKUP(G339,'Lookup PRAcademy'!A:I,9,FALSE),"")</f>
        <v/>
      </c>
      <c r="I339" s="43"/>
      <c r="J339" s="50" t="str">
        <f t="shared" si="22"/>
        <v/>
      </c>
      <c r="K339" s="43" t="str">
        <f>IFERROR(VLOOKUP(J339,'Lookup PRAcademy'!C332:D5285,2,FALSE),"")</f>
        <v/>
      </c>
      <c r="L339" s="43"/>
      <c r="M339" s="43"/>
      <c r="N339" s="53"/>
      <c r="O339" s="53"/>
      <c r="P339" s="40" t="str">
        <f t="shared" si="23"/>
        <v/>
      </c>
      <c r="Q339" s="49" t="str">
        <f>IFERROR(VLOOKUP(P339,'Lookup PRAcademy'!$C$2:$I$4955,7,FALSE),"")</f>
        <v/>
      </c>
      <c r="R339" s="44"/>
      <c r="S339" s="43"/>
      <c r="T339" s="43"/>
      <c r="U339" s="43"/>
      <c r="V339" s="43"/>
      <c r="W339" s="43"/>
    </row>
    <row r="340" spans="1:23" s="2" customFormat="1" x14ac:dyDescent="0.25">
      <c r="A340" s="53"/>
      <c r="B340" s="46" t="str">
        <f>IFERROR(VLOOKUP(A340,'District Lookup'!A:B,2,FALSE),"")</f>
        <v/>
      </c>
      <c r="C340" s="53"/>
      <c r="D340" s="40" t="str">
        <f t="shared" si="20"/>
        <v/>
      </c>
      <c r="E340" s="46" t="str">
        <f>IFERROR(VLOOKUP(D340,DistrictSchool!C333:D5060,2,FALSE),"")</f>
        <v/>
      </c>
      <c r="F340" s="53"/>
      <c r="G340" s="41" t="str">
        <f t="shared" si="21"/>
        <v/>
      </c>
      <c r="H340" s="46" t="str">
        <f>IFERROR(VLOOKUP(G340,'Lookup PRAcademy'!A:I,9,FALSE),"")</f>
        <v/>
      </c>
      <c r="I340" s="43"/>
      <c r="J340" s="50" t="str">
        <f t="shared" si="22"/>
        <v/>
      </c>
      <c r="K340" s="43" t="str">
        <f>IFERROR(VLOOKUP(J340,'Lookup PRAcademy'!C333:D5286,2,FALSE),"")</f>
        <v/>
      </c>
      <c r="L340" s="43"/>
      <c r="M340" s="43"/>
      <c r="N340" s="53"/>
      <c r="O340" s="53"/>
      <c r="P340" s="40" t="str">
        <f t="shared" si="23"/>
        <v/>
      </c>
      <c r="Q340" s="49" t="str">
        <f>IFERROR(VLOOKUP(P340,'Lookup PRAcademy'!$C$2:$I$4955,7,FALSE),"")</f>
        <v/>
      </c>
      <c r="R340" s="44"/>
      <c r="S340" s="43"/>
      <c r="T340" s="43"/>
      <c r="U340" s="43"/>
      <c r="V340" s="43"/>
      <c r="W340" s="43"/>
    </row>
    <row r="341" spans="1:23" s="2" customFormat="1" x14ac:dyDescent="0.25">
      <c r="A341" s="53"/>
      <c r="B341" s="46" t="str">
        <f>IFERROR(VLOOKUP(A341,'District Lookup'!A:B,2,FALSE),"")</f>
        <v/>
      </c>
      <c r="C341" s="53"/>
      <c r="D341" s="40" t="str">
        <f t="shared" si="20"/>
        <v/>
      </c>
      <c r="E341" s="46" t="str">
        <f>IFERROR(VLOOKUP(D341,DistrictSchool!C334:D5061,2,FALSE),"")</f>
        <v/>
      </c>
      <c r="F341" s="53"/>
      <c r="G341" s="41" t="str">
        <f t="shared" si="21"/>
        <v/>
      </c>
      <c r="H341" s="46" t="str">
        <f>IFERROR(VLOOKUP(G341,'Lookup PRAcademy'!A:I,9,FALSE),"")</f>
        <v/>
      </c>
      <c r="I341" s="43"/>
      <c r="J341" s="50" t="str">
        <f t="shared" si="22"/>
        <v/>
      </c>
      <c r="K341" s="43" t="str">
        <f>IFERROR(VLOOKUP(J341,'Lookup PRAcademy'!C334:D5287,2,FALSE),"")</f>
        <v/>
      </c>
      <c r="L341" s="43"/>
      <c r="M341" s="43"/>
      <c r="N341" s="53"/>
      <c r="O341" s="53"/>
      <c r="P341" s="40" t="str">
        <f t="shared" si="23"/>
        <v/>
      </c>
      <c r="Q341" s="49" t="str">
        <f>IFERROR(VLOOKUP(P341,'Lookup PRAcademy'!$C$2:$I$4955,7,FALSE),"")</f>
        <v/>
      </c>
      <c r="R341" s="44"/>
      <c r="S341" s="43"/>
      <c r="T341" s="43"/>
      <c r="U341" s="43"/>
      <c r="V341" s="43"/>
      <c r="W341" s="43"/>
    </row>
    <row r="342" spans="1:23" s="2" customFormat="1" x14ac:dyDescent="0.25">
      <c r="A342" s="53"/>
      <c r="B342" s="46" t="str">
        <f>IFERROR(VLOOKUP(A342,'District Lookup'!A:B,2,FALSE),"")</f>
        <v/>
      </c>
      <c r="C342" s="53"/>
      <c r="D342" s="40" t="str">
        <f t="shared" si="20"/>
        <v/>
      </c>
      <c r="E342" s="46" t="str">
        <f>IFERROR(VLOOKUP(D342,DistrictSchool!C335:D5062,2,FALSE),"")</f>
        <v/>
      </c>
      <c r="F342" s="53"/>
      <c r="G342" s="41" t="str">
        <f t="shared" si="21"/>
        <v/>
      </c>
      <c r="H342" s="46" t="str">
        <f>IFERROR(VLOOKUP(G342,'Lookup PRAcademy'!A:I,9,FALSE),"")</f>
        <v/>
      </c>
      <c r="I342" s="43"/>
      <c r="J342" s="50" t="str">
        <f t="shared" si="22"/>
        <v/>
      </c>
      <c r="K342" s="43" t="str">
        <f>IFERROR(VLOOKUP(J342,'Lookup PRAcademy'!C335:D5288,2,FALSE),"")</f>
        <v/>
      </c>
      <c r="L342" s="43"/>
      <c r="M342" s="43"/>
      <c r="N342" s="53"/>
      <c r="O342" s="53"/>
      <c r="P342" s="40" t="str">
        <f t="shared" si="23"/>
        <v/>
      </c>
      <c r="Q342" s="49" t="str">
        <f>IFERROR(VLOOKUP(P342,'Lookup PRAcademy'!$C$2:$I$4955,7,FALSE),"")</f>
        <v/>
      </c>
      <c r="R342" s="44"/>
      <c r="S342" s="43"/>
      <c r="T342" s="43"/>
      <c r="U342" s="43"/>
      <c r="V342" s="43"/>
      <c r="W342" s="43"/>
    </row>
    <row r="343" spans="1:23" s="2" customFormat="1" x14ac:dyDescent="0.25">
      <c r="A343" s="53"/>
      <c r="B343" s="46" t="str">
        <f>IFERROR(VLOOKUP(A343,'District Lookup'!A:B,2,FALSE),"")</f>
        <v/>
      </c>
      <c r="C343" s="53"/>
      <c r="D343" s="40" t="str">
        <f t="shared" si="20"/>
        <v/>
      </c>
      <c r="E343" s="46" t="str">
        <f>IFERROR(VLOOKUP(D343,DistrictSchool!C336:D5063,2,FALSE),"")</f>
        <v/>
      </c>
      <c r="F343" s="53"/>
      <c r="G343" s="41" t="str">
        <f t="shared" si="21"/>
        <v/>
      </c>
      <c r="H343" s="46" t="str">
        <f>IFERROR(VLOOKUP(G343,'Lookup PRAcademy'!A:I,9,FALSE),"")</f>
        <v/>
      </c>
      <c r="I343" s="43"/>
      <c r="J343" s="50" t="str">
        <f t="shared" si="22"/>
        <v/>
      </c>
      <c r="K343" s="43" t="str">
        <f>IFERROR(VLOOKUP(J343,'Lookup PRAcademy'!C336:D5289,2,FALSE),"")</f>
        <v/>
      </c>
      <c r="L343" s="43"/>
      <c r="M343" s="43"/>
      <c r="N343" s="53"/>
      <c r="O343" s="53"/>
      <c r="P343" s="40" t="str">
        <f t="shared" si="23"/>
        <v/>
      </c>
      <c r="Q343" s="49" t="str">
        <f>IFERROR(VLOOKUP(P343,'Lookup PRAcademy'!$C$2:$I$4955,7,FALSE),"")</f>
        <v/>
      </c>
      <c r="R343" s="44"/>
      <c r="S343" s="43"/>
      <c r="T343" s="43"/>
      <c r="U343" s="43"/>
      <c r="V343" s="43"/>
      <c r="W343" s="43"/>
    </row>
    <row r="344" spans="1:23" s="2" customFormat="1" x14ac:dyDescent="0.25">
      <c r="A344" s="53"/>
      <c r="B344" s="46" t="str">
        <f>IFERROR(VLOOKUP(A344,'District Lookup'!A:B,2,FALSE),"")</f>
        <v/>
      </c>
      <c r="C344" s="53"/>
      <c r="D344" s="40" t="str">
        <f t="shared" si="20"/>
        <v/>
      </c>
      <c r="E344" s="46" t="str">
        <f>IFERROR(VLOOKUP(D344,DistrictSchool!C337:D5064,2,FALSE),"")</f>
        <v/>
      </c>
      <c r="F344" s="53"/>
      <c r="G344" s="41" t="str">
        <f t="shared" si="21"/>
        <v/>
      </c>
      <c r="H344" s="46" t="str">
        <f>IFERROR(VLOOKUP(G344,'Lookup PRAcademy'!A:I,9,FALSE),"")</f>
        <v/>
      </c>
      <c r="I344" s="43"/>
      <c r="J344" s="50" t="str">
        <f t="shared" si="22"/>
        <v/>
      </c>
      <c r="K344" s="43" t="str">
        <f>IFERROR(VLOOKUP(J344,'Lookup PRAcademy'!C337:D5290,2,FALSE),"")</f>
        <v/>
      </c>
      <c r="L344" s="43"/>
      <c r="M344" s="43"/>
      <c r="N344" s="53"/>
      <c r="O344" s="53"/>
      <c r="P344" s="40" t="str">
        <f t="shared" si="23"/>
        <v/>
      </c>
      <c r="Q344" s="49" t="str">
        <f>IFERROR(VLOOKUP(P344,'Lookup PRAcademy'!$C$2:$I$4955,7,FALSE),"")</f>
        <v/>
      </c>
      <c r="R344" s="44"/>
      <c r="S344" s="43"/>
      <c r="T344" s="43"/>
      <c r="U344" s="43"/>
      <c r="V344" s="43"/>
      <c r="W344" s="43"/>
    </row>
    <row r="345" spans="1:23" s="2" customFormat="1" x14ac:dyDescent="0.25">
      <c r="A345" s="53"/>
      <c r="B345" s="46" t="str">
        <f>IFERROR(VLOOKUP(A345,'District Lookup'!A:B,2,FALSE),"")</f>
        <v/>
      </c>
      <c r="C345" s="53"/>
      <c r="D345" s="40" t="str">
        <f t="shared" si="20"/>
        <v/>
      </c>
      <c r="E345" s="46" t="str">
        <f>IFERROR(VLOOKUP(D345,DistrictSchool!C338:D5065,2,FALSE),"")</f>
        <v/>
      </c>
      <c r="F345" s="53"/>
      <c r="G345" s="41" t="str">
        <f t="shared" si="21"/>
        <v/>
      </c>
      <c r="H345" s="46" t="str">
        <f>IFERROR(VLOOKUP(G345,'Lookup PRAcademy'!A:I,9,FALSE),"")</f>
        <v/>
      </c>
      <c r="I345" s="43"/>
      <c r="J345" s="50" t="str">
        <f t="shared" si="22"/>
        <v/>
      </c>
      <c r="K345" s="43" t="str">
        <f>IFERROR(VLOOKUP(J345,'Lookup PRAcademy'!C338:D5291,2,FALSE),"")</f>
        <v/>
      </c>
      <c r="L345" s="43"/>
      <c r="M345" s="43"/>
      <c r="N345" s="53"/>
      <c r="O345" s="53"/>
      <c r="P345" s="40" t="str">
        <f t="shared" si="23"/>
        <v/>
      </c>
      <c r="Q345" s="49" t="str">
        <f>IFERROR(VLOOKUP(P345,'Lookup PRAcademy'!$C$2:$I$4955,7,FALSE),"")</f>
        <v/>
      </c>
      <c r="R345" s="44"/>
      <c r="S345" s="43"/>
      <c r="T345" s="43"/>
      <c r="U345" s="43"/>
      <c r="V345" s="43"/>
      <c r="W345" s="43"/>
    </row>
    <row r="346" spans="1:23" s="2" customFormat="1" x14ac:dyDescent="0.25">
      <c r="A346" s="53"/>
      <c r="B346" s="46" t="str">
        <f>IFERROR(VLOOKUP(A346,'District Lookup'!A:B,2,FALSE),"")</f>
        <v/>
      </c>
      <c r="C346" s="53"/>
      <c r="D346" s="40" t="str">
        <f t="shared" si="20"/>
        <v/>
      </c>
      <c r="E346" s="46" t="str">
        <f>IFERROR(VLOOKUP(D346,DistrictSchool!C339:D5066,2,FALSE),"")</f>
        <v/>
      </c>
      <c r="F346" s="53"/>
      <c r="G346" s="41" t="str">
        <f t="shared" si="21"/>
        <v/>
      </c>
      <c r="H346" s="46" t="str">
        <f>IFERROR(VLOOKUP(G346,'Lookup PRAcademy'!A:I,9,FALSE),"")</f>
        <v/>
      </c>
      <c r="I346" s="43"/>
      <c r="J346" s="50" t="str">
        <f t="shared" si="22"/>
        <v/>
      </c>
      <c r="K346" s="43" t="str">
        <f>IFERROR(VLOOKUP(J346,'Lookup PRAcademy'!C339:D5292,2,FALSE),"")</f>
        <v/>
      </c>
      <c r="L346" s="43"/>
      <c r="M346" s="43"/>
      <c r="N346" s="53"/>
      <c r="O346" s="53"/>
      <c r="P346" s="40" t="str">
        <f t="shared" si="23"/>
        <v/>
      </c>
      <c r="Q346" s="49" t="str">
        <f>IFERROR(VLOOKUP(P346,'Lookup PRAcademy'!$C$2:$I$4955,7,FALSE),"")</f>
        <v/>
      </c>
      <c r="R346" s="44"/>
      <c r="S346" s="43"/>
      <c r="T346" s="43"/>
      <c r="U346" s="43"/>
      <c r="V346" s="43"/>
      <c r="W346" s="43"/>
    </row>
    <row r="347" spans="1:23" s="2" customFormat="1" x14ac:dyDescent="0.25">
      <c r="A347" s="53"/>
      <c r="B347" s="46" t="str">
        <f>IFERROR(VLOOKUP(A347,'District Lookup'!A:B,2,FALSE),"")</f>
        <v/>
      </c>
      <c r="C347" s="53"/>
      <c r="D347" s="40" t="str">
        <f t="shared" si="20"/>
        <v/>
      </c>
      <c r="E347" s="46" t="str">
        <f>IFERROR(VLOOKUP(D347,DistrictSchool!C340:D5067,2,FALSE),"")</f>
        <v/>
      </c>
      <c r="F347" s="53"/>
      <c r="G347" s="41" t="str">
        <f t="shared" si="21"/>
        <v/>
      </c>
      <c r="H347" s="46" t="str">
        <f>IFERROR(VLOOKUP(G347,'Lookup PRAcademy'!A:I,9,FALSE),"")</f>
        <v/>
      </c>
      <c r="I347" s="43"/>
      <c r="J347" s="50" t="str">
        <f t="shared" si="22"/>
        <v/>
      </c>
      <c r="K347" s="43" t="str">
        <f>IFERROR(VLOOKUP(J347,'Lookup PRAcademy'!C340:D5293,2,FALSE),"")</f>
        <v/>
      </c>
      <c r="L347" s="43"/>
      <c r="M347" s="43"/>
      <c r="N347" s="53"/>
      <c r="O347" s="53"/>
      <c r="P347" s="40" t="str">
        <f t="shared" si="23"/>
        <v/>
      </c>
      <c r="Q347" s="49" t="str">
        <f>IFERROR(VLOOKUP(P347,'Lookup PRAcademy'!$C$2:$I$4955,7,FALSE),"")</f>
        <v/>
      </c>
      <c r="R347" s="44"/>
      <c r="S347" s="43"/>
      <c r="T347" s="43"/>
      <c r="U347" s="43"/>
      <c r="V347" s="43"/>
      <c r="W347" s="43"/>
    </row>
    <row r="348" spans="1:23" s="2" customFormat="1" x14ac:dyDescent="0.25">
      <c r="A348" s="53"/>
      <c r="B348" s="46" t="str">
        <f>IFERROR(VLOOKUP(A348,'District Lookup'!A:B,2,FALSE),"")</f>
        <v/>
      </c>
      <c r="C348" s="53"/>
      <c r="D348" s="40" t="str">
        <f t="shared" si="20"/>
        <v/>
      </c>
      <c r="E348" s="46" t="str">
        <f>IFERROR(VLOOKUP(D348,DistrictSchool!C341:D5068,2,FALSE),"")</f>
        <v/>
      </c>
      <c r="F348" s="53"/>
      <c r="G348" s="41" t="str">
        <f t="shared" si="21"/>
        <v/>
      </c>
      <c r="H348" s="46" t="str">
        <f>IFERROR(VLOOKUP(G348,'Lookup PRAcademy'!A:I,9,FALSE),"")</f>
        <v/>
      </c>
      <c r="I348" s="43"/>
      <c r="J348" s="50" t="str">
        <f t="shared" si="22"/>
        <v/>
      </c>
      <c r="K348" s="43" t="str">
        <f>IFERROR(VLOOKUP(J348,'Lookup PRAcademy'!C341:D5294,2,FALSE),"")</f>
        <v/>
      </c>
      <c r="L348" s="43"/>
      <c r="M348" s="43"/>
      <c r="N348" s="53"/>
      <c r="O348" s="53"/>
      <c r="P348" s="40" t="str">
        <f t="shared" si="23"/>
        <v/>
      </c>
      <c r="Q348" s="49" t="str">
        <f>IFERROR(VLOOKUP(P348,'Lookup PRAcademy'!$C$2:$I$4955,7,FALSE),"")</f>
        <v/>
      </c>
      <c r="R348" s="44"/>
      <c r="S348" s="43"/>
      <c r="T348" s="43"/>
      <c r="U348" s="43"/>
      <c r="V348" s="43"/>
      <c r="W348" s="43"/>
    </row>
    <row r="349" spans="1:23" s="2" customFormat="1" x14ac:dyDescent="0.25">
      <c r="A349" s="53"/>
      <c r="B349" s="46" t="str">
        <f>IFERROR(VLOOKUP(A349,'District Lookup'!A:B,2,FALSE),"")</f>
        <v/>
      </c>
      <c r="C349" s="53"/>
      <c r="D349" s="40" t="str">
        <f t="shared" si="20"/>
        <v/>
      </c>
      <c r="E349" s="46" t="str">
        <f>IFERROR(VLOOKUP(D349,DistrictSchool!C342:D5069,2,FALSE),"")</f>
        <v/>
      </c>
      <c r="F349" s="53"/>
      <c r="G349" s="41" t="str">
        <f t="shared" si="21"/>
        <v/>
      </c>
      <c r="H349" s="46" t="str">
        <f>IFERROR(VLOOKUP(G349,'Lookup PRAcademy'!A:I,9,FALSE),"")</f>
        <v/>
      </c>
      <c r="I349" s="43"/>
      <c r="J349" s="50" t="str">
        <f t="shared" si="22"/>
        <v/>
      </c>
      <c r="K349" s="43" t="str">
        <f>IFERROR(VLOOKUP(J349,'Lookup PRAcademy'!C342:D5295,2,FALSE),"")</f>
        <v/>
      </c>
      <c r="L349" s="43"/>
      <c r="M349" s="43"/>
      <c r="N349" s="53"/>
      <c r="O349" s="53"/>
      <c r="P349" s="40" t="str">
        <f t="shared" si="23"/>
        <v/>
      </c>
      <c r="Q349" s="49" t="str">
        <f>IFERROR(VLOOKUP(P349,'Lookup PRAcademy'!$C$2:$I$4955,7,FALSE),"")</f>
        <v/>
      </c>
      <c r="R349" s="44"/>
      <c r="S349" s="43"/>
      <c r="T349" s="43"/>
      <c r="U349" s="43"/>
      <c r="V349" s="43"/>
      <c r="W349" s="43"/>
    </row>
    <row r="350" spans="1:23" s="2" customFormat="1" x14ac:dyDescent="0.25">
      <c r="A350" s="53"/>
      <c r="B350" s="46" t="str">
        <f>IFERROR(VLOOKUP(A350,'District Lookup'!A:B,2,FALSE),"")</f>
        <v/>
      </c>
      <c r="C350" s="53"/>
      <c r="D350" s="40" t="str">
        <f t="shared" si="20"/>
        <v/>
      </c>
      <c r="E350" s="46" t="str">
        <f>IFERROR(VLOOKUP(D350,DistrictSchool!C343:D5070,2,FALSE),"")</f>
        <v/>
      </c>
      <c r="F350" s="53"/>
      <c r="G350" s="41" t="str">
        <f t="shared" si="21"/>
        <v/>
      </c>
      <c r="H350" s="46" t="str">
        <f>IFERROR(VLOOKUP(G350,'Lookup PRAcademy'!A:I,9,FALSE),"")</f>
        <v/>
      </c>
      <c r="I350" s="43"/>
      <c r="J350" s="50" t="str">
        <f t="shared" si="22"/>
        <v/>
      </c>
      <c r="K350" s="43" t="str">
        <f>IFERROR(VLOOKUP(J350,'Lookup PRAcademy'!C343:D5296,2,FALSE),"")</f>
        <v/>
      </c>
      <c r="L350" s="43"/>
      <c r="M350" s="43"/>
      <c r="N350" s="53"/>
      <c r="O350" s="53"/>
      <c r="P350" s="40" t="str">
        <f t="shared" si="23"/>
        <v/>
      </c>
      <c r="Q350" s="49" t="str">
        <f>IFERROR(VLOOKUP(P350,'Lookup PRAcademy'!$C$2:$I$4955,7,FALSE),"")</f>
        <v/>
      </c>
      <c r="R350" s="44"/>
      <c r="S350" s="43"/>
      <c r="T350" s="43"/>
      <c r="U350" s="43"/>
      <c r="V350" s="43"/>
      <c r="W350" s="43"/>
    </row>
    <row r="351" spans="1:23" s="2" customFormat="1" x14ac:dyDescent="0.25">
      <c r="A351" s="53"/>
      <c r="B351" s="46" t="str">
        <f>IFERROR(VLOOKUP(A351,'District Lookup'!A:B,2,FALSE),"")</f>
        <v/>
      </c>
      <c r="C351" s="53"/>
      <c r="D351" s="40" t="str">
        <f t="shared" si="20"/>
        <v/>
      </c>
      <c r="E351" s="46" t="str">
        <f>IFERROR(VLOOKUP(D351,DistrictSchool!C344:D5071,2,FALSE),"")</f>
        <v/>
      </c>
      <c r="F351" s="53"/>
      <c r="G351" s="41" t="str">
        <f t="shared" si="21"/>
        <v/>
      </c>
      <c r="H351" s="46" t="str">
        <f>IFERROR(VLOOKUP(G351,'Lookup PRAcademy'!A:I,9,FALSE),"")</f>
        <v/>
      </c>
      <c r="I351" s="43"/>
      <c r="J351" s="50" t="str">
        <f t="shared" si="22"/>
        <v/>
      </c>
      <c r="K351" s="43" t="str">
        <f>IFERROR(VLOOKUP(J351,'Lookup PRAcademy'!C344:D5297,2,FALSE),"")</f>
        <v/>
      </c>
      <c r="L351" s="43"/>
      <c r="M351" s="43"/>
      <c r="N351" s="53"/>
      <c r="O351" s="53"/>
      <c r="P351" s="40" t="str">
        <f t="shared" si="23"/>
        <v/>
      </c>
      <c r="Q351" s="49" t="str">
        <f>IFERROR(VLOOKUP(P351,'Lookup PRAcademy'!$C$2:$I$4955,7,FALSE),"")</f>
        <v/>
      </c>
      <c r="R351" s="44"/>
      <c r="S351" s="43"/>
      <c r="T351" s="43"/>
      <c r="U351" s="43"/>
      <c r="V351" s="43"/>
      <c r="W351" s="43"/>
    </row>
    <row r="352" spans="1:23" s="2" customFormat="1" x14ac:dyDescent="0.25">
      <c r="A352" s="53"/>
      <c r="B352" s="46" t="str">
        <f>IFERROR(VLOOKUP(A352,'District Lookup'!A:B,2,FALSE),"")</f>
        <v/>
      </c>
      <c r="C352" s="53"/>
      <c r="D352" s="40" t="str">
        <f t="shared" si="20"/>
        <v/>
      </c>
      <c r="E352" s="46" t="str">
        <f>IFERROR(VLOOKUP(D352,DistrictSchool!C345:D5072,2,FALSE),"")</f>
        <v/>
      </c>
      <c r="F352" s="53"/>
      <c r="G352" s="41" t="str">
        <f t="shared" si="21"/>
        <v/>
      </c>
      <c r="H352" s="46" t="str">
        <f>IFERROR(VLOOKUP(G352,'Lookup PRAcademy'!A:I,9,FALSE),"")</f>
        <v/>
      </c>
      <c r="I352" s="43"/>
      <c r="J352" s="50" t="str">
        <f t="shared" si="22"/>
        <v/>
      </c>
      <c r="K352" s="43" t="str">
        <f>IFERROR(VLOOKUP(J352,'Lookup PRAcademy'!C345:D5298,2,FALSE),"")</f>
        <v/>
      </c>
      <c r="L352" s="43"/>
      <c r="M352" s="43"/>
      <c r="N352" s="53"/>
      <c r="O352" s="53"/>
      <c r="P352" s="40" t="str">
        <f t="shared" si="23"/>
        <v/>
      </c>
      <c r="Q352" s="49" t="str">
        <f>IFERROR(VLOOKUP(P352,'Lookup PRAcademy'!$C$2:$I$4955,7,FALSE),"")</f>
        <v/>
      </c>
      <c r="R352" s="44"/>
      <c r="S352" s="43"/>
      <c r="T352" s="43"/>
      <c r="U352" s="43"/>
      <c r="V352" s="43"/>
      <c r="W352" s="43"/>
    </row>
    <row r="353" spans="1:23" s="2" customFormat="1" x14ac:dyDescent="0.25">
      <c r="A353" s="53"/>
      <c r="B353" s="46" t="str">
        <f>IFERROR(VLOOKUP(A353,'District Lookup'!A:B,2,FALSE),"")</f>
        <v/>
      </c>
      <c r="C353" s="53"/>
      <c r="D353" s="40" t="str">
        <f t="shared" si="20"/>
        <v/>
      </c>
      <c r="E353" s="46" t="str">
        <f>IFERROR(VLOOKUP(D353,DistrictSchool!C346:D5073,2,FALSE),"")</f>
        <v/>
      </c>
      <c r="F353" s="53"/>
      <c r="G353" s="41" t="str">
        <f t="shared" si="21"/>
        <v/>
      </c>
      <c r="H353" s="46" t="str">
        <f>IFERROR(VLOOKUP(G353,'Lookup PRAcademy'!A:I,9,FALSE),"")</f>
        <v/>
      </c>
      <c r="I353" s="43"/>
      <c r="J353" s="50" t="str">
        <f t="shared" si="22"/>
        <v/>
      </c>
      <c r="K353" s="43" t="str">
        <f>IFERROR(VLOOKUP(J353,'Lookup PRAcademy'!C346:D5299,2,FALSE),"")</f>
        <v/>
      </c>
      <c r="L353" s="43"/>
      <c r="M353" s="43"/>
      <c r="N353" s="53"/>
      <c r="O353" s="53"/>
      <c r="P353" s="40" t="str">
        <f t="shared" si="23"/>
        <v/>
      </c>
      <c r="Q353" s="49" t="str">
        <f>IFERROR(VLOOKUP(P353,'Lookup PRAcademy'!$C$2:$I$4955,7,FALSE),"")</f>
        <v/>
      </c>
      <c r="R353" s="44"/>
      <c r="S353" s="43"/>
      <c r="T353" s="43"/>
      <c r="U353" s="43"/>
      <c r="V353" s="43"/>
      <c r="W353" s="43"/>
    </row>
    <row r="354" spans="1:23" s="2" customFormat="1" x14ac:dyDescent="0.25">
      <c r="A354" s="53"/>
      <c r="B354" s="46" t="str">
        <f>IFERROR(VLOOKUP(A354,'District Lookup'!A:B,2,FALSE),"")</f>
        <v/>
      </c>
      <c r="C354" s="53"/>
      <c r="D354" s="40" t="str">
        <f t="shared" si="20"/>
        <v/>
      </c>
      <c r="E354" s="46" t="str">
        <f>IFERROR(VLOOKUP(D354,DistrictSchool!C347:D5074,2,FALSE),"")</f>
        <v/>
      </c>
      <c r="F354" s="53"/>
      <c r="G354" s="41" t="str">
        <f t="shared" si="21"/>
        <v/>
      </c>
      <c r="H354" s="46" t="str">
        <f>IFERROR(VLOOKUP(G354,'Lookup PRAcademy'!A:I,9,FALSE),"")</f>
        <v/>
      </c>
      <c r="I354" s="43"/>
      <c r="J354" s="50" t="str">
        <f t="shared" si="22"/>
        <v/>
      </c>
      <c r="K354" s="43" t="str">
        <f>IFERROR(VLOOKUP(J354,'Lookup PRAcademy'!C347:D5300,2,FALSE),"")</f>
        <v/>
      </c>
      <c r="L354" s="43"/>
      <c r="M354" s="43"/>
      <c r="N354" s="53"/>
      <c r="O354" s="53"/>
      <c r="P354" s="40" t="str">
        <f t="shared" si="23"/>
        <v/>
      </c>
      <c r="Q354" s="49" t="str">
        <f>IFERROR(VLOOKUP(P354,'Lookup PRAcademy'!$C$2:$I$4955,7,FALSE),"")</f>
        <v/>
      </c>
      <c r="R354" s="44"/>
      <c r="S354" s="43"/>
      <c r="T354" s="43"/>
      <c r="U354" s="43"/>
      <c r="V354" s="43"/>
      <c r="W354" s="43"/>
    </row>
    <row r="355" spans="1:23" s="2" customFormat="1" x14ac:dyDescent="0.25">
      <c r="A355" s="53"/>
      <c r="B355" s="46" t="str">
        <f>IFERROR(VLOOKUP(A355,'District Lookup'!A:B,2,FALSE),"")</f>
        <v/>
      </c>
      <c r="C355" s="53"/>
      <c r="D355" s="40" t="str">
        <f t="shared" si="20"/>
        <v/>
      </c>
      <c r="E355" s="46" t="str">
        <f>IFERROR(VLOOKUP(D355,DistrictSchool!C348:D5075,2,FALSE),"")</f>
        <v/>
      </c>
      <c r="F355" s="53"/>
      <c r="G355" s="41" t="str">
        <f t="shared" si="21"/>
        <v/>
      </c>
      <c r="H355" s="46" t="str">
        <f>IFERROR(VLOOKUP(G355,'Lookup PRAcademy'!A:I,9,FALSE),"")</f>
        <v/>
      </c>
      <c r="I355" s="43"/>
      <c r="J355" s="50" t="str">
        <f t="shared" si="22"/>
        <v/>
      </c>
      <c r="K355" s="43" t="str">
        <f>IFERROR(VLOOKUP(J355,'Lookup PRAcademy'!C348:D5301,2,FALSE),"")</f>
        <v/>
      </c>
      <c r="L355" s="43"/>
      <c r="M355" s="43"/>
      <c r="N355" s="53"/>
      <c r="O355" s="53"/>
      <c r="P355" s="40" t="str">
        <f t="shared" si="23"/>
        <v/>
      </c>
      <c r="Q355" s="49" t="str">
        <f>IFERROR(VLOOKUP(P355,'Lookup PRAcademy'!$C$2:$I$4955,7,FALSE),"")</f>
        <v/>
      </c>
      <c r="R355" s="44"/>
      <c r="S355" s="43"/>
      <c r="T355" s="43"/>
      <c r="U355" s="43"/>
      <c r="V355" s="43"/>
      <c r="W355" s="43"/>
    </row>
    <row r="356" spans="1:23" s="2" customFormat="1" x14ac:dyDescent="0.25">
      <c r="A356" s="53"/>
      <c r="B356" s="46" t="str">
        <f>IFERROR(VLOOKUP(A356,'District Lookup'!A:B,2,FALSE),"")</f>
        <v/>
      </c>
      <c r="C356" s="53"/>
      <c r="D356" s="40" t="str">
        <f t="shared" si="20"/>
        <v/>
      </c>
      <c r="E356" s="46" t="str">
        <f>IFERROR(VLOOKUP(D356,DistrictSchool!C349:D5076,2,FALSE),"")</f>
        <v/>
      </c>
      <c r="F356" s="53"/>
      <c r="G356" s="41" t="str">
        <f t="shared" si="21"/>
        <v/>
      </c>
      <c r="H356" s="46" t="str">
        <f>IFERROR(VLOOKUP(G356,'Lookup PRAcademy'!A:I,9,FALSE),"")</f>
        <v/>
      </c>
      <c r="I356" s="43"/>
      <c r="J356" s="50" t="str">
        <f t="shared" si="22"/>
        <v/>
      </c>
      <c r="K356" s="43" t="str">
        <f>IFERROR(VLOOKUP(J356,'Lookup PRAcademy'!C349:D5302,2,FALSE),"")</f>
        <v/>
      </c>
      <c r="L356" s="43"/>
      <c r="M356" s="43"/>
      <c r="N356" s="53"/>
      <c r="O356" s="53"/>
      <c r="P356" s="40" t="str">
        <f t="shared" si="23"/>
        <v/>
      </c>
      <c r="Q356" s="49" t="str">
        <f>IFERROR(VLOOKUP(P356,'Lookup PRAcademy'!$C$2:$I$4955,7,FALSE),"")</f>
        <v/>
      </c>
      <c r="R356" s="44"/>
      <c r="S356" s="43"/>
      <c r="T356" s="43"/>
      <c r="U356" s="43"/>
      <c r="V356" s="43"/>
      <c r="W356" s="43"/>
    </row>
    <row r="357" spans="1:23" s="2" customFormat="1" x14ac:dyDescent="0.25">
      <c r="A357" s="53"/>
      <c r="B357" s="46" t="str">
        <f>IFERROR(VLOOKUP(A357,'District Lookup'!A:B,2,FALSE),"")</f>
        <v/>
      </c>
      <c r="C357" s="53"/>
      <c r="D357" s="40" t="str">
        <f t="shared" si="20"/>
        <v/>
      </c>
      <c r="E357" s="46" t="str">
        <f>IFERROR(VLOOKUP(D357,DistrictSchool!C350:D5077,2,FALSE),"")</f>
        <v/>
      </c>
      <c r="F357" s="53"/>
      <c r="G357" s="41" t="str">
        <f t="shared" si="21"/>
        <v/>
      </c>
      <c r="H357" s="46" t="str">
        <f>IFERROR(VLOOKUP(G357,'Lookup PRAcademy'!A:I,9,FALSE),"")</f>
        <v/>
      </c>
      <c r="I357" s="43"/>
      <c r="J357" s="50" t="str">
        <f t="shared" si="22"/>
        <v/>
      </c>
      <c r="K357" s="43" t="str">
        <f>IFERROR(VLOOKUP(J357,'Lookup PRAcademy'!C350:D5303,2,FALSE),"")</f>
        <v/>
      </c>
      <c r="L357" s="43"/>
      <c r="M357" s="43"/>
      <c r="N357" s="53"/>
      <c r="O357" s="53"/>
      <c r="P357" s="40" t="str">
        <f t="shared" si="23"/>
        <v/>
      </c>
      <c r="Q357" s="49" t="str">
        <f>IFERROR(VLOOKUP(P357,'Lookup PRAcademy'!$C$2:$I$4955,7,FALSE),"")</f>
        <v/>
      </c>
      <c r="R357" s="44"/>
      <c r="S357" s="43"/>
      <c r="T357" s="43"/>
      <c r="U357" s="43"/>
      <c r="V357" s="43"/>
      <c r="W357" s="43"/>
    </row>
    <row r="358" spans="1:23" s="2" customFormat="1" x14ac:dyDescent="0.25">
      <c r="A358" s="53"/>
      <c r="B358" s="46" t="str">
        <f>IFERROR(VLOOKUP(A358,'District Lookup'!A:B,2,FALSE),"")</f>
        <v/>
      </c>
      <c r="C358" s="53"/>
      <c r="D358" s="40" t="str">
        <f t="shared" si="20"/>
        <v/>
      </c>
      <c r="E358" s="46" t="str">
        <f>IFERROR(VLOOKUP(D358,DistrictSchool!C351:D5078,2,FALSE),"")</f>
        <v/>
      </c>
      <c r="F358" s="53"/>
      <c r="G358" s="41" t="str">
        <f t="shared" si="21"/>
        <v/>
      </c>
      <c r="H358" s="46" t="str">
        <f>IFERROR(VLOOKUP(G358,'Lookup PRAcademy'!A:I,9,FALSE),"")</f>
        <v/>
      </c>
      <c r="I358" s="43"/>
      <c r="J358" s="50" t="str">
        <f t="shared" si="22"/>
        <v/>
      </c>
      <c r="K358" s="43" t="str">
        <f>IFERROR(VLOOKUP(J358,'Lookup PRAcademy'!C351:D5304,2,FALSE),"")</f>
        <v/>
      </c>
      <c r="L358" s="43"/>
      <c r="M358" s="43"/>
      <c r="N358" s="53"/>
      <c r="O358" s="53"/>
      <c r="P358" s="40" t="str">
        <f t="shared" si="23"/>
        <v/>
      </c>
      <c r="Q358" s="49" t="str">
        <f>IFERROR(VLOOKUP(P358,'Lookup PRAcademy'!$C$2:$I$4955,7,FALSE),"")</f>
        <v/>
      </c>
      <c r="R358" s="44"/>
      <c r="S358" s="43"/>
      <c r="T358" s="43"/>
      <c r="U358" s="43"/>
      <c r="V358" s="43"/>
      <c r="W358" s="43"/>
    </row>
    <row r="359" spans="1:23" s="2" customFormat="1" x14ac:dyDescent="0.25">
      <c r="A359" s="53"/>
      <c r="B359" s="46" t="str">
        <f>IFERROR(VLOOKUP(A359,'District Lookup'!A:B,2,FALSE),"")</f>
        <v/>
      </c>
      <c r="C359" s="53"/>
      <c r="D359" s="40" t="str">
        <f t="shared" si="20"/>
        <v/>
      </c>
      <c r="E359" s="46" t="str">
        <f>IFERROR(VLOOKUP(D359,DistrictSchool!C352:D5079,2,FALSE),"")</f>
        <v/>
      </c>
      <c r="F359" s="53"/>
      <c r="G359" s="41" t="str">
        <f t="shared" si="21"/>
        <v/>
      </c>
      <c r="H359" s="46" t="str">
        <f>IFERROR(VLOOKUP(G359,'Lookup PRAcademy'!A:I,9,FALSE),"")</f>
        <v/>
      </c>
      <c r="I359" s="43"/>
      <c r="J359" s="50" t="str">
        <f t="shared" si="22"/>
        <v/>
      </c>
      <c r="K359" s="43" t="str">
        <f>IFERROR(VLOOKUP(J359,'Lookup PRAcademy'!C352:D5305,2,FALSE),"")</f>
        <v/>
      </c>
      <c r="L359" s="43"/>
      <c r="M359" s="43"/>
      <c r="N359" s="53"/>
      <c r="O359" s="53"/>
      <c r="P359" s="40" t="str">
        <f t="shared" si="23"/>
        <v/>
      </c>
      <c r="Q359" s="49" t="str">
        <f>IFERROR(VLOOKUP(P359,'Lookup PRAcademy'!$C$2:$I$4955,7,FALSE),"")</f>
        <v/>
      </c>
      <c r="R359" s="44"/>
      <c r="S359" s="43"/>
      <c r="T359" s="43"/>
      <c r="U359" s="43"/>
      <c r="V359" s="43"/>
      <c r="W359" s="43"/>
    </row>
    <row r="360" spans="1:23" s="2" customFormat="1" x14ac:dyDescent="0.25">
      <c r="A360" s="53"/>
      <c r="B360" s="46" t="str">
        <f>IFERROR(VLOOKUP(A360,'District Lookup'!A:B,2,FALSE),"")</f>
        <v/>
      </c>
      <c r="C360" s="53"/>
      <c r="D360" s="40" t="str">
        <f t="shared" si="20"/>
        <v/>
      </c>
      <c r="E360" s="46" t="str">
        <f>IFERROR(VLOOKUP(D360,DistrictSchool!C353:D5080,2,FALSE),"")</f>
        <v/>
      </c>
      <c r="F360" s="53"/>
      <c r="G360" s="41" t="str">
        <f t="shared" si="21"/>
        <v/>
      </c>
      <c r="H360" s="46" t="str">
        <f>IFERROR(VLOOKUP(G360,'Lookup PRAcademy'!A:I,9,FALSE),"")</f>
        <v/>
      </c>
      <c r="I360" s="43"/>
      <c r="J360" s="50" t="str">
        <f t="shared" si="22"/>
        <v/>
      </c>
      <c r="K360" s="43" t="str">
        <f>IFERROR(VLOOKUP(J360,'Lookup PRAcademy'!C353:D5306,2,FALSE),"")</f>
        <v/>
      </c>
      <c r="L360" s="43"/>
      <c r="M360" s="43"/>
      <c r="N360" s="53"/>
      <c r="O360" s="53"/>
      <c r="P360" s="40" t="str">
        <f t="shared" si="23"/>
        <v/>
      </c>
      <c r="Q360" s="49" t="str">
        <f>IFERROR(VLOOKUP(P360,'Lookup PRAcademy'!$C$2:$I$4955,7,FALSE),"")</f>
        <v/>
      </c>
      <c r="R360" s="44"/>
      <c r="S360" s="43"/>
      <c r="T360" s="43"/>
      <c r="U360" s="43"/>
      <c r="V360" s="43"/>
      <c r="W360" s="43"/>
    </row>
    <row r="361" spans="1:23" s="2" customFormat="1" x14ac:dyDescent="0.25">
      <c r="A361" s="53"/>
      <c r="B361" s="46" t="str">
        <f>IFERROR(VLOOKUP(A361,'District Lookup'!A:B,2,FALSE),"")</f>
        <v/>
      </c>
      <c r="C361" s="53"/>
      <c r="D361" s="40" t="str">
        <f t="shared" si="20"/>
        <v/>
      </c>
      <c r="E361" s="46" t="str">
        <f>IFERROR(VLOOKUP(D361,DistrictSchool!C354:D5081,2,FALSE),"")</f>
        <v/>
      </c>
      <c r="F361" s="53"/>
      <c r="G361" s="41" t="str">
        <f t="shared" si="21"/>
        <v/>
      </c>
      <c r="H361" s="46" t="str">
        <f>IFERROR(VLOOKUP(G361,'Lookup PRAcademy'!A:I,9,FALSE),"")</f>
        <v/>
      </c>
      <c r="I361" s="43"/>
      <c r="J361" s="50" t="str">
        <f t="shared" si="22"/>
        <v/>
      </c>
      <c r="K361" s="43" t="str">
        <f>IFERROR(VLOOKUP(J361,'Lookup PRAcademy'!C354:D5307,2,FALSE),"")</f>
        <v/>
      </c>
      <c r="L361" s="43"/>
      <c r="M361" s="43"/>
      <c r="N361" s="53"/>
      <c r="O361" s="53"/>
      <c r="P361" s="40" t="str">
        <f t="shared" si="23"/>
        <v/>
      </c>
      <c r="Q361" s="49" t="str">
        <f>IFERROR(VLOOKUP(P361,'Lookup PRAcademy'!$C$2:$I$4955,7,FALSE),"")</f>
        <v/>
      </c>
      <c r="R361" s="44"/>
      <c r="S361" s="43"/>
      <c r="T361" s="43"/>
      <c r="U361" s="43"/>
      <c r="V361" s="43"/>
      <c r="W361" s="43"/>
    </row>
    <row r="362" spans="1:23" s="2" customFormat="1" x14ac:dyDescent="0.25">
      <c r="A362" s="53"/>
      <c r="B362" s="46" t="str">
        <f>IFERROR(VLOOKUP(A362,'District Lookup'!A:B,2,FALSE),"")</f>
        <v/>
      </c>
      <c r="C362" s="53"/>
      <c r="D362" s="40" t="str">
        <f t="shared" si="20"/>
        <v/>
      </c>
      <c r="E362" s="46" t="str">
        <f>IFERROR(VLOOKUP(D362,DistrictSchool!C355:D5082,2,FALSE),"")</f>
        <v/>
      </c>
      <c r="F362" s="53"/>
      <c r="G362" s="41" t="str">
        <f t="shared" si="21"/>
        <v/>
      </c>
      <c r="H362" s="46" t="str">
        <f>IFERROR(VLOOKUP(G362,'Lookup PRAcademy'!A:I,9,FALSE),"")</f>
        <v/>
      </c>
      <c r="I362" s="43"/>
      <c r="J362" s="50" t="str">
        <f t="shared" si="22"/>
        <v/>
      </c>
      <c r="K362" s="43" t="str">
        <f>IFERROR(VLOOKUP(J362,'Lookup PRAcademy'!C355:D5308,2,FALSE),"")</f>
        <v/>
      </c>
      <c r="L362" s="43"/>
      <c r="M362" s="43"/>
      <c r="N362" s="53"/>
      <c r="O362" s="53"/>
      <c r="P362" s="40" t="str">
        <f t="shared" si="23"/>
        <v/>
      </c>
      <c r="Q362" s="49" t="str">
        <f>IFERROR(VLOOKUP(P362,'Lookup PRAcademy'!$C$2:$I$4955,7,FALSE),"")</f>
        <v/>
      </c>
      <c r="R362" s="44"/>
      <c r="S362" s="43"/>
      <c r="T362" s="43"/>
      <c r="U362" s="43"/>
      <c r="V362" s="43"/>
      <c r="W362" s="43"/>
    </row>
    <row r="363" spans="1:23" s="2" customFormat="1" x14ac:dyDescent="0.25">
      <c r="A363" s="53"/>
      <c r="B363" s="46" t="str">
        <f>IFERROR(VLOOKUP(A363,'District Lookup'!A:B,2,FALSE),"")</f>
        <v/>
      </c>
      <c r="C363" s="53"/>
      <c r="D363" s="40" t="str">
        <f t="shared" si="20"/>
        <v/>
      </c>
      <c r="E363" s="46" t="str">
        <f>IFERROR(VLOOKUP(D363,DistrictSchool!C356:D5083,2,FALSE),"")</f>
        <v/>
      </c>
      <c r="F363" s="53"/>
      <c r="G363" s="41" t="str">
        <f t="shared" si="21"/>
        <v/>
      </c>
      <c r="H363" s="46" t="str">
        <f>IFERROR(VLOOKUP(G363,'Lookup PRAcademy'!A:I,9,FALSE),"")</f>
        <v/>
      </c>
      <c r="I363" s="43"/>
      <c r="J363" s="50" t="str">
        <f t="shared" si="22"/>
        <v/>
      </c>
      <c r="K363" s="43" t="str">
        <f>IFERROR(VLOOKUP(J363,'Lookup PRAcademy'!C356:D5309,2,FALSE),"")</f>
        <v/>
      </c>
      <c r="L363" s="43"/>
      <c r="M363" s="43"/>
      <c r="N363" s="53"/>
      <c r="O363" s="53"/>
      <c r="P363" s="40" t="str">
        <f t="shared" si="23"/>
        <v/>
      </c>
      <c r="Q363" s="49" t="str">
        <f>IFERROR(VLOOKUP(P363,'Lookup PRAcademy'!$C$2:$I$4955,7,FALSE),"")</f>
        <v/>
      </c>
      <c r="R363" s="44"/>
      <c r="S363" s="43"/>
      <c r="T363" s="43"/>
      <c r="U363" s="43"/>
      <c r="V363" s="43"/>
      <c r="W363" s="43"/>
    </row>
    <row r="364" spans="1:23" s="2" customFormat="1" x14ac:dyDescent="0.25">
      <c r="A364" s="53"/>
      <c r="B364" s="46" t="str">
        <f>IFERROR(VLOOKUP(A364,'District Lookup'!A:B,2,FALSE),"")</f>
        <v/>
      </c>
      <c r="C364" s="53"/>
      <c r="D364" s="40" t="str">
        <f t="shared" si="20"/>
        <v/>
      </c>
      <c r="E364" s="46" t="str">
        <f>IFERROR(VLOOKUP(D364,DistrictSchool!C357:D5084,2,FALSE),"")</f>
        <v/>
      </c>
      <c r="F364" s="53"/>
      <c r="G364" s="41" t="str">
        <f t="shared" si="21"/>
        <v/>
      </c>
      <c r="H364" s="46" t="str">
        <f>IFERROR(VLOOKUP(G364,'Lookup PRAcademy'!A:I,9,FALSE),"")</f>
        <v/>
      </c>
      <c r="I364" s="43"/>
      <c r="J364" s="50" t="str">
        <f t="shared" si="22"/>
        <v/>
      </c>
      <c r="K364" s="43" t="str">
        <f>IFERROR(VLOOKUP(J364,'Lookup PRAcademy'!C357:D5310,2,FALSE),"")</f>
        <v/>
      </c>
      <c r="L364" s="43"/>
      <c r="M364" s="43"/>
      <c r="N364" s="53"/>
      <c r="O364" s="53"/>
      <c r="P364" s="40" t="str">
        <f t="shared" si="23"/>
        <v/>
      </c>
      <c r="Q364" s="49" t="str">
        <f>IFERROR(VLOOKUP(P364,'Lookup PRAcademy'!$C$2:$I$4955,7,FALSE),"")</f>
        <v/>
      </c>
      <c r="R364" s="44"/>
      <c r="S364" s="43"/>
      <c r="T364" s="43"/>
      <c r="U364" s="43"/>
      <c r="V364" s="43"/>
      <c r="W364" s="43"/>
    </row>
    <row r="365" spans="1:23" s="2" customFormat="1" x14ac:dyDescent="0.25">
      <c r="A365" s="53"/>
      <c r="B365" s="46" t="str">
        <f>IFERROR(VLOOKUP(A365,'District Lookup'!A:B,2,FALSE),"")</f>
        <v/>
      </c>
      <c r="C365" s="53"/>
      <c r="D365" s="40" t="str">
        <f t="shared" si="20"/>
        <v/>
      </c>
      <c r="E365" s="46" t="str">
        <f>IFERROR(VLOOKUP(D365,DistrictSchool!C358:D5085,2,FALSE),"")</f>
        <v/>
      </c>
      <c r="F365" s="53"/>
      <c r="G365" s="41" t="str">
        <f t="shared" si="21"/>
        <v/>
      </c>
      <c r="H365" s="46" t="str">
        <f>IFERROR(VLOOKUP(G365,'Lookup PRAcademy'!A:I,9,FALSE),"")</f>
        <v/>
      </c>
      <c r="I365" s="43"/>
      <c r="J365" s="50" t="str">
        <f t="shared" si="22"/>
        <v/>
      </c>
      <c r="K365" s="43" t="str">
        <f>IFERROR(VLOOKUP(J365,'Lookup PRAcademy'!C358:D5311,2,FALSE),"")</f>
        <v/>
      </c>
      <c r="L365" s="43"/>
      <c r="M365" s="43"/>
      <c r="N365" s="53"/>
      <c r="O365" s="53"/>
      <c r="P365" s="40" t="str">
        <f t="shared" si="23"/>
        <v/>
      </c>
      <c r="Q365" s="49" t="str">
        <f>IFERROR(VLOOKUP(P365,'Lookup PRAcademy'!$C$2:$I$4955,7,FALSE),"")</f>
        <v/>
      </c>
      <c r="R365" s="44"/>
      <c r="S365" s="43"/>
      <c r="T365" s="43"/>
      <c r="U365" s="43"/>
      <c r="V365" s="43"/>
      <c r="W365" s="43"/>
    </row>
    <row r="366" spans="1:23" s="2" customFormat="1" x14ac:dyDescent="0.25">
      <c r="A366" s="53"/>
      <c r="B366" s="46" t="str">
        <f>IFERROR(VLOOKUP(A366,'District Lookup'!A:B,2,FALSE),"")</f>
        <v/>
      </c>
      <c r="C366" s="53"/>
      <c r="D366" s="40" t="str">
        <f t="shared" si="20"/>
        <v/>
      </c>
      <c r="E366" s="46" t="str">
        <f>IFERROR(VLOOKUP(D366,DistrictSchool!C359:D5086,2,FALSE),"")</f>
        <v/>
      </c>
      <c r="F366" s="53"/>
      <c r="G366" s="41" t="str">
        <f t="shared" si="21"/>
        <v/>
      </c>
      <c r="H366" s="46" t="str">
        <f>IFERROR(VLOOKUP(G366,'Lookup PRAcademy'!A:I,9,FALSE),"")</f>
        <v/>
      </c>
      <c r="I366" s="43"/>
      <c r="J366" s="50" t="str">
        <f t="shared" si="22"/>
        <v/>
      </c>
      <c r="K366" s="43" t="str">
        <f>IFERROR(VLOOKUP(J366,'Lookup PRAcademy'!C359:D5312,2,FALSE),"")</f>
        <v/>
      </c>
      <c r="L366" s="43"/>
      <c r="M366" s="43"/>
      <c r="N366" s="53"/>
      <c r="O366" s="53"/>
      <c r="P366" s="40" t="str">
        <f t="shared" si="23"/>
        <v/>
      </c>
      <c r="Q366" s="49" t="str">
        <f>IFERROR(VLOOKUP(P366,'Lookup PRAcademy'!$C$2:$I$4955,7,FALSE),"")</f>
        <v/>
      </c>
      <c r="R366" s="44"/>
      <c r="S366" s="43"/>
      <c r="T366" s="43"/>
      <c r="U366" s="43"/>
      <c r="V366" s="43"/>
      <c r="W366" s="43"/>
    </row>
    <row r="367" spans="1:23" s="2" customFormat="1" x14ac:dyDescent="0.25">
      <c r="A367" s="53"/>
      <c r="B367" s="46" t="str">
        <f>IFERROR(VLOOKUP(A367,'District Lookup'!A:B,2,FALSE),"")</f>
        <v/>
      </c>
      <c r="C367" s="53"/>
      <c r="D367" s="40" t="str">
        <f t="shared" si="20"/>
        <v/>
      </c>
      <c r="E367" s="46" t="str">
        <f>IFERROR(VLOOKUP(D367,DistrictSchool!C360:D5087,2,FALSE),"")</f>
        <v/>
      </c>
      <c r="F367" s="53"/>
      <c r="G367" s="41" t="str">
        <f t="shared" si="21"/>
        <v/>
      </c>
      <c r="H367" s="46" t="str">
        <f>IFERROR(VLOOKUP(G367,'Lookup PRAcademy'!A:I,9,FALSE),"")</f>
        <v/>
      </c>
      <c r="I367" s="43"/>
      <c r="J367" s="50" t="str">
        <f t="shared" si="22"/>
        <v/>
      </c>
      <c r="K367" s="43" t="str">
        <f>IFERROR(VLOOKUP(J367,'Lookup PRAcademy'!C360:D5313,2,FALSE),"")</f>
        <v/>
      </c>
      <c r="L367" s="43"/>
      <c r="M367" s="43"/>
      <c r="N367" s="53"/>
      <c r="O367" s="53"/>
      <c r="P367" s="40" t="str">
        <f t="shared" si="23"/>
        <v/>
      </c>
      <c r="Q367" s="49" t="str">
        <f>IFERROR(VLOOKUP(P367,'Lookup PRAcademy'!$C$2:$I$4955,7,FALSE),"")</f>
        <v/>
      </c>
      <c r="R367" s="44"/>
      <c r="S367" s="43"/>
      <c r="T367" s="43"/>
      <c r="U367" s="43"/>
      <c r="V367" s="43"/>
      <c r="W367" s="43"/>
    </row>
    <row r="368" spans="1:23" s="2" customFormat="1" x14ac:dyDescent="0.25">
      <c r="A368" s="53"/>
      <c r="B368" s="46" t="str">
        <f>IFERROR(VLOOKUP(A368,'District Lookup'!A:B,2,FALSE),"")</f>
        <v/>
      </c>
      <c r="C368" s="53"/>
      <c r="D368" s="40" t="str">
        <f t="shared" si="20"/>
        <v/>
      </c>
      <c r="E368" s="46" t="str">
        <f>IFERROR(VLOOKUP(D368,DistrictSchool!C361:D5088,2,FALSE),"")</f>
        <v/>
      </c>
      <c r="F368" s="53"/>
      <c r="G368" s="41" t="str">
        <f t="shared" si="21"/>
        <v/>
      </c>
      <c r="H368" s="46" t="str">
        <f>IFERROR(VLOOKUP(G368,'Lookup PRAcademy'!A:I,9,FALSE),"")</f>
        <v/>
      </c>
      <c r="I368" s="43"/>
      <c r="J368" s="50" t="str">
        <f t="shared" si="22"/>
        <v/>
      </c>
      <c r="K368" s="43" t="str">
        <f>IFERROR(VLOOKUP(J368,'Lookup PRAcademy'!C361:D5314,2,FALSE),"")</f>
        <v/>
      </c>
      <c r="L368" s="43"/>
      <c r="M368" s="43"/>
      <c r="N368" s="53"/>
      <c r="O368" s="53"/>
      <c r="P368" s="40" t="str">
        <f t="shared" si="23"/>
        <v/>
      </c>
      <c r="Q368" s="49" t="str">
        <f>IFERROR(VLOOKUP(P368,'Lookup PRAcademy'!$C$2:$I$4955,7,FALSE),"")</f>
        <v/>
      </c>
      <c r="R368" s="44"/>
      <c r="S368" s="43"/>
      <c r="T368" s="43"/>
      <c r="U368" s="43"/>
      <c r="V368" s="43"/>
      <c r="W368" s="43"/>
    </row>
    <row r="369" spans="1:23" s="2" customFormat="1" x14ac:dyDescent="0.25">
      <c r="A369" s="53"/>
      <c r="B369" s="46" t="str">
        <f>IFERROR(VLOOKUP(A369,'District Lookup'!A:B,2,FALSE),"")</f>
        <v/>
      </c>
      <c r="C369" s="53"/>
      <c r="D369" s="40" t="str">
        <f t="shared" si="20"/>
        <v/>
      </c>
      <c r="E369" s="46" t="str">
        <f>IFERROR(VLOOKUP(D369,DistrictSchool!C362:D5089,2,FALSE),"")</f>
        <v/>
      </c>
      <c r="F369" s="53"/>
      <c r="G369" s="41" t="str">
        <f t="shared" si="21"/>
        <v/>
      </c>
      <c r="H369" s="46" t="str">
        <f>IFERROR(VLOOKUP(G369,'Lookup PRAcademy'!A:I,9,FALSE),"")</f>
        <v/>
      </c>
      <c r="I369" s="43"/>
      <c r="J369" s="50" t="str">
        <f t="shared" si="22"/>
        <v/>
      </c>
      <c r="K369" s="43" t="str">
        <f>IFERROR(VLOOKUP(J369,'Lookup PRAcademy'!C362:D5315,2,FALSE),"")</f>
        <v/>
      </c>
      <c r="L369" s="43"/>
      <c r="M369" s="43"/>
      <c r="N369" s="53"/>
      <c r="O369" s="53"/>
      <c r="P369" s="40" t="str">
        <f t="shared" si="23"/>
        <v/>
      </c>
      <c r="Q369" s="49" t="str">
        <f>IFERROR(VLOOKUP(P369,'Lookup PRAcademy'!$C$2:$I$4955,7,FALSE),"")</f>
        <v/>
      </c>
      <c r="R369" s="44"/>
      <c r="S369" s="43"/>
      <c r="T369" s="43"/>
      <c r="U369" s="43"/>
      <c r="V369" s="43"/>
      <c r="W369" s="43"/>
    </row>
    <row r="370" spans="1:23" s="2" customFormat="1" x14ac:dyDescent="0.25">
      <c r="A370" s="53"/>
      <c r="B370" s="46" t="str">
        <f>IFERROR(VLOOKUP(A370,'District Lookup'!A:B,2,FALSE),"")</f>
        <v/>
      </c>
      <c r="C370" s="53"/>
      <c r="D370" s="40" t="str">
        <f t="shared" si="20"/>
        <v/>
      </c>
      <c r="E370" s="46" t="str">
        <f>IFERROR(VLOOKUP(D370,DistrictSchool!C363:D5090,2,FALSE),"")</f>
        <v/>
      </c>
      <c r="F370" s="53"/>
      <c r="G370" s="41" t="str">
        <f t="shared" si="21"/>
        <v/>
      </c>
      <c r="H370" s="46" t="str">
        <f>IFERROR(VLOOKUP(G370,'Lookup PRAcademy'!A:I,9,FALSE),"")</f>
        <v/>
      </c>
      <c r="I370" s="43"/>
      <c r="J370" s="50" t="str">
        <f t="shared" si="22"/>
        <v/>
      </c>
      <c r="K370" s="43" t="str">
        <f>IFERROR(VLOOKUP(J370,'Lookup PRAcademy'!C363:D5316,2,FALSE),"")</f>
        <v/>
      </c>
      <c r="L370" s="43"/>
      <c r="M370" s="43"/>
      <c r="N370" s="53"/>
      <c r="O370" s="53"/>
      <c r="P370" s="40" t="str">
        <f t="shared" si="23"/>
        <v/>
      </c>
      <c r="Q370" s="49" t="str">
        <f>IFERROR(VLOOKUP(P370,'Lookup PRAcademy'!$C$2:$I$4955,7,FALSE),"")</f>
        <v/>
      </c>
      <c r="R370" s="44"/>
      <c r="S370" s="43"/>
      <c r="T370" s="43"/>
      <c r="U370" s="43"/>
      <c r="V370" s="43"/>
      <c r="W370" s="43"/>
    </row>
    <row r="371" spans="1:23" s="2" customFormat="1" x14ac:dyDescent="0.25">
      <c r="A371" s="53"/>
      <c r="B371" s="46" t="str">
        <f>IFERROR(VLOOKUP(A371,'District Lookup'!A:B,2,FALSE),"")</f>
        <v/>
      </c>
      <c r="C371" s="53"/>
      <c r="D371" s="40" t="str">
        <f t="shared" si="20"/>
        <v/>
      </c>
      <c r="E371" s="46" t="str">
        <f>IFERROR(VLOOKUP(D371,DistrictSchool!C364:D5091,2,FALSE),"")</f>
        <v/>
      </c>
      <c r="F371" s="53"/>
      <c r="G371" s="41" t="str">
        <f t="shared" si="21"/>
        <v/>
      </c>
      <c r="H371" s="46" t="str">
        <f>IFERROR(VLOOKUP(G371,'Lookup PRAcademy'!A:I,9,FALSE),"")</f>
        <v/>
      </c>
      <c r="I371" s="43"/>
      <c r="J371" s="50" t="str">
        <f t="shared" si="22"/>
        <v/>
      </c>
      <c r="K371" s="43" t="str">
        <f>IFERROR(VLOOKUP(J371,'Lookup PRAcademy'!C364:D5317,2,FALSE),"")</f>
        <v/>
      </c>
      <c r="L371" s="43"/>
      <c r="M371" s="43"/>
      <c r="N371" s="53"/>
      <c r="O371" s="53"/>
      <c r="P371" s="40" t="str">
        <f t="shared" si="23"/>
        <v/>
      </c>
      <c r="Q371" s="49" t="str">
        <f>IFERROR(VLOOKUP(P371,'Lookup PRAcademy'!$C$2:$I$4955,7,FALSE),"")</f>
        <v/>
      </c>
      <c r="R371" s="44"/>
      <c r="S371" s="43"/>
      <c r="T371" s="43"/>
      <c r="U371" s="43"/>
      <c r="V371" s="43"/>
      <c r="W371" s="43"/>
    </row>
    <row r="372" spans="1:23" s="2" customFormat="1" x14ac:dyDescent="0.25">
      <c r="A372" s="53"/>
      <c r="B372" s="46" t="str">
        <f>IFERROR(VLOOKUP(A372,'District Lookup'!A:B,2,FALSE),"")</f>
        <v/>
      </c>
      <c r="C372" s="53"/>
      <c r="D372" s="40" t="str">
        <f t="shared" si="20"/>
        <v/>
      </c>
      <c r="E372" s="46" t="str">
        <f>IFERROR(VLOOKUP(D372,DistrictSchool!C365:D5092,2,FALSE),"")</f>
        <v/>
      </c>
      <c r="F372" s="53"/>
      <c r="G372" s="41" t="str">
        <f t="shared" si="21"/>
        <v/>
      </c>
      <c r="H372" s="46" t="str">
        <f>IFERROR(VLOOKUP(G372,'Lookup PRAcademy'!A:I,9,FALSE),"")</f>
        <v/>
      </c>
      <c r="I372" s="43"/>
      <c r="J372" s="50" t="str">
        <f t="shared" si="22"/>
        <v/>
      </c>
      <c r="K372" s="43" t="str">
        <f>IFERROR(VLOOKUP(J372,'Lookup PRAcademy'!C365:D5318,2,FALSE),"")</f>
        <v/>
      </c>
      <c r="L372" s="43"/>
      <c r="M372" s="43"/>
      <c r="N372" s="53"/>
      <c r="O372" s="53"/>
      <c r="P372" s="40" t="str">
        <f t="shared" si="23"/>
        <v/>
      </c>
      <c r="Q372" s="49" t="str">
        <f>IFERROR(VLOOKUP(P372,'Lookup PRAcademy'!$C$2:$I$4955,7,FALSE),"")</f>
        <v/>
      </c>
      <c r="R372" s="44"/>
      <c r="S372" s="43"/>
      <c r="T372" s="43"/>
      <c r="U372" s="43"/>
      <c r="V372" s="43"/>
      <c r="W372" s="43"/>
    </row>
    <row r="373" spans="1:23" s="2" customFormat="1" x14ac:dyDescent="0.25">
      <c r="A373" s="53"/>
      <c r="B373" s="46" t="str">
        <f>IFERROR(VLOOKUP(A373,'District Lookup'!A:B,2,FALSE),"")</f>
        <v/>
      </c>
      <c r="C373" s="53"/>
      <c r="D373" s="40" t="str">
        <f t="shared" si="20"/>
        <v/>
      </c>
      <c r="E373" s="46" t="str">
        <f>IFERROR(VLOOKUP(D373,DistrictSchool!C366:D5093,2,FALSE),"")</f>
        <v/>
      </c>
      <c r="F373" s="53"/>
      <c r="G373" s="41" t="str">
        <f t="shared" si="21"/>
        <v/>
      </c>
      <c r="H373" s="46" t="str">
        <f>IFERROR(VLOOKUP(G373,'Lookup PRAcademy'!A:I,9,FALSE),"")</f>
        <v/>
      </c>
      <c r="I373" s="43"/>
      <c r="J373" s="50" t="str">
        <f t="shared" si="22"/>
        <v/>
      </c>
      <c r="K373" s="43" t="str">
        <f>IFERROR(VLOOKUP(J373,'Lookup PRAcademy'!C366:D5319,2,FALSE),"")</f>
        <v/>
      </c>
      <c r="L373" s="43"/>
      <c r="M373" s="43"/>
      <c r="N373" s="53"/>
      <c r="O373" s="53"/>
      <c r="P373" s="40" t="str">
        <f t="shared" si="23"/>
        <v/>
      </c>
      <c r="Q373" s="49" t="str">
        <f>IFERROR(VLOOKUP(P373,'Lookup PRAcademy'!$C$2:$I$4955,7,FALSE),"")</f>
        <v/>
      </c>
      <c r="R373" s="44"/>
      <c r="S373" s="43"/>
      <c r="T373" s="43"/>
      <c r="U373" s="43"/>
      <c r="V373" s="43"/>
      <c r="W373" s="43"/>
    </row>
    <row r="374" spans="1:23" s="2" customFormat="1" x14ac:dyDescent="0.25">
      <c r="A374" s="53"/>
      <c r="B374" s="46" t="str">
        <f>IFERROR(VLOOKUP(A374,'District Lookup'!A:B,2,FALSE),"")</f>
        <v/>
      </c>
      <c r="C374" s="53"/>
      <c r="D374" s="40" t="str">
        <f t="shared" si="20"/>
        <v/>
      </c>
      <c r="E374" s="46" t="str">
        <f>IFERROR(VLOOKUP(D374,DistrictSchool!C367:D5094,2,FALSE),"")</f>
        <v/>
      </c>
      <c r="F374" s="53"/>
      <c r="G374" s="41" t="str">
        <f t="shared" si="21"/>
        <v/>
      </c>
      <c r="H374" s="46" t="str">
        <f>IFERROR(VLOOKUP(G374,'Lookup PRAcademy'!A:I,9,FALSE),"")</f>
        <v/>
      </c>
      <c r="I374" s="43"/>
      <c r="J374" s="50" t="str">
        <f t="shared" si="22"/>
        <v/>
      </c>
      <c r="K374" s="43" t="str">
        <f>IFERROR(VLOOKUP(J374,'Lookup PRAcademy'!C367:D5320,2,FALSE),"")</f>
        <v/>
      </c>
      <c r="L374" s="43"/>
      <c r="M374" s="43"/>
      <c r="N374" s="53"/>
      <c r="O374" s="53"/>
      <c r="P374" s="40" t="str">
        <f t="shared" si="23"/>
        <v/>
      </c>
      <c r="Q374" s="49" t="str">
        <f>IFERROR(VLOOKUP(P374,'Lookup PRAcademy'!$C$2:$I$4955,7,FALSE),"")</f>
        <v/>
      </c>
      <c r="R374" s="44"/>
      <c r="S374" s="43"/>
      <c r="T374" s="43"/>
      <c r="U374" s="43"/>
      <c r="V374" s="43"/>
      <c r="W374" s="43"/>
    </row>
    <row r="375" spans="1:23" s="2" customFormat="1" x14ac:dyDescent="0.25">
      <c r="A375" s="53"/>
      <c r="B375" s="46" t="str">
        <f>IFERROR(VLOOKUP(A375,'District Lookup'!A:B,2,FALSE),"")</f>
        <v/>
      </c>
      <c r="C375" s="53"/>
      <c r="D375" s="40" t="str">
        <f t="shared" si="20"/>
        <v/>
      </c>
      <c r="E375" s="46" t="str">
        <f>IFERROR(VLOOKUP(D375,DistrictSchool!C368:D5095,2,FALSE),"")</f>
        <v/>
      </c>
      <c r="F375" s="53"/>
      <c r="G375" s="41" t="str">
        <f t="shared" si="21"/>
        <v/>
      </c>
      <c r="H375" s="46" t="str">
        <f>IFERROR(VLOOKUP(G375,'Lookup PRAcademy'!A:I,9,FALSE),"")</f>
        <v/>
      </c>
      <c r="I375" s="43"/>
      <c r="J375" s="50" t="str">
        <f t="shared" si="22"/>
        <v/>
      </c>
      <c r="K375" s="43" t="str">
        <f>IFERROR(VLOOKUP(J375,'Lookup PRAcademy'!C368:D5321,2,FALSE),"")</f>
        <v/>
      </c>
      <c r="L375" s="43"/>
      <c r="M375" s="43"/>
      <c r="N375" s="53"/>
      <c r="O375" s="53"/>
      <c r="P375" s="40" t="str">
        <f t="shared" si="23"/>
        <v/>
      </c>
      <c r="Q375" s="49" t="str">
        <f>IFERROR(VLOOKUP(P375,'Lookup PRAcademy'!$C$2:$I$4955,7,FALSE),"")</f>
        <v/>
      </c>
      <c r="R375" s="44"/>
      <c r="S375" s="43"/>
      <c r="T375" s="43"/>
      <c r="U375" s="43"/>
      <c r="V375" s="43"/>
      <c r="W375" s="43"/>
    </row>
    <row r="376" spans="1:23" s="2" customFormat="1" x14ac:dyDescent="0.25">
      <c r="A376" s="53"/>
      <c r="B376" s="46" t="str">
        <f>IFERROR(VLOOKUP(A376,'District Lookup'!A:B,2,FALSE),"")</f>
        <v/>
      </c>
      <c r="C376" s="53"/>
      <c r="D376" s="40" t="str">
        <f t="shared" si="20"/>
        <v/>
      </c>
      <c r="E376" s="46" t="str">
        <f>IFERROR(VLOOKUP(D376,DistrictSchool!C369:D5096,2,FALSE),"")</f>
        <v/>
      </c>
      <c r="F376" s="53"/>
      <c r="G376" s="41" t="str">
        <f t="shared" si="21"/>
        <v/>
      </c>
      <c r="H376" s="46" t="str">
        <f>IFERROR(VLOOKUP(G376,'Lookup PRAcademy'!A:I,9,FALSE),"")</f>
        <v/>
      </c>
      <c r="I376" s="43"/>
      <c r="J376" s="50" t="str">
        <f t="shared" si="22"/>
        <v/>
      </c>
      <c r="K376" s="43" t="str">
        <f>IFERROR(VLOOKUP(J376,'Lookup PRAcademy'!C369:D5322,2,FALSE),"")</f>
        <v/>
      </c>
      <c r="L376" s="43"/>
      <c r="M376" s="43"/>
      <c r="N376" s="53"/>
      <c r="O376" s="53"/>
      <c r="P376" s="40" t="str">
        <f t="shared" si="23"/>
        <v/>
      </c>
      <c r="Q376" s="49" t="str">
        <f>IFERROR(VLOOKUP(P376,'Lookup PRAcademy'!$C$2:$I$4955,7,FALSE),"")</f>
        <v/>
      </c>
      <c r="R376" s="44"/>
      <c r="S376" s="43"/>
      <c r="T376" s="43"/>
      <c r="U376" s="43"/>
      <c r="V376" s="43"/>
      <c r="W376" s="43"/>
    </row>
    <row r="377" spans="1:23" s="2" customFormat="1" x14ac:dyDescent="0.25">
      <c r="A377" s="53"/>
      <c r="B377" s="46" t="str">
        <f>IFERROR(VLOOKUP(A377,'District Lookup'!A:B,2,FALSE),"")</f>
        <v/>
      </c>
      <c r="C377" s="53"/>
      <c r="D377" s="40" t="str">
        <f t="shared" si="20"/>
        <v/>
      </c>
      <c r="E377" s="46" t="str">
        <f>IFERROR(VLOOKUP(D377,DistrictSchool!C370:D5097,2,FALSE),"")</f>
        <v/>
      </c>
      <c r="F377" s="53"/>
      <c r="G377" s="41" t="str">
        <f t="shared" si="21"/>
        <v/>
      </c>
      <c r="H377" s="46" t="str">
        <f>IFERROR(VLOOKUP(G377,'Lookup PRAcademy'!A:I,9,FALSE),"")</f>
        <v/>
      </c>
      <c r="I377" s="43"/>
      <c r="J377" s="50" t="str">
        <f t="shared" si="22"/>
        <v/>
      </c>
      <c r="K377" s="43" t="str">
        <f>IFERROR(VLOOKUP(J377,'Lookup PRAcademy'!C370:D5323,2,FALSE),"")</f>
        <v/>
      </c>
      <c r="L377" s="43"/>
      <c r="M377" s="43"/>
      <c r="N377" s="53"/>
      <c r="O377" s="53"/>
      <c r="P377" s="40" t="str">
        <f t="shared" si="23"/>
        <v/>
      </c>
      <c r="Q377" s="49" t="str">
        <f>IFERROR(VLOOKUP(P377,'Lookup PRAcademy'!$C$2:$I$4955,7,FALSE),"")</f>
        <v/>
      </c>
      <c r="R377" s="44"/>
      <c r="S377" s="43"/>
      <c r="T377" s="43"/>
      <c r="U377" s="43"/>
      <c r="V377" s="43"/>
      <c r="W377" s="43"/>
    </row>
    <row r="378" spans="1:23" s="2" customFormat="1" x14ac:dyDescent="0.25">
      <c r="A378" s="53"/>
      <c r="B378" s="46" t="str">
        <f>IFERROR(VLOOKUP(A378,'District Lookup'!A:B,2,FALSE),"")</f>
        <v/>
      </c>
      <c r="C378" s="53"/>
      <c r="D378" s="40" t="str">
        <f t="shared" si="20"/>
        <v/>
      </c>
      <c r="E378" s="46" t="str">
        <f>IFERROR(VLOOKUP(D378,DistrictSchool!C371:D5098,2,FALSE),"")</f>
        <v/>
      </c>
      <c r="F378" s="53"/>
      <c r="G378" s="41" t="str">
        <f t="shared" si="21"/>
        <v/>
      </c>
      <c r="H378" s="46" t="str">
        <f>IFERROR(VLOOKUP(G378,'Lookup PRAcademy'!A:I,9,FALSE),"")</f>
        <v/>
      </c>
      <c r="I378" s="43"/>
      <c r="J378" s="50" t="str">
        <f t="shared" si="22"/>
        <v/>
      </c>
      <c r="K378" s="43" t="str">
        <f>IFERROR(VLOOKUP(J378,'Lookup PRAcademy'!C371:D5324,2,FALSE),"")</f>
        <v/>
      </c>
      <c r="L378" s="43"/>
      <c r="M378" s="43"/>
      <c r="N378" s="53"/>
      <c r="O378" s="53"/>
      <c r="P378" s="40" t="str">
        <f t="shared" si="23"/>
        <v/>
      </c>
      <c r="Q378" s="49" t="str">
        <f>IFERROR(VLOOKUP(P378,'Lookup PRAcademy'!$C$2:$I$4955,7,FALSE),"")</f>
        <v/>
      </c>
      <c r="R378" s="44"/>
      <c r="S378" s="43"/>
      <c r="T378" s="43"/>
      <c r="U378" s="43"/>
      <c r="V378" s="43"/>
      <c r="W378" s="43"/>
    </row>
    <row r="379" spans="1:23" s="2" customFormat="1" x14ac:dyDescent="0.25">
      <c r="A379" s="53"/>
      <c r="B379" s="46" t="str">
        <f>IFERROR(VLOOKUP(A379,'District Lookup'!A:B,2,FALSE),"")</f>
        <v/>
      </c>
      <c r="C379" s="53"/>
      <c r="D379" s="40" t="str">
        <f t="shared" si="20"/>
        <v/>
      </c>
      <c r="E379" s="46" t="str">
        <f>IFERROR(VLOOKUP(D379,DistrictSchool!C372:D5099,2,FALSE),"")</f>
        <v/>
      </c>
      <c r="F379" s="53"/>
      <c r="G379" s="41" t="str">
        <f t="shared" si="21"/>
        <v/>
      </c>
      <c r="H379" s="46" t="str">
        <f>IFERROR(VLOOKUP(G379,'Lookup PRAcademy'!A:I,9,FALSE),"")</f>
        <v/>
      </c>
      <c r="I379" s="43"/>
      <c r="J379" s="50" t="str">
        <f t="shared" si="22"/>
        <v/>
      </c>
      <c r="K379" s="43" t="str">
        <f>IFERROR(VLOOKUP(J379,'Lookup PRAcademy'!C372:D5325,2,FALSE),"")</f>
        <v/>
      </c>
      <c r="L379" s="43"/>
      <c r="M379" s="43"/>
      <c r="N379" s="53"/>
      <c r="O379" s="53"/>
      <c r="P379" s="40" t="str">
        <f t="shared" si="23"/>
        <v/>
      </c>
      <c r="Q379" s="49" t="str">
        <f>IFERROR(VLOOKUP(P379,'Lookup PRAcademy'!$C$2:$I$4955,7,FALSE),"")</f>
        <v/>
      </c>
      <c r="R379" s="44"/>
      <c r="S379" s="43"/>
      <c r="T379" s="43"/>
      <c r="U379" s="43"/>
      <c r="V379" s="43"/>
      <c r="W379" s="43"/>
    </row>
    <row r="380" spans="1:23" s="2" customFormat="1" x14ac:dyDescent="0.25">
      <c r="A380" s="53"/>
      <c r="B380" s="46" t="str">
        <f>IFERROR(VLOOKUP(A380,'District Lookup'!A:B,2,FALSE),"")</f>
        <v/>
      </c>
      <c r="C380" s="53"/>
      <c r="D380" s="40" t="str">
        <f t="shared" si="20"/>
        <v/>
      </c>
      <c r="E380" s="46" t="str">
        <f>IFERROR(VLOOKUP(D380,DistrictSchool!C373:D5100,2,FALSE),"")</f>
        <v/>
      </c>
      <c r="F380" s="53"/>
      <c r="G380" s="41" t="str">
        <f t="shared" si="21"/>
        <v/>
      </c>
      <c r="H380" s="46" t="str">
        <f>IFERROR(VLOOKUP(G380,'Lookup PRAcademy'!A:I,9,FALSE),"")</f>
        <v/>
      </c>
      <c r="I380" s="43"/>
      <c r="J380" s="50" t="str">
        <f t="shared" si="22"/>
        <v/>
      </c>
      <c r="K380" s="43" t="str">
        <f>IFERROR(VLOOKUP(J380,'Lookup PRAcademy'!C373:D5326,2,FALSE),"")</f>
        <v/>
      </c>
      <c r="L380" s="43"/>
      <c r="M380" s="43"/>
      <c r="N380" s="53"/>
      <c r="O380" s="53"/>
      <c r="P380" s="40" t="str">
        <f t="shared" si="23"/>
        <v/>
      </c>
      <c r="Q380" s="49" t="str">
        <f>IFERROR(VLOOKUP(P380,'Lookup PRAcademy'!$C$2:$I$4955,7,FALSE),"")</f>
        <v/>
      </c>
      <c r="R380" s="44"/>
      <c r="S380" s="43"/>
      <c r="T380" s="43"/>
      <c r="U380" s="43"/>
      <c r="V380" s="43"/>
      <c r="W380" s="43"/>
    </row>
    <row r="381" spans="1:23" s="2" customFormat="1" x14ac:dyDescent="0.25">
      <c r="A381" s="53"/>
      <c r="B381" s="46" t="str">
        <f>IFERROR(VLOOKUP(A381,'District Lookup'!A:B,2,FALSE),"")</f>
        <v/>
      </c>
      <c r="C381" s="53"/>
      <c r="D381" s="40" t="str">
        <f t="shared" si="20"/>
        <v/>
      </c>
      <c r="E381" s="46" t="str">
        <f>IFERROR(VLOOKUP(D381,DistrictSchool!C374:D5101,2,FALSE),"")</f>
        <v/>
      </c>
      <c r="F381" s="53"/>
      <c r="G381" s="41" t="str">
        <f t="shared" si="21"/>
        <v/>
      </c>
      <c r="H381" s="46" t="str">
        <f>IFERROR(VLOOKUP(G381,'Lookup PRAcademy'!A:I,9,FALSE),"")</f>
        <v/>
      </c>
      <c r="I381" s="43"/>
      <c r="J381" s="50" t="str">
        <f t="shared" si="22"/>
        <v/>
      </c>
      <c r="K381" s="43" t="str">
        <f>IFERROR(VLOOKUP(J381,'Lookup PRAcademy'!C374:D5327,2,FALSE),"")</f>
        <v/>
      </c>
      <c r="L381" s="43"/>
      <c r="M381" s="43"/>
      <c r="N381" s="53"/>
      <c r="O381" s="53"/>
      <c r="P381" s="40" t="str">
        <f t="shared" si="23"/>
        <v/>
      </c>
      <c r="Q381" s="49" t="str">
        <f>IFERROR(VLOOKUP(P381,'Lookup PRAcademy'!$C$2:$I$4955,7,FALSE),"")</f>
        <v/>
      </c>
      <c r="R381" s="44"/>
      <c r="S381" s="43"/>
      <c r="T381" s="43"/>
      <c r="U381" s="43"/>
      <c r="V381" s="43"/>
      <c r="W381" s="43"/>
    </row>
    <row r="382" spans="1:23" s="2" customFormat="1" x14ac:dyDescent="0.25">
      <c r="A382" s="53"/>
      <c r="B382" s="46" t="str">
        <f>IFERROR(VLOOKUP(A382,'District Lookup'!A:B,2,FALSE),"")</f>
        <v/>
      </c>
      <c r="C382" s="53"/>
      <c r="D382" s="40" t="str">
        <f t="shared" si="20"/>
        <v/>
      </c>
      <c r="E382" s="46" t="str">
        <f>IFERROR(VLOOKUP(D382,DistrictSchool!C375:D5102,2,FALSE),"")</f>
        <v/>
      </c>
      <c r="F382" s="53"/>
      <c r="G382" s="41" t="str">
        <f t="shared" si="21"/>
        <v/>
      </c>
      <c r="H382" s="46" t="str">
        <f>IFERROR(VLOOKUP(G382,'Lookup PRAcademy'!A:I,9,FALSE),"")</f>
        <v/>
      </c>
      <c r="I382" s="43"/>
      <c r="J382" s="50" t="str">
        <f t="shared" si="22"/>
        <v/>
      </c>
      <c r="K382" s="43" t="str">
        <f>IFERROR(VLOOKUP(J382,'Lookup PRAcademy'!C375:D5328,2,FALSE),"")</f>
        <v/>
      </c>
      <c r="L382" s="43"/>
      <c r="M382" s="43"/>
      <c r="N382" s="53"/>
      <c r="O382" s="53"/>
      <c r="P382" s="40" t="str">
        <f t="shared" si="23"/>
        <v/>
      </c>
      <c r="Q382" s="49" t="str">
        <f>IFERROR(VLOOKUP(P382,'Lookup PRAcademy'!$C$2:$I$4955,7,FALSE),"")</f>
        <v/>
      </c>
      <c r="R382" s="44"/>
      <c r="S382" s="43"/>
      <c r="T382" s="43"/>
      <c r="U382" s="43"/>
      <c r="V382" s="43"/>
      <c r="W382" s="43"/>
    </row>
    <row r="383" spans="1:23" s="2" customFormat="1" x14ac:dyDescent="0.25">
      <c r="A383" s="53"/>
      <c r="B383" s="46" t="str">
        <f>IFERROR(VLOOKUP(A383,'District Lookup'!A:B,2,FALSE),"")</f>
        <v/>
      </c>
      <c r="C383" s="53"/>
      <c r="D383" s="40" t="str">
        <f t="shared" si="20"/>
        <v/>
      </c>
      <c r="E383" s="46" t="str">
        <f>IFERROR(VLOOKUP(D383,DistrictSchool!C376:D5103,2,FALSE),"")</f>
        <v/>
      </c>
      <c r="F383" s="53"/>
      <c r="G383" s="41" t="str">
        <f t="shared" si="21"/>
        <v/>
      </c>
      <c r="H383" s="46" t="str">
        <f>IFERROR(VLOOKUP(G383,'Lookup PRAcademy'!A:I,9,FALSE),"")</f>
        <v/>
      </c>
      <c r="I383" s="43"/>
      <c r="J383" s="50" t="str">
        <f t="shared" si="22"/>
        <v/>
      </c>
      <c r="K383" s="43" t="str">
        <f>IFERROR(VLOOKUP(J383,'Lookup PRAcademy'!C376:D5329,2,FALSE),"")</f>
        <v/>
      </c>
      <c r="L383" s="43"/>
      <c r="M383" s="43"/>
      <c r="N383" s="53"/>
      <c r="O383" s="53"/>
      <c r="P383" s="40" t="str">
        <f t="shared" si="23"/>
        <v/>
      </c>
      <c r="Q383" s="49" t="str">
        <f>IFERROR(VLOOKUP(P383,'Lookup PRAcademy'!$C$2:$I$4955,7,FALSE),"")</f>
        <v/>
      </c>
      <c r="R383" s="44"/>
      <c r="S383" s="43"/>
      <c r="T383" s="43"/>
      <c r="U383" s="43"/>
      <c r="V383" s="43"/>
      <c r="W383" s="43"/>
    </row>
    <row r="384" spans="1:23" s="2" customFormat="1" x14ac:dyDescent="0.25">
      <c r="A384" s="53"/>
      <c r="B384" s="46" t="str">
        <f>IFERROR(VLOOKUP(A384,'District Lookup'!A:B,2,FALSE),"")</f>
        <v/>
      </c>
      <c r="C384" s="53"/>
      <c r="D384" s="40" t="str">
        <f t="shared" si="20"/>
        <v/>
      </c>
      <c r="E384" s="46" t="str">
        <f>IFERROR(VLOOKUP(D384,DistrictSchool!C377:D5104,2,FALSE),"")</f>
        <v/>
      </c>
      <c r="F384" s="53"/>
      <c r="G384" s="41" t="str">
        <f t="shared" si="21"/>
        <v/>
      </c>
      <c r="H384" s="46" t="str">
        <f>IFERROR(VLOOKUP(G384,'Lookup PRAcademy'!A:I,9,FALSE),"")</f>
        <v/>
      </c>
      <c r="I384" s="43"/>
      <c r="J384" s="50" t="str">
        <f t="shared" si="22"/>
        <v/>
      </c>
      <c r="K384" s="43" t="str">
        <f>IFERROR(VLOOKUP(J384,'Lookup PRAcademy'!C377:D5330,2,FALSE),"")</f>
        <v/>
      </c>
      <c r="L384" s="43"/>
      <c r="M384" s="43"/>
      <c r="N384" s="53"/>
      <c r="O384" s="53"/>
      <c r="P384" s="40" t="str">
        <f t="shared" si="23"/>
        <v/>
      </c>
      <c r="Q384" s="49" t="str">
        <f>IFERROR(VLOOKUP(P384,'Lookup PRAcademy'!$C$2:$I$4955,7,FALSE),"")</f>
        <v/>
      </c>
      <c r="R384" s="44"/>
      <c r="S384" s="43"/>
      <c r="T384" s="43"/>
      <c r="U384" s="43"/>
      <c r="V384" s="43"/>
      <c r="W384" s="43"/>
    </row>
    <row r="385" spans="1:23" s="2" customFormat="1" x14ac:dyDescent="0.25">
      <c r="A385" s="53"/>
      <c r="B385" s="46" t="str">
        <f>IFERROR(VLOOKUP(A385,'District Lookup'!A:B,2,FALSE),"")</f>
        <v/>
      </c>
      <c r="C385" s="53"/>
      <c r="D385" s="40" t="str">
        <f t="shared" si="20"/>
        <v/>
      </c>
      <c r="E385" s="46" t="str">
        <f>IFERROR(VLOOKUP(D385,DistrictSchool!C378:D5105,2,FALSE),"")</f>
        <v/>
      </c>
      <c r="F385" s="53"/>
      <c r="G385" s="41" t="str">
        <f t="shared" si="21"/>
        <v/>
      </c>
      <c r="H385" s="46" t="str">
        <f>IFERROR(VLOOKUP(G385,'Lookup PRAcademy'!A:I,9,FALSE),"")</f>
        <v/>
      </c>
      <c r="I385" s="43"/>
      <c r="J385" s="50" t="str">
        <f t="shared" si="22"/>
        <v/>
      </c>
      <c r="K385" s="43" t="str">
        <f>IFERROR(VLOOKUP(J385,'Lookup PRAcademy'!C378:D5331,2,FALSE),"")</f>
        <v/>
      </c>
      <c r="L385" s="43"/>
      <c r="M385" s="43"/>
      <c r="N385" s="53"/>
      <c r="O385" s="53"/>
      <c r="P385" s="40" t="str">
        <f t="shared" si="23"/>
        <v/>
      </c>
      <c r="Q385" s="49" t="str">
        <f>IFERROR(VLOOKUP(P385,'Lookup PRAcademy'!$C$2:$I$4955,7,FALSE),"")</f>
        <v/>
      </c>
      <c r="R385" s="44"/>
      <c r="S385" s="43"/>
      <c r="T385" s="43"/>
      <c r="U385" s="43"/>
      <c r="V385" s="43"/>
      <c r="W385" s="43"/>
    </row>
    <row r="386" spans="1:23" s="2" customFormat="1" x14ac:dyDescent="0.25">
      <c r="A386" s="53"/>
      <c r="B386" s="46" t="str">
        <f>IFERROR(VLOOKUP(A386,'District Lookup'!A:B,2,FALSE),"")</f>
        <v/>
      </c>
      <c r="C386" s="53"/>
      <c r="D386" s="40" t="str">
        <f t="shared" si="20"/>
        <v/>
      </c>
      <c r="E386" s="46" t="str">
        <f>IFERROR(VLOOKUP(D386,DistrictSchool!C379:D5106,2,FALSE),"")</f>
        <v/>
      </c>
      <c r="F386" s="53"/>
      <c r="G386" s="41" t="str">
        <f t="shared" si="21"/>
        <v/>
      </c>
      <c r="H386" s="46" t="str">
        <f>IFERROR(VLOOKUP(G386,'Lookup PRAcademy'!A:I,9,FALSE),"")</f>
        <v/>
      </c>
      <c r="I386" s="43"/>
      <c r="J386" s="50" t="str">
        <f t="shared" si="22"/>
        <v/>
      </c>
      <c r="K386" s="43" t="str">
        <f>IFERROR(VLOOKUP(J386,'Lookup PRAcademy'!C379:D5332,2,FALSE),"")</f>
        <v/>
      </c>
      <c r="L386" s="43"/>
      <c r="M386" s="43"/>
      <c r="N386" s="53"/>
      <c r="O386" s="53"/>
      <c r="P386" s="40" t="str">
        <f t="shared" si="23"/>
        <v/>
      </c>
      <c r="Q386" s="49" t="str">
        <f>IFERROR(VLOOKUP(P386,'Lookup PRAcademy'!$C$2:$I$4955,7,FALSE),"")</f>
        <v/>
      </c>
      <c r="R386" s="44"/>
      <c r="S386" s="43"/>
      <c r="T386" s="43"/>
      <c r="U386" s="43"/>
      <c r="V386" s="43"/>
      <c r="W386" s="43"/>
    </row>
    <row r="387" spans="1:23" s="2" customFormat="1" x14ac:dyDescent="0.25">
      <c r="A387" s="53"/>
      <c r="B387" s="46" t="str">
        <f>IFERROR(VLOOKUP(A387,'District Lookup'!A:B,2,FALSE),"")</f>
        <v/>
      </c>
      <c r="C387" s="53"/>
      <c r="D387" s="40" t="str">
        <f t="shared" si="20"/>
        <v/>
      </c>
      <c r="E387" s="46" t="str">
        <f>IFERROR(VLOOKUP(D387,DistrictSchool!C380:D5107,2,FALSE),"")</f>
        <v/>
      </c>
      <c r="F387" s="53"/>
      <c r="G387" s="41" t="str">
        <f t="shared" si="21"/>
        <v/>
      </c>
      <c r="H387" s="46" t="str">
        <f>IFERROR(VLOOKUP(G387,'Lookup PRAcademy'!A:I,9,FALSE),"")</f>
        <v/>
      </c>
      <c r="I387" s="43"/>
      <c r="J387" s="50" t="str">
        <f t="shared" si="22"/>
        <v/>
      </c>
      <c r="K387" s="43" t="str">
        <f>IFERROR(VLOOKUP(J387,'Lookup PRAcademy'!C380:D5333,2,FALSE),"")</f>
        <v/>
      </c>
      <c r="L387" s="43"/>
      <c r="M387" s="43"/>
      <c r="N387" s="53"/>
      <c r="O387" s="53"/>
      <c r="P387" s="40" t="str">
        <f t="shared" si="23"/>
        <v/>
      </c>
      <c r="Q387" s="49" t="str">
        <f>IFERROR(VLOOKUP(P387,'Lookup PRAcademy'!$C$2:$I$4955,7,FALSE),"")</f>
        <v/>
      </c>
      <c r="R387" s="44"/>
      <c r="S387" s="43"/>
      <c r="T387" s="43"/>
      <c r="U387" s="43"/>
      <c r="V387" s="43"/>
      <c r="W387" s="43"/>
    </row>
    <row r="388" spans="1:23" s="2" customFormat="1" x14ac:dyDescent="0.25">
      <c r="A388" s="53"/>
      <c r="B388" s="46" t="str">
        <f>IFERROR(VLOOKUP(A388,'District Lookup'!A:B,2,FALSE),"")</f>
        <v/>
      </c>
      <c r="C388" s="53"/>
      <c r="D388" s="40" t="str">
        <f t="shared" si="20"/>
        <v/>
      </c>
      <c r="E388" s="46" t="str">
        <f>IFERROR(VLOOKUP(D388,DistrictSchool!C381:D5108,2,FALSE),"")</f>
        <v/>
      </c>
      <c r="F388" s="53"/>
      <c r="G388" s="41" t="str">
        <f t="shared" si="21"/>
        <v/>
      </c>
      <c r="H388" s="46" t="str">
        <f>IFERROR(VLOOKUP(G388,'Lookup PRAcademy'!A:I,9,FALSE),"")</f>
        <v/>
      </c>
      <c r="I388" s="43"/>
      <c r="J388" s="50" t="str">
        <f t="shared" si="22"/>
        <v/>
      </c>
      <c r="K388" s="43" t="str">
        <f>IFERROR(VLOOKUP(J388,'Lookup PRAcademy'!C381:D5334,2,FALSE),"")</f>
        <v/>
      </c>
      <c r="L388" s="43"/>
      <c r="M388" s="43"/>
      <c r="N388" s="53"/>
      <c r="O388" s="53"/>
      <c r="P388" s="40" t="str">
        <f t="shared" si="23"/>
        <v/>
      </c>
      <c r="Q388" s="49" t="str">
        <f>IFERROR(VLOOKUP(P388,'Lookup PRAcademy'!$C$2:$I$4955,7,FALSE),"")</f>
        <v/>
      </c>
      <c r="R388" s="44"/>
      <c r="S388" s="43"/>
      <c r="T388" s="43"/>
      <c r="U388" s="43"/>
      <c r="V388" s="43"/>
      <c r="W388" s="43"/>
    </row>
    <row r="389" spans="1:23" s="2" customFormat="1" x14ac:dyDescent="0.25">
      <c r="A389" s="53"/>
      <c r="B389" s="46" t="str">
        <f>IFERROR(VLOOKUP(A389,'District Lookup'!A:B,2,FALSE),"")</f>
        <v/>
      </c>
      <c r="C389" s="53"/>
      <c r="D389" s="40" t="str">
        <f t="shared" si="20"/>
        <v/>
      </c>
      <c r="E389" s="46" t="str">
        <f>IFERROR(VLOOKUP(D389,DistrictSchool!C382:D5109,2,FALSE),"")</f>
        <v/>
      </c>
      <c r="F389" s="53"/>
      <c r="G389" s="41" t="str">
        <f t="shared" si="21"/>
        <v/>
      </c>
      <c r="H389" s="46" t="str">
        <f>IFERROR(VLOOKUP(G389,'Lookup PRAcademy'!A:I,9,FALSE),"")</f>
        <v/>
      </c>
      <c r="I389" s="43"/>
      <c r="J389" s="50" t="str">
        <f t="shared" si="22"/>
        <v/>
      </c>
      <c r="K389" s="43" t="str">
        <f>IFERROR(VLOOKUP(J389,'Lookup PRAcademy'!C382:D5335,2,FALSE),"")</f>
        <v/>
      </c>
      <c r="L389" s="43"/>
      <c r="M389" s="43"/>
      <c r="N389" s="53"/>
      <c r="O389" s="53"/>
      <c r="P389" s="40" t="str">
        <f t="shared" si="23"/>
        <v/>
      </c>
      <c r="Q389" s="49" t="str">
        <f>IFERROR(VLOOKUP(P389,'Lookup PRAcademy'!$C$2:$I$4955,7,FALSE),"")</f>
        <v/>
      </c>
      <c r="R389" s="44"/>
      <c r="S389" s="43"/>
      <c r="T389" s="43"/>
      <c r="U389" s="43"/>
      <c r="V389" s="43"/>
      <c r="W389" s="43"/>
    </row>
    <row r="390" spans="1:23" s="2" customFormat="1" x14ac:dyDescent="0.25">
      <c r="A390" s="53"/>
      <c r="B390" s="46" t="str">
        <f>IFERROR(VLOOKUP(A390,'District Lookup'!A:B,2,FALSE),"")</f>
        <v/>
      </c>
      <c r="C390" s="53"/>
      <c r="D390" s="40" t="str">
        <f t="shared" si="20"/>
        <v/>
      </c>
      <c r="E390" s="46" t="str">
        <f>IFERROR(VLOOKUP(D390,DistrictSchool!C383:D5110,2,FALSE),"")</f>
        <v/>
      </c>
      <c r="F390" s="53"/>
      <c r="G390" s="41" t="str">
        <f t="shared" si="21"/>
        <v/>
      </c>
      <c r="H390" s="46" t="str">
        <f>IFERROR(VLOOKUP(G390,'Lookup PRAcademy'!A:I,9,FALSE),"")</f>
        <v/>
      </c>
      <c r="I390" s="43"/>
      <c r="J390" s="50" t="str">
        <f t="shared" si="22"/>
        <v/>
      </c>
      <c r="K390" s="43" t="str">
        <f>IFERROR(VLOOKUP(J390,'Lookup PRAcademy'!C383:D5336,2,FALSE),"")</f>
        <v/>
      </c>
      <c r="L390" s="43"/>
      <c r="M390" s="43"/>
      <c r="N390" s="53"/>
      <c r="O390" s="53"/>
      <c r="P390" s="40" t="str">
        <f t="shared" si="23"/>
        <v/>
      </c>
      <c r="Q390" s="49" t="str">
        <f>IFERROR(VLOOKUP(P390,'Lookup PRAcademy'!$C$2:$I$4955,7,FALSE),"")</f>
        <v/>
      </c>
      <c r="R390" s="44"/>
      <c r="S390" s="43"/>
      <c r="T390" s="43"/>
      <c r="U390" s="43"/>
      <c r="V390" s="43"/>
      <c r="W390" s="43"/>
    </row>
    <row r="391" spans="1:23" s="2" customFormat="1" x14ac:dyDescent="0.25">
      <c r="A391" s="53"/>
      <c r="B391" s="46" t="str">
        <f>IFERROR(VLOOKUP(A391,'District Lookup'!A:B,2,FALSE),"")</f>
        <v/>
      </c>
      <c r="C391" s="53"/>
      <c r="D391" s="40" t="str">
        <f t="shared" si="20"/>
        <v/>
      </c>
      <c r="E391" s="46" t="str">
        <f>IFERROR(VLOOKUP(D391,DistrictSchool!C384:D5111,2,FALSE),"")</f>
        <v/>
      </c>
      <c r="F391" s="53"/>
      <c r="G391" s="41" t="str">
        <f t="shared" si="21"/>
        <v/>
      </c>
      <c r="H391" s="46" t="str">
        <f>IFERROR(VLOOKUP(G391,'Lookup PRAcademy'!A:I,9,FALSE),"")</f>
        <v/>
      </c>
      <c r="I391" s="43"/>
      <c r="J391" s="50" t="str">
        <f t="shared" si="22"/>
        <v/>
      </c>
      <c r="K391" s="43" t="str">
        <f>IFERROR(VLOOKUP(J391,'Lookup PRAcademy'!C384:D5337,2,FALSE),"")</f>
        <v/>
      </c>
      <c r="L391" s="43"/>
      <c r="M391" s="43"/>
      <c r="N391" s="53"/>
      <c r="O391" s="53"/>
      <c r="P391" s="40" t="str">
        <f t="shared" si="23"/>
        <v/>
      </c>
      <c r="Q391" s="49" t="str">
        <f>IFERROR(VLOOKUP(P391,'Lookup PRAcademy'!$C$2:$I$4955,7,FALSE),"")</f>
        <v/>
      </c>
      <c r="R391" s="44"/>
      <c r="S391" s="43"/>
      <c r="T391" s="43"/>
      <c r="U391" s="43"/>
      <c r="V391" s="43"/>
      <c r="W391" s="43"/>
    </row>
    <row r="392" spans="1:23" s="2" customFormat="1" x14ac:dyDescent="0.25">
      <c r="A392" s="53"/>
      <c r="B392" s="46" t="str">
        <f>IFERROR(VLOOKUP(A392,'District Lookup'!A:B,2,FALSE),"")</f>
        <v/>
      </c>
      <c r="C392" s="53"/>
      <c r="D392" s="40" t="str">
        <f t="shared" ref="D392:D455" si="24">_xlfn.CONCAT(A392,C392)</f>
        <v/>
      </c>
      <c r="E392" s="46" t="str">
        <f>IFERROR(VLOOKUP(D392,DistrictSchool!C385:D5112,2,FALSE),"")</f>
        <v/>
      </c>
      <c r="F392" s="53"/>
      <c r="G392" s="41" t="str">
        <f t="shared" si="21"/>
        <v/>
      </c>
      <c r="H392" s="46" t="str">
        <f>IFERROR(VLOOKUP(G392,'Lookup PRAcademy'!A:I,9,FALSE),"")</f>
        <v/>
      </c>
      <c r="I392" s="43"/>
      <c r="J392" s="50" t="str">
        <f t="shared" si="22"/>
        <v/>
      </c>
      <c r="K392" s="43" t="str">
        <f>IFERROR(VLOOKUP(J392,'Lookup PRAcademy'!C385:D5338,2,FALSE),"")</f>
        <v/>
      </c>
      <c r="L392" s="43"/>
      <c r="M392" s="43"/>
      <c r="N392" s="53"/>
      <c r="O392" s="53"/>
      <c r="P392" s="40" t="str">
        <f t="shared" si="23"/>
        <v/>
      </c>
      <c r="Q392" s="49" t="str">
        <f>IFERROR(VLOOKUP(P392,'Lookup PRAcademy'!$C$2:$I$4955,7,FALSE),"")</f>
        <v/>
      </c>
      <c r="R392" s="44"/>
      <c r="S392" s="43"/>
      <c r="T392" s="43"/>
      <c r="U392" s="43"/>
      <c r="V392" s="43"/>
      <c r="W392" s="43"/>
    </row>
    <row r="393" spans="1:23" s="2" customFormat="1" x14ac:dyDescent="0.25">
      <c r="A393" s="53"/>
      <c r="B393" s="46" t="str">
        <f>IFERROR(VLOOKUP(A393,'District Lookup'!A:B,2,FALSE),"")</f>
        <v/>
      </c>
      <c r="C393" s="53"/>
      <c r="D393" s="40" t="str">
        <f t="shared" si="24"/>
        <v/>
      </c>
      <c r="E393" s="46" t="str">
        <f>IFERROR(VLOOKUP(D393,DistrictSchool!C386:D5113,2,FALSE),"")</f>
        <v/>
      </c>
      <c r="F393" s="53"/>
      <c r="G393" s="41" t="str">
        <f t="shared" si="21"/>
        <v/>
      </c>
      <c r="H393" s="46" t="str">
        <f>IFERROR(VLOOKUP(G393,'Lookup PRAcademy'!A:I,9,FALSE),"")</f>
        <v/>
      </c>
      <c r="I393" s="43"/>
      <c r="J393" s="50" t="str">
        <f t="shared" si="22"/>
        <v/>
      </c>
      <c r="K393" s="43" t="str">
        <f>IFERROR(VLOOKUP(J393,'Lookup PRAcademy'!C386:D5339,2,FALSE),"")</f>
        <v/>
      </c>
      <c r="L393" s="43"/>
      <c r="M393" s="43"/>
      <c r="N393" s="53"/>
      <c r="O393" s="53"/>
      <c r="P393" s="40" t="str">
        <f t="shared" si="23"/>
        <v/>
      </c>
      <c r="Q393" s="49" t="str">
        <f>IFERROR(VLOOKUP(P393,'Lookup PRAcademy'!$C$2:$I$4955,7,FALSE),"")</f>
        <v/>
      </c>
      <c r="R393" s="44"/>
      <c r="S393" s="43"/>
      <c r="T393" s="43"/>
      <c r="U393" s="43"/>
      <c r="V393" s="43"/>
      <c r="W393" s="43"/>
    </row>
    <row r="394" spans="1:23" s="2" customFormat="1" x14ac:dyDescent="0.25">
      <c r="A394" s="53"/>
      <c r="B394" s="46" t="str">
        <f>IFERROR(VLOOKUP(A394,'District Lookup'!A:B,2,FALSE),"")</f>
        <v/>
      </c>
      <c r="C394" s="53"/>
      <c r="D394" s="40" t="str">
        <f t="shared" si="24"/>
        <v/>
      </c>
      <c r="E394" s="46" t="str">
        <f>IFERROR(VLOOKUP(D394,DistrictSchool!C387:D5114,2,FALSE),"")</f>
        <v/>
      </c>
      <c r="F394" s="53"/>
      <c r="G394" s="41" t="str">
        <f t="shared" si="21"/>
        <v/>
      </c>
      <c r="H394" s="46" t="str">
        <f>IFERROR(VLOOKUP(G394,'Lookup PRAcademy'!A:I,9,FALSE),"")</f>
        <v/>
      </c>
      <c r="I394" s="43"/>
      <c r="J394" s="50" t="str">
        <f t="shared" si="22"/>
        <v/>
      </c>
      <c r="K394" s="43" t="str">
        <f>IFERROR(VLOOKUP(J394,'Lookup PRAcademy'!C387:D5340,2,FALSE),"")</f>
        <v/>
      </c>
      <c r="L394" s="43"/>
      <c r="M394" s="43"/>
      <c r="N394" s="53"/>
      <c r="O394" s="53"/>
      <c r="P394" s="40" t="str">
        <f t="shared" si="23"/>
        <v/>
      </c>
      <c r="Q394" s="49" t="str">
        <f>IFERROR(VLOOKUP(P394,'Lookup PRAcademy'!$C$2:$I$4955,7,FALSE),"")</f>
        <v/>
      </c>
      <c r="R394" s="44"/>
      <c r="S394" s="43"/>
      <c r="T394" s="43"/>
      <c r="U394" s="43"/>
      <c r="V394" s="43"/>
      <c r="W394" s="43"/>
    </row>
    <row r="395" spans="1:23" s="2" customFormat="1" x14ac:dyDescent="0.25">
      <c r="A395" s="53"/>
      <c r="B395" s="46" t="str">
        <f>IFERROR(VLOOKUP(A395,'District Lookup'!A:B,2,FALSE),"")</f>
        <v/>
      </c>
      <c r="C395" s="53"/>
      <c r="D395" s="40" t="str">
        <f t="shared" si="24"/>
        <v/>
      </c>
      <c r="E395" s="46" t="str">
        <f>IFERROR(VLOOKUP(D395,DistrictSchool!C388:D5115,2,FALSE),"")</f>
        <v/>
      </c>
      <c r="F395" s="53"/>
      <c r="G395" s="41" t="str">
        <f t="shared" ref="G395:G458" si="25">_xlfn.CONCAT(A395,B395,C395,E395,F395)</f>
        <v/>
      </c>
      <c r="H395" s="46" t="str">
        <f>IFERROR(VLOOKUP(G395,'Lookup PRAcademy'!A:I,9,FALSE),"")</f>
        <v/>
      </c>
      <c r="I395" s="43"/>
      <c r="J395" s="50" t="str">
        <f t="shared" ref="J395:J458" si="26">_xlfn.CONCAT(A395,C395,F395)</f>
        <v/>
      </c>
      <c r="K395" s="43" t="str">
        <f>IFERROR(VLOOKUP(J395,'Lookup PRAcademy'!C388:D5341,2,FALSE),"")</f>
        <v/>
      </c>
      <c r="L395" s="43"/>
      <c r="M395" s="43"/>
      <c r="N395" s="53"/>
      <c r="O395" s="53"/>
      <c r="P395" s="40" t="str">
        <f t="shared" ref="P395:P458" si="27">_xlfn.CONCAT(A395,O395,N395)</f>
        <v/>
      </c>
      <c r="Q395" s="49" t="str">
        <f>IFERROR(VLOOKUP(P395,'Lookup PRAcademy'!$C$2:$I$4955,7,FALSE),"")</f>
        <v/>
      </c>
      <c r="R395" s="44"/>
      <c r="S395" s="43"/>
      <c r="T395" s="43"/>
      <c r="U395" s="43"/>
      <c r="V395" s="43"/>
      <c r="W395" s="43"/>
    </row>
    <row r="396" spans="1:23" s="2" customFormat="1" x14ac:dyDescent="0.25">
      <c r="A396" s="53"/>
      <c r="B396" s="46" t="str">
        <f>IFERROR(VLOOKUP(A396,'District Lookup'!A:B,2,FALSE),"")</f>
        <v/>
      </c>
      <c r="C396" s="53"/>
      <c r="D396" s="40" t="str">
        <f t="shared" si="24"/>
        <v/>
      </c>
      <c r="E396" s="46" t="str">
        <f>IFERROR(VLOOKUP(D396,DistrictSchool!C389:D5116,2,FALSE),"")</f>
        <v/>
      </c>
      <c r="F396" s="53"/>
      <c r="G396" s="41" t="str">
        <f t="shared" si="25"/>
        <v/>
      </c>
      <c r="H396" s="46" t="str">
        <f>IFERROR(VLOOKUP(G396,'Lookup PRAcademy'!A:I,9,FALSE),"")</f>
        <v/>
      </c>
      <c r="I396" s="43"/>
      <c r="J396" s="50" t="str">
        <f t="shared" si="26"/>
        <v/>
      </c>
      <c r="K396" s="43" t="str">
        <f>IFERROR(VLOOKUP(J396,'Lookup PRAcademy'!C389:D5342,2,FALSE),"")</f>
        <v/>
      </c>
      <c r="L396" s="43"/>
      <c r="M396" s="43"/>
      <c r="N396" s="53"/>
      <c r="O396" s="53"/>
      <c r="P396" s="40" t="str">
        <f t="shared" si="27"/>
        <v/>
      </c>
      <c r="Q396" s="49" t="str">
        <f>IFERROR(VLOOKUP(P396,'Lookup PRAcademy'!$C$2:$I$4955,7,FALSE),"")</f>
        <v/>
      </c>
      <c r="R396" s="44"/>
      <c r="S396" s="43"/>
      <c r="T396" s="43"/>
      <c r="U396" s="43"/>
      <c r="V396" s="43"/>
      <c r="W396" s="43"/>
    </row>
    <row r="397" spans="1:23" s="2" customFormat="1" x14ac:dyDescent="0.25">
      <c r="A397" s="53"/>
      <c r="B397" s="46" t="str">
        <f>IFERROR(VLOOKUP(A397,'District Lookup'!A:B,2,FALSE),"")</f>
        <v/>
      </c>
      <c r="C397" s="53"/>
      <c r="D397" s="40" t="str">
        <f t="shared" si="24"/>
        <v/>
      </c>
      <c r="E397" s="46" t="str">
        <f>IFERROR(VLOOKUP(D397,DistrictSchool!C390:D5117,2,FALSE),"")</f>
        <v/>
      </c>
      <c r="F397" s="53"/>
      <c r="G397" s="41" t="str">
        <f t="shared" si="25"/>
        <v/>
      </c>
      <c r="H397" s="46" t="str">
        <f>IFERROR(VLOOKUP(G397,'Lookup PRAcademy'!A:I,9,FALSE),"")</f>
        <v/>
      </c>
      <c r="I397" s="43"/>
      <c r="J397" s="50" t="str">
        <f t="shared" si="26"/>
        <v/>
      </c>
      <c r="K397" s="43" t="str">
        <f>IFERROR(VLOOKUP(J397,'Lookup PRAcademy'!C390:D5343,2,FALSE),"")</f>
        <v/>
      </c>
      <c r="L397" s="43"/>
      <c r="M397" s="43"/>
      <c r="N397" s="53"/>
      <c r="O397" s="53"/>
      <c r="P397" s="40" t="str">
        <f t="shared" si="27"/>
        <v/>
      </c>
      <c r="Q397" s="49" t="str">
        <f>IFERROR(VLOOKUP(P397,'Lookup PRAcademy'!$C$2:$I$4955,7,FALSE),"")</f>
        <v/>
      </c>
      <c r="R397" s="44"/>
      <c r="S397" s="43"/>
      <c r="T397" s="43"/>
      <c r="U397" s="43"/>
      <c r="V397" s="43"/>
      <c r="W397" s="43"/>
    </row>
    <row r="398" spans="1:23" s="2" customFormat="1" x14ac:dyDescent="0.25">
      <c r="A398" s="53"/>
      <c r="B398" s="46" t="str">
        <f>IFERROR(VLOOKUP(A398,'District Lookup'!A:B,2,FALSE),"")</f>
        <v/>
      </c>
      <c r="C398" s="53"/>
      <c r="D398" s="40" t="str">
        <f t="shared" si="24"/>
        <v/>
      </c>
      <c r="E398" s="46" t="str">
        <f>IFERROR(VLOOKUP(D398,DistrictSchool!C391:D5118,2,FALSE),"")</f>
        <v/>
      </c>
      <c r="F398" s="53"/>
      <c r="G398" s="41" t="str">
        <f t="shared" si="25"/>
        <v/>
      </c>
      <c r="H398" s="46" t="str">
        <f>IFERROR(VLOOKUP(G398,'Lookup PRAcademy'!A:I,9,FALSE),"")</f>
        <v/>
      </c>
      <c r="I398" s="43"/>
      <c r="J398" s="50" t="str">
        <f t="shared" si="26"/>
        <v/>
      </c>
      <c r="K398" s="43" t="str">
        <f>IFERROR(VLOOKUP(J398,'Lookup PRAcademy'!C391:D5344,2,FALSE),"")</f>
        <v/>
      </c>
      <c r="L398" s="43"/>
      <c r="M398" s="43"/>
      <c r="N398" s="53"/>
      <c r="O398" s="53"/>
      <c r="P398" s="40" t="str">
        <f t="shared" si="27"/>
        <v/>
      </c>
      <c r="Q398" s="49" t="str">
        <f>IFERROR(VLOOKUP(P398,'Lookup PRAcademy'!$C$2:$I$4955,7,FALSE),"")</f>
        <v/>
      </c>
      <c r="R398" s="44"/>
      <c r="S398" s="43"/>
      <c r="T398" s="43"/>
      <c r="U398" s="43"/>
      <c r="V398" s="43"/>
      <c r="W398" s="43"/>
    </row>
    <row r="399" spans="1:23" s="2" customFormat="1" x14ac:dyDescent="0.25">
      <c r="A399" s="53"/>
      <c r="B399" s="46" t="str">
        <f>IFERROR(VLOOKUP(A399,'District Lookup'!A:B,2,FALSE),"")</f>
        <v/>
      </c>
      <c r="C399" s="53"/>
      <c r="D399" s="40" t="str">
        <f t="shared" si="24"/>
        <v/>
      </c>
      <c r="E399" s="46" t="str">
        <f>IFERROR(VLOOKUP(D399,DistrictSchool!C392:D5119,2,FALSE),"")</f>
        <v/>
      </c>
      <c r="F399" s="53"/>
      <c r="G399" s="41" t="str">
        <f t="shared" si="25"/>
        <v/>
      </c>
      <c r="H399" s="46" t="str">
        <f>IFERROR(VLOOKUP(G399,'Lookup PRAcademy'!A:I,9,FALSE),"")</f>
        <v/>
      </c>
      <c r="I399" s="43"/>
      <c r="J399" s="50" t="str">
        <f t="shared" si="26"/>
        <v/>
      </c>
      <c r="K399" s="43" t="str">
        <f>IFERROR(VLOOKUP(J399,'Lookup PRAcademy'!C392:D5345,2,FALSE),"")</f>
        <v/>
      </c>
      <c r="L399" s="43"/>
      <c r="M399" s="43"/>
      <c r="N399" s="53"/>
      <c r="O399" s="53"/>
      <c r="P399" s="40" t="str">
        <f t="shared" si="27"/>
        <v/>
      </c>
      <c r="Q399" s="49" t="str">
        <f>IFERROR(VLOOKUP(P399,'Lookup PRAcademy'!$C$2:$I$4955,7,FALSE),"")</f>
        <v/>
      </c>
      <c r="R399" s="44"/>
      <c r="S399" s="43"/>
      <c r="T399" s="43"/>
      <c r="U399" s="43"/>
      <c r="V399" s="43"/>
      <c r="W399" s="43"/>
    </row>
    <row r="400" spans="1:23" s="2" customFormat="1" x14ac:dyDescent="0.25">
      <c r="A400" s="53"/>
      <c r="B400" s="46" t="str">
        <f>IFERROR(VLOOKUP(A400,'District Lookup'!A:B,2,FALSE),"")</f>
        <v/>
      </c>
      <c r="C400" s="53"/>
      <c r="D400" s="40" t="str">
        <f t="shared" si="24"/>
        <v/>
      </c>
      <c r="E400" s="46" t="str">
        <f>IFERROR(VLOOKUP(D400,DistrictSchool!C393:D5120,2,FALSE),"")</f>
        <v/>
      </c>
      <c r="F400" s="53"/>
      <c r="G400" s="41" t="str">
        <f t="shared" si="25"/>
        <v/>
      </c>
      <c r="H400" s="46" t="str">
        <f>IFERROR(VLOOKUP(G400,'Lookup PRAcademy'!A:I,9,FALSE),"")</f>
        <v/>
      </c>
      <c r="I400" s="43"/>
      <c r="J400" s="50" t="str">
        <f t="shared" si="26"/>
        <v/>
      </c>
      <c r="K400" s="43" t="str">
        <f>IFERROR(VLOOKUP(J400,'Lookup PRAcademy'!C393:D5346,2,FALSE),"")</f>
        <v/>
      </c>
      <c r="L400" s="43"/>
      <c r="M400" s="43"/>
      <c r="N400" s="53"/>
      <c r="O400" s="53"/>
      <c r="P400" s="40" t="str">
        <f t="shared" si="27"/>
        <v/>
      </c>
      <c r="Q400" s="49" t="str">
        <f>IFERROR(VLOOKUP(P400,'Lookup PRAcademy'!$C$2:$I$4955,7,FALSE),"")</f>
        <v/>
      </c>
      <c r="R400" s="44"/>
      <c r="S400" s="43"/>
      <c r="T400" s="43"/>
      <c r="U400" s="43"/>
      <c r="V400" s="43"/>
      <c r="W400" s="43"/>
    </row>
    <row r="401" spans="1:23" s="2" customFormat="1" x14ac:dyDescent="0.25">
      <c r="A401" s="53"/>
      <c r="B401" s="46" t="str">
        <f>IFERROR(VLOOKUP(A401,'District Lookup'!A:B,2,FALSE),"")</f>
        <v/>
      </c>
      <c r="C401" s="53"/>
      <c r="D401" s="40" t="str">
        <f t="shared" si="24"/>
        <v/>
      </c>
      <c r="E401" s="46" t="str">
        <f>IFERROR(VLOOKUP(D401,DistrictSchool!C394:D5121,2,FALSE),"")</f>
        <v/>
      </c>
      <c r="F401" s="53"/>
      <c r="G401" s="41" t="str">
        <f t="shared" si="25"/>
        <v/>
      </c>
      <c r="H401" s="46" t="str">
        <f>IFERROR(VLOOKUP(G401,'Lookup PRAcademy'!A:I,9,FALSE),"")</f>
        <v/>
      </c>
      <c r="I401" s="43"/>
      <c r="J401" s="50" t="str">
        <f t="shared" si="26"/>
        <v/>
      </c>
      <c r="K401" s="43" t="str">
        <f>IFERROR(VLOOKUP(J401,'Lookup PRAcademy'!C394:D5347,2,FALSE),"")</f>
        <v/>
      </c>
      <c r="L401" s="43"/>
      <c r="M401" s="43"/>
      <c r="N401" s="53"/>
      <c r="O401" s="53"/>
      <c r="P401" s="40" t="str">
        <f t="shared" si="27"/>
        <v/>
      </c>
      <c r="Q401" s="49" t="str">
        <f>IFERROR(VLOOKUP(P401,'Lookup PRAcademy'!$C$2:$I$4955,7,FALSE),"")</f>
        <v/>
      </c>
      <c r="R401" s="44"/>
      <c r="S401" s="43"/>
      <c r="T401" s="43"/>
      <c r="U401" s="43"/>
      <c r="V401" s="43"/>
      <c r="W401" s="43"/>
    </row>
    <row r="402" spans="1:23" s="2" customFormat="1" x14ac:dyDescent="0.25">
      <c r="A402" s="53"/>
      <c r="B402" s="46" t="str">
        <f>IFERROR(VLOOKUP(A402,'District Lookup'!A:B,2,FALSE),"")</f>
        <v/>
      </c>
      <c r="C402" s="53"/>
      <c r="D402" s="40" t="str">
        <f t="shared" si="24"/>
        <v/>
      </c>
      <c r="E402" s="46" t="str">
        <f>IFERROR(VLOOKUP(D402,DistrictSchool!C395:D5122,2,FALSE),"")</f>
        <v/>
      </c>
      <c r="F402" s="53"/>
      <c r="G402" s="41" t="str">
        <f t="shared" si="25"/>
        <v/>
      </c>
      <c r="H402" s="46" t="str">
        <f>IFERROR(VLOOKUP(G402,'Lookup PRAcademy'!A:I,9,FALSE),"")</f>
        <v/>
      </c>
      <c r="I402" s="43"/>
      <c r="J402" s="50" t="str">
        <f t="shared" si="26"/>
        <v/>
      </c>
      <c r="K402" s="43" t="str">
        <f>IFERROR(VLOOKUP(J402,'Lookup PRAcademy'!C395:D5348,2,FALSE),"")</f>
        <v/>
      </c>
      <c r="L402" s="43"/>
      <c r="M402" s="43"/>
      <c r="N402" s="53"/>
      <c r="O402" s="53"/>
      <c r="P402" s="40" t="str">
        <f t="shared" si="27"/>
        <v/>
      </c>
      <c r="Q402" s="49" t="str">
        <f>IFERROR(VLOOKUP(P402,'Lookup PRAcademy'!$C$2:$I$4955,7,FALSE),"")</f>
        <v/>
      </c>
      <c r="R402" s="44"/>
      <c r="S402" s="43"/>
      <c r="T402" s="43"/>
      <c r="U402" s="43"/>
      <c r="V402" s="43"/>
      <c r="W402" s="43"/>
    </row>
    <row r="403" spans="1:23" s="2" customFormat="1" x14ac:dyDescent="0.25">
      <c r="A403" s="53"/>
      <c r="B403" s="46" t="str">
        <f>IFERROR(VLOOKUP(A403,'District Lookup'!A:B,2,FALSE),"")</f>
        <v/>
      </c>
      <c r="C403" s="53"/>
      <c r="D403" s="40" t="str">
        <f t="shared" si="24"/>
        <v/>
      </c>
      <c r="E403" s="46" t="str">
        <f>IFERROR(VLOOKUP(D403,DistrictSchool!C396:D5123,2,FALSE),"")</f>
        <v/>
      </c>
      <c r="F403" s="53"/>
      <c r="G403" s="41" t="str">
        <f t="shared" si="25"/>
        <v/>
      </c>
      <c r="H403" s="46" t="str">
        <f>IFERROR(VLOOKUP(G403,'Lookup PRAcademy'!A:I,9,FALSE),"")</f>
        <v/>
      </c>
      <c r="I403" s="43"/>
      <c r="J403" s="50" t="str">
        <f t="shared" si="26"/>
        <v/>
      </c>
      <c r="K403" s="43" t="str">
        <f>IFERROR(VLOOKUP(J403,'Lookup PRAcademy'!C396:D5349,2,FALSE),"")</f>
        <v/>
      </c>
      <c r="L403" s="43"/>
      <c r="M403" s="43"/>
      <c r="N403" s="53"/>
      <c r="O403" s="53"/>
      <c r="P403" s="40" t="str">
        <f t="shared" si="27"/>
        <v/>
      </c>
      <c r="Q403" s="49" t="str">
        <f>IFERROR(VLOOKUP(P403,'Lookup PRAcademy'!$C$2:$I$4955,7,FALSE),"")</f>
        <v/>
      </c>
      <c r="R403" s="44"/>
      <c r="S403" s="43"/>
      <c r="T403" s="43"/>
      <c r="U403" s="43"/>
      <c r="V403" s="43"/>
      <c r="W403" s="43"/>
    </row>
    <row r="404" spans="1:23" s="2" customFormat="1" x14ac:dyDescent="0.25">
      <c r="A404" s="53"/>
      <c r="B404" s="46" t="str">
        <f>IFERROR(VLOOKUP(A404,'District Lookup'!A:B,2,FALSE),"")</f>
        <v/>
      </c>
      <c r="C404" s="53"/>
      <c r="D404" s="40" t="str">
        <f t="shared" si="24"/>
        <v/>
      </c>
      <c r="E404" s="46" t="str">
        <f>IFERROR(VLOOKUP(D404,DistrictSchool!C397:D5124,2,FALSE),"")</f>
        <v/>
      </c>
      <c r="F404" s="53"/>
      <c r="G404" s="41" t="str">
        <f t="shared" si="25"/>
        <v/>
      </c>
      <c r="H404" s="46" t="str">
        <f>IFERROR(VLOOKUP(G404,'Lookup PRAcademy'!A:I,9,FALSE),"")</f>
        <v/>
      </c>
      <c r="I404" s="43"/>
      <c r="J404" s="50" t="str">
        <f t="shared" si="26"/>
        <v/>
      </c>
      <c r="K404" s="43" t="str">
        <f>IFERROR(VLOOKUP(J404,'Lookup PRAcademy'!C397:D5350,2,FALSE),"")</f>
        <v/>
      </c>
      <c r="L404" s="43"/>
      <c r="M404" s="43"/>
      <c r="N404" s="53"/>
      <c r="O404" s="53"/>
      <c r="P404" s="40" t="str">
        <f t="shared" si="27"/>
        <v/>
      </c>
      <c r="Q404" s="49" t="str">
        <f>IFERROR(VLOOKUP(P404,'Lookup PRAcademy'!$C$2:$I$4955,7,FALSE),"")</f>
        <v/>
      </c>
      <c r="R404" s="44"/>
      <c r="S404" s="43"/>
      <c r="T404" s="43"/>
      <c r="U404" s="43"/>
      <c r="V404" s="43"/>
      <c r="W404" s="43"/>
    </row>
    <row r="405" spans="1:23" s="2" customFormat="1" x14ac:dyDescent="0.25">
      <c r="A405" s="53"/>
      <c r="B405" s="46" t="str">
        <f>IFERROR(VLOOKUP(A405,'District Lookup'!A:B,2,FALSE),"")</f>
        <v/>
      </c>
      <c r="C405" s="53"/>
      <c r="D405" s="40" t="str">
        <f t="shared" si="24"/>
        <v/>
      </c>
      <c r="E405" s="46" t="str">
        <f>IFERROR(VLOOKUP(D405,DistrictSchool!C398:D5125,2,FALSE),"")</f>
        <v/>
      </c>
      <c r="F405" s="53"/>
      <c r="G405" s="41" t="str">
        <f t="shared" si="25"/>
        <v/>
      </c>
      <c r="H405" s="46" t="str">
        <f>IFERROR(VLOOKUP(G405,'Lookup PRAcademy'!A:I,9,FALSE),"")</f>
        <v/>
      </c>
      <c r="I405" s="43"/>
      <c r="J405" s="50" t="str">
        <f t="shared" si="26"/>
        <v/>
      </c>
      <c r="K405" s="43" t="str">
        <f>IFERROR(VLOOKUP(J405,'Lookup PRAcademy'!C398:D5351,2,FALSE),"")</f>
        <v/>
      </c>
      <c r="L405" s="43"/>
      <c r="M405" s="43"/>
      <c r="N405" s="53"/>
      <c r="O405" s="53"/>
      <c r="P405" s="40" t="str">
        <f t="shared" si="27"/>
        <v/>
      </c>
      <c r="Q405" s="49" t="str">
        <f>IFERROR(VLOOKUP(P405,'Lookup PRAcademy'!$C$2:$I$4955,7,FALSE),"")</f>
        <v/>
      </c>
      <c r="R405" s="44"/>
      <c r="S405" s="43"/>
      <c r="T405" s="43"/>
      <c r="U405" s="43"/>
      <c r="V405" s="43"/>
      <c r="W405" s="43"/>
    </row>
    <row r="406" spans="1:23" s="2" customFormat="1" x14ac:dyDescent="0.25">
      <c r="A406" s="53"/>
      <c r="B406" s="46" t="str">
        <f>IFERROR(VLOOKUP(A406,'District Lookup'!A:B,2,FALSE),"")</f>
        <v/>
      </c>
      <c r="C406" s="53"/>
      <c r="D406" s="40" t="str">
        <f t="shared" si="24"/>
        <v/>
      </c>
      <c r="E406" s="46" t="str">
        <f>IFERROR(VLOOKUP(D406,DistrictSchool!C399:D5126,2,FALSE),"")</f>
        <v/>
      </c>
      <c r="F406" s="53"/>
      <c r="G406" s="41" t="str">
        <f t="shared" si="25"/>
        <v/>
      </c>
      <c r="H406" s="46" t="str">
        <f>IFERROR(VLOOKUP(G406,'Lookup PRAcademy'!A:I,9,FALSE),"")</f>
        <v/>
      </c>
      <c r="I406" s="43"/>
      <c r="J406" s="50" t="str">
        <f t="shared" si="26"/>
        <v/>
      </c>
      <c r="K406" s="43" t="str">
        <f>IFERROR(VLOOKUP(J406,'Lookup PRAcademy'!C399:D5352,2,FALSE),"")</f>
        <v/>
      </c>
      <c r="L406" s="43"/>
      <c r="M406" s="43"/>
      <c r="N406" s="53"/>
      <c r="O406" s="53"/>
      <c r="P406" s="40" t="str">
        <f t="shared" si="27"/>
        <v/>
      </c>
      <c r="Q406" s="49" t="str">
        <f>IFERROR(VLOOKUP(P406,'Lookup PRAcademy'!$C$2:$I$4955,7,FALSE),"")</f>
        <v/>
      </c>
      <c r="R406" s="44"/>
      <c r="S406" s="43"/>
      <c r="T406" s="43"/>
      <c r="U406" s="43"/>
      <c r="V406" s="43"/>
      <c r="W406" s="43"/>
    </row>
    <row r="407" spans="1:23" s="2" customFormat="1" x14ac:dyDescent="0.25">
      <c r="A407" s="53"/>
      <c r="B407" s="46" t="str">
        <f>IFERROR(VLOOKUP(A407,'District Lookup'!A:B,2,FALSE),"")</f>
        <v/>
      </c>
      <c r="C407" s="53"/>
      <c r="D407" s="40" t="str">
        <f t="shared" si="24"/>
        <v/>
      </c>
      <c r="E407" s="46" t="str">
        <f>IFERROR(VLOOKUP(D407,DistrictSchool!C400:D5127,2,FALSE),"")</f>
        <v/>
      </c>
      <c r="F407" s="53"/>
      <c r="G407" s="41" t="str">
        <f t="shared" si="25"/>
        <v/>
      </c>
      <c r="H407" s="46" t="str">
        <f>IFERROR(VLOOKUP(G407,'Lookup PRAcademy'!A:I,9,FALSE),"")</f>
        <v/>
      </c>
      <c r="I407" s="43"/>
      <c r="J407" s="50" t="str">
        <f t="shared" si="26"/>
        <v/>
      </c>
      <c r="K407" s="43" t="str">
        <f>IFERROR(VLOOKUP(J407,'Lookup PRAcademy'!C400:D5353,2,FALSE),"")</f>
        <v/>
      </c>
      <c r="L407" s="43"/>
      <c r="M407" s="43"/>
      <c r="N407" s="53"/>
      <c r="O407" s="53"/>
      <c r="P407" s="40" t="str">
        <f t="shared" si="27"/>
        <v/>
      </c>
      <c r="Q407" s="49" t="str">
        <f>IFERROR(VLOOKUP(P407,'Lookup PRAcademy'!$C$2:$I$4955,7,FALSE),"")</f>
        <v/>
      </c>
      <c r="R407" s="44"/>
      <c r="S407" s="43"/>
      <c r="T407" s="43"/>
      <c r="U407" s="43"/>
      <c r="V407" s="43"/>
      <c r="W407" s="43"/>
    </row>
    <row r="408" spans="1:23" s="2" customFormat="1" x14ac:dyDescent="0.25">
      <c r="A408" s="53"/>
      <c r="B408" s="46" t="str">
        <f>IFERROR(VLOOKUP(A408,'District Lookup'!A:B,2,FALSE),"")</f>
        <v/>
      </c>
      <c r="C408" s="53"/>
      <c r="D408" s="40" t="str">
        <f t="shared" si="24"/>
        <v/>
      </c>
      <c r="E408" s="46" t="str">
        <f>IFERROR(VLOOKUP(D408,DistrictSchool!C401:D5128,2,FALSE),"")</f>
        <v/>
      </c>
      <c r="F408" s="53"/>
      <c r="G408" s="41" t="str">
        <f t="shared" si="25"/>
        <v/>
      </c>
      <c r="H408" s="46" t="str">
        <f>IFERROR(VLOOKUP(G408,'Lookup PRAcademy'!A:I,9,FALSE),"")</f>
        <v/>
      </c>
      <c r="I408" s="43"/>
      <c r="J408" s="50" t="str">
        <f t="shared" si="26"/>
        <v/>
      </c>
      <c r="K408" s="43" t="str">
        <f>IFERROR(VLOOKUP(J408,'Lookup PRAcademy'!C401:D5354,2,FALSE),"")</f>
        <v/>
      </c>
      <c r="L408" s="43"/>
      <c r="M408" s="43"/>
      <c r="N408" s="53"/>
      <c r="O408" s="53"/>
      <c r="P408" s="40" t="str">
        <f t="shared" si="27"/>
        <v/>
      </c>
      <c r="Q408" s="49" t="str">
        <f>IFERROR(VLOOKUP(P408,'Lookup PRAcademy'!$C$2:$I$4955,7,FALSE),"")</f>
        <v/>
      </c>
      <c r="R408" s="44"/>
      <c r="S408" s="43"/>
      <c r="T408" s="43"/>
      <c r="U408" s="43"/>
      <c r="V408" s="43"/>
      <c r="W408" s="43"/>
    </row>
    <row r="409" spans="1:23" s="2" customFormat="1" x14ac:dyDescent="0.25">
      <c r="A409" s="53"/>
      <c r="B409" s="46" t="str">
        <f>IFERROR(VLOOKUP(A409,'District Lookup'!A:B,2,FALSE),"")</f>
        <v/>
      </c>
      <c r="C409" s="53"/>
      <c r="D409" s="40" t="str">
        <f t="shared" si="24"/>
        <v/>
      </c>
      <c r="E409" s="46" t="str">
        <f>IFERROR(VLOOKUP(D409,DistrictSchool!C402:D5129,2,FALSE),"")</f>
        <v/>
      </c>
      <c r="F409" s="53"/>
      <c r="G409" s="41" t="str">
        <f t="shared" si="25"/>
        <v/>
      </c>
      <c r="H409" s="46" t="str">
        <f>IFERROR(VLOOKUP(G409,'Lookup PRAcademy'!A:I,9,FALSE),"")</f>
        <v/>
      </c>
      <c r="I409" s="43"/>
      <c r="J409" s="50" t="str">
        <f t="shared" si="26"/>
        <v/>
      </c>
      <c r="K409" s="43" t="str">
        <f>IFERROR(VLOOKUP(J409,'Lookup PRAcademy'!C402:D5355,2,FALSE),"")</f>
        <v/>
      </c>
      <c r="L409" s="43"/>
      <c r="M409" s="43"/>
      <c r="N409" s="53"/>
      <c r="O409" s="53"/>
      <c r="P409" s="40" t="str">
        <f t="shared" si="27"/>
        <v/>
      </c>
      <c r="Q409" s="49" t="str">
        <f>IFERROR(VLOOKUP(P409,'Lookup PRAcademy'!$C$2:$I$4955,7,FALSE),"")</f>
        <v/>
      </c>
      <c r="R409" s="44"/>
      <c r="S409" s="43"/>
      <c r="T409" s="43"/>
      <c r="U409" s="43"/>
      <c r="V409" s="43"/>
      <c r="W409" s="43"/>
    </row>
    <row r="410" spans="1:23" s="2" customFormat="1" x14ac:dyDescent="0.25">
      <c r="A410" s="53"/>
      <c r="B410" s="46" t="str">
        <f>IFERROR(VLOOKUP(A410,'District Lookup'!A:B,2,FALSE),"")</f>
        <v/>
      </c>
      <c r="C410" s="53"/>
      <c r="D410" s="40" t="str">
        <f t="shared" si="24"/>
        <v/>
      </c>
      <c r="E410" s="46" t="str">
        <f>IFERROR(VLOOKUP(D410,DistrictSchool!C403:D5130,2,FALSE),"")</f>
        <v/>
      </c>
      <c r="F410" s="53"/>
      <c r="G410" s="41" t="str">
        <f t="shared" si="25"/>
        <v/>
      </c>
      <c r="H410" s="46" t="str">
        <f>IFERROR(VLOOKUP(G410,'Lookup PRAcademy'!A:I,9,FALSE),"")</f>
        <v/>
      </c>
      <c r="I410" s="43"/>
      <c r="J410" s="50" t="str">
        <f t="shared" si="26"/>
        <v/>
      </c>
      <c r="K410" s="43" t="str">
        <f>IFERROR(VLOOKUP(J410,'Lookup PRAcademy'!C403:D5356,2,FALSE),"")</f>
        <v/>
      </c>
      <c r="L410" s="43"/>
      <c r="M410" s="43"/>
      <c r="N410" s="53"/>
      <c r="O410" s="53"/>
      <c r="P410" s="40" t="str">
        <f t="shared" si="27"/>
        <v/>
      </c>
      <c r="Q410" s="49" t="str">
        <f>IFERROR(VLOOKUP(P410,'Lookup PRAcademy'!$C$2:$I$4955,7,FALSE),"")</f>
        <v/>
      </c>
      <c r="R410" s="44"/>
      <c r="S410" s="43"/>
      <c r="T410" s="43"/>
      <c r="U410" s="43"/>
      <c r="V410" s="43"/>
      <c r="W410" s="43"/>
    </row>
    <row r="411" spans="1:23" s="2" customFormat="1" x14ac:dyDescent="0.25">
      <c r="A411" s="53"/>
      <c r="B411" s="46" t="str">
        <f>IFERROR(VLOOKUP(A411,'District Lookup'!A:B,2,FALSE),"")</f>
        <v/>
      </c>
      <c r="C411" s="53"/>
      <c r="D411" s="40" t="str">
        <f t="shared" si="24"/>
        <v/>
      </c>
      <c r="E411" s="46" t="str">
        <f>IFERROR(VLOOKUP(D411,DistrictSchool!C404:D5131,2,FALSE),"")</f>
        <v/>
      </c>
      <c r="F411" s="53"/>
      <c r="G411" s="41" t="str">
        <f t="shared" si="25"/>
        <v/>
      </c>
      <c r="H411" s="46" t="str">
        <f>IFERROR(VLOOKUP(G411,'Lookup PRAcademy'!A:I,9,FALSE),"")</f>
        <v/>
      </c>
      <c r="I411" s="43"/>
      <c r="J411" s="50" t="str">
        <f t="shared" si="26"/>
        <v/>
      </c>
      <c r="K411" s="43" t="str">
        <f>IFERROR(VLOOKUP(J411,'Lookup PRAcademy'!C404:D5357,2,FALSE),"")</f>
        <v/>
      </c>
      <c r="L411" s="43"/>
      <c r="M411" s="43"/>
      <c r="N411" s="53"/>
      <c r="O411" s="53"/>
      <c r="P411" s="40" t="str">
        <f t="shared" si="27"/>
        <v/>
      </c>
      <c r="Q411" s="49" t="str">
        <f>IFERROR(VLOOKUP(P411,'Lookup PRAcademy'!$C$2:$I$4955,7,FALSE),"")</f>
        <v/>
      </c>
      <c r="R411" s="44"/>
      <c r="S411" s="43"/>
      <c r="T411" s="43"/>
      <c r="U411" s="43"/>
      <c r="V411" s="43"/>
      <c r="W411" s="43"/>
    </row>
    <row r="412" spans="1:23" s="2" customFormat="1" x14ac:dyDescent="0.25">
      <c r="A412" s="53"/>
      <c r="B412" s="46" t="str">
        <f>IFERROR(VLOOKUP(A412,'District Lookup'!A:B,2,FALSE),"")</f>
        <v/>
      </c>
      <c r="C412" s="53"/>
      <c r="D412" s="40" t="str">
        <f t="shared" si="24"/>
        <v/>
      </c>
      <c r="E412" s="46" t="str">
        <f>IFERROR(VLOOKUP(D412,DistrictSchool!C405:D5132,2,FALSE),"")</f>
        <v/>
      </c>
      <c r="F412" s="53"/>
      <c r="G412" s="41" t="str">
        <f t="shared" si="25"/>
        <v/>
      </c>
      <c r="H412" s="46" t="str">
        <f>IFERROR(VLOOKUP(G412,'Lookup PRAcademy'!A:I,9,FALSE),"")</f>
        <v/>
      </c>
      <c r="I412" s="43"/>
      <c r="J412" s="50" t="str">
        <f t="shared" si="26"/>
        <v/>
      </c>
      <c r="K412" s="43" t="str">
        <f>IFERROR(VLOOKUP(J412,'Lookup PRAcademy'!C405:D5358,2,FALSE),"")</f>
        <v/>
      </c>
      <c r="L412" s="43"/>
      <c r="M412" s="43"/>
      <c r="N412" s="53"/>
      <c r="O412" s="53"/>
      <c r="P412" s="40" t="str">
        <f t="shared" si="27"/>
        <v/>
      </c>
      <c r="Q412" s="49" t="str">
        <f>IFERROR(VLOOKUP(P412,'Lookup PRAcademy'!$C$2:$I$4955,7,FALSE),"")</f>
        <v/>
      </c>
      <c r="R412" s="44"/>
      <c r="S412" s="43"/>
      <c r="T412" s="43"/>
      <c r="U412" s="43"/>
      <c r="V412" s="43"/>
      <c r="W412" s="43"/>
    </row>
    <row r="413" spans="1:23" s="2" customFormat="1" x14ac:dyDescent="0.25">
      <c r="A413" s="53"/>
      <c r="B413" s="46" t="str">
        <f>IFERROR(VLOOKUP(A413,'District Lookup'!A:B,2,FALSE),"")</f>
        <v/>
      </c>
      <c r="C413" s="53"/>
      <c r="D413" s="40" t="str">
        <f t="shared" si="24"/>
        <v/>
      </c>
      <c r="E413" s="46" t="str">
        <f>IFERROR(VLOOKUP(D413,DistrictSchool!C406:D5133,2,FALSE),"")</f>
        <v/>
      </c>
      <c r="F413" s="53"/>
      <c r="G413" s="41" t="str">
        <f t="shared" si="25"/>
        <v/>
      </c>
      <c r="H413" s="46" t="str">
        <f>IFERROR(VLOOKUP(G413,'Lookup PRAcademy'!A:I,9,FALSE),"")</f>
        <v/>
      </c>
      <c r="I413" s="43"/>
      <c r="J413" s="50" t="str">
        <f t="shared" si="26"/>
        <v/>
      </c>
      <c r="K413" s="43" t="str">
        <f>IFERROR(VLOOKUP(J413,'Lookup PRAcademy'!C406:D5359,2,FALSE),"")</f>
        <v/>
      </c>
      <c r="L413" s="43"/>
      <c r="M413" s="43"/>
      <c r="N413" s="53"/>
      <c r="O413" s="53"/>
      <c r="P413" s="40" t="str">
        <f t="shared" si="27"/>
        <v/>
      </c>
      <c r="Q413" s="49" t="str">
        <f>IFERROR(VLOOKUP(P413,'Lookup PRAcademy'!$C$2:$I$4955,7,FALSE),"")</f>
        <v/>
      </c>
      <c r="R413" s="44"/>
      <c r="S413" s="43"/>
      <c r="T413" s="43"/>
      <c r="U413" s="43"/>
      <c r="V413" s="43"/>
      <c r="W413" s="43"/>
    </row>
    <row r="414" spans="1:23" s="2" customFormat="1" x14ac:dyDescent="0.25">
      <c r="A414" s="53"/>
      <c r="B414" s="46" t="str">
        <f>IFERROR(VLOOKUP(A414,'District Lookup'!A:B,2,FALSE),"")</f>
        <v/>
      </c>
      <c r="C414" s="53"/>
      <c r="D414" s="40" t="str">
        <f t="shared" si="24"/>
        <v/>
      </c>
      <c r="E414" s="46" t="str">
        <f>IFERROR(VLOOKUP(D414,DistrictSchool!C407:D5134,2,FALSE),"")</f>
        <v/>
      </c>
      <c r="F414" s="53"/>
      <c r="G414" s="41" t="str">
        <f t="shared" si="25"/>
        <v/>
      </c>
      <c r="H414" s="46" t="str">
        <f>IFERROR(VLOOKUP(G414,'Lookup PRAcademy'!A:I,9,FALSE),"")</f>
        <v/>
      </c>
      <c r="I414" s="43"/>
      <c r="J414" s="50" t="str">
        <f t="shared" si="26"/>
        <v/>
      </c>
      <c r="K414" s="43" t="str">
        <f>IFERROR(VLOOKUP(J414,'Lookup PRAcademy'!C407:D5360,2,FALSE),"")</f>
        <v/>
      </c>
      <c r="L414" s="43"/>
      <c r="M414" s="43"/>
      <c r="N414" s="53"/>
      <c r="O414" s="53"/>
      <c r="P414" s="40" t="str">
        <f t="shared" si="27"/>
        <v/>
      </c>
      <c r="Q414" s="49" t="str">
        <f>IFERROR(VLOOKUP(P414,'Lookup PRAcademy'!$C$2:$I$4955,7,FALSE),"")</f>
        <v/>
      </c>
      <c r="R414" s="44"/>
      <c r="S414" s="43"/>
      <c r="T414" s="43"/>
      <c r="U414" s="43"/>
      <c r="V414" s="43"/>
      <c r="W414" s="43"/>
    </row>
    <row r="415" spans="1:23" s="2" customFormat="1" x14ac:dyDescent="0.25">
      <c r="A415" s="53"/>
      <c r="B415" s="46" t="str">
        <f>IFERROR(VLOOKUP(A415,'District Lookup'!A:B,2,FALSE),"")</f>
        <v/>
      </c>
      <c r="C415" s="53"/>
      <c r="D415" s="40" t="str">
        <f t="shared" si="24"/>
        <v/>
      </c>
      <c r="E415" s="46" t="str">
        <f>IFERROR(VLOOKUP(D415,DistrictSchool!C408:D5135,2,FALSE),"")</f>
        <v/>
      </c>
      <c r="F415" s="53"/>
      <c r="G415" s="41" t="str">
        <f t="shared" si="25"/>
        <v/>
      </c>
      <c r="H415" s="46" t="str">
        <f>IFERROR(VLOOKUP(G415,'Lookup PRAcademy'!A:I,9,FALSE),"")</f>
        <v/>
      </c>
      <c r="I415" s="43"/>
      <c r="J415" s="50" t="str">
        <f t="shared" si="26"/>
        <v/>
      </c>
      <c r="K415" s="43" t="str">
        <f>IFERROR(VLOOKUP(J415,'Lookup PRAcademy'!C408:D5361,2,FALSE),"")</f>
        <v/>
      </c>
      <c r="L415" s="43"/>
      <c r="M415" s="43"/>
      <c r="N415" s="53"/>
      <c r="O415" s="53"/>
      <c r="P415" s="40" t="str">
        <f t="shared" si="27"/>
        <v/>
      </c>
      <c r="Q415" s="49" t="str">
        <f>IFERROR(VLOOKUP(P415,'Lookup PRAcademy'!$C$2:$I$4955,7,FALSE),"")</f>
        <v/>
      </c>
      <c r="R415" s="44"/>
      <c r="S415" s="43"/>
      <c r="T415" s="43"/>
      <c r="U415" s="43"/>
      <c r="V415" s="43"/>
      <c r="W415" s="43"/>
    </row>
    <row r="416" spans="1:23" s="2" customFormat="1" x14ac:dyDescent="0.25">
      <c r="A416" s="53"/>
      <c r="B416" s="46" t="str">
        <f>IFERROR(VLOOKUP(A416,'District Lookup'!A:B,2,FALSE),"")</f>
        <v/>
      </c>
      <c r="C416" s="53"/>
      <c r="D416" s="40" t="str">
        <f t="shared" si="24"/>
        <v/>
      </c>
      <c r="E416" s="46" t="str">
        <f>IFERROR(VLOOKUP(D416,DistrictSchool!C409:D5136,2,FALSE),"")</f>
        <v/>
      </c>
      <c r="F416" s="53"/>
      <c r="G416" s="41" t="str">
        <f t="shared" si="25"/>
        <v/>
      </c>
      <c r="H416" s="46" t="str">
        <f>IFERROR(VLOOKUP(G416,'Lookup PRAcademy'!A:I,9,FALSE),"")</f>
        <v/>
      </c>
      <c r="I416" s="43"/>
      <c r="J416" s="50" t="str">
        <f t="shared" si="26"/>
        <v/>
      </c>
      <c r="K416" s="43" t="str">
        <f>IFERROR(VLOOKUP(J416,'Lookup PRAcademy'!C409:D5362,2,FALSE),"")</f>
        <v/>
      </c>
      <c r="L416" s="43"/>
      <c r="M416" s="43"/>
      <c r="N416" s="53"/>
      <c r="O416" s="53"/>
      <c r="P416" s="40" t="str">
        <f t="shared" si="27"/>
        <v/>
      </c>
      <c r="Q416" s="49" t="str">
        <f>IFERROR(VLOOKUP(P416,'Lookup PRAcademy'!$C$2:$I$4955,7,FALSE),"")</f>
        <v/>
      </c>
      <c r="R416" s="44"/>
      <c r="S416" s="43"/>
      <c r="T416" s="43"/>
      <c r="U416" s="43"/>
      <c r="V416" s="43"/>
      <c r="W416" s="43"/>
    </row>
    <row r="417" spans="1:23" s="2" customFormat="1" x14ac:dyDescent="0.25">
      <c r="A417" s="53"/>
      <c r="B417" s="46" t="str">
        <f>IFERROR(VLOOKUP(A417,'District Lookup'!A:B,2,FALSE),"")</f>
        <v/>
      </c>
      <c r="C417" s="53"/>
      <c r="D417" s="40" t="str">
        <f t="shared" si="24"/>
        <v/>
      </c>
      <c r="E417" s="46" t="str">
        <f>IFERROR(VLOOKUP(D417,DistrictSchool!C410:D5137,2,FALSE),"")</f>
        <v/>
      </c>
      <c r="F417" s="53"/>
      <c r="G417" s="41" t="str">
        <f t="shared" si="25"/>
        <v/>
      </c>
      <c r="H417" s="46" t="str">
        <f>IFERROR(VLOOKUP(G417,'Lookup PRAcademy'!A:I,9,FALSE),"")</f>
        <v/>
      </c>
      <c r="I417" s="43"/>
      <c r="J417" s="50" t="str">
        <f t="shared" si="26"/>
        <v/>
      </c>
      <c r="K417" s="43" t="str">
        <f>IFERROR(VLOOKUP(J417,'Lookup PRAcademy'!C410:D5363,2,FALSE),"")</f>
        <v/>
      </c>
      <c r="L417" s="43"/>
      <c r="M417" s="43"/>
      <c r="N417" s="53"/>
      <c r="O417" s="53"/>
      <c r="P417" s="40" t="str">
        <f t="shared" si="27"/>
        <v/>
      </c>
      <c r="Q417" s="49" t="str">
        <f>IFERROR(VLOOKUP(P417,'Lookup PRAcademy'!$C$2:$I$4955,7,FALSE),"")</f>
        <v/>
      </c>
      <c r="R417" s="44"/>
      <c r="S417" s="43"/>
      <c r="T417" s="43"/>
      <c r="U417" s="43"/>
      <c r="V417" s="43"/>
      <c r="W417" s="43"/>
    </row>
    <row r="418" spans="1:23" s="2" customFormat="1" x14ac:dyDescent="0.25">
      <c r="A418" s="53"/>
      <c r="B418" s="46" t="str">
        <f>IFERROR(VLOOKUP(A418,'District Lookup'!A:B,2,FALSE),"")</f>
        <v/>
      </c>
      <c r="C418" s="53"/>
      <c r="D418" s="40" t="str">
        <f t="shared" si="24"/>
        <v/>
      </c>
      <c r="E418" s="46" t="str">
        <f>IFERROR(VLOOKUP(D418,DistrictSchool!C411:D5138,2,FALSE),"")</f>
        <v/>
      </c>
      <c r="F418" s="53"/>
      <c r="G418" s="41" t="str">
        <f t="shared" si="25"/>
        <v/>
      </c>
      <c r="H418" s="46" t="str">
        <f>IFERROR(VLOOKUP(G418,'Lookup PRAcademy'!A:I,9,FALSE),"")</f>
        <v/>
      </c>
      <c r="I418" s="43"/>
      <c r="J418" s="50" t="str">
        <f t="shared" si="26"/>
        <v/>
      </c>
      <c r="K418" s="43" t="str">
        <f>IFERROR(VLOOKUP(J418,'Lookup PRAcademy'!C411:D5364,2,FALSE),"")</f>
        <v/>
      </c>
      <c r="L418" s="43"/>
      <c r="M418" s="43"/>
      <c r="N418" s="53"/>
      <c r="O418" s="53"/>
      <c r="P418" s="40" t="str">
        <f t="shared" si="27"/>
        <v/>
      </c>
      <c r="Q418" s="49" t="str">
        <f>IFERROR(VLOOKUP(P418,'Lookup PRAcademy'!$C$2:$I$4955,7,FALSE),"")</f>
        <v/>
      </c>
      <c r="R418" s="44"/>
      <c r="S418" s="43"/>
      <c r="T418" s="43"/>
      <c r="U418" s="43"/>
      <c r="V418" s="43"/>
      <c r="W418" s="43"/>
    </row>
    <row r="419" spans="1:23" s="2" customFormat="1" x14ac:dyDescent="0.25">
      <c r="A419" s="53"/>
      <c r="B419" s="46" t="str">
        <f>IFERROR(VLOOKUP(A419,'District Lookup'!A:B,2,FALSE),"")</f>
        <v/>
      </c>
      <c r="C419" s="53"/>
      <c r="D419" s="40" t="str">
        <f t="shared" si="24"/>
        <v/>
      </c>
      <c r="E419" s="46" t="str">
        <f>IFERROR(VLOOKUP(D419,DistrictSchool!C412:D5139,2,FALSE),"")</f>
        <v/>
      </c>
      <c r="F419" s="53"/>
      <c r="G419" s="41" t="str">
        <f t="shared" si="25"/>
        <v/>
      </c>
      <c r="H419" s="46" t="str">
        <f>IFERROR(VLOOKUP(G419,'Lookup PRAcademy'!A:I,9,FALSE),"")</f>
        <v/>
      </c>
      <c r="I419" s="43"/>
      <c r="J419" s="50" t="str">
        <f t="shared" si="26"/>
        <v/>
      </c>
      <c r="K419" s="43" t="str">
        <f>IFERROR(VLOOKUP(J419,'Lookup PRAcademy'!C412:D5365,2,FALSE),"")</f>
        <v/>
      </c>
      <c r="L419" s="43"/>
      <c r="M419" s="43"/>
      <c r="N419" s="53"/>
      <c r="O419" s="53"/>
      <c r="P419" s="40" t="str">
        <f t="shared" si="27"/>
        <v/>
      </c>
      <c r="Q419" s="49" t="str">
        <f>IFERROR(VLOOKUP(P419,'Lookup PRAcademy'!$C$2:$I$4955,7,FALSE),"")</f>
        <v/>
      </c>
      <c r="R419" s="44"/>
      <c r="S419" s="43"/>
      <c r="T419" s="43"/>
      <c r="U419" s="43"/>
      <c r="V419" s="43"/>
      <c r="W419" s="43"/>
    </row>
    <row r="420" spans="1:23" s="2" customFormat="1" x14ac:dyDescent="0.25">
      <c r="A420" s="53"/>
      <c r="B420" s="46" t="str">
        <f>IFERROR(VLOOKUP(A420,'District Lookup'!A:B,2,FALSE),"")</f>
        <v/>
      </c>
      <c r="C420" s="53"/>
      <c r="D420" s="40" t="str">
        <f t="shared" si="24"/>
        <v/>
      </c>
      <c r="E420" s="46" t="str">
        <f>IFERROR(VLOOKUP(D420,DistrictSchool!C413:D5140,2,FALSE),"")</f>
        <v/>
      </c>
      <c r="F420" s="53"/>
      <c r="G420" s="41" t="str">
        <f t="shared" si="25"/>
        <v/>
      </c>
      <c r="H420" s="46" t="str">
        <f>IFERROR(VLOOKUP(G420,'Lookup PRAcademy'!A:I,9,FALSE),"")</f>
        <v/>
      </c>
      <c r="I420" s="43"/>
      <c r="J420" s="50" t="str">
        <f t="shared" si="26"/>
        <v/>
      </c>
      <c r="K420" s="43" t="str">
        <f>IFERROR(VLOOKUP(J420,'Lookup PRAcademy'!C413:D5366,2,FALSE),"")</f>
        <v/>
      </c>
      <c r="L420" s="43"/>
      <c r="M420" s="43"/>
      <c r="N420" s="53"/>
      <c r="O420" s="53"/>
      <c r="P420" s="40" t="str">
        <f t="shared" si="27"/>
        <v/>
      </c>
      <c r="Q420" s="49" t="str">
        <f>IFERROR(VLOOKUP(P420,'Lookup PRAcademy'!$C$2:$I$4955,7,FALSE),"")</f>
        <v/>
      </c>
      <c r="R420" s="44"/>
      <c r="S420" s="43"/>
      <c r="T420" s="43"/>
      <c r="U420" s="43"/>
      <c r="V420" s="43"/>
      <c r="W420" s="43"/>
    </row>
    <row r="421" spans="1:23" s="2" customFormat="1" x14ac:dyDescent="0.25">
      <c r="A421" s="53"/>
      <c r="B421" s="46" t="str">
        <f>IFERROR(VLOOKUP(A421,'District Lookup'!A:B,2,FALSE),"")</f>
        <v/>
      </c>
      <c r="C421" s="53"/>
      <c r="D421" s="40" t="str">
        <f t="shared" si="24"/>
        <v/>
      </c>
      <c r="E421" s="46" t="str">
        <f>IFERROR(VLOOKUP(D421,DistrictSchool!C414:D5141,2,FALSE),"")</f>
        <v/>
      </c>
      <c r="F421" s="53"/>
      <c r="G421" s="41" t="str">
        <f t="shared" si="25"/>
        <v/>
      </c>
      <c r="H421" s="46" t="str">
        <f>IFERROR(VLOOKUP(G421,'Lookup PRAcademy'!A:I,9,FALSE),"")</f>
        <v/>
      </c>
      <c r="I421" s="43"/>
      <c r="J421" s="50" t="str">
        <f t="shared" si="26"/>
        <v/>
      </c>
      <c r="K421" s="43" t="str">
        <f>IFERROR(VLOOKUP(J421,'Lookup PRAcademy'!C414:D5367,2,FALSE),"")</f>
        <v/>
      </c>
      <c r="L421" s="43"/>
      <c r="M421" s="43"/>
      <c r="N421" s="53"/>
      <c r="O421" s="53"/>
      <c r="P421" s="40" t="str">
        <f t="shared" si="27"/>
        <v/>
      </c>
      <c r="Q421" s="49" t="str">
        <f>IFERROR(VLOOKUP(P421,'Lookup PRAcademy'!$C$2:$I$4955,7,FALSE),"")</f>
        <v/>
      </c>
      <c r="R421" s="44"/>
      <c r="S421" s="43"/>
      <c r="T421" s="43"/>
      <c r="U421" s="43"/>
      <c r="V421" s="43"/>
      <c r="W421" s="43"/>
    </row>
    <row r="422" spans="1:23" s="2" customFormat="1" x14ac:dyDescent="0.25">
      <c r="A422" s="53"/>
      <c r="B422" s="46" t="str">
        <f>IFERROR(VLOOKUP(A422,'District Lookup'!A:B,2,FALSE),"")</f>
        <v/>
      </c>
      <c r="C422" s="53"/>
      <c r="D422" s="40" t="str">
        <f t="shared" si="24"/>
        <v/>
      </c>
      <c r="E422" s="46" t="str">
        <f>IFERROR(VLOOKUP(D422,DistrictSchool!C415:D5142,2,FALSE),"")</f>
        <v/>
      </c>
      <c r="F422" s="53"/>
      <c r="G422" s="41" t="str">
        <f t="shared" si="25"/>
        <v/>
      </c>
      <c r="H422" s="46" t="str">
        <f>IFERROR(VLOOKUP(G422,'Lookup PRAcademy'!A:I,9,FALSE),"")</f>
        <v/>
      </c>
      <c r="I422" s="43"/>
      <c r="J422" s="50" t="str">
        <f t="shared" si="26"/>
        <v/>
      </c>
      <c r="K422" s="43" t="str">
        <f>IFERROR(VLOOKUP(J422,'Lookup PRAcademy'!C415:D5368,2,FALSE),"")</f>
        <v/>
      </c>
      <c r="L422" s="43"/>
      <c r="M422" s="43"/>
      <c r="N422" s="53"/>
      <c r="O422" s="53"/>
      <c r="P422" s="40" t="str">
        <f t="shared" si="27"/>
        <v/>
      </c>
      <c r="Q422" s="49" t="str">
        <f>IFERROR(VLOOKUP(P422,'Lookup PRAcademy'!$C$2:$I$4955,7,FALSE),"")</f>
        <v/>
      </c>
      <c r="R422" s="44"/>
      <c r="S422" s="43"/>
      <c r="T422" s="43"/>
      <c r="U422" s="43"/>
      <c r="V422" s="43"/>
      <c r="W422" s="43"/>
    </row>
    <row r="423" spans="1:23" s="2" customFormat="1" x14ac:dyDescent="0.25">
      <c r="A423" s="53"/>
      <c r="B423" s="46" t="str">
        <f>IFERROR(VLOOKUP(A423,'District Lookup'!A:B,2,FALSE),"")</f>
        <v/>
      </c>
      <c r="C423" s="53"/>
      <c r="D423" s="40" t="str">
        <f t="shared" si="24"/>
        <v/>
      </c>
      <c r="E423" s="46" t="str">
        <f>IFERROR(VLOOKUP(D423,DistrictSchool!C416:D5143,2,FALSE),"")</f>
        <v/>
      </c>
      <c r="F423" s="53"/>
      <c r="G423" s="41" t="str">
        <f t="shared" si="25"/>
        <v/>
      </c>
      <c r="H423" s="46" t="str">
        <f>IFERROR(VLOOKUP(G423,'Lookup PRAcademy'!A:I,9,FALSE),"")</f>
        <v/>
      </c>
      <c r="I423" s="43"/>
      <c r="J423" s="50" t="str">
        <f t="shared" si="26"/>
        <v/>
      </c>
      <c r="K423" s="43" t="str">
        <f>IFERROR(VLOOKUP(J423,'Lookup PRAcademy'!C416:D5369,2,FALSE),"")</f>
        <v/>
      </c>
      <c r="L423" s="43"/>
      <c r="M423" s="43"/>
      <c r="N423" s="53"/>
      <c r="O423" s="53"/>
      <c r="P423" s="40" t="str">
        <f t="shared" si="27"/>
        <v/>
      </c>
      <c r="Q423" s="49" t="str">
        <f>IFERROR(VLOOKUP(P423,'Lookup PRAcademy'!$C$2:$I$4955,7,FALSE),"")</f>
        <v/>
      </c>
      <c r="R423" s="44"/>
      <c r="S423" s="43"/>
      <c r="T423" s="43"/>
      <c r="U423" s="43"/>
      <c r="V423" s="43"/>
      <c r="W423" s="43"/>
    </row>
    <row r="424" spans="1:23" s="2" customFormat="1" x14ac:dyDescent="0.25">
      <c r="A424" s="53"/>
      <c r="B424" s="46" t="str">
        <f>IFERROR(VLOOKUP(A424,'District Lookup'!A:B,2,FALSE),"")</f>
        <v/>
      </c>
      <c r="C424" s="53"/>
      <c r="D424" s="40" t="str">
        <f t="shared" si="24"/>
        <v/>
      </c>
      <c r="E424" s="46" t="str">
        <f>IFERROR(VLOOKUP(D424,DistrictSchool!C417:D5144,2,FALSE),"")</f>
        <v/>
      </c>
      <c r="F424" s="53"/>
      <c r="G424" s="41" t="str">
        <f t="shared" si="25"/>
        <v/>
      </c>
      <c r="H424" s="46" t="str">
        <f>IFERROR(VLOOKUP(G424,'Lookup PRAcademy'!A:I,9,FALSE),"")</f>
        <v/>
      </c>
      <c r="I424" s="43"/>
      <c r="J424" s="50" t="str">
        <f t="shared" si="26"/>
        <v/>
      </c>
      <c r="K424" s="43" t="str">
        <f>IFERROR(VLOOKUP(J424,'Lookup PRAcademy'!C417:D5370,2,FALSE),"")</f>
        <v/>
      </c>
      <c r="L424" s="43"/>
      <c r="M424" s="43"/>
      <c r="N424" s="53"/>
      <c r="O424" s="53"/>
      <c r="P424" s="40" t="str">
        <f t="shared" si="27"/>
        <v/>
      </c>
      <c r="Q424" s="49" t="str">
        <f>IFERROR(VLOOKUP(P424,'Lookup PRAcademy'!$C$2:$I$4955,7,FALSE),"")</f>
        <v/>
      </c>
      <c r="R424" s="44"/>
      <c r="S424" s="43"/>
      <c r="T424" s="43"/>
      <c r="U424" s="43"/>
      <c r="V424" s="43"/>
      <c r="W424" s="43"/>
    </row>
    <row r="425" spans="1:23" s="2" customFormat="1" x14ac:dyDescent="0.25">
      <c r="A425" s="53"/>
      <c r="B425" s="46" t="str">
        <f>IFERROR(VLOOKUP(A425,'District Lookup'!A:B,2,FALSE),"")</f>
        <v/>
      </c>
      <c r="C425" s="53"/>
      <c r="D425" s="40" t="str">
        <f t="shared" si="24"/>
        <v/>
      </c>
      <c r="E425" s="46" t="str">
        <f>IFERROR(VLOOKUP(D425,DistrictSchool!C418:D5145,2,FALSE),"")</f>
        <v/>
      </c>
      <c r="F425" s="53"/>
      <c r="G425" s="41" t="str">
        <f t="shared" si="25"/>
        <v/>
      </c>
      <c r="H425" s="46" t="str">
        <f>IFERROR(VLOOKUP(G425,'Lookup PRAcademy'!A:I,9,FALSE),"")</f>
        <v/>
      </c>
      <c r="I425" s="43"/>
      <c r="J425" s="50" t="str">
        <f t="shared" si="26"/>
        <v/>
      </c>
      <c r="K425" s="43" t="str">
        <f>IFERROR(VLOOKUP(J425,'Lookup PRAcademy'!C418:D5371,2,FALSE),"")</f>
        <v/>
      </c>
      <c r="L425" s="43"/>
      <c r="M425" s="43"/>
      <c r="N425" s="53"/>
      <c r="O425" s="53"/>
      <c r="P425" s="40" t="str">
        <f t="shared" si="27"/>
        <v/>
      </c>
      <c r="Q425" s="49" t="str">
        <f>IFERROR(VLOOKUP(P425,'Lookup PRAcademy'!$C$2:$I$4955,7,FALSE),"")</f>
        <v/>
      </c>
      <c r="R425" s="44"/>
      <c r="S425" s="43"/>
      <c r="T425" s="43"/>
      <c r="U425" s="43"/>
      <c r="V425" s="43"/>
      <c r="W425" s="43"/>
    </row>
    <row r="426" spans="1:23" s="2" customFormat="1" x14ac:dyDescent="0.25">
      <c r="A426" s="53"/>
      <c r="B426" s="46" t="str">
        <f>IFERROR(VLOOKUP(A426,'District Lookup'!A:B,2,FALSE),"")</f>
        <v/>
      </c>
      <c r="C426" s="53"/>
      <c r="D426" s="40" t="str">
        <f t="shared" si="24"/>
        <v/>
      </c>
      <c r="E426" s="46" t="str">
        <f>IFERROR(VLOOKUP(D426,DistrictSchool!C419:D5146,2,FALSE),"")</f>
        <v/>
      </c>
      <c r="F426" s="53"/>
      <c r="G426" s="41" t="str">
        <f t="shared" si="25"/>
        <v/>
      </c>
      <c r="H426" s="46" t="str">
        <f>IFERROR(VLOOKUP(G426,'Lookup PRAcademy'!A:I,9,FALSE),"")</f>
        <v/>
      </c>
      <c r="I426" s="43"/>
      <c r="J426" s="50" t="str">
        <f t="shared" si="26"/>
        <v/>
      </c>
      <c r="K426" s="43" t="str">
        <f>IFERROR(VLOOKUP(J426,'Lookup PRAcademy'!C419:D5372,2,FALSE),"")</f>
        <v/>
      </c>
      <c r="L426" s="43"/>
      <c r="M426" s="43"/>
      <c r="N426" s="53"/>
      <c r="O426" s="53"/>
      <c r="P426" s="40" t="str">
        <f t="shared" si="27"/>
        <v/>
      </c>
      <c r="Q426" s="49" t="str">
        <f>IFERROR(VLOOKUP(P426,'Lookup PRAcademy'!$C$2:$I$4955,7,FALSE),"")</f>
        <v/>
      </c>
      <c r="R426" s="44"/>
      <c r="S426" s="43"/>
      <c r="T426" s="43"/>
      <c r="U426" s="43"/>
      <c r="V426" s="43"/>
      <c r="W426" s="43"/>
    </row>
    <row r="427" spans="1:23" s="2" customFormat="1" x14ac:dyDescent="0.25">
      <c r="A427" s="53"/>
      <c r="B427" s="46" t="str">
        <f>IFERROR(VLOOKUP(A427,'District Lookup'!A:B,2,FALSE),"")</f>
        <v/>
      </c>
      <c r="C427" s="53"/>
      <c r="D427" s="40" t="str">
        <f t="shared" si="24"/>
        <v/>
      </c>
      <c r="E427" s="46" t="str">
        <f>IFERROR(VLOOKUP(D427,DistrictSchool!C420:D5147,2,FALSE),"")</f>
        <v/>
      </c>
      <c r="F427" s="53"/>
      <c r="G427" s="41" t="str">
        <f t="shared" si="25"/>
        <v/>
      </c>
      <c r="H427" s="46" t="str">
        <f>IFERROR(VLOOKUP(G427,'Lookup PRAcademy'!A:I,9,FALSE),"")</f>
        <v/>
      </c>
      <c r="I427" s="43"/>
      <c r="J427" s="50" t="str">
        <f t="shared" si="26"/>
        <v/>
      </c>
      <c r="K427" s="43" t="str">
        <f>IFERROR(VLOOKUP(J427,'Lookup PRAcademy'!C420:D5373,2,FALSE),"")</f>
        <v/>
      </c>
      <c r="L427" s="43"/>
      <c r="M427" s="43"/>
      <c r="N427" s="53"/>
      <c r="O427" s="53"/>
      <c r="P427" s="40" t="str">
        <f t="shared" si="27"/>
        <v/>
      </c>
      <c r="Q427" s="49" t="str">
        <f>IFERROR(VLOOKUP(P427,'Lookup PRAcademy'!$C$2:$I$4955,7,FALSE),"")</f>
        <v/>
      </c>
      <c r="R427" s="44"/>
      <c r="S427" s="43"/>
      <c r="T427" s="43"/>
      <c r="U427" s="43"/>
      <c r="V427" s="43"/>
      <c r="W427" s="43"/>
    </row>
    <row r="428" spans="1:23" s="2" customFormat="1" x14ac:dyDescent="0.25">
      <c r="A428" s="53"/>
      <c r="B428" s="46" t="str">
        <f>IFERROR(VLOOKUP(A428,'District Lookup'!A:B,2,FALSE),"")</f>
        <v/>
      </c>
      <c r="C428" s="53"/>
      <c r="D428" s="40" t="str">
        <f t="shared" si="24"/>
        <v/>
      </c>
      <c r="E428" s="46" t="str">
        <f>IFERROR(VLOOKUP(D428,DistrictSchool!C421:D5148,2,FALSE),"")</f>
        <v/>
      </c>
      <c r="F428" s="53"/>
      <c r="G428" s="41" t="str">
        <f t="shared" si="25"/>
        <v/>
      </c>
      <c r="H428" s="46" t="str">
        <f>IFERROR(VLOOKUP(G428,'Lookup PRAcademy'!A:I,9,FALSE),"")</f>
        <v/>
      </c>
      <c r="I428" s="43"/>
      <c r="J428" s="50" t="str">
        <f t="shared" si="26"/>
        <v/>
      </c>
      <c r="K428" s="43" t="str">
        <f>IFERROR(VLOOKUP(J428,'Lookup PRAcademy'!C421:D5374,2,FALSE),"")</f>
        <v/>
      </c>
      <c r="L428" s="43"/>
      <c r="M428" s="43"/>
      <c r="N428" s="53"/>
      <c r="O428" s="53"/>
      <c r="P428" s="40" t="str">
        <f t="shared" si="27"/>
        <v/>
      </c>
      <c r="Q428" s="49" t="str">
        <f>IFERROR(VLOOKUP(P428,'Lookup PRAcademy'!$C$2:$I$4955,7,FALSE),"")</f>
        <v/>
      </c>
      <c r="R428" s="44"/>
      <c r="S428" s="43"/>
      <c r="T428" s="43"/>
      <c r="U428" s="43"/>
      <c r="V428" s="43"/>
      <c r="W428" s="43"/>
    </row>
    <row r="429" spans="1:23" s="2" customFormat="1" x14ac:dyDescent="0.25">
      <c r="A429" s="53"/>
      <c r="B429" s="46" t="str">
        <f>IFERROR(VLOOKUP(A429,'District Lookup'!A:B,2,FALSE),"")</f>
        <v/>
      </c>
      <c r="C429" s="53"/>
      <c r="D429" s="40" t="str">
        <f t="shared" si="24"/>
        <v/>
      </c>
      <c r="E429" s="46" t="str">
        <f>IFERROR(VLOOKUP(D429,DistrictSchool!C422:D5149,2,FALSE),"")</f>
        <v/>
      </c>
      <c r="F429" s="53"/>
      <c r="G429" s="41" t="str">
        <f t="shared" si="25"/>
        <v/>
      </c>
      <c r="H429" s="46" t="str">
        <f>IFERROR(VLOOKUP(G429,'Lookup PRAcademy'!A:I,9,FALSE),"")</f>
        <v/>
      </c>
      <c r="I429" s="43"/>
      <c r="J429" s="50" t="str">
        <f t="shared" si="26"/>
        <v/>
      </c>
      <c r="K429" s="43" t="str">
        <f>IFERROR(VLOOKUP(J429,'Lookup PRAcademy'!C422:D5375,2,FALSE),"")</f>
        <v/>
      </c>
      <c r="L429" s="43"/>
      <c r="M429" s="43"/>
      <c r="N429" s="53"/>
      <c r="O429" s="53"/>
      <c r="P429" s="40" t="str">
        <f t="shared" si="27"/>
        <v/>
      </c>
      <c r="Q429" s="49" t="str">
        <f>IFERROR(VLOOKUP(P429,'Lookup PRAcademy'!$C$2:$I$4955,7,FALSE),"")</f>
        <v/>
      </c>
      <c r="R429" s="44"/>
      <c r="S429" s="43"/>
      <c r="T429" s="43"/>
      <c r="U429" s="43"/>
      <c r="V429" s="43"/>
      <c r="W429" s="43"/>
    </row>
    <row r="430" spans="1:23" s="2" customFormat="1" x14ac:dyDescent="0.25">
      <c r="A430" s="53"/>
      <c r="B430" s="46" t="str">
        <f>IFERROR(VLOOKUP(A430,'District Lookup'!A:B,2,FALSE),"")</f>
        <v/>
      </c>
      <c r="C430" s="53"/>
      <c r="D430" s="40" t="str">
        <f t="shared" si="24"/>
        <v/>
      </c>
      <c r="E430" s="46" t="str">
        <f>IFERROR(VLOOKUP(D430,DistrictSchool!C423:D5150,2,FALSE),"")</f>
        <v/>
      </c>
      <c r="F430" s="53"/>
      <c r="G430" s="41" t="str">
        <f t="shared" si="25"/>
        <v/>
      </c>
      <c r="H430" s="46" t="str">
        <f>IFERROR(VLOOKUP(G430,'Lookup PRAcademy'!A:I,9,FALSE),"")</f>
        <v/>
      </c>
      <c r="I430" s="43"/>
      <c r="J430" s="50" t="str">
        <f t="shared" si="26"/>
        <v/>
      </c>
      <c r="K430" s="43" t="str">
        <f>IFERROR(VLOOKUP(J430,'Lookup PRAcademy'!C423:D5376,2,FALSE),"")</f>
        <v/>
      </c>
      <c r="L430" s="43"/>
      <c r="M430" s="43"/>
      <c r="N430" s="53"/>
      <c r="O430" s="53"/>
      <c r="P430" s="40" t="str">
        <f t="shared" si="27"/>
        <v/>
      </c>
      <c r="Q430" s="49" t="str">
        <f>IFERROR(VLOOKUP(P430,'Lookup PRAcademy'!$C$2:$I$4955,7,FALSE),"")</f>
        <v/>
      </c>
      <c r="R430" s="44"/>
      <c r="S430" s="43"/>
      <c r="T430" s="43"/>
      <c r="U430" s="43"/>
      <c r="V430" s="43"/>
      <c r="W430" s="43"/>
    </row>
    <row r="431" spans="1:23" s="2" customFormat="1" x14ac:dyDescent="0.25">
      <c r="A431" s="53"/>
      <c r="B431" s="46" t="str">
        <f>IFERROR(VLOOKUP(A431,'District Lookup'!A:B,2,FALSE),"")</f>
        <v/>
      </c>
      <c r="C431" s="53"/>
      <c r="D431" s="40" t="str">
        <f t="shared" si="24"/>
        <v/>
      </c>
      <c r="E431" s="46" t="str">
        <f>IFERROR(VLOOKUP(D431,DistrictSchool!C424:D5151,2,FALSE),"")</f>
        <v/>
      </c>
      <c r="F431" s="53"/>
      <c r="G431" s="41" t="str">
        <f t="shared" si="25"/>
        <v/>
      </c>
      <c r="H431" s="46" t="str">
        <f>IFERROR(VLOOKUP(G431,'Lookup PRAcademy'!A:I,9,FALSE),"")</f>
        <v/>
      </c>
      <c r="I431" s="43"/>
      <c r="J431" s="50" t="str">
        <f t="shared" si="26"/>
        <v/>
      </c>
      <c r="K431" s="43" t="str">
        <f>IFERROR(VLOOKUP(J431,'Lookup PRAcademy'!C424:D5377,2,FALSE),"")</f>
        <v/>
      </c>
      <c r="L431" s="43"/>
      <c r="M431" s="43"/>
      <c r="N431" s="53"/>
      <c r="O431" s="53"/>
      <c r="P431" s="40" t="str">
        <f t="shared" si="27"/>
        <v/>
      </c>
      <c r="Q431" s="49" t="str">
        <f>IFERROR(VLOOKUP(P431,'Lookup PRAcademy'!$C$2:$I$4955,7,FALSE),"")</f>
        <v/>
      </c>
      <c r="R431" s="44"/>
      <c r="S431" s="43"/>
      <c r="T431" s="43"/>
      <c r="U431" s="43"/>
      <c r="V431" s="43"/>
      <c r="W431" s="43"/>
    </row>
    <row r="432" spans="1:23" s="2" customFormat="1" x14ac:dyDescent="0.25">
      <c r="A432" s="53"/>
      <c r="B432" s="46" t="str">
        <f>IFERROR(VLOOKUP(A432,'District Lookup'!A:B,2,FALSE),"")</f>
        <v/>
      </c>
      <c r="C432" s="53"/>
      <c r="D432" s="40" t="str">
        <f t="shared" si="24"/>
        <v/>
      </c>
      <c r="E432" s="46" t="str">
        <f>IFERROR(VLOOKUP(D432,DistrictSchool!C425:D5152,2,FALSE),"")</f>
        <v/>
      </c>
      <c r="F432" s="53"/>
      <c r="G432" s="41" t="str">
        <f t="shared" si="25"/>
        <v/>
      </c>
      <c r="H432" s="46" t="str">
        <f>IFERROR(VLOOKUP(G432,'Lookup PRAcademy'!A:I,9,FALSE),"")</f>
        <v/>
      </c>
      <c r="I432" s="43"/>
      <c r="J432" s="50" t="str">
        <f t="shared" si="26"/>
        <v/>
      </c>
      <c r="K432" s="43" t="str">
        <f>IFERROR(VLOOKUP(J432,'Lookup PRAcademy'!C425:D5378,2,FALSE),"")</f>
        <v/>
      </c>
      <c r="L432" s="43"/>
      <c r="M432" s="43"/>
      <c r="N432" s="53"/>
      <c r="O432" s="53"/>
      <c r="P432" s="40" t="str">
        <f t="shared" si="27"/>
        <v/>
      </c>
      <c r="Q432" s="49" t="str">
        <f>IFERROR(VLOOKUP(P432,'Lookup PRAcademy'!$C$2:$I$4955,7,FALSE),"")</f>
        <v/>
      </c>
      <c r="R432" s="44"/>
      <c r="S432" s="43"/>
      <c r="T432" s="43"/>
      <c r="U432" s="43"/>
      <c r="V432" s="43"/>
      <c r="W432" s="43"/>
    </row>
    <row r="433" spans="1:23" s="2" customFormat="1" x14ac:dyDescent="0.25">
      <c r="A433" s="53"/>
      <c r="B433" s="46" t="str">
        <f>IFERROR(VLOOKUP(A433,'District Lookup'!A:B,2,FALSE),"")</f>
        <v/>
      </c>
      <c r="C433" s="53"/>
      <c r="D433" s="40" t="str">
        <f t="shared" si="24"/>
        <v/>
      </c>
      <c r="E433" s="46" t="str">
        <f>IFERROR(VLOOKUP(D433,DistrictSchool!C426:D5153,2,FALSE),"")</f>
        <v/>
      </c>
      <c r="F433" s="53"/>
      <c r="G433" s="41" t="str">
        <f t="shared" si="25"/>
        <v/>
      </c>
      <c r="H433" s="46" t="str">
        <f>IFERROR(VLOOKUP(G433,'Lookup PRAcademy'!A:I,9,FALSE),"")</f>
        <v/>
      </c>
      <c r="I433" s="43"/>
      <c r="J433" s="50" t="str">
        <f t="shared" si="26"/>
        <v/>
      </c>
      <c r="K433" s="43" t="str">
        <f>IFERROR(VLOOKUP(J433,'Lookup PRAcademy'!C426:D5379,2,FALSE),"")</f>
        <v/>
      </c>
      <c r="L433" s="43"/>
      <c r="M433" s="43"/>
      <c r="N433" s="53"/>
      <c r="O433" s="53"/>
      <c r="P433" s="40" t="str">
        <f t="shared" si="27"/>
        <v/>
      </c>
      <c r="Q433" s="49" t="str">
        <f>IFERROR(VLOOKUP(P433,'Lookup PRAcademy'!$C$2:$I$4955,7,FALSE),"")</f>
        <v/>
      </c>
      <c r="R433" s="44"/>
      <c r="S433" s="43"/>
      <c r="T433" s="43"/>
      <c r="U433" s="43"/>
      <c r="V433" s="43"/>
      <c r="W433" s="43"/>
    </row>
    <row r="434" spans="1:23" s="2" customFormat="1" x14ac:dyDescent="0.25">
      <c r="A434" s="53"/>
      <c r="B434" s="46" t="str">
        <f>IFERROR(VLOOKUP(A434,'District Lookup'!A:B,2,FALSE),"")</f>
        <v/>
      </c>
      <c r="C434" s="53"/>
      <c r="D434" s="40" t="str">
        <f t="shared" si="24"/>
        <v/>
      </c>
      <c r="E434" s="46" t="str">
        <f>IFERROR(VLOOKUP(D434,DistrictSchool!C427:D5154,2,FALSE),"")</f>
        <v/>
      </c>
      <c r="F434" s="53"/>
      <c r="G434" s="41" t="str">
        <f t="shared" si="25"/>
        <v/>
      </c>
      <c r="H434" s="46" t="str">
        <f>IFERROR(VLOOKUP(G434,'Lookup PRAcademy'!A:I,9,FALSE),"")</f>
        <v/>
      </c>
      <c r="I434" s="43"/>
      <c r="J434" s="50" t="str">
        <f t="shared" si="26"/>
        <v/>
      </c>
      <c r="K434" s="43" t="str">
        <f>IFERROR(VLOOKUP(J434,'Lookup PRAcademy'!C427:D5380,2,FALSE),"")</f>
        <v/>
      </c>
      <c r="L434" s="43"/>
      <c r="M434" s="43"/>
      <c r="N434" s="53"/>
      <c r="O434" s="53"/>
      <c r="P434" s="40" t="str">
        <f t="shared" si="27"/>
        <v/>
      </c>
      <c r="Q434" s="49" t="str">
        <f>IFERROR(VLOOKUP(P434,'Lookup PRAcademy'!$C$2:$I$4955,7,FALSE),"")</f>
        <v/>
      </c>
      <c r="R434" s="44"/>
      <c r="S434" s="43"/>
      <c r="T434" s="43"/>
      <c r="U434" s="43"/>
      <c r="V434" s="43"/>
      <c r="W434" s="43"/>
    </row>
    <row r="435" spans="1:23" s="2" customFormat="1" x14ac:dyDescent="0.25">
      <c r="A435" s="53"/>
      <c r="B435" s="46" t="str">
        <f>IFERROR(VLOOKUP(A435,'District Lookup'!A:B,2,FALSE),"")</f>
        <v/>
      </c>
      <c r="C435" s="53"/>
      <c r="D435" s="40" t="str">
        <f t="shared" si="24"/>
        <v/>
      </c>
      <c r="E435" s="46" t="str">
        <f>IFERROR(VLOOKUP(D435,DistrictSchool!C428:D5155,2,FALSE),"")</f>
        <v/>
      </c>
      <c r="F435" s="53"/>
      <c r="G435" s="41" t="str">
        <f t="shared" si="25"/>
        <v/>
      </c>
      <c r="H435" s="46" t="str">
        <f>IFERROR(VLOOKUP(G435,'Lookup PRAcademy'!A:I,9,FALSE),"")</f>
        <v/>
      </c>
      <c r="I435" s="43"/>
      <c r="J435" s="50" t="str">
        <f t="shared" si="26"/>
        <v/>
      </c>
      <c r="K435" s="43" t="str">
        <f>IFERROR(VLOOKUP(J435,'Lookup PRAcademy'!C428:D5381,2,FALSE),"")</f>
        <v/>
      </c>
      <c r="L435" s="43"/>
      <c r="M435" s="43"/>
      <c r="N435" s="53"/>
      <c r="O435" s="53"/>
      <c r="P435" s="40" t="str">
        <f t="shared" si="27"/>
        <v/>
      </c>
      <c r="Q435" s="49" t="str">
        <f>IFERROR(VLOOKUP(P435,'Lookup PRAcademy'!$C$2:$I$4955,7,FALSE),"")</f>
        <v/>
      </c>
      <c r="R435" s="44"/>
      <c r="S435" s="43"/>
      <c r="T435" s="43"/>
      <c r="U435" s="43"/>
      <c r="V435" s="43"/>
      <c r="W435" s="43"/>
    </row>
    <row r="436" spans="1:23" s="2" customFormat="1" x14ac:dyDescent="0.25">
      <c r="A436" s="53"/>
      <c r="B436" s="46" t="str">
        <f>IFERROR(VLOOKUP(A436,'District Lookup'!A:B,2,FALSE),"")</f>
        <v/>
      </c>
      <c r="C436" s="53"/>
      <c r="D436" s="40" t="str">
        <f t="shared" si="24"/>
        <v/>
      </c>
      <c r="E436" s="46" t="str">
        <f>IFERROR(VLOOKUP(D436,DistrictSchool!C429:D5156,2,FALSE),"")</f>
        <v/>
      </c>
      <c r="F436" s="53"/>
      <c r="G436" s="41" t="str">
        <f t="shared" si="25"/>
        <v/>
      </c>
      <c r="H436" s="46" t="str">
        <f>IFERROR(VLOOKUP(G436,'Lookup PRAcademy'!A:I,9,FALSE),"")</f>
        <v/>
      </c>
      <c r="I436" s="43"/>
      <c r="J436" s="50" t="str">
        <f t="shared" si="26"/>
        <v/>
      </c>
      <c r="K436" s="43" t="str">
        <f>IFERROR(VLOOKUP(J436,'Lookup PRAcademy'!C429:D5382,2,FALSE),"")</f>
        <v/>
      </c>
      <c r="L436" s="43"/>
      <c r="M436" s="43"/>
      <c r="N436" s="53"/>
      <c r="O436" s="53"/>
      <c r="P436" s="40" t="str">
        <f t="shared" si="27"/>
        <v/>
      </c>
      <c r="Q436" s="49" t="str">
        <f>IFERROR(VLOOKUP(P436,'Lookup PRAcademy'!$C$2:$I$4955,7,FALSE),"")</f>
        <v/>
      </c>
      <c r="R436" s="44"/>
      <c r="S436" s="43"/>
      <c r="T436" s="43"/>
      <c r="U436" s="43"/>
      <c r="V436" s="43"/>
      <c r="W436" s="43"/>
    </row>
    <row r="437" spans="1:23" s="2" customFormat="1" x14ac:dyDescent="0.25">
      <c r="A437" s="53"/>
      <c r="B437" s="46" t="str">
        <f>IFERROR(VLOOKUP(A437,'District Lookup'!A:B,2,FALSE),"")</f>
        <v/>
      </c>
      <c r="C437" s="53"/>
      <c r="D437" s="40" t="str">
        <f t="shared" si="24"/>
        <v/>
      </c>
      <c r="E437" s="46" t="str">
        <f>IFERROR(VLOOKUP(D437,DistrictSchool!C430:D5157,2,FALSE),"")</f>
        <v/>
      </c>
      <c r="F437" s="53"/>
      <c r="G437" s="41" t="str">
        <f t="shared" si="25"/>
        <v/>
      </c>
      <c r="H437" s="46" t="str">
        <f>IFERROR(VLOOKUP(G437,'Lookup PRAcademy'!A:I,9,FALSE),"")</f>
        <v/>
      </c>
      <c r="I437" s="43"/>
      <c r="J437" s="50" t="str">
        <f t="shared" si="26"/>
        <v/>
      </c>
      <c r="K437" s="43" t="str">
        <f>IFERROR(VLOOKUP(J437,'Lookup PRAcademy'!C430:D5383,2,FALSE),"")</f>
        <v/>
      </c>
      <c r="L437" s="43"/>
      <c r="M437" s="43"/>
      <c r="N437" s="53"/>
      <c r="O437" s="53"/>
      <c r="P437" s="40" t="str">
        <f t="shared" si="27"/>
        <v/>
      </c>
      <c r="Q437" s="49" t="str">
        <f>IFERROR(VLOOKUP(P437,'Lookup PRAcademy'!$C$2:$I$4955,7,FALSE),"")</f>
        <v/>
      </c>
      <c r="R437" s="44"/>
      <c r="S437" s="43"/>
      <c r="T437" s="43"/>
      <c r="U437" s="43"/>
      <c r="V437" s="43"/>
      <c r="W437" s="43"/>
    </row>
    <row r="438" spans="1:23" s="2" customFormat="1" x14ac:dyDescent="0.25">
      <c r="A438" s="53"/>
      <c r="B438" s="46" t="str">
        <f>IFERROR(VLOOKUP(A438,'District Lookup'!A:B,2,FALSE),"")</f>
        <v/>
      </c>
      <c r="C438" s="53"/>
      <c r="D438" s="40" t="str">
        <f t="shared" si="24"/>
        <v/>
      </c>
      <c r="E438" s="46" t="str">
        <f>IFERROR(VLOOKUP(D438,DistrictSchool!C431:D5158,2,FALSE),"")</f>
        <v/>
      </c>
      <c r="F438" s="53"/>
      <c r="G438" s="41" t="str">
        <f t="shared" si="25"/>
        <v/>
      </c>
      <c r="H438" s="46" t="str">
        <f>IFERROR(VLOOKUP(G438,'Lookup PRAcademy'!A:I,9,FALSE),"")</f>
        <v/>
      </c>
      <c r="I438" s="43"/>
      <c r="J438" s="50" t="str">
        <f t="shared" si="26"/>
        <v/>
      </c>
      <c r="K438" s="43" t="str">
        <f>IFERROR(VLOOKUP(J438,'Lookup PRAcademy'!C431:D5384,2,FALSE),"")</f>
        <v/>
      </c>
      <c r="L438" s="43"/>
      <c r="M438" s="43"/>
      <c r="N438" s="53"/>
      <c r="O438" s="53"/>
      <c r="P438" s="40" t="str">
        <f t="shared" si="27"/>
        <v/>
      </c>
      <c r="Q438" s="49" t="str">
        <f>IFERROR(VLOOKUP(P438,'Lookup PRAcademy'!$C$2:$I$4955,7,FALSE),"")</f>
        <v/>
      </c>
      <c r="R438" s="44"/>
      <c r="S438" s="43"/>
      <c r="T438" s="43"/>
      <c r="U438" s="43"/>
      <c r="V438" s="43"/>
      <c r="W438" s="43"/>
    </row>
    <row r="439" spans="1:23" s="2" customFormat="1" x14ac:dyDescent="0.25">
      <c r="A439" s="53"/>
      <c r="B439" s="46" t="str">
        <f>IFERROR(VLOOKUP(A439,'District Lookup'!A:B,2,FALSE),"")</f>
        <v/>
      </c>
      <c r="C439" s="53"/>
      <c r="D439" s="40" t="str">
        <f t="shared" si="24"/>
        <v/>
      </c>
      <c r="E439" s="46" t="str">
        <f>IFERROR(VLOOKUP(D439,DistrictSchool!C432:D5159,2,FALSE),"")</f>
        <v/>
      </c>
      <c r="F439" s="53"/>
      <c r="G439" s="41" t="str">
        <f t="shared" si="25"/>
        <v/>
      </c>
      <c r="H439" s="46" t="str">
        <f>IFERROR(VLOOKUP(G439,'Lookup PRAcademy'!A:I,9,FALSE),"")</f>
        <v/>
      </c>
      <c r="I439" s="43"/>
      <c r="J439" s="50" t="str">
        <f t="shared" si="26"/>
        <v/>
      </c>
      <c r="K439" s="43" t="str">
        <f>IFERROR(VLOOKUP(J439,'Lookup PRAcademy'!C432:D5385,2,FALSE),"")</f>
        <v/>
      </c>
      <c r="L439" s="43"/>
      <c r="M439" s="43"/>
      <c r="N439" s="53"/>
      <c r="O439" s="53"/>
      <c r="P439" s="40" t="str">
        <f t="shared" si="27"/>
        <v/>
      </c>
      <c r="Q439" s="49" t="str">
        <f>IFERROR(VLOOKUP(P439,'Lookup PRAcademy'!$C$2:$I$4955,7,FALSE),"")</f>
        <v/>
      </c>
      <c r="R439" s="44"/>
      <c r="S439" s="43"/>
      <c r="T439" s="43"/>
      <c r="U439" s="43"/>
      <c r="V439" s="43"/>
      <c r="W439" s="43"/>
    </row>
    <row r="440" spans="1:23" s="2" customFormat="1" x14ac:dyDescent="0.25">
      <c r="A440" s="53"/>
      <c r="B440" s="46" t="str">
        <f>IFERROR(VLOOKUP(A440,'District Lookup'!A:B,2,FALSE),"")</f>
        <v/>
      </c>
      <c r="C440" s="53"/>
      <c r="D440" s="40" t="str">
        <f t="shared" si="24"/>
        <v/>
      </c>
      <c r="E440" s="46" t="str">
        <f>IFERROR(VLOOKUP(D440,DistrictSchool!C433:D5160,2,FALSE),"")</f>
        <v/>
      </c>
      <c r="F440" s="53"/>
      <c r="G440" s="41" t="str">
        <f t="shared" si="25"/>
        <v/>
      </c>
      <c r="H440" s="46" t="str">
        <f>IFERROR(VLOOKUP(G440,'Lookup PRAcademy'!A:I,9,FALSE),"")</f>
        <v/>
      </c>
      <c r="I440" s="43"/>
      <c r="J440" s="50" t="str">
        <f t="shared" si="26"/>
        <v/>
      </c>
      <c r="K440" s="43" t="str">
        <f>IFERROR(VLOOKUP(J440,'Lookup PRAcademy'!C433:D5386,2,FALSE),"")</f>
        <v/>
      </c>
      <c r="L440" s="43"/>
      <c r="M440" s="43"/>
      <c r="N440" s="53"/>
      <c r="O440" s="53"/>
      <c r="P440" s="40" t="str">
        <f t="shared" si="27"/>
        <v/>
      </c>
      <c r="Q440" s="49" t="str">
        <f>IFERROR(VLOOKUP(P440,'Lookup PRAcademy'!$C$2:$I$4955,7,FALSE),"")</f>
        <v/>
      </c>
      <c r="R440" s="44"/>
      <c r="S440" s="43"/>
      <c r="T440" s="43"/>
      <c r="U440" s="43"/>
      <c r="V440" s="43"/>
      <c r="W440" s="43"/>
    </row>
    <row r="441" spans="1:23" s="2" customFormat="1" x14ac:dyDescent="0.25">
      <c r="A441" s="53"/>
      <c r="B441" s="46" t="str">
        <f>IFERROR(VLOOKUP(A441,'District Lookup'!A:B,2,FALSE),"")</f>
        <v/>
      </c>
      <c r="C441" s="53"/>
      <c r="D441" s="40" t="str">
        <f t="shared" si="24"/>
        <v/>
      </c>
      <c r="E441" s="46" t="str">
        <f>IFERROR(VLOOKUP(D441,DistrictSchool!C434:D5161,2,FALSE),"")</f>
        <v/>
      </c>
      <c r="F441" s="53"/>
      <c r="G441" s="41" t="str">
        <f t="shared" si="25"/>
        <v/>
      </c>
      <c r="H441" s="46" t="str">
        <f>IFERROR(VLOOKUP(G441,'Lookup PRAcademy'!A:I,9,FALSE),"")</f>
        <v/>
      </c>
      <c r="I441" s="43"/>
      <c r="J441" s="50" t="str">
        <f t="shared" si="26"/>
        <v/>
      </c>
      <c r="K441" s="43" t="str">
        <f>IFERROR(VLOOKUP(J441,'Lookup PRAcademy'!C434:D5387,2,FALSE),"")</f>
        <v/>
      </c>
      <c r="L441" s="43"/>
      <c r="M441" s="43"/>
      <c r="N441" s="53"/>
      <c r="O441" s="53"/>
      <c r="P441" s="40" t="str">
        <f t="shared" si="27"/>
        <v/>
      </c>
      <c r="Q441" s="49" t="str">
        <f>IFERROR(VLOOKUP(P441,'Lookup PRAcademy'!$C$2:$I$4955,7,FALSE),"")</f>
        <v/>
      </c>
      <c r="R441" s="44"/>
      <c r="S441" s="43"/>
      <c r="T441" s="43"/>
      <c r="U441" s="43"/>
      <c r="V441" s="43"/>
      <c r="W441" s="43"/>
    </row>
    <row r="442" spans="1:23" s="2" customFormat="1" x14ac:dyDescent="0.25">
      <c r="A442" s="53"/>
      <c r="B442" s="46" t="str">
        <f>IFERROR(VLOOKUP(A442,'District Lookup'!A:B,2,FALSE),"")</f>
        <v/>
      </c>
      <c r="C442" s="53"/>
      <c r="D442" s="40" t="str">
        <f t="shared" si="24"/>
        <v/>
      </c>
      <c r="E442" s="46" t="str">
        <f>IFERROR(VLOOKUP(D442,DistrictSchool!C435:D5162,2,FALSE),"")</f>
        <v/>
      </c>
      <c r="F442" s="53"/>
      <c r="G442" s="41" t="str">
        <f t="shared" si="25"/>
        <v/>
      </c>
      <c r="H442" s="46" t="str">
        <f>IFERROR(VLOOKUP(G442,'Lookup PRAcademy'!A:I,9,FALSE),"")</f>
        <v/>
      </c>
      <c r="I442" s="43"/>
      <c r="J442" s="50" t="str">
        <f t="shared" si="26"/>
        <v/>
      </c>
      <c r="K442" s="43" t="str">
        <f>IFERROR(VLOOKUP(J442,'Lookup PRAcademy'!C435:D5388,2,FALSE),"")</f>
        <v/>
      </c>
      <c r="L442" s="43"/>
      <c r="M442" s="43"/>
      <c r="N442" s="53"/>
      <c r="O442" s="53"/>
      <c r="P442" s="40" t="str">
        <f t="shared" si="27"/>
        <v/>
      </c>
      <c r="Q442" s="49" t="str">
        <f>IFERROR(VLOOKUP(P442,'Lookup PRAcademy'!$C$2:$I$4955,7,FALSE),"")</f>
        <v/>
      </c>
      <c r="R442" s="44"/>
      <c r="S442" s="43"/>
      <c r="T442" s="43"/>
      <c r="U442" s="43"/>
      <c r="V442" s="43"/>
      <c r="W442" s="43"/>
    </row>
    <row r="443" spans="1:23" s="2" customFormat="1" x14ac:dyDescent="0.25">
      <c r="A443" s="53"/>
      <c r="B443" s="46" t="str">
        <f>IFERROR(VLOOKUP(A443,'District Lookup'!A:B,2,FALSE),"")</f>
        <v/>
      </c>
      <c r="C443" s="53"/>
      <c r="D443" s="40" t="str">
        <f t="shared" si="24"/>
        <v/>
      </c>
      <c r="E443" s="46" t="str">
        <f>IFERROR(VLOOKUP(D443,DistrictSchool!C436:D5163,2,FALSE),"")</f>
        <v/>
      </c>
      <c r="F443" s="53"/>
      <c r="G443" s="41" t="str">
        <f t="shared" si="25"/>
        <v/>
      </c>
      <c r="H443" s="46" t="str">
        <f>IFERROR(VLOOKUP(G443,'Lookup PRAcademy'!A:I,9,FALSE),"")</f>
        <v/>
      </c>
      <c r="I443" s="43"/>
      <c r="J443" s="50" t="str">
        <f t="shared" si="26"/>
        <v/>
      </c>
      <c r="K443" s="43" t="str">
        <f>IFERROR(VLOOKUP(J443,'Lookup PRAcademy'!C436:D5389,2,FALSE),"")</f>
        <v/>
      </c>
      <c r="L443" s="43"/>
      <c r="M443" s="43"/>
      <c r="N443" s="53"/>
      <c r="O443" s="53"/>
      <c r="P443" s="40" t="str">
        <f t="shared" si="27"/>
        <v/>
      </c>
      <c r="Q443" s="49" t="str">
        <f>IFERROR(VLOOKUP(P443,'Lookup PRAcademy'!$C$2:$I$4955,7,FALSE),"")</f>
        <v/>
      </c>
      <c r="R443" s="44"/>
      <c r="S443" s="43"/>
      <c r="T443" s="43"/>
      <c r="U443" s="43"/>
      <c r="V443" s="43"/>
      <c r="W443" s="43"/>
    </row>
    <row r="444" spans="1:23" s="2" customFormat="1" x14ac:dyDescent="0.25">
      <c r="A444" s="53"/>
      <c r="B444" s="46" t="str">
        <f>IFERROR(VLOOKUP(A444,'District Lookup'!A:B,2,FALSE),"")</f>
        <v/>
      </c>
      <c r="C444" s="53"/>
      <c r="D444" s="40" t="str">
        <f t="shared" si="24"/>
        <v/>
      </c>
      <c r="E444" s="46" t="str">
        <f>IFERROR(VLOOKUP(D444,DistrictSchool!C437:D5164,2,FALSE),"")</f>
        <v/>
      </c>
      <c r="F444" s="53"/>
      <c r="G444" s="41" t="str">
        <f t="shared" si="25"/>
        <v/>
      </c>
      <c r="H444" s="46" t="str">
        <f>IFERROR(VLOOKUP(G444,'Lookup PRAcademy'!A:I,9,FALSE),"")</f>
        <v/>
      </c>
      <c r="I444" s="43"/>
      <c r="J444" s="50" t="str">
        <f t="shared" si="26"/>
        <v/>
      </c>
      <c r="K444" s="43" t="str">
        <f>IFERROR(VLOOKUP(J444,'Lookup PRAcademy'!C437:D5390,2,FALSE),"")</f>
        <v/>
      </c>
      <c r="L444" s="43"/>
      <c r="M444" s="43"/>
      <c r="N444" s="53"/>
      <c r="O444" s="53"/>
      <c r="P444" s="40" t="str">
        <f t="shared" si="27"/>
        <v/>
      </c>
      <c r="Q444" s="49" t="str">
        <f>IFERROR(VLOOKUP(P444,'Lookup PRAcademy'!$C$2:$I$4955,7,FALSE),"")</f>
        <v/>
      </c>
      <c r="R444" s="44"/>
      <c r="S444" s="43"/>
      <c r="T444" s="43"/>
      <c r="U444" s="43"/>
      <c r="V444" s="43"/>
      <c r="W444" s="43"/>
    </row>
    <row r="445" spans="1:23" s="2" customFormat="1" x14ac:dyDescent="0.25">
      <c r="A445" s="53"/>
      <c r="B445" s="46" t="str">
        <f>IFERROR(VLOOKUP(A445,'District Lookup'!A:B,2,FALSE),"")</f>
        <v/>
      </c>
      <c r="C445" s="53"/>
      <c r="D445" s="40" t="str">
        <f t="shared" si="24"/>
        <v/>
      </c>
      <c r="E445" s="46" t="str">
        <f>IFERROR(VLOOKUP(D445,DistrictSchool!C438:D5165,2,FALSE),"")</f>
        <v/>
      </c>
      <c r="F445" s="53"/>
      <c r="G445" s="41" t="str">
        <f t="shared" si="25"/>
        <v/>
      </c>
      <c r="H445" s="46" t="str">
        <f>IFERROR(VLOOKUP(G445,'Lookup PRAcademy'!A:I,9,FALSE),"")</f>
        <v/>
      </c>
      <c r="I445" s="43"/>
      <c r="J445" s="50" t="str">
        <f t="shared" si="26"/>
        <v/>
      </c>
      <c r="K445" s="43" t="str">
        <f>IFERROR(VLOOKUP(J445,'Lookup PRAcademy'!C438:D5391,2,FALSE),"")</f>
        <v/>
      </c>
      <c r="L445" s="43"/>
      <c r="M445" s="43"/>
      <c r="N445" s="53"/>
      <c r="O445" s="53"/>
      <c r="P445" s="40" t="str">
        <f t="shared" si="27"/>
        <v/>
      </c>
      <c r="Q445" s="49" t="str">
        <f>IFERROR(VLOOKUP(P445,'Lookup PRAcademy'!$C$2:$I$4955,7,FALSE),"")</f>
        <v/>
      </c>
      <c r="R445" s="44"/>
      <c r="S445" s="43"/>
      <c r="T445" s="43"/>
      <c r="U445" s="43"/>
      <c r="V445" s="43"/>
      <c r="W445" s="43"/>
    </row>
    <row r="446" spans="1:23" s="2" customFormat="1" x14ac:dyDescent="0.25">
      <c r="A446" s="53"/>
      <c r="B446" s="46" t="str">
        <f>IFERROR(VLOOKUP(A446,'District Lookup'!A:B,2,FALSE),"")</f>
        <v/>
      </c>
      <c r="C446" s="53"/>
      <c r="D446" s="40" t="str">
        <f t="shared" si="24"/>
        <v/>
      </c>
      <c r="E446" s="46" t="str">
        <f>IFERROR(VLOOKUP(D446,DistrictSchool!C439:D5166,2,FALSE),"")</f>
        <v/>
      </c>
      <c r="F446" s="53"/>
      <c r="G446" s="41" t="str">
        <f t="shared" si="25"/>
        <v/>
      </c>
      <c r="H446" s="46" t="str">
        <f>IFERROR(VLOOKUP(G446,'Lookup PRAcademy'!A:I,9,FALSE),"")</f>
        <v/>
      </c>
      <c r="I446" s="43"/>
      <c r="J446" s="50" t="str">
        <f t="shared" si="26"/>
        <v/>
      </c>
      <c r="K446" s="43" t="str">
        <f>IFERROR(VLOOKUP(J446,'Lookup PRAcademy'!C439:D5392,2,FALSE),"")</f>
        <v/>
      </c>
      <c r="L446" s="43"/>
      <c r="M446" s="43"/>
      <c r="N446" s="53"/>
      <c r="O446" s="53"/>
      <c r="P446" s="40" t="str">
        <f t="shared" si="27"/>
        <v/>
      </c>
      <c r="Q446" s="49" t="str">
        <f>IFERROR(VLOOKUP(P446,'Lookup PRAcademy'!$C$2:$I$4955,7,FALSE),"")</f>
        <v/>
      </c>
      <c r="R446" s="44"/>
      <c r="S446" s="43"/>
      <c r="T446" s="43"/>
      <c r="U446" s="43"/>
      <c r="V446" s="43"/>
      <c r="W446" s="43"/>
    </row>
    <row r="447" spans="1:23" s="2" customFormat="1" x14ac:dyDescent="0.25">
      <c r="A447" s="53"/>
      <c r="B447" s="46" t="str">
        <f>IFERROR(VLOOKUP(A447,'District Lookup'!A:B,2,FALSE),"")</f>
        <v/>
      </c>
      <c r="C447" s="53"/>
      <c r="D447" s="40" t="str">
        <f t="shared" si="24"/>
        <v/>
      </c>
      <c r="E447" s="46" t="str">
        <f>IFERROR(VLOOKUP(D447,DistrictSchool!C440:D5167,2,FALSE),"")</f>
        <v/>
      </c>
      <c r="F447" s="53"/>
      <c r="G447" s="41" t="str">
        <f t="shared" si="25"/>
        <v/>
      </c>
      <c r="H447" s="46" t="str">
        <f>IFERROR(VLOOKUP(G447,'Lookup PRAcademy'!A:I,9,FALSE),"")</f>
        <v/>
      </c>
      <c r="I447" s="43"/>
      <c r="J447" s="50" t="str">
        <f t="shared" si="26"/>
        <v/>
      </c>
      <c r="K447" s="43" t="str">
        <f>IFERROR(VLOOKUP(J447,'Lookup PRAcademy'!C440:D5393,2,FALSE),"")</f>
        <v/>
      </c>
      <c r="L447" s="43"/>
      <c r="M447" s="43"/>
      <c r="N447" s="53"/>
      <c r="O447" s="53"/>
      <c r="P447" s="40" t="str">
        <f t="shared" si="27"/>
        <v/>
      </c>
      <c r="Q447" s="49" t="str">
        <f>IFERROR(VLOOKUP(P447,'Lookup PRAcademy'!$C$2:$I$4955,7,FALSE),"")</f>
        <v/>
      </c>
      <c r="R447" s="44"/>
      <c r="S447" s="43"/>
      <c r="T447" s="43"/>
      <c r="U447" s="43"/>
      <c r="V447" s="43"/>
      <c r="W447" s="43"/>
    </row>
    <row r="448" spans="1:23" s="2" customFormat="1" x14ac:dyDescent="0.25">
      <c r="A448" s="53"/>
      <c r="B448" s="46" t="str">
        <f>IFERROR(VLOOKUP(A448,'District Lookup'!A:B,2,FALSE),"")</f>
        <v/>
      </c>
      <c r="C448" s="53"/>
      <c r="D448" s="40" t="str">
        <f t="shared" si="24"/>
        <v/>
      </c>
      <c r="E448" s="46" t="str">
        <f>IFERROR(VLOOKUP(D448,DistrictSchool!C441:D5168,2,FALSE),"")</f>
        <v/>
      </c>
      <c r="F448" s="53"/>
      <c r="G448" s="41" t="str">
        <f t="shared" si="25"/>
        <v/>
      </c>
      <c r="H448" s="46" t="str">
        <f>IFERROR(VLOOKUP(G448,'Lookup PRAcademy'!A:I,9,FALSE),"")</f>
        <v/>
      </c>
      <c r="I448" s="43"/>
      <c r="J448" s="50" t="str">
        <f t="shared" si="26"/>
        <v/>
      </c>
      <c r="K448" s="43" t="str">
        <f>IFERROR(VLOOKUP(J448,'Lookup PRAcademy'!C441:D5394,2,FALSE),"")</f>
        <v/>
      </c>
      <c r="L448" s="43"/>
      <c r="M448" s="43"/>
      <c r="N448" s="53"/>
      <c r="O448" s="53"/>
      <c r="P448" s="40" t="str">
        <f t="shared" si="27"/>
        <v/>
      </c>
      <c r="Q448" s="49" t="str">
        <f>IFERROR(VLOOKUP(P448,'Lookup PRAcademy'!$C$2:$I$4955,7,FALSE),"")</f>
        <v/>
      </c>
      <c r="R448" s="44"/>
      <c r="S448" s="43"/>
      <c r="T448" s="43"/>
      <c r="U448" s="43"/>
      <c r="V448" s="43"/>
      <c r="W448" s="43"/>
    </row>
    <row r="449" spans="1:23" s="2" customFormat="1" x14ac:dyDescent="0.25">
      <c r="A449" s="53"/>
      <c r="B449" s="46" t="str">
        <f>IFERROR(VLOOKUP(A449,'District Lookup'!A:B,2,FALSE),"")</f>
        <v/>
      </c>
      <c r="C449" s="53"/>
      <c r="D449" s="40" t="str">
        <f t="shared" si="24"/>
        <v/>
      </c>
      <c r="E449" s="46" t="str">
        <f>IFERROR(VLOOKUP(D449,DistrictSchool!C442:D5169,2,FALSE),"")</f>
        <v/>
      </c>
      <c r="F449" s="53"/>
      <c r="G449" s="41" t="str">
        <f t="shared" si="25"/>
        <v/>
      </c>
      <c r="H449" s="46" t="str">
        <f>IFERROR(VLOOKUP(G449,'Lookup PRAcademy'!A:I,9,FALSE),"")</f>
        <v/>
      </c>
      <c r="I449" s="43"/>
      <c r="J449" s="50" t="str">
        <f t="shared" si="26"/>
        <v/>
      </c>
      <c r="K449" s="43" t="str">
        <f>IFERROR(VLOOKUP(J449,'Lookup PRAcademy'!C442:D5395,2,FALSE),"")</f>
        <v/>
      </c>
      <c r="L449" s="43"/>
      <c r="M449" s="43"/>
      <c r="N449" s="53"/>
      <c r="O449" s="53"/>
      <c r="P449" s="40" t="str">
        <f t="shared" si="27"/>
        <v/>
      </c>
      <c r="Q449" s="49" t="str">
        <f>IFERROR(VLOOKUP(P449,'Lookup PRAcademy'!$C$2:$I$4955,7,FALSE),"")</f>
        <v/>
      </c>
      <c r="R449" s="44"/>
      <c r="S449" s="43"/>
      <c r="T449" s="43"/>
      <c r="U449" s="43"/>
      <c r="V449" s="43"/>
      <c r="W449" s="43"/>
    </row>
    <row r="450" spans="1:23" s="2" customFormat="1" x14ac:dyDescent="0.25">
      <c r="A450" s="53"/>
      <c r="B450" s="46" t="str">
        <f>IFERROR(VLOOKUP(A450,'District Lookup'!A:B,2,FALSE),"")</f>
        <v/>
      </c>
      <c r="C450" s="53"/>
      <c r="D450" s="40" t="str">
        <f t="shared" si="24"/>
        <v/>
      </c>
      <c r="E450" s="46" t="str">
        <f>IFERROR(VLOOKUP(D450,DistrictSchool!C443:D5170,2,FALSE),"")</f>
        <v/>
      </c>
      <c r="F450" s="53"/>
      <c r="G450" s="41" t="str">
        <f t="shared" si="25"/>
        <v/>
      </c>
      <c r="H450" s="46" t="str">
        <f>IFERROR(VLOOKUP(G450,'Lookup PRAcademy'!A:I,9,FALSE),"")</f>
        <v/>
      </c>
      <c r="I450" s="43"/>
      <c r="J450" s="50" t="str">
        <f t="shared" si="26"/>
        <v/>
      </c>
      <c r="K450" s="43" t="str">
        <f>IFERROR(VLOOKUP(J450,'Lookup PRAcademy'!C443:D5396,2,FALSE),"")</f>
        <v/>
      </c>
      <c r="L450" s="43"/>
      <c r="M450" s="43"/>
      <c r="N450" s="53"/>
      <c r="O450" s="53"/>
      <c r="P450" s="40" t="str">
        <f t="shared" si="27"/>
        <v/>
      </c>
      <c r="Q450" s="49" t="str">
        <f>IFERROR(VLOOKUP(P450,'Lookup PRAcademy'!$C$2:$I$4955,7,FALSE),"")</f>
        <v/>
      </c>
      <c r="R450" s="44"/>
      <c r="S450" s="43"/>
      <c r="T450" s="43"/>
      <c r="U450" s="43"/>
      <c r="V450" s="43"/>
      <c r="W450" s="43"/>
    </row>
    <row r="451" spans="1:23" s="2" customFormat="1" x14ac:dyDescent="0.25">
      <c r="A451" s="53"/>
      <c r="B451" s="46" t="str">
        <f>IFERROR(VLOOKUP(A451,'District Lookup'!A:B,2,FALSE),"")</f>
        <v/>
      </c>
      <c r="C451" s="53"/>
      <c r="D451" s="40" t="str">
        <f t="shared" si="24"/>
        <v/>
      </c>
      <c r="E451" s="46" t="str">
        <f>IFERROR(VLOOKUP(D451,DistrictSchool!C444:D5171,2,FALSE),"")</f>
        <v/>
      </c>
      <c r="F451" s="53"/>
      <c r="G451" s="41" t="str">
        <f t="shared" si="25"/>
        <v/>
      </c>
      <c r="H451" s="46" t="str">
        <f>IFERROR(VLOOKUP(G451,'Lookup PRAcademy'!A:I,9,FALSE),"")</f>
        <v/>
      </c>
      <c r="I451" s="43"/>
      <c r="J451" s="50" t="str">
        <f t="shared" si="26"/>
        <v/>
      </c>
      <c r="K451" s="43" t="str">
        <f>IFERROR(VLOOKUP(J451,'Lookup PRAcademy'!C444:D5397,2,FALSE),"")</f>
        <v/>
      </c>
      <c r="L451" s="43"/>
      <c r="M451" s="43"/>
      <c r="N451" s="53"/>
      <c r="O451" s="53"/>
      <c r="P451" s="40" t="str">
        <f t="shared" si="27"/>
        <v/>
      </c>
      <c r="Q451" s="49" t="str">
        <f>IFERROR(VLOOKUP(P451,'Lookup PRAcademy'!$C$2:$I$4955,7,FALSE),"")</f>
        <v/>
      </c>
      <c r="R451" s="44"/>
      <c r="S451" s="43"/>
      <c r="T451" s="43"/>
      <c r="U451" s="43"/>
      <c r="V451" s="43"/>
      <c r="W451" s="43"/>
    </row>
    <row r="452" spans="1:23" s="2" customFormat="1" x14ac:dyDescent="0.25">
      <c r="A452" s="53"/>
      <c r="B452" s="46" t="str">
        <f>IFERROR(VLOOKUP(A452,'District Lookup'!A:B,2,FALSE),"")</f>
        <v/>
      </c>
      <c r="C452" s="53"/>
      <c r="D452" s="40" t="str">
        <f t="shared" si="24"/>
        <v/>
      </c>
      <c r="E452" s="46" t="str">
        <f>IFERROR(VLOOKUP(D452,DistrictSchool!C445:D5172,2,FALSE),"")</f>
        <v/>
      </c>
      <c r="F452" s="53"/>
      <c r="G452" s="41" t="str">
        <f t="shared" si="25"/>
        <v/>
      </c>
      <c r="H452" s="46" t="str">
        <f>IFERROR(VLOOKUP(G452,'Lookup PRAcademy'!A:I,9,FALSE),"")</f>
        <v/>
      </c>
      <c r="I452" s="43"/>
      <c r="J452" s="50" t="str">
        <f t="shared" si="26"/>
        <v/>
      </c>
      <c r="K452" s="43" t="str">
        <f>IFERROR(VLOOKUP(J452,'Lookup PRAcademy'!C445:D5398,2,FALSE),"")</f>
        <v/>
      </c>
      <c r="L452" s="43"/>
      <c r="M452" s="43"/>
      <c r="N452" s="53"/>
      <c r="O452" s="53"/>
      <c r="P452" s="40" t="str">
        <f t="shared" si="27"/>
        <v/>
      </c>
      <c r="Q452" s="49" t="str">
        <f>IFERROR(VLOOKUP(P452,'Lookup PRAcademy'!$C$2:$I$4955,7,FALSE),"")</f>
        <v/>
      </c>
      <c r="R452" s="44"/>
      <c r="S452" s="43"/>
      <c r="T452" s="43"/>
      <c r="U452" s="43"/>
      <c r="V452" s="43"/>
      <c r="W452" s="43"/>
    </row>
    <row r="453" spans="1:23" s="2" customFormat="1" x14ac:dyDescent="0.25">
      <c r="A453" s="53"/>
      <c r="B453" s="46" t="str">
        <f>IFERROR(VLOOKUP(A453,'District Lookup'!A:B,2,FALSE),"")</f>
        <v/>
      </c>
      <c r="C453" s="53"/>
      <c r="D453" s="40" t="str">
        <f t="shared" si="24"/>
        <v/>
      </c>
      <c r="E453" s="46" t="str">
        <f>IFERROR(VLOOKUP(D453,DistrictSchool!C446:D5173,2,FALSE),"")</f>
        <v/>
      </c>
      <c r="F453" s="53"/>
      <c r="G453" s="41" t="str">
        <f t="shared" si="25"/>
        <v/>
      </c>
      <c r="H453" s="46" t="str">
        <f>IFERROR(VLOOKUP(G453,'Lookup PRAcademy'!A:I,9,FALSE),"")</f>
        <v/>
      </c>
      <c r="I453" s="43"/>
      <c r="J453" s="50" t="str">
        <f t="shared" si="26"/>
        <v/>
      </c>
      <c r="K453" s="43" t="str">
        <f>IFERROR(VLOOKUP(J453,'Lookup PRAcademy'!C446:D5399,2,FALSE),"")</f>
        <v/>
      </c>
      <c r="L453" s="43"/>
      <c r="M453" s="43"/>
      <c r="N453" s="53"/>
      <c r="O453" s="53"/>
      <c r="P453" s="40" t="str">
        <f t="shared" si="27"/>
        <v/>
      </c>
      <c r="Q453" s="49" t="str">
        <f>IFERROR(VLOOKUP(P453,'Lookup PRAcademy'!$C$2:$I$4955,7,FALSE),"")</f>
        <v/>
      </c>
      <c r="R453" s="44"/>
      <c r="S453" s="43"/>
      <c r="T453" s="43"/>
      <c r="U453" s="43"/>
      <c r="V453" s="43"/>
      <c r="W453" s="43"/>
    </row>
    <row r="454" spans="1:23" s="2" customFormat="1" x14ac:dyDescent="0.25">
      <c r="A454" s="53"/>
      <c r="B454" s="46" t="str">
        <f>IFERROR(VLOOKUP(A454,'District Lookup'!A:B,2,FALSE),"")</f>
        <v/>
      </c>
      <c r="C454" s="53"/>
      <c r="D454" s="40" t="str">
        <f t="shared" si="24"/>
        <v/>
      </c>
      <c r="E454" s="46" t="str">
        <f>IFERROR(VLOOKUP(D454,DistrictSchool!C447:D5174,2,FALSE),"")</f>
        <v/>
      </c>
      <c r="F454" s="53"/>
      <c r="G454" s="41" t="str">
        <f t="shared" si="25"/>
        <v/>
      </c>
      <c r="H454" s="46" t="str">
        <f>IFERROR(VLOOKUP(G454,'Lookup PRAcademy'!A:I,9,FALSE),"")</f>
        <v/>
      </c>
      <c r="I454" s="43"/>
      <c r="J454" s="50" t="str">
        <f t="shared" si="26"/>
        <v/>
      </c>
      <c r="K454" s="43" t="str">
        <f>IFERROR(VLOOKUP(J454,'Lookup PRAcademy'!C447:D5400,2,FALSE),"")</f>
        <v/>
      </c>
      <c r="L454" s="43"/>
      <c r="M454" s="43"/>
      <c r="N454" s="53"/>
      <c r="O454" s="53"/>
      <c r="P454" s="40" t="str">
        <f t="shared" si="27"/>
        <v/>
      </c>
      <c r="Q454" s="49" t="str">
        <f>IFERROR(VLOOKUP(P454,'Lookup PRAcademy'!$C$2:$I$4955,7,FALSE),"")</f>
        <v/>
      </c>
      <c r="R454" s="44"/>
      <c r="S454" s="43"/>
      <c r="T454" s="43"/>
      <c r="U454" s="43"/>
      <c r="V454" s="43"/>
      <c r="W454" s="43"/>
    </row>
    <row r="455" spans="1:23" s="2" customFormat="1" x14ac:dyDescent="0.25">
      <c r="A455" s="53"/>
      <c r="B455" s="46" t="str">
        <f>IFERROR(VLOOKUP(A455,'District Lookup'!A:B,2,FALSE),"")</f>
        <v/>
      </c>
      <c r="C455" s="53"/>
      <c r="D455" s="40" t="str">
        <f t="shared" si="24"/>
        <v/>
      </c>
      <c r="E455" s="46" t="str">
        <f>IFERROR(VLOOKUP(D455,DistrictSchool!C448:D5175,2,FALSE),"")</f>
        <v/>
      </c>
      <c r="F455" s="53"/>
      <c r="G455" s="41" t="str">
        <f t="shared" si="25"/>
        <v/>
      </c>
      <c r="H455" s="46" t="str">
        <f>IFERROR(VLOOKUP(G455,'Lookup PRAcademy'!A:I,9,FALSE),"")</f>
        <v/>
      </c>
      <c r="I455" s="43"/>
      <c r="J455" s="50" t="str">
        <f t="shared" si="26"/>
        <v/>
      </c>
      <c r="K455" s="43" t="str">
        <f>IFERROR(VLOOKUP(J455,'Lookup PRAcademy'!C448:D5401,2,FALSE),"")</f>
        <v/>
      </c>
      <c r="L455" s="43"/>
      <c r="M455" s="43"/>
      <c r="N455" s="53"/>
      <c r="O455" s="53"/>
      <c r="P455" s="40" t="str">
        <f t="shared" si="27"/>
        <v/>
      </c>
      <c r="Q455" s="49" t="str">
        <f>IFERROR(VLOOKUP(P455,'Lookup PRAcademy'!$C$2:$I$4955,7,FALSE),"")</f>
        <v/>
      </c>
      <c r="R455" s="44"/>
      <c r="S455" s="43"/>
      <c r="T455" s="43"/>
      <c r="U455" s="43"/>
      <c r="V455" s="43"/>
      <c r="W455" s="43"/>
    </row>
    <row r="456" spans="1:23" s="2" customFormat="1" x14ac:dyDescent="0.25">
      <c r="A456" s="53"/>
      <c r="B456" s="46" t="str">
        <f>IFERROR(VLOOKUP(A456,'District Lookup'!A:B,2,FALSE),"")</f>
        <v/>
      </c>
      <c r="C456" s="53"/>
      <c r="D456" s="40" t="str">
        <f t="shared" ref="D456:D519" si="28">_xlfn.CONCAT(A456,C456)</f>
        <v/>
      </c>
      <c r="E456" s="46" t="str">
        <f>IFERROR(VLOOKUP(D456,DistrictSchool!C449:D5176,2,FALSE),"")</f>
        <v/>
      </c>
      <c r="F456" s="53"/>
      <c r="G456" s="41" t="str">
        <f t="shared" si="25"/>
        <v/>
      </c>
      <c r="H456" s="46" t="str">
        <f>IFERROR(VLOOKUP(G456,'Lookup PRAcademy'!A:I,9,FALSE),"")</f>
        <v/>
      </c>
      <c r="I456" s="43"/>
      <c r="J456" s="50" t="str">
        <f t="shared" si="26"/>
        <v/>
      </c>
      <c r="K456" s="43" t="str">
        <f>IFERROR(VLOOKUP(J456,'Lookup PRAcademy'!C449:D5402,2,FALSE),"")</f>
        <v/>
      </c>
      <c r="L456" s="43"/>
      <c r="M456" s="43"/>
      <c r="N456" s="53"/>
      <c r="O456" s="53"/>
      <c r="P456" s="40" t="str">
        <f t="shared" si="27"/>
        <v/>
      </c>
      <c r="Q456" s="49" t="str">
        <f>IFERROR(VLOOKUP(P456,'Lookup PRAcademy'!$C$2:$I$4955,7,FALSE),"")</f>
        <v/>
      </c>
      <c r="R456" s="44"/>
      <c r="S456" s="43"/>
      <c r="T456" s="43"/>
      <c r="U456" s="43"/>
      <c r="V456" s="43"/>
      <c r="W456" s="43"/>
    </row>
    <row r="457" spans="1:23" s="2" customFormat="1" x14ac:dyDescent="0.25">
      <c r="A457" s="53"/>
      <c r="B457" s="46" t="str">
        <f>IFERROR(VLOOKUP(A457,'District Lookup'!A:B,2,FALSE),"")</f>
        <v/>
      </c>
      <c r="C457" s="53"/>
      <c r="D457" s="40" t="str">
        <f t="shared" si="28"/>
        <v/>
      </c>
      <c r="E457" s="46" t="str">
        <f>IFERROR(VLOOKUP(D457,DistrictSchool!C450:D5177,2,FALSE),"")</f>
        <v/>
      </c>
      <c r="F457" s="53"/>
      <c r="G457" s="41" t="str">
        <f t="shared" si="25"/>
        <v/>
      </c>
      <c r="H457" s="46" t="str">
        <f>IFERROR(VLOOKUP(G457,'Lookup PRAcademy'!A:I,9,FALSE),"")</f>
        <v/>
      </c>
      <c r="I457" s="43"/>
      <c r="J457" s="50" t="str">
        <f t="shared" si="26"/>
        <v/>
      </c>
      <c r="K457" s="43" t="str">
        <f>IFERROR(VLOOKUP(J457,'Lookup PRAcademy'!C450:D5403,2,FALSE),"")</f>
        <v/>
      </c>
      <c r="L457" s="43"/>
      <c r="M457" s="43"/>
      <c r="N457" s="53"/>
      <c r="O457" s="53"/>
      <c r="P457" s="40" t="str">
        <f t="shared" si="27"/>
        <v/>
      </c>
      <c r="Q457" s="49" t="str">
        <f>IFERROR(VLOOKUP(P457,'Lookup PRAcademy'!$C$2:$I$4955,7,FALSE),"")</f>
        <v/>
      </c>
      <c r="R457" s="44"/>
      <c r="S457" s="43"/>
      <c r="T457" s="43"/>
      <c r="U457" s="43"/>
      <c r="V457" s="43"/>
      <c r="W457" s="43"/>
    </row>
    <row r="458" spans="1:23" s="2" customFormat="1" x14ac:dyDescent="0.25">
      <c r="A458" s="53"/>
      <c r="B458" s="46" t="str">
        <f>IFERROR(VLOOKUP(A458,'District Lookup'!A:B,2,FALSE),"")</f>
        <v/>
      </c>
      <c r="C458" s="53"/>
      <c r="D458" s="40" t="str">
        <f t="shared" si="28"/>
        <v/>
      </c>
      <c r="E458" s="46" t="str">
        <f>IFERROR(VLOOKUP(D458,DistrictSchool!C451:D5178,2,FALSE),"")</f>
        <v/>
      </c>
      <c r="F458" s="53"/>
      <c r="G458" s="41" t="str">
        <f t="shared" si="25"/>
        <v/>
      </c>
      <c r="H458" s="46" t="str">
        <f>IFERROR(VLOOKUP(G458,'Lookup PRAcademy'!A:I,9,FALSE),"")</f>
        <v/>
      </c>
      <c r="I458" s="43"/>
      <c r="J458" s="50" t="str">
        <f t="shared" si="26"/>
        <v/>
      </c>
      <c r="K458" s="43" t="str">
        <f>IFERROR(VLOOKUP(J458,'Lookup PRAcademy'!C451:D5404,2,FALSE),"")</f>
        <v/>
      </c>
      <c r="L458" s="43"/>
      <c r="M458" s="43"/>
      <c r="N458" s="53"/>
      <c r="O458" s="53"/>
      <c r="P458" s="40" t="str">
        <f t="shared" si="27"/>
        <v/>
      </c>
      <c r="Q458" s="49" t="str">
        <f>IFERROR(VLOOKUP(P458,'Lookup PRAcademy'!$C$2:$I$4955,7,FALSE),"")</f>
        <v/>
      </c>
      <c r="R458" s="44"/>
      <c r="S458" s="43"/>
      <c r="T458" s="43"/>
      <c r="U458" s="43"/>
      <c r="V458" s="43"/>
      <c r="W458" s="43"/>
    </row>
    <row r="459" spans="1:23" s="2" customFormat="1" x14ac:dyDescent="0.25">
      <c r="A459" s="53"/>
      <c r="B459" s="46" t="str">
        <f>IFERROR(VLOOKUP(A459,'District Lookup'!A:B,2,FALSE),"")</f>
        <v/>
      </c>
      <c r="C459" s="53"/>
      <c r="D459" s="40" t="str">
        <f t="shared" si="28"/>
        <v/>
      </c>
      <c r="E459" s="46" t="str">
        <f>IFERROR(VLOOKUP(D459,DistrictSchool!C452:D5179,2,FALSE),"")</f>
        <v/>
      </c>
      <c r="F459" s="53"/>
      <c r="G459" s="41" t="str">
        <f t="shared" ref="G459:G522" si="29">_xlfn.CONCAT(A459,B459,C459,E459,F459)</f>
        <v/>
      </c>
      <c r="H459" s="46" t="str">
        <f>IFERROR(VLOOKUP(G459,'Lookup PRAcademy'!A:I,9,FALSE),"")</f>
        <v/>
      </c>
      <c r="I459" s="43"/>
      <c r="J459" s="50" t="str">
        <f t="shared" ref="J459:J522" si="30">_xlfn.CONCAT(A459,C459,F459)</f>
        <v/>
      </c>
      <c r="K459" s="43" t="str">
        <f>IFERROR(VLOOKUP(J459,'Lookup PRAcademy'!C452:D5405,2,FALSE),"")</f>
        <v/>
      </c>
      <c r="L459" s="43"/>
      <c r="M459" s="43"/>
      <c r="N459" s="53"/>
      <c r="O459" s="53"/>
      <c r="P459" s="40" t="str">
        <f t="shared" ref="P459:P522" si="31">_xlfn.CONCAT(A459,O459,N459)</f>
        <v/>
      </c>
      <c r="Q459" s="49" t="str">
        <f>IFERROR(VLOOKUP(P459,'Lookup PRAcademy'!$C$2:$I$4955,7,FALSE),"")</f>
        <v/>
      </c>
      <c r="R459" s="44"/>
      <c r="S459" s="43"/>
      <c r="T459" s="43"/>
      <c r="U459" s="43"/>
      <c r="V459" s="43"/>
      <c r="W459" s="43"/>
    </row>
    <row r="460" spans="1:23" s="2" customFormat="1" x14ac:dyDescent="0.25">
      <c r="A460" s="53"/>
      <c r="B460" s="46" t="str">
        <f>IFERROR(VLOOKUP(A460,'District Lookup'!A:B,2,FALSE),"")</f>
        <v/>
      </c>
      <c r="C460" s="53"/>
      <c r="D460" s="40" t="str">
        <f t="shared" si="28"/>
        <v/>
      </c>
      <c r="E460" s="46" t="str">
        <f>IFERROR(VLOOKUP(D460,DistrictSchool!C453:D5180,2,FALSE),"")</f>
        <v/>
      </c>
      <c r="F460" s="53"/>
      <c r="G460" s="41" t="str">
        <f t="shared" si="29"/>
        <v/>
      </c>
      <c r="H460" s="46" t="str">
        <f>IFERROR(VLOOKUP(G460,'Lookup PRAcademy'!A:I,9,FALSE),"")</f>
        <v/>
      </c>
      <c r="I460" s="43"/>
      <c r="J460" s="50" t="str">
        <f t="shared" si="30"/>
        <v/>
      </c>
      <c r="K460" s="43" t="str">
        <f>IFERROR(VLOOKUP(J460,'Lookup PRAcademy'!C453:D5406,2,FALSE),"")</f>
        <v/>
      </c>
      <c r="L460" s="43"/>
      <c r="M460" s="43"/>
      <c r="N460" s="53"/>
      <c r="O460" s="53"/>
      <c r="P460" s="40" t="str">
        <f t="shared" si="31"/>
        <v/>
      </c>
      <c r="Q460" s="49" t="str">
        <f>IFERROR(VLOOKUP(P460,'Lookup PRAcademy'!$C$2:$I$4955,7,FALSE),"")</f>
        <v/>
      </c>
      <c r="R460" s="44"/>
      <c r="S460" s="43"/>
      <c r="T460" s="43"/>
      <c r="U460" s="43"/>
      <c r="V460" s="43"/>
      <c r="W460" s="43"/>
    </row>
    <row r="461" spans="1:23" s="2" customFormat="1" x14ac:dyDescent="0.25">
      <c r="A461" s="53"/>
      <c r="B461" s="46" t="str">
        <f>IFERROR(VLOOKUP(A461,'District Lookup'!A:B,2,FALSE),"")</f>
        <v/>
      </c>
      <c r="C461" s="53"/>
      <c r="D461" s="40" t="str">
        <f t="shared" si="28"/>
        <v/>
      </c>
      <c r="E461" s="46" t="str">
        <f>IFERROR(VLOOKUP(D461,DistrictSchool!C454:D5181,2,FALSE),"")</f>
        <v/>
      </c>
      <c r="F461" s="53"/>
      <c r="G461" s="41" t="str">
        <f t="shared" si="29"/>
        <v/>
      </c>
      <c r="H461" s="46" t="str">
        <f>IFERROR(VLOOKUP(G461,'Lookup PRAcademy'!A:I,9,FALSE),"")</f>
        <v/>
      </c>
      <c r="I461" s="43"/>
      <c r="J461" s="50" t="str">
        <f t="shared" si="30"/>
        <v/>
      </c>
      <c r="K461" s="43" t="str">
        <f>IFERROR(VLOOKUP(J461,'Lookup PRAcademy'!C454:D5407,2,FALSE),"")</f>
        <v/>
      </c>
      <c r="L461" s="43"/>
      <c r="M461" s="43"/>
      <c r="N461" s="53"/>
      <c r="O461" s="53"/>
      <c r="P461" s="40" t="str">
        <f t="shared" si="31"/>
        <v/>
      </c>
      <c r="Q461" s="49" t="str">
        <f>IFERROR(VLOOKUP(P461,'Lookup PRAcademy'!$C$2:$I$4955,7,FALSE),"")</f>
        <v/>
      </c>
      <c r="R461" s="44"/>
      <c r="S461" s="43"/>
      <c r="T461" s="43"/>
      <c r="U461" s="43"/>
      <c r="V461" s="43"/>
      <c r="W461" s="43"/>
    </row>
    <row r="462" spans="1:23" s="2" customFormat="1" x14ac:dyDescent="0.25">
      <c r="A462" s="53"/>
      <c r="B462" s="46" t="str">
        <f>IFERROR(VLOOKUP(A462,'District Lookup'!A:B,2,FALSE),"")</f>
        <v/>
      </c>
      <c r="C462" s="53"/>
      <c r="D462" s="40" t="str">
        <f t="shared" si="28"/>
        <v/>
      </c>
      <c r="E462" s="46" t="str">
        <f>IFERROR(VLOOKUP(D462,DistrictSchool!C455:D5182,2,FALSE),"")</f>
        <v/>
      </c>
      <c r="F462" s="53"/>
      <c r="G462" s="41" t="str">
        <f t="shared" si="29"/>
        <v/>
      </c>
      <c r="H462" s="46" t="str">
        <f>IFERROR(VLOOKUP(G462,'Lookup PRAcademy'!A:I,9,FALSE),"")</f>
        <v/>
      </c>
      <c r="I462" s="43"/>
      <c r="J462" s="50" t="str">
        <f t="shared" si="30"/>
        <v/>
      </c>
      <c r="K462" s="43" t="str">
        <f>IFERROR(VLOOKUP(J462,'Lookup PRAcademy'!C455:D5408,2,FALSE),"")</f>
        <v/>
      </c>
      <c r="L462" s="43"/>
      <c r="M462" s="43"/>
      <c r="N462" s="53"/>
      <c r="O462" s="53"/>
      <c r="P462" s="40" t="str">
        <f t="shared" si="31"/>
        <v/>
      </c>
      <c r="Q462" s="49" t="str">
        <f>IFERROR(VLOOKUP(P462,'Lookup PRAcademy'!$C$2:$I$4955,7,FALSE),"")</f>
        <v/>
      </c>
      <c r="R462" s="44"/>
      <c r="S462" s="43"/>
      <c r="T462" s="43"/>
      <c r="U462" s="43"/>
      <c r="V462" s="43"/>
      <c r="W462" s="43"/>
    </row>
    <row r="463" spans="1:23" s="2" customFormat="1" x14ac:dyDescent="0.25">
      <c r="A463" s="53"/>
      <c r="B463" s="46" t="str">
        <f>IFERROR(VLOOKUP(A463,'District Lookup'!A:B,2,FALSE),"")</f>
        <v/>
      </c>
      <c r="C463" s="53"/>
      <c r="D463" s="40" t="str">
        <f t="shared" si="28"/>
        <v/>
      </c>
      <c r="E463" s="46" t="str">
        <f>IFERROR(VLOOKUP(D463,DistrictSchool!C456:D5183,2,FALSE),"")</f>
        <v/>
      </c>
      <c r="F463" s="53"/>
      <c r="G463" s="41" t="str">
        <f t="shared" si="29"/>
        <v/>
      </c>
      <c r="H463" s="46" t="str">
        <f>IFERROR(VLOOKUP(G463,'Lookup PRAcademy'!A:I,9,FALSE),"")</f>
        <v/>
      </c>
      <c r="I463" s="43"/>
      <c r="J463" s="50" t="str">
        <f t="shared" si="30"/>
        <v/>
      </c>
      <c r="K463" s="43" t="str">
        <f>IFERROR(VLOOKUP(J463,'Lookup PRAcademy'!C456:D5409,2,FALSE),"")</f>
        <v/>
      </c>
      <c r="L463" s="43"/>
      <c r="M463" s="43"/>
      <c r="N463" s="53"/>
      <c r="O463" s="53"/>
      <c r="P463" s="40" t="str">
        <f t="shared" si="31"/>
        <v/>
      </c>
      <c r="Q463" s="49" t="str">
        <f>IFERROR(VLOOKUP(P463,'Lookup PRAcademy'!$C$2:$I$4955,7,FALSE),"")</f>
        <v/>
      </c>
      <c r="R463" s="44"/>
      <c r="S463" s="43"/>
      <c r="T463" s="43"/>
      <c r="U463" s="43"/>
      <c r="V463" s="43"/>
      <c r="W463" s="43"/>
    </row>
    <row r="464" spans="1:23" s="2" customFormat="1" x14ac:dyDescent="0.25">
      <c r="A464" s="53"/>
      <c r="B464" s="46" t="str">
        <f>IFERROR(VLOOKUP(A464,'District Lookup'!A:B,2,FALSE),"")</f>
        <v/>
      </c>
      <c r="C464" s="53"/>
      <c r="D464" s="40" t="str">
        <f t="shared" si="28"/>
        <v/>
      </c>
      <c r="E464" s="46" t="str">
        <f>IFERROR(VLOOKUP(D464,DistrictSchool!C457:D5184,2,FALSE),"")</f>
        <v/>
      </c>
      <c r="F464" s="53"/>
      <c r="G464" s="41" t="str">
        <f t="shared" si="29"/>
        <v/>
      </c>
      <c r="H464" s="46" t="str">
        <f>IFERROR(VLOOKUP(G464,'Lookup PRAcademy'!A:I,9,FALSE),"")</f>
        <v/>
      </c>
      <c r="I464" s="43"/>
      <c r="J464" s="50" t="str">
        <f t="shared" si="30"/>
        <v/>
      </c>
      <c r="K464" s="43" t="str">
        <f>IFERROR(VLOOKUP(J464,'Lookup PRAcademy'!C457:D5410,2,FALSE),"")</f>
        <v/>
      </c>
      <c r="L464" s="43"/>
      <c r="M464" s="43"/>
      <c r="N464" s="53"/>
      <c r="O464" s="53"/>
      <c r="P464" s="40" t="str">
        <f t="shared" si="31"/>
        <v/>
      </c>
      <c r="Q464" s="49" t="str">
        <f>IFERROR(VLOOKUP(P464,'Lookup PRAcademy'!$C$2:$I$4955,7,FALSE),"")</f>
        <v/>
      </c>
      <c r="R464" s="44"/>
      <c r="S464" s="43"/>
      <c r="T464" s="43"/>
      <c r="U464" s="43"/>
      <c r="V464" s="43"/>
      <c r="W464" s="43"/>
    </row>
    <row r="465" spans="1:23" s="2" customFormat="1" x14ac:dyDescent="0.25">
      <c r="A465" s="53"/>
      <c r="B465" s="46" t="str">
        <f>IFERROR(VLOOKUP(A465,'District Lookup'!A:B,2,FALSE),"")</f>
        <v/>
      </c>
      <c r="C465" s="53"/>
      <c r="D465" s="40" t="str">
        <f t="shared" si="28"/>
        <v/>
      </c>
      <c r="E465" s="46" t="str">
        <f>IFERROR(VLOOKUP(D465,DistrictSchool!C458:D5185,2,FALSE),"")</f>
        <v/>
      </c>
      <c r="F465" s="53"/>
      <c r="G465" s="41" t="str">
        <f t="shared" si="29"/>
        <v/>
      </c>
      <c r="H465" s="46" t="str">
        <f>IFERROR(VLOOKUP(G465,'Lookup PRAcademy'!A:I,9,FALSE),"")</f>
        <v/>
      </c>
      <c r="I465" s="43"/>
      <c r="J465" s="50" t="str">
        <f t="shared" si="30"/>
        <v/>
      </c>
      <c r="K465" s="43" t="str">
        <f>IFERROR(VLOOKUP(J465,'Lookup PRAcademy'!C458:D5411,2,FALSE),"")</f>
        <v/>
      </c>
      <c r="L465" s="43"/>
      <c r="M465" s="43"/>
      <c r="N465" s="53"/>
      <c r="O465" s="53"/>
      <c r="P465" s="40" t="str">
        <f t="shared" si="31"/>
        <v/>
      </c>
      <c r="Q465" s="49" t="str">
        <f>IFERROR(VLOOKUP(P465,'Lookup PRAcademy'!$C$2:$I$4955,7,FALSE),"")</f>
        <v/>
      </c>
      <c r="R465" s="44"/>
      <c r="S465" s="43"/>
      <c r="T465" s="43"/>
      <c r="U465" s="43"/>
      <c r="V465" s="43"/>
      <c r="W465" s="43"/>
    </row>
    <row r="466" spans="1:23" s="2" customFormat="1" x14ac:dyDescent="0.25">
      <c r="A466" s="53"/>
      <c r="B466" s="46" t="str">
        <f>IFERROR(VLOOKUP(A466,'District Lookup'!A:B,2,FALSE),"")</f>
        <v/>
      </c>
      <c r="C466" s="53"/>
      <c r="D466" s="40" t="str">
        <f t="shared" si="28"/>
        <v/>
      </c>
      <c r="E466" s="46" t="str">
        <f>IFERROR(VLOOKUP(D466,DistrictSchool!C459:D5186,2,FALSE),"")</f>
        <v/>
      </c>
      <c r="F466" s="53"/>
      <c r="G466" s="41" t="str">
        <f t="shared" si="29"/>
        <v/>
      </c>
      <c r="H466" s="46" t="str">
        <f>IFERROR(VLOOKUP(G466,'Lookup PRAcademy'!A:I,9,FALSE),"")</f>
        <v/>
      </c>
      <c r="I466" s="43"/>
      <c r="J466" s="50" t="str">
        <f t="shared" si="30"/>
        <v/>
      </c>
      <c r="K466" s="43" t="str">
        <f>IFERROR(VLOOKUP(J466,'Lookup PRAcademy'!C459:D5412,2,FALSE),"")</f>
        <v/>
      </c>
      <c r="L466" s="43"/>
      <c r="M466" s="43"/>
      <c r="N466" s="53"/>
      <c r="O466" s="53"/>
      <c r="P466" s="40" t="str">
        <f t="shared" si="31"/>
        <v/>
      </c>
      <c r="Q466" s="49" t="str">
        <f>IFERROR(VLOOKUP(P466,'Lookup PRAcademy'!$C$2:$I$4955,7,FALSE),"")</f>
        <v/>
      </c>
      <c r="R466" s="44"/>
      <c r="S466" s="43"/>
      <c r="T466" s="43"/>
      <c r="U466" s="43"/>
      <c r="V466" s="43"/>
      <c r="W466" s="43"/>
    </row>
    <row r="467" spans="1:23" s="2" customFormat="1" x14ac:dyDescent="0.25">
      <c r="A467" s="53"/>
      <c r="B467" s="46" t="str">
        <f>IFERROR(VLOOKUP(A467,'District Lookup'!A:B,2,FALSE),"")</f>
        <v/>
      </c>
      <c r="C467" s="53"/>
      <c r="D467" s="40" t="str">
        <f t="shared" si="28"/>
        <v/>
      </c>
      <c r="E467" s="46" t="str">
        <f>IFERROR(VLOOKUP(D467,DistrictSchool!C460:D5187,2,FALSE),"")</f>
        <v/>
      </c>
      <c r="F467" s="53"/>
      <c r="G467" s="41" t="str">
        <f t="shared" si="29"/>
        <v/>
      </c>
      <c r="H467" s="46" t="str">
        <f>IFERROR(VLOOKUP(G467,'Lookup PRAcademy'!A:I,9,FALSE),"")</f>
        <v/>
      </c>
      <c r="I467" s="43"/>
      <c r="J467" s="50" t="str">
        <f t="shared" si="30"/>
        <v/>
      </c>
      <c r="K467" s="43" t="str">
        <f>IFERROR(VLOOKUP(J467,'Lookup PRAcademy'!C460:D5413,2,FALSE),"")</f>
        <v/>
      </c>
      <c r="L467" s="43"/>
      <c r="M467" s="43"/>
      <c r="N467" s="53"/>
      <c r="O467" s="53"/>
      <c r="P467" s="40" t="str">
        <f t="shared" si="31"/>
        <v/>
      </c>
      <c r="Q467" s="49" t="str">
        <f>IFERROR(VLOOKUP(P467,'Lookup PRAcademy'!$C$2:$I$4955,7,FALSE),"")</f>
        <v/>
      </c>
      <c r="R467" s="44"/>
      <c r="S467" s="43"/>
      <c r="T467" s="43"/>
      <c r="U467" s="43"/>
      <c r="V467" s="43"/>
      <c r="W467" s="43"/>
    </row>
    <row r="468" spans="1:23" s="2" customFormat="1" x14ac:dyDescent="0.25">
      <c r="A468" s="53"/>
      <c r="B468" s="46" t="str">
        <f>IFERROR(VLOOKUP(A468,'District Lookup'!A:B,2,FALSE),"")</f>
        <v/>
      </c>
      <c r="C468" s="53"/>
      <c r="D468" s="40" t="str">
        <f t="shared" si="28"/>
        <v/>
      </c>
      <c r="E468" s="46" t="str">
        <f>IFERROR(VLOOKUP(D468,DistrictSchool!C461:D5188,2,FALSE),"")</f>
        <v/>
      </c>
      <c r="F468" s="53"/>
      <c r="G468" s="41" t="str">
        <f t="shared" si="29"/>
        <v/>
      </c>
      <c r="H468" s="46" t="str">
        <f>IFERROR(VLOOKUP(G468,'Lookup PRAcademy'!A:I,9,FALSE),"")</f>
        <v/>
      </c>
      <c r="I468" s="43"/>
      <c r="J468" s="50" t="str">
        <f t="shared" si="30"/>
        <v/>
      </c>
      <c r="K468" s="43" t="str">
        <f>IFERROR(VLOOKUP(J468,'Lookup PRAcademy'!C461:D5414,2,FALSE),"")</f>
        <v/>
      </c>
      <c r="L468" s="43"/>
      <c r="M468" s="43"/>
      <c r="N468" s="53"/>
      <c r="O468" s="53"/>
      <c r="P468" s="40" t="str">
        <f t="shared" si="31"/>
        <v/>
      </c>
      <c r="Q468" s="49" t="str">
        <f>IFERROR(VLOOKUP(P468,'Lookup PRAcademy'!$C$2:$I$4955,7,FALSE),"")</f>
        <v/>
      </c>
      <c r="R468" s="44"/>
      <c r="S468" s="43"/>
      <c r="T468" s="43"/>
      <c r="U468" s="43"/>
      <c r="V468" s="43"/>
      <c r="W468" s="43"/>
    </row>
    <row r="469" spans="1:23" s="2" customFormat="1" x14ac:dyDescent="0.25">
      <c r="A469" s="53"/>
      <c r="B469" s="46" t="str">
        <f>IFERROR(VLOOKUP(A469,'District Lookup'!A:B,2,FALSE),"")</f>
        <v/>
      </c>
      <c r="C469" s="53"/>
      <c r="D469" s="40" t="str">
        <f t="shared" si="28"/>
        <v/>
      </c>
      <c r="E469" s="46" t="str">
        <f>IFERROR(VLOOKUP(D469,DistrictSchool!C462:D5189,2,FALSE),"")</f>
        <v/>
      </c>
      <c r="F469" s="53"/>
      <c r="G469" s="41" t="str">
        <f t="shared" si="29"/>
        <v/>
      </c>
      <c r="H469" s="46" t="str">
        <f>IFERROR(VLOOKUP(G469,'Lookup PRAcademy'!A:I,9,FALSE),"")</f>
        <v/>
      </c>
      <c r="I469" s="43"/>
      <c r="J469" s="50" t="str">
        <f t="shared" si="30"/>
        <v/>
      </c>
      <c r="K469" s="43" t="str">
        <f>IFERROR(VLOOKUP(J469,'Lookup PRAcademy'!C462:D5415,2,FALSE),"")</f>
        <v/>
      </c>
      <c r="L469" s="43"/>
      <c r="M469" s="43"/>
      <c r="N469" s="53"/>
      <c r="O469" s="53"/>
      <c r="P469" s="40" t="str">
        <f t="shared" si="31"/>
        <v/>
      </c>
      <c r="Q469" s="49" t="str">
        <f>IFERROR(VLOOKUP(P469,'Lookup PRAcademy'!$C$2:$I$4955,7,FALSE),"")</f>
        <v/>
      </c>
      <c r="R469" s="44"/>
      <c r="S469" s="43"/>
      <c r="T469" s="43"/>
      <c r="U469" s="43"/>
      <c r="V469" s="43"/>
      <c r="W469" s="43"/>
    </row>
    <row r="470" spans="1:23" s="2" customFormat="1" x14ac:dyDescent="0.25">
      <c r="A470" s="53"/>
      <c r="B470" s="46" t="str">
        <f>IFERROR(VLOOKUP(A470,'District Lookup'!A:B,2,FALSE),"")</f>
        <v/>
      </c>
      <c r="C470" s="53"/>
      <c r="D470" s="40" t="str">
        <f t="shared" si="28"/>
        <v/>
      </c>
      <c r="E470" s="46" t="str">
        <f>IFERROR(VLOOKUP(D470,DistrictSchool!C463:D5190,2,FALSE),"")</f>
        <v/>
      </c>
      <c r="F470" s="53"/>
      <c r="G470" s="41" t="str">
        <f t="shared" si="29"/>
        <v/>
      </c>
      <c r="H470" s="46" t="str">
        <f>IFERROR(VLOOKUP(G470,'Lookup PRAcademy'!A:I,9,FALSE),"")</f>
        <v/>
      </c>
      <c r="I470" s="43"/>
      <c r="J470" s="50" t="str">
        <f t="shared" si="30"/>
        <v/>
      </c>
      <c r="K470" s="43" t="str">
        <f>IFERROR(VLOOKUP(J470,'Lookup PRAcademy'!C463:D5416,2,FALSE),"")</f>
        <v/>
      </c>
      <c r="L470" s="43"/>
      <c r="M470" s="43"/>
      <c r="N470" s="53"/>
      <c r="O470" s="53"/>
      <c r="P470" s="40" t="str">
        <f t="shared" si="31"/>
        <v/>
      </c>
      <c r="Q470" s="49" t="str">
        <f>IFERROR(VLOOKUP(P470,'Lookup PRAcademy'!$C$2:$I$4955,7,FALSE),"")</f>
        <v/>
      </c>
      <c r="R470" s="44"/>
      <c r="S470" s="43"/>
      <c r="T470" s="43"/>
      <c r="U470" s="43"/>
      <c r="V470" s="43"/>
      <c r="W470" s="43"/>
    </row>
    <row r="471" spans="1:23" s="2" customFormat="1" x14ac:dyDescent="0.25">
      <c r="A471" s="53"/>
      <c r="B471" s="46" t="str">
        <f>IFERROR(VLOOKUP(A471,'District Lookup'!A:B,2,FALSE),"")</f>
        <v/>
      </c>
      <c r="C471" s="53"/>
      <c r="D471" s="40" t="str">
        <f t="shared" si="28"/>
        <v/>
      </c>
      <c r="E471" s="46" t="str">
        <f>IFERROR(VLOOKUP(D471,DistrictSchool!C464:D5191,2,FALSE),"")</f>
        <v/>
      </c>
      <c r="F471" s="53"/>
      <c r="G471" s="41" t="str">
        <f t="shared" si="29"/>
        <v/>
      </c>
      <c r="H471" s="46" t="str">
        <f>IFERROR(VLOOKUP(G471,'Lookup PRAcademy'!A:I,9,FALSE),"")</f>
        <v/>
      </c>
      <c r="I471" s="43"/>
      <c r="J471" s="50" t="str">
        <f t="shared" si="30"/>
        <v/>
      </c>
      <c r="K471" s="43" t="str">
        <f>IFERROR(VLOOKUP(J471,'Lookup PRAcademy'!C464:D5417,2,FALSE),"")</f>
        <v/>
      </c>
      <c r="L471" s="43"/>
      <c r="M471" s="43"/>
      <c r="N471" s="53"/>
      <c r="O471" s="53"/>
      <c r="P471" s="40" t="str">
        <f t="shared" si="31"/>
        <v/>
      </c>
      <c r="Q471" s="49" t="str">
        <f>IFERROR(VLOOKUP(P471,'Lookup PRAcademy'!$C$2:$I$4955,7,FALSE),"")</f>
        <v/>
      </c>
      <c r="R471" s="44"/>
      <c r="S471" s="43"/>
      <c r="T471" s="43"/>
      <c r="U471" s="43"/>
      <c r="V471" s="43"/>
      <c r="W471" s="43"/>
    </row>
    <row r="472" spans="1:23" s="2" customFormat="1" x14ac:dyDescent="0.25">
      <c r="A472" s="53"/>
      <c r="B472" s="46" t="str">
        <f>IFERROR(VLOOKUP(A472,'District Lookup'!A:B,2,FALSE),"")</f>
        <v/>
      </c>
      <c r="C472" s="53"/>
      <c r="D472" s="40" t="str">
        <f t="shared" si="28"/>
        <v/>
      </c>
      <c r="E472" s="46" t="str">
        <f>IFERROR(VLOOKUP(D472,DistrictSchool!C465:D5192,2,FALSE),"")</f>
        <v/>
      </c>
      <c r="F472" s="53"/>
      <c r="G472" s="41" t="str">
        <f t="shared" si="29"/>
        <v/>
      </c>
      <c r="H472" s="46" t="str">
        <f>IFERROR(VLOOKUP(G472,'Lookup PRAcademy'!A:I,9,FALSE),"")</f>
        <v/>
      </c>
      <c r="I472" s="43"/>
      <c r="J472" s="50" t="str">
        <f t="shared" si="30"/>
        <v/>
      </c>
      <c r="K472" s="43" t="str">
        <f>IFERROR(VLOOKUP(J472,'Lookup PRAcademy'!C465:D5418,2,FALSE),"")</f>
        <v/>
      </c>
      <c r="L472" s="43"/>
      <c r="M472" s="43"/>
      <c r="N472" s="53"/>
      <c r="O472" s="53"/>
      <c r="P472" s="40" t="str">
        <f t="shared" si="31"/>
        <v/>
      </c>
      <c r="Q472" s="49" t="str">
        <f>IFERROR(VLOOKUP(P472,'Lookup PRAcademy'!$C$2:$I$4955,7,FALSE),"")</f>
        <v/>
      </c>
      <c r="R472" s="44"/>
      <c r="S472" s="43"/>
      <c r="T472" s="43"/>
      <c r="U472" s="43"/>
      <c r="V472" s="43"/>
      <c r="W472" s="43"/>
    </row>
    <row r="473" spans="1:23" s="2" customFormat="1" x14ac:dyDescent="0.25">
      <c r="A473" s="53"/>
      <c r="B473" s="46" t="str">
        <f>IFERROR(VLOOKUP(A473,'District Lookup'!A:B,2,FALSE),"")</f>
        <v/>
      </c>
      <c r="C473" s="53"/>
      <c r="D473" s="40" t="str">
        <f t="shared" si="28"/>
        <v/>
      </c>
      <c r="E473" s="46" t="str">
        <f>IFERROR(VLOOKUP(D473,DistrictSchool!C466:D5193,2,FALSE),"")</f>
        <v/>
      </c>
      <c r="F473" s="53"/>
      <c r="G473" s="41" t="str">
        <f t="shared" si="29"/>
        <v/>
      </c>
      <c r="H473" s="46" t="str">
        <f>IFERROR(VLOOKUP(G473,'Lookup PRAcademy'!A:I,9,FALSE),"")</f>
        <v/>
      </c>
      <c r="I473" s="43"/>
      <c r="J473" s="50" t="str">
        <f t="shared" si="30"/>
        <v/>
      </c>
      <c r="K473" s="43" t="str">
        <f>IFERROR(VLOOKUP(J473,'Lookup PRAcademy'!C466:D5419,2,FALSE),"")</f>
        <v/>
      </c>
      <c r="L473" s="43"/>
      <c r="M473" s="43"/>
      <c r="N473" s="53"/>
      <c r="O473" s="53"/>
      <c r="P473" s="40" t="str">
        <f t="shared" si="31"/>
        <v/>
      </c>
      <c r="Q473" s="49" t="str">
        <f>IFERROR(VLOOKUP(P473,'Lookup PRAcademy'!$C$2:$I$4955,7,FALSE),"")</f>
        <v/>
      </c>
      <c r="R473" s="44"/>
      <c r="S473" s="43"/>
      <c r="T473" s="43"/>
      <c r="U473" s="43"/>
      <c r="V473" s="43"/>
      <c r="W473" s="43"/>
    </row>
    <row r="474" spans="1:23" s="2" customFormat="1" x14ac:dyDescent="0.25">
      <c r="A474" s="53"/>
      <c r="B474" s="46" t="str">
        <f>IFERROR(VLOOKUP(A474,'District Lookup'!A:B,2,FALSE),"")</f>
        <v/>
      </c>
      <c r="C474" s="53"/>
      <c r="D474" s="40" t="str">
        <f t="shared" si="28"/>
        <v/>
      </c>
      <c r="E474" s="46" t="str">
        <f>IFERROR(VLOOKUP(D474,DistrictSchool!C467:D5194,2,FALSE),"")</f>
        <v/>
      </c>
      <c r="F474" s="53"/>
      <c r="G474" s="41" t="str">
        <f t="shared" si="29"/>
        <v/>
      </c>
      <c r="H474" s="46" t="str">
        <f>IFERROR(VLOOKUP(G474,'Lookup PRAcademy'!A:I,9,FALSE),"")</f>
        <v/>
      </c>
      <c r="I474" s="43"/>
      <c r="J474" s="50" t="str">
        <f t="shared" si="30"/>
        <v/>
      </c>
      <c r="K474" s="43" t="str">
        <f>IFERROR(VLOOKUP(J474,'Lookup PRAcademy'!C467:D5420,2,FALSE),"")</f>
        <v/>
      </c>
      <c r="L474" s="43"/>
      <c r="M474" s="43"/>
      <c r="N474" s="53"/>
      <c r="O474" s="53"/>
      <c r="P474" s="40" t="str">
        <f t="shared" si="31"/>
        <v/>
      </c>
      <c r="Q474" s="49" t="str">
        <f>IFERROR(VLOOKUP(P474,'Lookup PRAcademy'!$C$2:$I$4955,7,FALSE),"")</f>
        <v/>
      </c>
      <c r="R474" s="44"/>
      <c r="S474" s="43"/>
      <c r="T474" s="43"/>
      <c r="U474" s="43"/>
      <c r="V474" s="43"/>
      <c r="W474" s="43"/>
    </row>
    <row r="475" spans="1:23" s="2" customFormat="1" x14ac:dyDescent="0.25">
      <c r="A475" s="53"/>
      <c r="B475" s="46" t="str">
        <f>IFERROR(VLOOKUP(A475,'District Lookup'!A:B,2,FALSE),"")</f>
        <v/>
      </c>
      <c r="C475" s="53"/>
      <c r="D475" s="40" t="str">
        <f t="shared" si="28"/>
        <v/>
      </c>
      <c r="E475" s="46" t="str">
        <f>IFERROR(VLOOKUP(D475,DistrictSchool!C468:D5195,2,FALSE),"")</f>
        <v/>
      </c>
      <c r="F475" s="53"/>
      <c r="G475" s="41" t="str">
        <f t="shared" si="29"/>
        <v/>
      </c>
      <c r="H475" s="46" t="str">
        <f>IFERROR(VLOOKUP(G475,'Lookup PRAcademy'!A:I,9,FALSE),"")</f>
        <v/>
      </c>
      <c r="I475" s="43"/>
      <c r="J475" s="50" t="str">
        <f t="shared" si="30"/>
        <v/>
      </c>
      <c r="K475" s="43" t="str">
        <f>IFERROR(VLOOKUP(J475,'Lookup PRAcademy'!C468:D5421,2,FALSE),"")</f>
        <v/>
      </c>
      <c r="L475" s="43"/>
      <c r="M475" s="43"/>
      <c r="N475" s="53"/>
      <c r="O475" s="53"/>
      <c r="P475" s="40" t="str">
        <f t="shared" si="31"/>
        <v/>
      </c>
      <c r="Q475" s="49" t="str">
        <f>IFERROR(VLOOKUP(P475,'Lookup PRAcademy'!$C$2:$I$4955,7,FALSE),"")</f>
        <v/>
      </c>
      <c r="R475" s="44"/>
      <c r="S475" s="43"/>
      <c r="T475" s="43"/>
      <c r="U475" s="43"/>
      <c r="V475" s="43"/>
      <c r="W475" s="43"/>
    </row>
    <row r="476" spans="1:23" s="2" customFormat="1" x14ac:dyDescent="0.25">
      <c r="A476" s="53"/>
      <c r="B476" s="46" t="str">
        <f>IFERROR(VLOOKUP(A476,'District Lookup'!A:B,2,FALSE),"")</f>
        <v/>
      </c>
      <c r="C476" s="53"/>
      <c r="D476" s="40" t="str">
        <f t="shared" si="28"/>
        <v/>
      </c>
      <c r="E476" s="46" t="str">
        <f>IFERROR(VLOOKUP(D476,DistrictSchool!C469:D5196,2,FALSE),"")</f>
        <v/>
      </c>
      <c r="F476" s="53"/>
      <c r="G476" s="41" t="str">
        <f t="shared" si="29"/>
        <v/>
      </c>
      <c r="H476" s="46" t="str">
        <f>IFERROR(VLOOKUP(G476,'Lookup PRAcademy'!A:I,9,FALSE),"")</f>
        <v/>
      </c>
      <c r="I476" s="43"/>
      <c r="J476" s="50" t="str">
        <f t="shared" si="30"/>
        <v/>
      </c>
      <c r="K476" s="43" t="str">
        <f>IFERROR(VLOOKUP(J476,'Lookup PRAcademy'!C469:D5422,2,FALSE),"")</f>
        <v/>
      </c>
      <c r="L476" s="43"/>
      <c r="M476" s="43"/>
      <c r="N476" s="53"/>
      <c r="O476" s="53"/>
      <c r="P476" s="40" t="str">
        <f t="shared" si="31"/>
        <v/>
      </c>
      <c r="Q476" s="49" t="str">
        <f>IFERROR(VLOOKUP(P476,'Lookup PRAcademy'!$C$2:$I$4955,7,FALSE),"")</f>
        <v/>
      </c>
      <c r="R476" s="44"/>
      <c r="S476" s="43"/>
      <c r="T476" s="43"/>
      <c r="U476" s="43"/>
      <c r="V476" s="43"/>
      <c r="W476" s="43"/>
    </row>
    <row r="477" spans="1:23" s="2" customFormat="1" x14ac:dyDescent="0.25">
      <c r="A477" s="53"/>
      <c r="B477" s="46" t="str">
        <f>IFERROR(VLOOKUP(A477,'District Lookup'!A:B,2,FALSE),"")</f>
        <v/>
      </c>
      <c r="C477" s="53"/>
      <c r="D477" s="40" t="str">
        <f t="shared" si="28"/>
        <v/>
      </c>
      <c r="E477" s="46" t="str">
        <f>IFERROR(VLOOKUP(D477,DistrictSchool!C470:D5197,2,FALSE),"")</f>
        <v/>
      </c>
      <c r="F477" s="53"/>
      <c r="G477" s="41" t="str">
        <f t="shared" si="29"/>
        <v/>
      </c>
      <c r="H477" s="46" t="str">
        <f>IFERROR(VLOOKUP(G477,'Lookup PRAcademy'!A:I,9,FALSE),"")</f>
        <v/>
      </c>
      <c r="I477" s="43"/>
      <c r="J477" s="50" t="str">
        <f t="shared" si="30"/>
        <v/>
      </c>
      <c r="K477" s="43" t="str">
        <f>IFERROR(VLOOKUP(J477,'Lookup PRAcademy'!C470:D5423,2,FALSE),"")</f>
        <v/>
      </c>
      <c r="L477" s="43"/>
      <c r="M477" s="43"/>
      <c r="N477" s="53"/>
      <c r="O477" s="53"/>
      <c r="P477" s="40" t="str">
        <f t="shared" si="31"/>
        <v/>
      </c>
      <c r="Q477" s="49" t="str">
        <f>IFERROR(VLOOKUP(P477,'Lookup PRAcademy'!$C$2:$I$4955,7,FALSE),"")</f>
        <v/>
      </c>
      <c r="R477" s="44"/>
      <c r="S477" s="43"/>
      <c r="T477" s="43"/>
      <c r="U477" s="43"/>
      <c r="V477" s="43"/>
      <c r="W477" s="43"/>
    </row>
    <row r="478" spans="1:23" s="2" customFormat="1" x14ac:dyDescent="0.25">
      <c r="A478" s="53"/>
      <c r="B478" s="46" t="str">
        <f>IFERROR(VLOOKUP(A478,'District Lookup'!A:B,2,FALSE),"")</f>
        <v/>
      </c>
      <c r="C478" s="53"/>
      <c r="D478" s="40" t="str">
        <f t="shared" si="28"/>
        <v/>
      </c>
      <c r="E478" s="46" t="str">
        <f>IFERROR(VLOOKUP(D478,DistrictSchool!C471:D5198,2,FALSE),"")</f>
        <v/>
      </c>
      <c r="F478" s="53"/>
      <c r="G478" s="41" t="str">
        <f t="shared" si="29"/>
        <v/>
      </c>
      <c r="H478" s="46" t="str">
        <f>IFERROR(VLOOKUP(G478,'Lookup PRAcademy'!A:I,9,FALSE),"")</f>
        <v/>
      </c>
      <c r="I478" s="43"/>
      <c r="J478" s="50" t="str">
        <f t="shared" si="30"/>
        <v/>
      </c>
      <c r="K478" s="43" t="str">
        <f>IFERROR(VLOOKUP(J478,'Lookup PRAcademy'!C471:D5424,2,FALSE),"")</f>
        <v/>
      </c>
      <c r="L478" s="43"/>
      <c r="M478" s="43"/>
      <c r="N478" s="53"/>
      <c r="O478" s="53"/>
      <c r="P478" s="40" t="str">
        <f t="shared" si="31"/>
        <v/>
      </c>
      <c r="Q478" s="49" t="str">
        <f>IFERROR(VLOOKUP(P478,'Lookup PRAcademy'!$C$2:$I$4955,7,FALSE),"")</f>
        <v/>
      </c>
      <c r="R478" s="44"/>
      <c r="S478" s="43"/>
      <c r="T478" s="43"/>
      <c r="U478" s="43"/>
      <c r="V478" s="43"/>
      <c r="W478" s="43"/>
    </row>
    <row r="479" spans="1:23" s="2" customFormat="1" x14ac:dyDescent="0.25">
      <c r="A479" s="53"/>
      <c r="B479" s="46" t="str">
        <f>IFERROR(VLOOKUP(A479,'District Lookup'!A:B,2,FALSE),"")</f>
        <v/>
      </c>
      <c r="C479" s="53"/>
      <c r="D479" s="40" t="str">
        <f t="shared" si="28"/>
        <v/>
      </c>
      <c r="E479" s="46" t="str">
        <f>IFERROR(VLOOKUP(D479,DistrictSchool!C472:D5199,2,FALSE),"")</f>
        <v/>
      </c>
      <c r="F479" s="53"/>
      <c r="G479" s="41" t="str">
        <f t="shared" si="29"/>
        <v/>
      </c>
      <c r="H479" s="46" t="str">
        <f>IFERROR(VLOOKUP(G479,'Lookup PRAcademy'!A:I,9,FALSE),"")</f>
        <v/>
      </c>
      <c r="I479" s="43"/>
      <c r="J479" s="50" t="str">
        <f t="shared" si="30"/>
        <v/>
      </c>
      <c r="K479" s="43" t="str">
        <f>IFERROR(VLOOKUP(J479,'Lookup PRAcademy'!C472:D5425,2,FALSE),"")</f>
        <v/>
      </c>
      <c r="L479" s="43"/>
      <c r="M479" s="43"/>
      <c r="N479" s="53"/>
      <c r="O479" s="53"/>
      <c r="P479" s="40" t="str">
        <f t="shared" si="31"/>
        <v/>
      </c>
      <c r="Q479" s="49" t="str">
        <f>IFERROR(VLOOKUP(P479,'Lookup PRAcademy'!$C$2:$I$4955,7,FALSE),"")</f>
        <v/>
      </c>
      <c r="R479" s="44"/>
      <c r="S479" s="43"/>
      <c r="T479" s="43"/>
      <c r="U479" s="43"/>
      <c r="V479" s="43"/>
      <c r="W479" s="43"/>
    </row>
    <row r="480" spans="1:23" s="2" customFormat="1" x14ac:dyDescent="0.25">
      <c r="A480" s="53"/>
      <c r="B480" s="46" t="str">
        <f>IFERROR(VLOOKUP(A480,'District Lookup'!A:B,2,FALSE),"")</f>
        <v/>
      </c>
      <c r="C480" s="53"/>
      <c r="D480" s="40" t="str">
        <f t="shared" si="28"/>
        <v/>
      </c>
      <c r="E480" s="46" t="str">
        <f>IFERROR(VLOOKUP(D480,DistrictSchool!C473:D5200,2,FALSE),"")</f>
        <v/>
      </c>
      <c r="F480" s="53"/>
      <c r="G480" s="41" t="str">
        <f t="shared" si="29"/>
        <v/>
      </c>
      <c r="H480" s="46" t="str">
        <f>IFERROR(VLOOKUP(G480,'Lookup PRAcademy'!A:I,9,FALSE),"")</f>
        <v/>
      </c>
      <c r="I480" s="43"/>
      <c r="J480" s="50" t="str">
        <f t="shared" si="30"/>
        <v/>
      </c>
      <c r="K480" s="43" t="str">
        <f>IFERROR(VLOOKUP(J480,'Lookup PRAcademy'!C473:D5426,2,FALSE),"")</f>
        <v/>
      </c>
      <c r="L480" s="43"/>
      <c r="M480" s="43"/>
      <c r="N480" s="53"/>
      <c r="O480" s="53"/>
      <c r="P480" s="40" t="str">
        <f t="shared" si="31"/>
        <v/>
      </c>
      <c r="Q480" s="49" t="str">
        <f>IFERROR(VLOOKUP(P480,'Lookup PRAcademy'!$C$2:$I$4955,7,FALSE),"")</f>
        <v/>
      </c>
      <c r="R480" s="44"/>
      <c r="S480" s="43"/>
      <c r="T480" s="43"/>
      <c r="U480" s="43"/>
      <c r="V480" s="43"/>
      <c r="W480" s="43"/>
    </row>
    <row r="481" spans="1:23" s="2" customFormat="1" x14ac:dyDescent="0.25">
      <c r="A481" s="53"/>
      <c r="B481" s="46" t="str">
        <f>IFERROR(VLOOKUP(A481,'District Lookup'!A:B,2,FALSE),"")</f>
        <v/>
      </c>
      <c r="C481" s="53"/>
      <c r="D481" s="40" t="str">
        <f t="shared" si="28"/>
        <v/>
      </c>
      <c r="E481" s="46" t="str">
        <f>IFERROR(VLOOKUP(D481,DistrictSchool!C474:D5201,2,FALSE),"")</f>
        <v/>
      </c>
      <c r="F481" s="53"/>
      <c r="G481" s="41" t="str">
        <f t="shared" si="29"/>
        <v/>
      </c>
      <c r="H481" s="46" t="str">
        <f>IFERROR(VLOOKUP(G481,'Lookup PRAcademy'!A:I,9,FALSE),"")</f>
        <v/>
      </c>
      <c r="I481" s="43"/>
      <c r="J481" s="50" t="str">
        <f t="shared" si="30"/>
        <v/>
      </c>
      <c r="K481" s="43" t="str">
        <f>IFERROR(VLOOKUP(J481,'Lookup PRAcademy'!C474:D5427,2,FALSE),"")</f>
        <v/>
      </c>
      <c r="L481" s="43"/>
      <c r="M481" s="43"/>
      <c r="N481" s="53"/>
      <c r="O481" s="53"/>
      <c r="P481" s="40" t="str">
        <f t="shared" si="31"/>
        <v/>
      </c>
      <c r="Q481" s="49" t="str">
        <f>IFERROR(VLOOKUP(P481,'Lookup PRAcademy'!$C$2:$I$4955,7,FALSE),"")</f>
        <v/>
      </c>
      <c r="R481" s="44"/>
      <c r="S481" s="43"/>
      <c r="T481" s="43"/>
      <c r="U481" s="43"/>
      <c r="V481" s="43"/>
      <c r="W481" s="43"/>
    </row>
    <row r="482" spans="1:23" s="2" customFormat="1" x14ac:dyDescent="0.25">
      <c r="A482" s="53"/>
      <c r="B482" s="46" t="str">
        <f>IFERROR(VLOOKUP(A482,'District Lookup'!A:B,2,FALSE),"")</f>
        <v/>
      </c>
      <c r="C482" s="53"/>
      <c r="D482" s="40" t="str">
        <f t="shared" si="28"/>
        <v/>
      </c>
      <c r="E482" s="46" t="str">
        <f>IFERROR(VLOOKUP(D482,DistrictSchool!C475:D5202,2,FALSE),"")</f>
        <v/>
      </c>
      <c r="F482" s="53"/>
      <c r="G482" s="41" t="str">
        <f t="shared" si="29"/>
        <v/>
      </c>
      <c r="H482" s="46" t="str">
        <f>IFERROR(VLOOKUP(G482,'Lookup PRAcademy'!A:I,9,FALSE),"")</f>
        <v/>
      </c>
      <c r="I482" s="43"/>
      <c r="J482" s="50" t="str">
        <f t="shared" si="30"/>
        <v/>
      </c>
      <c r="K482" s="43" t="str">
        <f>IFERROR(VLOOKUP(J482,'Lookup PRAcademy'!C475:D5428,2,FALSE),"")</f>
        <v/>
      </c>
      <c r="L482" s="43"/>
      <c r="M482" s="43"/>
      <c r="N482" s="53"/>
      <c r="O482" s="53"/>
      <c r="P482" s="40" t="str">
        <f t="shared" si="31"/>
        <v/>
      </c>
      <c r="Q482" s="49" t="str">
        <f>IFERROR(VLOOKUP(P482,'Lookup PRAcademy'!$C$2:$I$4955,7,FALSE),"")</f>
        <v/>
      </c>
      <c r="R482" s="44"/>
      <c r="S482" s="43"/>
      <c r="T482" s="43"/>
      <c r="U482" s="43"/>
      <c r="V482" s="43"/>
      <c r="W482" s="43"/>
    </row>
    <row r="483" spans="1:23" s="2" customFormat="1" x14ac:dyDescent="0.25">
      <c r="A483" s="53"/>
      <c r="B483" s="46" t="str">
        <f>IFERROR(VLOOKUP(A483,'District Lookup'!A:B,2,FALSE),"")</f>
        <v/>
      </c>
      <c r="C483" s="53"/>
      <c r="D483" s="40" t="str">
        <f t="shared" si="28"/>
        <v/>
      </c>
      <c r="E483" s="46" t="str">
        <f>IFERROR(VLOOKUP(D483,DistrictSchool!C476:D5203,2,FALSE),"")</f>
        <v/>
      </c>
      <c r="F483" s="53"/>
      <c r="G483" s="41" t="str">
        <f t="shared" si="29"/>
        <v/>
      </c>
      <c r="H483" s="46" t="str">
        <f>IFERROR(VLOOKUP(G483,'Lookup PRAcademy'!A:I,9,FALSE),"")</f>
        <v/>
      </c>
      <c r="I483" s="43"/>
      <c r="J483" s="50" t="str">
        <f t="shared" si="30"/>
        <v/>
      </c>
      <c r="K483" s="43" t="str">
        <f>IFERROR(VLOOKUP(J483,'Lookup PRAcademy'!C476:D5429,2,FALSE),"")</f>
        <v/>
      </c>
      <c r="L483" s="43"/>
      <c r="M483" s="43"/>
      <c r="N483" s="53"/>
      <c r="O483" s="53"/>
      <c r="P483" s="40" t="str">
        <f t="shared" si="31"/>
        <v/>
      </c>
      <c r="Q483" s="49" t="str">
        <f>IFERROR(VLOOKUP(P483,'Lookup PRAcademy'!$C$2:$I$4955,7,FALSE),"")</f>
        <v/>
      </c>
      <c r="R483" s="44"/>
      <c r="S483" s="43"/>
      <c r="T483" s="43"/>
      <c r="U483" s="43"/>
      <c r="V483" s="43"/>
      <c r="W483" s="43"/>
    </row>
    <row r="484" spans="1:23" s="2" customFormat="1" x14ac:dyDescent="0.25">
      <c r="A484" s="53"/>
      <c r="B484" s="46" t="str">
        <f>IFERROR(VLOOKUP(A484,'District Lookup'!A:B,2,FALSE),"")</f>
        <v/>
      </c>
      <c r="C484" s="53"/>
      <c r="D484" s="40" t="str">
        <f t="shared" si="28"/>
        <v/>
      </c>
      <c r="E484" s="46" t="str">
        <f>IFERROR(VLOOKUP(D484,DistrictSchool!C477:D5204,2,FALSE),"")</f>
        <v/>
      </c>
      <c r="F484" s="53"/>
      <c r="G484" s="41" t="str">
        <f t="shared" si="29"/>
        <v/>
      </c>
      <c r="H484" s="46" t="str">
        <f>IFERROR(VLOOKUP(G484,'Lookup PRAcademy'!A:I,9,FALSE),"")</f>
        <v/>
      </c>
      <c r="I484" s="43"/>
      <c r="J484" s="50" t="str">
        <f t="shared" si="30"/>
        <v/>
      </c>
      <c r="K484" s="43" t="str">
        <f>IFERROR(VLOOKUP(J484,'Lookup PRAcademy'!C477:D5430,2,FALSE),"")</f>
        <v/>
      </c>
      <c r="L484" s="43"/>
      <c r="M484" s="43"/>
      <c r="N484" s="53"/>
      <c r="O484" s="53"/>
      <c r="P484" s="40" t="str">
        <f t="shared" si="31"/>
        <v/>
      </c>
      <c r="Q484" s="49" t="str">
        <f>IFERROR(VLOOKUP(P484,'Lookup PRAcademy'!$C$2:$I$4955,7,FALSE),"")</f>
        <v/>
      </c>
      <c r="R484" s="44"/>
      <c r="S484" s="43"/>
      <c r="T484" s="43"/>
      <c r="U484" s="43"/>
      <c r="V484" s="43"/>
      <c r="W484" s="43"/>
    </row>
    <row r="485" spans="1:23" s="2" customFormat="1" x14ac:dyDescent="0.25">
      <c r="A485" s="53"/>
      <c r="B485" s="46" t="str">
        <f>IFERROR(VLOOKUP(A485,'District Lookup'!A:B,2,FALSE),"")</f>
        <v/>
      </c>
      <c r="C485" s="53"/>
      <c r="D485" s="40" t="str">
        <f t="shared" si="28"/>
        <v/>
      </c>
      <c r="E485" s="46" t="str">
        <f>IFERROR(VLOOKUP(D485,DistrictSchool!C478:D5205,2,FALSE),"")</f>
        <v/>
      </c>
      <c r="F485" s="53"/>
      <c r="G485" s="41" t="str">
        <f t="shared" si="29"/>
        <v/>
      </c>
      <c r="H485" s="46" t="str">
        <f>IFERROR(VLOOKUP(G485,'Lookup PRAcademy'!A:I,9,FALSE),"")</f>
        <v/>
      </c>
      <c r="I485" s="43"/>
      <c r="J485" s="50" t="str">
        <f t="shared" si="30"/>
        <v/>
      </c>
      <c r="K485" s="43" t="str">
        <f>IFERROR(VLOOKUP(J485,'Lookup PRAcademy'!C478:D5431,2,FALSE),"")</f>
        <v/>
      </c>
      <c r="L485" s="43"/>
      <c r="M485" s="43"/>
      <c r="N485" s="53"/>
      <c r="O485" s="53"/>
      <c r="P485" s="40" t="str">
        <f t="shared" si="31"/>
        <v/>
      </c>
      <c r="Q485" s="49" t="str">
        <f>IFERROR(VLOOKUP(P485,'Lookup PRAcademy'!$C$2:$I$4955,7,FALSE),"")</f>
        <v/>
      </c>
      <c r="R485" s="44"/>
      <c r="S485" s="43"/>
      <c r="T485" s="43"/>
      <c r="U485" s="43"/>
      <c r="V485" s="43"/>
      <c r="W485" s="43"/>
    </row>
    <row r="486" spans="1:23" s="2" customFormat="1" x14ac:dyDescent="0.25">
      <c r="A486" s="53"/>
      <c r="B486" s="46" t="str">
        <f>IFERROR(VLOOKUP(A486,'District Lookup'!A:B,2,FALSE),"")</f>
        <v/>
      </c>
      <c r="C486" s="53"/>
      <c r="D486" s="40" t="str">
        <f t="shared" si="28"/>
        <v/>
      </c>
      <c r="E486" s="46" t="str">
        <f>IFERROR(VLOOKUP(D486,DistrictSchool!C479:D5206,2,FALSE),"")</f>
        <v/>
      </c>
      <c r="F486" s="53"/>
      <c r="G486" s="41" t="str">
        <f t="shared" si="29"/>
        <v/>
      </c>
      <c r="H486" s="46" t="str">
        <f>IFERROR(VLOOKUP(G486,'Lookup PRAcademy'!A:I,9,FALSE),"")</f>
        <v/>
      </c>
      <c r="I486" s="43"/>
      <c r="J486" s="50" t="str">
        <f t="shared" si="30"/>
        <v/>
      </c>
      <c r="K486" s="43" t="str">
        <f>IFERROR(VLOOKUP(J486,'Lookup PRAcademy'!C479:D5432,2,FALSE),"")</f>
        <v/>
      </c>
      <c r="L486" s="43"/>
      <c r="M486" s="43"/>
      <c r="N486" s="53"/>
      <c r="O486" s="53"/>
      <c r="P486" s="40" t="str">
        <f t="shared" si="31"/>
        <v/>
      </c>
      <c r="Q486" s="49" t="str">
        <f>IFERROR(VLOOKUP(P486,'Lookup PRAcademy'!$C$2:$I$4955,7,FALSE),"")</f>
        <v/>
      </c>
      <c r="R486" s="44"/>
      <c r="S486" s="43"/>
      <c r="T486" s="43"/>
      <c r="U486" s="43"/>
      <c r="V486" s="43"/>
      <c r="W486" s="43"/>
    </row>
    <row r="487" spans="1:23" s="2" customFormat="1" x14ac:dyDescent="0.25">
      <c r="A487" s="53"/>
      <c r="B487" s="46" t="str">
        <f>IFERROR(VLOOKUP(A487,'District Lookup'!A:B,2,FALSE),"")</f>
        <v/>
      </c>
      <c r="C487" s="53"/>
      <c r="D487" s="40" t="str">
        <f t="shared" si="28"/>
        <v/>
      </c>
      <c r="E487" s="46" t="str">
        <f>IFERROR(VLOOKUP(D487,DistrictSchool!C480:D5207,2,FALSE),"")</f>
        <v/>
      </c>
      <c r="F487" s="53"/>
      <c r="G487" s="41" t="str">
        <f t="shared" si="29"/>
        <v/>
      </c>
      <c r="H487" s="46" t="str">
        <f>IFERROR(VLOOKUP(G487,'Lookup PRAcademy'!A:I,9,FALSE),"")</f>
        <v/>
      </c>
      <c r="I487" s="43"/>
      <c r="J487" s="50" t="str">
        <f t="shared" si="30"/>
        <v/>
      </c>
      <c r="K487" s="43" t="str">
        <f>IFERROR(VLOOKUP(J487,'Lookup PRAcademy'!C480:D5433,2,FALSE),"")</f>
        <v/>
      </c>
      <c r="L487" s="43"/>
      <c r="M487" s="43"/>
      <c r="N487" s="53"/>
      <c r="O487" s="53"/>
      <c r="P487" s="40" t="str">
        <f t="shared" si="31"/>
        <v/>
      </c>
      <c r="Q487" s="49" t="str">
        <f>IFERROR(VLOOKUP(P487,'Lookup PRAcademy'!$C$2:$I$4955,7,FALSE),"")</f>
        <v/>
      </c>
      <c r="R487" s="44"/>
      <c r="S487" s="43"/>
      <c r="T487" s="43"/>
      <c r="U487" s="43"/>
      <c r="V487" s="43"/>
      <c r="W487" s="43"/>
    </row>
    <row r="488" spans="1:23" s="2" customFormat="1" x14ac:dyDescent="0.25">
      <c r="A488" s="53"/>
      <c r="B488" s="46" t="str">
        <f>IFERROR(VLOOKUP(A488,'District Lookup'!A:B,2,FALSE),"")</f>
        <v/>
      </c>
      <c r="C488" s="53"/>
      <c r="D488" s="40" t="str">
        <f t="shared" si="28"/>
        <v/>
      </c>
      <c r="E488" s="46" t="str">
        <f>IFERROR(VLOOKUP(D488,DistrictSchool!C481:D5208,2,FALSE),"")</f>
        <v/>
      </c>
      <c r="F488" s="53"/>
      <c r="G488" s="41" t="str">
        <f t="shared" si="29"/>
        <v/>
      </c>
      <c r="H488" s="46" t="str">
        <f>IFERROR(VLOOKUP(G488,'Lookup PRAcademy'!A:I,9,FALSE),"")</f>
        <v/>
      </c>
      <c r="I488" s="43"/>
      <c r="J488" s="50" t="str">
        <f t="shared" si="30"/>
        <v/>
      </c>
      <c r="K488" s="43" t="str">
        <f>IFERROR(VLOOKUP(J488,'Lookup PRAcademy'!C481:D5434,2,FALSE),"")</f>
        <v/>
      </c>
      <c r="L488" s="43"/>
      <c r="M488" s="43"/>
      <c r="N488" s="53"/>
      <c r="O488" s="53"/>
      <c r="P488" s="40" t="str">
        <f t="shared" si="31"/>
        <v/>
      </c>
      <c r="Q488" s="49" t="str">
        <f>IFERROR(VLOOKUP(P488,'Lookup PRAcademy'!$C$2:$I$4955,7,FALSE),"")</f>
        <v/>
      </c>
      <c r="R488" s="44"/>
      <c r="S488" s="43"/>
      <c r="T488" s="43"/>
      <c r="U488" s="43"/>
      <c r="V488" s="43"/>
      <c r="W488" s="43"/>
    </row>
    <row r="489" spans="1:23" s="2" customFormat="1" x14ac:dyDescent="0.25">
      <c r="A489" s="53"/>
      <c r="B489" s="46" t="str">
        <f>IFERROR(VLOOKUP(A489,'District Lookup'!A:B,2,FALSE),"")</f>
        <v/>
      </c>
      <c r="C489" s="53"/>
      <c r="D489" s="40" t="str">
        <f t="shared" si="28"/>
        <v/>
      </c>
      <c r="E489" s="46" t="str">
        <f>IFERROR(VLOOKUP(D489,DistrictSchool!C482:D5209,2,FALSE),"")</f>
        <v/>
      </c>
      <c r="F489" s="53"/>
      <c r="G489" s="41" t="str">
        <f t="shared" si="29"/>
        <v/>
      </c>
      <c r="H489" s="46" t="str">
        <f>IFERROR(VLOOKUP(G489,'Lookup PRAcademy'!A:I,9,FALSE),"")</f>
        <v/>
      </c>
      <c r="I489" s="43"/>
      <c r="J489" s="50" t="str">
        <f t="shared" si="30"/>
        <v/>
      </c>
      <c r="K489" s="43" t="str">
        <f>IFERROR(VLOOKUP(J489,'Lookup PRAcademy'!C482:D5435,2,FALSE),"")</f>
        <v/>
      </c>
      <c r="L489" s="43"/>
      <c r="M489" s="43"/>
      <c r="N489" s="53"/>
      <c r="O489" s="53"/>
      <c r="P489" s="40" t="str">
        <f t="shared" si="31"/>
        <v/>
      </c>
      <c r="Q489" s="49" t="str">
        <f>IFERROR(VLOOKUP(P489,'Lookup PRAcademy'!$C$2:$I$4955,7,FALSE),"")</f>
        <v/>
      </c>
      <c r="R489" s="44"/>
      <c r="S489" s="43"/>
      <c r="T489" s="43"/>
      <c r="U489" s="43"/>
      <c r="V489" s="43"/>
      <c r="W489" s="43"/>
    </row>
    <row r="490" spans="1:23" s="2" customFormat="1" x14ac:dyDescent="0.25">
      <c r="A490" s="53"/>
      <c r="B490" s="46" t="str">
        <f>IFERROR(VLOOKUP(A490,'District Lookup'!A:B,2,FALSE),"")</f>
        <v/>
      </c>
      <c r="C490" s="53"/>
      <c r="D490" s="40" t="str">
        <f t="shared" si="28"/>
        <v/>
      </c>
      <c r="E490" s="46" t="str">
        <f>IFERROR(VLOOKUP(D490,DistrictSchool!C483:D5210,2,FALSE),"")</f>
        <v/>
      </c>
      <c r="F490" s="53"/>
      <c r="G490" s="41" t="str">
        <f t="shared" si="29"/>
        <v/>
      </c>
      <c r="H490" s="46" t="str">
        <f>IFERROR(VLOOKUP(G490,'Lookup PRAcademy'!A:I,9,FALSE),"")</f>
        <v/>
      </c>
      <c r="I490" s="43"/>
      <c r="J490" s="50" t="str">
        <f t="shared" si="30"/>
        <v/>
      </c>
      <c r="K490" s="43" t="str">
        <f>IFERROR(VLOOKUP(J490,'Lookup PRAcademy'!C483:D5436,2,FALSE),"")</f>
        <v/>
      </c>
      <c r="L490" s="43"/>
      <c r="M490" s="43"/>
      <c r="N490" s="53"/>
      <c r="O490" s="53"/>
      <c r="P490" s="40" t="str">
        <f t="shared" si="31"/>
        <v/>
      </c>
      <c r="Q490" s="49" t="str">
        <f>IFERROR(VLOOKUP(P490,'Lookup PRAcademy'!$C$2:$I$4955,7,FALSE),"")</f>
        <v/>
      </c>
      <c r="R490" s="44"/>
      <c r="S490" s="43"/>
      <c r="T490" s="43"/>
      <c r="U490" s="43"/>
      <c r="V490" s="43"/>
      <c r="W490" s="43"/>
    </row>
    <row r="491" spans="1:23" s="2" customFormat="1" x14ac:dyDescent="0.25">
      <c r="A491" s="53"/>
      <c r="B491" s="46" t="str">
        <f>IFERROR(VLOOKUP(A491,'District Lookup'!A:B,2,FALSE),"")</f>
        <v/>
      </c>
      <c r="C491" s="53"/>
      <c r="D491" s="40" t="str">
        <f t="shared" si="28"/>
        <v/>
      </c>
      <c r="E491" s="46" t="str">
        <f>IFERROR(VLOOKUP(D491,DistrictSchool!C484:D5211,2,FALSE),"")</f>
        <v/>
      </c>
      <c r="F491" s="53"/>
      <c r="G491" s="41" t="str">
        <f t="shared" si="29"/>
        <v/>
      </c>
      <c r="H491" s="46" t="str">
        <f>IFERROR(VLOOKUP(G491,'Lookup PRAcademy'!A:I,9,FALSE),"")</f>
        <v/>
      </c>
      <c r="I491" s="43"/>
      <c r="J491" s="50" t="str">
        <f t="shared" si="30"/>
        <v/>
      </c>
      <c r="K491" s="43" t="str">
        <f>IFERROR(VLOOKUP(J491,'Lookup PRAcademy'!C484:D5437,2,FALSE),"")</f>
        <v/>
      </c>
      <c r="L491" s="43"/>
      <c r="M491" s="43"/>
      <c r="N491" s="53"/>
      <c r="O491" s="53"/>
      <c r="P491" s="40" t="str">
        <f t="shared" si="31"/>
        <v/>
      </c>
      <c r="Q491" s="49" t="str">
        <f>IFERROR(VLOOKUP(P491,'Lookup PRAcademy'!$C$2:$I$4955,7,FALSE),"")</f>
        <v/>
      </c>
      <c r="R491" s="44"/>
      <c r="S491" s="43"/>
      <c r="T491" s="43"/>
      <c r="U491" s="43"/>
      <c r="V491" s="43"/>
      <c r="W491" s="43"/>
    </row>
    <row r="492" spans="1:23" s="2" customFormat="1" x14ac:dyDescent="0.25">
      <c r="A492" s="53"/>
      <c r="B492" s="46" t="str">
        <f>IFERROR(VLOOKUP(A492,'District Lookup'!A:B,2,FALSE),"")</f>
        <v/>
      </c>
      <c r="C492" s="53"/>
      <c r="D492" s="40" t="str">
        <f t="shared" si="28"/>
        <v/>
      </c>
      <c r="E492" s="46" t="str">
        <f>IFERROR(VLOOKUP(D492,DistrictSchool!C485:D5212,2,FALSE),"")</f>
        <v/>
      </c>
      <c r="F492" s="53"/>
      <c r="G492" s="41" t="str">
        <f t="shared" si="29"/>
        <v/>
      </c>
      <c r="H492" s="46" t="str">
        <f>IFERROR(VLOOKUP(G492,'Lookup PRAcademy'!A:I,9,FALSE),"")</f>
        <v/>
      </c>
      <c r="I492" s="43"/>
      <c r="J492" s="50" t="str">
        <f t="shared" si="30"/>
        <v/>
      </c>
      <c r="K492" s="43" t="str">
        <f>IFERROR(VLOOKUP(J492,'Lookup PRAcademy'!C485:D5438,2,FALSE),"")</f>
        <v/>
      </c>
      <c r="L492" s="43"/>
      <c r="M492" s="43"/>
      <c r="N492" s="53"/>
      <c r="O492" s="53"/>
      <c r="P492" s="40" t="str">
        <f t="shared" si="31"/>
        <v/>
      </c>
      <c r="Q492" s="49" t="str">
        <f>IFERROR(VLOOKUP(P492,'Lookup PRAcademy'!$C$2:$I$4955,7,FALSE),"")</f>
        <v/>
      </c>
      <c r="R492" s="44"/>
      <c r="S492" s="43"/>
      <c r="T492" s="43"/>
      <c r="U492" s="43"/>
      <c r="V492" s="43"/>
      <c r="W492" s="43"/>
    </row>
    <row r="493" spans="1:23" s="2" customFormat="1" x14ac:dyDescent="0.25">
      <c r="A493" s="53"/>
      <c r="B493" s="46" t="str">
        <f>IFERROR(VLOOKUP(A493,'District Lookup'!A:B,2,FALSE),"")</f>
        <v/>
      </c>
      <c r="C493" s="53"/>
      <c r="D493" s="40" t="str">
        <f t="shared" si="28"/>
        <v/>
      </c>
      <c r="E493" s="46" t="str">
        <f>IFERROR(VLOOKUP(D493,DistrictSchool!C486:D5213,2,FALSE),"")</f>
        <v/>
      </c>
      <c r="F493" s="53"/>
      <c r="G493" s="41" t="str">
        <f t="shared" si="29"/>
        <v/>
      </c>
      <c r="H493" s="46" t="str">
        <f>IFERROR(VLOOKUP(G493,'Lookup PRAcademy'!A:I,9,FALSE),"")</f>
        <v/>
      </c>
      <c r="I493" s="43"/>
      <c r="J493" s="50" t="str">
        <f t="shared" si="30"/>
        <v/>
      </c>
      <c r="K493" s="43" t="str">
        <f>IFERROR(VLOOKUP(J493,'Lookup PRAcademy'!C486:D5439,2,FALSE),"")</f>
        <v/>
      </c>
      <c r="L493" s="43"/>
      <c r="M493" s="43"/>
      <c r="N493" s="53"/>
      <c r="O493" s="53"/>
      <c r="P493" s="40" t="str">
        <f t="shared" si="31"/>
        <v/>
      </c>
      <c r="Q493" s="49" t="str">
        <f>IFERROR(VLOOKUP(P493,'Lookup PRAcademy'!$C$2:$I$4955,7,FALSE),"")</f>
        <v/>
      </c>
      <c r="R493" s="44"/>
      <c r="S493" s="43"/>
      <c r="T493" s="43"/>
      <c r="U493" s="43"/>
      <c r="V493" s="43"/>
      <c r="W493" s="43"/>
    </row>
    <row r="494" spans="1:23" s="2" customFormat="1" x14ac:dyDescent="0.25">
      <c r="A494" s="53"/>
      <c r="B494" s="46" t="str">
        <f>IFERROR(VLOOKUP(A494,'District Lookup'!A:B,2,FALSE),"")</f>
        <v/>
      </c>
      <c r="C494" s="53"/>
      <c r="D494" s="40" t="str">
        <f t="shared" si="28"/>
        <v/>
      </c>
      <c r="E494" s="46" t="str">
        <f>IFERROR(VLOOKUP(D494,DistrictSchool!C487:D5214,2,FALSE),"")</f>
        <v/>
      </c>
      <c r="F494" s="53"/>
      <c r="G494" s="41" t="str">
        <f t="shared" si="29"/>
        <v/>
      </c>
      <c r="H494" s="46" t="str">
        <f>IFERROR(VLOOKUP(G494,'Lookup PRAcademy'!A:I,9,FALSE),"")</f>
        <v/>
      </c>
      <c r="I494" s="43"/>
      <c r="J494" s="50" t="str">
        <f t="shared" si="30"/>
        <v/>
      </c>
      <c r="K494" s="43" t="str">
        <f>IFERROR(VLOOKUP(J494,'Lookup PRAcademy'!C487:D5440,2,FALSE),"")</f>
        <v/>
      </c>
      <c r="L494" s="43"/>
      <c r="M494" s="43"/>
      <c r="N494" s="53"/>
      <c r="O494" s="53"/>
      <c r="P494" s="40" t="str">
        <f t="shared" si="31"/>
        <v/>
      </c>
      <c r="Q494" s="49" t="str">
        <f>IFERROR(VLOOKUP(P494,'Lookup PRAcademy'!$C$2:$I$4955,7,FALSE),"")</f>
        <v/>
      </c>
      <c r="R494" s="44"/>
      <c r="S494" s="43"/>
      <c r="T494" s="43"/>
      <c r="U494" s="43"/>
      <c r="V494" s="43"/>
      <c r="W494" s="43"/>
    </row>
    <row r="495" spans="1:23" s="2" customFormat="1" x14ac:dyDescent="0.25">
      <c r="A495" s="53"/>
      <c r="B495" s="46" t="str">
        <f>IFERROR(VLOOKUP(A495,'District Lookup'!A:B,2,FALSE),"")</f>
        <v/>
      </c>
      <c r="C495" s="53"/>
      <c r="D495" s="40" t="str">
        <f t="shared" si="28"/>
        <v/>
      </c>
      <c r="E495" s="46" t="str">
        <f>IFERROR(VLOOKUP(D495,DistrictSchool!C488:D5215,2,FALSE),"")</f>
        <v/>
      </c>
      <c r="F495" s="53"/>
      <c r="G495" s="41" t="str">
        <f t="shared" si="29"/>
        <v/>
      </c>
      <c r="H495" s="46" t="str">
        <f>IFERROR(VLOOKUP(G495,'Lookup PRAcademy'!A:I,9,FALSE),"")</f>
        <v/>
      </c>
      <c r="I495" s="43"/>
      <c r="J495" s="50" t="str">
        <f t="shared" si="30"/>
        <v/>
      </c>
      <c r="K495" s="43" t="str">
        <f>IFERROR(VLOOKUP(J495,'Lookup PRAcademy'!C488:D5441,2,FALSE),"")</f>
        <v/>
      </c>
      <c r="L495" s="43"/>
      <c r="M495" s="43"/>
      <c r="N495" s="53"/>
      <c r="O495" s="53"/>
      <c r="P495" s="40" t="str">
        <f t="shared" si="31"/>
        <v/>
      </c>
      <c r="Q495" s="49" t="str">
        <f>IFERROR(VLOOKUP(P495,'Lookup PRAcademy'!$C$2:$I$4955,7,FALSE),"")</f>
        <v/>
      </c>
      <c r="R495" s="44"/>
      <c r="S495" s="43"/>
      <c r="T495" s="43"/>
      <c r="U495" s="43"/>
      <c r="V495" s="43"/>
      <c r="W495" s="43"/>
    </row>
    <row r="496" spans="1:23" s="2" customFormat="1" x14ac:dyDescent="0.25">
      <c r="A496" s="53"/>
      <c r="B496" s="46" t="str">
        <f>IFERROR(VLOOKUP(A496,'District Lookup'!A:B,2,FALSE),"")</f>
        <v/>
      </c>
      <c r="C496" s="53"/>
      <c r="D496" s="40" t="str">
        <f t="shared" si="28"/>
        <v/>
      </c>
      <c r="E496" s="46" t="str">
        <f>IFERROR(VLOOKUP(D496,DistrictSchool!C489:D5216,2,FALSE),"")</f>
        <v/>
      </c>
      <c r="F496" s="53"/>
      <c r="G496" s="41" t="str">
        <f t="shared" si="29"/>
        <v/>
      </c>
      <c r="H496" s="46" t="str">
        <f>IFERROR(VLOOKUP(G496,'Lookup PRAcademy'!A:I,9,FALSE),"")</f>
        <v/>
      </c>
      <c r="I496" s="43"/>
      <c r="J496" s="50" t="str">
        <f t="shared" si="30"/>
        <v/>
      </c>
      <c r="K496" s="43" t="str">
        <f>IFERROR(VLOOKUP(J496,'Lookup PRAcademy'!C489:D5442,2,FALSE),"")</f>
        <v/>
      </c>
      <c r="L496" s="43"/>
      <c r="M496" s="43"/>
      <c r="N496" s="53"/>
      <c r="O496" s="53"/>
      <c r="P496" s="40" t="str">
        <f t="shared" si="31"/>
        <v/>
      </c>
      <c r="Q496" s="49" t="str">
        <f>IFERROR(VLOOKUP(P496,'Lookup PRAcademy'!$C$2:$I$4955,7,FALSE),"")</f>
        <v/>
      </c>
      <c r="R496" s="44"/>
      <c r="S496" s="43"/>
      <c r="T496" s="43"/>
      <c r="U496" s="43"/>
      <c r="V496" s="43"/>
      <c r="W496" s="43"/>
    </row>
    <row r="497" spans="1:23" s="2" customFormat="1" x14ac:dyDescent="0.25">
      <c r="A497" s="53"/>
      <c r="B497" s="46" t="str">
        <f>IFERROR(VLOOKUP(A497,'District Lookup'!A:B,2,FALSE),"")</f>
        <v/>
      </c>
      <c r="C497" s="53"/>
      <c r="D497" s="40" t="str">
        <f t="shared" si="28"/>
        <v/>
      </c>
      <c r="E497" s="46" t="str">
        <f>IFERROR(VLOOKUP(D497,DistrictSchool!C490:D5217,2,FALSE),"")</f>
        <v/>
      </c>
      <c r="F497" s="53"/>
      <c r="G497" s="41" t="str">
        <f t="shared" si="29"/>
        <v/>
      </c>
      <c r="H497" s="46" t="str">
        <f>IFERROR(VLOOKUP(G497,'Lookup PRAcademy'!A:I,9,FALSE),"")</f>
        <v/>
      </c>
      <c r="I497" s="43"/>
      <c r="J497" s="50" t="str">
        <f t="shared" si="30"/>
        <v/>
      </c>
      <c r="K497" s="43" t="str">
        <f>IFERROR(VLOOKUP(J497,'Lookup PRAcademy'!C490:D5443,2,FALSE),"")</f>
        <v/>
      </c>
      <c r="L497" s="43"/>
      <c r="M497" s="43"/>
      <c r="N497" s="53"/>
      <c r="O497" s="53"/>
      <c r="P497" s="40" t="str">
        <f t="shared" si="31"/>
        <v/>
      </c>
      <c r="Q497" s="49" t="str">
        <f>IFERROR(VLOOKUP(P497,'Lookup PRAcademy'!$C$2:$I$4955,7,FALSE),"")</f>
        <v/>
      </c>
      <c r="R497" s="44"/>
      <c r="S497" s="43"/>
      <c r="T497" s="43"/>
      <c r="U497" s="43"/>
      <c r="V497" s="43"/>
      <c r="W497" s="43"/>
    </row>
    <row r="498" spans="1:23" s="2" customFormat="1" x14ac:dyDescent="0.25">
      <c r="A498" s="53"/>
      <c r="B498" s="46" t="str">
        <f>IFERROR(VLOOKUP(A498,'District Lookup'!A:B,2,FALSE),"")</f>
        <v/>
      </c>
      <c r="C498" s="53"/>
      <c r="D498" s="40" t="str">
        <f t="shared" si="28"/>
        <v/>
      </c>
      <c r="E498" s="46" t="str">
        <f>IFERROR(VLOOKUP(D498,DistrictSchool!C491:D5218,2,FALSE),"")</f>
        <v/>
      </c>
      <c r="F498" s="53"/>
      <c r="G498" s="41" t="str">
        <f t="shared" si="29"/>
        <v/>
      </c>
      <c r="H498" s="46" t="str">
        <f>IFERROR(VLOOKUP(G498,'Lookup PRAcademy'!A:I,9,FALSE),"")</f>
        <v/>
      </c>
      <c r="I498" s="43"/>
      <c r="J498" s="50" t="str">
        <f t="shared" si="30"/>
        <v/>
      </c>
      <c r="K498" s="43" t="str">
        <f>IFERROR(VLOOKUP(J498,'Lookup PRAcademy'!C491:D5444,2,FALSE),"")</f>
        <v/>
      </c>
      <c r="L498" s="43"/>
      <c r="M498" s="43"/>
      <c r="N498" s="53"/>
      <c r="O498" s="53"/>
      <c r="P498" s="40" t="str">
        <f t="shared" si="31"/>
        <v/>
      </c>
      <c r="Q498" s="49" t="str">
        <f>IFERROR(VLOOKUP(P498,'Lookup PRAcademy'!$C$2:$I$4955,7,FALSE),"")</f>
        <v/>
      </c>
      <c r="R498" s="44"/>
      <c r="S498" s="43"/>
      <c r="T498" s="43"/>
      <c r="U498" s="43"/>
      <c r="V498" s="43"/>
      <c r="W498" s="43"/>
    </row>
    <row r="499" spans="1:23" s="2" customFormat="1" x14ac:dyDescent="0.25">
      <c r="A499" s="53"/>
      <c r="B499" s="46" t="str">
        <f>IFERROR(VLOOKUP(A499,'District Lookup'!A:B,2,FALSE),"")</f>
        <v/>
      </c>
      <c r="C499" s="53"/>
      <c r="D499" s="40" t="str">
        <f t="shared" si="28"/>
        <v/>
      </c>
      <c r="E499" s="46" t="str">
        <f>IFERROR(VLOOKUP(D499,DistrictSchool!C492:D5219,2,FALSE),"")</f>
        <v/>
      </c>
      <c r="F499" s="53"/>
      <c r="G499" s="41" t="str">
        <f t="shared" si="29"/>
        <v/>
      </c>
      <c r="H499" s="46" t="str">
        <f>IFERROR(VLOOKUP(G499,'Lookup PRAcademy'!A:I,9,FALSE),"")</f>
        <v/>
      </c>
      <c r="I499" s="43"/>
      <c r="J499" s="50" t="str">
        <f t="shared" si="30"/>
        <v/>
      </c>
      <c r="K499" s="43" t="str">
        <f>IFERROR(VLOOKUP(J499,'Lookup PRAcademy'!C492:D5445,2,FALSE),"")</f>
        <v/>
      </c>
      <c r="L499" s="43"/>
      <c r="M499" s="43"/>
      <c r="N499" s="53"/>
      <c r="O499" s="53"/>
      <c r="P499" s="40" t="str">
        <f t="shared" si="31"/>
        <v/>
      </c>
      <c r="Q499" s="49" t="str">
        <f>IFERROR(VLOOKUP(P499,'Lookup PRAcademy'!$C$2:$I$4955,7,FALSE),"")</f>
        <v/>
      </c>
      <c r="R499" s="44"/>
      <c r="S499" s="43"/>
      <c r="T499" s="43"/>
      <c r="U499" s="43"/>
      <c r="V499" s="43"/>
      <c r="W499" s="43"/>
    </row>
    <row r="500" spans="1:23" s="2" customFormat="1" x14ac:dyDescent="0.25">
      <c r="A500" s="53"/>
      <c r="B500" s="46" t="str">
        <f>IFERROR(VLOOKUP(A500,'District Lookup'!A:B,2,FALSE),"")</f>
        <v/>
      </c>
      <c r="C500" s="53"/>
      <c r="D500" s="40" t="str">
        <f t="shared" si="28"/>
        <v/>
      </c>
      <c r="E500" s="46" t="str">
        <f>IFERROR(VLOOKUP(D500,DistrictSchool!C493:D5220,2,FALSE),"")</f>
        <v/>
      </c>
      <c r="F500" s="53"/>
      <c r="G500" s="41" t="str">
        <f t="shared" si="29"/>
        <v/>
      </c>
      <c r="H500" s="46" t="str">
        <f>IFERROR(VLOOKUP(G500,'Lookup PRAcademy'!A:I,9,FALSE),"")</f>
        <v/>
      </c>
      <c r="I500" s="43"/>
      <c r="J500" s="50" t="str">
        <f t="shared" si="30"/>
        <v/>
      </c>
      <c r="K500" s="43" t="str">
        <f>IFERROR(VLOOKUP(J500,'Lookup PRAcademy'!C493:D5446,2,FALSE),"")</f>
        <v/>
      </c>
      <c r="L500" s="43"/>
      <c r="M500" s="43"/>
      <c r="N500" s="53"/>
      <c r="O500" s="53"/>
      <c r="P500" s="40" t="str">
        <f t="shared" si="31"/>
        <v/>
      </c>
      <c r="Q500" s="49" t="str">
        <f>IFERROR(VLOOKUP(P500,'Lookup PRAcademy'!$C$2:$I$4955,7,FALSE),"")</f>
        <v/>
      </c>
      <c r="R500" s="44"/>
      <c r="S500" s="43"/>
      <c r="T500" s="43"/>
      <c r="U500" s="43"/>
      <c r="V500" s="43"/>
      <c r="W500" s="43"/>
    </row>
    <row r="501" spans="1:23" s="2" customFormat="1" x14ac:dyDescent="0.25">
      <c r="A501" s="53"/>
      <c r="B501" s="46" t="str">
        <f>IFERROR(VLOOKUP(A501,'District Lookup'!A:B,2,FALSE),"")</f>
        <v/>
      </c>
      <c r="C501" s="53"/>
      <c r="D501" s="40" t="str">
        <f t="shared" si="28"/>
        <v/>
      </c>
      <c r="E501" s="46" t="str">
        <f>IFERROR(VLOOKUP(D501,DistrictSchool!C494:D5221,2,FALSE),"")</f>
        <v/>
      </c>
      <c r="F501" s="53"/>
      <c r="G501" s="41" t="str">
        <f t="shared" si="29"/>
        <v/>
      </c>
      <c r="H501" s="46" t="str">
        <f>IFERROR(VLOOKUP(G501,'Lookup PRAcademy'!A:I,9,FALSE),"")</f>
        <v/>
      </c>
      <c r="I501" s="43"/>
      <c r="J501" s="50" t="str">
        <f t="shared" si="30"/>
        <v/>
      </c>
      <c r="K501" s="43" t="str">
        <f>IFERROR(VLOOKUP(J501,'Lookup PRAcademy'!C494:D5447,2,FALSE),"")</f>
        <v/>
      </c>
      <c r="L501" s="43"/>
      <c r="M501" s="43"/>
      <c r="N501" s="53"/>
      <c r="O501" s="53"/>
      <c r="P501" s="40" t="str">
        <f t="shared" si="31"/>
        <v/>
      </c>
      <c r="Q501" s="49" t="str">
        <f>IFERROR(VLOOKUP(P501,'Lookup PRAcademy'!$C$2:$I$4955,7,FALSE),"")</f>
        <v/>
      </c>
      <c r="R501" s="44"/>
      <c r="S501" s="43"/>
      <c r="T501" s="43"/>
      <c r="U501" s="43"/>
      <c r="V501" s="43"/>
      <c r="W501" s="43"/>
    </row>
    <row r="502" spans="1:23" s="2" customFormat="1" x14ac:dyDescent="0.25">
      <c r="A502" s="53"/>
      <c r="B502" s="46" t="str">
        <f>IFERROR(VLOOKUP(A502,'District Lookup'!A:B,2,FALSE),"")</f>
        <v/>
      </c>
      <c r="C502" s="53"/>
      <c r="D502" s="40" t="str">
        <f t="shared" si="28"/>
        <v/>
      </c>
      <c r="E502" s="46" t="str">
        <f>IFERROR(VLOOKUP(D502,DistrictSchool!C495:D5222,2,FALSE),"")</f>
        <v/>
      </c>
      <c r="F502" s="53"/>
      <c r="G502" s="41" t="str">
        <f t="shared" si="29"/>
        <v/>
      </c>
      <c r="H502" s="46" t="str">
        <f>IFERROR(VLOOKUP(G502,'Lookup PRAcademy'!A:I,9,FALSE),"")</f>
        <v/>
      </c>
      <c r="I502" s="43"/>
      <c r="J502" s="50" t="str">
        <f t="shared" si="30"/>
        <v/>
      </c>
      <c r="K502" s="43" t="str">
        <f>IFERROR(VLOOKUP(J502,'Lookup PRAcademy'!C495:D5448,2,FALSE),"")</f>
        <v/>
      </c>
      <c r="L502" s="43"/>
      <c r="M502" s="43"/>
      <c r="N502" s="53"/>
      <c r="O502" s="53"/>
      <c r="P502" s="40" t="str">
        <f t="shared" si="31"/>
        <v/>
      </c>
      <c r="Q502" s="49" t="str">
        <f>IFERROR(VLOOKUP(P502,'Lookup PRAcademy'!$C$2:$I$4955,7,FALSE),"")</f>
        <v/>
      </c>
      <c r="R502" s="44"/>
      <c r="S502" s="43"/>
      <c r="T502" s="43"/>
      <c r="U502" s="43"/>
      <c r="V502" s="43"/>
      <c r="W502" s="43"/>
    </row>
    <row r="503" spans="1:23" s="2" customFormat="1" x14ac:dyDescent="0.25">
      <c r="A503" s="53"/>
      <c r="B503" s="46" t="str">
        <f>IFERROR(VLOOKUP(A503,'District Lookup'!A:B,2,FALSE),"")</f>
        <v/>
      </c>
      <c r="C503" s="53"/>
      <c r="D503" s="40" t="str">
        <f t="shared" si="28"/>
        <v/>
      </c>
      <c r="E503" s="46" t="str">
        <f>IFERROR(VLOOKUP(D503,DistrictSchool!C496:D5223,2,FALSE),"")</f>
        <v/>
      </c>
      <c r="F503" s="53"/>
      <c r="G503" s="41" t="str">
        <f t="shared" si="29"/>
        <v/>
      </c>
      <c r="H503" s="46" t="str">
        <f>IFERROR(VLOOKUP(G503,'Lookup PRAcademy'!A:I,9,FALSE),"")</f>
        <v/>
      </c>
      <c r="I503" s="43"/>
      <c r="J503" s="50" t="str">
        <f t="shared" si="30"/>
        <v/>
      </c>
      <c r="K503" s="43" t="str">
        <f>IFERROR(VLOOKUP(J503,'Lookup PRAcademy'!C496:D5449,2,FALSE),"")</f>
        <v/>
      </c>
      <c r="L503" s="43"/>
      <c r="M503" s="43"/>
      <c r="N503" s="53"/>
      <c r="O503" s="53"/>
      <c r="P503" s="40" t="str">
        <f t="shared" si="31"/>
        <v/>
      </c>
      <c r="Q503" s="49" t="str">
        <f>IFERROR(VLOOKUP(P503,'Lookup PRAcademy'!$C$2:$I$4955,7,FALSE),"")</f>
        <v/>
      </c>
      <c r="R503" s="44"/>
      <c r="S503" s="43"/>
      <c r="T503" s="43"/>
      <c r="U503" s="43"/>
      <c r="V503" s="43"/>
      <c r="W503" s="43"/>
    </row>
    <row r="504" spans="1:23" s="2" customFormat="1" x14ac:dyDescent="0.25">
      <c r="A504" s="53"/>
      <c r="B504" s="46" t="str">
        <f>IFERROR(VLOOKUP(A504,'District Lookup'!A:B,2,FALSE),"")</f>
        <v/>
      </c>
      <c r="C504" s="53"/>
      <c r="D504" s="40" t="str">
        <f t="shared" si="28"/>
        <v/>
      </c>
      <c r="E504" s="46" t="str">
        <f>IFERROR(VLOOKUP(D504,DistrictSchool!C497:D5224,2,FALSE),"")</f>
        <v/>
      </c>
      <c r="F504" s="53"/>
      <c r="G504" s="41" t="str">
        <f t="shared" si="29"/>
        <v/>
      </c>
      <c r="H504" s="46" t="str">
        <f>IFERROR(VLOOKUP(G504,'Lookup PRAcademy'!A:I,9,FALSE),"")</f>
        <v/>
      </c>
      <c r="I504" s="43"/>
      <c r="J504" s="50" t="str">
        <f t="shared" si="30"/>
        <v/>
      </c>
      <c r="K504" s="43" t="str">
        <f>IFERROR(VLOOKUP(J504,'Lookup PRAcademy'!C497:D5450,2,FALSE),"")</f>
        <v/>
      </c>
      <c r="L504" s="43"/>
      <c r="M504" s="43"/>
      <c r="N504" s="53"/>
      <c r="O504" s="53"/>
      <c r="P504" s="40" t="str">
        <f t="shared" si="31"/>
        <v/>
      </c>
      <c r="Q504" s="49" t="str">
        <f>IFERROR(VLOOKUP(P504,'Lookup PRAcademy'!$C$2:$I$4955,7,FALSE),"")</f>
        <v/>
      </c>
      <c r="R504" s="44"/>
      <c r="S504" s="43"/>
      <c r="T504" s="43"/>
      <c r="U504" s="43"/>
      <c r="V504" s="43"/>
      <c r="W504" s="43"/>
    </row>
    <row r="505" spans="1:23" s="2" customFormat="1" x14ac:dyDescent="0.25">
      <c r="A505" s="53"/>
      <c r="B505" s="46" t="str">
        <f>IFERROR(VLOOKUP(A505,'District Lookup'!A:B,2,FALSE),"")</f>
        <v/>
      </c>
      <c r="C505" s="53"/>
      <c r="D505" s="40" t="str">
        <f t="shared" si="28"/>
        <v/>
      </c>
      <c r="E505" s="46" t="str">
        <f>IFERROR(VLOOKUP(D505,DistrictSchool!C498:D5225,2,FALSE),"")</f>
        <v/>
      </c>
      <c r="F505" s="53"/>
      <c r="G505" s="41" t="str">
        <f t="shared" si="29"/>
        <v/>
      </c>
      <c r="H505" s="46" t="str">
        <f>IFERROR(VLOOKUP(G505,'Lookup PRAcademy'!A:I,9,FALSE),"")</f>
        <v/>
      </c>
      <c r="I505" s="43"/>
      <c r="J505" s="50" t="str">
        <f t="shared" si="30"/>
        <v/>
      </c>
      <c r="K505" s="43" t="str">
        <f>IFERROR(VLOOKUP(J505,'Lookup PRAcademy'!C498:D5451,2,FALSE),"")</f>
        <v/>
      </c>
      <c r="L505" s="43"/>
      <c r="M505" s="43"/>
      <c r="N505" s="53"/>
      <c r="O505" s="53"/>
      <c r="P505" s="40" t="str">
        <f t="shared" si="31"/>
        <v/>
      </c>
      <c r="Q505" s="49" t="str">
        <f>IFERROR(VLOOKUP(P505,'Lookup PRAcademy'!$C$2:$I$4955,7,FALSE),"")</f>
        <v/>
      </c>
      <c r="R505" s="44"/>
      <c r="S505" s="43"/>
      <c r="T505" s="43"/>
      <c r="U505" s="43"/>
      <c r="V505" s="43"/>
      <c r="W505" s="43"/>
    </row>
    <row r="506" spans="1:23" s="2" customFormat="1" x14ac:dyDescent="0.25">
      <c r="A506" s="53"/>
      <c r="B506" s="46" t="str">
        <f>IFERROR(VLOOKUP(A506,'District Lookup'!A:B,2,FALSE),"")</f>
        <v/>
      </c>
      <c r="C506" s="53"/>
      <c r="D506" s="40" t="str">
        <f t="shared" si="28"/>
        <v/>
      </c>
      <c r="E506" s="46" t="str">
        <f>IFERROR(VLOOKUP(D506,DistrictSchool!C499:D5226,2,FALSE),"")</f>
        <v/>
      </c>
      <c r="F506" s="53"/>
      <c r="G506" s="41" t="str">
        <f t="shared" si="29"/>
        <v/>
      </c>
      <c r="H506" s="46" t="str">
        <f>IFERROR(VLOOKUP(G506,'Lookup PRAcademy'!A:I,9,FALSE),"")</f>
        <v/>
      </c>
      <c r="I506" s="43"/>
      <c r="J506" s="50" t="str">
        <f t="shared" si="30"/>
        <v/>
      </c>
      <c r="K506" s="43" t="str">
        <f>IFERROR(VLOOKUP(J506,'Lookup PRAcademy'!C499:D5452,2,FALSE),"")</f>
        <v/>
      </c>
      <c r="L506" s="43"/>
      <c r="M506" s="43"/>
      <c r="N506" s="53"/>
      <c r="O506" s="53"/>
      <c r="P506" s="40" t="str">
        <f t="shared" si="31"/>
        <v/>
      </c>
      <c r="Q506" s="49" t="str">
        <f>IFERROR(VLOOKUP(P506,'Lookup PRAcademy'!$C$2:$I$4955,7,FALSE),"")</f>
        <v/>
      </c>
      <c r="R506" s="44"/>
      <c r="S506" s="43"/>
      <c r="T506" s="43"/>
      <c r="U506" s="43"/>
      <c r="V506" s="43"/>
      <c r="W506" s="43"/>
    </row>
    <row r="507" spans="1:23" s="2" customFormat="1" x14ac:dyDescent="0.25">
      <c r="A507" s="53"/>
      <c r="B507" s="46" t="str">
        <f>IFERROR(VLOOKUP(A507,'District Lookup'!A:B,2,FALSE),"")</f>
        <v/>
      </c>
      <c r="C507" s="53"/>
      <c r="D507" s="40" t="str">
        <f t="shared" si="28"/>
        <v/>
      </c>
      <c r="E507" s="46" t="str">
        <f>IFERROR(VLOOKUP(D507,DistrictSchool!C500:D5227,2,FALSE),"")</f>
        <v/>
      </c>
      <c r="F507" s="53"/>
      <c r="G507" s="41" t="str">
        <f t="shared" si="29"/>
        <v/>
      </c>
      <c r="H507" s="46" t="str">
        <f>IFERROR(VLOOKUP(G507,'Lookup PRAcademy'!A:I,9,FALSE),"")</f>
        <v/>
      </c>
      <c r="I507" s="43"/>
      <c r="J507" s="50" t="str">
        <f t="shared" si="30"/>
        <v/>
      </c>
      <c r="K507" s="43" t="str">
        <f>IFERROR(VLOOKUP(J507,'Lookup PRAcademy'!C500:D5453,2,FALSE),"")</f>
        <v/>
      </c>
      <c r="L507" s="43"/>
      <c r="M507" s="43"/>
      <c r="N507" s="53"/>
      <c r="O507" s="53"/>
      <c r="P507" s="40" t="str">
        <f t="shared" si="31"/>
        <v/>
      </c>
      <c r="Q507" s="49" t="str">
        <f>IFERROR(VLOOKUP(P507,'Lookup PRAcademy'!$C$2:$I$4955,7,FALSE),"")</f>
        <v/>
      </c>
      <c r="R507" s="44"/>
      <c r="S507" s="43"/>
      <c r="T507" s="43"/>
      <c r="U507" s="43"/>
      <c r="V507" s="43"/>
      <c r="W507" s="43"/>
    </row>
    <row r="508" spans="1:23" s="2" customFormat="1" x14ac:dyDescent="0.25">
      <c r="A508" s="53"/>
      <c r="B508" s="46" t="str">
        <f>IFERROR(VLOOKUP(A508,'District Lookup'!A:B,2,FALSE),"")</f>
        <v/>
      </c>
      <c r="C508" s="53"/>
      <c r="D508" s="40" t="str">
        <f t="shared" si="28"/>
        <v/>
      </c>
      <c r="E508" s="46" t="str">
        <f>IFERROR(VLOOKUP(D508,DistrictSchool!C501:D5228,2,FALSE),"")</f>
        <v/>
      </c>
      <c r="F508" s="53"/>
      <c r="G508" s="41" t="str">
        <f t="shared" si="29"/>
        <v/>
      </c>
      <c r="H508" s="46" t="str">
        <f>IFERROR(VLOOKUP(G508,'Lookup PRAcademy'!A:I,9,FALSE),"")</f>
        <v/>
      </c>
      <c r="I508" s="43"/>
      <c r="J508" s="50" t="str">
        <f t="shared" si="30"/>
        <v/>
      </c>
      <c r="K508" s="43" t="str">
        <f>IFERROR(VLOOKUP(J508,'Lookup PRAcademy'!C501:D5454,2,FALSE),"")</f>
        <v/>
      </c>
      <c r="L508" s="43"/>
      <c r="M508" s="43"/>
      <c r="N508" s="53"/>
      <c r="O508" s="53"/>
      <c r="P508" s="40" t="str">
        <f t="shared" si="31"/>
        <v/>
      </c>
      <c r="Q508" s="49" t="str">
        <f>IFERROR(VLOOKUP(P508,'Lookup PRAcademy'!$C$2:$I$4955,7,FALSE),"")</f>
        <v/>
      </c>
      <c r="R508" s="44"/>
      <c r="S508" s="43"/>
      <c r="T508" s="43"/>
      <c r="U508" s="43"/>
      <c r="V508" s="43"/>
      <c r="W508" s="43"/>
    </row>
    <row r="509" spans="1:23" s="2" customFormat="1" x14ac:dyDescent="0.25">
      <c r="A509" s="53"/>
      <c r="B509" s="46" t="str">
        <f>IFERROR(VLOOKUP(A509,'District Lookup'!A:B,2,FALSE),"")</f>
        <v/>
      </c>
      <c r="C509" s="53"/>
      <c r="D509" s="40" t="str">
        <f t="shared" si="28"/>
        <v/>
      </c>
      <c r="E509" s="46" t="str">
        <f>IFERROR(VLOOKUP(D509,DistrictSchool!C502:D5229,2,FALSE),"")</f>
        <v/>
      </c>
      <c r="F509" s="53"/>
      <c r="G509" s="41" t="str">
        <f t="shared" si="29"/>
        <v/>
      </c>
      <c r="H509" s="46" t="str">
        <f>IFERROR(VLOOKUP(G509,'Lookup PRAcademy'!A:I,9,FALSE),"")</f>
        <v/>
      </c>
      <c r="I509" s="43"/>
      <c r="J509" s="50" t="str">
        <f t="shared" si="30"/>
        <v/>
      </c>
      <c r="K509" s="43" t="str">
        <f>IFERROR(VLOOKUP(J509,'Lookup PRAcademy'!C502:D5455,2,FALSE),"")</f>
        <v/>
      </c>
      <c r="L509" s="43"/>
      <c r="M509" s="43"/>
      <c r="N509" s="53"/>
      <c r="O509" s="53"/>
      <c r="P509" s="40" t="str">
        <f t="shared" si="31"/>
        <v/>
      </c>
      <c r="Q509" s="49" t="str">
        <f>IFERROR(VLOOKUP(P509,'Lookup PRAcademy'!$C$2:$I$4955,7,FALSE),"")</f>
        <v/>
      </c>
      <c r="R509" s="44"/>
      <c r="S509" s="43"/>
      <c r="T509" s="43"/>
      <c r="U509" s="43"/>
      <c r="V509" s="43"/>
      <c r="W509" s="43"/>
    </row>
    <row r="510" spans="1:23" s="2" customFormat="1" x14ac:dyDescent="0.25">
      <c r="A510" s="53"/>
      <c r="B510" s="46" t="str">
        <f>IFERROR(VLOOKUP(A510,'District Lookup'!A:B,2,FALSE),"")</f>
        <v/>
      </c>
      <c r="C510" s="53"/>
      <c r="D510" s="40" t="str">
        <f t="shared" si="28"/>
        <v/>
      </c>
      <c r="E510" s="46" t="str">
        <f>IFERROR(VLOOKUP(D510,DistrictSchool!C503:D5230,2,FALSE),"")</f>
        <v/>
      </c>
      <c r="F510" s="53"/>
      <c r="G510" s="41" t="str">
        <f t="shared" si="29"/>
        <v/>
      </c>
      <c r="H510" s="46" t="str">
        <f>IFERROR(VLOOKUP(G510,'Lookup PRAcademy'!A:I,9,FALSE),"")</f>
        <v/>
      </c>
      <c r="I510" s="43"/>
      <c r="J510" s="50" t="str">
        <f t="shared" si="30"/>
        <v/>
      </c>
      <c r="K510" s="43" t="str">
        <f>IFERROR(VLOOKUP(J510,'Lookup PRAcademy'!C503:D5456,2,FALSE),"")</f>
        <v/>
      </c>
      <c r="L510" s="43"/>
      <c r="M510" s="43"/>
      <c r="N510" s="53"/>
      <c r="O510" s="53"/>
      <c r="P510" s="40" t="str">
        <f t="shared" si="31"/>
        <v/>
      </c>
      <c r="Q510" s="49" t="str">
        <f>IFERROR(VLOOKUP(P510,'Lookup PRAcademy'!$C$2:$I$4955,7,FALSE),"")</f>
        <v/>
      </c>
      <c r="R510" s="44"/>
      <c r="S510" s="43"/>
      <c r="T510" s="43"/>
      <c r="U510" s="43"/>
      <c r="V510" s="43"/>
      <c r="W510" s="43"/>
    </row>
    <row r="511" spans="1:23" s="2" customFormat="1" x14ac:dyDescent="0.25">
      <c r="A511" s="53"/>
      <c r="B511" s="46" t="str">
        <f>IFERROR(VLOOKUP(A511,'District Lookup'!A:B,2,FALSE),"")</f>
        <v/>
      </c>
      <c r="C511" s="53"/>
      <c r="D511" s="40" t="str">
        <f t="shared" si="28"/>
        <v/>
      </c>
      <c r="E511" s="46" t="str">
        <f>IFERROR(VLOOKUP(D511,DistrictSchool!C504:D5231,2,FALSE),"")</f>
        <v/>
      </c>
      <c r="F511" s="53"/>
      <c r="G511" s="41" t="str">
        <f t="shared" si="29"/>
        <v/>
      </c>
      <c r="H511" s="46" t="str">
        <f>IFERROR(VLOOKUP(G511,'Lookup PRAcademy'!A:I,9,FALSE),"")</f>
        <v/>
      </c>
      <c r="I511" s="43"/>
      <c r="J511" s="50" t="str">
        <f t="shared" si="30"/>
        <v/>
      </c>
      <c r="K511" s="43" t="str">
        <f>IFERROR(VLOOKUP(J511,'Lookup PRAcademy'!C504:D5457,2,FALSE),"")</f>
        <v/>
      </c>
      <c r="L511" s="43"/>
      <c r="M511" s="43"/>
      <c r="N511" s="53"/>
      <c r="O511" s="53"/>
      <c r="P511" s="40" t="str">
        <f t="shared" si="31"/>
        <v/>
      </c>
      <c r="Q511" s="49" t="str">
        <f>IFERROR(VLOOKUP(P511,'Lookup PRAcademy'!$C$2:$I$4955,7,FALSE),"")</f>
        <v/>
      </c>
      <c r="R511" s="44"/>
      <c r="S511" s="43"/>
      <c r="T511" s="43"/>
      <c r="U511" s="43"/>
      <c r="V511" s="43"/>
      <c r="W511" s="43"/>
    </row>
    <row r="512" spans="1:23" s="2" customFormat="1" x14ac:dyDescent="0.25">
      <c r="A512" s="53"/>
      <c r="B512" s="46" t="str">
        <f>IFERROR(VLOOKUP(A512,'District Lookup'!A:B,2,FALSE),"")</f>
        <v/>
      </c>
      <c r="C512" s="53"/>
      <c r="D512" s="40" t="str">
        <f t="shared" si="28"/>
        <v/>
      </c>
      <c r="E512" s="46" t="str">
        <f>IFERROR(VLOOKUP(D512,DistrictSchool!C505:D5232,2,FALSE),"")</f>
        <v/>
      </c>
      <c r="F512" s="53"/>
      <c r="G512" s="41" t="str">
        <f t="shared" si="29"/>
        <v/>
      </c>
      <c r="H512" s="46" t="str">
        <f>IFERROR(VLOOKUP(G512,'Lookup PRAcademy'!A:I,9,FALSE),"")</f>
        <v/>
      </c>
      <c r="I512" s="43"/>
      <c r="J512" s="50" t="str">
        <f t="shared" si="30"/>
        <v/>
      </c>
      <c r="K512" s="43" t="str">
        <f>IFERROR(VLOOKUP(J512,'Lookup PRAcademy'!C505:D5458,2,FALSE),"")</f>
        <v/>
      </c>
      <c r="L512" s="43"/>
      <c r="M512" s="43"/>
      <c r="N512" s="53"/>
      <c r="O512" s="53"/>
      <c r="P512" s="40" t="str">
        <f t="shared" si="31"/>
        <v/>
      </c>
      <c r="Q512" s="49" t="str">
        <f>IFERROR(VLOOKUP(P512,'Lookup PRAcademy'!$C$2:$I$4955,7,FALSE),"")</f>
        <v/>
      </c>
      <c r="R512" s="44"/>
      <c r="S512" s="43"/>
      <c r="T512" s="43"/>
      <c r="U512" s="43"/>
      <c r="V512" s="43"/>
      <c r="W512" s="43"/>
    </row>
    <row r="513" spans="1:23" s="2" customFormat="1" x14ac:dyDescent="0.25">
      <c r="A513" s="53"/>
      <c r="B513" s="46" t="str">
        <f>IFERROR(VLOOKUP(A513,'District Lookup'!A:B,2,FALSE),"")</f>
        <v/>
      </c>
      <c r="C513" s="53"/>
      <c r="D513" s="40" t="str">
        <f t="shared" si="28"/>
        <v/>
      </c>
      <c r="E513" s="46" t="str">
        <f>IFERROR(VLOOKUP(D513,DistrictSchool!C506:D5233,2,FALSE),"")</f>
        <v/>
      </c>
      <c r="F513" s="53"/>
      <c r="G513" s="41" t="str">
        <f t="shared" si="29"/>
        <v/>
      </c>
      <c r="H513" s="46" t="str">
        <f>IFERROR(VLOOKUP(G513,'Lookup PRAcademy'!A:I,9,FALSE),"")</f>
        <v/>
      </c>
      <c r="I513" s="43"/>
      <c r="J513" s="50" t="str">
        <f t="shared" si="30"/>
        <v/>
      </c>
      <c r="K513" s="43" t="str">
        <f>IFERROR(VLOOKUP(J513,'Lookup PRAcademy'!C506:D5459,2,FALSE),"")</f>
        <v/>
      </c>
      <c r="L513" s="43"/>
      <c r="M513" s="43"/>
      <c r="N513" s="53"/>
      <c r="O513" s="53"/>
      <c r="P513" s="40" t="str">
        <f t="shared" si="31"/>
        <v/>
      </c>
      <c r="Q513" s="49" t="str">
        <f>IFERROR(VLOOKUP(P513,'Lookup PRAcademy'!$C$2:$I$4955,7,FALSE),"")</f>
        <v/>
      </c>
      <c r="R513" s="44"/>
      <c r="S513" s="43"/>
      <c r="T513" s="43"/>
      <c r="U513" s="43"/>
      <c r="V513" s="43"/>
      <c r="W513" s="43"/>
    </row>
    <row r="514" spans="1:23" s="2" customFormat="1" x14ac:dyDescent="0.25">
      <c r="A514" s="53"/>
      <c r="B514" s="46" t="str">
        <f>IFERROR(VLOOKUP(A514,'District Lookup'!A:B,2,FALSE),"")</f>
        <v/>
      </c>
      <c r="C514" s="53"/>
      <c r="D514" s="40" t="str">
        <f t="shared" si="28"/>
        <v/>
      </c>
      <c r="E514" s="46" t="str">
        <f>IFERROR(VLOOKUP(D514,DistrictSchool!C507:D5234,2,FALSE),"")</f>
        <v/>
      </c>
      <c r="F514" s="53"/>
      <c r="G514" s="41" t="str">
        <f t="shared" si="29"/>
        <v/>
      </c>
      <c r="H514" s="46" t="str">
        <f>IFERROR(VLOOKUP(G514,'Lookup PRAcademy'!A:I,9,FALSE),"")</f>
        <v/>
      </c>
      <c r="I514" s="43"/>
      <c r="J514" s="50" t="str">
        <f t="shared" si="30"/>
        <v/>
      </c>
      <c r="K514" s="43" t="str">
        <f>IFERROR(VLOOKUP(J514,'Lookup PRAcademy'!C507:D5460,2,FALSE),"")</f>
        <v/>
      </c>
      <c r="L514" s="43"/>
      <c r="M514" s="43"/>
      <c r="N514" s="53"/>
      <c r="O514" s="53"/>
      <c r="P514" s="40" t="str">
        <f t="shared" si="31"/>
        <v/>
      </c>
      <c r="Q514" s="49" t="str">
        <f>IFERROR(VLOOKUP(P514,'Lookup PRAcademy'!$C$2:$I$4955,7,FALSE),"")</f>
        <v/>
      </c>
      <c r="R514" s="44"/>
      <c r="S514" s="43"/>
      <c r="T514" s="43"/>
      <c r="U514" s="43"/>
      <c r="V514" s="43"/>
      <c r="W514" s="43"/>
    </row>
    <row r="515" spans="1:23" s="2" customFormat="1" x14ac:dyDescent="0.25">
      <c r="A515" s="53"/>
      <c r="B515" s="46" t="str">
        <f>IFERROR(VLOOKUP(A515,'District Lookup'!A:B,2,FALSE),"")</f>
        <v/>
      </c>
      <c r="C515" s="53"/>
      <c r="D515" s="40" t="str">
        <f t="shared" si="28"/>
        <v/>
      </c>
      <c r="E515" s="46" t="str">
        <f>IFERROR(VLOOKUP(D515,DistrictSchool!C508:D5235,2,FALSE),"")</f>
        <v/>
      </c>
      <c r="F515" s="53"/>
      <c r="G515" s="41" t="str">
        <f t="shared" si="29"/>
        <v/>
      </c>
      <c r="H515" s="46" t="str">
        <f>IFERROR(VLOOKUP(G515,'Lookup PRAcademy'!A:I,9,FALSE),"")</f>
        <v/>
      </c>
      <c r="I515" s="43"/>
      <c r="J515" s="50" t="str">
        <f t="shared" si="30"/>
        <v/>
      </c>
      <c r="K515" s="43" t="str">
        <f>IFERROR(VLOOKUP(J515,'Lookup PRAcademy'!C508:D5461,2,FALSE),"")</f>
        <v/>
      </c>
      <c r="L515" s="43"/>
      <c r="M515" s="43"/>
      <c r="N515" s="53"/>
      <c r="O515" s="53"/>
      <c r="P515" s="40" t="str">
        <f t="shared" si="31"/>
        <v/>
      </c>
      <c r="Q515" s="49" t="str">
        <f>IFERROR(VLOOKUP(P515,'Lookup PRAcademy'!$C$2:$I$4955,7,FALSE),"")</f>
        <v/>
      </c>
      <c r="R515" s="44"/>
      <c r="S515" s="43"/>
      <c r="T515" s="43"/>
      <c r="U515" s="43"/>
      <c r="V515" s="43"/>
      <c r="W515" s="43"/>
    </row>
    <row r="516" spans="1:23" s="2" customFormat="1" x14ac:dyDescent="0.25">
      <c r="A516" s="53"/>
      <c r="B516" s="46" t="str">
        <f>IFERROR(VLOOKUP(A516,'District Lookup'!A:B,2,FALSE),"")</f>
        <v/>
      </c>
      <c r="C516" s="53"/>
      <c r="D516" s="40" t="str">
        <f t="shared" si="28"/>
        <v/>
      </c>
      <c r="E516" s="46" t="str">
        <f>IFERROR(VLOOKUP(D516,DistrictSchool!C509:D5236,2,FALSE),"")</f>
        <v/>
      </c>
      <c r="F516" s="53"/>
      <c r="G516" s="41" t="str">
        <f t="shared" si="29"/>
        <v/>
      </c>
      <c r="H516" s="46" t="str">
        <f>IFERROR(VLOOKUP(G516,'Lookup PRAcademy'!A:I,9,FALSE),"")</f>
        <v/>
      </c>
      <c r="I516" s="43"/>
      <c r="J516" s="50" t="str">
        <f t="shared" si="30"/>
        <v/>
      </c>
      <c r="K516" s="43" t="str">
        <f>IFERROR(VLOOKUP(J516,'Lookup PRAcademy'!C509:D5462,2,FALSE),"")</f>
        <v/>
      </c>
      <c r="L516" s="43"/>
      <c r="M516" s="43"/>
      <c r="N516" s="53"/>
      <c r="O516" s="53"/>
      <c r="P516" s="40" t="str">
        <f t="shared" si="31"/>
        <v/>
      </c>
      <c r="Q516" s="49" t="str">
        <f>IFERROR(VLOOKUP(P516,'Lookup PRAcademy'!$C$2:$I$4955,7,FALSE),"")</f>
        <v/>
      </c>
      <c r="R516" s="44"/>
      <c r="S516" s="43"/>
      <c r="T516" s="43"/>
      <c r="U516" s="43"/>
      <c r="V516" s="43"/>
      <c r="W516" s="43"/>
    </row>
    <row r="517" spans="1:23" s="2" customFormat="1" x14ac:dyDescent="0.25">
      <c r="A517" s="53"/>
      <c r="B517" s="46" t="str">
        <f>IFERROR(VLOOKUP(A517,'District Lookup'!A:B,2,FALSE),"")</f>
        <v/>
      </c>
      <c r="C517" s="53"/>
      <c r="D517" s="40" t="str">
        <f t="shared" si="28"/>
        <v/>
      </c>
      <c r="E517" s="46" t="str">
        <f>IFERROR(VLOOKUP(D517,DistrictSchool!C510:D5237,2,FALSE),"")</f>
        <v/>
      </c>
      <c r="F517" s="53"/>
      <c r="G517" s="41" t="str">
        <f t="shared" si="29"/>
        <v/>
      </c>
      <c r="H517" s="46" t="str">
        <f>IFERROR(VLOOKUP(G517,'Lookup PRAcademy'!A:I,9,FALSE),"")</f>
        <v/>
      </c>
      <c r="I517" s="43"/>
      <c r="J517" s="50" t="str">
        <f t="shared" si="30"/>
        <v/>
      </c>
      <c r="K517" s="43" t="str">
        <f>IFERROR(VLOOKUP(J517,'Lookup PRAcademy'!C510:D5463,2,FALSE),"")</f>
        <v/>
      </c>
      <c r="L517" s="43"/>
      <c r="M517" s="43"/>
      <c r="N517" s="53"/>
      <c r="O517" s="53"/>
      <c r="P517" s="40" t="str">
        <f t="shared" si="31"/>
        <v/>
      </c>
      <c r="Q517" s="49" t="str">
        <f>IFERROR(VLOOKUP(P517,'Lookup PRAcademy'!$C$2:$I$4955,7,FALSE),"")</f>
        <v/>
      </c>
      <c r="R517" s="44"/>
      <c r="S517" s="43"/>
      <c r="T517" s="43"/>
      <c r="U517" s="43"/>
      <c r="V517" s="43"/>
      <c r="W517" s="43"/>
    </row>
    <row r="518" spans="1:23" s="2" customFormat="1" x14ac:dyDescent="0.25">
      <c r="A518" s="53"/>
      <c r="B518" s="46" t="str">
        <f>IFERROR(VLOOKUP(A518,'District Lookup'!A:B,2,FALSE),"")</f>
        <v/>
      </c>
      <c r="C518" s="53"/>
      <c r="D518" s="40" t="str">
        <f t="shared" si="28"/>
        <v/>
      </c>
      <c r="E518" s="46" t="str">
        <f>IFERROR(VLOOKUP(D518,DistrictSchool!C511:D5238,2,FALSE),"")</f>
        <v/>
      </c>
      <c r="F518" s="53"/>
      <c r="G518" s="41" t="str">
        <f t="shared" si="29"/>
        <v/>
      </c>
      <c r="H518" s="46" t="str">
        <f>IFERROR(VLOOKUP(G518,'Lookup PRAcademy'!A:I,9,FALSE),"")</f>
        <v/>
      </c>
      <c r="I518" s="43"/>
      <c r="J518" s="50" t="str">
        <f t="shared" si="30"/>
        <v/>
      </c>
      <c r="K518" s="43" t="str">
        <f>IFERROR(VLOOKUP(J518,'Lookup PRAcademy'!C511:D5464,2,FALSE),"")</f>
        <v/>
      </c>
      <c r="L518" s="43"/>
      <c r="M518" s="43"/>
      <c r="N518" s="53"/>
      <c r="O518" s="53"/>
      <c r="P518" s="40" t="str">
        <f t="shared" si="31"/>
        <v/>
      </c>
      <c r="Q518" s="49" t="str">
        <f>IFERROR(VLOOKUP(P518,'Lookup PRAcademy'!$C$2:$I$4955,7,FALSE),"")</f>
        <v/>
      </c>
      <c r="R518" s="44"/>
      <c r="S518" s="43"/>
      <c r="T518" s="43"/>
      <c r="U518" s="43"/>
      <c r="V518" s="43"/>
      <c r="W518" s="43"/>
    </row>
    <row r="519" spans="1:23" s="2" customFormat="1" x14ac:dyDescent="0.25">
      <c r="A519" s="53"/>
      <c r="B519" s="46" t="str">
        <f>IFERROR(VLOOKUP(A519,'District Lookup'!A:B,2,FALSE),"")</f>
        <v/>
      </c>
      <c r="C519" s="53"/>
      <c r="D519" s="40" t="str">
        <f t="shared" si="28"/>
        <v/>
      </c>
      <c r="E519" s="46" t="str">
        <f>IFERROR(VLOOKUP(D519,DistrictSchool!C512:D5239,2,FALSE),"")</f>
        <v/>
      </c>
      <c r="F519" s="53"/>
      <c r="G519" s="41" t="str">
        <f t="shared" si="29"/>
        <v/>
      </c>
      <c r="H519" s="46" t="str">
        <f>IFERROR(VLOOKUP(G519,'Lookup PRAcademy'!A:I,9,FALSE),"")</f>
        <v/>
      </c>
      <c r="I519" s="43"/>
      <c r="J519" s="50" t="str">
        <f t="shared" si="30"/>
        <v/>
      </c>
      <c r="K519" s="43" t="str">
        <f>IFERROR(VLOOKUP(J519,'Lookup PRAcademy'!C512:D5465,2,FALSE),"")</f>
        <v/>
      </c>
      <c r="L519" s="43"/>
      <c r="M519" s="43"/>
      <c r="N519" s="53"/>
      <c r="O519" s="53"/>
      <c r="P519" s="40" t="str">
        <f t="shared" si="31"/>
        <v/>
      </c>
      <c r="Q519" s="49" t="str">
        <f>IFERROR(VLOOKUP(P519,'Lookup PRAcademy'!$C$2:$I$4955,7,FALSE),"")</f>
        <v/>
      </c>
      <c r="R519" s="44"/>
      <c r="S519" s="43"/>
      <c r="T519" s="43"/>
      <c r="U519" s="43"/>
      <c r="V519" s="43"/>
      <c r="W519" s="43"/>
    </row>
    <row r="520" spans="1:23" s="2" customFormat="1" x14ac:dyDescent="0.25">
      <c r="A520" s="53"/>
      <c r="B520" s="46" t="str">
        <f>IFERROR(VLOOKUP(A520,'District Lookup'!A:B,2,FALSE),"")</f>
        <v/>
      </c>
      <c r="C520" s="53"/>
      <c r="D520" s="40" t="str">
        <f t="shared" ref="D520:D553" si="32">_xlfn.CONCAT(A520,C520)</f>
        <v/>
      </c>
      <c r="E520" s="46" t="str">
        <f>IFERROR(VLOOKUP(D520,DistrictSchool!C513:D5240,2,FALSE),"")</f>
        <v/>
      </c>
      <c r="F520" s="53"/>
      <c r="G520" s="41" t="str">
        <f t="shared" si="29"/>
        <v/>
      </c>
      <c r="H520" s="46" t="str">
        <f>IFERROR(VLOOKUP(G520,'Lookup PRAcademy'!A:I,9,FALSE),"")</f>
        <v/>
      </c>
      <c r="I520" s="43"/>
      <c r="J520" s="50" t="str">
        <f t="shared" si="30"/>
        <v/>
      </c>
      <c r="K520" s="43" t="str">
        <f>IFERROR(VLOOKUP(J520,'Lookup PRAcademy'!C513:D5466,2,FALSE),"")</f>
        <v/>
      </c>
      <c r="L520" s="43"/>
      <c r="M520" s="43"/>
      <c r="N520" s="53"/>
      <c r="O520" s="53"/>
      <c r="P520" s="40" t="str">
        <f t="shared" si="31"/>
        <v/>
      </c>
      <c r="Q520" s="49" t="str">
        <f>IFERROR(VLOOKUP(P520,'Lookup PRAcademy'!$C$2:$I$4955,7,FALSE),"")</f>
        <v/>
      </c>
      <c r="R520" s="44"/>
      <c r="S520" s="43"/>
      <c r="T520" s="43"/>
      <c r="U520" s="43"/>
      <c r="V520" s="43"/>
      <c r="W520" s="43"/>
    </row>
    <row r="521" spans="1:23" s="2" customFormat="1" x14ac:dyDescent="0.25">
      <c r="A521" s="53"/>
      <c r="B521" s="46" t="str">
        <f>IFERROR(VLOOKUP(A521,'District Lookup'!A:B,2,FALSE),"")</f>
        <v/>
      </c>
      <c r="C521" s="53"/>
      <c r="D521" s="40" t="str">
        <f t="shared" si="32"/>
        <v/>
      </c>
      <c r="E521" s="46" t="str">
        <f>IFERROR(VLOOKUP(D521,DistrictSchool!C514:D5241,2,FALSE),"")</f>
        <v/>
      </c>
      <c r="F521" s="53"/>
      <c r="G521" s="41" t="str">
        <f t="shared" si="29"/>
        <v/>
      </c>
      <c r="H521" s="46" t="str">
        <f>IFERROR(VLOOKUP(G521,'Lookup PRAcademy'!A:I,9,FALSE),"")</f>
        <v/>
      </c>
      <c r="I521" s="43"/>
      <c r="J521" s="50" t="str">
        <f t="shared" si="30"/>
        <v/>
      </c>
      <c r="K521" s="43" t="str">
        <f>IFERROR(VLOOKUP(J521,'Lookup PRAcademy'!C514:D5467,2,FALSE),"")</f>
        <v/>
      </c>
      <c r="L521" s="43"/>
      <c r="M521" s="43"/>
      <c r="N521" s="53"/>
      <c r="O521" s="53"/>
      <c r="P521" s="40" t="str">
        <f t="shared" si="31"/>
        <v/>
      </c>
      <c r="Q521" s="49" t="str">
        <f>IFERROR(VLOOKUP(P521,'Lookup PRAcademy'!$C$2:$I$4955,7,FALSE),"")</f>
        <v/>
      </c>
      <c r="R521" s="44"/>
      <c r="S521" s="43"/>
      <c r="T521" s="43"/>
      <c r="U521" s="43"/>
      <c r="V521" s="43"/>
      <c r="W521" s="43"/>
    </row>
    <row r="522" spans="1:23" s="2" customFormat="1" x14ac:dyDescent="0.25">
      <c r="A522" s="53"/>
      <c r="B522" s="46" t="str">
        <f>IFERROR(VLOOKUP(A522,'District Lookup'!A:B,2,FALSE),"")</f>
        <v/>
      </c>
      <c r="C522" s="53"/>
      <c r="D522" s="40" t="str">
        <f t="shared" si="32"/>
        <v/>
      </c>
      <c r="E522" s="46" t="str">
        <f>IFERROR(VLOOKUP(D522,DistrictSchool!C515:D5242,2,FALSE),"")</f>
        <v/>
      </c>
      <c r="F522" s="53"/>
      <c r="G522" s="41" t="str">
        <f t="shared" si="29"/>
        <v/>
      </c>
      <c r="H522" s="46" t="str">
        <f>IFERROR(VLOOKUP(G522,'Lookup PRAcademy'!A:I,9,FALSE),"")</f>
        <v/>
      </c>
      <c r="I522" s="43"/>
      <c r="J522" s="50" t="str">
        <f t="shared" si="30"/>
        <v/>
      </c>
      <c r="K522" s="43" t="str">
        <f>IFERROR(VLOOKUP(J522,'Lookup PRAcademy'!C515:D5468,2,FALSE),"")</f>
        <v/>
      </c>
      <c r="L522" s="43"/>
      <c r="M522" s="43"/>
      <c r="N522" s="53"/>
      <c r="O522" s="53"/>
      <c r="P522" s="40" t="str">
        <f t="shared" si="31"/>
        <v/>
      </c>
      <c r="Q522" s="49" t="str">
        <f>IFERROR(VLOOKUP(P522,'Lookup PRAcademy'!$C$2:$I$4955,7,FALSE),"")</f>
        <v/>
      </c>
      <c r="R522" s="44"/>
      <c r="S522" s="43"/>
      <c r="T522" s="43"/>
      <c r="U522" s="43"/>
      <c r="V522" s="43"/>
      <c r="W522" s="43"/>
    </row>
    <row r="523" spans="1:23" s="2" customFormat="1" x14ac:dyDescent="0.25">
      <c r="A523" s="53"/>
      <c r="B523" s="46" t="str">
        <f>IFERROR(VLOOKUP(A523,'District Lookup'!A:B,2,FALSE),"")</f>
        <v/>
      </c>
      <c r="C523" s="53"/>
      <c r="D523" s="40" t="str">
        <f t="shared" si="32"/>
        <v/>
      </c>
      <c r="E523" s="46" t="str">
        <f>IFERROR(VLOOKUP(D523,DistrictSchool!C516:D5243,2,FALSE),"")</f>
        <v/>
      </c>
      <c r="F523" s="53"/>
      <c r="G523" s="41" t="str">
        <f t="shared" ref="G523:G553" si="33">_xlfn.CONCAT(A523,B523,C523,E523,F523)</f>
        <v/>
      </c>
      <c r="H523" s="46" t="str">
        <f>IFERROR(VLOOKUP(G523,'Lookup PRAcademy'!A:I,9,FALSE),"")</f>
        <v/>
      </c>
      <c r="I523" s="43"/>
      <c r="J523" s="50" t="str">
        <f t="shared" ref="J523:J553" si="34">_xlfn.CONCAT(A523,C523,F523)</f>
        <v/>
      </c>
      <c r="K523" s="43" t="str">
        <f>IFERROR(VLOOKUP(J523,'Lookup PRAcademy'!C516:D5469,2,FALSE),"")</f>
        <v/>
      </c>
      <c r="L523" s="43"/>
      <c r="M523" s="43"/>
      <c r="N523" s="53"/>
      <c r="O523" s="53"/>
      <c r="P523" s="40" t="str">
        <f t="shared" ref="P523:P553" si="35">_xlfn.CONCAT(A523,O523,N523)</f>
        <v/>
      </c>
      <c r="Q523" s="49" t="str">
        <f>IFERROR(VLOOKUP(P523,'Lookup PRAcademy'!$C$2:$I$4955,7,FALSE),"")</f>
        <v/>
      </c>
      <c r="R523" s="44"/>
      <c r="S523" s="43"/>
      <c r="T523" s="43"/>
      <c r="U523" s="43"/>
      <c r="V523" s="43"/>
      <c r="W523" s="43"/>
    </row>
    <row r="524" spans="1:23" s="2" customFormat="1" x14ac:dyDescent="0.25">
      <c r="A524" s="53"/>
      <c r="B524" s="46" t="str">
        <f>IFERROR(VLOOKUP(A524,'District Lookup'!A:B,2,FALSE),"")</f>
        <v/>
      </c>
      <c r="C524" s="53"/>
      <c r="D524" s="40" t="str">
        <f t="shared" si="32"/>
        <v/>
      </c>
      <c r="E524" s="46" t="str">
        <f>IFERROR(VLOOKUP(D524,DistrictSchool!C517:D5244,2,FALSE),"")</f>
        <v/>
      </c>
      <c r="F524" s="53"/>
      <c r="G524" s="41" t="str">
        <f t="shared" si="33"/>
        <v/>
      </c>
      <c r="H524" s="46" t="str">
        <f>IFERROR(VLOOKUP(G524,'Lookup PRAcademy'!A:I,9,FALSE),"")</f>
        <v/>
      </c>
      <c r="I524" s="43"/>
      <c r="J524" s="50" t="str">
        <f t="shared" si="34"/>
        <v/>
      </c>
      <c r="K524" s="43" t="str">
        <f>IFERROR(VLOOKUP(J524,'Lookup PRAcademy'!C517:D5470,2,FALSE),"")</f>
        <v/>
      </c>
      <c r="L524" s="43"/>
      <c r="M524" s="43"/>
      <c r="N524" s="53"/>
      <c r="O524" s="53"/>
      <c r="P524" s="40" t="str">
        <f t="shared" si="35"/>
        <v/>
      </c>
      <c r="Q524" s="49" t="str">
        <f>IFERROR(VLOOKUP(P524,'Lookup PRAcademy'!$C$2:$I$4955,7,FALSE),"")</f>
        <v/>
      </c>
      <c r="R524" s="44"/>
      <c r="S524" s="43"/>
      <c r="T524" s="43"/>
      <c r="U524" s="43"/>
      <c r="V524" s="43"/>
      <c r="W524" s="43"/>
    </row>
    <row r="525" spans="1:23" s="2" customFormat="1" x14ac:dyDescent="0.25">
      <c r="A525" s="53"/>
      <c r="B525" s="46" t="str">
        <f>IFERROR(VLOOKUP(A525,'District Lookup'!A:B,2,FALSE),"")</f>
        <v/>
      </c>
      <c r="C525" s="53"/>
      <c r="D525" s="40" t="str">
        <f t="shared" si="32"/>
        <v/>
      </c>
      <c r="E525" s="46" t="str">
        <f>IFERROR(VLOOKUP(D525,DistrictSchool!C518:D5245,2,FALSE),"")</f>
        <v/>
      </c>
      <c r="F525" s="53"/>
      <c r="G525" s="41" t="str">
        <f t="shared" si="33"/>
        <v/>
      </c>
      <c r="H525" s="46" t="str">
        <f>IFERROR(VLOOKUP(G525,'Lookup PRAcademy'!A:I,9,FALSE),"")</f>
        <v/>
      </c>
      <c r="I525" s="43"/>
      <c r="J525" s="50" t="str">
        <f t="shared" si="34"/>
        <v/>
      </c>
      <c r="K525" s="43" t="str">
        <f>IFERROR(VLOOKUP(J525,'Lookup PRAcademy'!C518:D5471,2,FALSE),"")</f>
        <v/>
      </c>
      <c r="L525" s="43"/>
      <c r="M525" s="43"/>
      <c r="N525" s="53"/>
      <c r="O525" s="53"/>
      <c r="P525" s="40" t="str">
        <f t="shared" si="35"/>
        <v/>
      </c>
      <c r="Q525" s="49" t="str">
        <f>IFERROR(VLOOKUP(P525,'Lookup PRAcademy'!$C$2:$I$4955,7,FALSE),"")</f>
        <v/>
      </c>
      <c r="R525" s="44"/>
      <c r="S525" s="43"/>
      <c r="T525" s="43"/>
      <c r="U525" s="43"/>
      <c r="V525" s="43"/>
      <c r="W525" s="43"/>
    </row>
    <row r="526" spans="1:23" s="2" customFormat="1" x14ac:dyDescent="0.25">
      <c r="A526" s="53"/>
      <c r="B526" s="46" t="str">
        <f>IFERROR(VLOOKUP(A526,'District Lookup'!A:B,2,FALSE),"")</f>
        <v/>
      </c>
      <c r="C526" s="53"/>
      <c r="D526" s="40" t="str">
        <f t="shared" si="32"/>
        <v/>
      </c>
      <c r="E526" s="46" t="str">
        <f>IFERROR(VLOOKUP(D526,DistrictSchool!C519:D5246,2,FALSE),"")</f>
        <v/>
      </c>
      <c r="F526" s="53"/>
      <c r="G526" s="41" t="str">
        <f t="shared" si="33"/>
        <v/>
      </c>
      <c r="H526" s="46" t="str">
        <f>IFERROR(VLOOKUP(G526,'Lookup PRAcademy'!A:I,9,FALSE),"")</f>
        <v/>
      </c>
      <c r="I526" s="43"/>
      <c r="J526" s="50" t="str">
        <f t="shared" si="34"/>
        <v/>
      </c>
      <c r="K526" s="43" t="str">
        <f>IFERROR(VLOOKUP(J526,'Lookup PRAcademy'!C519:D5472,2,FALSE),"")</f>
        <v/>
      </c>
      <c r="L526" s="43"/>
      <c r="M526" s="43"/>
      <c r="N526" s="53"/>
      <c r="O526" s="53"/>
      <c r="P526" s="40" t="str">
        <f t="shared" si="35"/>
        <v/>
      </c>
      <c r="Q526" s="49" t="str">
        <f>IFERROR(VLOOKUP(P526,'Lookup PRAcademy'!$C$2:$I$4955,7,FALSE),"")</f>
        <v/>
      </c>
      <c r="R526" s="44"/>
      <c r="S526" s="43"/>
      <c r="T526" s="43"/>
      <c r="U526" s="43"/>
      <c r="V526" s="43"/>
      <c r="W526" s="43"/>
    </row>
    <row r="527" spans="1:23" s="2" customFormat="1" x14ac:dyDescent="0.25">
      <c r="A527" s="53"/>
      <c r="B527" s="46" t="str">
        <f>IFERROR(VLOOKUP(A527,'District Lookup'!A:B,2,FALSE),"")</f>
        <v/>
      </c>
      <c r="C527" s="53"/>
      <c r="D527" s="40" t="str">
        <f t="shared" si="32"/>
        <v/>
      </c>
      <c r="E527" s="46" t="str">
        <f>IFERROR(VLOOKUP(D527,DistrictSchool!C520:D5247,2,FALSE),"")</f>
        <v/>
      </c>
      <c r="F527" s="53"/>
      <c r="G527" s="41" t="str">
        <f t="shared" si="33"/>
        <v/>
      </c>
      <c r="H527" s="46" t="str">
        <f>IFERROR(VLOOKUP(G527,'Lookup PRAcademy'!A:I,9,FALSE),"")</f>
        <v/>
      </c>
      <c r="I527" s="43"/>
      <c r="J527" s="50" t="str">
        <f t="shared" si="34"/>
        <v/>
      </c>
      <c r="K527" s="43" t="str">
        <f>IFERROR(VLOOKUP(J527,'Lookup PRAcademy'!C520:D5473,2,FALSE),"")</f>
        <v/>
      </c>
      <c r="L527" s="43"/>
      <c r="M527" s="43"/>
      <c r="N527" s="53"/>
      <c r="O527" s="53"/>
      <c r="P527" s="40" t="str">
        <f t="shared" si="35"/>
        <v/>
      </c>
      <c r="Q527" s="49" t="str">
        <f>IFERROR(VLOOKUP(P527,'Lookup PRAcademy'!$C$2:$I$4955,7,FALSE),"")</f>
        <v/>
      </c>
      <c r="R527" s="44"/>
      <c r="S527" s="43"/>
      <c r="T527" s="43"/>
      <c r="U527" s="43"/>
      <c r="V527" s="43"/>
      <c r="W527" s="43"/>
    </row>
    <row r="528" spans="1:23" s="2" customFormat="1" x14ac:dyDescent="0.25">
      <c r="A528" s="53"/>
      <c r="B528" s="46" t="str">
        <f>IFERROR(VLOOKUP(A528,'District Lookup'!A:B,2,FALSE),"")</f>
        <v/>
      </c>
      <c r="C528" s="53"/>
      <c r="D528" s="40" t="str">
        <f t="shared" si="32"/>
        <v/>
      </c>
      <c r="E528" s="46" t="str">
        <f>IFERROR(VLOOKUP(D528,DistrictSchool!C521:D5248,2,FALSE),"")</f>
        <v/>
      </c>
      <c r="F528" s="53"/>
      <c r="G528" s="41" t="str">
        <f t="shared" si="33"/>
        <v/>
      </c>
      <c r="H528" s="46" t="str">
        <f>IFERROR(VLOOKUP(G528,'Lookup PRAcademy'!A:I,9,FALSE),"")</f>
        <v/>
      </c>
      <c r="I528" s="43"/>
      <c r="J528" s="50" t="str">
        <f t="shared" si="34"/>
        <v/>
      </c>
      <c r="K528" s="43" t="str">
        <f>IFERROR(VLOOKUP(J528,'Lookup PRAcademy'!C521:D5474,2,FALSE),"")</f>
        <v/>
      </c>
      <c r="L528" s="43"/>
      <c r="M528" s="43"/>
      <c r="N528" s="53"/>
      <c r="O528" s="53"/>
      <c r="P528" s="40" t="str">
        <f t="shared" si="35"/>
        <v/>
      </c>
      <c r="Q528" s="49" t="str">
        <f>IFERROR(VLOOKUP(P528,'Lookup PRAcademy'!$C$2:$I$4955,7,FALSE),"")</f>
        <v/>
      </c>
      <c r="R528" s="44"/>
      <c r="S528" s="43"/>
      <c r="T528" s="43"/>
      <c r="U528" s="43"/>
      <c r="V528" s="43"/>
      <c r="W528" s="43"/>
    </row>
    <row r="529" spans="1:23" s="2" customFormat="1" x14ac:dyDescent="0.25">
      <c r="A529" s="53"/>
      <c r="B529" s="46" t="str">
        <f>IFERROR(VLOOKUP(A529,'District Lookup'!A:B,2,FALSE),"")</f>
        <v/>
      </c>
      <c r="C529" s="53"/>
      <c r="D529" s="40" t="str">
        <f t="shared" si="32"/>
        <v/>
      </c>
      <c r="E529" s="46" t="str">
        <f>IFERROR(VLOOKUP(D529,DistrictSchool!C522:D5249,2,FALSE),"")</f>
        <v/>
      </c>
      <c r="F529" s="53"/>
      <c r="G529" s="41" t="str">
        <f t="shared" si="33"/>
        <v/>
      </c>
      <c r="H529" s="46" t="str">
        <f>IFERROR(VLOOKUP(G529,'Lookup PRAcademy'!A:I,9,FALSE),"")</f>
        <v/>
      </c>
      <c r="I529" s="43"/>
      <c r="J529" s="50" t="str">
        <f t="shared" si="34"/>
        <v/>
      </c>
      <c r="K529" s="43" t="str">
        <f>IFERROR(VLOOKUP(J529,'Lookup PRAcademy'!C522:D5475,2,FALSE),"")</f>
        <v/>
      </c>
      <c r="L529" s="43"/>
      <c r="M529" s="43"/>
      <c r="N529" s="53"/>
      <c r="O529" s="53"/>
      <c r="P529" s="40" t="str">
        <f t="shared" si="35"/>
        <v/>
      </c>
      <c r="Q529" s="49" t="str">
        <f>IFERROR(VLOOKUP(P529,'Lookup PRAcademy'!$C$2:$I$4955,7,FALSE),"")</f>
        <v/>
      </c>
      <c r="R529" s="44"/>
      <c r="S529" s="43"/>
      <c r="T529" s="43"/>
      <c r="U529" s="43"/>
      <c r="V529" s="43"/>
      <c r="W529" s="43"/>
    </row>
    <row r="530" spans="1:23" s="2" customFormat="1" x14ac:dyDescent="0.25">
      <c r="A530" s="53"/>
      <c r="B530" s="46" t="str">
        <f>IFERROR(VLOOKUP(A530,'District Lookup'!A:B,2,FALSE),"")</f>
        <v/>
      </c>
      <c r="C530" s="53"/>
      <c r="D530" s="40" t="str">
        <f t="shared" si="32"/>
        <v/>
      </c>
      <c r="E530" s="46" t="str">
        <f>IFERROR(VLOOKUP(D530,DistrictSchool!C523:D5250,2,FALSE),"")</f>
        <v/>
      </c>
      <c r="F530" s="53"/>
      <c r="G530" s="41" t="str">
        <f t="shared" si="33"/>
        <v/>
      </c>
      <c r="H530" s="46" t="str">
        <f>IFERROR(VLOOKUP(G530,'Lookup PRAcademy'!A:I,9,FALSE),"")</f>
        <v/>
      </c>
      <c r="I530" s="43"/>
      <c r="J530" s="50" t="str">
        <f t="shared" si="34"/>
        <v/>
      </c>
      <c r="K530" s="43" t="str">
        <f>IFERROR(VLOOKUP(J530,'Lookup PRAcademy'!C523:D5476,2,FALSE),"")</f>
        <v/>
      </c>
      <c r="L530" s="43"/>
      <c r="M530" s="43"/>
      <c r="N530" s="53"/>
      <c r="O530" s="53"/>
      <c r="P530" s="40" t="str">
        <f t="shared" si="35"/>
        <v/>
      </c>
      <c r="Q530" s="49" t="str">
        <f>IFERROR(VLOOKUP(P530,'Lookup PRAcademy'!$C$2:$I$4955,7,FALSE),"")</f>
        <v/>
      </c>
      <c r="R530" s="44"/>
      <c r="S530" s="43"/>
      <c r="T530" s="43"/>
      <c r="U530" s="43"/>
      <c r="V530" s="43"/>
      <c r="W530" s="43"/>
    </row>
    <row r="531" spans="1:23" s="2" customFormat="1" x14ac:dyDescent="0.25">
      <c r="A531" s="53"/>
      <c r="B531" s="46" t="str">
        <f>IFERROR(VLOOKUP(A531,'District Lookup'!A:B,2,FALSE),"")</f>
        <v/>
      </c>
      <c r="C531" s="53"/>
      <c r="D531" s="40" t="str">
        <f t="shared" si="32"/>
        <v/>
      </c>
      <c r="E531" s="46" t="str">
        <f>IFERROR(VLOOKUP(D531,DistrictSchool!C524:D5251,2,FALSE),"")</f>
        <v/>
      </c>
      <c r="F531" s="53"/>
      <c r="G531" s="41" t="str">
        <f t="shared" si="33"/>
        <v/>
      </c>
      <c r="H531" s="46" t="str">
        <f>IFERROR(VLOOKUP(G531,'Lookup PRAcademy'!A:I,9,FALSE),"")</f>
        <v/>
      </c>
      <c r="I531" s="43"/>
      <c r="J531" s="50" t="str">
        <f t="shared" si="34"/>
        <v/>
      </c>
      <c r="K531" s="43" t="str">
        <f>IFERROR(VLOOKUP(J531,'Lookup PRAcademy'!C524:D5477,2,FALSE),"")</f>
        <v/>
      </c>
      <c r="L531" s="43"/>
      <c r="M531" s="43"/>
      <c r="N531" s="53"/>
      <c r="O531" s="53"/>
      <c r="P531" s="40" t="str">
        <f t="shared" si="35"/>
        <v/>
      </c>
      <c r="Q531" s="49" t="str">
        <f>IFERROR(VLOOKUP(P531,'Lookup PRAcademy'!$C$2:$I$4955,7,FALSE),"")</f>
        <v/>
      </c>
      <c r="R531" s="44"/>
      <c r="S531" s="43"/>
      <c r="T531" s="43"/>
      <c r="U531" s="43"/>
      <c r="V531" s="43"/>
      <c r="W531" s="43"/>
    </row>
    <row r="532" spans="1:23" s="2" customFormat="1" x14ac:dyDescent="0.25">
      <c r="A532" s="53"/>
      <c r="B532" s="46" t="str">
        <f>IFERROR(VLOOKUP(A532,'District Lookup'!A:B,2,FALSE),"")</f>
        <v/>
      </c>
      <c r="C532" s="53"/>
      <c r="D532" s="40" t="str">
        <f t="shared" si="32"/>
        <v/>
      </c>
      <c r="E532" s="46" t="str">
        <f>IFERROR(VLOOKUP(D532,DistrictSchool!C525:D5252,2,FALSE),"")</f>
        <v/>
      </c>
      <c r="F532" s="53"/>
      <c r="G532" s="41" t="str">
        <f t="shared" si="33"/>
        <v/>
      </c>
      <c r="H532" s="46" t="str">
        <f>IFERROR(VLOOKUP(G532,'Lookup PRAcademy'!A:I,9,FALSE),"")</f>
        <v/>
      </c>
      <c r="I532" s="43"/>
      <c r="J532" s="50" t="str">
        <f t="shared" si="34"/>
        <v/>
      </c>
      <c r="K532" s="43" t="str">
        <f>IFERROR(VLOOKUP(J532,'Lookup PRAcademy'!C525:D5478,2,FALSE),"")</f>
        <v/>
      </c>
      <c r="L532" s="43"/>
      <c r="M532" s="43"/>
      <c r="N532" s="53"/>
      <c r="O532" s="53"/>
      <c r="P532" s="40" t="str">
        <f t="shared" si="35"/>
        <v/>
      </c>
      <c r="Q532" s="49" t="str">
        <f>IFERROR(VLOOKUP(P532,'Lookup PRAcademy'!$C$2:$I$4955,7,FALSE),"")</f>
        <v/>
      </c>
      <c r="R532" s="44"/>
      <c r="S532" s="43"/>
      <c r="T532" s="43"/>
      <c r="U532" s="43"/>
      <c r="V532" s="43"/>
      <c r="W532" s="43"/>
    </row>
    <row r="533" spans="1:23" s="2" customFormat="1" x14ac:dyDescent="0.25">
      <c r="A533" s="53"/>
      <c r="B533" s="46" t="str">
        <f>IFERROR(VLOOKUP(A533,'District Lookup'!A:B,2,FALSE),"")</f>
        <v/>
      </c>
      <c r="C533" s="53"/>
      <c r="D533" s="40" t="str">
        <f t="shared" si="32"/>
        <v/>
      </c>
      <c r="E533" s="46" t="str">
        <f>IFERROR(VLOOKUP(D533,DistrictSchool!C526:D5253,2,FALSE),"")</f>
        <v/>
      </c>
      <c r="F533" s="53"/>
      <c r="G533" s="41" t="str">
        <f t="shared" si="33"/>
        <v/>
      </c>
      <c r="H533" s="46" t="str">
        <f>IFERROR(VLOOKUP(G533,'Lookup PRAcademy'!A:I,9,FALSE),"")</f>
        <v/>
      </c>
      <c r="I533" s="43"/>
      <c r="J533" s="50" t="str">
        <f t="shared" si="34"/>
        <v/>
      </c>
      <c r="K533" s="43" t="str">
        <f>IFERROR(VLOOKUP(J533,'Lookup PRAcademy'!C526:D5479,2,FALSE),"")</f>
        <v/>
      </c>
      <c r="L533" s="43"/>
      <c r="M533" s="43"/>
      <c r="N533" s="53"/>
      <c r="O533" s="53"/>
      <c r="P533" s="40" t="str">
        <f t="shared" si="35"/>
        <v/>
      </c>
      <c r="Q533" s="49" t="str">
        <f>IFERROR(VLOOKUP(P533,'Lookup PRAcademy'!$C$2:$I$4955,7,FALSE),"")</f>
        <v/>
      </c>
      <c r="R533" s="44"/>
      <c r="S533" s="43"/>
      <c r="T533" s="43"/>
      <c r="U533" s="43"/>
      <c r="V533" s="43"/>
      <c r="W533" s="43"/>
    </row>
    <row r="534" spans="1:23" s="2" customFormat="1" x14ac:dyDescent="0.25">
      <c r="A534" s="53"/>
      <c r="B534" s="46" t="str">
        <f>IFERROR(VLOOKUP(A534,'District Lookup'!A:B,2,FALSE),"")</f>
        <v/>
      </c>
      <c r="C534" s="53"/>
      <c r="D534" s="40" t="str">
        <f t="shared" si="32"/>
        <v/>
      </c>
      <c r="E534" s="46" t="str">
        <f>IFERROR(VLOOKUP(D534,DistrictSchool!C527:D5254,2,FALSE),"")</f>
        <v/>
      </c>
      <c r="F534" s="53"/>
      <c r="G534" s="41" t="str">
        <f t="shared" si="33"/>
        <v/>
      </c>
      <c r="H534" s="46" t="str">
        <f>IFERROR(VLOOKUP(G534,'Lookup PRAcademy'!A:I,9,FALSE),"")</f>
        <v/>
      </c>
      <c r="I534" s="43"/>
      <c r="J534" s="50" t="str">
        <f t="shared" si="34"/>
        <v/>
      </c>
      <c r="K534" s="43" t="str">
        <f>IFERROR(VLOOKUP(J534,'Lookup PRAcademy'!C527:D5480,2,FALSE),"")</f>
        <v/>
      </c>
      <c r="L534" s="43"/>
      <c r="M534" s="43"/>
      <c r="N534" s="53"/>
      <c r="O534" s="53"/>
      <c r="P534" s="40" t="str">
        <f t="shared" si="35"/>
        <v/>
      </c>
      <c r="Q534" s="49" t="str">
        <f>IFERROR(VLOOKUP(P534,'Lookup PRAcademy'!$C$2:$I$4955,7,FALSE),"")</f>
        <v/>
      </c>
      <c r="R534" s="44"/>
      <c r="S534" s="43"/>
      <c r="T534" s="43"/>
      <c r="U534" s="43"/>
      <c r="V534" s="43"/>
      <c r="W534" s="43"/>
    </row>
    <row r="535" spans="1:23" s="2" customFormat="1" x14ac:dyDescent="0.25">
      <c r="A535" s="53"/>
      <c r="B535" s="46" t="str">
        <f>IFERROR(VLOOKUP(A535,'District Lookup'!A:B,2,FALSE),"")</f>
        <v/>
      </c>
      <c r="C535" s="53"/>
      <c r="D535" s="40" t="str">
        <f t="shared" si="32"/>
        <v/>
      </c>
      <c r="E535" s="46" t="str">
        <f>IFERROR(VLOOKUP(D535,DistrictSchool!C528:D5255,2,FALSE),"")</f>
        <v/>
      </c>
      <c r="F535" s="53"/>
      <c r="G535" s="41" t="str">
        <f t="shared" si="33"/>
        <v/>
      </c>
      <c r="H535" s="46" t="str">
        <f>IFERROR(VLOOKUP(G535,'Lookup PRAcademy'!A:I,9,FALSE),"")</f>
        <v/>
      </c>
      <c r="I535" s="43"/>
      <c r="J535" s="50" t="str">
        <f t="shared" si="34"/>
        <v/>
      </c>
      <c r="K535" s="43" t="str">
        <f>IFERROR(VLOOKUP(J535,'Lookup PRAcademy'!C528:D5481,2,FALSE),"")</f>
        <v/>
      </c>
      <c r="L535" s="43"/>
      <c r="M535" s="43"/>
      <c r="N535" s="53"/>
      <c r="O535" s="53"/>
      <c r="P535" s="40" t="str">
        <f t="shared" si="35"/>
        <v/>
      </c>
      <c r="Q535" s="49" t="str">
        <f>IFERROR(VLOOKUP(P535,'Lookup PRAcademy'!$C$2:$I$4955,7,FALSE),"")</f>
        <v/>
      </c>
      <c r="R535" s="44"/>
      <c r="S535" s="43"/>
      <c r="T535" s="43"/>
      <c r="U535" s="43"/>
      <c r="V535" s="43"/>
      <c r="W535" s="43"/>
    </row>
    <row r="536" spans="1:23" s="2" customFormat="1" x14ac:dyDescent="0.25">
      <c r="A536" s="53"/>
      <c r="B536" s="46" t="str">
        <f>IFERROR(VLOOKUP(A536,'District Lookup'!A:B,2,FALSE),"")</f>
        <v/>
      </c>
      <c r="C536" s="53"/>
      <c r="D536" s="40" t="str">
        <f t="shared" si="32"/>
        <v/>
      </c>
      <c r="E536" s="46" t="str">
        <f>IFERROR(VLOOKUP(D536,DistrictSchool!C529:D5256,2,FALSE),"")</f>
        <v/>
      </c>
      <c r="F536" s="53"/>
      <c r="G536" s="41" t="str">
        <f t="shared" si="33"/>
        <v/>
      </c>
      <c r="H536" s="46" t="str">
        <f>IFERROR(VLOOKUP(G536,'Lookup PRAcademy'!A:I,9,FALSE),"")</f>
        <v/>
      </c>
      <c r="I536" s="43"/>
      <c r="J536" s="50" t="str">
        <f t="shared" si="34"/>
        <v/>
      </c>
      <c r="K536" s="43" t="str">
        <f>IFERROR(VLOOKUP(J536,'Lookup PRAcademy'!C529:D5482,2,FALSE),"")</f>
        <v/>
      </c>
      <c r="L536" s="43"/>
      <c r="M536" s="43"/>
      <c r="N536" s="53"/>
      <c r="O536" s="53"/>
      <c r="P536" s="40" t="str">
        <f t="shared" si="35"/>
        <v/>
      </c>
      <c r="Q536" s="49" t="str">
        <f>IFERROR(VLOOKUP(P536,'Lookup PRAcademy'!$C$2:$I$4955,7,FALSE),"")</f>
        <v/>
      </c>
      <c r="R536" s="44"/>
      <c r="S536" s="43"/>
      <c r="T536" s="43"/>
      <c r="U536" s="43"/>
      <c r="V536" s="43"/>
      <c r="W536" s="43"/>
    </row>
    <row r="537" spans="1:23" s="2" customFormat="1" x14ac:dyDescent="0.25">
      <c r="A537" s="53"/>
      <c r="B537" s="46" t="str">
        <f>IFERROR(VLOOKUP(A537,'District Lookup'!A:B,2,FALSE),"")</f>
        <v/>
      </c>
      <c r="C537" s="53"/>
      <c r="D537" s="40" t="str">
        <f t="shared" si="32"/>
        <v/>
      </c>
      <c r="E537" s="46" t="str">
        <f>IFERROR(VLOOKUP(D537,DistrictSchool!C530:D5257,2,FALSE),"")</f>
        <v/>
      </c>
      <c r="F537" s="53"/>
      <c r="G537" s="41" t="str">
        <f t="shared" si="33"/>
        <v/>
      </c>
      <c r="H537" s="46" t="str">
        <f>IFERROR(VLOOKUP(G537,'Lookup PRAcademy'!A:I,9,FALSE),"")</f>
        <v/>
      </c>
      <c r="I537" s="43"/>
      <c r="J537" s="50" t="str">
        <f t="shared" si="34"/>
        <v/>
      </c>
      <c r="K537" s="43" t="str">
        <f>IFERROR(VLOOKUP(J537,'Lookup PRAcademy'!C530:D5483,2,FALSE),"")</f>
        <v/>
      </c>
      <c r="L537" s="43"/>
      <c r="M537" s="43"/>
      <c r="N537" s="53"/>
      <c r="O537" s="53"/>
      <c r="P537" s="40" t="str">
        <f t="shared" si="35"/>
        <v/>
      </c>
      <c r="Q537" s="49" t="str">
        <f>IFERROR(VLOOKUP(P537,'Lookup PRAcademy'!$C$2:$I$4955,7,FALSE),"")</f>
        <v/>
      </c>
      <c r="R537" s="44"/>
      <c r="S537" s="43"/>
      <c r="T537" s="43"/>
      <c r="U537" s="43"/>
      <c r="V537" s="43"/>
      <c r="W537" s="43"/>
    </row>
    <row r="538" spans="1:23" s="2" customFormat="1" x14ac:dyDescent="0.25">
      <c r="A538" s="53"/>
      <c r="B538" s="46" t="str">
        <f>IFERROR(VLOOKUP(A538,'District Lookup'!A:B,2,FALSE),"")</f>
        <v/>
      </c>
      <c r="C538" s="53"/>
      <c r="D538" s="40" t="str">
        <f t="shared" si="32"/>
        <v/>
      </c>
      <c r="E538" s="46" t="str">
        <f>IFERROR(VLOOKUP(D538,DistrictSchool!C531:D5258,2,FALSE),"")</f>
        <v/>
      </c>
      <c r="F538" s="53"/>
      <c r="G538" s="41" t="str">
        <f t="shared" si="33"/>
        <v/>
      </c>
      <c r="H538" s="46" t="str">
        <f>IFERROR(VLOOKUP(G538,'Lookup PRAcademy'!A:I,9,FALSE),"")</f>
        <v/>
      </c>
      <c r="I538" s="43"/>
      <c r="J538" s="50" t="str">
        <f t="shared" si="34"/>
        <v/>
      </c>
      <c r="K538" s="43" t="str">
        <f>IFERROR(VLOOKUP(J538,'Lookup PRAcademy'!C531:D5484,2,FALSE),"")</f>
        <v/>
      </c>
      <c r="L538" s="43"/>
      <c r="M538" s="43"/>
      <c r="N538" s="53"/>
      <c r="O538" s="53"/>
      <c r="P538" s="40" t="str">
        <f t="shared" si="35"/>
        <v/>
      </c>
      <c r="Q538" s="49" t="str">
        <f>IFERROR(VLOOKUP(P538,'Lookup PRAcademy'!$C$2:$I$4955,7,FALSE),"")</f>
        <v/>
      </c>
      <c r="R538" s="44"/>
      <c r="S538" s="43"/>
      <c r="T538" s="43"/>
      <c r="U538" s="43"/>
      <c r="V538" s="43"/>
      <c r="W538" s="43"/>
    </row>
    <row r="539" spans="1:23" s="2" customFormat="1" x14ac:dyDescent="0.25">
      <c r="A539" s="53"/>
      <c r="B539" s="46" t="str">
        <f>IFERROR(VLOOKUP(A539,'District Lookup'!A:B,2,FALSE),"")</f>
        <v/>
      </c>
      <c r="C539" s="53"/>
      <c r="D539" s="40" t="str">
        <f t="shared" si="32"/>
        <v/>
      </c>
      <c r="E539" s="46" t="str">
        <f>IFERROR(VLOOKUP(D539,DistrictSchool!C532:D5259,2,FALSE),"")</f>
        <v/>
      </c>
      <c r="F539" s="53"/>
      <c r="G539" s="41" t="str">
        <f t="shared" si="33"/>
        <v/>
      </c>
      <c r="H539" s="46" t="str">
        <f>IFERROR(VLOOKUP(G539,'Lookup PRAcademy'!A:I,9,FALSE),"")</f>
        <v/>
      </c>
      <c r="I539" s="43"/>
      <c r="J539" s="50" t="str">
        <f t="shared" si="34"/>
        <v/>
      </c>
      <c r="K539" s="43" t="str">
        <f>IFERROR(VLOOKUP(J539,'Lookup PRAcademy'!C532:D5485,2,FALSE),"")</f>
        <v/>
      </c>
      <c r="L539" s="43"/>
      <c r="M539" s="43"/>
      <c r="N539" s="53"/>
      <c r="O539" s="53"/>
      <c r="P539" s="40" t="str">
        <f t="shared" si="35"/>
        <v/>
      </c>
      <c r="Q539" s="49" t="str">
        <f>IFERROR(VLOOKUP(P539,'Lookup PRAcademy'!$C$2:$I$4955,7,FALSE),"")</f>
        <v/>
      </c>
      <c r="R539" s="44"/>
      <c r="S539" s="43"/>
      <c r="T539" s="43"/>
      <c r="U539" s="43"/>
      <c r="V539" s="43"/>
      <c r="W539" s="43"/>
    </row>
    <row r="540" spans="1:23" s="2" customFormat="1" x14ac:dyDescent="0.25">
      <c r="A540" s="53"/>
      <c r="B540" s="46" t="str">
        <f>IFERROR(VLOOKUP(A540,'District Lookup'!A:B,2,FALSE),"")</f>
        <v/>
      </c>
      <c r="C540" s="53"/>
      <c r="D540" s="40" t="str">
        <f t="shared" si="32"/>
        <v/>
      </c>
      <c r="E540" s="46" t="str">
        <f>IFERROR(VLOOKUP(D540,DistrictSchool!C533:D5260,2,FALSE),"")</f>
        <v/>
      </c>
      <c r="F540" s="53"/>
      <c r="G540" s="41" t="str">
        <f t="shared" si="33"/>
        <v/>
      </c>
      <c r="H540" s="46" t="str">
        <f>IFERROR(VLOOKUP(G540,'Lookup PRAcademy'!A:I,9,FALSE),"")</f>
        <v/>
      </c>
      <c r="I540" s="43"/>
      <c r="J540" s="50" t="str">
        <f t="shared" si="34"/>
        <v/>
      </c>
      <c r="K540" s="43" t="str">
        <f>IFERROR(VLOOKUP(J540,'Lookup PRAcademy'!C533:D5486,2,FALSE),"")</f>
        <v/>
      </c>
      <c r="L540" s="43"/>
      <c r="M540" s="43"/>
      <c r="N540" s="53"/>
      <c r="O540" s="53"/>
      <c r="P540" s="40" t="str">
        <f t="shared" si="35"/>
        <v/>
      </c>
      <c r="Q540" s="49" t="str">
        <f>IFERROR(VLOOKUP(P540,'Lookup PRAcademy'!$C$2:$I$4955,7,FALSE),"")</f>
        <v/>
      </c>
      <c r="R540" s="44"/>
      <c r="S540" s="43"/>
      <c r="T540" s="43"/>
      <c r="U540" s="43"/>
      <c r="V540" s="43"/>
      <c r="W540" s="43"/>
    </row>
    <row r="541" spans="1:23" s="2" customFormat="1" x14ac:dyDescent="0.25">
      <c r="A541" s="53"/>
      <c r="B541" s="46" t="str">
        <f>IFERROR(VLOOKUP(A541,'District Lookup'!A:B,2,FALSE),"")</f>
        <v/>
      </c>
      <c r="C541" s="53"/>
      <c r="D541" s="40" t="str">
        <f t="shared" si="32"/>
        <v/>
      </c>
      <c r="E541" s="46" t="str">
        <f>IFERROR(VLOOKUP(D541,DistrictSchool!C534:D5261,2,FALSE),"")</f>
        <v/>
      </c>
      <c r="F541" s="53"/>
      <c r="G541" s="41" t="str">
        <f t="shared" si="33"/>
        <v/>
      </c>
      <c r="H541" s="46" t="str">
        <f>IFERROR(VLOOKUP(G541,'Lookup PRAcademy'!A:I,9,FALSE),"")</f>
        <v/>
      </c>
      <c r="I541" s="43"/>
      <c r="J541" s="50" t="str">
        <f t="shared" si="34"/>
        <v/>
      </c>
      <c r="K541" s="43" t="str">
        <f>IFERROR(VLOOKUP(J541,'Lookup PRAcademy'!C534:D5487,2,FALSE),"")</f>
        <v/>
      </c>
      <c r="L541" s="43"/>
      <c r="M541" s="43"/>
      <c r="N541" s="53"/>
      <c r="O541" s="53"/>
      <c r="P541" s="40" t="str">
        <f t="shared" si="35"/>
        <v/>
      </c>
      <c r="Q541" s="49" t="str">
        <f>IFERROR(VLOOKUP(P541,'Lookup PRAcademy'!$C$2:$I$4955,7,FALSE),"")</f>
        <v/>
      </c>
      <c r="R541" s="44"/>
      <c r="S541" s="43"/>
      <c r="T541" s="43"/>
      <c r="U541" s="43"/>
      <c r="V541" s="43"/>
      <c r="W541" s="43"/>
    </row>
    <row r="542" spans="1:23" s="2" customFormat="1" x14ac:dyDescent="0.25">
      <c r="A542" s="53"/>
      <c r="B542" s="46" t="str">
        <f>IFERROR(VLOOKUP(A542,'District Lookup'!A:B,2,FALSE),"")</f>
        <v/>
      </c>
      <c r="C542" s="53"/>
      <c r="D542" s="40" t="str">
        <f t="shared" si="32"/>
        <v/>
      </c>
      <c r="E542" s="46" t="str">
        <f>IFERROR(VLOOKUP(D542,DistrictSchool!C535:D5262,2,FALSE),"")</f>
        <v/>
      </c>
      <c r="F542" s="53"/>
      <c r="G542" s="41" t="str">
        <f t="shared" si="33"/>
        <v/>
      </c>
      <c r="H542" s="46" t="str">
        <f>IFERROR(VLOOKUP(G542,'Lookup PRAcademy'!A:I,9,FALSE),"")</f>
        <v/>
      </c>
      <c r="I542" s="43"/>
      <c r="J542" s="50" t="str">
        <f t="shared" si="34"/>
        <v/>
      </c>
      <c r="K542" s="43" t="str">
        <f>IFERROR(VLOOKUP(J542,'Lookup PRAcademy'!C535:D5488,2,FALSE),"")</f>
        <v/>
      </c>
      <c r="L542" s="43"/>
      <c r="M542" s="43"/>
      <c r="N542" s="53"/>
      <c r="O542" s="53"/>
      <c r="P542" s="40" t="str">
        <f t="shared" si="35"/>
        <v/>
      </c>
      <c r="Q542" s="49" t="str">
        <f>IFERROR(VLOOKUP(P542,'Lookup PRAcademy'!$C$2:$I$4955,7,FALSE),"")</f>
        <v/>
      </c>
      <c r="R542" s="44"/>
      <c r="S542" s="43"/>
      <c r="T542" s="43"/>
      <c r="U542" s="43"/>
      <c r="V542" s="43"/>
      <c r="W542" s="43"/>
    </row>
    <row r="543" spans="1:23" s="2" customFormat="1" x14ac:dyDescent="0.25">
      <c r="A543" s="53"/>
      <c r="B543" s="46" t="str">
        <f>IFERROR(VLOOKUP(A543,'District Lookup'!A:B,2,FALSE),"")</f>
        <v/>
      </c>
      <c r="C543" s="53"/>
      <c r="D543" s="40" t="str">
        <f t="shared" si="32"/>
        <v/>
      </c>
      <c r="E543" s="46" t="str">
        <f>IFERROR(VLOOKUP(D543,DistrictSchool!C536:D5263,2,FALSE),"")</f>
        <v/>
      </c>
      <c r="F543" s="53"/>
      <c r="G543" s="41" t="str">
        <f t="shared" si="33"/>
        <v/>
      </c>
      <c r="H543" s="46" t="str">
        <f>IFERROR(VLOOKUP(G543,'Lookup PRAcademy'!A:I,9,FALSE),"")</f>
        <v/>
      </c>
      <c r="I543" s="43"/>
      <c r="J543" s="50" t="str">
        <f t="shared" si="34"/>
        <v/>
      </c>
      <c r="K543" s="43" t="str">
        <f>IFERROR(VLOOKUP(J543,'Lookup PRAcademy'!C536:D5489,2,FALSE),"")</f>
        <v/>
      </c>
      <c r="L543" s="43"/>
      <c r="M543" s="43"/>
      <c r="N543" s="53"/>
      <c r="O543" s="53"/>
      <c r="P543" s="40" t="str">
        <f t="shared" si="35"/>
        <v/>
      </c>
      <c r="Q543" s="49" t="str">
        <f>IFERROR(VLOOKUP(P543,'Lookup PRAcademy'!$C$2:$I$4955,7,FALSE),"")</f>
        <v/>
      </c>
      <c r="R543" s="44"/>
      <c r="S543" s="43"/>
      <c r="T543" s="43"/>
      <c r="U543" s="43"/>
      <c r="V543" s="43"/>
      <c r="W543" s="43"/>
    </row>
    <row r="544" spans="1:23" s="2" customFormat="1" x14ac:dyDescent="0.25">
      <c r="A544" s="53"/>
      <c r="B544" s="46" t="str">
        <f>IFERROR(VLOOKUP(A544,'District Lookup'!A:B,2,FALSE),"")</f>
        <v/>
      </c>
      <c r="C544" s="53"/>
      <c r="D544" s="40" t="str">
        <f t="shared" si="32"/>
        <v/>
      </c>
      <c r="E544" s="46" t="str">
        <f>IFERROR(VLOOKUP(D544,DistrictSchool!C537:D5264,2,FALSE),"")</f>
        <v/>
      </c>
      <c r="F544" s="53"/>
      <c r="G544" s="41" t="str">
        <f t="shared" si="33"/>
        <v/>
      </c>
      <c r="H544" s="46" t="str">
        <f>IFERROR(VLOOKUP(G544,'Lookup PRAcademy'!A:I,9,FALSE),"")</f>
        <v/>
      </c>
      <c r="I544" s="43"/>
      <c r="J544" s="50" t="str">
        <f t="shared" si="34"/>
        <v/>
      </c>
      <c r="K544" s="43" t="str">
        <f>IFERROR(VLOOKUP(J544,'Lookup PRAcademy'!C537:D5490,2,FALSE),"")</f>
        <v/>
      </c>
      <c r="L544" s="43"/>
      <c r="M544" s="43"/>
      <c r="N544" s="53"/>
      <c r="O544" s="53"/>
      <c r="P544" s="40" t="str">
        <f t="shared" si="35"/>
        <v/>
      </c>
      <c r="Q544" s="49" t="str">
        <f>IFERROR(VLOOKUP(P544,'Lookup PRAcademy'!$C$2:$I$4955,7,FALSE),"")</f>
        <v/>
      </c>
      <c r="R544" s="44"/>
      <c r="S544" s="43"/>
      <c r="T544" s="43"/>
      <c r="U544" s="43"/>
      <c r="V544" s="43"/>
      <c r="W544" s="43"/>
    </row>
    <row r="545" spans="1:23" s="2" customFormat="1" x14ac:dyDescent="0.25">
      <c r="A545" s="53"/>
      <c r="B545" s="46" t="str">
        <f>IFERROR(VLOOKUP(A545,'District Lookup'!A:B,2,FALSE),"")</f>
        <v/>
      </c>
      <c r="C545" s="53"/>
      <c r="D545" s="40" t="str">
        <f t="shared" si="32"/>
        <v/>
      </c>
      <c r="E545" s="46" t="str">
        <f>IFERROR(VLOOKUP(D545,DistrictSchool!C538:D5265,2,FALSE),"")</f>
        <v/>
      </c>
      <c r="F545" s="53"/>
      <c r="G545" s="41" t="str">
        <f t="shared" si="33"/>
        <v/>
      </c>
      <c r="H545" s="46" t="str">
        <f>IFERROR(VLOOKUP(G545,'Lookup PRAcademy'!A:I,9,FALSE),"")</f>
        <v/>
      </c>
      <c r="I545" s="43"/>
      <c r="J545" s="50" t="str">
        <f t="shared" si="34"/>
        <v/>
      </c>
      <c r="K545" s="43" t="str">
        <f>IFERROR(VLOOKUP(J545,'Lookup PRAcademy'!C538:D5491,2,FALSE),"")</f>
        <v/>
      </c>
      <c r="L545" s="43"/>
      <c r="M545" s="43"/>
      <c r="N545" s="53"/>
      <c r="O545" s="53"/>
      <c r="P545" s="40" t="str">
        <f t="shared" si="35"/>
        <v/>
      </c>
      <c r="Q545" s="49" t="str">
        <f>IFERROR(VLOOKUP(P545,'Lookup PRAcademy'!$C$2:$I$4955,7,FALSE),"")</f>
        <v/>
      </c>
      <c r="R545" s="44"/>
      <c r="S545" s="43"/>
      <c r="T545" s="43"/>
      <c r="U545" s="43"/>
      <c r="V545" s="43"/>
      <c r="W545" s="43"/>
    </row>
    <row r="546" spans="1:23" s="2" customFormat="1" x14ac:dyDescent="0.25">
      <c r="A546" s="53"/>
      <c r="B546" s="46" t="str">
        <f>IFERROR(VLOOKUP(A546,'District Lookup'!A:B,2,FALSE),"")</f>
        <v/>
      </c>
      <c r="C546" s="53"/>
      <c r="D546" s="40" t="str">
        <f t="shared" si="32"/>
        <v/>
      </c>
      <c r="E546" s="46" t="str">
        <f>IFERROR(VLOOKUP(D546,DistrictSchool!C539:D5266,2,FALSE),"")</f>
        <v/>
      </c>
      <c r="F546" s="53"/>
      <c r="G546" s="41" t="str">
        <f t="shared" si="33"/>
        <v/>
      </c>
      <c r="H546" s="46" t="str">
        <f>IFERROR(VLOOKUP(G546,'Lookup PRAcademy'!A:I,9,FALSE),"")</f>
        <v/>
      </c>
      <c r="I546" s="43"/>
      <c r="J546" s="50" t="str">
        <f t="shared" si="34"/>
        <v/>
      </c>
      <c r="K546" s="43" t="str">
        <f>IFERROR(VLOOKUP(J546,'Lookup PRAcademy'!C539:D5492,2,FALSE),"")</f>
        <v/>
      </c>
      <c r="L546" s="43"/>
      <c r="M546" s="43"/>
      <c r="N546" s="53"/>
      <c r="O546" s="53"/>
      <c r="P546" s="40" t="str">
        <f t="shared" si="35"/>
        <v/>
      </c>
      <c r="Q546" s="49" t="str">
        <f>IFERROR(VLOOKUP(P546,'Lookup PRAcademy'!$C$2:$I$4955,7,FALSE),"")</f>
        <v/>
      </c>
      <c r="R546" s="44"/>
      <c r="S546" s="43"/>
      <c r="T546" s="43"/>
      <c r="U546" s="43"/>
      <c r="V546" s="43"/>
      <c r="W546" s="43"/>
    </row>
    <row r="547" spans="1:23" s="2" customFormat="1" x14ac:dyDescent="0.25">
      <c r="A547" s="53"/>
      <c r="B547" s="46" t="str">
        <f>IFERROR(VLOOKUP(A547,'District Lookup'!A:B,2,FALSE),"")</f>
        <v/>
      </c>
      <c r="C547" s="53"/>
      <c r="D547" s="40" t="str">
        <f t="shared" si="32"/>
        <v/>
      </c>
      <c r="E547" s="46" t="str">
        <f>IFERROR(VLOOKUP(D547,DistrictSchool!C540:D5267,2,FALSE),"")</f>
        <v/>
      </c>
      <c r="F547" s="53"/>
      <c r="G547" s="41" t="str">
        <f t="shared" si="33"/>
        <v/>
      </c>
      <c r="H547" s="46" t="str">
        <f>IFERROR(VLOOKUP(G547,'Lookup PRAcademy'!A:I,9,FALSE),"")</f>
        <v/>
      </c>
      <c r="I547" s="43"/>
      <c r="J547" s="50" t="str">
        <f t="shared" si="34"/>
        <v/>
      </c>
      <c r="K547" s="43" t="str">
        <f>IFERROR(VLOOKUP(J547,'Lookup PRAcademy'!C540:D5493,2,FALSE),"")</f>
        <v/>
      </c>
      <c r="L547" s="43"/>
      <c r="M547" s="43"/>
      <c r="N547" s="53"/>
      <c r="O547" s="53"/>
      <c r="P547" s="40" t="str">
        <f t="shared" si="35"/>
        <v/>
      </c>
      <c r="Q547" s="49" t="str">
        <f>IFERROR(VLOOKUP(P547,'Lookup PRAcademy'!$C$2:$I$4955,7,FALSE),"")</f>
        <v/>
      </c>
      <c r="R547" s="44"/>
      <c r="S547" s="43"/>
      <c r="T547" s="43"/>
      <c r="U547" s="43"/>
      <c r="V547" s="43"/>
      <c r="W547" s="43"/>
    </row>
    <row r="548" spans="1:23" s="2" customFormat="1" x14ac:dyDescent="0.25">
      <c r="A548" s="53"/>
      <c r="B548" s="46" t="str">
        <f>IFERROR(VLOOKUP(A548,'District Lookup'!A:B,2,FALSE),"")</f>
        <v/>
      </c>
      <c r="C548" s="53"/>
      <c r="D548" s="40" t="str">
        <f t="shared" si="32"/>
        <v/>
      </c>
      <c r="E548" s="46" t="str">
        <f>IFERROR(VLOOKUP(D548,DistrictSchool!C541:D5268,2,FALSE),"")</f>
        <v/>
      </c>
      <c r="F548" s="53"/>
      <c r="G548" s="41" t="str">
        <f t="shared" si="33"/>
        <v/>
      </c>
      <c r="H548" s="46" t="str">
        <f>IFERROR(VLOOKUP(G548,'Lookup PRAcademy'!A:I,9,FALSE),"")</f>
        <v/>
      </c>
      <c r="I548" s="43"/>
      <c r="J548" s="50" t="str">
        <f t="shared" si="34"/>
        <v/>
      </c>
      <c r="K548" s="43" t="str">
        <f>IFERROR(VLOOKUP(J548,'Lookup PRAcademy'!C541:D5494,2,FALSE),"")</f>
        <v/>
      </c>
      <c r="L548" s="43"/>
      <c r="M548" s="43"/>
      <c r="N548" s="53"/>
      <c r="O548" s="53"/>
      <c r="P548" s="40" t="str">
        <f t="shared" si="35"/>
        <v/>
      </c>
      <c r="Q548" s="49" t="str">
        <f>IFERROR(VLOOKUP(P548,'Lookup PRAcademy'!$C$2:$I$4955,7,FALSE),"")</f>
        <v/>
      </c>
      <c r="R548" s="44"/>
      <c r="S548" s="43"/>
      <c r="T548" s="43"/>
      <c r="U548" s="43"/>
      <c r="V548" s="43"/>
      <c r="W548" s="43"/>
    </row>
    <row r="549" spans="1:23" s="2" customFormat="1" x14ac:dyDescent="0.25">
      <c r="A549" s="53"/>
      <c r="B549" s="46" t="str">
        <f>IFERROR(VLOOKUP(A549,'District Lookup'!A:B,2,FALSE),"")</f>
        <v/>
      </c>
      <c r="C549" s="53"/>
      <c r="D549" s="40" t="str">
        <f t="shared" si="32"/>
        <v/>
      </c>
      <c r="E549" s="46" t="str">
        <f>IFERROR(VLOOKUP(D549,DistrictSchool!C542:D5269,2,FALSE),"")</f>
        <v/>
      </c>
      <c r="F549" s="53"/>
      <c r="G549" s="41" t="str">
        <f t="shared" si="33"/>
        <v/>
      </c>
      <c r="H549" s="46" t="str">
        <f>IFERROR(VLOOKUP(G549,'Lookup PRAcademy'!A:I,9,FALSE),"")</f>
        <v/>
      </c>
      <c r="I549" s="43"/>
      <c r="J549" s="50" t="str">
        <f t="shared" si="34"/>
        <v/>
      </c>
      <c r="K549" s="43" t="str">
        <f>IFERROR(VLOOKUP(J549,'Lookup PRAcademy'!C542:D5495,2,FALSE),"")</f>
        <v/>
      </c>
      <c r="L549" s="43"/>
      <c r="M549" s="43"/>
      <c r="N549" s="53"/>
      <c r="O549" s="53"/>
      <c r="P549" s="40" t="str">
        <f t="shared" si="35"/>
        <v/>
      </c>
      <c r="Q549" s="49" t="str">
        <f>IFERROR(VLOOKUP(P549,'Lookup PRAcademy'!$C$2:$I$4955,7,FALSE),"")</f>
        <v/>
      </c>
      <c r="R549" s="44"/>
      <c r="S549" s="43"/>
      <c r="T549" s="43"/>
      <c r="U549" s="43"/>
      <c r="V549" s="43"/>
      <c r="W549" s="43"/>
    </row>
    <row r="550" spans="1:23" s="2" customFormat="1" x14ac:dyDescent="0.25">
      <c r="A550" s="53"/>
      <c r="B550" s="46" t="str">
        <f>IFERROR(VLOOKUP(A550,'District Lookup'!A:B,2,FALSE),"")</f>
        <v/>
      </c>
      <c r="C550" s="53"/>
      <c r="D550" s="40" t="str">
        <f t="shared" si="32"/>
        <v/>
      </c>
      <c r="E550" s="46" t="str">
        <f>IFERROR(VLOOKUP(D550,DistrictSchool!C543:D5270,2,FALSE),"")</f>
        <v/>
      </c>
      <c r="F550" s="53"/>
      <c r="G550" s="41" t="str">
        <f t="shared" si="33"/>
        <v/>
      </c>
      <c r="H550" s="46" t="str">
        <f>IFERROR(VLOOKUP(G550,'Lookup PRAcademy'!A:I,9,FALSE),"")</f>
        <v/>
      </c>
      <c r="I550" s="43"/>
      <c r="J550" s="50" t="str">
        <f t="shared" si="34"/>
        <v/>
      </c>
      <c r="K550" s="43" t="str">
        <f>IFERROR(VLOOKUP(J550,'Lookup PRAcademy'!C543:D5496,2,FALSE),"")</f>
        <v/>
      </c>
      <c r="L550" s="43"/>
      <c r="M550" s="43"/>
      <c r="N550" s="53"/>
      <c r="O550" s="53"/>
      <c r="P550" s="40" t="str">
        <f t="shared" si="35"/>
        <v/>
      </c>
      <c r="Q550" s="49" t="str">
        <f>IFERROR(VLOOKUP(P550,'Lookup PRAcademy'!$C$2:$I$4955,7,FALSE),"")</f>
        <v/>
      </c>
      <c r="R550" s="44"/>
      <c r="S550" s="43"/>
      <c r="T550" s="43"/>
      <c r="U550" s="43"/>
      <c r="V550" s="43"/>
      <c r="W550" s="43"/>
    </row>
    <row r="551" spans="1:23" s="2" customFormat="1" x14ac:dyDescent="0.25">
      <c r="A551" s="53"/>
      <c r="B551" s="46" t="str">
        <f>IFERROR(VLOOKUP(A551,'District Lookup'!A:B,2,FALSE),"")</f>
        <v/>
      </c>
      <c r="C551" s="53"/>
      <c r="D551" s="40" t="str">
        <f t="shared" si="32"/>
        <v/>
      </c>
      <c r="E551" s="46" t="str">
        <f>IFERROR(VLOOKUP(D551,DistrictSchool!C544:D5271,2,FALSE),"")</f>
        <v/>
      </c>
      <c r="F551" s="53"/>
      <c r="G551" s="41" t="str">
        <f t="shared" si="33"/>
        <v/>
      </c>
      <c r="H551" s="46" t="str">
        <f>IFERROR(VLOOKUP(G551,'Lookup PRAcademy'!A:I,9,FALSE),"")</f>
        <v/>
      </c>
      <c r="I551" s="43"/>
      <c r="J551" s="50" t="str">
        <f t="shared" si="34"/>
        <v/>
      </c>
      <c r="K551" s="43" t="str">
        <f>IFERROR(VLOOKUP(J551,'Lookup PRAcademy'!C544:D5497,2,FALSE),"")</f>
        <v/>
      </c>
      <c r="L551" s="43"/>
      <c r="M551" s="43"/>
      <c r="N551" s="53"/>
      <c r="O551" s="53"/>
      <c r="P551" s="40" t="str">
        <f t="shared" si="35"/>
        <v/>
      </c>
      <c r="Q551" s="49" t="str">
        <f>IFERROR(VLOOKUP(P551,'Lookup PRAcademy'!$C$2:$I$4955,7,FALSE),"")</f>
        <v/>
      </c>
      <c r="R551" s="44"/>
      <c r="S551" s="43"/>
      <c r="T551" s="43"/>
      <c r="U551" s="43"/>
      <c r="V551" s="43"/>
      <c r="W551" s="43"/>
    </row>
    <row r="552" spans="1:23" s="2" customFormat="1" x14ac:dyDescent="0.25">
      <c r="A552" s="53"/>
      <c r="B552" s="46" t="str">
        <f>IFERROR(VLOOKUP(A552,'District Lookup'!A:B,2,FALSE),"")</f>
        <v/>
      </c>
      <c r="C552" s="53"/>
      <c r="D552" s="40" t="str">
        <f t="shared" si="32"/>
        <v/>
      </c>
      <c r="E552" s="46" t="str">
        <f>IFERROR(VLOOKUP(D552,DistrictSchool!C545:D5272,2,FALSE),"")</f>
        <v/>
      </c>
      <c r="F552" s="53"/>
      <c r="G552" s="41" t="str">
        <f t="shared" si="33"/>
        <v/>
      </c>
      <c r="H552" s="46" t="str">
        <f>IFERROR(VLOOKUP(G552,'Lookup PRAcademy'!A:I,9,FALSE),"")</f>
        <v/>
      </c>
      <c r="I552" s="43"/>
      <c r="J552" s="50" t="str">
        <f t="shared" si="34"/>
        <v/>
      </c>
      <c r="K552" s="43" t="str">
        <f>IFERROR(VLOOKUP(J552,'Lookup PRAcademy'!C545:D5498,2,FALSE),"")</f>
        <v/>
      </c>
      <c r="L552" s="43"/>
      <c r="M552" s="43"/>
      <c r="N552" s="53"/>
      <c r="O552" s="53"/>
      <c r="P552" s="40" t="str">
        <f t="shared" si="35"/>
        <v/>
      </c>
      <c r="Q552" s="49" t="str">
        <f>IFERROR(VLOOKUP(P552,'Lookup PRAcademy'!$C$2:$I$4955,7,FALSE),"")</f>
        <v/>
      </c>
      <c r="R552" s="44"/>
      <c r="S552" s="43"/>
      <c r="T552" s="43"/>
      <c r="U552" s="43"/>
      <c r="V552" s="43"/>
      <c r="W552" s="43"/>
    </row>
    <row r="553" spans="1:23" s="2" customFormat="1" x14ac:dyDescent="0.25">
      <c r="A553" s="53"/>
      <c r="B553" s="46" t="str">
        <f>IFERROR(VLOOKUP(A553,'District Lookup'!A:B,2,FALSE),"")</f>
        <v/>
      </c>
      <c r="C553" s="53"/>
      <c r="D553" s="40" t="str">
        <f t="shared" si="32"/>
        <v/>
      </c>
      <c r="E553" s="46" t="str">
        <f>IFERROR(VLOOKUP(D553,DistrictSchool!C546:D5273,2,FALSE),"")</f>
        <v/>
      </c>
      <c r="F553" s="53"/>
      <c r="G553" s="41" t="str">
        <f t="shared" si="33"/>
        <v/>
      </c>
      <c r="H553" s="46" t="str">
        <f>IFERROR(VLOOKUP(G553,'Lookup PRAcademy'!A:I,9,FALSE),"")</f>
        <v/>
      </c>
      <c r="I553" s="43"/>
      <c r="J553" s="50" t="str">
        <f t="shared" si="34"/>
        <v/>
      </c>
      <c r="K553" s="43" t="str">
        <f>IFERROR(VLOOKUP(J553,'Lookup PRAcademy'!C546:D5499,2,FALSE),"")</f>
        <v/>
      </c>
      <c r="L553" s="43"/>
      <c r="M553" s="43"/>
      <c r="N553" s="53"/>
      <c r="O553" s="53"/>
      <c r="P553" s="40" t="str">
        <f t="shared" si="35"/>
        <v/>
      </c>
      <c r="Q553" s="49" t="str">
        <f>IFERROR(VLOOKUP(P553,'Lookup PRAcademy'!$C$2:$I$4955,7,FALSE),"")</f>
        <v/>
      </c>
      <c r="R553" s="44"/>
      <c r="S553" s="43"/>
      <c r="T553" s="43"/>
      <c r="U553" s="43"/>
      <c r="V553" s="43"/>
      <c r="W553" s="43"/>
    </row>
    <row r="554" spans="1:23" x14ac:dyDescent="0.25">
      <c r="F554" s="39"/>
      <c r="G554" s="39"/>
    </row>
    <row r="555" spans="1:23" x14ac:dyDescent="0.25">
      <c r="F555" s="39"/>
      <c r="G555" s="39"/>
    </row>
    <row r="556" spans="1:23" x14ac:dyDescent="0.25">
      <c r="F556" s="39"/>
      <c r="G556" s="39"/>
    </row>
    <row r="557" spans="1:23" x14ac:dyDescent="0.25">
      <c r="F557" s="39"/>
      <c r="G557" s="39"/>
    </row>
    <row r="558" spans="1:23" x14ac:dyDescent="0.25">
      <c r="F558" s="39"/>
      <c r="G558" s="39"/>
    </row>
    <row r="559" spans="1:23" x14ac:dyDescent="0.25">
      <c r="F559" s="39"/>
      <c r="G559" s="39"/>
    </row>
    <row r="560" spans="1:23" x14ac:dyDescent="0.25">
      <c r="F560" s="39"/>
      <c r="G560" s="39"/>
    </row>
    <row r="561" spans="6:7" x14ac:dyDescent="0.25">
      <c r="F561" s="39"/>
      <c r="G561" s="39"/>
    </row>
    <row r="562" spans="6:7" x14ac:dyDescent="0.25">
      <c r="F562" s="39"/>
      <c r="G562" s="39"/>
    </row>
    <row r="563" spans="6:7" x14ac:dyDescent="0.25">
      <c r="F563" s="39"/>
      <c r="G563" s="39"/>
    </row>
    <row r="564" spans="6:7" x14ac:dyDescent="0.25">
      <c r="F564" s="39"/>
      <c r="G564" s="39"/>
    </row>
    <row r="565" spans="6:7" x14ac:dyDescent="0.25">
      <c r="F565" s="39"/>
      <c r="G565" s="39"/>
    </row>
    <row r="566" spans="6:7" x14ac:dyDescent="0.25">
      <c r="F566" s="39"/>
      <c r="G566" s="39"/>
    </row>
    <row r="567" spans="6:7" x14ac:dyDescent="0.25">
      <c r="F567" s="39"/>
      <c r="G567" s="39"/>
    </row>
    <row r="568" spans="6:7" x14ac:dyDescent="0.25">
      <c r="F568" s="39"/>
      <c r="G568" s="39"/>
    </row>
    <row r="569" spans="6:7" x14ac:dyDescent="0.25">
      <c r="F569" s="39"/>
      <c r="G569" s="39"/>
    </row>
    <row r="570" spans="6:7" x14ac:dyDescent="0.25">
      <c r="F570" s="39"/>
      <c r="G570" s="39"/>
    </row>
    <row r="571" spans="6:7" x14ac:dyDescent="0.25">
      <c r="F571" s="39"/>
      <c r="G571" s="39"/>
    </row>
    <row r="572" spans="6:7" x14ac:dyDescent="0.25">
      <c r="F572" s="39"/>
      <c r="G572" s="39"/>
    </row>
    <row r="573" spans="6:7" x14ac:dyDescent="0.25">
      <c r="F573" s="39"/>
      <c r="G573" s="39"/>
    </row>
    <row r="574" spans="6:7" x14ac:dyDescent="0.25">
      <c r="F574" s="39"/>
      <c r="G574" s="39"/>
    </row>
    <row r="575" spans="6:7" x14ac:dyDescent="0.25">
      <c r="F575" s="39"/>
      <c r="G575" s="39"/>
    </row>
    <row r="576" spans="6:7" x14ac:dyDescent="0.25">
      <c r="F576" s="39"/>
      <c r="G576" s="39"/>
    </row>
    <row r="577" spans="6:7" x14ac:dyDescent="0.25">
      <c r="F577" s="39"/>
      <c r="G577" s="39"/>
    </row>
    <row r="578" spans="6:7" x14ac:dyDescent="0.25">
      <c r="F578" s="39"/>
      <c r="G578" s="39"/>
    </row>
    <row r="579" spans="6:7" x14ac:dyDescent="0.25">
      <c r="F579" s="39"/>
      <c r="G579" s="39"/>
    </row>
    <row r="580" spans="6:7" x14ac:dyDescent="0.25">
      <c r="F580" s="39"/>
      <c r="G580" s="39"/>
    </row>
    <row r="581" spans="6:7" x14ac:dyDescent="0.25">
      <c r="F581" s="39"/>
      <c r="G581" s="39"/>
    </row>
    <row r="582" spans="6:7" x14ac:dyDescent="0.25">
      <c r="F582" s="39"/>
      <c r="G582" s="39"/>
    </row>
    <row r="583" spans="6:7" x14ac:dyDescent="0.25">
      <c r="F583" s="39"/>
      <c r="G583" s="39"/>
    </row>
    <row r="584" spans="6:7" x14ac:dyDescent="0.25">
      <c r="F584" s="39"/>
      <c r="G584" s="39"/>
    </row>
    <row r="585" spans="6:7" x14ac:dyDescent="0.25">
      <c r="F585" s="39"/>
      <c r="G585" s="39"/>
    </row>
    <row r="586" spans="6:7" x14ac:dyDescent="0.25">
      <c r="F586" s="39"/>
      <c r="G586" s="39"/>
    </row>
    <row r="587" spans="6:7" x14ac:dyDescent="0.25">
      <c r="F587" s="39"/>
      <c r="G587" s="39"/>
    </row>
    <row r="588" spans="6:7" x14ac:dyDescent="0.25">
      <c r="F588" s="39"/>
      <c r="G588" s="39"/>
    </row>
    <row r="589" spans="6:7" x14ac:dyDescent="0.25">
      <c r="F589" s="39"/>
      <c r="G589" s="39"/>
    </row>
    <row r="590" spans="6:7" x14ac:dyDescent="0.25">
      <c r="F590" s="39"/>
      <c r="G590" s="39"/>
    </row>
    <row r="591" spans="6:7" x14ac:dyDescent="0.25">
      <c r="F591" s="39"/>
      <c r="G591" s="39"/>
    </row>
    <row r="592" spans="6:7" x14ac:dyDescent="0.25">
      <c r="F592" s="39"/>
      <c r="G592" s="39"/>
    </row>
    <row r="593" spans="6:7" x14ac:dyDescent="0.25">
      <c r="F593" s="39"/>
      <c r="G593" s="39"/>
    </row>
    <row r="594" spans="6:7" x14ac:dyDescent="0.25">
      <c r="F594" s="39"/>
      <c r="G594" s="39"/>
    </row>
    <row r="595" spans="6:7" x14ac:dyDescent="0.25">
      <c r="F595" s="39"/>
      <c r="G595" s="39"/>
    </row>
    <row r="596" spans="6:7" x14ac:dyDescent="0.25">
      <c r="F596" s="39"/>
      <c r="G596" s="39"/>
    </row>
    <row r="597" spans="6:7" x14ac:dyDescent="0.25">
      <c r="F597" s="39"/>
      <c r="G597" s="39"/>
    </row>
    <row r="598" spans="6:7" x14ac:dyDescent="0.25">
      <c r="F598" s="39"/>
      <c r="G598" s="39"/>
    </row>
    <row r="599" spans="6:7" x14ac:dyDescent="0.25">
      <c r="F599" s="39"/>
      <c r="G599" s="39"/>
    </row>
    <row r="600" spans="6:7" x14ac:dyDescent="0.25">
      <c r="F600" s="39"/>
      <c r="G600" s="39"/>
    </row>
    <row r="601" spans="6:7" x14ac:dyDescent="0.25">
      <c r="F601" s="39"/>
      <c r="G601" s="39"/>
    </row>
    <row r="602" spans="6:7" x14ac:dyDescent="0.25">
      <c r="F602" s="39"/>
      <c r="G602" s="39"/>
    </row>
    <row r="603" spans="6:7" x14ac:dyDescent="0.25">
      <c r="F603" s="39"/>
      <c r="G603" s="39"/>
    </row>
    <row r="604" spans="6:7" x14ac:dyDescent="0.25">
      <c r="F604" s="39"/>
      <c r="G604" s="39"/>
    </row>
    <row r="605" spans="6:7" x14ac:dyDescent="0.25">
      <c r="F605" s="39"/>
      <c r="G605" s="39"/>
    </row>
    <row r="606" spans="6:7" x14ac:dyDescent="0.25">
      <c r="F606" s="39"/>
      <c r="G606" s="39"/>
    </row>
    <row r="607" spans="6:7" x14ac:dyDescent="0.25">
      <c r="F607" s="39"/>
      <c r="G607" s="39"/>
    </row>
    <row r="608" spans="6:7" x14ac:dyDescent="0.25">
      <c r="F608" s="39"/>
      <c r="G608" s="39"/>
    </row>
    <row r="609" spans="6:7" x14ac:dyDescent="0.25">
      <c r="F609" s="39"/>
      <c r="G609" s="39"/>
    </row>
    <row r="610" spans="6:7" x14ac:dyDescent="0.25">
      <c r="F610" s="39"/>
      <c r="G610" s="39"/>
    </row>
    <row r="611" spans="6:7" x14ac:dyDescent="0.25">
      <c r="F611" s="39"/>
      <c r="G611" s="39"/>
    </row>
    <row r="612" spans="6:7" x14ac:dyDescent="0.25">
      <c r="F612" s="39"/>
      <c r="G612" s="39"/>
    </row>
    <row r="613" spans="6:7" x14ac:dyDescent="0.25">
      <c r="F613" s="39"/>
      <c r="G613" s="39"/>
    </row>
    <row r="614" spans="6:7" x14ac:dyDescent="0.25">
      <c r="F614" s="39"/>
      <c r="G614" s="39"/>
    </row>
    <row r="615" spans="6:7" x14ac:dyDescent="0.25">
      <c r="F615" s="39"/>
      <c r="G615" s="39"/>
    </row>
    <row r="616" spans="6:7" x14ac:dyDescent="0.25">
      <c r="F616" s="39"/>
      <c r="G616" s="39"/>
    </row>
    <row r="617" spans="6:7" x14ac:dyDescent="0.25">
      <c r="F617" s="39"/>
      <c r="G617" s="39"/>
    </row>
    <row r="618" spans="6:7" x14ac:dyDescent="0.25">
      <c r="F618" s="39"/>
      <c r="G618" s="39"/>
    </row>
    <row r="619" spans="6:7" x14ac:dyDescent="0.25">
      <c r="F619" s="39"/>
      <c r="G619" s="39"/>
    </row>
    <row r="620" spans="6:7" x14ac:dyDescent="0.25">
      <c r="F620" s="39"/>
      <c r="G620" s="39"/>
    </row>
    <row r="621" spans="6:7" x14ac:dyDescent="0.25">
      <c r="F621" s="39"/>
      <c r="G621" s="39"/>
    </row>
    <row r="622" spans="6:7" x14ac:dyDescent="0.25">
      <c r="F622" s="39"/>
      <c r="G622" s="39"/>
    </row>
    <row r="623" spans="6:7" x14ac:dyDescent="0.25">
      <c r="F623" s="39"/>
      <c r="G623" s="39"/>
    </row>
    <row r="624" spans="6:7" x14ac:dyDescent="0.25">
      <c r="F624" s="39"/>
      <c r="G624" s="39"/>
    </row>
    <row r="625" spans="6:7" x14ac:dyDescent="0.25">
      <c r="F625" s="39"/>
      <c r="G625" s="39"/>
    </row>
    <row r="626" spans="6:7" x14ac:dyDescent="0.25">
      <c r="F626" s="39"/>
      <c r="G626" s="39"/>
    </row>
    <row r="627" spans="6:7" x14ac:dyDescent="0.25">
      <c r="F627" s="39"/>
      <c r="G627" s="39"/>
    </row>
    <row r="628" spans="6:7" x14ac:dyDescent="0.25">
      <c r="F628" s="39"/>
      <c r="G628" s="39"/>
    </row>
    <row r="629" spans="6:7" x14ac:dyDescent="0.25">
      <c r="F629" s="39"/>
      <c r="G629" s="39"/>
    </row>
    <row r="630" spans="6:7" x14ac:dyDescent="0.25">
      <c r="F630" s="39"/>
      <c r="G630" s="39"/>
    </row>
    <row r="631" spans="6:7" x14ac:dyDescent="0.25">
      <c r="F631" s="39"/>
      <c r="G631" s="39"/>
    </row>
    <row r="632" spans="6:7" x14ac:dyDescent="0.25">
      <c r="F632" s="39"/>
      <c r="G632" s="39"/>
    </row>
    <row r="633" spans="6:7" x14ac:dyDescent="0.25">
      <c r="F633" s="39"/>
      <c r="G633" s="39"/>
    </row>
    <row r="634" spans="6:7" x14ac:dyDescent="0.25">
      <c r="F634" s="39"/>
      <c r="G634" s="39"/>
    </row>
    <row r="635" spans="6:7" x14ac:dyDescent="0.25">
      <c r="F635" s="39"/>
      <c r="G635" s="39"/>
    </row>
    <row r="636" spans="6:7" x14ac:dyDescent="0.25">
      <c r="F636" s="39"/>
      <c r="G636" s="39"/>
    </row>
    <row r="637" spans="6:7" x14ac:dyDescent="0.25">
      <c r="F637" s="39"/>
      <c r="G637" s="39"/>
    </row>
    <row r="638" spans="6:7" x14ac:dyDescent="0.25">
      <c r="F638" s="39"/>
      <c r="G638" s="39"/>
    </row>
    <row r="639" spans="6:7" x14ac:dyDescent="0.25">
      <c r="F639" s="39"/>
      <c r="G639" s="39"/>
    </row>
    <row r="640" spans="6:7" x14ac:dyDescent="0.25">
      <c r="F640" s="39"/>
      <c r="G640" s="39"/>
    </row>
    <row r="641" spans="6:7" x14ac:dyDescent="0.25">
      <c r="F641" s="39"/>
      <c r="G641" s="39"/>
    </row>
    <row r="642" spans="6:7" x14ac:dyDescent="0.25">
      <c r="F642" s="39"/>
      <c r="G642" s="39"/>
    </row>
    <row r="643" spans="6:7" x14ac:dyDescent="0.25">
      <c r="F643" s="39"/>
      <c r="G643" s="39"/>
    </row>
    <row r="644" spans="6:7" x14ac:dyDescent="0.25">
      <c r="F644" s="39"/>
      <c r="G644" s="39"/>
    </row>
    <row r="645" spans="6:7" x14ac:dyDescent="0.25">
      <c r="F645" s="39"/>
      <c r="G645" s="39"/>
    </row>
    <row r="646" spans="6:7" x14ac:dyDescent="0.25">
      <c r="F646" s="39"/>
      <c r="G646" s="39"/>
    </row>
    <row r="647" spans="6:7" x14ac:dyDescent="0.25">
      <c r="F647" s="39"/>
      <c r="G647" s="39"/>
    </row>
    <row r="648" spans="6:7" x14ac:dyDescent="0.25">
      <c r="F648" s="39"/>
      <c r="G648" s="39"/>
    </row>
    <row r="649" spans="6:7" x14ac:dyDescent="0.25">
      <c r="F649" s="39"/>
      <c r="G649" s="39"/>
    </row>
    <row r="650" spans="6:7" x14ac:dyDescent="0.25">
      <c r="F650" s="39"/>
      <c r="G650" s="39"/>
    </row>
    <row r="651" spans="6:7" x14ac:dyDescent="0.25">
      <c r="F651" s="39"/>
      <c r="G651" s="39"/>
    </row>
    <row r="652" spans="6:7" x14ac:dyDescent="0.25">
      <c r="F652" s="39"/>
      <c r="G652" s="39"/>
    </row>
    <row r="653" spans="6:7" x14ac:dyDescent="0.25">
      <c r="F653" s="39"/>
      <c r="G653" s="39"/>
    </row>
    <row r="654" spans="6:7" x14ac:dyDescent="0.25">
      <c r="F654" s="39"/>
      <c r="G654" s="39"/>
    </row>
    <row r="655" spans="6:7" x14ac:dyDescent="0.25">
      <c r="F655" s="39"/>
      <c r="G655" s="39"/>
    </row>
    <row r="656" spans="6:7" x14ac:dyDescent="0.25">
      <c r="F656" s="39"/>
      <c r="G656" s="39"/>
    </row>
    <row r="657" spans="6:7" x14ac:dyDescent="0.25">
      <c r="F657" s="39"/>
      <c r="G657" s="39"/>
    </row>
    <row r="658" spans="6:7" x14ac:dyDescent="0.25">
      <c r="F658" s="39"/>
      <c r="G658" s="39"/>
    </row>
    <row r="659" spans="6:7" x14ac:dyDescent="0.25">
      <c r="F659" s="39"/>
      <c r="G659" s="39"/>
    </row>
    <row r="660" spans="6:7" x14ac:dyDescent="0.25">
      <c r="F660" s="39"/>
      <c r="G660" s="39"/>
    </row>
    <row r="661" spans="6:7" x14ac:dyDescent="0.25">
      <c r="F661" s="39"/>
      <c r="G661" s="39"/>
    </row>
    <row r="662" spans="6:7" x14ac:dyDescent="0.25">
      <c r="F662" s="39"/>
      <c r="G662" s="39"/>
    </row>
    <row r="663" spans="6:7" x14ac:dyDescent="0.25">
      <c r="F663" s="39"/>
      <c r="G663" s="39"/>
    </row>
    <row r="664" spans="6:7" x14ac:dyDescent="0.25">
      <c r="F664" s="39"/>
      <c r="G664" s="39"/>
    </row>
    <row r="665" spans="6:7" x14ac:dyDescent="0.25">
      <c r="F665" s="39"/>
      <c r="G665" s="39"/>
    </row>
    <row r="666" spans="6:7" x14ac:dyDescent="0.25">
      <c r="F666" s="39"/>
      <c r="G666" s="39"/>
    </row>
    <row r="667" spans="6:7" x14ac:dyDescent="0.25">
      <c r="F667" s="39"/>
      <c r="G667" s="39"/>
    </row>
    <row r="668" spans="6:7" x14ac:dyDescent="0.25">
      <c r="F668" s="39"/>
      <c r="G668" s="39"/>
    </row>
    <row r="669" spans="6:7" x14ac:dyDescent="0.25">
      <c r="F669" s="39"/>
      <c r="G669" s="39"/>
    </row>
    <row r="670" spans="6:7" x14ac:dyDescent="0.25">
      <c r="F670" s="39"/>
      <c r="G670" s="39"/>
    </row>
    <row r="671" spans="6:7" x14ac:dyDescent="0.25">
      <c r="F671" s="39"/>
      <c r="G671" s="39"/>
    </row>
    <row r="672" spans="6:7" x14ac:dyDescent="0.25">
      <c r="F672" s="39"/>
      <c r="G672" s="39"/>
    </row>
    <row r="673" spans="6:7" x14ac:dyDescent="0.25">
      <c r="F673" s="39"/>
      <c r="G673" s="39"/>
    </row>
    <row r="674" spans="6:7" x14ac:dyDescent="0.25">
      <c r="F674" s="39"/>
      <c r="G674" s="39"/>
    </row>
    <row r="675" spans="6:7" x14ac:dyDescent="0.25">
      <c r="F675" s="39"/>
      <c r="G675" s="39"/>
    </row>
    <row r="676" spans="6:7" x14ac:dyDescent="0.25">
      <c r="F676" s="39"/>
      <c r="G676" s="39"/>
    </row>
    <row r="677" spans="6:7" x14ac:dyDescent="0.25">
      <c r="F677" s="39"/>
      <c r="G677" s="39"/>
    </row>
    <row r="678" spans="6:7" x14ac:dyDescent="0.25">
      <c r="F678" s="39"/>
      <c r="G678" s="39"/>
    </row>
    <row r="679" spans="6:7" x14ac:dyDescent="0.25">
      <c r="F679" s="39"/>
      <c r="G679" s="39"/>
    </row>
    <row r="680" spans="6:7" x14ac:dyDescent="0.25">
      <c r="F680" s="39"/>
      <c r="G680" s="39"/>
    </row>
    <row r="681" spans="6:7" x14ac:dyDescent="0.25">
      <c r="F681" s="39"/>
      <c r="G681" s="39"/>
    </row>
    <row r="682" spans="6:7" x14ac:dyDescent="0.25">
      <c r="F682" s="39"/>
      <c r="G682" s="39"/>
    </row>
    <row r="683" spans="6:7" x14ac:dyDescent="0.25">
      <c r="F683" s="39"/>
      <c r="G683" s="39"/>
    </row>
    <row r="684" spans="6:7" x14ac:dyDescent="0.25">
      <c r="F684" s="39"/>
      <c r="G684" s="39"/>
    </row>
    <row r="685" spans="6:7" x14ac:dyDescent="0.25">
      <c r="F685" s="39"/>
      <c r="G685" s="39"/>
    </row>
    <row r="686" spans="6:7" x14ac:dyDescent="0.25">
      <c r="F686" s="39"/>
      <c r="G686" s="39"/>
    </row>
    <row r="687" spans="6:7" x14ac:dyDescent="0.25">
      <c r="F687" s="39"/>
      <c r="G687" s="39"/>
    </row>
    <row r="688" spans="6:7" x14ac:dyDescent="0.25">
      <c r="F688" s="39"/>
      <c r="G688" s="39"/>
    </row>
    <row r="689" spans="6:7" x14ac:dyDescent="0.25">
      <c r="F689" s="39"/>
      <c r="G689" s="39"/>
    </row>
    <row r="690" spans="6:7" x14ac:dyDescent="0.25">
      <c r="F690" s="39"/>
      <c r="G690" s="39"/>
    </row>
    <row r="691" spans="6:7" x14ac:dyDescent="0.25">
      <c r="F691" s="39"/>
      <c r="G691" s="39"/>
    </row>
    <row r="692" spans="6:7" x14ac:dyDescent="0.25">
      <c r="F692" s="39"/>
      <c r="G692" s="39"/>
    </row>
    <row r="693" spans="6:7" x14ac:dyDescent="0.25">
      <c r="F693" s="39"/>
      <c r="G693" s="39"/>
    </row>
    <row r="694" spans="6:7" x14ac:dyDescent="0.25">
      <c r="F694" s="39"/>
      <c r="G694" s="39"/>
    </row>
    <row r="695" spans="6:7" x14ac:dyDescent="0.25">
      <c r="F695" s="39"/>
      <c r="G695" s="39"/>
    </row>
    <row r="696" spans="6:7" x14ac:dyDescent="0.25">
      <c r="F696" s="39"/>
      <c r="G696" s="39"/>
    </row>
    <row r="697" spans="6:7" x14ac:dyDescent="0.25">
      <c r="F697" s="39"/>
      <c r="G697" s="39"/>
    </row>
    <row r="698" spans="6:7" x14ac:dyDescent="0.25">
      <c r="F698" s="39"/>
      <c r="G698" s="39"/>
    </row>
    <row r="699" spans="6:7" x14ac:dyDescent="0.25">
      <c r="F699" s="39"/>
      <c r="G699" s="39"/>
    </row>
    <row r="700" spans="6:7" x14ac:dyDescent="0.25">
      <c r="F700" s="39"/>
      <c r="G700" s="39"/>
    </row>
    <row r="701" spans="6:7" x14ac:dyDescent="0.25">
      <c r="F701" s="39"/>
      <c r="G701" s="39"/>
    </row>
    <row r="702" spans="6:7" x14ac:dyDescent="0.25">
      <c r="F702" s="39"/>
      <c r="G702" s="39"/>
    </row>
    <row r="703" spans="6:7" x14ac:dyDescent="0.25">
      <c r="F703" s="39"/>
      <c r="G703" s="39"/>
    </row>
    <row r="704" spans="6:7" x14ac:dyDescent="0.25">
      <c r="F704" s="39"/>
      <c r="G704" s="39"/>
    </row>
    <row r="705" spans="6:7" x14ac:dyDescent="0.25">
      <c r="F705" s="39"/>
      <c r="G705" s="39"/>
    </row>
    <row r="706" spans="6:7" x14ac:dyDescent="0.25">
      <c r="F706" s="39"/>
      <c r="G706" s="39"/>
    </row>
    <row r="707" spans="6:7" x14ac:dyDescent="0.25">
      <c r="F707" s="39"/>
      <c r="G707" s="39"/>
    </row>
    <row r="708" spans="6:7" x14ac:dyDescent="0.25">
      <c r="F708" s="39"/>
      <c r="G708" s="39"/>
    </row>
    <row r="709" spans="6:7" x14ac:dyDescent="0.25">
      <c r="F709" s="39"/>
      <c r="G709" s="39"/>
    </row>
    <row r="710" spans="6:7" x14ac:dyDescent="0.25">
      <c r="F710" s="39"/>
      <c r="G710" s="39"/>
    </row>
    <row r="711" spans="6:7" x14ac:dyDescent="0.25">
      <c r="F711" s="39"/>
      <c r="G711" s="39"/>
    </row>
    <row r="712" spans="6:7" x14ac:dyDescent="0.25">
      <c r="F712" s="39"/>
      <c r="G712" s="39"/>
    </row>
    <row r="713" spans="6:7" x14ac:dyDescent="0.25">
      <c r="F713" s="39"/>
      <c r="G713" s="39"/>
    </row>
    <row r="714" spans="6:7" x14ac:dyDescent="0.25">
      <c r="F714" s="39"/>
      <c r="G714" s="39"/>
    </row>
    <row r="715" spans="6:7" x14ac:dyDescent="0.25">
      <c r="F715" s="39"/>
      <c r="G715" s="39"/>
    </row>
    <row r="716" spans="6:7" x14ac:dyDescent="0.25">
      <c r="F716" s="39"/>
      <c r="G716" s="39"/>
    </row>
    <row r="717" spans="6:7" x14ac:dyDescent="0.25">
      <c r="F717" s="39"/>
      <c r="G717" s="39"/>
    </row>
    <row r="718" spans="6:7" x14ac:dyDescent="0.25">
      <c r="F718" s="39"/>
      <c r="G718" s="39"/>
    </row>
    <row r="719" spans="6:7" x14ac:dyDescent="0.25">
      <c r="F719" s="39"/>
      <c r="G719" s="39"/>
    </row>
    <row r="720" spans="6:7" x14ac:dyDescent="0.25">
      <c r="F720" s="39"/>
      <c r="G720" s="39"/>
    </row>
    <row r="721" spans="6:7" x14ac:dyDescent="0.25">
      <c r="F721" s="39"/>
      <c r="G721" s="39"/>
    </row>
    <row r="722" spans="6:7" x14ac:dyDescent="0.25">
      <c r="F722" s="39"/>
      <c r="G722" s="39"/>
    </row>
    <row r="723" spans="6:7" x14ac:dyDescent="0.25">
      <c r="F723" s="39"/>
      <c r="G723" s="39"/>
    </row>
    <row r="724" spans="6:7" x14ac:dyDescent="0.25">
      <c r="F724" s="39"/>
      <c r="G724" s="39"/>
    </row>
    <row r="725" spans="6:7" x14ac:dyDescent="0.25">
      <c r="F725" s="39"/>
      <c r="G725" s="39"/>
    </row>
    <row r="726" spans="6:7" x14ac:dyDescent="0.25">
      <c r="F726" s="39"/>
      <c r="G726" s="39"/>
    </row>
    <row r="727" spans="6:7" x14ac:dyDescent="0.25">
      <c r="F727" s="39"/>
      <c r="G727" s="39"/>
    </row>
    <row r="728" spans="6:7" x14ac:dyDescent="0.25">
      <c r="F728" s="39"/>
      <c r="G728" s="39"/>
    </row>
    <row r="729" spans="6:7" x14ac:dyDescent="0.25">
      <c r="F729" s="39"/>
      <c r="G729" s="39"/>
    </row>
    <row r="730" spans="6:7" x14ac:dyDescent="0.25">
      <c r="F730" s="39"/>
      <c r="G730" s="39"/>
    </row>
    <row r="731" spans="6:7" x14ac:dyDescent="0.25">
      <c r="F731" s="39"/>
      <c r="G731" s="39"/>
    </row>
    <row r="732" spans="6:7" x14ac:dyDescent="0.25">
      <c r="F732" s="39"/>
      <c r="G732" s="39"/>
    </row>
    <row r="733" spans="6:7" x14ac:dyDescent="0.25">
      <c r="F733" s="39"/>
      <c r="G733" s="39"/>
    </row>
    <row r="734" spans="6:7" x14ac:dyDescent="0.25">
      <c r="F734" s="39"/>
      <c r="G734" s="39"/>
    </row>
    <row r="735" spans="6:7" x14ac:dyDescent="0.25">
      <c r="F735" s="39"/>
      <c r="G735" s="39"/>
    </row>
    <row r="736" spans="6:7" x14ac:dyDescent="0.25">
      <c r="F736" s="39"/>
      <c r="G736" s="39"/>
    </row>
    <row r="737" spans="6:7" x14ac:dyDescent="0.25">
      <c r="F737" s="39"/>
      <c r="G737" s="39"/>
    </row>
    <row r="738" spans="6:7" x14ac:dyDescent="0.25">
      <c r="F738" s="39"/>
      <c r="G738" s="39"/>
    </row>
    <row r="739" spans="6:7" x14ac:dyDescent="0.25">
      <c r="F739" s="39"/>
      <c r="G739" s="39"/>
    </row>
    <row r="740" spans="6:7" x14ac:dyDescent="0.25">
      <c r="F740" s="39"/>
      <c r="G740" s="39"/>
    </row>
    <row r="741" spans="6:7" x14ac:dyDescent="0.25">
      <c r="F741" s="39"/>
      <c r="G741" s="39"/>
    </row>
    <row r="742" spans="6:7" x14ac:dyDescent="0.25">
      <c r="F742" s="39"/>
      <c r="G742" s="39"/>
    </row>
    <row r="743" spans="6:7" x14ac:dyDescent="0.25">
      <c r="F743" s="39"/>
      <c r="G743" s="39"/>
    </row>
    <row r="744" spans="6:7" x14ac:dyDescent="0.25">
      <c r="F744" s="39"/>
      <c r="G744" s="39"/>
    </row>
    <row r="745" spans="6:7" x14ac:dyDescent="0.25">
      <c r="F745" s="39"/>
      <c r="G745" s="39"/>
    </row>
    <row r="746" spans="6:7" x14ac:dyDescent="0.25">
      <c r="F746" s="39"/>
      <c r="G746" s="39"/>
    </row>
    <row r="747" spans="6:7" x14ac:dyDescent="0.25">
      <c r="F747" s="39"/>
      <c r="G747" s="39"/>
    </row>
    <row r="748" spans="6:7" x14ac:dyDescent="0.25">
      <c r="F748" s="39"/>
      <c r="G748" s="39"/>
    </row>
    <row r="749" spans="6:7" x14ac:dyDescent="0.25">
      <c r="F749" s="39"/>
      <c r="G749" s="39"/>
    </row>
    <row r="750" spans="6:7" x14ac:dyDescent="0.25">
      <c r="F750" s="39"/>
      <c r="G750" s="39"/>
    </row>
    <row r="751" spans="6:7" x14ac:dyDescent="0.25">
      <c r="F751" s="39"/>
      <c r="G751" s="39"/>
    </row>
    <row r="752" spans="6:7" x14ac:dyDescent="0.25">
      <c r="F752" s="39"/>
      <c r="G752" s="39"/>
    </row>
    <row r="753" spans="6:7" x14ac:dyDescent="0.25">
      <c r="F753" s="39"/>
      <c r="G753" s="39"/>
    </row>
    <row r="754" spans="6:7" x14ac:dyDescent="0.25">
      <c r="F754" s="39"/>
      <c r="G754" s="39"/>
    </row>
    <row r="755" spans="6:7" x14ac:dyDescent="0.25">
      <c r="F755" s="39"/>
      <c r="G755" s="39"/>
    </row>
    <row r="756" spans="6:7" x14ac:dyDescent="0.25">
      <c r="F756" s="39"/>
      <c r="G756" s="39"/>
    </row>
    <row r="757" spans="6:7" x14ac:dyDescent="0.25">
      <c r="F757" s="39"/>
      <c r="G757" s="39"/>
    </row>
    <row r="758" spans="6:7" x14ac:dyDescent="0.25">
      <c r="F758" s="39"/>
      <c r="G758" s="39"/>
    </row>
    <row r="759" spans="6:7" x14ac:dyDescent="0.25">
      <c r="F759" s="39"/>
      <c r="G759" s="39"/>
    </row>
    <row r="760" spans="6:7" x14ac:dyDescent="0.25">
      <c r="F760" s="39"/>
      <c r="G760" s="39"/>
    </row>
    <row r="761" spans="6:7" x14ac:dyDescent="0.25">
      <c r="F761" s="39"/>
      <c r="G761" s="39"/>
    </row>
    <row r="762" spans="6:7" x14ac:dyDescent="0.25">
      <c r="F762" s="39"/>
      <c r="G762" s="39"/>
    </row>
    <row r="763" spans="6:7" x14ac:dyDescent="0.25">
      <c r="F763" s="39"/>
      <c r="G763" s="39"/>
    </row>
    <row r="764" spans="6:7" x14ac:dyDescent="0.25">
      <c r="F764" s="39"/>
      <c r="G764" s="39"/>
    </row>
    <row r="765" spans="6:7" x14ac:dyDescent="0.25">
      <c r="F765" s="39"/>
      <c r="G765" s="39"/>
    </row>
    <row r="766" spans="6:7" x14ac:dyDescent="0.25">
      <c r="F766" s="39"/>
      <c r="G766" s="39"/>
    </row>
    <row r="767" spans="6:7" x14ac:dyDescent="0.25">
      <c r="F767" s="39"/>
      <c r="G767" s="39"/>
    </row>
    <row r="768" spans="6:7" x14ac:dyDescent="0.25">
      <c r="F768" s="39"/>
      <c r="G768" s="39"/>
    </row>
    <row r="769" spans="6:7" x14ac:dyDescent="0.25">
      <c r="F769" s="39"/>
      <c r="G769" s="39"/>
    </row>
    <row r="770" spans="6:7" x14ac:dyDescent="0.25">
      <c r="F770" s="39"/>
      <c r="G770" s="39"/>
    </row>
    <row r="771" spans="6:7" x14ac:dyDescent="0.25">
      <c r="F771" s="39"/>
      <c r="G771" s="39"/>
    </row>
    <row r="772" spans="6:7" x14ac:dyDescent="0.25">
      <c r="F772" s="39"/>
      <c r="G772" s="39"/>
    </row>
    <row r="773" spans="6:7" x14ac:dyDescent="0.25">
      <c r="F773" s="39"/>
      <c r="G773" s="39"/>
    </row>
    <row r="774" spans="6:7" x14ac:dyDescent="0.25">
      <c r="F774" s="39"/>
      <c r="G774" s="39"/>
    </row>
    <row r="775" spans="6:7" x14ac:dyDescent="0.25">
      <c r="F775" s="39"/>
      <c r="G775" s="39"/>
    </row>
    <row r="776" spans="6:7" x14ac:dyDescent="0.25">
      <c r="F776" s="39"/>
      <c r="G776" s="39"/>
    </row>
    <row r="777" spans="6:7" x14ac:dyDescent="0.25">
      <c r="F777" s="39"/>
      <c r="G777" s="39"/>
    </row>
    <row r="778" spans="6:7" x14ac:dyDescent="0.25">
      <c r="F778" s="39"/>
      <c r="G778" s="39"/>
    </row>
    <row r="779" spans="6:7" x14ac:dyDescent="0.25">
      <c r="F779" s="39"/>
      <c r="G779" s="39"/>
    </row>
    <row r="780" spans="6:7" x14ac:dyDescent="0.25">
      <c r="F780" s="39"/>
      <c r="G780" s="39"/>
    </row>
    <row r="781" spans="6:7" x14ac:dyDescent="0.25">
      <c r="F781" s="39"/>
      <c r="G781" s="39"/>
    </row>
    <row r="782" spans="6:7" x14ac:dyDescent="0.25">
      <c r="F782" s="39"/>
      <c r="G782" s="39"/>
    </row>
    <row r="783" spans="6:7" x14ac:dyDescent="0.25">
      <c r="F783" s="39"/>
      <c r="G783" s="39"/>
    </row>
    <row r="784" spans="6:7" x14ac:dyDescent="0.25">
      <c r="F784" s="39"/>
      <c r="G784" s="39"/>
    </row>
    <row r="785" spans="6:7" x14ac:dyDescent="0.25">
      <c r="F785" s="39"/>
      <c r="G785" s="39"/>
    </row>
    <row r="786" spans="6:7" x14ac:dyDescent="0.25">
      <c r="F786" s="39"/>
      <c r="G786" s="39"/>
    </row>
    <row r="787" spans="6:7" x14ac:dyDescent="0.25">
      <c r="F787" s="39"/>
      <c r="G787" s="39"/>
    </row>
    <row r="788" spans="6:7" x14ac:dyDescent="0.25">
      <c r="F788" s="39"/>
      <c r="G788" s="39"/>
    </row>
    <row r="789" spans="6:7" x14ac:dyDescent="0.25">
      <c r="F789" s="39"/>
      <c r="G789" s="39"/>
    </row>
    <row r="790" spans="6:7" x14ac:dyDescent="0.25">
      <c r="F790" s="39"/>
      <c r="G790" s="39"/>
    </row>
    <row r="791" spans="6:7" x14ac:dyDescent="0.25">
      <c r="F791" s="39"/>
      <c r="G791" s="39"/>
    </row>
    <row r="792" spans="6:7" x14ac:dyDescent="0.25">
      <c r="F792" s="39"/>
      <c r="G792" s="39"/>
    </row>
    <row r="793" spans="6:7" x14ac:dyDescent="0.25">
      <c r="F793" s="39"/>
      <c r="G793" s="39"/>
    </row>
    <row r="794" spans="6:7" x14ac:dyDescent="0.25">
      <c r="F794" s="39"/>
      <c r="G794" s="39"/>
    </row>
    <row r="795" spans="6:7" x14ac:dyDescent="0.25">
      <c r="F795" s="39"/>
      <c r="G795" s="39"/>
    </row>
    <row r="796" spans="6:7" x14ac:dyDescent="0.25">
      <c r="F796" s="39"/>
      <c r="G796" s="39"/>
    </row>
    <row r="797" spans="6:7" x14ac:dyDescent="0.25">
      <c r="F797" s="39"/>
      <c r="G797" s="39"/>
    </row>
    <row r="798" spans="6:7" x14ac:dyDescent="0.25">
      <c r="F798" s="39"/>
      <c r="G798" s="39"/>
    </row>
    <row r="799" spans="6:7" x14ac:dyDescent="0.25">
      <c r="F799" s="39"/>
      <c r="G799" s="39"/>
    </row>
    <row r="800" spans="6:7" x14ac:dyDescent="0.25">
      <c r="F800" s="39"/>
      <c r="G800" s="39"/>
    </row>
    <row r="801" spans="6:7" x14ac:dyDescent="0.25">
      <c r="F801" s="39"/>
      <c r="G801" s="39"/>
    </row>
    <row r="802" spans="6:7" x14ac:dyDescent="0.25">
      <c r="F802" s="39"/>
      <c r="G802" s="39"/>
    </row>
    <row r="803" spans="6:7" x14ac:dyDescent="0.25">
      <c r="F803" s="39"/>
      <c r="G803" s="39"/>
    </row>
    <row r="804" spans="6:7" x14ac:dyDescent="0.25">
      <c r="F804" s="39"/>
      <c r="G804" s="39"/>
    </row>
    <row r="805" spans="6:7" x14ac:dyDescent="0.25">
      <c r="F805" s="39"/>
      <c r="G805" s="39"/>
    </row>
    <row r="806" spans="6:7" x14ac:dyDescent="0.25">
      <c r="F806" s="39"/>
      <c r="G806" s="39"/>
    </row>
    <row r="807" spans="6:7" x14ac:dyDescent="0.25">
      <c r="F807" s="39"/>
      <c r="G807" s="39"/>
    </row>
    <row r="808" spans="6:7" x14ac:dyDescent="0.25">
      <c r="F808" s="39"/>
      <c r="G808" s="39"/>
    </row>
    <row r="809" spans="6:7" x14ac:dyDescent="0.25">
      <c r="F809" s="39"/>
      <c r="G809" s="39"/>
    </row>
    <row r="810" spans="6:7" x14ac:dyDescent="0.25">
      <c r="F810" s="39"/>
      <c r="G810" s="39"/>
    </row>
    <row r="811" spans="6:7" x14ac:dyDescent="0.25">
      <c r="F811" s="39"/>
      <c r="G811" s="39"/>
    </row>
    <row r="812" spans="6:7" x14ac:dyDescent="0.25">
      <c r="F812" s="39"/>
      <c r="G812" s="39"/>
    </row>
    <row r="813" spans="6:7" x14ac:dyDescent="0.25">
      <c r="F813" s="39"/>
      <c r="G813" s="39"/>
    </row>
    <row r="814" spans="6:7" x14ac:dyDescent="0.25">
      <c r="F814" s="39"/>
      <c r="G814" s="39"/>
    </row>
    <row r="815" spans="6:7" x14ac:dyDescent="0.25">
      <c r="F815" s="39"/>
      <c r="G815" s="39"/>
    </row>
    <row r="816" spans="6:7" x14ac:dyDescent="0.25">
      <c r="F816" s="39"/>
      <c r="G816" s="39"/>
    </row>
    <row r="817" spans="6:7" x14ac:dyDescent="0.25">
      <c r="F817" s="39"/>
      <c r="G817" s="39"/>
    </row>
    <row r="818" spans="6:7" x14ac:dyDescent="0.25">
      <c r="F818" s="39"/>
      <c r="G818" s="39"/>
    </row>
    <row r="819" spans="6:7" x14ac:dyDescent="0.25">
      <c r="F819" s="39"/>
      <c r="G819" s="39"/>
    </row>
    <row r="820" spans="6:7" x14ac:dyDescent="0.25">
      <c r="F820" s="39"/>
      <c r="G820" s="39"/>
    </row>
    <row r="821" spans="6:7" x14ac:dyDescent="0.25">
      <c r="F821" s="39"/>
      <c r="G821" s="39"/>
    </row>
    <row r="822" spans="6:7" x14ac:dyDescent="0.25">
      <c r="F822" s="39"/>
      <c r="G822" s="39"/>
    </row>
    <row r="823" spans="6:7" x14ac:dyDescent="0.25">
      <c r="F823" s="39"/>
      <c r="G823" s="39"/>
    </row>
    <row r="824" spans="6:7" x14ac:dyDescent="0.25">
      <c r="F824" s="39"/>
      <c r="G824" s="39"/>
    </row>
    <row r="825" spans="6:7" x14ac:dyDescent="0.25">
      <c r="F825" s="39"/>
      <c r="G825" s="39"/>
    </row>
    <row r="826" spans="6:7" x14ac:dyDescent="0.25">
      <c r="F826" s="39"/>
      <c r="G826" s="39"/>
    </row>
    <row r="827" spans="6:7" x14ac:dyDescent="0.25">
      <c r="F827" s="39"/>
      <c r="G827" s="39"/>
    </row>
    <row r="828" spans="6:7" x14ac:dyDescent="0.25">
      <c r="F828" s="39"/>
      <c r="G828" s="39"/>
    </row>
    <row r="829" spans="6:7" x14ac:dyDescent="0.25">
      <c r="F829" s="39"/>
      <c r="G829" s="39"/>
    </row>
    <row r="830" spans="6:7" x14ac:dyDescent="0.25">
      <c r="F830" s="39"/>
      <c r="G830" s="39"/>
    </row>
    <row r="831" spans="6:7" x14ac:dyDescent="0.25">
      <c r="F831" s="39"/>
      <c r="G831" s="39"/>
    </row>
    <row r="832" spans="6:7" x14ac:dyDescent="0.25">
      <c r="F832" s="39"/>
      <c r="G832" s="39"/>
    </row>
    <row r="833" spans="6:7" x14ac:dyDescent="0.25">
      <c r="F833" s="39"/>
      <c r="G833" s="39"/>
    </row>
    <row r="834" spans="6:7" x14ac:dyDescent="0.25">
      <c r="F834" s="39"/>
      <c r="G834" s="39"/>
    </row>
    <row r="835" spans="6:7" x14ac:dyDescent="0.25">
      <c r="F835" s="39"/>
      <c r="G835" s="39"/>
    </row>
    <row r="836" spans="6:7" x14ac:dyDescent="0.25">
      <c r="F836" s="39"/>
      <c r="G836" s="39"/>
    </row>
    <row r="837" spans="6:7" x14ac:dyDescent="0.25">
      <c r="F837" s="39"/>
      <c r="G837" s="39"/>
    </row>
    <row r="838" spans="6:7" x14ac:dyDescent="0.25">
      <c r="F838" s="39"/>
      <c r="G838" s="39"/>
    </row>
    <row r="839" spans="6:7" x14ac:dyDescent="0.25">
      <c r="F839" s="39"/>
      <c r="G839" s="39"/>
    </row>
    <row r="840" spans="6:7" x14ac:dyDescent="0.25">
      <c r="F840" s="39"/>
      <c r="G840" s="39"/>
    </row>
    <row r="841" spans="6:7" x14ac:dyDescent="0.25">
      <c r="F841" s="39"/>
      <c r="G841" s="39"/>
    </row>
    <row r="842" spans="6:7" x14ac:dyDescent="0.25">
      <c r="F842" s="39"/>
      <c r="G842" s="39"/>
    </row>
    <row r="843" spans="6:7" x14ac:dyDescent="0.25">
      <c r="F843" s="39"/>
      <c r="G843" s="39"/>
    </row>
    <row r="844" spans="6:7" x14ac:dyDescent="0.25">
      <c r="F844" s="39"/>
      <c r="G844" s="39"/>
    </row>
    <row r="845" spans="6:7" x14ac:dyDescent="0.25">
      <c r="F845" s="39"/>
      <c r="G845" s="39"/>
    </row>
    <row r="846" spans="6:7" x14ac:dyDescent="0.25">
      <c r="F846" s="39"/>
      <c r="G846" s="39"/>
    </row>
    <row r="847" spans="6:7" x14ac:dyDescent="0.25">
      <c r="F847" s="39"/>
      <c r="G847" s="39"/>
    </row>
    <row r="848" spans="6:7" x14ac:dyDescent="0.25">
      <c r="F848" s="39"/>
      <c r="G848" s="39"/>
    </row>
    <row r="849" spans="6:7" x14ac:dyDescent="0.25">
      <c r="F849" s="39"/>
      <c r="G849" s="39"/>
    </row>
    <row r="850" spans="6:7" x14ac:dyDescent="0.25">
      <c r="F850" s="39"/>
      <c r="G850" s="39"/>
    </row>
    <row r="851" spans="6:7" x14ac:dyDescent="0.25">
      <c r="F851" s="39"/>
      <c r="G851" s="39"/>
    </row>
    <row r="852" spans="6:7" x14ac:dyDescent="0.25">
      <c r="F852" s="39"/>
      <c r="G852" s="39"/>
    </row>
    <row r="853" spans="6:7" x14ac:dyDescent="0.25">
      <c r="F853" s="39"/>
      <c r="G853" s="39"/>
    </row>
    <row r="854" spans="6:7" x14ac:dyDescent="0.25">
      <c r="F854" s="39"/>
      <c r="G854" s="39"/>
    </row>
    <row r="855" spans="6:7" x14ac:dyDescent="0.25">
      <c r="F855" s="39"/>
      <c r="G855" s="39"/>
    </row>
    <row r="856" spans="6:7" x14ac:dyDescent="0.25">
      <c r="F856" s="39"/>
      <c r="G856" s="39"/>
    </row>
    <row r="857" spans="6:7" x14ac:dyDescent="0.25">
      <c r="F857" s="39"/>
      <c r="G857" s="39"/>
    </row>
    <row r="858" spans="6:7" x14ac:dyDescent="0.25">
      <c r="F858" s="39"/>
      <c r="G858" s="39"/>
    </row>
    <row r="859" spans="6:7" x14ac:dyDescent="0.25">
      <c r="F859" s="39"/>
      <c r="G859" s="39"/>
    </row>
    <row r="860" spans="6:7" x14ac:dyDescent="0.25">
      <c r="F860" s="39"/>
      <c r="G860" s="39"/>
    </row>
    <row r="861" spans="6:7" x14ac:dyDescent="0.25">
      <c r="F861" s="39"/>
      <c r="G861" s="39"/>
    </row>
    <row r="862" spans="6:7" x14ac:dyDescent="0.25">
      <c r="F862" s="39"/>
      <c r="G862" s="39"/>
    </row>
    <row r="863" spans="6:7" x14ac:dyDescent="0.25">
      <c r="F863" s="39"/>
      <c r="G863" s="39"/>
    </row>
    <row r="864" spans="6:7" x14ac:dyDescent="0.25">
      <c r="F864" s="39"/>
      <c r="G864" s="39"/>
    </row>
    <row r="865" spans="6:7" x14ac:dyDescent="0.25">
      <c r="F865" s="39"/>
      <c r="G865" s="39"/>
    </row>
    <row r="866" spans="6:7" x14ac:dyDescent="0.25">
      <c r="F866" s="39"/>
      <c r="G866" s="39"/>
    </row>
    <row r="867" spans="6:7" x14ac:dyDescent="0.25">
      <c r="F867" s="39"/>
      <c r="G867" s="39"/>
    </row>
    <row r="868" spans="6:7" x14ac:dyDescent="0.25">
      <c r="F868" s="39"/>
      <c r="G868" s="39"/>
    </row>
    <row r="869" spans="6:7" x14ac:dyDescent="0.25">
      <c r="F869" s="39"/>
      <c r="G869" s="39"/>
    </row>
    <row r="870" spans="6:7" x14ac:dyDescent="0.25">
      <c r="F870" s="39"/>
      <c r="G870" s="39"/>
    </row>
    <row r="871" spans="6:7" x14ac:dyDescent="0.25">
      <c r="F871" s="39"/>
      <c r="G871" s="39"/>
    </row>
    <row r="872" spans="6:7" x14ac:dyDescent="0.25">
      <c r="F872" s="39"/>
      <c r="G872" s="39"/>
    </row>
    <row r="873" spans="6:7" x14ac:dyDescent="0.25">
      <c r="F873" s="39"/>
      <c r="G873" s="39"/>
    </row>
    <row r="874" spans="6:7" x14ac:dyDescent="0.25">
      <c r="F874" s="39"/>
      <c r="G874" s="39"/>
    </row>
    <row r="875" spans="6:7" x14ac:dyDescent="0.25">
      <c r="F875" s="39"/>
      <c r="G875" s="39"/>
    </row>
    <row r="876" spans="6:7" x14ac:dyDescent="0.25">
      <c r="F876" s="39"/>
      <c r="G876" s="39"/>
    </row>
    <row r="877" spans="6:7" x14ac:dyDescent="0.25">
      <c r="F877" s="39"/>
      <c r="G877" s="39"/>
    </row>
    <row r="878" spans="6:7" x14ac:dyDescent="0.25">
      <c r="F878" s="39"/>
      <c r="G878" s="39"/>
    </row>
    <row r="879" spans="6:7" x14ac:dyDescent="0.25">
      <c r="F879" s="39"/>
      <c r="G879" s="39"/>
    </row>
    <row r="880" spans="6:7" x14ac:dyDescent="0.25">
      <c r="F880" s="39"/>
      <c r="G880" s="39"/>
    </row>
    <row r="881" spans="6:7" x14ac:dyDescent="0.25">
      <c r="F881" s="39"/>
      <c r="G881" s="39"/>
    </row>
    <row r="882" spans="6:7" x14ac:dyDescent="0.25">
      <c r="F882" s="39"/>
      <c r="G882" s="39"/>
    </row>
    <row r="883" spans="6:7" x14ac:dyDescent="0.25">
      <c r="F883" s="39"/>
      <c r="G883" s="39"/>
    </row>
    <row r="884" spans="6:7" x14ac:dyDescent="0.25">
      <c r="F884" s="39"/>
      <c r="G884" s="39"/>
    </row>
    <row r="885" spans="6:7" x14ac:dyDescent="0.25">
      <c r="F885" s="39"/>
      <c r="G885" s="39"/>
    </row>
    <row r="886" spans="6:7" x14ac:dyDescent="0.25">
      <c r="F886" s="39"/>
      <c r="G886" s="39"/>
    </row>
    <row r="887" spans="6:7" x14ac:dyDescent="0.25">
      <c r="F887" s="39"/>
      <c r="G887" s="39"/>
    </row>
    <row r="888" spans="6:7" x14ac:dyDescent="0.25">
      <c r="F888" s="39"/>
      <c r="G888" s="39"/>
    </row>
    <row r="889" spans="6:7" x14ac:dyDescent="0.25">
      <c r="F889" s="39"/>
      <c r="G889" s="39"/>
    </row>
    <row r="890" spans="6:7" x14ac:dyDescent="0.25">
      <c r="F890" s="39"/>
      <c r="G890" s="39"/>
    </row>
    <row r="891" spans="6:7" x14ac:dyDescent="0.25">
      <c r="F891" s="39"/>
      <c r="G891" s="39"/>
    </row>
    <row r="892" spans="6:7" x14ac:dyDescent="0.25">
      <c r="F892" s="39"/>
      <c r="G892" s="39"/>
    </row>
    <row r="893" spans="6:7" x14ac:dyDescent="0.25">
      <c r="F893" s="39"/>
      <c r="G893" s="39"/>
    </row>
    <row r="894" spans="6:7" x14ac:dyDescent="0.25">
      <c r="F894" s="39"/>
      <c r="G894" s="39"/>
    </row>
    <row r="895" spans="6:7" x14ac:dyDescent="0.25">
      <c r="F895" s="39"/>
      <c r="G895" s="39"/>
    </row>
    <row r="896" spans="6:7" x14ac:dyDescent="0.25">
      <c r="F896" s="39"/>
      <c r="G896" s="39"/>
    </row>
    <row r="897" spans="6:7" x14ac:dyDescent="0.25">
      <c r="F897" s="39"/>
      <c r="G897" s="39"/>
    </row>
    <row r="898" spans="6:7" x14ac:dyDescent="0.25">
      <c r="F898" s="39"/>
      <c r="G898" s="39"/>
    </row>
    <row r="899" spans="6:7" x14ac:dyDescent="0.25">
      <c r="F899" s="39"/>
      <c r="G899" s="39"/>
    </row>
    <row r="900" spans="6:7" x14ac:dyDescent="0.25">
      <c r="F900" s="39"/>
      <c r="G900" s="39"/>
    </row>
    <row r="901" spans="6:7" x14ac:dyDescent="0.25">
      <c r="F901" s="39"/>
      <c r="G901" s="39"/>
    </row>
    <row r="902" spans="6:7" x14ac:dyDescent="0.25">
      <c r="F902" s="39"/>
      <c r="G902" s="39"/>
    </row>
    <row r="903" spans="6:7" x14ac:dyDescent="0.25">
      <c r="F903" s="39"/>
      <c r="G903" s="39"/>
    </row>
    <row r="904" spans="6:7" x14ac:dyDescent="0.25">
      <c r="F904" s="39"/>
      <c r="G904" s="39"/>
    </row>
    <row r="905" spans="6:7" x14ac:dyDescent="0.25">
      <c r="F905" s="39"/>
      <c r="G905" s="39"/>
    </row>
    <row r="906" spans="6:7" x14ac:dyDescent="0.25">
      <c r="F906" s="39"/>
      <c r="G906" s="39"/>
    </row>
    <row r="907" spans="6:7" x14ac:dyDescent="0.25">
      <c r="F907" s="39"/>
      <c r="G907" s="39"/>
    </row>
    <row r="908" spans="6:7" x14ac:dyDescent="0.25">
      <c r="F908" s="39"/>
      <c r="G908" s="39"/>
    </row>
    <row r="909" spans="6:7" x14ac:dyDescent="0.25">
      <c r="F909" s="39"/>
      <c r="G909" s="39"/>
    </row>
    <row r="910" spans="6:7" x14ac:dyDescent="0.25">
      <c r="F910" s="39"/>
      <c r="G910" s="39"/>
    </row>
    <row r="911" spans="6:7" x14ac:dyDescent="0.25">
      <c r="F911" s="39"/>
      <c r="G911" s="39"/>
    </row>
    <row r="912" spans="6:7" x14ac:dyDescent="0.25">
      <c r="F912" s="39"/>
      <c r="G912" s="39"/>
    </row>
    <row r="913" spans="6:7" x14ac:dyDescent="0.25">
      <c r="F913" s="39"/>
      <c r="G913" s="39"/>
    </row>
    <row r="914" spans="6:7" x14ac:dyDescent="0.25">
      <c r="F914" s="39"/>
      <c r="G914" s="39"/>
    </row>
    <row r="915" spans="6:7" x14ac:dyDescent="0.25">
      <c r="F915" s="39"/>
      <c r="G915" s="39"/>
    </row>
    <row r="916" spans="6:7" x14ac:dyDescent="0.25">
      <c r="F916" s="39"/>
      <c r="G916" s="39"/>
    </row>
    <row r="917" spans="6:7" x14ac:dyDescent="0.25">
      <c r="F917" s="39"/>
      <c r="G917" s="39"/>
    </row>
    <row r="918" spans="6:7" x14ac:dyDescent="0.25">
      <c r="F918" s="39"/>
      <c r="G918" s="39"/>
    </row>
    <row r="919" spans="6:7" x14ac:dyDescent="0.25">
      <c r="F919" s="39"/>
      <c r="G919" s="39"/>
    </row>
    <row r="920" spans="6:7" x14ac:dyDescent="0.25">
      <c r="F920" s="39"/>
      <c r="G920" s="39"/>
    </row>
    <row r="921" spans="6:7" x14ac:dyDescent="0.25">
      <c r="F921" s="39"/>
      <c r="G921" s="39"/>
    </row>
    <row r="922" spans="6:7" x14ac:dyDescent="0.25">
      <c r="F922" s="39"/>
      <c r="G922" s="39"/>
    </row>
    <row r="923" spans="6:7" x14ac:dyDescent="0.25">
      <c r="F923" s="39"/>
      <c r="G923" s="39"/>
    </row>
    <row r="924" spans="6:7" x14ac:dyDescent="0.25">
      <c r="F924" s="39"/>
      <c r="G924" s="39"/>
    </row>
    <row r="925" spans="6:7" x14ac:dyDescent="0.25">
      <c r="F925" s="39"/>
      <c r="G925" s="39"/>
    </row>
    <row r="926" spans="6:7" x14ac:dyDescent="0.25">
      <c r="F926" s="39"/>
      <c r="G926" s="39"/>
    </row>
    <row r="927" spans="6:7" x14ac:dyDescent="0.25">
      <c r="F927" s="39"/>
      <c r="G927" s="39"/>
    </row>
    <row r="928" spans="6:7" x14ac:dyDescent="0.25">
      <c r="F928" s="39"/>
      <c r="G928" s="39"/>
    </row>
    <row r="929" spans="6:7" x14ac:dyDescent="0.25">
      <c r="F929" s="39"/>
      <c r="G929" s="39"/>
    </row>
    <row r="930" spans="6:7" x14ac:dyDescent="0.25">
      <c r="F930" s="39"/>
      <c r="G930" s="39"/>
    </row>
    <row r="931" spans="6:7" x14ac:dyDescent="0.25">
      <c r="F931" s="39"/>
      <c r="G931" s="39"/>
    </row>
    <row r="932" spans="6:7" x14ac:dyDescent="0.25">
      <c r="F932" s="39"/>
      <c r="G932" s="39"/>
    </row>
    <row r="933" spans="6:7" x14ac:dyDescent="0.25">
      <c r="F933" s="39"/>
      <c r="G933" s="39"/>
    </row>
    <row r="934" spans="6:7" x14ac:dyDescent="0.25">
      <c r="F934" s="39"/>
      <c r="G934" s="39"/>
    </row>
    <row r="935" spans="6:7" x14ac:dyDescent="0.25">
      <c r="F935" s="39"/>
      <c r="G935" s="39"/>
    </row>
    <row r="936" spans="6:7" x14ac:dyDescent="0.25">
      <c r="F936" s="39"/>
      <c r="G936" s="39"/>
    </row>
    <row r="937" spans="6:7" x14ac:dyDescent="0.25">
      <c r="F937" s="39"/>
      <c r="G937" s="39"/>
    </row>
    <row r="938" spans="6:7" x14ac:dyDescent="0.25">
      <c r="F938" s="39"/>
      <c r="G938" s="39"/>
    </row>
    <row r="939" spans="6:7" x14ac:dyDescent="0.25">
      <c r="F939" s="39"/>
      <c r="G939" s="39"/>
    </row>
    <row r="940" spans="6:7" x14ac:dyDescent="0.25">
      <c r="F940" s="39"/>
      <c r="G940" s="39"/>
    </row>
    <row r="941" spans="6:7" x14ac:dyDescent="0.25">
      <c r="F941" s="39"/>
      <c r="G941" s="39"/>
    </row>
    <row r="942" spans="6:7" x14ac:dyDescent="0.25">
      <c r="F942" s="39"/>
      <c r="G942" s="39"/>
    </row>
    <row r="943" spans="6:7" x14ac:dyDescent="0.25">
      <c r="F943" s="39"/>
      <c r="G943" s="39"/>
    </row>
    <row r="944" spans="6:7" x14ac:dyDescent="0.25">
      <c r="F944" s="39"/>
      <c r="G944" s="39"/>
    </row>
    <row r="945" spans="6:7" x14ac:dyDescent="0.25">
      <c r="F945" s="39"/>
      <c r="G945" s="39"/>
    </row>
    <row r="946" spans="6:7" x14ac:dyDescent="0.25">
      <c r="F946" s="39"/>
      <c r="G946" s="39"/>
    </row>
    <row r="947" spans="6:7" x14ac:dyDescent="0.25">
      <c r="F947" s="39"/>
      <c r="G947" s="39"/>
    </row>
    <row r="948" spans="6:7" x14ac:dyDescent="0.25">
      <c r="F948" s="39"/>
      <c r="G948" s="39"/>
    </row>
    <row r="949" spans="6:7" x14ac:dyDescent="0.25">
      <c r="F949" s="39"/>
      <c r="G949" s="39"/>
    </row>
    <row r="950" spans="6:7" x14ac:dyDescent="0.25">
      <c r="F950" s="39"/>
      <c r="G950" s="39"/>
    </row>
    <row r="951" spans="6:7" x14ac:dyDescent="0.25">
      <c r="F951" s="39"/>
      <c r="G951" s="39"/>
    </row>
    <row r="952" spans="6:7" x14ac:dyDescent="0.25">
      <c r="F952" s="39"/>
      <c r="G952" s="39"/>
    </row>
    <row r="953" spans="6:7" x14ac:dyDescent="0.25">
      <c r="F953" s="39"/>
      <c r="G953" s="39"/>
    </row>
    <row r="954" spans="6:7" x14ac:dyDescent="0.25">
      <c r="F954" s="39"/>
      <c r="G954" s="39"/>
    </row>
    <row r="955" spans="6:7" x14ac:dyDescent="0.25">
      <c r="F955" s="39"/>
      <c r="G955" s="39"/>
    </row>
    <row r="956" spans="6:7" x14ac:dyDescent="0.25">
      <c r="F956" s="39"/>
      <c r="G956" s="39"/>
    </row>
    <row r="957" spans="6:7" x14ac:dyDescent="0.25">
      <c r="F957" s="39"/>
      <c r="G957" s="39"/>
    </row>
    <row r="958" spans="6:7" x14ac:dyDescent="0.25">
      <c r="F958" s="39"/>
      <c r="G958" s="39"/>
    </row>
    <row r="959" spans="6:7" x14ac:dyDescent="0.25">
      <c r="F959" s="39"/>
      <c r="G959" s="39"/>
    </row>
    <row r="960" spans="6:7" x14ac:dyDescent="0.25">
      <c r="F960" s="39"/>
      <c r="G960" s="39"/>
    </row>
    <row r="961" spans="6:7" x14ac:dyDescent="0.25">
      <c r="F961" s="39"/>
      <c r="G961" s="39"/>
    </row>
    <row r="962" spans="6:7" x14ac:dyDescent="0.25">
      <c r="F962" s="39"/>
      <c r="G962" s="39"/>
    </row>
    <row r="963" spans="6:7" x14ac:dyDescent="0.25">
      <c r="F963" s="39"/>
      <c r="G963" s="39"/>
    </row>
    <row r="964" spans="6:7" x14ac:dyDescent="0.25">
      <c r="F964" s="39"/>
      <c r="G964" s="39"/>
    </row>
    <row r="965" spans="6:7" x14ac:dyDescent="0.25">
      <c r="F965" s="39"/>
      <c r="G965" s="39"/>
    </row>
    <row r="966" spans="6:7" x14ac:dyDescent="0.25">
      <c r="F966" s="39"/>
      <c r="G966" s="39"/>
    </row>
    <row r="967" spans="6:7" x14ac:dyDescent="0.25">
      <c r="F967" s="39"/>
      <c r="G967" s="39"/>
    </row>
    <row r="968" spans="6:7" x14ac:dyDescent="0.25">
      <c r="F968" s="39"/>
      <c r="G968" s="39"/>
    </row>
    <row r="969" spans="6:7" x14ac:dyDescent="0.25">
      <c r="F969" s="39"/>
      <c r="G969" s="39"/>
    </row>
    <row r="970" spans="6:7" x14ac:dyDescent="0.25">
      <c r="F970" s="39"/>
      <c r="G970" s="39"/>
    </row>
    <row r="971" spans="6:7" x14ac:dyDescent="0.25">
      <c r="F971" s="39"/>
      <c r="G971" s="39"/>
    </row>
    <row r="972" spans="6:7" x14ac:dyDescent="0.25">
      <c r="F972" s="39"/>
      <c r="G972" s="39"/>
    </row>
    <row r="973" spans="6:7" x14ac:dyDescent="0.25">
      <c r="F973" s="39"/>
      <c r="G973" s="39"/>
    </row>
    <row r="974" spans="6:7" x14ac:dyDescent="0.25">
      <c r="F974" s="39"/>
      <c r="G974" s="39"/>
    </row>
    <row r="975" spans="6:7" x14ac:dyDescent="0.25">
      <c r="F975" s="39"/>
      <c r="G975" s="39"/>
    </row>
    <row r="976" spans="6:7" x14ac:dyDescent="0.25">
      <c r="F976" s="39"/>
      <c r="G976" s="39"/>
    </row>
    <row r="977" spans="6:7" x14ac:dyDescent="0.25">
      <c r="F977" s="39"/>
      <c r="G977" s="39"/>
    </row>
    <row r="978" spans="6:7" x14ac:dyDescent="0.25">
      <c r="F978" s="39"/>
      <c r="G978" s="39"/>
    </row>
    <row r="979" spans="6:7" x14ac:dyDescent="0.25">
      <c r="F979" s="39"/>
      <c r="G979" s="39"/>
    </row>
    <row r="980" spans="6:7" x14ac:dyDescent="0.25">
      <c r="F980" s="39"/>
      <c r="G980" s="39"/>
    </row>
    <row r="981" spans="6:7" x14ac:dyDescent="0.25">
      <c r="F981" s="39"/>
      <c r="G981" s="39"/>
    </row>
    <row r="982" spans="6:7" x14ac:dyDescent="0.25">
      <c r="F982" s="39"/>
      <c r="G982" s="39"/>
    </row>
    <row r="983" spans="6:7" x14ac:dyDescent="0.25">
      <c r="F983" s="39"/>
      <c r="G983" s="39"/>
    </row>
    <row r="984" spans="6:7" x14ac:dyDescent="0.25">
      <c r="F984" s="39"/>
      <c r="G984" s="39"/>
    </row>
    <row r="985" spans="6:7" x14ac:dyDescent="0.25">
      <c r="F985" s="39"/>
      <c r="G985" s="39"/>
    </row>
    <row r="986" spans="6:7" x14ac:dyDescent="0.25">
      <c r="F986" s="39"/>
      <c r="G986" s="39"/>
    </row>
    <row r="987" spans="6:7" x14ac:dyDescent="0.25">
      <c r="F987" s="39"/>
      <c r="G987" s="39"/>
    </row>
    <row r="988" spans="6:7" x14ac:dyDescent="0.25">
      <c r="F988" s="39"/>
      <c r="G988" s="39"/>
    </row>
    <row r="989" spans="6:7" x14ac:dyDescent="0.25">
      <c r="F989" s="39"/>
      <c r="G989" s="39"/>
    </row>
    <row r="990" spans="6:7" x14ac:dyDescent="0.25">
      <c r="F990" s="39"/>
      <c r="G990" s="39"/>
    </row>
    <row r="991" spans="6:7" x14ac:dyDescent="0.25">
      <c r="F991" s="39"/>
      <c r="G991" s="39"/>
    </row>
    <row r="992" spans="6:7" x14ac:dyDescent="0.25">
      <c r="F992" s="39"/>
      <c r="G992" s="39"/>
    </row>
    <row r="993" spans="6:7" x14ac:dyDescent="0.25">
      <c r="F993" s="39"/>
      <c r="G993" s="39"/>
    </row>
    <row r="994" spans="6:7" x14ac:dyDescent="0.25">
      <c r="F994" s="39"/>
      <c r="G994" s="39"/>
    </row>
    <row r="995" spans="6:7" x14ac:dyDescent="0.25">
      <c r="F995" s="39"/>
      <c r="G995" s="39"/>
    </row>
    <row r="996" spans="6:7" x14ac:dyDescent="0.25">
      <c r="F996" s="39"/>
      <c r="G996" s="39"/>
    </row>
    <row r="997" spans="6:7" x14ac:dyDescent="0.25">
      <c r="F997" s="39"/>
      <c r="G997" s="39"/>
    </row>
    <row r="998" spans="6:7" x14ac:dyDescent="0.25">
      <c r="F998" s="39"/>
      <c r="G998" s="39"/>
    </row>
    <row r="999" spans="6:7" x14ac:dyDescent="0.25">
      <c r="F999" s="39"/>
      <c r="G999" s="39"/>
    </row>
    <row r="1000" spans="6:7" x14ac:dyDescent="0.25">
      <c r="F1000" s="39"/>
      <c r="G1000" s="39"/>
    </row>
    <row r="1001" spans="6:7" x14ac:dyDescent="0.25">
      <c r="F1001" s="39"/>
      <c r="G1001" s="39"/>
    </row>
    <row r="1002" spans="6:7" x14ac:dyDescent="0.25">
      <c r="F1002" s="39"/>
      <c r="G1002" s="39"/>
    </row>
    <row r="1003" spans="6:7" x14ac:dyDescent="0.25">
      <c r="F1003" s="39"/>
      <c r="G1003" s="39"/>
    </row>
    <row r="1004" spans="6:7" x14ac:dyDescent="0.25">
      <c r="F1004" s="39"/>
      <c r="G1004" s="39"/>
    </row>
    <row r="1005" spans="6:7" x14ac:dyDescent="0.25">
      <c r="F1005" s="39"/>
      <c r="G1005" s="39"/>
    </row>
    <row r="1006" spans="6:7" x14ac:dyDescent="0.25">
      <c r="F1006" s="39"/>
      <c r="G1006" s="39"/>
    </row>
    <row r="1007" spans="6:7" x14ac:dyDescent="0.25">
      <c r="F1007" s="39"/>
      <c r="G1007" s="39"/>
    </row>
    <row r="1008" spans="6:7" x14ac:dyDescent="0.25">
      <c r="F1008" s="39"/>
      <c r="G1008" s="39"/>
    </row>
    <row r="1009" spans="6:7" x14ac:dyDescent="0.25">
      <c r="F1009" s="39"/>
      <c r="G1009" s="39"/>
    </row>
    <row r="1010" spans="6:7" x14ac:dyDescent="0.25">
      <c r="F1010" s="39"/>
      <c r="G1010" s="39"/>
    </row>
    <row r="1011" spans="6:7" x14ac:dyDescent="0.25">
      <c r="F1011" s="39"/>
      <c r="G1011" s="39"/>
    </row>
    <row r="1012" spans="6:7" x14ac:dyDescent="0.25">
      <c r="F1012" s="39"/>
      <c r="G1012" s="39"/>
    </row>
    <row r="1013" spans="6:7" x14ac:dyDescent="0.25">
      <c r="F1013" s="39"/>
      <c r="G1013" s="39"/>
    </row>
    <row r="1014" spans="6:7" x14ac:dyDescent="0.25">
      <c r="F1014" s="39"/>
      <c r="G1014" s="39"/>
    </row>
    <row r="1015" spans="6:7" x14ac:dyDescent="0.25">
      <c r="F1015" s="39"/>
      <c r="G1015" s="39"/>
    </row>
    <row r="1016" spans="6:7" x14ac:dyDescent="0.25">
      <c r="F1016" s="39"/>
      <c r="G1016" s="39"/>
    </row>
    <row r="1017" spans="6:7" x14ac:dyDescent="0.25">
      <c r="F1017" s="39"/>
      <c r="G1017" s="39"/>
    </row>
    <row r="1018" spans="6:7" x14ac:dyDescent="0.25">
      <c r="F1018" s="39"/>
      <c r="G1018" s="39"/>
    </row>
    <row r="1019" spans="6:7" x14ac:dyDescent="0.25">
      <c r="F1019" s="39"/>
      <c r="G1019" s="39"/>
    </row>
    <row r="1020" spans="6:7" x14ac:dyDescent="0.25">
      <c r="F1020" s="39"/>
      <c r="G1020" s="39"/>
    </row>
    <row r="1021" spans="6:7" x14ac:dyDescent="0.25">
      <c r="F1021" s="39"/>
      <c r="G1021" s="39"/>
    </row>
    <row r="1022" spans="6:7" x14ac:dyDescent="0.25">
      <c r="F1022" s="39"/>
      <c r="G1022" s="39"/>
    </row>
    <row r="1023" spans="6:7" x14ac:dyDescent="0.25">
      <c r="F1023" s="39"/>
      <c r="G1023" s="39"/>
    </row>
    <row r="1024" spans="6:7" x14ac:dyDescent="0.25">
      <c r="F1024" s="39"/>
      <c r="G1024" s="39"/>
    </row>
    <row r="1025" spans="6:7" x14ac:dyDescent="0.25">
      <c r="F1025" s="39"/>
      <c r="G1025" s="39"/>
    </row>
    <row r="1026" spans="6:7" x14ac:dyDescent="0.25">
      <c r="F1026" s="39"/>
      <c r="G1026" s="39"/>
    </row>
    <row r="1027" spans="6:7" x14ac:dyDescent="0.25">
      <c r="F1027" s="39"/>
      <c r="G1027" s="39"/>
    </row>
    <row r="1028" spans="6:7" x14ac:dyDescent="0.25">
      <c r="F1028" s="39"/>
      <c r="G1028" s="39"/>
    </row>
    <row r="1029" spans="6:7" x14ac:dyDescent="0.25">
      <c r="F1029" s="39"/>
      <c r="G1029" s="39"/>
    </row>
    <row r="1030" spans="6:7" x14ac:dyDescent="0.25">
      <c r="F1030" s="39"/>
      <c r="G1030" s="39"/>
    </row>
    <row r="1031" spans="6:7" x14ac:dyDescent="0.25">
      <c r="F1031" s="39"/>
      <c r="G1031" s="39"/>
    </row>
    <row r="1032" spans="6:7" x14ac:dyDescent="0.25">
      <c r="F1032" s="39"/>
      <c r="G1032" s="39"/>
    </row>
    <row r="1033" spans="6:7" x14ac:dyDescent="0.25">
      <c r="F1033" s="39"/>
      <c r="G1033" s="39"/>
    </row>
    <row r="1034" spans="6:7" x14ac:dyDescent="0.25">
      <c r="F1034" s="39"/>
      <c r="G1034" s="39"/>
    </row>
    <row r="1035" spans="6:7" x14ac:dyDescent="0.25">
      <c r="F1035" s="39"/>
      <c r="G1035" s="39"/>
    </row>
    <row r="1036" spans="6:7" x14ac:dyDescent="0.25">
      <c r="F1036" s="39"/>
      <c r="G1036" s="39"/>
    </row>
    <row r="1037" spans="6:7" x14ac:dyDescent="0.25">
      <c r="F1037" s="39"/>
      <c r="G1037" s="39"/>
    </row>
    <row r="1038" spans="6:7" x14ac:dyDescent="0.25">
      <c r="F1038" s="39"/>
      <c r="G1038" s="39"/>
    </row>
    <row r="1039" spans="6:7" x14ac:dyDescent="0.25">
      <c r="F1039" s="39"/>
      <c r="G1039" s="39"/>
    </row>
    <row r="1040" spans="6:7" x14ac:dyDescent="0.25">
      <c r="F1040" s="39"/>
      <c r="G1040" s="39"/>
    </row>
    <row r="1041" spans="6:7" x14ac:dyDescent="0.25">
      <c r="F1041" s="39"/>
      <c r="G1041" s="39"/>
    </row>
    <row r="1042" spans="6:7" x14ac:dyDescent="0.25">
      <c r="F1042" s="39"/>
      <c r="G1042" s="39"/>
    </row>
    <row r="1043" spans="6:7" x14ac:dyDescent="0.25">
      <c r="F1043" s="39"/>
      <c r="G1043" s="39"/>
    </row>
    <row r="1044" spans="6:7" x14ac:dyDescent="0.25">
      <c r="F1044" s="39"/>
      <c r="G1044" s="39"/>
    </row>
    <row r="1045" spans="6:7" x14ac:dyDescent="0.25">
      <c r="F1045" s="39"/>
      <c r="G1045" s="39"/>
    </row>
    <row r="1046" spans="6:7" x14ac:dyDescent="0.25">
      <c r="F1046" s="39"/>
      <c r="G1046" s="39"/>
    </row>
    <row r="1047" spans="6:7" x14ac:dyDescent="0.25">
      <c r="F1047" s="39"/>
      <c r="G1047" s="39"/>
    </row>
    <row r="1048" spans="6:7" x14ac:dyDescent="0.25">
      <c r="F1048" s="39"/>
      <c r="G1048" s="39"/>
    </row>
    <row r="1049" spans="6:7" x14ac:dyDescent="0.25">
      <c r="F1049" s="39"/>
      <c r="G1049" s="39"/>
    </row>
    <row r="1050" spans="6:7" x14ac:dyDescent="0.25">
      <c r="F1050" s="39"/>
      <c r="G1050" s="39"/>
    </row>
    <row r="1051" spans="6:7" x14ac:dyDescent="0.25">
      <c r="F1051" s="39"/>
      <c r="G1051" s="39"/>
    </row>
    <row r="1052" spans="6:7" x14ac:dyDescent="0.25">
      <c r="F1052" s="39"/>
      <c r="G1052" s="39"/>
    </row>
    <row r="1053" spans="6:7" x14ac:dyDescent="0.25">
      <c r="F1053" s="39"/>
      <c r="G1053" s="39"/>
    </row>
    <row r="1054" spans="6:7" x14ac:dyDescent="0.25">
      <c r="F1054" s="39"/>
      <c r="G1054" s="39"/>
    </row>
    <row r="1055" spans="6:7" x14ac:dyDescent="0.25">
      <c r="F1055" s="39"/>
      <c r="G1055" s="39"/>
    </row>
    <row r="1056" spans="6:7" x14ac:dyDescent="0.25">
      <c r="F1056" s="39"/>
      <c r="G1056" s="39"/>
    </row>
    <row r="1057" spans="6:7" x14ac:dyDescent="0.25">
      <c r="F1057" s="39"/>
      <c r="G1057" s="39"/>
    </row>
    <row r="1058" spans="6:7" x14ac:dyDescent="0.25">
      <c r="F1058" s="39"/>
      <c r="G1058" s="39"/>
    </row>
    <row r="1059" spans="6:7" x14ac:dyDescent="0.25">
      <c r="F1059" s="39"/>
      <c r="G1059" s="39"/>
    </row>
    <row r="1060" spans="6:7" x14ac:dyDescent="0.25">
      <c r="F1060" s="39"/>
      <c r="G1060" s="39"/>
    </row>
    <row r="1061" spans="6:7" x14ac:dyDescent="0.25">
      <c r="F1061" s="39"/>
      <c r="G1061" s="39"/>
    </row>
    <row r="1062" spans="6:7" x14ac:dyDescent="0.25">
      <c r="F1062" s="39"/>
      <c r="G1062" s="39"/>
    </row>
    <row r="1063" spans="6:7" x14ac:dyDescent="0.25">
      <c r="F1063" s="39"/>
      <c r="G1063" s="39"/>
    </row>
    <row r="1064" spans="6:7" x14ac:dyDescent="0.25">
      <c r="F1064" s="39"/>
      <c r="G1064" s="39"/>
    </row>
    <row r="1065" spans="6:7" x14ac:dyDescent="0.25">
      <c r="F1065" s="39"/>
      <c r="G1065" s="39"/>
    </row>
    <row r="1066" spans="6:7" x14ac:dyDescent="0.25">
      <c r="F1066" s="39"/>
      <c r="G1066" s="39"/>
    </row>
    <row r="1067" spans="6:7" x14ac:dyDescent="0.25">
      <c r="F1067" s="39"/>
      <c r="G1067" s="39"/>
    </row>
    <row r="1068" spans="6:7" x14ac:dyDescent="0.25">
      <c r="F1068" s="39"/>
      <c r="G1068" s="39"/>
    </row>
    <row r="1069" spans="6:7" x14ac:dyDescent="0.25">
      <c r="F1069" s="39"/>
      <c r="G1069" s="39"/>
    </row>
    <row r="1070" spans="6:7" x14ac:dyDescent="0.25">
      <c r="F1070" s="39"/>
      <c r="G1070" s="39"/>
    </row>
    <row r="1071" spans="6:7" x14ac:dyDescent="0.25">
      <c r="F1071" s="39"/>
      <c r="G1071" s="39"/>
    </row>
    <row r="1072" spans="6:7" x14ac:dyDescent="0.25">
      <c r="F1072" s="39"/>
      <c r="G1072" s="39"/>
    </row>
    <row r="1073" spans="6:7" x14ac:dyDescent="0.25">
      <c r="F1073" s="39"/>
      <c r="G1073" s="39"/>
    </row>
    <row r="1074" spans="6:7" x14ac:dyDescent="0.25">
      <c r="F1074" s="39"/>
      <c r="G1074" s="39"/>
    </row>
    <row r="1075" spans="6:7" x14ac:dyDescent="0.25">
      <c r="F1075" s="39"/>
      <c r="G1075" s="39"/>
    </row>
    <row r="1076" spans="6:7" x14ac:dyDescent="0.25">
      <c r="F1076" s="39"/>
      <c r="G1076" s="39"/>
    </row>
    <row r="1077" spans="6:7" x14ac:dyDescent="0.25">
      <c r="F1077" s="39"/>
      <c r="G1077" s="39"/>
    </row>
    <row r="1078" spans="6:7" x14ac:dyDescent="0.25">
      <c r="F1078" s="39"/>
      <c r="G1078" s="39"/>
    </row>
    <row r="1079" spans="6:7" x14ac:dyDescent="0.25">
      <c r="F1079" s="39"/>
      <c r="G1079" s="39"/>
    </row>
    <row r="1080" spans="6:7" x14ac:dyDescent="0.25">
      <c r="F1080" s="39"/>
      <c r="G1080" s="39"/>
    </row>
    <row r="1081" spans="6:7" x14ac:dyDescent="0.25">
      <c r="F1081" s="39"/>
      <c r="G1081" s="39"/>
    </row>
    <row r="1082" spans="6:7" x14ac:dyDescent="0.25">
      <c r="F1082" s="39"/>
      <c r="G1082" s="39"/>
    </row>
    <row r="1083" spans="6:7" x14ac:dyDescent="0.25">
      <c r="F1083" s="39"/>
      <c r="G1083" s="39"/>
    </row>
    <row r="1084" spans="6:7" x14ac:dyDescent="0.25">
      <c r="F1084" s="39"/>
      <c r="G1084" s="39"/>
    </row>
    <row r="1085" spans="6:7" x14ac:dyDescent="0.25">
      <c r="F1085" s="39"/>
      <c r="G1085" s="39"/>
    </row>
    <row r="1086" spans="6:7" x14ac:dyDescent="0.25">
      <c r="F1086" s="39"/>
      <c r="G1086" s="39"/>
    </row>
    <row r="1087" spans="6:7" x14ac:dyDescent="0.25">
      <c r="F1087" s="39"/>
      <c r="G1087" s="39"/>
    </row>
    <row r="1088" spans="6:7" x14ac:dyDescent="0.25">
      <c r="F1088" s="39"/>
      <c r="G1088" s="39"/>
    </row>
    <row r="1089" spans="6:7" x14ac:dyDescent="0.25">
      <c r="F1089" s="39"/>
      <c r="G1089" s="39"/>
    </row>
    <row r="1090" spans="6:7" x14ac:dyDescent="0.25">
      <c r="F1090" s="39"/>
      <c r="G1090" s="39"/>
    </row>
    <row r="1091" spans="6:7" x14ac:dyDescent="0.25">
      <c r="F1091" s="39"/>
      <c r="G1091" s="39"/>
    </row>
    <row r="1092" spans="6:7" x14ac:dyDescent="0.25">
      <c r="F1092" s="39"/>
      <c r="G1092" s="39"/>
    </row>
    <row r="1093" spans="6:7" x14ac:dyDescent="0.25">
      <c r="F1093" s="39"/>
      <c r="G1093" s="39"/>
    </row>
    <row r="1094" spans="6:7" x14ac:dyDescent="0.25">
      <c r="F1094" s="39"/>
      <c r="G1094" s="39"/>
    </row>
    <row r="1095" spans="6:7" x14ac:dyDescent="0.25">
      <c r="F1095" s="39"/>
      <c r="G1095" s="39"/>
    </row>
    <row r="1096" spans="6:7" x14ac:dyDescent="0.25">
      <c r="F1096" s="39"/>
      <c r="G1096" s="39"/>
    </row>
    <row r="1097" spans="6:7" x14ac:dyDescent="0.25">
      <c r="F1097" s="39"/>
      <c r="G1097" s="39"/>
    </row>
    <row r="1098" spans="6:7" x14ac:dyDescent="0.25">
      <c r="F1098" s="39"/>
      <c r="G1098" s="39"/>
    </row>
    <row r="1099" spans="6:7" x14ac:dyDescent="0.25">
      <c r="F1099" s="39"/>
      <c r="G1099" s="39"/>
    </row>
    <row r="1100" spans="6:7" x14ac:dyDescent="0.25">
      <c r="F1100" s="39"/>
      <c r="G1100" s="39"/>
    </row>
    <row r="1101" spans="6:7" x14ac:dyDescent="0.25">
      <c r="F1101" s="39"/>
      <c r="G1101" s="39"/>
    </row>
    <row r="1102" spans="6:7" x14ac:dyDescent="0.25">
      <c r="F1102" s="39"/>
      <c r="G1102" s="39"/>
    </row>
    <row r="1103" spans="6:7" x14ac:dyDescent="0.25">
      <c r="F1103" s="39"/>
      <c r="G1103" s="39"/>
    </row>
    <row r="1104" spans="6:7" x14ac:dyDescent="0.25">
      <c r="F1104" s="39"/>
      <c r="G1104" s="39"/>
    </row>
    <row r="1105" spans="6:7" x14ac:dyDescent="0.25">
      <c r="F1105" s="39"/>
      <c r="G1105" s="39"/>
    </row>
    <row r="1106" spans="6:7" x14ac:dyDescent="0.25">
      <c r="F1106" s="39"/>
      <c r="G1106" s="39"/>
    </row>
    <row r="1107" spans="6:7" x14ac:dyDescent="0.25">
      <c r="F1107" s="39"/>
      <c r="G1107" s="39"/>
    </row>
    <row r="1108" spans="6:7" x14ac:dyDescent="0.25">
      <c r="F1108" s="39"/>
      <c r="G1108" s="39"/>
    </row>
    <row r="1109" spans="6:7" x14ac:dyDescent="0.25">
      <c r="F1109" s="39"/>
      <c r="G1109" s="39"/>
    </row>
    <row r="1110" spans="6:7" x14ac:dyDescent="0.25">
      <c r="F1110" s="39"/>
      <c r="G1110" s="39"/>
    </row>
    <row r="1111" spans="6:7" x14ac:dyDescent="0.25">
      <c r="F1111" s="39"/>
      <c r="G1111" s="39"/>
    </row>
    <row r="1112" spans="6:7" x14ac:dyDescent="0.25">
      <c r="F1112" s="39"/>
      <c r="G1112" s="39"/>
    </row>
    <row r="1113" spans="6:7" x14ac:dyDescent="0.25">
      <c r="F1113" s="39"/>
      <c r="G1113" s="39"/>
    </row>
    <row r="1114" spans="6:7" x14ac:dyDescent="0.25">
      <c r="F1114" s="39"/>
      <c r="G1114" s="39"/>
    </row>
    <row r="1115" spans="6:7" x14ac:dyDescent="0.25">
      <c r="F1115" s="39"/>
      <c r="G1115" s="39"/>
    </row>
    <row r="1116" spans="6:7" x14ac:dyDescent="0.25">
      <c r="F1116" s="39"/>
      <c r="G1116" s="39"/>
    </row>
    <row r="1117" spans="6:7" x14ac:dyDescent="0.25">
      <c r="F1117" s="39"/>
      <c r="G1117" s="39"/>
    </row>
    <row r="1118" spans="6:7" x14ac:dyDescent="0.25">
      <c r="F1118" s="39"/>
      <c r="G1118" s="39"/>
    </row>
    <row r="1119" spans="6:7" x14ac:dyDescent="0.25">
      <c r="F1119" s="39"/>
      <c r="G1119" s="39"/>
    </row>
    <row r="1120" spans="6:7" x14ac:dyDescent="0.25">
      <c r="F1120" s="39"/>
      <c r="G1120" s="39"/>
    </row>
    <row r="1121" spans="6:7" x14ac:dyDescent="0.25">
      <c r="F1121" s="39"/>
      <c r="G1121" s="39"/>
    </row>
    <row r="1122" spans="6:7" x14ac:dyDescent="0.25">
      <c r="F1122" s="39"/>
      <c r="G1122" s="39"/>
    </row>
    <row r="1123" spans="6:7" x14ac:dyDescent="0.25">
      <c r="F1123" s="39"/>
      <c r="G1123" s="39"/>
    </row>
    <row r="1124" spans="6:7" x14ac:dyDescent="0.25">
      <c r="F1124" s="39"/>
      <c r="G1124" s="39"/>
    </row>
    <row r="1125" spans="6:7" x14ac:dyDescent="0.25">
      <c r="F1125" s="39"/>
      <c r="G1125" s="39"/>
    </row>
    <row r="1126" spans="6:7" x14ac:dyDescent="0.25">
      <c r="F1126" s="39"/>
      <c r="G1126" s="39"/>
    </row>
    <row r="1127" spans="6:7" x14ac:dyDescent="0.25">
      <c r="F1127" s="39"/>
      <c r="G1127" s="39"/>
    </row>
    <row r="1128" spans="6:7" x14ac:dyDescent="0.25">
      <c r="F1128" s="39"/>
      <c r="G1128" s="39"/>
    </row>
    <row r="1129" spans="6:7" x14ac:dyDescent="0.25">
      <c r="F1129" s="39"/>
      <c r="G1129" s="39"/>
    </row>
    <row r="1130" spans="6:7" x14ac:dyDescent="0.25">
      <c r="F1130" s="39"/>
      <c r="G1130" s="39"/>
    </row>
    <row r="1131" spans="6:7" x14ac:dyDescent="0.25">
      <c r="F1131" s="39"/>
      <c r="G1131" s="39"/>
    </row>
    <row r="1132" spans="6:7" x14ac:dyDescent="0.25">
      <c r="F1132" s="39"/>
      <c r="G1132" s="39"/>
    </row>
    <row r="1133" spans="6:7" x14ac:dyDescent="0.25">
      <c r="F1133" s="39"/>
      <c r="G1133" s="39"/>
    </row>
    <row r="1134" spans="6:7" x14ac:dyDescent="0.25">
      <c r="F1134" s="39"/>
      <c r="G1134" s="39"/>
    </row>
    <row r="1135" spans="6:7" x14ac:dyDescent="0.25">
      <c r="F1135" s="39"/>
      <c r="G1135" s="39"/>
    </row>
    <row r="1136" spans="6:7" x14ac:dyDescent="0.25">
      <c r="F1136" s="39"/>
      <c r="G1136" s="39"/>
    </row>
    <row r="1137" spans="6:7" x14ac:dyDescent="0.25">
      <c r="F1137" s="39"/>
      <c r="G1137" s="39"/>
    </row>
    <row r="1138" spans="6:7" x14ac:dyDescent="0.25">
      <c r="F1138" s="39"/>
      <c r="G1138" s="39"/>
    </row>
    <row r="1139" spans="6:7" x14ac:dyDescent="0.25">
      <c r="F1139" s="39"/>
      <c r="G1139" s="39"/>
    </row>
    <row r="1140" spans="6:7" x14ac:dyDescent="0.25">
      <c r="F1140" s="39"/>
      <c r="G1140" s="39"/>
    </row>
    <row r="1141" spans="6:7" x14ac:dyDescent="0.25">
      <c r="F1141" s="39"/>
      <c r="G1141" s="39"/>
    </row>
    <row r="1142" spans="6:7" x14ac:dyDescent="0.25">
      <c r="F1142" s="39"/>
      <c r="G1142" s="39"/>
    </row>
    <row r="1143" spans="6:7" x14ac:dyDescent="0.25">
      <c r="F1143" s="39"/>
      <c r="G1143" s="39"/>
    </row>
    <row r="1144" spans="6:7" x14ac:dyDescent="0.25">
      <c r="F1144" s="39"/>
      <c r="G1144" s="39"/>
    </row>
    <row r="1145" spans="6:7" x14ac:dyDescent="0.25">
      <c r="F1145" s="39"/>
      <c r="G1145" s="39"/>
    </row>
    <row r="1146" spans="6:7" x14ac:dyDescent="0.25">
      <c r="F1146" s="39"/>
      <c r="G1146" s="39"/>
    </row>
    <row r="1147" spans="6:7" x14ac:dyDescent="0.25">
      <c r="F1147" s="39"/>
      <c r="G1147" s="39"/>
    </row>
    <row r="1148" spans="6:7" x14ac:dyDescent="0.25">
      <c r="F1148" s="39"/>
      <c r="G1148" s="39"/>
    </row>
    <row r="1149" spans="6:7" x14ac:dyDescent="0.25">
      <c r="F1149" s="39"/>
      <c r="G1149" s="39"/>
    </row>
    <row r="1150" spans="6:7" x14ac:dyDescent="0.25">
      <c r="F1150" s="39"/>
      <c r="G1150" s="39"/>
    </row>
    <row r="1151" spans="6:7" x14ac:dyDescent="0.25">
      <c r="F1151" s="39"/>
      <c r="G1151" s="39"/>
    </row>
    <row r="1152" spans="6:7" x14ac:dyDescent="0.25">
      <c r="F1152" s="39"/>
      <c r="G1152" s="39"/>
    </row>
    <row r="1153" spans="6:7" x14ac:dyDescent="0.25">
      <c r="F1153" s="39"/>
      <c r="G1153" s="39"/>
    </row>
    <row r="1154" spans="6:7" x14ac:dyDescent="0.25">
      <c r="F1154" s="39"/>
      <c r="G1154" s="39"/>
    </row>
    <row r="1155" spans="6:7" x14ac:dyDescent="0.25">
      <c r="F1155" s="39"/>
      <c r="G1155" s="39"/>
    </row>
    <row r="1156" spans="6:7" x14ac:dyDescent="0.25">
      <c r="F1156" s="39"/>
      <c r="G1156" s="39"/>
    </row>
    <row r="1157" spans="6:7" x14ac:dyDescent="0.25">
      <c r="F1157" s="39"/>
      <c r="G1157" s="39"/>
    </row>
    <row r="1158" spans="6:7" x14ac:dyDescent="0.25">
      <c r="F1158" s="39"/>
      <c r="G1158" s="39"/>
    </row>
    <row r="1159" spans="6:7" x14ac:dyDescent="0.25">
      <c r="F1159" s="39"/>
      <c r="G1159" s="39"/>
    </row>
    <row r="1160" spans="6:7" x14ac:dyDescent="0.25">
      <c r="F1160" s="39"/>
      <c r="G1160" s="39"/>
    </row>
    <row r="1161" spans="6:7" x14ac:dyDescent="0.25">
      <c r="F1161" s="39"/>
      <c r="G1161" s="39"/>
    </row>
    <row r="1162" spans="6:7" x14ac:dyDescent="0.25">
      <c r="F1162" s="39"/>
      <c r="G1162" s="39"/>
    </row>
    <row r="1163" spans="6:7" x14ac:dyDescent="0.25">
      <c r="F1163" s="39"/>
      <c r="G1163" s="39"/>
    </row>
    <row r="1164" spans="6:7" x14ac:dyDescent="0.25">
      <c r="F1164" s="39"/>
      <c r="G1164" s="39"/>
    </row>
    <row r="1165" spans="6:7" x14ac:dyDescent="0.25">
      <c r="F1165" s="39"/>
      <c r="G1165" s="39"/>
    </row>
    <row r="1166" spans="6:7" x14ac:dyDescent="0.25">
      <c r="F1166" s="39"/>
      <c r="G1166" s="39"/>
    </row>
    <row r="1167" spans="6:7" x14ac:dyDescent="0.25">
      <c r="F1167" s="39"/>
      <c r="G1167" s="39"/>
    </row>
    <row r="1168" spans="6:7" x14ac:dyDescent="0.25">
      <c r="F1168" s="39"/>
      <c r="G1168" s="39"/>
    </row>
    <row r="1169" spans="6:7" x14ac:dyDescent="0.25">
      <c r="F1169" s="39"/>
      <c r="G1169" s="39"/>
    </row>
    <row r="1170" spans="6:7" x14ac:dyDescent="0.25">
      <c r="F1170" s="39"/>
      <c r="G1170" s="39"/>
    </row>
    <row r="1171" spans="6:7" x14ac:dyDescent="0.25">
      <c r="F1171" s="39"/>
      <c r="G1171" s="39"/>
    </row>
    <row r="1172" spans="6:7" x14ac:dyDescent="0.25">
      <c r="F1172" s="39"/>
      <c r="G1172" s="39"/>
    </row>
    <row r="1173" spans="6:7" x14ac:dyDescent="0.25">
      <c r="F1173" s="39"/>
      <c r="G1173" s="39"/>
    </row>
    <row r="1174" spans="6:7" x14ac:dyDescent="0.25">
      <c r="F1174" s="39"/>
      <c r="G1174" s="39"/>
    </row>
    <row r="1175" spans="6:7" x14ac:dyDescent="0.25">
      <c r="F1175" s="39"/>
      <c r="G1175" s="39"/>
    </row>
    <row r="1176" spans="6:7" x14ac:dyDescent="0.25">
      <c r="F1176" s="39"/>
      <c r="G1176" s="39"/>
    </row>
    <row r="1177" spans="6:7" x14ac:dyDescent="0.25">
      <c r="F1177" s="39"/>
      <c r="G1177" s="39"/>
    </row>
    <row r="1178" spans="6:7" x14ac:dyDescent="0.25">
      <c r="F1178" s="39"/>
      <c r="G1178" s="39"/>
    </row>
    <row r="1179" spans="6:7" x14ac:dyDescent="0.25">
      <c r="F1179" s="39"/>
      <c r="G1179" s="39"/>
    </row>
    <row r="1180" spans="6:7" x14ac:dyDescent="0.25">
      <c r="F1180" s="39"/>
      <c r="G1180" s="39"/>
    </row>
    <row r="1181" spans="6:7" x14ac:dyDescent="0.25">
      <c r="F1181" s="39"/>
      <c r="G1181" s="39"/>
    </row>
    <row r="1182" spans="6:7" x14ac:dyDescent="0.25">
      <c r="F1182" s="39"/>
      <c r="G1182" s="39"/>
    </row>
    <row r="1183" spans="6:7" x14ac:dyDescent="0.25">
      <c r="F1183" s="39"/>
      <c r="G1183" s="39"/>
    </row>
    <row r="1184" spans="6:7" x14ac:dyDescent="0.25">
      <c r="F1184" s="39"/>
      <c r="G1184" s="39"/>
    </row>
    <row r="1185" spans="6:7" x14ac:dyDescent="0.25">
      <c r="F1185" s="39"/>
      <c r="G1185" s="39"/>
    </row>
    <row r="1186" spans="6:7" x14ac:dyDescent="0.25">
      <c r="F1186" s="39"/>
      <c r="G1186" s="39"/>
    </row>
    <row r="1187" spans="6:7" x14ac:dyDescent="0.25">
      <c r="F1187" s="39"/>
      <c r="G1187" s="39"/>
    </row>
    <row r="1188" spans="6:7" x14ac:dyDescent="0.25">
      <c r="F1188" s="39"/>
      <c r="G1188" s="39"/>
    </row>
    <row r="1189" spans="6:7" x14ac:dyDescent="0.25">
      <c r="F1189" s="39"/>
      <c r="G1189" s="39"/>
    </row>
    <row r="1190" spans="6:7" x14ac:dyDescent="0.25">
      <c r="F1190" s="39"/>
      <c r="G1190" s="39"/>
    </row>
    <row r="1191" spans="6:7" x14ac:dyDescent="0.25">
      <c r="F1191" s="39"/>
      <c r="G1191" s="39"/>
    </row>
    <row r="1192" spans="6:7" x14ac:dyDescent="0.25">
      <c r="F1192" s="39"/>
      <c r="G1192" s="39"/>
    </row>
    <row r="1193" spans="6:7" x14ac:dyDescent="0.25">
      <c r="F1193" s="39"/>
      <c r="G1193" s="39"/>
    </row>
    <row r="1194" spans="6:7" x14ac:dyDescent="0.25">
      <c r="F1194" s="39"/>
      <c r="G1194" s="39"/>
    </row>
    <row r="1195" spans="6:7" x14ac:dyDescent="0.25">
      <c r="F1195" s="39"/>
      <c r="G1195" s="39"/>
    </row>
    <row r="1196" spans="6:7" x14ac:dyDescent="0.25">
      <c r="F1196" s="39"/>
      <c r="G1196" s="39"/>
    </row>
    <row r="1197" spans="6:7" x14ac:dyDescent="0.25">
      <c r="F1197" s="39"/>
      <c r="G1197" s="39"/>
    </row>
    <row r="1198" spans="6:7" x14ac:dyDescent="0.25">
      <c r="F1198" s="39"/>
      <c r="G1198" s="39"/>
    </row>
    <row r="1199" spans="6:7" x14ac:dyDescent="0.25">
      <c r="F1199" s="39"/>
      <c r="G1199" s="39"/>
    </row>
    <row r="1200" spans="6:7" x14ac:dyDescent="0.25">
      <c r="F1200" s="39"/>
      <c r="G1200" s="39"/>
    </row>
    <row r="1201" spans="6:7" x14ac:dyDescent="0.25">
      <c r="F1201" s="39"/>
      <c r="G1201" s="39"/>
    </row>
    <row r="1202" spans="6:7" x14ac:dyDescent="0.25">
      <c r="F1202" s="39"/>
      <c r="G1202" s="39"/>
    </row>
    <row r="1203" spans="6:7" x14ac:dyDescent="0.25">
      <c r="F1203" s="39"/>
      <c r="G1203" s="39"/>
    </row>
    <row r="1204" spans="6:7" x14ac:dyDescent="0.25">
      <c r="F1204" s="39"/>
      <c r="G1204" s="39"/>
    </row>
    <row r="1205" spans="6:7" x14ac:dyDescent="0.25">
      <c r="F1205" s="39"/>
      <c r="G1205" s="39"/>
    </row>
    <row r="1206" spans="6:7" x14ac:dyDescent="0.25">
      <c r="F1206" s="39"/>
      <c r="G1206" s="39"/>
    </row>
    <row r="1207" spans="6:7" x14ac:dyDescent="0.25">
      <c r="F1207" s="39"/>
      <c r="G1207" s="39"/>
    </row>
    <row r="1208" spans="6:7" x14ac:dyDescent="0.25">
      <c r="F1208" s="39"/>
      <c r="G1208" s="39"/>
    </row>
    <row r="1209" spans="6:7" x14ac:dyDescent="0.25">
      <c r="F1209" s="39"/>
      <c r="G1209" s="39"/>
    </row>
    <row r="1210" spans="6:7" x14ac:dyDescent="0.25">
      <c r="F1210" s="39"/>
      <c r="G1210" s="39"/>
    </row>
    <row r="1211" spans="6:7" x14ac:dyDescent="0.25">
      <c r="F1211" s="39"/>
      <c r="G1211" s="39"/>
    </row>
    <row r="1212" spans="6:7" x14ac:dyDescent="0.25">
      <c r="F1212" s="39"/>
      <c r="G1212" s="39"/>
    </row>
    <row r="1213" spans="6:7" x14ac:dyDescent="0.25">
      <c r="F1213" s="39"/>
      <c r="G1213" s="39"/>
    </row>
    <row r="1214" spans="6:7" x14ac:dyDescent="0.25">
      <c r="F1214" s="39"/>
      <c r="G1214" s="39"/>
    </row>
    <row r="1215" spans="6:7" x14ac:dyDescent="0.25">
      <c r="F1215" s="39"/>
      <c r="G1215" s="39"/>
    </row>
    <row r="1216" spans="6:7" x14ac:dyDescent="0.25">
      <c r="F1216" s="39"/>
      <c r="G1216" s="39"/>
    </row>
    <row r="1217" spans="6:7" x14ac:dyDescent="0.25">
      <c r="F1217" s="39"/>
      <c r="G1217" s="39"/>
    </row>
    <row r="1218" spans="6:7" x14ac:dyDescent="0.25">
      <c r="F1218" s="39"/>
      <c r="G1218" s="39"/>
    </row>
    <row r="1219" spans="6:7" x14ac:dyDescent="0.25">
      <c r="F1219" s="39"/>
      <c r="G1219" s="39"/>
    </row>
    <row r="1220" spans="6:7" x14ac:dyDescent="0.25">
      <c r="F1220" s="39"/>
      <c r="G1220" s="39"/>
    </row>
    <row r="1221" spans="6:7" x14ac:dyDescent="0.25">
      <c r="F1221" s="39"/>
      <c r="G1221" s="39"/>
    </row>
    <row r="1222" spans="6:7" x14ac:dyDescent="0.25">
      <c r="F1222" s="39"/>
      <c r="G1222" s="39"/>
    </row>
    <row r="1223" spans="6:7" x14ac:dyDescent="0.25">
      <c r="F1223" s="39"/>
      <c r="G1223" s="39"/>
    </row>
    <row r="1224" spans="6:7" x14ac:dyDescent="0.25">
      <c r="F1224" s="39"/>
      <c r="G1224" s="39"/>
    </row>
    <row r="1225" spans="6:7" x14ac:dyDescent="0.25">
      <c r="F1225" s="39"/>
      <c r="G1225" s="39"/>
    </row>
    <row r="1226" spans="6:7" x14ac:dyDescent="0.25">
      <c r="F1226" s="39"/>
      <c r="G1226" s="39"/>
    </row>
    <row r="1227" spans="6:7" x14ac:dyDescent="0.25">
      <c r="F1227" s="39"/>
      <c r="G1227" s="39"/>
    </row>
    <row r="1228" spans="6:7" x14ac:dyDescent="0.25">
      <c r="F1228" s="39"/>
      <c r="G1228" s="39"/>
    </row>
    <row r="1229" spans="6:7" x14ac:dyDescent="0.25">
      <c r="F1229" s="39"/>
      <c r="G1229" s="39"/>
    </row>
    <row r="1230" spans="6:7" x14ac:dyDescent="0.25">
      <c r="F1230" s="39"/>
      <c r="G1230" s="39"/>
    </row>
    <row r="1231" spans="6:7" x14ac:dyDescent="0.25">
      <c r="F1231" s="39"/>
      <c r="G1231" s="39"/>
    </row>
    <row r="1232" spans="6:7" x14ac:dyDescent="0.25">
      <c r="F1232" s="39"/>
      <c r="G1232" s="39"/>
    </row>
    <row r="1233" spans="6:7" x14ac:dyDescent="0.25">
      <c r="F1233" s="39"/>
      <c r="G1233" s="39"/>
    </row>
    <row r="1234" spans="6:7" x14ac:dyDescent="0.25">
      <c r="F1234" s="39"/>
      <c r="G1234" s="39"/>
    </row>
    <row r="1235" spans="6:7" x14ac:dyDescent="0.25">
      <c r="F1235" s="39"/>
      <c r="G1235" s="39"/>
    </row>
    <row r="1236" spans="6:7" x14ac:dyDescent="0.25">
      <c r="F1236" s="39"/>
      <c r="G1236" s="39"/>
    </row>
    <row r="1237" spans="6:7" x14ac:dyDescent="0.25">
      <c r="F1237" s="39"/>
      <c r="G1237" s="39"/>
    </row>
    <row r="1238" spans="6:7" x14ac:dyDescent="0.25">
      <c r="F1238" s="39"/>
      <c r="G1238" s="39"/>
    </row>
    <row r="1239" spans="6:7" x14ac:dyDescent="0.25">
      <c r="F1239" s="39"/>
      <c r="G1239" s="39"/>
    </row>
    <row r="1240" spans="6:7" x14ac:dyDescent="0.25">
      <c r="F1240" s="39"/>
      <c r="G1240" s="39"/>
    </row>
    <row r="1241" spans="6:7" x14ac:dyDescent="0.25">
      <c r="F1241" s="39"/>
      <c r="G1241" s="39"/>
    </row>
    <row r="1242" spans="6:7" x14ac:dyDescent="0.25">
      <c r="F1242" s="39"/>
      <c r="G1242" s="39"/>
    </row>
    <row r="1243" spans="6:7" x14ac:dyDescent="0.25">
      <c r="F1243" s="39"/>
      <c r="G1243" s="39"/>
    </row>
    <row r="1244" spans="6:7" x14ac:dyDescent="0.25">
      <c r="F1244" s="39"/>
      <c r="G1244" s="39"/>
    </row>
    <row r="1245" spans="6:7" x14ac:dyDescent="0.25">
      <c r="F1245" s="39"/>
      <c r="G1245" s="39"/>
    </row>
    <row r="1246" spans="6:7" x14ac:dyDescent="0.25">
      <c r="F1246" s="39"/>
      <c r="G1246" s="39"/>
    </row>
    <row r="1247" spans="6:7" x14ac:dyDescent="0.25">
      <c r="F1247" s="39"/>
      <c r="G1247" s="39"/>
    </row>
    <row r="1248" spans="6:7" x14ac:dyDescent="0.25">
      <c r="F1248" s="39"/>
      <c r="G1248" s="39"/>
    </row>
    <row r="1249" spans="6:7" x14ac:dyDescent="0.25">
      <c r="F1249" s="39"/>
      <c r="G1249" s="39"/>
    </row>
    <row r="1250" spans="6:7" x14ac:dyDescent="0.25">
      <c r="F1250" s="39"/>
      <c r="G1250" s="39"/>
    </row>
    <row r="1251" spans="6:7" x14ac:dyDescent="0.25">
      <c r="F1251" s="39"/>
      <c r="G1251" s="39"/>
    </row>
    <row r="1252" spans="6:7" x14ac:dyDescent="0.25">
      <c r="F1252" s="39"/>
      <c r="G1252" s="39"/>
    </row>
    <row r="1253" spans="6:7" x14ac:dyDescent="0.25">
      <c r="F1253" s="39"/>
      <c r="G1253" s="39"/>
    </row>
    <row r="1254" spans="6:7" x14ac:dyDescent="0.25">
      <c r="F1254" s="39"/>
      <c r="G1254" s="39"/>
    </row>
    <row r="1255" spans="6:7" x14ac:dyDescent="0.25">
      <c r="F1255" s="39"/>
      <c r="G1255" s="39"/>
    </row>
    <row r="1256" spans="6:7" x14ac:dyDescent="0.25">
      <c r="F1256" s="39"/>
      <c r="G1256" s="39"/>
    </row>
    <row r="1257" spans="6:7" x14ac:dyDescent="0.25">
      <c r="F1257" s="39"/>
      <c r="G1257" s="39"/>
    </row>
    <row r="1258" spans="6:7" x14ac:dyDescent="0.25">
      <c r="F1258" s="39"/>
      <c r="G1258" s="39"/>
    </row>
    <row r="1259" spans="6:7" x14ac:dyDescent="0.25">
      <c r="F1259" s="39"/>
      <c r="G1259" s="39"/>
    </row>
    <row r="1260" spans="6:7" x14ac:dyDescent="0.25">
      <c r="F1260" s="39"/>
      <c r="G1260" s="39"/>
    </row>
    <row r="1261" spans="6:7" x14ac:dyDescent="0.25">
      <c r="F1261" s="39"/>
      <c r="G1261" s="39"/>
    </row>
    <row r="1262" spans="6:7" x14ac:dyDescent="0.25">
      <c r="F1262" s="39"/>
      <c r="G1262" s="39"/>
    </row>
    <row r="1263" spans="6:7" x14ac:dyDescent="0.25">
      <c r="F1263" s="39"/>
      <c r="G1263" s="39"/>
    </row>
    <row r="1264" spans="6:7" x14ac:dyDescent="0.25">
      <c r="F1264" s="39"/>
      <c r="G1264" s="39"/>
    </row>
    <row r="1265" spans="6:7" x14ac:dyDescent="0.25">
      <c r="F1265" s="39"/>
      <c r="G1265" s="39"/>
    </row>
    <row r="1266" spans="6:7" x14ac:dyDescent="0.25">
      <c r="F1266" s="39"/>
      <c r="G1266" s="39"/>
    </row>
    <row r="1267" spans="6:7" x14ac:dyDescent="0.25">
      <c r="F1267" s="39"/>
      <c r="G1267" s="39"/>
    </row>
    <row r="1268" spans="6:7" x14ac:dyDescent="0.25">
      <c r="F1268" s="39"/>
      <c r="G1268" s="39"/>
    </row>
    <row r="1269" spans="6:7" x14ac:dyDescent="0.25">
      <c r="F1269" s="39"/>
      <c r="G1269" s="39"/>
    </row>
    <row r="1270" spans="6:7" x14ac:dyDescent="0.25">
      <c r="F1270" s="39"/>
      <c r="G1270" s="39"/>
    </row>
    <row r="1271" spans="6:7" x14ac:dyDescent="0.25">
      <c r="F1271" s="39"/>
      <c r="G1271" s="39"/>
    </row>
    <row r="1272" spans="6:7" x14ac:dyDescent="0.25">
      <c r="F1272" s="39"/>
      <c r="G1272" s="39"/>
    </row>
    <row r="1273" spans="6:7" x14ac:dyDescent="0.25">
      <c r="F1273" s="39"/>
      <c r="G1273" s="39"/>
    </row>
    <row r="1274" spans="6:7" x14ac:dyDescent="0.25">
      <c r="F1274" s="39"/>
      <c r="G1274" s="39"/>
    </row>
    <row r="1275" spans="6:7" x14ac:dyDescent="0.25">
      <c r="F1275" s="39"/>
      <c r="G1275" s="39"/>
    </row>
    <row r="1276" spans="6:7" x14ac:dyDescent="0.25">
      <c r="F1276" s="39"/>
      <c r="G1276" s="39"/>
    </row>
    <row r="1277" spans="6:7" x14ac:dyDescent="0.25">
      <c r="F1277" s="39"/>
      <c r="G1277" s="39"/>
    </row>
    <row r="1278" spans="6:7" x14ac:dyDescent="0.25">
      <c r="F1278" s="39"/>
      <c r="G1278" s="39"/>
    </row>
    <row r="1279" spans="6:7" x14ac:dyDescent="0.25">
      <c r="F1279" s="39"/>
      <c r="G1279" s="39"/>
    </row>
    <row r="1280" spans="6:7" x14ac:dyDescent="0.25">
      <c r="F1280" s="39"/>
      <c r="G1280" s="39"/>
    </row>
    <row r="1281" spans="6:7" x14ac:dyDescent="0.25">
      <c r="F1281" s="39"/>
      <c r="G1281" s="39"/>
    </row>
    <row r="1282" spans="6:7" x14ac:dyDescent="0.25">
      <c r="F1282" s="39"/>
      <c r="G1282" s="39"/>
    </row>
    <row r="1283" spans="6:7" x14ac:dyDescent="0.25">
      <c r="F1283" s="39"/>
      <c r="G1283" s="39"/>
    </row>
    <row r="1284" spans="6:7" x14ac:dyDescent="0.25">
      <c r="F1284" s="39"/>
      <c r="G1284" s="39"/>
    </row>
    <row r="1285" spans="6:7" x14ac:dyDescent="0.25">
      <c r="F1285" s="39"/>
      <c r="G1285" s="39"/>
    </row>
    <row r="1286" spans="6:7" x14ac:dyDescent="0.25">
      <c r="F1286" s="39"/>
      <c r="G1286" s="39"/>
    </row>
    <row r="1287" spans="6:7" x14ac:dyDescent="0.25">
      <c r="F1287" s="39"/>
      <c r="G1287" s="39"/>
    </row>
    <row r="1288" spans="6:7" x14ac:dyDescent="0.25">
      <c r="F1288" s="39"/>
      <c r="G1288" s="39"/>
    </row>
    <row r="1289" spans="6:7" x14ac:dyDescent="0.25">
      <c r="F1289" s="39"/>
      <c r="G1289" s="39"/>
    </row>
    <row r="1290" spans="6:7" x14ac:dyDescent="0.25">
      <c r="F1290" s="39"/>
      <c r="G1290" s="39"/>
    </row>
    <row r="1291" spans="6:7" x14ac:dyDescent="0.25">
      <c r="F1291" s="39"/>
      <c r="G1291" s="39"/>
    </row>
    <row r="1292" spans="6:7" x14ac:dyDescent="0.25">
      <c r="F1292" s="39"/>
      <c r="G1292" s="39"/>
    </row>
    <row r="1293" spans="6:7" x14ac:dyDescent="0.25">
      <c r="F1293" s="39"/>
      <c r="G1293" s="39"/>
    </row>
    <row r="1294" spans="6:7" x14ac:dyDescent="0.25">
      <c r="F1294" s="39"/>
      <c r="G1294" s="39"/>
    </row>
    <row r="1295" spans="6:7" x14ac:dyDescent="0.25">
      <c r="F1295" s="39"/>
      <c r="G1295" s="39"/>
    </row>
    <row r="1296" spans="6:7" x14ac:dyDescent="0.25">
      <c r="F1296" s="39"/>
      <c r="G1296" s="39"/>
    </row>
    <row r="1297" spans="6:7" x14ac:dyDescent="0.25">
      <c r="F1297" s="39"/>
      <c r="G1297" s="39"/>
    </row>
    <row r="1298" spans="6:7" x14ac:dyDescent="0.25">
      <c r="F1298" s="39"/>
      <c r="G1298" s="39"/>
    </row>
    <row r="1299" spans="6:7" x14ac:dyDescent="0.25">
      <c r="F1299" s="39"/>
      <c r="G1299" s="39"/>
    </row>
    <row r="1300" spans="6:7" x14ac:dyDescent="0.25">
      <c r="F1300" s="39"/>
      <c r="G1300" s="39"/>
    </row>
    <row r="1301" spans="6:7" x14ac:dyDescent="0.25">
      <c r="F1301" s="39"/>
      <c r="G1301" s="39"/>
    </row>
    <row r="1302" spans="6:7" x14ac:dyDescent="0.25">
      <c r="F1302" s="39"/>
      <c r="G1302" s="39"/>
    </row>
    <row r="1303" spans="6:7" x14ac:dyDescent="0.25">
      <c r="F1303" s="39"/>
      <c r="G1303" s="39"/>
    </row>
    <row r="1304" spans="6:7" x14ac:dyDescent="0.25">
      <c r="F1304" s="39"/>
      <c r="G1304" s="39"/>
    </row>
    <row r="1305" spans="6:7" x14ac:dyDescent="0.25">
      <c r="F1305" s="39"/>
      <c r="G1305" s="39"/>
    </row>
    <row r="1306" spans="6:7" x14ac:dyDescent="0.25">
      <c r="F1306" s="39"/>
      <c r="G1306" s="39"/>
    </row>
    <row r="1307" spans="6:7" x14ac:dyDescent="0.25">
      <c r="F1307" s="39"/>
      <c r="G1307" s="39"/>
    </row>
    <row r="1308" spans="6:7" x14ac:dyDescent="0.25">
      <c r="F1308" s="39"/>
      <c r="G1308" s="39"/>
    </row>
    <row r="1309" spans="6:7" x14ac:dyDescent="0.25">
      <c r="F1309" s="39"/>
      <c r="G1309" s="39"/>
    </row>
    <row r="1310" spans="6:7" x14ac:dyDescent="0.25">
      <c r="F1310" s="39"/>
      <c r="G1310" s="39"/>
    </row>
    <row r="1311" spans="6:7" x14ac:dyDescent="0.25">
      <c r="F1311" s="39"/>
      <c r="G1311" s="39"/>
    </row>
    <row r="1312" spans="6:7" x14ac:dyDescent="0.25">
      <c r="F1312" s="39"/>
      <c r="G1312" s="39"/>
    </row>
    <row r="1313" spans="6:7" x14ac:dyDescent="0.25">
      <c r="F1313" s="39"/>
      <c r="G1313" s="39"/>
    </row>
    <row r="1314" spans="6:7" x14ac:dyDescent="0.25">
      <c r="F1314" s="39"/>
      <c r="G1314" s="39"/>
    </row>
    <row r="1315" spans="6:7" x14ac:dyDescent="0.25">
      <c r="F1315" s="39"/>
      <c r="G1315" s="39"/>
    </row>
    <row r="1316" spans="6:7" x14ac:dyDescent="0.25">
      <c r="F1316" s="39"/>
      <c r="G1316" s="39"/>
    </row>
    <row r="1317" spans="6:7" x14ac:dyDescent="0.25">
      <c r="F1317" s="39"/>
      <c r="G1317" s="39"/>
    </row>
    <row r="1318" spans="6:7" x14ac:dyDescent="0.25">
      <c r="F1318" s="39"/>
      <c r="G1318" s="39"/>
    </row>
    <row r="1319" spans="6:7" x14ac:dyDescent="0.25">
      <c r="F1319" s="39"/>
      <c r="G1319" s="39"/>
    </row>
    <row r="1320" spans="6:7" x14ac:dyDescent="0.25">
      <c r="F1320" s="39"/>
      <c r="G1320" s="39"/>
    </row>
    <row r="1321" spans="6:7" x14ac:dyDescent="0.25">
      <c r="F1321" s="39"/>
      <c r="G1321" s="39"/>
    </row>
    <row r="1322" spans="6:7" x14ac:dyDescent="0.25">
      <c r="F1322" s="39"/>
      <c r="G1322" s="39"/>
    </row>
    <row r="1323" spans="6:7" x14ac:dyDescent="0.25">
      <c r="F1323" s="39"/>
      <c r="G1323" s="39"/>
    </row>
    <row r="1324" spans="6:7" x14ac:dyDescent="0.25">
      <c r="F1324" s="39"/>
      <c r="G1324" s="39"/>
    </row>
    <row r="1325" spans="6:7" x14ac:dyDescent="0.25">
      <c r="F1325" s="39"/>
      <c r="G1325" s="39"/>
    </row>
    <row r="1326" spans="6:7" x14ac:dyDescent="0.25">
      <c r="F1326" s="39"/>
      <c r="G1326" s="39"/>
    </row>
    <row r="1327" spans="6:7" x14ac:dyDescent="0.25">
      <c r="F1327" s="39"/>
      <c r="G1327" s="39"/>
    </row>
    <row r="1328" spans="6:7" x14ac:dyDescent="0.25">
      <c r="F1328" s="39"/>
      <c r="G1328" s="39"/>
    </row>
    <row r="1329" spans="6:7" x14ac:dyDescent="0.25">
      <c r="F1329" s="39"/>
      <c r="G1329" s="39"/>
    </row>
    <row r="1330" spans="6:7" x14ac:dyDescent="0.25">
      <c r="F1330" s="39"/>
      <c r="G1330" s="39"/>
    </row>
    <row r="1331" spans="6:7" x14ac:dyDescent="0.25">
      <c r="F1331" s="39"/>
      <c r="G1331" s="39"/>
    </row>
    <row r="1332" spans="6:7" x14ac:dyDescent="0.25">
      <c r="F1332" s="39"/>
      <c r="G1332" s="39"/>
    </row>
    <row r="1333" spans="6:7" x14ac:dyDescent="0.25">
      <c r="F1333" s="39"/>
      <c r="G1333" s="39"/>
    </row>
    <row r="1334" spans="6:7" x14ac:dyDescent="0.25">
      <c r="F1334" s="39"/>
      <c r="G1334" s="39"/>
    </row>
    <row r="1335" spans="6:7" x14ac:dyDescent="0.25">
      <c r="F1335" s="39"/>
      <c r="G1335" s="39"/>
    </row>
    <row r="1336" spans="6:7" x14ac:dyDescent="0.25">
      <c r="F1336" s="39"/>
      <c r="G1336" s="39"/>
    </row>
    <row r="1337" spans="6:7" x14ac:dyDescent="0.25">
      <c r="F1337" s="39"/>
      <c r="G1337" s="39"/>
    </row>
    <row r="1338" spans="6:7" x14ac:dyDescent="0.25">
      <c r="F1338" s="39"/>
      <c r="G1338" s="39"/>
    </row>
    <row r="1339" spans="6:7" x14ac:dyDescent="0.25">
      <c r="F1339" s="39"/>
      <c r="G1339" s="39"/>
    </row>
    <row r="1340" spans="6:7" x14ac:dyDescent="0.25">
      <c r="F1340" s="39"/>
      <c r="G1340" s="39"/>
    </row>
    <row r="1341" spans="6:7" x14ac:dyDescent="0.25">
      <c r="F1341" s="39"/>
      <c r="G1341" s="39"/>
    </row>
    <row r="1342" spans="6:7" x14ac:dyDescent="0.25">
      <c r="F1342" s="39"/>
      <c r="G1342" s="39"/>
    </row>
    <row r="1343" spans="6:7" x14ac:dyDescent="0.25">
      <c r="F1343" s="39"/>
      <c r="G1343" s="39"/>
    </row>
    <row r="1344" spans="6:7" x14ac:dyDescent="0.25">
      <c r="F1344" s="39"/>
      <c r="G1344" s="39"/>
    </row>
    <row r="1345" spans="6:7" x14ac:dyDescent="0.25">
      <c r="F1345" s="39"/>
      <c r="G1345" s="39"/>
    </row>
    <row r="1346" spans="6:7" x14ac:dyDescent="0.25">
      <c r="F1346" s="39"/>
      <c r="G1346" s="39"/>
    </row>
    <row r="1347" spans="6:7" x14ac:dyDescent="0.25">
      <c r="F1347" s="39"/>
      <c r="G1347" s="39"/>
    </row>
    <row r="1348" spans="6:7" x14ac:dyDescent="0.25">
      <c r="F1348" s="39"/>
      <c r="G1348" s="39"/>
    </row>
    <row r="1349" spans="6:7" x14ac:dyDescent="0.25">
      <c r="F1349" s="39"/>
      <c r="G1349" s="39"/>
    </row>
    <row r="1350" spans="6:7" x14ac:dyDescent="0.25">
      <c r="F1350" s="39"/>
      <c r="G1350" s="39"/>
    </row>
    <row r="1351" spans="6:7" x14ac:dyDescent="0.25">
      <c r="F1351" s="39"/>
      <c r="G1351" s="39"/>
    </row>
    <row r="1352" spans="6:7" x14ac:dyDescent="0.25">
      <c r="F1352" s="39"/>
      <c r="G1352" s="39"/>
    </row>
    <row r="1353" spans="6:7" x14ac:dyDescent="0.25">
      <c r="F1353" s="39"/>
      <c r="G1353" s="39"/>
    </row>
    <row r="1354" spans="6:7" x14ac:dyDescent="0.25">
      <c r="F1354" s="39"/>
      <c r="G1354" s="39"/>
    </row>
    <row r="1355" spans="6:7" x14ac:dyDescent="0.25">
      <c r="F1355" s="39"/>
      <c r="G1355" s="39"/>
    </row>
    <row r="1356" spans="6:7" x14ac:dyDescent="0.25">
      <c r="F1356" s="39"/>
      <c r="G1356" s="39"/>
    </row>
    <row r="1357" spans="6:7" x14ac:dyDescent="0.25">
      <c r="F1357" s="39"/>
      <c r="G1357" s="39"/>
    </row>
    <row r="1358" spans="6:7" x14ac:dyDescent="0.25">
      <c r="F1358" s="39"/>
      <c r="G1358" s="39"/>
    </row>
    <row r="1359" spans="6:7" x14ac:dyDescent="0.25">
      <c r="F1359" s="39"/>
      <c r="G1359" s="39"/>
    </row>
    <row r="1360" spans="6:7" x14ac:dyDescent="0.25">
      <c r="F1360" s="39"/>
      <c r="G1360" s="39"/>
    </row>
    <row r="1361" spans="6:7" x14ac:dyDescent="0.25">
      <c r="F1361" s="39"/>
      <c r="G1361" s="39"/>
    </row>
    <row r="1362" spans="6:7" x14ac:dyDescent="0.25">
      <c r="F1362" s="39"/>
      <c r="G1362" s="39"/>
    </row>
    <row r="1363" spans="6:7" x14ac:dyDescent="0.25">
      <c r="F1363" s="39"/>
      <c r="G1363" s="39"/>
    </row>
    <row r="1364" spans="6:7" x14ac:dyDescent="0.25">
      <c r="F1364" s="39"/>
      <c r="G1364" s="39"/>
    </row>
    <row r="1365" spans="6:7" x14ac:dyDescent="0.25">
      <c r="F1365" s="39"/>
      <c r="G1365" s="39"/>
    </row>
    <row r="1366" spans="6:7" x14ac:dyDescent="0.25">
      <c r="F1366" s="39"/>
      <c r="G1366" s="39"/>
    </row>
    <row r="1367" spans="6:7" x14ac:dyDescent="0.25">
      <c r="F1367" s="39"/>
      <c r="G1367" s="39"/>
    </row>
    <row r="1368" spans="6:7" x14ac:dyDescent="0.25">
      <c r="F1368" s="39"/>
      <c r="G1368" s="39"/>
    </row>
    <row r="1369" spans="6:7" x14ac:dyDescent="0.25">
      <c r="F1369" s="39"/>
      <c r="G1369" s="39"/>
    </row>
    <row r="1370" spans="6:7" x14ac:dyDescent="0.25">
      <c r="F1370" s="39"/>
      <c r="G1370" s="39"/>
    </row>
    <row r="1371" spans="6:7" x14ac:dyDescent="0.25">
      <c r="F1371" s="39"/>
      <c r="G1371" s="39"/>
    </row>
    <row r="1372" spans="6:7" x14ac:dyDescent="0.25">
      <c r="F1372" s="39"/>
      <c r="G1372" s="39"/>
    </row>
    <row r="1373" spans="6:7" x14ac:dyDescent="0.25">
      <c r="F1373" s="39"/>
      <c r="G1373" s="39"/>
    </row>
    <row r="1374" spans="6:7" x14ac:dyDescent="0.25">
      <c r="F1374" s="39"/>
      <c r="G1374" s="39"/>
    </row>
    <row r="1375" spans="6:7" x14ac:dyDescent="0.25">
      <c r="F1375" s="39"/>
      <c r="G1375" s="39"/>
    </row>
    <row r="1376" spans="6:7" x14ac:dyDescent="0.25">
      <c r="F1376" s="39"/>
      <c r="G1376" s="39"/>
    </row>
    <row r="1377" spans="6:7" x14ac:dyDescent="0.25">
      <c r="F1377" s="39"/>
      <c r="G1377" s="39"/>
    </row>
    <row r="1378" spans="6:7" x14ac:dyDescent="0.25">
      <c r="F1378" s="39"/>
      <c r="G1378" s="39"/>
    </row>
    <row r="1379" spans="6:7" x14ac:dyDescent="0.25">
      <c r="F1379" s="39"/>
      <c r="G1379" s="39"/>
    </row>
    <row r="1380" spans="6:7" x14ac:dyDescent="0.25">
      <c r="F1380" s="39"/>
      <c r="G1380" s="39"/>
    </row>
    <row r="1381" spans="6:7" x14ac:dyDescent="0.25">
      <c r="F1381" s="39"/>
      <c r="G1381" s="39"/>
    </row>
    <row r="1382" spans="6:7" x14ac:dyDescent="0.25">
      <c r="F1382" s="39"/>
      <c r="G1382" s="39"/>
    </row>
    <row r="1383" spans="6:7" x14ac:dyDescent="0.25">
      <c r="F1383" s="39"/>
      <c r="G1383" s="39"/>
    </row>
    <row r="1384" spans="6:7" x14ac:dyDescent="0.25">
      <c r="F1384" s="39"/>
      <c r="G1384" s="39"/>
    </row>
    <row r="1385" spans="6:7" x14ac:dyDescent="0.25">
      <c r="F1385" s="39"/>
      <c r="G1385" s="39"/>
    </row>
    <row r="1386" spans="6:7" x14ac:dyDescent="0.25">
      <c r="F1386" s="39"/>
      <c r="G1386" s="39"/>
    </row>
    <row r="1387" spans="6:7" x14ac:dyDescent="0.25">
      <c r="F1387" s="39"/>
      <c r="G1387" s="39"/>
    </row>
    <row r="1388" spans="6:7" x14ac:dyDescent="0.25">
      <c r="F1388" s="39"/>
      <c r="G1388" s="39"/>
    </row>
    <row r="1389" spans="6:7" x14ac:dyDescent="0.25">
      <c r="F1389" s="39"/>
      <c r="G1389" s="39"/>
    </row>
    <row r="1390" spans="6:7" x14ac:dyDescent="0.25">
      <c r="F1390" s="39"/>
      <c r="G1390" s="39"/>
    </row>
    <row r="1391" spans="6:7" x14ac:dyDescent="0.25">
      <c r="F1391" s="39"/>
      <c r="G1391" s="39"/>
    </row>
    <row r="1392" spans="6:7" x14ac:dyDescent="0.25">
      <c r="F1392" s="39"/>
      <c r="G1392" s="39"/>
    </row>
    <row r="1393" spans="6:7" x14ac:dyDescent="0.25">
      <c r="F1393" s="39"/>
      <c r="G1393" s="39"/>
    </row>
    <row r="1394" spans="6:7" x14ac:dyDescent="0.25">
      <c r="F1394" s="39"/>
      <c r="G1394" s="39"/>
    </row>
    <row r="1395" spans="6:7" x14ac:dyDescent="0.25">
      <c r="F1395" s="39"/>
      <c r="G1395" s="39"/>
    </row>
    <row r="1396" spans="6:7" x14ac:dyDescent="0.25">
      <c r="F1396" s="39"/>
      <c r="G1396" s="39"/>
    </row>
    <row r="1397" spans="6:7" x14ac:dyDescent="0.25">
      <c r="F1397" s="39"/>
      <c r="G1397" s="39"/>
    </row>
    <row r="1398" spans="6:7" x14ac:dyDescent="0.25">
      <c r="F1398" s="39"/>
      <c r="G1398" s="39"/>
    </row>
    <row r="1399" spans="6:7" x14ac:dyDescent="0.25">
      <c r="F1399" s="39"/>
      <c r="G1399" s="39"/>
    </row>
  </sheetData>
  <mergeCells count="4">
    <mergeCell ref="C6:E6"/>
    <mergeCell ref="C7:E7"/>
    <mergeCell ref="A5:H5"/>
    <mergeCell ref="A3:H3"/>
  </mergeCells>
  <dataValidations xWindow="1099" yWindow="926" count="6">
    <dataValidation allowBlank="1" showInputMessage="1" showErrorMessage="1" prompt="Enter the school number. the school name will populate. " sqref="C11:C553" xr:uid="{00000000-0002-0000-0500-000000000000}"/>
    <dataValidation allowBlank="1" showInputMessage="1" showErrorMessage="1" prompt="If this is a re-registered academy enter the academy number. New academies will have a number assigned to them. If you do not know the academy number use the ALL REGISTERED ACADEMIES tab to look up the academy number. " sqref="F11:F553" xr:uid="{00000000-0002-0000-0500-000001000000}"/>
    <dataValidation allowBlank="1" showInputMessage="1" showErrorMessage="1" prompt="MIDDLE SCHOOL ONLY: type the NUMBER of the high school academy that aligns with the middle school academy." sqref="N11:N553" xr:uid="{00000000-0002-0000-0500-000002000000}"/>
    <dataValidation allowBlank="1" showInputMessage="1" showErrorMessage="1" prompt="MIDDLE SCHOOL ONLY: type the SCHOOL NUMBER of the high school academy that aligns with the middle school academy." sqref="O11:O553" xr:uid="{00000000-0002-0000-0500-000003000000}"/>
    <dataValidation allowBlank="1" showInputMessage="1" showErrorMessage="1" prompt="This information will prepopulate. " sqref="Q11:Q553" xr:uid="{00000000-0002-0000-0500-000004000000}"/>
    <dataValidation allowBlank="1" showInputMessage="1" showErrorMessage="1" prompt="NEW ACADAMIES ONLY: add the name of the new academy." sqref="I11:I553" xr:uid="{00000000-0002-0000-0500-000005000000}"/>
  </dataValidations>
  <pageMargins left="0.25" right="0.25" top="0.75" bottom="0.75" header="0.3" footer="0.3"/>
  <pageSetup paperSize="5" scale="33" fitToHeight="0" orientation="landscape" r:id="rId1"/>
  <extLst>
    <ext xmlns:x14="http://schemas.microsoft.com/office/spreadsheetml/2009/9/main" uri="{CCE6A557-97BC-4b89-ADB6-D9C93CAAB3DF}">
      <x14:dataValidations xmlns:xm="http://schemas.microsoft.com/office/excel/2006/main" xWindow="1099" yWindow="926" count="5">
        <x14:dataValidation type="list" allowBlank="1" showInputMessage="1" showErrorMessage="1" prompt="Select the district number. District name will prepopulate. " xr:uid="{00000000-0002-0000-0500-000006000000}">
          <x14:formula1>
            <xm:f>'District Lookup'!$A$2:$A$71</xm:f>
          </x14:formula1>
          <xm:sqref>A11:A553</xm:sqref>
        </x14:dataValidation>
        <x14:dataValidation type="list" allowBlank="1" showInputMessage="1" showErrorMessage="1" prompt="If this RE_REGISTERED academy this information will prepopulate. If this is a NEW academy select if it is middle or high school. " xr:uid="{00000000-0002-0000-0500-000008000000}">
          <x14:formula1>
            <xm:f>'Career Cluster'!$E$5:$E$6</xm:f>
          </x14:formula1>
          <xm:sqref>K11:K553</xm:sqref>
        </x14:dataValidation>
        <x14:dataValidation type="list" allowBlank="1" showInputMessage="1" showErrorMessage="1" prompt="Select the primary career cluster of the academy from the drop down. " xr:uid="{00000000-0002-0000-0500-000009000000}">
          <x14:formula1>
            <xm:f>'Career Cluster'!$A$2:$A$18</xm:f>
          </x14:formula1>
          <xm:sqref>L11:M553</xm:sqref>
        </x14:dataValidation>
        <x14:dataValidation type="list" allowBlank="1" showInputMessage="1" showErrorMessage="1" prompt="HIGH SCHOOL ONLY: Select the academy type from the dropdown." xr:uid="{00000000-0002-0000-0500-00000A000000}">
          <x14:formula1>
            <xm:f>'Career Cluster'!$G$2:$G$3</xm:f>
          </x14:formula1>
          <xm:sqref>R11:R553</xm:sqref>
        </x14:dataValidation>
        <x14:dataValidation type="list" allowBlank="1" showInputMessage="1" showErrorMessage="1" prompt="From the drop down select the industry certification which the academy prepares students for. There is space for 5 certifications. If the academy prepares students for more than 5 chose the 5 that are most commonly earned throughout the academy. " xr:uid="{7F6B5414-A5E2-455B-85D1-02E0391354A5}">
          <x14:formula1>
            <xm:f>'23-24 CAPE List'!$A$4:$A$334</xm:f>
          </x14:formula1>
          <xm:sqref>S11:W553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48D9B-7ECF-4AE7-8B0F-B36B3B483BFB}">
  <sheetPr>
    <tabColor theme="9" tint="-0.249977111117893"/>
    <pageSetUpPr fitToPage="1"/>
  </sheetPr>
  <dimension ref="A1:T553"/>
  <sheetViews>
    <sheetView tabSelected="1" zoomScaleNormal="100" workbookViewId="0">
      <pane ySplit="10" topLeftCell="A11" activePane="bottomLeft" state="frozen"/>
      <selection pane="bottomLeft" activeCell="H10" sqref="H10"/>
    </sheetView>
  </sheetViews>
  <sheetFormatPr defaultRowHeight="15" x14ac:dyDescent="0.25"/>
  <cols>
    <col min="2" max="2" width="19.42578125" customWidth="1"/>
    <col min="3" max="3" width="10.140625" customWidth="1"/>
    <col min="4" max="4" width="17.28515625" hidden="1" customWidth="1"/>
    <col min="5" max="5" width="45.42578125" customWidth="1"/>
    <col min="6" max="6" width="35.42578125" customWidth="1"/>
    <col min="7" max="7" width="68" hidden="1" customWidth="1"/>
    <col min="8" max="8" width="18.140625" customWidth="1"/>
    <col min="9" max="9" width="18.42578125" customWidth="1"/>
    <col min="10" max="10" width="18.5703125" customWidth="1"/>
    <col min="11" max="11" width="25.140625" customWidth="1"/>
    <col min="12" max="12" width="25" customWidth="1"/>
    <col min="13" max="13" width="26.140625" hidden="1" customWidth="1"/>
    <col min="14" max="14" width="49.42578125" customWidth="1"/>
    <col min="15" max="15" width="44.7109375" customWidth="1"/>
    <col min="16" max="16" width="22" customWidth="1"/>
    <col min="17" max="17" width="21" customWidth="1"/>
    <col min="18" max="18" width="20.28515625" customWidth="1"/>
    <col min="19" max="19" width="21.28515625" customWidth="1"/>
    <col min="20" max="20" width="22.28515625" customWidth="1"/>
  </cols>
  <sheetData>
    <row r="1" spans="1:20" ht="23.25" x14ac:dyDescent="0.25">
      <c r="A1" s="9" t="s">
        <v>8119</v>
      </c>
    </row>
    <row r="2" spans="1:20" s="11" customFormat="1" ht="23.25" x14ac:dyDescent="0.25">
      <c r="A2" s="63" t="s">
        <v>9991</v>
      </c>
      <c r="B2" s="64"/>
      <c r="C2" s="64"/>
      <c r="D2" s="64"/>
      <c r="E2" s="64"/>
      <c r="F2" s="64"/>
      <c r="G2" s="64"/>
      <c r="H2" s="64"/>
      <c r="I2" s="64"/>
    </row>
    <row r="3" spans="1:20" ht="75" customHeight="1" x14ac:dyDescent="0.25">
      <c r="A3" s="166" t="s">
        <v>9977</v>
      </c>
      <c r="B3" s="166"/>
      <c r="C3" s="166"/>
      <c r="D3" s="166"/>
      <c r="E3" s="166"/>
      <c r="F3" s="166"/>
    </row>
    <row r="4" spans="1:20" ht="16.5" customHeight="1" x14ac:dyDescent="0.25">
      <c r="A4" s="42"/>
      <c r="B4" s="42"/>
      <c r="C4" s="42"/>
      <c r="D4" s="42"/>
      <c r="E4" s="42"/>
    </row>
    <row r="5" spans="1:20" s="48" customFormat="1" ht="45" customHeight="1" x14ac:dyDescent="0.25">
      <c r="A5" s="166" t="s">
        <v>9992</v>
      </c>
      <c r="B5" s="166"/>
      <c r="C5" s="166"/>
      <c r="D5" s="166"/>
      <c r="E5" s="166"/>
      <c r="F5" s="166"/>
    </row>
    <row r="6" spans="1:20" x14ac:dyDescent="0.25">
      <c r="A6" s="65" t="s">
        <v>8120</v>
      </c>
      <c r="B6" s="66"/>
      <c r="C6" s="167"/>
      <c r="D6" s="167"/>
      <c r="E6" s="167"/>
      <c r="F6" s="70" t="s">
        <v>10003</v>
      </c>
      <c r="H6" s="69"/>
      <c r="I6" s="69"/>
    </row>
    <row r="7" spans="1:20" x14ac:dyDescent="0.25">
      <c r="A7" s="67" t="s">
        <v>8122</v>
      </c>
      <c r="B7" s="66"/>
      <c r="C7" s="167"/>
      <c r="D7" s="167"/>
      <c r="E7" s="167"/>
    </row>
    <row r="9" spans="1:20" s="45" customFormat="1" ht="18.75" x14ac:dyDescent="0.3">
      <c r="A9" s="68" t="s">
        <v>6</v>
      </c>
      <c r="B9" s="68" t="s">
        <v>9</v>
      </c>
      <c r="C9" s="68" t="s">
        <v>12</v>
      </c>
      <c r="D9" s="68"/>
      <c r="E9" s="68" t="s">
        <v>15</v>
      </c>
      <c r="F9" s="68" t="s">
        <v>18</v>
      </c>
      <c r="G9" s="68"/>
      <c r="H9" s="68" t="s">
        <v>22</v>
      </c>
      <c r="I9" s="68" t="s">
        <v>26</v>
      </c>
      <c r="J9" s="68" t="s">
        <v>20</v>
      </c>
      <c r="K9" s="68" t="s">
        <v>23</v>
      </c>
      <c r="L9" s="68" t="s">
        <v>30</v>
      </c>
      <c r="M9" s="68"/>
      <c r="N9" s="68" t="s">
        <v>33</v>
      </c>
      <c r="O9" s="68" t="s">
        <v>36</v>
      </c>
      <c r="P9" s="68" t="s">
        <v>39</v>
      </c>
      <c r="Q9" s="68" t="s">
        <v>42</v>
      </c>
      <c r="R9" s="68" t="s">
        <v>46</v>
      </c>
      <c r="S9" s="68" t="s">
        <v>8123</v>
      </c>
      <c r="T9" s="68" t="s">
        <v>8124</v>
      </c>
    </row>
    <row r="10" spans="1:20" s="26" customFormat="1" ht="89.25" customHeight="1" x14ac:dyDescent="0.25">
      <c r="A10" s="82" t="s">
        <v>7</v>
      </c>
      <c r="B10" s="82" t="s">
        <v>10</v>
      </c>
      <c r="C10" s="82" t="s">
        <v>13</v>
      </c>
      <c r="D10" s="82" t="s">
        <v>8126</v>
      </c>
      <c r="E10" s="82" t="s">
        <v>16</v>
      </c>
      <c r="F10" s="82" t="s">
        <v>9978</v>
      </c>
      <c r="G10" s="82"/>
      <c r="H10" s="83" t="s">
        <v>24</v>
      </c>
      <c r="I10" s="83" t="s">
        <v>31</v>
      </c>
      <c r="J10" s="83" t="s">
        <v>34</v>
      </c>
      <c r="K10" s="83" t="s">
        <v>37</v>
      </c>
      <c r="L10" s="83" t="s">
        <v>40</v>
      </c>
      <c r="M10" s="83"/>
      <c r="N10" s="83" t="s">
        <v>43</v>
      </c>
      <c r="O10" s="83" t="s">
        <v>47</v>
      </c>
      <c r="P10" s="83" t="s">
        <v>9972</v>
      </c>
      <c r="Q10" s="83" t="s">
        <v>9973</v>
      </c>
      <c r="R10" s="83" t="s">
        <v>9974</v>
      </c>
      <c r="S10" s="83" t="s">
        <v>9975</v>
      </c>
      <c r="T10" s="83" t="s">
        <v>9976</v>
      </c>
    </row>
    <row r="11" spans="1:20" s="2" customFormat="1" x14ac:dyDescent="0.25">
      <c r="A11" s="53"/>
      <c r="B11" s="46" t="str">
        <f>IFERROR(VLOOKUP(A11,'District Lookup'!A:B,2,FALSE),"")</f>
        <v/>
      </c>
      <c r="C11" s="53"/>
      <c r="D11" s="40" t="str">
        <f t="shared" ref="D11:D74" si="0">_xlfn.CONCAT(A11,C11)</f>
        <v/>
      </c>
      <c r="E11" s="46" t="str">
        <f>IFERROR(VLOOKUP(D11,DistrictSchool!C4:D4731,2,FALSE),"")</f>
        <v/>
      </c>
      <c r="F11" s="43"/>
      <c r="G11" s="50" t="e">
        <f>_xlfn.CONCAT(A11,C11,#REF!)</f>
        <v>#REF!</v>
      </c>
      <c r="H11" s="43" t="str">
        <f>IFERROR(VLOOKUP(G11,'Lookup PRAcademy'!C3:D4956,2,FALSE),"")</f>
        <v/>
      </c>
      <c r="I11" s="43"/>
      <c r="J11" s="43"/>
      <c r="K11" s="53"/>
      <c r="L11" s="53"/>
      <c r="M11" s="43" t="str">
        <f t="shared" ref="M11:M74" si="1">_xlfn.CONCAT(A11,L11,K11)</f>
        <v/>
      </c>
      <c r="N11" s="49" t="str">
        <f>IFERROR(VLOOKUP(M11,'Lookup PRAcademy'!$C$2:$I$4955,7,FALSE),"")</f>
        <v/>
      </c>
      <c r="O11" s="44"/>
      <c r="P11" s="43"/>
      <c r="Q11" s="43"/>
      <c r="R11" s="43"/>
      <c r="S11" s="43"/>
      <c r="T11" s="43"/>
    </row>
    <row r="12" spans="1:20" s="2" customFormat="1" x14ac:dyDescent="0.25">
      <c r="A12" s="53"/>
      <c r="B12" s="46" t="str">
        <f>IFERROR(VLOOKUP(A12,'District Lookup'!A:B,2,FALSE),"")</f>
        <v/>
      </c>
      <c r="C12" s="53"/>
      <c r="D12" s="40" t="str">
        <f t="shared" si="0"/>
        <v/>
      </c>
      <c r="E12" s="46" t="str">
        <f>IFERROR(VLOOKUP(D12,DistrictSchool!C5:D4732,2,FALSE),"")</f>
        <v/>
      </c>
      <c r="F12" s="43"/>
      <c r="G12" s="50" t="e">
        <f>_xlfn.CONCAT(A12,C12,#REF!)</f>
        <v>#REF!</v>
      </c>
      <c r="H12" s="43" t="str">
        <f>IFERROR(VLOOKUP(G12,'Lookup PRAcademy'!C4:D4957,2,FALSE),"")</f>
        <v/>
      </c>
      <c r="I12" s="43"/>
      <c r="J12" s="43"/>
      <c r="K12" s="53"/>
      <c r="L12" s="53"/>
      <c r="M12" s="43" t="str">
        <f t="shared" si="1"/>
        <v/>
      </c>
      <c r="N12" s="49" t="str">
        <f>IFERROR(VLOOKUP(M12,'Lookup PRAcademy'!$C$2:$I$4955,7,FALSE),"")</f>
        <v/>
      </c>
      <c r="O12" s="44"/>
      <c r="P12" s="43"/>
      <c r="Q12" s="43"/>
      <c r="R12" s="43"/>
      <c r="S12" s="43"/>
      <c r="T12" s="43"/>
    </row>
    <row r="13" spans="1:20" s="2" customFormat="1" x14ac:dyDescent="0.25">
      <c r="A13" s="53"/>
      <c r="B13" s="46" t="str">
        <f>IFERROR(VLOOKUP(A13,'District Lookup'!A:B,2,FALSE),"")</f>
        <v/>
      </c>
      <c r="C13" s="53"/>
      <c r="D13" s="40" t="str">
        <f t="shared" si="0"/>
        <v/>
      </c>
      <c r="E13" s="46" t="str">
        <f>IFERROR(VLOOKUP(D13,DistrictSchool!C6:D4733,2,FALSE),"")</f>
        <v/>
      </c>
      <c r="F13" s="43"/>
      <c r="G13" s="50" t="e">
        <f>_xlfn.CONCAT(A13,C13,#REF!)</f>
        <v>#REF!</v>
      </c>
      <c r="H13" s="43" t="str">
        <f>IFERROR(VLOOKUP(G13,'Lookup PRAcademy'!C6:D4959,2,FALSE),"")</f>
        <v/>
      </c>
      <c r="I13" s="43"/>
      <c r="J13" s="43"/>
      <c r="K13" s="53"/>
      <c r="L13" s="53"/>
      <c r="M13" s="43" t="str">
        <f t="shared" si="1"/>
        <v/>
      </c>
      <c r="N13" s="49" t="str">
        <f>IFERROR(VLOOKUP(M13,'Lookup PRAcademy'!$C$2:$I$4955,7,FALSE),"")</f>
        <v/>
      </c>
      <c r="O13" s="44"/>
      <c r="P13" s="43"/>
      <c r="Q13" s="43"/>
      <c r="R13" s="43"/>
      <c r="S13" s="43"/>
      <c r="T13" s="43"/>
    </row>
    <row r="14" spans="1:20" s="2" customFormat="1" x14ac:dyDescent="0.25">
      <c r="A14" s="53"/>
      <c r="B14" s="46" t="str">
        <f>IFERROR(VLOOKUP(A14,'District Lookup'!A:B,2,FALSE),"")</f>
        <v/>
      </c>
      <c r="C14" s="53"/>
      <c r="D14" s="40" t="str">
        <f t="shared" si="0"/>
        <v/>
      </c>
      <c r="E14" s="46" t="str">
        <f>IFERROR(VLOOKUP(D14,DistrictSchool!C7:D4734,2,FALSE),"")</f>
        <v/>
      </c>
      <c r="F14" s="43"/>
      <c r="G14" s="50" t="e">
        <f>_xlfn.CONCAT(A14,C14,#REF!)</f>
        <v>#REF!</v>
      </c>
      <c r="H14" s="43" t="str">
        <f>IFERROR(VLOOKUP(G14,'Lookup PRAcademy'!C7:D4960,2,FALSE),"")</f>
        <v/>
      </c>
      <c r="I14" s="43"/>
      <c r="J14" s="43"/>
      <c r="K14" s="53"/>
      <c r="L14" s="53"/>
      <c r="M14" s="43" t="str">
        <f t="shared" si="1"/>
        <v/>
      </c>
      <c r="N14" s="49" t="str">
        <f>IFERROR(VLOOKUP(M14,'Lookup PRAcademy'!$C$2:$I$4955,7,FALSE),"")</f>
        <v/>
      </c>
      <c r="O14" s="44"/>
      <c r="P14" s="43"/>
      <c r="Q14" s="43"/>
      <c r="R14" s="43"/>
      <c r="S14" s="43"/>
      <c r="T14" s="43"/>
    </row>
    <row r="15" spans="1:20" s="2" customFormat="1" x14ac:dyDescent="0.25">
      <c r="A15" s="53"/>
      <c r="B15" s="46" t="str">
        <f>IFERROR(VLOOKUP(A15,'District Lookup'!A:B,2,FALSE),"")</f>
        <v/>
      </c>
      <c r="C15" s="53"/>
      <c r="D15" s="40" t="str">
        <f t="shared" si="0"/>
        <v/>
      </c>
      <c r="E15" s="46" t="str">
        <f>IFERROR(VLOOKUP(D15,DistrictSchool!C8:D4735,2,FALSE),"")</f>
        <v/>
      </c>
      <c r="F15" s="43"/>
      <c r="G15" s="50" t="e">
        <f>_xlfn.CONCAT(A15,C15,#REF!)</f>
        <v>#REF!</v>
      </c>
      <c r="H15" s="43" t="str">
        <f>IFERROR(VLOOKUP(G15,'Lookup PRAcademy'!C8:D4961,2,FALSE),"")</f>
        <v/>
      </c>
      <c r="I15" s="43"/>
      <c r="J15" s="43"/>
      <c r="K15" s="53"/>
      <c r="L15" s="53"/>
      <c r="M15" s="43" t="str">
        <f t="shared" si="1"/>
        <v/>
      </c>
      <c r="N15" s="49" t="str">
        <f>IFERROR(VLOOKUP(M15,'Lookup PRAcademy'!$C$2:$I$4955,7,FALSE),"")</f>
        <v/>
      </c>
      <c r="O15" s="44"/>
      <c r="P15" s="43"/>
      <c r="Q15" s="43"/>
      <c r="R15" s="43"/>
      <c r="S15" s="43"/>
      <c r="T15" s="43"/>
    </row>
    <row r="16" spans="1:20" s="2" customFormat="1" x14ac:dyDescent="0.25">
      <c r="A16" s="53"/>
      <c r="B16" s="46" t="str">
        <f>IFERROR(VLOOKUP(A16,'District Lookup'!A:B,2,FALSE),"")</f>
        <v/>
      </c>
      <c r="C16" s="53"/>
      <c r="D16" s="40" t="str">
        <f t="shared" si="0"/>
        <v/>
      </c>
      <c r="E16" s="46" t="str">
        <f>IFERROR(VLOOKUP(D16,DistrictSchool!C9:D4736,2,FALSE),"")</f>
        <v/>
      </c>
      <c r="F16" s="43"/>
      <c r="G16" s="50" t="e">
        <f>_xlfn.CONCAT(A16,C16,#REF!)</f>
        <v>#REF!</v>
      </c>
      <c r="H16" s="43" t="str">
        <f>IFERROR(VLOOKUP(G16,'Lookup PRAcademy'!C9:D4962,2,FALSE),"")</f>
        <v/>
      </c>
      <c r="I16" s="43"/>
      <c r="J16" s="43"/>
      <c r="K16" s="53"/>
      <c r="L16" s="53"/>
      <c r="M16" s="43" t="str">
        <f t="shared" si="1"/>
        <v/>
      </c>
      <c r="N16" s="49" t="str">
        <f>IFERROR(VLOOKUP(M16,'Lookup PRAcademy'!$C$2:$I$4955,7,FALSE),"")</f>
        <v/>
      </c>
      <c r="O16" s="44"/>
      <c r="P16" s="43"/>
      <c r="Q16" s="43"/>
      <c r="R16" s="43"/>
      <c r="S16" s="43"/>
      <c r="T16" s="43"/>
    </row>
    <row r="17" spans="1:20" s="2" customFormat="1" x14ac:dyDescent="0.25">
      <c r="A17" s="53"/>
      <c r="B17" s="46" t="str">
        <f>IFERROR(VLOOKUP(A17,'District Lookup'!A:B,2,FALSE),"")</f>
        <v/>
      </c>
      <c r="C17" s="53"/>
      <c r="D17" s="40" t="str">
        <f t="shared" si="0"/>
        <v/>
      </c>
      <c r="E17" s="46" t="str">
        <f>IFERROR(VLOOKUP(D17,DistrictSchool!C10:D4737,2,FALSE),"")</f>
        <v/>
      </c>
      <c r="F17" s="43"/>
      <c r="G17" s="50" t="e">
        <f>_xlfn.CONCAT(A17,C17,#REF!)</f>
        <v>#REF!</v>
      </c>
      <c r="H17" s="43" t="str">
        <f>IFERROR(VLOOKUP(G17,'Lookup PRAcademy'!C10:D4963,2,FALSE),"")</f>
        <v/>
      </c>
      <c r="I17" s="43"/>
      <c r="J17" s="43"/>
      <c r="K17" s="53"/>
      <c r="L17" s="53"/>
      <c r="M17" s="43" t="str">
        <f t="shared" si="1"/>
        <v/>
      </c>
      <c r="N17" s="49" t="str">
        <f>IFERROR(VLOOKUP(M17,'Lookup PRAcademy'!$C$2:$I$4955,7,FALSE),"")</f>
        <v/>
      </c>
      <c r="O17" s="44"/>
      <c r="P17" s="43"/>
      <c r="Q17" s="43"/>
      <c r="R17" s="43"/>
      <c r="S17" s="43"/>
      <c r="T17" s="43"/>
    </row>
    <row r="18" spans="1:20" s="2" customFormat="1" x14ac:dyDescent="0.25">
      <c r="A18" s="53"/>
      <c r="B18" s="46" t="str">
        <f>IFERROR(VLOOKUP(A18,'District Lookup'!A:B,2,FALSE),"")</f>
        <v/>
      </c>
      <c r="C18" s="53"/>
      <c r="D18" s="40" t="str">
        <f t="shared" si="0"/>
        <v/>
      </c>
      <c r="E18" s="46" t="str">
        <f>IFERROR(VLOOKUP(D18,DistrictSchool!C11:D4738,2,FALSE),"")</f>
        <v/>
      </c>
      <c r="F18" s="43"/>
      <c r="G18" s="50" t="e">
        <f>_xlfn.CONCAT(A18,C18,#REF!)</f>
        <v>#REF!</v>
      </c>
      <c r="H18" s="43" t="str">
        <f>IFERROR(VLOOKUP(G18,'Lookup PRAcademy'!C11:D4964,2,FALSE),"")</f>
        <v/>
      </c>
      <c r="I18" s="43"/>
      <c r="J18" s="43"/>
      <c r="K18" s="53"/>
      <c r="L18" s="53"/>
      <c r="M18" s="43" t="str">
        <f t="shared" si="1"/>
        <v/>
      </c>
      <c r="N18" s="49" t="str">
        <f>IFERROR(VLOOKUP(M18,'Lookup PRAcademy'!$C$2:$I$4955,7,FALSE),"")</f>
        <v/>
      </c>
      <c r="O18" s="44"/>
      <c r="P18" s="43"/>
      <c r="Q18" s="43"/>
      <c r="R18" s="43"/>
      <c r="S18" s="43"/>
      <c r="T18" s="43"/>
    </row>
    <row r="19" spans="1:20" s="2" customFormat="1" x14ac:dyDescent="0.25">
      <c r="A19" s="53"/>
      <c r="B19" s="46" t="str">
        <f>IFERROR(VLOOKUP(A19,'District Lookup'!A:B,2,FALSE),"")</f>
        <v/>
      </c>
      <c r="C19" s="53"/>
      <c r="D19" s="40" t="str">
        <f t="shared" si="0"/>
        <v/>
      </c>
      <c r="E19" s="46" t="str">
        <f>IFERROR(VLOOKUP(D19,DistrictSchool!C12:D4739,2,FALSE),"")</f>
        <v/>
      </c>
      <c r="F19" s="43"/>
      <c r="G19" s="50" t="e">
        <f>_xlfn.CONCAT(A19,C19,#REF!)</f>
        <v>#REF!</v>
      </c>
      <c r="H19" s="43" t="str">
        <f>IFERROR(VLOOKUP(G19,'Lookup PRAcademy'!C12:D4965,2,FALSE),"")</f>
        <v/>
      </c>
      <c r="I19" s="43"/>
      <c r="J19" s="43"/>
      <c r="K19" s="53"/>
      <c r="L19" s="53"/>
      <c r="M19" s="43" t="str">
        <f t="shared" si="1"/>
        <v/>
      </c>
      <c r="N19" s="49" t="str">
        <f>IFERROR(VLOOKUP(M19,'Lookup PRAcademy'!$C$2:$I$4955,7,FALSE),"")</f>
        <v/>
      </c>
      <c r="O19" s="44"/>
      <c r="P19" s="43"/>
      <c r="Q19" s="43"/>
      <c r="R19" s="43"/>
      <c r="S19" s="43"/>
      <c r="T19" s="43"/>
    </row>
    <row r="20" spans="1:20" s="2" customFormat="1" x14ac:dyDescent="0.25">
      <c r="A20" s="53"/>
      <c r="B20" s="46" t="str">
        <f>IFERROR(VLOOKUP(A20,'District Lookup'!A:B,2,FALSE),"")</f>
        <v/>
      </c>
      <c r="C20" s="53"/>
      <c r="D20" s="40" t="str">
        <f t="shared" si="0"/>
        <v/>
      </c>
      <c r="E20" s="46" t="str">
        <f>IFERROR(VLOOKUP(D20,DistrictSchool!C13:D4740,2,FALSE),"")</f>
        <v/>
      </c>
      <c r="F20" s="43"/>
      <c r="G20" s="50" t="e">
        <f>_xlfn.CONCAT(A20,C20,#REF!)</f>
        <v>#REF!</v>
      </c>
      <c r="H20" s="43" t="str">
        <f>IFERROR(VLOOKUP(G20,'Lookup PRAcademy'!C13:D4966,2,FALSE),"")</f>
        <v/>
      </c>
      <c r="I20" s="43"/>
      <c r="J20" s="43"/>
      <c r="K20" s="53"/>
      <c r="L20" s="53"/>
      <c r="M20" s="43" t="str">
        <f t="shared" si="1"/>
        <v/>
      </c>
      <c r="N20" s="49" t="str">
        <f>IFERROR(VLOOKUP(M20,'Lookup PRAcademy'!$C$2:$I$4955,7,FALSE),"")</f>
        <v/>
      </c>
      <c r="O20" s="44"/>
      <c r="P20" s="43"/>
      <c r="Q20" s="43"/>
      <c r="R20" s="43"/>
      <c r="S20" s="43"/>
      <c r="T20" s="43"/>
    </row>
    <row r="21" spans="1:20" s="2" customFormat="1" x14ac:dyDescent="0.25">
      <c r="A21" s="53"/>
      <c r="B21" s="46" t="str">
        <f>IFERROR(VLOOKUP(A21,'District Lookup'!A:B,2,FALSE),"")</f>
        <v/>
      </c>
      <c r="C21" s="53"/>
      <c r="D21" s="40" t="str">
        <f t="shared" si="0"/>
        <v/>
      </c>
      <c r="E21" s="46" t="str">
        <f>IFERROR(VLOOKUP(D21,DistrictSchool!C14:D4741,2,FALSE),"")</f>
        <v/>
      </c>
      <c r="F21" s="43"/>
      <c r="G21" s="50" t="e">
        <f>_xlfn.CONCAT(A21,C21,#REF!)</f>
        <v>#REF!</v>
      </c>
      <c r="H21" s="43" t="str">
        <f>IFERROR(VLOOKUP(G21,'Lookup PRAcademy'!C14:D4967,2,FALSE),"")</f>
        <v/>
      </c>
      <c r="I21" s="43"/>
      <c r="J21" s="43"/>
      <c r="K21" s="53"/>
      <c r="L21" s="53"/>
      <c r="M21" s="43" t="str">
        <f t="shared" si="1"/>
        <v/>
      </c>
      <c r="N21" s="49" t="str">
        <f>IFERROR(VLOOKUP(M21,'Lookup PRAcademy'!$C$2:$I$4955,7,FALSE),"")</f>
        <v/>
      </c>
      <c r="O21" s="44"/>
      <c r="P21" s="43"/>
      <c r="Q21" s="43"/>
      <c r="R21" s="43"/>
      <c r="S21" s="43"/>
      <c r="T21" s="43"/>
    </row>
    <row r="22" spans="1:20" s="2" customFormat="1" x14ac:dyDescent="0.25">
      <c r="A22" s="53"/>
      <c r="B22" s="46" t="str">
        <f>IFERROR(VLOOKUP(A22,'District Lookup'!A:B,2,FALSE),"")</f>
        <v/>
      </c>
      <c r="C22" s="53"/>
      <c r="D22" s="40" t="str">
        <f t="shared" si="0"/>
        <v/>
      </c>
      <c r="E22" s="46" t="str">
        <f>IFERROR(VLOOKUP(D22,DistrictSchool!C15:D4742,2,FALSE),"")</f>
        <v/>
      </c>
      <c r="F22" s="43"/>
      <c r="G22" s="50" t="e">
        <f>_xlfn.CONCAT(A22,C22,#REF!)</f>
        <v>#REF!</v>
      </c>
      <c r="H22" s="43" t="str">
        <f>IFERROR(VLOOKUP(G22,'Lookup PRAcademy'!C15:D4968,2,FALSE),"")</f>
        <v/>
      </c>
      <c r="I22" s="43"/>
      <c r="J22" s="43"/>
      <c r="K22" s="53"/>
      <c r="L22" s="53"/>
      <c r="M22" s="43" t="str">
        <f t="shared" si="1"/>
        <v/>
      </c>
      <c r="N22" s="49" t="str">
        <f>IFERROR(VLOOKUP(M22,'Lookup PRAcademy'!$C$2:$I$4955,7,FALSE),"")</f>
        <v/>
      </c>
      <c r="O22" s="44"/>
      <c r="P22" s="43"/>
      <c r="Q22" s="43"/>
      <c r="R22" s="43"/>
      <c r="S22" s="43"/>
      <c r="T22" s="43"/>
    </row>
    <row r="23" spans="1:20" s="2" customFormat="1" x14ac:dyDescent="0.25">
      <c r="A23" s="53"/>
      <c r="B23" s="46" t="str">
        <f>IFERROR(VLOOKUP(A23,'District Lookup'!A:B,2,FALSE),"")</f>
        <v/>
      </c>
      <c r="C23" s="53"/>
      <c r="D23" s="40" t="str">
        <f t="shared" si="0"/>
        <v/>
      </c>
      <c r="E23" s="46" t="str">
        <f>IFERROR(VLOOKUP(D23,DistrictSchool!C16:D4743,2,FALSE),"")</f>
        <v/>
      </c>
      <c r="F23" s="43"/>
      <c r="G23" s="50" t="e">
        <f>_xlfn.CONCAT(A23,C23,#REF!)</f>
        <v>#REF!</v>
      </c>
      <c r="H23" s="43" t="str">
        <f>IFERROR(VLOOKUP(G23,'Lookup PRAcademy'!C16:D4969,2,FALSE),"")</f>
        <v/>
      </c>
      <c r="I23" s="43"/>
      <c r="J23" s="43"/>
      <c r="K23" s="53"/>
      <c r="L23" s="53"/>
      <c r="M23" s="43" t="str">
        <f t="shared" si="1"/>
        <v/>
      </c>
      <c r="N23" s="49" t="str">
        <f>IFERROR(VLOOKUP(M23,'Lookup PRAcademy'!$C$2:$I$4955,7,FALSE),"")</f>
        <v/>
      </c>
      <c r="O23" s="44"/>
      <c r="P23" s="43"/>
      <c r="Q23" s="43"/>
      <c r="R23" s="43"/>
      <c r="S23" s="43"/>
      <c r="T23" s="43"/>
    </row>
    <row r="24" spans="1:20" s="2" customFormat="1" x14ac:dyDescent="0.25">
      <c r="A24" s="53"/>
      <c r="B24" s="46" t="str">
        <f>IFERROR(VLOOKUP(A24,'District Lookup'!A:B,2,FALSE),"")</f>
        <v/>
      </c>
      <c r="C24" s="53"/>
      <c r="D24" s="40" t="str">
        <f t="shared" si="0"/>
        <v/>
      </c>
      <c r="E24" s="46" t="str">
        <f>IFERROR(VLOOKUP(D24,DistrictSchool!C17:D4744,2,FALSE),"")</f>
        <v/>
      </c>
      <c r="F24" s="43"/>
      <c r="G24" s="50" t="e">
        <f>_xlfn.CONCAT(A24,C24,#REF!)</f>
        <v>#REF!</v>
      </c>
      <c r="H24" s="43" t="str">
        <f>IFERROR(VLOOKUP(G24,'Lookup PRAcademy'!C17:D4970,2,FALSE),"")</f>
        <v/>
      </c>
      <c r="I24" s="43"/>
      <c r="J24" s="43"/>
      <c r="K24" s="53"/>
      <c r="L24" s="53"/>
      <c r="M24" s="43" t="str">
        <f t="shared" si="1"/>
        <v/>
      </c>
      <c r="N24" s="49" t="str">
        <f>IFERROR(VLOOKUP(M24,'Lookup PRAcademy'!$C$2:$I$4955,7,FALSE),"")</f>
        <v/>
      </c>
      <c r="O24" s="44"/>
      <c r="P24" s="43"/>
      <c r="Q24" s="43"/>
      <c r="R24" s="43"/>
      <c r="S24" s="43"/>
      <c r="T24" s="43"/>
    </row>
    <row r="25" spans="1:20" s="2" customFormat="1" x14ac:dyDescent="0.25">
      <c r="A25" s="53"/>
      <c r="B25" s="46" t="str">
        <f>IFERROR(VLOOKUP(A25,'District Lookup'!A:B,2,FALSE),"")</f>
        <v/>
      </c>
      <c r="C25" s="53"/>
      <c r="D25" s="40" t="str">
        <f t="shared" si="0"/>
        <v/>
      </c>
      <c r="E25" s="46" t="str">
        <f>IFERROR(VLOOKUP(D25,DistrictSchool!C18:D4745,2,FALSE),"")</f>
        <v/>
      </c>
      <c r="F25" s="43"/>
      <c r="G25" s="50" t="e">
        <f>_xlfn.CONCAT(A25,C25,#REF!)</f>
        <v>#REF!</v>
      </c>
      <c r="H25" s="43" t="str">
        <f>IFERROR(VLOOKUP(G25,'Lookup PRAcademy'!C18:D4971,2,FALSE),"")</f>
        <v/>
      </c>
      <c r="I25" s="43"/>
      <c r="J25" s="43"/>
      <c r="K25" s="53"/>
      <c r="L25" s="53"/>
      <c r="M25" s="43" t="str">
        <f t="shared" si="1"/>
        <v/>
      </c>
      <c r="N25" s="49" t="str">
        <f>IFERROR(VLOOKUP(M25,'Lookup PRAcademy'!$C$2:$I$4955,7,FALSE),"")</f>
        <v/>
      </c>
      <c r="O25" s="44"/>
      <c r="P25" s="43"/>
      <c r="Q25" s="43"/>
      <c r="R25" s="43"/>
      <c r="S25" s="43"/>
      <c r="T25" s="43"/>
    </row>
    <row r="26" spans="1:20" s="2" customFormat="1" x14ac:dyDescent="0.25">
      <c r="A26" s="53"/>
      <c r="B26" s="46" t="str">
        <f>IFERROR(VLOOKUP(A26,'District Lookup'!A:B,2,FALSE),"")</f>
        <v/>
      </c>
      <c r="C26" s="53"/>
      <c r="D26" s="40" t="str">
        <f t="shared" si="0"/>
        <v/>
      </c>
      <c r="E26" s="46" t="str">
        <f>IFERROR(VLOOKUP(D26,DistrictSchool!C19:D4746,2,FALSE),"")</f>
        <v/>
      </c>
      <c r="F26" s="43"/>
      <c r="G26" s="50" t="e">
        <f>_xlfn.CONCAT(A26,C26,#REF!)</f>
        <v>#REF!</v>
      </c>
      <c r="H26" s="43" t="str">
        <f>IFERROR(VLOOKUP(G26,'Lookup PRAcademy'!C19:D4972,2,FALSE),"")</f>
        <v/>
      </c>
      <c r="I26" s="43"/>
      <c r="J26" s="43"/>
      <c r="K26" s="53"/>
      <c r="L26" s="53"/>
      <c r="M26" s="43" t="str">
        <f t="shared" si="1"/>
        <v/>
      </c>
      <c r="N26" s="49" t="str">
        <f>IFERROR(VLOOKUP(M26,'Lookup PRAcademy'!$C$2:$I$4955,7,FALSE),"")</f>
        <v/>
      </c>
      <c r="O26" s="44"/>
      <c r="P26" s="43"/>
      <c r="Q26" s="43"/>
      <c r="R26" s="43"/>
      <c r="S26" s="43"/>
      <c r="T26" s="43"/>
    </row>
    <row r="27" spans="1:20" s="2" customFormat="1" x14ac:dyDescent="0.25">
      <c r="A27" s="53"/>
      <c r="B27" s="46" t="str">
        <f>IFERROR(VLOOKUP(A27,'District Lookup'!A:B,2,FALSE),"")</f>
        <v/>
      </c>
      <c r="C27" s="53"/>
      <c r="D27" s="40" t="str">
        <f t="shared" si="0"/>
        <v/>
      </c>
      <c r="E27" s="46" t="str">
        <f>IFERROR(VLOOKUP(D27,DistrictSchool!C20:D4747,2,FALSE),"")</f>
        <v/>
      </c>
      <c r="F27" s="43"/>
      <c r="G27" s="50" t="e">
        <f>_xlfn.CONCAT(A27,C27,#REF!)</f>
        <v>#REF!</v>
      </c>
      <c r="H27" s="43" t="str">
        <f>IFERROR(VLOOKUP(G27,'Lookup PRAcademy'!C20:D4973,2,FALSE),"")</f>
        <v/>
      </c>
      <c r="I27" s="43"/>
      <c r="J27" s="43"/>
      <c r="K27" s="53"/>
      <c r="L27" s="53"/>
      <c r="M27" s="43" t="str">
        <f t="shared" si="1"/>
        <v/>
      </c>
      <c r="N27" s="49" t="str">
        <f>IFERROR(VLOOKUP(M27,'Lookup PRAcademy'!$C$2:$I$4955,7,FALSE),"")</f>
        <v/>
      </c>
      <c r="O27" s="44"/>
      <c r="P27" s="43"/>
      <c r="Q27" s="43"/>
      <c r="R27" s="43"/>
      <c r="S27" s="43"/>
      <c r="T27" s="43"/>
    </row>
    <row r="28" spans="1:20" s="2" customFormat="1" x14ac:dyDescent="0.25">
      <c r="A28" s="53"/>
      <c r="B28" s="46" t="str">
        <f>IFERROR(VLOOKUP(A28,'District Lookup'!A:B,2,FALSE),"")</f>
        <v/>
      </c>
      <c r="C28" s="53"/>
      <c r="D28" s="40" t="str">
        <f t="shared" si="0"/>
        <v/>
      </c>
      <c r="E28" s="46" t="str">
        <f>IFERROR(VLOOKUP(D28,DistrictSchool!C21:D4748,2,FALSE),"")</f>
        <v/>
      </c>
      <c r="F28" s="43"/>
      <c r="G28" s="50" t="e">
        <f>_xlfn.CONCAT(A28,C28,#REF!)</f>
        <v>#REF!</v>
      </c>
      <c r="H28" s="43" t="str">
        <f>IFERROR(VLOOKUP(G28,'Lookup PRAcademy'!C21:D4974,2,FALSE),"")</f>
        <v/>
      </c>
      <c r="I28" s="43"/>
      <c r="J28" s="43"/>
      <c r="K28" s="53"/>
      <c r="L28" s="53"/>
      <c r="M28" s="43" t="str">
        <f t="shared" si="1"/>
        <v/>
      </c>
      <c r="N28" s="49" t="str">
        <f>IFERROR(VLOOKUP(M28,'Lookup PRAcademy'!$C$2:$I$4955,7,FALSE),"")</f>
        <v/>
      </c>
      <c r="O28" s="44"/>
      <c r="P28" s="43"/>
      <c r="Q28" s="43"/>
      <c r="R28" s="43"/>
      <c r="S28" s="43"/>
      <c r="T28" s="43"/>
    </row>
    <row r="29" spans="1:20" s="2" customFormat="1" x14ac:dyDescent="0.25">
      <c r="A29" s="53"/>
      <c r="B29" s="46" t="str">
        <f>IFERROR(VLOOKUP(A29,'District Lookup'!A:B,2,FALSE),"")</f>
        <v/>
      </c>
      <c r="C29" s="53"/>
      <c r="D29" s="40" t="str">
        <f t="shared" si="0"/>
        <v/>
      </c>
      <c r="E29" s="46" t="str">
        <f>IFERROR(VLOOKUP(D29,DistrictSchool!C22:D4749,2,FALSE),"")</f>
        <v/>
      </c>
      <c r="F29" s="43"/>
      <c r="G29" s="50" t="e">
        <f>_xlfn.CONCAT(A29,C29,#REF!)</f>
        <v>#REF!</v>
      </c>
      <c r="H29" s="43" t="str">
        <f>IFERROR(VLOOKUP(G29,'Lookup PRAcademy'!C22:D4975,2,FALSE),"")</f>
        <v/>
      </c>
      <c r="I29" s="43"/>
      <c r="J29" s="43"/>
      <c r="K29" s="53"/>
      <c r="L29" s="53"/>
      <c r="M29" s="43" t="str">
        <f t="shared" si="1"/>
        <v/>
      </c>
      <c r="N29" s="49" t="str">
        <f>IFERROR(VLOOKUP(M29,'Lookup PRAcademy'!$C$2:$I$4955,7,FALSE),"")</f>
        <v/>
      </c>
      <c r="O29" s="44"/>
      <c r="P29" s="43"/>
      <c r="Q29" s="43"/>
      <c r="R29" s="43"/>
      <c r="S29" s="43"/>
      <c r="T29" s="43"/>
    </row>
    <row r="30" spans="1:20" s="2" customFormat="1" x14ac:dyDescent="0.25">
      <c r="A30" s="53"/>
      <c r="B30" s="46" t="str">
        <f>IFERROR(VLOOKUP(A30,'District Lookup'!A:B,2,FALSE),"")</f>
        <v/>
      </c>
      <c r="C30" s="53"/>
      <c r="D30" s="40" t="str">
        <f t="shared" si="0"/>
        <v/>
      </c>
      <c r="E30" s="46" t="str">
        <f>IFERROR(VLOOKUP(D30,DistrictSchool!C23:D4750,2,FALSE),"")</f>
        <v/>
      </c>
      <c r="F30" s="43"/>
      <c r="G30" s="50" t="e">
        <f>_xlfn.CONCAT(A30,C30,#REF!)</f>
        <v>#REF!</v>
      </c>
      <c r="H30" s="43" t="str">
        <f>IFERROR(VLOOKUP(G30,'Lookup PRAcademy'!C23:D4976,2,FALSE),"")</f>
        <v/>
      </c>
      <c r="I30" s="43"/>
      <c r="J30" s="43"/>
      <c r="K30" s="53"/>
      <c r="L30" s="53"/>
      <c r="M30" s="43" t="str">
        <f t="shared" si="1"/>
        <v/>
      </c>
      <c r="N30" s="49" t="str">
        <f>IFERROR(VLOOKUP(M30,'Lookup PRAcademy'!$C$2:$I$4955,7,FALSE),"")</f>
        <v/>
      </c>
      <c r="O30" s="44"/>
      <c r="P30" s="43"/>
      <c r="Q30" s="43"/>
      <c r="R30" s="43"/>
      <c r="S30" s="43"/>
      <c r="T30" s="43"/>
    </row>
    <row r="31" spans="1:20" s="2" customFormat="1" x14ac:dyDescent="0.25">
      <c r="A31" s="53"/>
      <c r="B31" s="46" t="str">
        <f>IFERROR(VLOOKUP(A31,'District Lookup'!A:B,2,FALSE),"")</f>
        <v/>
      </c>
      <c r="C31" s="53"/>
      <c r="D31" s="40" t="str">
        <f t="shared" si="0"/>
        <v/>
      </c>
      <c r="E31" s="46" t="str">
        <f>IFERROR(VLOOKUP(D31,DistrictSchool!C24:D4751,2,FALSE),"")</f>
        <v/>
      </c>
      <c r="F31" s="43"/>
      <c r="G31" s="50" t="e">
        <f>_xlfn.CONCAT(A31,C31,#REF!)</f>
        <v>#REF!</v>
      </c>
      <c r="H31" s="43" t="str">
        <f>IFERROR(VLOOKUP(G31,'Lookup PRAcademy'!C24:D4977,2,FALSE),"")</f>
        <v/>
      </c>
      <c r="I31" s="43"/>
      <c r="J31" s="43"/>
      <c r="K31" s="53"/>
      <c r="L31" s="53"/>
      <c r="M31" s="43" t="str">
        <f t="shared" si="1"/>
        <v/>
      </c>
      <c r="N31" s="49" t="str">
        <f>IFERROR(VLOOKUP(M31,'Lookup PRAcademy'!$C$2:$I$4955,7,FALSE),"")</f>
        <v/>
      </c>
      <c r="O31" s="44"/>
      <c r="P31" s="43"/>
      <c r="Q31" s="43"/>
      <c r="R31" s="43"/>
      <c r="S31" s="43"/>
      <c r="T31" s="43"/>
    </row>
    <row r="32" spans="1:20" s="2" customFormat="1" x14ac:dyDescent="0.25">
      <c r="A32" s="53"/>
      <c r="B32" s="46" t="str">
        <f>IFERROR(VLOOKUP(A32,'District Lookup'!A:B,2,FALSE),"")</f>
        <v/>
      </c>
      <c r="C32" s="53"/>
      <c r="D32" s="40" t="str">
        <f t="shared" si="0"/>
        <v/>
      </c>
      <c r="E32" s="46" t="str">
        <f>IFERROR(VLOOKUP(D32,DistrictSchool!C25:D4752,2,FALSE),"")</f>
        <v/>
      </c>
      <c r="F32" s="43"/>
      <c r="G32" s="50" t="e">
        <f>_xlfn.CONCAT(A32,C32,#REF!)</f>
        <v>#REF!</v>
      </c>
      <c r="H32" s="43" t="str">
        <f>IFERROR(VLOOKUP(G32,'Lookup PRAcademy'!C25:D4978,2,FALSE),"")</f>
        <v/>
      </c>
      <c r="I32" s="43"/>
      <c r="J32" s="43"/>
      <c r="K32" s="53"/>
      <c r="L32" s="53"/>
      <c r="M32" s="43" t="str">
        <f t="shared" si="1"/>
        <v/>
      </c>
      <c r="N32" s="49" t="str">
        <f>IFERROR(VLOOKUP(M32,'Lookup PRAcademy'!$C$2:$I$4955,7,FALSE),"")</f>
        <v/>
      </c>
      <c r="O32" s="44"/>
      <c r="P32" s="43"/>
      <c r="Q32" s="43"/>
      <c r="R32" s="43"/>
      <c r="S32" s="43"/>
      <c r="T32" s="43"/>
    </row>
    <row r="33" spans="1:20" s="2" customFormat="1" x14ac:dyDescent="0.25">
      <c r="A33" s="53"/>
      <c r="B33" s="46" t="str">
        <f>IFERROR(VLOOKUP(A33,'District Lookup'!A:B,2,FALSE),"")</f>
        <v/>
      </c>
      <c r="C33" s="53"/>
      <c r="D33" s="40" t="str">
        <f t="shared" si="0"/>
        <v/>
      </c>
      <c r="E33" s="46" t="str">
        <f>IFERROR(VLOOKUP(D33,DistrictSchool!C26:D4753,2,FALSE),"")</f>
        <v/>
      </c>
      <c r="F33" s="43"/>
      <c r="G33" s="50" t="e">
        <f>_xlfn.CONCAT(A33,C33,#REF!)</f>
        <v>#REF!</v>
      </c>
      <c r="H33" s="43" t="str">
        <f>IFERROR(VLOOKUP(G33,'Lookup PRAcademy'!C26:D4979,2,FALSE),"")</f>
        <v/>
      </c>
      <c r="I33" s="43"/>
      <c r="J33" s="43"/>
      <c r="K33" s="53"/>
      <c r="L33" s="53"/>
      <c r="M33" s="43" t="str">
        <f t="shared" si="1"/>
        <v/>
      </c>
      <c r="N33" s="49" t="str">
        <f>IFERROR(VLOOKUP(M33,'Lookup PRAcademy'!$C$2:$I$4955,7,FALSE),"")</f>
        <v/>
      </c>
      <c r="O33" s="44"/>
      <c r="P33" s="43"/>
      <c r="Q33" s="43"/>
      <c r="R33" s="43"/>
      <c r="S33" s="43"/>
      <c r="T33" s="43"/>
    </row>
    <row r="34" spans="1:20" s="2" customFormat="1" x14ac:dyDescent="0.25">
      <c r="A34" s="53"/>
      <c r="B34" s="46" t="str">
        <f>IFERROR(VLOOKUP(A34,'District Lookup'!A:B,2,FALSE),"")</f>
        <v/>
      </c>
      <c r="C34" s="53"/>
      <c r="D34" s="40" t="str">
        <f t="shared" si="0"/>
        <v/>
      </c>
      <c r="E34" s="46" t="str">
        <f>IFERROR(VLOOKUP(D34,DistrictSchool!C27:D4754,2,FALSE),"")</f>
        <v/>
      </c>
      <c r="F34" s="43"/>
      <c r="G34" s="50" t="e">
        <f>_xlfn.CONCAT(A34,C34,#REF!)</f>
        <v>#REF!</v>
      </c>
      <c r="H34" s="43" t="str">
        <f>IFERROR(VLOOKUP(G34,'Lookup PRAcademy'!C27:D4980,2,FALSE),"")</f>
        <v/>
      </c>
      <c r="I34" s="43"/>
      <c r="J34" s="43"/>
      <c r="K34" s="53"/>
      <c r="L34" s="53"/>
      <c r="M34" s="43" t="str">
        <f t="shared" si="1"/>
        <v/>
      </c>
      <c r="N34" s="49" t="str">
        <f>IFERROR(VLOOKUP(M34,'Lookup PRAcademy'!$C$2:$I$4955,7,FALSE),"")</f>
        <v/>
      </c>
      <c r="O34" s="44"/>
      <c r="P34" s="43"/>
      <c r="Q34" s="43"/>
      <c r="R34" s="43"/>
      <c r="S34" s="43"/>
      <c r="T34" s="43"/>
    </row>
    <row r="35" spans="1:20" s="2" customFormat="1" x14ac:dyDescent="0.25">
      <c r="A35" s="53"/>
      <c r="B35" s="46" t="str">
        <f>IFERROR(VLOOKUP(A35,'District Lookup'!A:B,2,FALSE),"")</f>
        <v/>
      </c>
      <c r="C35" s="53"/>
      <c r="D35" s="40" t="str">
        <f t="shared" si="0"/>
        <v/>
      </c>
      <c r="E35" s="46" t="str">
        <f>IFERROR(VLOOKUP(D35,DistrictSchool!C28:D4755,2,FALSE),"")</f>
        <v/>
      </c>
      <c r="F35" s="43"/>
      <c r="G35" s="50" t="e">
        <f>_xlfn.CONCAT(A35,C35,#REF!)</f>
        <v>#REF!</v>
      </c>
      <c r="H35" s="43" t="str">
        <f>IFERROR(VLOOKUP(G35,'Lookup PRAcademy'!C28:D4981,2,FALSE),"")</f>
        <v/>
      </c>
      <c r="I35" s="43"/>
      <c r="J35" s="43"/>
      <c r="K35" s="53"/>
      <c r="L35" s="53"/>
      <c r="M35" s="43" t="str">
        <f t="shared" si="1"/>
        <v/>
      </c>
      <c r="N35" s="49" t="str">
        <f>IFERROR(VLOOKUP(M35,'Lookup PRAcademy'!$C$2:$I$4955,7,FALSE),"")</f>
        <v/>
      </c>
      <c r="O35" s="44"/>
      <c r="P35" s="43"/>
      <c r="Q35" s="43"/>
      <c r="R35" s="43"/>
      <c r="S35" s="43"/>
      <c r="T35" s="43"/>
    </row>
    <row r="36" spans="1:20" s="2" customFormat="1" x14ac:dyDescent="0.25">
      <c r="A36" s="53"/>
      <c r="B36" s="46" t="str">
        <f>IFERROR(VLOOKUP(A36,'District Lookup'!A:B,2,FALSE),"")</f>
        <v/>
      </c>
      <c r="C36" s="53"/>
      <c r="D36" s="40" t="str">
        <f t="shared" si="0"/>
        <v/>
      </c>
      <c r="E36" s="46" t="str">
        <f>IFERROR(VLOOKUP(D36,DistrictSchool!C29:D4756,2,FALSE),"")</f>
        <v/>
      </c>
      <c r="F36" s="43"/>
      <c r="G36" s="50" t="e">
        <f>_xlfn.CONCAT(A36,C36,#REF!)</f>
        <v>#REF!</v>
      </c>
      <c r="H36" s="43" t="str">
        <f>IFERROR(VLOOKUP(G36,'Lookup PRAcademy'!C29:D4982,2,FALSE),"")</f>
        <v/>
      </c>
      <c r="I36" s="43"/>
      <c r="J36" s="43"/>
      <c r="K36" s="53"/>
      <c r="L36" s="53"/>
      <c r="M36" s="43" t="str">
        <f t="shared" si="1"/>
        <v/>
      </c>
      <c r="N36" s="49" t="str">
        <f>IFERROR(VLOOKUP(M36,'Lookup PRAcademy'!$C$2:$I$4955,7,FALSE),"")</f>
        <v/>
      </c>
      <c r="O36" s="44"/>
      <c r="P36" s="43"/>
      <c r="Q36" s="43"/>
      <c r="R36" s="43"/>
      <c r="S36" s="43"/>
      <c r="T36" s="43"/>
    </row>
    <row r="37" spans="1:20" s="2" customFormat="1" x14ac:dyDescent="0.25">
      <c r="A37" s="53"/>
      <c r="B37" s="46" t="str">
        <f>IFERROR(VLOOKUP(A37,'District Lookup'!A:B,2,FALSE),"")</f>
        <v/>
      </c>
      <c r="C37" s="53"/>
      <c r="D37" s="40" t="str">
        <f t="shared" si="0"/>
        <v/>
      </c>
      <c r="E37" s="46" t="str">
        <f>IFERROR(VLOOKUP(D37,DistrictSchool!C30:D4757,2,FALSE),"")</f>
        <v/>
      </c>
      <c r="F37" s="43"/>
      <c r="G37" s="50" t="e">
        <f>_xlfn.CONCAT(A37,C37,#REF!)</f>
        <v>#REF!</v>
      </c>
      <c r="H37" s="43" t="str">
        <f>IFERROR(VLOOKUP(G37,'Lookup PRAcademy'!C30:D4983,2,FALSE),"")</f>
        <v/>
      </c>
      <c r="I37" s="43"/>
      <c r="J37" s="43"/>
      <c r="K37" s="53"/>
      <c r="L37" s="53"/>
      <c r="M37" s="43" t="str">
        <f t="shared" si="1"/>
        <v/>
      </c>
      <c r="N37" s="49" t="str">
        <f>IFERROR(VLOOKUP(M37,'Lookup PRAcademy'!$C$2:$I$4955,7,FALSE),"")</f>
        <v/>
      </c>
      <c r="O37" s="44"/>
      <c r="P37" s="43"/>
      <c r="Q37" s="43"/>
      <c r="R37" s="43"/>
      <c r="S37" s="43"/>
      <c r="T37" s="43"/>
    </row>
    <row r="38" spans="1:20" s="2" customFormat="1" x14ac:dyDescent="0.25">
      <c r="A38" s="53"/>
      <c r="B38" s="46" t="str">
        <f>IFERROR(VLOOKUP(A38,'District Lookup'!A:B,2,FALSE),"")</f>
        <v/>
      </c>
      <c r="C38" s="53"/>
      <c r="D38" s="40" t="str">
        <f t="shared" si="0"/>
        <v/>
      </c>
      <c r="E38" s="46" t="str">
        <f>IFERROR(VLOOKUP(D38,DistrictSchool!C31:D4758,2,FALSE),"")</f>
        <v/>
      </c>
      <c r="F38" s="43"/>
      <c r="G38" s="50" t="e">
        <f>_xlfn.CONCAT(A38,C38,#REF!)</f>
        <v>#REF!</v>
      </c>
      <c r="H38" s="43" t="str">
        <f>IFERROR(VLOOKUP(G38,'Lookup PRAcademy'!C31:D4984,2,FALSE),"")</f>
        <v/>
      </c>
      <c r="I38" s="43"/>
      <c r="J38" s="43"/>
      <c r="K38" s="53"/>
      <c r="L38" s="53"/>
      <c r="M38" s="43" t="str">
        <f t="shared" si="1"/>
        <v/>
      </c>
      <c r="N38" s="49" t="str">
        <f>IFERROR(VLOOKUP(M38,'Lookup PRAcademy'!$C$2:$I$4955,7,FALSE),"")</f>
        <v/>
      </c>
      <c r="O38" s="44"/>
      <c r="P38" s="43"/>
      <c r="Q38" s="43"/>
      <c r="R38" s="43"/>
      <c r="S38" s="43"/>
      <c r="T38" s="43"/>
    </row>
    <row r="39" spans="1:20" s="2" customFormat="1" x14ac:dyDescent="0.25">
      <c r="A39" s="53"/>
      <c r="B39" s="46" t="str">
        <f>IFERROR(VLOOKUP(A39,'District Lookup'!A:B,2,FALSE),"")</f>
        <v/>
      </c>
      <c r="C39" s="53"/>
      <c r="D39" s="40" t="str">
        <f t="shared" si="0"/>
        <v/>
      </c>
      <c r="E39" s="46" t="str">
        <f>IFERROR(VLOOKUP(D39,DistrictSchool!C32:D4759,2,FALSE),"")</f>
        <v/>
      </c>
      <c r="F39" s="43"/>
      <c r="G39" s="50" t="e">
        <f>_xlfn.CONCAT(A39,C39,#REF!)</f>
        <v>#REF!</v>
      </c>
      <c r="H39" s="43" t="str">
        <f>IFERROR(VLOOKUP(G39,'Lookup PRAcademy'!C32:D4985,2,FALSE),"")</f>
        <v/>
      </c>
      <c r="I39" s="43"/>
      <c r="J39" s="43"/>
      <c r="K39" s="53"/>
      <c r="L39" s="53"/>
      <c r="M39" s="43" t="str">
        <f t="shared" si="1"/>
        <v/>
      </c>
      <c r="N39" s="49" t="str">
        <f>IFERROR(VLOOKUP(M39,'Lookup PRAcademy'!$C$2:$I$4955,7,FALSE),"")</f>
        <v/>
      </c>
      <c r="O39" s="44"/>
      <c r="P39" s="43"/>
      <c r="Q39" s="43"/>
      <c r="R39" s="43"/>
      <c r="S39" s="43"/>
      <c r="T39" s="43"/>
    </row>
    <row r="40" spans="1:20" s="2" customFormat="1" x14ac:dyDescent="0.25">
      <c r="A40" s="53"/>
      <c r="B40" s="46" t="str">
        <f>IFERROR(VLOOKUP(A40,'District Lookup'!A:B,2,FALSE),"")</f>
        <v/>
      </c>
      <c r="C40" s="53"/>
      <c r="D40" s="40" t="str">
        <f t="shared" si="0"/>
        <v/>
      </c>
      <c r="E40" s="46" t="str">
        <f>IFERROR(VLOOKUP(D40,DistrictSchool!C33:D4760,2,FALSE),"")</f>
        <v/>
      </c>
      <c r="F40" s="43"/>
      <c r="G40" s="50" t="e">
        <f>_xlfn.CONCAT(A40,C40,#REF!)</f>
        <v>#REF!</v>
      </c>
      <c r="H40" s="43" t="str">
        <f>IFERROR(VLOOKUP(G40,'Lookup PRAcademy'!C33:D4986,2,FALSE),"")</f>
        <v/>
      </c>
      <c r="I40" s="43"/>
      <c r="J40" s="43"/>
      <c r="K40" s="53"/>
      <c r="L40" s="53"/>
      <c r="M40" s="43" t="str">
        <f t="shared" si="1"/>
        <v/>
      </c>
      <c r="N40" s="49" t="str">
        <f>IFERROR(VLOOKUP(M40,'Lookup PRAcademy'!$C$2:$I$4955,7,FALSE),"")</f>
        <v/>
      </c>
      <c r="O40" s="44"/>
      <c r="P40" s="43"/>
      <c r="Q40" s="43"/>
      <c r="R40" s="43"/>
      <c r="S40" s="43"/>
      <c r="T40" s="43"/>
    </row>
    <row r="41" spans="1:20" s="2" customFormat="1" x14ac:dyDescent="0.25">
      <c r="A41" s="53"/>
      <c r="B41" s="46" t="str">
        <f>IFERROR(VLOOKUP(A41,'District Lookup'!A:B,2,FALSE),"")</f>
        <v/>
      </c>
      <c r="C41" s="53"/>
      <c r="D41" s="40" t="str">
        <f t="shared" si="0"/>
        <v/>
      </c>
      <c r="E41" s="46" t="str">
        <f>IFERROR(VLOOKUP(D41,DistrictSchool!C34:D4761,2,FALSE),"")</f>
        <v/>
      </c>
      <c r="F41" s="43"/>
      <c r="G41" s="50" t="e">
        <f>_xlfn.CONCAT(A41,C41,#REF!)</f>
        <v>#REF!</v>
      </c>
      <c r="H41" s="43" t="str">
        <f>IFERROR(VLOOKUP(G41,'Lookup PRAcademy'!C34:D4987,2,FALSE),"")</f>
        <v/>
      </c>
      <c r="I41" s="43"/>
      <c r="J41" s="43"/>
      <c r="K41" s="53"/>
      <c r="L41" s="53"/>
      <c r="M41" s="43" t="str">
        <f t="shared" si="1"/>
        <v/>
      </c>
      <c r="N41" s="49" t="str">
        <f>IFERROR(VLOOKUP(M41,'Lookup PRAcademy'!$C$2:$I$4955,7,FALSE),"")</f>
        <v/>
      </c>
      <c r="O41" s="44"/>
      <c r="P41" s="43"/>
      <c r="Q41" s="43"/>
      <c r="R41" s="43"/>
      <c r="S41" s="43"/>
      <c r="T41" s="43"/>
    </row>
    <row r="42" spans="1:20" s="2" customFormat="1" x14ac:dyDescent="0.25">
      <c r="A42" s="53"/>
      <c r="B42" s="46" t="str">
        <f>IFERROR(VLOOKUP(A42,'District Lookup'!A:B,2,FALSE),"")</f>
        <v/>
      </c>
      <c r="C42" s="53"/>
      <c r="D42" s="40" t="str">
        <f t="shared" si="0"/>
        <v/>
      </c>
      <c r="E42" s="46" t="str">
        <f>IFERROR(VLOOKUP(D42,DistrictSchool!C35:D4762,2,FALSE),"")</f>
        <v/>
      </c>
      <c r="F42" s="43"/>
      <c r="G42" s="50" t="e">
        <f>_xlfn.CONCAT(A42,C42,#REF!)</f>
        <v>#REF!</v>
      </c>
      <c r="H42" s="43" t="str">
        <f>IFERROR(VLOOKUP(G42,'Lookup PRAcademy'!C35:D4988,2,FALSE),"")</f>
        <v/>
      </c>
      <c r="I42" s="43"/>
      <c r="J42" s="43"/>
      <c r="K42" s="53"/>
      <c r="L42" s="53"/>
      <c r="M42" s="43" t="str">
        <f t="shared" si="1"/>
        <v/>
      </c>
      <c r="N42" s="49" t="str">
        <f>IFERROR(VLOOKUP(M42,'Lookup PRAcademy'!$C$2:$I$4955,7,FALSE),"")</f>
        <v/>
      </c>
      <c r="O42" s="44"/>
      <c r="P42" s="43"/>
      <c r="Q42" s="43"/>
      <c r="R42" s="43"/>
      <c r="S42" s="43"/>
      <c r="T42" s="43"/>
    </row>
    <row r="43" spans="1:20" s="2" customFormat="1" x14ac:dyDescent="0.25">
      <c r="A43" s="53"/>
      <c r="B43" s="46" t="str">
        <f>IFERROR(VLOOKUP(A43,'District Lookup'!A:B,2,FALSE),"")</f>
        <v/>
      </c>
      <c r="C43" s="53"/>
      <c r="D43" s="40" t="str">
        <f t="shared" si="0"/>
        <v/>
      </c>
      <c r="E43" s="46" t="str">
        <f>IFERROR(VLOOKUP(D43,DistrictSchool!C36:D4763,2,FALSE),"")</f>
        <v/>
      </c>
      <c r="F43" s="43"/>
      <c r="G43" s="50" t="e">
        <f>_xlfn.CONCAT(A43,C43,#REF!)</f>
        <v>#REF!</v>
      </c>
      <c r="H43" s="43" t="str">
        <f>IFERROR(VLOOKUP(G43,'Lookup PRAcademy'!C36:D4989,2,FALSE),"")</f>
        <v/>
      </c>
      <c r="I43" s="43"/>
      <c r="J43" s="43"/>
      <c r="K43" s="53"/>
      <c r="L43" s="53"/>
      <c r="M43" s="43" t="str">
        <f t="shared" si="1"/>
        <v/>
      </c>
      <c r="N43" s="49" t="str">
        <f>IFERROR(VLOOKUP(M43,'Lookup PRAcademy'!$C$2:$I$4955,7,FALSE),"")</f>
        <v/>
      </c>
      <c r="O43" s="44"/>
      <c r="P43" s="43"/>
      <c r="Q43" s="43"/>
      <c r="R43" s="43"/>
      <c r="S43" s="43"/>
      <c r="T43" s="43"/>
    </row>
    <row r="44" spans="1:20" s="2" customFormat="1" x14ac:dyDescent="0.25">
      <c r="A44" s="53"/>
      <c r="B44" s="46" t="str">
        <f>IFERROR(VLOOKUP(A44,'District Lookup'!A:B,2,FALSE),"")</f>
        <v/>
      </c>
      <c r="C44" s="53"/>
      <c r="D44" s="40" t="str">
        <f t="shared" si="0"/>
        <v/>
      </c>
      <c r="E44" s="46" t="str">
        <f>IFERROR(VLOOKUP(D44,DistrictSchool!C37:D4764,2,FALSE),"")</f>
        <v/>
      </c>
      <c r="F44" s="43"/>
      <c r="G44" s="50" t="e">
        <f>_xlfn.CONCAT(A44,C44,#REF!)</f>
        <v>#REF!</v>
      </c>
      <c r="H44" s="43" t="str">
        <f>IFERROR(VLOOKUP(G44,'Lookup PRAcademy'!C37:D4990,2,FALSE),"")</f>
        <v/>
      </c>
      <c r="I44" s="43"/>
      <c r="J44" s="43"/>
      <c r="K44" s="53"/>
      <c r="L44" s="53"/>
      <c r="M44" s="43" t="str">
        <f t="shared" si="1"/>
        <v/>
      </c>
      <c r="N44" s="49" t="str">
        <f>IFERROR(VLOOKUP(M44,'Lookup PRAcademy'!$C$2:$I$4955,7,FALSE),"")</f>
        <v/>
      </c>
      <c r="O44" s="44"/>
      <c r="P44" s="43"/>
      <c r="Q44" s="43"/>
      <c r="R44" s="43"/>
      <c r="S44" s="43"/>
      <c r="T44" s="43"/>
    </row>
    <row r="45" spans="1:20" s="2" customFormat="1" x14ac:dyDescent="0.25">
      <c r="A45" s="53"/>
      <c r="B45" s="46" t="str">
        <f>IFERROR(VLOOKUP(A45,'District Lookup'!A:B,2,FALSE),"")</f>
        <v/>
      </c>
      <c r="C45" s="53"/>
      <c r="D45" s="40" t="str">
        <f t="shared" si="0"/>
        <v/>
      </c>
      <c r="E45" s="46" t="str">
        <f>IFERROR(VLOOKUP(D45,DistrictSchool!C38:D4765,2,FALSE),"")</f>
        <v/>
      </c>
      <c r="F45" s="43"/>
      <c r="G45" s="50" t="e">
        <f>_xlfn.CONCAT(A45,C45,#REF!)</f>
        <v>#REF!</v>
      </c>
      <c r="H45" s="43" t="str">
        <f>IFERROR(VLOOKUP(G45,'Lookup PRAcademy'!C38:D4991,2,FALSE),"")</f>
        <v/>
      </c>
      <c r="I45" s="43"/>
      <c r="J45" s="43"/>
      <c r="K45" s="53"/>
      <c r="L45" s="53"/>
      <c r="M45" s="43" t="str">
        <f t="shared" si="1"/>
        <v/>
      </c>
      <c r="N45" s="49" t="str">
        <f>IFERROR(VLOOKUP(M45,'Lookup PRAcademy'!$C$2:$I$4955,7,FALSE),"")</f>
        <v/>
      </c>
      <c r="O45" s="44"/>
      <c r="P45" s="43"/>
      <c r="Q45" s="43"/>
      <c r="R45" s="43"/>
      <c r="S45" s="43"/>
      <c r="T45" s="43"/>
    </row>
    <row r="46" spans="1:20" s="2" customFormat="1" x14ac:dyDescent="0.25">
      <c r="A46" s="53"/>
      <c r="B46" s="46" t="str">
        <f>IFERROR(VLOOKUP(A46,'District Lookup'!A:B,2,FALSE),"")</f>
        <v/>
      </c>
      <c r="C46" s="53"/>
      <c r="D46" s="40" t="str">
        <f t="shared" si="0"/>
        <v/>
      </c>
      <c r="E46" s="46" t="str">
        <f>IFERROR(VLOOKUP(D46,DistrictSchool!C39:D4766,2,FALSE),"")</f>
        <v/>
      </c>
      <c r="F46" s="43"/>
      <c r="G46" s="50" t="e">
        <f>_xlfn.CONCAT(A46,C46,#REF!)</f>
        <v>#REF!</v>
      </c>
      <c r="H46" s="43" t="str">
        <f>IFERROR(VLOOKUP(G46,'Lookup PRAcademy'!C39:D4992,2,FALSE),"")</f>
        <v/>
      </c>
      <c r="I46" s="43"/>
      <c r="J46" s="43"/>
      <c r="K46" s="53"/>
      <c r="L46" s="53"/>
      <c r="M46" s="43" t="str">
        <f t="shared" si="1"/>
        <v/>
      </c>
      <c r="N46" s="49" t="str">
        <f>IFERROR(VLOOKUP(M46,'Lookup PRAcademy'!$C$2:$I$4955,7,FALSE),"")</f>
        <v/>
      </c>
      <c r="O46" s="44"/>
      <c r="P46" s="43"/>
      <c r="Q46" s="43"/>
      <c r="R46" s="43"/>
      <c r="S46" s="43"/>
      <c r="T46" s="43"/>
    </row>
    <row r="47" spans="1:20" s="2" customFormat="1" x14ac:dyDescent="0.25">
      <c r="A47" s="53"/>
      <c r="B47" s="46" t="str">
        <f>IFERROR(VLOOKUP(A47,'District Lookup'!A:B,2,FALSE),"")</f>
        <v/>
      </c>
      <c r="C47" s="53"/>
      <c r="D47" s="40" t="str">
        <f t="shared" si="0"/>
        <v/>
      </c>
      <c r="E47" s="46" t="str">
        <f>IFERROR(VLOOKUP(D47,DistrictSchool!C40:D4767,2,FALSE),"")</f>
        <v/>
      </c>
      <c r="F47" s="43"/>
      <c r="G47" s="50" t="e">
        <f>_xlfn.CONCAT(A47,C47,#REF!)</f>
        <v>#REF!</v>
      </c>
      <c r="H47" s="43" t="str">
        <f>IFERROR(VLOOKUP(G47,'Lookup PRAcademy'!C40:D4993,2,FALSE),"")</f>
        <v/>
      </c>
      <c r="I47" s="43"/>
      <c r="J47" s="43"/>
      <c r="K47" s="53"/>
      <c r="L47" s="53"/>
      <c r="M47" s="43" t="str">
        <f t="shared" si="1"/>
        <v/>
      </c>
      <c r="N47" s="49" t="str">
        <f>IFERROR(VLOOKUP(M47,'Lookup PRAcademy'!$C$2:$I$4955,7,FALSE),"")</f>
        <v/>
      </c>
      <c r="O47" s="44"/>
      <c r="P47" s="43"/>
      <c r="Q47" s="43"/>
      <c r="R47" s="43"/>
      <c r="S47" s="43"/>
      <c r="T47" s="43"/>
    </row>
    <row r="48" spans="1:20" s="2" customFormat="1" x14ac:dyDescent="0.25">
      <c r="A48" s="53"/>
      <c r="B48" s="46" t="str">
        <f>IFERROR(VLOOKUP(A48,'District Lookup'!A:B,2,FALSE),"")</f>
        <v/>
      </c>
      <c r="C48" s="53"/>
      <c r="D48" s="40" t="str">
        <f t="shared" si="0"/>
        <v/>
      </c>
      <c r="E48" s="46" t="str">
        <f>IFERROR(VLOOKUP(D48,DistrictSchool!C41:D4768,2,FALSE),"")</f>
        <v/>
      </c>
      <c r="F48" s="43"/>
      <c r="G48" s="50" t="e">
        <f>_xlfn.CONCAT(A48,C48,#REF!)</f>
        <v>#REF!</v>
      </c>
      <c r="H48" s="43" t="str">
        <f>IFERROR(VLOOKUP(G48,'Lookup PRAcademy'!C41:D4994,2,FALSE),"")</f>
        <v/>
      </c>
      <c r="I48" s="43"/>
      <c r="J48" s="43"/>
      <c r="K48" s="53"/>
      <c r="L48" s="53"/>
      <c r="M48" s="43" t="str">
        <f t="shared" si="1"/>
        <v/>
      </c>
      <c r="N48" s="49" t="str">
        <f>IFERROR(VLOOKUP(M48,'Lookup PRAcademy'!$C$2:$I$4955,7,FALSE),"")</f>
        <v/>
      </c>
      <c r="O48" s="44"/>
      <c r="P48" s="43"/>
      <c r="Q48" s="43"/>
      <c r="R48" s="43"/>
      <c r="S48" s="43"/>
      <c r="T48" s="43"/>
    </row>
    <row r="49" spans="1:20" s="2" customFormat="1" x14ac:dyDescent="0.25">
      <c r="A49" s="53"/>
      <c r="B49" s="46" t="str">
        <f>IFERROR(VLOOKUP(A49,'District Lookup'!A:B,2,FALSE),"")</f>
        <v/>
      </c>
      <c r="C49" s="53"/>
      <c r="D49" s="40" t="str">
        <f t="shared" si="0"/>
        <v/>
      </c>
      <c r="E49" s="46" t="str">
        <f>IFERROR(VLOOKUP(D49,DistrictSchool!C42:D4769,2,FALSE),"")</f>
        <v/>
      </c>
      <c r="F49" s="43"/>
      <c r="G49" s="50" t="e">
        <f>_xlfn.CONCAT(A49,C49,#REF!)</f>
        <v>#REF!</v>
      </c>
      <c r="H49" s="43" t="str">
        <f>IFERROR(VLOOKUP(G49,'Lookup PRAcademy'!C42:D4995,2,FALSE),"")</f>
        <v/>
      </c>
      <c r="I49" s="43"/>
      <c r="J49" s="43"/>
      <c r="K49" s="53"/>
      <c r="L49" s="53"/>
      <c r="M49" s="43" t="str">
        <f t="shared" si="1"/>
        <v/>
      </c>
      <c r="N49" s="49" t="str">
        <f>IFERROR(VLOOKUP(M49,'Lookup PRAcademy'!$C$2:$I$4955,7,FALSE),"")</f>
        <v/>
      </c>
      <c r="O49" s="44"/>
      <c r="P49" s="43"/>
      <c r="Q49" s="43"/>
      <c r="R49" s="43"/>
      <c r="S49" s="43"/>
      <c r="T49" s="43"/>
    </row>
    <row r="50" spans="1:20" s="2" customFormat="1" x14ac:dyDescent="0.25">
      <c r="A50" s="53"/>
      <c r="B50" s="46" t="str">
        <f>IFERROR(VLOOKUP(A50,'District Lookup'!A:B,2,FALSE),"")</f>
        <v/>
      </c>
      <c r="C50" s="53"/>
      <c r="D50" s="40" t="str">
        <f t="shared" si="0"/>
        <v/>
      </c>
      <c r="E50" s="46" t="str">
        <f>IFERROR(VLOOKUP(D50,DistrictSchool!C43:D4770,2,FALSE),"")</f>
        <v/>
      </c>
      <c r="F50" s="43"/>
      <c r="G50" s="50" t="e">
        <f>_xlfn.CONCAT(A50,C50,#REF!)</f>
        <v>#REF!</v>
      </c>
      <c r="H50" s="43" t="str">
        <f>IFERROR(VLOOKUP(G50,'Lookup PRAcademy'!C43:D4996,2,FALSE),"")</f>
        <v/>
      </c>
      <c r="I50" s="43"/>
      <c r="J50" s="43"/>
      <c r="K50" s="53"/>
      <c r="L50" s="53"/>
      <c r="M50" s="43" t="str">
        <f t="shared" si="1"/>
        <v/>
      </c>
      <c r="N50" s="49" t="str">
        <f>IFERROR(VLOOKUP(M50,'Lookup PRAcademy'!$C$2:$I$4955,7,FALSE),"")</f>
        <v/>
      </c>
      <c r="O50" s="44"/>
      <c r="P50" s="43"/>
      <c r="Q50" s="43"/>
      <c r="R50" s="43"/>
      <c r="S50" s="43"/>
      <c r="T50" s="43"/>
    </row>
    <row r="51" spans="1:20" s="2" customFormat="1" x14ac:dyDescent="0.25">
      <c r="A51" s="53"/>
      <c r="B51" s="46" t="str">
        <f>IFERROR(VLOOKUP(A51,'District Lookup'!A:B,2,FALSE),"")</f>
        <v/>
      </c>
      <c r="C51" s="53"/>
      <c r="D51" s="40" t="str">
        <f t="shared" si="0"/>
        <v/>
      </c>
      <c r="E51" s="46" t="str">
        <f>IFERROR(VLOOKUP(D51,DistrictSchool!C44:D4771,2,FALSE),"")</f>
        <v/>
      </c>
      <c r="F51" s="43"/>
      <c r="G51" s="50" t="e">
        <f>_xlfn.CONCAT(A51,C51,#REF!)</f>
        <v>#REF!</v>
      </c>
      <c r="H51" s="43" t="str">
        <f>IFERROR(VLOOKUP(G51,'Lookup PRAcademy'!C44:D4997,2,FALSE),"")</f>
        <v/>
      </c>
      <c r="I51" s="43"/>
      <c r="J51" s="43"/>
      <c r="K51" s="53"/>
      <c r="L51" s="53"/>
      <c r="M51" s="43" t="str">
        <f t="shared" si="1"/>
        <v/>
      </c>
      <c r="N51" s="49" t="str">
        <f>IFERROR(VLOOKUP(M51,'Lookup PRAcademy'!$C$2:$I$4955,7,FALSE),"")</f>
        <v/>
      </c>
      <c r="O51" s="44"/>
      <c r="P51" s="43"/>
      <c r="Q51" s="43"/>
      <c r="R51" s="43"/>
      <c r="S51" s="43"/>
      <c r="T51" s="43"/>
    </row>
    <row r="52" spans="1:20" s="2" customFormat="1" x14ac:dyDescent="0.25">
      <c r="A52" s="53"/>
      <c r="B52" s="46" t="str">
        <f>IFERROR(VLOOKUP(A52,'District Lookup'!A:B,2,FALSE),"")</f>
        <v/>
      </c>
      <c r="C52" s="53"/>
      <c r="D52" s="40" t="str">
        <f t="shared" si="0"/>
        <v/>
      </c>
      <c r="E52" s="46" t="str">
        <f>IFERROR(VLOOKUP(D52,DistrictSchool!C45:D4772,2,FALSE),"")</f>
        <v/>
      </c>
      <c r="F52" s="43"/>
      <c r="G52" s="50" t="e">
        <f>_xlfn.CONCAT(A52,C52,#REF!)</f>
        <v>#REF!</v>
      </c>
      <c r="H52" s="43" t="str">
        <f>IFERROR(VLOOKUP(G52,'Lookup PRAcademy'!C45:D4998,2,FALSE),"")</f>
        <v/>
      </c>
      <c r="I52" s="43"/>
      <c r="J52" s="43"/>
      <c r="K52" s="53"/>
      <c r="L52" s="53"/>
      <c r="M52" s="43" t="str">
        <f t="shared" si="1"/>
        <v/>
      </c>
      <c r="N52" s="49" t="str">
        <f>IFERROR(VLOOKUP(M52,'Lookup PRAcademy'!$C$2:$I$4955,7,FALSE),"")</f>
        <v/>
      </c>
      <c r="O52" s="44"/>
      <c r="P52" s="43"/>
      <c r="Q52" s="43"/>
      <c r="R52" s="43"/>
      <c r="S52" s="43"/>
      <c r="T52" s="43"/>
    </row>
    <row r="53" spans="1:20" s="2" customFormat="1" x14ac:dyDescent="0.25">
      <c r="A53" s="53"/>
      <c r="B53" s="46" t="str">
        <f>IFERROR(VLOOKUP(A53,'District Lookup'!A:B,2,FALSE),"")</f>
        <v/>
      </c>
      <c r="C53" s="53"/>
      <c r="D53" s="40" t="str">
        <f t="shared" si="0"/>
        <v/>
      </c>
      <c r="E53" s="46" t="str">
        <f>IFERROR(VLOOKUP(D53,DistrictSchool!C46:D4773,2,FALSE),"")</f>
        <v/>
      </c>
      <c r="F53" s="43"/>
      <c r="G53" s="50" t="e">
        <f>_xlfn.CONCAT(A53,C53,#REF!)</f>
        <v>#REF!</v>
      </c>
      <c r="H53" s="43" t="str">
        <f>IFERROR(VLOOKUP(G53,'Lookup PRAcademy'!C46:D4999,2,FALSE),"")</f>
        <v/>
      </c>
      <c r="I53" s="43"/>
      <c r="J53" s="43"/>
      <c r="K53" s="53"/>
      <c r="L53" s="53"/>
      <c r="M53" s="43" t="str">
        <f t="shared" si="1"/>
        <v/>
      </c>
      <c r="N53" s="49" t="str">
        <f>IFERROR(VLOOKUP(M53,'Lookup PRAcademy'!$C$2:$I$4955,7,FALSE),"")</f>
        <v/>
      </c>
      <c r="O53" s="44"/>
      <c r="P53" s="43"/>
      <c r="Q53" s="43"/>
      <c r="R53" s="43"/>
      <c r="S53" s="43"/>
      <c r="T53" s="43"/>
    </row>
    <row r="54" spans="1:20" s="2" customFormat="1" x14ac:dyDescent="0.25">
      <c r="A54" s="53"/>
      <c r="B54" s="46" t="str">
        <f>IFERROR(VLOOKUP(A54,'District Lookup'!A:B,2,FALSE),"")</f>
        <v/>
      </c>
      <c r="C54" s="53"/>
      <c r="D54" s="40" t="str">
        <f t="shared" si="0"/>
        <v/>
      </c>
      <c r="E54" s="46" t="str">
        <f>IFERROR(VLOOKUP(D54,DistrictSchool!C47:D4774,2,FALSE),"")</f>
        <v/>
      </c>
      <c r="F54" s="43"/>
      <c r="G54" s="50" t="e">
        <f>_xlfn.CONCAT(A54,C54,#REF!)</f>
        <v>#REF!</v>
      </c>
      <c r="H54" s="43" t="str">
        <f>IFERROR(VLOOKUP(G54,'Lookup PRAcademy'!C47:D5000,2,FALSE),"")</f>
        <v/>
      </c>
      <c r="I54" s="43"/>
      <c r="J54" s="43"/>
      <c r="K54" s="53"/>
      <c r="L54" s="53"/>
      <c r="M54" s="43" t="str">
        <f t="shared" si="1"/>
        <v/>
      </c>
      <c r="N54" s="49" t="str">
        <f>IFERROR(VLOOKUP(M54,'Lookup PRAcademy'!$C$2:$I$4955,7,FALSE),"")</f>
        <v/>
      </c>
      <c r="O54" s="44"/>
      <c r="P54" s="43"/>
      <c r="Q54" s="43"/>
      <c r="R54" s="43"/>
      <c r="S54" s="43"/>
      <c r="T54" s="43"/>
    </row>
    <row r="55" spans="1:20" s="2" customFormat="1" x14ac:dyDescent="0.25">
      <c r="A55" s="53"/>
      <c r="B55" s="46" t="str">
        <f>IFERROR(VLOOKUP(A55,'District Lookup'!A:B,2,FALSE),"")</f>
        <v/>
      </c>
      <c r="C55" s="53"/>
      <c r="D55" s="40" t="str">
        <f t="shared" si="0"/>
        <v/>
      </c>
      <c r="E55" s="46" t="str">
        <f>IFERROR(VLOOKUP(D55,DistrictSchool!C48:D4775,2,FALSE),"")</f>
        <v/>
      </c>
      <c r="F55" s="43"/>
      <c r="G55" s="50" t="e">
        <f>_xlfn.CONCAT(A55,C55,#REF!)</f>
        <v>#REF!</v>
      </c>
      <c r="H55" s="43" t="str">
        <f>IFERROR(VLOOKUP(G55,'Lookup PRAcademy'!C48:D5001,2,FALSE),"")</f>
        <v/>
      </c>
      <c r="I55" s="43"/>
      <c r="J55" s="43"/>
      <c r="K55" s="53"/>
      <c r="L55" s="53"/>
      <c r="M55" s="43" t="str">
        <f t="shared" si="1"/>
        <v/>
      </c>
      <c r="N55" s="49" t="str">
        <f>IFERROR(VLOOKUP(M55,'Lookup PRAcademy'!$C$2:$I$4955,7,FALSE),"")</f>
        <v/>
      </c>
      <c r="O55" s="44"/>
      <c r="P55" s="43"/>
      <c r="Q55" s="43"/>
      <c r="R55" s="43"/>
      <c r="S55" s="43"/>
      <c r="T55" s="43"/>
    </row>
    <row r="56" spans="1:20" s="2" customFormat="1" x14ac:dyDescent="0.25">
      <c r="A56" s="53"/>
      <c r="B56" s="46" t="str">
        <f>IFERROR(VLOOKUP(A56,'District Lookup'!A:B,2,FALSE),"")</f>
        <v/>
      </c>
      <c r="C56" s="53"/>
      <c r="D56" s="40" t="str">
        <f t="shared" si="0"/>
        <v/>
      </c>
      <c r="E56" s="46" t="str">
        <f>IFERROR(VLOOKUP(D56,DistrictSchool!C49:D4776,2,FALSE),"")</f>
        <v/>
      </c>
      <c r="F56" s="43"/>
      <c r="G56" s="50" t="e">
        <f>_xlfn.CONCAT(A56,C56,#REF!)</f>
        <v>#REF!</v>
      </c>
      <c r="H56" s="43" t="str">
        <f>IFERROR(VLOOKUP(G56,'Lookup PRAcademy'!C49:D5002,2,FALSE),"")</f>
        <v/>
      </c>
      <c r="I56" s="43"/>
      <c r="J56" s="43"/>
      <c r="K56" s="53"/>
      <c r="L56" s="53"/>
      <c r="M56" s="43" t="str">
        <f t="shared" si="1"/>
        <v/>
      </c>
      <c r="N56" s="49" t="str">
        <f>IFERROR(VLOOKUP(M56,'Lookup PRAcademy'!$C$2:$I$4955,7,FALSE),"")</f>
        <v/>
      </c>
      <c r="O56" s="44"/>
      <c r="P56" s="43"/>
      <c r="Q56" s="43"/>
      <c r="R56" s="43"/>
      <c r="S56" s="43"/>
      <c r="T56" s="43"/>
    </row>
    <row r="57" spans="1:20" s="2" customFormat="1" x14ac:dyDescent="0.25">
      <c r="A57" s="53"/>
      <c r="B57" s="46" t="str">
        <f>IFERROR(VLOOKUP(A57,'District Lookup'!A:B,2,FALSE),"")</f>
        <v/>
      </c>
      <c r="C57" s="53"/>
      <c r="D57" s="40" t="str">
        <f t="shared" si="0"/>
        <v/>
      </c>
      <c r="E57" s="46" t="str">
        <f>IFERROR(VLOOKUP(D57,DistrictSchool!C50:D4777,2,FALSE),"")</f>
        <v/>
      </c>
      <c r="F57" s="43"/>
      <c r="G57" s="50" t="e">
        <f>_xlfn.CONCAT(A57,C57,#REF!)</f>
        <v>#REF!</v>
      </c>
      <c r="H57" s="43" t="str">
        <f>IFERROR(VLOOKUP(G57,'Lookup PRAcademy'!C50:D5003,2,FALSE),"")</f>
        <v/>
      </c>
      <c r="I57" s="43"/>
      <c r="J57" s="43"/>
      <c r="K57" s="53"/>
      <c r="L57" s="53"/>
      <c r="M57" s="43" t="str">
        <f t="shared" si="1"/>
        <v/>
      </c>
      <c r="N57" s="49" t="str">
        <f>IFERROR(VLOOKUP(M57,'Lookup PRAcademy'!$C$2:$I$4955,7,FALSE),"")</f>
        <v/>
      </c>
      <c r="O57" s="44"/>
      <c r="P57" s="43"/>
      <c r="Q57" s="43"/>
      <c r="R57" s="43"/>
      <c r="S57" s="43"/>
      <c r="T57" s="43"/>
    </row>
    <row r="58" spans="1:20" s="2" customFormat="1" x14ac:dyDescent="0.25">
      <c r="A58" s="53"/>
      <c r="B58" s="46" t="str">
        <f>IFERROR(VLOOKUP(A58,'District Lookup'!A:B,2,FALSE),"")</f>
        <v/>
      </c>
      <c r="C58" s="53"/>
      <c r="D58" s="40" t="str">
        <f t="shared" si="0"/>
        <v/>
      </c>
      <c r="E58" s="46" t="str">
        <f>IFERROR(VLOOKUP(D58,DistrictSchool!C51:D4778,2,FALSE),"")</f>
        <v/>
      </c>
      <c r="F58" s="43"/>
      <c r="G58" s="50" t="e">
        <f>_xlfn.CONCAT(A58,C58,#REF!)</f>
        <v>#REF!</v>
      </c>
      <c r="H58" s="43" t="str">
        <f>IFERROR(VLOOKUP(G58,'Lookup PRAcademy'!C51:D5004,2,FALSE),"")</f>
        <v/>
      </c>
      <c r="I58" s="43"/>
      <c r="J58" s="43"/>
      <c r="K58" s="53"/>
      <c r="L58" s="53"/>
      <c r="M58" s="43" t="str">
        <f t="shared" si="1"/>
        <v/>
      </c>
      <c r="N58" s="49" t="str">
        <f>IFERROR(VLOOKUP(M58,'Lookup PRAcademy'!$C$2:$I$4955,7,FALSE),"")</f>
        <v/>
      </c>
      <c r="O58" s="44"/>
      <c r="P58" s="43"/>
      <c r="Q58" s="43"/>
      <c r="R58" s="43"/>
      <c r="S58" s="43"/>
      <c r="T58" s="43"/>
    </row>
    <row r="59" spans="1:20" s="2" customFormat="1" x14ac:dyDescent="0.25">
      <c r="A59" s="53"/>
      <c r="B59" s="46" t="str">
        <f>IFERROR(VLOOKUP(A59,'District Lookup'!A:B,2,FALSE),"")</f>
        <v/>
      </c>
      <c r="C59" s="53"/>
      <c r="D59" s="40" t="str">
        <f t="shared" si="0"/>
        <v/>
      </c>
      <c r="E59" s="46" t="str">
        <f>IFERROR(VLOOKUP(D59,DistrictSchool!C52:D4779,2,FALSE),"")</f>
        <v/>
      </c>
      <c r="F59" s="43"/>
      <c r="G59" s="50" t="e">
        <f>_xlfn.CONCAT(A59,C59,#REF!)</f>
        <v>#REF!</v>
      </c>
      <c r="H59" s="43" t="str">
        <f>IFERROR(VLOOKUP(G59,'Lookup PRAcademy'!C52:D5005,2,FALSE),"")</f>
        <v/>
      </c>
      <c r="I59" s="43"/>
      <c r="J59" s="43"/>
      <c r="K59" s="53"/>
      <c r="L59" s="53"/>
      <c r="M59" s="43" t="str">
        <f t="shared" si="1"/>
        <v/>
      </c>
      <c r="N59" s="49" t="str">
        <f>IFERROR(VLOOKUP(M59,'Lookup PRAcademy'!$C$2:$I$4955,7,FALSE),"")</f>
        <v/>
      </c>
      <c r="O59" s="44"/>
      <c r="P59" s="43"/>
      <c r="Q59" s="43"/>
      <c r="R59" s="43"/>
      <c r="S59" s="43"/>
      <c r="T59" s="43"/>
    </row>
    <row r="60" spans="1:20" s="2" customFormat="1" x14ac:dyDescent="0.25">
      <c r="A60" s="53"/>
      <c r="B60" s="46" t="str">
        <f>IFERROR(VLOOKUP(A60,'District Lookup'!A:B,2,FALSE),"")</f>
        <v/>
      </c>
      <c r="C60" s="53"/>
      <c r="D60" s="40" t="str">
        <f t="shared" si="0"/>
        <v/>
      </c>
      <c r="E60" s="46" t="str">
        <f>IFERROR(VLOOKUP(D60,DistrictSchool!C53:D4780,2,FALSE),"")</f>
        <v/>
      </c>
      <c r="F60" s="43"/>
      <c r="G60" s="50" t="e">
        <f>_xlfn.CONCAT(A60,C60,#REF!)</f>
        <v>#REF!</v>
      </c>
      <c r="H60" s="43" t="str">
        <f>IFERROR(VLOOKUP(G60,'Lookup PRAcademy'!C53:D5006,2,FALSE),"")</f>
        <v/>
      </c>
      <c r="I60" s="43"/>
      <c r="J60" s="43"/>
      <c r="K60" s="53"/>
      <c r="L60" s="53"/>
      <c r="M60" s="43" t="str">
        <f t="shared" si="1"/>
        <v/>
      </c>
      <c r="N60" s="49" t="str">
        <f>IFERROR(VLOOKUP(M60,'Lookup PRAcademy'!$C$2:$I$4955,7,FALSE),"")</f>
        <v/>
      </c>
      <c r="O60" s="44"/>
      <c r="P60" s="43"/>
      <c r="Q60" s="43"/>
      <c r="R60" s="43"/>
      <c r="S60" s="43"/>
      <c r="T60" s="43"/>
    </row>
    <row r="61" spans="1:20" s="2" customFormat="1" x14ac:dyDescent="0.25">
      <c r="A61" s="53"/>
      <c r="B61" s="46" t="str">
        <f>IFERROR(VLOOKUP(A61,'District Lookup'!A:B,2,FALSE),"")</f>
        <v/>
      </c>
      <c r="C61" s="53"/>
      <c r="D61" s="40" t="str">
        <f t="shared" si="0"/>
        <v/>
      </c>
      <c r="E61" s="46" t="str">
        <f>IFERROR(VLOOKUP(D61,DistrictSchool!C54:D4781,2,FALSE),"")</f>
        <v/>
      </c>
      <c r="F61" s="43"/>
      <c r="G61" s="50" t="e">
        <f>_xlfn.CONCAT(A61,C61,#REF!)</f>
        <v>#REF!</v>
      </c>
      <c r="H61" s="43" t="str">
        <f>IFERROR(VLOOKUP(G61,'Lookup PRAcademy'!C54:D5007,2,FALSE),"")</f>
        <v/>
      </c>
      <c r="I61" s="43"/>
      <c r="J61" s="43"/>
      <c r="K61" s="53"/>
      <c r="L61" s="53"/>
      <c r="M61" s="43" t="str">
        <f t="shared" si="1"/>
        <v/>
      </c>
      <c r="N61" s="49" t="str">
        <f>IFERROR(VLOOKUP(M61,'Lookup PRAcademy'!$C$2:$I$4955,7,FALSE),"")</f>
        <v/>
      </c>
      <c r="O61" s="44"/>
      <c r="P61" s="43"/>
      <c r="Q61" s="43"/>
      <c r="R61" s="43"/>
      <c r="S61" s="43"/>
      <c r="T61" s="43"/>
    </row>
    <row r="62" spans="1:20" s="2" customFormat="1" x14ac:dyDescent="0.25">
      <c r="A62" s="53"/>
      <c r="B62" s="46" t="str">
        <f>IFERROR(VLOOKUP(A62,'District Lookup'!A:B,2,FALSE),"")</f>
        <v/>
      </c>
      <c r="C62" s="53"/>
      <c r="D62" s="40" t="str">
        <f t="shared" si="0"/>
        <v/>
      </c>
      <c r="E62" s="46" t="str">
        <f>IFERROR(VLOOKUP(D62,DistrictSchool!C55:D4782,2,FALSE),"")</f>
        <v/>
      </c>
      <c r="F62" s="43"/>
      <c r="G62" s="50" t="e">
        <f>_xlfn.CONCAT(A62,C62,#REF!)</f>
        <v>#REF!</v>
      </c>
      <c r="H62" s="43" t="str">
        <f>IFERROR(VLOOKUP(G62,'Lookup PRAcademy'!C55:D5008,2,FALSE),"")</f>
        <v/>
      </c>
      <c r="I62" s="43"/>
      <c r="J62" s="43"/>
      <c r="K62" s="53"/>
      <c r="L62" s="53"/>
      <c r="M62" s="43" t="str">
        <f t="shared" si="1"/>
        <v/>
      </c>
      <c r="N62" s="49" t="str">
        <f>IFERROR(VLOOKUP(M62,'Lookup PRAcademy'!$C$2:$I$4955,7,FALSE),"")</f>
        <v/>
      </c>
      <c r="O62" s="44"/>
      <c r="P62" s="43"/>
      <c r="Q62" s="43"/>
      <c r="R62" s="43"/>
      <c r="S62" s="43"/>
      <c r="T62" s="43"/>
    </row>
    <row r="63" spans="1:20" s="2" customFormat="1" x14ac:dyDescent="0.25">
      <c r="A63" s="53"/>
      <c r="B63" s="46" t="str">
        <f>IFERROR(VLOOKUP(A63,'District Lookup'!A:B,2,FALSE),"")</f>
        <v/>
      </c>
      <c r="C63" s="53"/>
      <c r="D63" s="40" t="str">
        <f t="shared" si="0"/>
        <v/>
      </c>
      <c r="E63" s="46" t="str">
        <f>IFERROR(VLOOKUP(D63,DistrictSchool!C56:D4783,2,FALSE),"")</f>
        <v/>
      </c>
      <c r="F63" s="43"/>
      <c r="G63" s="50" t="e">
        <f>_xlfn.CONCAT(A63,C63,#REF!)</f>
        <v>#REF!</v>
      </c>
      <c r="H63" s="43" t="str">
        <f>IFERROR(VLOOKUP(G63,'Lookup PRAcademy'!C56:D5009,2,FALSE),"")</f>
        <v/>
      </c>
      <c r="I63" s="43"/>
      <c r="J63" s="43"/>
      <c r="K63" s="53"/>
      <c r="L63" s="53"/>
      <c r="M63" s="43" t="str">
        <f t="shared" si="1"/>
        <v/>
      </c>
      <c r="N63" s="49" t="str">
        <f>IFERROR(VLOOKUP(M63,'Lookup PRAcademy'!$C$2:$I$4955,7,FALSE),"")</f>
        <v/>
      </c>
      <c r="O63" s="44"/>
      <c r="P63" s="43"/>
      <c r="Q63" s="43"/>
      <c r="R63" s="43"/>
      <c r="S63" s="43"/>
      <c r="T63" s="43"/>
    </row>
    <row r="64" spans="1:20" s="2" customFormat="1" x14ac:dyDescent="0.25">
      <c r="A64" s="53"/>
      <c r="B64" s="46" t="str">
        <f>IFERROR(VLOOKUP(A64,'District Lookup'!A:B,2,FALSE),"")</f>
        <v/>
      </c>
      <c r="C64" s="53"/>
      <c r="D64" s="40" t="str">
        <f t="shared" si="0"/>
        <v/>
      </c>
      <c r="E64" s="46" t="str">
        <f>IFERROR(VLOOKUP(D64,DistrictSchool!C57:D4784,2,FALSE),"")</f>
        <v/>
      </c>
      <c r="F64" s="43"/>
      <c r="G64" s="50" t="e">
        <f>_xlfn.CONCAT(A64,C64,#REF!)</f>
        <v>#REF!</v>
      </c>
      <c r="H64" s="43" t="str">
        <f>IFERROR(VLOOKUP(G64,'Lookup PRAcademy'!C57:D5010,2,FALSE),"")</f>
        <v/>
      </c>
      <c r="I64" s="43"/>
      <c r="J64" s="43"/>
      <c r="K64" s="53"/>
      <c r="L64" s="53"/>
      <c r="M64" s="43" t="str">
        <f t="shared" si="1"/>
        <v/>
      </c>
      <c r="N64" s="49" t="str">
        <f>IFERROR(VLOOKUP(M64,'Lookup PRAcademy'!$C$2:$I$4955,7,FALSE),"")</f>
        <v/>
      </c>
      <c r="O64" s="44"/>
      <c r="P64" s="43"/>
      <c r="Q64" s="43"/>
      <c r="R64" s="43"/>
      <c r="S64" s="43"/>
      <c r="T64" s="43"/>
    </row>
    <row r="65" spans="1:20" s="2" customFormat="1" x14ac:dyDescent="0.25">
      <c r="A65" s="53"/>
      <c r="B65" s="46" t="str">
        <f>IFERROR(VLOOKUP(A65,'District Lookup'!A:B,2,FALSE),"")</f>
        <v/>
      </c>
      <c r="C65" s="53"/>
      <c r="D65" s="40" t="str">
        <f t="shared" si="0"/>
        <v/>
      </c>
      <c r="E65" s="46" t="str">
        <f>IFERROR(VLOOKUP(D65,DistrictSchool!C58:D4785,2,FALSE),"")</f>
        <v/>
      </c>
      <c r="F65" s="43"/>
      <c r="G65" s="50" t="e">
        <f>_xlfn.CONCAT(A65,C65,#REF!)</f>
        <v>#REF!</v>
      </c>
      <c r="H65" s="43" t="str">
        <f>IFERROR(VLOOKUP(G65,'Lookup PRAcademy'!C58:D5011,2,FALSE),"")</f>
        <v/>
      </c>
      <c r="I65" s="43"/>
      <c r="J65" s="43"/>
      <c r="K65" s="53"/>
      <c r="L65" s="53"/>
      <c r="M65" s="43" t="str">
        <f t="shared" si="1"/>
        <v/>
      </c>
      <c r="N65" s="49" t="str">
        <f>IFERROR(VLOOKUP(M65,'Lookup PRAcademy'!$C$2:$I$4955,7,FALSE),"")</f>
        <v/>
      </c>
      <c r="O65" s="44"/>
      <c r="P65" s="43"/>
      <c r="Q65" s="43"/>
      <c r="R65" s="43"/>
      <c r="S65" s="43"/>
      <c r="T65" s="43"/>
    </row>
    <row r="66" spans="1:20" s="2" customFormat="1" x14ac:dyDescent="0.25">
      <c r="A66" s="53"/>
      <c r="B66" s="46" t="str">
        <f>IFERROR(VLOOKUP(A66,'District Lookup'!A:B,2,FALSE),"")</f>
        <v/>
      </c>
      <c r="C66" s="53"/>
      <c r="D66" s="40" t="str">
        <f t="shared" si="0"/>
        <v/>
      </c>
      <c r="E66" s="46" t="str">
        <f>IFERROR(VLOOKUP(D66,DistrictSchool!C59:D4786,2,FALSE),"")</f>
        <v/>
      </c>
      <c r="F66" s="43"/>
      <c r="G66" s="50" t="e">
        <f>_xlfn.CONCAT(A66,C66,#REF!)</f>
        <v>#REF!</v>
      </c>
      <c r="H66" s="43" t="str">
        <f>IFERROR(VLOOKUP(G66,'Lookup PRAcademy'!C59:D5012,2,FALSE),"")</f>
        <v/>
      </c>
      <c r="I66" s="43"/>
      <c r="J66" s="43"/>
      <c r="K66" s="53"/>
      <c r="L66" s="53"/>
      <c r="M66" s="43" t="str">
        <f t="shared" si="1"/>
        <v/>
      </c>
      <c r="N66" s="49" t="str">
        <f>IFERROR(VLOOKUP(M66,'Lookup PRAcademy'!$C$2:$I$4955,7,FALSE),"")</f>
        <v/>
      </c>
      <c r="O66" s="44"/>
      <c r="P66" s="43"/>
      <c r="Q66" s="43"/>
      <c r="R66" s="43"/>
      <c r="S66" s="43"/>
      <c r="T66" s="43"/>
    </row>
    <row r="67" spans="1:20" s="2" customFormat="1" x14ac:dyDescent="0.25">
      <c r="A67" s="53"/>
      <c r="B67" s="46" t="str">
        <f>IFERROR(VLOOKUP(A67,'District Lookup'!A:B,2,FALSE),"")</f>
        <v/>
      </c>
      <c r="C67" s="53"/>
      <c r="D67" s="40" t="str">
        <f t="shared" si="0"/>
        <v/>
      </c>
      <c r="E67" s="46" t="str">
        <f>IFERROR(VLOOKUP(D67,DistrictSchool!C60:D4787,2,FALSE),"")</f>
        <v/>
      </c>
      <c r="F67" s="43"/>
      <c r="G67" s="50" t="e">
        <f>_xlfn.CONCAT(A67,C67,#REF!)</f>
        <v>#REF!</v>
      </c>
      <c r="H67" s="43" t="str">
        <f>IFERROR(VLOOKUP(G67,'Lookup PRAcademy'!C60:D5013,2,FALSE),"")</f>
        <v/>
      </c>
      <c r="I67" s="43"/>
      <c r="J67" s="43"/>
      <c r="K67" s="53"/>
      <c r="L67" s="53"/>
      <c r="M67" s="43" t="str">
        <f t="shared" si="1"/>
        <v/>
      </c>
      <c r="N67" s="49" t="str">
        <f>IFERROR(VLOOKUP(M67,'Lookup PRAcademy'!$C$2:$I$4955,7,FALSE),"")</f>
        <v/>
      </c>
      <c r="O67" s="44"/>
      <c r="P67" s="43"/>
      <c r="Q67" s="43"/>
      <c r="R67" s="43"/>
      <c r="S67" s="43"/>
      <c r="T67" s="43"/>
    </row>
    <row r="68" spans="1:20" s="2" customFormat="1" x14ac:dyDescent="0.25">
      <c r="A68" s="53"/>
      <c r="B68" s="46" t="str">
        <f>IFERROR(VLOOKUP(A68,'District Lookup'!A:B,2,FALSE),"")</f>
        <v/>
      </c>
      <c r="C68" s="53"/>
      <c r="D68" s="40" t="str">
        <f t="shared" si="0"/>
        <v/>
      </c>
      <c r="E68" s="46" t="str">
        <f>IFERROR(VLOOKUP(D68,DistrictSchool!C61:D4788,2,FALSE),"")</f>
        <v/>
      </c>
      <c r="F68" s="43"/>
      <c r="G68" s="50" t="e">
        <f>_xlfn.CONCAT(A68,C68,#REF!)</f>
        <v>#REF!</v>
      </c>
      <c r="H68" s="43" t="str">
        <f>IFERROR(VLOOKUP(G68,'Lookup PRAcademy'!C61:D5014,2,FALSE),"")</f>
        <v/>
      </c>
      <c r="I68" s="43"/>
      <c r="J68" s="43"/>
      <c r="K68" s="53"/>
      <c r="L68" s="53"/>
      <c r="M68" s="43" t="str">
        <f t="shared" si="1"/>
        <v/>
      </c>
      <c r="N68" s="49" t="str">
        <f>IFERROR(VLOOKUP(M68,'Lookup PRAcademy'!$C$2:$I$4955,7,FALSE),"")</f>
        <v/>
      </c>
      <c r="O68" s="44"/>
      <c r="P68" s="43"/>
      <c r="Q68" s="43"/>
      <c r="R68" s="43"/>
      <c r="S68" s="43"/>
      <c r="T68" s="43"/>
    </row>
    <row r="69" spans="1:20" s="2" customFormat="1" x14ac:dyDescent="0.25">
      <c r="A69" s="53"/>
      <c r="B69" s="46" t="str">
        <f>IFERROR(VLOOKUP(A69,'District Lookup'!A:B,2,FALSE),"")</f>
        <v/>
      </c>
      <c r="C69" s="53"/>
      <c r="D69" s="40" t="str">
        <f t="shared" si="0"/>
        <v/>
      </c>
      <c r="E69" s="46" t="str">
        <f>IFERROR(VLOOKUP(D69,DistrictSchool!C62:D4789,2,FALSE),"")</f>
        <v/>
      </c>
      <c r="F69" s="43"/>
      <c r="G69" s="50" t="e">
        <f>_xlfn.CONCAT(A69,C69,#REF!)</f>
        <v>#REF!</v>
      </c>
      <c r="H69" s="43" t="str">
        <f>IFERROR(VLOOKUP(G69,'Lookup PRAcademy'!C62:D5015,2,FALSE),"")</f>
        <v/>
      </c>
      <c r="I69" s="43"/>
      <c r="J69" s="43"/>
      <c r="K69" s="53"/>
      <c r="L69" s="53"/>
      <c r="M69" s="43" t="str">
        <f t="shared" si="1"/>
        <v/>
      </c>
      <c r="N69" s="49" t="str">
        <f>IFERROR(VLOOKUP(M69,'Lookup PRAcademy'!$C$2:$I$4955,7,FALSE),"")</f>
        <v/>
      </c>
      <c r="O69" s="44"/>
      <c r="P69" s="43"/>
      <c r="Q69" s="43"/>
      <c r="R69" s="43"/>
      <c r="S69" s="43"/>
      <c r="T69" s="43"/>
    </row>
    <row r="70" spans="1:20" s="2" customFormat="1" x14ac:dyDescent="0.25">
      <c r="A70" s="53"/>
      <c r="B70" s="46" t="str">
        <f>IFERROR(VLOOKUP(A70,'District Lookup'!A:B,2,FALSE),"")</f>
        <v/>
      </c>
      <c r="C70" s="53"/>
      <c r="D70" s="40" t="str">
        <f t="shared" si="0"/>
        <v/>
      </c>
      <c r="E70" s="46" t="str">
        <f>IFERROR(VLOOKUP(D70,DistrictSchool!C63:D4790,2,FALSE),"")</f>
        <v/>
      </c>
      <c r="F70" s="43"/>
      <c r="G70" s="50" t="e">
        <f>_xlfn.CONCAT(A70,C70,#REF!)</f>
        <v>#REF!</v>
      </c>
      <c r="H70" s="43" t="str">
        <f>IFERROR(VLOOKUP(G70,'Lookup PRAcademy'!C63:D5016,2,FALSE),"")</f>
        <v/>
      </c>
      <c r="I70" s="43"/>
      <c r="J70" s="43"/>
      <c r="K70" s="53"/>
      <c r="L70" s="53"/>
      <c r="M70" s="43" t="str">
        <f t="shared" si="1"/>
        <v/>
      </c>
      <c r="N70" s="49" t="str">
        <f>IFERROR(VLOOKUP(M70,'Lookup PRAcademy'!$C$2:$I$4955,7,FALSE),"")</f>
        <v/>
      </c>
      <c r="O70" s="44"/>
      <c r="P70" s="43"/>
      <c r="Q70" s="43"/>
      <c r="R70" s="43"/>
      <c r="S70" s="43"/>
      <c r="T70" s="43"/>
    </row>
    <row r="71" spans="1:20" s="2" customFormat="1" x14ac:dyDescent="0.25">
      <c r="A71" s="53"/>
      <c r="B71" s="46" t="str">
        <f>IFERROR(VLOOKUP(A71,'District Lookup'!A:B,2,FALSE),"")</f>
        <v/>
      </c>
      <c r="C71" s="53"/>
      <c r="D71" s="40" t="str">
        <f t="shared" si="0"/>
        <v/>
      </c>
      <c r="E71" s="46" t="str">
        <f>IFERROR(VLOOKUP(D71,DistrictSchool!C64:D4791,2,FALSE),"")</f>
        <v/>
      </c>
      <c r="F71" s="43"/>
      <c r="G71" s="50" t="e">
        <f>_xlfn.CONCAT(A71,C71,#REF!)</f>
        <v>#REF!</v>
      </c>
      <c r="H71" s="43" t="str">
        <f>IFERROR(VLOOKUP(G71,'Lookup PRAcademy'!C64:D5017,2,FALSE),"")</f>
        <v/>
      </c>
      <c r="I71" s="43"/>
      <c r="J71" s="43"/>
      <c r="K71" s="53"/>
      <c r="L71" s="53"/>
      <c r="M71" s="43" t="str">
        <f t="shared" si="1"/>
        <v/>
      </c>
      <c r="N71" s="49" t="str">
        <f>IFERROR(VLOOKUP(M71,'Lookup PRAcademy'!$C$2:$I$4955,7,FALSE),"")</f>
        <v/>
      </c>
      <c r="O71" s="44"/>
      <c r="P71" s="43"/>
      <c r="Q71" s="43"/>
      <c r="R71" s="43"/>
      <c r="S71" s="43"/>
      <c r="T71" s="43"/>
    </row>
    <row r="72" spans="1:20" s="2" customFormat="1" x14ac:dyDescent="0.25">
      <c r="A72" s="53"/>
      <c r="B72" s="46" t="str">
        <f>IFERROR(VLOOKUP(A72,'District Lookup'!A:B,2,FALSE),"")</f>
        <v/>
      </c>
      <c r="C72" s="53"/>
      <c r="D72" s="40" t="str">
        <f t="shared" si="0"/>
        <v/>
      </c>
      <c r="E72" s="46" t="str">
        <f>IFERROR(VLOOKUP(D72,DistrictSchool!C65:D4792,2,FALSE),"")</f>
        <v/>
      </c>
      <c r="F72" s="43"/>
      <c r="G72" s="50" t="e">
        <f>_xlfn.CONCAT(A72,C72,#REF!)</f>
        <v>#REF!</v>
      </c>
      <c r="H72" s="43" t="str">
        <f>IFERROR(VLOOKUP(G72,'Lookup PRAcademy'!C65:D5018,2,FALSE),"")</f>
        <v/>
      </c>
      <c r="I72" s="43"/>
      <c r="J72" s="43"/>
      <c r="K72" s="53"/>
      <c r="L72" s="53"/>
      <c r="M72" s="43" t="str">
        <f t="shared" si="1"/>
        <v/>
      </c>
      <c r="N72" s="49" t="str">
        <f>IFERROR(VLOOKUP(M72,'Lookup PRAcademy'!$C$2:$I$4955,7,FALSE),"")</f>
        <v/>
      </c>
      <c r="O72" s="44"/>
      <c r="P72" s="43"/>
      <c r="Q72" s="43"/>
      <c r="R72" s="43"/>
      <c r="S72" s="43"/>
      <c r="T72" s="43"/>
    </row>
    <row r="73" spans="1:20" s="2" customFormat="1" x14ac:dyDescent="0.25">
      <c r="A73" s="53"/>
      <c r="B73" s="46" t="str">
        <f>IFERROR(VLOOKUP(A73,'District Lookup'!A:B,2,FALSE),"")</f>
        <v/>
      </c>
      <c r="C73" s="53"/>
      <c r="D73" s="40" t="str">
        <f t="shared" si="0"/>
        <v/>
      </c>
      <c r="E73" s="46" t="str">
        <f>IFERROR(VLOOKUP(D73,DistrictSchool!C66:D4793,2,FALSE),"")</f>
        <v/>
      </c>
      <c r="F73" s="43"/>
      <c r="G73" s="50" t="e">
        <f>_xlfn.CONCAT(A73,C73,#REF!)</f>
        <v>#REF!</v>
      </c>
      <c r="H73" s="43" t="str">
        <f>IFERROR(VLOOKUP(G73,'Lookup PRAcademy'!C66:D5019,2,FALSE),"")</f>
        <v/>
      </c>
      <c r="I73" s="43"/>
      <c r="J73" s="43"/>
      <c r="K73" s="53"/>
      <c r="L73" s="53"/>
      <c r="M73" s="43" t="str">
        <f t="shared" si="1"/>
        <v/>
      </c>
      <c r="N73" s="49" t="str">
        <f>IFERROR(VLOOKUP(M73,'Lookup PRAcademy'!$C$2:$I$4955,7,FALSE),"")</f>
        <v/>
      </c>
      <c r="O73" s="44"/>
      <c r="P73" s="43"/>
      <c r="Q73" s="43"/>
      <c r="R73" s="43"/>
      <c r="S73" s="43"/>
      <c r="T73" s="43"/>
    </row>
    <row r="74" spans="1:20" s="2" customFormat="1" x14ac:dyDescent="0.25">
      <c r="A74" s="53"/>
      <c r="B74" s="46" t="str">
        <f>IFERROR(VLOOKUP(A74,'District Lookup'!A:B,2,FALSE),"")</f>
        <v/>
      </c>
      <c r="C74" s="53"/>
      <c r="D74" s="40" t="str">
        <f t="shared" si="0"/>
        <v/>
      </c>
      <c r="E74" s="46" t="str">
        <f>IFERROR(VLOOKUP(D74,DistrictSchool!C67:D4794,2,FALSE),"")</f>
        <v/>
      </c>
      <c r="F74" s="43"/>
      <c r="G74" s="50" t="e">
        <f>_xlfn.CONCAT(A74,C74,#REF!)</f>
        <v>#REF!</v>
      </c>
      <c r="H74" s="43" t="str">
        <f>IFERROR(VLOOKUP(G74,'Lookup PRAcademy'!C67:D5020,2,FALSE),"")</f>
        <v/>
      </c>
      <c r="I74" s="43"/>
      <c r="J74" s="43"/>
      <c r="K74" s="53"/>
      <c r="L74" s="53"/>
      <c r="M74" s="43" t="str">
        <f t="shared" si="1"/>
        <v/>
      </c>
      <c r="N74" s="49" t="str">
        <f>IFERROR(VLOOKUP(M74,'Lookup PRAcademy'!$C$2:$I$4955,7,FALSE),"")</f>
        <v/>
      </c>
      <c r="O74" s="44"/>
      <c r="P74" s="43"/>
      <c r="Q74" s="43"/>
      <c r="R74" s="43"/>
      <c r="S74" s="43"/>
      <c r="T74" s="43"/>
    </row>
    <row r="75" spans="1:20" s="2" customFormat="1" x14ac:dyDescent="0.25">
      <c r="A75" s="53"/>
      <c r="B75" s="46" t="str">
        <f>IFERROR(VLOOKUP(A75,'District Lookup'!A:B,2,FALSE),"")</f>
        <v/>
      </c>
      <c r="C75" s="53"/>
      <c r="D75" s="40" t="str">
        <f t="shared" ref="D75:D138" si="2">_xlfn.CONCAT(A75,C75)</f>
        <v/>
      </c>
      <c r="E75" s="46" t="str">
        <f>IFERROR(VLOOKUP(D75,DistrictSchool!C68:D4795,2,FALSE),"")</f>
        <v/>
      </c>
      <c r="F75" s="43"/>
      <c r="G75" s="50" t="e">
        <f>_xlfn.CONCAT(A75,C75,#REF!)</f>
        <v>#REF!</v>
      </c>
      <c r="H75" s="43" t="str">
        <f>IFERROR(VLOOKUP(G75,'Lookup PRAcademy'!C68:D5021,2,FALSE),"")</f>
        <v/>
      </c>
      <c r="I75" s="43"/>
      <c r="J75" s="43"/>
      <c r="K75" s="53"/>
      <c r="L75" s="53"/>
      <c r="M75" s="43" t="str">
        <f t="shared" ref="M75:M138" si="3">_xlfn.CONCAT(A75,L75,K75)</f>
        <v/>
      </c>
      <c r="N75" s="49" t="str">
        <f>IFERROR(VLOOKUP(M75,'Lookup PRAcademy'!$C$2:$I$4955,7,FALSE),"")</f>
        <v/>
      </c>
      <c r="O75" s="44"/>
      <c r="P75" s="43"/>
      <c r="Q75" s="43"/>
      <c r="R75" s="43"/>
      <c r="S75" s="43"/>
      <c r="T75" s="43"/>
    </row>
    <row r="76" spans="1:20" s="2" customFormat="1" x14ac:dyDescent="0.25">
      <c r="A76" s="53"/>
      <c r="B76" s="46" t="str">
        <f>IFERROR(VLOOKUP(A76,'District Lookup'!A:B,2,FALSE),"")</f>
        <v/>
      </c>
      <c r="C76" s="53"/>
      <c r="D76" s="40" t="str">
        <f t="shared" si="2"/>
        <v/>
      </c>
      <c r="E76" s="46" t="str">
        <f>IFERROR(VLOOKUP(D76,DistrictSchool!C69:D4796,2,FALSE),"")</f>
        <v/>
      </c>
      <c r="F76" s="43"/>
      <c r="G76" s="50" t="e">
        <f>_xlfn.CONCAT(A76,C76,#REF!)</f>
        <v>#REF!</v>
      </c>
      <c r="H76" s="43" t="str">
        <f>IFERROR(VLOOKUP(G76,'Lookup PRAcademy'!C69:D5022,2,FALSE),"")</f>
        <v/>
      </c>
      <c r="I76" s="43"/>
      <c r="J76" s="43"/>
      <c r="K76" s="53"/>
      <c r="L76" s="53"/>
      <c r="M76" s="43" t="str">
        <f t="shared" si="3"/>
        <v/>
      </c>
      <c r="N76" s="49" t="str">
        <f>IFERROR(VLOOKUP(M76,'Lookup PRAcademy'!$C$2:$I$4955,7,FALSE),"")</f>
        <v/>
      </c>
      <c r="O76" s="44"/>
      <c r="P76" s="43"/>
      <c r="Q76" s="43"/>
      <c r="R76" s="43"/>
      <c r="S76" s="43"/>
      <c r="T76" s="43"/>
    </row>
    <row r="77" spans="1:20" s="2" customFormat="1" x14ac:dyDescent="0.25">
      <c r="A77" s="53"/>
      <c r="B77" s="46" t="str">
        <f>IFERROR(VLOOKUP(A77,'District Lookup'!A:B,2,FALSE),"")</f>
        <v/>
      </c>
      <c r="C77" s="53"/>
      <c r="D77" s="40" t="str">
        <f t="shared" si="2"/>
        <v/>
      </c>
      <c r="E77" s="46" t="str">
        <f>IFERROR(VLOOKUP(D77,DistrictSchool!C70:D4797,2,FALSE),"")</f>
        <v/>
      </c>
      <c r="F77" s="43"/>
      <c r="G77" s="50" t="e">
        <f>_xlfn.CONCAT(A77,C77,#REF!)</f>
        <v>#REF!</v>
      </c>
      <c r="H77" s="43" t="str">
        <f>IFERROR(VLOOKUP(G77,'Lookup PRAcademy'!C70:D5023,2,FALSE),"")</f>
        <v/>
      </c>
      <c r="I77" s="43"/>
      <c r="J77" s="43"/>
      <c r="K77" s="53"/>
      <c r="L77" s="53"/>
      <c r="M77" s="43" t="str">
        <f t="shared" si="3"/>
        <v/>
      </c>
      <c r="N77" s="49" t="str">
        <f>IFERROR(VLOOKUP(M77,'Lookup PRAcademy'!$C$2:$I$4955,7,FALSE),"")</f>
        <v/>
      </c>
      <c r="O77" s="44"/>
      <c r="P77" s="43"/>
      <c r="Q77" s="43"/>
      <c r="R77" s="43"/>
      <c r="S77" s="43"/>
      <c r="T77" s="43"/>
    </row>
    <row r="78" spans="1:20" s="2" customFormat="1" x14ac:dyDescent="0.25">
      <c r="A78" s="53"/>
      <c r="B78" s="46" t="str">
        <f>IFERROR(VLOOKUP(A78,'District Lookup'!A:B,2,FALSE),"")</f>
        <v/>
      </c>
      <c r="C78" s="53"/>
      <c r="D78" s="40" t="str">
        <f t="shared" si="2"/>
        <v/>
      </c>
      <c r="E78" s="46" t="str">
        <f>IFERROR(VLOOKUP(D78,DistrictSchool!C71:D4798,2,FALSE),"")</f>
        <v/>
      </c>
      <c r="F78" s="43"/>
      <c r="G78" s="50" t="e">
        <f>_xlfn.CONCAT(A78,C78,#REF!)</f>
        <v>#REF!</v>
      </c>
      <c r="H78" s="43" t="str">
        <f>IFERROR(VLOOKUP(G78,'Lookup PRAcademy'!C71:D5024,2,FALSE),"")</f>
        <v/>
      </c>
      <c r="I78" s="43"/>
      <c r="J78" s="43"/>
      <c r="K78" s="53"/>
      <c r="L78" s="53"/>
      <c r="M78" s="43" t="str">
        <f t="shared" si="3"/>
        <v/>
      </c>
      <c r="N78" s="49" t="str">
        <f>IFERROR(VLOOKUP(M78,'Lookup PRAcademy'!$C$2:$I$4955,7,FALSE),"")</f>
        <v/>
      </c>
      <c r="O78" s="44"/>
      <c r="P78" s="43"/>
      <c r="Q78" s="43"/>
      <c r="R78" s="43"/>
      <c r="S78" s="43"/>
      <c r="T78" s="43"/>
    </row>
    <row r="79" spans="1:20" s="2" customFormat="1" x14ac:dyDescent="0.25">
      <c r="A79" s="53"/>
      <c r="B79" s="46" t="str">
        <f>IFERROR(VLOOKUP(A79,'District Lookup'!A:B,2,FALSE),"")</f>
        <v/>
      </c>
      <c r="C79" s="53"/>
      <c r="D79" s="40" t="str">
        <f t="shared" si="2"/>
        <v/>
      </c>
      <c r="E79" s="46" t="str">
        <f>IFERROR(VLOOKUP(D79,DistrictSchool!C72:D4799,2,FALSE),"")</f>
        <v/>
      </c>
      <c r="F79" s="43"/>
      <c r="G79" s="50" t="e">
        <f>_xlfn.CONCAT(A79,C79,#REF!)</f>
        <v>#REF!</v>
      </c>
      <c r="H79" s="43" t="str">
        <f>IFERROR(VLOOKUP(G79,'Lookup PRAcademy'!C72:D5025,2,FALSE),"")</f>
        <v/>
      </c>
      <c r="I79" s="43"/>
      <c r="J79" s="43"/>
      <c r="K79" s="53"/>
      <c r="L79" s="53"/>
      <c r="M79" s="43" t="str">
        <f t="shared" si="3"/>
        <v/>
      </c>
      <c r="N79" s="49" t="str">
        <f>IFERROR(VLOOKUP(M79,'Lookup PRAcademy'!$C$2:$I$4955,7,FALSE),"")</f>
        <v/>
      </c>
      <c r="O79" s="44"/>
      <c r="P79" s="43"/>
      <c r="Q79" s="43"/>
      <c r="R79" s="43"/>
      <c r="S79" s="43"/>
      <c r="T79" s="43"/>
    </row>
    <row r="80" spans="1:20" s="2" customFormat="1" x14ac:dyDescent="0.25">
      <c r="A80" s="53"/>
      <c r="B80" s="46" t="str">
        <f>IFERROR(VLOOKUP(A80,'District Lookup'!A:B,2,FALSE),"")</f>
        <v/>
      </c>
      <c r="C80" s="53"/>
      <c r="D80" s="40" t="str">
        <f t="shared" si="2"/>
        <v/>
      </c>
      <c r="E80" s="46" t="str">
        <f>IFERROR(VLOOKUP(D80,DistrictSchool!C73:D4800,2,FALSE),"")</f>
        <v/>
      </c>
      <c r="F80" s="43"/>
      <c r="G80" s="50" t="e">
        <f>_xlfn.CONCAT(A80,C80,#REF!)</f>
        <v>#REF!</v>
      </c>
      <c r="H80" s="43" t="str">
        <f>IFERROR(VLOOKUP(G80,'Lookup PRAcademy'!C73:D5026,2,FALSE),"")</f>
        <v/>
      </c>
      <c r="I80" s="43"/>
      <c r="J80" s="43"/>
      <c r="K80" s="53"/>
      <c r="L80" s="53"/>
      <c r="M80" s="43" t="str">
        <f t="shared" si="3"/>
        <v/>
      </c>
      <c r="N80" s="49" t="str">
        <f>IFERROR(VLOOKUP(M80,'Lookup PRAcademy'!$C$2:$I$4955,7,FALSE),"")</f>
        <v/>
      </c>
      <c r="O80" s="44"/>
      <c r="P80" s="43"/>
      <c r="Q80" s="43"/>
      <c r="R80" s="43"/>
      <c r="S80" s="43"/>
      <c r="T80" s="43"/>
    </row>
    <row r="81" spans="1:20" s="2" customFormat="1" x14ac:dyDescent="0.25">
      <c r="A81" s="53"/>
      <c r="B81" s="46" t="str">
        <f>IFERROR(VLOOKUP(A81,'District Lookup'!A:B,2,FALSE),"")</f>
        <v/>
      </c>
      <c r="C81" s="53"/>
      <c r="D81" s="40" t="str">
        <f t="shared" si="2"/>
        <v/>
      </c>
      <c r="E81" s="46" t="str">
        <f>IFERROR(VLOOKUP(D81,DistrictSchool!C74:D4801,2,FALSE),"")</f>
        <v/>
      </c>
      <c r="F81" s="43"/>
      <c r="G81" s="50" t="e">
        <f>_xlfn.CONCAT(A81,C81,#REF!)</f>
        <v>#REF!</v>
      </c>
      <c r="H81" s="43" t="str">
        <f>IFERROR(VLOOKUP(G81,'Lookup PRAcademy'!C74:D5027,2,FALSE),"")</f>
        <v/>
      </c>
      <c r="I81" s="43"/>
      <c r="J81" s="43"/>
      <c r="K81" s="53"/>
      <c r="L81" s="53"/>
      <c r="M81" s="43" t="str">
        <f t="shared" si="3"/>
        <v/>
      </c>
      <c r="N81" s="49" t="str">
        <f>IFERROR(VLOOKUP(M81,'Lookup PRAcademy'!$C$2:$I$4955,7,FALSE),"")</f>
        <v/>
      </c>
      <c r="O81" s="44"/>
      <c r="P81" s="43"/>
      <c r="Q81" s="43"/>
      <c r="R81" s="43"/>
      <c r="S81" s="43"/>
      <c r="T81" s="43"/>
    </row>
    <row r="82" spans="1:20" s="2" customFormat="1" x14ac:dyDescent="0.25">
      <c r="A82" s="53"/>
      <c r="B82" s="46" t="str">
        <f>IFERROR(VLOOKUP(A82,'District Lookup'!A:B,2,FALSE),"")</f>
        <v/>
      </c>
      <c r="C82" s="53"/>
      <c r="D82" s="40" t="str">
        <f t="shared" si="2"/>
        <v/>
      </c>
      <c r="E82" s="46" t="str">
        <f>IFERROR(VLOOKUP(D82,DistrictSchool!C75:D4802,2,FALSE),"")</f>
        <v/>
      </c>
      <c r="F82" s="43"/>
      <c r="G82" s="50" t="e">
        <f>_xlfn.CONCAT(A82,C82,#REF!)</f>
        <v>#REF!</v>
      </c>
      <c r="H82" s="43" t="str">
        <f>IFERROR(VLOOKUP(G82,'Lookup PRAcademy'!C75:D5028,2,FALSE),"")</f>
        <v/>
      </c>
      <c r="I82" s="43"/>
      <c r="J82" s="43"/>
      <c r="K82" s="53"/>
      <c r="L82" s="53"/>
      <c r="M82" s="43" t="str">
        <f t="shared" si="3"/>
        <v/>
      </c>
      <c r="N82" s="49" t="str">
        <f>IFERROR(VLOOKUP(M82,'Lookup PRAcademy'!$C$2:$I$4955,7,FALSE),"")</f>
        <v/>
      </c>
      <c r="O82" s="44"/>
      <c r="P82" s="43"/>
      <c r="Q82" s="43"/>
      <c r="R82" s="43"/>
      <c r="S82" s="43"/>
      <c r="T82" s="43"/>
    </row>
    <row r="83" spans="1:20" s="2" customFormat="1" x14ac:dyDescent="0.25">
      <c r="A83" s="53"/>
      <c r="B83" s="46" t="str">
        <f>IFERROR(VLOOKUP(A83,'District Lookup'!A:B,2,FALSE),"")</f>
        <v/>
      </c>
      <c r="C83" s="53"/>
      <c r="D83" s="40" t="str">
        <f t="shared" si="2"/>
        <v/>
      </c>
      <c r="E83" s="46" t="str">
        <f>IFERROR(VLOOKUP(D83,DistrictSchool!C76:D4803,2,FALSE),"")</f>
        <v/>
      </c>
      <c r="F83" s="43"/>
      <c r="G83" s="50" t="e">
        <f>_xlfn.CONCAT(A83,C83,#REF!)</f>
        <v>#REF!</v>
      </c>
      <c r="H83" s="43" t="str">
        <f>IFERROR(VLOOKUP(G83,'Lookup PRAcademy'!C76:D5029,2,FALSE),"")</f>
        <v/>
      </c>
      <c r="I83" s="43"/>
      <c r="J83" s="43"/>
      <c r="K83" s="53"/>
      <c r="L83" s="53"/>
      <c r="M83" s="43" t="str">
        <f t="shared" si="3"/>
        <v/>
      </c>
      <c r="N83" s="49" t="str">
        <f>IFERROR(VLOOKUP(M83,'Lookup PRAcademy'!$C$2:$I$4955,7,FALSE),"")</f>
        <v/>
      </c>
      <c r="O83" s="44"/>
      <c r="P83" s="43"/>
      <c r="Q83" s="43"/>
      <c r="R83" s="43"/>
      <c r="S83" s="43"/>
      <c r="T83" s="43"/>
    </row>
    <row r="84" spans="1:20" s="2" customFormat="1" x14ac:dyDescent="0.25">
      <c r="A84" s="53"/>
      <c r="B84" s="46" t="str">
        <f>IFERROR(VLOOKUP(A84,'District Lookup'!A:B,2,FALSE),"")</f>
        <v/>
      </c>
      <c r="C84" s="53"/>
      <c r="D84" s="40" t="str">
        <f t="shared" si="2"/>
        <v/>
      </c>
      <c r="E84" s="46" t="str">
        <f>IFERROR(VLOOKUP(D84,DistrictSchool!C77:D4804,2,FALSE),"")</f>
        <v/>
      </c>
      <c r="F84" s="43"/>
      <c r="G84" s="50" t="e">
        <f>_xlfn.CONCAT(A84,C84,#REF!)</f>
        <v>#REF!</v>
      </c>
      <c r="H84" s="43" t="str">
        <f>IFERROR(VLOOKUP(G84,'Lookup PRAcademy'!C77:D5030,2,FALSE),"")</f>
        <v/>
      </c>
      <c r="I84" s="43"/>
      <c r="J84" s="43"/>
      <c r="K84" s="53"/>
      <c r="L84" s="53"/>
      <c r="M84" s="43" t="str">
        <f t="shared" si="3"/>
        <v/>
      </c>
      <c r="N84" s="49" t="str">
        <f>IFERROR(VLOOKUP(M84,'Lookup PRAcademy'!$C$2:$I$4955,7,FALSE),"")</f>
        <v/>
      </c>
      <c r="O84" s="44"/>
      <c r="P84" s="43"/>
      <c r="Q84" s="43"/>
      <c r="R84" s="43"/>
      <c r="S84" s="43"/>
      <c r="T84" s="43"/>
    </row>
    <row r="85" spans="1:20" s="2" customFormat="1" x14ac:dyDescent="0.25">
      <c r="A85" s="53"/>
      <c r="B85" s="46" t="str">
        <f>IFERROR(VLOOKUP(A85,'District Lookup'!A:B,2,FALSE),"")</f>
        <v/>
      </c>
      <c r="C85" s="53"/>
      <c r="D85" s="40" t="str">
        <f t="shared" si="2"/>
        <v/>
      </c>
      <c r="E85" s="46" t="str">
        <f>IFERROR(VLOOKUP(D85,DistrictSchool!C78:D4805,2,FALSE),"")</f>
        <v/>
      </c>
      <c r="F85" s="43"/>
      <c r="G85" s="50" t="e">
        <f>_xlfn.CONCAT(A85,C85,#REF!)</f>
        <v>#REF!</v>
      </c>
      <c r="H85" s="43" t="str">
        <f>IFERROR(VLOOKUP(G85,'Lookup PRAcademy'!C78:D5031,2,FALSE),"")</f>
        <v/>
      </c>
      <c r="I85" s="43"/>
      <c r="J85" s="43"/>
      <c r="K85" s="53"/>
      <c r="L85" s="53"/>
      <c r="M85" s="43" t="str">
        <f t="shared" si="3"/>
        <v/>
      </c>
      <c r="N85" s="49" t="str">
        <f>IFERROR(VLOOKUP(M85,'Lookup PRAcademy'!$C$2:$I$4955,7,FALSE),"")</f>
        <v/>
      </c>
      <c r="O85" s="44"/>
      <c r="P85" s="43"/>
      <c r="Q85" s="43"/>
      <c r="R85" s="43"/>
      <c r="S85" s="43"/>
      <c r="T85" s="43"/>
    </row>
    <row r="86" spans="1:20" s="2" customFormat="1" x14ac:dyDescent="0.25">
      <c r="A86" s="53"/>
      <c r="B86" s="46" t="str">
        <f>IFERROR(VLOOKUP(A86,'District Lookup'!A:B,2,FALSE),"")</f>
        <v/>
      </c>
      <c r="C86" s="53"/>
      <c r="D86" s="40" t="str">
        <f t="shared" si="2"/>
        <v/>
      </c>
      <c r="E86" s="46" t="str">
        <f>IFERROR(VLOOKUP(D86,DistrictSchool!C79:D4806,2,FALSE),"")</f>
        <v/>
      </c>
      <c r="F86" s="43"/>
      <c r="G86" s="50" t="e">
        <f>_xlfn.CONCAT(A86,C86,#REF!)</f>
        <v>#REF!</v>
      </c>
      <c r="H86" s="43" t="str">
        <f>IFERROR(VLOOKUP(G86,'Lookup PRAcademy'!C79:D5032,2,FALSE),"")</f>
        <v/>
      </c>
      <c r="I86" s="43"/>
      <c r="J86" s="43"/>
      <c r="K86" s="53"/>
      <c r="L86" s="53"/>
      <c r="M86" s="43" t="str">
        <f t="shared" si="3"/>
        <v/>
      </c>
      <c r="N86" s="49" t="str">
        <f>IFERROR(VLOOKUP(M86,'Lookup PRAcademy'!$C$2:$I$4955,7,FALSE),"")</f>
        <v/>
      </c>
      <c r="O86" s="44"/>
      <c r="P86" s="43"/>
      <c r="Q86" s="43"/>
      <c r="R86" s="43"/>
      <c r="S86" s="43"/>
      <c r="T86" s="43"/>
    </row>
    <row r="87" spans="1:20" s="2" customFormat="1" x14ac:dyDescent="0.25">
      <c r="A87" s="53"/>
      <c r="B87" s="46" t="str">
        <f>IFERROR(VLOOKUP(A87,'District Lookup'!A:B,2,FALSE),"")</f>
        <v/>
      </c>
      <c r="C87" s="53"/>
      <c r="D87" s="40" t="str">
        <f t="shared" si="2"/>
        <v/>
      </c>
      <c r="E87" s="46" t="str">
        <f>IFERROR(VLOOKUP(D87,DistrictSchool!C80:D4807,2,FALSE),"")</f>
        <v/>
      </c>
      <c r="F87" s="43"/>
      <c r="G87" s="50" t="e">
        <f>_xlfn.CONCAT(A87,C87,#REF!)</f>
        <v>#REF!</v>
      </c>
      <c r="H87" s="43" t="str">
        <f>IFERROR(VLOOKUP(G87,'Lookup PRAcademy'!C80:D5033,2,FALSE),"")</f>
        <v/>
      </c>
      <c r="I87" s="43"/>
      <c r="J87" s="43"/>
      <c r="K87" s="53"/>
      <c r="L87" s="53"/>
      <c r="M87" s="43" t="str">
        <f t="shared" si="3"/>
        <v/>
      </c>
      <c r="N87" s="49" t="str">
        <f>IFERROR(VLOOKUP(M87,'Lookup PRAcademy'!$C$2:$I$4955,7,FALSE),"")</f>
        <v/>
      </c>
      <c r="O87" s="44"/>
      <c r="P87" s="43"/>
      <c r="Q87" s="43"/>
      <c r="R87" s="43"/>
      <c r="S87" s="43"/>
      <c r="T87" s="43"/>
    </row>
    <row r="88" spans="1:20" s="2" customFormat="1" x14ac:dyDescent="0.25">
      <c r="A88" s="53"/>
      <c r="B88" s="46" t="str">
        <f>IFERROR(VLOOKUP(A88,'District Lookup'!A:B,2,FALSE),"")</f>
        <v/>
      </c>
      <c r="C88" s="53"/>
      <c r="D88" s="40" t="str">
        <f t="shared" si="2"/>
        <v/>
      </c>
      <c r="E88" s="46" t="str">
        <f>IFERROR(VLOOKUP(D88,DistrictSchool!C81:D4808,2,FALSE),"")</f>
        <v/>
      </c>
      <c r="F88" s="43"/>
      <c r="G88" s="50" t="e">
        <f>_xlfn.CONCAT(A88,C88,#REF!)</f>
        <v>#REF!</v>
      </c>
      <c r="H88" s="43" t="str">
        <f>IFERROR(VLOOKUP(G88,'Lookup PRAcademy'!C81:D5034,2,FALSE),"")</f>
        <v/>
      </c>
      <c r="I88" s="43"/>
      <c r="J88" s="43"/>
      <c r="K88" s="53"/>
      <c r="L88" s="53"/>
      <c r="M88" s="43" t="str">
        <f t="shared" si="3"/>
        <v/>
      </c>
      <c r="N88" s="49" t="str">
        <f>IFERROR(VLOOKUP(M88,'Lookup PRAcademy'!$C$2:$I$4955,7,FALSE),"")</f>
        <v/>
      </c>
      <c r="O88" s="44"/>
      <c r="P88" s="43"/>
      <c r="Q88" s="43"/>
      <c r="R88" s="43"/>
      <c r="S88" s="43"/>
      <c r="T88" s="43"/>
    </row>
    <row r="89" spans="1:20" s="2" customFormat="1" x14ac:dyDescent="0.25">
      <c r="A89" s="53"/>
      <c r="B89" s="46" t="str">
        <f>IFERROR(VLOOKUP(A89,'District Lookup'!A:B,2,FALSE),"")</f>
        <v/>
      </c>
      <c r="C89" s="53"/>
      <c r="D89" s="40" t="str">
        <f t="shared" si="2"/>
        <v/>
      </c>
      <c r="E89" s="46" t="str">
        <f>IFERROR(VLOOKUP(D89,DistrictSchool!C82:D4809,2,FALSE),"")</f>
        <v/>
      </c>
      <c r="F89" s="43"/>
      <c r="G89" s="50" t="e">
        <f>_xlfn.CONCAT(A89,C89,#REF!)</f>
        <v>#REF!</v>
      </c>
      <c r="H89" s="43" t="str">
        <f>IFERROR(VLOOKUP(G89,'Lookup PRAcademy'!C82:D5035,2,FALSE),"")</f>
        <v/>
      </c>
      <c r="I89" s="43"/>
      <c r="J89" s="43"/>
      <c r="K89" s="53"/>
      <c r="L89" s="53"/>
      <c r="M89" s="43" t="str">
        <f t="shared" si="3"/>
        <v/>
      </c>
      <c r="N89" s="49" t="str">
        <f>IFERROR(VLOOKUP(M89,'Lookup PRAcademy'!$C$2:$I$4955,7,FALSE),"")</f>
        <v/>
      </c>
      <c r="O89" s="44"/>
      <c r="P89" s="43"/>
      <c r="Q89" s="43"/>
      <c r="R89" s="43"/>
      <c r="S89" s="43"/>
      <c r="T89" s="43"/>
    </row>
    <row r="90" spans="1:20" s="2" customFormat="1" x14ac:dyDescent="0.25">
      <c r="A90" s="53"/>
      <c r="B90" s="46" t="str">
        <f>IFERROR(VLOOKUP(A90,'District Lookup'!A:B,2,FALSE),"")</f>
        <v/>
      </c>
      <c r="C90" s="53"/>
      <c r="D90" s="40" t="str">
        <f t="shared" si="2"/>
        <v/>
      </c>
      <c r="E90" s="46" t="str">
        <f>IFERROR(VLOOKUP(D90,DistrictSchool!C83:D4810,2,FALSE),"")</f>
        <v/>
      </c>
      <c r="F90" s="43"/>
      <c r="G90" s="50" t="e">
        <f>_xlfn.CONCAT(A90,C90,#REF!)</f>
        <v>#REF!</v>
      </c>
      <c r="H90" s="43" t="str">
        <f>IFERROR(VLOOKUP(G90,'Lookup PRAcademy'!C83:D5036,2,FALSE),"")</f>
        <v/>
      </c>
      <c r="I90" s="43"/>
      <c r="J90" s="43"/>
      <c r="K90" s="53"/>
      <c r="L90" s="53"/>
      <c r="M90" s="43" t="str">
        <f t="shared" si="3"/>
        <v/>
      </c>
      <c r="N90" s="49" t="str">
        <f>IFERROR(VLOOKUP(M90,'Lookup PRAcademy'!$C$2:$I$4955,7,FALSE),"")</f>
        <v/>
      </c>
      <c r="O90" s="44"/>
      <c r="P90" s="43"/>
      <c r="Q90" s="43"/>
      <c r="R90" s="43"/>
      <c r="S90" s="43"/>
      <c r="T90" s="43"/>
    </row>
    <row r="91" spans="1:20" s="2" customFormat="1" x14ac:dyDescent="0.25">
      <c r="A91" s="53"/>
      <c r="B91" s="46" t="str">
        <f>IFERROR(VLOOKUP(A91,'District Lookup'!A:B,2,FALSE),"")</f>
        <v/>
      </c>
      <c r="C91" s="53"/>
      <c r="D91" s="40" t="str">
        <f t="shared" si="2"/>
        <v/>
      </c>
      <c r="E91" s="46" t="str">
        <f>IFERROR(VLOOKUP(D91,DistrictSchool!C84:D4811,2,FALSE),"")</f>
        <v/>
      </c>
      <c r="F91" s="43"/>
      <c r="G91" s="50" t="e">
        <f>_xlfn.CONCAT(A91,C91,#REF!)</f>
        <v>#REF!</v>
      </c>
      <c r="H91" s="43" t="str">
        <f>IFERROR(VLOOKUP(G91,'Lookup PRAcademy'!C84:D5037,2,FALSE),"")</f>
        <v/>
      </c>
      <c r="I91" s="43"/>
      <c r="J91" s="43"/>
      <c r="K91" s="53"/>
      <c r="L91" s="53"/>
      <c r="M91" s="43" t="str">
        <f t="shared" si="3"/>
        <v/>
      </c>
      <c r="N91" s="49" t="str">
        <f>IFERROR(VLOOKUP(M91,'Lookup PRAcademy'!$C$2:$I$4955,7,FALSE),"")</f>
        <v/>
      </c>
      <c r="O91" s="44"/>
      <c r="P91" s="43"/>
      <c r="Q91" s="43"/>
      <c r="R91" s="43"/>
      <c r="S91" s="43"/>
      <c r="T91" s="43"/>
    </row>
    <row r="92" spans="1:20" s="2" customFormat="1" x14ac:dyDescent="0.25">
      <c r="A92" s="53"/>
      <c r="B92" s="46" t="str">
        <f>IFERROR(VLOOKUP(A92,'District Lookup'!A:B,2,FALSE),"")</f>
        <v/>
      </c>
      <c r="C92" s="53"/>
      <c r="D92" s="40" t="str">
        <f t="shared" si="2"/>
        <v/>
      </c>
      <c r="E92" s="46" t="str">
        <f>IFERROR(VLOOKUP(D92,DistrictSchool!C85:D4812,2,FALSE),"")</f>
        <v/>
      </c>
      <c r="F92" s="43"/>
      <c r="G92" s="50" t="e">
        <f>_xlfn.CONCAT(A92,C92,#REF!)</f>
        <v>#REF!</v>
      </c>
      <c r="H92" s="43" t="str">
        <f>IFERROR(VLOOKUP(G92,'Lookup PRAcademy'!C85:D5038,2,FALSE),"")</f>
        <v/>
      </c>
      <c r="I92" s="43"/>
      <c r="J92" s="43"/>
      <c r="K92" s="53"/>
      <c r="L92" s="53"/>
      <c r="M92" s="43" t="str">
        <f t="shared" si="3"/>
        <v/>
      </c>
      <c r="N92" s="49" t="str">
        <f>IFERROR(VLOOKUP(M92,'Lookup PRAcademy'!$C$2:$I$4955,7,FALSE),"")</f>
        <v/>
      </c>
      <c r="O92" s="44"/>
      <c r="P92" s="43"/>
      <c r="Q92" s="43"/>
      <c r="R92" s="43"/>
      <c r="S92" s="43"/>
      <c r="T92" s="43"/>
    </row>
    <row r="93" spans="1:20" s="2" customFormat="1" x14ac:dyDescent="0.25">
      <c r="A93" s="53"/>
      <c r="B93" s="46" t="str">
        <f>IFERROR(VLOOKUP(A93,'District Lookup'!A:B,2,FALSE),"")</f>
        <v/>
      </c>
      <c r="C93" s="53"/>
      <c r="D93" s="40" t="str">
        <f t="shared" si="2"/>
        <v/>
      </c>
      <c r="E93" s="46" t="str">
        <f>IFERROR(VLOOKUP(D93,DistrictSchool!C86:D4813,2,FALSE),"")</f>
        <v/>
      </c>
      <c r="F93" s="43"/>
      <c r="G93" s="50" t="e">
        <f>_xlfn.CONCAT(A93,C93,#REF!)</f>
        <v>#REF!</v>
      </c>
      <c r="H93" s="43" t="str">
        <f>IFERROR(VLOOKUP(G93,'Lookup PRAcademy'!C86:D5039,2,FALSE),"")</f>
        <v/>
      </c>
      <c r="I93" s="43"/>
      <c r="J93" s="43"/>
      <c r="K93" s="53"/>
      <c r="L93" s="53"/>
      <c r="M93" s="43" t="str">
        <f t="shared" si="3"/>
        <v/>
      </c>
      <c r="N93" s="49" t="str">
        <f>IFERROR(VLOOKUP(M93,'Lookup PRAcademy'!$C$2:$I$4955,7,FALSE),"")</f>
        <v/>
      </c>
      <c r="O93" s="44"/>
      <c r="P93" s="43"/>
      <c r="Q93" s="43"/>
      <c r="R93" s="43"/>
      <c r="S93" s="43"/>
      <c r="T93" s="43"/>
    </row>
    <row r="94" spans="1:20" s="2" customFormat="1" x14ac:dyDescent="0.25">
      <c r="A94" s="53"/>
      <c r="B94" s="46" t="str">
        <f>IFERROR(VLOOKUP(A94,'District Lookup'!A:B,2,FALSE),"")</f>
        <v/>
      </c>
      <c r="C94" s="53"/>
      <c r="D94" s="40" t="str">
        <f t="shared" si="2"/>
        <v/>
      </c>
      <c r="E94" s="46" t="str">
        <f>IFERROR(VLOOKUP(D94,DistrictSchool!C87:D4814,2,FALSE),"")</f>
        <v/>
      </c>
      <c r="F94" s="43"/>
      <c r="G94" s="50" t="e">
        <f>_xlfn.CONCAT(A94,C94,#REF!)</f>
        <v>#REF!</v>
      </c>
      <c r="H94" s="43" t="str">
        <f>IFERROR(VLOOKUP(G94,'Lookup PRAcademy'!C87:D5040,2,FALSE),"")</f>
        <v/>
      </c>
      <c r="I94" s="43"/>
      <c r="J94" s="43"/>
      <c r="K94" s="53"/>
      <c r="L94" s="53"/>
      <c r="M94" s="43" t="str">
        <f t="shared" si="3"/>
        <v/>
      </c>
      <c r="N94" s="49" t="str">
        <f>IFERROR(VLOOKUP(M94,'Lookup PRAcademy'!$C$2:$I$4955,7,FALSE),"")</f>
        <v/>
      </c>
      <c r="O94" s="44"/>
      <c r="P94" s="43"/>
      <c r="Q94" s="43"/>
      <c r="R94" s="43"/>
      <c r="S94" s="43"/>
      <c r="T94" s="43"/>
    </row>
    <row r="95" spans="1:20" s="2" customFormat="1" x14ac:dyDescent="0.25">
      <c r="A95" s="53"/>
      <c r="B95" s="46" t="str">
        <f>IFERROR(VLOOKUP(A95,'District Lookup'!A:B,2,FALSE),"")</f>
        <v/>
      </c>
      <c r="C95" s="53"/>
      <c r="D95" s="40" t="str">
        <f t="shared" si="2"/>
        <v/>
      </c>
      <c r="E95" s="46" t="str">
        <f>IFERROR(VLOOKUP(D95,DistrictSchool!C88:D4815,2,FALSE),"")</f>
        <v/>
      </c>
      <c r="F95" s="43"/>
      <c r="G95" s="50" t="e">
        <f>_xlfn.CONCAT(A95,C95,#REF!)</f>
        <v>#REF!</v>
      </c>
      <c r="H95" s="43" t="str">
        <f>IFERROR(VLOOKUP(G95,'Lookup PRAcademy'!C88:D5041,2,FALSE),"")</f>
        <v/>
      </c>
      <c r="I95" s="43"/>
      <c r="J95" s="43"/>
      <c r="K95" s="53"/>
      <c r="L95" s="53"/>
      <c r="M95" s="43" t="str">
        <f t="shared" si="3"/>
        <v/>
      </c>
      <c r="N95" s="49" t="str">
        <f>IFERROR(VLOOKUP(M95,'Lookup PRAcademy'!$C$2:$I$4955,7,FALSE),"")</f>
        <v/>
      </c>
      <c r="O95" s="44"/>
      <c r="P95" s="43"/>
      <c r="Q95" s="43"/>
      <c r="R95" s="43"/>
      <c r="S95" s="43"/>
      <c r="T95" s="43"/>
    </row>
    <row r="96" spans="1:20" s="2" customFormat="1" x14ac:dyDescent="0.25">
      <c r="A96" s="53"/>
      <c r="B96" s="46" t="str">
        <f>IFERROR(VLOOKUP(A96,'District Lookup'!A:B,2,FALSE),"")</f>
        <v/>
      </c>
      <c r="C96" s="53"/>
      <c r="D96" s="40" t="str">
        <f t="shared" si="2"/>
        <v/>
      </c>
      <c r="E96" s="46" t="str">
        <f>IFERROR(VLOOKUP(D96,DistrictSchool!C89:D4816,2,FALSE),"")</f>
        <v/>
      </c>
      <c r="F96" s="43"/>
      <c r="G96" s="50" t="e">
        <f>_xlfn.CONCAT(A96,C96,#REF!)</f>
        <v>#REF!</v>
      </c>
      <c r="H96" s="43" t="str">
        <f>IFERROR(VLOOKUP(G96,'Lookup PRAcademy'!C89:D5042,2,FALSE),"")</f>
        <v/>
      </c>
      <c r="I96" s="43"/>
      <c r="J96" s="43"/>
      <c r="K96" s="53"/>
      <c r="L96" s="53"/>
      <c r="M96" s="43" t="str">
        <f t="shared" si="3"/>
        <v/>
      </c>
      <c r="N96" s="49" t="str">
        <f>IFERROR(VLOOKUP(M96,'Lookup PRAcademy'!$C$2:$I$4955,7,FALSE),"")</f>
        <v/>
      </c>
      <c r="O96" s="44"/>
      <c r="P96" s="43"/>
      <c r="Q96" s="43"/>
      <c r="R96" s="43"/>
      <c r="S96" s="43"/>
      <c r="T96" s="43"/>
    </row>
    <row r="97" spans="1:20" s="2" customFormat="1" x14ac:dyDescent="0.25">
      <c r="A97" s="53"/>
      <c r="B97" s="46" t="str">
        <f>IFERROR(VLOOKUP(A97,'District Lookup'!A:B,2,FALSE),"")</f>
        <v/>
      </c>
      <c r="C97" s="53"/>
      <c r="D97" s="40" t="str">
        <f t="shared" si="2"/>
        <v/>
      </c>
      <c r="E97" s="46" t="str">
        <f>IFERROR(VLOOKUP(D97,DistrictSchool!C90:D4817,2,FALSE),"")</f>
        <v/>
      </c>
      <c r="F97" s="43"/>
      <c r="G97" s="50" t="e">
        <f>_xlfn.CONCAT(A97,C97,#REF!)</f>
        <v>#REF!</v>
      </c>
      <c r="H97" s="43" t="str">
        <f>IFERROR(VLOOKUP(G97,'Lookup PRAcademy'!C90:D5043,2,FALSE),"")</f>
        <v/>
      </c>
      <c r="I97" s="43"/>
      <c r="J97" s="43"/>
      <c r="K97" s="53"/>
      <c r="L97" s="53"/>
      <c r="M97" s="43" t="str">
        <f t="shared" si="3"/>
        <v/>
      </c>
      <c r="N97" s="49" t="str">
        <f>IFERROR(VLOOKUP(M97,'Lookup PRAcademy'!$C$2:$I$4955,7,FALSE),"")</f>
        <v/>
      </c>
      <c r="O97" s="44"/>
      <c r="P97" s="43"/>
      <c r="Q97" s="43"/>
      <c r="R97" s="43"/>
      <c r="S97" s="43"/>
      <c r="T97" s="43"/>
    </row>
    <row r="98" spans="1:20" s="2" customFormat="1" x14ac:dyDescent="0.25">
      <c r="A98" s="53"/>
      <c r="B98" s="46" t="str">
        <f>IFERROR(VLOOKUP(A98,'District Lookup'!A:B,2,FALSE),"")</f>
        <v/>
      </c>
      <c r="C98" s="53"/>
      <c r="D98" s="40" t="str">
        <f t="shared" si="2"/>
        <v/>
      </c>
      <c r="E98" s="46" t="str">
        <f>IFERROR(VLOOKUP(D98,DistrictSchool!C91:D4818,2,FALSE),"")</f>
        <v/>
      </c>
      <c r="F98" s="43"/>
      <c r="G98" s="50" t="e">
        <f>_xlfn.CONCAT(A98,C98,#REF!)</f>
        <v>#REF!</v>
      </c>
      <c r="H98" s="43" t="str">
        <f>IFERROR(VLOOKUP(G98,'Lookup PRAcademy'!C91:D5044,2,FALSE),"")</f>
        <v/>
      </c>
      <c r="I98" s="43"/>
      <c r="J98" s="43"/>
      <c r="K98" s="53"/>
      <c r="L98" s="53"/>
      <c r="M98" s="43" t="str">
        <f t="shared" si="3"/>
        <v/>
      </c>
      <c r="N98" s="49" t="str">
        <f>IFERROR(VLOOKUP(M98,'Lookup PRAcademy'!$C$2:$I$4955,7,FALSE),"")</f>
        <v/>
      </c>
      <c r="O98" s="44"/>
      <c r="P98" s="43"/>
      <c r="Q98" s="43"/>
      <c r="R98" s="43"/>
      <c r="S98" s="43"/>
      <c r="T98" s="43"/>
    </row>
    <row r="99" spans="1:20" s="2" customFormat="1" x14ac:dyDescent="0.25">
      <c r="A99" s="53"/>
      <c r="B99" s="46" t="str">
        <f>IFERROR(VLOOKUP(A99,'District Lookup'!A:B,2,FALSE),"")</f>
        <v/>
      </c>
      <c r="C99" s="53"/>
      <c r="D99" s="40" t="str">
        <f t="shared" si="2"/>
        <v/>
      </c>
      <c r="E99" s="46" t="str">
        <f>IFERROR(VLOOKUP(D99,DistrictSchool!C92:D4819,2,FALSE),"")</f>
        <v/>
      </c>
      <c r="F99" s="43"/>
      <c r="G99" s="50" t="e">
        <f>_xlfn.CONCAT(A99,C99,#REF!)</f>
        <v>#REF!</v>
      </c>
      <c r="H99" s="43" t="str">
        <f>IFERROR(VLOOKUP(G99,'Lookup PRAcademy'!C92:D5045,2,FALSE),"")</f>
        <v/>
      </c>
      <c r="I99" s="43"/>
      <c r="J99" s="43"/>
      <c r="K99" s="53"/>
      <c r="L99" s="53"/>
      <c r="M99" s="43" t="str">
        <f t="shared" si="3"/>
        <v/>
      </c>
      <c r="N99" s="49" t="str">
        <f>IFERROR(VLOOKUP(M99,'Lookup PRAcademy'!$C$2:$I$4955,7,FALSE),"")</f>
        <v/>
      </c>
      <c r="O99" s="44"/>
      <c r="P99" s="43"/>
      <c r="Q99" s="43"/>
      <c r="R99" s="43"/>
      <c r="S99" s="43"/>
      <c r="T99" s="43"/>
    </row>
    <row r="100" spans="1:20" s="2" customFormat="1" x14ac:dyDescent="0.25">
      <c r="A100" s="53"/>
      <c r="B100" s="46" t="str">
        <f>IFERROR(VLOOKUP(A100,'District Lookup'!A:B,2,FALSE),"")</f>
        <v/>
      </c>
      <c r="C100" s="53"/>
      <c r="D100" s="40" t="str">
        <f t="shared" si="2"/>
        <v/>
      </c>
      <c r="E100" s="46" t="str">
        <f>IFERROR(VLOOKUP(D100,DistrictSchool!C93:D4820,2,FALSE),"")</f>
        <v/>
      </c>
      <c r="F100" s="43"/>
      <c r="G100" s="50" t="e">
        <f>_xlfn.CONCAT(A100,C100,#REF!)</f>
        <v>#REF!</v>
      </c>
      <c r="H100" s="43" t="str">
        <f>IFERROR(VLOOKUP(G100,'Lookup PRAcademy'!C93:D5046,2,FALSE),"")</f>
        <v/>
      </c>
      <c r="I100" s="43"/>
      <c r="J100" s="43"/>
      <c r="K100" s="53"/>
      <c r="L100" s="53"/>
      <c r="M100" s="43" t="str">
        <f t="shared" si="3"/>
        <v/>
      </c>
      <c r="N100" s="49" t="str">
        <f>IFERROR(VLOOKUP(M100,'Lookup PRAcademy'!$C$2:$I$4955,7,FALSE),"")</f>
        <v/>
      </c>
      <c r="O100" s="44"/>
      <c r="P100" s="43"/>
      <c r="Q100" s="43"/>
      <c r="R100" s="43"/>
      <c r="S100" s="43"/>
      <c r="T100" s="43"/>
    </row>
    <row r="101" spans="1:20" s="2" customFormat="1" x14ac:dyDescent="0.25">
      <c r="A101" s="53"/>
      <c r="B101" s="46" t="str">
        <f>IFERROR(VLOOKUP(A101,'District Lookup'!A:B,2,FALSE),"")</f>
        <v/>
      </c>
      <c r="C101" s="53"/>
      <c r="D101" s="40" t="str">
        <f t="shared" si="2"/>
        <v/>
      </c>
      <c r="E101" s="46" t="str">
        <f>IFERROR(VLOOKUP(D101,DistrictSchool!C94:D4821,2,FALSE),"")</f>
        <v/>
      </c>
      <c r="F101" s="43"/>
      <c r="G101" s="50" t="e">
        <f>_xlfn.CONCAT(A101,C101,#REF!)</f>
        <v>#REF!</v>
      </c>
      <c r="H101" s="43" t="str">
        <f>IFERROR(VLOOKUP(G101,'Lookup PRAcademy'!C94:D5047,2,FALSE),"")</f>
        <v/>
      </c>
      <c r="I101" s="43"/>
      <c r="J101" s="43"/>
      <c r="K101" s="53"/>
      <c r="L101" s="53"/>
      <c r="M101" s="43" t="str">
        <f t="shared" si="3"/>
        <v/>
      </c>
      <c r="N101" s="49" t="str">
        <f>IFERROR(VLOOKUP(M101,'Lookup PRAcademy'!$C$2:$I$4955,7,FALSE),"")</f>
        <v/>
      </c>
      <c r="O101" s="44"/>
      <c r="P101" s="43"/>
      <c r="Q101" s="43"/>
      <c r="R101" s="43"/>
      <c r="S101" s="43"/>
      <c r="T101" s="43"/>
    </row>
    <row r="102" spans="1:20" s="2" customFormat="1" x14ac:dyDescent="0.25">
      <c r="A102" s="53"/>
      <c r="B102" s="46" t="str">
        <f>IFERROR(VLOOKUP(A102,'District Lookup'!A:B,2,FALSE),"")</f>
        <v/>
      </c>
      <c r="C102" s="53"/>
      <c r="D102" s="40" t="str">
        <f t="shared" si="2"/>
        <v/>
      </c>
      <c r="E102" s="46" t="str">
        <f>IFERROR(VLOOKUP(D102,DistrictSchool!C95:D4822,2,FALSE),"")</f>
        <v/>
      </c>
      <c r="F102" s="43"/>
      <c r="G102" s="50" t="e">
        <f>_xlfn.CONCAT(A102,C102,#REF!)</f>
        <v>#REF!</v>
      </c>
      <c r="H102" s="43" t="str">
        <f>IFERROR(VLOOKUP(G102,'Lookup PRAcademy'!C95:D5048,2,FALSE),"")</f>
        <v/>
      </c>
      <c r="I102" s="43"/>
      <c r="J102" s="43"/>
      <c r="K102" s="53"/>
      <c r="L102" s="53"/>
      <c r="M102" s="43" t="str">
        <f t="shared" si="3"/>
        <v/>
      </c>
      <c r="N102" s="49" t="str">
        <f>IFERROR(VLOOKUP(M102,'Lookup PRAcademy'!$C$2:$I$4955,7,FALSE),"")</f>
        <v/>
      </c>
      <c r="O102" s="44"/>
      <c r="P102" s="43"/>
      <c r="Q102" s="43"/>
      <c r="R102" s="43"/>
      <c r="S102" s="43"/>
      <c r="T102" s="43"/>
    </row>
    <row r="103" spans="1:20" s="2" customFormat="1" x14ac:dyDescent="0.25">
      <c r="A103" s="53"/>
      <c r="B103" s="46" t="str">
        <f>IFERROR(VLOOKUP(A103,'District Lookup'!A:B,2,FALSE),"")</f>
        <v/>
      </c>
      <c r="C103" s="53"/>
      <c r="D103" s="40" t="str">
        <f t="shared" si="2"/>
        <v/>
      </c>
      <c r="E103" s="46" t="str">
        <f>IFERROR(VLOOKUP(D103,DistrictSchool!C96:D4823,2,FALSE),"")</f>
        <v/>
      </c>
      <c r="F103" s="43"/>
      <c r="G103" s="50" t="e">
        <f>_xlfn.CONCAT(A103,C103,#REF!)</f>
        <v>#REF!</v>
      </c>
      <c r="H103" s="43" t="str">
        <f>IFERROR(VLOOKUP(G103,'Lookup PRAcademy'!C96:D5049,2,FALSE),"")</f>
        <v/>
      </c>
      <c r="I103" s="43"/>
      <c r="J103" s="43"/>
      <c r="K103" s="53"/>
      <c r="L103" s="53"/>
      <c r="M103" s="43" t="str">
        <f t="shared" si="3"/>
        <v/>
      </c>
      <c r="N103" s="49" t="str">
        <f>IFERROR(VLOOKUP(M103,'Lookup PRAcademy'!$C$2:$I$4955,7,FALSE),"")</f>
        <v/>
      </c>
      <c r="O103" s="44"/>
      <c r="P103" s="43"/>
      <c r="Q103" s="43"/>
      <c r="R103" s="43"/>
      <c r="S103" s="43"/>
      <c r="T103" s="43"/>
    </row>
    <row r="104" spans="1:20" s="2" customFormat="1" x14ac:dyDescent="0.25">
      <c r="A104" s="53"/>
      <c r="B104" s="46" t="str">
        <f>IFERROR(VLOOKUP(A104,'District Lookup'!A:B,2,FALSE),"")</f>
        <v/>
      </c>
      <c r="C104" s="53"/>
      <c r="D104" s="40" t="str">
        <f t="shared" si="2"/>
        <v/>
      </c>
      <c r="E104" s="46" t="str">
        <f>IFERROR(VLOOKUP(D104,DistrictSchool!C97:D4824,2,FALSE),"")</f>
        <v/>
      </c>
      <c r="F104" s="43"/>
      <c r="G104" s="50" t="e">
        <f>_xlfn.CONCAT(A104,C104,#REF!)</f>
        <v>#REF!</v>
      </c>
      <c r="H104" s="43" t="str">
        <f>IFERROR(VLOOKUP(G104,'Lookup PRAcademy'!C97:D5050,2,FALSE),"")</f>
        <v/>
      </c>
      <c r="I104" s="43"/>
      <c r="J104" s="43"/>
      <c r="K104" s="53"/>
      <c r="L104" s="53"/>
      <c r="M104" s="43" t="str">
        <f t="shared" si="3"/>
        <v/>
      </c>
      <c r="N104" s="49" t="str">
        <f>IFERROR(VLOOKUP(M104,'Lookup PRAcademy'!$C$2:$I$4955,7,FALSE),"")</f>
        <v/>
      </c>
      <c r="O104" s="44"/>
      <c r="P104" s="43"/>
      <c r="Q104" s="43"/>
      <c r="R104" s="43"/>
      <c r="S104" s="43"/>
      <c r="T104" s="43"/>
    </row>
    <row r="105" spans="1:20" s="2" customFormat="1" x14ac:dyDescent="0.25">
      <c r="A105" s="53"/>
      <c r="B105" s="46" t="str">
        <f>IFERROR(VLOOKUP(A105,'District Lookup'!A:B,2,FALSE),"")</f>
        <v/>
      </c>
      <c r="C105" s="53"/>
      <c r="D105" s="40" t="str">
        <f t="shared" si="2"/>
        <v/>
      </c>
      <c r="E105" s="46" t="str">
        <f>IFERROR(VLOOKUP(D105,DistrictSchool!C98:D4825,2,FALSE),"")</f>
        <v/>
      </c>
      <c r="F105" s="43"/>
      <c r="G105" s="50" t="e">
        <f>_xlfn.CONCAT(A105,C105,#REF!)</f>
        <v>#REF!</v>
      </c>
      <c r="H105" s="43" t="str">
        <f>IFERROR(VLOOKUP(G105,'Lookup PRAcademy'!C98:D5051,2,FALSE),"")</f>
        <v/>
      </c>
      <c r="I105" s="43"/>
      <c r="J105" s="43"/>
      <c r="K105" s="53"/>
      <c r="L105" s="53"/>
      <c r="M105" s="43" t="str">
        <f t="shared" si="3"/>
        <v/>
      </c>
      <c r="N105" s="49" t="str">
        <f>IFERROR(VLOOKUP(M105,'Lookup PRAcademy'!$C$2:$I$4955,7,FALSE),"")</f>
        <v/>
      </c>
      <c r="O105" s="44"/>
      <c r="P105" s="43"/>
      <c r="Q105" s="43"/>
      <c r="R105" s="43"/>
      <c r="S105" s="43"/>
      <c r="T105" s="43"/>
    </row>
    <row r="106" spans="1:20" s="2" customFormat="1" x14ac:dyDescent="0.25">
      <c r="A106" s="53"/>
      <c r="B106" s="46" t="str">
        <f>IFERROR(VLOOKUP(A106,'District Lookup'!A:B,2,FALSE),"")</f>
        <v/>
      </c>
      <c r="C106" s="53"/>
      <c r="D106" s="40" t="str">
        <f t="shared" si="2"/>
        <v/>
      </c>
      <c r="E106" s="46" t="str">
        <f>IFERROR(VLOOKUP(D106,DistrictSchool!C99:D4826,2,FALSE),"")</f>
        <v/>
      </c>
      <c r="F106" s="43"/>
      <c r="G106" s="50" t="e">
        <f>_xlfn.CONCAT(A106,C106,#REF!)</f>
        <v>#REF!</v>
      </c>
      <c r="H106" s="43" t="str">
        <f>IFERROR(VLOOKUP(G106,'Lookup PRAcademy'!C99:D5052,2,FALSE),"")</f>
        <v/>
      </c>
      <c r="I106" s="43"/>
      <c r="J106" s="43"/>
      <c r="K106" s="53"/>
      <c r="L106" s="53"/>
      <c r="M106" s="43" t="str">
        <f t="shared" si="3"/>
        <v/>
      </c>
      <c r="N106" s="49" t="str">
        <f>IFERROR(VLOOKUP(M106,'Lookup PRAcademy'!$C$2:$I$4955,7,FALSE),"")</f>
        <v/>
      </c>
      <c r="O106" s="44"/>
      <c r="P106" s="43"/>
      <c r="Q106" s="43"/>
      <c r="R106" s="43"/>
      <c r="S106" s="43"/>
      <c r="T106" s="43"/>
    </row>
    <row r="107" spans="1:20" s="2" customFormat="1" x14ac:dyDescent="0.25">
      <c r="A107" s="53"/>
      <c r="B107" s="46" t="str">
        <f>IFERROR(VLOOKUP(A107,'District Lookup'!A:B,2,FALSE),"")</f>
        <v/>
      </c>
      <c r="C107" s="53"/>
      <c r="D107" s="40" t="str">
        <f t="shared" si="2"/>
        <v/>
      </c>
      <c r="E107" s="46" t="str">
        <f>IFERROR(VLOOKUP(D107,DistrictSchool!C100:D4827,2,FALSE),"")</f>
        <v/>
      </c>
      <c r="F107" s="43"/>
      <c r="G107" s="50" t="e">
        <f>_xlfn.CONCAT(A107,C107,#REF!)</f>
        <v>#REF!</v>
      </c>
      <c r="H107" s="43" t="str">
        <f>IFERROR(VLOOKUP(G107,'Lookup PRAcademy'!C100:D5053,2,FALSE),"")</f>
        <v/>
      </c>
      <c r="I107" s="43"/>
      <c r="J107" s="43"/>
      <c r="K107" s="53"/>
      <c r="L107" s="53"/>
      <c r="M107" s="43" t="str">
        <f t="shared" si="3"/>
        <v/>
      </c>
      <c r="N107" s="49" t="str">
        <f>IFERROR(VLOOKUP(M107,'Lookup PRAcademy'!$C$2:$I$4955,7,FALSE),"")</f>
        <v/>
      </c>
      <c r="O107" s="44"/>
      <c r="P107" s="43"/>
      <c r="Q107" s="43"/>
      <c r="R107" s="43"/>
      <c r="S107" s="43"/>
      <c r="T107" s="43"/>
    </row>
    <row r="108" spans="1:20" s="2" customFormat="1" x14ac:dyDescent="0.25">
      <c r="A108" s="53"/>
      <c r="B108" s="46" t="str">
        <f>IFERROR(VLOOKUP(A108,'District Lookup'!A:B,2,FALSE),"")</f>
        <v/>
      </c>
      <c r="C108" s="53"/>
      <c r="D108" s="40" t="str">
        <f t="shared" si="2"/>
        <v/>
      </c>
      <c r="E108" s="46" t="str">
        <f>IFERROR(VLOOKUP(D108,DistrictSchool!C101:D4828,2,FALSE),"")</f>
        <v/>
      </c>
      <c r="F108" s="43"/>
      <c r="G108" s="50" t="e">
        <f>_xlfn.CONCAT(A108,C108,#REF!)</f>
        <v>#REF!</v>
      </c>
      <c r="H108" s="43" t="str">
        <f>IFERROR(VLOOKUP(G108,'Lookup PRAcademy'!C101:D5054,2,FALSE),"")</f>
        <v/>
      </c>
      <c r="I108" s="43"/>
      <c r="J108" s="43"/>
      <c r="K108" s="53"/>
      <c r="L108" s="53"/>
      <c r="M108" s="43" t="str">
        <f t="shared" si="3"/>
        <v/>
      </c>
      <c r="N108" s="49" t="str">
        <f>IFERROR(VLOOKUP(M108,'Lookup PRAcademy'!$C$2:$I$4955,7,FALSE),"")</f>
        <v/>
      </c>
      <c r="O108" s="44"/>
      <c r="P108" s="43"/>
      <c r="Q108" s="43"/>
      <c r="R108" s="43"/>
      <c r="S108" s="43"/>
      <c r="T108" s="43"/>
    </row>
    <row r="109" spans="1:20" s="2" customFormat="1" x14ac:dyDescent="0.25">
      <c r="A109" s="53"/>
      <c r="B109" s="46" t="str">
        <f>IFERROR(VLOOKUP(A109,'District Lookup'!A:B,2,FALSE),"")</f>
        <v/>
      </c>
      <c r="C109" s="53"/>
      <c r="D109" s="40" t="str">
        <f t="shared" si="2"/>
        <v/>
      </c>
      <c r="E109" s="46" t="str">
        <f>IFERROR(VLOOKUP(D109,DistrictSchool!C102:D4829,2,FALSE),"")</f>
        <v/>
      </c>
      <c r="F109" s="43"/>
      <c r="G109" s="50" t="e">
        <f>_xlfn.CONCAT(A109,C109,#REF!)</f>
        <v>#REF!</v>
      </c>
      <c r="H109" s="43" t="str">
        <f>IFERROR(VLOOKUP(G109,'Lookup PRAcademy'!C102:D5055,2,FALSE),"")</f>
        <v/>
      </c>
      <c r="I109" s="43"/>
      <c r="J109" s="43"/>
      <c r="K109" s="53"/>
      <c r="L109" s="53"/>
      <c r="M109" s="43" t="str">
        <f t="shared" si="3"/>
        <v/>
      </c>
      <c r="N109" s="49" t="str">
        <f>IFERROR(VLOOKUP(M109,'Lookup PRAcademy'!$C$2:$I$4955,7,FALSE),"")</f>
        <v/>
      </c>
      <c r="O109" s="44"/>
      <c r="P109" s="43"/>
      <c r="Q109" s="43"/>
      <c r="R109" s="43"/>
      <c r="S109" s="43"/>
      <c r="T109" s="43"/>
    </row>
    <row r="110" spans="1:20" s="2" customFormat="1" x14ac:dyDescent="0.25">
      <c r="A110" s="53"/>
      <c r="B110" s="46" t="str">
        <f>IFERROR(VLOOKUP(A110,'District Lookup'!A:B,2,FALSE),"")</f>
        <v/>
      </c>
      <c r="C110" s="53"/>
      <c r="D110" s="40" t="str">
        <f t="shared" si="2"/>
        <v/>
      </c>
      <c r="E110" s="46" t="str">
        <f>IFERROR(VLOOKUP(D110,DistrictSchool!C103:D4830,2,FALSE),"")</f>
        <v/>
      </c>
      <c r="F110" s="43"/>
      <c r="G110" s="50" t="e">
        <f>_xlfn.CONCAT(A110,C110,#REF!)</f>
        <v>#REF!</v>
      </c>
      <c r="H110" s="43" t="str">
        <f>IFERROR(VLOOKUP(G110,'Lookup PRAcademy'!C103:D5056,2,FALSE),"")</f>
        <v/>
      </c>
      <c r="I110" s="43"/>
      <c r="J110" s="43"/>
      <c r="K110" s="53"/>
      <c r="L110" s="53"/>
      <c r="M110" s="43" t="str">
        <f t="shared" si="3"/>
        <v/>
      </c>
      <c r="N110" s="49" t="str">
        <f>IFERROR(VLOOKUP(M110,'Lookup PRAcademy'!$C$2:$I$4955,7,FALSE),"")</f>
        <v/>
      </c>
      <c r="O110" s="44"/>
      <c r="P110" s="43"/>
      <c r="Q110" s="43"/>
      <c r="R110" s="43"/>
      <c r="S110" s="43"/>
      <c r="T110" s="43"/>
    </row>
    <row r="111" spans="1:20" s="2" customFormat="1" x14ac:dyDescent="0.25">
      <c r="A111" s="53"/>
      <c r="B111" s="46" t="str">
        <f>IFERROR(VLOOKUP(A111,'District Lookup'!A:B,2,FALSE),"")</f>
        <v/>
      </c>
      <c r="C111" s="53"/>
      <c r="D111" s="40" t="str">
        <f t="shared" si="2"/>
        <v/>
      </c>
      <c r="E111" s="46" t="str">
        <f>IFERROR(VLOOKUP(D111,DistrictSchool!C104:D4831,2,FALSE),"")</f>
        <v/>
      </c>
      <c r="F111" s="43"/>
      <c r="G111" s="50" t="e">
        <f>_xlfn.CONCAT(A111,C111,#REF!)</f>
        <v>#REF!</v>
      </c>
      <c r="H111" s="43" t="str">
        <f>IFERROR(VLOOKUP(G111,'Lookup PRAcademy'!C104:D5057,2,FALSE),"")</f>
        <v/>
      </c>
      <c r="I111" s="43"/>
      <c r="J111" s="43"/>
      <c r="K111" s="53"/>
      <c r="L111" s="53"/>
      <c r="M111" s="43" t="str">
        <f t="shared" si="3"/>
        <v/>
      </c>
      <c r="N111" s="49" t="str">
        <f>IFERROR(VLOOKUP(M111,'Lookup PRAcademy'!$C$2:$I$4955,7,FALSE),"")</f>
        <v/>
      </c>
      <c r="O111" s="44"/>
      <c r="P111" s="43"/>
      <c r="Q111" s="43"/>
      <c r="R111" s="43"/>
      <c r="S111" s="43"/>
      <c r="T111" s="43"/>
    </row>
    <row r="112" spans="1:20" s="2" customFormat="1" x14ac:dyDescent="0.25">
      <c r="A112" s="53"/>
      <c r="B112" s="46" t="str">
        <f>IFERROR(VLOOKUP(A112,'District Lookup'!A:B,2,FALSE),"")</f>
        <v/>
      </c>
      <c r="C112" s="53"/>
      <c r="D112" s="40" t="str">
        <f t="shared" si="2"/>
        <v/>
      </c>
      <c r="E112" s="46" t="str">
        <f>IFERROR(VLOOKUP(D112,DistrictSchool!C105:D4832,2,FALSE),"")</f>
        <v/>
      </c>
      <c r="F112" s="43"/>
      <c r="G112" s="50" t="e">
        <f>_xlfn.CONCAT(A112,C112,#REF!)</f>
        <v>#REF!</v>
      </c>
      <c r="H112" s="43" t="str">
        <f>IFERROR(VLOOKUP(G112,'Lookup PRAcademy'!C105:D5058,2,FALSE),"")</f>
        <v/>
      </c>
      <c r="I112" s="43"/>
      <c r="J112" s="43"/>
      <c r="K112" s="53"/>
      <c r="L112" s="53"/>
      <c r="M112" s="43" t="str">
        <f t="shared" si="3"/>
        <v/>
      </c>
      <c r="N112" s="49" t="str">
        <f>IFERROR(VLOOKUP(M112,'Lookup PRAcademy'!$C$2:$I$4955,7,FALSE),"")</f>
        <v/>
      </c>
      <c r="O112" s="44"/>
      <c r="P112" s="43"/>
      <c r="Q112" s="43"/>
      <c r="R112" s="43"/>
      <c r="S112" s="43"/>
      <c r="T112" s="43"/>
    </row>
    <row r="113" spans="1:20" s="2" customFormat="1" x14ac:dyDescent="0.25">
      <c r="A113" s="53"/>
      <c r="B113" s="46" t="str">
        <f>IFERROR(VLOOKUP(A113,'District Lookup'!A:B,2,FALSE),"")</f>
        <v/>
      </c>
      <c r="C113" s="53"/>
      <c r="D113" s="40" t="str">
        <f t="shared" si="2"/>
        <v/>
      </c>
      <c r="E113" s="46" t="str">
        <f>IFERROR(VLOOKUP(D113,DistrictSchool!C106:D4833,2,FALSE),"")</f>
        <v/>
      </c>
      <c r="F113" s="43"/>
      <c r="G113" s="50" t="e">
        <f>_xlfn.CONCAT(A113,C113,#REF!)</f>
        <v>#REF!</v>
      </c>
      <c r="H113" s="43" t="str">
        <f>IFERROR(VLOOKUP(G113,'Lookup PRAcademy'!C106:D5059,2,FALSE),"")</f>
        <v/>
      </c>
      <c r="I113" s="43"/>
      <c r="J113" s="43"/>
      <c r="K113" s="53"/>
      <c r="L113" s="53"/>
      <c r="M113" s="43" t="str">
        <f t="shared" si="3"/>
        <v/>
      </c>
      <c r="N113" s="49" t="str">
        <f>IFERROR(VLOOKUP(M113,'Lookup PRAcademy'!$C$2:$I$4955,7,FALSE),"")</f>
        <v/>
      </c>
      <c r="O113" s="44"/>
      <c r="P113" s="43"/>
      <c r="Q113" s="43"/>
      <c r="R113" s="43"/>
      <c r="S113" s="43"/>
      <c r="T113" s="43"/>
    </row>
    <row r="114" spans="1:20" s="2" customFormat="1" x14ac:dyDescent="0.25">
      <c r="A114" s="53"/>
      <c r="B114" s="46" t="str">
        <f>IFERROR(VLOOKUP(A114,'District Lookup'!A:B,2,FALSE),"")</f>
        <v/>
      </c>
      <c r="C114" s="53"/>
      <c r="D114" s="40" t="str">
        <f t="shared" si="2"/>
        <v/>
      </c>
      <c r="E114" s="46" t="str">
        <f>IFERROR(VLOOKUP(D114,DistrictSchool!C107:D4834,2,FALSE),"")</f>
        <v/>
      </c>
      <c r="F114" s="43"/>
      <c r="G114" s="50" t="e">
        <f>_xlfn.CONCAT(A114,C114,#REF!)</f>
        <v>#REF!</v>
      </c>
      <c r="H114" s="43" t="str">
        <f>IFERROR(VLOOKUP(G114,'Lookup PRAcademy'!C107:D5060,2,FALSE),"")</f>
        <v/>
      </c>
      <c r="I114" s="43"/>
      <c r="J114" s="43"/>
      <c r="K114" s="53"/>
      <c r="L114" s="53"/>
      <c r="M114" s="40" t="str">
        <f t="shared" si="3"/>
        <v/>
      </c>
      <c r="N114" s="49" t="str">
        <f>IFERROR(VLOOKUP(M114,'Lookup PRAcademy'!$C$2:$I$4955,7,FALSE),"")</f>
        <v/>
      </c>
      <c r="O114" s="44"/>
      <c r="P114" s="43"/>
      <c r="Q114" s="43"/>
      <c r="R114" s="43"/>
      <c r="S114" s="43"/>
      <c r="T114" s="43"/>
    </row>
    <row r="115" spans="1:20" s="2" customFormat="1" x14ac:dyDescent="0.25">
      <c r="A115" s="53"/>
      <c r="B115" s="46" t="str">
        <f>IFERROR(VLOOKUP(A115,'District Lookup'!A:B,2,FALSE),"")</f>
        <v/>
      </c>
      <c r="C115" s="53"/>
      <c r="D115" s="40" t="str">
        <f t="shared" si="2"/>
        <v/>
      </c>
      <c r="E115" s="46" t="str">
        <f>IFERROR(VLOOKUP(D115,DistrictSchool!C108:D4835,2,FALSE),"")</f>
        <v/>
      </c>
      <c r="F115" s="43"/>
      <c r="G115" s="50" t="e">
        <f>_xlfn.CONCAT(A115,C115,#REF!)</f>
        <v>#REF!</v>
      </c>
      <c r="H115" s="43" t="str">
        <f>IFERROR(VLOOKUP(G115,'Lookup PRAcademy'!C108:D5061,2,FALSE),"")</f>
        <v/>
      </c>
      <c r="I115" s="43"/>
      <c r="J115" s="43"/>
      <c r="K115" s="53"/>
      <c r="L115" s="53"/>
      <c r="M115" s="40" t="str">
        <f t="shared" si="3"/>
        <v/>
      </c>
      <c r="N115" s="49" t="str">
        <f>IFERROR(VLOOKUP(M115,'Lookup PRAcademy'!$C$2:$I$4955,7,FALSE),"")</f>
        <v/>
      </c>
      <c r="O115" s="44"/>
      <c r="P115" s="43"/>
      <c r="Q115" s="43"/>
      <c r="R115" s="43"/>
      <c r="S115" s="43"/>
      <c r="T115" s="43"/>
    </row>
    <row r="116" spans="1:20" s="2" customFormat="1" x14ac:dyDescent="0.25">
      <c r="A116" s="53"/>
      <c r="B116" s="46" t="str">
        <f>IFERROR(VLOOKUP(A116,'District Lookup'!A:B,2,FALSE),"")</f>
        <v/>
      </c>
      <c r="C116" s="53"/>
      <c r="D116" s="40" t="str">
        <f t="shared" si="2"/>
        <v/>
      </c>
      <c r="E116" s="46" t="str">
        <f>IFERROR(VLOOKUP(D116,DistrictSchool!C109:D4836,2,FALSE),"")</f>
        <v/>
      </c>
      <c r="F116" s="43"/>
      <c r="G116" s="50" t="e">
        <f>_xlfn.CONCAT(A116,C116,#REF!)</f>
        <v>#REF!</v>
      </c>
      <c r="H116" s="43" t="str">
        <f>IFERROR(VLOOKUP(G116,'Lookup PRAcademy'!C109:D5062,2,FALSE),"")</f>
        <v/>
      </c>
      <c r="I116" s="43"/>
      <c r="J116" s="43"/>
      <c r="K116" s="53"/>
      <c r="L116" s="53"/>
      <c r="M116" s="40" t="str">
        <f t="shared" si="3"/>
        <v/>
      </c>
      <c r="N116" s="49" t="str">
        <f>IFERROR(VLOOKUP(M116,'Lookup PRAcademy'!$C$2:$I$4955,7,FALSE),"")</f>
        <v/>
      </c>
      <c r="O116" s="44"/>
      <c r="P116" s="43"/>
      <c r="Q116" s="43"/>
      <c r="R116" s="43"/>
      <c r="S116" s="43"/>
      <c r="T116" s="43"/>
    </row>
    <row r="117" spans="1:20" s="2" customFormat="1" x14ac:dyDescent="0.25">
      <c r="A117" s="53"/>
      <c r="B117" s="46" t="str">
        <f>IFERROR(VLOOKUP(A117,'District Lookup'!A:B,2,FALSE),"")</f>
        <v/>
      </c>
      <c r="C117" s="53"/>
      <c r="D117" s="40" t="str">
        <f t="shared" si="2"/>
        <v/>
      </c>
      <c r="E117" s="46" t="str">
        <f>IFERROR(VLOOKUP(D117,DistrictSchool!C110:D4837,2,FALSE),"")</f>
        <v/>
      </c>
      <c r="F117" s="43"/>
      <c r="G117" s="50" t="e">
        <f>_xlfn.CONCAT(A117,C117,#REF!)</f>
        <v>#REF!</v>
      </c>
      <c r="H117" s="43" t="str">
        <f>IFERROR(VLOOKUP(G117,'Lookup PRAcademy'!C110:D5063,2,FALSE),"")</f>
        <v/>
      </c>
      <c r="I117" s="43"/>
      <c r="J117" s="43"/>
      <c r="K117" s="53"/>
      <c r="L117" s="53"/>
      <c r="M117" s="40" t="str">
        <f t="shared" si="3"/>
        <v/>
      </c>
      <c r="N117" s="49" t="str">
        <f>IFERROR(VLOOKUP(M117,'Lookup PRAcademy'!$C$2:$I$4955,7,FALSE),"")</f>
        <v/>
      </c>
      <c r="O117" s="44"/>
      <c r="P117" s="43"/>
      <c r="Q117" s="43"/>
      <c r="R117" s="43"/>
      <c r="S117" s="43"/>
      <c r="T117" s="43"/>
    </row>
    <row r="118" spans="1:20" s="2" customFormat="1" x14ac:dyDescent="0.25">
      <c r="A118" s="53"/>
      <c r="B118" s="46" t="str">
        <f>IFERROR(VLOOKUP(A118,'District Lookup'!A:B,2,FALSE),"")</f>
        <v/>
      </c>
      <c r="C118" s="53"/>
      <c r="D118" s="40" t="str">
        <f t="shared" si="2"/>
        <v/>
      </c>
      <c r="E118" s="46" t="str">
        <f>IFERROR(VLOOKUP(D118,DistrictSchool!C111:D4838,2,FALSE),"")</f>
        <v/>
      </c>
      <c r="F118" s="43"/>
      <c r="G118" s="50" t="e">
        <f>_xlfn.CONCAT(A118,C118,#REF!)</f>
        <v>#REF!</v>
      </c>
      <c r="H118" s="43" t="str">
        <f>IFERROR(VLOOKUP(G118,'Lookup PRAcademy'!C111:D5064,2,FALSE),"")</f>
        <v/>
      </c>
      <c r="I118" s="43"/>
      <c r="J118" s="43"/>
      <c r="K118" s="53"/>
      <c r="L118" s="53"/>
      <c r="M118" s="40" t="str">
        <f t="shared" si="3"/>
        <v/>
      </c>
      <c r="N118" s="49" t="str">
        <f>IFERROR(VLOOKUP(M118,'Lookup PRAcademy'!$C$2:$I$4955,7,FALSE),"")</f>
        <v/>
      </c>
      <c r="O118" s="44"/>
      <c r="P118" s="43"/>
      <c r="Q118" s="43"/>
      <c r="R118" s="43"/>
      <c r="S118" s="43"/>
      <c r="T118" s="43"/>
    </row>
    <row r="119" spans="1:20" s="2" customFormat="1" x14ac:dyDescent="0.25">
      <c r="A119" s="53"/>
      <c r="B119" s="46" t="str">
        <f>IFERROR(VLOOKUP(A119,'District Lookup'!A:B,2,FALSE),"")</f>
        <v/>
      </c>
      <c r="C119" s="53"/>
      <c r="D119" s="40" t="str">
        <f t="shared" si="2"/>
        <v/>
      </c>
      <c r="E119" s="46" t="str">
        <f>IFERROR(VLOOKUP(D119,DistrictSchool!C112:D4839,2,FALSE),"")</f>
        <v/>
      </c>
      <c r="F119" s="43"/>
      <c r="G119" s="50" t="e">
        <f>_xlfn.CONCAT(A119,C119,#REF!)</f>
        <v>#REF!</v>
      </c>
      <c r="H119" s="43" t="str">
        <f>IFERROR(VLOOKUP(G119,'Lookup PRAcademy'!C112:D5065,2,FALSE),"")</f>
        <v/>
      </c>
      <c r="I119" s="43"/>
      <c r="J119" s="43"/>
      <c r="K119" s="53"/>
      <c r="L119" s="53"/>
      <c r="M119" s="40" t="str">
        <f t="shared" si="3"/>
        <v/>
      </c>
      <c r="N119" s="49" t="str">
        <f>IFERROR(VLOOKUP(M119,'Lookup PRAcademy'!$C$2:$I$4955,7,FALSE),"")</f>
        <v/>
      </c>
      <c r="O119" s="44"/>
      <c r="P119" s="43"/>
      <c r="Q119" s="43"/>
      <c r="R119" s="43"/>
      <c r="S119" s="43"/>
      <c r="T119" s="43"/>
    </row>
    <row r="120" spans="1:20" s="2" customFormat="1" x14ac:dyDescent="0.25">
      <c r="A120" s="53"/>
      <c r="B120" s="46" t="str">
        <f>IFERROR(VLOOKUP(A120,'District Lookup'!A:B,2,FALSE),"")</f>
        <v/>
      </c>
      <c r="C120" s="53"/>
      <c r="D120" s="40" t="str">
        <f t="shared" si="2"/>
        <v/>
      </c>
      <c r="E120" s="46" t="str">
        <f>IFERROR(VLOOKUP(D120,DistrictSchool!C113:D4840,2,FALSE),"")</f>
        <v/>
      </c>
      <c r="F120" s="43"/>
      <c r="G120" s="50" t="e">
        <f>_xlfn.CONCAT(A120,C120,#REF!)</f>
        <v>#REF!</v>
      </c>
      <c r="H120" s="43" t="str">
        <f>IFERROR(VLOOKUP(G120,'Lookup PRAcademy'!C113:D5066,2,FALSE),"")</f>
        <v/>
      </c>
      <c r="I120" s="43"/>
      <c r="J120" s="43"/>
      <c r="K120" s="53"/>
      <c r="L120" s="53"/>
      <c r="M120" s="40" t="str">
        <f t="shared" si="3"/>
        <v/>
      </c>
      <c r="N120" s="49" t="str">
        <f>IFERROR(VLOOKUP(M120,'Lookup PRAcademy'!$C$2:$I$4955,7,FALSE),"")</f>
        <v/>
      </c>
      <c r="O120" s="44"/>
      <c r="P120" s="43"/>
      <c r="Q120" s="43"/>
      <c r="R120" s="43"/>
      <c r="S120" s="43"/>
      <c r="T120" s="43"/>
    </row>
    <row r="121" spans="1:20" s="2" customFormat="1" x14ac:dyDescent="0.25">
      <c r="A121" s="53"/>
      <c r="B121" s="46" t="str">
        <f>IFERROR(VLOOKUP(A121,'District Lookup'!A:B,2,FALSE),"")</f>
        <v/>
      </c>
      <c r="C121" s="53"/>
      <c r="D121" s="40" t="str">
        <f t="shared" si="2"/>
        <v/>
      </c>
      <c r="E121" s="46" t="str">
        <f>IFERROR(VLOOKUP(D121,DistrictSchool!C114:D4841,2,FALSE),"")</f>
        <v/>
      </c>
      <c r="F121" s="43"/>
      <c r="G121" s="50" t="e">
        <f>_xlfn.CONCAT(A121,C121,#REF!)</f>
        <v>#REF!</v>
      </c>
      <c r="H121" s="43" t="str">
        <f>IFERROR(VLOOKUP(G121,'Lookup PRAcademy'!C114:D5067,2,FALSE),"")</f>
        <v/>
      </c>
      <c r="I121" s="43"/>
      <c r="J121" s="43"/>
      <c r="K121" s="53"/>
      <c r="L121" s="53"/>
      <c r="M121" s="40" t="str">
        <f t="shared" si="3"/>
        <v/>
      </c>
      <c r="N121" s="49" t="str">
        <f>IFERROR(VLOOKUP(M121,'Lookup PRAcademy'!$C$2:$I$4955,7,FALSE),"")</f>
        <v/>
      </c>
      <c r="O121" s="44"/>
      <c r="P121" s="43"/>
      <c r="Q121" s="43"/>
      <c r="R121" s="43"/>
      <c r="S121" s="43"/>
      <c r="T121" s="43"/>
    </row>
    <row r="122" spans="1:20" s="2" customFormat="1" x14ac:dyDescent="0.25">
      <c r="A122" s="53"/>
      <c r="B122" s="46" t="str">
        <f>IFERROR(VLOOKUP(A122,'District Lookup'!A:B,2,FALSE),"")</f>
        <v/>
      </c>
      <c r="C122" s="53"/>
      <c r="D122" s="40" t="str">
        <f t="shared" si="2"/>
        <v/>
      </c>
      <c r="E122" s="46" t="str">
        <f>IFERROR(VLOOKUP(D122,DistrictSchool!C115:D4842,2,FALSE),"")</f>
        <v/>
      </c>
      <c r="F122" s="43"/>
      <c r="G122" s="50" t="e">
        <f>_xlfn.CONCAT(A122,C122,#REF!)</f>
        <v>#REF!</v>
      </c>
      <c r="H122" s="43" t="str">
        <f>IFERROR(VLOOKUP(G122,'Lookup PRAcademy'!C115:D5068,2,FALSE),"")</f>
        <v/>
      </c>
      <c r="I122" s="43"/>
      <c r="J122" s="43"/>
      <c r="K122" s="53"/>
      <c r="L122" s="53"/>
      <c r="M122" s="40" t="str">
        <f t="shared" si="3"/>
        <v/>
      </c>
      <c r="N122" s="49" t="str">
        <f>IFERROR(VLOOKUP(M122,'Lookup PRAcademy'!$C$2:$I$4955,7,FALSE),"")</f>
        <v/>
      </c>
      <c r="O122" s="44"/>
      <c r="P122" s="43"/>
      <c r="Q122" s="43"/>
      <c r="R122" s="43"/>
      <c r="S122" s="43"/>
      <c r="T122" s="43"/>
    </row>
    <row r="123" spans="1:20" s="2" customFormat="1" x14ac:dyDescent="0.25">
      <c r="A123" s="53"/>
      <c r="B123" s="46" t="str">
        <f>IFERROR(VLOOKUP(A123,'District Lookup'!A:B,2,FALSE),"")</f>
        <v/>
      </c>
      <c r="C123" s="53"/>
      <c r="D123" s="40" t="str">
        <f t="shared" si="2"/>
        <v/>
      </c>
      <c r="E123" s="46" t="str">
        <f>IFERROR(VLOOKUP(D123,DistrictSchool!C116:D4843,2,FALSE),"")</f>
        <v/>
      </c>
      <c r="F123" s="43"/>
      <c r="G123" s="50" t="e">
        <f>_xlfn.CONCAT(A123,C123,#REF!)</f>
        <v>#REF!</v>
      </c>
      <c r="H123" s="43" t="str">
        <f>IFERROR(VLOOKUP(G123,'Lookup PRAcademy'!C116:D5069,2,FALSE),"")</f>
        <v/>
      </c>
      <c r="I123" s="43"/>
      <c r="J123" s="43"/>
      <c r="K123" s="53"/>
      <c r="L123" s="53"/>
      <c r="M123" s="40" t="str">
        <f t="shared" si="3"/>
        <v/>
      </c>
      <c r="N123" s="49" t="str">
        <f>IFERROR(VLOOKUP(M123,'Lookup PRAcademy'!$C$2:$I$4955,7,FALSE),"")</f>
        <v/>
      </c>
      <c r="O123" s="44"/>
      <c r="P123" s="43"/>
      <c r="Q123" s="43"/>
      <c r="R123" s="43"/>
      <c r="S123" s="43"/>
      <c r="T123" s="43"/>
    </row>
    <row r="124" spans="1:20" s="2" customFormat="1" x14ac:dyDescent="0.25">
      <c r="A124" s="53"/>
      <c r="B124" s="46" t="str">
        <f>IFERROR(VLOOKUP(A124,'District Lookup'!A:B,2,FALSE),"")</f>
        <v/>
      </c>
      <c r="C124" s="53"/>
      <c r="D124" s="40" t="str">
        <f t="shared" si="2"/>
        <v/>
      </c>
      <c r="E124" s="46" t="str">
        <f>IFERROR(VLOOKUP(D124,DistrictSchool!C117:D4844,2,FALSE),"")</f>
        <v/>
      </c>
      <c r="F124" s="43"/>
      <c r="G124" s="50" t="e">
        <f>_xlfn.CONCAT(A124,C124,#REF!)</f>
        <v>#REF!</v>
      </c>
      <c r="H124" s="43" t="str">
        <f>IFERROR(VLOOKUP(G124,'Lookup PRAcademy'!C117:D5070,2,FALSE),"")</f>
        <v/>
      </c>
      <c r="I124" s="43"/>
      <c r="J124" s="43"/>
      <c r="K124" s="53"/>
      <c r="L124" s="53"/>
      <c r="M124" s="40" t="str">
        <f t="shared" si="3"/>
        <v/>
      </c>
      <c r="N124" s="49" t="str">
        <f>IFERROR(VLOOKUP(M124,'Lookup PRAcademy'!$C$2:$I$4955,7,FALSE),"")</f>
        <v/>
      </c>
      <c r="O124" s="44"/>
      <c r="P124" s="43"/>
      <c r="Q124" s="43"/>
      <c r="R124" s="43"/>
      <c r="S124" s="43"/>
      <c r="T124" s="43"/>
    </row>
    <row r="125" spans="1:20" s="2" customFormat="1" x14ac:dyDescent="0.25">
      <c r="A125" s="53"/>
      <c r="B125" s="46" t="str">
        <f>IFERROR(VLOOKUP(A125,'District Lookup'!A:B,2,FALSE),"")</f>
        <v/>
      </c>
      <c r="C125" s="53"/>
      <c r="D125" s="40" t="str">
        <f t="shared" si="2"/>
        <v/>
      </c>
      <c r="E125" s="46" t="str">
        <f>IFERROR(VLOOKUP(D125,DistrictSchool!C118:D4845,2,FALSE),"")</f>
        <v/>
      </c>
      <c r="F125" s="43"/>
      <c r="G125" s="50" t="e">
        <f>_xlfn.CONCAT(A125,C125,#REF!)</f>
        <v>#REF!</v>
      </c>
      <c r="H125" s="43" t="str">
        <f>IFERROR(VLOOKUP(G125,'Lookup PRAcademy'!C118:D5071,2,FALSE),"")</f>
        <v/>
      </c>
      <c r="I125" s="43"/>
      <c r="J125" s="43"/>
      <c r="K125" s="53"/>
      <c r="L125" s="53"/>
      <c r="M125" s="40" t="str">
        <f t="shared" si="3"/>
        <v/>
      </c>
      <c r="N125" s="49" t="str">
        <f>IFERROR(VLOOKUP(M125,'Lookup PRAcademy'!$C$2:$I$4955,7,FALSE),"")</f>
        <v/>
      </c>
      <c r="O125" s="44"/>
      <c r="P125" s="43"/>
      <c r="Q125" s="43"/>
      <c r="R125" s="43"/>
      <c r="S125" s="43"/>
      <c r="T125" s="43"/>
    </row>
    <row r="126" spans="1:20" s="2" customFormat="1" x14ac:dyDescent="0.25">
      <c r="A126" s="53"/>
      <c r="B126" s="46" t="str">
        <f>IFERROR(VLOOKUP(A126,'District Lookup'!A:B,2,FALSE),"")</f>
        <v/>
      </c>
      <c r="C126" s="53"/>
      <c r="D126" s="40" t="str">
        <f t="shared" si="2"/>
        <v/>
      </c>
      <c r="E126" s="46" t="str">
        <f>IFERROR(VLOOKUP(D126,DistrictSchool!C119:D4846,2,FALSE),"")</f>
        <v/>
      </c>
      <c r="F126" s="43"/>
      <c r="G126" s="50" t="e">
        <f>_xlfn.CONCAT(A126,C126,#REF!)</f>
        <v>#REF!</v>
      </c>
      <c r="H126" s="43" t="str">
        <f>IFERROR(VLOOKUP(G126,'Lookup PRAcademy'!C119:D5072,2,FALSE),"")</f>
        <v/>
      </c>
      <c r="I126" s="43"/>
      <c r="J126" s="43"/>
      <c r="K126" s="53"/>
      <c r="L126" s="53"/>
      <c r="M126" s="40" t="str">
        <f t="shared" si="3"/>
        <v/>
      </c>
      <c r="N126" s="49" t="str">
        <f>IFERROR(VLOOKUP(M126,'Lookup PRAcademy'!$C$2:$I$4955,7,FALSE),"")</f>
        <v/>
      </c>
      <c r="O126" s="44"/>
      <c r="P126" s="43"/>
      <c r="Q126" s="43"/>
      <c r="R126" s="43"/>
      <c r="S126" s="43"/>
      <c r="T126" s="43"/>
    </row>
    <row r="127" spans="1:20" s="2" customFormat="1" x14ac:dyDescent="0.25">
      <c r="A127" s="53"/>
      <c r="B127" s="46" t="str">
        <f>IFERROR(VLOOKUP(A127,'District Lookup'!A:B,2,FALSE),"")</f>
        <v/>
      </c>
      <c r="C127" s="53"/>
      <c r="D127" s="40" t="str">
        <f t="shared" si="2"/>
        <v/>
      </c>
      <c r="E127" s="46" t="str">
        <f>IFERROR(VLOOKUP(D127,DistrictSchool!C120:D4847,2,FALSE),"")</f>
        <v/>
      </c>
      <c r="F127" s="43"/>
      <c r="G127" s="50" t="e">
        <f>_xlfn.CONCAT(A127,C127,#REF!)</f>
        <v>#REF!</v>
      </c>
      <c r="H127" s="43" t="str">
        <f>IFERROR(VLOOKUP(G127,'Lookup PRAcademy'!C120:D5073,2,FALSE),"")</f>
        <v/>
      </c>
      <c r="I127" s="43"/>
      <c r="J127" s="43"/>
      <c r="K127" s="53"/>
      <c r="L127" s="53"/>
      <c r="M127" s="40" t="str">
        <f t="shared" si="3"/>
        <v/>
      </c>
      <c r="N127" s="49" t="str">
        <f>IFERROR(VLOOKUP(M127,'Lookup PRAcademy'!$C$2:$I$4955,7,FALSE),"")</f>
        <v/>
      </c>
      <c r="O127" s="44"/>
      <c r="P127" s="43"/>
      <c r="Q127" s="43"/>
      <c r="R127" s="43"/>
      <c r="S127" s="43"/>
      <c r="T127" s="43"/>
    </row>
    <row r="128" spans="1:20" s="2" customFormat="1" x14ac:dyDescent="0.25">
      <c r="A128" s="53"/>
      <c r="B128" s="46" t="str">
        <f>IFERROR(VLOOKUP(A128,'District Lookup'!A:B,2,FALSE),"")</f>
        <v/>
      </c>
      <c r="C128" s="53"/>
      <c r="D128" s="40" t="str">
        <f t="shared" si="2"/>
        <v/>
      </c>
      <c r="E128" s="46" t="str">
        <f>IFERROR(VLOOKUP(D128,DistrictSchool!C121:D4848,2,FALSE),"")</f>
        <v/>
      </c>
      <c r="F128" s="43"/>
      <c r="G128" s="50" t="e">
        <f>_xlfn.CONCAT(A128,C128,#REF!)</f>
        <v>#REF!</v>
      </c>
      <c r="H128" s="43" t="str">
        <f>IFERROR(VLOOKUP(G128,'Lookup PRAcademy'!C121:D5074,2,FALSE),"")</f>
        <v/>
      </c>
      <c r="I128" s="43"/>
      <c r="J128" s="43"/>
      <c r="K128" s="53"/>
      <c r="L128" s="53"/>
      <c r="M128" s="40" t="str">
        <f t="shared" si="3"/>
        <v/>
      </c>
      <c r="N128" s="49" t="str">
        <f>IFERROR(VLOOKUP(M128,'Lookup PRAcademy'!$C$2:$I$4955,7,FALSE),"")</f>
        <v/>
      </c>
      <c r="O128" s="44"/>
      <c r="P128" s="43"/>
      <c r="Q128" s="43"/>
      <c r="R128" s="43"/>
      <c r="S128" s="43"/>
      <c r="T128" s="43"/>
    </row>
    <row r="129" spans="1:20" s="2" customFormat="1" x14ac:dyDescent="0.25">
      <c r="A129" s="53"/>
      <c r="B129" s="46" t="str">
        <f>IFERROR(VLOOKUP(A129,'District Lookup'!A:B,2,FALSE),"")</f>
        <v/>
      </c>
      <c r="C129" s="53"/>
      <c r="D129" s="40" t="str">
        <f t="shared" si="2"/>
        <v/>
      </c>
      <c r="E129" s="46" t="str">
        <f>IFERROR(VLOOKUP(D129,DistrictSchool!C122:D4849,2,FALSE),"")</f>
        <v/>
      </c>
      <c r="F129" s="43"/>
      <c r="G129" s="50" t="e">
        <f>_xlfn.CONCAT(A129,C129,#REF!)</f>
        <v>#REF!</v>
      </c>
      <c r="H129" s="43" t="str">
        <f>IFERROR(VLOOKUP(G129,'Lookup PRAcademy'!C122:D5075,2,FALSE),"")</f>
        <v/>
      </c>
      <c r="I129" s="43"/>
      <c r="J129" s="43"/>
      <c r="K129" s="53"/>
      <c r="L129" s="53"/>
      <c r="M129" s="40" t="str">
        <f t="shared" si="3"/>
        <v/>
      </c>
      <c r="N129" s="49" t="str">
        <f>IFERROR(VLOOKUP(M129,'Lookup PRAcademy'!$C$2:$I$4955,7,FALSE),"")</f>
        <v/>
      </c>
      <c r="O129" s="44"/>
      <c r="P129" s="43"/>
      <c r="Q129" s="43"/>
      <c r="R129" s="43"/>
      <c r="S129" s="43"/>
      <c r="T129" s="43"/>
    </row>
    <row r="130" spans="1:20" s="2" customFormat="1" x14ac:dyDescent="0.25">
      <c r="A130" s="53"/>
      <c r="B130" s="46" t="str">
        <f>IFERROR(VLOOKUP(A130,'District Lookup'!A:B,2,FALSE),"")</f>
        <v/>
      </c>
      <c r="C130" s="53"/>
      <c r="D130" s="40" t="str">
        <f t="shared" si="2"/>
        <v/>
      </c>
      <c r="E130" s="46" t="str">
        <f>IFERROR(VLOOKUP(D130,DistrictSchool!C123:D4850,2,FALSE),"")</f>
        <v/>
      </c>
      <c r="F130" s="43"/>
      <c r="G130" s="50" t="e">
        <f>_xlfn.CONCAT(A130,C130,#REF!)</f>
        <v>#REF!</v>
      </c>
      <c r="H130" s="43" t="str">
        <f>IFERROR(VLOOKUP(G130,'Lookup PRAcademy'!C123:D5076,2,FALSE),"")</f>
        <v/>
      </c>
      <c r="I130" s="43"/>
      <c r="J130" s="43"/>
      <c r="K130" s="53"/>
      <c r="L130" s="53"/>
      <c r="M130" s="40" t="str">
        <f t="shared" si="3"/>
        <v/>
      </c>
      <c r="N130" s="49" t="str">
        <f>IFERROR(VLOOKUP(M130,'Lookup PRAcademy'!$C$2:$I$4955,7,FALSE),"")</f>
        <v/>
      </c>
      <c r="O130" s="44"/>
      <c r="P130" s="43"/>
      <c r="Q130" s="43"/>
      <c r="R130" s="43"/>
      <c r="S130" s="43"/>
      <c r="T130" s="43"/>
    </row>
    <row r="131" spans="1:20" s="2" customFormat="1" x14ac:dyDescent="0.25">
      <c r="A131" s="53"/>
      <c r="B131" s="46" t="str">
        <f>IFERROR(VLOOKUP(A131,'District Lookup'!A:B,2,FALSE),"")</f>
        <v/>
      </c>
      <c r="C131" s="53"/>
      <c r="D131" s="40" t="str">
        <f t="shared" si="2"/>
        <v/>
      </c>
      <c r="E131" s="46" t="str">
        <f>IFERROR(VLOOKUP(D131,DistrictSchool!C124:D4851,2,FALSE),"")</f>
        <v/>
      </c>
      <c r="F131" s="43"/>
      <c r="G131" s="50" t="e">
        <f>_xlfn.CONCAT(A131,C131,#REF!)</f>
        <v>#REF!</v>
      </c>
      <c r="H131" s="43" t="str">
        <f>IFERROR(VLOOKUP(G131,'Lookup PRAcademy'!C124:D5077,2,FALSE),"")</f>
        <v/>
      </c>
      <c r="I131" s="43"/>
      <c r="J131" s="43"/>
      <c r="K131" s="53"/>
      <c r="L131" s="53"/>
      <c r="M131" s="40" t="str">
        <f t="shared" si="3"/>
        <v/>
      </c>
      <c r="N131" s="49" t="str">
        <f>IFERROR(VLOOKUP(M131,'Lookup PRAcademy'!$C$2:$I$4955,7,FALSE),"")</f>
        <v/>
      </c>
      <c r="O131" s="44"/>
      <c r="P131" s="43"/>
      <c r="Q131" s="43"/>
      <c r="R131" s="43"/>
      <c r="S131" s="43"/>
      <c r="T131" s="43"/>
    </row>
    <row r="132" spans="1:20" s="2" customFormat="1" x14ac:dyDescent="0.25">
      <c r="A132" s="53"/>
      <c r="B132" s="46" t="str">
        <f>IFERROR(VLOOKUP(A132,'District Lookup'!A:B,2,FALSE),"")</f>
        <v/>
      </c>
      <c r="C132" s="53"/>
      <c r="D132" s="40" t="str">
        <f t="shared" si="2"/>
        <v/>
      </c>
      <c r="E132" s="46" t="str">
        <f>IFERROR(VLOOKUP(D132,DistrictSchool!C125:D4852,2,FALSE),"")</f>
        <v/>
      </c>
      <c r="F132" s="43"/>
      <c r="G132" s="50" t="e">
        <f>_xlfn.CONCAT(A132,C132,#REF!)</f>
        <v>#REF!</v>
      </c>
      <c r="H132" s="43" t="str">
        <f>IFERROR(VLOOKUP(G132,'Lookup PRAcademy'!C125:D5078,2,FALSE),"")</f>
        <v/>
      </c>
      <c r="I132" s="43"/>
      <c r="J132" s="43"/>
      <c r="K132" s="53"/>
      <c r="L132" s="53"/>
      <c r="M132" s="40" t="str">
        <f t="shared" si="3"/>
        <v/>
      </c>
      <c r="N132" s="49" t="str">
        <f>IFERROR(VLOOKUP(M132,'Lookup PRAcademy'!$C$2:$I$4955,7,FALSE),"")</f>
        <v/>
      </c>
      <c r="O132" s="44"/>
      <c r="P132" s="43"/>
      <c r="Q132" s="43"/>
      <c r="R132" s="43"/>
      <c r="S132" s="43"/>
      <c r="T132" s="43"/>
    </row>
    <row r="133" spans="1:20" s="2" customFormat="1" x14ac:dyDescent="0.25">
      <c r="A133" s="53"/>
      <c r="B133" s="46" t="str">
        <f>IFERROR(VLOOKUP(A133,'District Lookup'!A:B,2,FALSE),"")</f>
        <v/>
      </c>
      <c r="C133" s="53"/>
      <c r="D133" s="40" t="str">
        <f t="shared" si="2"/>
        <v/>
      </c>
      <c r="E133" s="46" t="str">
        <f>IFERROR(VLOOKUP(D133,DistrictSchool!C126:D4853,2,FALSE),"")</f>
        <v/>
      </c>
      <c r="F133" s="43"/>
      <c r="G133" s="50" t="e">
        <f>_xlfn.CONCAT(A133,C133,#REF!)</f>
        <v>#REF!</v>
      </c>
      <c r="H133" s="43" t="str">
        <f>IFERROR(VLOOKUP(G133,'Lookup PRAcademy'!C126:D5079,2,FALSE),"")</f>
        <v/>
      </c>
      <c r="I133" s="43"/>
      <c r="J133" s="43"/>
      <c r="K133" s="53"/>
      <c r="L133" s="53"/>
      <c r="M133" s="40" t="str">
        <f t="shared" si="3"/>
        <v/>
      </c>
      <c r="N133" s="49" t="str">
        <f>IFERROR(VLOOKUP(M133,'Lookup PRAcademy'!$C$2:$I$4955,7,FALSE),"")</f>
        <v/>
      </c>
      <c r="O133" s="44"/>
      <c r="P133" s="43"/>
      <c r="Q133" s="43"/>
      <c r="R133" s="43"/>
      <c r="S133" s="43"/>
      <c r="T133" s="43"/>
    </row>
    <row r="134" spans="1:20" s="2" customFormat="1" x14ac:dyDescent="0.25">
      <c r="A134" s="53"/>
      <c r="B134" s="46" t="str">
        <f>IFERROR(VLOOKUP(A134,'District Lookup'!A:B,2,FALSE),"")</f>
        <v/>
      </c>
      <c r="C134" s="53"/>
      <c r="D134" s="40" t="str">
        <f t="shared" si="2"/>
        <v/>
      </c>
      <c r="E134" s="46" t="str">
        <f>IFERROR(VLOOKUP(D134,DistrictSchool!C127:D4854,2,FALSE),"")</f>
        <v/>
      </c>
      <c r="F134" s="43"/>
      <c r="G134" s="50" t="e">
        <f>_xlfn.CONCAT(A134,C134,#REF!)</f>
        <v>#REF!</v>
      </c>
      <c r="H134" s="43" t="str">
        <f>IFERROR(VLOOKUP(G134,'Lookup PRAcademy'!C127:D5080,2,FALSE),"")</f>
        <v/>
      </c>
      <c r="I134" s="43"/>
      <c r="J134" s="43"/>
      <c r="K134" s="53"/>
      <c r="L134" s="53"/>
      <c r="M134" s="40" t="str">
        <f t="shared" si="3"/>
        <v/>
      </c>
      <c r="N134" s="49" t="str">
        <f>IFERROR(VLOOKUP(M134,'Lookup PRAcademy'!$C$2:$I$4955,7,FALSE),"")</f>
        <v/>
      </c>
      <c r="O134" s="44"/>
      <c r="P134" s="43"/>
      <c r="Q134" s="43"/>
      <c r="R134" s="43"/>
      <c r="S134" s="43"/>
      <c r="T134" s="43"/>
    </row>
    <row r="135" spans="1:20" s="2" customFormat="1" x14ac:dyDescent="0.25">
      <c r="A135" s="53"/>
      <c r="B135" s="46" t="str">
        <f>IFERROR(VLOOKUP(A135,'District Lookup'!A:B,2,FALSE),"")</f>
        <v/>
      </c>
      <c r="C135" s="53"/>
      <c r="D135" s="40" t="str">
        <f t="shared" si="2"/>
        <v/>
      </c>
      <c r="E135" s="46" t="str">
        <f>IFERROR(VLOOKUP(D135,DistrictSchool!C128:D4855,2,FALSE),"")</f>
        <v/>
      </c>
      <c r="F135" s="43"/>
      <c r="G135" s="50" t="e">
        <f>_xlfn.CONCAT(A135,C135,#REF!)</f>
        <v>#REF!</v>
      </c>
      <c r="H135" s="43" t="str">
        <f>IFERROR(VLOOKUP(G135,'Lookup PRAcademy'!C128:D5081,2,FALSE),"")</f>
        <v/>
      </c>
      <c r="I135" s="43"/>
      <c r="J135" s="43"/>
      <c r="K135" s="53"/>
      <c r="L135" s="53"/>
      <c r="M135" s="40" t="str">
        <f t="shared" si="3"/>
        <v/>
      </c>
      <c r="N135" s="49" t="str">
        <f>IFERROR(VLOOKUP(M135,'Lookup PRAcademy'!$C$2:$I$4955,7,FALSE),"")</f>
        <v/>
      </c>
      <c r="O135" s="44"/>
      <c r="P135" s="43"/>
      <c r="Q135" s="43"/>
      <c r="R135" s="43"/>
      <c r="S135" s="43"/>
      <c r="T135" s="43"/>
    </row>
    <row r="136" spans="1:20" s="2" customFormat="1" x14ac:dyDescent="0.25">
      <c r="A136" s="53"/>
      <c r="B136" s="46" t="str">
        <f>IFERROR(VLOOKUP(A136,'District Lookup'!A:B,2,FALSE),"")</f>
        <v/>
      </c>
      <c r="C136" s="53"/>
      <c r="D136" s="40" t="str">
        <f t="shared" si="2"/>
        <v/>
      </c>
      <c r="E136" s="46" t="str">
        <f>IFERROR(VLOOKUP(D136,DistrictSchool!C129:D4856,2,FALSE),"")</f>
        <v/>
      </c>
      <c r="F136" s="43"/>
      <c r="G136" s="50" t="e">
        <f>_xlfn.CONCAT(A136,C136,#REF!)</f>
        <v>#REF!</v>
      </c>
      <c r="H136" s="43" t="str">
        <f>IFERROR(VLOOKUP(G136,'Lookup PRAcademy'!C129:D5082,2,FALSE),"")</f>
        <v/>
      </c>
      <c r="I136" s="43"/>
      <c r="J136" s="43"/>
      <c r="K136" s="53"/>
      <c r="L136" s="53"/>
      <c r="M136" s="40" t="str">
        <f t="shared" si="3"/>
        <v/>
      </c>
      <c r="N136" s="49" t="str">
        <f>IFERROR(VLOOKUP(M136,'Lookup PRAcademy'!$C$2:$I$4955,7,FALSE),"")</f>
        <v/>
      </c>
      <c r="O136" s="44"/>
      <c r="P136" s="43"/>
      <c r="Q136" s="43"/>
      <c r="R136" s="43"/>
      <c r="S136" s="43"/>
      <c r="T136" s="43"/>
    </row>
    <row r="137" spans="1:20" s="2" customFormat="1" x14ac:dyDescent="0.25">
      <c r="A137" s="53"/>
      <c r="B137" s="46" t="str">
        <f>IFERROR(VLOOKUP(A137,'District Lookup'!A:B,2,FALSE),"")</f>
        <v/>
      </c>
      <c r="C137" s="53"/>
      <c r="D137" s="40" t="str">
        <f t="shared" si="2"/>
        <v/>
      </c>
      <c r="E137" s="46" t="str">
        <f>IFERROR(VLOOKUP(D137,DistrictSchool!C130:D4857,2,FALSE),"")</f>
        <v/>
      </c>
      <c r="F137" s="43"/>
      <c r="G137" s="50" t="e">
        <f>_xlfn.CONCAT(A137,C137,#REF!)</f>
        <v>#REF!</v>
      </c>
      <c r="H137" s="43" t="str">
        <f>IFERROR(VLOOKUP(G137,'Lookup PRAcademy'!C130:D5083,2,FALSE),"")</f>
        <v/>
      </c>
      <c r="I137" s="43"/>
      <c r="J137" s="43"/>
      <c r="K137" s="53"/>
      <c r="L137" s="53"/>
      <c r="M137" s="40" t="str">
        <f t="shared" si="3"/>
        <v/>
      </c>
      <c r="N137" s="49" t="str">
        <f>IFERROR(VLOOKUP(M137,'Lookup PRAcademy'!$C$2:$I$4955,7,FALSE),"")</f>
        <v/>
      </c>
      <c r="O137" s="44"/>
      <c r="P137" s="43"/>
      <c r="Q137" s="43"/>
      <c r="R137" s="43"/>
      <c r="S137" s="43"/>
      <c r="T137" s="43"/>
    </row>
    <row r="138" spans="1:20" s="2" customFormat="1" x14ac:dyDescent="0.25">
      <c r="A138" s="53"/>
      <c r="B138" s="46" t="str">
        <f>IFERROR(VLOOKUP(A138,'District Lookup'!A:B,2,FALSE),"")</f>
        <v/>
      </c>
      <c r="C138" s="53"/>
      <c r="D138" s="40" t="str">
        <f t="shared" si="2"/>
        <v/>
      </c>
      <c r="E138" s="46" t="str">
        <f>IFERROR(VLOOKUP(D138,DistrictSchool!C131:D4858,2,FALSE),"")</f>
        <v/>
      </c>
      <c r="F138" s="43"/>
      <c r="G138" s="50" t="e">
        <f>_xlfn.CONCAT(A138,C138,#REF!)</f>
        <v>#REF!</v>
      </c>
      <c r="H138" s="43" t="str">
        <f>IFERROR(VLOOKUP(G138,'Lookup PRAcademy'!C131:D5084,2,FALSE),"")</f>
        <v/>
      </c>
      <c r="I138" s="43"/>
      <c r="J138" s="43"/>
      <c r="K138" s="53"/>
      <c r="L138" s="53"/>
      <c r="M138" s="40" t="str">
        <f t="shared" si="3"/>
        <v/>
      </c>
      <c r="N138" s="49" t="str">
        <f>IFERROR(VLOOKUP(M138,'Lookup PRAcademy'!$C$2:$I$4955,7,FALSE),"")</f>
        <v/>
      </c>
      <c r="O138" s="44"/>
      <c r="P138" s="43"/>
      <c r="Q138" s="43"/>
      <c r="R138" s="43"/>
      <c r="S138" s="43"/>
      <c r="T138" s="43"/>
    </row>
    <row r="139" spans="1:20" s="2" customFormat="1" x14ac:dyDescent="0.25">
      <c r="A139" s="53"/>
      <c r="B139" s="46" t="str">
        <f>IFERROR(VLOOKUP(A139,'District Lookup'!A:B,2,FALSE),"")</f>
        <v/>
      </c>
      <c r="C139" s="53"/>
      <c r="D139" s="40" t="str">
        <f t="shared" ref="D139:D202" si="4">_xlfn.CONCAT(A139,C139)</f>
        <v/>
      </c>
      <c r="E139" s="46" t="str">
        <f>IFERROR(VLOOKUP(D139,DistrictSchool!C132:D4859,2,FALSE),"")</f>
        <v/>
      </c>
      <c r="F139" s="43"/>
      <c r="G139" s="50" t="e">
        <f>_xlfn.CONCAT(A139,C139,#REF!)</f>
        <v>#REF!</v>
      </c>
      <c r="H139" s="43" t="str">
        <f>IFERROR(VLOOKUP(G139,'Lookup PRAcademy'!C132:D5085,2,FALSE),"")</f>
        <v/>
      </c>
      <c r="I139" s="43"/>
      <c r="J139" s="43"/>
      <c r="K139" s="53"/>
      <c r="L139" s="53"/>
      <c r="M139" s="40" t="str">
        <f t="shared" ref="M139:M202" si="5">_xlfn.CONCAT(A139,L139,K139)</f>
        <v/>
      </c>
      <c r="N139" s="49" t="str">
        <f>IFERROR(VLOOKUP(M139,'Lookup PRAcademy'!$C$2:$I$4955,7,FALSE),"")</f>
        <v/>
      </c>
      <c r="O139" s="44"/>
      <c r="P139" s="43"/>
      <c r="Q139" s="43"/>
      <c r="R139" s="43"/>
      <c r="S139" s="43"/>
      <c r="T139" s="43"/>
    </row>
    <row r="140" spans="1:20" s="2" customFormat="1" x14ac:dyDescent="0.25">
      <c r="A140" s="53"/>
      <c r="B140" s="46" t="str">
        <f>IFERROR(VLOOKUP(A140,'District Lookup'!A:B,2,FALSE),"")</f>
        <v/>
      </c>
      <c r="C140" s="53"/>
      <c r="D140" s="40" t="str">
        <f t="shared" si="4"/>
        <v/>
      </c>
      <c r="E140" s="46" t="str">
        <f>IFERROR(VLOOKUP(D140,DistrictSchool!C133:D4860,2,FALSE),"")</f>
        <v/>
      </c>
      <c r="F140" s="43"/>
      <c r="G140" s="50" t="e">
        <f>_xlfn.CONCAT(A140,C140,#REF!)</f>
        <v>#REF!</v>
      </c>
      <c r="H140" s="43" t="str">
        <f>IFERROR(VLOOKUP(G140,'Lookup PRAcademy'!C133:D5086,2,FALSE),"")</f>
        <v/>
      </c>
      <c r="I140" s="43"/>
      <c r="J140" s="43"/>
      <c r="K140" s="53"/>
      <c r="L140" s="53"/>
      <c r="M140" s="40" t="str">
        <f t="shared" si="5"/>
        <v/>
      </c>
      <c r="N140" s="49" t="str">
        <f>IFERROR(VLOOKUP(M140,'Lookup PRAcademy'!$C$2:$I$4955,7,FALSE),"")</f>
        <v/>
      </c>
      <c r="O140" s="44"/>
      <c r="P140" s="43"/>
      <c r="Q140" s="43"/>
      <c r="R140" s="43"/>
      <c r="S140" s="43"/>
      <c r="T140" s="43"/>
    </row>
    <row r="141" spans="1:20" s="2" customFormat="1" x14ac:dyDescent="0.25">
      <c r="A141" s="53"/>
      <c r="B141" s="46" t="str">
        <f>IFERROR(VLOOKUP(A141,'District Lookup'!A:B,2,FALSE),"")</f>
        <v/>
      </c>
      <c r="C141" s="53"/>
      <c r="D141" s="40" t="str">
        <f t="shared" si="4"/>
        <v/>
      </c>
      <c r="E141" s="46" t="str">
        <f>IFERROR(VLOOKUP(D141,DistrictSchool!C134:D4861,2,FALSE),"")</f>
        <v/>
      </c>
      <c r="F141" s="43"/>
      <c r="G141" s="50" t="e">
        <f>_xlfn.CONCAT(A141,C141,#REF!)</f>
        <v>#REF!</v>
      </c>
      <c r="H141" s="43" t="str">
        <f>IFERROR(VLOOKUP(G141,'Lookup PRAcademy'!C134:D5087,2,FALSE),"")</f>
        <v/>
      </c>
      <c r="I141" s="43"/>
      <c r="J141" s="43"/>
      <c r="K141" s="53"/>
      <c r="L141" s="53"/>
      <c r="M141" s="40" t="str">
        <f t="shared" si="5"/>
        <v/>
      </c>
      <c r="N141" s="49" t="str">
        <f>IFERROR(VLOOKUP(M141,'Lookup PRAcademy'!$C$2:$I$4955,7,FALSE),"")</f>
        <v/>
      </c>
      <c r="O141" s="44"/>
      <c r="P141" s="43"/>
      <c r="Q141" s="43"/>
      <c r="R141" s="43"/>
      <c r="S141" s="43"/>
      <c r="T141" s="43"/>
    </row>
    <row r="142" spans="1:20" s="2" customFormat="1" x14ac:dyDescent="0.25">
      <c r="A142" s="53"/>
      <c r="B142" s="46" t="str">
        <f>IFERROR(VLOOKUP(A142,'District Lookup'!A:B,2,FALSE),"")</f>
        <v/>
      </c>
      <c r="C142" s="53"/>
      <c r="D142" s="40" t="str">
        <f t="shared" si="4"/>
        <v/>
      </c>
      <c r="E142" s="46" t="str">
        <f>IFERROR(VLOOKUP(D142,DistrictSchool!C135:D4862,2,FALSE),"")</f>
        <v/>
      </c>
      <c r="F142" s="43"/>
      <c r="G142" s="50" t="e">
        <f>_xlfn.CONCAT(A142,C142,#REF!)</f>
        <v>#REF!</v>
      </c>
      <c r="H142" s="43" t="str">
        <f>IFERROR(VLOOKUP(G142,'Lookup PRAcademy'!C135:D5088,2,FALSE),"")</f>
        <v/>
      </c>
      <c r="I142" s="43"/>
      <c r="J142" s="43"/>
      <c r="K142" s="53"/>
      <c r="L142" s="53"/>
      <c r="M142" s="40" t="str">
        <f t="shared" si="5"/>
        <v/>
      </c>
      <c r="N142" s="49" t="str">
        <f>IFERROR(VLOOKUP(M142,'Lookup PRAcademy'!$C$2:$I$4955,7,FALSE),"")</f>
        <v/>
      </c>
      <c r="O142" s="44"/>
      <c r="P142" s="43"/>
      <c r="Q142" s="43"/>
      <c r="R142" s="43"/>
      <c r="S142" s="43"/>
      <c r="T142" s="43"/>
    </row>
    <row r="143" spans="1:20" s="2" customFormat="1" x14ac:dyDescent="0.25">
      <c r="A143" s="53"/>
      <c r="B143" s="46" t="str">
        <f>IFERROR(VLOOKUP(A143,'District Lookup'!A:B,2,FALSE),"")</f>
        <v/>
      </c>
      <c r="C143" s="53"/>
      <c r="D143" s="40" t="str">
        <f t="shared" si="4"/>
        <v/>
      </c>
      <c r="E143" s="46" t="str">
        <f>IFERROR(VLOOKUP(D143,DistrictSchool!C136:D4863,2,FALSE),"")</f>
        <v/>
      </c>
      <c r="F143" s="43"/>
      <c r="G143" s="50" t="e">
        <f>_xlfn.CONCAT(A143,C143,#REF!)</f>
        <v>#REF!</v>
      </c>
      <c r="H143" s="43" t="str">
        <f>IFERROR(VLOOKUP(G143,'Lookup PRAcademy'!C136:D5089,2,FALSE),"")</f>
        <v/>
      </c>
      <c r="I143" s="43"/>
      <c r="J143" s="43"/>
      <c r="K143" s="53"/>
      <c r="L143" s="53"/>
      <c r="M143" s="40" t="str">
        <f t="shared" si="5"/>
        <v/>
      </c>
      <c r="N143" s="49" t="str">
        <f>IFERROR(VLOOKUP(M143,'Lookup PRAcademy'!$C$2:$I$4955,7,FALSE),"")</f>
        <v/>
      </c>
      <c r="O143" s="44"/>
      <c r="P143" s="43"/>
      <c r="Q143" s="43"/>
      <c r="R143" s="43"/>
      <c r="S143" s="43"/>
      <c r="T143" s="43"/>
    </row>
    <row r="144" spans="1:20" s="2" customFormat="1" x14ac:dyDescent="0.25">
      <c r="A144" s="53"/>
      <c r="B144" s="46" t="str">
        <f>IFERROR(VLOOKUP(A144,'District Lookup'!A:B,2,FALSE),"")</f>
        <v/>
      </c>
      <c r="C144" s="53"/>
      <c r="D144" s="40" t="str">
        <f t="shared" si="4"/>
        <v/>
      </c>
      <c r="E144" s="46" t="str">
        <f>IFERROR(VLOOKUP(D144,DistrictSchool!C137:D4864,2,FALSE),"")</f>
        <v/>
      </c>
      <c r="F144" s="43"/>
      <c r="G144" s="50" t="e">
        <f>_xlfn.CONCAT(A144,C144,#REF!)</f>
        <v>#REF!</v>
      </c>
      <c r="H144" s="43" t="str">
        <f>IFERROR(VLOOKUP(G144,'Lookup PRAcademy'!C137:D5090,2,FALSE),"")</f>
        <v/>
      </c>
      <c r="I144" s="43"/>
      <c r="J144" s="43"/>
      <c r="K144" s="53"/>
      <c r="L144" s="53"/>
      <c r="M144" s="40" t="str">
        <f t="shared" si="5"/>
        <v/>
      </c>
      <c r="N144" s="49" t="str">
        <f>IFERROR(VLOOKUP(M144,'Lookup PRAcademy'!$C$2:$I$4955,7,FALSE),"")</f>
        <v/>
      </c>
      <c r="O144" s="44"/>
      <c r="P144" s="43"/>
      <c r="Q144" s="43"/>
      <c r="R144" s="43"/>
      <c r="S144" s="43"/>
      <c r="T144" s="43"/>
    </row>
    <row r="145" spans="1:20" s="2" customFormat="1" x14ac:dyDescent="0.25">
      <c r="A145" s="53"/>
      <c r="B145" s="46" t="str">
        <f>IFERROR(VLOOKUP(A145,'District Lookup'!A:B,2,FALSE),"")</f>
        <v/>
      </c>
      <c r="C145" s="53"/>
      <c r="D145" s="40" t="str">
        <f t="shared" si="4"/>
        <v/>
      </c>
      <c r="E145" s="46" t="str">
        <f>IFERROR(VLOOKUP(D145,DistrictSchool!C138:D4865,2,FALSE),"")</f>
        <v/>
      </c>
      <c r="F145" s="43"/>
      <c r="G145" s="50" t="e">
        <f>_xlfn.CONCAT(A145,C145,#REF!)</f>
        <v>#REF!</v>
      </c>
      <c r="H145" s="43" t="str">
        <f>IFERROR(VLOOKUP(G145,'Lookup PRAcademy'!C138:D5091,2,FALSE),"")</f>
        <v/>
      </c>
      <c r="I145" s="43"/>
      <c r="J145" s="43"/>
      <c r="K145" s="53"/>
      <c r="L145" s="53"/>
      <c r="M145" s="40" t="str">
        <f t="shared" si="5"/>
        <v/>
      </c>
      <c r="N145" s="49" t="str">
        <f>IFERROR(VLOOKUP(M145,'Lookup PRAcademy'!$C$2:$I$4955,7,FALSE),"")</f>
        <v/>
      </c>
      <c r="O145" s="44"/>
      <c r="P145" s="43"/>
      <c r="Q145" s="43"/>
      <c r="R145" s="43"/>
      <c r="S145" s="43"/>
      <c r="T145" s="43"/>
    </row>
    <row r="146" spans="1:20" s="2" customFormat="1" x14ac:dyDescent="0.25">
      <c r="A146" s="53"/>
      <c r="B146" s="46" t="str">
        <f>IFERROR(VLOOKUP(A146,'District Lookup'!A:B,2,FALSE),"")</f>
        <v/>
      </c>
      <c r="C146" s="53"/>
      <c r="D146" s="40" t="str">
        <f t="shared" si="4"/>
        <v/>
      </c>
      <c r="E146" s="46" t="str">
        <f>IFERROR(VLOOKUP(D146,DistrictSchool!C139:D4866,2,FALSE),"")</f>
        <v/>
      </c>
      <c r="F146" s="43"/>
      <c r="G146" s="50" t="e">
        <f>_xlfn.CONCAT(A146,C146,#REF!)</f>
        <v>#REF!</v>
      </c>
      <c r="H146" s="43" t="str">
        <f>IFERROR(VLOOKUP(G146,'Lookup PRAcademy'!C139:D5092,2,FALSE),"")</f>
        <v/>
      </c>
      <c r="I146" s="43"/>
      <c r="J146" s="43"/>
      <c r="K146" s="53"/>
      <c r="L146" s="53"/>
      <c r="M146" s="40" t="str">
        <f t="shared" si="5"/>
        <v/>
      </c>
      <c r="N146" s="49" t="str">
        <f>IFERROR(VLOOKUP(M146,'Lookup PRAcademy'!$C$2:$I$4955,7,FALSE),"")</f>
        <v/>
      </c>
      <c r="O146" s="44"/>
      <c r="P146" s="43"/>
      <c r="Q146" s="43"/>
      <c r="R146" s="43"/>
      <c r="S146" s="43"/>
      <c r="T146" s="43"/>
    </row>
    <row r="147" spans="1:20" s="2" customFormat="1" x14ac:dyDescent="0.25">
      <c r="A147" s="53"/>
      <c r="B147" s="46" t="str">
        <f>IFERROR(VLOOKUP(A147,'District Lookup'!A:B,2,FALSE),"")</f>
        <v/>
      </c>
      <c r="C147" s="53"/>
      <c r="D147" s="40" t="str">
        <f t="shared" si="4"/>
        <v/>
      </c>
      <c r="E147" s="46" t="str">
        <f>IFERROR(VLOOKUP(D147,DistrictSchool!C140:D4867,2,FALSE),"")</f>
        <v/>
      </c>
      <c r="F147" s="43"/>
      <c r="G147" s="50" t="e">
        <f>_xlfn.CONCAT(A147,C147,#REF!)</f>
        <v>#REF!</v>
      </c>
      <c r="H147" s="43" t="str">
        <f>IFERROR(VLOOKUP(G147,'Lookup PRAcademy'!C140:D5093,2,FALSE),"")</f>
        <v/>
      </c>
      <c r="I147" s="43"/>
      <c r="J147" s="43"/>
      <c r="K147" s="53"/>
      <c r="L147" s="53"/>
      <c r="M147" s="40" t="str">
        <f t="shared" si="5"/>
        <v/>
      </c>
      <c r="N147" s="49" t="str">
        <f>IFERROR(VLOOKUP(M147,'Lookup PRAcademy'!$C$2:$I$4955,7,FALSE),"")</f>
        <v/>
      </c>
      <c r="O147" s="44"/>
      <c r="P147" s="43"/>
      <c r="Q147" s="43"/>
      <c r="R147" s="43"/>
      <c r="S147" s="43"/>
      <c r="T147" s="43"/>
    </row>
    <row r="148" spans="1:20" s="2" customFormat="1" x14ac:dyDescent="0.25">
      <c r="A148" s="53"/>
      <c r="B148" s="46" t="str">
        <f>IFERROR(VLOOKUP(A148,'District Lookup'!A:B,2,FALSE),"")</f>
        <v/>
      </c>
      <c r="C148" s="53"/>
      <c r="D148" s="40" t="str">
        <f t="shared" si="4"/>
        <v/>
      </c>
      <c r="E148" s="46" t="str">
        <f>IFERROR(VLOOKUP(D148,DistrictSchool!C141:D4868,2,FALSE),"")</f>
        <v/>
      </c>
      <c r="F148" s="43"/>
      <c r="G148" s="50" t="e">
        <f>_xlfn.CONCAT(A148,C148,#REF!)</f>
        <v>#REF!</v>
      </c>
      <c r="H148" s="43" t="str">
        <f>IFERROR(VLOOKUP(G148,'Lookup PRAcademy'!C141:D5094,2,FALSE),"")</f>
        <v/>
      </c>
      <c r="I148" s="43"/>
      <c r="J148" s="43"/>
      <c r="K148" s="53"/>
      <c r="L148" s="53"/>
      <c r="M148" s="40" t="str">
        <f t="shared" si="5"/>
        <v/>
      </c>
      <c r="N148" s="49" t="str">
        <f>IFERROR(VLOOKUP(M148,'Lookup PRAcademy'!$C$2:$I$4955,7,FALSE),"")</f>
        <v/>
      </c>
      <c r="O148" s="44"/>
      <c r="P148" s="43"/>
      <c r="Q148" s="43"/>
      <c r="R148" s="43"/>
      <c r="S148" s="43"/>
      <c r="T148" s="43"/>
    </row>
    <row r="149" spans="1:20" s="2" customFormat="1" x14ac:dyDescent="0.25">
      <c r="A149" s="53"/>
      <c r="B149" s="46" t="str">
        <f>IFERROR(VLOOKUP(A149,'District Lookup'!A:B,2,FALSE),"")</f>
        <v/>
      </c>
      <c r="C149" s="53"/>
      <c r="D149" s="40" t="str">
        <f t="shared" si="4"/>
        <v/>
      </c>
      <c r="E149" s="46" t="str">
        <f>IFERROR(VLOOKUP(D149,DistrictSchool!C142:D4869,2,FALSE),"")</f>
        <v/>
      </c>
      <c r="F149" s="43"/>
      <c r="G149" s="50" t="e">
        <f>_xlfn.CONCAT(A149,C149,#REF!)</f>
        <v>#REF!</v>
      </c>
      <c r="H149" s="43" t="str">
        <f>IFERROR(VLOOKUP(G149,'Lookup PRAcademy'!C142:D5095,2,FALSE),"")</f>
        <v/>
      </c>
      <c r="I149" s="43"/>
      <c r="J149" s="43"/>
      <c r="K149" s="53"/>
      <c r="L149" s="53"/>
      <c r="M149" s="40" t="str">
        <f t="shared" si="5"/>
        <v/>
      </c>
      <c r="N149" s="49" t="str">
        <f>IFERROR(VLOOKUP(M149,'Lookup PRAcademy'!$C$2:$I$4955,7,FALSE),"")</f>
        <v/>
      </c>
      <c r="O149" s="44"/>
      <c r="P149" s="43"/>
      <c r="Q149" s="43"/>
      <c r="R149" s="43"/>
      <c r="S149" s="43"/>
      <c r="T149" s="43"/>
    </row>
    <row r="150" spans="1:20" s="2" customFormat="1" x14ac:dyDescent="0.25">
      <c r="A150" s="53"/>
      <c r="B150" s="46" t="str">
        <f>IFERROR(VLOOKUP(A150,'District Lookup'!A:B,2,FALSE),"")</f>
        <v/>
      </c>
      <c r="C150" s="53"/>
      <c r="D150" s="40" t="str">
        <f t="shared" si="4"/>
        <v/>
      </c>
      <c r="E150" s="46" t="str">
        <f>IFERROR(VLOOKUP(D150,DistrictSchool!C143:D4870,2,FALSE),"")</f>
        <v/>
      </c>
      <c r="F150" s="43"/>
      <c r="G150" s="50" t="e">
        <f>_xlfn.CONCAT(A150,C150,#REF!)</f>
        <v>#REF!</v>
      </c>
      <c r="H150" s="43" t="str">
        <f>IFERROR(VLOOKUP(G150,'Lookup PRAcademy'!C143:D5096,2,FALSE),"")</f>
        <v/>
      </c>
      <c r="I150" s="43"/>
      <c r="J150" s="43"/>
      <c r="K150" s="53"/>
      <c r="L150" s="53"/>
      <c r="M150" s="40" t="str">
        <f t="shared" si="5"/>
        <v/>
      </c>
      <c r="N150" s="49" t="str">
        <f>IFERROR(VLOOKUP(M150,'Lookup PRAcademy'!$C$2:$I$4955,7,FALSE),"")</f>
        <v/>
      </c>
      <c r="O150" s="44"/>
      <c r="P150" s="43"/>
      <c r="Q150" s="43"/>
      <c r="R150" s="43"/>
      <c r="S150" s="43"/>
      <c r="T150" s="43"/>
    </row>
    <row r="151" spans="1:20" s="2" customFormat="1" x14ac:dyDescent="0.25">
      <c r="A151" s="53"/>
      <c r="B151" s="46" t="str">
        <f>IFERROR(VLOOKUP(A151,'District Lookup'!A:B,2,FALSE),"")</f>
        <v/>
      </c>
      <c r="C151" s="53"/>
      <c r="D151" s="40" t="str">
        <f t="shared" si="4"/>
        <v/>
      </c>
      <c r="E151" s="46" t="str">
        <f>IFERROR(VLOOKUP(D151,DistrictSchool!C144:D4871,2,FALSE),"")</f>
        <v/>
      </c>
      <c r="F151" s="43"/>
      <c r="G151" s="50" t="e">
        <f>_xlfn.CONCAT(A151,C151,#REF!)</f>
        <v>#REF!</v>
      </c>
      <c r="H151" s="43" t="str">
        <f>IFERROR(VLOOKUP(G151,'Lookup PRAcademy'!C144:D5097,2,FALSE),"")</f>
        <v/>
      </c>
      <c r="I151" s="43"/>
      <c r="J151" s="43"/>
      <c r="K151" s="53"/>
      <c r="L151" s="53"/>
      <c r="M151" s="40" t="str">
        <f t="shared" si="5"/>
        <v/>
      </c>
      <c r="N151" s="49" t="str">
        <f>IFERROR(VLOOKUP(M151,'Lookup PRAcademy'!$C$2:$I$4955,7,FALSE),"")</f>
        <v/>
      </c>
      <c r="O151" s="44"/>
      <c r="P151" s="43"/>
      <c r="Q151" s="43"/>
      <c r="R151" s="43"/>
      <c r="S151" s="43"/>
      <c r="T151" s="43"/>
    </row>
    <row r="152" spans="1:20" s="2" customFormat="1" x14ac:dyDescent="0.25">
      <c r="A152" s="53"/>
      <c r="B152" s="46" t="str">
        <f>IFERROR(VLOOKUP(A152,'District Lookup'!A:B,2,FALSE),"")</f>
        <v/>
      </c>
      <c r="C152" s="53"/>
      <c r="D152" s="40" t="str">
        <f t="shared" si="4"/>
        <v/>
      </c>
      <c r="E152" s="46" t="str">
        <f>IFERROR(VLOOKUP(D152,DistrictSchool!C145:D4872,2,FALSE),"")</f>
        <v/>
      </c>
      <c r="F152" s="43"/>
      <c r="G152" s="50" t="e">
        <f>_xlfn.CONCAT(A152,C152,#REF!)</f>
        <v>#REF!</v>
      </c>
      <c r="H152" s="43" t="str">
        <f>IFERROR(VLOOKUP(G152,'Lookup PRAcademy'!C145:D5098,2,FALSE),"")</f>
        <v/>
      </c>
      <c r="I152" s="43"/>
      <c r="J152" s="43"/>
      <c r="K152" s="53"/>
      <c r="L152" s="53"/>
      <c r="M152" s="40" t="str">
        <f t="shared" si="5"/>
        <v/>
      </c>
      <c r="N152" s="49" t="str">
        <f>IFERROR(VLOOKUP(M152,'Lookup PRAcademy'!$C$2:$I$4955,7,FALSE),"")</f>
        <v/>
      </c>
      <c r="O152" s="44"/>
      <c r="P152" s="43"/>
      <c r="Q152" s="43"/>
      <c r="R152" s="43"/>
      <c r="S152" s="43"/>
      <c r="T152" s="43"/>
    </row>
    <row r="153" spans="1:20" s="2" customFormat="1" x14ac:dyDescent="0.25">
      <c r="A153" s="53"/>
      <c r="B153" s="46" t="str">
        <f>IFERROR(VLOOKUP(A153,'District Lookup'!A:B,2,FALSE),"")</f>
        <v/>
      </c>
      <c r="C153" s="53"/>
      <c r="D153" s="40" t="str">
        <f t="shared" si="4"/>
        <v/>
      </c>
      <c r="E153" s="46" t="str">
        <f>IFERROR(VLOOKUP(D153,DistrictSchool!C146:D4873,2,FALSE),"")</f>
        <v/>
      </c>
      <c r="F153" s="43"/>
      <c r="G153" s="50" t="e">
        <f>_xlfn.CONCAT(A153,C153,#REF!)</f>
        <v>#REF!</v>
      </c>
      <c r="H153" s="43" t="str">
        <f>IFERROR(VLOOKUP(G153,'Lookup PRAcademy'!C146:D5099,2,FALSE),"")</f>
        <v/>
      </c>
      <c r="I153" s="43"/>
      <c r="J153" s="43"/>
      <c r="K153" s="53"/>
      <c r="L153" s="53"/>
      <c r="M153" s="40" t="str">
        <f t="shared" si="5"/>
        <v/>
      </c>
      <c r="N153" s="49" t="str">
        <f>IFERROR(VLOOKUP(M153,'Lookup PRAcademy'!$C$2:$I$4955,7,FALSE),"")</f>
        <v/>
      </c>
      <c r="O153" s="44"/>
      <c r="P153" s="43"/>
      <c r="Q153" s="43"/>
      <c r="R153" s="43"/>
      <c r="S153" s="43"/>
      <c r="T153" s="43"/>
    </row>
    <row r="154" spans="1:20" s="2" customFormat="1" x14ac:dyDescent="0.25">
      <c r="A154" s="53"/>
      <c r="B154" s="46" t="str">
        <f>IFERROR(VLOOKUP(A154,'District Lookup'!A:B,2,FALSE),"")</f>
        <v/>
      </c>
      <c r="C154" s="53"/>
      <c r="D154" s="40" t="str">
        <f t="shared" si="4"/>
        <v/>
      </c>
      <c r="E154" s="46" t="str">
        <f>IFERROR(VLOOKUP(D154,DistrictSchool!C147:D4874,2,FALSE),"")</f>
        <v/>
      </c>
      <c r="F154" s="43"/>
      <c r="G154" s="50" t="e">
        <f>_xlfn.CONCAT(A154,C154,#REF!)</f>
        <v>#REF!</v>
      </c>
      <c r="H154" s="43" t="str">
        <f>IFERROR(VLOOKUP(G154,'Lookup PRAcademy'!C147:D5100,2,FALSE),"")</f>
        <v/>
      </c>
      <c r="I154" s="43"/>
      <c r="J154" s="43"/>
      <c r="K154" s="53"/>
      <c r="L154" s="53"/>
      <c r="M154" s="40" t="str">
        <f t="shared" si="5"/>
        <v/>
      </c>
      <c r="N154" s="49" t="str">
        <f>IFERROR(VLOOKUP(M154,'Lookup PRAcademy'!$C$2:$I$4955,7,FALSE),"")</f>
        <v/>
      </c>
      <c r="O154" s="44"/>
      <c r="P154" s="43"/>
      <c r="Q154" s="43"/>
      <c r="R154" s="43"/>
      <c r="S154" s="43"/>
      <c r="T154" s="43"/>
    </row>
    <row r="155" spans="1:20" s="2" customFormat="1" x14ac:dyDescent="0.25">
      <c r="A155" s="53"/>
      <c r="B155" s="46" t="str">
        <f>IFERROR(VLOOKUP(A155,'District Lookup'!A:B,2,FALSE),"")</f>
        <v/>
      </c>
      <c r="C155" s="53"/>
      <c r="D155" s="40" t="str">
        <f t="shared" si="4"/>
        <v/>
      </c>
      <c r="E155" s="46" t="str">
        <f>IFERROR(VLOOKUP(D155,DistrictSchool!C148:D4875,2,FALSE),"")</f>
        <v/>
      </c>
      <c r="F155" s="43"/>
      <c r="G155" s="50" t="e">
        <f>_xlfn.CONCAT(A155,C155,#REF!)</f>
        <v>#REF!</v>
      </c>
      <c r="H155" s="43" t="str">
        <f>IFERROR(VLOOKUP(G155,'Lookup PRAcademy'!C148:D5101,2,FALSE),"")</f>
        <v/>
      </c>
      <c r="I155" s="43"/>
      <c r="J155" s="43"/>
      <c r="K155" s="53"/>
      <c r="L155" s="53"/>
      <c r="M155" s="40" t="str">
        <f t="shared" si="5"/>
        <v/>
      </c>
      <c r="N155" s="49" t="str">
        <f>IFERROR(VLOOKUP(M155,'Lookup PRAcademy'!$C$2:$I$4955,7,FALSE),"")</f>
        <v/>
      </c>
      <c r="O155" s="44"/>
      <c r="P155" s="43"/>
      <c r="Q155" s="43"/>
      <c r="R155" s="43"/>
      <c r="S155" s="43"/>
      <c r="T155" s="43"/>
    </row>
    <row r="156" spans="1:20" s="2" customFormat="1" x14ac:dyDescent="0.25">
      <c r="A156" s="53"/>
      <c r="B156" s="46" t="str">
        <f>IFERROR(VLOOKUP(A156,'District Lookup'!A:B,2,FALSE),"")</f>
        <v/>
      </c>
      <c r="C156" s="53"/>
      <c r="D156" s="40" t="str">
        <f t="shared" si="4"/>
        <v/>
      </c>
      <c r="E156" s="46" t="str">
        <f>IFERROR(VLOOKUP(D156,DistrictSchool!C149:D4876,2,FALSE),"")</f>
        <v/>
      </c>
      <c r="F156" s="43"/>
      <c r="G156" s="50" t="e">
        <f>_xlfn.CONCAT(A156,C156,#REF!)</f>
        <v>#REF!</v>
      </c>
      <c r="H156" s="43" t="str">
        <f>IFERROR(VLOOKUP(G156,'Lookup PRAcademy'!C149:D5102,2,FALSE),"")</f>
        <v/>
      </c>
      <c r="I156" s="43"/>
      <c r="J156" s="43"/>
      <c r="K156" s="53"/>
      <c r="L156" s="53"/>
      <c r="M156" s="40" t="str">
        <f t="shared" si="5"/>
        <v/>
      </c>
      <c r="N156" s="49" t="str">
        <f>IFERROR(VLOOKUP(M156,'Lookup PRAcademy'!$C$2:$I$4955,7,FALSE),"")</f>
        <v/>
      </c>
      <c r="O156" s="44"/>
      <c r="P156" s="43"/>
      <c r="Q156" s="43"/>
      <c r="R156" s="43"/>
      <c r="S156" s="43"/>
      <c r="T156" s="43"/>
    </row>
    <row r="157" spans="1:20" s="2" customFormat="1" x14ac:dyDescent="0.25">
      <c r="A157" s="53"/>
      <c r="B157" s="46" t="str">
        <f>IFERROR(VLOOKUP(A157,'District Lookup'!A:B,2,FALSE),"")</f>
        <v/>
      </c>
      <c r="C157" s="53"/>
      <c r="D157" s="40" t="str">
        <f t="shared" si="4"/>
        <v/>
      </c>
      <c r="E157" s="46" t="str">
        <f>IFERROR(VLOOKUP(D157,DistrictSchool!C150:D4877,2,FALSE),"")</f>
        <v/>
      </c>
      <c r="F157" s="43"/>
      <c r="G157" s="50" t="e">
        <f>_xlfn.CONCAT(A157,C157,#REF!)</f>
        <v>#REF!</v>
      </c>
      <c r="H157" s="43" t="str">
        <f>IFERROR(VLOOKUP(G157,'Lookup PRAcademy'!C150:D5103,2,FALSE),"")</f>
        <v/>
      </c>
      <c r="I157" s="43"/>
      <c r="J157" s="43"/>
      <c r="K157" s="53"/>
      <c r="L157" s="53"/>
      <c r="M157" s="40" t="str">
        <f t="shared" si="5"/>
        <v/>
      </c>
      <c r="N157" s="49" t="str">
        <f>IFERROR(VLOOKUP(M157,'Lookup PRAcademy'!$C$2:$I$4955,7,FALSE),"")</f>
        <v/>
      </c>
      <c r="O157" s="44"/>
      <c r="P157" s="43"/>
      <c r="Q157" s="43"/>
      <c r="R157" s="43"/>
      <c r="S157" s="43"/>
      <c r="T157" s="43"/>
    </row>
    <row r="158" spans="1:20" s="2" customFormat="1" x14ac:dyDescent="0.25">
      <c r="A158" s="53"/>
      <c r="B158" s="46" t="str">
        <f>IFERROR(VLOOKUP(A158,'District Lookup'!A:B,2,FALSE),"")</f>
        <v/>
      </c>
      <c r="C158" s="53"/>
      <c r="D158" s="40" t="str">
        <f t="shared" si="4"/>
        <v/>
      </c>
      <c r="E158" s="46" t="str">
        <f>IFERROR(VLOOKUP(D158,DistrictSchool!C151:D4878,2,FALSE),"")</f>
        <v/>
      </c>
      <c r="F158" s="43"/>
      <c r="G158" s="50" t="e">
        <f>_xlfn.CONCAT(A158,C158,#REF!)</f>
        <v>#REF!</v>
      </c>
      <c r="H158" s="43" t="str">
        <f>IFERROR(VLOOKUP(G158,'Lookup PRAcademy'!C151:D5104,2,FALSE),"")</f>
        <v/>
      </c>
      <c r="I158" s="43"/>
      <c r="J158" s="43"/>
      <c r="K158" s="53"/>
      <c r="L158" s="53"/>
      <c r="M158" s="40" t="str">
        <f t="shared" si="5"/>
        <v/>
      </c>
      <c r="N158" s="49" t="str">
        <f>IFERROR(VLOOKUP(M158,'Lookup PRAcademy'!$C$2:$I$4955,7,FALSE),"")</f>
        <v/>
      </c>
      <c r="O158" s="44"/>
      <c r="P158" s="43"/>
      <c r="Q158" s="43"/>
      <c r="R158" s="43"/>
      <c r="S158" s="43"/>
      <c r="T158" s="43"/>
    </row>
    <row r="159" spans="1:20" s="2" customFormat="1" x14ac:dyDescent="0.25">
      <c r="A159" s="53"/>
      <c r="B159" s="46" t="str">
        <f>IFERROR(VLOOKUP(A159,'District Lookup'!A:B,2,FALSE),"")</f>
        <v/>
      </c>
      <c r="C159" s="53"/>
      <c r="D159" s="40" t="str">
        <f t="shared" si="4"/>
        <v/>
      </c>
      <c r="E159" s="46" t="str">
        <f>IFERROR(VLOOKUP(D159,DistrictSchool!C152:D4879,2,FALSE),"")</f>
        <v/>
      </c>
      <c r="F159" s="43"/>
      <c r="G159" s="50" t="e">
        <f>_xlfn.CONCAT(A159,C159,#REF!)</f>
        <v>#REF!</v>
      </c>
      <c r="H159" s="43" t="str">
        <f>IFERROR(VLOOKUP(G159,'Lookup PRAcademy'!C152:D5105,2,FALSE),"")</f>
        <v/>
      </c>
      <c r="I159" s="43"/>
      <c r="J159" s="43"/>
      <c r="K159" s="53"/>
      <c r="L159" s="53"/>
      <c r="M159" s="40" t="str">
        <f t="shared" si="5"/>
        <v/>
      </c>
      <c r="N159" s="49" t="str">
        <f>IFERROR(VLOOKUP(M159,'Lookup PRAcademy'!$C$2:$I$4955,7,FALSE),"")</f>
        <v/>
      </c>
      <c r="O159" s="44"/>
      <c r="P159" s="43"/>
      <c r="Q159" s="43"/>
      <c r="R159" s="43"/>
      <c r="S159" s="43"/>
      <c r="T159" s="43"/>
    </row>
    <row r="160" spans="1:20" s="2" customFormat="1" x14ac:dyDescent="0.25">
      <c r="A160" s="53"/>
      <c r="B160" s="46" t="str">
        <f>IFERROR(VLOOKUP(A160,'District Lookup'!A:B,2,FALSE),"")</f>
        <v/>
      </c>
      <c r="C160" s="53"/>
      <c r="D160" s="40" t="str">
        <f t="shared" si="4"/>
        <v/>
      </c>
      <c r="E160" s="46" t="str">
        <f>IFERROR(VLOOKUP(D160,DistrictSchool!C153:D4880,2,FALSE),"")</f>
        <v/>
      </c>
      <c r="F160" s="43"/>
      <c r="G160" s="50" t="e">
        <f>_xlfn.CONCAT(A160,C160,#REF!)</f>
        <v>#REF!</v>
      </c>
      <c r="H160" s="43" t="str">
        <f>IFERROR(VLOOKUP(G160,'Lookup PRAcademy'!C153:D5106,2,FALSE),"")</f>
        <v/>
      </c>
      <c r="I160" s="43"/>
      <c r="J160" s="43"/>
      <c r="K160" s="53"/>
      <c r="L160" s="53"/>
      <c r="M160" s="40" t="str">
        <f t="shared" si="5"/>
        <v/>
      </c>
      <c r="N160" s="49" t="str">
        <f>IFERROR(VLOOKUP(M160,'Lookup PRAcademy'!$C$2:$I$4955,7,FALSE),"")</f>
        <v/>
      </c>
      <c r="O160" s="44"/>
      <c r="P160" s="43"/>
      <c r="Q160" s="43"/>
      <c r="R160" s="43"/>
      <c r="S160" s="43"/>
      <c r="T160" s="43"/>
    </row>
    <row r="161" spans="1:20" s="2" customFormat="1" x14ac:dyDescent="0.25">
      <c r="A161" s="53"/>
      <c r="B161" s="46" t="str">
        <f>IFERROR(VLOOKUP(A161,'District Lookup'!A:B,2,FALSE),"")</f>
        <v/>
      </c>
      <c r="C161" s="53"/>
      <c r="D161" s="40" t="str">
        <f t="shared" si="4"/>
        <v/>
      </c>
      <c r="E161" s="46" t="str">
        <f>IFERROR(VLOOKUP(D161,DistrictSchool!C154:D4881,2,FALSE),"")</f>
        <v/>
      </c>
      <c r="F161" s="43"/>
      <c r="G161" s="50" t="e">
        <f>_xlfn.CONCAT(A161,C161,#REF!)</f>
        <v>#REF!</v>
      </c>
      <c r="H161" s="43" t="str">
        <f>IFERROR(VLOOKUP(G161,'Lookup PRAcademy'!C154:D5107,2,FALSE),"")</f>
        <v/>
      </c>
      <c r="I161" s="43"/>
      <c r="J161" s="43"/>
      <c r="K161" s="53"/>
      <c r="L161" s="53"/>
      <c r="M161" s="40" t="str">
        <f t="shared" si="5"/>
        <v/>
      </c>
      <c r="N161" s="49" t="str">
        <f>IFERROR(VLOOKUP(M161,'Lookup PRAcademy'!$C$2:$I$4955,7,FALSE),"")</f>
        <v/>
      </c>
      <c r="O161" s="44"/>
      <c r="P161" s="43"/>
      <c r="Q161" s="43"/>
      <c r="R161" s="43"/>
      <c r="S161" s="43"/>
      <c r="T161" s="43"/>
    </row>
    <row r="162" spans="1:20" s="2" customFormat="1" x14ac:dyDescent="0.25">
      <c r="A162" s="53"/>
      <c r="B162" s="46" t="str">
        <f>IFERROR(VLOOKUP(A162,'District Lookup'!A:B,2,FALSE),"")</f>
        <v/>
      </c>
      <c r="C162" s="53"/>
      <c r="D162" s="40" t="str">
        <f t="shared" si="4"/>
        <v/>
      </c>
      <c r="E162" s="46" t="str">
        <f>IFERROR(VLOOKUP(D162,DistrictSchool!C155:D4882,2,FALSE),"")</f>
        <v/>
      </c>
      <c r="F162" s="43"/>
      <c r="G162" s="50" t="e">
        <f>_xlfn.CONCAT(A162,C162,#REF!)</f>
        <v>#REF!</v>
      </c>
      <c r="H162" s="43" t="str">
        <f>IFERROR(VLOOKUP(G162,'Lookup PRAcademy'!C155:D5108,2,FALSE),"")</f>
        <v/>
      </c>
      <c r="I162" s="43"/>
      <c r="J162" s="43"/>
      <c r="K162" s="53"/>
      <c r="L162" s="53"/>
      <c r="M162" s="40" t="str">
        <f t="shared" si="5"/>
        <v/>
      </c>
      <c r="N162" s="49" t="str">
        <f>IFERROR(VLOOKUP(M162,'Lookup PRAcademy'!$C$2:$I$4955,7,FALSE),"")</f>
        <v/>
      </c>
      <c r="O162" s="44"/>
      <c r="P162" s="43"/>
      <c r="Q162" s="43"/>
      <c r="R162" s="43"/>
      <c r="S162" s="43"/>
      <c r="T162" s="43"/>
    </row>
    <row r="163" spans="1:20" s="2" customFormat="1" x14ac:dyDescent="0.25">
      <c r="A163" s="53"/>
      <c r="B163" s="46" t="str">
        <f>IFERROR(VLOOKUP(A163,'District Lookup'!A:B,2,FALSE),"")</f>
        <v/>
      </c>
      <c r="C163" s="53"/>
      <c r="D163" s="40" t="str">
        <f t="shared" si="4"/>
        <v/>
      </c>
      <c r="E163" s="46" t="str">
        <f>IFERROR(VLOOKUP(D163,DistrictSchool!C156:D4883,2,FALSE),"")</f>
        <v/>
      </c>
      <c r="F163" s="43"/>
      <c r="G163" s="50" t="e">
        <f>_xlfn.CONCAT(A163,C163,#REF!)</f>
        <v>#REF!</v>
      </c>
      <c r="H163" s="43" t="str">
        <f>IFERROR(VLOOKUP(G163,'Lookup PRAcademy'!C156:D5109,2,FALSE),"")</f>
        <v/>
      </c>
      <c r="I163" s="43"/>
      <c r="J163" s="43"/>
      <c r="K163" s="53"/>
      <c r="L163" s="53"/>
      <c r="M163" s="40" t="str">
        <f t="shared" si="5"/>
        <v/>
      </c>
      <c r="N163" s="49" t="str">
        <f>IFERROR(VLOOKUP(M163,'Lookup PRAcademy'!$C$2:$I$4955,7,FALSE),"")</f>
        <v/>
      </c>
      <c r="O163" s="44"/>
      <c r="P163" s="43"/>
      <c r="Q163" s="43"/>
      <c r="R163" s="43"/>
      <c r="S163" s="43"/>
      <c r="T163" s="43"/>
    </row>
    <row r="164" spans="1:20" s="2" customFormat="1" x14ac:dyDescent="0.25">
      <c r="A164" s="53"/>
      <c r="B164" s="46" t="str">
        <f>IFERROR(VLOOKUP(A164,'District Lookup'!A:B,2,FALSE),"")</f>
        <v/>
      </c>
      <c r="C164" s="53"/>
      <c r="D164" s="40" t="str">
        <f t="shared" si="4"/>
        <v/>
      </c>
      <c r="E164" s="46" t="str">
        <f>IFERROR(VLOOKUP(D164,DistrictSchool!C157:D4884,2,FALSE),"")</f>
        <v/>
      </c>
      <c r="F164" s="43"/>
      <c r="G164" s="50" t="e">
        <f>_xlfn.CONCAT(A164,C164,#REF!)</f>
        <v>#REF!</v>
      </c>
      <c r="H164" s="43" t="str">
        <f>IFERROR(VLOOKUP(G164,'Lookup PRAcademy'!C157:D5110,2,FALSE),"")</f>
        <v/>
      </c>
      <c r="I164" s="43"/>
      <c r="J164" s="43"/>
      <c r="K164" s="53"/>
      <c r="L164" s="53"/>
      <c r="M164" s="40" t="str">
        <f t="shared" si="5"/>
        <v/>
      </c>
      <c r="N164" s="49" t="str">
        <f>IFERROR(VLOOKUP(M164,'Lookup PRAcademy'!$C$2:$I$4955,7,FALSE),"")</f>
        <v/>
      </c>
      <c r="O164" s="44"/>
      <c r="P164" s="43"/>
      <c r="Q164" s="43"/>
      <c r="R164" s="43"/>
      <c r="S164" s="43"/>
      <c r="T164" s="43"/>
    </row>
    <row r="165" spans="1:20" s="2" customFormat="1" x14ac:dyDescent="0.25">
      <c r="A165" s="53"/>
      <c r="B165" s="46" t="str">
        <f>IFERROR(VLOOKUP(A165,'District Lookup'!A:B,2,FALSE),"")</f>
        <v/>
      </c>
      <c r="C165" s="53"/>
      <c r="D165" s="40" t="str">
        <f t="shared" si="4"/>
        <v/>
      </c>
      <c r="E165" s="46" t="str">
        <f>IFERROR(VLOOKUP(D165,DistrictSchool!C158:D4885,2,FALSE),"")</f>
        <v/>
      </c>
      <c r="F165" s="43"/>
      <c r="G165" s="50" t="e">
        <f>_xlfn.CONCAT(A165,C165,#REF!)</f>
        <v>#REF!</v>
      </c>
      <c r="H165" s="43" t="str">
        <f>IFERROR(VLOOKUP(G165,'Lookup PRAcademy'!C158:D5111,2,FALSE),"")</f>
        <v/>
      </c>
      <c r="I165" s="43"/>
      <c r="J165" s="43"/>
      <c r="K165" s="53"/>
      <c r="L165" s="53"/>
      <c r="M165" s="40" t="str">
        <f t="shared" si="5"/>
        <v/>
      </c>
      <c r="N165" s="49" t="str">
        <f>IFERROR(VLOOKUP(M165,'Lookup PRAcademy'!$C$2:$I$4955,7,FALSE),"")</f>
        <v/>
      </c>
      <c r="O165" s="44"/>
      <c r="P165" s="43"/>
      <c r="Q165" s="43"/>
      <c r="R165" s="43"/>
      <c r="S165" s="43"/>
      <c r="T165" s="43"/>
    </row>
    <row r="166" spans="1:20" s="2" customFormat="1" x14ac:dyDescent="0.25">
      <c r="A166" s="53"/>
      <c r="B166" s="46" t="str">
        <f>IFERROR(VLOOKUP(A166,'District Lookup'!A:B,2,FALSE),"")</f>
        <v/>
      </c>
      <c r="C166" s="53"/>
      <c r="D166" s="40" t="str">
        <f t="shared" si="4"/>
        <v/>
      </c>
      <c r="E166" s="46" t="str">
        <f>IFERROR(VLOOKUP(D166,DistrictSchool!C159:D4886,2,FALSE),"")</f>
        <v/>
      </c>
      <c r="F166" s="43"/>
      <c r="G166" s="50" t="e">
        <f>_xlfn.CONCAT(A166,C166,#REF!)</f>
        <v>#REF!</v>
      </c>
      <c r="H166" s="43" t="str">
        <f>IFERROR(VLOOKUP(G166,'Lookup PRAcademy'!C159:D5112,2,FALSE),"")</f>
        <v/>
      </c>
      <c r="I166" s="43"/>
      <c r="J166" s="43"/>
      <c r="K166" s="53"/>
      <c r="L166" s="53"/>
      <c r="M166" s="40" t="str">
        <f t="shared" si="5"/>
        <v/>
      </c>
      <c r="N166" s="49" t="str">
        <f>IFERROR(VLOOKUP(M166,'Lookup PRAcademy'!$C$2:$I$4955,7,FALSE),"")</f>
        <v/>
      </c>
      <c r="O166" s="44"/>
      <c r="P166" s="43"/>
      <c r="Q166" s="43"/>
      <c r="R166" s="43"/>
      <c r="S166" s="43"/>
      <c r="T166" s="43"/>
    </row>
    <row r="167" spans="1:20" s="2" customFormat="1" x14ac:dyDescent="0.25">
      <c r="A167" s="53"/>
      <c r="B167" s="46" t="str">
        <f>IFERROR(VLOOKUP(A167,'District Lookup'!A:B,2,FALSE),"")</f>
        <v/>
      </c>
      <c r="C167" s="53"/>
      <c r="D167" s="40" t="str">
        <f t="shared" si="4"/>
        <v/>
      </c>
      <c r="E167" s="46" t="str">
        <f>IFERROR(VLOOKUP(D167,DistrictSchool!C160:D4887,2,FALSE),"")</f>
        <v/>
      </c>
      <c r="F167" s="43"/>
      <c r="G167" s="50" t="e">
        <f>_xlfn.CONCAT(A167,C167,#REF!)</f>
        <v>#REF!</v>
      </c>
      <c r="H167" s="43" t="str">
        <f>IFERROR(VLOOKUP(G167,'Lookup PRAcademy'!C160:D5113,2,FALSE),"")</f>
        <v/>
      </c>
      <c r="I167" s="43"/>
      <c r="J167" s="43"/>
      <c r="K167" s="53"/>
      <c r="L167" s="53"/>
      <c r="M167" s="40" t="str">
        <f t="shared" si="5"/>
        <v/>
      </c>
      <c r="N167" s="49" t="str">
        <f>IFERROR(VLOOKUP(M167,'Lookup PRAcademy'!$C$2:$I$4955,7,FALSE),"")</f>
        <v/>
      </c>
      <c r="O167" s="44"/>
      <c r="P167" s="43"/>
      <c r="Q167" s="43"/>
      <c r="R167" s="43"/>
      <c r="S167" s="43"/>
      <c r="T167" s="43"/>
    </row>
    <row r="168" spans="1:20" s="2" customFormat="1" x14ac:dyDescent="0.25">
      <c r="A168" s="53"/>
      <c r="B168" s="46" t="str">
        <f>IFERROR(VLOOKUP(A168,'District Lookup'!A:B,2,FALSE),"")</f>
        <v/>
      </c>
      <c r="C168" s="53"/>
      <c r="D168" s="40" t="str">
        <f t="shared" si="4"/>
        <v/>
      </c>
      <c r="E168" s="46" t="str">
        <f>IFERROR(VLOOKUP(D168,DistrictSchool!C161:D4888,2,FALSE),"")</f>
        <v/>
      </c>
      <c r="F168" s="43"/>
      <c r="G168" s="50" t="e">
        <f>_xlfn.CONCAT(A168,C168,#REF!)</f>
        <v>#REF!</v>
      </c>
      <c r="H168" s="43" t="str">
        <f>IFERROR(VLOOKUP(G168,'Lookup PRAcademy'!C161:D5114,2,FALSE),"")</f>
        <v/>
      </c>
      <c r="I168" s="43"/>
      <c r="J168" s="43"/>
      <c r="K168" s="53"/>
      <c r="L168" s="53"/>
      <c r="M168" s="40" t="str">
        <f t="shared" si="5"/>
        <v/>
      </c>
      <c r="N168" s="49" t="str">
        <f>IFERROR(VLOOKUP(M168,'Lookup PRAcademy'!$C$2:$I$4955,7,FALSE),"")</f>
        <v/>
      </c>
      <c r="O168" s="44"/>
      <c r="P168" s="43"/>
      <c r="Q168" s="43"/>
      <c r="R168" s="43"/>
      <c r="S168" s="43"/>
      <c r="T168" s="43"/>
    </row>
    <row r="169" spans="1:20" s="2" customFormat="1" x14ac:dyDescent="0.25">
      <c r="A169" s="53"/>
      <c r="B169" s="46" t="str">
        <f>IFERROR(VLOOKUP(A169,'District Lookup'!A:B,2,FALSE),"")</f>
        <v/>
      </c>
      <c r="C169" s="53"/>
      <c r="D169" s="40" t="str">
        <f t="shared" si="4"/>
        <v/>
      </c>
      <c r="E169" s="46" t="str">
        <f>IFERROR(VLOOKUP(D169,DistrictSchool!C162:D4889,2,FALSE),"")</f>
        <v/>
      </c>
      <c r="F169" s="43"/>
      <c r="G169" s="50" t="e">
        <f>_xlfn.CONCAT(A169,C169,#REF!)</f>
        <v>#REF!</v>
      </c>
      <c r="H169" s="43" t="str">
        <f>IFERROR(VLOOKUP(G169,'Lookup PRAcademy'!C162:D5115,2,FALSE),"")</f>
        <v/>
      </c>
      <c r="I169" s="43"/>
      <c r="J169" s="43"/>
      <c r="K169" s="53"/>
      <c r="L169" s="53"/>
      <c r="M169" s="40" t="str">
        <f t="shared" si="5"/>
        <v/>
      </c>
      <c r="N169" s="49" t="str">
        <f>IFERROR(VLOOKUP(M169,'Lookup PRAcademy'!$C$2:$I$4955,7,FALSE),"")</f>
        <v/>
      </c>
      <c r="O169" s="44"/>
      <c r="P169" s="43"/>
      <c r="Q169" s="43"/>
      <c r="R169" s="43"/>
      <c r="S169" s="43"/>
      <c r="T169" s="43"/>
    </row>
    <row r="170" spans="1:20" s="2" customFormat="1" x14ac:dyDescent="0.25">
      <c r="A170" s="53"/>
      <c r="B170" s="46" t="str">
        <f>IFERROR(VLOOKUP(A170,'District Lookup'!A:B,2,FALSE),"")</f>
        <v/>
      </c>
      <c r="C170" s="53"/>
      <c r="D170" s="40" t="str">
        <f t="shared" si="4"/>
        <v/>
      </c>
      <c r="E170" s="46" t="str">
        <f>IFERROR(VLOOKUP(D170,DistrictSchool!C163:D4890,2,FALSE),"")</f>
        <v/>
      </c>
      <c r="F170" s="43"/>
      <c r="G170" s="50" t="e">
        <f>_xlfn.CONCAT(A170,C170,#REF!)</f>
        <v>#REF!</v>
      </c>
      <c r="H170" s="43" t="str">
        <f>IFERROR(VLOOKUP(G170,'Lookup PRAcademy'!C163:D5116,2,FALSE),"")</f>
        <v/>
      </c>
      <c r="I170" s="43"/>
      <c r="J170" s="43"/>
      <c r="K170" s="53"/>
      <c r="L170" s="53"/>
      <c r="M170" s="40" t="str">
        <f t="shared" si="5"/>
        <v/>
      </c>
      <c r="N170" s="49" t="str">
        <f>IFERROR(VLOOKUP(M170,'Lookup PRAcademy'!$C$2:$I$4955,7,FALSE),"")</f>
        <v/>
      </c>
      <c r="O170" s="44"/>
      <c r="P170" s="43"/>
      <c r="Q170" s="43"/>
      <c r="R170" s="43"/>
      <c r="S170" s="43"/>
      <c r="T170" s="43"/>
    </row>
    <row r="171" spans="1:20" s="2" customFormat="1" x14ac:dyDescent="0.25">
      <c r="A171" s="53"/>
      <c r="B171" s="46" t="str">
        <f>IFERROR(VLOOKUP(A171,'District Lookup'!A:B,2,FALSE),"")</f>
        <v/>
      </c>
      <c r="C171" s="53"/>
      <c r="D171" s="40" t="str">
        <f t="shared" si="4"/>
        <v/>
      </c>
      <c r="E171" s="46" t="str">
        <f>IFERROR(VLOOKUP(D171,DistrictSchool!C164:D4891,2,FALSE),"")</f>
        <v/>
      </c>
      <c r="F171" s="43"/>
      <c r="G171" s="50" t="e">
        <f>_xlfn.CONCAT(A171,C171,#REF!)</f>
        <v>#REF!</v>
      </c>
      <c r="H171" s="43" t="str">
        <f>IFERROR(VLOOKUP(G171,'Lookup PRAcademy'!C164:D5117,2,FALSE),"")</f>
        <v/>
      </c>
      <c r="I171" s="43"/>
      <c r="J171" s="43"/>
      <c r="K171" s="53"/>
      <c r="L171" s="53"/>
      <c r="M171" s="40" t="str">
        <f t="shared" si="5"/>
        <v/>
      </c>
      <c r="N171" s="49" t="str">
        <f>IFERROR(VLOOKUP(M171,'Lookup PRAcademy'!$C$2:$I$4955,7,FALSE),"")</f>
        <v/>
      </c>
      <c r="O171" s="44"/>
      <c r="P171" s="43"/>
      <c r="Q171" s="43"/>
      <c r="R171" s="43"/>
      <c r="S171" s="43"/>
      <c r="T171" s="43"/>
    </row>
    <row r="172" spans="1:20" s="2" customFormat="1" x14ac:dyDescent="0.25">
      <c r="A172" s="53"/>
      <c r="B172" s="46" t="str">
        <f>IFERROR(VLOOKUP(A172,'District Lookup'!A:B,2,FALSE),"")</f>
        <v/>
      </c>
      <c r="C172" s="53"/>
      <c r="D172" s="40" t="str">
        <f t="shared" si="4"/>
        <v/>
      </c>
      <c r="E172" s="46" t="str">
        <f>IFERROR(VLOOKUP(D172,DistrictSchool!C165:D4892,2,FALSE),"")</f>
        <v/>
      </c>
      <c r="F172" s="43"/>
      <c r="G172" s="50" t="e">
        <f>_xlfn.CONCAT(A172,C172,#REF!)</f>
        <v>#REF!</v>
      </c>
      <c r="H172" s="43" t="str">
        <f>IFERROR(VLOOKUP(G172,'Lookup PRAcademy'!C165:D5118,2,FALSE),"")</f>
        <v/>
      </c>
      <c r="I172" s="43"/>
      <c r="J172" s="43"/>
      <c r="K172" s="53"/>
      <c r="L172" s="53"/>
      <c r="M172" s="40" t="str">
        <f t="shared" si="5"/>
        <v/>
      </c>
      <c r="N172" s="49" t="str">
        <f>IFERROR(VLOOKUP(M172,'Lookup PRAcademy'!$C$2:$I$4955,7,FALSE),"")</f>
        <v/>
      </c>
      <c r="O172" s="44"/>
      <c r="P172" s="43"/>
      <c r="Q172" s="43"/>
      <c r="R172" s="43"/>
      <c r="S172" s="43"/>
      <c r="T172" s="43"/>
    </row>
    <row r="173" spans="1:20" s="2" customFormat="1" x14ac:dyDescent="0.25">
      <c r="A173" s="53"/>
      <c r="B173" s="46" t="str">
        <f>IFERROR(VLOOKUP(A173,'District Lookup'!A:B,2,FALSE),"")</f>
        <v/>
      </c>
      <c r="C173" s="53"/>
      <c r="D173" s="40" t="str">
        <f t="shared" si="4"/>
        <v/>
      </c>
      <c r="E173" s="46" t="str">
        <f>IFERROR(VLOOKUP(D173,DistrictSchool!C166:D4893,2,FALSE),"")</f>
        <v/>
      </c>
      <c r="F173" s="43"/>
      <c r="G173" s="50" t="e">
        <f>_xlfn.CONCAT(A173,C173,#REF!)</f>
        <v>#REF!</v>
      </c>
      <c r="H173" s="43" t="str">
        <f>IFERROR(VLOOKUP(G173,'Lookup PRAcademy'!C166:D5119,2,FALSE),"")</f>
        <v/>
      </c>
      <c r="I173" s="43"/>
      <c r="J173" s="43"/>
      <c r="K173" s="53"/>
      <c r="L173" s="53"/>
      <c r="M173" s="40" t="str">
        <f t="shared" si="5"/>
        <v/>
      </c>
      <c r="N173" s="49" t="str">
        <f>IFERROR(VLOOKUP(M173,'Lookup PRAcademy'!$C$2:$I$4955,7,FALSE),"")</f>
        <v/>
      </c>
      <c r="O173" s="44"/>
      <c r="P173" s="43"/>
      <c r="Q173" s="43"/>
      <c r="R173" s="43"/>
      <c r="S173" s="43"/>
      <c r="T173" s="43"/>
    </row>
    <row r="174" spans="1:20" s="2" customFormat="1" x14ac:dyDescent="0.25">
      <c r="A174" s="53"/>
      <c r="B174" s="46" t="str">
        <f>IFERROR(VLOOKUP(A174,'District Lookup'!A:B,2,FALSE),"")</f>
        <v/>
      </c>
      <c r="C174" s="53"/>
      <c r="D174" s="40" t="str">
        <f t="shared" si="4"/>
        <v/>
      </c>
      <c r="E174" s="46" t="str">
        <f>IFERROR(VLOOKUP(D174,DistrictSchool!C167:D4894,2,FALSE),"")</f>
        <v/>
      </c>
      <c r="F174" s="43"/>
      <c r="G174" s="50" t="e">
        <f>_xlfn.CONCAT(A174,C174,#REF!)</f>
        <v>#REF!</v>
      </c>
      <c r="H174" s="43" t="str">
        <f>IFERROR(VLOOKUP(G174,'Lookup PRAcademy'!C167:D5120,2,FALSE),"")</f>
        <v/>
      </c>
      <c r="I174" s="43"/>
      <c r="J174" s="43"/>
      <c r="K174" s="53"/>
      <c r="L174" s="53"/>
      <c r="M174" s="40" t="str">
        <f t="shared" si="5"/>
        <v/>
      </c>
      <c r="N174" s="49" t="str">
        <f>IFERROR(VLOOKUP(M174,'Lookup PRAcademy'!$C$2:$I$4955,7,FALSE),"")</f>
        <v/>
      </c>
      <c r="O174" s="44"/>
      <c r="P174" s="43"/>
      <c r="Q174" s="43"/>
      <c r="R174" s="43"/>
      <c r="S174" s="43"/>
      <c r="T174" s="43"/>
    </row>
    <row r="175" spans="1:20" s="2" customFormat="1" x14ac:dyDescent="0.25">
      <c r="A175" s="53"/>
      <c r="B175" s="46" t="str">
        <f>IFERROR(VLOOKUP(A175,'District Lookup'!A:B,2,FALSE),"")</f>
        <v/>
      </c>
      <c r="C175" s="53"/>
      <c r="D175" s="40" t="str">
        <f t="shared" si="4"/>
        <v/>
      </c>
      <c r="E175" s="46" t="str">
        <f>IFERROR(VLOOKUP(D175,DistrictSchool!C168:D4895,2,FALSE),"")</f>
        <v/>
      </c>
      <c r="F175" s="43"/>
      <c r="G175" s="50" t="e">
        <f>_xlfn.CONCAT(A175,C175,#REF!)</f>
        <v>#REF!</v>
      </c>
      <c r="H175" s="43" t="str">
        <f>IFERROR(VLOOKUP(G175,'Lookup PRAcademy'!C168:D5121,2,FALSE),"")</f>
        <v/>
      </c>
      <c r="I175" s="43"/>
      <c r="J175" s="43"/>
      <c r="K175" s="53"/>
      <c r="L175" s="53"/>
      <c r="M175" s="40" t="str">
        <f t="shared" si="5"/>
        <v/>
      </c>
      <c r="N175" s="49" t="str">
        <f>IFERROR(VLOOKUP(M175,'Lookup PRAcademy'!$C$2:$I$4955,7,FALSE),"")</f>
        <v/>
      </c>
      <c r="O175" s="44"/>
      <c r="P175" s="43"/>
      <c r="Q175" s="43"/>
      <c r="R175" s="43"/>
      <c r="S175" s="43"/>
      <c r="T175" s="43"/>
    </row>
    <row r="176" spans="1:20" s="2" customFormat="1" x14ac:dyDescent="0.25">
      <c r="A176" s="53"/>
      <c r="B176" s="46" t="str">
        <f>IFERROR(VLOOKUP(A176,'District Lookup'!A:B,2,FALSE),"")</f>
        <v/>
      </c>
      <c r="C176" s="53"/>
      <c r="D176" s="40" t="str">
        <f t="shared" si="4"/>
        <v/>
      </c>
      <c r="E176" s="46" t="str">
        <f>IFERROR(VLOOKUP(D176,DistrictSchool!C169:D4896,2,FALSE),"")</f>
        <v/>
      </c>
      <c r="F176" s="43"/>
      <c r="G176" s="50" t="e">
        <f>_xlfn.CONCAT(A176,C176,#REF!)</f>
        <v>#REF!</v>
      </c>
      <c r="H176" s="43" t="str">
        <f>IFERROR(VLOOKUP(G176,'Lookup PRAcademy'!C169:D5122,2,FALSE),"")</f>
        <v/>
      </c>
      <c r="I176" s="43"/>
      <c r="J176" s="43"/>
      <c r="K176" s="53"/>
      <c r="L176" s="53"/>
      <c r="M176" s="40" t="str">
        <f t="shared" si="5"/>
        <v/>
      </c>
      <c r="N176" s="49" t="str">
        <f>IFERROR(VLOOKUP(M176,'Lookup PRAcademy'!$C$2:$I$4955,7,FALSE),"")</f>
        <v/>
      </c>
      <c r="O176" s="44"/>
      <c r="P176" s="43"/>
      <c r="Q176" s="43"/>
      <c r="R176" s="43"/>
      <c r="S176" s="43"/>
      <c r="T176" s="43"/>
    </row>
    <row r="177" spans="1:20" s="2" customFormat="1" x14ac:dyDescent="0.25">
      <c r="A177" s="53"/>
      <c r="B177" s="46" t="str">
        <f>IFERROR(VLOOKUP(A177,'District Lookup'!A:B,2,FALSE),"")</f>
        <v/>
      </c>
      <c r="C177" s="53"/>
      <c r="D177" s="40" t="str">
        <f t="shared" si="4"/>
        <v/>
      </c>
      <c r="E177" s="46" t="str">
        <f>IFERROR(VLOOKUP(D177,DistrictSchool!C170:D4897,2,FALSE),"")</f>
        <v/>
      </c>
      <c r="F177" s="43"/>
      <c r="G177" s="50" t="e">
        <f>_xlfn.CONCAT(A177,C177,#REF!)</f>
        <v>#REF!</v>
      </c>
      <c r="H177" s="43" t="str">
        <f>IFERROR(VLOOKUP(G177,'Lookup PRAcademy'!C170:D5123,2,FALSE),"")</f>
        <v/>
      </c>
      <c r="I177" s="43"/>
      <c r="J177" s="43"/>
      <c r="K177" s="53"/>
      <c r="L177" s="53"/>
      <c r="M177" s="40" t="str">
        <f t="shared" si="5"/>
        <v/>
      </c>
      <c r="N177" s="49" t="str">
        <f>IFERROR(VLOOKUP(M177,'Lookup PRAcademy'!$C$2:$I$4955,7,FALSE),"")</f>
        <v/>
      </c>
      <c r="O177" s="44"/>
      <c r="P177" s="43"/>
      <c r="Q177" s="43"/>
      <c r="R177" s="43"/>
      <c r="S177" s="43"/>
      <c r="T177" s="43"/>
    </row>
    <row r="178" spans="1:20" s="2" customFormat="1" x14ac:dyDescent="0.25">
      <c r="A178" s="53"/>
      <c r="B178" s="46" t="str">
        <f>IFERROR(VLOOKUP(A178,'District Lookup'!A:B,2,FALSE),"")</f>
        <v/>
      </c>
      <c r="C178" s="53"/>
      <c r="D178" s="40" t="str">
        <f t="shared" si="4"/>
        <v/>
      </c>
      <c r="E178" s="46" t="str">
        <f>IFERROR(VLOOKUP(D178,DistrictSchool!C171:D4898,2,FALSE),"")</f>
        <v/>
      </c>
      <c r="F178" s="43"/>
      <c r="G178" s="50" t="e">
        <f>_xlfn.CONCAT(A178,C178,#REF!)</f>
        <v>#REF!</v>
      </c>
      <c r="H178" s="43" t="str">
        <f>IFERROR(VLOOKUP(G178,'Lookup PRAcademy'!C171:D5124,2,FALSE),"")</f>
        <v/>
      </c>
      <c r="I178" s="43"/>
      <c r="J178" s="43"/>
      <c r="K178" s="53"/>
      <c r="L178" s="53"/>
      <c r="M178" s="40" t="str">
        <f t="shared" si="5"/>
        <v/>
      </c>
      <c r="N178" s="49" t="str">
        <f>IFERROR(VLOOKUP(M178,'Lookup PRAcademy'!$C$2:$I$4955,7,FALSE),"")</f>
        <v/>
      </c>
      <c r="O178" s="44"/>
      <c r="P178" s="43"/>
      <c r="Q178" s="43"/>
      <c r="R178" s="43"/>
      <c r="S178" s="43"/>
      <c r="T178" s="43"/>
    </row>
    <row r="179" spans="1:20" s="2" customFormat="1" x14ac:dyDescent="0.25">
      <c r="A179" s="53"/>
      <c r="B179" s="46" t="str">
        <f>IFERROR(VLOOKUP(A179,'District Lookup'!A:B,2,FALSE),"")</f>
        <v/>
      </c>
      <c r="C179" s="53"/>
      <c r="D179" s="40" t="str">
        <f t="shared" si="4"/>
        <v/>
      </c>
      <c r="E179" s="46" t="str">
        <f>IFERROR(VLOOKUP(D179,DistrictSchool!C172:D4899,2,FALSE),"")</f>
        <v/>
      </c>
      <c r="F179" s="43"/>
      <c r="G179" s="50" t="e">
        <f>_xlfn.CONCAT(A179,C179,#REF!)</f>
        <v>#REF!</v>
      </c>
      <c r="H179" s="43" t="str">
        <f>IFERROR(VLOOKUP(G179,'Lookup PRAcademy'!C172:D5125,2,FALSE),"")</f>
        <v/>
      </c>
      <c r="I179" s="43"/>
      <c r="J179" s="43"/>
      <c r="K179" s="53"/>
      <c r="L179" s="53"/>
      <c r="M179" s="40" t="str">
        <f t="shared" si="5"/>
        <v/>
      </c>
      <c r="N179" s="49" t="str">
        <f>IFERROR(VLOOKUP(M179,'Lookup PRAcademy'!$C$2:$I$4955,7,FALSE),"")</f>
        <v/>
      </c>
      <c r="O179" s="44"/>
      <c r="P179" s="43"/>
      <c r="Q179" s="43"/>
      <c r="R179" s="43"/>
      <c r="S179" s="43"/>
      <c r="T179" s="43"/>
    </row>
    <row r="180" spans="1:20" s="2" customFormat="1" x14ac:dyDescent="0.25">
      <c r="A180" s="53"/>
      <c r="B180" s="46" t="str">
        <f>IFERROR(VLOOKUP(A180,'District Lookup'!A:B,2,FALSE),"")</f>
        <v/>
      </c>
      <c r="C180" s="53"/>
      <c r="D180" s="40" t="str">
        <f t="shared" si="4"/>
        <v/>
      </c>
      <c r="E180" s="46" t="str">
        <f>IFERROR(VLOOKUP(D180,DistrictSchool!C173:D4900,2,FALSE),"")</f>
        <v/>
      </c>
      <c r="F180" s="43"/>
      <c r="G180" s="50" t="e">
        <f>_xlfn.CONCAT(A180,C180,#REF!)</f>
        <v>#REF!</v>
      </c>
      <c r="H180" s="43" t="str">
        <f>IFERROR(VLOOKUP(G180,'Lookup PRAcademy'!C173:D5126,2,FALSE),"")</f>
        <v/>
      </c>
      <c r="I180" s="43"/>
      <c r="J180" s="43"/>
      <c r="K180" s="53"/>
      <c r="L180" s="53"/>
      <c r="M180" s="40" t="str">
        <f t="shared" si="5"/>
        <v/>
      </c>
      <c r="N180" s="49" t="str">
        <f>IFERROR(VLOOKUP(M180,'Lookup PRAcademy'!$C$2:$I$4955,7,FALSE),"")</f>
        <v/>
      </c>
      <c r="O180" s="44"/>
      <c r="P180" s="43"/>
      <c r="Q180" s="43"/>
      <c r="R180" s="43"/>
      <c r="S180" s="43"/>
      <c r="T180" s="43"/>
    </row>
    <row r="181" spans="1:20" s="2" customFormat="1" x14ac:dyDescent="0.25">
      <c r="A181" s="53"/>
      <c r="B181" s="46" t="str">
        <f>IFERROR(VLOOKUP(A181,'District Lookup'!A:B,2,FALSE),"")</f>
        <v/>
      </c>
      <c r="C181" s="53"/>
      <c r="D181" s="40" t="str">
        <f t="shared" si="4"/>
        <v/>
      </c>
      <c r="E181" s="46" t="str">
        <f>IFERROR(VLOOKUP(D181,DistrictSchool!C174:D4901,2,FALSE),"")</f>
        <v/>
      </c>
      <c r="F181" s="43"/>
      <c r="G181" s="50" t="e">
        <f>_xlfn.CONCAT(A181,C181,#REF!)</f>
        <v>#REF!</v>
      </c>
      <c r="H181" s="43" t="str">
        <f>IFERROR(VLOOKUP(G181,'Lookup PRAcademy'!C174:D5127,2,FALSE),"")</f>
        <v/>
      </c>
      <c r="I181" s="43"/>
      <c r="J181" s="43"/>
      <c r="K181" s="53"/>
      <c r="L181" s="53"/>
      <c r="M181" s="40" t="str">
        <f t="shared" si="5"/>
        <v/>
      </c>
      <c r="N181" s="49" t="str">
        <f>IFERROR(VLOOKUP(M181,'Lookup PRAcademy'!$C$2:$I$4955,7,FALSE),"")</f>
        <v/>
      </c>
      <c r="O181" s="44"/>
      <c r="P181" s="43"/>
      <c r="Q181" s="43"/>
      <c r="R181" s="43"/>
      <c r="S181" s="43"/>
      <c r="T181" s="43"/>
    </row>
    <row r="182" spans="1:20" s="2" customFormat="1" x14ac:dyDescent="0.25">
      <c r="A182" s="53"/>
      <c r="B182" s="46" t="str">
        <f>IFERROR(VLOOKUP(A182,'District Lookup'!A:B,2,FALSE),"")</f>
        <v/>
      </c>
      <c r="C182" s="53"/>
      <c r="D182" s="40" t="str">
        <f t="shared" si="4"/>
        <v/>
      </c>
      <c r="E182" s="46" t="str">
        <f>IFERROR(VLOOKUP(D182,DistrictSchool!C175:D4902,2,FALSE),"")</f>
        <v/>
      </c>
      <c r="F182" s="43"/>
      <c r="G182" s="50" t="e">
        <f>_xlfn.CONCAT(A182,C182,#REF!)</f>
        <v>#REF!</v>
      </c>
      <c r="H182" s="43" t="str">
        <f>IFERROR(VLOOKUP(G182,'Lookup PRAcademy'!C175:D5128,2,FALSE),"")</f>
        <v/>
      </c>
      <c r="I182" s="43"/>
      <c r="J182" s="43"/>
      <c r="K182" s="53"/>
      <c r="L182" s="53"/>
      <c r="M182" s="40" t="str">
        <f t="shared" si="5"/>
        <v/>
      </c>
      <c r="N182" s="49" t="str">
        <f>IFERROR(VLOOKUP(M182,'Lookup PRAcademy'!$C$2:$I$4955,7,FALSE),"")</f>
        <v/>
      </c>
      <c r="O182" s="44"/>
      <c r="P182" s="43"/>
      <c r="Q182" s="43"/>
      <c r="R182" s="43"/>
      <c r="S182" s="43"/>
      <c r="T182" s="43"/>
    </row>
    <row r="183" spans="1:20" s="2" customFormat="1" x14ac:dyDescent="0.25">
      <c r="A183" s="53"/>
      <c r="B183" s="46" t="str">
        <f>IFERROR(VLOOKUP(A183,'District Lookup'!A:B,2,FALSE),"")</f>
        <v/>
      </c>
      <c r="C183" s="53"/>
      <c r="D183" s="40" t="str">
        <f t="shared" si="4"/>
        <v/>
      </c>
      <c r="E183" s="46" t="str">
        <f>IFERROR(VLOOKUP(D183,DistrictSchool!C176:D4903,2,FALSE),"")</f>
        <v/>
      </c>
      <c r="F183" s="43"/>
      <c r="G183" s="50" t="e">
        <f>_xlfn.CONCAT(A183,C183,#REF!)</f>
        <v>#REF!</v>
      </c>
      <c r="H183" s="43" t="str">
        <f>IFERROR(VLOOKUP(G183,'Lookup PRAcademy'!C176:D5129,2,FALSE),"")</f>
        <v/>
      </c>
      <c r="I183" s="43"/>
      <c r="J183" s="43"/>
      <c r="K183" s="53"/>
      <c r="L183" s="53"/>
      <c r="M183" s="40" t="str">
        <f t="shared" si="5"/>
        <v/>
      </c>
      <c r="N183" s="49" t="str">
        <f>IFERROR(VLOOKUP(M183,'Lookup PRAcademy'!$C$2:$I$4955,7,FALSE),"")</f>
        <v/>
      </c>
      <c r="O183" s="44"/>
      <c r="P183" s="43"/>
      <c r="Q183" s="43"/>
      <c r="R183" s="43"/>
      <c r="S183" s="43"/>
      <c r="T183" s="43"/>
    </row>
    <row r="184" spans="1:20" s="2" customFormat="1" x14ac:dyDescent="0.25">
      <c r="A184" s="53"/>
      <c r="B184" s="46" t="str">
        <f>IFERROR(VLOOKUP(A184,'District Lookup'!A:B,2,FALSE),"")</f>
        <v/>
      </c>
      <c r="C184" s="53"/>
      <c r="D184" s="40" t="str">
        <f t="shared" si="4"/>
        <v/>
      </c>
      <c r="E184" s="46" t="str">
        <f>IFERROR(VLOOKUP(D184,DistrictSchool!C177:D4904,2,FALSE),"")</f>
        <v/>
      </c>
      <c r="F184" s="43"/>
      <c r="G184" s="50" t="e">
        <f>_xlfn.CONCAT(A184,C184,#REF!)</f>
        <v>#REF!</v>
      </c>
      <c r="H184" s="43" t="str">
        <f>IFERROR(VLOOKUP(G184,'Lookup PRAcademy'!C177:D5130,2,FALSE),"")</f>
        <v/>
      </c>
      <c r="I184" s="43"/>
      <c r="J184" s="43"/>
      <c r="K184" s="53"/>
      <c r="L184" s="53"/>
      <c r="M184" s="40" t="str">
        <f t="shared" si="5"/>
        <v/>
      </c>
      <c r="N184" s="49" t="str">
        <f>IFERROR(VLOOKUP(M184,'Lookup PRAcademy'!$C$2:$I$4955,7,FALSE),"")</f>
        <v/>
      </c>
      <c r="O184" s="44"/>
      <c r="P184" s="43"/>
      <c r="Q184" s="43"/>
      <c r="R184" s="43"/>
      <c r="S184" s="43"/>
      <c r="T184" s="43"/>
    </row>
    <row r="185" spans="1:20" s="2" customFormat="1" x14ac:dyDescent="0.25">
      <c r="A185" s="53"/>
      <c r="B185" s="46" t="str">
        <f>IFERROR(VLOOKUP(A185,'District Lookup'!A:B,2,FALSE),"")</f>
        <v/>
      </c>
      <c r="C185" s="53"/>
      <c r="D185" s="40" t="str">
        <f t="shared" si="4"/>
        <v/>
      </c>
      <c r="E185" s="46" t="str">
        <f>IFERROR(VLOOKUP(D185,DistrictSchool!C178:D4905,2,FALSE),"")</f>
        <v/>
      </c>
      <c r="F185" s="43"/>
      <c r="G185" s="50" t="e">
        <f>_xlfn.CONCAT(A185,C185,#REF!)</f>
        <v>#REF!</v>
      </c>
      <c r="H185" s="43" t="str">
        <f>IFERROR(VLOOKUP(G185,'Lookup PRAcademy'!C178:D5131,2,FALSE),"")</f>
        <v/>
      </c>
      <c r="I185" s="43"/>
      <c r="J185" s="43"/>
      <c r="K185" s="53"/>
      <c r="L185" s="53"/>
      <c r="M185" s="40" t="str">
        <f t="shared" si="5"/>
        <v/>
      </c>
      <c r="N185" s="49" t="str">
        <f>IFERROR(VLOOKUP(M185,'Lookup PRAcademy'!$C$2:$I$4955,7,FALSE),"")</f>
        <v/>
      </c>
      <c r="O185" s="44"/>
      <c r="P185" s="43"/>
      <c r="Q185" s="43"/>
      <c r="R185" s="43"/>
      <c r="S185" s="43"/>
      <c r="T185" s="43"/>
    </row>
    <row r="186" spans="1:20" s="2" customFormat="1" x14ac:dyDescent="0.25">
      <c r="A186" s="53"/>
      <c r="B186" s="46" t="str">
        <f>IFERROR(VLOOKUP(A186,'District Lookup'!A:B,2,FALSE),"")</f>
        <v/>
      </c>
      <c r="C186" s="53"/>
      <c r="D186" s="40" t="str">
        <f t="shared" si="4"/>
        <v/>
      </c>
      <c r="E186" s="46" t="str">
        <f>IFERROR(VLOOKUP(D186,DistrictSchool!C179:D4906,2,FALSE),"")</f>
        <v/>
      </c>
      <c r="F186" s="43"/>
      <c r="G186" s="50" t="e">
        <f>_xlfn.CONCAT(A186,C186,#REF!)</f>
        <v>#REF!</v>
      </c>
      <c r="H186" s="43" t="str">
        <f>IFERROR(VLOOKUP(G186,'Lookup PRAcademy'!C179:D5132,2,FALSE),"")</f>
        <v/>
      </c>
      <c r="I186" s="43"/>
      <c r="J186" s="43"/>
      <c r="K186" s="53"/>
      <c r="L186" s="53"/>
      <c r="M186" s="40" t="str">
        <f t="shared" si="5"/>
        <v/>
      </c>
      <c r="N186" s="49" t="str">
        <f>IFERROR(VLOOKUP(M186,'Lookup PRAcademy'!$C$2:$I$4955,7,FALSE),"")</f>
        <v/>
      </c>
      <c r="O186" s="44"/>
      <c r="P186" s="43"/>
      <c r="Q186" s="43"/>
      <c r="R186" s="43"/>
      <c r="S186" s="43"/>
      <c r="T186" s="43"/>
    </row>
    <row r="187" spans="1:20" s="2" customFormat="1" x14ac:dyDescent="0.25">
      <c r="A187" s="53"/>
      <c r="B187" s="46" t="str">
        <f>IFERROR(VLOOKUP(A187,'District Lookup'!A:B,2,FALSE),"")</f>
        <v/>
      </c>
      <c r="C187" s="53"/>
      <c r="D187" s="40" t="str">
        <f t="shared" si="4"/>
        <v/>
      </c>
      <c r="E187" s="46" t="str">
        <f>IFERROR(VLOOKUP(D187,DistrictSchool!C180:D4907,2,FALSE),"")</f>
        <v/>
      </c>
      <c r="F187" s="43"/>
      <c r="G187" s="50" t="e">
        <f>_xlfn.CONCAT(A187,C187,#REF!)</f>
        <v>#REF!</v>
      </c>
      <c r="H187" s="43" t="str">
        <f>IFERROR(VLOOKUP(G187,'Lookup PRAcademy'!C180:D5133,2,FALSE),"")</f>
        <v/>
      </c>
      <c r="I187" s="43"/>
      <c r="J187" s="43"/>
      <c r="K187" s="53"/>
      <c r="L187" s="53"/>
      <c r="M187" s="40" t="str">
        <f t="shared" si="5"/>
        <v/>
      </c>
      <c r="N187" s="49" t="str">
        <f>IFERROR(VLOOKUP(M187,'Lookup PRAcademy'!$C$2:$I$4955,7,FALSE),"")</f>
        <v/>
      </c>
      <c r="O187" s="44"/>
      <c r="P187" s="43"/>
      <c r="Q187" s="43"/>
      <c r="R187" s="43"/>
      <c r="S187" s="43"/>
      <c r="T187" s="43"/>
    </row>
    <row r="188" spans="1:20" s="2" customFormat="1" x14ac:dyDescent="0.25">
      <c r="A188" s="53"/>
      <c r="B188" s="46" t="str">
        <f>IFERROR(VLOOKUP(A188,'District Lookup'!A:B,2,FALSE),"")</f>
        <v/>
      </c>
      <c r="C188" s="53"/>
      <c r="D188" s="40" t="str">
        <f t="shared" si="4"/>
        <v/>
      </c>
      <c r="E188" s="46" t="str">
        <f>IFERROR(VLOOKUP(D188,DistrictSchool!C181:D4908,2,FALSE),"")</f>
        <v/>
      </c>
      <c r="F188" s="43"/>
      <c r="G188" s="50" t="e">
        <f>_xlfn.CONCAT(A188,C188,#REF!)</f>
        <v>#REF!</v>
      </c>
      <c r="H188" s="43" t="str">
        <f>IFERROR(VLOOKUP(G188,'Lookup PRAcademy'!C181:D5134,2,FALSE),"")</f>
        <v/>
      </c>
      <c r="I188" s="43"/>
      <c r="J188" s="43"/>
      <c r="K188" s="53"/>
      <c r="L188" s="53"/>
      <c r="M188" s="40" t="str">
        <f t="shared" si="5"/>
        <v/>
      </c>
      <c r="N188" s="49" t="str">
        <f>IFERROR(VLOOKUP(M188,'Lookup PRAcademy'!$C$2:$I$4955,7,FALSE),"")</f>
        <v/>
      </c>
      <c r="O188" s="44"/>
      <c r="P188" s="43"/>
      <c r="Q188" s="43"/>
      <c r="R188" s="43"/>
      <c r="S188" s="43"/>
      <c r="T188" s="43"/>
    </row>
    <row r="189" spans="1:20" s="2" customFormat="1" x14ac:dyDescent="0.25">
      <c r="A189" s="53"/>
      <c r="B189" s="46" t="str">
        <f>IFERROR(VLOOKUP(A189,'District Lookup'!A:B,2,FALSE),"")</f>
        <v/>
      </c>
      <c r="C189" s="53"/>
      <c r="D189" s="40" t="str">
        <f t="shared" si="4"/>
        <v/>
      </c>
      <c r="E189" s="46" t="str">
        <f>IFERROR(VLOOKUP(D189,DistrictSchool!C182:D4909,2,FALSE),"")</f>
        <v/>
      </c>
      <c r="F189" s="43"/>
      <c r="G189" s="50" t="e">
        <f>_xlfn.CONCAT(A189,C189,#REF!)</f>
        <v>#REF!</v>
      </c>
      <c r="H189" s="43" t="str">
        <f>IFERROR(VLOOKUP(G189,'Lookup PRAcademy'!C182:D5135,2,FALSE),"")</f>
        <v/>
      </c>
      <c r="I189" s="43"/>
      <c r="J189" s="43"/>
      <c r="K189" s="53"/>
      <c r="L189" s="53"/>
      <c r="M189" s="40" t="str">
        <f t="shared" si="5"/>
        <v/>
      </c>
      <c r="N189" s="49" t="str">
        <f>IFERROR(VLOOKUP(M189,'Lookup PRAcademy'!$C$2:$I$4955,7,FALSE),"")</f>
        <v/>
      </c>
      <c r="O189" s="44"/>
      <c r="P189" s="43"/>
      <c r="Q189" s="43"/>
      <c r="R189" s="43"/>
      <c r="S189" s="43"/>
      <c r="T189" s="43"/>
    </row>
    <row r="190" spans="1:20" s="2" customFormat="1" x14ac:dyDescent="0.25">
      <c r="A190" s="53"/>
      <c r="B190" s="46" t="str">
        <f>IFERROR(VLOOKUP(A190,'District Lookup'!A:B,2,FALSE),"")</f>
        <v/>
      </c>
      <c r="C190" s="53"/>
      <c r="D190" s="40" t="str">
        <f t="shared" si="4"/>
        <v/>
      </c>
      <c r="E190" s="46" t="str">
        <f>IFERROR(VLOOKUP(D190,DistrictSchool!C183:D4910,2,FALSE),"")</f>
        <v/>
      </c>
      <c r="F190" s="43"/>
      <c r="G190" s="50" t="e">
        <f>_xlfn.CONCAT(A190,C190,#REF!)</f>
        <v>#REF!</v>
      </c>
      <c r="H190" s="43" t="str">
        <f>IFERROR(VLOOKUP(G190,'Lookup PRAcademy'!C183:D5136,2,FALSE),"")</f>
        <v/>
      </c>
      <c r="I190" s="43"/>
      <c r="J190" s="43"/>
      <c r="K190" s="53"/>
      <c r="L190" s="53"/>
      <c r="M190" s="40" t="str">
        <f t="shared" si="5"/>
        <v/>
      </c>
      <c r="N190" s="49" t="str">
        <f>IFERROR(VLOOKUP(M190,'Lookup PRAcademy'!$C$2:$I$4955,7,FALSE),"")</f>
        <v/>
      </c>
      <c r="O190" s="44"/>
      <c r="P190" s="43"/>
      <c r="Q190" s="43"/>
      <c r="R190" s="43"/>
      <c r="S190" s="43"/>
      <c r="T190" s="43"/>
    </row>
    <row r="191" spans="1:20" s="2" customFormat="1" x14ac:dyDescent="0.25">
      <c r="A191" s="53"/>
      <c r="B191" s="46" t="str">
        <f>IFERROR(VLOOKUP(A191,'District Lookup'!A:B,2,FALSE),"")</f>
        <v/>
      </c>
      <c r="C191" s="53"/>
      <c r="D191" s="40" t="str">
        <f t="shared" si="4"/>
        <v/>
      </c>
      <c r="E191" s="46" t="str">
        <f>IFERROR(VLOOKUP(D191,DistrictSchool!C184:D4911,2,FALSE),"")</f>
        <v/>
      </c>
      <c r="F191" s="43"/>
      <c r="G191" s="50" t="e">
        <f>_xlfn.CONCAT(A191,C191,#REF!)</f>
        <v>#REF!</v>
      </c>
      <c r="H191" s="43" t="str">
        <f>IFERROR(VLOOKUP(G191,'Lookup PRAcademy'!C184:D5137,2,FALSE),"")</f>
        <v/>
      </c>
      <c r="I191" s="43"/>
      <c r="J191" s="43"/>
      <c r="K191" s="53"/>
      <c r="L191" s="53"/>
      <c r="M191" s="40" t="str">
        <f t="shared" si="5"/>
        <v/>
      </c>
      <c r="N191" s="49" t="str">
        <f>IFERROR(VLOOKUP(M191,'Lookup PRAcademy'!$C$2:$I$4955,7,FALSE),"")</f>
        <v/>
      </c>
      <c r="O191" s="44"/>
      <c r="P191" s="43"/>
      <c r="Q191" s="43"/>
      <c r="R191" s="43"/>
      <c r="S191" s="43"/>
      <c r="T191" s="43"/>
    </row>
    <row r="192" spans="1:20" s="2" customFormat="1" x14ac:dyDescent="0.25">
      <c r="A192" s="53"/>
      <c r="B192" s="46" t="str">
        <f>IFERROR(VLOOKUP(A192,'District Lookup'!A:B,2,FALSE),"")</f>
        <v/>
      </c>
      <c r="C192" s="53"/>
      <c r="D192" s="40" t="str">
        <f t="shared" si="4"/>
        <v/>
      </c>
      <c r="E192" s="46" t="str">
        <f>IFERROR(VLOOKUP(D192,DistrictSchool!C185:D4912,2,FALSE),"")</f>
        <v/>
      </c>
      <c r="F192" s="43"/>
      <c r="G192" s="50" t="e">
        <f>_xlfn.CONCAT(A192,C192,#REF!)</f>
        <v>#REF!</v>
      </c>
      <c r="H192" s="43" t="str">
        <f>IFERROR(VLOOKUP(G192,'Lookup PRAcademy'!C185:D5138,2,FALSE),"")</f>
        <v/>
      </c>
      <c r="I192" s="43"/>
      <c r="J192" s="43"/>
      <c r="K192" s="53"/>
      <c r="L192" s="53"/>
      <c r="M192" s="40" t="str">
        <f t="shared" si="5"/>
        <v/>
      </c>
      <c r="N192" s="49" t="str">
        <f>IFERROR(VLOOKUP(M192,'Lookup PRAcademy'!$C$2:$I$4955,7,FALSE),"")</f>
        <v/>
      </c>
      <c r="O192" s="44"/>
      <c r="P192" s="43"/>
      <c r="Q192" s="43"/>
      <c r="R192" s="43"/>
      <c r="S192" s="43"/>
      <c r="T192" s="43"/>
    </row>
    <row r="193" spans="1:20" s="2" customFormat="1" x14ac:dyDescent="0.25">
      <c r="A193" s="53"/>
      <c r="B193" s="46" t="str">
        <f>IFERROR(VLOOKUP(A193,'District Lookup'!A:B,2,FALSE),"")</f>
        <v/>
      </c>
      <c r="C193" s="53"/>
      <c r="D193" s="40" t="str">
        <f t="shared" si="4"/>
        <v/>
      </c>
      <c r="E193" s="46" t="str">
        <f>IFERROR(VLOOKUP(D193,DistrictSchool!C186:D4913,2,FALSE),"")</f>
        <v/>
      </c>
      <c r="F193" s="43"/>
      <c r="G193" s="50" t="e">
        <f>_xlfn.CONCAT(A193,C193,#REF!)</f>
        <v>#REF!</v>
      </c>
      <c r="H193" s="43" t="str">
        <f>IFERROR(VLOOKUP(G193,'Lookup PRAcademy'!C186:D5139,2,FALSE),"")</f>
        <v/>
      </c>
      <c r="I193" s="43"/>
      <c r="J193" s="43"/>
      <c r="K193" s="53"/>
      <c r="L193" s="53"/>
      <c r="M193" s="40" t="str">
        <f t="shared" si="5"/>
        <v/>
      </c>
      <c r="N193" s="49" t="str">
        <f>IFERROR(VLOOKUP(M193,'Lookup PRAcademy'!$C$2:$I$4955,7,FALSE),"")</f>
        <v/>
      </c>
      <c r="O193" s="44"/>
      <c r="P193" s="43"/>
      <c r="Q193" s="43"/>
      <c r="R193" s="43"/>
      <c r="S193" s="43"/>
      <c r="T193" s="43"/>
    </row>
    <row r="194" spans="1:20" s="2" customFormat="1" x14ac:dyDescent="0.25">
      <c r="A194" s="53"/>
      <c r="B194" s="46" t="str">
        <f>IFERROR(VLOOKUP(A194,'District Lookup'!A:B,2,FALSE),"")</f>
        <v/>
      </c>
      <c r="C194" s="53"/>
      <c r="D194" s="40" t="str">
        <f t="shared" si="4"/>
        <v/>
      </c>
      <c r="E194" s="46" t="str">
        <f>IFERROR(VLOOKUP(D194,DistrictSchool!C187:D4914,2,FALSE),"")</f>
        <v/>
      </c>
      <c r="F194" s="43"/>
      <c r="G194" s="50" t="e">
        <f>_xlfn.CONCAT(A194,C194,#REF!)</f>
        <v>#REF!</v>
      </c>
      <c r="H194" s="43" t="str">
        <f>IFERROR(VLOOKUP(G194,'Lookup PRAcademy'!C187:D5140,2,FALSE),"")</f>
        <v/>
      </c>
      <c r="I194" s="43"/>
      <c r="J194" s="43"/>
      <c r="K194" s="53"/>
      <c r="L194" s="53"/>
      <c r="M194" s="40" t="str">
        <f t="shared" si="5"/>
        <v/>
      </c>
      <c r="N194" s="49" t="str">
        <f>IFERROR(VLOOKUP(M194,'Lookup PRAcademy'!$C$2:$I$4955,7,FALSE),"")</f>
        <v/>
      </c>
      <c r="O194" s="44"/>
      <c r="P194" s="43"/>
      <c r="Q194" s="43"/>
      <c r="R194" s="43"/>
      <c r="S194" s="43"/>
      <c r="T194" s="43"/>
    </row>
    <row r="195" spans="1:20" s="2" customFormat="1" x14ac:dyDescent="0.25">
      <c r="A195" s="53"/>
      <c r="B195" s="46" t="str">
        <f>IFERROR(VLOOKUP(A195,'District Lookup'!A:B,2,FALSE),"")</f>
        <v/>
      </c>
      <c r="C195" s="53"/>
      <c r="D195" s="40" t="str">
        <f t="shared" si="4"/>
        <v/>
      </c>
      <c r="E195" s="46" t="str">
        <f>IFERROR(VLOOKUP(D195,DistrictSchool!C188:D4915,2,FALSE),"")</f>
        <v/>
      </c>
      <c r="F195" s="43"/>
      <c r="G195" s="50" t="e">
        <f>_xlfn.CONCAT(A195,C195,#REF!)</f>
        <v>#REF!</v>
      </c>
      <c r="H195" s="43" t="str">
        <f>IFERROR(VLOOKUP(G195,'Lookup PRAcademy'!C188:D5141,2,FALSE),"")</f>
        <v/>
      </c>
      <c r="I195" s="43"/>
      <c r="J195" s="43"/>
      <c r="K195" s="53"/>
      <c r="L195" s="53"/>
      <c r="M195" s="40" t="str">
        <f t="shared" si="5"/>
        <v/>
      </c>
      <c r="N195" s="49" t="str">
        <f>IFERROR(VLOOKUP(M195,'Lookup PRAcademy'!$C$2:$I$4955,7,FALSE),"")</f>
        <v/>
      </c>
      <c r="O195" s="44"/>
      <c r="P195" s="43"/>
      <c r="Q195" s="43"/>
      <c r="R195" s="43"/>
      <c r="S195" s="43"/>
      <c r="T195" s="43"/>
    </row>
    <row r="196" spans="1:20" s="2" customFormat="1" x14ac:dyDescent="0.25">
      <c r="A196" s="53"/>
      <c r="B196" s="46" t="str">
        <f>IFERROR(VLOOKUP(A196,'District Lookup'!A:B,2,FALSE),"")</f>
        <v/>
      </c>
      <c r="C196" s="53"/>
      <c r="D196" s="40" t="str">
        <f t="shared" si="4"/>
        <v/>
      </c>
      <c r="E196" s="46" t="str">
        <f>IFERROR(VLOOKUP(D196,DistrictSchool!C189:D4916,2,FALSE),"")</f>
        <v/>
      </c>
      <c r="F196" s="43"/>
      <c r="G196" s="50" t="e">
        <f>_xlfn.CONCAT(A196,C196,#REF!)</f>
        <v>#REF!</v>
      </c>
      <c r="H196" s="43" t="str">
        <f>IFERROR(VLOOKUP(G196,'Lookup PRAcademy'!C189:D5142,2,FALSE),"")</f>
        <v/>
      </c>
      <c r="I196" s="43"/>
      <c r="J196" s="43"/>
      <c r="K196" s="53"/>
      <c r="L196" s="53"/>
      <c r="M196" s="40" t="str">
        <f t="shared" si="5"/>
        <v/>
      </c>
      <c r="N196" s="49" t="str">
        <f>IFERROR(VLOOKUP(M196,'Lookup PRAcademy'!$C$2:$I$4955,7,FALSE),"")</f>
        <v/>
      </c>
      <c r="O196" s="44"/>
      <c r="P196" s="43"/>
      <c r="Q196" s="43"/>
      <c r="R196" s="43"/>
      <c r="S196" s="43"/>
      <c r="T196" s="43"/>
    </row>
    <row r="197" spans="1:20" s="2" customFormat="1" x14ac:dyDescent="0.25">
      <c r="A197" s="53"/>
      <c r="B197" s="46" t="str">
        <f>IFERROR(VLOOKUP(A197,'District Lookup'!A:B,2,FALSE),"")</f>
        <v/>
      </c>
      <c r="C197" s="53"/>
      <c r="D197" s="40" t="str">
        <f t="shared" si="4"/>
        <v/>
      </c>
      <c r="E197" s="46" t="str">
        <f>IFERROR(VLOOKUP(D197,DistrictSchool!C190:D4917,2,FALSE),"")</f>
        <v/>
      </c>
      <c r="F197" s="43"/>
      <c r="G197" s="50" t="e">
        <f>_xlfn.CONCAT(A197,C197,#REF!)</f>
        <v>#REF!</v>
      </c>
      <c r="H197" s="43" t="str">
        <f>IFERROR(VLOOKUP(G197,'Lookup PRAcademy'!C190:D5143,2,FALSE),"")</f>
        <v/>
      </c>
      <c r="I197" s="43"/>
      <c r="J197" s="43"/>
      <c r="K197" s="53"/>
      <c r="L197" s="53"/>
      <c r="M197" s="40" t="str">
        <f t="shared" si="5"/>
        <v/>
      </c>
      <c r="N197" s="49" t="str">
        <f>IFERROR(VLOOKUP(M197,'Lookup PRAcademy'!$C$2:$I$4955,7,FALSE),"")</f>
        <v/>
      </c>
      <c r="O197" s="44"/>
      <c r="P197" s="43"/>
      <c r="Q197" s="43"/>
      <c r="R197" s="43"/>
      <c r="S197" s="43"/>
      <c r="T197" s="43"/>
    </row>
    <row r="198" spans="1:20" s="2" customFormat="1" x14ac:dyDescent="0.25">
      <c r="A198" s="53"/>
      <c r="B198" s="46" t="str">
        <f>IFERROR(VLOOKUP(A198,'District Lookup'!A:B,2,FALSE),"")</f>
        <v/>
      </c>
      <c r="C198" s="53"/>
      <c r="D198" s="40" t="str">
        <f t="shared" si="4"/>
        <v/>
      </c>
      <c r="E198" s="46" t="str">
        <f>IFERROR(VLOOKUP(D198,DistrictSchool!C191:D4918,2,FALSE),"")</f>
        <v/>
      </c>
      <c r="F198" s="43"/>
      <c r="G198" s="50" t="e">
        <f>_xlfn.CONCAT(A198,C198,#REF!)</f>
        <v>#REF!</v>
      </c>
      <c r="H198" s="43" t="str">
        <f>IFERROR(VLOOKUP(G198,'Lookup PRAcademy'!C191:D5144,2,FALSE),"")</f>
        <v/>
      </c>
      <c r="I198" s="43"/>
      <c r="J198" s="43"/>
      <c r="K198" s="53"/>
      <c r="L198" s="53"/>
      <c r="M198" s="40" t="str">
        <f t="shared" si="5"/>
        <v/>
      </c>
      <c r="N198" s="49" t="str">
        <f>IFERROR(VLOOKUP(M198,'Lookup PRAcademy'!$C$2:$I$4955,7,FALSE),"")</f>
        <v/>
      </c>
      <c r="O198" s="44"/>
      <c r="P198" s="43"/>
      <c r="Q198" s="43"/>
      <c r="R198" s="43"/>
      <c r="S198" s="43"/>
      <c r="T198" s="43"/>
    </row>
    <row r="199" spans="1:20" s="2" customFormat="1" x14ac:dyDescent="0.25">
      <c r="A199" s="53"/>
      <c r="B199" s="46" t="str">
        <f>IFERROR(VLOOKUP(A199,'District Lookup'!A:B,2,FALSE),"")</f>
        <v/>
      </c>
      <c r="C199" s="53"/>
      <c r="D199" s="40" t="str">
        <f t="shared" si="4"/>
        <v/>
      </c>
      <c r="E199" s="46" t="str">
        <f>IFERROR(VLOOKUP(D199,DistrictSchool!C192:D4919,2,FALSE),"")</f>
        <v/>
      </c>
      <c r="F199" s="43"/>
      <c r="G199" s="50" t="e">
        <f>_xlfn.CONCAT(A199,C199,#REF!)</f>
        <v>#REF!</v>
      </c>
      <c r="H199" s="43" t="str">
        <f>IFERROR(VLOOKUP(G199,'Lookup PRAcademy'!C192:D5145,2,FALSE),"")</f>
        <v/>
      </c>
      <c r="I199" s="43"/>
      <c r="J199" s="43"/>
      <c r="K199" s="53"/>
      <c r="L199" s="53"/>
      <c r="M199" s="40" t="str">
        <f t="shared" si="5"/>
        <v/>
      </c>
      <c r="N199" s="49" t="str">
        <f>IFERROR(VLOOKUP(M199,'Lookup PRAcademy'!$C$2:$I$4955,7,FALSE),"")</f>
        <v/>
      </c>
      <c r="O199" s="44"/>
      <c r="P199" s="43"/>
      <c r="Q199" s="43"/>
      <c r="R199" s="43"/>
      <c r="S199" s="43"/>
      <c r="T199" s="43"/>
    </row>
    <row r="200" spans="1:20" s="2" customFormat="1" x14ac:dyDescent="0.25">
      <c r="A200" s="53"/>
      <c r="B200" s="46" t="str">
        <f>IFERROR(VLOOKUP(A200,'District Lookup'!A:B,2,FALSE),"")</f>
        <v/>
      </c>
      <c r="C200" s="53"/>
      <c r="D200" s="40" t="str">
        <f t="shared" si="4"/>
        <v/>
      </c>
      <c r="E200" s="46" t="str">
        <f>IFERROR(VLOOKUP(D200,DistrictSchool!C193:D4920,2,FALSE),"")</f>
        <v/>
      </c>
      <c r="F200" s="43"/>
      <c r="G200" s="50" t="e">
        <f>_xlfn.CONCAT(A200,C200,#REF!)</f>
        <v>#REF!</v>
      </c>
      <c r="H200" s="43" t="str">
        <f>IFERROR(VLOOKUP(G200,'Lookup PRAcademy'!C193:D5146,2,FALSE),"")</f>
        <v/>
      </c>
      <c r="I200" s="43"/>
      <c r="J200" s="43"/>
      <c r="K200" s="53"/>
      <c r="L200" s="53"/>
      <c r="M200" s="40" t="str">
        <f t="shared" si="5"/>
        <v/>
      </c>
      <c r="N200" s="49" t="str">
        <f>IFERROR(VLOOKUP(M200,'Lookup PRAcademy'!$C$2:$I$4955,7,FALSE),"")</f>
        <v/>
      </c>
      <c r="O200" s="44"/>
      <c r="P200" s="43"/>
      <c r="Q200" s="43"/>
      <c r="R200" s="43"/>
      <c r="S200" s="43"/>
      <c r="T200" s="43"/>
    </row>
    <row r="201" spans="1:20" s="2" customFormat="1" x14ac:dyDescent="0.25">
      <c r="A201" s="53"/>
      <c r="B201" s="46" t="str">
        <f>IFERROR(VLOOKUP(A201,'District Lookup'!A:B,2,FALSE),"")</f>
        <v/>
      </c>
      <c r="C201" s="53"/>
      <c r="D201" s="40" t="str">
        <f t="shared" si="4"/>
        <v/>
      </c>
      <c r="E201" s="46" t="str">
        <f>IFERROR(VLOOKUP(D201,DistrictSchool!C194:D4921,2,FALSE),"")</f>
        <v/>
      </c>
      <c r="F201" s="43"/>
      <c r="G201" s="50" t="e">
        <f>_xlfn.CONCAT(A201,C201,#REF!)</f>
        <v>#REF!</v>
      </c>
      <c r="H201" s="43" t="str">
        <f>IFERROR(VLOOKUP(G201,'Lookup PRAcademy'!C194:D5147,2,FALSE),"")</f>
        <v/>
      </c>
      <c r="I201" s="43"/>
      <c r="J201" s="43"/>
      <c r="K201" s="53"/>
      <c r="L201" s="53"/>
      <c r="M201" s="40" t="str">
        <f t="shared" si="5"/>
        <v/>
      </c>
      <c r="N201" s="49" t="str">
        <f>IFERROR(VLOOKUP(M201,'Lookup PRAcademy'!$C$2:$I$4955,7,FALSE),"")</f>
        <v/>
      </c>
      <c r="O201" s="44"/>
      <c r="P201" s="43"/>
      <c r="Q201" s="43"/>
      <c r="R201" s="43"/>
      <c r="S201" s="43"/>
      <c r="T201" s="43"/>
    </row>
    <row r="202" spans="1:20" s="2" customFormat="1" x14ac:dyDescent="0.25">
      <c r="A202" s="53"/>
      <c r="B202" s="46" t="str">
        <f>IFERROR(VLOOKUP(A202,'District Lookup'!A:B,2,FALSE),"")</f>
        <v/>
      </c>
      <c r="C202" s="53"/>
      <c r="D202" s="40" t="str">
        <f t="shared" si="4"/>
        <v/>
      </c>
      <c r="E202" s="46" t="str">
        <f>IFERROR(VLOOKUP(D202,DistrictSchool!C195:D4922,2,FALSE),"")</f>
        <v/>
      </c>
      <c r="F202" s="43"/>
      <c r="G202" s="50" t="e">
        <f>_xlfn.CONCAT(A202,C202,#REF!)</f>
        <v>#REF!</v>
      </c>
      <c r="H202" s="43" t="str">
        <f>IFERROR(VLOOKUP(G202,'Lookup PRAcademy'!C195:D5148,2,FALSE),"")</f>
        <v/>
      </c>
      <c r="I202" s="43"/>
      <c r="J202" s="43"/>
      <c r="K202" s="53"/>
      <c r="L202" s="53"/>
      <c r="M202" s="40" t="str">
        <f t="shared" si="5"/>
        <v/>
      </c>
      <c r="N202" s="49" t="str">
        <f>IFERROR(VLOOKUP(M202,'Lookup PRAcademy'!$C$2:$I$4955,7,FALSE),"")</f>
        <v/>
      </c>
      <c r="O202" s="44"/>
      <c r="P202" s="43"/>
      <c r="Q202" s="43"/>
      <c r="R202" s="43"/>
      <c r="S202" s="43"/>
      <c r="T202" s="43"/>
    </row>
    <row r="203" spans="1:20" s="2" customFormat="1" x14ac:dyDescent="0.25">
      <c r="A203" s="53"/>
      <c r="B203" s="46" t="str">
        <f>IFERROR(VLOOKUP(A203,'District Lookup'!A:B,2,FALSE),"")</f>
        <v/>
      </c>
      <c r="C203" s="53"/>
      <c r="D203" s="40" t="str">
        <f t="shared" ref="D203:D266" si="6">_xlfn.CONCAT(A203,C203)</f>
        <v/>
      </c>
      <c r="E203" s="46" t="str">
        <f>IFERROR(VLOOKUP(D203,DistrictSchool!C196:D4923,2,FALSE),"")</f>
        <v/>
      </c>
      <c r="F203" s="43"/>
      <c r="G203" s="50" t="e">
        <f>_xlfn.CONCAT(A203,C203,#REF!)</f>
        <v>#REF!</v>
      </c>
      <c r="H203" s="43" t="str">
        <f>IFERROR(VLOOKUP(G203,'Lookup PRAcademy'!C196:D5149,2,FALSE),"")</f>
        <v/>
      </c>
      <c r="I203" s="43"/>
      <c r="J203" s="43"/>
      <c r="K203" s="53"/>
      <c r="L203" s="53"/>
      <c r="M203" s="40" t="str">
        <f t="shared" ref="M203:M266" si="7">_xlfn.CONCAT(A203,L203,K203)</f>
        <v/>
      </c>
      <c r="N203" s="49" t="str">
        <f>IFERROR(VLOOKUP(M203,'Lookup PRAcademy'!$C$2:$I$4955,7,FALSE),"")</f>
        <v/>
      </c>
      <c r="O203" s="44"/>
      <c r="P203" s="43"/>
      <c r="Q203" s="43"/>
      <c r="R203" s="43"/>
      <c r="S203" s="43"/>
      <c r="T203" s="43"/>
    </row>
    <row r="204" spans="1:20" s="2" customFormat="1" x14ac:dyDescent="0.25">
      <c r="A204" s="53"/>
      <c r="B204" s="46" t="str">
        <f>IFERROR(VLOOKUP(A204,'District Lookup'!A:B,2,FALSE),"")</f>
        <v/>
      </c>
      <c r="C204" s="53"/>
      <c r="D204" s="40" t="str">
        <f t="shared" si="6"/>
        <v/>
      </c>
      <c r="E204" s="46" t="str">
        <f>IFERROR(VLOOKUP(D204,DistrictSchool!C197:D4924,2,FALSE),"")</f>
        <v/>
      </c>
      <c r="F204" s="43"/>
      <c r="G204" s="50" t="e">
        <f>_xlfn.CONCAT(A204,C204,#REF!)</f>
        <v>#REF!</v>
      </c>
      <c r="H204" s="43" t="str">
        <f>IFERROR(VLOOKUP(G204,'Lookup PRAcademy'!C197:D5150,2,FALSE),"")</f>
        <v/>
      </c>
      <c r="I204" s="43"/>
      <c r="J204" s="43"/>
      <c r="K204" s="53"/>
      <c r="L204" s="53"/>
      <c r="M204" s="40" t="str">
        <f t="shared" si="7"/>
        <v/>
      </c>
      <c r="N204" s="49" t="str">
        <f>IFERROR(VLOOKUP(M204,'Lookup PRAcademy'!$C$2:$I$4955,7,FALSE),"")</f>
        <v/>
      </c>
      <c r="O204" s="44"/>
      <c r="P204" s="43"/>
      <c r="Q204" s="43"/>
      <c r="R204" s="43"/>
      <c r="S204" s="43"/>
      <c r="T204" s="43"/>
    </row>
    <row r="205" spans="1:20" s="2" customFormat="1" x14ac:dyDescent="0.25">
      <c r="A205" s="53"/>
      <c r="B205" s="46" t="str">
        <f>IFERROR(VLOOKUP(A205,'District Lookup'!A:B,2,FALSE),"")</f>
        <v/>
      </c>
      <c r="C205" s="53"/>
      <c r="D205" s="40" t="str">
        <f t="shared" si="6"/>
        <v/>
      </c>
      <c r="E205" s="46" t="str">
        <f>IFERROR(VLOOKUP(D205,DistrictSchool!C198:D4925,2,FALSE),"")</f>
        <v/>
      </c>
      <c r="F205" s="43"/>
      <c r="G205" s="50" t="e">
        <f>_xlfn.CONCAT(A205,C205,#REF!)</f>
        <v>#REF!</v>
      </c>
      <c r="H205" s="43" t="str">
        <f>IFERROR(VLOOKUP(G205,'Lookup PRAcademy'!C198:D5151,2,FALSE),"")</f>
        <v/>
      </c>
      <c r="I205" s="43"/>
      <c r="J205" s="43"/>
      <c r="K205" s="53"/>
      <c r="L205" s="53"/>
      <c r="M205" s="40" t="str">
        <f t="shared" si="7"/>
        <v/>
      </c>
      <c r="N205" s="49" t="str">
        <f>IFERROR(VLOOKUP(M205,'Lookup PRAcademy'!$C$2:$I$4955,7,FALSE),"")</f>
        <v/>
      </c>
      <c r="O205" s="44"/>
      <c r="P205" s="43"/>
      <c r="Q205" s="43"/>
      <c r="R205" s="43"/>
      <c r="S205" s="43"/>
      <c r="T205" s="43"/>
    </row>
    <row r="206" spans="1:20" s="2" customFormat="1" x14ac:dyDescent="0.25">
      <c r="A206" s="53"/>
      <c r="B206" s="46" t="str">
        <f>IFERROR(VLOOKUP(A206,'District Lookup'!A:B,2,FALSE),"")</f>
        <v/>
      </c>
      <c r="C206" s="53"/>
      <c r="D206" s="40" t="str">
        <f t="shared" si="6"/>
        <v/>
      </c>
      <c r="E206" s="46" t="str">
        <f>IFERROR(VLOOKUP(D206,DistrictSchool!C199:D4926,2,FALSE),"")</f>
        <v/>
      </c>
      <c r="F206" s="43"/>
      <c r="G206" s="50" t="e">
        <f>_xlfn.CONCAT(A206,C206,#REF!)</f>
        <v>#REF!</v>
      </c>
      <c r="H206" s="43" t="str">
        <f>IFERROR(VLOOKUP(G206,'Lookup PRAcademy'!C199:D5152,2,FALSE),"")</f>
        <v/>
      </c>
      <c r="I206" s="43"/>
      <c r="J206" s="43"/>
      <c r="K206" s="53"/>
      <c r="L206" s="53"/>
      <c r="M206" s="40" t="str">
        <f t="shared" si="7"/>
        <v/>
      </c>
      <c r="N206" s="49" t="str">
        <f>IFERROR(VLOOKUP(M206,'Lookup PRAcademy'!$C$2:$I$4955,7,FALSE),"")</f>
        <v/>
      </c>
      <c r="O206" s="44"/>
      <c r="P206" s="43"/>
      <c r="Q206" s="43"/>
      <c r="R206" s="43"/>
      <c r="S206" s="43"/>
      <c r="T206" s="43"/>
    </row>
    <row r="207" spans="1:20" s="2" customFormat="1" x14ac:dyDescent="0.25">
      <c r="A207" s="53"/>
      <c r="B207" s="46" t="str">
        <f>IFERROR(VLOOKUP(A207,'District Lookup'!A:B,2,FALSE),"")</f>
        <v/>
      </c>
      <c r="C207" s="53"/>
      <c r="D207" s="40" t="str">
        <f t="shared" si="6"/>
        <v/>
      </c>
      <c r="E207" s="46" t="str">
        <f>IFERROR(VLOOKUP(D207,DistrictSchool!C200:D4927,2,FALSE),"")</f>
        <v/>
      </c>
      <c r="F207" s="43"/>
      <c r="G207" s="50" t="e">
        <f>_xlfn.CONCAT(A207,C207,#REF!)</f>
        <v>#REF!</v>
      </c>
      <c r="H207" s="43" t="str">
        <f>IFERROR(VLOOKUP(G207,'Lookup PRAcademy'!C200:D5153,2,FALSE),"")</f>
        <v/>
      </c>
      <c r="I207" s="43"/>
      <c r="J207" s="43"/>
      <c r="K207" s="53"/>
      <c r="L207" s="53"/>
      <c r="M207" s="40" t="str">
        <f t="shared" si="7"/>
        <v/>
      </c>
      <c r="N207" s="49" t="str">
        <f>IFERROR(VLOOKUP(M207,'Lookup PRAcademy'!$C$2:$I$4955,7,FALSE),"")</f>
        <v/>
      </c>
      <c r="O207" s="44"/>
      <c r="P207" s="43"/>
      <c r="Q207" s="43"/>
      <c r="R207" s="43"/>
      <c r="S207" s="43"/>
      <c r="T207" s="43"/>
    </row>
    <row r="208" spans="1:20" s="2" customFormat="1" x14ac:dyDescent="0.25">
      <c r="A208" s="53"/>
      <c r="B208" s="46" t="str">
        <f>IFERROR(VLOOKUP(A208,'District Lookup'!A:B,2,FALSE),"")</f>
        <v/>
      </c>
      <c r="C208" s="53"/>
      <c r="D208" s="40" t="str">
        <f t="shared" si="6"/>
        <v/>
      </c>
      <c r="E208" s="46" t="str">
        <f>IFERROR(VLOOKUP(D208,DistrictSchool!C201:D4928,2,FALSE),"")</f>
        <v/>
      </c>
      <c r="F208" s="43"/>
      <c r="G208" s="50" t="e">
        <f>_xlfn.CONCAT(A208,C208,#REF!)</f>
        <v>#REF!</v>
      </c>
      <c r="H208" s="43" t="str">
        <f>IFERROR(VLOOKUP(G208,'Lookup PRAcademy'!C201:D5154,2,FALSE),"")</f>
        <v/>
      </c>
      <c r="I208" s="43"/>
      <c r="J208" s="43"/>
      <c r="K208" s="53"/>
      <c r="L208" s="53"/>
      <c r="M208" s="40" t="str">
        <f t="shared" si="7"/>
        <v/>
      </c>
      <c r="N208" s="49" t="str">
        <f>IFERROR(VLOOKUP(M208,'Lookup PRAcademy'!$C$2:$I$4955,7,FALSE),"")</f>
        <v/>
      </c>
      <c r="O208" s="44"/>
      <c r="P208" s="43"/>
      <c r="Q208" s="43"/>
      <c r="R208" s="43"/>
      <c r="S208" s="43"/>
      <c r="T208" s="43"/>
    </row>
    <row r="209" spans="1:20" s="2" customFormat="1" x14ac:dyDescent="0.25">
      <c r="A209" s="53"/>
      <c r="B209" s="46" t="str">
        <f>IFERROR(VLOOKUP(A209,'District Lookup'!A:B,2,FALSE),"")</f>
        <v/>
      </c>
      <c r="C209" s="53"/>
      <c r="D209" s="40" t="str">
        <f t="shared" si="6"/>
        <v/>
      </c>
      <c r="E209" s="46" t="str">
        <f>IFERROR(VLOOKUP(D209,DistrictSchool!C202:D4929,2,FALSE),"")</f>
        <v/>
      </c>
      <c r="F209" s="43"/>
      <c r="G209" s="50" t="e">
        <f>_xlfn.CONCAT(A209,C209,#REF!)</f>
        <v>#REF!</v>
      </c>
      <c r="H209" s="43" t="str">
        <f>IFERROR(VLOOKUP(G209,'Lookup PRAcademy'!C202:D5155,2,FALSE),"")</f>
        <v/>
      </c>
      <c r="I209" s="43"/>
      <c r="J209" s="43"/>
      <c r="K209" s="53"/>
      <c r="L209" s="53"/>
      <c r="M209" s="40" t="str">
        <f t="shared" si="7"/>
        <v/>
      </c>
      <c r="N209" s="49" t="str">
        <f>IFERROR(VLOOKUP(M209,'Lookup PRAcademy'!$C$2:$I$4955,7,FALSE),"")</f>
        <v/>
      </c>
      <c r="O209" s="44"/>
      <c r="P209" s="43"/>
      <c r="Q209" s="43"/>
      <c r="R209" s="43"/>
      <c r="S209" s="43"/>
      <c r="T209" s="43"/>
    </row>
    <row r="210" spans="1:20" s="2" customFormat="1" x14ac:dyDescent="0.25">
      <c r="A210" s="53"/>
      <c r="B210" s="46" t="str">
        <f>IFERROR(VLOOKUP(A210,'District Lookup'!A:B,2,FALSE),"")</f>
        <v/>
      </c>
      <c r="C210" s="53"/>
      <c r="D210" s="40" t="str">
        <f t="shared" si="6"/>
        <v/>
      </c>
      <c r="E210" s="46" t="str">
        <f>IFERROR(VLOOKUP(D210,DistrictSchool!C203:D4930,2,FALSE),"")</f>
        <v/>
      </c>
      <c r="F210" s="43"/>
      <c r="G210" s="50" t="e">
        <f>_xlfn.CONCAT(A210,C210,#REF!)</f>
        <v>#REF!</v>
      </c>
      <c r="H210" s="43" t="str">
        <f>IFERROR(VLOOKUP(G210,'Lookup PRAcademy'!C203:D5156,2,FALSE),"")</f>
        <v/>
      </c>
      <c r="I210" s="43"/>
      <c r="J210" s="43"/>
      <c r="K210" s="53"/>
      <c r="L210" s="53"/>
      <c r="M210" s="40" t="str">
        <f t="shared" si="7"/>
        <v/>
      </c>
      <c r="N210" s="49" t="str">
        <f>IFERROR(VLOOKUP(M210,'Lookup PRAcademy'!$C$2:$I$4955,7,FALSE),"")</f>
        <v/>
      </c>
      <c r="O210" s="44"/>
      <c r="P210" s="43"/>
      <c r="Q210" s="43"/>
      <c r="R210" s="43"/>
      <c r="S210" s="43"/>
      <c r="T210" s="43"/>
    </row>
    <row r="211" spans="1:20" s="2" customFormat="1" x14ac:dyDescent="0.25">
      <c r="A211" s="53"/>
      <c r="B211" s="46" t="str">
        <f>IFERROR(VLOOKUP(A211,'District Lookup'!A:B,2,FALSE),"")</f>
        <v/>
      </c>
      <c r="C211" s="53"/>
      <c r="D211" s="40" t="str">
        <f t="shared" si="6"/>
        <v/>
      </c>
      <c r="E211" s="46" t="str">
        <f>IFERROR(VLOOKUP(D211,DistrictSchool!C204:D4931,2,FALSE),"")</f>
        <v/>
      </c>
      <c r="F211" s="43"/>
      <c r="G211" s="50" t="e">
        <f>_xlfn.CONCAT(A211,C211,#REF!)</f>
        <v>#REF!</v>
      </c>
      <c r="H211" s="43" t="str">
        <f>IFERROR(VLOOKUP(G211,'Lookup PRAcademy'!C204:D5157,2,FALSE),"")</f>
        <v/>
      </c>
      <c r="I211" s="43"/>
      <c r="J211" s="43"/>
      <c r="K211" s="53"/>
      <c r="L211" s="53"/>
      <c r="M211" s="40" t="str">
        <f t="shared" si="7"/>
        <v/>
      </c>
      <c r="N211" s="49" t="str">
        <f>IFERROR(VLOOKUP(M211,'Lookup PRAcademy'!$C$2:$I$4955,7,FALSE),"")</f>
        <v/>
      </c>
      <c r="O211" s="44"/>
      <c r="P211" s="43"/>
      <c r="Q211" s="43"/>
      <c r="R211" s="43"/>
      <c r="S211" s="43"/>
      <c r="T211" s="43"/>
    </row>
    <row r="212" spans="1:20" s="2" customFormat="1" x14ac:dyDescent="0.25">
      <c r="A212" s="53"/>
      <c r="B212" s="46" t="str">
        <f>IFERROR(VLOOKUP(A212,'District Lookup'!A:B,2,FALSE),"")</f>
        <v/>
      </c>
      <c r="C212" s="53"/>
      <c r="D212" s="40" t="str">
        <f t="shared" si="6"/>
        <v/>
      </c>
      <c r="E212" s="46" t="str">
        <f>IFERROR(VLOOKUP(D212,DistrictSchool!C205:D4932,2,FALSE),"")</f>
        <v/>
      </c>
      <c r="F212" s="43"/>
      <c r="G212" s="50" t="e">
        <f>_xlfn.CONCAT(A212,C212,#REF!)</f>
        <v>#REF!</v>
      </c>
      <c r="H212" s="43" t="str">
        <f>IFERROR(VLOOKUP(G212,'Lookup PRAcademy'!C205:D5158,2,FALSE),"")</f>
        <v/>
      </c>
      <c r="I212" s="43"/>
      <c r="J212" s="43"/>
      <c r="K212" s="53"/>
      <c r="L212" s="53"/>
      <c r="M212" s="40" t="str">
        <f t="shared" si="7"/>
        <v/>
      </c>
      <c r="N212" s="49" t="str">
        <f>IFERROR(VLOOKUP(M212,'Lookup PRAcademy'!$C$2:$I$4955,7,FALSE),"")</f>
        <v/>
      </c>
      <c r="O212" s="44"/>
      <c r="P212" s="43"/>
      <c r="Q212" s="43"/>
      <c r="R212" s="43"/>
      <c r="S212" s="43"/>
      <c r="T212" s="43"/>
    </row>
    <row r="213" spans="1:20" s="2" customFormat="1" x14ac:dyDescent="0.25">
      <c r="A213" s="53"/>
      <c r="B213" s="46" t="str">
        <f>IFERROR(VLOOKUP(A213,'District Lookup'!A:B,2,FALSE),"")</f>
        <v/>
      </c>
      <c r="C213" s="53"/>
      <c r="D213" s="40" t="str">
        <f t="shared" si="6"/>
        <v/>
      </c>
      <c r="E213" s="46" t="str">
        <f>IFERROR(VLOOKUP(D213,DistrictSchool!C206:D4933,2,FALSE),"")</f>
        <v/>
      </c>
      <c r="F213" s="43"/>
      <c r="G213" s="50" t="e">
        <f>_xlfn.CONCAT(A213,C213,#REF!)</f>
        <v>#REF!</v>
      </c>
      <c r="H213" s="43" t="str">
        <f>IFERROR(VLOOKUP(G213,'Lookup PRAcademy'!C206:D5159,2,FALSE),"")</f>
        <v/>
      </c>
      <c r="I213" s="43"/>
      <c r="J213" s="43"/>
      <c r="K213" s="53"/>
      <c r="L213" s="53"/>
      <c r="M213" s="40" t="str">
        <f t="shared" si="7"/>
        <v/>
      </c>
      <c r="N213" s="49" t="str">
        <f>IFERROR(VLOOKUP(M213,'Lookup PRAcademy'!$C$2:$I$4955,7,FALSE),"")</f>
        <v/>
      </c>
      <c r="O213" s="44"/>
      <c r="P213" s="43"/>
      <c r="Q213" s="43"/>
      <c r="R213" s="43"/>
      <c r="S213" s="43"/>
      <c r="T213" s="43"/>
    </row>
    <row r="214" spans="1:20" s="2" customFormat="1" x14ac:dyDescent="0.25">
      <c r="A214" s="53"/>
      <c r="B214" s="46" t="str">
        <f>IFERROR(VLOOKUP(A214,'District Lookup'!A:B,2,FALSE),"")</f>
        <v/>
      </c>
      <c r="C214" s="53"/>
      <c r="D214" s="40" t="str">
        <f t="shared" si="6"/>
        <v/>
      </c>
      <c r="E214" s="46" t="str">
        <f>IFERROR(VLOOKUP(D214,DistrictSchool!C207:D4934,2,FALSE),"")</f>
        <v/>
      </c>
      <c r="F214" s="43"/>
      <c r="G214" s="50" t="e">
        <f>_xlfn.CONCAT(A214,C214,#REF!)</f>
        <v>#REF!</v>
      </c>
      <c r="H214" s="43" t="str">
        <f>IFERROR(VLOOKUP(G214,'Lookup PRAcademy'!C207:D5160,2,FALSE),"")</f>
        <v/>
      </c>
      <c r="I214" s="43"/>
      <c r="J214" s="43"/>
      <c r="K214" s="53"/>
      <c r="L214" s="53"/>
      <c r="M214" s="40" t="str">
        <f t="shared" si="7"/>
        <v/>
      </c>
      <c r="N214" s="49" t="str">
        <f>IFERROR(VLOOKUP(M214,'Lookup PRAcademy'!$C$2:$I$4955,7,FALSE),"")</f>
        <v/>
      </c>
      <c r="O214" s="44"/>
      <c r="P214" s="43"/>
      <c r="Q214" s="43"/>
      <c r="R214" s="43"/>
      <c r="S214" s="43"/>
      <c r="T214" s="43"/>
    </row>
    <row r="215" spans="1:20" s="2" customFormat="1" x14ac:dyDescent="0.25">
      <c r="A215" s="53"/>
      <c r="B215" s="46" t="str">
        <f>IFERROR(VLOOKUP(A215,'District Lookup'!A:B,2,FALSE),"")</f>
        <v/>
      </c>
      <c r="C215" s="53"/>
      <c r="D215" s="40" t="str">
        <f t="shared" si="6"/>
        <v/>
      </c>
      <c r="E215" s="46" t="str">
        <f>IFERROR(VLOOKUP(D215,DistrictSchool!C208:D4935,2,FALSE),"")</f>
        <v/>
      </c>
      <c r="F215" s="43"/>
      <c r="G215" s="50" t="e">
        <f>_xlfn.CONCAT(A215,C215,#REF!)</f>
        <v>#REF!</v>
      </c>
      <c r="H215" s="43" t="str">
        <f>IFERROR(VLOOKUP(G215,'Lookup PRAcademy'!C208:D5161,2,FALSE),"")</f>
        <v/>
      </c>
      <c r="I215" s="43"/>
      <c r="J215" s="43"/>
      <c r="K215" s="53"/>
      <c r="L215" s="53"/>
      <c r="M215" s="40" t="str">
        <f t="shared" si="7"/>
        <v/>
      </c>
      <c r="N215" s="49" t="str">
        <f>IFERROR(VLOOKUP(M215,'Lookup PRAcademy'!$C$2:$I$4955,7,FALSE),"")</f>
        <v/>
      </c>
      <c r="O215" s="44"/>
      <c r="P215" s="43"/>
      <c r="Q215" s="43"/>
      <c r="R215" s="43"/>
      <c r="S215" s="43"/>
      <c r="T215" s="43"/>
    </row>
    <row r="216" spans="1:20" s="2" customFormat="1" x14ac:dyDescent="0.25">
      <c r="A216" s="53"/>
      <c r="B216" s="46" t="str">
        <f>IFERROR(VLOOKUP(A216,'District Lookup'!A:B,2,FALSE),"")</f>
        <v/>
      </c>
      <c r="C216" s="53"/>
      <c r="D216" s="40" t="str">
        <f t="shared" si="6"/>
        <v/>
      </c>
      <c r="E216" s="46" t="str">
        <f>IFERROR(VLOOKUP(D216,DistrictSchool!C209:D4936,2,FALSE),"")</f>
        <v/>
      </c>
      <c r="F216" s="43"/>
      <c r="G216" s="50" t="e">
        <f>_xlfn.CONCAT(A216,C216,#REF!)</f>
        <v>#REF!</v>
      </c>
      <c r="H216" s="43" t="str">
        <f>IFERROR(VLOOKUP(G216,'Lookup PRAcademy'!C209:D5162,2,FALSE),"")</f>
        <v/>
      </c>
      <c r="I216" s="43"/>
      <c r="J216" s="43"/>
      <c r="K216" s="53"/>
      <c r="L216" s="53"/>
      <c r="M216" s="40" t="str">
        <f t="shared" si="7"/>
        <v/>
      </c>
      <c r="N216" s="49" t="str">
        <f>IFERROR(VLOOKUP(M216,'Lookup PRAcademy'!$C$2:$I$4955,7,FALSE),"")</f>
        <v/>
      </c>
      <c r="O216" s="44"/>
      <c r="P216" s="43"/>
      <c r="Q216" s="43"/>
      <c r="R216" s="43"/>
      <c r="S216" s="43"/>
      <c r="T216" s="43"/>
    </row>
    <row r="217" spans="1:20" s="2" customFormat="1" x14ac:dyDescent="0.25">
      <c r="A217" s="53"/>
      <c r="B217" s="46" t="str">
        <f>IFERROR(VLOOKUP(A217,'District Lookup'!A:B,2,FALSE),"")</f>
        <v/>
      </c>
      <c r="C217" s="53"/>
      <c r="D217" s="40" t="str">
        <f t="shared" si="6"/>
        <v/>
      </c>
      <c r="E217" s="46" t="str">
        <f>IFERROR(VLOOKUP(D217,DistrictSchool!C210:D4937,2,FALSE),"")</f>
        <v/>
      </c>
      <c r="F217" s="43"/>
      <c r="G217" s="50" t="e">
        <f>_xlfn.CONCAT(A217,C217,#REF!)</f>
        <v>#REF!</v>
      </c>
      <c r="H217" s="43" t="str">
        <f>IFERROR(VLOOKUP(G217,'Lookup PRAcademy'!C210:D5163,2,FALSE),"")</f>
        <v/>
      </c>
      <c r="I217" s="43"/>
      <c r="J217" s="43"/>
      <c r="K217" s="53"/>
      <c r="L217" s="53"/>
      <c r="M217" s="40" t="str">
        <f t="shared" si="7"/>
        <v/>
      </c>
      <c r="N217" s="49" t="str">
        <f>IFERROR(VLOOKUP(M217,'Lookup PRAcademy'!$C$2:$I$4955,7,FALSE),"")</f>
        <v/>
      </c>
      <c r="O217" s="44"/>
      <c r="P217" s="43"/>
      <c r="Q217" s="43"/>
      <c r="R217" s="43"/>
      <c r="S217" s="43"/>
      <c r="T217" s="43"/>
    </row>
    <row r="218" spans="1:20" s="2" customFormat="1" x14ac:dyDescent="0.25">
      <c r="A218" s="53"/>
      <c r="B218" s="46" t="str">
        <f>IFERROR(VLOOKUP(A218,'District Lookup'!A:B,2,FALSE),"")</f>
        <v/>
      </c>
      <c r="C218" s="53"/>
      <c r="D218" s="40" t="str">
        <f t="shared" si="6"/>
        <v/>
      </c>
      <c r="E218" s="46" t="str">
        <f>IFERROR(VLOOKUP(D218,DistrictSchool!C211:D4938,2,FALSE),"")</f>
        <v/>
      </c>
      <c r="F218" s="43"/>
      <c r="G218" s="50" t="e">
        <f>_xlfn.CONCAT(A218,C218,#REF!)</f>
        <v>#REF!</v>
      </c>
      <c r="H218" s="43" t="str">
        <f>IFERROR(VLOOKUP(G218,'Lookup PRAcademy'!C211:D5164,2,FALSE),"")</f>
        <v/>
      </c>
      <c r="I218" s="43"/>
      <c r="J218" s="43"/>
      <c r="K218" s="53"/>
      <c r="L218" s="53"/>
      <c r="M218" s="40" t="str">
        <f t="shared" si="7"/>
        <v/>
      </c>
      <c r="N218" s="49" t="str">
        <f>IFERROR(VLOOKUP(M218,'Lookup PRAcademy'!$C$2:$I$4955,7,FALSE),"")</f>
        <v/>
      </c>
      <c r="O218" s="44"/>
      <c r="P218" s="43"/>
      <c r="Q218" s="43"/>
      <c r="R218" s="43"/>
      <c r="S218" s="43"/>
      <c r="T218" s="43"/>
    </row>
    <row r="219" spans="1:20" s="2" customFormat="1" x14ac:dyDescent="0.25">
      <c r="A219" s="53"/>
      <c r="B219" s="46" t="str">
        <f>IFERROR(VLOOKUP(A219,'District Lookup'!A:B,2,FALSE),"")</f>
        <v/>
      </c>
      <c r="C219" s="53"/>
      <c r="D219" s="40" t="str">
        <f t="shared" si="6"/>
        <v/>
      </c>
      <c r="E219" s="46" t="str">
        <f>IFERROR(VLOOKUP(D219,DistrictSchool!C212:D4939,2,FALSE),"")</f>
        <v/>
      </c>
      <c r="F219" s="43"/>
      <c r="G219" s="50" t="e">
        <f>_xlfn.CONCAT(A219,C219,#REF!)</f>
        <v>#REF!</v>
      </c>
      <c r="H219" s="43" t="str">
        <f>IFERROR(VLOOKUP(G219,'Lookup PRAcademy'!C212:D5165,2,FALSE),"")</f>
        <v/>
      </c>
      <c r="I219" s="43"/>
      <c r="J219" s="43"/>
      <c r="K219" s="53"/>
      <c r="L219" s="53"/>
      <c r="M219" s="40" t="str">
        <f t="shared" si="7"/>
        <v/>
      </c>
      <c r="N219" s="49" t="str">
        <f>IFERROR(VLOOKUP(M219,'Lookup PRAcademy'!$C$2:$I$4955,7,FALSE),"")</f>
        <v/>
      </c>
      <c r="O219" s="44"/>
      <c r="P219" s="43"/>
      <c r="Q219" s="43"/>
      <c r="R219" s="43"/>
      <c r="S219" s="43"/>
      <c r="T219" s="43"/>
    </row>
    <row r="220" spans="1:20" s="2" customFormat="1" x14ac:dyDescent="0.25">
      <c r="A220" s="53"/>
      <c r="B220" s="46" t="str">
        <f>IFERROR(VLOOKUP(A220,'District Lookup'!A:B,2,FALSE),"")</f>
        <v/>
      </c>
      <c r="C220" s="53"/>
      <c r="D220" s="40" t="str">
        <f t="shared" si="6"/>
        <v/>
      </c>
      <c r="E220" s="46" t="str">
        <f>IFERROR(VLOOKUP(D220,DistrictSchool!C213:D4940,2,FALSE),"")</f>
        <v/>
      </c>
      <c r="F220" s="43"/>
      <c r="G220" s="50" t="e">
        <f>_xlfn.CONCAT(A220,C220,#REF!)</f>
        <v>#REF!</v>
      </c>
      <c r="H220" s="43" t="str">
        <f>IFERROR(VLOOKUP(G220,'Lookup PRAcademy'!C213:D5166,2,FALSE),"")</f>
        <v/>
      </c>
      <c r="I220" s="43"/>
      <c r="J220" s="43"/>
      <c r="K220" s="53"/>
      <c r="L220" s="53"/>
      <c r="M220" s="40" t="str">
        <f t="shared" si="7"/>
        <v/>
      </c>
      <c r="N220" s="49" t="str">
        <f>IFERROR(VLOOKUP(M220,'Lookup PRAcademy'!$C$2:$I$4955,7,FALSE),"")</f>
        <v/>
      </c>
      <c r="O220" s="44"/>
      <c r="P220" s="43"/>
      <c r="Q220" s="43"/>
      <c r="R220" s="43"/>
      <c r="S220" s="43"/>
      <c r="T220" s="43"/>
    </row>
    <row r="221" spans="1:20" s="2" customFormat="1" x14ac:dyDescent="0.25">
      <c r="A221" s="53"/>
      <c r="B221" s="46" t="str">
        <f>IFERROR(VLOOKUP(A221,'District Lookup'!A:B,2,FALSE),"")</f>
        <v/>
      </c>
      <c r="C221" s="53"/>
      <c r="D221" s="40" t="str">
        <f t="shared" si="6"/>
        <v/>
      </c>
      <c r="E221" s="46" t="str">
        <f>IFERROR(VLOOKUP(D221,DistrictSchool!C214:D4941,2,FALSE),"")</f>
        <v/>
      </c>
      <c r="F221" s="43"/>
      <c r="G221" s="50" t="e">
        <f>_xlfn.CONCAT(A221,C221,#REF!)</f>
        <v>#REF!</v>
      </c>
      <c r="H221" s="43" t="str">
        <f>IFERROR(VLOOKUP(G221,'Lookup PRAcademy'!C214:D5167,2,FALSE),"")</f>
        <v/>
      </c>
      <c r="I221" s="43"/>
      <c r="J221" s="43"/>
      <c r="K221" s="53"/>
      <c r="L221" s="53"/>
      <c r="M221" s="40" t="str">
        <f t="shared" si="7"/>
        <v/>
      </c>
      <c r="N221" s="49" t="str">
        <f>IFERROR(VLOOKUP(M221,'Lookup PRAcademy'!$C$2:$I$4955,7,FALSE),"")</f>
        <v/>
      </c>
      <c r="O221" s="44"/>
      <c r="P221" s="43"/>
      <c r="Q221" s="43"/>
      <c r="R221" s="43"/>
      <c r="S221" s="43"/>
      <c r="T221" s="43"/>
    </row>
    <row r="222" spans="1:20" s="2" customFormat="1" x14ac:dyDescent="0.25">
      <c r="A222" s="53"/>
      <c r="B222" s="46" t="str">
        <f>IFERROR(VLOOKUP(A222,'District Lookup'!A:B,2,FALSE),"")</f>
        <v/>
      </c>
      <c r="C222" s="53"/>
      <c r="D222" s="40" t="str">
        <f t="shared" si="6"/>
        <v/>
      </c>
      <c r="E222" s="46" t="str">
        <f>IFERROR(VLOOKUP(D222,DistrictSchool!C215:D4942,2,FALSE),"")</f>
        <v/>
      </c>
      <c r="F222" s="43"/>
      <c r="G222" s="50" t="e">
        <f>_xlfn.CONCAT(A222,C222,#REF!)</f>
        <v>#REF!</v>
      </c>
      <c r="H222" s="43" t="str">
        <f>IFERROR(VLOOKUP(G222,'Lookup PRAcademy'!C215:D5168,2,FALSE),"")</f>
        <v/>
      </c>
      <c r="I222" s="43"/>
      <c r="J222" s="43"/>
      <c r="K222" s="53"/>
      <c r="L222" s="53"/>
      <c r="M222" s="40" t="str">
        <f t="shared" si="7"/>
        <v/>
      </c>
      <c r="N222" s="49" t="str">
        <f>IFERROR(VLOOKUP(M222,'Lookup PRAcademy'!$C$2:$I$4955,7,FALSE),"")</f>
        <v/>
      </c>
      <c r="O222" s="44"/>
      <c r="P222" s="43"/>
      <c r="Q222" s="43"/>
      <c r="R222" s="43"/>
      <c r="S222" s="43"/>
      <c r="T222" s="43"/>
    </row>
    <row r="223" spans="1:20" s="2" customFormat="1" x14ac:dyDescent="0.25">
      <c r="A223" s="53"/>
      <c r="B223" s="46" t="str">
        <f>IFERROR(VLOOKUP(A223,'District Lookup'!A:B,2,FALSE),"")</f>
        <v/>
      </c>
      <c r="C223" s="53"/>
      <c r="D223" s="40" t="str">
        <f t="shared" si="6"/>
        <v/>
      </c>
      <c r="E223" s="46" t="str">
        <f>IFERROR(VLOOKUP(D223,DistrictSchool!C216:D4943,2,FALSE),"")</f>
        <v/>
      </c>
      <c r="F223" s="43"/>
      <c r="G223" s="50" t="e">
        <f>_xlfn.CONCAT(A223,C223,#REF!)</f>
        <v>#REF!</v>
      </c>
      <c r="H223" s="43" t="str">
        <f>IFERROR(VLOOKUP(G223,'Lookup PRAcademy'!C216:D5169,2,FALSE),"")</f>
        <v/>
      </c>
      <c r="I223" s="43"/>
      <c r="J223" s="43"/>
      <c r="K223" s="53"/>
      <c r="L223" s="53"/>
      <c r="M223" s="40" t="str">
        <f t="shared" si="7"/>
        <v/>
      </c>
      <c r="N223" s="49" t="str">
        <f>IFERROR(VLOOKUP(M223,'Lookup PRAcademy'!$C$2:$I$4955,7,FALSE),"")</f>
        <v/>
      </c>
      <c r="O223" s="44"/>
      <c r="P223" s="43"/>
      <c r="Q223" s="43"/>
      <c r="R223" s="43"/>
      <c r="S223" s="43"/>
      <c r="T223" s="43"/>
    </row>
    <row r="224" spans="1:20" s="2" customFormat="1" x14ac:dyDescent="0.25">
      <c r="A224" s="53"/>
      <c r="B224" s="46" t="str">
        <f>IFERROR(VLOOKUP(A224,'District Lookup'!A:B,2,FALSE),"")</f>
        <v/>
      </c>
      <c r="C224" s="53"/>
      <c r="D224" s="40" t="str">
        <f t="shared" si="6"/>
        <v/>
      </c>
      <c r="E224" s="46" t="str">
        <f>IFERROR(VLOOKUP(D224,DistrictSchool!C217:D4944,2,FALSE),"")</f>
        <v/>
      </c>
      <c r="F224" s="43"/>
      <c r="G224" s="50" t="e">
        <f>_xlfn.CONCAT(A224,C224,#REF!)</f>
        <v>#REF!</v>
      </c>
      <c r="H224" s="43" t="str">
        <f>IFERROR(VLOOKUP(G224,'Lookup PRAcademy'!C217:D5170,2,FALSE),"")</f>
        <v/>
      </c>
      <c r="I224" s="43"/>
      <c r="J224" s="43"/>
      <c r="K224" s="53"/>
      <c r="L224" s="53"/>
      <c r="M224" s="40" t="str">
        <f t="shared" si="7"/>
        <v/>
      </c>
      <c r="N224" s="49" t="str">
        <f>IFERROR(VLOOKUP(M224,'Lookup PRAcademy'!$C$2:$I$4955,7,FALSE),"")</f>
        <v/>
      </c>
      <c r="O224" s="44"/>
      <c r="P224" s="43"/>
      <c r="Q224" s="43"/>
      <c r="R224" s="43"/>
      <c r="S224" s="43"/>
      <c r="T224" s="43"/>
    </row>
    <row r="225" spans="1:20" s="2" customFormat="1" x14ac:dyDescent="0.25">
      <c r="A225" s="53"/>
      <c r="B225" s="46" t="str">
        <f>IFERROR(VLOOKUP(A225,'District Lookup'!A:B,2,FALSE),"")</f>
        <v/>
      </c>
      <c r="C225" s="53"/>
      <c r="D225" s="40" t="str">
        <f t="shared" si="6"/>
        <v/>
      </c>
      <c r="E225" s="46" t="str">
        <f>IFERROR(VLOOKUP(D225,DistrictSchool!C218:D4945,2,FALSE),"")</f>
        <v/>
      </c>
      <c r="F225" s="43"/>
      <c r="G225" s="50" t="e">
        <f>_xlfn.CONCAT(A225,C225,#REF!)</f>
        <v>#REF!</v>
      </c>
      <c r="H225" s="43" t="str">
        <f>IFERROR(VLOOKUP(G225,'Lookup PRAcademy'!C218:D5171,2,FALSE),"")</f>
        <v/>
      </c>
      <c r="I225" s="43"/>
      <c r="J225" s="43"/>
      <c r="K225" s="53"/>
      <c r="L225" s="53"/>
      <c r="M225" s="40" t="str">
        <f t="shared" si="7"/>
        <v/>
      </c>
      <c r="N225" s="49" t="str">
        <f>IFERROR(VLOOKUP(M225,'Lookup PRAcademy'!$C$2:$I$4955,7,FALSE),"")</f>
        <v/>
      </c>
      <c r="O225" s="44"/>
      <c r="P225" s="43"/>
      <c r="Q225" s="43"/>
      <c r="R225" s="43"/>
      <c r="S225" s="43"/>
      <c r="T225" s="43"/>
    </row>
    <row r="226" spans="1:20" s="2" customFormat="1" x14ac:dyDescent="0.25">
      <c r="A226" s="53"/>
      <c r="B226" s="46" t="str">
        <f>IFERROR(VLOOKUP(A226,'District Lookup'!A:B,2,FALSE),"")</f>
        <v/>
      </c>
      <c r="C226" s="53"/>
      <c r="D226" s="40" t="str">
        <f t="shared" si="6"/>
        <v/>
      </c>
      <c r="E226" s="46" t="str">
        <f>IFERROR(VLOOKUP(D226,DistrictSchool!C219:D4946,2,FALSE),"")</f>
        <v/>
      </c>
      <c r="F226" s="43"/>
      <c r="G226" s="50" t="e">
        <f>_xlfn.CONCAT(A226,C226,#REF!)</f>
        <v>#REF!</v>
      </c>
      <c r="H226" s="43" t="str">
        <f>IFERROR(VLOOKUP(G226,'Lookup PRAcademy'!C219:D5172,2,FALSE),"")</f>
        <v/>
      </c>
      <c r="I226" s="43"/>
      <c r="J226" s="43"/>
      <c r="K226" s="53"/>
      <c r="L226" s="53"/>
      <c r="M226" s="40" t="str">
        <f t="shared" si="7"/>
        <v/>
      </c>
      <c r="N226" s="49" t="str">
        <f>IFERROR(VLOOKUP(M226,'Lookup PRAcademy'!$C$2:$I$4955,7,FALSE),"")</f>
        <v/>
      </c>
      <c r="O226" s="44"/>
      <c r="P226" s="43"/>
      <c r="Q226" s="43"/>
      <c r="R226" s="43"/>
      <c r="S226" s="43"/>
      <c r="T226" s="43"/>
    </row>
    <row r="227" spans="1:20" s="2" customFormat="1" x14ac:dyDescent="0.25">
      <c r="A227" s="53"/>
      <c r="B227" s="46" t="str">
        <f>IFERROR(VLOOKUP(A227,'District Lookup'!A:B,2,FALSE),"")</f>
        <v/>
      </c>
      <c r="C227" s="53"/>
      <c r="D227" s="40" t="str">
        <f t="shared" si="6"/>
        <v/>
      </c>
      <c r="E227" s="46" t="str">
        <f>IFERROR(VLOOKUP(D227,DistrictSchool!C220:D4947,2,FALSE),"")</f>
        <v/>
      </c>
      <c r="F227" s="43"/>
      <c r="G227" s="50" t="e">
        <f>_xlfn.CONCAT(A227,C227,#REF!)</f>
        <v>#REF!</v>
      </c>
      <c r="H227" s="43" t="str">
        <f>IFERROR(VLOOKUP(G227,'Lookup PRAcademy'!C220:D5173,2,FALSE),"")</f>
        <v/>
      </c>
      <c r="I227" s="43"/>
      <c r="J227" s="43"/>
      <c r="K227" s="53"/>
      <c r="L227" s="53"/>
      <c r="M227" s="40" t="str">
        <f t="shared" si="7"/>
        <v/>
      </c>
      <c r="N227" s="49" t="str">
        <f>IFERROR(VLOOKUP(M227,'Lookup PRAcademy'!$C$2:$I$4955,7,FALSE),"")</f>
        <v/>
      </c>
      <c r="O227" s="44"/>
      <c r="P227" s="43"/>
      <c r="Q227" s="43"/>
      <c r="R227" s="43"/>
      <c r="S227" s="43"/>
      <c r="T227" s="43"/>
    </row>
    <row r="228" spans="1:20" s="2" customFormat="1" x14ac:dyDescent="0.25">
      <c r="A228" s="53"/>
      <c r="B228" s="46" t="str">
        <f>IFERROR(VLOOKUP(A228,'District Lookup'!A:B,2,FALSE),"")</f>
        <v/>
      </c>
      <c r="C228" s="53"/>
      <c r="D228" s="40" t="str">
        <f t="shared" si="6"/>
        <v/>
      </c>
      <c r="E228" s="46" t="str">
        <f>IFERROR(VLOOKUP(D228,DistrictSchool!C221:D4948,2,FALSE),"")</f>
        <v/>
      </c>
      <c r="F228" s="43"/>
      <c r="G228" s="50" t="e">
        <f>_xlfn.CONCAT(A228,C228,#REF!)</f>
        <v>#REF!</v>
      </c>
      <c r="H228" s="43" t="str">
        <f>IFERROR(VLOOKUP(G228,'Lookup PRAcademy'!C221:D5174,2,FALSE),"")</f>
        <v/>
      </c>
      <c r="I228" s="43"/>
      <c r="J228" s="43"/>
      <c r="K228" s="53"/>
      <c r="L228" s="53"/>
      <c r="M228" s="40" t="str">
        <f t="shared" si="7"/>
        <v/>
      </c>
      <c r="N228" s="49" t="str">
        <f>IFERROR(VLOOKUP(M228,'Lookup PRAcademy'!$C$2:$I$4955,7,FALSE),"")</f>
        <v/>
      </c>
      <c r="O228" s="44"/>
      <c r="P228" s="43"/>
      <c r="Q228" s="43"/>
      <c r="R228" s="43"/>
      <c r="S228" s="43"/>
      <c r="T228" s="43"/>
    </row>
    <row r="229" spans="1:20" s="2" customFormat="1" x14ac:dyDescent="0.25">
      <c r="A229" s="53"/>
      <c r="B229" s="46" t="str">
        <f>IFERROR(VLOOKUP(A229,'District Lookup'!A:B,2,FALSE),"")</f>
        <v/>
      </c>
      <c r="C229" s="53"/>
      <c r="D229" s="40" t="str">
        <f t="shared" si="6"/>
        <v/>
      </c>
      <c r="E229" s="46" t="str">
        <f>IFERROR(VLOOKUP(D229,DistrictSchool!C222:D4949,2,FALSE),"")</f>
        <v/>
      </c>
      <c r="F229" s="43"/>
      <c r="G229" s="50" t="e">
        <f>_xlfn.CONCAT(A229,C229,#REF!)</f>
        <v>#REF!</v>
      </c>
      <c r="H229" s="43" t="str">
        <f>IFERROR(VLOOKUP(G229,'Lookup PRAcademy'!C222:D5175,2,FALSE),"")</f>
        <v/>
      </c>
      <c r="I229" s="43"/>
      <c r="J229" s="43"/>
      <c r="K229" s="53"/>
      <c r="L229" s="53"/>
      <c r="M229" s="40" t="str">
        <f t="shared" si="7"/>
        <v/>
      </c>
      <c r="N229" s="49" t="str">
        <f>IFERROR(VLOOKUP(M229,'Lookup PRAcademy'!$C$2:$I$4955,7,FALSE),"")</f>
        <v/>
      </c>
      <c r="O229" s="44"/>
      <c r="P229" s="43"/>
      <c r="Q229" s="43"/>
      <c r="R229" s="43"/>
      <c r="S229" s="43"/>
      <c r="T229" s="43"/>
    </row>
    <row r="230" spans="1:20" s="2" customFormat="1" x14ac:dyDescent="0.25">
      <c r="A230" s="53"/>
      <c r="B230" s="46" t="str">
        <f>IFERROR(VLOOKUP(A230,'District Lookup'!A:B,2,FALSE),"")</f>
        <v/>
      </c>
      <c r="C230" s="53"/>
      <c r="D230" s="40" t="str">
        <f t="shared" si="6"/>
        <v/>
      </c>
      <c r="E230" s="46" t="str">
        <f>IFERROR(VLOOKUP(D230,DistrictSchool!C223:D4950,2,FALSE),"")</f>
        <v/>
      </c>
      <c r="F230" s="43"/>
      <c r="G230" s="50" t="e">
        <f>_xlfn.CONCAT(A230,C230,#REF!)</f>
        <v>#REF!</v>
      </c>
      <c r="H230" s="43" t="str">
        <f>IFERROR(VLOOKUP(G230,'Lookup PRAcademy'!C223:D5176,2,FALSE),"")</f>
        <v/>
      </c>
      <c r="I230" s="43"/>
      <c r="J230" s="43"/>
      <c r="K230" s="53"/>
      <c r="L230" s="53"/>
      <c r="M230" s="40" t="str">
        <f t="shared" si="7"/>
        <v/>
      </c>
      <c r="N230" s="49" t="str">
        <f>IFERROR(VLOOKUP(M230,'Lookup PRAcademy'!$C$2:$I$4955,7,FALSE),"")</f>
        <v/>
      </c>
      <c r="O230" s="44"/>
      <c r="P230" s="43"/>
      <c r="Q230" s="43"/>
      <c r="R230" s="43"/>
      <c r="S230" s="43"/>
      <c r="T230" s="43"/>
    </row>
    <row r="231" spans="1:20" s="2" customFormat="1" x14ac:dyDescent="0.25">
      <c r="A231" s="53"/>
      <c r="B231" s="46" t="str">
        <f>IFERROR(VLOOKUP(A231,'District Lookup'!A:B,2,FALSE),"")</f>
        <v/>
      </c>
      <c r="C231" s="53"/>
      <c r="D231" s="40" t="str">
        <f t="shared" si="6"/>
        <v/>
      </c>
      <c r="E231" s="46" t="str">
        <f>IFERROR(VLOOKUP(D231,DistrictSchool!C224:D4951,2,FALSE),"")</f>
        <v/>
      </c>
      <c r="F231" s="43"/>
      <c r="G231" s="50" t="e">
        <f>_xlfn.CONCAT(A231,C231,#REF!)</f>
        <v>#REF!</v>
      </c>
      <c r="H231" s="43" t="str">
        <f>IFERROR(VLOOKUP(G231,'Lookup PRAcademy'!C224:D5177,2,FALSE),"")</f>
        <v/>
      </c>
      <c r="I231" s="43"/>
      <c r="J231" s="43"/>
      <c r="K231" s="53"/>
      <c r="L231" s="53"/>
      <c r="M231" s="40" t="str">
        <f t="shared" si="7"/>
        <v/>
      </c>
      <c r="N231" s="49" t="str">
        <f>IFERROR(VLOOKUP(M231,'Lookup PRAcademy'!$C$2:$I$4955,7,FALSE),"")</f>
        <v/>
      </c>
      <c r="O231" s="44"/>
      <c r="P231" s="43"/>
      <c r="Q231" s="43"/>
      <c r="R231" s="43"/>
      <c r="S231" s="43"/>
      <c r="T231" s="43"/>
    </row>
    <row r="232" spans="1:20" s="2" customFormat="1" x14ac:dyDescent="0.25">
      <c r="A232" s="53"/>
      <c r="B232" s="46" t="str">
        <f>IFERROR(VLOOKUP(A232,'District Lookup'!A:B,2,FALSE),"")</f>
        <v/>
      </c>
      <c r="C232" s="53"/>
      <c r="D232" s="40" t="str">
        <f t="shared" si="6"/>
        <v/>
      </c>
      <c r="E232" s="46" t="str">
        <f>IFERROR(VLOOKUP(D232,DistrictSchool!C225:D4952,2,FALSE),"")</f>
        <v/>
      </c>
      <c r="F232" s="43"/>
      <c r="G232" s="50" t="e">
        <f>_xlfn.CONCAT(A232,C232,#REF!)</f>
        <v>#REF!</v>
      </c>
      <c r="H232" s="43" t="str">
        <f>IFERROR(VLOOKUP(G232,'Lookup PRAcademy'!C225:D5178,2,FALSE),"")</f>
        <v/>
      </c>
      <c r="I232" s="43"/>
      <c r="J232" s="43"/>
      <c r="K232" s="53"/>
      <c r="L232" s="53"/>
      <c r="M232" s="40" t="str">
        <f t="shared" si="7"/>
        <v/>
      </c>
      <c r="N232" s="49" t="str">
        <f>IFERROR(VLOOKUP(M232,'Lookup PRAcademy'!$C$2:$I$4955,7,FALSE),"")</f>
        <v/>
      </c>
      <c r="O232" s="44"/>
      <c r="P232" s="43"/>
      <c r="Q232" s="43"/>
      <c r="R232" s="43"/>
      <c r="S232" s="43"/>
      <c r="T232" s="43"/>
    </row>
    <row r="233" spans="1:20" s="2" customFormat="1" x14ac:dyDescent="0.25">
      <c r="A233" s="53"/>
      <c r="B233" s="46" t="str">
        <f>IFERROR(VLOOKUP(A233,'District Lookup'!A:B,2,FALSE),"")</f>
        <v/>
      </c>
      <c r="C233" s="53"/>
      <c r="D233" s="40" t="str">
        <f t="shared" si="6"/>
        <v/>
      </c>
      <c r="E233" s="46" t="str">
        <f>IFERROR(VLOOKUP(D233,DistrictSchool!C226:D4953,2,FALSE),"")</f>
        <v/>
      </c>
      <c r="F233" s="43"/>
      <c r="G233" s="50" t="e">
        <f>_xlfn.CONCAT(A233,C233,#REF!)</f>
        <v>#REF!</v>
      </c>
      <c r="H233" s="43" t="str">
        <f>IFERROR(VLOOKUP(G233,'Lookup PRAcademy'!C226:D5179,2,FALSE),"")</f>
        <v/>
      </c>
      <c r="I233" s="43"/>
      <c r="J233" s="43"/>
      <c r="K233" s="53"/>
      <c r="L233" s="53"/>
      <c r="M233" s="40" t="str">
        <f t="shared" si="7"/>
        <v/>
      </c>
      <c r="N233" s="49" t="str">
        <f>IFERROR(VLOOKUP(M233,'Lookup PRAcademy'!$C$2:$I$4955,7,FALSE),"")</f>
        <v/>
      </c>
      <c r="O233" s="44"/>
      <c r="P233" s="43"/>
      <c r="Q233" s="43"/>
      <c r="R233" s="43"/>
      <c r="S233" s="43"/>
      <c r="T233" s="43"/>
    </row>
    <row r="234" spans="1:20" s="2" customFormat="1" x14ac:dyDescent="0.25">
      <c r="A234" s="53"/>
      <c r="B234" s="46" t="str">
        <f>IFERROR(VLOOKUP(A234,'District Lookup'!A:B,2,FALSE),"")</f>
        <v/>
      </c>
      <c r="C234" s="53"/>
      <c r="D234" s="40" t="str">
        <f t="shared" si="6"/>
        <v/>
      </c>
      <c r="E234" s="46" t="str">
        <f>IFERROR(VLOOKUP(D234,DistrictSchool!C227:D4954,2,FALSE),"")</f>
        <v/>
      </c>
      <c r="F234" s="43"/>
      <c r="G234" s="50" t="e">
        <f>_xlfn.CONCAT(A234,C234,#REF!)</f>
        <v>#REF!</v>
      </c>
      <c r="H234" s="43" t="str">
        <f>IFERROR(VLOOKUP(G234,'Lookup PRAcademy'!C227:D5180,2,FALSE),"")</f>
        <v/>
      </c>
      <c r="I234" s="43"/>
      <c r="J234" s="43"/>
      <c r="K234" s="53"/>
      <c r="L234" s="53"/>
      <c r="M234" s="40" t="str">
        <f t="shared" si="7"/>
        <v/>
      </c>
      <c r="N234" s="49" t="str">
        <f>IFERROR(VLOOKUP(M234,'Lookup PRAcademy'!$C$2:$I$4955,7,FALSE),"")</f>
        <v/>
      </c>
      <c r="O234" s="44"/>
      <c r="P234" s="43"/>
      <c r="Q234" s="43"/>
      <c r="R234" s="43"/>
      <c r="S234" s="43"/>
      <c r="T234" s="43"/>
    </row>
    <row r="235" spans="1:20" s="2" customFormat="1" x14ac:dyDescent="0.25">
      <c r="A235" s="53"/>
      <c r="B235" s="46" t="str">
        <f>IFERROR(VLOOKUP(A235,'District Lookup'!A:B,2,FALSE),"")</f>
        <v/>
      </c>
      <c r="C235" s="53"/>
      <c r="D235" s="40" t="str">
        <f t="shared" si="6"/>
        <v/>
      </c>
      <c r="E235" s="46" t="str">
        <f>IFERROR(VLOOKUP(D235,DistrictSchool!C228:D4955,2,FALSE),"")</f>
        <v/>
      </c>
      <c r="F235" s="43"/>
      <c r="G235" s="50" t="e">
        <f>_xlfn.CONCAT(A235,C235,#REF!)</f>
        <v>#REF!</v>
      </c>
      <c r="H235" s="43" t="str">
        <f>IFERROR(VLOOKUP(G235,'Lookup PRAcademy'!C228:D5181,2,FALSE),"")</f>
        <v/>
      </c>
      <c r="I235" s="43"/>
      <c r="J235" s="43"/>
      <c r="K235" s="53"/>
      <c r="L235" s="53"/>
      <c r="M235" s="40" t="str">
        <f t="shared" si="7"/>
        <v/>
      </c>
      <c r="N235" s="49" t="str">
        <f>IFERROR(VLOOKUP(M235,'Lookup PRAcademy'!$C$2:$I$4955,7,FALSE),"")</f>
        <v/>
      </c>
      <c r="O235" s="44"/>
      <c r="P235" s="43"/>
      <c r="Q235" s="43"/>
      <c r="R235" s="43"/>
      <c r="S235" s="43"/>
      <c r="T235" s="43"/>
    </row>
    <row r="236" spans="1:20" s="2" customFormat="1" x14ac:dyDescent="0.25">
      <c r="A236" s="53"/>
      <c r="B236" s="46" t="str">
        <f>IFERROR(VLOOKUP(A236,'District Lookup'!A:B,2,FALSE),"")</f>
        <v/>
      </c>
      <c r="C236" s="53"/>
      <c r="D236" s="40" t="str">
        <f t="shared" si="6"/>
        <v/>
      </c>
      <c r="E236" s="46" t="str">
        <f>IFERROR(VLOOKUP(D236,DistrictSchool!C229:D4956,2,FALSE),"")</f>
        <v/>
      </c>
      <c r="F236" s="43"/>
      <c r="G236" s="50" t="e">
        <f>_xlfn.CONCAT(A236,C236,#REF!)</f>
        <v>#REF!</v>
      </c>
      <c r="H236" s="43" t="str">
        <f>IFERROR(VLOOKUP(G236,'Lookup PRAcademy'!C229:D5182,2,FALSE),"")</f>
        <v/>
      </c>
      <c r="I236" s="43"/>
      <c r="J236" s="43"/>
      <c r="K236" s="53"/>
      <c r="L236" s="53"/>
      <c r="M236" s="40" t="str">
        <f t="shared" si="7"/>
        <v/>
      </c>
      <c r="N236" s="49" t="str">
        <f>IFERROR(VLOOKUP(M236,'Lookup PRAcademy'!$C$2:$I$4955,7,FALSE),"")</f>
        <v/>
      </c>
      <c r="O236" s="44"/>
      <c r="P236" s="43"/>
      <c r="Q236" s="43"/>
      <c r="R236" s="43"/>
      <c r="S236" s="43"/>
      <c r="T236" s="43"/>
    </row>
    <row r="237" spans="1:20" s="2" customFormat="1" x14ac:dyDescent="0.25">
      <c r="A237" s="53"/>
      <c r="B237" s="46" t="str">
        <f>IFERROR(VLOOKUP(A237,'District Lookup'!A:B,2,FALSE),"")</f>
        <v/>
      </c>
      <c r="C237" s="53"/>
      <c r="D237" s="40" t="str">
        <f t="shared" si="6"/>
        <v/>
      </c>
      <c r="E237" s="46" t="str">
        <f>IFERROR(VLOOKUP(D237,DistrictSchool!C230:D4957,2,FALSE),"")</f>
        <v/>
      </c>
      <c r="F237" s="43"/>
      <c r="G237" s="50" t="e">
        <f>_xlfn.CONCAT(A237,C237,#REF!)</f>
        <v>#REF!</v>
      </c>
      <c r="H237" s="43" t="str">
        <f>IFERROR(VLOOKUP(G237,'Lookup PRAcademy'!C230:D5183,2,FALSE),"")</f>
        <v/>
      </c>
      <c r="I237" s="43"/>
      <c r="J237" s="43"/>
      <c r="K237" s="53"/>
      <c r="L237" s="53"/>
      <c r="M237" s="40" t="str">
        <f t="shared" si="7"/>
        <v/>
      </c>
      <c r="N237" s="49" t="str">
        <f>IFERROR(VLOOKUP(M237,'Lookup PRAcademy'!$C$2:$I$4955,7,FALSE),"")</f>
        <v/>
      </c>
      <c r="O237" s="44"/>
      <c r="P237" s="43"/>
      <c r="Q237" s="43"/>
      <c r="R237" s="43"/>
      <c r="S237" s="43"/>
      <c r="T237" s="43"/>
    </row>
    <row r="238" spans="1:20" s="2" customFormat="1" x14ac:dyDescent="0.25">
      <c r="A238" s="53"/>
      <c r="B238" s="46" t="str">
        <f>IFERROR(VLOOKUP(A238,'District Lookup'!A:B,2,FALSE),"")</f>
        <v/>
      </c>
      <c r="C238" s="53"/>
      <c r="D238" s="40" t="str">
        <f t="shared" si="6"/>
        <v/>
      </c>
      <c r="E238" s="46" t="str">
        <f>IFERROR(VLOOKUP(D238,DistrictSchool!C231:D4958,2,FALSE),"")</f>
        <v/>
      </c>
      <c r="F238" s="43"/>
      <c r="G238" s="50" t="e">
        <f>_xlfn.CONCAT(A238,C238,#REF!)</f>
        <v>#REF!</v>
      </c>
      <c r="H238" s="43" t="str">
        <f>IFERROR(VLOOKUP(G238,'Lookup PRAcademy'!C231:D5184,2,FALSE),"")</f>
        <v/>
      </c>
      <c r="I238" s="43"/>
      <c r="J238" s="43"/>
      <c r="K238" s="53"/>
      <c r="L238" s="53"/>
      <c r="M238" s="40" t="str">
        <f t="shared" si="7"/>
        <v/>
      </c>
      <c r="N238" s="49" t="str">
        <f>IFERROR(VLOOKUP(M238,'Lookup PRAcademy'!$C$2:$I$4955,7,FALSE),"")</f>
        <v/>
      </c>
      <c r="O238" s="44"/>
      <c r="P238" s="43"/>
      <c r="Q238" s="43"/>
      <c r="R238" s="43"/>
      <c r="S238" s="43"/>
      <c r="T238" s="43"/>
    </row>
    <row r="239" spans="1:20" s="2" customFormat="1" x14ac:dyDescent="0.25">
      <c r="A239" s="53"/>
      <c r="B239" s="46" t="str">
        <f>IFERROR(VLOOKUP(A239,'District Lookup'!A:B,2,FALSE),"")</f>
        <v/>
      </c>
      <c r="C239" s="53"/>
      <c r="D239" s="40" t="str">
        <f t="shared" si="6"/>
        <v/>
      </c>
      <c r="E239" s="46" t="str">
        <f>IFERROR(VLOOKUP(D239,DistrictSchool!C232:D4959,2,FALSE),"")</f>
        <v/>
      </c>
      <c r="F239" s="43"/>
      <c r="G239" s="50" t="e">
        <f>_xlfn.CONCAT(A239,C239,#REF!)</f>
        <v>#REF!</v>
      </c>
      <c r="H239" s="43" t="str">
        <f>IFERROR(VLOOKUP(G239,'Lookup PRAcademy'!C232:D5185,2,FALSE),"")</f>
        <v/>
      </c>
      <c r="I239" s="43"/>
      <c r="J239" s="43"/>
      <c r="K239" s="53"/>
      <c r="L239" s="53"/>
      <c r="M239" s="40" t="str">
        <f t="shared" si="7"/>
        <v/>
      </c>
      <c r="N239" s="49" t="str">
        <f>IFERROR(VLOOKUP(M239,'Lookup PRAcademy'!$C$2:$I$4955,7,FALSE),"")</f>
        <v/>
      </c>
      <c r="O239" s="44"/>
      <c r="P239" s="43"/>
      <c r="Q239" s="43"/>
      <c r="R239" s="43"/>
      <c r="S239" s="43"/>
      <c r="T239" s="43"/>
    </row>
    <row r="240" spans="1:20" s="2" customFormat="1" x14ac:dyDescent="0.25">
      <c r="A240" s="53"/>
      <c r="B240" s="46" t="str">
        <f>IFERROR(VLOOKUP(A240,'District Lookup'!A:B,2,FALSE),"")</f>
        <v/>
      </c>
      <c r="C240" s="53"/>
      <c r="D240" s="40" t="str">
        <f t="shared" si="6"/>
        <v/>
      </c>
      <c r="E240" s="46" t="str">
        <f>IFERROR(VLOOKUP(D240,DistrictSchool!C233:D4960,2,FALSE),"")</f>
        <v/>
      </c>
      <c r="F240" s="43"/>
      <c r="G240" s="50" t="e">
        <f>_xlfn.CONCAT(A240,C240,#REF!)</f>
        <v>#REF!</v>
      </c>
      <c r="H240" s="43" t="str">
        <f>IFERROR(VLOOKUP(G240,'Lookup PRAcademy'!C233:D5186,2,FALSE),"")</f>
        <v/>
      </c>
      <c r="I240" s="43"/>
      <c r="J240" s="43"/>
      <c r="K240" s="53"/>
      <c r="L240" s="53"/>
      <c r="M240" s="40" t="str">
        <f t="shared" si="7"/>
        <v/>
      </c>
      <c r="N240" s="49" t="str">
        <f>IFERROR(VLOOKUP(M240,'Lookup PRAcademy'!$C$2:$I$4955,7,FALSE),"")</f>
        <v/>
      </c>
      <c r="O240" s="44"/>
      <c r="P240" s="43"/>
      <c r="Q240" s="43"/>
      <c r="R240" s="43"/>
      <c r="S240" s="43"/>
      <c r="T240" s="43"/>
    </row>
    <row r="241" spans="1:20" s="2" customFormat="1" x14ac:dyDescent="0.25">
      <c r="A241" s="53"/>
      <c r="B241" s="46" t="str">
        <f>IFERROR(VLOOKUP(A241,'District Lookup'!A:B,2,FALSE),"")</f>
        <v/>
      </c>
      <c r="C241" s="53"/>
      <c r="D241" s="40" t="str">
        <f t="shared" si="6"/>
        <v/>
      </c>
      <c r="E241" s="46" t="str">
        <f>IFERROR(VLOOKUP(D241,DistrictSchool!C234:D4961,2,FALSE),"")</f>
        <v/>
      </c>
      <c r="F241" s="43"/>
      <c r="G241" s="50" t="e">
        <f>_xlfn.CONCAT(A241,C241,#REF!)</f>
        <v>#REF!</v>
      </c>
      <c r="H241" s="43" t="str">
        <f>IFERROR(VLOOKUP(G241,'Lookup PRAcademy'!C234:D5187,2,FALSE),"")</f>
        <v/>
      </c>
      <c r="I241" s="43"/>
      <c r="J241" s="43"/>
      <c r="K241" s="53"/>
      <c r="L241" s="53"/>
      <c r="M241" s="40" t="str">
        <f t="shared" si="7"/>
        <v/>
      </c>
      <c r="N241" s="49" t="str">
        <f>IFERROR(VLOOKUP(M241,'Lookup PRAcademy'!$C$2:$I$4955,7,FALSE),"")</f>
        <v/>
      </c>
      <c r="O241" s="44"/>
      <c r="P241" s="43"/>
      <c r="Q241" s="43"/>
      <c r="R241" s="43"/>
      <c r="S241" s="43"/>
      <c r="T241" s="43"/>
    </row>
    <row r="242" spans="1:20" s="2" customFormat="1" x14ac:dyDescent="0.25">
      <c r="A242" s="53"/>
      <c r="B242" s="46" t="str">
        <f>IFERROR(VLOOKUP(A242,'District Lookup'!A:B,2,FALSE),"")</f>
        <v/>
      </c>
      <c r="C242" s="53"/>
      <c r="D242" s="40" t="str">
        <f t="shared" si="6"/>
        <v/>
      </c>
      <c r="E242" s="46" t="str">
        <f>IFERROR(VLOOKUP(D242,DistrictSchool!C235:D4962,2,FALSE),"")</f>
        <v/>
      </c>
      <c r="F242" s="43"/>
      <c r="G242" s="50" t="e">
        <f>_xlfn.CONCAT(A242,C242,#REF!)</f>
        <v>#REF!</v>
      </c>
      <c r="H242" s="43" t="str">
        <f>IFERROR(VLOOKUP(G242,'Lookup PRAcademy'!C235:D5188,2,FALSE),"")</f>
        <v/>
      </c>
      <c r="I242" s="43"/>
      <c r="J242" s="43"/>
      <c r="K242" s="53"/>
      <c r="L242" s="53"/>
      <c r="M242" s="40" t="str">
        <f t="shared" si="7"/>
        <v/>
      </c>
      <c r="N242" s="49" t="str">
        <f>IFERROR(VLOOKUP(M242,'Lookup PRAcademy'!$C$2:$I$4955,7,FALSE),"")</f>
        <v/>
      </c>
      <c r="O242" s="44"/>
      <c r="P242" s="43"/>
      <c r="Q242" s="43"/>
      <c r="R242" s="43"/>
      <c r="S242" s="43"/>
      <c r="T242" s="43"/>
    </row>
    <row r="243" spans="1:20" s="2" customFormat="1" x14ac:dyDescent="0.25">
      <c r="A243" s="53"/>
      <c r="B243" s="46" t="str">
        <f>IFERROR(VLOOKUP(A243,'District Lookup'!A:B,2,FALSE),"")</f>
        <v/>
      </c>
      <c r="C243" s="53"/>
      <c r="D243" s="40" t="str">
        <f t="shared" si="6"/>
        <v/>
      </c>
      <c r="E243" s="46" t="str">
        <f>IFERROR(VLOOKUP(D243,DistrictSchool!C236:D4963,2,FALSE),"")</f>
        <v/>
      </c>
      <c r="F243" s="43"/>
      <c r="G243" s="50" t="e">
        <f>_xlfn.CONCAT(A243,C243,#REF!)</f>
        <v>#REF!</v>
      </c>
      <c r="H243" s="43" t="str">
        <f>IFERROR(VLOOKUP(G243,'Lookup PRAcademy'!C236:D5189,2,FALSE),"")</f>
        <v/>
      </c>
      <c r="I243" s="43"/>
      <c r="J243" s="43"/>
      <c r="K243" s="53"/>
      <c r="L243" s="53"/>
      <c r="M243" s="40" t="str">
        <f t="shared" si="7"/>
        <v/>
      </c>
      <c r="N243" s="49" t="str">
        <f>IFERROR(VLOOKUP(M243,'Lookup PRAcademy'!$C$2:$I$4955,7,FALSE),"")</f>
        <v/>
      </c>
      <c r="O243" s="44"/>
      <c r="P243" s="43"/>
      <c r="Q243" s="43"/>
      <c r="R243" s="43"/>
      <c r="S243" s="43"/>
      <c r="T243" s="43"/>
    </row>
    <row r="244" spans="1:20" s="2" customFormat="1" x14ac:dyDescent="0.25">
      <c r="A244" s="53"/>
      <c r="B244" s="46" t="str">
        <f>IFERROR(VLOOKUP(A244,'District Lookup'!A:B,2,FALSE),"")</f>
        <v/>
      </c>
      <c r="C244" s="53"/>
      <c r="D244" s="40" t="str">
        <f t="shared" si="6"/>
        <v/>
      </c>
      <c r="E244" s="46" t="str">
        <f>IFERROR(VLOOKUP(D244,DistrictSchool!C237:D4964,2,FALSE),"")</f>
        <v/>
      </c>
      <c r="F244" s="43"/>
      <c r="G244" s="50" t="e">
        <f>_xlfn.CONCAT(A244,C244,#REF!)</f>
        <v>#REF!</v>
      </c>
      <c r="H244" s="43" t="str">
        <f>IFERROR(VLOOKUP(G244,'Lookup PRAcademy'!C237:D5190,2,FALSE),"")</f>
        <v/>
      </c>
      <c r="I244" s="43"/>
      <c r="J244" s="43"/>
      <c r="K244" s="53"/>
      <c r="L244" s="53"/>
      <c r="M244" s="40" t="str">
        <f t="shared" si="7"/>
        <v/>
      </c>
      <c r="N244" s="49" t="str">
        <f>IFERROR(VLOOKUP(M244,'Lookup PRAcademy'!$C$2:$I$4955,7,FALSE),"")</f>
        <v/>
      </c>
      <c r="O244" s="44"/>
      <c r="P244" s="43"/>
      <c r="Q244" s="43"/>
      <c r="R244" s="43"/>
      <c r="S244" s="43"/>
      <c r="T244" s="43"/>
    </row>
    <row r="245" spans="1:20" s="2" customFormat="1" x14ac:dyDescent="0.25">
      <c r="A245" s="53"/>
      <c r="B245" s="46" t="str">
        <f>IFERROR(VLOOKUP(A245,'District Lookup'!A:B,2,FALSE),"")</f>
        <v/>
      </c>
      <c r="C245" s="53"/>
      <c r="D245" s="40" t="str">
        <f t="shared" si="6"/>
        <v/>
      </c>
      <c r="E245" s="46" t="str">
        <f>IFERROR(VLOOKUP(D245,DistrictSchool!C238:D4965,2,FALSE),"")</f>
        <v/>
      </c>
      <c r="F245" s="43"/>
      <c r="G245" s="50" t="e">
        <f>_xlfn.CONCAT(A245,C245,#REF!)</f>
        <v>#REF!</v>
      </c>
      <c r="H245" s="43" t="str">
        <f>IFERROR(VLOOKUP(G245,'Lookup PRAcademy'!C238:D5191,2,FALSE),"")</f>
        <v/>
      </c>
      <c r="I245" s="43"/>
      <c r="J245" s="43"/>
      <c r="K245" s="53"/>
      <c r="L245" s="53"/>
      <c r="M245" s="40" t="str">
        <f t="shared" si="7"/>
        <v/>
      </c>
      <c r="N245" s="49" t="str">
        <f>IFERROR(VLOOKUP(M245,'Lookup PRAcademy'!$C$2:$I$4955,7,FALSE),"")</f>
        <v/>
      </c>
      <c r="O245" s="44"/>
      <c r="P245" s="43"/>
      <c r="Q245" s="43"/>
      <c r="R245" s="43"/>
      <c r="S245" s="43"/>
      <c r="T245" s="43"/>
    </row>
    <row r="246" spans="1:20" s="2" customFormat="1" x14ac:dyDescent="0.25">
      <c r="A246" s="53"/>
      <c r="B246" s="46" t="str">
        <f>IFERROR(VLOOKUP(A246,'District Lookup'!A:B,2,FALSE),"")</f>
        <v/>
      </c>
      <c r="C246" s="53"/>
      <c r="D246" s="40" t="str">
        <f t="shared" si="6"/>
        <v/>
      </c>
      <c r="E246" s="46" t="str">
        <f>IFERROR(VLOOKUP(D246,DistrictSchool!C239:D4966,2,FALSE),"")</f>
        <v/>
      </c>
      <c r="F246" s="43"/>
      <c r="G246" s="50" t="e">
        <f>_xlfn.CONCAT(A246,C246,#REF!)</f>
        <v>#REF!</v>
      </c>
      <c r="H246" s="43" t="str">
        <f>IFERROR(VLOOKUP(G246,'Lookup PRAcademy'!C239:D5192,2,FALSE),"")</f>
        <v/>
      </c>
      <c r="I246" s="43"/>
      <c r="J246" s="43"/>
      <c r="K246" s="53"/>
      <c r="L246" s="53"/>
      <c r="M246" s="40" t="str">
        <f t="shared" si="7"/>
        <v/>
      </c>
      <c r="N246" s="49" t="str">
        <f>IFERROR(VLOOKUP(M246,'Lookup PRAcademy'!$C$2:$I$4955,7,FALSE),"")</f>
        <v/>
      </c>
      <c r="O246" s="44"/>
      <c r="P246" s="43"/>
      <c r="Q246" s="43"/>
      <c r="R246" s="43"/>
      <c r="S246" s="43"/>
      <c r="T246" s="43"/>
    </row>
    <row r="247" spans="1:20" s="2" customFormat="1" x14ac:dyDescent="0.25">
      <c r="A247" s="53"/>
      <c r="B247" s="46" t="str">
        <f>IFERROR(VLOOKUP(A247,'District Lookup'!A:B,2,FALSE),"")</f>
        <v/>
      </c>
      <c r="C247" s="53"/>
      <c r="D247" s="40" t="str">
        <f t="shared" si="6"/>
        <v/>
      </c>
      <c r="E247" s="46" t="str">
        <f>IFERROR(VLOOKUP(D247,DistrictSchool!C240:D4967,2,FALSE),"")</f>
        <v/>
      </c>
      <c r="F247" s="43"/>
      <c r="G247" s="50" t="e">
        <f>_xlfn.CONCAT(A247,C247,#REF!)</f>
        <v>#REF!</v>
      </c>
      <c r="H247" s="43" t="str">
        <f>IFERROR(VLOOKUP(G247,'Lookup PRAcademy'!C240:D5193,2,FALSE),"")</f>
        <v/>
      </c>
      <c r="I247" s="43"/>
      <c r="J247" s="43"/>
      <c r="K247" s="53"/>
      <c r="L247" s="53"/>
      <c r="M247" s="40" t="str">
        <f t="shared" si="7"/>
        <v/>
      </c>
      <c r="N247" s="49" t="str">
        <f>IFERROR(VLOOKUP(M247,'Lookup PRAcademy'!$C$2:$I$4955,7,FALSE),"")</f>
        <v/>
      </c>
      <c r="O247" s="44"/>
      <c r="P247" s="43"/>
      <c r="Q247" s="43"/>
      <c r="R247" s="43"/>
      <c r="S247" s="43"/>
      <c r="T247" s="43"/>
    </row>
    <row r="248" spans="1:20" s="2" customFormat="1" x14ac:dyDescent="0.25">
      <c r="A248" s="53"/>
      <c r="B248" s="46" t="str">
        <f>IFERROR(VLOOKUP(A248,'District Lookup'!A:B,2,FALSE),"")</f>
        <v/>
      </c>
      <c r="C248" s="53"/>
      <c r="D248" s="40" t="str">
        <f t="shared" si="6"/>
        <v/>
      </c>
      <c r="E248" s="46" t="str">
        <f>IFERROR(VLOOKUP(D248,DistrictSchool!C241:D4968,2,FALSE),"")</f>
        <v/>
      </c>
      <c r="F248" s="43"/>
      <c r="G248" s="50" t="e">
        <f>_xlfn.CONCAT(A248,C248,#REF!)</f>
        <v>#REF!</v>
      </c>
      <c r="H248" s="43" t="str">
        <f>IFERROR(VLOOKUP(G248,'Lookup PRAcademy'!C241:D5194,2,FALSE),"")</f>
        <v/>
      </c>
      <c r="I248" s="43"/>
      <c r="J248" s="43"/>
      <c r="K248" s="53"/>
      <c r="L248" s="53"/>
      <c r="M248" s="40" t="str">
        <f t="shared" si="7"/>
        <v/>
      </c>
      <c r="N248" s="49" t="str">
        <f>IFERROR(VLOOKUP(M248,'Lookup PRAcademy'!$C$2:$I$4955,7,FALSE),"")</f>
        <v/>
      </c>
      <c r="O248" s="44"/>
      <c r="P248" s="43"/>
      <c r="Q248" s="43"/>
      <c r="R248" s="43"/>
      <c r="S248" s="43"/>
      <c r="T248" s="43"/>
    </row>
    <row r="249" spans="1:20" s="2" customFormat="1" x14ac:dyDescent="0.25">
      <c r="A249" s="53"/>
      <c r="B249" s="46" t="str">
        <f>IFERROR(VLOOKUP(A249,'District Lookup'!A:B,2,FALSE),"")</f>
        <v/>
      </c>
      <c r="C249" s="53"/>
      <c r="D249" s="40" t="str">
        <f t="shared" si="6"/>
        <v/>
      </c>
      <c r="E249" s="46" t="str">
        <f>IFERROR(VLOOKUP(D249,DistrictSchool!C242:D4969,2,FALSE),"")</f>
        <v/>
      </c>
      <c r="F249" s="43"/>
      <c r="G249" s="50" t="e">
        <f>_xlfn.CONCAT(A249,C249,#REF!)</f>
        <v>#REF!</v>
      </c>
      <c r="H249" s="43" t="str">
        <f>IFERROR(VLOOKUP(G249,'Lookup PRAcademy'!C242:D5195,2,FALSE),"")</f>
        <v/>
      </c>
      <c r="I249" s="43"/>
      <c r="J249" s="43"/>
      <c r="K249" s="53"/>
      <c r="L249" s="53"/>
      <c r="M249" s="40" t="str">
        <f t="shared" si="7"/>
        <v/>
      </c>
      <c r="N249" s="49" t="str">
        <f>IFERROR(VLOOKUP(M249,'Lookup PRAcademy'!$C$2:$I$4955,7,FALSE),"")</f>
        <v/>
      </c>
      <c r="O249" s="44"/>
      <c r="P249" s="43"/>
      <c r="Q249" s="43"/>
      <c r="R249" s="43"/>
      <c r="S249" s="43"/>
      <c r="T249" s="43"/>
    </row>
    <row r="250" spans="1:20" s="2" customFormat="1" x14ac:dyDescent="0.25">
      <c r="A250" s="53"/>
      <c r="B250" s="46" t="str">
        <f>IFERROR(VLOOKUP(A250,'District Lookup'!A:B,2,FALSE),"")</f>
        <v/>
      </c>
      <c r="C250" s="53"/>
      <c r="D250" s="40" t="str">
        <f t="shared" si="6"/>
        <v/>
      </c>
      <c r="E250" s="46" t="str">
        <f>IFERROR(VLOOKUP(D250,DistrictSchool!C243:D4970,2,FALSE),"")</f>
        <v/>
      </c>
      <c r="F250" s="43"/>
      <c r="G250" s="50" t="e">
        <f>_xlfn.CONCAT(A250,C250,#REF!)</f>
        <v>#REF!</v>
      </c>
      <c r="H250" s="43" t="str">
        <f>IFERROR(VLOOKUP(G250,'Lookup PRAcademy'!C243:D5196,2,FALSE),"")</f>
        <v/>
      </c>
      <c r="I250" s="43"/>
      <c r="J250" s="43"/>
      <c r="K250" s="53"/>
      <c r="L250" s="53"/>
      <c r="M250" s="40" t="str">
        <f t="shared" si="7"/>
        <v/>
      </c>
      <c r="N250" s="49" t="str">
        <f>IFERROR(VLOOKUP(M250,'Lookup PRAcademy'!$C$2:$I$4955,7,FALSE),"")</f>
        <v/>
      </c>
      <c r="O250" s="44"/>
      <c r="P250" s="43"/>
      <c r="Q250" s="43"/>
      <c r="R250" s="43"/>
      <c r="S250" s="43"/>
      <c r="T250" s="43"/>
    </row>
    <row r="251" spans="1:20" s="2" customFormat="1" x14ac:dyDescent="0.25">
      <c r="A251" s="53"/>
      <c r="B251" s="46" t="str">
        <f>IFERROR(VLOOKUP(A251,'District Lookup'!A:B,2,FALSE),"")</f>
        <v/>
      </c>
      <c r="C251" s="53"/>
      <c r="D251" s="40" t="str">
        <f t="shared" si="6"/>
        <v/>
      </c>
      <c r="E251" s="46" t="str">
        <f>IFERROR(VLOOKUP(D251,DistrictSchool!C244:D4971,2,FALSE),"")</f>
        <v/>
      </c>
      <c r="F251" s="43"/>
      <c r="G251" s="50" t="e">
        <f>_xlfn.CONCAT(A251,C251,#REF!)</f>
        <v>#REF!</v>
      </c>
      <c r="H251" s="43" t="str">
        <f>IFERROR(VLOOKUP(G251,'Lookup PRAcademy'!C244:D5197,2,FALSE),"")</f>
        <v/>
      </c>
      <c r="I251" s="43"/>
      <c r="J251" s="43"/>
      <c r="K251" s="53"/>
      <c r="L251" s="53"/>
      <c r="M251" s="40" t="str">
        <f t="shared" si="7"/>
        <v/>
      </c>
      <c r="N251" s="49" t="str">
        <f>IFERROR(VLOOKUP(M251,'Lookup PRAcademy'!$C$2:$I$4955,7,FALSE),"")</f>
        <v/>
      </c>
      <c r="O251" s="44"/>
      <c r="P251" s="43"/>
      <c r="Q251" s="43"/>
      <c r="R251" s="43"/>
      <c r="S251" s="43"/>
      <c r="T251" s="43"/>
    </row>
    <row r="252" spans="1:20" s="2" customFormat="1" x14ac:dyDescent="0.25">
      <c r="A252" s="53"/>
      <c r="B252" s="46" t="str">
        <f>IFERROR(VLOOKUP(A252,'District Lookup'!A:B,2,FALSE),"")</f>
        <v/>
      </c>
      <c r="C252" s="53"/>
      <c r="D252" s="40" t="str">
        <f t="shared" si="6"/>
        <v/>
      </c>
      <c r="E252" s="46" t="str">
        <f>IFERROR(VLOOKUP(D252,DistrictSchool!C245:D4972,2,FALSE),"")</f>
        <v/>
      </c>
      <c r="F252" s="43"/>
      <c r="G252" s="50" t="e">
        <f>_xlfn.CONCAT(A252,C252,#REF!)</f>
        <v>#REF!</v>
      </c>
      <c r="H252" s="43" t="str">
        <f>IFERROR(VLOOKUP(G252,'Lookup PRAcademy'!C245:D5198,2,FALSE),"")</f>
        <v/>
      </c>
      <c r="I252" s="43"/>
      <c r="J252" s="43"/>
      <c r="K252" s="53"/>
      <c r="L252" s="53"/>
      <c r="M252" s="40" t="str">
        <f t="shared" si="7"/>
        <v/>
      </c>
      <c r="N252" s="49" t="str">
        <f>IFERROR(VLOOKUP(M252,'Lookup PRAcademy'!$C$2:$I$4955,7,FALSE),"")</f>
        <v/>
      </c>
      <c r="O252" s="44"/>
      <c r="P252" s="43"/>
      <c r="Q252" s="43"/>
      <c r="R252" s="43"/>
      <c r="S252" s="43"/>
      <c r="T252" s="43"/>
    </row>
    <row r="253" spans="1:20" s="2" customFormat="1" x14ac:dyDescent="0.25">
      <c r="A253" s="53"/>
      <c r="B253" s="46" t="str">
        <f>IFERROR(VLOOKUP(A253,'District Lookup'!A:B,2,FALSE),"")</f>
        <v/>
      </c>
      <c r="C253" s="53"/>
      <c r="D253" s="40" t="str">
        <f t="shared" si="6"/>
        <v/>
      </c>
      <c r="E253" s="46" t="str">
        <f>IFERROR(VLOOKUP(D253,DistrictSchool!C246:D4973,2,FALSE),"")</f>
        <v/>
      </c>
      <c r="F253" s="43"/>
      <c r="G253" s="50" t="e">
        <f>_xlfn.CONCAT(A253,C253,#REF!)</f>
        <v>#REF!</v>
      </c>
      <c r="H253" s="43" t="str">
        <f>IFERROR(VLOOKUP(G253,'Lookup PRAcademy'!C246:D5199,2,FALSE),"")</f>
        <v/>
      </c>
      <c r="I253" s="43"/>
      <c r="J253" s="43"/>
      <c r="K253" s="53"/>
      <c r="L253" s="53"/>
      <c r="M253" s="40" t="str">
        <f t="shared" si="7"/>
        <v/>
      </c>
      <c r="N253" s="49" t="str">
        <f>IFERROR(VLOOKUP(M253,'Lookup PRAcademy'!$C$2:$I$4955,7,FALSE),"")</f>
        <v/>
      </c>
      <c r="O253" s="44"/>
      <c r="P253" s="43"/>
      <c r="Q253" s="43"/>
      <c r="R253" s="43"/>
      <c r="S253" s="43"/>
      <c r="T253" s="43"/>
    </row>
    <row r="254" spans="1:20" s="2" customFormat="1" x14ac:dyDescent="0.25">
      <c r="A254" s="53"/>
      <c r="B254" s="46" t="str">
        <f>IFERROR(VLOOKUP(A254,'District Lookup'!A:B,2,FALSE),"")</f>
        <v/>
      </c>
      <c r="C254" s="53"/>
      <c r="D254" s="40" t="str">
        <f t="shared" si="6"/>
        <v/>
      </c>
      <c r="E254" s="46" t="str">
        <f>IFERROR(VLOOKUP(D254,DistrictSchool!C247:D4974,2,FALSE),"")</f>
        <v/>
      </c>
      <c r="F254" s="43"/>
      <c r="G254" s="50" t="e">
        <f>_xlfn.CONCAT(A254,C254,#REF!)</f>
        <v>#REF!</v>
      </c>
      <c r="H254" s="43" t="str">
        <f>IFERROR(VLOOKUP(G254,'Lookup PRAcademy'!C247:D5200,2,FALSE),"")</f>
        <v/>
      </c>
      <c r="I254" s="43"/>
      <c r="J254" s="43"/>
      <c r="K254" s="53"/>
      <c r="L254" s="53"/>
      <c r="M254" s="40" t="str">
        <f t="shared" si="7"/>
        <v/>
      </c>
      <c r="N254" s="49" t="str">
        <f>IFERROR(VLOOKUP(M254,'Lookup PRAcademy'!$C$2:$I$4955,7,FALSE),"")</f>
        <v/>
      </c>
      <c r="O254" s="44"/>
      <c r="P254" s="43"/>
      <c r="Q254" s="43"/>
      <c r="R254" s="43"/>
      <c r="S254" s="43"/>
      <c r="T254" s="43"/>
    </row>
    <row r="255" spans="1:20" s="2" customFormat="1" x14ac:dyDescent="0.25">
      <c r="A255" s="53"/>
      <c r="B255" s="46" t="str">
        <f>IFERROR(VLOOKUP(A255,'District Lookup'!A:B,2,FALSE),"")</f>
        <v/>
      </c>
      <c r="C255" s="53"/>
      <c r="D255" s="40" t="str">
        <f t="shared" si="6"/>
        <v/>
      </c>
      <c r="E255" s="46" t="str">
        <f>IFERROR(VLOOKUP(D255,DistrictSchool!C248:D4975,2,FALSE),"")</f>
        <v/>
      </c>
      <c r="F255" s="43"/>
      <c r="G255" s="50" t="e">
        <f>_xlfn.CONCAT(A255,C255,#REF!)</f>
        <v>#REF!</v>
      </c>
      <c r="H255" s="43" t="str">
        <f>IFERROR(VLOOKUP(G255,'Lookup PRAcademy'!C248:D5201,2,FALSE),"")</f>
        <v/>
      </c>
      <c r="I255" s="43"/>
      <c r="J255" s="43"/>
      <c r="K255" s="53"/>
      <c r="L255" s="53"/>
      <c r="M255" s="40" t="str">
        <f t="shared" si="7"/>
        <v/>
      </c>
      <c r="N255" s="49" t="str">
        <f>IFERROR(VLOOKUP(M255,'Lookup PRAcademy'!$C$2:$I$4955,7,FALSE),"")</f>
        <v/>
      </c>
      <c r="O255" s="44"/>
      <c r="P255" s="43"/>
      <c r="Q255" s="43"/>
      <c r="R255" s="43"/>
      <c r="S255" s="43"/>
      <c r="T255" s="43"/>
    </row>
    <row r="256" spans="1:20" s="2" customFormat="1" x14ac:dyDescent="0.25">
      <c r="A256" s="53"/>
      <c r="B256" s="46" t="str">
        <f>IFERROR(VLOOKUP(A256,'District Lookup'!A:B,2,FALSE),"")</f>
        <v/>
      </c>
      <c r="C256" s="53"/>
      <c r="D256" s="40" t="str">
        <f t="shared" si="6"/>
        <v/>
      </c>
      <c r="E256" s="46" t="str">
        <f>IFERROR(VLOOKUP(D256,DistrictSchool!C249:D4976,2,FALSE),"")</f>
        <v/>
      </c>
      <c r="F256" s="43"/>
      <c r="G256" s="50" t="e">
        <f>_xlfn.CONCAT(A256,C256,#REF!)</f>
        <v>#REF!</v>
      </c>
      <c r="H256" s="43" t="str">
        <f>IFERROR(VLOOKUP(G256,'Lookup PRAcademy'!C249:D5202,2,FALSE),"")</f>
        <v/>
      </c>
      <c r="I256" s="43"/>
      <c r="J256" s="43"/>
      <c r="K256" s="53"/>
      <c r="L256" s="53"/>
      <c r="M256" s="40" t="str">
        <f t="shared" si="7"/>
        <v/>
      </c>
      <c r="N256" s="49" t="str">
        <f>IFERROR(VLOOKUP(M256,'Lookup PRAcademy'!$C$2:$I$4955,7,FALSE),"")</f>
        <v/>
      </c>
      <c r="O256" s="44"/>
      <c r="P256" s="43"/>
      <c r="Q256" s="43"/>
      <c r="R256" s="43"/>
      <c r="S256" s="43"/>
      <c r="T256" s="43"/>
    </row>
    <row r="257" spans="1:20" s="2" customFormat="1" x14ac:dyDescent="0.25">
      <c r="A257" s="53"/>
      <c r="B257" s="46" t="str">
        <f>IFERROR(VLOOKUP(A257,'District Lookup'!A:B,2,FALSE),"")</f>
        <v/>
      </c>
      <c r="C257" s="53"/>
      <c r="D257" s="40" t="str">
        <f t="shared" si="6"/>
        <v/>
      </c>
      <c r="E257" s="46" t="str">
        <f>IFERROR(VLOOKUP(D257,DistrictSchool!C250:D4977,2,FALSE),"")</f>
        <v/>
      </c>
      <c r="F257" s="43"/>
      <c r="G257" s="50" t="e">
        <f>_xlfn.CONCAT(A257,C257,#REF!)</f>
        <v>#REF!</v>
      </c>
      <c r="H257" s="43" t="str">
        <f>IFERROR(VLOOKUP(G257,'Lookup PRAcademy'!C250:D5203,2,FALSE),"")</f>
        <v/>
      </c>
      <c r="I257" s="43"/>
      <c r="J257" s="43"/>
      <c r="K257" s="53"/>
      <c r="L257" s="53"/>
      <c r="M257" s="40" t="str">
        <f t="shared" si="7"/>
        <v/>
      </c>
      <c r="N257" s="49" t="str">
        <f>IFERROR(VLOOKUP(M257,'Lookup PRAcademy'!$C$2:$I$4955,7,FALSE),"")</f>
        <v/>
      </c>
      <c r="O257" s="44"/>
      <c r="P257" s="43"/>
      <c r="Q257" s="43"/>
      <c r="R257" s="43"/>
      <c r="S257" s="43"/>
      <c r="T257" s="43"/>
    </row>
    <row r="258" spans="1:20" s="2" customFormat="1" x14ac:dyDescent="0.25">
      <c r="A258" s="53"/>
      <c r="B258" s="46" t="str">
        <f>IFERROR(VLOOKUP(A258,'District Lookup'!A:B,2,FALSE),"")</f>
        <v/>
      </c>
      <c r="C258" s="53"/>
      <c r="D258" s="40" t="str">
        <f t="shared" si="6"/>
        <v/>
      </c>
      <c r="E258" s="46" t="str">
        <f>IFERROR(VLOOKUP(D258,DistrictSchool!C251:D4978,2,FALSE),"")</f>
        <v/>
      </c>
      <c r="F258" s="43"/>
      <c r="G258" s="50" t="e">
        <f>_xlfn.CONCAT(A258,C258,#REF!)</f>
        <v>#REF!</v>
      </c>
      <c r="H258" s="43" t="str">
        <f>IFERROR(VLOOKUP(G258,'Lookup PRAcademy'!C251:D5204,2,FALSE),"")</f>
        <v/>
      </c>
      <c r="I258" s="43"/>
      <c r="J258" s="43"/>
      <c r="K258" s="53"/>
      <c r="L258" s="53"/>
      <c r="M258" s="40" t="str">
        <f t="shared" si="7"/>
        <v/>
      </c>
      <c r="N258" s="49" t="str">
        <f>IFERROR(VLOOKUP(M258,'Lookup PRAcademy'!$C$2:$I$4955,7,FALSE),"")</f>
        <v/>
      </c>
      <c r="O258" s="44"/>
      <c r="P258" s="43"/>
      <c r="Q258" s="43"/>
      <c r="R258" s="43"/>
      <c r="S258" s="43"/>
      <c r="T258" s="43"/>
    </row>
    <row r="259" spans="1:20" s="2" customFormat="1" x14ac:dyDescent="0.25">
      <c r="A259" s="53"/>
      <c r="B259" s="46" t="str">
        <f>IFERROR(VLOOKUP(A259,'District Lookup'!A:B,2,FALSE),"")</f>
        <v/>
      </c>
      <c r="C259" s="53"/>
      <c r="D259" s="40" t="str">
        <f t="shared" si="6"/>
        <v/>
      </c>
      <c r="E259" s="46" t="str">
        <f>IFERROR(VLOOKUP(D259,DistrictSchool!C252:D4979,2,FALSE),"")</f>
        <v/>
      </c>
      <c r="F259" s="43"/>
      <c r="G259" s="50" t="e">
        <f>_xlfn.CONCAT(A259,C259,#REF!)</f>
        <v>#REF!</v>
      </c>
      <c r="H259" s="43" t="str">
        <f>IFERROR(VLOOKUP(G259,'Lookup PRAcademy'!C252:D5205,2,FALSE),"")</f>
        <v/>
      </c>
      <c r="I259" s="43"/>
      <c r="J259" s="43"/>
      <c r="K259" s="53"/>
      <c r="L259" s="53"/>
      <c r="M259" s="40" t="str">
        <f t="shared" si="7"/>
        <v/>
      </c>
      <c r="N259" s="49" t="str">
        <f>IFERROR(VLOOKUP(M259,'Lookup PRAcademy'!$C$2:$I$4955,7,FALSE),"")</f>
        <v/>
      </c>
      <c r="O259" s="44"/>
      <c r="P259" s="43"/>
      <c r="Q259" s="43"/>
      <c r="R259" s="43"/>
      <c r="S259" s="43"/>
      <c r="T259" s="43"/>
    </row>
    <row r="260" spans="1:20" s="2" customFormat="1" x14ac:dyDescent="0.25">
      <c r="A260" s="53"/>
      <c r="B260" s="46" t="str">
        <f>IFERROR(VLOOKUP(A260,'District Lookup'!A:B,2,FALSE),"")</f>
        <v/>
      </c>
      <c r="C260" s="53"/>
      <c r="D260" s="40" t="str">
        <f t="shared" si="6"/>
        <v/>
      </c>
      <c r="E260" s="46" t="str">
        <f>IFERROR(VLOOKUP(D260,DistrictSchool!C253:D4980,2,FALSE),"")</f>
        <v/>
      </c>
      <c r="F260" s="43"/>
      <c r="G260" s="50" t="e">
        <f>_xlfn.CONCAT(A260,C260,#REF!)</f>
        <v>#REF!</v>
      </c>
      <c r="H260" s="43" t="str">
        <f>IFERROR(VLOOKUP(G260,'Lookup PRAcademy'!C253:D5206,2,FALSE),"")</f>
        <v/>
      </c>
      <c r="I260" s="43"/>
      <c r="J260" s="43"/>
      <c r="K260" s="53"/>
      <c r="L260" s="53"/>
      <c r="M260" s="40" t="str">
        <f t="shared" si="7"/>
        <v/>
      </c>
      <c r="N260" s="49" t="str">
        <f>IFERROR(VLOOKUP(M260,'Lookup PRAcademy'!$C$2:$I$4955,7,FALSE),"")</f>
        <v/>
      </c>
      <c r="O260" s="44"/>
      <c r="P260" s="43"/>
      <c r="Q260" s="43"/>
      <c r="R260" s="43"/>
      <c r="S260" s="43"/>
      <c r="T260" s="43"/>
    </row>
    <row r="261" spans="1:20" s="2" customFormat="1" x14ac:dyDescent="0.25">
      <c r="A261" s="53"/>
      <c r="B261" s="46" t="str">
        <f>IFERROR(VLOOKUP(A261,'District Lookup'!A:B,2,FALSE),"")</f>
        <v/>
      </c>
      <c r="C261" s="53"/>
      <c r="D261" s="40" t="str">
        <f t="shared" si="6"/>
        <v/>
      </c>
      <c r="E261" s="46" t="str">
        <f>IFERROR(VLOOKUP(D261,DistrictSchool!C254:D4981,2,FALSE),"")</f>
        <v/>
      </c>
      <c r="F261" s="43"/>
      <c r="G261" s="50" t="e">
        <f>_xlfn.CONCAT(A261,C261,#REF!)</f>
        <v>#REF!</v>
      </c>
      <c r="H261" s="43" t="str">
        <f>IFERROR(VLOOKUP(G261,'Lookup PRAcademy'!C254:D5207,2,FALSE),"")</f>
        <v/>
      </c>
      <c r="I261" s="43"/>
      <c r="J261" s="43"/>
      <c r="K261" s="53"/>
      <c r="L261" s="53"/>
      <c r="M261" s="40" t="str">
        <f t="shared" si="7"/>
        <v/>
      </c>
      <c r="N261" s="49" t="str">
        <f>IFERROR(VLOOKUP(M261,'Lookup PRAcademy'!$C$2:$I$4955,7,FALSE),"")</f>
        <v/>
      </c>
      <c r="O261" s="44"/>
      <c r="P261" s="43"/>
      <c r="Q261" s="43"/>
      <c r="R261" s="43"/>
      <c r="S261" s="43"/>
      <c r="T261" s="43"/>
    </row>
    <row r="262" spans="1:20" s="2" customFormat="1" x14ac:dyDescent="0.25">
      <c r="A262" s="53"/>
      <c r="B262" s="46" t="str">
        <f>IFERROR(VLOOKUP(A262,'District Lookup'!A:B,2,FALSE),"")</f>
        <v/>
      </c>
      <c r="C262" s="53"/>
      <c r="D262" s="40" t="str">
        <f t="shared" si="6"/>
        <v/>
      </c>
      <c r="E262" s="46" t="str">
        <f>IFERROR(VLOOKUP(D262,DistrictSchool!C255:D4982,2,FALSE),"")</f>
        <v/>
      </c>
      <c r="F262" s="43"/>
      <c r="G262" s="50" t="e">
        <f>_xlfn.CONCAT(A262,C262,#REF!)</f>
        <v>#REF!</v>
      </c>
      <c r="H262" s="43" t="str">
        <f>IFERROR(VLOOKUP(G262,'Lookup PRAcademy'!C255:D5208,2,FALSE),"")</f>
        <v/>
      </c>
      <c r="I262" s="43"/>
      <c r="J262" s="43"/>
      <c r="K262" s="53"/>
      <c r="L262" s="53"/>
      <c r="M262" s="40" t="str">
        <f t="shared" si="7"/>
        <v/>
      </c>
      <c r="N262" s="49" t="str">
        <f>IFERROR(VLOOKUP(M262,'Lookup PRAcademy'!$C$2:$I$4955,7,FALSE),"")</f>
        <v/>
      </c>
      <c r="O262" s="44"/>
      <c r="P262" s="43"/>
      <c r="Q262" s="43"/>
      <c r="R262" s="43"/>
      <c r="S262" s="43"/>
      <c r="T262" s="43"/>
    </row>
    <row r="263" spans="1:20" s="2" customFormat="1" x14ac:dyDescent="0.25">
      <c r="A263" s="53"/>
      <c r="B263" s="46" t="str">
        <f>IFERROR(VLOOKUP(A263,'District Lookup'!A:B,2,FALSE),"")</f>
        <v/>
      </c>
      <c r="C263" s="53"/>
      <c r="D263" s="40" t="str">
        <f t="shared" si="6"/>
        <v/>
      </c>
      <c r="E263" s="46" t="str">
        <f>IFERROR(VLOOKUP(D263,DistrictSchool!C256:D4983,2,FALSE),"")</f>
        <v/>
      </c>
      <c r="F263" s="43"/>
      <c r="G263" s="50" t="e">
        <f>_xlfn.CONCAT(A263,C263,#REF!)</f>
        <v>#REF!</v>
      </c>
      <c r="H263" s="43" t="str">
        <f>IFERROR(VLOOKUP(G263,'Lookup PRAcademy'!C256:D5209,2,FALSE),"")</f>
        <v/>
      </c>
      <c r="I263" s="43"/>
      <c r="J263" s="43"/>
      <c r="K263" s="53"/>
      <c r="L263" s="53"/>
      <c r="M263" s="40" t="str">
        <f t="shared" si="7"/>
        <v/>
      </c>
      <c r="N263" s="49" t="str">
        <f>IFERROR(VLOOKUP(M263,'Lookup PRAcademy'!$C$2:$I$4955,7,FALSE),"")</f>
        <v/>
      </c>
      <c r="O263" s="44"/>
      <c r="P263" s="43"/>
      <c r="Q263" s="43"/>
      <c r="R263" s="43"/>
      <c r="S263" s="43"/>
      <c r="T263" s="43"/>
    </row>
    <row r="264" spans="1:20" s="2" customFormat="1" x14ac:dyDescent="0.25">
      <c r="A264" s="53"/>
      <c r="B264" s="46" t="str">
        <f>IFERROR(VLOOKUP(A264,'District Lookup'!A:B,2,FALSE),"")</f>
        <v/>
      </c>
      <c r="C264" s="53"/>
      <c r="D264" s="40" t="str">
        <f t="shared" si="6"/>
        <v/>
      </c>
      <c r="E264" s="46" t="str">
        <f>IFERROR(VLOOKUP(D264,DistrictSchool!C257:D4984,2,FALSE),"")</f>
        <v/>
      </c>
      <c r="F264" s="43"/>
      <c r="G264" s="50" t="e">
        <f>_xlfn.CONCAT(A264,C264,#REF!)</f>
        <v>#REF!</v>
      </c>
      <c r="H264" s="43" t="str">
        <f>IFERROR(VLOOKUP(G264,'Lookup PRAcademy'!C257:D5210,2,FALSE),"")</f>
        <v/>
      </c>
      <c r="I264" s="43"/>
      <c r="J264" s="43"/>
      <c r="K264" s="53"/>
      <c r="L264" s="53"/>
      <c r="M264" s="40" t="str">
        <f t="shared" si="7"/>
        <v/>
      </c>
      <c r="N264" s="49" t="str">
        <f>IFERROR(VLOOKUP(M264,'Lookup PRAcademy'!$C$2:$I$4955,7,FALSE),"")</f>
        <v/>
      </c>
      <c r="O264" s="44"/>
      <c r="P264" s="43"/>
      <c r="Q264" s="43"/>
      <c r="R264" s="43"/>
      <c r="S264" s="43"/>
      <c r="T264" s="43"/>
    </row>
    <row r="265" spans="1:20" s="2" customFormat="1" x14ac:dyDescent="0.25">
      <c r="A265" s="53"/>
      <c r="B265" s="46" t="str">
        <f>IFERROR(VLOOKUP(A265,'District Lookup'!A:B,2,FALSE),"")</f>
        <v/>
      </c>
      <c r="C265" s="53"/>
      <c r="D265" s="40" t="str">
        <f t="shared" si="6"/>
        <v/>
      </c>
      <c r="E265" s="46" t="str">
        <f>IFERROR(VLOOKUP(D265,DistrictSchool!C258:D4985,2,FALSE),"")</f>
        <v/>
      </c>
      <c r="F265" s="43"/>
      <c r="G265" s="50" t="e">
        <f>_xlfn.CONCAT(A265,C265,#REF!)</f>
        <v>#REF!</v>
      </c>
      <c r="H265" s="43" t="str">
        <f>IFERROR(VLOOKUP(G265,'Lookup PRAcademy'!C258:D5211,2,FALSE),"")</f>
        <v/>
      </c>
      <c r="I265" s="43"/>
      <c r="J265" s="43"/>
      <c r="K265" s="53"/>
      <c r="L265" s="53"/>
      <c r="M265" s="40" t="str">
        <f t="shared" si="7"/>
        <v/>
      </c>
      <c r="N265" s="49" t="str">
        <f>IFERROR(VLOOKUP(M265,'Lookup PRAcademy'!$C$2:$I$4955,7,FALSE),"")</f>
        <v/>
      </c>
      <c r="O265" s="44"/>
      <c r="P265" s="43"/>
      <c r="Q265" s="43"/>
      <c r="R265" s="43"/>
      <c r="S265" s="43"/>
      <c r="T265" s="43"/>
    </row>
    <row r="266" spans="1:20" s="2" customFormat="1" x14ac:dyDescent="0.25">
      <c r="A266" s="53"/>
      <c r="B266" s="46" t="str">
        <f>IFERROR(VLOOKUP(A266,'District Lookup'!A:B,2,FALSE),"")</f>
        <v/>
      </c>
      <c r="C266" s="53"/>
      <c r="D266" s="40" t="str">
        <f t="shared" si="6"/>
        <v/>
      </c>
      <c r="E266" s="46" t="str">
        <f>IFERROR(VLOOKUP(D266,DistrictSchool!C259:D4986,2,FALSE),"")</f>
        <v/>
      </c>
      <c r="F266" s="43"/>
      <c r="G266" s="50" t="e">
        <f>_xlfn.CONCAT(A266,C266,#REF!)</f>
        <v>#REF!</v>
      </c>
      <c r="H266" s="43" t="str">
        <f>IFERROR(VLOOKUP(G266,'Lookup PRAcademy'!C259:D5212,2,FALSE),"")</f>
        <v/>
      </c>
      <c r="I266" s="43"/>
      <c r="J266" s="43"/>
      <c r="K266" s="53"/>
      <c r="L266" s="53"/>
      <c r="M266" s="40" t="str">
        <f t="shared" si="7"/>
        <v/>
      </c>
      <c r="N266" s="49" t="str">
        <f>IFERROR(VLOOKUP(M266,'Lookup PRAcademy'!$C$2:$I$4955,7,FALSE),"")</f>
        <v/>
      </c>
      <c r="O266" s="44"/>
      <c r="P266" s="43"/>
      <c r="Q266" s="43"/>
      <c r="R266" s="43"/>
      <c r="S266" s="43"/>
      <c r="T266" s="43"/>
    </row>
    <row r="267" spans="1:20" s="2" customFormat="1" x14ac:dyDescent="0.25">
      <c r="A267" s="53"/>
      <c r="B267" s="46" t="str">
        <f>IFERROR(VLOOKUP(A267,'District Lookup'!A:B,2,FALSE),"")</f>
        <v/>
      </c>
      <c r="C267" s="53"/>
      <c r="D267" s="40" t="str">
        <f t="shared" ref="D267:D330" si="8">_xlfn.CONCAT(A267,C267)</f>
        <v/>
      </c>
      <c r="E267" s="46" t="str">
        <f>IFERROR(VLOOKUP(D267,DistrictSchool!C260:D4987,2,FALSE),"")</f>
        <v/>
      </c>
      <c r="F267" s="43"/>
      <c r="G267" s="50" t="e">
        <f>_xlfn.CONCAT(A267,C267,#REF!)</f>
        <v>#REF!</v>
      </c>
      <c r="H267" s="43" t="str">
        <f>IFERROR(VLOOKUP(G267,'Lookup PRAcademy'!C260:D5213,2,FALSE),"")</f>
        <v/>
      </c>
      <c r="I267" s="43"/>
      <c r="J267" s="43"/>
      <c r="K267" s="53"/>
      <c r="L267" s="53"/>
      <c r="M267" s="40" t="str">
        <f t="shared" ref="M267:M330" si="9">_xlfn.CONCAT(A267,L267,K267)</f>
        <v/>
      </c>
      <c r="N267" s="49" t="str">
        <f>IFERROR(VLOOKUP(M267,'Lookup PRAcademy'!$C$2:$I$4955,7,FALSE),"")</f>
        <v/>
      </c>
      <c r="O267" s="44"/>
      <c r="P267" s="43"/>
      <c r="Q267" s="43"/>
      <c r="R267" s="43"/>
      <c r="S267" s="43"/>
      <c r="T267" s="43"/>
    </row>
    <row r="268" spans="1:20" s="2" customFormat="1" x14ac:dyDescent="0.25">
      <c r="A268" s="53"/>
      <c r="B268" s="46" t="str">
        <f>IFERROR(VLOOKUP(A268,'District Lookup'!A:B,2,FALSE),"")</f>
        <v/>
      </c>
      <c r="C268" s="53"/>
      <c r="D268" s="40" t="str">
        <f t="shared" si="8"/>
        <v/>
      </c>
      <c r="E268" s="46" t="str">
        <f>IFERROR(VLOOKUP(D268,DistrictSchool!C261:D4988,2,FALSE),"")</f>
        <v/>
      </c>
      <c r="F268" s="43"/>
      <c r="G268" s="50" t="e">
        <f>_xlfn.CONCAT(A268,C268,#REF!)</f>
        <v>#REF!</v>
      </c>
      <c r="H268" s="43" t="str">
        <f>IFERROR(VLOOKUP(G268,'Lookup PRAcademy'!C261:D5214,2,FALSE),"")</f>
        <v/>
      </c>
      <c r="I268" s="43"/>
      <c r="J268" s="43"/>
      <c r="K268" s="53"/>
      <c r="L268" s="53"/>
      <c r="M268" s="40" t="str">
        <f t="shared" si="9"/>
        <v/>
      </c>
      <c r="N268" s="49" t="str">
        <f>IFERROR(VLOOKUP(M268,'Lookup PRAcademy'!$C$2:$I$4955,7,FALSE),"")</f>
        <v/>
      </c>
      <c r="O268" s="44"/>
      <c r="P268" s="43"/>
      <c r="Q268" s="43"/>
      <c r="R268" s="43"/>
      <c r="S268" s="43"/>
      <c r="T268" s="43"/>
    </row>
    <row r="269" spans="1:20" s="2" customFormat="1" x14ac:dyDescent="0.25">
      <c r="A269" s="53"/>
      <c r="B269" s="46" t="str">
        <f>IFERROR(VLOOKUP(A269,'District Lookup'!A:B,2,FALSE),"")</f>
        <v/>
      </c>
      <c r="C269" s="53"/>
      <c r="D269" s="40" t="str">
        <f t="shared" si="8"/>
        <v/>
      </c>
      <c r="E269" s="46" t="str">
        <f>IFERROR(VLOOKUP(D269,DistrictSchool!C262:D4989,2,FALSE),"")</f>
        <v/>
      </c>
      <c r="F269" s="43"/>
      <c r="G269" s="50" t="e">
        <f>_xlfn.CONCAT(A269,C269,#REF!)</f>
        <v>#REF!</v>
      </c>
      <c r="H269" s="43" t="str">
        <f>IFERROR(VLOOKUP(G269,'Lookup PRAcademy'!C262:D5215,2,FALSE),"")</f>
        <v/>
      </c>
      <c r="I269" s="43"/>
      <c r="J269" s="43"/>
      <c r="K269" s="53"/>
      <c r="L269" s="53"/>
      <c r="M269" s="40" t="str">
        <f t="shared" si="9"/>
        <v/>
      </c>
      <c r="N269" s="49" t="str">
        <f>IFERROR(VLOOKUP(M269,'Lookup PRAcademy'!$C$2:$I$4955,7,FALSE),"")</f>
        <v/>
      </c>
      <c r="O269" s="44"/>
      <c r="P269" s="43"/>
      <c r="Q269" s="43"/>
      <c r="R269" s="43"/>
      <c r="S269" s="43"/>
      <c r="T269" s="43"/>
    </row>
    <row r="270" spans="1:20" s="2" customFormat="1" x14ac:dyDescent="0.25">
      <c r="A270" s="53"/>
      <c r="B270" s="46" t="str">
        <f>IFERROR(VLOOKUP(A270,'District Lookup'!A:B,2,FALSE),"")</f>
        <v/>
      </c>
      <c r="C270" s="53"/>
      <c r="D270" s="40" t="str">
        <f t="shared" si="8"/>
        <v/>
      </c>
      <c r="E270" s="46" t="str">
        <f>IFERROR(VLOOKUP(D270,DistrictSchool!C263:D4990,2,FALSE),"")</f>
        <v/>
      </c>
      <c r="F270" s="43"/>
      <c r="G270" s="50" t="e">
        <f>_xlfn.CONCAT(A270,C270,#REF!)</f>
        <v>#REF!</v>
      </c>
      <c r="H270" s="43" t="str">
        <f>IFERROR(VLOOKUP(G270,'Lookup PRAcademy'!C263:D5216,2,FALSE),"")</f>
        <v/>
      </c>
      <c r="I270" s="43"/>
      <c r="J270" s="43"/>
      <c r="K270" s="53"/>
      <c r="L270" s="53"/>
      <c r="M270" s="40" t="str">
        <f t="shared" si="9"/>
        <v/>
      </c>
      <c r="N270" s="49" t="str">
        <f>IFERROR(VLOOKUP(M270,'Lookup PRAcademy'!$C$2:$I$4955,7,FALSE),"")</f>
        <v/>
      </c>
      <c r="O270" s="44"/>
      <c r="P270" s="43"/>
      <c r="Q270" s="43"/>
      <c r="R270" s="43"/>
      <c r="S270" s="43"/>
      <c r="T270" s="43"/>
    </row>
    <row r="271" spans="1:20" s="2" customFormat="1" x14ac:dyDescent="0.25">
      <c r="A271" s="53"/>
      <c r="B271" s="46" t="str">
        <f>IFERROR(VLOOKUP(A271,'District Lookup'!A:B,2,FALSE),"")</f>
        <v/>
      </c>
      <c r="C271" s="53"/>
      <c r="D271" s="40" t="str">
        <f t="shared" si="8"/>
        <v/>
      </c>
      <c r="E271" s="46" t="str">
        <f>IFERROR(VLOOKUP(D271,DistrictSchool!C264:D4991,2,FALSE),"")</f>
        <v/>
      </c>
      <c r="F271" s="43"/>
      <c r="G271" s="50" t="e">
        <f>_xlfn.CONCAT(A271,C271,#REF!)</f>
        <v>#REF!</v>
      </c>
      <c r="H271" s="43" t="str">
        <f>IFERROR(VLOOKUP(G271,'Lookup PRAcademy'!C264:D5217,2,FALSE),"")</f>
        <v/>
      </c>
      <c r="I271" s="43"/>
      <c r="J271" s="43"/>
      <c r="K271" s="53"/>
      <c r="L271" s="53"/>
      <c r="M271" s="40" t="str">
        <f t="shared" si="9"/>
        <v/>
      </c>
      <c r="N271" s="49" t="str">
        <f>IFERROR(VLOOKUP(M271,'Lookup PRAcademy'!$C$2:$I$4955,7,FALSE),"")</f>
        <v/>
      </c>
      <c r="O271" s="44"/>
      <c r="P271" s="43"/>
      <c r="Q271" s="43"/>
      <c r="R271" s="43"/>
      <c r="S271" s="43"/>
      <c r="T271" s="43"/>
    </row>
    <row r="272" spans="1:20" s="2" customFormat="1" x14ac:dyDescent="0.25">
      <c r="A272" s="53"/>
      <c r="B272" s="46" t="str">
        <f>IFERROR(VLOOKUP(A272,'District Lookup'!A:B,2,FALSE),"")</f>
        <v/>
      </c>
      <c r="C272" s="53"/>
      <c r="D272" s="40" t="str">
        <f t="shared" si="8"/>
        <v/>
      </c>
      <c r="E272" s="46" t="str">
        <f>IFERROR(VLOOKUP(D272,DistrictSchool!C265:D4992,2,FALSE),"")</f>
        <v/>
      </c>
      <c r="F272" s="43"/>
      <c r="G272" s="50" t="e">
        <f>_xlfn.CONCAT(A272,C272,#REF!)</f>
        <v>#REF!</v>
      </c>
      <c r="H272" s="43" t="str">
        <f>IFERROR(VLOOKUP(G272,'Lookup PRAcademy'!C265:D5218,2,FALSE),"")</f>
        <v/>
      </c>
      <c r="I272" s="43"/>
      <c r="J272" s="43"/>
      <c r="K272" s="53"/>
      <c r="L272" s="53"/>
      <c r="M272" s="40" t="str">
        <f t="shared" si="9"/>
        <v/>
      </c>
      <c r="N272" s="49" t="str">
        <f>IFERROR(VLOOKUP(M272,'Lookup PRAcademy'!$C$2:$I$4955,7,FALSE),"")</f>
        <v/>
      </c>
      <c r="O272" s="44"/>
      <c r="P272" s="43"/>
      <c r="Q272" s="43"/>
      <c r="R272" s="43"/>
      <c r="S272" s="43"/>
      <c r="T272" s="43"/>
    </row>
    <row r="273" spans="1:20" s="2" customFormat="1" x14ac:dyDescent="0.25">
      <c r="A273" s="53"/>
      <c r="B273" s="46" t="str">
        <f>IFERROR(VLOOKUP(A273,'District Lookup'!A:B,2,FALSE),"")</f>
        <v/>
      </c>
      <c r="C273" s="53"/>
      <c r="D273" s="40" t="str">
        <f t="shared" si="8"/>
        <v/>
      </c>
      <c r="E273" s="46" t="str">
        <f>IFERROR(VLOOKUP(D273,DistrictSchool!C266:D4993,2,FALSE),"")</f>
        <v/>
      </c>
      <c r="F273" s="43"/>
      <c r="G273" s="50" t="e">
        <f>_xlfn.CONCAT(A273,C273,#REF!)</f>
        <v>#REF!</v>
      </c>
      <c r="H273" s="43" t="str">
        <f>IFERROR(VLOOKUP(G273,'Lookup PRAcademy'!C266:D5219,2,FALSE),"")</f>
        <v/>
      </c>
      <c r="I273" s="43"/>
      <c r="J273" s="43"/>
      <c r="K273" s="53"/>
      <c r="L273" s="53"/>
      <c r="M273" s="40" t="str">
        <f t="shared" si="9"/>
        <v/>
      </c>
      <c r="N273" s="49" t="str">
        <f>IFERROR(VLOOKUP(M273,'Lookup PRAcademy'!$C$2:$I$4955,7,FALSE),"")</f>
        <v/>
      </c>
      <c r="O273" s="44"/>
      <c r="P273" s="43"/>
      <c r="Q273" s="43"/>
      <c r="R273" s="43"/>
      <c r="S273" s="43"/>
      <c r="T273" s="43"/>
    </row>
    <row r="274" spans="1:20" s="2" customFormat="1" x14ac:dyDescent="0.25">
      <c r="A274" s="53"/>
      <c r="B274" s="46" t="str">
        <f>IFERROR(VLOOKUP(A274,'District Lookup'!A:B,2,FALSE),"")</f>
        <v/>
      </c>
      <c r="C274" s="53"/>
      <c r="D274" s="40" t="str">
        <f t="shared" si="8"/>
        <v/>
      </c>
      <c r="E274" s="46" t="str">
        <f>IFERROR(VLOOKUP(D274,DistrictSchool!C267:D4994,2,FALSE),"")</f>
        <v/>
      </c>
      <c r="F274" s="43"/>
      <c r="G274" s="50" t="e">
        <f>_xlfn.CONCAT(A274,C274,#REF!)</f>
        <v>#REF!</v>
      </c>
      <c r="H274" s="43" t="str">
        <f>IFERROR(VLOOKUP(G274,'Lookup PRAcademy'!C267:D5220,2,FALSE),"")</f>
        <v/>
      </c>
      <c r="I274" s="43"/>
      <c r="J274" s="43"/>
      <c r="K274" s="53"/>
      <c r="L274" s="53"/>
      <c r="M274" s="40" t="str">
        <f t="shared" si="9"/>
        <v/>
      </c>
      <c r="N274" s="49" t="str">
        <f>IFERROR(VLOOKUP(M274,'Lookup PRAcademy'!$C$2:$I$4955,7,FALSE),"")</f>
        <v/>
      </c>
      <c r="O274" s="44"/>
      <c r="P274" s="43"/>
      <c r="Q274" s="43"/>
      <c r="R274" s="43"/>
      <c r="S274" s="43"/>
      <c r="T274" s="43"/>
    </row>
    <row r="275" spans="1:20" s="2" customFormat="1" x14ac:dyDescent="0.25">
      <c r="A275" s="53"/>
      <c r="B275" s="46" t="str">
        <f>IFERROR(VLOOKUP(A275,'District Lookup'!A:B,2,FALSE),"")</f>
        <v/>
      </c>
      <c r="C275" s="53"/>
      <c r="D275" s="40" t="str">
        <f t="shared" si="8"/>
        <v/>
      </c>
      <c r="E275" s="46" t="str">
        <f>IFERROR(VLOOKUP(D275,DistrictSchool!C268:D4995,2,FALSE),"")</f>
        <v/>
      </c>
      <c r="F275" s="43"/>
      <c r="G275" s="50" t="e">
        <f>_xlfn.CONCAT(A275,C275,#REF!)</f>
        <v>#REF!</v>
      </c>
      <c r="H275" s="43" t="str">
        <f>IFERROR(VLOOKUP(G275,'Lookup PRAcademy'!C268:D5221,2,FALSE),"")</f>
        <v/>
      </c>
      <c r="I275" s="43"/>
      <c r="J275" s="43"/>
      <c r="K275" s="53"/>
      <c r="L275" s="53"/>
      <c r="M275" s="40" t="str">
        <f t="shared" si="9"/>
        <v/>
      </c>
      <c r="N275" s="49" t="str">
        <f>IFERROR(VLOOKUP(M275,'Lookup PRAcademy'!$C$2:$I$4955,7,FALSE),"")</f>
        <v/>
      </c>
      <c r="O275" s="44"/>
      <c r="P275" s="43"/>
      <c r="Q275" s="43"/>
      <c r="R275" s="43"/>
      <c r="S275" s="43"/>
      <c r="T275" s="43"/>
    </row>
    <row r="276" spans="1:20" s="2" customFormat="1" x14ac:dyDescent="0.25">
      <c r="A276" s="53"/>
      <c r="B276" s="46" t="str">
        <f>IFERROR(VLOOKUP(A276,'District Lookup'!A:B,2,FALSE),"")</f>
        <v/>
      </c>
      <c r="C276" s="53"/>
      <c r="D276" s="40" t="str">
        <f t="shared" si="8"/>
        <v/>
      </c>
      <c r="E276" s="46" t="str">
        <f>IFERROR(VLOOKUP(D276,DistrictSchool!C269:D4996,2,FALSE),"")</f>
        <v/>
      </c>
      <c r="F276" s="43"/>
      <c r="G276" s="50" t="e">
        <f>_xlfn.CONCAT(A276,C276,#REF!)</f>
        <v>#REF!</v>
      </c>
      <c r="H276" s="43" t="str">
        <f>IFERROR(VLOOKUP(G276,'Lookup PRAcademy'!C269:D5222,2,FALSE),"")</f>
        <v/>
      </c>
      <c r="I276" s="43"/>
      <c r="J276" s="43"/>
      <c r="K276" s="53"/>
      <c r="L276" s="53"/>
      <c r="M276" s="40" t="str">
        <f t="shared" si="9"/>
        <v/>
      </c>
      <c r="N276" s="49" t="str">
        <f>IFERROR(VLOOKUP(M276,'Lookup PRAcademy'!$C$2:$I$4955,7,FALSE),"")</f>
        <v/>
      </c>
      <c r="O276" s="44"/>
      <c r="P276" s="43"/>
      <c r="Q276" s="43"/>
      <c r="R276" s="43"/>
      <c r="S276" s="43"/>
      <c r="T276" s="43"/>
    </row>
    <row r="277" spans="1:20" s="2" customFormat="1" x14ac:dyDescent="0.25">
      <c r="A277" s="53"/>
      <c r="B277" s="46" t="str">
        <f>IFERROR(VLOOKUP(A277,'District Lookup'!A:B,2,FALSE),"")</f>
        <v/>
      </c>
      <c r="C277" s="53"/>
      <c r="D277" s="40" t="str">
        <f t="shared" si="8"/>
        <v/>
      </c>
      <c r="E277" s="46" t="str">
        <f>IFERROR(VLOOKUP(D277,DistrictSchool!C270:D4997,2,FALSE),"")</f>
        <v/>
      </c>
      <c r="F277" s="43"/>
      <c r="G277" s="50" t="e">
        <f>_xlfn.CONCAT(A277,C277,#REF!)</f>
        <v>#REF!</v>
      </c>
      <c r="H277" s="43" t="str">
        <f>IFERROR(VLOOKUP(G277,'Lookup PRAcademy'!C270:D5223,2,FALSE),"")</f>
        <v/>
      </c>
      <c r="I277" s="43"/>
      <c r="J277" s="43"/>
      <c r="K277" s="53"/>
      <c r="L277" s="53"/>
      <c r="M277" s="40" t="str">
        <f t="shared" si="9"/>
        <v/>
      </c>
      <c r="N277" s="49" t="str">
        <f>IFERROR(VLOOKUP(M277,'Lookup PRAcademy'!$C$2:$I$4955,7,FALSE),"")</f>
        <v/>
      </c>
      <c r="O277" s="44"/>
      <c r="P277" s="43"/>
      <c r="Q277" s="43"/>
      <c r="R277" s="43"/>
      <c r="S277" s="43"/>
      <c r="T277" s="43"/>
    </row>
    <row r="278" spans="1:20" s="2" customFormat="1" x14ac:dyDescent="0.25">
      <c r="A278" s="53"/>
      <c r="B278" s="46" t="str">
        <f>IFERROR(VLOOKUP(A278,'District Lookup'!A:B,2,FALSE),"")</f>
        <v/>
      </c>
      <c r="C278" s="53"/>
      <c r="D278" s="40" t="str">
        <f t="shared" si="8"/>
        <v/>
      </c>
      <c r="E278" s="46" t="str">
        <f>IFERROR(VLOOKUP(D278,DistrictSchool!C271:D4998,2,FALSE),"")</f>
        <v/>
      </c>
      <c r="F278" s="43"/>
      <c r="G278" s="50" t="e">
        <f>_xlfn.CONCAT(A278,C278,#REF!)</f>
        <v>#REF!</v>
      </c>
      <c r="H278" s="43" t="str">
        <f>IFERROR(VLOOKUP(G278,'Lookup PRAcademy'!C271:D5224,2,FALSE),"")</f>
        <v/>
      </c>
      <c r="I278" s="43"/>
      <c r="J278" s="43"/>
      <c r="K278" s="53"/>
      <c r="L278" s="53"/>
      <c r="M278" s="40" t="str">
        <f t="shared" si="9"/>
        <v/>
      </c>
      <c r="N278" s="49" t="str">
        <f>IFERROR(VLOOKUP(M278,'Lookup PRAcademy'!$C$2:$I$4955,7,FALSE),"")</f>
        <v/>
      </c>
      <c r="O278" s="44"/>
      <c r="P278" s="43"/>
      <c r="Q278" s="43"/>
      <c r="R278" s="43"/>
      <c r="S278" s="43"/>
      <c r="T278" s="43"/>
    </row>
    <row r="279" spans="1:20" s="2" customFormat="1" x14ac:dyDescent="0.25">
      <c r="A279" s="53"/>
      <c r="B279" s="46" t="str">
        <f>IFERROR(VLOOKUP(A279,'District Lookup'!A:B,2,FALSE),"")</f>
        <v/>
      </c>
      <c r="C279" s="53"/>
      <c r="D279" s="40" t="str">
        <f t="shared" si="8"/>
        <v/>
      </c>
      <c r="E279" s="46" t="str">
        <f>IFERROR(VLOOKUP(D279,DistrictSchool!C272:D4999,2,FALSE),"")</f>
        <v/>
      </c>
      <c r="F279" s="43"/>
      <c r="G279" s="50" t="e">
        <f>_xlfn.CONCAT(A279,C279,#REF!)</f>
        <v>#REF!</v>
      </c>
      <c r="H279" s="43" t="str">
        <f>IFERROR(VLOOKUP(G279,'Lookup PRAcademy'!C272:D5225,2,FALSE),"")</f>
        <v/>
      </c>
      <c r="I279" s="43"/>
      <c r="J279" s="43"/>
      <c r="K279" s="53"/>
      <c r="L279" s="53"/>
      <c r="M279" s="40" t="str">
        <f t="shared" si="9"/>
        <v/>
      </c>
      <c r="N279" s="49" t="str">
        <f>IFERROR(VLOOKUP(M279,'Lookup PRAcademy'!$C$2:$I$4955,7,FALSE),"")</f>
        <v/>
      </c>
      <c r="O279" s="44"/>
      <c r="P279" s="43"/>
      <c r="Q279" s="43"/>
      <c r="R279" s="43"/>
      <c r="S279" s="43"/>
      <c r="T279" s="43"/>
    </row>
    <row r="280" spans="1:20" s="2" customFormat="1" x14ac:dyDescent="0.25">
      <c r="A280" s="53"/>
      <c r="B280" s="46" t="str">
        <f>IFERROR(VLOOKUP(A280,'District Lookup'!A:B,2,FALSE),"")</f>
        <v/>
      </c>
      <c r="C280" s="53"/>
      <c r="D280" s="40" t="str">
        <f t="shared" si="8"/>
        <v/>
      </c>
      <c r="E280" s="46" t="str">
        <f>IFERROR(VLOOKUP(D280,DistrictSchool!C273:D5000,2,FALSE),"")</f>
        <v/>
      </c>
      <c r="F280" s="43"/>
      <c r="G280" s="50" t="e">
        <f>_xlfn.CONCAT(A280,C280,#REF!)</f>
        <v>#REF!</v>
      </c>
      <c r="H280" s="43" t="str">
        <f>IFERROR(VLOOKUP(G280,'Lookup PRAcademy'!C273:D5226,2,FALSE),"")</f>
        <v/>
      </c>
      <c r="I280" s="43"/>
      <c r="J280" s="43"/>
      <c r="K280" s="53"/>
      <c r="L280" s="53"/>
      <c r="M280" s="40" t="str">
        <f t="shared" si="9"/>
        <v/>
      </c>
      <c r="N280" s="49" t="str">
        <f>IFERROR(VLOOKUP(M280,'Lookup PRAcademy'!$C$2:$I$4955,7,FALSE),"")</f>
        <v/>
      </c>
      <c r="O280" s="44"/>
      <c r="P280" s="43"/>
      <c r="Q280" s="43"/>
      <c r="R280" s="43"/>
      <c r="S280" s="43"/>
      <c r="T280" s="43"/>
    </row>
    <row r="281" spans="1:20" s="2" customFormat="1" x14ac:dyDescent="0.25">
      <c r="A281" s="53"/>
      <c r="B281" s="46" t="str">
        <f>IFERROR(VLOOKUP(A281,'District Lookup'!A:B,2,FALSE),"")</f>
        <v/>
      </c>
      <c r="C281" s="53"/>
      <c r="D281" s="40" t="str">
        <f t="shared" si="8"/>
        <v/>
      </c>
      <c r="E281" s="46" t="str">
        <f>IFERROR(VLOOKUP(D281,DistrictSchool!C274:D5001,2,FALSE),"")</f>
        <v/>
      </c>
      <c r="F281" s="43"/>
      <c r="G281" s="50" t="e">
        <f>_xlfn.CONCAT(A281,C281,#REF!)</f>
        <v>#REF!</v>
      </c>
      <c r="H281" s="43" t="str">
        <f>IFERROR(VLOOKUP(G281,'Lookup PRAcademy'!C274:D5227,2,FALSE),"")</f>
        <v/>
      </c>
      <c r="I281" s="43"/>
      <c r="J281" s="43"/>
      <c r="K281" s="53"/>
      <c r="L281" s="53"/>
      <c r="M281" s="40" t="str">
        <f t="shared" si="9"/>
        <v/>
      </c>
      <c r="N281" s="49" t="str">
        <f>IFERROR(VLOOKUP(M281,'Lookup PRAcademy'!$C$2:$I$4955,7,FALSE),"")</f>
        <v/>
      </c>
      <c r="O281" s="44"/>
      <c r="P281" s="43"/>
      <c r="Q281" s="43"/>
      <c r="R281" s="43"/>
      <c r="S281" s="43"/>
      <c r="T281" s="43"/>
    </row>
    <row r="282" spans="1:20" s="2" customFormat="1" x14ac:dyDescent="0.25">
      <c r="A282" s="53"/>
      <c r="B282" s="46" t="str">
        <f>IFERROR(VLOOKUP(A282,'District Lookup'!A:B,2,FALSE),"")</f>
        <v/>
      </c>
      <c r="C282" s="53"/>
      <c r="D282" s="40" t="str">
        <f t="shared" si="8"/>
        <v/>
      </c>
      <c r="E282" s="46" t="str">
        <f>IFERROR(VLOOKUP(D282,DistrictSchool!C275:D5002,2,FALSE),"")</f>
        <v/>
      </c>
      <c r="F282" s="43"/>
      <c r="G282" s="50" t="e">
        <f>_xlfn.CONCAT(A282,C282,#REF!)</f>
        <v>#REF!</v>
      </c>
      <c r="H282" s="43" t="str">
        <f>IFERROR(VLOOKUP(G282,'Lookup PRAcademy'!C275:D5228,2,FALSE),"")</f>
        <v/>
      </c>
      <c r="I282" s="43"/>
      <c r="J282" s="43"/>
      <c r="K282" s="53"/>
      <c r="L282" s="53"/>
      <c r="M282" s="40" t="str">
        <f t="shared" si="9"/>
        <v/>
      </c>
      <c r="N282" s="49" t="str">
        <f>IFERROR(VLOOKUP(M282,'Lookup PRAcademy'!$C$2:$I$4955,7,FALSE),"")</f>
        <v/>
      </c>
      <c r="O282" s="44"/>
      <c r="P282" s="43"/>
      <c r="Q282" s="43"/>
      <c r="R282" s="43"/>
      <c r="S282" s="43"/>
      <c r="T282" s="43"/>
    </row>
    <row r="283" spans="1:20" s="2" customFormat="1" x14ac:dyDescent="0.25">
      <c r="A283" s="53"/>
      <c r="B283" s="46" t="str">
        <f>IFERROR(VLOOKUP(A283,'District Lookup'!A:B,2,FALSE),"")</f>
        <v/>
      </c>
      <c r="C283" s="53"/>
      <c r="D283" s="40" t="str">
        <f t="shared" si="8"/>
        <v/>
      </c>
      <c r="E283" s="46" t="str">
        <f>IFERROR(VLOOKUP(D283,DistrictSchool!C276:D5003,2,FALSE),"")</f>
        <v/>
      </c>
      <c r="F283" s="43"/>
      <c r="G283" s="50" t="e">
        <f>_xlfn.CONCAT(A283,C283,#REF!)</f>
        <v>#REF!</v>
      </c>
      <c r="H283" s="43" t="str">
        <f>IFERROR(VLOOKUP(G283,'Lookup PRAcademy'!C276:D5229,2,FALSE),"")</f>
        <v/>
      </c>
      <c r="I283" s="43"/>
      <c r="J283" s="43"/>
      <c r="K283" s="53"/>
      <c r="L283" s="53"/>
      <c r="M283" s="40" t="str">
        <f t="shared" si="9"/>
        <v/>
      </c>
      <c r="N283" s="49" t="str">
        <f>IFERROR(VLOOKUP(M283,'Lookup PRAcademy'!$C$2:$I$4955,7,FALSE),"")</f>
        <v/>
      </c>
      <c r="O283" s="44"/>
      <c r="P283" s="43"/>
      <c r="Q283" s="43"/>
      <c r="R283" s="43"/>
      <c r="S283" s="43"/>
      <c r="T283" s="43"/>
    </row>
    <row r="284" spans="1:20" s="2" customFormat="1" x14ac:dyDescent="0.25">
      <c r="A284" s="53"/>
      <c r="B284" s="46" t="str">
        <f>IFERROR(VLOOKUP(A284,'District Lookup'!A:B,2,FALSE),"")</f>
        <v/>
      </c>
      <c r="C284" s="53"/>
      <c r="D284" s="40" t="str">
        <f t="shared" si="8"/>
        <v/>
      </c>
      <c r="E284" s="46" t="str">
        <f>IFERROR(VLOOKUP(D284,DistrictSchool!C277:D5004,2,FALSE),"")</f>
        <v/>
      </c>
      <c r="F284" s="43"/>
      <c r="G284" s="50" t="e">
        <f>_xlfn.CONCAT(A284,C284,#REF!)</f>
        <v>#REF!</v>
      </c>
      <c r="H284" s="43" t="str">
        <f>IFERROR(VLOOKUP(G284,'Lookup PRAcademy'!C277:D5230,2,FALSE),"")</f>
        <v/>
      </c>
      <c r="I284" s="43"/>
      <c r="J284" s="43"/>
      <c r="K284" s="53"/>
      <c r="L284" s="53"/>
      <c r="M284" s="40" t="str">
        <f t="shared" si="9"/>
        <v/>
      </c>
      <c r="N284" s="49" t="str">
        <f>IFERROR(VLOOKUP(M284,'Lookup PRAcademy'!$C$2:$I$4955,7,FALSE),"")</f>
        <v/>
      </c>
      <c r="O284" s="44"/>
      <c r="P284" s="43"/>
      <c r="Q284" s="43"/>
      <c r="R284" s="43"/>
      <c r="S284" s="43"/>
      <c r="T284" s="43"/>
    </row>
    <row r="285" spans="1:20" s="2" customFormat="1" x14ac:dyDescent="0.25">
      <c r="A285" s="53"/>
      <c r="B285" s="46" t="str">
        <f>IFERROR(VLOOKUP(A285,'District Lookup'!A:B,2,FALSE),"")</f>
        <v/>
      </c>
      <c r="C285" s="53"/>
      <c r="D285" s="40" t="str">
        <f t="shared" si="8"/>
        <v/>
      </c>
      <c r="E285" s="46" t="str">
        <f>IFERROR(VLOOKUP(D285,DistrictSchool!C278:D5005,2,FALSE),"")</f>
        <v/>
      </c>
      <c r="F285" s="43"/>
      <c r="G285" s="50" t="e">
        <f>_xlfn.CONCAT(A285,C285,#REF!)</f>
        <v>#REF!</v>
      </c>
      <c r="H285" s="43" t="str">
        <f>IFERROR(VLOOKUP(G285,'Lookup PRAcademy'!C278:D5231,2,FALSE),"")</f>
        <v/>
      </c>
      <c r="I285" s="43"/>
      <c r="J285" s="43"/>
      <c r="K285" s="53"/>
      <c r="L285" s="53"/>
      <c r="M285" s="40" t="str">
        <f t="shared" si="9"/>
        <v/>
      </c>
      <c r="N285" s="49" t="str">
        <f>IFERROR(VLOOKUP(M285,'Lookup PRAcademy'!$C$2:$I$4955,7,FALSE),"")</f>
        <v/>
      </c>
      <c r="O285" s="44"/>
      <c r="P285" s="43"/>
      <c r="Q285" s="43"/>
      <c r="R285" s="43"/>
      <c r="S285" s="43"/>
      <c r="T285" s="43"/>
    </row>
    <row r="286" spans="1:20" s="2" customFormat="1" x14ac:dyDescent="0.25">
      <c r="A286" s="53"/>
      <c r="B286" s="46" t="str">
        <f>IFERROR(VLOOKUP(A286,'District Lookup'!A:B,2,FALSE),"")</f>
        <v/>
      </c>
      <c r="C286" s="53"/>
      <c r="D286" s="40" t="str">
        <f t="shared" si="8"/>
        <v/>
      </c>
      <c r="E286" s="46" t="str">
        <f>IFERROR(VLOOKUP(D286,DistrictSchool!C279:D5006,2,FALSE),"")</f>
        <v/>
      </c>
      <c r="F286" s="43"/>
      <c r="G286" s="50" t="e">
        <f>_xlfn.CONCAT(A286,C286,#REF!)</f>
        <v>#REF!</v>
      </c>
      <c r="H286" s="43" t="str">
        <f>IFERROR(VLOOKUP(G286,'Lookup PRAcademy'!C279:D5232,2,FALSE),"")</f>
        <v/>
      </c>
      <c r="I286" s="43"/>
      <c r="J286" s="43"/>
      <c r="K286" s="53"/>
      <c r="L286" s="53"/>
      <c r="M286" s="40" t="str">
        <f t="shared" si="9"/>
        <v/>
      </c>
      <c r="N286" s="49" t="str">
        <f>IFERROR(VLOOKUP(M286,'Lookup PRAcademy'!$C$2:$I$4955,7,FALSE),"")</f>
        <v/>
      </c>
      <c r="O286" s="44"/>
      <c r="P286" s="43"/>
      <c r="Q286" s="43"/>
      <c r="R286" s="43"/>
      <c r="S286" s="43"/>
      <c r="T286" s="43"/>
    </row>
    <row r="287" spans="1:20" s="2" customFormat="1" x14ac:dyDescent="0.25">
      <c r="A287" s="53"/>
      <c r="B287" s="46" t="str">
        <f>IFERROR(VLOOKUP(A287,'District Lookup'!A:B,2,FALSE),"")</f>
        <v/>
      </c>
      <c r="C287" s="53"/>
      <c r="D287" s="40" t="str">
        <f t="shared" si="8"/>
        <v/>
      </c>
      <c r="E287" s="46" t="str">
        <f>IFERROR(VLOOKUP(D287,DistrictSchool!C280:D5007,2,FALSE),"")</f>
        <v/>
      </c>
      <c r="F287" s="43"/>
      <c r="G287" s="50" t="e">
        <f>_xlfn.CONCAT(A287,C287,#REF!)</f>
        <v>#REF!</v>
      </c>
      <c r="H287" s="43" t="str">
        <f>IFERROR(VLOOKUP(G287,'Lookup PRAcademy'!C280:D5233,2,FALSE),"")</f>
        <v/>
      </c>
      <c r="I287" s="43"/>
      <c r="J287" s="43"/>
      <c r="K287" s="53"/>
      <c r="L287" s="53"/>
      <c r="M287" s="40" t="str">
        <f t="shared" si="9"/>
        <v/>
      </c>
      <c r="N287" s="49" t="str">
        <f>IFERROR(VLOOKUP(M287,'Lookup PRAcademy'!$C$2:$I$4955,7,FALSE),"")</f>
        <v/>
      </c>
      <c r="O287" s="44"/>
      <c r="P287" s="43"/>
      <c r="Q287" s="43"/>
      <c r="R287" s="43"/>
      <c r="S287" s="43"/>
      <c r="T287" s="43"/>
    </row>
    <row r="288" spans="1:20" s="2" customFormat="1" x14ac:dyDescent="0.25">
      <c r="A288" s="53"/>
      <c r="B288" s="46" t="str">
        <f>IFERROR(VLOOKUP(A288,'District Lookup'!A:B,2,FALSE),"")</f>
        <v/>
      </c>
      <c r="C288" s="53"/>
      <c r="D288" s="40" t="str">
        <f t="shared" si="8"/>
        <v/>
      </c>
      <c r="E288" s="46" t="str">
        <f>IFERROR(VLOOKUP(D288,DistrictSchool!C281:D5008,2,FALSE),"")</f>
        <v/>
      </c>
      <c r="F288" s="43"/>
      <c r="G288" s="50" t="e">
        <f>_xlfn.CONCAT(A288,C288,#REF!)</f>
        <v>#REF!</v>
      </c>
      <c r="H288" s="43" t="str">
        <f>IFERROR(VLOOKUP(G288,'Lookup PRAcademy'!C281:D5234,2,FALSE),"")</f>
        <v/>
      </c>
      <c r="I288" s="43"/>
      <c r="J288" s="43"/>
      <c r="K288" s="53"/>
      <c r="L288" s="53"/>
      <c r="M288" s="40" t="str">
        <f t="shared" si="9"/>
        <v/>
      </c>
      <c r="N288" s="49" t="str">
        <f>IFERROR(VLOOKUP(M288,'Lookup PRAcademy'!$C$2:$I$4955,7,FALSE),"")</f>
        <v/>
      </c>
      <c r="O288" s="44"/>
      <c r="P288" s="43"/>
      <c r="Q288" s="43"/>
      <c r="R288" s="43"/>
      <c r="S288" s="43"/>
      <c r="T288" s="43"/>
    </row>
    <row r="289" spans="1:20" s="2" customFormat="1" x14ac:dyDescent="0.25">
      <c r="A289" s="53"/>
      <c r="B289" s="46" t="str">
        <f>IFERROR(VLOOKUP(A289,'District Lookup'!A:B,2,FALSE),"")</f>
        <v/>
      </c>
      <c r="C289" s="53"/>
      <c r="D289" s="40" t="str">
        <f t="shared" si="8"/>
        <v/>
      </c>
      <c r="E289" s="46" t="str">
        <f>IFERROR(VLOOKUP(D289,DistrictSchool!C282:D5009,2,FALSE),"")</f>
        <v/>
      </c>
      <c r="F289" s="43"/>
      <c r="G289" s="50" t="e">
        <f>_xlfn.CONCAT(A289,C289,#REF!)</f>
        <v>#REF!</v>
      </c>
      <c r="H289" s="43" t="str">
        <f>IFERROR(VLOOKUP(G289,'Lookup PRAcademy'!C282:D5235,2,FALSE),"")</f>
        <v/>
      </c>
      <c r="I289" s="43"/>
      <c r="J289" s="43"/>
      <c r="K289" s="53"/>
      <c r="L289" s="53"/>
      <c r="M289" s="40" t="str">
        <f t="shared" si="9"/>
        <v/>
      </c>
      <c r="N289" s="49" t="str">
        <f>IFERROR(VLOOKUP(M289,'Lookup PRAcademy'!$C$2:$I$4955,7,FALSE),"")</f>
        <v/>
      </c>
      <c r="O289" s="44"/>
      <c r="P289" s="43"/>
      <c r="Q289" s="43"/>
      <c r="R289" s="43"/>
      <c r="S289" s="43"/>
      <c r="T289" s="43"/>
    </row>
    <row r="290" spans="1:20" s="2" customFormat="1" x14ac:dyDescent="0.25">
      <c r="A290" s="53"/>
      <c r="B290" s="46" t="str">
        <f>IFERROR(VLOOKUP(A290,'District Lookup'!A:B,2,FALSE),"")</f>
        <v/>
      </c>
      <c r="C290" s="53"/>
      <c r="D290" s="40" t="str">
        <f t="shared" si="8"/>
        <v/>
      </c>
      <c r="E290" s="46" t="str">
        <f>IFERROR(VLOOKUP(D290,DistrictSchool!C283:D5010,2,FALSE),"")</f>
        <v/>
      </c>
      <c r="F290" s="43"/>
      <c r="G290" s="50" t="e">
        <f>_xlfn.CONCAT(A290,C290,#REF!)</f>
        <v>#REF!</v>
      </c>
      <c r="H290" s="43" t="str">
        <f>IFERROR(VLOOKUP(G290,'Lookup PRAcademy'!C283:D5236,2,FALSE),"")</f>
        <v/>
      </c>
      <c r="I290" s="43"/>
      <c r="J290" s="43"/>
      <c r="K290" s="53"/>
      <c r="L290" s="53"/>
      <c r="M290" s="40" t="str">
        <f t="shared" si="9"/>
        <v/>
      </c>
      <c r="N290" s="49" t="str">
        <f>IFERROR(VLOOKUP(M290,'Lookup PRAcademy'!$C$2:$I$4955,7,FALSE),"")</f>
        <v/>
      </c>
      <c r="O290" s="44"/>
      <c r="P290" s="43"/>
      <c r="Q290" s="43"/>
      <c r="R290" s="43"/>
      <c r="S290" s="43"/>
      <c r="T290" s="43"/>
    </row>
    <row r="291" spans="1:20" s="2" customFormat="1" x14ac:dyDescent="0.25">
      <c r="A291" s="53"/>
      <c r="B291" s="46" t="str">
        <f>IFERROR(VLOOKUP(A291,'District Lookup'!A:B,2,FALSE),"")</f>
        <v/>
      </c>
      <c r="C291" s="53"/>
      <c r="D291" s="40" t="str">
        <f t="shared" si="8"/>
        <v/>
      </c>
      <c r="E291" s="46" t="str">
        <f>IFERROR(VLOOKUP(D291,DistrictSchool!C284:D5011,2,FALSE),"")</f>
        <v/>
      </c>
      <c r="F291" s="43"/>
      <c r="G291" s="50" t="e">
        <f>_xlfn.CONCAT(A291,C291,#REF!)</f>
        <v>#REF!</v>
      </c>
      <c r="H291" s="43" t="str">
        <f>IFERROR(VLOOKUP(G291,'Lookup PRAcademy'!C284:D5237,2,FALSE),"")</f>
        <v/>
      </c>
      <c r="I291" s="43"/>
      <c r="J291" s="43"/>
      <c r="K291" s="53"/>
      <c r="L291" s="53"/>
      <c r="M291" s="40" t="str">
        <f t="shared" si="9"/>
        <v/>
      </c>
      <c r="N291" s="49" t="str">
        <f>IFERROR(VLOOKUP(M291,'Lookup PRAcademy'!$C$2:$I$4955,7,FALSE),"")</f>
        <v/>
      </c>
      <c r="O291" s="44"/>
      <c r="P291" s="43"/>
      <c r="Q291" s="43"/>
      <c r="R291" s="43"/>
      <c r="S291" s="43"/>
      <c r="T291" s="43"/>
    </row>
    <row r="292" spans="1:20" s="2" customFormat="1" x14ac:dyDescent="0.25">
      <c r="A292" s="53"/>
      <c r="B292" s="46" t="str">
        <f>IFERROR(VLOOKUP(A292,'District Lookup'!A:B,2,FALSE),"")</f>
        <v/>
      </c>
      <c r="C292" s="53"/>
      <c r="D292" s="40" t="str">
        <f t="shared" si="8"/>
        <v/>
      </c>
      <c r="E292" s="46" t="str">
        <f>IFERROR(VLOOKUP(D292,DistrictSchool!C285:D5012,2,FALSE),"")</f>
        <v/>
      </c>
      <c r="F292" s="43"/>
      <c r="G292" s="50" t="e">
        <f>_xlfn.CONCAT(A292,C292,#REF!)</f>
        <v>#REF!</v>
      </c>
      <c r="H292" s="43" t="str">
        <f>IFERROR(VLOOKUP(G292,'Lookup PRAcademy'!C285:D5238,2,FALSE),"")</f>
        <v/>
      </c>
      <c r="I292" s="43"/>
      <c r="J292" s="43"/>
      <c r="K292" s="53"/>
      <c r="L292" s="53"/>
      <c r="M292" s="40" t="str">
        <f t="shared" si="9"/>
        <v/>
      </c>
      <c r="N292" s="49" t="str">
        <f>IFERROR(VLOOKUP(M292,'Lookup PRAcademy'!$C$2:$I$4955,7,FALSE),"")</f>
        <v/>
      </c>
      <c r="O292" s="44"/>
      <c r="P292" s="43"/>
      <c r="Q292" s="43"/>
      <c r="R292" s="43"/>
      <c r="S292" s="43"/>
      <c r="T292" s="43"/>
    </row>
    <row r="293" spans="1:20" s="2" customFormat="1" x14ac:dyDescent="0.25">
      <c r="A293" s="53"/>
      <c r="B293" s="46" t="str">
        <f>IFERROR(VLOOKUP(A293,'District Lookup'!A:B,2,FALSE),"")</f>
        <v/>
      </c>
      <c r="C293" s="53"/>
      <c r="D293" s="40" t="str">
        <f t="shared" si="8"/>
        <v/>
      </c>
      <c r="E293" s="46" t="str">
        <f>IFERROR(VLOOKUP(D293,DistrictSchool!C286:D5013,2,FALSE),"")</f>
        <v/>
      </c>
      <c r="F293" s="43"/>
      <c r="G293" s="50" t="e">
        <f>_xlfn.CONCAT(A293,C293,#REF!)</f>
        <v>#REF!</v>
      </c>
      <c r="H293" s="43" t="str">
        <f>IFERROR(VLOOKUP(G293,'Lookup PRAcademy'!C286:D5239,2,FALSE),"")</f>
        <v/>
      </c>
      <c r="I293" s="43"/>
      <c r="J293" s="43"/>
      <c r="K293" s="53"/>
      <c r="L293" s="53"/>
      <c r="M293" s="40" t="str">
        <f t="shared" si="9"/>
        <v/>
      </c>
      <c r="N293" s="49" t="str">
        <f>IFERROR(VLOOKUP(M293,'Lookup PRAcademy'!$C$2:$I$4955,7,FALSE),"")</f>
        <v/>
      </c>
      <c r="O293" s="44"/>
      <c r="P293" s="43"/>
      <c r="Q293" s="43"/>
      <c r="R293" s="43"/>
      <c r="S293" s="43"/>
      <c r="T293" s="43"/>
    </row>
    <row r="294" spans="1:20" s="2" customFormat="1" x14ac:dyDescent="0.25">
      <c r="A294" s="53"/>
      <c r="B294" s="46" t="str">
        <f>IFERROR(VLOOKUP(A294,'District Lookup'!A:B,2,FALSE),"")</f>
        <v/>
      </c>
      <c r="C294" s="53"/>
      <c r="D294" s="40" t="str">
        <f t="shared" si="8"/>
        <v/>
      </c>
      <c r="E294" s="46" t="str">
        <f>IFERROR(VLOOKUP(D294,DistrictSchool!C287:D5014,2,FALSE),"")</f>
        <v/>
      </c>
      <c r="F294" s="43"/>
      <c r="G294" s="50" t="e">
        <f>_xlfn.CONCAT(A294,C294,#REF!)</f>
        <v>#REF!</v>
      </c>
      <c r="H294" s="43" t="str">
        <f>IFERROR(VLOOKUP(G294,'Lookup PRAcademy'!C287:D5240,2,FALSE),"")</f>
        <v/>
      </c>
      <c r="I294" s="43"/>
      <c r="J294" s="43"/>
      <c r="K294" s="53"/>
      <c r="L294" s="53"/>
      <c r="M294" s="40" t="str">
        <f t="shared" si="9"/>
        <v/>
      </c>
      <c r="N294" s="49" t="str">
        <f>IFERROR(VLOOKUP(M294,'Lookup PRAcademy'!$C$2:$I$4955,7,FALSE),"")</f>
        <v/>
      </c>
      <c r="O294" s="44"/>
      <c r="P294" s="43"/>
      <c r="Q294" s="43"/>
      <c r="R294" s="43"/>
      <c r="S294" s="43"/>
      <c r="T294" s="43"/>
    </row>
    <row r="295" spans="1:20" s="2" customFormat="1" x14ac:dyDescent="0.25">
      <c r="A295" s="53"/>
      <c r="B295" s="46" t="str">
        <f>IFERROR(VLOOKUP(A295,'District Lookup'!A:B,2,FALSE),"")</f>
        <v/>
      </c>
      <c r="C295" s="53"/>
      <c r="D295" s="40" t="str">
        <f t="shared" si="8"/>
        <v/>
      </c>
      <c r="E295" s="46" t="str">
        <f>IFERROR(VLOOKUP(D295,DistrictSchool!C288:D5015,2,FALSE),"")</f>
        <v/>
      </c>
      <c r="F295" s="43"/>
      <c r="G295" s="50" t="e">
        <f>_xlfn.CONCAT(A295,C295,#REF!)</f>
        <v>#REF!</v>
      </c>
      <c r="H295" s="43" t="str">
        <f>IFERROR(VLOOKUP(G295,'Lookup PRAcademy'!C288:D5241,2,FALSE),"")</f>
        <v/>
      </c>
      <c r="I295" s="43"/>
      <c r="J295" s="43"/>
      <c r="K295" s="53"/>
      <c r="L295" s="53"/>
      <c r="M295" s="40" t="str">
        <f t="shared" si="9"/>
        <v/>
      </c>
      <c r="N295" s="49" t="str">
        <f>IFERROR(VLOOKUP(M295,'Lookup PRAcademy'!$C$2:$I$4955,7,FALSE),"")</f>
        <v/>
      </c>
      <c r="O295" s="44"/>
      <c r="P295" s="43"/>
      <c r="Q295" s="43"/>
      <c r="R295" s="43"/>
      <c r="S295" s="43"/>
      <c r="T295" s="43"/>
    </row>
    <row r="296" spans="1:20" s="2" customFormat="1" x14ac:dyDescent="0.25">
      <c r="A296" s="53"/>
      <c r="B296" s="46" t="str">
        <f>IFERROR(VLOOKUP(A296,'District Lookup'!A:B,2,FALSE),"")</f>
        <v/>
      </c>
      <c r="C296" s="53"/>
      <c r="D296" s="40" t="str">
        <f t="shared" si="8"/>
        <v/>
      </c>
      <c r="E296" s="46" t="str">
        <f>IFERROR(VLOOKUP(D296,DistrictSchool!C289:D5016,2,FALSE),"")</f>
        <v/>
      </c>
      <c r="F296" s="43"/>
      <c r="G296" s="50" t="e">
        <f>_xlfn.CONCAT(A296,C296,#REF!)</f>
        <v>#REF!</v>
      </c>
      <c r="H296" s="43" t="str">
        <f>IFERROR(VLOOKUP(G296,'Lookup PRAcademy'!C289:D5242,2,FALSE),"")</f>
        <v/>
      </c>
      <c r="I296" s="43"/>
      <c r="J296" s="43"/>
      <c r="K296" s="53"/>
      <c r="L296" s="53"/>
      <c r="M296" s="40" t="str">
        <f t="shared" si="9"/>
        <v/>
      </c>
      <c r="N296" s="49" t="str">
        <f>IFERROR(VLOOKUP(M296,'Lookup PRAcademy'!$C$2:$I$4955,7,FALSE),"")</f>
        <v/>
      </c>
      <c r="O296" s="44"/>
      <c r="P296" s="43"/>
      <c r="Q296" s="43"/>
      <c r="R296" s="43"/>
      <c r="S296" s="43"/>
      <c r="T296" s="43"/>
    </row>
    <row r="297" spans="1:20" s="2" customFormat="1" x14ac:dyDescent="0.25">
      <c r="A297" s="53"/>
      <c r="B297" s="46" t="str">
        <f>IFERROR(VLOOKUP(A297,'District Lookup'!A:B,2,FALSE),"")</f>
        <v/>
      </c>
      <c r="C297" s="53"/>
      <c r="D297" s="40" t="str">
        <f t="shared" si="8"/>
        <v/>
      </c>
      <c r="E297" s="46" t="str">
        <f>IFERROR(VLOOKUP(D297,DistrictSchool!C290:D5017,2,FALSE),"")</f>
        <v/>
      </c>
      <c r="F297" s="43"/>
      <c r="G297" s="50" t="e">
        <f>_xlfn.CONCAT(A297,C297,#REF!)</f>
        <v>#REF!</v>
      </c>
      <c r="H297" s="43" t="str">
        <f>IFERROR(VLOOKUP(G297,'Lookup PRAcademy'!C290:D5243,2,FALSE),"")</f>
        <v/>
      </c>
      <c r="I297" s="43"/>
      <c r="J297" s="43"/>
      <c r="K297" s="53"/>
      <c r="L297" s="53"/>
      <c r="M297" s="40" t="str">
        <f t="shared" si="9"/>
        <v/>
      </c>
      <c r="N297" s="49" t="str">
        <f>IFERROR(VLOOKUP(M297,'Lookup PRAcademy'!$C$2:$I$4955,7,FALSE),"")</f>
        <v/>
      </c>
      <c r="O297" s="44"/>
      <c r="P297" s="43"/>
      <c r="Q297" s="43"/>
      <c r="R297" s="43"/>
      <c r="S297" s="43"/>
      <c r="T297" s="43"/>
    </row>
    <row r="298" spans="1:20" s="2" customFormat="1" x14ac:dyDescent="0.25">
      <c r="A298" s="53"/>
      <c r="B298" s="46" t="str">
        <f>IFERROR(VLOOKUP(A298,'District Lookup'!A:B,2,FALSE),"")</f>
        <v/>
      </c>
      <c r="C298" s="53"/>
      <c r="D298" s="40" t="str">
        <f t="shared" si="8"/>
        <v/>
      </c>
      <c r="E298" s="46" t="str">
        <f>IFERROR(VLOOKUP(D298,DistrictSchool!C291:D5018,2,FALSE),"")</f>
        <v/>
      </c>
      <c r="F298" s="43"/>
      <c r="G298" s="50" t="e">
        <f>_xlfn.CONCAT(A298,C298,#REF!)</f>
        <v>#REF!</v>
      </c>
      <c r="H298" s="43" t="str">
        <f>IFERROR(VLOOKUP(G298,'Lookup PRAcademy'!C291:D5244,2,FALSE),"")</f>
        <v/>
      </c>
      <c r="I298" s="43"/>
      <c r="J298" s="43"/>
      <c r="K298" s="53"/>
      <c r="L298" s="53"/>
      <c r="M298" s="40" t="str">
        <f t="shared" si="9"/>
        <v/>
      </c>
      <c r="N298" s="49" t="str">
        <f>IFERROR(VLOOKUP(M298,'Lookup PRAcademy'!$C$2:$I$4955,7,FALSE),"")</f>
        <v/>
      </c>
      <c r="O298" s="44"/>
      <c r="P298" s="43"/>
      <c r="Q298" s="43"/>
      <c r="R298" s="43"/>
      <c r="S298" s="43"/>
      <c r="T298" s="43"/>
    </row>
    <row r="299" spans="1:20" s="2" customFormat="1" x14ac:dyDescent="0.25">
      <c r="A299" s="53"/>
      <c r="B299" s="46" t="str">
        <f>IFERROR(VLOOKUP(A299,'District Lookup'!A:B,2,FALSE),"")</f>
        <v/>
      </c>
      <c r="C299" s="53"/>
      <c r="D299" s="40" t="str">
        <f t="shared" si="8"/>
        <v/>
      </c>
      <c r="E299" s="46" t="str">
        <f>IFERROR(VLOOKUP(D299,DistrictSchool!C292:D5019,2,FALSE),"")</f>
        <v/>
      </c>
      <c r="F299" s="43"/>
      <c r="G299" s="50" t="e">
        <f>_xlfn.CONCAT(A299,C299,#REF!)</f>
        <v>#REF!</v>
      </c>
      <c r="H299" s="43" t="str">
        <f>IFERROR(VLOOKUP(G299,'Lookup PRAcademy'!C292:D5245,2,FALSE),"")</f>
        <v/>
      </c>
      <c r="I299" s="43"/>
      <c r="J299" s="43"/>
      <c r="K299" s="53"/>
      <c r="L299" s="53"/>
      <c r="M299" s="40" t="str">
        <f t="shared" si="9"/>
        <v/>
      </c>
      <c r="N299" s="49" t="str">
        <f>IFERROR(VLOOKUP(M299,'Lookup PRAcademy'!$C$2:$I$4955,7,FALSE),"")</f>
        <v/>
      </c>
      <c r="O299" s="44"/>
      <c r="P299" s="43"/>
      <c r="Q299" s="43"/>
      <c r="R299" s="43"/>
      <c r="S299" s="43"/>
      <c r="T299" s="43"/>
    </row>
    <row r="300" spans="1:20" s="2" customFormat="1" x14ac:dyDescent="0.25">
      <c r="A300" s="53"/>
      <c r="B300" s="46" t="str">
        <f>IFERROR(VLOOKUP(A300,'District Lookup'!A:B,2,FALSE),"")</f>
        <v/>
      </c>
      <c r="C300" s="53"/>
      <c r="D300" s="40" t="str">
        <f t="shared" si="8"/>
        <v/>
      </c>
      <c r="E300" s="46" t="str">
        <f>IFERROR(VLOOKUP(D300,DistrictSchool!C293:D5020,2,FALSE),"")</f>
        <v/>
      </c>
      <c r="F300" s="43"/>
      <c r="G300" s="50" t="e">
        <f>_xlfn.CONCAT(A300,C300,#REF!)</f>
        <v>#REF!</v>
      </c>
      <c r="H300" s="43" t="str">
        <f>IFERROR(VLOOKUP(G300,'Lookup PRAcademy'!C293:D5246,2,FALSE),"")</f>
        <v/>
      </c>
      <c r="I300" s="43"/>
      <c r="J300" s="43"/>
      <c r="K300" s="53"/>
      <c r="L300" s="53"/>
      <c r="M300" s="40" t="str">
        <f t="shared" si="9"/>
        <v/>
      </c>
      <c r="N300" s="49" t="str">
        <f>IFERROR(VLOOKUP(M300,'Lookup PRAcademy'!$C$2:$I$4955,7,FALSE),"")</f>
        <v/>
      </c>
      <c r="O300" s="44"/>
      <c r="P300" s="43"/>
      <c r="Q300" s="43"/>
      <c r="R300" s="43"/>
      <c r="S300" s="43"/>
      <c r="T300" s="43"/>
    </row>
    <row r="301" spans="1:20" s="2" customFormat="1" x14ac:dyDescent="0.25">
      <c r="A301" s="53"/>
      <c r="B301" s="46" t="str">
        <f>IFERROR(VLOOKUP(A301,'District Lookup'!A:B,2,FALSE),"")</f>
        <v/>
      </c>
      <c r="C301" s="53"/>
      <c r="D301" s="40" t="str">
        <f t="shared" si="8"/>
        <v/>
      </c>
      <c r="E301" s="46" t="str">
        <f>IFERROR(VLOOKUP(D301,DistrictSchool!C294:D5021,2,FALSE),"")</f>
        <v/>
      </c>
      <c r="F301" s="43"/>
      <c r="G301" s="50" t="e">
        <f>_xlfn.CONCAT(A301,C301,#REF!)</f>
        <v>#REF!</v>
      </c>
      <c r="H301" s="43" t="str">
        <f>IFERROR(VLOOKUP(G301,'Lookup PRAcademy'!C294:D5247,2,FALSE),"")</f>
        <v/>
      </c>
      <c r="I301" s="43"/>
      <c r="J301" s="43"/>
      <c r="K301" s="53"/>
      <c r="L301" s="53"/>
      <c r="M301" s="40" t="str">
        <f t="shared" si="9"/>
        <v/>
      </c>
      <c r="N301" s="49" t="str">
        <f>IFERROR(VLOOKUP(M301,'Lookup PRAcademy'!$C$2:$I$4955,7,FALSE),"")</f>
        <v/>
      </c>
      <c r="O301" s="44"/>
      <c r="P301" s="43"/>
      <c r="Q301" s="43"/>
      <c r="R301" s="43"/>
      <c r="S301" s="43"/>
      <c r="T301" s="43"/>
    </row>
    <row r="302" spans="1:20" s="2" customFormat="1" x14ac:dyDescent="0.25">
      <c r="A302" s="53"/>
      <c r="B302" s="46" t="str">
        <f>IFERROR(VLOOKUP(A302,'District Lookup'!A:B,2,FALSE),"")</f>
        <v/>
      </c>
      <c r="C302" s="53"/>
      <c r="D302" s="40" t="str">
        <f t="shared" si="8"/>
        <v/>
      </c>
      <c r="E302" s="46" t="str">
        <f>IFERROR(VLOOKUP(D302,DistrictSchool!C295:D5022,2,FALSE),"")</f>
        <v/>
      </c>
      <c r="F302" s="43"/>
      <c r="G302" s="50" t="e">
        <f>_xlfn.CONCAT(A302,C302,#REF!)</f>
        <v>#REF!</v>
      </c>
      <c r="H302" s="43" t="str">
        <f>IFERROR(VLOOKUP(G302,'Lookup PRAcademy'!C295:D5248,2,FALSE),"")</f>
        <v/>
      </c>
      <c r="I302" s="43"/>
      <c r="J302" s="43"/>
      <c r="K302" s="53"/>
      <c r="L302" s="53"/>
      <c r="M302" s="40" t="str">
        <f t="shared" si="9"/>
        <v/>
      </c>
      <c r="N302" s="49" t="str">
        <f>IFERROR(VLOOKUP(M302,'Lookup PRAcademy'!$C$2:$I$4955,7,FALSE),"")</f>
        <v/>
      </c>
      <c r="O302" s="44"/>
      <c r="P302" s="43"/>
      <c r="Q302" s="43"/>
      <c r="R302" s="43"/>
      <c r="S302" s="43"/>
      <c r="T302" s="43"/>
    </row>
    <row r="303" spans="1:20" s="2" customFormat="1" x14ac:dyDescent="0.25">
      <c r="A303" s="53"/>
      <c r="B303" s="46" t="str">
        <f>IFERROR(VLOOKUP(A303,'District Lookup'!A:B,2,FALSE),"")</f>
        <v/>
      </c>
      <c r="C303" s="53"/>
      <c r="D303" s="40" t="str">
        <f t="shared" si="8"/>
        <v/>
      </c>
      <c r="E303" s="46" t="str">
        <f>IFERROR(VLOOKUP(D303,DistrictSchool!C296:D5023,2,FALSE),"")</f>
        <v/>
      </c>
      <c r="F303" s="43"/>
      <c r="G303" s="50" t="e">
        <f>_xlfn.CONCAT(A303,C303,#REF!)</f>
        <v>#REF!</v>
      </c>
      <c r="H303" s="43" t="str">
        <f>IFERROR(VLOOKUP(G303,'Lookup PRAcademy'!C296:D5249,2,FALSE),"")</f>
        <v/>
      </c>
      <c r="I303" s="43"/>
      <c r="J303" s="43"/>
      <c r="K303" s="53"/>
      <c r="L303" s="53"/>
      <c r="M303" s="40" t="str">
        <f t="shared" si="9"/>
        <v/>
      </c>
      <c r="N303" s="49" t="str">
        <f>IFERROR(VLOOKUP(M303,'Lookup PRAcademy'!$C$2:$I$4955,7,FALSE),"")</f>
        <v/>
      </c>
      <c r="O303" s="44"/>
      <c r="P303" s="43"/>
      <c r="Q303" s="43"/>
      <c r="R303" s="43"/>
      <c r="S303" s="43"/>
      <c r="T303" s="43"/>
    </row>
    <row r="304" spans="1:20" s="2" customFormat="1" x14ac:dyDescent="0.25">
      <c r="A304" s="53"/>
      <c r="B304" s="46" t="str">
        <f>IFERROR(VLOOKUP(A304,'District Lookup'!A:B,2,FALSE),"")</f>
        <v/>
      </c>
      <c r="C304" s="53"/>
      <c r="D304" s="40" t="str">
        <f t="shared" si="8"/>
        <v/>
      </c>
      <c r="E304" s="46" t="str">
        <f>IFERROR(VLOOKUP(D304,DistrictSchool!C297:D5024,2,FALSE),"")</f>
        <v/>
      </c>
      <c r="F304" s="43"/>
      <c r="G304" s="50" t="e">
        <f>_xlfn.CONCAT(A304,C304,#REF!)</f>
        <v>#REF!</v>
      </c>
      <c r="H304" s="43" t="str">
        <f>IFERROR(VLOOKUP(G304,'Lookup PRAcademy'!C297:D5250,2,FALSE),"")</f>
        <v/>
      </c>
      <c r="I304" s="43"/>
      <c r="J304" s="43"/>
      <c r="K304" s="53"/>
      <c r="L304" s="53"/>
      <c r="M304" s="40" t="str">
        <f t="shared" si="9"/>
        <v/>
      </c>
      <c r="N304" s="49" t="str">
        <f>IFERROR(VLOOKUP(M304,'Lookup PRAcademy'!$C$2:$I$4955,7,FALSE),"")</f>
        <v/>
      </c>
      <c r="O304" s="44"/>
      <c r="P304" s="43"/>
      <c r="Q304" s="43"/>
      <c r="R304" s="43"/>
      <c r="S304" s="43"/>
      <c r="T304" s="43"/>
    </row>
    <row r="305" spans="1:20" s="2" customFormat="1" x14ac:dyDescent="0.25">
      <c r="A305" s="53"/>
      <c r="B305" s="46" t="str">
        <f>IFERROR(VLOOKUP(A305,'District Lookup'!A:B,2,FALSE),"")</f>
        <v/>
      </c>
      <c r="C305" s="53"/>
      <c r="D305" s="40" t="str">
        <f t="shared" si="8"/>
        <v/>
      </c>
      <c r="E305" s="46" t="str">
        <f>IFERROR(VLOOKUP(D305,DistrictSchool!C298:D5025,2,FALSE),"")</f>
        <v/>
      </c>
      <c r="F305" s="43"/>
      <c r="G305" s="50" t="e">
        <f>_xlfn.CONCAT(A305,C305,#REF!)</f>
        <v>#REF!</v>
      </c>
      <c r="H305" s="43" t="str">
        <f>IFERROR(VLOOKUP(G305,'Lookup PRAcademy'!C298:D5251,2,FALSE),"")</f>
        <v/>
      </c>
      <c r="I305" s="43"/>
      <c r="J305" s="43"/>
      <c r="K305" s="53"/>
      <c r="L305" s="53"/>
      <c r="M305" s="40" t="str">
        <f t="shared" si="9"/>
        <v/>
      </c>
      <c r="N305" s="49" t="str">
        <f>IFERROR(VLOOKUP(M305,'Lookup PRAcademy'!$C$2:$I$4955,7,FALSE),"")</f>
        <v/>
      </c>
      <c r="O305" s="44"/>
      <c r="P305" s="43"/>
      <c r="Q305" s="43"/>
      <c r="R305" s="43"/>
      <c r="S305" s="43"/>
      <c r="T305" s="43"/>
    </row>
    <row r="306" spans="1:20" s="2" customFormat="1" x14ac:dyDescent="0.25">
      <c r="A306" s="53"/>
      <c r="B306" s="46" t="str">
        <f>IFERROR(VLOOKUP(A306,'District Lookup'!A:B,2,FALSE),"")</f>
        <v/>
      </c>
      <c r="C306" s="53"/>
      <c r="D306" s="40" t="str">
        <f t="shared" si="8"/>
        <v/>
      </c>
      <c r="E306" s="46" t="str">
        <f>IFERROR(VLOOKUP(D306,DistrictSchool!C299:D5026,2,FALSE),"")</f>
        <v/>
      </c>
      <c r="F306" s="43"/>
      <c r="G306" s="50" t="e">
        <f>_xlfn.CONCAT(A306,C306,#REF!)</f>
        <v>#REF!</v>
      </c>
      <c r="H306" s="43" t="str">
        <f>IFERROR(VLOOKUP(G306,'Lookup PRAcademy'!C299:D5252,2,FALSE),"")</f>
        <v/>
      </c>
      <c r="I306" s="43"/>
      <c r="J306" s="43"/>
      <c r="K306" s="53"/>
      <c r="L306" s="53"/>
      <c r="M306" s="40" t="str">
        <f t="shared" si="9"/>
        <v/>
      </c>
      <c r="N306" s="49" t="str">
        <f>IFERROR(VLOOKUP(M306,'Lookup PRAcademy'!$C$2:$I$4955,7,FALSE),"")</f>
        <v/>
      </c>
      <c r="O306" s="44"/>
      <c r="P306" s="43"/>
      <c r="Q306" s="43"/>
      <c r="R306" s="43"/>
      <c r="S306" s="43"/>
      <c r="T306" s="43"/>
    </row>
    <row r="307" spans="1:20" s="2" customFormat="1" x14ac:dyDescent="0.25">
      <c r="A307" s="53"/>
      <c r="B307" s="46" t="str">
        <f>IFERROR(VLOOKUP(A307,'District Lookup'!A:B,2,FALSE),"")</f>
        <v/>
      </c>
      <c r="C307" s="53"/>
      <c r="D307" s="40" t="str">
        <f t="shared" si="8"/>
        <v/>
      </c>
      <c r="E307" s="46" t="str">
        <f>IFERROR(VLOOKUP(D307,DistrictSchool!C300:D5027,2,FALSE),"")</f>
        <v/>
      </c>
      <c r="F307" s="43"/>
      <c r="G307" s="50" t="e">
        <f>_xlfn.CONCAT(A307,C307,#REF!)</f>
        <v>#REF!</v>
      </c>
      <c r="H307" s="43" t="str">
        <f>IFERROR(VLOOKUP(G307,'Lookup PRAcademy'!C300:D5253,2,FALSE),"")</f>
        <v/>
      </c>
      <c r="I307" s="43"/>
      <c r="J307" s="43"/>
      <c r="K307" s="53"/>
      <c r="L307" s="53"/>
      <c r="M307" s="40" t="str">
        <f t="shared" si="9"/>
        <v/>
      </c>
      <c r="N307" s="49" t="str">
        <f>IFERROR(VLOOKUP(M307,'Lookup PRAcademy'!$C$2:$I$4955,7,FALSE),"")</f>
        <v/>
      </c>
      <c r="O307" s="44"/>
      <c r="P307" s="43"/>
      <c r="Q307" s="43"/>
      <c r="R307" s="43"/>
      <c r="S307" s="43"/>
      <c r="T307" s="43"/>
    </row>
    <row r="308" spans="1:20" s="2" customFormat="1" x14ac:dyDescent="0.25">
      <c r="A308" s="53"/>
      <c r="B308" s="46" t="str">
        <f>IFERROR(VLOOKUP(A308,'District Lookup'!A:B,2,FALSE),"")</f>
        <v/>
      </c>
      <c r="C308" s="53"/>
      <c r="D308" s="40" t="str">
        <f t="shared" si="8"/>
        <v/>
      </c>
      <c r="E308" s="46" t="str">
        <f>IFERROR(VLOOKUP(D308,DistrictSchool!C301:D5028,2,FALSE),"")</f>
        <v/>
      </c>
      <c r="F308" s="43"/>
      <c r="G308" s="50" t="e">
        <f>_xlfn.CONCAT(A308,C308,#REF!)</f>
        <v>#REF!</v>
      </c>
      <c r="H308" s="43" t="str">
        <f>IFERROR(VLOOKUP(G308,'Lookup PRAcademy'!C301:D5254,2,FALSE),"")</f>
        <v/>
      </c>
      <c r="I308" s="43"/>
      <c r="J308" s="43"/>
      <c r="K308" s="53"/>
      <c r="L308" s="53"/>
      <c r="M308" s="40" t="str">
        <f t="shared" si="9"/>
        <v/>
      </c>
      <c r="N308" s="49" t="str">
        <f>IFERROR(VLOOKUP(M308,'Lookup PRAcademy'!$C$2:$I$4955,7,FALSE),"")</f>
        <v/>
      </c>
      <c r="O308" s="44"/>
      <c r="P308" s="43"/>
      <c r="Q308" s="43"/>
      <c r="R308" s="43"/>
      <c r="S308" s="43"/>
      <c r="T308" s="43"/>
    </row>
    <row r="309" spans="1:20" s="2" customFormat="1" x14ac:dyDescent="0.25">
      <c r="A309" s="53"/>
      <c r="B309" s="46" t="str">
        <f>IFERROR(VLOOKUP(A309,'District Lookup'!A:B,2,FALSE),"")</f>
        <v/>
      </c>
      <c r="C309" s="53"/>
      <c r="D309" s="40" t="str">
        <f t="shared" si="8"/>
        <v/>
      </c>
      <c r="E309" s="46" t="str">
        <f>IFERROR(VLOOKUP(D309,DistrictSchool!C302:D5029,2,FALSE),"")</f>
        <v/>
      </c>
      <c r="F309" s="43"/>
      <c r="G309" s="50" t="e">
        <f>_xlfn.CONCAT(A309,C309,#REF!)</f>
        <v>#REF!</v>
      </c>
      <c r="H309" s="43" t="str">
        <f>IFERROR(VLOOKUP(G309,'Lookup PRAcademy'!C302:D5255,2,FALSE),"")</f>
        <v/>
      </c>
      <c r="I309" s="43"/>
      <c r="J309" s="43"/>
      <c r="K309" s="53"/>
      <c r="L309" s="53"/>
      <c r="M309" s="40" t="str">
        <f t="shared" si="9"/>
        <v/>
      </c>
      <c r="N309" s="49" t="str">
        <f>IFERROR(VLOOKUP(M309,'Lookup PRAcademy'!$C$2:$I$4955,7,FALSE),"")</f>
        <v/>
      </c>
      <c r="O309" s="44"/>
      <c r="P309" s="43"/>
      <c r="Q309" s="43"/>
      <c r="R309" s="43"/>
      <c r="S309" s="43"/>
      <c r="T309" s="43"/>
    </row>
    <row r="310" spans="1:20" s="2" customFormat="1" x14ac:dyDescent="0.25">
      <c r="A310" s="53"/>
      <c r="B310" s="46" t="str">
        <f>IFERROR(VLOOKUP(A310,'District Lookup'!A:B,2,FALSE),"")</f>
        <v/>
      </c>
      <c r="C310" s="53"/>
      <c r="D310" s="40" t="str">
        <f t="shared" si="8"/>
        <v/>
      </c>
      <c r="E310" s="46" t="str">
        <f>IFERROR(VLOOKUP(D310,DistrictSchool!C303:D5030,2,FALSE),"")</f>
        <v/>
      </c>
      <c r="F310" s="43"/>
      <c r="G310" s="50" t="e">
        <f>_xlfn.CONCAT(A310,C310,#REF!)</f>
        <v>#REF!</v>
      </c>
      <c r="H310" s="43" t="str">
        <f>IFERROR(VLOOKUP(G310,'Lookup PRAcademy'!C303:D5256,2,FALSE),"")</f>
        <v/>
      </c>
      <c r="I310" s="43"/>
      <c r="J310" s="43"/>
      <c r="K310" s="53"/>
      <c r="L310" s="53"/>
      <c r="M310" s="40" t="str">
        <f t="shared" si="9"/>
        <v/>
      </c>
      <c r="N310" s="49" t="str">
        <f>IFERROR(VLOOKUP(M310,'Lookup PRAcademy'!$C$2:$I$4955,7,FALSE),"")</f>
        <v/>
      </c>
      <c r="O310" s="44"/>
      <c r="P310" s="43"/>
      <c r="Q310" s="43"/>
      <c r="R310" s="43"/>
      <c r="S310" s="43"/>
      <c r="T310" s="43"/>
    </row>
    <row r="311" spans="1:20" s="2" customFormat="1" x14ac:dyDescent="0.25">
      <c r="A311" s="53"/>
      <c r="B311" s="46" t="str">
        <f>IFERROR(VLOOKUP(A311,'District Lookup'!A:B,2,FALSE),"")</f>
        <v/>
      </c>
      <c r="C311" s="53"/>
      <c r="D311" s="40" t="str">
        <f t="shared" si="8"/>
        <v/>
      </c>
      <c r="E311" s="46" t="str">
        <f>IFERROR(VLOOKUP(D311,DistrictSchool!C304:D5031,2,FALSE),"")</f>
        <v/>
      </c>
      <c r="F311" s="43"/>
      <c r="G311" s="50" t="e">
        <f>_xlfn.CONCAT(A311,C311,#REF!)</f>
        <v>#REF!</v>
      </c>
      <c r="H311" s="43" t="str">
        <f>IFERROR(VLOOKUP(G311,'Lookup PRAcademy'!C304:D5257,2,FALSE),"")</f>
        <v/>
      </c>
      <c r="I311" s="43"/>
      <c r="J311" s="43"/>
      <c r="K311" s="53"/>
      <c r="L311" s="53"/>
      <c r="M311" s="40" t="str">
        <f t="shared" si="9"/>
        <v/>
      </c>
      <c r="N311" s="49" t="str">
        <f>IFERROR(VLOOKUP(M311,'Lookup PRAcademy'!$C$2:$I$4955,7,FALSE),"")</f>
        <v/>
      </c>
      <c r="O311" s="44"/>
      <c r="P311" s="43"/>
      <c r="Q311" s="43"/>
      <c r="R311" s="43"/>
      <c r="S311" s="43"/>
      <c r="T311" s="43"/>
    </row>
    <row r="312" spans="1:20" s="2" customFormat="1" x14ac:dyDescent="0.25">
      <c r="A312" s="53"/>
      <c r="B312" s="46" t="str">
        <f>IFERROR(VLOOKUP(A312,'District Lookup'!A:B,2,FALSE),"")</f>
        <v/>
      </c>
      <c r="C312" s="53"/>
      <c r="D312" s="40" t="str">
        <f t="shared" si="8"/>
        <v/>
      </c>
      <c r="E312" s="46" t="str">
        <f>IFERROR(VLOOKUP(D312,DistrictSchool!C305:D5032,2,FALSE),"")</f>
        <v/>
      </c>
      <c r="F312" s="43"/>
      <c r="G312" s="50" t="e">
        <f>_xlfn.CONCAT(A312,C312,#REF!)</f>
        <v>#REF!</v>
      </c>
      <c r="H312" s="43" t="str">
        <f>IFERROR(VLOOKUP(G312,'Lookup PRAcademy'!C305:D5258,2,FALSE),"")</f>
        <v/>
      </c>
      <c r="I312" s="43"/>
      <c r="J312" s="43"/>
      <c r="K312" s="53"/>
      <c r="L312" s="53"/>
      <c r="M312" s="40" t="str">
        <f t="shared" si="9"/>
        <v/>
      </c>
      <c r="N312" s="49" t="str">
        <f>IFERROR(VLOOKUP(M312,'Lookup PRAcademy'!$C$2:$I$4955,7,FALSE),"")</f>
        <v/>
      </c>
      <c r="O312" s="44"/>
      <c r="P312" s="43"/>
      <c r="Q312" s="43"/>
      <c r="R312" s="43"/>
      <c r="S312" s="43"/>
      <c r="T312" s="43"/>
    </row>
    <row r="313" spans="1:20" s="2" customFormat="1" x14ac:dyDescent="0.25">
      <c r="A313" s="53"/>
      <c r="B313" s="46" t="str">
        <f>IFERROR(VLOOKUP(A313,'District Lookup'!A:B,2,FALSE),"")</f>
        <v/>
      </c>
      <c r="C313" s="53"/>
      <c r="D313" s="40" t="str">
        <f t="shared" si="8"/>
        <v/>
      </c>
      <c r="E313" s="46" t="str">
        <f>IFERROR(VLOOKUP(D313,DistrictSchool!C306:D5033,2,FALSE),"")</f>
        <v/>
      </c>
      <c r="F313" s="43"/>
      <c r="G313" s="50" t="e">
        <f>_xlfn.CONCAT(A313,C313,#REF!)</f>
        <v>#REF!</v>
      </c>
      <c r="H313" s="43" t="str">
        <f>IFERROR(VLOOKUP(G313,'Lookup PRAcademy'!C306:D5259,2,FALSE),"")</f>
        <v/>
      </c>
      <c r="I313" s="43"/>
      <c r="J313" s="43"/>
      <c r="K313" s="53"/>
      <c r="L313" s="53"/>
      <c r="M313" s="40" t="str">
        <f t="shared" si="9"/>
        <v/>
      </c>
      <c r="N313" s="49" t="str">
        <f>IFERROR(VLOOKUP(M313,'Lookup PRAcademy'!$C$2:$I$4955,7,FALSE),"")</f>
        <v/>
      </c>
      <c r="O313" s="44"/>
      <c r="P313" s="43"/>
      <c r="Q313" s="43"/>
      <c r="R313" s="43"/>
      <c r="S313" s="43"/>
      <c r="T313" s="43"/>
    </row>
    <row r="314" spans="1:20" s="2" customFormat="1" x14ac:dyDescent="0.25">
      <c r="A314" s="53"/>
      <c r="B314" s="46" t="str">
        <f>IFERROR(VLOOKUP(A314,'District Lookup'!A:B,2,FALSE),"")</f>
        <v/>
      </c>
      <c r="C314" s="53"/>
      <c r="D314" s="40" t="str">
        <f t="shared" si="8"/>
        <v/>
      </c>
      <c r="E314" s="46" t="str">
        <f>IFERROR(VLOOKUP(D314,DistrictSchool!C307:D5034,2,FALSE),"")</f>
        <v/>
      </c>
      <c r="F314" s="43"/>
      <c r="G314" s="50" t="e">
        <f>_xlfn.CONCAT(A314,C314,#REF!)</f>
        <v>#REF!</v>
      </c>
      <c r="H314" s="43" t="str">
        <f>IFERROR(VLOOKUP(G314,'Lookup PRAcademy'!C307:D5260,2,FALSE),"")</f>
        <v/>
      </c>
      <c r="I314" s="43"/>
      <c r="J314" s="43"/>
      <c r="K314" s="53"/>
      <c r="L314" s="53"/>
      <c r="M314" s="40" t="str">
        <f t="shared" si="9"/>
        <v/>
      </c>
      <c r="N314" s="49" t="str">
        <f>IFERROR(VLOOKUP(M314,'Lookup PRAcademy'!$C$2:$I$4955,7,FALSE),"")</f>
        <v/>
      </c>
      <c r="O314" s="44"/>
      <c r="P314" s="43"/>
      <c r="Q314" s="43"/>
      <c r="R314" s="43"/>
      <c r="S314" s="43"/>
      <c r="T314" s="43"/>
    </row>
    <row r="315" spans="1:20" s="2" customFormat="1" x14ac:dyDescent="0.25">
      <c r="A315" s="53"/>
      <c r="B315" s="46" t="str">
        <f>IFERROR(VLOOKUP(A315,'District Lookup'!A:B,2,FALSE),"")</f>
        <v/>
      </c>
      <c r="C315" s="53"/>
      <c r="D315" s="40" t="str">
        <f t="shared" si="8"/>
        <v/>
      </c>
      <c r="E315" s="46" t="str">
        <f>IFERROR(VLOOKUP(D315,DistrictSchool!C308:D5035,2,FALSE),"")</f>
        <v/>
      </c>
      <c r="F315" s="43"/>
      <c r="G315" s="50" t="e">
        <f>_xlfn.CONCAT(A315,C315,#REF!)</f>
        <v>#REF!</v>
      </c>
      <c r="H315" s="43" t="str">
        <f>IFERROR(VLOOKUP(G315,'Lookup PRAcademy'!C308:D5261,2,FALSE),"")</f>
        <v/>
      </c>
      <c r="I315" s="43"/>
      <c r="J315" s="43"/>
      <c r="K315" s="53"/>
      <c r="L315" s="53"/>
      <c r="M315" s="40" t="str">
        <f t="shared" si="9"/>
        <v/>
      </c>
      <c r="N315" s="49" t="str">
        <f>IFERROR(VLOOKUP(M315,'Lookup PRAcademy'!$C$2:$I$4955,7,FALSE),"")</f>
        <v/>
      </c>
      <c r="O315" s="44"/>
      <c r="P315" s="43"/>
      <c r="Q315" s="43"/>
      <c r="R315" s="43"/>
      <c r="S315" s="43"/>
      <c r="T315" s="43"/>
    </row>
    <row r="316" spans="1:20" s="2" customFormat="1" x14ac:dyDescent="0.25">
      <c r="A316" s="53"/>
      <c r="B316" s="46" t="str">
        <f>IFERROR(VLOOKUP(A316,'District Lookup'!A:B,2,FALSE),"")</f>
        <v/>
      </c>
      <c r="C316" s="53"/>
      <c r="D316" s="40" t="str">
        <f t="shared" si="8"/>
        <v/>
      </c>
      <c r="E316" s="46" t="str">
        <f>IFERROR(VLOOKUP(D316,DistrictSchool!C309:D5036,2,FALSE),"")</f>
        <v/>
      </c>
      <c r="F316" s="43"/>
      <c r="G316" s="50" t="e">
        <f>_xlfn.CONCAT(A316,C316,#REF!)</f>
        <v>#REF!</v>
      </c>
      <c r="H316" s="43" t="str">
        <f>IFERROR(VLOOKUP(G316,'Lookup PRAcademy'!C309:D5262,2,FALSE),"")</f>
        <v/>
      </c>
      <c r="I316" s="43"/>
      <c r="J316" s="43"/>
      <c r="K316" s="53"/>
      <c r="L316" s="53"/>
      <c r="M316" s="40" t="str">
        <f t="shared" si="9"/>
        <v/>
      </c>
      <c r="N316" s="49" t="str">
        <f>IFERROR(VLOOKUP(M316,'Lookup PRAcademy'!$C$2:$I$4955,7,FALSE),"")</f>
        <v/>
      </c>
      <c r="O316" s="44"/>
      <c r="P316" s="43"/>
      <c r="Q316" s="43"/>
      <c r="R316" s="43"/>
      <c r="S316" s="43"/>
      <c r="T316" s="43"/>
    </row>
    <row r="317" spans="1:20" s="2" customFormat="1" x14ac:dyDescent="0.25">
      <c r="A317" s="53"/>
      <c r="B317" s="46" t="str">
        <f>IFERROR(VLOOKUP(A317,'District Lookup'!A:B,2,FALSE),"")</f>
        <v/>
      </c>
      <c r="C317" s="53"/>
      <c r="D317" s="40" t="str">
        <f t="shared" si="8"/>
        <v/>
      </c>
      <c r="E317" s="46" t="str">
        <f>IFERROR(VLOOKUP(D317,DistrictSchool!C310:D5037,2,FALSE),"")</f>
        <v/>
      </c>
      <c r="F317" s="43"/>
      <c r="G317" s="50" t="e">
        <f>_xlfn.CONCAT(A317,C317,#REF!)</f>
        <v>#REF!</v>
      </c>
      <c r="H317" s="43" t="str">
        <f>IFERROR(VLOOKUP(G317,'Lookup PRAcademy'!C310:D5263,2,FALSE),"")</f>
        <v/>
      </c>
      <c r="I317" s="43"/>
      <c r="J317" s="43"/>
      <c r="K317" s="53"/>
      <c r="L317" s="53"/>
      <c r="M317" s="40" t="str">
        <f t="shared" si="9"/>
        <v/>
      </c>
      <c r="N317" s="49" t="str">
        <f>IFERROR(VLOOKUP(M317,'Lookup PRAcademy'!$C$2:$I$4955,7,FALSE),"")</f>
        <v/>
      </c>
      <c r="O317" s="44"/>
      <c r="P317" s="43"/>
      <c r="Q317" s="43"/>
      <c r="R317" s="43"/>
      <c r="S317" s="43"/>
      <c r="T317" s="43"/>
    </row>
    <row r="318" spans="1:20" s="2" customFormat="1" x14ac:dyDescent="0.25">
      <c r="A318" s="53"/>
      <c r="B318" s="46" t="str">
        <f>IFERROR(VLOOKUP(A318,'District Lookup'!A:B,2,FALSE),"")</f>
        <v/>
      </c>
      <c r="C318" s="53"/>
      <c r="D318" s="40" t="str">
        <f t="shared" si="8"/>
        <v/>
      </c>
      <c r="E318" s="46" t="str">
        <f>IFERROR(VLOOKUP(D318,DistrictSchool!C311:D5038,2,FALSE),"")</f>
        <v/>
      </c>
      <c r="F318" s="43"/>
      <c r="G318" s="50" t="e">
        <f>_xlfn.CONCAT(A318,C318,#REF!)</f>
        <v>#REF!</v>
      </c>
      <c r="H318" s="43" t="str">
        <f>IFERROR(VLOOKUP(G318,'Lookup PRAcademy'!C311:D5264,2,FALSE),"")</f>
        <v/>
      </c>
      <c r="I318" s="43"/>
      <c r="J318" s="43"/>
      <c r="K318" s="53"/>
      <c r="L318" s="53"/>
      <c r="M318" s="40" t="str">
        <f t="shared" si="9"/>
        <v/>
      </c>
      <c r="N318" s="49" t="str">
        <f>IFERROR(VLOOKUP(M318,'Lookup PRAcademy'!$C$2:$I$4955,7,FALSE),"")</f>
        <v/>
      </c>
      <c r="O318" s="44"/>
      <c r="P318" s="43"/>
      <c r="Q318" s="43"/>
      <c r="R318" s="43"/>
      <c r="S318" s="43"/>
      <c r="T318" s="43"/>
    </row>
    <row r="319" spans="1:20" s="2" customFormat="1" x14ac:dyDescent="0.25">
      <c r="A319" s="53"/>
      <c r="B319" s="46" t="str">
        <f>IFERROR(VLOOKUP(A319,'District Lookup'!A:B,2,FALSE),"")</f>
        <v/>
      </c>
      <c r="C319" s="53"/>
      <c r="D319" s="40" t="str">
        <f t="shared" si="8"/>
        <v/>
      </c>
      <c r="E319" s="46" t="str">
        <f>IFERROR(VLOOKUP(D319,DistrictSchool!C312:D5039,2,FALSE),"")</f>
        <v/>
      </c>
      <c r="F319" s="43"/>
      <c r="G319" s="50" t="e">
        <f>_xlfn.CONCAT(A319,C319,#REF!)</f>
        <v>#REF!</v>
      </c>
      <c r="H319" s="43" t="str">
        <f>IFERROR(VLOOKUP(G319,'Lookup PRAcademy'!C312:D5265,2,FALSE),"")</f>
        <v/>
      </c>
      <c r="I319" s="43"/>
      <c r="J319" s="43"/>
      <c r="K319" s="53"/>
      <c r="L319" s="53"/>
      <c r="M319" s="40" t="str">
        <f t="shared" si="9"/>
        <v/>
      </c>
      <c r="N319" s="49" t="str">
        <f>IFERROR(VLOOKUP(M319,'Lookup PRAcademy'!$C$2:$I$4955,7,FALSE),"")</f>
        <v/>
      </c>
      <c r="O319" s="44"/>
      <c r="P319" s="43"/>
      <c r="Q319" s="43"/>
      <c r="R319" s="43"/>
      <c r="S319" s="43"/>
      <c r="T319" s="43"/>
    </row>
    <row r="320" spans="1:20" s="2" customFormat="1" x14ac:dyDescent="0.25">
      <c r="A320" s="53"/>
      <c r="B320" s="46" t="str">
        <f>IFERROR(VLOOKUP(A320,'District Lookup'!A:B,2,FALSE),"")</f>
        <v/>
      </c>
      <c r="C320" s="53"/>
      <c r="D320" s="40" t="str">
        <f t="shared" si="8"/>
        <v/>
      </c>
      <c r="E320" s="46" t="str">
        <f>IFERROR(VLOOKUP(D320,DistrictSchool!C313:D5040,2,FALSE),"")</f>
        <v/>
      </c>
      <c r="F320" s="43"/>
      <c r="G320" s="50" t="e">
        <f>_xlfn.CONCAT(A320,C320,#REF!)</f>
        <v>#REF!</v>
      </c>
      <c r="H320" s="43" t="str">
        <f>IFERROR(VLOOKUP(G320,'Lookup PRAcademy'!C313:D5266,2,FALSE),"")</f>
        <v/>
      </c>
      <c r="I320" s="43"/>
      <c r="J320" s="43"/>
      <c r="K320" s="53"/>
      <c r="L320" s="53"/>
      <c r="M320" s="40" t="str">
        <f t="shared" si="9"/>
        <v/>
      </c>
      <c r="N320" s="49" t="str">
        <f>IFERROR(VLOOKUP(M320,'Lookup PRAcademy'!$C$2:$I$4955,7,FALSE),"")</f>
        <v/>
      </c>
      <c r="O320" s="44"/>
      <c r="P320" s="43"/>
      <c r="Q320" s="43"/>
      <c r="R320" s="43"/>
      <c r="S320" s="43"/>
      <c r="T320" s="43"/>
    </row>
    <row r="321" spans="1:20" s="2" customFormat="1" x14ac:dyDescent="0.25">
      <c r="A321" s="53"/>
      <c r="B321" s="46" t="str">
        <f>IFERROR(VLOOKUP(A321,'District Lookup'!A:B,2,FALSE),"")</f>
        <v/>
      </c>
      <c r="C321" s="53"/>
      <c r="D321" s="40" t="str">
        <f t="shared" si="8"/>
        <v/>
      </c>
      <c r="E321" s="46" t="str">
        <f>IFERROR(VLOOKUP(D321,DistrictSchool!C314:D5041,2,FALSE),"")</f>
        <v/>
      </c>
      <c r="F321" s="43"/>
      <c r="G321" s="50" t="e">
        <f>_xlfn.CONCAT(A321,C321,#REF!)</f>
        <v>#REF!</v>
      </c>
      <c r="H321" s="43" t="str">
        <f>IFERROR(VLOOKUP(G321,'Lookup PRAcademy'!C314:D5267,2,FALSE),"")</f>
        <v/>
      </c>
      <c r="I321" s="43"/>
      <c r="J321" s="43"/>
      <c r="K321" s="53"/>
      <c r="L321" s="53"/>
      <c r="M321" s="40" t="str">
        <f t="shared" si="9"/>
        <v/>
      </c>
      <c r="N321" s="49" t="str">
        <f>IFERROR(VLOOKUP(M321,'Lookup PRAcademy'!$C$2:$I$4955,7,FALSE),"")</f>
        <v/>
      </c>
      <c r="O321" s="44"/>
      <c r="P321" s="43"/>
      <c r="Q321" s="43"/>
      <c r="R321" s="43"/>
      <c r="S321" s="43"/>
      <c r="T321" s="43"/>
    </row>
    <row r="322" spans="1:20" s="2" customFormat="1" x14ac:dyDescent="0.25">
      <c r="A322" s="53"/>
      <c r="B322" s="46" t="str">
        <f>IFERROR(VLOOKUP(A322,'District Lookup'!A:B,2,FALSE),"")</f>
        <v/>
      </c>
      <c r="C322" s="53"/>
      <c r="D322" s="40" t="str">
        <f t="shared" si="8"/>
        <v/>
      </c>
      <c r="E322" s="46" t="str">
        <f>IFERROR(VLOOKUP(D322,DistrictSchool!C315:D5042,2,FALSE),"")</f>
        <v/>
      </c>
      <c r="F322" s="43"/>
      <c r="G322" s="50" t="e">
        <f>_xlfn.CONCAT(A322,C322,#REF!)</f>
        <v>#REF!</v>
      </c>
      <c r="H322" s="43" t="str">
        <f>IFERROR(VLOOKUP(G322,'Lookup PRAcademy'!C315:D5268,2,FALSE),"")</f>
        <v/>
      </c>
      <c r="I322" s="43"/>
      <c r="J322" s="43"/>
      <c r="K322" s="53"/>
      <c r="L322" s="53"/>
      <c r="M322" s="40" t="str">
        <f t="shared" si="9"/>
        <v/>
      </c>
      <c r="N322" s="49" t="str">
        <f>IFERROR(VLOOKUP(M322,'Lookup PRAcademy'!$C$2:$I$4955,7,FALSE),"")</f>
        <v/>
      </c>
      <c r="O322" s="44"/>
      <c r="P322" s="43"/>
      <c r="Q322" s="43"/>
      <c r="R322" s="43"/>
      <c r="S322" s="43"/>
      <c r="T322" s="43"/>
    </row>
    <row r="323" spans="1:20" s="2" customFormat="1" x14ac:dyDescent="0.25">
      <c r="A323" s="53"/>
      <c r="B323" s="46" t="str">
        <f>IFERROR(VLOOKUP(A323,'District Lookup'!A:B,2,FALSE),"")</f>
        <v/>
      </c>
      <c r="C323" s="53"/>
      <c r="D323" s="40" t="str">
        <f t="shared" si="8"/>
        <v/>
      </c>
      <c r="E323" s="46" t="str">
        <f>IFERROR(VLOOKUP(D323,DistrictSchool!C316:D5043,2,FALSE),"")</f>
        <v/>
      </c>
      <c r="F323" s="43"/>
      <c r="G323" s="50" t="e">
        <f>_xlfn.CONCAT(A323,C323,#REF!)</f>
        <v>#REF!</v>
      </c>
      <c r="H323" s="43" t="str">
        <f>IFERROR(VLOOKUP(G323,'Lookup PRAcademy'!C316:D5269,2,FALSE),"")</f>
        <v/>
      </c>
      <c r="I323" s="43"/>
      <c r="J323" s="43"/>
      <c r="K323" s="53"/>
      <c r="L323" s="53"/>
      <c r="M323" s="40" t="str">
        <f t="shared" si="9"/>
        <v/>
      </c>
      <c r="N323" s="49" t="str">
        <f>IFERROR(VLOOKUP(M323,'Lookup PRAcademy'!$C$2:$I$4955,7,FALSE),"")</f>
        <v/>
      </c>
      <c r="O323" s="44"/>
      <c r="P323" s="43"/>
      <c r="Q323" s="43"/>
      <c r="R323" s="43"/>
      <c r="S323" s="43"/>
      <c r="T323" s="43"/>
    </row>
    <row r="324" spans="1:20" s="2" customFormat="1" x14ac:dyDescent="0.25">
      <c r="A324" s="53"/>
      <c r="B324" s="46" t="str">
        <f>IFERROR(VLOOKUP(A324,'District Lookup'!A:B,2,FALSE),"")</f>
        <v/>
      </c>
      <c r="C324" s="53"/>
      <c r="D324" s="40" t="str">
        <f t="shared" si="8"/>
        <v/>
      </c>
      <c r="E324" s="46" t="str">
        <f>IFERROR(VLOOKUP(D324,DistrictSchool!C317:D5044,2,FALSE),"")</f>
        <v/>
      </c>
      <c r="F324" s="43"/>
      <c r="G324" s="50" t="e">
        <f>_xlfn.CONCAT(A324,C324,#REF!)</f>
        <v>#REF!</v>
      </c>
      <c r="H324" s="43" t="str">
        <f>IFERROR(VLOOKUP(G324,'Lookup PRAcademy'!C317:D5270,2,FALSE),"")</f>
        <v/>
      </c>
      <c r="I324" s="43"/>
      <c r="J324" s="43"/>
      <c r="K324" s="53"/>
      <c r="L324" s="53"/>
      <c r="M324" s="40" t="str">
        <f t="shared" si="9"/>
        <v/>
      </c>
      <c r="N324" s="49" t="str">
        <f>IFERROR(VLOOKUP(M324,'Lookup PRAcademy'!$C$2:$I$4955,7,FALSE),"")</f>
        <v/>
      </c>
      <c r="O324" s="44"/>
      <c r="P324" s="43"/>
      <c r="Q324" s="43"/>
      <c r="R324" s="43"/>
      <c r="S324" s="43"/>
      <c r="T324" s="43"/>
    </row>
    <row r="325" spans="1:20" s="2" customFormat="1" x14ac:dyDescent="0.25">
      <c r="A325" s="53"/>
      <c r="B325" s="46" t="str">
        <f>IFERROR(VLOOKUP(A325,'District Lookup'!A:B,2,FALSE),"")</f>
        <v/>
      </c>
      <c r="C325" s="53"/>
      <c r="D325" s="40" t="str">
        <f t="shared" si="8"/>
        <v/>
      </c>
      <c r="E325" s="46" t="str">
        <f>IFERROR(VLOOKUP(D325,DistrictSchool!C318:D5045,2,FALSE),"")</f>
        <v/>
      </c>
      <c r="F325" s="43"/>
      <c r="G325" s="50" t="e">
        <f>_xlfn.CONCAT(A325,C325,#REF!)</f>
        <v>#REF!</v>
      </c>
      <c r="H325" s="43" t="str">
        <f>IFERROR(VLOOKUP(G325,'Lookup PRAcademy'!C318:D5271,2,FALSE),"")</f>
        <v/>
      </c>
      <c r="I325" s="43"/>
      <c r="J325" s="43"/>
      <c r="K325" s="53"/>
      <c r="L325" s="53"/>
      <c r="M325" s="40" t="str">
        <f t="shared" si="9"/>
        <v/>
      </c>
      <c r="N325" s="49" t="str">
        <f>IFERROR(VLOOKUP(M325,'Lookup PRAcademy'!$C$2:$I$4955,7,FALSE),"")</f>
        <v/>
      </c>
      <c r="O325" s="44"/>
      <c r="P325" s="43"/>
      <c r="Q325" s="43"/>
      <c r="R325" s="43"/>
      <c r="S325" s="43"/>
      <c r="T325" s="43"/>
    </row>
    <row r="326" spans="1:20" s="2" customFormat="1" x14ac:dyDescent="0.25">
      <c r="A326" s="53"/>
      <c r="B326" s="46" t="str">
        <f>IFERROR(VLOOKUP(A326,'District Lookup'!A:B,2,FALSE),"")</f>
        <v/>
      </c>
      <c r="C326" s="53"/>
      <c r="D326" s="40" t="str">
        <f t="shared" si="8"/>
        <v/>
      </c>
      <c r="E326" s="46" t="str">
        <f>IFERROR(VLOOKUP(D326,DistrictSchool!C319:D5046,2,FALSE),"")</f>
        <v/>
      </c>
      <c r="F326" s="43"/>
      <c r="G326" s="50" t="e">
        <f>_xlfn.CONCAT(A326,C326,#REF!)</f>
        <v>#REF!</v>
      </c>
      <c r="H326" s="43" t="str">
        <f>IFERROR(VLOOKUP(G326,'Lookup PRAcademy'!C319:D5272,2,FALSE),"")</f>
        <v/>
      </c>
      <c r="I326" s="43"/>
      <c r="J326" s="43"/>
      <c r="K326" s="53"/>
      <c r="L326" s="53"/>
      <c r="M326" s="40" t="str">
        <f t="shared" si="9"/>
        <v/>
      </c>
      <c r="N326" s="49" t="str">
        <f>IFERROR(VLOOKUP(M326,'Lookup PRAcademy'!$C$2:$I$4955,7,FALSE),"")</f>
        <v/>
      </c>
      <c r="O326" s="44"/>
      <c r="P326" s="43"/>
      <c r="Q326" s="43"/>
      <c r="R326" s="43"/>
      <c r="S326" s="43"/>
      <c r="T326" s="43"/>
    </row>
    <row r="327" spans="1:20" s="2" customFormat="1" x14ac:dyDescent="0.25">
      <c r="A327" s="53"/>
      <c r="B327" s="46" t="str">
        <f>IFERROR(VLOOKUP(A327,'District Lookup'!A:B,2,FALSE),"")</f>
        <v/>
      </c>
      <c r="C327" s="53"/>
      <c r="D327" s="40" t="str">
        <f t="shared" si="8"/>
        <v/>
      </c>
      <c r="E327" s="46" t="str">
        <f>IFERROR(VLOOKUP(D327,DistrictSchool!C320:D5047,2,FALSE),"")</f>
        <v/>
      </c>
      <c r="F327" s="43"/>
      <c r="G327" s="50" t="e">
        <f>_xlfn.CONCAT(A327,C327,#REF!)</f>
        <v>#REF!</v>
      </c>
      <c r="H327" s="43" t="str">
        <f>IFERROR(VLOOKUP(G327,'Lookup PRAcademy'!C320:D5273,2,FALSE),"")</f>
        <v/>
      </c>
      <c r="I327" s="43"/>
      <c r="J327" s="43"/>
      <c r="K327" s="53"/>
      <c r="L327" s="53"/>
      <c r="M327" s="40" t="str">
        <f t="shared" si="9"/>
        <v/>
      </c>
      <c r="N327" s="49" t="str">
        <f>IFERROR(VLOOKUP(M327,'Lookup PRAcademy'!$C$2:$I$4955,7,FALSE),"")</f>
        <v/>
      </c>
      <c r="O327" s="44"/>
      <c r="P327" s="43"/>
      <c r="Q327" s="43"/>
      <c r="R327" s="43"/>
      <c r="S327" s="43"/>
      <c r="T327" s="43"/>
    </row>
    <row r="328" spans="1:20" s="2" customFormat="1" x14ac:dyDescent="0.25">
      <c r="A328" s="53"/>
      <c r="B328" s="46" t="str">
        <f>IFERROR(VLOOKUP(A328,'District Lookup'!A:B,2,FALSE),"")</f>
        <v/>
      </c>
      <c r="C328" s="53"/>
      <c r="D328" s="40" t="str">
        <f t="shared" si="8"/>
        <v/>
      </c>
      <c r="E328" s="46" t="str">
        <f>IFERROR(VLOOKUP(D328,DistrictSchool!C321:D5048,2,FALSE),"")</f>
        <v/>
      </c>
      <c r="F328" s="43"/>
      <c r="G328" s="50" t="e">
        <f>_xlfn.CONCAT(A328,C328,#REF!)</f>
        <v>#REF!</v>
      </c>
      <c r="H328" s="43" t="str">
        <f>IFERROR(VLOOKUP(G328,'Lookup PRAcademy'!C321:D5274,2,FALSE),"")</f>
        <v/>
      </c>
      <c r="I328" s="43"/>
      <c r="J328" s="43"/>
      <c r="K328" s="53"/>
      <c r="L328" s="53"/>
      <c r="M328" s="40" t="str">
        <f t="shared" si="9"/>
        <v/>
      </c>
      <c r="N328" s="49" t="str">
        <f>IFERROR(VLOOKUP(M328,'Lookup PRAcademy'!$C$2:$I$4955,7,FALSE),"")</f>
        <v/>
      </c>
      <c r="O328" s="44"/>
      <c r="P328" s="43"/>
      <c r="Q328" s="43"/>
      <c r="R328" s="43"/>
      <c r="S328" s="43"/>
      <c r="T328" s="43"/>
    </row>
    <row r="329" spans="1:20" s="2" customFormat="1" x14ac:dyDescent="0.25">
      <c r="A329" s="53"/>
      <c r="B329" s="46" t="str">
        <f>IFERROR(VLOOKUP(A329,'District Lookup'!A:B,2,FALSE),"")</f>
        <v/>
      </c>
      <c r="C329" s="53"/>
      <c r="D329" s="40" t="str">
        <f t="shared" si="8"/>
        <v/>
      </c>
      <c r="E329" s="46" t="str">
        <f>IFERROR(VLOOKUP(D329,DistrictSchool!C322:D5049,2,FALSE),"")</f>
        <v/>
      </c>
      <c r="F329" s="43"/>
      <c r="G329" s="50" t="e">
        <f>_xlfn.CONCAT(A329,C329,#REF!)</f>
        <v>#REF!</v>
      </c>
      <c r="H329" s="43" t="str">
        <f>IFERROR(VLOOKUP(G329,'Lookup PRAcademy'!C322:D5275,2,FALSE),"")</f>
        <v/>
      </c>
      <c r="I329" s="43"/>
      <c r="J329" s="43"/>
      <c r="K329" s="53"/>
      <c r="L329" s="53"/>
      <c r="M329" s="40" t="str">
        <f t="shared" si="9"/>
        <v/>
      </c>
      <c r="N329" s="49" t="str">
        <f>IFERROR(VLOOKUP(M329,'Lookup PRAcademy'!$C$2:$I$4955,7,FALSE),"")</f>
        <v/>
      </c>
      <c r="O329" s="44"/>
      <c r="P329" s="43"/>
      <c r="Q329" s="43"/>
      <c r="R329" s="43"/>
      <c r="S329" s="43"/>
      <c r="T329" s="43"/>
    </row>
    <row r="330" spans="1:20" s="2" customFormat="1" x14ac:dyDescent="0.25">
      <c r="A330" s="53"/>
      <c r="B330" s="46" t="str">
        <f>IFERROR(VLOOKUP(A330,'District Lookup'!A:B,2,FALSE),"")</f>
        <v/>
      </c>
      <c r="C330" s="53"/>
      <c r="D330" s="40" t="str">
        <f t="shared" si="8"/>
        <v/>
      </c>
      <c r="E330" s="46" t="str">
        <f>IFERROR(VLOOKUP(D330,DistrictSchool!C323:D5050,2,FALSE),"")</f>
        <v/>
      </c>
      <c r="F330" s="43"/>
      <c r="G330" s="50" t="e">
        <f>_xlfn.CONCAT(A330,C330,#REF!)</f>
        <v>#REF!</v>
      </c>
      <c r="H330" s="43" t="str">
        <f>IFERROR(VLOOKUP(G330,'Lookup PRAcademy'!C323:D5276,2,FALSE),"")</f>
        <v/>
      </c>
      <c r="I330" s="43"/>
      <c r="J330" s="43"/>
      <c r="K330" s="53"/>
      <c r="L330" s="53"/>
      <c r="M330" s="40" t="str">
        <f t="shared" si="9"/>
        <v/>
      </c>
      <c r="N330" s="49" t="str">
        <f>IFERROR(VLOOKUP(M330,'Lookup PRAcademy'!$C$2:$I$4955,7,FALSE),"")</f>
        <v/>
      </c>
      <c r="O330" s="44"/>
      <c r="P330" s="43"/>
      <c r="Q330" s="43"/>
      <c r="R330" s="43"/>
      <c r="S330" s="43"/>
      <c r="T330" s="43"/>
    </row>
    <row r="331" spans="1:20" s="2" customFormat="1" x14ac:dyDescent="0.25">
      <c r="A331" s="53"/>
      <c r="B331" s="46" t="str">
        <f>IFERROR(VLOOKUP(A331,'District Lookup'!A:B,2,FALSE),"")</f>
        <v/>
      </c>
      <c r="C331" s="53"/>
      <c r="D331" s="40" t="str">
        <f t="shared" ref="D331:D394" si="10">_xlfn.CONCAT(A331,C331)</f>
        <v/>
      </c>
      <c r="E331" s="46" t="str">
        <f>IFERROR(VLOOKUP(D331,DistrictSchool!C324:D5051,2,FALSE),"")</f>
        <v/>
      </c>
      <c r="F331" s="43"/>
      <c r="G331" s="50" t="e">
        <f>_xlfn.CONCAT(A331,C331,#REF!)</f>
        <v>#REF!</v>
      </c>
      <c r="H331" s="43" t="str">
        <f>IFERROR(VLOOKUP(G331,'Lookup PRAcademy'!C324:D5277,2,FALSE),"")</f>
        <v/>
      </c>
      <c r="I331" s="43"/>
      <c r="J331" s="43"/>
      <c r="K331" s="53"/>
      <c r="L331" s="53"/>
      <c r="M331" s="40" t="str">
        <f t="shared" ref="M331:M394" si="11">_xlfn.CONCAT(A331,L331,K331)</f>
        <v/>
      </c>
      <c r="N331" s="49" t="str">
        <f>IFERROR(VLOOKUP(M331,'Lookup PRAcademy'!$C$2:$I$4955,7,FALSE),"")</f>
        <v/>
      </c>
      <c r="O331" s="44"/>
      <c r="P331" s="43"/>
      <c r="Q331" s="43"/>
      <c r="R331" s="43"/>
      <c r="S331" s="43"/>
      <c r="T331" s="43"/>
    </row>
    <row r="332" spans="1:20" s="2" customFormat="1" x14ac:dyDescent="0.25">
      <c r="A332" s="53"/>
      <c r="B332" s="46" t="str">
        <f>IFERROR(VLOOKUP(A332,'District Lookup'!A:B,2,FALSE),"")</f>
        <v/>
      </c>
      <c r="C332" s="53"/>
      <c r="D332" s="40" t="str">
        <f t="shared" si="10"/>
        <v/>
      </c>
      <c r="E332" s="46" t="str">
        <f>IFERROR(VLOOKUP(D332,DistrictSchool!C325:D5052,2,FALSE),"")</f>
        <v/>
      </c>
      <c r="F332" s="43"/>
      <c r="G332" s="50" t="e">
        <f>_xlfn.CONCAT(A332,C332,#REF!)</f>
        <v>#REF!</v>
      </c>
      <c r="H332" s="43" t="str">
        <f>IFERROR(VLOOKUP(G332,'Lookup PRAcademy'!C325:D5278,2,FALSE),"")</f>
        <v/>
      </c>
      <c r="I332" s="43"/>
      <c r="J332" s="43"/>
      <c r="K332" s="53"/>
      <c r="L332" s="53"/>
      <c r="M332" s="40" t="str">
        <f t="shared" si="11"/>
        <v/>
      </c>
      <c r="N332" s="49" t="str">
        <f>IFERROR(VLOOKUP(M332,'Lookup PRAcademy'!$C$2:$I$4955,7,FALSE),"")</f>
        <v/>
      </c>
      <c r="O332" s="44"/>
      <c r="P332" s="43"/>
      <c r="Q332" s="43"/>
      <c r="R332" s="43"/>
      <c r="S332" s="43"/>
      <c r="T332" s="43"/>
    </row>
    <row r="333" spans="1:20" s="2" customFormat="1" x14ac:dyDescent="0.25">
      <c r="A333" s="53"/>
      <c r="B333" s="46" t="str">
        <f>IFERROR(VLOOKUP(A333,'District Lookup'!A:B,2,FALSE),"")</f>
        <v/>
      </c>
      <c r="C333" s="53"/>
      <c r="D333" s="40" t="str">
        <f t="shared" si="10"/>
        <v/>
      </c>
      <c r="E333" s="46" t="str">
        <f>IFERROR(VLOOKUP(D333,DistrictSchool!C326:D5053,2,FALSE),"")</f>
        <v/>
      </c>
      <c r="F333" s="43"/>
      <c r="G333" s="50" t="e">
        <f>_xlfn.CONCAT(A333,C333,#REF!)</f>
        <v>#REF!</v>
      </c>
      <c r="H333" s="43" t="str">
        <f>IFERROR(VLOOKUP(G333,'Lookup PRAcademy'!C326:D5279,2,FALSE),"")</f>
        <v/>
      </c>
      <c r="I333" s="43"/>
      <c r="J333" s="43"/>
      <c r="K333" s="53"/>
      <c r="L333" s="53"/>
      <c r="M333" s="40" t="str">
        <f t="shared" si="11"/>
        <v/>
      </c>
      <c r="N333" s="49" t="str">
        <f>IFERROR(VLOOKUP(M333,'Lookup PRAcademy'!$C$2:$I$4955,7,FALSE),"")</f>
        <v/>
      </c>
      <c r="O333" s="44"/>
      <c r="P333" s="43"/>
      <c r="Q333" s="43"/>
      <c r="R333" s="43"/>
      <c r="S333" s="43"/>
      <c r="T333" s="43"/>
    </row>
    <row r="334" spans="1:20" s="2" customFormat="1" x14ac:dyDescent="0.25">
      <c r="A334" s="53"/>
      <c r="B334" s="46" t="str">
        <f>IFERROR(VLOOKUP(A334,'District Lookup'!A:B,2,FALSE),"")</f>
        <v/>
      </c>
      <c r="C334" s="53"/>
      <c r="D334" s="40" t="str">
        <f t="shared" si="10"/>
        <v/>
      </c>
      <c r="E334" s="46" t="str">
        <f>IFERROR(VLOOKUP(D334,DistrictSchool!C327:D5054,2,FALSE),"")</f>
        <v/>
      </c>
      <c r="F334" s="43"/>
      <c r="G334" s="50" t="e">
        <f>_xlfn.CONCAT(A334,C334,#REF!)</f>
        <v>#REF!</v>
      </c>
      <c r="H334" s="43" t="str">
        <f>IFERROR(VLOOKUP(G334,'Lookup PRAcademy'!C327:D5280,2,FALSE),"")</f>
        <v/>
      </c>
      <c r="I334" s="43"/>
      <c r="J334" s="43"/>
      <c r="K334" s="53"/>
      <c r="L334" s="53"/>
      <c r="M334" s="40" t="str">
        <f t="shared" si="11"/>
        <v/>
      </c>
      <c r="N334" s="49" t="str">
        <f>IFERROR(VLOOKUP(M334,'Lookup PRAcademy'!$C$2:$I$4955,7,FALSE),"")</f>
        <v/>
      </c>
      <c r="O334" s="44"/>
      <c r="P334" s="43"/>
      <c r="Q334" s="43"/>
      <c r="R334" s="43"/>
      <c r="S334" s="43"/>
      <c r="T334" s="43"/>
    </row>
    <row r="335" spans="1:20" s="2" customFormat="1" x14ac:dyDescent="0.25">
      <c r="A335" s="53"/>
      <c r="B335" s="46" t="str">
        <f>IFERROR(VLOOKUP(A335,'District Lookup'!A:B,2,FALSE),"")</f>
        <v/>
      </c>
      <c r="C335" s="53"/>
      <c r="D335" s="40" t="str">
        <f t="shared" si="10"/>
        <v/>
      </c>
      <c r="E335" s="46" t="str">
        <f>IFERROR(VLOOKUP(D335,DistrictSchool!C328:D5055,2,FALSE),"")</f>
        <v/>
      </c>
      <c r="F335" s="43"/>
      <c r="G335" s="50" t="e">
        <f>_xlfn.CONCAT(A335,C335,#REF!)</f>
        <v>#REF!</v>
      </c>
      <c r="H335" s="43" t="str">
        <f>IFERROR(VLOOKUP(G335,'Lookup PRAcademy'!C328:D5281,2,FALSE),"")</f>
        <v/>
      </c>
      <c r="I335" s="43"/>
      <c r="J335" s="43"/>
      <c r="K335" s="53"/>
      <c r="L335" s="53"/>
      <c r="M335" s="40" t="str">
        <f t="shared" si="11"/>
        <v/>
      </c>
      <c r="N335" s="49" t="str">
        <f>IFERROR(VLOOKUP(M335,'Lookup PRAcademy'!$C$2:$I$4955,7,FALSE),"")</f>
        <v/>
      </c>
      <c r="O335" s="44"/>
      <c r="P335" s="43"/>
      <c r="Q335" s="43"/>
      <c r="R335" s="43"/>
      <c r="S335" s="43"/>
      <c r="T335" s="43"/>
    </row>
    <row r="336" spans="1:20" s="2" customFormat="1" x14ac:dyDescent="0.25">
      <c r="A336" s="53"/>
      <c r="B336" s="46" t="str">
        <f>IFERROR(VLOOKUP(A336,'District Lookup'!A:B,2,FALSE),"")</f>
        <v/>
      </c>
      <c r="C336" s="53"/>
      <c r="D336" s="40" t="str">
        <f t="shared" si="10"/>
        <v/>
      </c>
      <c r="E336" s="46" t="str">
        <f>IFERROR(VLOOKUP(D336,DistrictSchool!C329:D5056,2,FALSE),"")</f>
        <v/>
      </c>
      <c r="F336" s="43"/>
      <c r="G336" s="50" t="e">
        <f>_xlfn.CONCAT(A336,C336,#REF!)</f>
        <v>#REF!</v>
      </c>
      <c r="H336" s="43" t="str">
        <f>IFERROR(VLOOKUP(G336,'Lookup PRAcademy'!C329:D5282,2,FALSE),"")</f>
        <v/>
      </c>
      <c r="I336" s="43"/>
      <c r="J336" s="43"/>
      <c r="K336" s="53"/>
      <c r="L336" s="53"/>
      <c r="M336" s="40" t="str">
        <f t="shared" si="11"/>
        <v/>
      </c>
      <c r="N336" s="49" t="str">
        <f>IFERROR(VLOOKUP(M336,'Lookup PRAcademy'!$C$2:$I$4955,7,FALSE),"")</f>
        <v/>
      </c>
      <c r="O336" s="44"/>
      <c r="P336" s="43"/>
      <c r="Q336" s="43"/>
      <c r="R336" s="43"/>
      <c r="S336" s="43"/>
      <c r="T336" s="43"/>
    </row>
    <row r="337" spans="1:20" s="2" customFormat="1" x14ac:dyDescent="0.25">
      <c r="A337" s="53"/>
      <c r="B337" s="46" t="str">
        <f>IFERROR(VLOOKUP(A337,'District Lookup'!A:B,2,FALSE),"")</f>
        <v/>
      </c>
      <c r="C337" s="53"/>
      <c r="D337" s="40" t="str">
        <f t="shared" si="10"/>
        <v/>
      </c>
      <c r="E337" s="46" t="str">
        <f>IFERROR(VLOOKUP(D337,DistrictSchool!C330:D5057,2,FALSE),"")</f>
        <v/>
      </c>
      <c r="F337" s="43"/>
      <c r="G337" s="50" t="e">
        <f>_xlfn.CONCAT(A337,C337,#REF!)</f>
        <v>#REF!</v>
      </c>
      <c r="H337" s="43" t="str">
        <f>IFERROR(VLOOKUP(G337,'Lookup PRAcademy'!C330:D5283,2,FALSE),"")</f>
        <v/>
      </c>
      <c r="I337" s="43"/>
      <c r="J337" s="43"/>
      <c r="K337" s="53"/>
      <c r="L337" s="53"/>
      <c r="M337" s="40" t="str">
        <f t="shared" si="11"/>
        <v/>
      </c>
      <c r="N337" s="49" t="str">
        <f>IFERROR(VLOOKUP(M337,'Lookup PRAcademy'!$C$2:$I$4955,7,FALSE),"")</f>
        <v/>
      </c>
      <c r="O337" s="44"/>
      <c r="P337" s="43"/>
      <c r="Q337" s="43"/>
      <c r="R337" s="43"/>
      <c r="S337" s="43"/>
      <c r="T337" s="43"/>
    </row>
    <row r="338" spans="1:20" s="2" customFormat="1" x14ac:dyDescent="0.25">
      <c r="A338" s="53"/>
      <c r="B338" s="46" t="str">
        <f>IFERROR(VLOOKUP(A338,'District Lookup'!A:B,2,FALSE),"")</f>
        <v/>
      </c>
      <c r="C338" s="53"/>
      <c r="D338" s="40" t="str">
        <f t="shared" si="10"/>
        <v/>
      </c>
      <c r="E338" s="46" t="str">
        <f>IFERROR(VLOOKUP(D338,DistrictSchool!C331:D5058,2,FALSE),"")</f>
        <v/>
      </c>
      <c r="F338" s="43"/>
      <c r="G338" s="50" t="e">
        <f>_xlfn.CONCAT(A338,C338,#REF!)</f>
        <v>#REF!</v>
      </c>
      <c r="H338" s="43" t="str">
        <f>IFERROR(VLOOKUP(G338,'Lookup PRAcademy'!C331:D5284,2,FALSE),"")</f>
        <v/>
      </c>
      <c r="I338" s="43"/>
      <c r="J338" s="43"/>
      <c r="K338" s="53"/>
      <c r="L338" s="53"/>
      <c r="M338" s="40" t="str">
        <f t="shared" si="11"/>
        <v/>
      </c>
      <c r="N338" s="49" t="str">
        <f>IFERROR(VLOOKUP(M338,'Lookup PRAcademy'!$C$2:$I$4955,7,FALSE),"")</f>
        <v/>
      </c>
      <c r="O338" s="44"/>
      <c r="P338" s="43"/>
      <c r="Q338" s="43"/>
      <c r="R338" s="43"/>
      <c r="S338" s="43"/>
      <c r="T338" s="43"/>
    </row>
    <row r="339" spans="1:20" s="2" customFormat="1" x14ac:dyDescent="0.25">
      <c r="A339" s="53"/>
      <c r="B339" s="46" t="str">
        <f>IFERROR(VLOOKUP(A339,'District Lookup'!A:B,2,FALSE),"")</f>
        <v/>
      </c>
      <c r="C339" s="53"/>
      <c r="D339" s="40" t="str">
        <f t="shared" si="10"/>
        <v/>
      </c>
      <c r="E339" s="46" t="str">
        <f>IFERROR(VLOOKUP(D339,DistrictSchool!C332:D5059,2,FALSE),"")</f>
        <v/>
      </c>
      <c r="F339" s="43"/>
      <c r="G339" s="50" t="e">
        <f>_xlfn.CONCAT(A339,C339,#REF!)</f>
        <v>#REF!</v>
      </c>
      <c r="H339" s="43" t="str">
        <f>IFERROR(VLOOKUP(G339,'Lookup PRAcademy'!C332:D5285,2,FALSE),"")</f>
        <v/>
      </c>
      <c r="I339" s="43"/>
      <c r="J339" s="43"/>
      <c r="K339" s="53"/>
      <c r="L339" s="53"/>
      <c r="M339" s="40" t="str">
        <f t="shared" si="11"/>
        <v/>
      </c>
      <c r="N339" s="49" t="str">
        <f>IFERROR(VLOOKUP(M339,'Lookup PRAcademy'!$C$2:$I$4955,7,FALSE),"")</f>
        <v/>
      </c>
      <c r="O339" s="44"/>
      <c r="P339" s="43"/>
      <c r="Q339" s="43"/>
      <c r="R339" s="43"/>
      <c r="S339" s="43"/>
      <c r="T339" s="43"/>
    </row>
    <row r="340" spans="1:20" s="2" customFormat="1" x14ac:dyDescent="0.25">
      <c r="A340" s="53"/>
      <c r="B340" s="46" t="str">
        <f>IFERROR(VLOOKUP(A340,'District Lookup'!A:B,2,FALSE),"")</f>
        <v/>
      </c>
      <c r="C340" s="53"/>
      <c r="D340" s="40" t="str">
        <f t="shared" si="10"/>
        <v/>
      </c>
      <c r="E340" s="46" t="str">
        <f>IFERROR(VLOOKUP(D340,DistrictSchool!C333:D5060,2,FALSE),"")</f>
        <v/>
      </c>
      <c r="F340" s="43"/>
      <c r="G340" s="50" t="e">
        <f>_xlfn.CONCAT(A340,C340,#REF!)</f>
        <v>#REF!</v>
      </c>
      <c r="H340" s="43" t="str">
        <f>IFERROR(VLOOKUP(G340,'Lookup PRAcademy'!C333:D5286,2,FALSE),"")</f>
        <v/>
      </c>
      <c r="I340" s="43"/>
      <c r="J340" s="43"/>
      <c r="K340" s="53"/>
      <c r="L340" s="53"/>
      <c r="M340" s="40" t="str">
        <f t="shared" si="11"/>
        <v/>
      </c>
      <c r="N340" s="49" t="str">
        <f>IFERROR(VLOOKUP(M340,'Lookup PRAcademy'!$C$2:$I$4955,7,FALSE),"")</f>
        <v/>
      </c>
      <c r="O340" s="44"/>
      <c r="P340" s="43"/>
      <c r="Q340" s="43"/>
      <c r="R340" s="43"/>
      <c r="S340" s="43"/>
      <c r="T340" s="43"/>
    </row>
    <row r="341" spans="1:20" s="2" customFormat="1" x14ac:dyDescent="0.25">
      <c r="A341" s="53"/>
      <c r="B341" s="46" t="str">
        <f>IFERROR(VLOOKUP(A341,'District Lookup'!A:B,2,FALSE),"")</f>
        <v/>
      </c>
      <c r="C341" s="53"/>
      <c r="D341" s="40" t="str">
        <f t="shared" si="10"/>
        <v/>
      </c>
      <c r="E341" s="46" t="str">
        <f>IFERROR(VLOOKUP(D341,DistrictSchool!C334:D5061,2,FALSE),"")</f>
        <v/>
      </c>
      <c r="F341" s="43"/>
      <c r="G341" s="50" t="e">
        <f>_xlfn.CONCAT(A341,C341,#REF!)</f>
        <v>#REF!</v>
      </c>
      <c r="H341" s="43" t="str">
        <f>IFERROR(VLOOKUP(G341,'Lookup PRAcademy'!C334:D5287,2,FALSE),"")</f>
        <v/>
      </c>
      <c r="I341" s="43"/>
      <c r="J341" s="43"/>
      <c r="K341" s="53"/>
      <c r="L341" s="53"/>
      <c r="M341" s="40" t="str">
        <f t="shared" si="11"/>
        <v/>
      </c>
      <c r="N341" s="49" t="str">
        <f>IFERROR(VLOOKUP(M341,'Lookup PRAcademy'!$C$2:$I$4955,7,FALSE),"")</f>
        <v/>
      </c>
      <c r="O341" s="44"/>
      <c r="P341" s="43"/>
      <c r="Q341" s="43"/>
      <c r="R341" s="43"/>
      <c r="S341" s="43"/>
      <c r="T341" s="43"/>
    </row>
    <row r="342" spans="1:20" s="2" customFormat="1" x14ac:dyDescent="0.25">
      <c r="A342" s="53"/>
      <c r="B342" s="46" t="str">
        <f>IFERROR(VLOOKUP(A342,'District Lookup'!A:B,2,FALSE),"")</f>
        <v/>
      </c>
      <c r="C342" s="53"/>
      <c r="D342" s="40" t="str">
        <f t="shared" si="10"/>
        <v/>
      </c>
      <c r="E342" s="46" t="str">
        <f>IFERROR(VLOOKUP(D342,DistrictSchool!C335:D5062,2,FALSE),"")</f>
        <v/>
      </c>
      <c r="F342" s="43"/>
      <c r="G342" s="50" t="e">
        <f>_xlfn.CONCAT(A342,C342,#REF!)</f>
        <v>#REF!</v>
      </c>
      <c r="H342" s="43" t="str">
        <f>IFERROR(VLOOKUP(G342,'Lookup PRAcademy'!C335:D5288,2,FALSE),"")</f>
        <v/>
      </c>
      <c r="I342" s="43"/>
      <c r="J342" s="43"/>
      <c r="K342" s="53"/>
      <c r="L342" s="53"/>
      <c r="M342" s="40" t="str">
        <f t="shared" si="11"/>
        <v/>
      </c>
      <c r="N342" s="49" t="str">
        <f>IFERROR(VLOOKUP(M342,'Lookup PRAcademy'!$C$2:$I$4955,7,FALSE),"")</f>
        <v/>
      </c>
      <c r="O342" s="44"/>
      <c r="P342" s="43"/>
      <c r="Q342" s="43"/>
      <c r="R342" s="43"/>
      <c r="S342" s="43"/>
      <c r="T342" s="43"/>
    </row>
    <row r="343" spans="1:20" s="2" customFormat="1" x14ac:dyDescent="0.25">
      <c r="A343" s="53"/>
      <c r="B343" s="46" t="str">
        <f>IFERROR(VLOOKUP(A343,'District Lookup'!A:B,2,FALSE),"")</f>
        <v/>
      </c>
      <c r="C343" s="53"/>
      <c r="D343" s="40" t="str">
        <f t="shared" si="10"/>
        <v/>
      </c>
      <c r="E343" s="46" t="str">
        <f>IFERROR(VLOOKUP(D343,DistrictSchool!C336:D5063,2,FALSE),"")</f>
        <v/>
      </c>
      <c r="F343" s="43"/>
      <c r="G343" s="50" t="e">
        <f>_xlfn.CONCAT(A343,C343,#REF!)</f>
        <v>#REF!</v>
      </c>
      <c r="H343" s="43" t="str">
        <f>IFERROR(VLOOKUP(G343,'Lookup PRAcademy'!C336:D5289,2,FALSE),"")</f>
        <v/>
      </c>
      <c r="I343" s="43"/>
      <c r="J343" s="43"/>
      <c r="K343" s="53"/>
      <c r="L343" s="53"/>
      <c r="M343" s="40" t="str">
        <f t="shared" si="11"/>
        <v/>
      </c>
      <c r="N343" s="49" t="str">
        <f>IFERROR(VLOOKUP(M343,'Lookup PRAcademy'!$C$2:$I$4955,7,FALSE),"")</f>
        <v/>
      </c>
      <c r="O343" s="44"/>
      <c r="P343" s="43"/>
      <c r="Q343" s="43"/>
      <c r="R343" s="43"/>
      <c r="S343" s="43"/>
      <c r="T343" s="43"/>
    </row>
    <row r="344" spans="1:20" s="2" customFormat="1" x14ac:dyDescent="0.25">
      <c r="A344" s="53"/>
      <c r="B344" s="46" t="str">
        <f>IFERROR(VLOOKUP(A344,'District Lookup'!A:B,2,FALSE),"")</f>
        <v/>
      </c>
      <c r="C344" s="53"/>
      <c r="D344" s="40" t="str">
        <f t="shared" si="10"/>
        <v/>
      </c>
      <c r="E344" s="46" t="str">
        <f>IFERROR(VLOOKUP(D344,DistrictSchool!C337:D5064,2,FALSE),"")</f>
        <v/>
      </c>
      <c r="F344" s="43"/>
      <c r="G344" s="50" t="e">
        <f>_xlfn.CONCAT(A344,C344,#REF!)</f>
        <v>#REF!</v>
      </c>
      <c r="H344" s="43" t="str">
        <f>IFERROR(VLOOKUP(G344,'Lookup PRAcademy'!C337:D5290,2,FALSE),"")</f>
        <v/>
      </c>
      <c r="I344" s="43"/>
      <c r="J344" s="43"/>
      <c r="K344" s="53"/>
      <c r="L344" s="53"/>
      <c r="M344" s="40" t="str">
        <f t="shared" si="11"/>
        <v/>
      </c>
      <c r="N344" s="49" t="str">
        <f>IFERROR(VLOOKUP(M344,'Lookup PRAcademy'!$C$2:$I$4955,7,FALSE),"")</f>
        <v/>
      </c>
      <c r="O344" s="44"/>
      <c r="P344" s="43"/>
      <c r="Q344" s="43"/>
      <c r="R344" s="43"/>
      <c r="S344" s="43"/>
      <c r="T344" s="43"/>
    </row>
    <row r="345" spans="1:20" s="2" customFormat="1" x14ac:dyDescent="0.25">
      <c r="A345" s="53"/>
      <c r="B345" s="46" t="str">
        <f>IFERROR(VLOOKUP(A345,'District Lookup'!A:B,2,FALSE),"")</f>
        <v/>
      </c>
      <c r="C345" s="53"/>
      <c r="D345" s="40" t="str">
        <f t="shared" si="10"/>
        <v/>
      </c>
      <c r="E345" s="46" t="str">
        <f>IFERROR(VLOOKUP(D345,DistrictSchool!C338:D5065,2,FALSE),"")</f>
        <v/>
      </c>
      <c r="F345" s="43"/>
      <c r="G345" s="50" t="e">
        <f>_xlfn.CONCAT(A345,C345,#REF!)</f>
        <v>#REF!</v>
      </c>
      <c r="H345" s="43" t="str">
        <f>IFERROR(VLOOKUP(G345,'Lookup PRAcademy'!C338:D5291,2,FALSE),"")</f>
        <v/>
      </c>
      <c r="I345" s="43"/>
      <c r="J345" s="43"/>
      <c r="K345" s="53"/>
      <c r="L345" s="53"/>
      <c r="M345" s="40" t="str">
        <f t="shared" si="11"/>
        <v/>
      </c>
      <c r="N345" s="49" t="str">
        <f>IFERROR(VLOOKUP(M345,'Lookup PRAcademy'!$C$2:$I$4955,7,FALSE),"")</f>
        <v/>
      </c>
      <c r="O345" s="44"/>
      <c r="P345" s="43"/>
      <c r="Q345" s="43"/>
      <c r="R345" s="43"/>
      <c r="S345" s="43"/>
      <c r="T345" s="43"/>
    </row>
    <row r="346" spans="1:20" s="2" customFormat="1" x14ac:dyDescent="0.25">
      <c r="A346" s="53"/>
      <c r="B346" s="46" t="str">
        <f>IFERROR(VLOOKUP(A346,'District Lookup'!A:B,2,FALSE),"")</f>
        <v/>
      </c>
      <c r="C346" s="53"/>
      <c r="D346" s="40" t="str">
        <f t="shared" si="10"/>
        <v/>
      </c>
      <c r="E346" s="46" t="str">
        <f>IFERROR(VLOOKUP(D346,DistrictSchool!C339:D5066,2,FALSE),"")</f>
        <v/>
      </c>
      <c r="F346" s="43"/>
      <c r="G346" s="50" t="e">
        <f>_xlfn.CONCAT(A346,C346,#REF!)</f>
        <v>#REF!</v>
      </c>
      <c r="H346" s="43" t="str">
        <f>IFERROR(VLOOKUP(G346,'Lookup PRAcademy'!C339:D5292,2,FALSE),"")</f>
        <v/>
      </c>
      <c r="I346" s="43"/>
      <c r="J346" s="43"/>
      <c r="K346" s="53"/>
      <c r="L346" s="53"/>
      <c r="M346" s="40" t="str">
        <f t="shared" si="11"/>
        <v/>
      </c>
      <c r="N346" s="49" t="str">
        <f>IFERROR(VLOOKUP(M346,'Lookup PRAcademy'!$C$2:$I$4955,7,FALSE),"")</f>
        <v/>
      </c>
      <c r="O346" s="44"/>
      <c r="P346" s="43"/>
      <c r="Q346" s="43"/>
      <c r="R346" s="43"/>
      <c r="S346" s="43"/>
      <c r="T346" s="43"/>
    </row>
    <row r="347" spans="1:20" s="2" customFormat="1" x14ac:dyDescent="0.25">
      <c r="A347" s="53"/>
      <c r="B347" s="46" t="str">
        <f>IFERROR(VLOOKUP(A347,'District Lookup'!A:B,2,FALSE),"")</f>
        <v/>
      </c>
      <c r="C347" s="53"/>
      <c r="D347" s="40" t="str">
        <f t="shared" si="10"/>
        <v/>
      </c>
      <c r="E347" s="46" t="str">
        <f>IFERROR(VLOOKUP(D347,DistrictSchool!C340:D5067,2,FALSE),"")</f>
        <v/>
      </c>
      <c r="F347" s="43"/>
      <c r="G347" s="50" t="e">
        <f>_xlfn.CONCAT(A347,C347,#REF!)</f>
        <v>#REF!</v>
      </c>
      <c r="H347" s="43" t="str">
        <f>IFERROR(VLOOKUP(G347,'Lookup PRAcademy'!C340:D5293,2,FALSE),"")</f>
        <v/>
      </c>
      <c r="I347" s="43"/>
      <c r="J347" s="43"/>
      <c r="K347" s="53"/>
      <c r="L347" s="53"/>
      <c r="M347" s="40" t="str">
        <f t="shared" si="11"/>
        <v/>
      </c>
      <c r="N347" s="49" t="str">
        <f>IFERROR(VLOOKUP(M347,'Lookup PRAcademy'!$C$2:$I$4955,7,FALSE),"")</f>
        <v/>
      </c>
      <c r="O347" s="44"/>
      <c r="P347" s="43"/>
      <c r="Q347" s="43"/>
      <c r="R347" s="43"/>
      <c r="S347" s="43"/>
      <c r="T347" s="43"/>
    </row>
    <row r="348" spans="1:20" s="2" customFormat="1" x14ac:dyDescent="0.25">
      <c r="A348" s="53"/>
      <c r="B348" s="46" t="str">
        <f>IFERROR(VLOOKUP(A348,'District Lookup'!A:B,2,FALSE),"")</f>
        <v/>
      </c>
      <c r="C348" s="53"/>
      <c r="D348" s="40" t="str">
        <f t="shared" si="10"/>
        <v/>
      </c>
      <c r="E348" s="46" t="str">
        <f>IFERROR(VLOOKUP(D348,DistrictSchool!C341:D5068,2,FALSE),"")</f>
        <v/>
      </c>
      <c r="F348" s="43"/>
      <c r="G348" s="50" t="e">
        <f>_xlfn.CONCAT(A348,C348,#REF!)</f>
        <v>#REF!</v>
      </c>
      <c r="H348" s="43" t="str">
        <f>IFERROR(VLOOKUP(G348,'Lookup PRAcademy'!C341:D5294,2,FALSE),"")</f>
        <v/>
      </c>
      <c r="I348" s="43"/>
      <c r="J348" s="43"/>
      <c r="K348" s="53"/>
      <c r="L348" s="53"/>
      <c r="M348" s="40" t="str">
        <f t="shared" si="11"/>
        <v/>
      </c>
      <c r="N348" s="49" t="str">
        <f>IFERROR(VLOOKUP(M348,'Lookup PRAcademy'!$C$2:$I$4955,7,FALSE),"")</f>
        <v/>
      </c>
      <c r="O348" s="44"/>
      <c r="P348" s="43"/>
      <c r="Q348" s="43"/>
      <c r="R348" s="43"/>
      <c r="S348" s="43"/>
      <c r="T348" s="43"/>
    </row>
    <row r="349" spans="1:20" s="2" customFormat="1" x14ac:dyDescent="0.25">
      <c r="A349" s="53"/>
      <c r="B349" s="46" t="str">
        <f>IFERROR(VLOOKUP(A349,'District Lookup'!A:B,2,FALSE),"")</f>
        <v/>
      </c>
      <c r="C349" s="53"/>
      <c r="D349" s="40" t="str">
        <f t="shared" si="10"/>
        <v/>
      </c>
      <c r="E349" s="46" t="str">
        <f>IFERROR(VLOOKUP(D349,DistrictSchool!C342:D5069,2,FALSE),"")</f>
        <v/>
      </c>
      <c r="F349" s="43"/>
      <c r="G349" s="50" t="e">
        <f>_xlfn.CONCAT(A349,C349,#REF!)</f>
        <v>#REF!</v>
      </c>
      <c r="H349" s="43" t="str">
        <f>IFERROR(VLOOKUP(G349,'Lookup PRAcademy'!C342:D5295,2,FALSE),"")</f>
        <v/>
      </c>
      <c r="I349" s="43"/>
      <c r="J349" s="43"/>
      <c r="K349" s="53"/>
      <c r="L349" s="53"/>
      <c r="M349" s="40" t="str">
        <f t="shared" si="11"/>
        <v/>
      </c>
      <c r="N349" s="49" t="str">
        <f>IFERROR(VLOOKUP(M349,'Lookup PRAcademy'!$C$2:$I$4955,7,FALSE),"")</f>
        <v/>
      </c>
      <c r="O349" s="44"/>
      <c r="P349" s="43"/>
      <c r="Q349" s="43"/>
      <c r="R349" s="43"/>
      <c r="S349" s="43"/>
      <c r="T349" s="43"/>
    </row>
    <row r="350" spans="1:20" s="2" customFormat="1" x14ac:dyDescent="0.25">
      <c r="A350" s="53"/>
      <c r="B350" s="46" t="str">
        <f>IFERROR(VLOOKUP(A350,'District Lookup'!A:B,2,FALSE),"")</f>
        <v/>
      </c>
      <c r="C350" s="53"/>
      <c r="D350" s="40" t="str">
        <f t="shared" si="10"/>
        <v/>
      </c>
      <c r="E350" s="46" t="str">
        <f>IFERROR(VLOOKUP(D350,DistrictSchool!C343:D5070,2,FALSE),"")</f>
        <v/>
      </c>
      <c r="F350" s="43"/>
      <c r="G350" s="50" t="e">
        <f>_xlfn.CONCAT(A350,C350,#REF!)</f>
        <v>#REF!</v>
      </c>
      <c r="H350" s="43" t="str">
        <f>IFERROR(VLOOKUP(G350,'Lookup PRAcademy'!C343:D5296,2,FALSE),"")</f>
        <v/>
      </c>
      <c r="I350" s="43"/>
      <c r="J350" s="43"/>
      <c r="K350" s="53"/>
      <c r="L350" s="53"/>
      <c r="M350" s="40" t="str">
        <f t="shared" si="11"/>
        <v/>
      </c>
      <c r="N350" s="49" t="str">
        <f>IFERROR(VLOOKUP(M350,'Lookup PRAcademy'!$C$2:$I$4955,7,FALSE),"")</f>
        <v/>
      </c>
      <c r="O350" s="44"/>
      <c r="P350" s="43"/>
      <c r="Q350" s="43"/>
      <c r="R350" s="43"/>
      <c r="S350" s="43"/>
      <c r="T350" s="43"/>
    </row>
    <row r="351" spans="1:20" s="2" customFormat="1" x14ac:dyDescent="0.25">
      <c r="A351" s="53"/>
      <c r="B351" s="46" t="str">
        <f>IFERROR(VLOOKUP(A351,'District Lookup'!A:B,2,FALSE),"")</f>
        <v/>
      </c>
      <c r="C351" s="53"/>
      <c r="D351" s="40" t="str">
        <f t="shared" si="10"/>
        <v/>
      </c>
      <c r="E351" s="46" t="str">
        <f>IFERROR(VLOOKUP(D351,DistrictSchool!C344:D5071,2,FALSE),"")</f>
        <v/>
      </c>
      <c r="F351" s="43"/>
      <c r="G351" s="50" t="e">
        <f>_xlfn.CONCAT(A351,C351,#REF!)</f>
        <v>#REF!</v>
      </c>
      <c r="H351" s="43" t="str">
        <f>IFERROR(VLOOKUP(G351,'Lookup PRAcademy'!C344:D5297,2,FALSE),"")</f>
        <v/>
      </c>
      <c r="I351" s="43"/>
      <c r="J351" s="43"/>
      <c r="K351" s="53"/>
      <c r="L351" s="53"/>
      <c r="M351" s="40" t="str">
        <f t="shared" si="11"/>
        <v/>
      </c>
      <c r="N351" s="49" t="str">
        <f>IFERROR(VLOOKUP(M351,'Lookup PRAcademy'!$C$2:$I$4955,7,FALSE),"")</f>
        <v/>
      </c>
      <c r="O351" s="44"/>
      <c r="P351" s="43"/>
      <c r="Q351" s="43"/>
      <c r="R351" s="43"/>
      <c r="S351" s="43"/>
      <c r="T351" s="43"/>
    </row>
    <row r="352" spans="1:20" s="2" customFormat="1" x14ac:dyDescent="0.25">
      <c r="A352" s="53"/>
      <c r="B352" s="46" t="str">
        <f>IFERROR(VLOOKUP(A352,'District Lookup'!A:B,2,FALSE),"")</f>
        <v/>
      </c>
      <c r="C352" s="53"/>
      <c r="D352" s="40" t="str">
        <f t="shared" si="10"/>
        <v/>
      </c>
      <c r="E352" s="46" t="str">
        <f>IFERROR(VLOOKUP(D352,DistrictSchool!C345:D5072,2,FALSE),"")</f>
        <v/>
      </c>
      <c r="F352" s="43"/>
      <c r="G352" s="50" t="e">
        <f>_xlfn.CONCAT(A352,C352,#REF!)</f>
        <v>#REF!</v>
      </c>
      <c r="H352" s="43" t="str">
        <f>IFERROR(VLOOKUP(G352,'Lookup PRAcademy'!C345:D5298,2,FALSE),"")</f>
        <v/>
      </c>
      <c r="I352" s="43"/>
      <c r="J352" s="43"/>
      <c r="K352" s="53"/>
      <c r="L352" s="53"/>
      <c r="M352" s="40" t="str">
        <f t="shared" si="11"/>
        <v/>
      </c>
      <c r="N352" s="49" t="str">
        <f>IFERROR(VLOOKUP(M352,'Lookup PRAcademy'!$C$2:$I$4955,7,FALSE),"")</f>
        <v/>
      </c>
      <c r="O352" s="44"/>
      <c r="P352" s="43"/>
      <c r="Q352" s="43"/>
      <c r="R352" s="43"/>
      <c r="S352" s="43"/>
      <c r="T352" s="43"/>
    </row>
    <row r="353" spans="1:20" s="2" customFormat="1" x14ac:dyDescent="0.25">
      <c r="A353" s="53"/>
      <c r="B353" s="46" t="str">
        <f>IFERROR(VLOOKUP(A353,'District Lookup'!A:B,2,FALSE),"")</f>
        <v/>
      </c>
      <c r="C353" s="53"/>
      <c r="D353" s="40" t="str">
        <f t="shared" si="10"/>
        <v/>
      </c>
      <c r="E353" s="46" t="str">
        <f>IFERROR(VLOOKUP(D353,DistrictSchool!C346:D5073,2,FALSE),"")</f>
        <v/>
      </c>
      <c r="F353" s="43"/>
      <c r="G353" s="50" t="e">
        <f>_xlfn.CONCAT(A353,C353,#REF!)</f>
        <v>#REF!</v>
      </c>
      <c r="H353" s="43" t="str">
        <f>IFERROR(VLOOKUP(G353,'Lookup PRAcademy'!C346:D5299,2,FALSE),"")</f>
        <v/>
      </c>
      <c r="I353" s="43"/>
      <c r="J353" s="43"/>
      <c r="K353" s="53"/>
      <c r="L353" s="53"/>
      <c r="M353" s="40" t="str">
        <f t="shared" si="11"/>
        <v/>
      </c>
      <c r="N353" s="49" t="str">
        <f>IFERROR(VLOOKUP(M353,'Lookup PRAcademy'!$C$2:$I$4955,7,FALSE),"")</f>
        <v/>
      </c>
      <c r="O353" s="44"/>
      <c r="P353" s="43"/>
      <c r="Q353" s="43"/>
      <c r="R353" s="43"/>
      <c r="S353" s="43"/>
      <c r="T353" s="43"/>
    </row>
    <row r="354" spans="1:20" s="2" customFormat="1" x14ac:dyDescent="0.25">
      <c r="A354" s="53"/>
      <c r="B354" s="46" t="str">
        <f>IFERROR(VLOOKUP(A354,'District Lookup'!A:B,2,FALSE),"")</f>
        <v/>
      </c>
      <c r="C354" s="53"/>
      <c r="D354" s="40" t="str">
        <f t="shared" si="10"/>
        <v/>
      </c>
      <c r="E354" s="46" t="str">
        <f>IFERROR(VLOOKUP(D354,DistrictSchool!C347:D5074,2,FALSE),"")</f>
        <v/>
      </c>
      <c r="F354" s="43"/>
      <c r="G354" s="50" t="e">
        <f>_xlfn.CONCAT(A354,C354,#REF!)</f>
        <v>#REF!</v>
      </c>
      <c r="H354" s="43" t="str">
        <f>IFERROR(VLOOKUP(G354,'Lookup PRAcademy'!C347:D5300,2,FALSE),"")</f>
        <v/>
      </c>
      <c r="I354" s="43"/>
      <c r="J354" s="43"/>
      <c r="K354" s="53"/>
      <c r="L354" s="53"/>
      <c r="M354" s="40" t="str">
        <f t="shared" si="11"/>
        <v/>
      </c>
      <c r="N354" s="49" t="str">
        <f>IFERROR(VLOOKUP(M354,'Lookup PRAcademy'!$C$2:$I$4955,7,FALSE),"")</f>
        <v/>
      </c>
      <c r="O354" s="44"/>
      <c r="P354" s="43"/>
      <c r="Q354" s="43"/>
      <c r="R354" s="43"/>
      <c r="S354" s="43"/>
      <c r="T354" s="43"/>
    </row>
    <row r="355" spans="1:20" s="2" customFormat="1" x14ac:dyDescent="0.25">
      <c r="A355" s="53"/>
      <c r="B355" s="46" t="str">
        <f>IFERROR(VLOOKUP(A355,'District Lookup'!A:B,2,FALSE),"")</f>
        <v/>
      </c>
      <c r="C355" s="53"/>
      <c r="D355" s="40" t="str">
        <f t="shared" si="10"/>
        <v/>
      </c>
      <c r="E355" s="46" t="str">
        <f>IFERROR(VLOOKUP(D355,DistrictSchool!C348:D5075,2,FALSE),"")</f>
        <v/>
      </c>
      <c r="F355" s="43"/>
      <c r="G355" s="50" t="e">
        <f>_xlfn.CONCAT(A355,C355,#REF!)</f>
        <v>#REF!</v>
      </c>
      <c r="H355" s="43" t="str">
        <f>IFERROR(VLOOKUP(G355,'Lookup PRAcademy'!C348:D5301,2,FALSE),"")</f>
        <v/>
      </c>
      <c r="I355" s="43"/>
      <c r="J355" s="43"/>
      <c r="K355" s="53"/>
      <c r="L355" s="53"/>
      <c r="M355" s="40" t="str">
        <f t="shared" si="11"/>
        <v/>
      </c>
      <c r="N355" s="49" t="str">
        <f>IFERROR(VLOOKUP(M355,'Lookup PRAcademy'!$C$2:$I$4955,7,FALSE),"")</f>
        <v/>
      </c>
      <c r="O355" s="44"/>
      <c r="P355" s="43"/>
      <c r="Q355" s="43"/>
      <c r="R355" s="43"/>
      <c r="S355" s="43"/>
      <c r="T355" s="43"/>
    </row>
    <row r="356" spans="1:20" s="2" customFormat="1" x14ac:dyDescent="0.25">
      <c r="A356" s="53"/>
      <c r="B356" s="46" t="str">
        <f>IFERROR(VLOOKUP(A356,'District Lookup'!A:B,2,FALSE),"")</f>
        <v/>
      </c>
      <c r="C356" s="53"/>
      <c r="D356" s="40" t="str">
        <f t="shared" si="10"/>
        <v/>
      </c>
      <c r="E356" s="46" t="str">
        <f>IFERROR(VLOOKUP(D356,DistrictSchool!C349:D5076,2,FALSE),"")</f>
        <v/>
      </c>
      <c r="F356" s="43"/>
      <c r="G356" s="50" t="e">
        <f>_xlfn.CONCAT(A356,C356,#REF!)</f>
        <v>#REF!</v>
      </c>
      <c r="H356" s="43" t="str">
        <f>IFERROR(VLOOKUP(G356,'Lookup PRAcademy'!C349:D5302,2,FALSE),"")</f>
        <v/>
      </c>
      <c r="I356" s="43"/>
      <c r="J356" s="43"/>
      <c r="K356" s="53"/>
      <c r="L356" s="53"/>
      <c r="M356" s="40" t="str">
        <f t="shared" si="11"/>
        <v/>
      </c>
      <c r="N356" s="49" t="str">
        <f>IFERROR(VLOOKUP(M356,'Lookup PRAcademy'!$C$2:$I$4955,7,FALSE),"")</f>
        <v/>
      </c>
      <c r="O356" s="44"/>
      <c r="P356" s="43"/>
      <c r="Q356" s="43"/>
      <c r="R356" s="43"/>
      <c r="S356" s="43"/>
      <c r="T356" s="43"/>
    </row>
    <row r="357" spans="1:20" s="2" customFormat="1" x14ac:dyDescent="0.25">
      <c r="A357" s="53"/>
      <c r="B357" s="46" t="str">
        <f>IFERROR(VLOOKUP(A357,'District Lookup'!A:B,2,FALSE),"")</f>
        <v/>
      </c>
      <c r="C357" s="53"/>
      <c r="D357" s="40" t="str">
        <f t="shared" si="10"/>
        <v/>
      </c>
      <c r="E357" s="46" t="str">
        <f>IFERROR(VLOOKUP(D357,DistrictSchool!C350:D5077,2,FALSE),"")</f>
        <v/>
      </c>
      <c r="F357" s="43"/>
      <c r="G357" s="50" t="e">
        <f>_xlfn.CONCAT(A357,C357,#REF!)</f>
        <v>#REF!</v>
      </c>
      <c r="H357" s="43" t="str">
        <f>IFERROR(VLOOKUP(G357,'Lookup PRAcademy'!C350:D5303,2,FALSE),"")</f>
        <v/>
      </c>
      <c r="I357" s="43"/>
      <c r="J357" s="43"/>
      <c r="K357" s="53"/>
      <c r="L357" s="53"/>
      <c r="M357" s="40" t="str">
        <f t="shared" si="11"/>
        <v/>
      </c>
      <c r="N357" s="49" t="str">
        <f>IFERROR(VLOOKUP(M357,'Lookup PRAcademy'!$C$2:$I$4955,7,FALSE),"")</f>
        <v/>
      </c>
      <c r="O357" s="44"/>
      <c r="P357" s="43"/>
      <c r="Q357" s="43"/>
      <c r="R357" s="43"/>
      <c r="S357" s="43"/>
      <c r="T357" s="43"/>
    </row>
    <row r="358" spans="1:20" s="2" customFormat="1" x14ac:dyDescent="0.25">
      <c r="A358" s="53"/>
      <c r="B358" s="46" t="str">
        <f>IFERROR(VLOOKUP(A358,'District Lookup'!A:B,2,FALSE),"")</f>
        <v/>
      </c>
      <c r="C358" s="53"/>
      <c r="D358" s="40" t="str">
        <f t="shared" si="10"/>
        <v/>
      </c>
      <c r="E358" s="46" t="str">
        <f>IFERROR(VLOOKUP(D358,DistrictSchool!C351:D5078,2,FALSE),"")</f>
        <v/>
      </c>
      <c r="F358" s="43"/>
      <c r="G358" s="50" t="e">
        <f>_xlfn.CONCAT(A358,C358,#REF!)</f>
        <v>#REF!</v>
      </c>
      <c r="H358" s="43" t="str">
        <f>IFERROR(VLOOKUP(G358,'Lookup PRAcademy'!C351:D5304,2,FALSE),"")</f>
        <v/>
      </c>
      <c r="I358" s="43"/>
      <c r="J358" s="43"/>
      <c r="K358" s="53"/>
      <c r="L358" s="53"/>
      <c r="M358" s="40" t="str">
        <f t="shared" si="11"/>
        <v/>
      </c>
      <c r="N358" s="49" t="str">
        <f>IFERROR(VLOOKUP(M358,'Lookup PRAcademy'!$C$2:$I$4955,7,FALSE),"")</f>
        <v/>
      </c>
      <c r="O358" s="44"/>
      <c r="P358" s="43"/>
      <c r="Q358" s="43"/>
      <c r="R358" s="43"/>
      <c r="S358" s="43"/>
      <c r="T358" s="43"/>
    </row>
    <row r="359" spans="1:20" s="2" customFormat="1" x14ac:dyDescent="0.25">
      <c r="A359" s="53"/>
      <c r="B359" s="46" t="str">
        <f>IFERROR(VLOOKUP(A359,'District Lookup'!A:B,2,FALSE),"")</f>
        <v/>
      </c>
      <c r="C359" s="53"/>
      <c r="D359" s="40" t="str">
        <f t="shared" si="10"/>
        <v/>
      </c>
      <c r="E359" s="46" t="str">
        <f>IFERROR(VLOOKUP(D359,DistrictSchool!C352:D5079,2,FALSE),"")</f>
        <v/>
      </c>
      <c r="F359" s="43"/>
      <c r="G359" s="50" t="e">
        <f>_xlfn.CONCAT(A359,C359,#REF!)</f>
        <v>#REF!</v>
      </c>
      <c r="H359" s="43" t="str">
        <f>IFERROR(VLOOKUP(G359,'Lookup PRAcademy'!C352:D5305,2,FALSE),"")</f>
        <v/>
      </c>
      <c r="I359" s="43"/>
      <c r="J359" s="43"/>
      <c r="K359" s="53"/>
      <c r="L359" s="53"/>
      <c r="M359" s="40" t="str">
        <f t="shared" si="11"/>
        <v/>
      </c>
      <c r="N359" s="49" t="str">
        <f>IFERROR(VLOOKUP(M359,'Lookup PRAcademy'!$C$2:$I$4955,7,FALSE),"")</f>
        <v/>
      </c>
      <c r="O359" s="44"/>
      <c r="P359" s="43"/>
      <c r="Q359" s="43"/>
      <c r="R359" s="43"/>
      <c r="S359" s="43"/>
      <c r="T359" s="43"/>
    </row>
    <row r="360" spans="1:20" s="2" customFormat="1" x14ac:dyDescent="0.25">
      <c r="A360" s="53"/>
      <c r="B360" s="46" t="str">
        <f>IFERROR(VLOOKUP(A360,'District Lookup'!A:B,2,FALSE),"")</f>
        <v/>
      </c>
      <c r="C360" s="53"/>
      <c r="D360" s="40" t="str">
        <f t="shared" si="10"/>
        <v/>
      </c>
      <c r="E360" s="46" t="str">
        <f>IFERROR(VLOOKUP(D360,DistrictSchool!C353:D5080,2,FALSE),"")</f>
        <v/>
      </c>
      <c r="F360" s="43"/>
      <c r="G360" s="50" t="e">
        <f>_xlfn.CONCAT(A360,C360,#REF!)</f>
        <v>#REF!</v>
      </c>
      <c r="H360" s="43" t="str">
        <f>IFERROR(VLOOKUP(G360,'Lookup PRAcademy'!C353:D5306,2,FALSE),"")</f>
        <v/>
      </c>
      <c r="I360" s="43"/>
      <c r="J360" s="43"/>
      <c r="K360" s="53"/>
      <c r="L360" s="53"/>
      <c r="M360" s="40" t="str">
        <f t="shared" si="11"/>
        <v/>
      </c>
      <c r="N360" s="49" t="str">
        <f>IFERROR(VLOOKUP(M360,'Lookup PRAcademy'!$C$2:$I$4955,7,FALSE),"")</f>
        <v/>
      </c>
      <c r="O360" s="44"/>
      <c r="P360" s="43"/>
      <c r="Q360" s="43"/>
      <c r="R360" s="43"/>
      <c r="S360" s="43"/>
      <c r="T360" s="43"/>
    </row>
    <row r="361" spans="1:20" s="2" customFormat="1" x14ac:dyDescent="0.25">
      <c r="A361" s="53"/>
      <c r="B361" s="46" t="str">
        <f>IFERROR(VLOOKUP(A361,'District Lookup'!A:B,2,FALSE),"")</f>
        <v/>
      </c>
      <c r="C361" s="53"/>
      <c r="D361" s="40" t="str">
        <f t="shared" si="10"/>
        <v/>
      </c>
      <c r="E361" s="46" t="str">
        <f>IFERROR(VLOOKUP(D361,DistrictSchool!C354:D5081,2,FALSE),"")</f>
        <v/>
      </c>
      <c r="F361" s="43"/>
      <c r="G361" s="50" t="e">
        <f>_xlfn.CONCAT(A361,C361,#REF!)</f>
        <v>#REF!</v>
      </c>
      <c r="H361" s="43" t="str">
        <f>IFERROR(VLOOKUP(G361,'Lookup PRAcademy'!C354:D5307,2,FALSE),"")</f>
        <v/>
      </c>
      <c r="I361" s="43"/>
      <c r="J361" s="43"/>
      <c r="K361" s="53"/>
      <c r="L361" s="53"/>
      <c r="M361" s="40" t="str">
        <f t="shared" si="11"/>
        <v/>
      </c>
      <c r="N361" s="49" t="str">
        <f>IFERROR(VLOOKUP(M361,'Lookup PRAcademy'!$C$2:$I$4955,7,FALSE),"")</f>
        <v/>
      </c>
      <c r="O361" s="44"/>
      <c r="P361" s="43"/>
      <c r="Q361" s="43"/>
      <c r="R361" s="43"/>
      <c r="S361" s="43"/>
      <c r="T361" s="43"/>
    </row>
    <row r="362" spans="1:20" s="2" customFormat="1" x14ac:dyDescent="0.25">
      <c r="A362" s="53"/>
      <c r="B362" s="46" t="str">
        <f>IFERROR(VLOOKUP(A362,'District Lookup'!A:B,2,FALSE),"")</f>
        <v/>
      </c>
      <c r="C362" s="53"/>
      <c r="D362" s="40" t="str">
        <f t="shared" si="10"/>
        <v/>
      </c>
      <c r="E362" s="46" t="str">
        <f>IFERROR(VLOOKUP(D362,DistrictSchool!C355:D5082,2,FALSE),"")</f>
        <v/>
      </c>
      <c r="F362" s="43"/>
      <c r="G362" s="50" t="e">
        <f>_xlfn.CONCAT(A362,C362,#REF!)</f>
        <v>#REF!</v>
      </c>
      <c r="H362" s="43" t="str">
        <f>IFERROR(VLOOKUP(G362,'Lookup PRAcademy'!C355:D5308,2,FALSE),"")</f>
        <v/>
      </c>
      <c r="I362" s="43"/>
      <c r="J362" s="43"/>
      <c r="K362" s="53"/>
      <c r="L362" s="53"/>
      <c r="M362" s="40" t="str">
        <f t="shared" si="11"/>
        <v/>
      </c>
      <c r="N362" s="49" t="str">
        <f>IFERROR(VLOOKUP(M362,'Lookup PRAcademy'!$C$2:$I$4955,7,FALSE),"")</f>
        <v/>
      </c>
      <c r="O362" s="44"/>
      <c r="P362" s="43"/>
      <c r="Q362" s="43"/>
      <c r="R362" s="43"/>
      <c r="S362" s="43"/>
      <c r="T362" s="43"/>
    </row>
    <row r="363" spans="1:20" s="2" customFormat="1" x14ac:dyDescent="0.25">
      <c r="A363" s="53"/>
      <c r="B363" s="46" t="str">
        <f>IFERROR(VLOOKUP(A363,'District Lookup'!A:B,2,FALSE),"")</f>
        <v/>
      </c>
      <c r="C363" s="53"/>
      <c r="D363" s="40" t="str">
        <f t="shared" si="10"/>
        <v/>
      </c>
      <c r="E363" s="46" t="str">
        <f>IFERROR(VLOOKUP(D363,DistrictSchool!C356:D5083,2,FALSE),"")</f>
        <v/>
      </c>
      <c r="F363" s="43"/>
      <c r="G363" s="50" t="e">
        <f>_xlfn.CONCAT(A363,C363,#REF!)</f>
        <v>#REF!</v>
      </c>
      <c r="H363" s="43" t="str">
        <f>IFERROR(VLOOKUP(G363,'Lookup PRAcademy'!C356:D5309,2,FALSE),"")</f>
        <v/>
      </c>
      <c r="I363" s="43"/>
      <c r="J363" s="43"/>
      <c r="K363" s="53"/>
      <c r="L363" s="53"/>
      <c r="M363" s="40" t="str">
        <f t="shared" si="11"/>
        <v/>
      </c>
      <c r="N363" s="49" t="str">
        <f>IFERROR(VLOOKUP(M363,'Lookup PRAcademy'!$C$2:$I$4955,7,FALSE),"")</f>
        <v/>
      </c>
      <c r="O363" s="44"/>
      <c r="P363" s="43"/>
      <c r="Q363" s="43"/>
      <c r="R363" s="43"/>
      <c r="S363" s="43"/>
      <c r="T363" s="43"/>
    </row>
    <row r="364" spans="1:20" s="2" customFormat="1" x14ac:dyDescent="0.25">
      <c r="A364" s="53"/>
      <c r="B364" s="46" t="str">
        <f>IFERROR(VLOOKUP(A364,'District Lookup'!A:B,2,FALSE),"")</f>
        <v/>
      </c>
      <c r="C364" s="53"/>
      <c r="D364" s="40" t="str">
        <f t="shared" si="10"/>
        <v/>
      </c>
      <c r="E364" s="46" t="str">
        <f>IFERROR(VLOOKUP(D364,DistrictSchool!C357:D5084,2,FALSE),"")</f>
        <v/>
      </c>
      <c r="F364" s="43"/>
      <c r="G364" s="50" t="e">
        <f>_xlfn.CONCAT(A364,C364,#REF!)</f>
        <v>#REF!</v>
      </c>
      <c r="H364" s="43" t="str">
        <f>IFERROR(VLOOKUP(G364,'Lookup PRAcademy'!C357:D5310,2,FALSE),"")</f>
        <v/>
      </c>
      <c r="I364" s="43"/>
      <c r="J364" s="43"/>
      <c r="K364" s="53"/>
      <c r="L364" s="53"/>
      <c r="M364" s="40" t="str">
        <f t="shared" si="11"/>
        <v/>
      </c>
      <c r="N364" s="49" t="str">
        <f>IFERROR(VLOOKUP(M364,'Lookup PRAcademy'!$C$2:$I$4955,7,FALSE),"")</f>
        <v/>
      </c>
      <c r="O364" s="44"/>
      <c r="P364" s="43"/>
      <c r="Q364" s="43"/>
      <c r="R364" s="43"/>
      <c r="S364" s="43"/>
      <c r="T364" s="43"/>
    </row>
    <row r="365" spans="1:20" s="2" customFormat="1" x14ac:dyDescent="0.25">
      <c r="A365" s="53"/>
      <c r="B365" s="46" t="str">
        <f>IFERROR(VLOOKUP(A365,'District Lookup'!A:B,2,FALSE),"")</f>
        <v/>
      </c>
      <c r="C365" s="53"/>
      <c r="D365" s="40" t="str">
        <f t="shared" si="10"/>
        <v/>
      </c>
      <c r="E365" s="46" t="str">
        <f>IFERROR(VLOOKUP(D365,DistrictSchool!C358:D5085,2,FALSE),"")</f>
        <v/>
      </c>
      <c r="F365" s="43"/>
      <c r="G365" s="50" t="e">
        <f>_xlfn.CONCAT(A365,C365,#REF!)</f>
        <v>#REF!</v>
      </c>
      <c r="H365" s="43" t="str">
        <f>IFERROR(VLOOKUP(G365,'Lookup PRAcademy'!C358:D5311,2,FALSE),"")</f>
        <v/>
      </c>
      <c r="I365" s="43"/>
      <c r="J365" s="43"/>
      <c r="K365" s="53"/>
      <c r="L365" s="53"/>
      <c r="M365" s="40" t="str">
        <f t="shared" si="11"/>
        <v/>
      </c>
      <c r="N365" s="49" t="str">
        <f>IFERROR(VLOOKUP(M365,'Lookup PRAcademy'!$C$2:$I$4955,7,FALSE),"")</f>
        <v/>
      </c>
      <c r="O365" s="44"/>
      <c r="P365" s="43"/>
      <c r="Q365" s="43"/>
      <c r="R365" s="43"/>
      <c r="S365" s="43"/>
      <c r="T365" s="43"/>
    </row>
    <row r="366" spans="1:20" s="2" customFormat="1" x14ac:dyDescent="0.25">
      <c r="A366" s="53"/>
      <c r="B366" s="46" t="str">
        <f>IFERROR(VLOOKUP(A366,'District Lookup'!A:B,2,FALSE),"")</f>
        <v/>
      </c>
      <c r="C366" s="53"/>
      <c r="D366" s="40" t="str">
        <f t="shared" si="10"/>
        <v/>
      </c>
      <c r="E366" s="46" t="str">
        <f>IFERROR(VLOOKUP(D366,DistrictSchool!C359:D5086,2,FALSE),"")</f>
        <v/>
      </c>
      <c r="F366" s="43"/>
      <c r="G366" s="50" t="e">
        <f>_xlfn.CONCAT(A366,C366,#REF!)</f>
        <v>#REF!</v>
      </c>
      <c r="H366" s="43" t="str">
        <f>IFERROR(VLOOKUP(G366,'Lookup PRAcademy'!C359:D5312,2,FALSE),"")</f>
        <v/>
      </c>
      <c r="I366" s="43"/>
      <c r="J366" s="43"/>
      <c r="K366" s="53"/>
      <c r="L366" s="53"/>
      <c r="M366" s="40" t="str">
        <f t="shared" si="11"/>
        <v/>
      </c>
      <c r="N366" s="49" t="str">
        <f>IFERROR(VLOOKUP(M366,'Lookup PRAcademy'!$C$2:$I$4955,7,FALSE),"")</f>
        <v/>
      </c>
      <c r="O366" s="44"/>
      <c r="P366" s="43"/>
      <c r="Q366" s="43"/>
      <c r="R366" s="43"/>
      <c r="S366" s="43"/>
      <c r="T366" s="43"/>
    </row>
    <row r="367" spans="1:20" s="2" customFormat="1" x14ac:dyDescent="0.25">
      <c r="A367" s="53"/>
      <c r="B367" s="46" t="str">
        <f>IFERROR(VLOOKUP(A367,'District Lookup'!A:B,2,FALSE),"")</f>
        <v/>
      </c>
      <c r="C367" s="53"/>
      <c r="D367" s="40" t="str">
        <f t="shared" si="10"/>
        <v/>
      </c>
      <c r="E367" s="46" t="str">
        <f>IFERROR(VLOOKUP(D367,DistrictSchool!C360:D5087,2,FALSE),"")</f>
        <v/>
      </c>
      <c r="F367" s="43"/>
      <c r="G367" s="50" t="e">
        <f>_xlfn.CONCAT(A367,C367,#REF!)</f>
        <v>#REF!</v>
      </c>
      <c r="H367" s="43" t="str">
        <f>IFERROR(VLOOKUP(G367,'Lookup PRAcademy'!C360:D5313,2,FALSE),"")</f>
        <v/>
      </c>
      <c r="I367" s="43"/>
      <c r="J367" s="43"/>
      <c r="K367" s="53"/>
      <c r="L367" s="53"/>
      <c r="M367" s="40" t="str">
        <f t="shared" si="11"/>
        <v/>
      </c>
      <c r="N367" s="49" t="str">
        <f>IFERROR(VLOOKUP(M367,'Lookup PRAcademy'!$C$2:$I$4955,7,FALSE),"")</f>
        <v/>
      </c>
      <c r="O367" s="44"/>
      <c r="P367" s="43"/>
      <c r="Q367" s="43"/>
      <c r="R367" s="43"/>
      <c r="S367" s="43"/>
      <c r="T367" s="43"/>
    </row>
    <row r="368" spans="1:20" s="2" customFormat="1" x14ac:dyDescent="0.25">
      <c r="A368" s="53"/>
      <c r="B368" s="46" t="str">
        <f>IFERROR(VLOOKUP(A368,'District Lookup'!A:B,2,FALSE),"")</f>
        <v/>
      </c>
      <c r="C368" s="53"/>
      <c r="D368" s="40" t="str">
        <f t="shared" si="10"/>
        <v/>
      </c>
      <c r="E368" s="46" t="str">
        <f>IFERROR(VLOOKUP(D368,DistrictSchool!C361:D5088,2,FALSE),"")</f>
        <v/>
      </c>
      <c r="F368" s="43"/>
      <c r="G368" s="50" t="e">
        <f>_xlfn.CONCAT(A368,C368,#REF!)</f>
        <v>#REF!</v>
      </c>
      <c r="H368" s="43" t="str">
        <f>IFERROR(VLOOKUP(G368,'Lookup PRAcademy'!C361:D5314,2,FALSE),"")</f>
        <v/>
      </c>
      <c r="I368" s="43"/>
      <c r="J368" s="43"/>
      <c r="K368" s="53"/>
      <c r="L368" s="53"/>
      <c r="M368" s="40" t="str">
        <f t="shared" si="11"/>
        <v/>
      </c>
      <c r="N368" s="49" t="str">
        <f>IFERROR(VLOOKUP(M368,'Lookup PRAcademy'!$C$2:$I$4955,7,FALSE),"")</f>
        <v/>
      </c>
      <c r="O368" s="44"/>
      <c r="P368" s="43"/>
      <c r="Q368" s="43"/>
      <c r="R368" s="43"/>
      <c r="S368" s="43"/>
      <c r="T368" s="43"/>
    </row>
    <row r="369" spans="1:20" s="2" customFormat="1" x14ac:dyDescent="0.25">
      <c r="A369" s="53"/>
      <c r="B369" s="46" t="str">
        <f>IFERROR(VLOOKUP(A369,'District Lookup'!A:B,2,FALSE),"")</f>
        <v/>
      </c>
      <c r="C369" s="53"/>
      <c r="D369" s="40" t="str">
        <f t="shared" si="10"/>
        <v/>
      </c>
      <c r="E369" s="46" t="str">
        <f>IFERROR(VLOOKUP(D369,DistrictSchool!C362:D5089,2,FALSE),"")</f>
        <v/>
      </c>
      <c r="F369" s="43"/>
      <c r="G369" s="50" t="e">
        <f>_xlfn.CONCAT(A369,C369,#REF!)</f>
        <v>#REF!</v>
      </c>
      <c r="H369" s="43" t="str">
        <f>IFERROR(VLOOKUP(G369,'Lookup PRAcademy'!C362:D5315,2,FALSE),"")</f>
        <v/>
      </c>
      <c r="I369" s="43"/>
      <c r="J369" s="43"/>
      <c r="K369" s="53"/>
      <c r="L369" s="53"/>
      <c r="M369" s="40" t="str">
        <f t="shared" si="11"/>
        <v/>
      </c>
      <c r="N369" s="49" t="str">
        <f>IFERROR(VLOOKUP(M369,'Lookup PRAcademy'!$C$2:$I$4955,7,FALSE),"")</f>
        <v/>
      </c>
      <c r="O369" s="44"/>
      <c r="P369" s="43"/>
      <c r="Q369" s="43"/>
      <c r="R369" s="43"/>
      <c r="S369" s="43"/>
      <c r="T369" s="43"/>
    </row>
    <row r="370" spans="1:20" s="2" customFormat="1" x14ac:dyDescent="0.25">
      <c r="A370" s="53"/>
      <c r="B370" s="46" t="str">
        <f>IFERROR(VLOOKUP(A370,'District Lookup'!A:B,2,FALSE),"")</f>
        <v/>
      </c>
      <c r="C370" s="53"/>
      <c r="D370" s="40" t="str">
        <f t="shared" si="10"/>
        <v/>
      </c>
      <c r="E370" s="46" t="str">
        <f>IFERROR(VLOOKUP(D370,DistrictSchool!C363:D5090,2,FALSE),"")</f>
        <v/>
      </c>
      <c r="F370" s="43"/>
      <c r="G370" s="50" t="e">
        <f>_xlfn.CONCAT(A370,C370,#REF!)</f>
        <v>#REF!</v>
      </c>
      <c r="H370" s="43" t="str">
        <f>IFERROR(VLOOKUP(G370,'Lookup PRAcademy'!C363:D5316,2,FALSE),"")</f>
        <v/>
      </c>
      <c r="I370" s="43"/>
      <c r="J370" s="43"/>
      <c r="K370" s="53"/>
      <c r="L370" s="53"/>
      <c r="M370" s="40" t="str">
        <f t="shared" si="11"/>
        <v/>
      </c>
      <c r="N370" s="49" t="str">
        <f>IFERROR(VLOOKUP(M370,'Lookup PRAcademy'!$C$2:$I$4955,7,FALSE),"")</f>
        <v/>
      </c>
      <c r="O370" s="44"/>
      <c r="P370" s="43"/>
      <c r="Q370" s="43"/>
      <c r="R370" s="43"/>
      <c r="S370" s="43"/>
      <c r="T370" s="43"/>
    </row>
    <row r="371" spans="1:20" s="2" customFormat="1" x14ac:dyDescent="0.25">
      <c r="A371" s="53"/>
      <c r="B371" s="46" t="str">
        <f>IFERROR(VLOOKUP(A371,'District Lookup'!A:B,2,FALSE),"")</f>
        <v/>
      </c>
      <c r="C371" s="53"/>
      <c r="D371" s="40" t="str">
        <f t="shared" si="10"/>
        <v/>
      </c>
      <c r="E371" s="46" t="str">
        <f>IFERROR(VLOOKUP(D371,DistrictSchool!C364:D5091,2,FALSE),"")</f>
        <v/>
      </c>
      <c r="F371" s="43"/>
      <c r="G371" s="50" t="e">
        <f>_xlfn.CONCAT(A371,C371,#REF!)</f>
        <v>#REF!</v>
      </c>
      <c r="H371" s="43" t="str">
        <f>IFERROR(VLOOKUP(G371,'Lookup PRAcademy'!C364:D5317,2,FALSE),"")</f>
        <v/>
      </c>
      <c r="I371" s="43"/>
      <c r="J371" s="43"/>
      <c r="K371" s="53"/>
      <c r="L371" s="53"/>
      <c r="M371" s="40" t="str">
        <f t="shared" si="11"/>
        <v/>
      </c>
      <c r="N371" s="49" t="str">
        <f>IFERROR(VLOOKUP(M371,'Lookup PRAcademy'!$C$2:$I$4955,7,FALSE),"")</f>
        <v/>
      </c>
      <c r="O371" s="44"/>
      <c r="P371" s="43"/>
      <c r="Q371" s="43"/>
      <c r="R371" s="43"/>
      <c r="S371" s="43"/>
      <c r="T371" s="43"/>
    </row>
    <row r="372" spans="1:20" s="2" customFormat="1" x14ac:dyDescent="0.25">
      <c r="A372" s="53"/>
      <c r="B372" s="46" t="str">
        <f>IFERROR(VLOOKUP(A372,'District Lookup'!A:B,2,FALSE),"")</f>
        <v/>
      </c>
      <c r="C372" s="53"/>
      <c r="D372" s="40" t="str">
        <f t="shared" si="10"/>
        <v/>
      </c>
      <c r="E372" s="46" t="str">
        <f>IFERROR(VLOOKUP(D372,DistrictSchool!C365:D5092,2,FALSE),"")</f>
        <v/>
      </c>
      <c r="F372" s="43"/>
      <c r="G372" s="50" t="e">
        <f>_xlfn.CONCAT(A372,C372,#REF!)</f>
        <v>#REF!</v>
      </c>
      <c r="H372" s="43" t="str">
        <f>IFERROR(VLOOKUP(G372,'Lookup PRAcademy'!C365:D5318,2,FALSE),"")</f>
        <v/>
      </c>
      <c r="I372" s="43"/>
      <c r="J372" s="43"/>
      <c r="K372" s="53"/>
      <c r="L372" s="53"/>
      <c r="M372" s="40" t="str">
        <f t="shared" si="11"/>
        <v/>
      </c>
      <c r="N372" s="49" t="str">
        <f>IFERROR(VLOOKUP(M372,'Lookup PRAcademy'!$C$2:$I$4955,7,FALSE),"")</f>
        <v/>
      </c>
      <c r="O372" s="44"/>
      <c r="P372" s="43"/>
      <c r="Q372" s="43"/>
      <c r="R372" s="43"/>
      <c r="S372" s="43"/>
      <c r="T372" s="43"/>
    </row>
    <row r="373" spans="1:20" s="2" customFormat="1" x14ac:dyDescent="0.25">
      <c r="A373" s="53"/>
      <c r="B373" s="46" t="str">
        <f>IFERROR(VLOOKUP(A373,'District Lookup'!A:B,2,FALSE),"")</f>
        <v/>
      </c>
      <c r="C373" s="53"/>
      <c r="D373" s="40" t="str">
        <f t="shared" si="10"/>
        <v/>
      </c>
      <c r="E373" s="46" t="str">
        <f>IFERROR(VLOOKUP(D373,DistrictSchool!C366:D5093,2,FALSE),"")</f>
        <v/>
      </c>
      <c r="F373" s="43"/>
      <c r="G373" s="50" t="e">
        <f>_xlfn.CONCAT(A373,C373,#REF!)</f>
        <v>#REF!</v>
      </c>
      <c r="H373" s="43" t="str">
        <f>IFERROR(VLOOKUP(G373,'Lookup PRAcademy'!C366:D5319,2,FALSE),"")</f>
        <v/>
      </c>
      <c r="I373" s="43"/>
      <c r="J373" s="43"/>
      <c r="K373" s="53"/>
      <c r="L373" s="53"/>
      <c r="M373" s="40" t="str">
        <f t="shared" si="11"/>
        <v/>
      </c>
      <c r="N373" s="49" t="str">
        <f>IFERROR(VLOOKUP(M373,'Lookup PRAcademy'!$C$2:$I$4955,7,FALSE),"")</f>
        <v/>
      </c>
      <c r="O373" s="44"/>
      <c r="P373" s="43"/>
      <c r="Q373" s="43"/>
      <c r="R373" s="43"/>
      <c r="S373" s="43"/>
      <c r="T373" s="43"/>
    </row>
    <row r="374" spans="1:20" s="2" customFormat="1" x14ac:dyDescent="0.25">
      <c r="A374" s="53"/>
      <c r="B374" s="46" t="str">
        <f>IFERROR(VLOOKUP(A374,'District Lookup'!A:B,2,FALSE),"")</f>
        <v/>
      </c>
      <c r="C374" s="53"/>
      <c r="D374" s="40" t="str">
        <f t="shared" si="10"/>
        <v/>
      </c>
      <c r="E374" s="46" t="str">
        <f>IFERROR(VLOOKUP(D374,DistrictSchool!C367:D5094,2,FALSE),"")</f>
        <v/>
      </c>
      <c r="F374" s="43"/>
      <c r="G374" s="50" t="e">
        <f>_xlfn.CONCAT(A374,C374,#REF!)</f>
        <v>#REF!</v>
      </c>
      <c r="H374" s="43" t="str">
        <f>IFERROR(VLOOKUP(G374,'Lookup PRAcademy'!C367:D5320,2,FALSE),"")</f>
        <v/>
      </c>
      <c r="I374" s="43"/>
      <c r="J374" s="43"/>
      <c r="K374" s="53"/>
      <c r="L374" s="53"/>
      <c r="M374" s="40" t="str">
        <f t="shared" si="11"/>
        <v/>
      </c>
      <c r="N374" s="49" t="str">
        <f>IFERROR(VLOOKUP(M374,'Lookup PRAcademy'!$C$2:$I$4955,7,FALSE),"")</f>
        <v/>
      </c>
      <c r="O374" s="44"/>
      <c r="P374" s="43"/>
      <c r="Q374" s="43"/>
      <c r="R374" s="43"/>
      <c r="S374" s="43"/>
      <c r="T374" s="43"/>
    </row>
    <row r="375" spans="1:20" s="2" customFormat="1" x14ac:dyDescent="0.25">
      <c r="A375" s="53"/>
      <c r="B375" s="46" t="str">
        <f>IFERROR(VLOOKUP(A375,'District Lookup'!A:B,2,FALSE),"")</f>
        <v/>
      </c>
      <c r="C375" s="53"/>
      <c r="D375" s="40" t="str">
        <f t="shared" si="10"/>
        <v/>
      </c>
      <c r="E375" s="46" t="str">
        <f>IFERROR(VLOOKUP(D375,DistrictSchool!C368:D5095,2,FALSE),"")</f>
        <v/>
      </c>
      <c r="F375" s="43"/>
      <c r="G375" s="50" t="e">
        <f>_xlfn.CONCAT(A375,C375,#REF!)</f>
        <v>#REF!</v>
      </c>
      <c r="H375" s="43" t="str">
        <f>IFERROR(VLOOKUP(G375,'Lookup PRAcademy'!C368:D5321,2,FALSE),"")</f>
        <v/>
      </c>
      <c r="I375" s="43"/>
      <c r="J375" s="43"/>
      <c r="K375" s="53"/>
      <c r="L375" s="53"/>
      <c r="M375" s="40" t="str">
        <f t="shared" si="11"/>
        <v/>
      </c>
      <c r="N375" s="49" t="str">
        <f>IFERROR(VLOOKUP(M375,'Lookup PRAcademy'!$C$2:$I$4955,7,FALSE),"")</f>
        <v/>
      </c>
      <c r="O375" s="44"/>
      <c r="P375" s="43"/>
      <c r="Q375" s="43"/>
      <c r="R375" s="43"/>
      <c r="S375" s="43"/>
      <c r="T375" s="43"/>
    </row>
    <row r="376" spans="1:20" s="2" customFormat="1" x14ac:dyDescent="0.25">
      <c r="A376" s="53"/>
      <c r="B376" s="46" t="str">
        <f>IFERROR(VLOOKUP(A376,'District Lookup'!A:B,2,FALSE),"")</f>
        <v/>
      </c>
      <c r="C376" s="53"/>
      <c r="D376" s="40" t="str">
        <f t="shared" si="10"/>
        <v/>
      </c>
      <c r="E376" s="46" t="str">
        <f>IFERROR(VLOOKUP(D376,DistrictSchool!C369:D5096,2,FALSE),"")</f>
        <v/>
      </c>
      <c r="F376" s="43"/>
      <c r="G376" s="50" t="e">
        <f>_xlfn.CONCAT(A376,C376,#REF!)</f>
        <v>#REF!</v>
      </c>
      <c r="H376" s="43" t="str">
        <f>IFERROR(VLOOKUP(G376,'Lookup PRAcademy'!C369:D5322,2,FALSE),"")</f>
        <v/>
      </c>
      <c r="I376" s="43"/>
      <c r="J376" s="43"/>
      <c r="K376" s="53"/>
      <c r="L376" s="53"/>
      <c r="M376" s="40" t="str">
        <f t="shared" si="11"/>
        <v/>
      </c>
      <c r="N376" s="49" t="str">
        <f>IFERROR(VLOOKUP(M376,'Lookup PRAcademy'!$C$2:$I$4955,7,FALSE),"")</f>
        <v/>
      </c>
      <c r="O376" s="44"/>
      <c r="P376" s="43"/>
      <c r="Q376" s="43"/>
      <c r="R376" s="43"/>
      <c r="S376" s="43"/>
      <c r="T376" s="43"/>
    </row>
    <row r="377" spans="1:20" s="2" customFormat="1" x14ac:dyDescent="0.25">
      <c r="A377" s="53"/>
      <c r="B377" s="46" t="str">
        <f>IFERROR(VLOOKUP(A377,'District Lookup'!A:B,2,FALSE),"")</f>
        <v/>
      </c>
      <c r="C377" s="53"/>
      <c r="D377" s="40" t="str">
        <f t="shared" si="10"/>
        <v/>
      </c>
      <c r="E377" s="46" t="str">
        <f>IFERROR(VLOOKUP(D377,DistrictSchool!C370:D5097,2,FALSE),"")</f>
        <v/>
      </c>
      <c r="F377" s="43"/>
      <c r="G377" s="50" t="e">
        <f>_xlfn.CONCAT(A377,C377,#REF!)</f>
        <v>#REF!</v>
      </c>
      <c r="H377" s="43" t="str">
        <f>IFERROR(VLOOKUP(G377,'Lookup PRAcademy'!C370:D5323,2,FALSE),"")</f>
        <v/>
      </c>
      <c r="I377" s="43"/>
      <c r="J377" s="43"/>
      <c r="K377" s="53"/>
      <c r="L377" s="53"/>
      <c r="M377" s="40" t="str">
        <f t="shared" si="11"/>
        <v/>
      </c>
      <c r="N377" s="49" t="str">
        <f>IFERROR(VLOOKUP(M377,'Lookup PRAcademy'!$C$2:$I$4955,7,FALSE),"")</f>
        <v/>
      </c>
      <c r="O377" s="44"/>
      <c r="P377" s="43"/>
      <c r="Q377" s="43"/>
      <c r="R377" s="43"/>
      <c r="S377" s="43"/>
      <c r="T377" s="43"/>
    </row>
    <row r="378" spans="1:20" s="2" customFormat="1" x14ac:dyDescent="0.25">
      <c r="A378" s="53"/>
      <c r="B378" s="46" t="str">
        <f>IFERROR(VLOOKUP(A378,'District Lookup'!A:B,2,FALSE),"")</f>
        <v/>
      </c>
      <c r="C378" s="53"/>
      <c r="D378" s="40" t="str">
        <f t="shared" si="10"/>
        <v/>
      </c>
      <c r="E378" s="46" t="str">
        <f>IFERROR(VLOOKUP(D378,DistrictSchool!C371:D5098,2,FALSE),"")</f>
        <v/>
      </c>
      <c r="F378" s="43"/>
      <c r="G378" s="50" t="e">
        <f>_xlfn.CONCAT(A378,C378,#REF!)</f>
        <v>#REF!</v>
      </c>
      <c r="H378" s="43" t="str">
        <f>IFERROR(VLOOKUP(G378,'Lookup PRAcademy'!C371:D5324,2,FALSE),"")</f>
        <v/>
      </c>
      <c r="I378" s="43"/>
      <c r="J378" s="43"/>
      <c r="K378" s="53"/>
      <c r="L378" s="53"/>
      <c r="M378" s="40" t="str">
        <f t="shared" si="11"/>
        <v/>
      </c>
      <c r="N378" s="49" t="str">
        <f>IFERROR(VLOOKUP(M378,'Lookup PRAcademy'!$C$2:$I$4955,7,FALSE),"")</f>
        <v/>
      </c>
      <c r="O378" s="44"/>
      <c r="P378" s="43"/>
      <c r="Q378" s="43"/>
      <c r="R378" s="43"/>
      <c r="S378" s="43"/>
      <c r="T378" s="43"/>
    </row>
    <row r="379" spans="1:20" s="2" customFormat="1" x14ac:dyDescent="0.25">
      <c r="A379" s="53"/>
      <c r="B379" s="46" t="str">
        <f>IFERROR(VLOOKUP(A379,'District Lookup'!A:B,2,FALSE),"")</f>
        <v/>
      </c>
      <c r="C379" s="53"/>
      <c r="D379" s="40" t="str">
        <f t="shared" si="10"/>
        <v/>
      </c>
      <c r="E379" s="46" t="str">
        <f>IFERROR(VLOOKUP(D379,DistrictSchool!C372:D5099,2,FALSE),"")</f>
        <v/>
      </c>
      <c r="F379" s="43"/>
      <c r="G379" s="50" t="e">
        <f>_xlfn.CONCAT(A379,C379,#REF!)</f>
        <v>#REF!</v>
      </c>
      <c r="H379" s="43" t="str">
        <f>IFERROR(VLOOKUP(G379,'Lookup PRAcademy'!C372:D5325,2,FALSE),"")</f>
        <v/>
      </c>
      <c r="I379" s="43"/>
      <c r="J379" s="43"/>
      <c r="K379" s="53"/>
      <c r="L379" s="53"/>
      <c r="M379" s="40" t="str">
        <f t="shared" si="11"/>
        <v/>
      </c>
      <c r="N379" s="49" t="str">
        <f>IFERROR(VLOOKUP(M379,'Lookup PRAcademy'!$C$2:$I$4955,7,FALSE),"")</f>
        <v/>
      </c>
      <c r="O379" s="44"/>
      <c r="P379" s="43"/>
      <c r="Q379" s="43"/>
      <c r="R379" s="43"/>
      <c r="S379" s="43"/>
      <c r="T379" s="43"/>
    </row>
    <row r="380" spans="1:20" s="2" customFormat="1" x14ac:dyDescent="0.25">
      <c r="A380" s="53"/>
      <c r="B380" s="46" t="str">
        <f>IFERROR(VLOOKUP(A380,'District Lookup'!A:B,2,FALSE),"")</f>
        <v/>
      </c>
      <c r="C380" s="53"/>
      <c r="D380" s="40" t="str">
        <f t="shared" si="10"/>
        <v/>
      </c>
      <c r="E380" s="46" t="str">
        <f>IFERROR(VLOOKUP(D380,DistrictSchool!C373:D5100,2,FALSE),"")</f>
        <v/>
      </c>
      <c r="F380" s="43"/>
      <c r="G380" s="50" t="e">
        <f>_xlfn.CONCAT(A380,C380,#REF!)</f>
        <v>#REF!</v>
      </c>
      <c r="H380" s="43" t="str">
        <f>IFERROR(VLOOKUP(G380,'Lookup PRAcademy'!C373:D5326,2,FALSE),"")</f>
        <v/>
      </c>
      <c r="I380" s="43"/>
      <c r="J380" s="43"/>
      <c r="K380" s="53"/>
      <c r="L380" s="53"/>
      <c r="M380" s="40" t="str">
        <f t="shared" si="11"/>
        <v/>
      </c>
      <c r="N380" s="49" t="str">
        <f>IFERROR(VLOOKUP(M380,'Lookup PRAcademy'!$C$2:$I$4955,7,FALSE),"")</f>
        <v/>
      </c>
      <c r="O380" s="44"/>
      <c r="P380" s="43"/>
      <c r="Q380" s="43"/>
      <c r="R380" s="43"/>
      <c r="S380" s="43"/>
      <c r="T380" s="43"/>
    </row>
    <row r="381" spans="1:20" s="2" customFormat="1" x14ac:dyDescent="0.25">
      <c r="A381" s="53"/>
      <c r="B381" s="46" t="str">
        <f>IFERROR(VLOOKUP(A381,'District Lookup'!A:B,2,FALSE),"")</f>
        <v/>
      </c>
      <c r="C381" s="53"/>
      <c r="D381" s="40" t="str">
        <f t="shared" si="10"/>
        <v/>
      </c>
      <c r="E381" s="46" t="str">
        <f>IFERROR(VLOOKUP(D381,DistrictSchool!C374:D5101,2,FALSE),"")</f>
        <v/>
      </c>
      <c r="F381" s="43"/>
      <c r="G381" s="50" t="e">
        <f>_xlfn.CONCAT(A381,C381,#REF!)</f>
        <v>#REF!</v>
      </c>
      <c r="H381" s="43" t="str">
        <f>IFERROR(VLOOKUP(G381,'Lookup PRAcademy'!C374:D5327,2,FALSE),"")</f>
        <v/>
      </c>
      <c r="I381" s="43"/>
      <c r="J381" s="43"/>
      <c r="K381" s="53"/>
      <c r="L381" s="53"/>
      <c r="M381" s="40" t="str">
        <f t="shared" si="11"/>
        <v/>
      </c>
      <c r="N381" s="49" t="str">
        <f>IFERROR(VLOOKUP(M381,'Lookup PRAcademy'!$C$2:$I$4955,7,FALSE),"")</f>
        <v/>
      </c>
      <c r="O381" s="44"/>
      <c r="P381" s="43"/>
      <c r="Q381" s="43"/>
      <c r="R381" s="43"/>
      <c r="S381" s="43"/>
      <c r="T381" s="43"/>
    </row>
    <row r="382" spans="1:20" s="2" customFormat="1" x14ac:dyDescent="0.25">
      <c r="A382" s="53"/>
      <c r="B382" s="46" t="str">
        <f>IFERROR(VLOOKUP(A382,'District Lookup'!A:B,2,FALSE),"")</f>
        <v/>
      </c>
      <c r="C382" s="53"/>
      <c r="D382" s="40" t="str">
        <f t="shared" si="10"/>
        <v/>
      </c>
      <c r="E382" s="46" t="str">
        <f>IFERROR(VLOOKUP(D382,DistrictSchool!C375:D5102,2,FALSE),"")</f>
        <v/>
      </c>
      <c r="F382" s="43"/>
      <c r="G382" s="50" t="e">
        <f>_xlfn.CONCAT(A382,C382,#REF!)</f>
        <v>#REF!</v>
      </c>
      <c r="H382" s="43" t="str">
        <f>IFERROR(VLOOKUP(G382,'Lookup PRAcademy'!C375:D5328,2,FALSE),"")</f>
        <v/>
      </c>
      <c r="I382" s="43"/>
      <c r="J382" s="43"/>
      <c r="K382" s="53"/>
      <c r="L382" s="53"/>
      <c r="M382" s="40" t="str">
        <f t="shared" si="11"/>
        <v/>
      </c>
      <c r="N382" s="49" t="str">
        <f>IFERROR(VLOOKUP(M382,'Lookup PRAcademy'!$C$2:$I$4955,7,FALSE),"")</f>
        <v/>
      </c>
      <c r="O382" s="44"/>
      <c r="P382" s="43"/>
      <c r="Q382" s="43"/>
      <c r="R382" s="43"/>
      <c r="S382" s="43"/>
      <c r="T382" s="43"/>
    </row>
    <row r="383" spans="1:20" s="2" customFormat="1" x14ac:dyDescent="0.25">
      <c r="A383" s="53"/>
      <c r="B383" s="46" t="str">
        <f>IFERROR(VLOOKUP(A383,'District Lookup'!A:B,2,FALSE),"")</f>
        <v/>
      </c>
      <c r="C383" s="53"/>
      <c r="D383" s="40" t="str">
        <f t="shared" si="10"/>
        <v/>
      </c>
      <c r="E383" s="46" t="str">
        <f>IFERROR(VLOOKUP(D383,DistrictSchool!C376:D5103,2,FALSE),"")</f>
        <v/>
      </c>
      <c r="F383" s="43"/>
      <c r="G383" s="50" t="e">
        <f>_xlfn.CONCAT(A383,C383,#REF!)</f>
        <v>#REF!</v>
      </c>
      <c r="H383" s="43" t="str">
        <f>IFERROR(VLOOKUP(G383,'Lookup PRAcademy'!C376:D5329,2,FALSE),"")</f>
        <v/>
      </c>
      <c r="I383" s="43"/>
      <c r="J383" s="43"/>
      <c r="K383" s="53"/>
      <c r="L383" s="53"/>
      <c r="M383" s="40" t="str">
        <f t="shared" si="11"/>
        <v/>
      </c>
      <c r="N383" s="49" t="str">
        <f>IFERROR(VLOOKUP(M383,'Lookup PRAcademy'!$C$2:$I$4955,7,FALSE),"")</f>
        <v/>
      </c>
      <c r="O383" s="44"/>
      <c r="P383" s="43"/>
      <c r="Q383" s="43"/>
      <c r="R383" s="43"/>
      <c r="S383" s="43"/>
      <c r="T383" s="43"/>
    </row>
    <row r="384" spans="1:20" s="2" customFormat="1" x14ac:dyDescent="0.25">
      <c r="A384" s="53"/>
      <c r="B384" s="46" t="str">
        <f>IFERROR(VLOOKUP(A384,'District Lookup'!A:B,2,FALSE),"")</f>
        <v/>
      </c>
      <c r="C384" s="53"/>
      <c r="D384" s="40" t="str">
        <f t="shared" si="10"/>
        <v/>
      </c>
      <c r="E384" s="46" t="str">
        <f>IFERROR(VLOOKUP(D384,DistrictSchool!C377:D5104,2,FALSE),"")</f>
        <v/>
      </c>
      <c r="F384" s="43"/>
      <c r="G384" s="50" t="e">
        <f>_xlfn.CONCAT(A384,C384,#REF!)</f>
        <v>#REF!</v>
      </c>
      <c r="H384" s="43" t="str">
        <f>IFERROR(VLOOKUP(G384,'Lookup PRAcademy'!C377:D5330,2,FALSE),"")</f>
        <v/>
      </c>
      <c r="I384" s="43"/>
      <c r="J384" s="43"/>
      <c r="K384" s="53"/>
      <c r="L384" s="53"/>
      <c r="M384" s="40" t="str">
        <f t="shared" si="11"/>
        <v/>
      </c>
      <c r="N384" s="49" t="str">
        <f>IFERROR(VLOOKUP(M384,'Lookup PRAcademy'!$C$2:$I$4955,7,FALSE),"")</f>
        <v/>
      </c>
      <c r="O384" s="44"/>
      <c r="P384" s="43"/>
      <c r="Q384" s="43"/>
      <c r="R384" s="43"/>
      <c r="S384" s="43"/>
      <c r="T384" s="43"/>
    </row>
    <row r="385" spans="1:20" s="2" customFormat="1" x14ac:dyDescent="0.25">
      <c r="A385" s="53"/>
      <c r="B385" s="46" t="str">
        <f>IFERROR(VLOOKUP(A385,'District Lookup'!A:B,2,FALSE),"")</f>
        <v/>
      </c>
      <c r="C385" s="53"/>
      <c r="D385" s="40" t="str">
        <f t="shared" si="10"/>
        <v/>
      </c>
      <c r="E385" s="46" t="str">
        <f>IFERROR(VLOOKUP(D385,DistrictSchool!C378:D5105,2,FALSE),"")</f>
        <v/>
      </c>
      <c r="F385" s="43"/>
      <c r="G385" s="50" t="e">
        <f>_xlfn.CONCAT(A385,C385,#REF!)</f>
        <v>#REF!</v>
      </c>
      <c r="H385" s="43" t="str">
        <f>IFERROR(VLOOKUP(G385,'Lookup PRAcademy'!C378:D5331,2,FALSE),"")</f>
        <v/>
      </c>
      <c r="I385" s="43"/>
      <c r="J385" s="43"/>
      <c r="K385" s="53"/>
      <c r="L385" s="53"/>
      <c r="M385" s="40" t="str">
        <f t="shared" si="11"/>
        <v/>
      </c>
      <c r="N385" s="49" t="str">
        <f>IFERROR(VLOOKUP(M385,'Lookup PRAcademy'!$C$2:$I$4955,7,FALSE),"")</f>
        <v/>
      </c>
      <c r="O385" s="44"/>
      <c r="P385" s="43"/>
      <c r="Q385" s="43"/>
      <c r="R385" s="43"/>
      <c r="S385" s="43"/>
      <c r="T385" s="43"/>
    </row>
    <row r="386" spans="1:20" s="2" customFormat="1" x14ac:dyDescent="0.25">
      <c r="A386" s="53"/>
      <c r="B386" s="46" t="str">
        <f>IFERROR(VLOOKUP(A386,'District Lookup'!A:B,2,FALSE),"")</f>
        <v/>
      </c>
      <c r="C386" s="53"/>
      <c r="D386" s="40" t="str">
        <f t="shared" si="10"/>
        <v/>
      </c>
      <c r="E386" s="46" t="str">
        <f>IFERROR(VLOOKUP(D386,DistrictSchool!C379:D5106,2,FALSE),"")</f>
        <v/>
      </c>
      <c r="F386" s="43"/>
      <c r="G386" s="50" t="e">
        <f>_xlfn.CONCAT(A386,C386,#REF!)</f>
        <v>#REF!</v>
      </c>
      <c r="H386" s="43" t="str">
        <f>IFERROR(VLOOKUP(G386,'Lookup PRAcademy'!C379:D5332,2,FALSE),"")</f>
        <v/>
      </c>
      <c r="I386" s="43"/>
      <c r="J386" s="43"/>
      <c r="K386" s="53"/>
      <c r="L386" s="53"/>
      <c r="M386" s="40" t="str">
        <f t="shared" si="11"/>
        <v/>
      </c>
      <c r="N386" s="49" t="str">
        <f>IFERROR(VLOOKUP(M386,'Lookup PRAcademy'!$C$2:$I$4955,7,FALSE),"")</f>
        <v/>
      </c>
      <c r="O386" s="44"/>
      <c r="P386" s="43"/>
      <c r="Q386" s="43"/>
      <c r="R386" s="43"/>
      <c r="S386" s="43"/>
      <c r="T386" s="43"/>
    </row>
    <row r="387" spans="1:20" s="2" customFormat="1" x14ac:dyDescent="0.25">
      <c r="A387" s="53"/>
      <c r="B387" s="46" t="str">
        <f>IFERROR(VLOOKUP(A387,'District Lookup'!A:B,2,FALSE),"")</f>
        <v/>
      </c>
      <c r="C387" s="53"/>
      <c r="D387" s="40" t="str">
        <f t="shared" si="10"/>
        <v/>
      </c>
      <c r="E387" s="46" t="str">
        <f>IFERROR(VLOOKUP(D387,DistrictSchool!C380:D5107,2,FALSE),"")</f>
        <v/>
      </c>
      <c r="F387" s="43"/>
      <c r="G387" s="50" t="e">
        <f>_xlfn.CONCAT(A387,C387,#REF!)</f>
        <v>#REF!</v>
      </c>
      <c r="H387" s="43" t="str">
        <f>IFERROR(VLOOKUP(G387,'Lookup PRAcademy'!C380:D5333,2,FALSE),"")</f>
        <v/>
      </c>
      <c r="I387" s="43"/>
      <c r="J387" s="43"/>
      <c r="K387" s="53"/>
      <c r="L387" s="53"/>
      <c r="M387" s="40" t="str">
        <f t="shared" si="11"/>
        <v/>
      </c>
      <c r="N387" s="49" t="str">
        <f>IFERROR(VLOOKUP(M387,'Lookup PRAcademy'!$C$2:$I$4955,7,FALSE),"")</f>
        <v/>
      </c>
      <c r="O387" s="44"/>
      <c r="P387" s="43"/>
      <c r="Q387" s="43"/>
      <c r="R387" s="43"/>
      <c r="S387" s="43"/>
      <c r="T387" s="43"/>
    </row>
    <row r="388" spans="1:20" s="2" customFormat="1" x14ac:dyDescent="0.25">
      <c r="A388" s="53"/>
      <c r="B388" s="46" t="str">
        <f>IFERROR(VLOOKUP(A388,'District Lookup'!A:B,2,FALSE),"")</f>
        <v/>
      </c>
      <c r="C388" s="53"/>
      <c r="D388" s="40" t="str">
        <f t="shared" si="10"/>
        <v/>
      </c>
      <c r="E388" s="46" t="str">
        <f>IFERROR(VLOOKUP(D388,DistrictSchool!C381:D5108,2,FALSE),"")</f>
        <v/>
      </c>
      <c r="F388" s="43"/>
      <c r="G388" s="50" t="e">
        <f>_xlfn.CONCAT(A388,C388,#REF!)</f>
        <v>#REF!</v>
      </c>
      <c r="H388" s="43" t="str">
        <f>IFERROR(VLOOKUP(G388,'Lookup PRAcademy'!C381:D5334,2,FALSE),"")</f>
        <v/>
      </c>
      <c r="I388" s="43"/>
      <c r="J388" s="43"/>
      <c r="K388" s="53"/>
      <c r="L388" s="53"/>
      <c r="M388" s="40" t="str">
        <f t="shared" si="11"/>
        <v/>
      </c>
      <c r="N388" s="49" t="str">
        <f>IFERROR(VLOOKUP(M388,'Lookup PRAcademy'!$C$2:$I$4955,7,FALSE),"")</f>
        <v/>
      </c>
      <c r="O388" s="44"/>
      <c r="P388" s="43"/>
      <c r="Q388" s="43"/>
      <c r="R388" s="43"/>
      <c r="S388" s="43"/>
      <c r="T388" s="43"/>
    </row>
    <row r="389" spans="1:20" s="2" customFormat="1" x14ac:dyDescent="0.25">
      <c r="A389" s="53"/>
      <c r="B389" s="46" t="str">
        <f>IFERROR(VLOOKUP(A389,'District Lookup'!A:B,2,FALSE),"")</f>
        <v/>
      </c>
      <c r="C389" s="53"/>
      <c r="D389" s="40" t="str">
        <f t="shared" si="10"/>
        <v/>
      </c>
      <c r="E389" s="46" t="str">
        <f>IFERROR(VLOOKUP(D389,DistrictSchool!C382:D5109,2,FALSE),"")</f>
        <v/>
      </c>
      <c r="F389" s="43"/>
      <c r="G389" s="50" t="e">
        <f>_xlfn.CONCAT(A389,C389,#REF!)</f>
        <v>#REF!</v>
      </c>
      <c r="H389" s="43" t="str">
        <f>IFERROR(VLOOKUP(G389,'Lookup PRAcademy'!C382:D5335,2,FALSE),"")</f>
        <v/>
      </c>
      <c r="I389" s="43"/>
      <c r="J389" s="43"/>
      <c r="K389" s="53"/>
      <c r="L389" s="53"/>
      <c r="M389" s="40" t="str">
        <f t="shared" si="11"/>
        <v/>
      </c>
      <c r="N389" s="49" t="str">
        <f>IFERROR(VLOOKUP(M389,'Lookup PRAcademy'!$C$2:$I$4955,7,FALSE),"")</f>
        <v/>
      </c>
      <c r="O389" s="44"/>
      <c r="P389" s="43"/>
      <c r="Q389" s="43"/>
      <c r="R389" s="43"/>
      <c r="S389" s="43"/>
      <c r="T389" s="43"/>
    </row>
    <row r="390" spans="1:20" s="2" customFormat="1" x14ac:dyDescent="0.25">
      <c r="A390" s="53"/>
      <c r="B390" s="46" t="str">
        <f>IFERROR(VLOOKUP(A390,'District Lookup'!A:B,2,FALSE),"")</f>
        <v/>
      </c>
      <c r="C390" s="53"/>
      <c r="D390" s="40" t="str">
        <f t="shared" si="10"/>
        <v/>
      </c>
      <c r="E390" s="46" t="str">
        <f>IFERROR(VLOOKUP(D390,DistrictSchool!C383:D5110,2,FALSE),"")</f>
        <v/>
      </c>
      <c r="F390" s="43"/>
      <c r="G390" s="50" t="e">
        <f>_xlfn.CONCAT(A390,C390,#REF!)</f>
        <v>#REF!</v>
      </c>
      <c r="H390" s="43" t="str">
        <f>IFERROR(VLOOKUP(G390,'Lookup PRAcademy'!C383:D5336,2,FALSE),"")</f>
        <v/>
      </c>
      <c r="I390" s="43"/>
      <c r="J390" s="43"/>
      <c r="K390" s="53"/>
      <c r="L390" s="53"/>
      <c r="M390" s="40" t="str">
        <f t="shared" si="11"/>
        <v/>
      </c>
      <c r="N390" s="49" t="str">
        <f>IFERROR(VLOOKUP(M390,'Lookup PRAcademy'!$C$2:$I$4955,7,FALSE),"")</f>
        <v/>
      </c>
      <c r="O390" s="44"/>
      <c r="P390" s="43"/>
      <c r="Q390" s="43"/>
      <c r="R390" s="43"/>
      <c r="S390" s="43"/>
      <c r="T390" s="43"/>
    </row>
    <row r="391" spans="1:20" s="2" customFormat="1" x14ac:dyDescent="0.25">
      <c r="A391" s="53"/>
      <c r="B391" s="46" t="str">
        <f>IFERROR(VLOOKUP(A391,'District Lookup'!A:B,2,FALSE),"")</f>
        <v/>
      </c>
      <c r="C391" s="53"/>
      <c r="D391" s="40" t="str">
        <f t="shared" si="10"/>
        <v/>
      </c>
      <c r="E391" s="46" t="str">
        <f>IFERROR(VLOOKUP(D391,DistrictSchool!C384:D5111,2,FALSE),"")</f>
        <v/>
      </c>
      <c r="F391" s="43"/>
      <c r="G391" s="50" t="e">
        <f>_xlfn.CONCAT(A391,C391,#REF!)</f>
        <v>#REF!</v>
      </c>
      <c r="H391" s="43" t="str">
        <f>IFERROR(VLOOKUP(G391,'Lookup PRAcademy'!C384:D5337,2,FALSE),"")</f>
        <v/>
      </c>
      <c r="I391" s="43"/>
      <c r="J391" s="43"/>
      <c r="K391" s="53"/>
      <c r="L391" s="53"/>
      <c r="M391" s="40" t="str">
        <f t="shared" si="11"/>
        <v/>
      </c>
      <c r="N391" s="49" t="str">
        <f>IFERROR(VLOOKUP(M391,'Lookup PRAcademy'!$C$2:$I$4955,7,FALSE),"")</f>
        <v/>
      </c>
      <c r="O391" s="44"/>
      <c r="P391" s="43"/>
      <c r="Q391" s="43"/>
      <c r="R391" s="43"/>
      <c r="S391" s="43"/>
      <c r="T391" s="43"/>
    </row>
    <row r="392" spans="1:20" s="2" customFormat="1" x14ac:dyDescent="0.25">
      <c r="A392" s="53"/>
      <c r="B392" s="46" t="str">
        <f>IFERROR(VLOOKUP(A392,'District Lookup'!A:B,2,FALSE),"")</f>
        <v/>
      </c>
      <c r="C392" s="53"/>
      <c r="D392" s="40" t="str">
        <f t="shared" si="10"/>
        <v/>
      </c>
      <c r="E392" s="46" t="str">
        <f>IFERROR(VLOOKUP(D392,DistrictSchool!C385:D5112,2,FALSE),"")</f>
        <v/>
      </c>
      <c r="F392" s="43"/>
      <c r="G392" s="50" t="e">
        <f>_xlfn.CONCAT(A392,C392,#REF!)</f>
        <v>#REF!</v>
      </c>
      <c r="H392" s="43" t="str">
        <f>IFERROR(VLOOKUP(G392,'Lookup PRAcademy'!C385:D5338,2,FALSE),"")</f>
        <v/>
      </c>
      <c r="I392" s="43"/>
      <c r="J392" s="43"/>
      <c r="K392" s="53"/>
      <c r="L392" s="53"/>
      <c r="M392" s="40" t="str">
        <f t="shared" si="11"/>
        <v/>
      </c>
      <c r="N392" s="49" t="str">
        <f>IFERROR(VLOOKUP(M392,'Lookup PRAcademy'!$C$2:$I$4955,7,FALSE),"")</f>
        <v/>
      </c>
      <c r="O392" s="44"/>
      <c r="P392" s="43"/>
      <c r="Q392" s="43"/>
      <c r="R392" s="43"/>
      <c r="S392" s="43"/>
      <c r="T392" s="43"/>
    </row>
    <row r="393" spans="1:20" s="2" customFormat="1" x14ac:dyDescent="0.25">
      <c r="A393" s="53"/>
      <c r="B393" s="46" t="str">
        <f>IFERROR(VLOOKUP(A393,'District Lookup'!A:B,2,FALSE),"")</f>
        <v/>
      </c>
      <c r="C393" s="53"/>
      <c r="D393" s="40" t="str">
        <f t="shared" si="10"/>
        <v/>
      </c>
      <c r="E393" s="46" t="str">
        <f>IFERROR(VLOOKUP(D393,DistrictSchool!C386:D5113,2,FALSE),"")</f>
        <v/>
      </c>
      <c r="F393" s="43"/>
      <c r="G393" s="50" t="e">
        <f>_xlfn.CONCAT(A393,C393,#REF!)</f>
        <v>#REF!</v>
      </c>
      <c r="H393" s="43" t="str">
        <f>IFERROR(VLOOKUP(G393,'Lookup PRAcademy'!C386:D5339,2,FALSE),"")</f>
        <v/>
      </c>
      <c r="I393" s="43"/>
      <c r="J393" s="43"/>
      <c r="K393" s="53"/>
      <c r="L393" s="53"/>
      <c r="M393" s="40" t="str">
        <f t="shared" si="11"/>
        <v/>
      </c>
      <c r="N393" s="49" t="str">
        <f>IFERROR(VLOOKUP(M393,'Lookup PRAcademy'!$C$2:$I$4955,7,FALSE),"")</f>
        <v/>
      </c>
      <c r="O393" s="44"/>
      <c r="P393" s="43"/>
      <c r="Q393" s="43"/>
      <c r="R393" s="43"/>
      <c r="S393" s="43"/>
      <c r="T393" s="43"/>
    </row>
    <row r="394" spans="1:20" s="2" customFormat="1" x14ac:dyDescent="0.25">
      <c r="A394" s="53"/>
      <c r="B394" s="46" t="str">
        <f>IFERROR(VLOOKUP(A394,'District Lookup'!A:B,2,FALSE),"")</f>
        <v/>
      </c>
      <c r="C394" s="53"/>
      <c r="D394" s="40" t="str">
        <f t="shared" si="10"/>
        <v/>
      </c>
      <c r="E394" s="46" t="str">
        <f>IFERROR(VLOOKUP(D394,DistrictSchool!C387:D5114,2,FALSE),"")</f>
        <v/>
      </c>
      <c r="F394" s="43"/>
      <c r="G394" s="50" t="e">
        <f>_xlfn.CONCAT(A394,C394,#REF!)</f>
        <v>#REF!</v>
      </c>
      <c r="H394" s="43" t="str">
        <f>IFERROR(VLOOKUP(G394,'Lookup PRAcademy'!C387:D5340,2,FALSE),"")</f>
        <v/>
      </c>
      <c r="I394" s="43"/>
      <c r="J394" s="43"/>
      <c r="K394" s="53"/>
      <c r="L394" s="53"/>
      <c r="M394" s="40" t="str">
        <f t="shared" si="11"/>
        <v/>
      </c>
      <c r="N394" s="49" t="str">
        <f>IFERROR(VLOOKUP(M394,'Lookup PRAcademy'!$C$2:$I$4955,7,FALSE),"")</f>
        <v/>
      </c>
      <c r="O394" s="44"/>
      <c r="P394" s="43"/>
      <c r="Q394" s="43"/>
      <c r="R394" s="43"/>
      <c r="S394" s="43"/>
      <c r="T394" s="43"/>
    </row>
    <row r="395" spans="1:20" s="2" customFormat="1" x14ac:dyDescent="0.25">
      <c r="A395" s="53"/>
      <c r="B395" s="46" t="str">
        <f>IFERROR(VLOOKUP(A395,'District Lookup'!A:B,2,FALSE),"")</f>
        <v/>
      </c>
      <c r="C395" s="53"/>
      <c r="D395" s="40" t="str">
        <f t="shared" ref="D395:D458" si="12">_xlfn.CONCAT(A395,C395)</f>
        <v/>
      </c>
      <c r="E395" s="46" t="str">
        <f>IFERROR(VLOOKUP(D395,DistrictSchool!C388:D5115,2,FALSE),"")</f>
        <v/>
      </c>
      <c r="F395" s="43"/>
      <c r="G395" s="50" t="e">
        <f>_xlfn.CONCAT(A395,C395,#REF!)</f>
        <v>#REF!</v>
      </c>
      <c r="H395" s="43" t="str">
        <f>IFERROR(VLOOKUP(G395,'Lookup PRAcademy'!C388:D5341,2,FALSE),"")</f>
        <v/>
      </c>
      <c r="I395" s="43"/>
      <c r="J395" s="43"/>
      <c r="K395" s="53"/>
      <c r="L395" s="53"/>
      <c r="M395" s="40" t="str">
        <f t="shared" ref="M395:M458" si="13">_xlfn.CONCAT(A395,L395,K395)</f>
        <v/>
      </c>
      <c r="N395" s="49" t="str">
        <f>IFERROR(VLOOKUP(M395,'Lookup PRAcademy'!$C$2:$I$4955,7,FALSE),"")</f>
        <v/>
      </c>
      <c r="O395" s="44"/>
      <c r="P395" s="43"/>
      <c r="Q395" s="43"/>
      <c r="R395" s="43"/>
      <c r="S395" s="43"/>
      <c r="T395" s="43"/>
    </row>
    <row r="396" spans="1:20" s="2" customFormat="1" x14ac:dyDescent="0.25">
      <c r="A396" s="53"/>
      <c r="B396" s="46" t="str">
        <f>IFERROR(VLOOKUP(A396,'District Lookup'!A:B,2,FALSE),"")</f>
        <v/>
      </c>
      <c r="C396" s="53"/>
      <c r="D396" s="40" t="str">
        <f t="shared" si="12"/>
        <v/>
      </c>
      <c r="E396" s="46" t="str">
        <f>IFERROR(VLOOKUP(D396,DistrictSchool!C389:D5116,2,FALSE),"")</f>
        <v/>
      </c>
      <c r="F396" s="43"/>
      <c r="G396" s="50" t="e">
        <f>_xlfn.CONCAT(A396,C396,#REF!)</f>
        <v>#REF!</v>
      </c>
      <c r="H396" s="43" t="str">
        <f>IFERROR(VLOOKUP(G396,'Lookup PRAcademy'!C389:D5342,2,FALSE),"")</f>
        <v/>
      </c>
      <c r="I396" s="43"/>
      <c r="J396" s="43"/>
      <c r="K396" s="53"/>
      <c r="L396" s="53"/>
      <c r="M396" s="40" t="str">
        <f t="shared" si="13"/>
        <v/>
      </c>
      <c r="N396" s="49" t="str">
        <f>IFERROR(VLOOKUP(M396,'Lookup PRAcademy'!$C$2:$I$4955,7,FALSE),"")</f>
        <v/>
      </c>
      <c r="O396" s="44"/>
      <c r="P396" s="43"/>
      <c r="Q396" s="43"/>
      <c r="R396" s="43"/>
      <c r="S396" s="43"/>
      <c r="T396" s="43"/>
    </row>
    <row r="397" spans="1:20" s="2" customFormat="1" x14ac:dyDescent="0.25">
      <c r="A397" s="53"/>
      <c r="B397" s="46" t="str">
        <f>IFERROR(VLOOKUP(A397,'District Lookup'!A:B,2,FALSE),"")</f>
        <v/>
      </c>
      <c r="C397" s="53"/>
      <c r="D397" s="40" t="str">
        <f t="shared" si="12"/>
        <v/>
      </c>
      <c r="E397" s="46" t="str">
        <f>IFERROR(VLOOKUP(D397,DistrictSchool!C390:D5117,2,FALSE),"")</f>
        <v/>
      </c>
      <c r="F397" s="43"/>
      <c r="G397" s="50" t="e">
        <f>_xlfn.CONCAT(A397,C397,#REF!)</f>
        <v>#REF!</v>
      </c>
      <c r="H397" s="43" t="str">
        <f>IFERROR(VLOOKUP(G397,'Lookup PRAcademy'!C390:D5343,2,FALSE),"")</f>
        <v/>
      </c>
      <c r="I397" s="43"/>
      <c r="J397" s="43"/>
      <c r="K397" s="53"/>
      <c r="L397" s="53"/>
      <c r="M397" s="40" t="str">
        <f t="shared" si="13"/>
        <v/>
      </c>
      <c r="N397" s="49" t="str">
        <f>IFERROR(VLOOKUP(M397,'Lookup PRAcademy'!$C$2:$I$4955,7,FALSE),"")</f>
        <v/>
      </c>
      <c r="O397" s="44"/>
      <c r="P397" s="43"/>
      <c r="Q397" s="43"/>
      <c r="R397" s="43"/>
      <c r="S397" s="43"/>
      <c r="T397" s="43"/>
    </row>
    <row r="398" spans="1:20" s="2" customFormat="1" x14ac:dyDescent="0.25">
      <c r="A398" s="53"/>
      <c r="B398" s="46" t="str">
        <f>IFERROR(VLOOKUP(A398,'District Lookup'!A:B,2,FALSE),"")</f>
        <v/>
      </c>
      <c r="C398" s="53"/>
      <c r="D398" s="40" t="str">
        <f t="shared" si="12"/>
        <v/>
      </c>
      <c r="E398" s="46" t="str">
        <f>IFERROR(VLOOKUP(D398,DistrictSchool!C391:D5118,2,FALSE),"")</f>
        <v/>
      </c>
      <c r="F398" s="43"/>
      <c r="G398" s="50" t="e">
        <f>_xlfn.CONCAT(A398,C398,#REF!)</f>
        <v>#REF!</v>
      </c>
      <c r="H398" s="43" t="str">
        <f>IFERROR(VLOOKUP(G398,'Lookup PRAcademy'!C391:D5344,2,FALSE),"")</f>
        <v/>
      </c>
      <c r="I398" s="43"/>
      <c r="J398" s="43"/>
      <c r="K398" s="53"/>
      <c r="L398" s="53"/>
      <c r="M398" s="40" t="str">
        <f t="shared" si="13"/>
        <v/>
      </c>
      <c r="N398" s="49" t="str">
        <f>IFERROR(VLOOKUP(M398,'Lookup PRAcademy'!$C$2:$I$4955,7,FALSE),"")</f>
        <v/>
      </c>
      <c r="O398" s="44"/>
      <c r="P398" s="43"/>
      <c r="Q398" s="43"/>
      <c r="R398" s="43"/>
      <c r="S398" s="43"/>
      <c r="T398" s="43"/>
    </row>
    <row r="399" spans="1:20" s="2" customFormat="1" x14ac:dyDescent="0.25">
      <c r="A399" s="53"/>
      <c r="B399" s="46" t="str">
        <f>IFERROR(VLOOKUP(A399,'District Lookup'!A:B,2,FALSE),"")</f>
        <v/>
      </c>
      <c r="C399" s="53"/>
      <c r="D399" s="40" t="str">
        <f t="shared" si="12"/>
        <v/>
      </c>
      <c r="E399" s="46" t="str">
        <f>IFERROR(VLOOKUP(D399,DistrictSchool!C392:D5119,2,FALSE),"")</f>
        <v/>
      </c>
      <c r="F399" s="43"/>
      <c r="G399" s="50" t="e">
        <f>_xlfn.CONCAT(A399,C399,#REF!)</f>
        <v>#REF!</v>
      </c>
      <c r="H399" s="43" t="str">
        <f>IFERROR(VLOOKUP(G399,'Lookup PRAcademy'!C392:D5345,2,FALSE),"")</f>
        <v/>
      </c>
      <c r="I399" s="43"/>
      <c r="J399" s="43"/>
      <c r="K399" s="53"/>
      <c r="L399" s="53"/>
      <c r="M399" s="40" t="str">
        <f t="shared" si="13"/>
        <v/>
      </c>
      <c r="N399" s="49" t="str">
        <f>IFERROR(VLOOKUP(M399,'Lookup PRAcademy'!$C$2:$I$4955,7,FALSE),"")</f>
        <v/>
      </c>
      <c r="O399" s="44"/>
      <c r="P399" s="43"/>
      <c r="Q399" s="43"/>
      <c r="R399" s="43"/>
      <c r="S399" s="43"/>
      <c r="T399" s="43"/>
    </row>
    <row r="400" spans="1:20" s="2" customFormat="1" x14ac:dyDescent="0.25">
      <c r="A400" s="53"/>
      <c r="B400" s="46" t="str">
        <f>IFERROR(VLOOKUP(A400,'District Lookup'!A:B,2,FALSE),"")</f>
        <v/>
      </c>
      <c r="C400" s="53"/>
      <c r="D400" s="40" t="str">
        <f t="shared" si="12"/>
        <v/>
      </c>
      <c r="E400" s="46" t="str">
        <f>IFERROR(VLOOKUP(D400,DistrictSchool!C393:D5120,2,FALSE),"")</f>
        <v/>
      </c>
      <c r="F400" s="43"/>
      <c r="G400" s="50" t="e">
        <f>_xlfn.CONCAT(A400,C400,#REF!)</f>
        <v>#REF!</v>
      </c>
      <c r="H400" s="43" t="str">
        <f>IFERROR(VLOOKUP(G400,'Lookup PRAcademy'!C393:D5346,2,FALSE),"")</f>
        <v/>
      </c>
      <c r="I400" s="43"/>
      <c r="J400" s="43"/>
      <c r="K400" s="53"/>
      <c r="L400" s="53"/>
      <c r="M400" s="40" t="str">
        <f t="shared" si="13"/>
        <v/>
      </c>
      <c r="N400" s="49" t="str">
        <f>IFERROR(VLOOKUP(M400,'Lookup PRAcademy'!$C$2:$I$4955,7,FALSE),"")</f>
        <v/>
      </c>
      <c r="O400" s="44"/>
      <c r="P400" s="43"/>
      <c r="Q400" s="43"/>
      <c r="R400" s="43"/>
      <c r="S400" s="43"/>
      <c r="T400" s="43"/>
    </row>
    <row r="401" spans="1:20" s="2" customFormat="1" x14ac:dyDescent="0.25">
      <c r="A401" s="53"/>
      <c r="B401" s="46" t="str">
        <f>IFERROR(VLOOKUP(A401,'District Lookup'!A:B,2,FALSE),"")</f>
        <v/>
      </c>
      <c r="C401" s="53"/>
      <c r="D401" s="40" t="str">
        <f t="shared" si="12"/>
        <v/>
      </c>
      <c r="E401" s="46" t="str">
        <f>IFERROR(VLOOKUP(D401,DistrictSchool!C394:D5121,2,FALSE),"")</f>
        <v/>
      </c>
      <c r="F401" s="43"/>
      <c r="G401" s="50" t="e">
        <f>_xlfn.CONCAT(A401,C401,#REF!)</f>
        <v>#REF!</v>
      </c>
      <c r="H401" s="43" t="str">
        <f>IFERROR(VLOOKUP(G401,'Lookup PRAcademy'!C394:D5347,2,FALSE),"")</f>
        <v/>
      </c>
      <c r="I401" s="43"/>
      <c r="J401" s="43"/>
      <c r="K401" s="53"/>
      <c r="L401" s="53"/>
      <c r="M401" s="40" t="str">
        <f t="shared" si="13"/>
        <v/>
      </c>
      <c r="N401" s="49" t="str">
        <f>IFERROR(VLOOKUP(M401,'Lookup PRAcademy'!$C$2:$I$4955,7,FALSE),"")</f>
        <v/>
      </c>
      <c r="O401" s="44"/>
      <c r="P401" s="43"/>
      <c r="Q401" s="43"/>
      <c r="R401" s="43"/>
      <c r="S401" s="43"/>
      <c r="T401" s="43"/>
    </row>
    <row r="402" spans="1:20" s="2" customFormat="1" x14ac:dyDescent="0.25">
      <c r="A402" s="53"/>
      <c r="B402" s="46" t="str">
        <f>IFERROR(VLOOKUP(A402,'District Lookup'!A:B,2,FALSE),"")</f>
        <v/>
      </c>
      <c r="C402" s="53"/>
      <c r="D402" s="40" t="str">
        <f t="shared" si="12"/>
        <v/>
      </c>
      <c r="E402" s="46" t="str">
        <f>IFERROR(VLOOKUP(D402,DistrictSchool!C395:D5122,2,FALSE),"")</f>
        <v/>
      </c>
      <c r="F402" s="43"/>
      <c r="G402" s="50" t="e">
        <f>_xlfn.CONCAT(A402,C402,#REF!)</f>
        <v>#REF!</v>
      </c>
      <c r="H402" s="43" t="str">
        <f>IFERROR(VLOOKUP(G402,'Lookup PRAcademy'!C395:D5348,2,FALSE),"")</f>
        <v/>
      </c>
      <c r="I402" s="43"/>
      <c r="J402" s="43"/>
      <c r="K402" s="53"/>
      <c r="L402" s="53"/>
      <c r="M402" s="40" t="str">
        <f t="shared" si="13"/>
        <v/>
      </c>
      <c r="N402" s="49" t="str">
        <f>IFERROR(VLOOKUP(M402,'Lookup PRAcademy'!$C$2:$I$4955,7,FALSE),"")</f>
        <v/>
      </c>
      <c r="O402" s="44"/>
      <c r="P402" s="43"/>
      <c r="Q402" s="43"/>
      <c r="R402" s="43"/>
      <c r="S402" s="43"/>
      <c r="T402" s="43"/>
    </row>
    <row r="403" spans="1:20" s="2" customFormat="1" x14ac:dyDescent="0.25">
      <c r="A403" s="53"/>
      <c r="B403" s="46" t="str">
        <f>IFERROR(VLOOKUP(A403,'District Lookup'!A:B,2,FALSE),"")</f>
        <v/>
      </c>
      <c r="C403" s="53"/>
      <c r="D403" s="40" t="str">
        <f t="shared" si="12"/>
        <v/>
      </c>
      <c r="E403" s="46" t="str">
        <f>IFERROR(VLOOKUP(D403,DistrictSchool!C396:D5123,2,FALSE),"")</f>
        <v/>
      </c>
      <c r="F403" s="43"/>
      <c r="G403" s="50" t="e">
        <f>_xlfn.CONCAT(A403,C403,#REF!)</f>
        <v>#REF!</v>
      </c>
      <c r="H403" s="43" t="str">
        <f>IFERROR(VLOOKUP(G403,'Lookup PRAcademy'!C396:D5349,2,FALSE),"")</f>
        <v/>
      </c>
      <c r="I403" s="43"/>
      <c r="J403" s="43"/>
      <c r="K403" s="53"/>
      <c r="L403" s="53"/>
      <c r="M403" s="40" t="str">
        <f t="shared" si="13"/>
        <v/>
      </c>
      <c r="N403" s="49" t="str">
        <f>IFERROR(VLOOKUP(M403,'Lookup PRAcademy'!$C$2:$I$4955,7,FALSE),"")</f>
        <v/>
      </c>
      <c r="O403" s="44"/>
      <c r="P403" s="43"/>
      <c r="Q403" s="43"/>
      <c r="R403" s="43"/>
      <c r="S403" s="43"/>
      <c r="T403" s="43"/>
    </row>
    <row r="404" spans="1:20" s="2" customFormat="1" x14ac:dyDescent="0.25">
      <c r="A404" s="53"/>
      <c r="B404" s="46" t="str">
        <f>IFERROR(VLOOKUP(A404,'District Lookup'!A:B,2,FALSE),"")</f>
        <v/>
      </c>
      <c r="C404" s="53"/>
      <c r="D404" s="40" t="str">
        <f t="shared" si="12"/>
        <v/>
      </c>
      <c r="E404" s="46" t="str">
        <f>IFERROR(VLOOKUP(D404,DistrictSchool!C397:D5124,2,FALSE),"")</f>
        <v/>
      </c>
      <c r="F404" s="43"/>
      <c r="G404" s="50" t="e">
        <f>_xlfn.CONCAT(A404,C404,#REF!)</f>
        <v>#REF!</v>
      </c>
      <c r="H404" s="43" t="str">
        <f>IFERROR(VLOOKUP(G404,'Lookup PRAcademy'!C397:D5350,2,FALSE),"")</f>
        <v/>
      </c>
      <c r="I404" s="43"/>
      <c r="J404" s="43"/>
      <c r="K404" s="53"/>
      <c r="L404" s="53"/>
      <c r="M404" s="40" t="str">
        <f t="shared" si="13"/>
        <v/>
      </c>
      <c r="N404" s="49" t="str">
        <f>IFERROR(VLOOKUP(M404,'Lookup PRAcademy'!$C$2:$I$4955,7,FALSE),"")</f>
        <v/>
      </c>
      <c r="O404" s="44"/>
      <c r="P404" s="43"/>
      <c r="Q404" s="43"/>
      <c r="R404" s="43"/>
      <c r="S404" s="43"/>
      <c r="T404" s="43"/>
    </row>
    <row r="405" spans="1:20" s="2" customFormat="1" x14ac:dyDescent="0.25">
      <c r="A405" s="53"/>
      <c r="B405" s="46" t="str">
        <f>IFERROR(VLOOKUP(A405,'District Lookup'!A:B,2,FALSE),"")</f>
        <v/>
      </c>
      <c r="C405" s="53"/>
      <c r="D405" s="40" t="str">
        <f t="shared" si="12"/>
        <v/>
      </c>
      <c r="E405" s="46" t="str">
        <f>IFERROR(VLOOKUP(D405,DistrictSchool!C398:D5125,2,FALSE),"")</f>
        <v/>
      </c>
      <c r="F405" s="43"/>
      <c r="G405" s="50" t="e">
        <f>_xlfn.CONCAT(A405,C405,#REF!)</f>
        <v>#REF!</v>
      </c>
      <c r="H405" s="43" t="str">
        <f>IFERROR(VLOOKUP(G405,'Lookup PRAcademy'!C398:D5351,2,FALSE),"")</f>
        <v/>
      </c>
      <c r="I405" s="43"/>
      <c r="J405" s="43"/>
      <c r="K405" s="53"/>
      <c r="L405" s="53"/>
      <c r="M405" s="40" t="str">
        <f t="shared" si="13"/>
        <v/>
      </c>
      <c r="N405" s="49" t="str">
        <f>IFERROR(VLOOKUP(M405,'Lookup PRAcademy'!$C$2:$I$4955,7,FALSE),"")</f>
        <v/>
      </c>
      <c r="O405" s="44"/>
      <c r="P405" s="43"/>
      <c r="Q405" s="43"/>
      <c r="R405" s="43"/>
      <c r="S405" s="43"/>
      <c r="T405" s="43"/>
    </row>
    <row r="406" spans="1:20" s="2" customFormat="1" x14ac:dyDescent="0.25">
      <c r="A406" s="53"/>
      <c r="B406" s="46" t="str">
        <f>IFERROR(VLOOKUP(A406,'District Lookup'!A:B,2,FALSE),"")</f>
        <v/>
      </c>
      <c r="C406" s="53"/>
      <c r="D406" s="40" t="str">
        <f t="shared" si="12"/>
        <v/>
      </c>
      <c r="E406" s="46" t="str">
        <f>IFERROR(VLOOKUP(D406,DistrictSchool!C399:D5126,2,FALSE),"")</f>
        <v/>
      </c>
      <c r="F406" s="43"/>
      <c r="G406" s="50" t="e">
        <f>_xlfn.CONCAT(A406,C406,#REF!)</f>
        <v>#REF!</v>
      </c>
      <c r="H406" s="43" t="str">
        <f>IFERROR(VLOOKUP(G406,'Lookup PRAcademy'!C399:D5352,2,FALSE),"")</f>
        <v/>
      </c>
      <c r="I406" s="43"/>
      <c r="J406" s="43"/>
      <c r="K406" s="53"/>
      <c r="L406" s="53"/>
      <c r="M406" s="40" t="str">
        <f t="shared" si="13"/>
        <v/>
      </c>
      <c r="N406" s="49" t="str">
        <f>IFERROR(VLOOKUP(M406,'Lookup PRAcademy'!$C$2:$I$4955,7,FALSE),"")</f>
        <v/>
      </c>
      <c r="O406" s="44"/>
      <c r="P406" s="43"/>
      <c r="Q406" s="43"/>
      <c r="R406" s="43"/>
      <c r="S406" s="43"/>
      <c r="T406" s="43"/>
    </row>
    <row r="407" spans="1:20" s="2" customFormat="1" x14ac:dyDescent="0.25">
      <c r="A407" s="53"/>
      <c r="B407" s="46" t="str">
        <f>IFERROR(VLOOKUP(A407,'District Lookup'!A:B,2,FALSE),"")</f>
        <v/>
      </c>
      <c r="C407" s="53"/>
      <c r="D407" s="40" t="str">
        <f t="shared" si="12"/>
        <v/>
      </c>
      <c r="E407" s="46" t="str">
        <f>IFERROR(VLOOKUP(D407,DistrictSchool!C400:D5127,2,FALSE),"")</f>
        <v/>
      </c>
      <c r="F407" s="43"/>
      <c r="G407" s="50" t="e">
        <f>_xlfn.CONCAT(A407,C407,#REF!)</f>
        <v>#REF!</v>
      </c>
      <c r="H407" s="43" t="str">
        <f>IFERROR(VLOOKUP(G407,'Lookup PRAcademy'!C400:D5353,2,FALSE),"")</f>
        <v/>
      </c>
      <c r="I407" s="43"/>
      <c r="J407" s="43"/>
      <c r="K407" s="53"/>
      <c r="L407" s="53"/>
      <c r="M407" s="40" t="str">
        <f t="shared" si="13"/>
        <v/>
      </c>
      <c r="N407" s="49" t="str">
        <f>IFERROR(VLOOKUP(M407,'Lookup PRAcademy'!$C$2:$I$4955,7,FALSE),"")</f>
        <v/>
      </c>
      <c r="O407" s="44"/>
      <c r="P407" s="43"/>
      <c r="Q407" s="43"/>
      <c r="R407" s="43"/>
      <c r="S407" s="43"/>
      <c r="T407" s="43"/>
    </row>
    <row r="408" spans="1:20" s="2" customFormat="1" x14ac:dyDescent="0.25">
      <c r="A408" s="53"/>
      <c r="B408" s="46" t="str">
        <f>IFERROR(VLOOKUP(A408,'District Lookup'!A:B,2,FALSE),"")</f>
        <v/>
      </c>
      <c r="C408" s="53"/>
      <c r="D408" s="40" t="str">
        <f t="shared" si="12"/>
        <v/>
      </c>
      <c r="E408" s="46" t="str">
        <f>IFERROR(VLOOKUP(D408,DistrictSchool!C401:D5128,2,FALSE),"")</f>
        <v/>
      </c>
      <c r="F408" s="43"/>
      <c r="G408" s="50" t="e">
        <f>_xlfn.CONCAT(A408,C408,#REF!)</f>
        <v>#REF!</v>
      </c>
      <c r="H408" s="43" t="str">
        <f>IFERROR(VLOOKUP(G408,'Lookup PRAcademy'!C401:D5354,2,FALSE),"")</f>
        <v/>
      </c>
      <c r="I408" s="43"/>
      <c r="J408" s="43"/>
      <c r="K408" s="53"/>
      <c r="L408" s="53"/>
      <c r="M408" s="40" t="str">
        <f t="shared" si="13"/>
        <v/>
      </c>
      <c r="N408" s="49" t="str">
        <f>IFERROR(VLOOKUP(M408,'Lookup PRAcademy'!$C$2:$I$4955,7,FALSE),"")</f>
        <v/>
      </c>
      <c r="O408" s="44"/>
      <c r="P408" s="43"/>
      <c r="Q408" s="43"/>
      <c r="R408" s="43"/>
      <c r="S408" s="43"/>
      <c r="T408" s="43"/>
    </row>
    <row r="409" spans="1:20" s="2" customFormat="1" x14ac:dyDescent="0.25">
      <c r="A409" s="53"/>
      <c r="B409" s="46" t="str">
        <f>IFERROR(VLOOKUP(A409,'District Lookup'!A:B,2,FALSE),"")</f>
        <v/>
      </c>
      <c r="C409" s="53"/>
      <c r="D409" s="40" t="str">
        <f t="shared" si="12"/>
        <v/>
      </c>
      <c r="E409" s="46" t="str">
        <f>IFERROR(VLOOKUP(D409,DistrictSchool!C402:D5129,2,FALSE),"")</f>
        <v/>
      </c>
      <c r="F409" s="43"/>
      <c r="G409" s="50" t="e">
        <f>_xlfn.CONCAT(A409,C409,#REF!)</f>
        <v>#REF!</v>
      </c>
      <c r="H409" s="43" t="str">
        <f>IFERROR(VLOOKUP(G409,'Lookup PRAcademy'!C402:D5355,2,FALSE),"")</f>
        <v/>
      </c>
      <c r="I409" s="43"/>
      <c r="J409" s="43"/>
      <c r="K409" s="53"/>
      <c r="L409" s="53"/>
      <c r="M409" s="40" t="str">
        <f t="shared" si="13"/>
        <v/>
      </c>
      <c r="N409" s="49" t="str">
        <f>IFERROR(VLOOKUP(M409,'Lookup PRAcademy'!$C$2:$I$4955,7,FALSE),"")</f>
        <v/>
      </c>
      <c r="O409" s="44"/>
      <c r="P409" s="43"/>
      <c r="Q409" s="43"/>
      <c r="R409" s="43"/>
      <c r="S409" s="43"/>
      <c r="T409" s="43"/>
    </row>
    <row r="410" spans="1:20" s="2" customFormat="1" x14ac:dyDescent="0.25">
      <c r="A410" s="53"/>
      <c r="B410" s="46" t="str">
        <f>IFERROR(VLOOKUP(A410,'District Lookup'!A:B,2,FALSE),"")</f>
        <v/>
      </c>
      <c r="C410" s="53"/>
      <c r="D410" s="40" t="str">
        <f t="shared" si="12"/>
        <v/>
      </c>
      <c r="E410" s="46" t="str">
        <f>IFERROR(VLOOKUP(D410,DistrictSchool!C403:D5130,2,FALSE),"")</f>
        <v/>
      </c>
      <c r="F410" s="43"/>
      <c r="G410" s="50" t="e">
        <f>_xlfn.CONCAT(A410,C410,#REF!)</f>
        <v>#REF!</v>
      </c>
      <c r="H410" s="43" t="str">
        <f>IFERROR(VLOOKUP(G410,'Lookup PRAcademy'!C403:D5356,2,FALSE),"")</f>
        <v/>
      </c>
      <c r="I410" s="43"/>
      <c r="J410" s="43"/>
      <c r="K410" s="53"/>
      <c r="L410" s="53"/>
      <c r="M410" s="40" t="str">
        <f t="shared" si="13"/>
        <v/>
      </c>
      <c r="N410" s="49" t="str">
        <f>IFERROR(VLOOKUP(M410,'Lookup PRAcademy'!$C$2:$I$4955,7,FALSE),"")</f>
        <v/>
      </c>
      <c r="O410" s="44"/>
      <c r="P410" s="43"/>
      <c r="Q410" s="43"/>
      <c r="R410" s="43"/>
      <c r="S410" s="43"/>
      <c r="T410" s="43"/>
    </row>
    <row r="411" spans="1:20" s="2" customFormat="1" x14ac:dyDescent="0.25">
      <c r="A411" s="53"/>
      <c r="B411" s="46" t="str">
        <f>IFERROR(VLOOKUP(A411,'District Lookup'!A:B,2,FALSE),"")</f>
        <v/>
      </c>
      <c r="C411" s="53"/>
      <c r="D411" s="40" t="str">
        <f t="shared" si="12"/>
        <v/>
      </c>
      <c r="E411" s="46" t="str">
        <f>IFERROR(VLOOKUP(D411,DistrictSchool!C404:D5131,2,FALSE),"")</f>
        <v/>
      </c>
      <c r="F411" s="43"/>
      <c r="G411" s="50" t="e">
        <f>_xlfn.CONCAT(A411,C411,#REF!)</f>
        <v>#REF!</v>
      </c>
      <c r="H411" s="43" t="str">
        <f>IFERROR(VLOOKUP(G411,'Lookup PRAcademy'!C404:D5357,2,FALSE),"")</f>
        <v/>
      </c>
      <c r="I411" s="43"/>
      <c r="J411" s="43"/>
      <c r="K411" s="53"/>
      <c r="L411" s="53"/>
      <c r="M411" s="40" t="str">
        <f t="shared" si="13"/>
        <v/>
      </c>
      <c r="N411" s="49" t="str">
        <f>IFERROR(VLOOKUP(M411,'Lookup PRAcademy'!$C$2:$I$4955,7,FALSE),"")</f>
        <v/>
      </c>
      <c r="O411" s="44"/>
      <c r="P411" s="43"/>
      <c r="Q411" s="43"/>
      <c r="R411" s="43"/>
      <c r="S411" s="43"/>
      <c r="T411" s="43"/>
    </row>
    <row r="412" spans="1:20" s="2" customFormat="1" x14ac:dyDescent="0.25">
      <c r="A412" s="53"/>
      <c r="B412" s="46" t="str">
        <f>IFERROR(VLOOKUP(A412,'District Lookup'!A:B,2,FALSE),"")</f>
        <v/>
      </c>
      <c r="C412" s="53"/>
      <c r="D412" s="40" t="str">
        <f t="shared" si="12"/>
        <v/>
      </c>
      <c r="E412" s="46" t="str">
        <f>IFERROR(VLOOKUP(D412,DistrictSchool!C405:D5132,2,FALSE),"")</f>
        <v/>
      </c>
      <c r="F412" s="43"/>
      <c r="G412" s="50" t="e">
        <f>_xlfn.CONCAT(A412,C412,#REF!)</f>
        <v>#REF!</v>
      </c>
      <c r="H412" s="43" t="str">
        <f>IFERROR(VLOOKUP(G412,'Lookup PRAcademy'!C405:D5358,2,FALSE),"")</f>
        <v/>
      </c>
      <c r="I412" s="43"/>
      <c r="J412" s="43"/>
      <c r="K412" s="53"/>
      <c r="L412" s="53"/>
      <c r="M412" s="40" t="str">
        <f t="shared" si="13"/>
        <v/>
      </c>
      <c r="N412" s="49" t="str">
        <f>IFERROR(VLOOKUP(M412,'Lookup PRAcademy'!$C$2:$I$4955,7,FALSE),"")</f>
        <v/>
      </c>
      <c r="O412" s="44"/>
      <c r="P412" s="43"/>
      <c r="Q412" s="43"/>
      <c r="R412" s="43"/>
      <c r="S412" s="43"/>
      <c r="T412" s="43"/>
    </row>
    <row r="413" spans="1:20" s="2" customFormat="1" x14ac:dyDescent="0.25">
      <c r="A413" s="53"/>
      <c r="B413" s="46" t="str">
        <f>IFERROR(VLOOKUP(A413,'District Lookup'!A:B,2,FALSE),"")</f>
        <v/>
      </c>
      <c r="C413" s="53"/>
      <c r="D413" s="40" t="str">
        <f t="shared" si="12"/>
        <v/>
      </c>
      <c r="E413" s="46" t="str">
        <f>IFERROR(VLOOKUP(D413,DistrictSchool!C406:D5133,2,FALSE),"")</f>
        <v/>
      </c>
      <c r="F413" s="43"/>
      <c r="G413" s="50" t="e">
        <f>_xlfn.CONCAT(A413,C413,#REF!)</f>
        <v>#REF!</v>
      </c>
      <c r="H413" s="43" t="str">
        <f>IFERROR(VLOOKUP(G413,'Lookup PRAcademy'!C406:D5359,2,FALSE),"")</f>
        <v/>
      </c>
      <c r="I413" s="43"/>
      <c r="J413" s="43"/>
      <c r="K413" s="53"/>
      <c r="L413" s="53"/>
      <c r="M413" s="40" t="str">
        <f t="shared" si="13"/>
        <v/>
      </c>
      <c r="N413" s="49" t="str">
        <f>IFERROR(VLOOKUP(M413,'Lookup PRAcademy'!$C$2:$I$4955,7,FALSE),"")</f>
        <v/>
      </c>
      <c r="O413" s="44"/>
      <c r="P413" s="43"/>
      <c r="Q413" s="43"/>
      <c r="R413" s="43"/>
      <c r="S413" s="43"/>
      <c r="T413" s="43"/>
    </row>
    <row r="414" spans="1:20" s="2" customFormat="1" x14ac:dyDescent="0.25">
      <c r="A414" s="53"/>
      <c r="B414" s="46" t="str">
        <f>IFERROR(VLOOKUP(A414,'District Lookup'!A:B,2,FALSE),"")</f>
        <v/>
      </c>
      <c r="C414" s="53"/>
      <c r="D414" s="40" t="str">
        <f t="shared" si="12"/>
        <v/>
      </c>
      <c r="E414" s="46" t="str">
        <f>IFERROR(VLOOKUP(D414,DistrictSchool!C407:D5134,2,FALSE),"")</f>
        <v/>
      </c>
      <c r="F414" s="43"/>
      <c r="G414" s="50" t="e">
        <f>_xlfn.CONCAT(A414,C414,#REF!)</f>
        <v>#REF!</v>
      </c>
      <c r="H414" s="43" t="str">
        <f>IFERROR(VLOOKUP(G414,'Lookup PRAcademy'!C407:D5360,2,FALSE),"")</f>
        <v/>
      </c>
      <c r="I414" s="43"/>
      <c r="J414" s="43"/>
      <c r="K414" s="53"/>
      <c r="L414" s="53"/>
      <c r="M414" s="40" t="str">
        <f t="shared" si="13"/>
        <v/>
      </c>
      <c r="N414" s="49" t="str">
        <f>IFERROR(VLOOKUP(M414,'Lookup PRAcademy'!$C$2:$I$4955,7,FALSE),"")</f>
        <v/>
      </c>
      <c r="O414" s="44"/>
      <c r="P414" s="43"/>
      <c r="Q414" s="43"/>
      <c r="R414" s="43"/>
      <c r="S414" s="43"/>
      <c r="T414" s="43"/>
    </row>
    <row r="415" spans="1:20" s="2" customFormat="1" x14ac:dyDescent="0.25">
      <c r="A415" s="53"/>
      <c r="B415" s="46" t="str">
        <f>IFERROR(VLOOKUP(A415,'District Lookup'!A:B,2,FALSE),"")</f>
        <v/>
      </c>
      <c r="C415" s="53"/>
      <c r="D415" s="40" t="str">
        <f t="shared" si="12"/>
        <v/>
      </c>
      <c r="E415" s="46" t="str">
        <f>IFERROR(VLOOKUP(D415,DistrictSchool!C408:D5135,2,FALSE),"")</f>
        <v/>
      </c>
      <c r="F415" s="43"/>
      <c r="G415" s="50" t="e">
        <f>_xlfn.CONCAT(A415,C415,#REF!)</f>
        <v>#REF!</v>
      </c>
      <c r="H415" s="43" t="str">
        <f>IFERROR(VLOOKUP(G415,'Lookup PRAcademy'!C408:D5361,2,FALSE),"")</f>
        <v/>
      </c>
      <c r="I415" s="43"/>
      <c r="J415" s="43"/>
      <c r="K415" s="53"/>
      <c r="L415" s="53"/>
      <c r="M415" s="40" t="str">
        <f t="shared" si="13"/>
        <v/>
      </c>
      <c r="N415" s="49" t="str">
        <f>IFERROR(VLOOKUP(M415,'Lookup PRAcademy'!$C$2:$I$4955,7,FALSE),"")</f>
        <v/>
      </c>
      <c r="O415" s="44"/>
      <c r="P415" s="43"/>
      <c r="Q415" s="43"/>
      <c r="R415" s="43"/>
      <c r="S415" s="43"/>
      <c r="T415" s="43"/>
    </row>
    <row r="416" spans="1:20" s="2" customFormat="1" x14ac:dyDescent="0.25">
      <c r="A416" s="53"/>
      <c r="B416" s="46" t="str">
        <f>IFERROR(VLOOKUP(A416,'District Lookup'!A:B,2,FALSE),"")</f>
        <v/>
      </c>
      <c r="C416" s="53"/>
      <c r="D416" s="40" t="str">
        <f t="shared" si="12"/>
        <v/>
      </c>
      <c r="E416" s="46" t="str">
        <f>IFERROR(VLOOKUP(D416,DistrictSchool!C409:D5136,2,FALSE),"")</f>
        <v/>
      </c>
      <c r="F416" s="43"/>
      <c r="G416" s="50" t="e">
        <f>_xlfn.CONCAT(A416,C416,#REF!)</f>
        <v>#REF!</v>
      </c>
      <c r="H416" s="43" t="str">
        <f>IFERROR(VLOOKUP(G416,'Lookup PRAcademy'!C409:D5362,2,FALSE),"")</f>
        <v/>
      </c>
      <c r="I416" s="43"/>
      <c r="J416" s="43"/>
      <c r="K416" s="53"/>
      <c r="L416" s="53"/>
      <c r="M416" s="40" t="str">
        <f t="shared" si="13"/>
        <v/>
      </c>
      <c r="N416" s="49" t="str">
        <f>IFERROR(VLOOKUP(M416,'Lookup PRAcademy'!$C$2:$I$4955,7,FALSE),"")</f>
        <v/>
      </c>
      <c r="O416" s="44"/>
      <c r="P416" s="43"/>
      <c r="Q416" s="43"/>
      <c r="R416" s="43"/>
      <c r="S416" s="43"/>
      <c r="T416" s="43"/>
    </row>
    <row r="417" spans="1:20" s="2" customFormat="1" x14ac:dyDescent="0.25">
      <c r="A417" s="53"/>
      <c r="B417" s="46" t="str">
        <f>IFERROR(VLOOKUP(A417,'District Lookup'!A:B,2,FALSE),"")</f>
        <v/>
      </c>
      <c r="C417" s="53"/>
      <c r="D417" s="40" t="str">
        <f t="shared" si="12"/>
        <v/>
      </c>
      <c r="E417" s="46" t="str">
        <f>IFERROR(VLOOKUP(D417,DistrictSchool!C410:D5137,2,FALSE),"")</f>
        <v/>
      </c>
      <c r="F417" s="43"/>
      <c r="G417" s="50" t="e">
        <f>_xlfn.CONCAT(A417,C417,#REF!)</f>
        <v>#REF!</v>
      </c>
      <c r="H417" s="43" t="str">
        <f>IFERROR(VLOOKUP(G417,'Lookup PRAcademy'!C410:D5363,2,FALSE),"")</f>
        <v/>
      </c>
      <c r="I417" s="43"/>
      <c r="J417" s="43"/>
      <c r="K417" s="53"/>
      <c r="L417" s="53"/>
      <c r="M417" s="40" t="str">
        <f t="shared" si="13"/>
        <v/>
      </c>
      <c r="N417" s="49" t="str">
        <f>IFERROR(VLOOKUP(M417,'Lookup PRAcademy'!$C$2:$I$4955,7,FALSE),"")</f>
        <v/>
      </c>
      <c r="O417" s="44"/>
      <c r="P417" s="43"/>
      <c r="Q417" s="43"/>
      <c r="R417" s="43"/>
      <c r="S417" s="43"/>
      <c r="T417" s="43"/>
    </row>
    <row r="418" spans="1:20" s="2" customFormat="1" x14ac:dyDescent="0.25">
      <c r="A418" s="53"/>
      <c r="B418" s="46" t="str">
        <f>IFERROR(VLOOKUP(A418,'District Lookup'!A:B,2,FALSE),"")</f>
        <v/>
      </c>
      <c r="C418" s="53"/>
      <c r="D418" s="40" t="str">
        <f t="shared" si="12"/>
        <v/>
      </c>
      <c r="E418" s="46" t="str">
        <f>IFERROR(VLOOKUP(D418,DistrictSchool!C411:D5138,2,FALSE),"")</f>
        <v/>
      </c>
      <c r="F418" s="43"/>
      <c r="G418" s="50" t="e">
        <f>_xlfn.CONCAT(A418,C418,#REF!)</f>
        <v>#REF!</v>
      </c>
      <c r="H418" s="43" t="str">
        <f>IFERROR(VLOOKUP(G418,'Lookup PRAcademy'!C411:D5364,2,FALSE),"")</f>
        <v/>
      </c>
      <c r="I418" s="43"/>
      <c r="J418" s="43"/>
      <c r="K418" s="53"/>
      <c r="L418" s="53"/>
      <c r="M418" s="40" t="str">
        <f t="shared" si="13"/>
        <v/>
      </c>
      <c r="N418" s="49" t="str">
        <f>IFERROR(VLOOKUP(M418,'Lookup PRAcademy'!$C$2:$I$4955,7,FALSE),"")</f>
        <v/>
      </c>
      <c r="O418" s="44"/>
      <c r="P418" s="43"/>
      <c r="Q418" s="43"/>
      <c r="R418" s="43"/>
      <c r="S418" s="43"/>
      <c r="T418" s="43"/>
    </row>
    <row r="419" spans="1:20" s="2" customFormat="1" x14ac:dyDescent="0.25">
      <c r="A419" s="53"/>
      <c r="B419" s="46" t="str">
        <f>IFERROR(VLOOKUP(A419,'District Lookup'!A:B,2,FALSE),"")</f>
        <v/>
      </c>
      <c r="C419" s="53"/>
      <c r="D419" s="40" t="str">
        <f t="shared" si="12"/>
        <v/>
      </c>
      <c r="E419" s="46" t="str">
        <f>IFERROR(VLOOKUP(D419,DistrictSchool!C412:D5139,2,FALSE),"")</f>
        <v/>
      </c>
      <c r="F419" s="43"/>
      <c r="G419" s="50" t="e">
        <f>_xlfn.CONCAT(A419,C419,#REF!)</f>
        <v>#REF!</v>
      </c>
      <c r="H419" s="43" t="str">
        <f>IFERROR(VLOOKUP(G419,'Lookup PRAcademy'!C412:D5365,2,FALSE),"")</f>
        <v/>
      </c>
      <c r="I419" s="43"/>
      <c r="J419" s="43"/>
      <c r="K419" s="53"/>
      <c r="L419" s="53"/>
      <c r="M419" s="40" t="str">
        <f t="shared" si="13"/>
        <v/>
      </c>
      <c r="N419" s="49" t="str">
        <f>IFERROR(VLOOKUP(M419,'Lookup PRAcademy'!$C$2:$I$4955,7,FALSE),"")</f>
        <v/>
      </c>
      <c r="O419" s="44"/>
      <c r="P419" s="43"/>
      <c r="Q419" s="43"/>
      <c r="R419" s="43"/>
      <c r="S419" s="43"/>
      <c r="T419" s="43"/>
    </row>
    <row r="420" spans="1:20" s="2" customFormat="1" x14ac:dyDescent="0.25">
      <c r="A420" s="53"/>
      <c r="B420" s="46" t="str">
        <f>IFERROR(VLOOKUP(A420,'District Lookup'!A:B,2,FALSE),"")</f>
        <v/>
      </c>
      <c r="C420" s="53"/>
      <c r="D420" s="40" t="str">
        <f t="shared" si="12"/>
        <v/>
      </c>
      <c r="E420" s="46" t="str">
        <f>IFERROR(VLOOKUP(D420,DistrictSchool!C413:D5140,2,FALSE),"")</f>
        <v/>
      </c>
      <c r="F420" s="43"/>
      <c r="G420" s="50" t="e">
        <f>_xlfn.CONCAT(A420,C420,#REF!)</f>
        <v>#REF!</v>
      </c>
      <c r="H420" s="43" t="str">
        <f>IFERROR(VLOOKUP(G420,'Lookup PRAcademy'!C413:D5366,2,FALSE),"")</f>
        <v/>
      </c>
      <c r="I420" s="43"/>
      <c r="J420" s="43"/>
      <c r="K420" s="53"/>
      <c r="L420" s="53"/>
      <c r="M420" s="40" t="str">
        <f t="shared" si="13"/>
        <v/>
      </c>
      <c r="N420" s="49" t="str">
        <f>IFERROR(VLOOKUP(M420,'Lookup PRAcademy'!$C$2:$I$4955,7,FALSE),"")</f>
        <v/>
      </c>
      <c r="O420" s="44"/>
      <c r="P420" s="43"/>
      <c r="Q420" s="43"/>
      <c r="R420" s="43"/>
      <c r="S420" s="43"/>
      <c r="T420" s="43"/>
    </row>
    <row r="421" spans="1:20" s="2" customFormat="1" x14ac:dyDescent="0.25">
      <c r="A421" s="53"/>
      <c r="B421" s="46" t="str">
        <f>IFERROR(VLOOKUP(A421,'District Lookup'!A:B,2,FALSE),"")</f>
        <v/>
      </c>
      <c r="C421" s="53"/>
      <c r="D421" s="40" t="str">
        <f t="shared" si="12"/>
        <v/>
      </c>
      <c r="E421" s="46" t="str">
        <f>IFERROR(VLOOKUP(D421,DistrictSchool!C414:D5141,2,FALSE),"")</f>
        <v/>
      </c>
      <c r="F421" s="43"/>
      <c r="G421" s="50" t="e">
        <f>_xlfn.CONCAT(A421,C421,#REF!)</f>
        <v>#REF!</v>
      </c>
      <c r="H421" s="43" t="str">
        <f>IFERROR(VLOOKUP(G421,'Lookup PRAcademy'!C414:D5367,2,FALSE),"")</f>
        <v/>
      </c>
      <c r="I421" s="43"/>
      <c r="J421" s="43"/>
      <c r="K421" s="53"/>
      <c r="L421" s="53"/>
      <c r="M421" s="40" t="str">
        <f t="shared" si="13"/>
        <v/>
      </c>
      <c r="N421" s="49" t="str">
        <f>IFERROR(VLOOKUP(M421,'Lookup PRAcademy'!$C$2:$I$4955,7,FALSE),"")</f>
        <v/>
      </c>
      <c r="O421" s="44"/>
      <c r="P421" s="43"/>
      <c r="Q421" s="43"/>
      <c r="R421" s="43"/>
      <c r="S421" s="43"/>
      <c r="T421" s="43"/>
    </row>
    <row r="422" spans="1:20" s="2" customFormat="1" x14ac:dyDescent="0.25">
      <c r="A422" s="53"/>
      <c r="B422" s="46" t="str">
        <f>IFERROR(VLOOKUP(A422,'District Lookup'!A:B,2,FALSE),"")</f>
        <v/>
      </c>
      <c r="C422" s="53"/>
      <c r="D422" s="40" t="str">
        <f t="shared" si="12"/>
        <v/>
      </c>
      <c r="E422" s="46" t="str">
        <f>IFERROR(VLOOKUP(D422,DistrictSchool!C415:D5142,2,FALSE),"")</f>
        <v/>
      </c>
      <c r="F422" s="43"/>
      <c r="G422" s="50" t="e">
        <f>_xlfn.CONCAT(A422,C422,#REF!)</f>
        <v>#REF!</v>
      </c>
      <c r="H422" s="43" t="str">
        <f>IFERROR(VLOOKUP(G422,'Lookup PRAcademy'!C415:D5368,2,FALSE),"")</f>
        <v/>
      </c>
      <c r="I422" s="43"/>
      <c r="J422" s="43"/>
      <c r="K422" s="53"/>
      <c r="L422" s="53"/>
      <c r="M422" s="40" t="str">
        <f t="shared" si="13"/>
        <v/>
      </c>
      <c r="N422" s="49" t="str">
        <f>IFERROR(VLOOKUP(M422,'Lookup PRAcademy'!$C$2:$I$4955,7,FALSE),"")</f>
        <v/>
      </c>
      <c r="O422" s="44"/>
      <c r="P422" s="43"/>
      <c r="Q422" s="43"/>
      <c r="R422" s="43"/>
      <c r="S422" s="43"/>
      <c r="T422" s="43"/>
    </row>
    <row r="423" spans="1:20" s="2" customFormat="1" x14ac:dyDescent="0.25">
      <c r="A423" s="53"/>
      <c r="B423" s="46" t="str">
        <f>IFERROR(VLOOKUP(A423,'District Lookup'!A:B,2,FALSE),"")</f>
        <v/>
      </c>
      <c r="C423" s="53"/>
      <c r="D423" s="40" t="str">
        <f t="shared" si="12"/>
        <v/>
      </c>
      <c r="E423" s="46" t="str">
        <f>IFERROR(VLOOKUP(D423,DistrictSchool!C416:D5143,2,FALSE),"")</f>
        <v/>
      </c>
      <c r="F423" s="43"/>
      <c r="G423" s="50" t="e">
        <f>_xlfn.CONCAT(A423,C423,#REF!)</f>
        <v>#REF!</v>
      </c>
      <c r="H423" s="43" t="str">
        <f>IFERROR(VLOOKUP(G423,'Lookup PRAcademy'!C416:D5369,2,FALSE),"")</f>
        <v/>
      </c>
      <c r="I423" s="43"/>
      <c r="J423" s="43"/>
      <c r="K423" s="53"/>
      <c r="L423" s="53"/>
      <c r="M423" s="40" t="str">
        <f t="shared" si="13"/>
        <v/>
      </c>
      <c r="N423" s="49" t="str">
        <f>IFERROR(VLOOKUP(M423,'Lookup PRAcademy'!$C$2:$I$4955,7,FALSE),"")</f>
        <v/>
      </c>
      <c r="O423" s="44"/>
      <c r="P423" s="43"/>
      <c r="Q423" s="43"/>
      <c r="R423" s="43"/>
      <c r="S423" s="43"/>
      <c r="T423" s="43"/>
    </row>
    <row r="424" spans="1:20" s="2" customFormat="1" x14ac:dyDescent="0.25">
      <c r="A424" s="53"/>
      <c r="B424" s="46" t="str">
        <f>IFERROR(VLOOKUP(A424,'District Lookup'!A:B,2,FALSE),"")</f>
        <v/>
      </c>
      <c r="C424" s="53"/>
      <c r="D424" s="40" t="str">
        <f t="shared" si="12"/>
        <v/>
      </c>
      <c r="E424" s="46" t="str">
        <f>IFERROR(VLOOKUP(D424,DistrictSchool!C417:D5144,2,FALSE),"")</f>
        <v/>
      </c>
      <c r="F424" s="43"/>
      <c r="G424" s="50" t="e">
        <f>_xlfn.CONCAT(A424,C424,#REF!)</f>
        <v>#REF!</v>
      </c>
      <c r="H424" s="43" t="str">
        <f>IFERROR(VLOOKUP(G424,'Lookup PRAcademy'!C417:D5370,2,FALSE),"")</f>
        <v/>
      </c>
      <c r="I424" s="43"/>
      <c r="J424" s="43"/>
      <c r="K424" s="53"/>
      <c r="L424" s="53"/>
      <c r="M424" s="40" t="str">
        <f t="shared" si="13"/>
        <v/>
      </c>
      <c r="N424" s="49" t="str">
        <f>IFERROR(VLOOKUP(M424,'Lookup PRAcademy'!$C$2:$I$4955,7,FALSE),"")</f>
        <v/>
      </c>
      <c r="O424" s="44"/>
      <c r="P424" s="43"/>
      <c r="Q424" s="43"/>
      <c r="R424" s="43"/>
      <c r="S424" s="43"/>
      <c r="T424" s="43"/>
    </row>
    <row r="425" spans="1:20" s="2" customFormat="1" x14ac:dyDescent="0.25">
      <c r="A425" s="53"/>
      <c r="B425" s="46" t="str">
        <f>IFERROR(VLOOKUP(A425,'District Lookup'!A:B,2,FALSE),"")</f>
        <v/>
      </c>
      <c r="C425" s="53"/>
      <c r="D425" s="40" t="str">
        <f t="shared" si="12"/>
        <v/>
      </c>
      <c r="E425" s="46" t="str">
        <f>IFERROR(VLOOKUP(D425,DistrictSchool!C418:D5145,2,FALSE),"")</f>
        <v/>
      </c>
      <c r="F425" s="43"/>
      <c r="G425" s="50" t="e">
        <f>_xlfn.CONCAT(A425,C425,#REF!)</f>
        <v>#REF!</v>
      </c>
      <c r="H425" s="43" t="str">
        <f>IFERROR(VLOOKUP(G425,'Lookup PRAcademy'!C418:D5371,2,FALSE),"")</f>
        <v/>
      </c>
      <c r="I425" s="43"/>
      <c r="J425" s="43"/>
      <c r="K425" s="53"/>
      <c r="L425" s="53"/>
      <c r="M425" s="40" t="str">
        <f t="shared" si="13"/>
        <v/>
      </c>
      <c r="N425" s="49" t="str">
        <f>IFERROR(VLOOKUP(M425,'Lookup PRAcademy'!$C$2:$I$4955,7,FALSE),"")</f>
        <v/>
      </c>
      <c r="O425" s="44"/>
      <c r="P425" s="43"/>
      <c r="Q425" s="43"/>
      <c r="R425" s="43"/>
      <c r="S425" s="43"/>
      <c r="T425" s="43"/>
    </row>
    <row r="426" spans="1:20" s="2" customFormat="1" x14ac:dyDescent="0.25">
      <c r="A426" s="53"/>
      <c r="B426" s="46" t="str">
        <f>IFERROR(VLOOKUP(A426,'District Lookup'!A:B,2,FALSE),"")</f>
        <v/>
      </c>
      <c r="C426" s="53"/>
      <c r="D426" s="40" t="str">
        <f t="shared" si="12"/>
        <v/>
      </c>
      <c r="E426" s="46" t="str">
        <f>IFERROR(VLOOKUP(D426,DistrictSchool!C419:D5146,2,FALSE),"")</f>
        <v/>
      </c>
      <c r="F426" s="43"/>
      <c r="G426" s="50" t="e">
        <f>_xlfn.CONCAT(A426,C426,#REF!)</f>
        <v>#REF!</v>
      </c>
      <c r="H426" s="43" t="str">
        <f>IFERROR(VLOOKUP(G426,'Lookup PRAcademy'!C419:D5372,2,FALSE),"")</f>
        <v/>
      </c>
      <c r="I426" s="43"/>
      <c r="J426" s="43"/>
      <c r="K426" s="53"/>
      <c r="L426" s="53"/>
      <c r="M426" s="40" t="str">
        <f t="shared" si="13"/>
        <v/>
      </c>
      <c r="N426" s="49" t="str">
        <f>IFERROR(VLOOKUP(M426,'Lookup PRAcademy'!$C$2:$I$4955,7,FALSE),"")</f>
        <v/>
      </c>
      <c r="O426" s="44"/>
      <c r="P426" s="43"/>
      <c r="Q426" s="43"/>
      <c r="R426" s="43"/>
      <c r="S426" s="43"/>
      <c r="T426" s="43"/>
    </row>
    <row r="427" spans="1:20" s="2" customFormat="1" x14ac:dyDescent="0.25">
      <c r="A427" s="53"/>
      <c r="B427" s="46" t="str">
        <f>IFERROR(VLOOKUP(A427,'District Lookup'!A:B,2,FALSE),"")</f>
        <v/>
      </c>
      <c r="C427" s="53"/>
      <c r="D427" s="40" t="str">
        <f t="shared" si="12"/>
        <v/>
      </c>
      <c r="E427" s="46" t="str">
        <f>IFERROR(VLOOKUP(D427,DistrictSchool!C420:D5147,2,FALSE),"")</f>
        <v/>
      </c>
      <c r="F427" s="43"/>
      <c r="G427" s="50" t="e">
        <f>_xlfn.CONCAT(A427,C427,#REF!)</f>
        <v>#REF!</v>
      </c>
      <c r="H427" s="43" t="str">
        <f>IFERROR(VLOOKUP(G427,'Lookup PRAcademy'!C420:D5373,2,FALSE),"")</f>
        <v/>
      </c>
      <c r="I427" s="43"/>
      <c r="J427" s="43"/>
      <c r="K427" s="53"/>
      <c r="L427" s="53"/>
      <c r="M427" s="40" t="str">
        <f t="shared" si="13"/>
        <v/>
      </c>
      <c r="N427" s="49" t="str">
        <f>IFERROR(VLOOKUP(M427,'Lookup PRAcademy'!$C$2:$I$4955,7,FALSE),"")</f>
        <v/>
      </c>
      <c r="O427" s="44"/>
      <c r="P427" s="43"/>
      <c r="Q427" s="43"/>
      <c r="R427" s="43"/>
      <c r="S427" s="43"/>
      <c r="T427" s="43"/>
    </row>
    <row r="428" spans="1:20" s="2" customFormat="1" x14ac:dyDescent="0.25">
      <c r="A428" s="53"/>
      <c r="B428" s="46" t="str">
        <f>IFERROR(VLOOKUP(A428,'District Lookup'!A:B,2,FALSE),"")</f>
        <v/>
      </c>
      <c r="C428" s="53"/>
      <c r="D428" s="40" t="str">
        <f t="shared" si="12"/>
        <v/>
      </c>
      <c r="E428" s="46" t="str">
        <f>IFERROR(VLOOKUP(D428,DistrictSchool!C421:D5148,2,FALSE),"")</f>
        <v/>
      </c>
      <c r="F428" s="43"/>
      <c r="G428" s="50" t="e">
        <f>_xlfn.CONCAT(A428,C428,#REF!)</f>
        <v>#REF!</v>
      </c>
      <c r="H428" s="43" t="str">
        <f>IFERROR(VLOOKUP(G428,'Lookup PRAcademy'!C421:D5374,2,FALSE),"")</f>
        <v/>
      </c>
      <c r="I428" s="43"/>
      <c r="J428" s="43"/>
      <c r="K428" s="53"/>
      <c r="L428" s="53"/>
      <c r="M428" s="40" t="str">
        <f t="shared" si="13"/>
        <v/>
      </c>
      <c r="N428" s="49" t="str">
        <f>IFERROR(VLOOKUP(M428,'Lookup PRAcademy'!$C$2:$I$4955,7,FALSE),"")</f>
        <v/>
      </c>
      <c r="O428" s="44"/>
      <c r="P428" s="43"/>
      <c r="Q428" s="43"/>
      <c r="R428" s="43"/>
      <c r="S428" s="43"/>
      <c r="T428" s="43"/>
    </row>
    <row r="429" spans="1:20" s="2" customFormat="1" x14ac:dyDescent="0.25">
      <c r="A429" s="53"/>
      <c r="B429" s="46" t="str">
        <f>IFERROR(VLOOKUP(A429,'District Lookup'!A:B,2,FALSE),"")</f>
        <v/>
      </c>
      <c r="C429" s="53"/>
      <c r="D429" s="40" t="str">
        <f t="shared" si="12"/>
        <v/>
      </c>
      <c r="E429" s="46" t="str">
        <f>IFERROR(VLOOKUP(D429,DistrictSchool!C422:D5149,2,FALSE),"")</f>
        <v/>
      </c>
      <c r="F429" s="43"/>
      <c r="G429" s="50" t="e">
        <f>_xlfn.CONCAT(A429,C429,#REF!)</f>
        <v>#REF!</v>
      </c>
      <c r="H429" s="43" t="str">
        <f>IFERROR(VLOOKUP(G429,'Lookup PRAcademy'!C422:D5375,2,FALSE),"")</f>
        <v/>
      </c>
      <c r="I429" s="43"/>
      <c r="J429" s="43"/>
      <c r="K429" s="53"/>
      <c r="L429" s="53"/>
      <c r="M429" s="40" t="str">
        <f t="shared" si="13"/>
        <v/>
      </c>
      <c r="N429" s="49" t="str">
        <f>IFERROR(VLOOKUP(M429,'Lookup PRAcademy'!$C$2:$I$4955,7,FALSE),"")</f>
        <v/>
      </c>
      <c r="O429" s="44"/>
      <c r="P429" s="43"/>
      <c r="Q429" s="43"/>
      <c r="R429" s="43"/>
      <c r="S429" s="43"/>
      <c r="T429" s="43"/>
    </row>
    <row r="430" spans="1:20" s="2" customFormat="1" x14ac:dyDescent="0.25">
      <c r="A430" s="53"/>
      <c r="B430" s="46" t="str">
        <f>IFERROR(VLOOKUP(A430,'District Lookup'!A:B,2,FALSE),"")</f>
        <v/>
      </c>
      <c r="C430" s="53"/>
      <c r="D430" s="40" t="str">
        <f t="shared" si="12"/>
        <v/>
      </c>
      <c r="E430" s="46" t="str">
        <f>IFERROR(VLOOKUP(D430,DistrictSchool!C423:D5150,2,FALSE),"")</f>
        <v/>
      </c>
      <c r="F430" s="43"/>
      <c r="G430" s="50" t="e">
        <f>_xlfn.CONCAT(A430,C430,#REF!)</f>
        <v>#REF!</v>
      </c>
      <c r="H430" s="43" t="str">
        <f>IFERROR(VLOOKUP(G430,'Lookup PRAcademy'!C423:D5376,2,FALSE),"")</f>
        <v/>
      </c>
      <c r="I430" s="43"/>
      <c r="J430" s="43"/>
      <c r="K430" s="53"/>
      <c r="L430" s="53"/>
      <c r="M430" s="40" t="str">
        <f t="shared" si="13"/>
        <v/>
      </c>
      <c r="N430" s="49" t="str">
        <f>IFERROR(VLOOKUP(M430,'Lookup PRAcademy'!$C$2:$I$4955,7,FALSE),"")</f>
        <v/>
      </c>
      <c r="O430" s="44"/>
      <c r="P430" s="43"/>
      <c r="Q430" s="43"/>
      <c r="R430" s="43"/>
      <c r="S430" s="43"/>
      <c r="T430" s="43"/>
    </row>
    <row r="431" spans="1:20" s="2" customFormat="1" x14ac:dyDescent="0.25">
      <c r="A431" s="53"/>
      <c r="B431" s="46" t="str">
        <f>IFERROR(VLOOKUP(A431,'District Lookup'!A:B,2,FALSE),"")</f>
        <v/>
      </c>
      <c r="C431" s="53"/>
      <c r="D431" s="40" t="str">
        <f t="shared" si="12"/>
        <v/>
      </c>
      <c r="E431" s="46" t="str">
        <f>IFERROR(VLOOKUP(D431,DistrictSchool!C424:D5151,2,FALSE),"")</f>
        <v/>
      </c>
      <c r="F431" s="43"/>
      <c r="G431" s="50" t="e">
        <f>_xlfn.CONCAT(A431,C431,#REF!)</f>
        <v>#REF!</v>
      </c>
      <c r="H431" s="43" t="str">
        <f>IFERROR(VLOOKUP(G431,'Lookup PRAcademy'!C424:D5377,2,FALSE),"")</f>
        <v/>
      </c>
      <c r="I431" s="43"/>
      <c r="J431" s="43"/>
      <c r="K431" s="53"/>
      <c r="L431" s="53"/>
      <c r="M431" s="40" t="str">
        <f t="shared" si="13"/>
        <v/>
      </c>
      <c r="N431" s="49" t="str">
        <f>IFERROR(VLOOKUP(M431,'Lookup PRAcademy'!$C$2:$I$4955,7,FALSE),"")</f>
        <v/>
      </c>
      <c r="O431" s="44"/>
      <c r="P431" s="43"/>
      <c r="Q431" s="43"/>
      <c r="R431" s="43"/>
      <c r="S431" s="43"/>
      <c r="T431" s="43"/>
    </row>
    <row r="432" spans="1:20" s="2" customFormat="1" x14ac:dyDescent="0.25">
      <c r="A432" s="53"/>
      <c r="B432" s="46" t="str">
        <f>IFERROR(VLOOKUP(A432,'District Lookup'!A:B,2,FALSE),"")</f>
        <v/>
      </c>
      <c r="C432" s="53"/>
      <c r="D432" s="40" t="str">
        <f t="shared" si="12"/>
        <v/>
      </c>
      <c r="E432" s="46" t="str">
        <f>IFERROR(VLOOKUP(D432,DistrictSchool!C425:D5152,2,FALSE),"")</f>
        <v/>
      </c>
      <c r="F432" s="43"/>
      <c r="G432" s="50" t="e">
        <f>_xlfn.CONCAT(A432,C432,#REF!)</f>
        <v>#REF!</v>
      </c>
      <c r="H432" s="43" t="str">
        <f>IFERROR(VLOOKUP(G432,'Lookup PRAcademy'!C425:D5378,2,FALSE),"")</f>
        <v/>
      </c>
      <c r="I432" s="43"/>
      <c r="J432" s="43"/>
      <c r="K432" s="53"/>
      <c r="L432" s="53"/>
      <c r="M432" s="40" t="str">
        <f t="shared" si="13"/>
        <v/>
      </c>
      <c r="N432" s="49" t="str">
        <f>IFERROR(VLOOKUP(M432,'Lookup PRAcademy'!$C$2:$I$4955,7,FALSE),"")</f>
        <v/>
      </c>
      <c r="O432" s="44"/>
      <c r="P432" s="43"/>
      <c r="Q432" s="43"/>
      <c r="R432" s="43"/>
      <c r="S432" s="43"/>
      <c r="T432" s="43"/>
    </row>
    <row r="433" spans="1:20" s="2" customFormat="1" x14ac:dyDescent="0.25">
      <c r="A433" s="53"/>
      <c r="B433" s="46" t="str">
        <f>IFERROR(VLOOKUP(A433,'District Lookup'!A:B,2,FALSE),"")</f>
        <v/>
      </c>
      <c r="C433" s="53"/>
      <c r="D433" s="40" t="str">
        <f t="shared" si="12"/>
        <v/>
      </c>
      <c r="E433" s="46" t="str">
        <f>IFERROR(VLOOKUP(D433,DistrictSchool!C426:D5153,2,FALSE),"")</f>
        <v/>
      </c>
      <c r="F433" s="43"/>
      <c r="G433" s="50" t="e">
        <f>_xlfn.CONCAT(A433,C433,#REF!)</f>
        <v>#REF!</v>
      </c>
      <c r="H433" s="43" t="str">
        <f>IFERROR(VLOOKUP(G433,'Lookup PRAcademy'!C426:D5379,2,FALSE),"")</f>
        <v/>
      </c>
      <c r="I433" s="43"/>
      <c r="J433" s="43"/>
      <c r="K433" s="53"/>
      <c r="L433" s="53"/>
      <c r="M433" s="40" t="str">
        <f t="shared" si="13"/>
        <v/>
      </c>
      <c r="N433" s="49" t="str">
        <f>IFERROR(VLOOKUP(M433,'Lookup PRAcademy'!$C$2:$I$4955,7,FALSE),"")</f>
        <v/>
      </c>
      <c r="O433" s="44"/>
      <c r="P433" s="43"/>
      <c r="Q433" s="43"/>
      <c r="R433" s="43"/>
      <c r="S433" s="43"/>
      <c r="T433" s="43"/>
    </row>
    <row r="434" spans="1:20" s="2" customFormat="1" x14ac:dyDescent="0.25">
      <c r="A434" s="53"/>
      <c r="B434" s="46" t="str">
        <f>IFERROR(VLOOKUP(A434,'District Lookup'!A:B,2,FALSE),"")</f>
        <v/>
      </c>
      <c r="C434" s="53"/>
      <c r="D434" s="40" t="str">
        <f t="shared" si="12"/>
        <v/>
      </c>
      <c r="E434" s="46" t="str">
        <f>IFERROR(VLOOKUP(D434,DistrictSchool!C427:D5154,2,FALSE),"")</f>
        <v/>
      </c>
      <c r="F434" s="43"/>
      <c r="G434" s="50" t="e">
        <f>_xlfn.CONCAT(A434,C434,#REF!)</f>
        <v>#REF!</v>
      </c>
      <c r="H434" s="43" t="str">
        <f>IFERROR(VLOOKUP(G434,'Lookup PRAcademy'!C427:D5380,2,FALSE),"")</f>
        <v/>
      </c>
      <c r="I434" s="43"/>
      <c r="J434" s="43"/>
      <c r="K434" s="53"/>
      <c r="L434" s="53"/>
      <c r="M434" s="40" t="str">
        <f t="shared" si="13"/>
        <v/>
      </c>
      <c r="N434" s="49" t="str">
        <f>IFERROR(VLOOKUP(M434,'Lookup PRAcademy'!$C$2:$I$4955,7,FALSE),"")</f>
        <v/>
      </c>
      <c r="O434" s="44"/>
      <c r="P434" s="43"/>
      <c r="Q434" s="43"/>
      <c r="R434" s="43"/>
      <c r="S434" s="43"/>
      <c r="T434" s="43"/>
    </row>
    <row r="435" spans="1:20" s="2" customFormat="1" x14ac:dyDescent="0.25">
      <c r="A435" s="53"/>
      <c r="B435" s="46" t="str">
        <f>IFERROR(VLOOKUP(A435,'District Lookup'!A:B,2,FALSE),"")</f>
        <v/>
      </c>
      <c r="C435" s="53"/>
      <c r="D435" s="40" t="str">
        <f t="shared" si="12"/>
        <v/>
      </c>
      <c r="E435" s="46" t="str">
        <f>IFERROR(VLOOKUP(D435,DistrictSchool!C428:D5155,2,FALSE),"")</f>
        <v/>
      </c>
      <c r="F435" s="43"/>
      <c r="G435" s="50" t="e">
        <f>_xlfn.CONCAT(A435,C435,#REF!)</f>
        <v>#REF!</v>
      </c>
      <c r="H435" s="43" t="str">
        <f>IFERROR(VLOOKUP(G435,'Lookup PRAcademy'!C428:D5381,2,FALSE),"")</f>
        <v/>
      </c>
      <c r="I435" s="43"/>
      <c r="J435" s="43"/>
      <c r="K435" s="53"/>
      <c r="L435" s="53"/>
      <c r="M435" s="40" t="str">
        <f t="shared" si="13"/>
        <v/>
      </c>
      <c r="N435" s="49" t="str">
        <f>IFERROR(VLOOKUP(M435,'Lookup PRAcademy'!$C$2:$I$4955,7,FALSE),"")</f>
        <v/>
      </c>
      <c r="O435" s="44"/>
      <c r="P435" s="43"/>
      <c r="Q435" s="43"/>
      <c r="R435" s="43"/>
      <c r="S435" s="43"/>
      <c r="T435" s="43"/>
    </row>
    <row r="436" spans="1:20" s="2" customFormat="1" x14ac:dyDescent="0.25">
      <c r="A436" s="53"/>
      <c r="B436" s="46" t="str">
        <f>IFERROR(VLOOKUP(A436,'District Lookup'!A:B,2,FALSE),"")</f>
        <v/>
      </c>
      <c r="C436" s="53"/>
      <c r="D436" s="40" t="str">
        <f t="shared" si="12"/>
        <v/>
      </c>
      <c r="E436" s="46" t="str">
        <f>IFERROR(VLOOKUP(D436,DistrictSchool!C429:D5156,2,FALSE),"")</f>
        <v/>
      </c>
      <c r="F436" s="43"/>
      <c r="G436" s="50" t="e">
        <f>_xlfn.CONCAT(A436,C436,#REF!)</f>
        <v>#REF!</v>
      </c>
      <c r="H436" s="43" t="str">
        <f>IFERROR(VLOOKUP(G436,'Lookup PRAcademy'!C429:D5382,2,FALSE),"")</f>
        <v/>
      </c>
      <c r="I436" s="43"/>
      <c r="J436" s="43"/>
      <c r="K436" s="53"/>
      <c r="L436" s="53"/>
      <c r="M436" s="40" t="str">
        <f t="shared" si="13"/>
        <v/>
      </c>
      <c r="N436" s="49" t="str">
        <f>IFERROR(VLOOKUP(M436,'Lookup PRAcademy'!$C$2:$I$4955,7,FALSE),"")</f>
        <v/>
      </c>
      <c r="O436" s="44"/>
      <c r="P436" s="43"/>
      <c r="Q436" s="43"/>
      <c r="R436" s="43"/>
      <c r="S436" s="43"/>
      <c r="T436" s="43"/>
    </row>
    <row r="437" spans="1:20" s="2" customFormat="1" x14ac:dyDescent="0.25">
      <c r="A437" s="53"/>
      <c r="B437" s="46" t="str">
        <f>IFERROR(VLOOKUP(A437,'District Lookup'!A:B,2,FALSE),"")</f>
        <v/>
      </c>
      <c r="C437" s="53"/>
      <c r="D437" s="40" t="str">
        <f t="shared" si="12"/>
        <v/>
      </c>
      <c r="E437" s="46" t="str">
        <f>IFERROR(VLOOKUP(D437,DistrictSchool!C430:D5157,2,FALSE),"")</f>
        <v/>
      </c>
      <c r="F437" s="43"/>
      <c r="G437" s="50" t="e">
        <f>_xlfn.CONCAT(A437,C437,#REF!)</f>
        <v>#REF!</v>
      </c>
      <c r="H437" s="43" t="str">
        <f>IFERROR(VLOOKUP(G437,'Lookup PRAcademy'!C430:D5383,2,FALSE),"")</f>
        <v/>
      </c>
      <c r="I437" s="43"/>
      <c r="J437" s="43"/>
      <c r="K437" s="53"/>
      <c r="L437" s="53"/>
      <c r="M437" s="40" t="str">
        <f t="shared" si="13"/>
        <v/>
      </c>
      <c r="N437" s="49" t="str">
        <f>IFERROR(VLOOKUP(M437,'Lookup PRAcademy'!$C$2:$I$4955,7,FALSE),"")</f>
        <v/>
      </c>
      <c r="O437" s="44"/>
      <c r="P437" s="43"/>
      <c r="Q437" s="43"/>
      <c r="R437" s="43"/>
      <c r="S437" s="43"/>
      <c r="T437" s="43"/>
    </row>
    <row r="438" spans="1:20" s="2" customFormat="1" x14ac:dyDescent="0.25">
      <c r="A438" s="53"/>
      <c r="B438" s="46" t="str">
        <f>IFERROR(VLOOKUP(A438,'District Lookup'!A:B,2,FALSE),"")</f>
        <v/>
      </c>
      <c r="C438" s="53"/>
      <c r="D438" s="40" t="str">
        <f t="shared" si="12"/>
        <v/>
      </c>
      <c r="E438" s="46" t="str">
        <f>IFERROR(VLOOKUP(D438,DistrictSchool!C431:D5158,2,FALSE),"")</f>
        <v/>
      </c>
      <c r="F438" s="43"/>
      <c r="G438" s="50" t="e">
        <f>_xlfn.CONCAT(A438,C438,#REF!)</f>
        <v>#REF!</v>
      </c>
      <c r="H438" s="43" t="str">
        <f>IFERROR(VLOOKUP(G438,'Lookup PRAcademy'!C431:D5384,2,FALSE),"")</f>
        <v/>
      </c>
      <c r="I438" s="43"/>
      <c r="J438" s="43"/>
      <c r="K438" s="53"/>
      <c r="L438" s="53"/>
      <c r="M438" s="40" t="str">
        <f t="shared" si="13"/>
        <v/>
      </c>
      <c r="N438" s="49" t="str">
        <f>IFERROR(VLOOKUP(M438,'Lookup PRAcademy'!$C$2:$I$4955,7,FALSE),"")</f>
        <v/>
      </c>
      <c r="O438" s="44"/>
      <c r="P438" s="43"/>
      <c r="Q438" s="43"/>
      <c r="R438" s="43"/>
      <c r="S438" s="43"/>
      <c r="T438" s="43"/>
    </row>
    <row r="439" spans="1:20" s="2" customFormat="1" x14ac:dyDescent="0.25">
      <c r="A439" s="53"/>
      <c r="B439" s="46" t="str">
        <f>IFERROR(VLOOKUP(A439,'District Lookup'!A:B,2,FALSE),"")</f>
        <v/>
      </c>
      <c r="C439" s="53"/>
      <c r="D439" s="40" t="str">
        <f t="shared" si="12"/>
        <v/>
      </c>
      <c r="E439" s="46" t="str">
        <f>IFERROR(VLOOKUP(D439,DistrictSchool!C432:D5159,2,FALSE),"")</f>
        <v/>
      </c>
      <c r="F439" s="43"/>
      <c r="G439" s="50" t="e">
        <f>_xlfn.CONCAT(A439,C439,#REF!)</f>
        <v>#REF!</v>
      </c>
      <c r="H439" s="43" t="str">
        <f>IFERROR(VLOOKUP(G439,'Lookup PRAcademy'!C432:D5385,2,FALSE),"")</f>
        <v/>
      </c>
      <c r="I439" s="43"/>
      <c r="J439" s="43"/>
      <c r="K439" s="53"/>
      <c r="L439" s="53"/>
      <c r="M439" s="40" t="str">
        <f t="shared" si="13"/>
        <v/>
      </c>
      <c r="N439" s="49" t="str">
        <f>IFERROR(VLOOKUP(M439,'Lookup PRAcademy'!$C$2:$I$4955,7,FALSE),"")</f>
        <v/>
      </c>
      <c r="O439" s="44"/>
      <c r="P439" s="43"/>
      <c r="Q439" s="43"/>
      <c r="R439" s="43"/>
      <c r="S439" s="43"/>
      <c r="T439" s="43"/>
    </row>
    <row r="440" spans="1:20" s="2" customFormat="1" x14ac:dyDescent="0.25">
      <c r="A440" s="53"/>
      <c r="B440" s="46" t="str">
        <f>IFERROR(VLOOKUP(A440,'District Lookup'!A:B,2,FALSE),"")</f>
        <v/>
      </c>
      <c r="C440" s="53"/>
      <c r="D440" s="40" t="str">
        <f t="shared" si="12"/>
        <v/>
      </c>
      <c r="E440" s="46" t="str">
        <f>IFERROR(VLOOKUP(D440,DistrictSchool!C433:D5160,2,FALSE),"")</f>
        <v/>
      </c>
      <c r="F440" s="43"/>
      <c r="G440" s="50" t="e">
        <f>_xlfn.CONCAT(A440,C440,#REF!)</f>
        <v>#REF!</v>
      </c>
      <c r="H440" s="43" t="str">
        <f>IFERROR(VLOOKUP(G440,'Lookup PRAcademy'!C433:D5386,2,FALSE),"")</f>
        <v/>
      </c>
      <c r="I440" s="43"/>
      <c r="J440" s="43"/>
      <c r="K440" s="53"/>
      <c r="L440" s="53"/>
      <c r="M440" s="40" t="str">
        <f t="shared" si="13"/>
        <v/>
      </c>
      <c r="N440" s="49" t="str">
        <f>IFERROR(VLOOKUP(M440,'Lookup PRAcademy'!$C$2:$I$4955,7,FALSE),"")</f>
        <v/>
      </c>
      <c r="O440" s="44"/>
      <c r="P440" s="43"/>
      <c r="Q440" s="43"/>
      <c r="R440" s="43"/>
      <c r="S440" s="43"/>
      <c r="T440" s="43"/>
    </row>
    <row r="441" spans="1:20" s="2" customFormat="1" x14ac:dyDescent="0.25">
      <c r="A441" s="53"/>
      <c r="B441" s="46" t="str">
        <f>IFERROR(VLOOKUP(A441,'District Lookup'!A:B,2,FALSE),"")</f>
        <v/>
      </c>
      <c r="C441" s="53"/>
      <c r="D441" s="40" t="str">
        <f t="shared" si="12"/>
        <v/>
      </c>
      <c r="E441" s="46" t="str">
        <f>IFERROR(VLOOKUP(D441,DistrictSchool!C434:D5161,2,FALSE),"")</f>
        <v/>
      </c>
      <c r="F441" s="43"/>
      <c r="G441" s="50" t="e">
        <f>_xlfn.CONCAT(A441,C441,#REF!)</f>
        <v>#REF!</v>
      </c>
      <c r="H441" s="43" t="str">
        <f>IFERROR(VLOOKUP(G441,'Lookup PRAcademy'!C434:D5387,2,FALSE),"")</f>
        <v/>
      </c>
      <c r="I441" s="43"/>
      <c r="J441" s="43"/>
      <c r="K441" s="53"/>
      <c r="L441" s="53"/>
      <c r="M441" s="40" t="str">
        <f t="shared" si="13"/>
        <v/>
      </c>
      <c r="N441" s="49" t="str">
        <f>IFERROR(VLOOKUP(M441,'Lookup PRAcademy'!$C$2:$I$4955,7,FALSE),"")</f>
        <v/>
      </c>
      <c r="O441" s="44"/>
      <c r="P441" s="43"/>
      <c r="Q441" s="43"/>
      <c r="R441" s="43"/>
      <c r="S441" s="43"/>
      <c r="T441" s="43"/>
    </row>
    <row r="442" spans="1:20" s="2" customFormat="1" x14ac:dyDescent="0.25">
      <c r="A442" s="53"/>
      <c r="B442" s="46" t="str">
        <f>IFERROR(VLOOKUP(A442,'District Lookup'!A:B,2,FALSE),"")</f>
        <v/>
      </c>
      <c r="C442" s="53"/>
      <c r="D442" s="40" t="str">
        <f t="shared" si="12"/>
        <v/>
      </c>
      <c r="E442" s="46" t="str">
        <f>IFERROR(VLOOKUP(D442,DistrictSchool!C435:D5162,2,FALSE),"")</f>
        <v/>
      </c>
      <c r="F442" s="43"/>
      <c r="G442" s="50" t="e">
        <f>_xlfn.CONCAT(A442,C442,#REF!)</f>
        <v>#REF!</v>
      </c>
      <c r="H442" s="43" t="str">
        <f>IFERROR(VLOOKUP(G442,'Lookup PRAcademy'!C435:D5388,2,FALSE),"")</f>
        <v/>
      </c>
      <c r="I442" s="43"/>
      <c r="J442" s="43"/>
      <c r="K442" s="53"/>
      <c r="L442" s="53"/>
      <c r="M442" s="40" t="str">
        <f t="shared" si="13"/>
        <v/>
      </c>
      <c r="N442" s="49" t="str">
        <f>IFERROR(VLOOKUP(M442,'Lookup PRAcademy'!$C$2:$I$4955,7,FALSE),"")</f>
        <v/>
      </c>
      <c r="O442" s="44"/>
      <c r="P442" s="43"/>
      <c r="Q442" s="43"/>
      <c r="R442" s="43"/>
      <c r="S442" s="43"/>
      <c r="T442" s="43"/>
    </row>
    <row r="443" spans="1:20" s="2" customFormat="1" x14ac:dyDescent="0.25">
      <c r="A443" s="53"/>
      <c r="B443" s="46" t="str">
        <f>IFERROR(VLOOKUP(A443,'District Lookup'!A:B,2,FALSE),"")</f>
        <v/>
      </c>
      <c r="C443" s="53"/>
      <c r="D443" s="40" t="str">
        <f t="shared" si="12"/>
        <v/>
      </c>
      <c r="E443" s="46" t="str">
        <f>IFERROR(VLOOKUP(D443,DistrictSchool!C436:D5163,2,FALSE),"")</f>
        <v/>
      </c>
      <c r="F443" s="43"/>
      <c r="G443" s="50" t="e">
        <f>_xlfn.CONCAT(A443,C443,#REF!)</f>
        <v>#REF!</v>
      </c>
      <c r="H443" s="43" t="str">
        <f>IFERROR(VLOOKUP(G443,'Lookup PRAcademy'!C436:D5389,2,FALSE),"")</f>
        <v/>
      </c>
      <c r="I443" s="43"/>
      <c r="J443" s="43"/>
      <c r="K443" s="53"/>
      <c r="L443" s="53"/>
      <c r="M443" s="40" t="str">
        <f t="shared" si="13"/>
        <v/>
      </c>
      <c r="N443" s="49" t="str">
        <f>IFERROR(VLOOKUP(M443,'Lookup PRAcademy'!$C$2:$I$4955,7,FALSE),"")</f>
        <v/>
      </c>
      <c r="O443" s="44"/>
      <c r="P443" s="43"/>
      <c r="Q443" s="43"/>
      <c r="R443" s="43"/>
      <c r="S443" s="43"/>
      <c r="T443" s="43"/>
    </row>
    <row r="444" spans="1:20" s="2" customFormat="1" x14ac:dyDescent="0.25">
      <c r="A444" s="53"/>
      <c r="B444" s="46" t="str">
        <f>IFERROR(VLOOKUP(A444,'District Lookup'!A:B,2,FALSE),"")</f>
        <v/>
      </c>
      <c r="C444" s="53"/>
      <c r="D444" s="40" t="str">
        <f t="shared" si="12"/>
        <v/>
      </c>
      <c r="E444" s="46" t="str">
        <f>IFERROR(VLOOKUP(D444,DistrictSchool!C437:D5164,2,FALSE),"")</f>
        <v/>
      </c>
      <c r="F444" s="43"/>
      <c r="G444" s="50" t="e">
        <f>_xlfn.CONCAT(A444,C444,#REF!)</f>
        <v>#REF!</v>
      </c>
      <c r="H444" s="43" t="str">
        <f>IFERROR(VLOOKUP(G444,'Lookup PRAcademy'!C437:D5390,2,FALSE),"")</f>
        <v/>
      </c>
      <c r="I444" s="43"/>
      <c r="J444" s="43"/>
      <c r="K444" s="53"/>
      <c r="L444" s="53"/>
      <c r="M444" s="40" t="str">
        <f t="shared" si="13"/>
        <v/>
      </c>
      <c r="N444" s="49" t="str">
        <f>IFERROR(VLOOKUP(M444,'Lookup PRAcademy'!$C$2:$I$4955,7,FALSE),"")</f>
        <v/>
      </c>
      <c r="O444" s="44"/>
      <c r="P444" s="43"/>
      <c r="Q444" s="43"/>
      <c r="R444" s="43"/>
      <c r="S444" s="43"/>
      <c r="T444" s="43"/>
    </row>
    <row r="445" spans="1:20" s="2" customFormat="1" x14ac:dyDescent="0.25">
      <c r="A445" s="53"/>
      <c r="B445" s="46" t="str">
        <f>IFERROR(VLOOKUP(A445,'District Lookup'!A:B,2,FALSE),"")</f>
        <v/>
      </c>
      <c r="C445" s="53"/>
      <c r="D445" s="40" t="str">
        <f t="shared" si="12"/>
        <v/>
      </c>
      <c r="E445" s="46" t="str">
        <f>IFERROR(VLOOKUP(D445,DistrictSchool!C438:D5165,2,FALSE),"")</f>
        <v/>
      </c>
      <c r="F445" s="43"/>
      <c r="G445" s="50" t="e">
        <f>_xlfn.CONCAT(A445,C445,#REF!)</f>
        <v>#REF!</v>
      </c>
      <c r="H445" s="43" t="str">
        <f>IFERROR(VLOOKUP(G445,'Lookup PRAcademy'!C438:D5391,2,FALSE),"")</f>
        <v/>
      </c>
      <c r="I445" s="43"/>
      <c r="J445" s="43"/>
      <c r="K445" s="53"/>
      <c r="L445" s="53"/>
      <c r="M445" s="40" t="str">
        <f t="shared" si="13"/>
        <v/>
      </c>
      <c r="N445" s="49" t="str">
        <f>IFERROR(VLOOKUP(M445,'Lookup PRAcademy'!$C$2:$I$4955,7,FALSE),"")</f>
        <v/>
      </c>
      <c r="O445" s="44"/>
      <c r="P445" s="43"/>
      <c r="Q445" s="43"/>
      <c r="R445" s="43"/>
      <c r="S445" s="43"/>
      <c r="T445" s="43"/>
    </row>
    <row r="446" spans="1:20" s="2" customFormat="1" x14ac:dyDescent="0.25">
      <c r="A446" s="53"/>
      <c r="B446" s="46" t="str">
        <f>IFERROR(VLOOKUP(A446,'District Lookup'!A:B,2,FALSE),"")</f>
        <v/>
      </c>
      <c r="C446" s="53"/>
      <c r="D446" s="40" t="str">
        <f t="shared" si="12"/>
        <v/>
      </c>
      <c r="E446" s="46" t="str">
        <f>IFERROR(VLOOKUP(D446,DistrictSchool!C439:D5166,2,FALSE),"")</f>
        <v/>
      </c>
      <c r="F446" s="43"/>
      <c r="G446" s="50" t="e">
        <f>_xlfn.CONCAT(A446,C446,#REF!)</f>
        <v>#REF!</v>
      </c>
      <c r="H446" s="43" t="str">
        <f>IFERROR(VLOOKUP(G446,'Lookup PRAcademy'!C439:D5392,2,FALSE),"")</f>
        <v/>
      </c>
      <c r="I446" s="43"/>
      <c r="J446" s="43"/>
      <c r="K446" s="53"/>
      <c r="L446" s="53"/>
      <c r="M446" s="40" t="str">
        <f t="shared" si="13"/>
        <v/>
      </c>
      <c r="N446" s="49" t="str">
        <f>IFERROR(VLOOKUP(M446,'Lookup PRAcademy'!$C$2:$I$4955,7,FALSE),"")</f>
        <v/>
      </c>
      <c r="O446" s="44"/>
      <c r="P446" s="43"/>
      <c r="Q446" s="43"/>
      <c r="R446" s="43"/>
      <c r="S446" s="43"/>
      <c r="T446" s="43"/>
    </row>
    <row r="447" spans="1:20" s="2" customFormat="1" x14ac:dyDescent="0.25">
      <c r="A447" s="53"/>
      <c r="B447" s="46" t="str">
        <f>IFERROR(VLOOKUP(A447,'District Lookup'!A:B,2,FALSE),"")</f>
        <v/>
      </c>
      <c r="C447" s="53"/>
      <c r="D447" s="40" t="str">
        <f t="shared" si="12"/>
        <v/>
      </c>
      <c r="E447" s="46" t="str">
        <f>IFERROR(VLOOKUP(D447,DistrictSchool!C440:D5167,2,FALSE),"")</f>
        <v/>
      </c>
      <c r="F447" s="43"/>
      <c r="G447" s="50" t="e">
        <f>_xlfn.CONCAT(A447,C447,#REF!)</f>
        <v>#REF!</v>
      </c>
      <c r="H447" s="43" t="str">
        <f>IFERROR(VLOOKUP(G447,'Lookup PRAcademy'!C440:D5393,2,FALSE),"")</f>
        <v/>
      </c>
      <c r="I447" s="43"/>
      <c r="J447" s="43"/>
      <c r="K447" s="53"/>
      <c r="L447" s="53"/>
      <c r="M447" s="40" t="str">
        <f t="shared" si="13"/>
        <v/>
      </c>
      <c r="N447" s="49" t="str">
        <f>IFERROR(VLOOKUP(M447,'Lookup PRAcademy'!$C$2:$I$4955,7,FALSE),"")</f>
        <v/>
      </c>
      <c r="O447" s="44"/>
      <c r="P447" s="43"/>
      <c r="Q447" s="43"/>
      <c r="R447" s="43"/>
      <c r="S447" s="43"/>
      <c r="T447" s="43"/>
    </row>
    <row r="448" spans="1:20" s="2" customFormat="1" x14ac:dyDescent="0.25">
      <c r="A448" s="53"/>
      <c r="B448" s="46" t="str">
        <f>IFERROR(VLOOKUP(A448,'District Lookup'!A:B,2,FALSE),"")</f>
        <v/>
      </c>
      <c r="C448" s="53"/>
      <c r="D448" s="40" t="str">
        <f t="shared" si="12"/>
        <v/>
      </c>
      <c r="E448" s="46" t="str">
        <f>IFERROR(VLOOKUP(D448,DistrictSchool!C441:D5168,2,FALSE),"")</f>
        <v/>
      </c>
      <c r="F448" s="43"/>
      <c r="G448" s="50" t="e">
        <f>_xlfn.CONCAT(A448,C448,#REF!)</f>
        <v>#REF!</v>
      </c>
      <c r="H448" s="43" t="str">
        <f>IFERROR(VLOOKUP(G448,'Lookup PRAcademy'!C441:D5394,2,FALSE),"")</f>
        <v/>
      </c>
      <c r="I448" s="43"/>
      <c r="J448" s="43"/>
      <c r="K448" s="53"/>
      <c r="L448" s="53"/>
      <c r="M448" s="40" t="str">
        <f t="shared" si="13"/>
        <v/>
      </c>
      <c r="N448" s="49" t="str">
        <f>IFERROR(VLOOKUP(M448,'Lookup PRAcademy'!$C$2:$I$4955,7,FALSE),"")</f>
        <v/>
      </c>
      <c r="O448" s="44"/>
      <c r="P448" s="43"/>
      <c r="Q448" s="43"/>
      <c r="R448" s="43"/>
      <c r="S448" s="43"/>
      <c r="T448" s="43"/>
    </row>
    <row r="449" spans="1:20" s="2" customFormat="1" x14ac:dyDescent="0.25">
      <c r="A449" s="53"/>
      <c r="B449" s="46" t="str">
        <f>IFERROR(VLOOKUP(A449,'District Lookup'!A:B,2,FALSE),"")</f>
        <v/>
      </c>
      <c r="C449" s="53"/>
      <c r="D449" s="40" t="str">
        <f t="shared" si="12"/>
        <v/>
      </c>
      <c r="E449" s="46" t="str">
        <f>IFERROR(VLOOKUP(D449,DistrictSchool!C442:D5169,2,FALSE),"")</f>
        <v/>
      </c>
      <c r="F449" s="43"/>
      <c r="G449" s="50" t="e">
        <f>_xlfn.CONCAT(A449,C449,#REF!)</f>
        <v>#REF!</v>
      </c>
      <c r="H449" s="43" t="str">
        <f>IFERROR(VLOOKUP(G449,'Lookup PRAcademy'!C442:D5395,2,FALSE),"")</f>
        <v/>
      </c>
      <c r="I449" s="43"/>
      <c r="J449" s="43"/>
      <c r="K449" s="53"/>
      <c r="L449" s="53"/>
      <c r="M449" s="40" t="str">
        <f t="shared" si="13"/>
        <v/>
      </c>
      <c r="N449" s="49" t="str">
        <f>IFERROR(VLOOKUP(M449,'Lookup PRAcademy'!$C$2:$I$4955,7,FALSE),"")</f>
        <v/>
      </c>
      <c r="O449" s="44"/>
      <c r="P449" s="43"/>
      <c r="Q449" s="43"/>
      <c r="R449" s="43"/>
      <c r="S449" s="43"/>
      <c r="T449" s="43"/>
    </row>
    <row r="450" spans="1:20" s="2" customFormat="1" x14ac:dyDescent="0.25">
      <c r="A450" s="53"/>
      <c r="B450" s="46" t="str">
        <f>IFERROR(VLOOKUP(A450,'District Lookup'!A:B,2,FALSE),"")</f>
        <v/>
      </c>
      <c r="C450" s="53"/>
      <c r="D450" s="40" t="str">
        <f t="shared" si="12"/>
        <v/>
      </c>
      <c r="E450" s="46" t="str">
        <f>IFERROR(VLOOKUP(D450,DistrictSchool!C443:D5170,2,FALSE),"")</f>
        <v/>
      </c>
      <c r="F450" s="43"/>
      <c r="G450" s="50" t="e">
        <f>_xlfn.CONCAT(A450,C450,#REF!)</f>
        <v>#REF!</v>
      </c>
      <c r="H450" s="43" t="str">
        <f>IFERROR(VLOOKUP(G450,'Lookup PRAcademy'!C443:D5396,2,FALSE),"")</f>
        <v/>
      </c>
      <c r="I450" s="43"/>
      <c r="J450" s="43"/>
      <c r="K450" s="53"/>
      <c r="L450" s="53"/>
      <c r="M450" s="40" t="str">
        <f t="shared" si="13"/>
        <v/>
      </c>
      <c r="N450" s="49" t="str">
        <f>IFERROR(VLOOKUP(M450,'Lookup PRAcademy'!$C$2:$I$4955,7,FALSE),"")</f>
        <v/>
      </c>
      <c r="O450" s="44"/>
      <c r="P450" s="43"/>
      <c r="Q450" s="43"/>
      <c r="R450" s="43"/>
      <c r="S450" s="43"/>
      <c r="T450" s="43"/>
    </row>
    <row r="451" spans="1:20" s="2" customFormat="1" x14ac:dyDescent="0.25">
      <c r="A451" s="53"/>
      <c r="B451" s="46" t="str">
        <f>IFERROR(VLOOKUP(A451,'District Lookup'!A:B,2,FALSE),"")</f>
        <v/>
      </c>
      <c r="C451" s="53"/>
      <c r="D451" s="40" t="str">
        <f t="shared" si="12"/>
        <v/>
      </c>
      <c r="E451" s="46" t="str">
        <f>IFERROR(VLOOKUP(D451,DistrictSchool!C444:D5171,2,FALSE),"")</f>
        <v/>
      </c>
      <c r="F451" s="43"/>
      <c r="G451" s="50" t="e">
        <f>_xlfn.CONCAT(A451,C451,#REF!)</f>
        <v>#REF!</v>
      </c>
      <c r="H451" s="43" t="str">
        <f>IFERROR(VLOOKUP(G451,'Lookup PRAcademy'!C444:D5397,2,FALSE),"")</f>
        <v/>
      </c>
      <c r="I451" s="43"/>
      <c r="J451" s="43"/>
      <c r="K451" s="53"/>
      <c r="L451" s="53"/>
      <c r="M451" s="40" t="str">
        <f t="shared" si="13"/>
        <v/>
      </c>
      <c r="N451" s="49" t="str">
        <f>IFERROR(VLOOKUP(M451,'Lookup PRAcademy'!$C$2:$I$4955,7,FALSE),"")</f>
        <v/>
      </c>
      <c r="O451" s="44"/>
      <c r="P451" s="43"/>
      <c r="Q451" s="43"/>
      <c r="R451" s="43"/>
      <c r="S451" s="43"/>
      <c r="T451" s="43"/>
    </row>
    <row r="452" spans="1:20" s="2" customFormat="1" x14ac:dyDescent="0.25">
      <c r="A452" s="53"/>
      <c r="B452" s="46" t="str">
        <f>IFERROR(VLOOKUP(A452,'District Lookup'!A:B,2,FALSE),"")</f>
        <v/>
      </c>
      <c r="C452" s="53"/>
      <c r="D452" s="40" t="str">
        <f t="shared" si="12"/>
        <v/>
      </c>
      <c r="E452" s="46" t="str">
        <f>IFERROR(VLOOKUP(D452,DistrictSchool!C445:D5172,2,FALSE),"")</f>
        <v/>
      </c>
      <c r="F452" s="43"/>
      <c r="G452" s="50" t="e">
        <f>_xlfn.CONCAT(A452,C452,#REF!)</f>
        <v>#REF!</v>
      </c>
      <c r="H452" s="43" t="str">
        <f>IFERROR(VLOOKUP(G452,'Lookup PRAcademy'!C445:D5398,2,FALSE),"")</f>
        <v/>
      </c>
      <c r="I452" s="43"/>
      <c r="J452" s="43"/>
      <c r="K452" s="53"/>
      <c r="L452" s="53"/>
      <c r="M452" s="40" t="str">
        <f t="shared" si="13"/>
        <v/>
      </c>
      <c r="N452" s="49" t="str">
        <f>IFERROR(VLOOKUP(M452,'Lookup PRAcademy'!$C$2:$I$4955,7,FALSE),"")</f>
        <v/>
      </c>
      <c r="O452" s="44"/>
      <c r="P452" s="43"/>
      <c r="Q452" s="43"/>
      <c r="R452" s="43"/>
      <c r="S452" s="43"/>
      <c r="T452" s="43"/>
    </row>
    <row r="453" spans="1:20" s="2" customFormat="1" x14ac:dyDescent="0.25">
      <c r="A453" s="53"/>
      <c r="B453" s="46" t="str">
        <f>IFERROR(VLOOKUP(A453,'District Lookup'!A:B,2,FALSE),"")</f>
        <v/>
      </c>
      <c r="C453" s="53"/>
      <c r="D453" s="40" t="str">
        <f t="shared" si="12"/>
        <v/>
      </c>
      <c r="E453" s="46" t="str">
        <f>IFERROR(VLOOKUP(D453,DistrictSchool!C446:D5173,2,FALSE),"")</f>
        <v/>
      </c>
      <c r="F453" s="43"/>
      <c r="G453" s="50" t="e">
        <f>_xlfn.CONCAT(A453,C453,#REF!)</f>
        <v>#REF!</v>
      </c>
      <c r="H453" s="43" t="str">
        <f>IFERROR(VLOOKUP(G453,'Lookup PRAcademy'!C446:D5399,2,FALSE),"")</f>
        <v/>
      </c>
      <c r="I453" s="43"/>
      <c r="J453" s="43"/>
      <c r="K453" s="53"/>
      <c r="L453" s="53"/>
      <c r="M453" s="40" t="str">
        <f t="shared" si="13"/>
        <v/>
      </c>
      <c r="N453" s="49" t="str">
        <f>IFERROR(VLOOKUP(M453,'Lookup PRAcademy'!$C$2:$I$4955,7,FALSE),"")</f>
        <v/>
      </c>
      <c r="O453" s="44"/>
      <c r="P453" s="43"/>
      <c r="Q453" s="43"/>
      <c r="R453" s="43"/>
      <c r="S453" s="43"/>
      <c r="T453" s="43"/>
    </row>
    <row r="454" spans="1:20" s="2" customFormat="1" x14ac:dyDescent="0.25">
      <c r="A454" s="53"/>
      <c r="B454" s="46" t="str">
        <f>IFERROR(VLOOKUP(A454,'District Lookup'!A:B,2,FALSE),"")</f>
        <v/>
      </c>
      <c r="C454" s="53"/>
      <c r="D454" s="40" t="str">
        <f t="shared" si="12"/>
        <v/>
      </c>
      <c r="E454" s="46" t="str">
        <f>IFERROR(VLOOKUP(D454,DistrictSchool!C447:D5174,2,FALSE),"")</f>
        <v/>
      </c>
      <c r="F454" s="43"/>
      <c r="G454" s="50" t="e">
        <f>_xlfn.CONCAT(A454,C454,#REF!)</f>
        <v>#REF!</v>
      </c>
      <c r="H454" s="43" t="str">
        <f>IFERROR(VLOOKUP(G454,'Lookup PRAcademy'!C447:D5400,2,FALSE),"")</f>
        <v/>
      </c>
      <c r="I454" s="43"/>
      <c r="J454" s="43"/>
      <c r="K454" s="53"/>
      <c r="L454" s="53"/>
      <c r="M454" s="40" t="str">
        <f t="shared" si="13"/>
        <v/>
      </c>
      <c r="N454" s="49" t="str">
        <f>IFERROR(VLOOKUP(M454,'Lookup PRAcademy'!$C$2:$I$4955,7,FALSE),"")</f>
        <v/>
      </c>
      <c r="O454" s="44"/>
      <c r="P454" s="43"/>
      <c r="Q454" s="43"/>
      <c r="R454" s="43"/>
      <c r="S454" s="43"/>
      <c r="T454" s="43"/>
    </row>
    <row r="455" spans="1:20" s="2" customFormat="1" x14ac:dyDescent="0.25">
      <c r="A455" s="53"/>
      <c r="B455" s="46" t="str">
        <f>IFERROR(VLOOKUP(A455,'District Lookup'!A:B,2,FALSE),"")</f>
        <v/>
      </c>
      <c r="C455" s="53"/>
      <c r="D455" s="40" t="str">
        <f t="shared" si="12"/>
        <v/>
      </c>
      <c r="E455" s="46" t="str">
        <f>IFERROR(VLOOKUP(D455,DistrictSchool!C448:D5175,2,FALSE),"")</f>
        <v/>
      </c>
      <c r="F455" s="43"/>
      <c r="G455" s="50" t="e">
        <f>_xlfn.CONCAT(A455,C455,#REF!)</f>
        <v>#REF!</v>
      </c>
      <c r="H455" s="43" t="str">
        <f>IFERROR(VLOOKUP(G455,'Lookup PRAcademy'!C448:D5401,2,FALSE),"")</f>
        <v/>
      </c>
      <c r="I455" s="43"/>
      <c r="J455" s="43"/>
      <c r="K455" s="53"/>
      <c r="L455" s="53"/>
      <c r="M455" s="40" t="str">
        <f t="shared" si="13"/>
        <v/>
      </c>
      <c r="N455" s="49" t="str">
        <f>IFERROR(VLOOKUP(M455,'Lookup PRAcademy'!$C$2:$I$4955,7,FALSE),"")</f>
        <v/>
      </c>
      <c r="O455" s="44"/>
      <c r="P455" s="43"/>
      <c r="Q455" s="43"/>
      <c r="R455" s="43"/>
      <c r="S455" s="43"/>
      <c r="T455" s="43"/>
    </row>
    <row r="456" spans="1:20" s="2" customFormat="1" x14ac:dyDescent="0.25">
      <c r="A456" s="53"/>
      <c r="B456" s="46" t="str">
        <f>IFERROR(VLOOKUP(A456,'District Lookup'!A:B,2,FALSE),"")</f>
        <v/>
      </c>
      <c r="C456" s="53"/>
      <c r="D456" s="40" t="str">
        <f t="shared" si="12"/>
        <v/>
      </c>
      <c r="E456" s="46" t="str">
        <f>IFERROR(VLOOKUP(D456,DistrictSchool!C449:D5176,2,FALSE),"")</f>
        <v/>
      </c>
      <c r="F456" s="43"/>
      <c r="G456" s="50" t="e">
        <f>_xlfn.CONCAT(A456,C456,#REF!)</f>
        <v>#REF!</v>
      </c>
      <c r="H456" s="43" t="str">
        <f>IFERROR(VLOOKUP(G456,'Lookup PRAcademy'!C449:D5402,2,FALSE),"")</f>
        <v/>
      </c>
      <c r="I456" s="43"/>
      <c r="J456" s="43"/>
      <c r="K456" s="53"/>
      <c r="L456" s="53"/>
      <c r="M456" s="40" t="str">
        <f t="shared" si="13"/>
        <v/>
      </c>
      <c r="N456" s="49" t="str">
        <f>IFERROR(VLOOKUP(M456,'Lookup PRAcademy'!$C$2:$I$4955,7,FALSE),"")</f>
        <v/>
      </c>
      <c r="O456" s="44"/>
      <c r="P456" s="43"/>
      <c r="Q456" s="43"/>
      <c r="R456" s="43"/>
      <c r="S456" s="43"/>
      <c r="T456" s="43"/>
    </row>
    <row r="457" spans="1:20" s="2" customFormat="1" x14ac:dyDescent="0.25">
      <c r="A457" s="53"/>
      <c r="B457" s="46" t="str">
        <f>IFERROR(VLOOKUP(A457,'District Lookup'!A:B,2,FALSE),"")</f>
        <v/>
      </c>
      <c r="C457" s="53"/>
      <c r="D457" s="40" t="str">
        <f t="shared" si="12"/>
        <v/>
      </c>
      <c r="E457" s="46" t="str">
        <f>IFERROR(VLOOKUP(D457,DistrictSchool!C450:D5177,2,FALSE),"")</f>
        <v/>
      </c>
      <c r="F457" s="43"/>
      <c r="G457" s="50" t="e">
        <f>_xlfn.CONCAT(A457,C457,#REF!)</f>
        <v>#REF!</v>
      </c>
      <c r="H457" s="43" t="str">
        <f>IFERROR(VLOOKUP(G457,'Lookup PRAcademy'!C450:D5403,2,FALSE),"")</f>
        <v/>
      </c>
      <c r="I457" s="43"/>
      <c r="J457" s="43"/>
      <c r="K457" s="53"/>
      <c r="L457" s="53"/>
      <c r="M457" s="40" t="str">
        <f t="shared" si="13"/>
        <v/>
      </c>
      <c r="N457" s="49" t="str">
        <f>IFERROR(VLOOKUP(M457,'Lookup PRAcademy'!$C$2:$I$4955,7,FALSE),"")</f>
        <v/>
      </c>
      <c r="O457" s="44"/>
      <c r="P457" s="43"/>
      <c r="Q457" s="43"/>
      <c r="R457" s="43"/>
      <c r="S457" s="43"/>
      <c r="T457" s="43"/>
    </row>
    <row r="458" spans="1:20" s="2" customFormat="1" x14ac:dyDescent="0.25">
      <c r="A458" s="53"/>
      <c r="B458" s="46" t="str">
        <f>IFERROR(VLOOKUP(A458,'District Lookup'!A:B,2,FALSE),"")</f>
        <v/>
      </c>
      <c r="C458" s="53"/>
      <c r="D458" s="40" t="str">
        <f t="shared" si="12"/>
        <v/>
      </c>
      <c r="E458" s="46" t="str">
        <f>IFERROR(VLOOKUP(D458,DistrictSchool!C451:D5178,2,FALSE),"")</f>
        <v/>
      </c>
      <c r="F458" s="43"/>
      <c r="G458" s="50" t="e">
        <f>_xlfn.CONCAT(A458,C458,#REF!)</f>
        <v>#REF!</v>
      </c>
      <c r="H458" s="43" t="str">
        <f>IFERROR(VLOOKUP(G458,'Lookup PRAcademy'!C451:D5404,2,FALSE),"")</f>
        <v/>
      </c>
      <c r="I458" s="43"/>
      <c r="J458" s="43"/>
      <c r="K458" s="53"/>
      <c r="L458" s="53"/>
      <c r="M458" s="40" t="str">
        <f t="shared" si="13"/>
        <v/>
      </c>
      <c r="N458" s="49" t="str">
        <f>IFERROR(VLOOKUP(M458,'Lookup PRAcademy'!$C$2:$I$4955,7,FALSE),"")</f>
        <v/>
      </c>
      <c r="O458" s="44"/>
      <c r="P458" s="43"/>
      <c r="Q458" s="43"/>
      <c r="R458" s="43"/>
      <c r="S458" s="43"/>
      <c r="T458" s="43"/>
    </row>
    <row r="459" spans="1:20" s="2" customFormat="1" x14ac:dyDescent="0.25">
      <c r="A459" s="53"/>
      <c r="B459" s="46" t="str">
        <f>IFERROR(VLOOKUP(A459,'District Lookup'!A:B,2,FALSE),"")</f>
        <v/>
      </c>
      <c r="C459" s="53"/>
      <c r="D459" s="40" t="str">
        <f t="shared" ref="D459:D522" si="14">_xlfn.CONCAT(A459,C459)</f>
        <v/>
      </c>
      <c r="E459" s="46" t="str">
        <f>IFERROR(VLOOKUP(D459,DistrictSchool!C452:D5179,2,FALSE),"")</f>
        <v/>
      </c>
      <c r="F459" s="43"/>
      <c r="G459" s="50" t="e">
        <f>_xlfn.CONCAT(A459,C459,#REF!)</f>
        <v>#REF!</v>
      </c>
      <c r="H459" s="43" t="str">
        <f>IFERROR(VLOOKUP(G459,'Lookup PRAcademy'!C452:D5405,2,FALSE),"")</f>
        <v/>
      </c>
      <c r="I459" s="43"/>
      <c r="J459" s="43"/>
      <c r="K459" s="53"/>
      <c r="L459" s="53"/>
      <c r="M459" s="40" t="str">
        <f t="shared" ref="M459:M522" si="15">_xlfn.CONCAT(A459,L459,K459)</f>
        <v/>
      </c>
      <c r="N459" s="49" t="str">
        <f>IFERROR(VLOOKUP(M459,'Lookup PRAcademy'!$C$2:$I$4955,7,FALSE),"")</f>
        <v/>
      </c>
      <c r="O459" s="44"/>
      <c r="P459" s="43"/>
      <c r="Q459" s="43"/>
      <c r="R459" s="43"/>
      <c r="S459" s="43"/>
      <c r="T459" s="43"/>
    </row>
    <row r="460" spans="1:20" s="2" customFormat="1" x14ac:dyDescent="0.25">
      <c r="A460" s="53"/>
      <c r="B460" s="46" t="str">
        <f>IFERROR(VLOOKUP(A460,'District Lookup'!A:B,2,FALSE),"")</f>
        <v/>
      </c>
      <c r="C460" s="53"/>
      <c r="D460" s="40" t="str">
        <f t="shared" si="14"/>
        <v/>
      </c>
      <c r="E460" s="46" t="str">
        <f>IFERROR(VLOOKUP(D460,DistrictSchool!C453:D5180,2,FALSE),"")</f>
        <v/>
      </c>
      <c r="F460" s="43"/>
      <c r="G460" s="50" t="e">
        <f>_xlfn.CONCAT(A460,C460,#REF!)</f>
        <v>#REF!</v>
      </c>
      <c r="H460" s="43" t="str">
        <f>IFERROR(VLOOKUP(G460,'Lookup PRAcademy'!C453:D5406,2,FALSE),"")</f>
        <v/>
      </c>
      <c r="I460" s="43"/>
      <c r="J460" s="43"/>
      <c r="K460" s="53"/>
      <c r="L460" s="53"/>
      <c r="M460" s="40" t="str">
        <f t="shared" si="15"/>
        <v/>
      </c>
      <c r="N460" s="49" t="str">
        <f>IFERROR(VLOOKUP(M460,'Lookup PRAcademy'!$C$2:$I$4955,7,FALSE),"")</f>
        <v/>
      </c>
      <c r="O460" s="44"/>
      <c r="P460" s="43"/>
      <c r="Q460" s="43"/>
      <c r="R460" s="43"/>
      <c r="S460" s="43"/>
      <c r="T460" s="43"/>
    </row>
    <row r="461" spans="1:20" s="2" customFormat="1" x14ac:dyDescent="0.25">
      <c r="A461" s="53"/>
      <c r="B461" s="46" t="str">
        <f>IFERROR(VLOOKUP(A461,'District Lookup'!A:B,2,FALSE),"")</f>
        <v/>
      </c>
      <c r="C461" s="53"/>
      <c r="D461" s="40" t="str">
        <f t="shared" si="14"/>
        <v/>
      </c>
      <c r="E461" s="46" t="str">
        <f>IFERROR(VLOOKUP(D461,DistrictSchool!C454:D5181,2,FALSE),"")</f>
        <v/>
      </c>
      <c r="F461" s="43"/>
      <c r="G461" s="50" t="e">
        <f>_xlfn.CONCAT(A461,C461,#REF!)</f>
        <v>#REF!</v>
      </c>
      <c r="H461" s="43" t="str">
        <f>IFERROR(VLOOKUP(G461,'Lookup PRAcademy'!C454:D5407,2,FALSE),"")</f>
        <v/>
      </c>
      <c r="I461" s="43"/>
      <c r="J461" s="43"/>
      <c r="K461" s="53"/>
      <c r="L461" s="53"/>
      <c r="M461" s="40" t="str">
        <f t="shared" si="15"/>
        <v/>
      </c>
      <c r="N461" s="49" t="str">
        <f>IFERROR(VLOOKUP(M461,'Lookup PRAcademy'!$C$2:$I$4955,7,FALSE),"")</f>
        <v/>
      </c>
      <c r="O461" s="44"/>
      <c r="P461" s="43"/>
      <c r="Q461" s="43"/>
      <c r="R461" s="43"/>
      <c r="S461" s="43"/>
      <c r="T461" s="43"/>
    </row>
    <row r="462" spans="1:20" s="2" customFormat="1" x14ac:dyDescent="0.25">
      <c r="A462" s="53"/>
      <c r="B462" s="46" t="str">
        <f>IFERROR(VLOOKUP(A462,'District Lookup'!A:B,2,FALSE),"")</f>
        <v/>
      </c>
      <c r="C462" s="53"/>
      <c r="D462" s="40" t="str">
        <f t="shared" si="14"/>
        <v/>
      </c>
      <c r="E462" s="46" t="str">
        <f>IFERROR(VLOOKUP(D462,DistrictSchool!C455:D5182,2,FALSE),"")</f>
        <v/>
      </c>
      <c r="F462" s="43"/>
      <c r="G462" s="50" t="e">
        <f>_xlfn.CONCAT(A462,C462,#REF!)</f>
        <v>#REF!</v>
      </c>
      <c r="H462" s="43" t="str">
        <f>IFERROR(VLOOKUP(G462,'Lookup PRAcademy'!C455:D5408,2,FALSE),"")</f>
        <v/>
      </c>
      <c r="I462" s="43"/>
      <c r="J462" s="43"/>
      <c r="K462" s="53"/>
      <c r="L462" s="53"/>
      <c r="M462" s="40" t="str">
        <f t="shared" si="15"/>
        <v/>
      </c>
      <c r="N462" s="49" t="str">
        <f>IFERROR(VLOOKUP(M462,'Lookup PRAcademy'!$C$2:$I$4955,7,FALSE),"")</f>
        <v/>
      </c>
      <c r="O462" s="44"/>
      <c r="P462" s="43"/>
      <c r="Q462" s="43"/>
      <c r="R462" s="43"/>
      <c r="S462" s="43"/>
      <c r="T462" s="43"/>
    </row>
    <row r="463" spans="1:20" s="2" customFormat="1" x14ac:dyDescent="0.25">
      <c r="A463" s="53"/>
      <c r="B463" s="46" t="str">
        <f>IFERROR(VLOOKUP(A463,'District Lookup'!A:B,2,FALSE),"")</f>
        <v/>
      </c>
      <c r="C463" s="53"/>
      <c r="D463" s="40" t="str">
        <f t="shared" si="14"/>
        <v/>
      </c>
      <c r="E463" s="46" t="str">
        <f>IFERROR(VLOOKUP(D463,DistrictSchool!C456:D5183,2,FALSE),"")</f>
        <v/>
      </c>
      <c r="F463" s="43"/>
      <c r="G463" s="50" t="e">
        <f>_xlfn.CONCAT(A463,C463,#REF!)</f>
        <v>#REF!</v>
      </c>
      <c r="H463" s="43" t="str">
        <f>IFERROR(VLOOKUP(G463,'Lookup PRAcademy'!C456:D5409,2,FALSE),"")</f>
        <v/>
      </c>
      <c r="I463" s="43"/>
      <c r="J463" s="43"/>
      <c r="K463" s="53"/>
      <c r="L463" s="53"/>
      <c r="M463" s="40" t="str">
        <f t="shared" si="15"/>
        <v/>
      </c>
      <c r="N463" s="49" t="str">
        <f>IFERROR(VLOOKUP(M463,'Lookup PRAcademy'!$C$2:$I$4955,7,FALSE),"")</f>
        <v/>
      </c>
      <c r="O463" s="44"/>
      <c r="P463" s="43"/>
      <c r="Q463" s="43"/>
      <c r="R463" s="43"/>
      <c r="S463" s="43"/>
      <c r="T463" s="43"/>
    </row>
    <row r="464" spans="1:20" s="2" customFormat="1" x14ac:dyDescent="0.25">
      <c r="A464" s="53"/>
      <c r="B464" s="46" t="str">
        <f>IFERROR(VLOOKUP(A464,'District Lookup'!A:B,2,FALSE),"")</f>
        <v/>
      </c>
      <c r="C464" s="53"/>
      <c r="D464" s="40" t="str">
        <f t="shared" si="14"/>
        <v/>
      </c>
      <c r="E464" s="46" t="str">
        <f>IFERROR(VLOOKUP(D464,DistrictSchool!C457:D5184,2,FALSE),"")</f>
        <v/>
      </c>
      <c r="F464" s="43"/>
      <c r="G464" s="50" t="e">
        <f>_xlfn.CONCAT(A464,C464,#REF!)</f>
        <v>#REF!</v>
      </c>
      <c r="H464" s="43" t="str">
        <f>IFERROR(VLOOKUP(G464,'Lookup PRAcademy'!C457:D5410,2,FALSE),"")</f>
        <v/>
      </c>
      <c r="I464" s="43"/>
      <c r="J464" s="43"/>
      <c r="K464" s="53"/>
      <c r="L464" s="53"/>
      <c r="M464" s="40" t="str">
        <f t="shared" si="15"/>
        <v/>
      </c>
      <c r="N464" s="49" t="str">
        <f>IFERROR(VLOOKUP(M464,'Lookup PRAcademy'!$C$2:$I$4955,7,FALSE),"")</f>
        <v/>
      </c>
      <c r="O464" s="44"/>
      <c r="P464" s="43"/>
      <c r="Q464" s="43"/>
      <c r="R464" s="43"/>
      <c r="S464" s="43"/>
      <c r="T464" s="43"/>
    </row>
    <row r="465" spans="1:20" s="2" customFormat="1" x14ac:dyDescent="0.25">
      <c r="A465" s="53"/>
      <c r="B465" s="46" t="str">
        <f>IFERROR(VLOOKUP(A465,'District Lookup'!A:B,2,FALSE),"")</f>
        <v/>
      </c>
      <c r="C465" s="53"/>
      <c r="D465" s="40" t="str">
        <f t="shared" si="14"/>
        <v/>
      </c>
      <c r="E465" s="46" t="str">
        <f>IFERROR(VLOOKUP(D465,DistrictSchool!C458:D5185,2,FALSE),"")</f>
        <v/>
      </c>
      <c r="F465" s="43"/>
      <c r="G465" s="50" t="e">
        <f>_xlfn.CONCAT(A465,C465,#REF!)</f>
        <v>#REF!</v>
      </c>
      <c r="H465" s="43" t="str">
        <f>IFERROR(VLOOKUP(G465,'Lookup PRAcademy'!C458:D5411,2,FALSE),"")</f>
        <v/>
      </c>
      <c r="I465" s="43"/>
      <c r="J465" s="43"/>
      <c r="K465" s="53"/>
      <c r="L465" s="53"/>
      <c r="M465" s="40" t="str">
        <f t="shared" si="15"/>
        <v/>
      </c>
      <c r="N465" s="49" t="str">
        <f>IFERROR(VLOOKUP(M465,'Lookup PRAcademy'!$C$2:$I$4955,7,FALSE),"")</f>
        <v/>
      </c>
      <c r="O465" s="44"/>
      <c r="P465" s="43"/>
      <c r="Q465" s="43"/>
      <c r="R465" s="43"/>
      <c r="S465" s="43"/>
      <c r="T465" s="43"/>
    </row>
    <row r="466" spans="1:20" s="2" customFormat="1" x14ac:dyDescent="0.25">
      <c r="A466" s="53"/>
      <c r="B466" s="46" t="str">
        <f>IFERROR(VLOOKUP(A466,'District Lookup'!A:B,2,FALSE),"")</f>
        <v/>
      </c>
      <c r="C466" s="53"/>
      <c r="D466" s="40" t="str">
        <f t="shared" si="14"/>
        <v/>
      </c>
      <c r="E466" s="46" t="str">
        <f>IFERROR(VLOOKUP(D466,DistrictSchool!C459:D5186,2,FALSE),"")</f>
        <v/>
      </c>
      <c r="F466" s="43"/>
      <c r="G466" s="50" t="e">
        <f>_xlfn.CONCAT(A466,C466,#REF!)</f>
        <v>#REF!</v>
      </c>
      <c r="H466" s="43" t="str">
        <f>IFERROR(VLOOKUP(G466,'Lookup PRAcademy'!C459:D5412,2,FALSE),"")</f>
        <v/>
      </c>
      <c r="I466" s="43"/>
      <c r="J466" s="43"/>
      <c r="K466" s="53"/>
      <c r="L466" s="53"/>
      <c r="M466" s="40" t="str">
        <f t="shared" si="15"/>
        <v/>
      </c>
      <c r="N466" s="49" t="str">
        <f>IFERROR(VLOOKUP(M466,'Lookup PRAcademy'!$C$2:$I$4955,7,FALSE),"")</f>
        <v/>
      </c>
      <c r="O466" s="44"/>
      <c r="P466" s="43"/>
      <c r="Q466" s="43"/>
      <c r="R466" s="43"/>
      <c r="S466" s="43"/>
      <c r="T466" s="43"/>
    </row>
    <row r="467" spans="1:20" s="2" customFormat="1" x14ac:dyDescent="0.25">
      <c r="A467" s="53"/>
      <c r="B467" s="46" t="str">
        <f>IFERROR(VLOOKUP(A467,'District Lookup'!A:B,2,FALSE),"")</f>
        <v/>
      </c>
      <c r="C467" s="53"/>
      <c r="D467" s="40" t="str">
        <f t="shared" si="14"/>
        <v/>
      </c>
      <c r="E467" s="46" t="str">
        <f>IFERROR(VLOOKUP(D467,DistrictSchool!C460:D5187,2,FALSE),"")</f>
        <v/>
      </c>
      <c r="F467" s="43"/>
      <c r="G467" s="50" t="e">
        <f>_xlfn.CONCAT(A467,C467,#REF!)</f>
        <v>#REF!</v>
      </c>
      <c r="H467" s="43" t="str">
        <f>IFERROR(VLOOKUP(G467,'Lookup PRAcademy'!C460:D5413,2,FALSE),"")</f>
        <v/>
      </c>
      <c r="I467" s="43"/>
      <c r="J467" s="43"/>
      <c r="K467" s="53"/>
      <c r="L467" s="53"/>
      <c r="M467" s="40" t="str">
        <f t="shared" si="15"/>
        <v/>
      </c>
      <c r="N467" s="49" t="str">
        <f>IFERROR(VLOOKUP(M467,'Lookup PRAcademy'!$C$2:$I$4955,7,FALSE),"")</f>
        <v/>
      </c>
      <c r="O467" s="44"/>
      <c r="P467" s="43"/>
      <c r="Q467" s="43"/>
      <c r="R467" s="43"/>
      <c r="S467" s="43"/>
      <c r="T467" s="43"/>
    </row>
    <row r="468" spans="1:20" s="2" customFormat="1" x14ac:dyDescent="0.25">
      <c r="A468" s="53"/>
      <c r="B468" s="46" t="str">
        <f>IFERROR(VLOOKUP(A468,'District Lookup'!A:B,2,FALSE),"")</f>
        <v/>
      </c>
      <c r="C468" s="53"/>
      <c r="D468" s="40" t="str">
        <f t="shared" si="14"/>
        <v/>
      </c>
      <c r="E468" s="46" t="str">
        <f>IFERROR(VLOOKUP(D468,DistrictSchool!C461:D5188,2,FALSE),"")</f>
        <v/>
      </c>
      <c r="F468" s="43"/>
      <c r="G468" s="50" t="e">
        <f>_xlfn.CONCAT(A468,C468,#REF!)</f>
        <v>#REF!</v>
      </c>
      <c r="H468" s="43" t="str">
        <f>IFERROR(VLOOKUP(G468,'Lookup PRAcademy'!C461:D5414,2,FALSE),"")</f>
        <v/>
      </c>
      <c r="I468" s="43"/>
      <c r="J468" s="43"/>
      <c r="K468" s="53"/>
      <c r="L468" s="53"/>
      <c r="M468" s="40" t="str">
        <f t="shared" si="15"/>
        <v/>
      </c>
      <c r="N468" s="49" t="str">
        <f>IFERROR(VLOOKUP(M468,'Lookup PRAcademy'!$C$2:$I$4955,7,FALSE),"")</f>
        <v/>
      </c>
      <c r="O468" s="44"/>
      <c r="P468" s="43"/>
      <c r="Q468" s="43"/>
      <c r="R468" s="43"/>
      <c r="S468" s="43"/>
      <c r="T468" s="43"/>
    </row>
    <row r="469" spans="1:20" s="2" customFormat="1" x14ac:dyDescent="0.25">
      <c r="A469" s="53"/>
      <c r="B469" s="46" t="str">
        <f>IFERROR(VLOOKUP(A469,'District Lookup'!A:B,2,FALSE),"")</f>
        <v/>
      </c>
      <c r="C469" s="53"/>
      <c r="D469" s="40" t="str">
        <f t="shared" si="14"/>
        <v/>
      </c>
      <c r="E469" s="46" t="str">
        <f>IFERROR(VLOOKUP(D469,DistrictSchool!C462:D5189,2,FALSE),"")</f>
        <v/>
      </c>
      <c r="F469" s="43"/>
      <c r="G469" s="50" t="e">
        <f>_xlfn.CONCAT(A469,C469,#REF!)</f>
        <v>#REF!</v>
      </c>
      <c r="H469" s="43" t="str">
        <f>IFERROR(VLOOKUP(G469,'Lookup PRAcademy'!C462:D5415,2,FALSE),"")</f>
        <v/>
      </c>
      <c r="I469" s="43"/>
      <c r="J469" s="43"/>
      <c r="K469" s="53"/>
      <c r="L469" s="53"/>
      <c r="M469" s="40" t="str">
        <f t="shared" si="15"/>
        <v/>
      </c>
      <c r="N469" s="49" t="str">
        <f>IFERROR(VLOOKUP(M469,'Lookup PRAcademy'!$C$2:$I$4955,7,FALSE),"")</f>
        <v/>
      </c>
      <c r="O469" s="44"/>
      <c r="P469" s="43"/>
      <c r="Q469" s="43"/>
      <c r="R469" s="43"/>
      <c r="S469" s="43"/>
      <c r="T469" s="43"/>
    </row>
    <row r="470" spans="1:20" s="2" customFormat="1" x14ac:dyDescent="0.25">
      <c r="A470" s="53"/>
      <c r="B470" s="46" t="str">
        <f>IFERROR(VLOOKUP(A470,'District Lookup'!A:B,2,FALSE),"")</f>
        <v/>
      </c>
      <c r="C470" s="53"/>
      <c r="D470" s="40" t="str">
        <f t="shared" si="14"/>
        <v/>
      </c>
      <c r="E470" s="46" t="str">
        <f>IFERROR(VLOOKUP(D470,DistrictSchool!C463:D5190,2,FALSE),"")</f>
        <v/>
      </c>
      <c r="F470" s="43"/>
      <c r="G470" s="50" t="e">
        <f>_xlfn.CONCAT(A470,C470,#REF!)</f>
        <v>#REF!</v>
      </c>
      <c r="H470" s="43" t="str">
        <f>IFERROR(VLOOKUP(G470,'Lookup PRAcademy'!C463:D5416,2,FALSE),"")</f>
        <v/>
      </c>
      <c r="I470" s="43"/>
      <c r="J470" s="43"/>
      <c r="K470" s="53"/>
      <c r="L470" s="53"/>
      <c r="M470" s="40" t="str">
        <f t="shared" si="15"/>
        <v/>
      </c>
      <c r="N470" s="49" t="str">
        <f>IFERROR(VLOOKUP(M470,'Lookup PRAcademy'!$C$2:$I$4955,7,FALSE),"")</f>
        <v/>
      </c>
      <c r="O470" s="44"/>
      <c r="P470" s="43"/>
      <c r="Q470" s="43"/>
      <c r="R470" s="43"/>
      <c r="S470" s="43"/>
      <c r="T470" s="43"/>
    </row>
    <row r="471" spans="1:20" s="2" customFormat="1" x14ac:dyDescent="0.25">
      <c r="A471" s="53"/>
      <c r="B471" s="46" t="str">
        <f>IFERROR(VLOOKUP(A471,'District Lookup'!A:B,2,FALSE),"")</f>
        <v/>
      </c>
      <c r="C471" s="53"/>
      <c r="D471" s="40" t="str">
        <f t="shared" si="14"/>
        <v/>
      </c>
      <c r="E471" s="46" t="str">
        <f>IFERROR(VLOOKUP(D471,DistrictSchool!C464:D5191,2,FALSE),"")</f>
        <v/>
      </c>
      <c r="F471" s="43"/>
      <c r="G471" s="50" t="e">
        <f>_xlfn.CONCAT(A471,C471,#REF!)</f>
        <v>#REF!</v>
      </c>
      <c r="H471" s="43" t="str">
        <f>IFERROR(VLOOKUP(G471,'Lookup PRAcademy'!C464:D5417,2,FALSE),"")</f>
        <v/>
      </c>
      <c r="I471" s="43"/>
      <c r="J471" s="43"/>
      <c r="K471" s="53"/>
      <c r="L471" s="53"/>
      <c r="M471" s="40" t="str">
        <f t="shared" si="15"/>
        <v/>
      </c>
      <c r="N471" s="49" t="str">
        <f>IFERROR(VLOOKUP(M471,'Lookup PRAcademy'!$C$2:$I$4955,7,FALSE),"")</f>
        <v/>
      </c>
      <c r="O471" s="44"/>
      <c r="P471" s="43"/>
      <c r="Q471" s="43"/>
      <c r="R471" s="43"/>
      <c r="S471" s="43"/>
      <c r="T471" s="43"/>
    </row>
    <row r="472" spans="1:20" s="2" customFormat="1" x14ac:dyDescent="0.25">
      <c r="A472" s="53"/>
      <c r="B472" s="46" t="str">
        <f>IFERROR(VLOOKUP(A472,'District Lookup'!A:B,2,FALSE),"")</f>
        <v/>
      </c>
      <c r="C472" s="53"/>
      <c r="D472" s="40" t="str">
        <f t="shared" si="14"/>
        <v/>
      </c>
      <c r="E472" s="46" t="str">
        <f>IFERROR(VLOOKUP(D472,DistrictSchool!C465:D5192,2,FALSE),"")</f>
        <v/>
      </c>
      <c r="F472" s="43"/>
      <c r="G472" s="50" t="e">
        <f>_xlfn.CONCAT(A472,C472,#REF!)</f>
        <v>#REF!</v>
      </c>
      <c r="H472" s="43" t="str">
        <f>IFERROR(VLOOKUP(G472,'Lookup PRAcademy'!C465:D5418,2,FALSE),"")</f>
        <v/>
      </c>
      <c r="I472" s="43"/>
      <c r="J472" s="43"/>
      <c r="K472" s="53"/>
      <c r="L472" s="53"/>
      <c r="M472" s="40" t="str">
        <f t="shared" si="15"/>
        <v/>
      </c>
      <c r="N472" s="49" t="str">
        <f>IFERROR(VLOOKUP(M472,'Lookup PRAcademy'!$C$2:$I$4955,7,FALSE),"")</f>
        <v/>
      </c>
      <c r="O472" s="44"/>
      <c r="P472" s="43"/>
      <c r="Q472" s="43"/>
      <c r="R472" s="43"/>
      <c r="S472" s="43"/>
      <c r="T472" s="43"/>
    </row>
    <row r="473" spans="1:20" s="2" customFormat="1" x14ac:dyDescent="0.25">
      <c r="A473" s="53"/>
      <c r="B473" s="46" t="str">
        <f>IFERROR(VLOOKUP(A473,'District Lookup'!A:B,2,FALSE),"")</f>
        <v/>
      </c>
      <c r="C473" s="53"/>
      <c r="D473" s="40" t="str">
        <f t="shared" si="14"/>
        <v/>
      </c>
      <c r="E473" s="46" t="str">
        <f>IFERROR(VLOOKUP(D473,DistrictSchool!C466:D5193,2,FALSE),"")</f>
        <v/>
      </c>
      <c r="F473" s="43"/>
      <c r="G473" s="50" t="e">
        <f>_xlfn.CONCAT(A473,C473,#REF!)</f>
        <v>#REF!</v>
      </c>
      <c r="H473" s="43" t="str">
        <f>IFERROR(VLOOKUP(G473,'Lookup PRAcademy'!C466:D5419,2,FALSE),"")</f>
        <v/>
      </c>
      <c r="I473" s="43"/>
      <c r="J473" s="43"/>
      <c r="K473" s="53"/>
      <c r="L473" s="53"/>
      <c r="M473" s="40" t="str">
        <f t="shared" si="15"/>
        <v/>
      </c>
      <c r="N473" s="49" t="str">
        <f>IFERROR(VLOOKUP(M473,'Lookup PRAcademy'!$C$2:$I$4955,7,FALSE),"")</f>
        <v/>
      </c>
      <c r="O473" s="44"/>
      <c r="P473" s="43"/>
      <c r="Q473" s="43"/>
      <c r="R473" s="43"/>
      <c r="S473" s="43"/>
      <c r="T473" s="43"/>
    </row>
    <row r="474" spans="1:20" s="2" customFormat="1" x14ac:dyDescent="0.25">
      <c r="A474" s="53"/>
      <c r="B474" s="46" t="str">
        <f>IFERROR(VLOOKUP(A474,'District Lookup'!A:B,2,FALSE),"")</f>
        <v/>
      </c>
      <c r="C474" s="53"/>
      <c r="D474" s="40" t="str">
        <f t="shared" si="14"/>
        <v/>
      </c>
      <c r="E474" s="46" t="str">
        <f>IFERROR(VLOOKUP(D474,DistrictSchool!C467:D5194,2,FALSE),"")</f>
        <v/>
      </c>
      <c r="F474" s="43"/>
      <c r="G474" s="50" t="e">
        <f>_xlfn.CONCAT(A474,C474,#REF!)</f>
        <v>#REF!</v>
      </c>
      <c r="H474" s="43" t="str">
        <f>IFERROR(VLOOKUP(G474,'Lookup PRAcademy'!C467:D5420,2,FALSE),"")</f>
        <v/>
      </c>
      <c r="I474" s="43"/>
      <c r="J474" s="43"/>
      <c r="K474" s="53"/>
      <c r="L474" s="53"/>
      <c r="M474" s="40" t="str">
        <f t="shared" si="15"/>
        <v/>
      </c>
      <c r="N474" s="49" t="str">
        <f>IFERROR(VLOOKUP(M474,'Lookup PRAcademy'!$C$2:$I$4955,7,FALSE),"")</f>
        <v/>
      </c>
      <c r="O474" s="44"/>
      <c r="P474" s="43"/>
      <c r="Q474" s="43"/>
      <c r="R474" s="43"/>
      <c r="S474" s="43"/>
      <c r="T474" s="43"/>
    </row>
    <row r="475" spans="1:20" s="2" customFormat="1" x14ac:dyDescent="0.25">
      <c r="A475" s="53"/>
      <c r="B475" s="46" t="str">
        <f>IFERROR(VLOOKUP(A475,'District Lookup'!A:B,2,FALSE),"")</f>
        <v/>
      </c>
      <c r="C475" s="53"/>
      <c r="D475" s="40" t="str">
        <f t="shared" si="14"/>
        <v/>
      </c>
      <c r="E475" s="46" t="str">
        <f>IFERROR(VLOOKUP(D475,DistrictSchool!C468:D5195,2,FALSE),"")</f>
        <v/>
      </c>
      <c r="F475" s="43"/>
      <c r="G475" s="50" t="e">
        <f>_xlfn.CONCAT(A475,C475,#REF!)</f>
        <v>#REF!</v>
      </c>
      <c r="H475" s="43" t="str">
        <f>IFERROR(VLOOKUP(G475,'Lookup PRAcademy'!C468:D5421,2,FALSE),"")</f>
        <v/>
      </c>
      <c r="I475" s="43"/>
      <c r="J475" s="43"/>
      <c r="K475" s="53"/>
      <c r="L475" s="53"/>
      <c r="M475" s="40" t="str">
        <f t="shared" si="15"/>
        <v/>
      </c>
      <c r="N475" s="49" t="str">
        <f>IFERROR(VLOOKUP(M475,'Lookup PRAcademy'!$C$2:$I$4955,7,FALSE),"")</f>
        <v/>
      </c>
      <c r="O475" s="44"/>
      <c r="P475" s="43"/>
      <c r="Q475" s="43"/>
      <c r="R475" s="43"/>
      <c r="S475" s="43"/>
      <c r="T475" s="43"/>
    </row>
    <row r="476" spans="1:20" s="2" customFormat="1" x14ac:dyDescent="0.25">
      <c r="A476" s="53"/>
      <c r="B476" s="46" t="str">
        <f>IFERROR(VLOOKUP(A476,'District Lookup'!A:B,2,FALSE),"")</f>
        <v/>
      </c>
      <c r="C476" s="53"/>
      <c r="D476" s="40" t="str">
        <f t="shared" si="14"/>
        <v/>
      </c>
      <c r="E476" s="46" t="str">
        <f>IFERROR(VLOOKUP(D476,DistrictSchool!C469:D5196,2,FALSE),"")</f>
        <v/>
      </c>
      <c r="F476" s="43"/>
      <c r="G476" s="50" t="e">
        <f>_xlfn.CONCAT(A476,C476,#REF!)</f>
        <v>#REF!</v>
      </c>
      <c r="H476" s="43" t="str">
        <f>IFERROR(VLOOKUP(G476,'Lookup PRAcademy'!C469:D5422,2,FALSE),"")</f>
        <v/>
      </c>
      <c r="I476" s="43"/>
      <c r="J476" s="43"/>
      <c r="K476" s="53"/>
      <c r="L476" s="53"/>
      <c r="M476" s="40" t="str">
        <f t="shared" si="15"/>
        <v/>
      </c>
      <c r="N476" s="49" t="str">
        <f>IFERROR(VLOOKUP(M476,'Lookup PRAcademy'!$C$2:$I$4955,7,FALSE),"")</f>
        <v/>
      </c>
      <c r="O476" s="44"/>
      <c r="P476" s="43"/>
      <c r="Q476" s="43"/>
      <c r="R476" s="43"/>
      <c r="S476" s="43"/>
      <c r="T476" s="43"/>
    </row>
    <row r="477" spans="1:20" s="2" customFormat="1" x14ac:dyDescent="0.25">
      <c r="A477" s="53"/>
      <c r="B477" s="46" t="str">
        <f>IFERROR(VLOOKUP(A477,'District Lookup'!A:B,2,FALSE),"")</f>
        <v/>
      </c>
      <c r="C477" s="53"/>
      <c r="D477" s="40" t="str">
        <f t="shared" si="14"/>
        <v/>
      </c>
      <c r="E477" s="46" t="str">
        <f>IFERROR(VLOOKUP(D477,DistrictSchool!C470:D5197,2,FALSE),"")</f>
        <v/>
      </c>
      <c r="F477" s="43"/>
      <c r="G477" s="50" t="e">
        <f>_xlfn.CONCAT(A477,C477,#REF!)</f>
        <v>#REF!</v>
      </c>
      <c r="H477" s="43" t="str">
        <f>IFERROR(VLOOKUP(G477,'Lookup PRAcademy'!C470:D5423,2,FALSE),"")</f>
        <v/>
      </c>
      <c r="I477" s="43"/>
      <c r="J477" s="43"/>
      <c r="K477" s="53"/>
      <c r="L477" s="53"/>
      <c r="M477" s="40" t="str">
        <f t="shared" si="15"/>
        <v/>
      </c>
      <c r="N477" s="49" t="str">
        <f>IFERROR(VLOOKUP(M477,'Lookup PRAcademy'!$C$2:$I$4955,7,FALSE),"")</f>
        <v/>
      </c>
      <c r="O477" s="44"/>
      <c r="P477" s="43"/>
      <c r="Q477" s="43"/>
      <c r="R477" s="43"/>
      <c r="S477" s="43"/>
      <c r="T477" s="43"/>
    </row>
    <row r="478" spans="1:20" s="2" customFormat="1" x14ac:dyDescent="0.25">
      <c r="A478" s="53"/>
      <c r="B478" s="46" t="str">
        <f>IFERROR(VLOOKUP(A478,'District Lookup'!A:B,2,FALSE),"")</f>
        <v/>
      </c>
      <c r="C478" s="53"/>
      <c r="D478" s="40" t="str">
        <f t="shared" si="14"/>
        <v/>
      </c>
      <c r="E478" s="46" t="str">
        <f>IFERROR(VLOOKUP(D478,DistrictSchool!C471:D5198,2,FALSE),"")</f>
        <v/>
      </c>
      <c r="F478" s="43"/>
      <c r="G478" s="50" t="e">
        <f>_xlfn.CONCAT(A478,C478,#REF!)</f>
        <v>#REF!</v>
      </c>
      <c r="H478" s="43" t="str">
        <f>IFERROR(VLOOKUP(G478,'Lookup PRAcademy'!C471:D5424,2,FALSE),"")</f>
        <v/>
      </c>
      <c r="I478" s="43"/>
      <c r="J478" s="43"/>
      <c r="K478" s="53"/>
      <c r="L478" s="53"/>
      <c r="M478" s="40" t="str">
        <f t="shared" si="15"/>
        <v/>
      </c>
      <c r="N478" s="49" t="str">
        <f>IFERROR(VLOOKUP(M478,'Lookup PRAcademy'!$C$2:$I$4955,7,FALSE),"")</f>
        <v/>
      </c>
      <c r="O478" s="44"/>
      <c r="P478" s="43"/>
      <c r="Q478" s="43"/>
      <c r="R478" s="43"/>
      <c r="S478" s="43"/>
      <c r="T478" s="43"/>
    </row>
    <row r="479" spans="1:20" s="2" customFormat="1" x14ac:dyDescent="0.25">
      <c r="A479" s="53"/>
      <c r="B479" s="46" t="str">
        <f>IFERROR(VLOOKUP(A479,'District Lookup'!A:B,2,FALSE),"")</f>
        <v/>
      </c>
      <c r="C479" s="53"/>
      <c r="D479" s="40" t="str">
        <f t="shared" si="14"/>
        <v/>
      </c>
      <c r="E479" s="46" t="str">
        <f>IFERROR(VLOOKUP(D479,DistrictSchool!C472:D5199,2,FALSE),"")</f>
        <v/>
      </c>
      <c r="F479" s="43"/>
      <c r="G479" s="50" t="e">
        <f>_xlfn.CONCAT(A479,C479,#REF!)</f>
        <v>#REF!</v>
      </c>
      <c r="H479" s="43" t="str">
        <f>IFERROR(VLOOKUP(G479,'Lookup PRAcademy'!C472:D5425,2,FALSE),"")</f>
        <v/>
      </c>
      <c r="I479" s="43"/>
      <c r="J479" s="43"/>
      <c r="K479" s="53"/>
      <c r="L479" s="53"/>
      <c r="M479" s="40" t="str">
        <f t="shared" si="15"/>
        <v/>
      </c>
      <c r="N479" s="49" t="str">
        <f>IFERROR(VLOOKUP(M479,'Lookup PRAcademy'!$C$2:$I$4955,7,FALSE),"")</f>
        <v/>
      </c>
      <c r="O479" s="44"/>
      <c r="P479" s="43"/>
      <c r="Q479" s="43"/>
      <c r="R479" s="43"/>
      <c r="S479" s="43"/>
      <c r="T479" s="43"/>
    </row>
    <row r="480" spans="1:20" s="2" customFormat="1" x14ac:dyDescent="0.25">
      <c r="A480" s="53"/>
      <c r="B480" s="46" t="str">
        <f>IFERROR(VLOOKUP(A480,'District Lookup'!A:B,2,FALSE),"")</f>
        <v/>
      </c>
      <c r="C480" s="53"/>
      <c r="D480" s="40" t="str">
        <f t="shared" si="14"/>
        <v/>
      </c>
      <c r="E480" s="46" t="str">
        <f>IFERROR(VLOOKUP(D480,DistrictSchool!C473:D5200,2,FALSE),"")</f>
        <v/>
      </c>
      <c r="F480" s="43"/>
      <c r="G480" s="50" t="e">
        <f>_xlfn.CONCAT(A480,C480,#REF!)</f>
        <v>#REF!</v>
      </c>
      <c r="H480" s="43" t="str">
        <f>IFERROR(VLOOKUP(G480,'Lookup PRAcademy'!C473:D5426,2,FALSE),"")</f>
        <v/>
      </c>
      <c r="I480" s="43"/>
      <c r="J480" s="43"/>
      <c r="K480" s="53"/>
      <c r="L480" s="53"/>
      <c r="M480" s="40" t="str">
        <f t="shared" si="15"/>
        <v/>
      </c>
      <c r="N480" s="49" t="str">
        <f>IFERROR(VLOOKUP(M480,'Lookup PRAcademy'!$C$2:$I$4955,7,FALSE),"")</f>
        <v/>
      </c>
      <c r="O480" s="44"/>
      <c r="P480" s="43"/>
      <c r="Q480" s="43"/>
      <c r="R480" s="43"/>
      <c r="S480" s="43"/>
      <c r="T480" s="43"/>
    </row>
    <row r="481" spans="1:20" s="2" customFormat="1" x14ac:dyDescent="0.25">
      <c r="A481" s="53"/>
      <c r="B481" s="46" t="str">
        <f>IFERROR(VLOOKUP(A481,'District Lookup'!A:B,2,FALSE),"")</f>
        <v/>
      </c>
      <c r="C481" s="53"/>
      <c r="D481" s="40" t="str">
        <f t="shared" si="14"/>
        <v/>
      </c>
      <c r="E481" s="46" t="str">
        <f>IFERROR(VLOOKUP(D481,DistrictSchool!C474:D5201,2,FALSE),"")</f>
        <v/>
      </c>
      <c r="F481" s="43"/>
      <c r="G481" s="50" t="e">
        <f>_xlfn.CONCAT(A481,C481,#REF!)</f>
        <v>#REF!</v>
      </c>
      <c r="H481" s="43" t="str">
        <f>IFERROR(VLOOKUP(G481,'Lookup PRAcademy'!C474:D5427,2,FALSE),"")</f>
        <v/>
      </c>
      <c r="I481" s="43"/>
      <c r="J481" s="43"/>
      <c r="K481" s="53"/>
      <c r="L481" s="53"/>
      <c r="M481" s="40" t="str">
        <f t="shared" si="15"/>
        <v/>
      </c>
      <c r="N481" s="49" t="str">
        <f>IFERROR(VLOOKUP(M481,'Lookup PRAcademy'!$C$2:$I$4955,7,FALSE),"")</f>
        <v/>
      </c>
      <c r="O481" s="44"/>
      <c r="P481" s="43"/>
      <c r="Q481" s="43"/>
      <c r="R481" s="43"/>
      <c r="S481" s="43"/>
      <c r="T481" s="43"/>
    </row>
    <row r="482" spans="1:20" s="2" customFormat="1" x14ac:dyDescent="0.25">
      <c r="A482" s="53"/>
      <c r="B482" s="46" t="str">
        <f>IFERROR(VLOOKUP(A482,'District Lookup'!A:B,2,FALSE),"")</f>
        <v/>
      </c>
      <c r="C482" s="53"/>
      <c r="D482" s="40" t="str">
        <f t="shared" si="14"/>
        <v/>
      </c>
      <c r="E482" s="46" t="str">
        <f>IFERROR(VLOOKUP(D482,DistrictSchool!C475:D5202,2,FALSE),"")</f>
        <v/>
      </c>
      <c r="F482" s="43"/>
      <c r="G482" s="50" t="e">
        <f>_xlfn.CONCAT(A482,C482,#REF!)</f>
        <v>#REF!</v>
      </c>
      <c r="H482" s="43" t="str">
        <f>IFERROR(VLOOKUP(G482,'Lookup PRAcademy'!C475:D5428,2,FALSE),"")</f>
        <v/>
      </c>
      <c r="I482" s="43"/>
      <c r="J482" s="43"/>
      <c r="K482" s="53"/>
      <c r="L482" s="53"/>
      <c r="M482" s="40" t="str">
        <f t="shared" si="15"/>
        <v/>
      </c>
      <c r="N482" s="49" t="str">
        <f>IFERROR(VLOOKUP(M482,'Lookup PRAcademy'!$C$2:$I$4955,7,FALSE),"")</f>
        <v/>
      </c>
      <c r="O482" s="44"/>
      <c r="P482" s="43"/>
      <c r="Q482" s="43"/>
      <c r="R482" s="43"/>
      <c r="S482" s="43"/>
      <c r="T482" s="43"/>
    </row>
    <row r="483" spans="1:20" s="2" customFormat="1" x14ac:dyDescent="0.25">
      <c r="A483" s="53"/>
      <c r="B483" s="46" t="str">
        <f>IFERROR(VLOOKUP(A483,'District Lookup'!A:B,2,FALSE),"")</f>
        <v/>
      </c>
      <c r="C483" s="53"/>
      <c r="D483" s="40" t="str">
        <f t="shared" si="14"/>
        <v/>
      </c>
      <c r="E483" s="46" t="str">
        <f>IFERROR(VLOOKUP(D483,DistrictSchool!C476:D5203,2,FALSE),"")</f>
        <v/>
      </c>
      <c r="F483" s="43"/>
      <c r="G483" s="50" t="e">
        <f>_xlfn.CONCAT(A483,C483,#REF!)</f>
        <v>#REF!</v>
      </c>
      <c r="H483" s="43" t="str">
        <f>IFERROR(VLOOKUP(G483,'Lookup PRAcademy'!C476:D5429,2,FALSE),"")</f>
        <v/>
      </c>
      <c r="I483" s="43"/>
      <c r="J483" s="43"/>
      <c r="K483" s="53"/>
      <c r="L483" s="53"/>
      <c r="M483" s="40" t="str">
        <f t="shared" si="15"/>
        <v/>
      </c>
      <c r="N483" s="49" t="str">
        <f>IFERROR(VLOOKUP(M483,'Lookup PRAcademy'!$C$2:$I$4955,7,FALSE),"")</f>
        <v/>
      </c>
      <c r="O483" s="44"/>
      <c r="P483" s="43"/>
      <c r="Q483" s="43"/>
      <c r="R483" s="43"/>
      <c r="S483" s="43"/>
      <c r="T483" s="43"/>
    </row>
    <row r="484" spans="1:20" s="2" customFormat="1" x14ac:dyDescent="0.25">
      <c r="A484" s="53"/>
      <c r="B484" s="46" t="str">
        <f>IFERROR(VLOOKUP(A484,'District Lookup'!A:B,2,FALSE),"")</f>
        <v/>
      </c>
      <c r="C484" s="53"/>
      <c r="D484" s="40" t="str">
        <f t="shared" si="14"/>
        <v/>
      </c>
      <c r="E484" s="46" t="str">
        <f>IFERROR(VLOOKUP(D484,DistrictSchool!C477:D5204,2,FALSE),"")</f>
        <v/>
      </c>
      <c r="F484" s="43"/>
      <c r="G484" s="50" t="e">
        <f>_xlfn.CONCAT(A484,C484,#REF!)</f>
        <v>#REF!</v>
      </c>
      <c r="H484" s="43" t="str">
        <f>IFERROR(VLOOKUP(G484,'Lookup PRAcademy'!C477:D5430,2,FALSE),"")</f>
        <v/>
      </c>
      <c r="I484" s="43"/>
      <c r="J484" s="43"/>
      <c r="K484" s="53"/>
      <c r="L484" s="53"/>
      <c r="M484" s="40" t="str">
        <f t="shared" si="15"/>
        <v/>
      </c>
      <c r="N484" s="49" t="str">
        <f>IFERROR(VLOOKUP(M484,'Lookup PRAcademy'!$C$2:$I$4955,7,FALSE),"")</f>
        <v/>
      </c>
      <c r="O484" s="44"/>
      <c r="P484" s="43"/>
      <c r="Q484" s="43"/>
      <c r="R484" s="43"/>
      <c r="S484" s="43"/>
      <c r="T484" s="43"/>
    </row>
    <row r="485" spans="1:20" s="2" customFormat="1" x14ac:dyDescent="0.25">
      <c r="A485" s="53"/>
      <c r="B485" s="46" t="str">
        <f>IFERROR(VLOOKUP(A485,'District Lookup'!A:B,2,FALSE),"")</f>
        <v/>
      </c>
      <c r="C485" s="53"/>
      <c r="D485" s="40" t="str">
        <f t="shared" si="14"/>
        <v/>
      </c>
      <c r="E485" s="46" t="str">
        <f>IFERROR(VLOOKUP(D485,DistrictSchool!C478:D5205,2,FALSE),"")</f>
        <v/>
      </c>
      <c r="F485" s="43"/>
      <c r="G485" s="50" t="e">
        <f>_xlfn.CONCAT(A485,C485,#REF!)</f>
        <v>#REF!</v>
      </c>
      <c r="H485" s="43" t="str">
        <f>IFERROR(VLOOKUP(G485,'Lookup PRAcademy'!C478:D5431,2,FALSE),"")</f>
        <v/>
      </c>
      <c r="I485" s="43"/>
      <c r="J485" s="43"/>
      <c r="K485" s="53"/>
      <c r="L485" s="53"/>
      <c r="M485" s="40" t="str">
        <f t="shared" si="15"/>
        <v/>
      </c>
      <c r="N485" s="49" t="str">
        <f>IFERROR(VLOOKUP(M485,'Lookup PRAcademy'!$C$2:$I$4955,7,FALSE),"")</f>
        <v/>
      </c>
      <c r="O485" s="44"/>
      <c r="P485" s="43"/>
      <c r="Q485" s="43"/>
      <c r="R485" s="43"/>
      <c r="S485" s="43"/>
      <c r="T485" s="43"/>
    </row>
    <row r="486" spans="1:20" s="2" customFormat="1" x14ac:dyDescent="0.25">
      <c r="A486" s="53"/>
      <c r="B486" s="46" t="str">
        <f>IFERROR(VLOOKUP(A486,'District Lookup'!A:B,2,FALSE),"")</f>
        <v/>
      </c>
      <c r="C486" s="53"/>
      <c r="D486" s="40" t="str">
        <f t="shared" si="14"/>
        <v/>
      </c>
      <c r="E486" s="46" t="str">
        <f>IFERROR(VLOOKUP(D486,DistrictSchool!C479:D5206,2,FALSE),"")</f>
        <v/>
      </c>
      <c r="F486" s="43"/>
      <c r="G486" s="50" t="e">
        <f>_xlfn.CONCAT(A486,C486,#REF!)</f>
        <v>#REF!</v>
      </c>
      <c r="H486" s="43" t="str">
        <f>IFERROR(VLOOKUP(G486,'Lookup PRAcademy'!C479:D5432,2,FALSE),"")</f>
        <v/>
      </c>
      <c r="I486" s="43"/>
      <c r="J486" s="43"/>
      <c r="K486" s="53"/>
      <c r="L486" s="53"/>
      <c r="M486" s="40" t="str">
        <f t="shared" si="15"/>
        <v/>
      </c>
      <c r="N486" s="49" t="str">
        <f>IFERROR(VLOOKUP(M486,'Lookup PRAcademy'!$C$2:$I$4955,7,FALSE),"")</f>
        <v/>
      </c>
      <c r="O486" s="44"/>
      <c r="P486" s="43"/>
      <c r="Q486" s="43"/>
      <c r="R486" s="43"/>
      <c r="S486" s="43"/>
      <c r="T486" s="43"/>
    </row>
    <row r="487" spans="1:20" s="2" customFormat="1" x14ac:dyDescent="0.25">
      <c r="A487" s="53"/>
      <c r="B487" s="46" t="str">
        <f>IFERROR(VLOOKUP(A487,'District Lookup'!A:B,2,FALSE),"")</f>
        <v/>
      </c>
      <c r="C487" s="53"/>
      <c r="D487" s="40" t="str">
        <f t="shared" si="14"/>
        <v/>
      </c>
      <c r="E487" s="46" t="str">
        <f>IFERROR(VLOOKUP(D487,DistrictSchool!C480:D5207,2,FALSE),"")</f>
        <v/>
      </c>
      <c r="F487" s="43"/>
      <c r="G487" s="50" t="e">
        <f>_xlfn.CONCAT(A487,C487,#REF!)</f>
        <v>#REF!</v>
      </c>
      <c r="H487" s="43" t="str">
        <f>IFERROR(VLOOKUP(G487,'Lookup PRAcademy'!C480:D5433,2,FALSE),"")</f>
        <v/>
      </c>
      <c r="I487" s="43"/>
      <c r="J487" s="43"/>
      <c r="K487" s="53"/>
      <c r="L487" s="53"/>
      <c r="M487" s="40" t="str">
        <f t="shared" si="15"/>
        <v/>
      </c>
      <c r="N487" s="49" t="str">
        <f>IFERROR(VLOOKUP(M487,'Lookup PRAcademy'!$C$2:$I$4955,7,FALSE),"")</f>
        <v/>
      </c>
      <c r="O487" s="44"/>
      <c r="P487" s="43"/>
      <c r="Q487" s="43"/>
      <c r="R487" s="43"/>
      <c r="S487" s="43"/>
      <c r="T487" s="43"/>
    </row>
    <row r="488" spans="1:20" s="2" customFormat="1" x14ac:dyDescent="0.25">
      <c r="A488" s="53"/>
      <c r="B488" s="46" t="str">
        <f>IFERROR(VLOOKUP(A488,'District Lookup'!A:B,2,FALSE),"")</f>
        <v/>
      </c>
      <c r="C488" s="53"/>
      <c r="D488" s="40" t="str">
        <f t="shared" si="14"/>
        <v/>
      </c>
      <c r="E488" s="46" t="str">
        <f>IFERROR(VLOOKUP(D488,DistrictSchool!C481:D5208,2,FALSE),"")</f>
        <v/>
      </c>
      <c r="F488" s="43"/>
      <c r="G488" s="50" t="e">
        <f>_xlfn.CONCAT(A488,C488,#REF!)</f>
        <v>#REF!</v>
      </c>
      <c r="H488" s="43" t="str">
        <f>IFERROR(VLOOKUP(G488,'Lookup PRAcademy'!C481:D5434,2,FALSE),"")</f>
        <v/>
      </c>
      <c r="I488" s="43"/>
      <c r="J488" s="43"/>
      <c r="K488" s="53"/>
      <c r="L488" s="53"/>
      <c r="M488" s="40" t="str">
        <f t="shared" si="15"/>
        <v/>
      </c>
      <c r="N488" s="49" t="str">
        <f>IFERROR(VLOOKUP(M488,'Lookup PRAcademy'!$C$2:$I$4955,7,FALSE),"")</f>
        <v/>
      </c>
      <c r="O488" s="44"/>
      <c r="P488" s="43"/>
      <c r="Q488" s="43"/>
      <c r="R488" s="43"/>
      <c r="S488" s="43"/>
      <c r="T488" s="43"/>
    </row>
    <row r="489" spans="1:20" s="2" customFormat="1" x14ac:dyDescent="0.25">
      <c r="A489" s="53"/>
      <c r="B489" s="46" t="str">
        <f>IFERROR(VLOOKUP(A489,'District Lookup'!A:B,2,FALSE),"")</f>
        <v/>
      </c>
      <c r="C489" s="53"/>
      <c r="D489" s="40" t="str">
        <f t="shared" si="14"/>
        <v/>
      </c>
      <c r="E489" s="46" t="str">
        <f>IFERROR(VLOOKUP(D489,DistrictSchool!C482:D5209,2,FALSE),"")</f>
        <v/>
      </c>
      <c r="F489" s="43"/>
      <c r="G489" s="50" t="e">
        <f>_xlfn.CONCAT(A489,C489,#REF!)</f>
        <v>#REF!</v>
      </c>
      <c r="H489" s="43" t="str">
        <f>IFERROR(VLOOKUP(G489,'Lookup PRAcademy'!C482:D5435,2,FALSE),"")</f>
        <v/>
      </c>
      <c r="I489" s="43"/>
      <c r="J489" s="43"/>
      <c r="K489" s="53"/>
      <c r="L489" s="53"/>
      <c r="M489" s="40" t="str">
        <f t="shared" si="15"/>
        <v/>
      </c>
      <c r="N489" s="49" t="str">
        <f>IFERROR(VLOOKUP(M489,'Lookup PRAcademy'!$C$2:$I$4955,7,FALSE),"")</f>
        <v/>
      </c>
      <c r="O489" s="44"/>
      <c r="P489" s="43"/>
      <c r="Q489" s="43"/>
      <c r="R489" s="43"/>
      <c r="S489" s="43"/>
      <c r="T489" s="43"/>
    </row>
    <row r="490" spans="1:20" s="2" customFormat="1" x14ac:dyDescent="0.25">
      <c r="A490" s="53"/>
      <c r="B490" s="46" t="str">
        <f>IFERROR(VLOOKUP(A490,'District Lookup'!A:B,2,FALSE),"")</f>
        <v/>
      </c>
      <c r="C490" s="53"/>
      <c r="D490" s="40" t="str">
        <f t="shared" si="14"/>
        <v/>
      </c>
      <c r="E490" s="46" t="str">
        <f>IFERROR(VLOOKUP(D490,DistrictSchool!C483:D5210,2,FALSE),"")</f>
        <v/>
      </c>
      <c r="F490" s="43"/>
      <c r="G490" s="50" t="e">
        <f>_xlfn.CONCAT(A490,C490,#REF!)</f>
        <v>#REF!</v>
      </c>
      <c r="H490" s="43" t="str">
        <f>IFERROR(VLOOKUP(G490,'Lookup PRAcademy'!C483:D5436,2,FALSE),"")</f>
        <v/>
      </c>
      <c r="I490" s="43"/>
      <c r="J490" s="43"/>
      <c r="K490" s="53"/>
      <c r="L490" s="53"/>
      <c r="M490" s="40" t="str">
        <f t="shared" si="15"/>
        <v/>
      </c>
      <c r="N490" s="49" t="str">
        <f>IFERROR(VLOOKUP(M490,'Lookup PRAcademy'!$C$2:$I$4955,7,FALSE),"")</f>
        <v/>
      </c>
      <c r="O490" s="44"/>
      <c r="P490" s="43"/>
      <c r="Q490" s="43"/>
      <c r="R490" s="43"/>
      <c r="S490" s="43"/>
      <c r="T490" s="43"/>
    </row>
    <row r="491" spans="1:20" s="2" customFormat="1" x14ac:dyDescent="0.25">
      <c r="A491" s="53"/>
      <c r="B491" s="46" t="str">
        <f>IFERROR(VLOOKUP(A491,'District Lookup'!A:B,2,FALSE),"")</f>
        <v/>
      </c>
      <c r="C491" s="53"/>
      <c r="D491" s="40" t="str">
        <f t="shared" si="14"/>
        <v/>
      </c>
      <c r="E491" s="46" t="str">
        <f>IFERROR(VLOOKUP(D491,DistrictSchool!C484:D5211,2,FALSE),"")</f>
        <v/>
      </c>
      <c r="F491" s="43"/>
      <c r="G491" s="50" t="e">
        <f>_xlfn.CONCAT(A491,C491,#REF!)</f>
        <v>#REF!</v>
      </c>
      <c r="H491" s="43" t="str">
        <f>IFERROR(VLOOKUP(G491,'Lookup PRAcademy'!C484:D5437,2,FALSE),"")</f>
        <v/>
      </c>
      <c r="I491" s="43"/>
      <c r="J491" s="43"/>
      <c r="K491" s="53"/>
      <c r="L491" s="53"/>
      <c r="M491" s="40" t="str">
        <f t="shared" si="15"/>
        <v/>
      </c>
      <c r="N491" s="49" t="str">
        <f>IFERROR(VLOOKUP(M491,'Lookup PRAcademy'!$C$2:$I$4955,7,FALSE),"")</f>
        <v/>
      </c>
      <c r="O491" s="44"/>
      <c r="P491" s="43"/>
      <c r="Q491" s="43"/>
      <c r="R491" s="43"/>
      <c r="S491" s="43"/>
      <c r="T491" s="43"/>
    </row>
    <row r="492" spans="1:20" s="2" customFormat="1" x14ac:dyDescent="0.25">
      <c r="A492" s="53"/>
      <c r="B492" s="46" t="str">
        <f>IFERROR(VLOOKUP(A492,'District Lookup'!A:B,2,FALSE),"")</f>
        <v/>
      </c>
      <c r="C492" s="53"/>
      <c r="D492" s="40" t="str">
        <f t="shared" si="14"/>
        <v/>
      </c>
      <c r="E492" s="46" t="str">
        <f>IFERROR(VLOOKUP(D492,DistrictSchool!C485:D5212,2,FALSE),"")</f>
        <v/>
      </c>
      <c r="F492" s="43"/>
      <c r="G492" s="50" t="e">
        <f>_xlfn.CONCAT(A492,C492,#REF!)</f>
        <v>#REF!</v>
      </c>
      <c r="H492" s="43" t="str">
        <f>IFERROR(VLOOKUP(G492,'Lookup PRAcademy'!C485:D5438,2,FALSE),"")</f>
        <v/>
      </c>
      <c r="I492" s="43"/>
      <c r="J492" s="43"/>
      <c r="K492" s="53"/>
      <c r="L492" s="53"/>
      <c r="M492" s="40" t="str">
        <f t="shared" si="15"/>
        <v/>
      </c>
      <c r="N492" s="49" t="str">
        <f>IFERROR(VLOOKUP(M492,'Lookup PRAcademy'!$C$2:$I$4955,7,FALSE),"")</f>
        <v/>
      </c>
      <c r="O492" s="44"/>
      <c r="P492" s="43"/>
      <c r="Q492" s="43"/>
      <c r="R492" s="43"/>
      <c r="S492" s="43"/>
      <c r="T492" s="43"/>
    </row>
    <row r="493" spans="1:20" s="2" customFormat="1" x14ac:dyDescent="0.25">
      <c r="A493" s="53"/>
      <c r="B493" s="46" t="str">
        <f>IFERROR(VLOOKUP(A493,'District Lookup'!A:B,2,FALSE),"")</f>
        <v/>
      </c>
      <c r="C493" s="53"/>
      <c r="D493" s="40" t="str">
        <f t="shared" si="14"/>
        <v/>
      </c>
      <c r="E493" s="46" t="str">
        <f>IFERROR(VLOOKUP(D493,DistrictSchool!C486:D5213,2,FALSE),"")</f>
        <v/>
      </c>
      <c r="F493" s="43"/>
      <c r="G493" s="50" t="e">
        <f>_xlfn.CONCAT(A493,C493,#REF!)</f>
        <v>#REF!</v>
      </c>
      <c r="H493" s="43" t="str">
        <f>IFERROR(VLOOKUP(G493,'Lookup PRAcademy'!C486:D5439,2,FALSE),"")</f>
        <v/>
      </c>
      <c r="I493" s="43"/>
      <c r="J493" s="43"/>
      <c r="K493" s="53"/>
      <c r="L493" s="53"/>
      <c r="M493" s="40" t="str">
        <f t="shared" si="15"/>
        <v/>
      </c>
      <c r="N493" s="49" t="str">
        <f>IFERROR(VLOOKUP(M493,'Lookup PRAcademy'!$C$2:$I$4955,7,FALSE),"")</f>
        <v/>
      </c>
      <c r="O493" s="44"/>
      <c r="P493" s="43"/>
      <c r="Q493" s="43"/>
      <c r="R493" s="43"/>
      <c r="S493" s="43"/>
      <c r="T493" s="43"/>
    </row>
    <row r="494" spans="1:20" s="2" customFormat="1" x14ac:dyDescent="0.25">
      <c r="A494" s="53"/>
      <c r="B494" s="46" t="str">
        <f>IFERROR(VLOOKUP(A494,'District Lookup'!A:B,2,FALSE),"")</f>
        <v/>
      </c>
      <c r="C494" s="53"/>
      <c r="D494" s="40" t="str">
        <f t="shared" si="14"/>
        <v/>
      </c>
      <c r="E494" s="46" t="str">
        <f>IFERROR(VLOOKUP(D494,DistrictSchool!C487:D5214,2,FALSE),"")</f>
        <v/>
      </c>
      <c r="F494" s="43"/>
      <c r="G494" s="50" t="e">
        <f>_xlfn.CONCAT(A494,C494,#REF!)</f>
        <v>#REF!</v>
      </c>
      <c r="H494" s="43" t="str">
        <f>IFERROR(VLOOKUP(G494,'Lookup PRAcademy'!C487:D5440,2,FALSE),"")</f>
        <v/>
      </c>
      <c r="I494" s="43"/>
      <c r="J494" s="43"/>
      <c r="K494" s="53"/>
      <c r="L494" s="53"/>
      <c r="M494" s="40" t="str">
        <f t="shared" si="15"/>
        <v/>
      </c>
      <c r="N494" s="49" t="str">
        <f>IFERROR(VLOOKUP(M494,'Lookup PRAcademy'!$C$2:$I$4955,7,FALSE),"")</f>
        <v/>
      </c>
      <c r="O494" s="44"/>
      <c r="P494" s="43"/>
      <c r="Q494" s="43"/>
      <c r="R494" s="43"/>
      <c r="S494" s="43"/>
      <c r="T494" s="43"/>
    </row>
    <row r="495" spans="1:20" s="2" customFormat="1" x14ac:dyDescent="0.25">
      <c r="A495" s="53"/>
      <c r="B495" s="46" t="str">
        <f>IFERROR(VLOOKUP(A495,'District Lookup'!A:B,2,FALSE),"")</f>
        <v/>
      </c>
      <c r="C495" s="53"/>
      <c r="D495" s="40" t="str">
        <f t="shared" si="14"/>
        <v/>
      </c>
      <c r="E495" s="46" t="str">
        <f>IFERROR(VLOOKUP(D495,DistrictSchool!C488:D5215,2,FALSE),"")</f>
        <v/>
      </c>
      <c r="F495" s="43"/>
      <c r="G495" s="50" t="e">
        <f>_xlfn.CONCAT(A495,C495,#REF!)</f>
        <v>#REF!</v>
      </c>
      <c r="H495" s="43" t="str">
        <f>IFERROR(VLOOKUP(G495,'Lookup PRAcademy'!C488:D5441,2,FALSE),"")</f>
        <v/>
      </c>
      <c r="I495" s="43"/>
      <c r="J495" s="43"/>
      <c r="K495" s="53"/>
      <c r="L495" s="53"/>
      <c r="M495" s="40" t="str">
        <f t="shared" si="15"/>
        <v/>
      </c>
      <c r="N495" s="49" t="str">
        <f>IFERROR(VLOOKUP(M495,'Lookup PRAcademy'!$C$2:$I$4955,7,FALSE),"")</f>
        <v/>
      </c>
      <c r="O495" s="44"/>
      <c r="P495" s="43"/>
      <c r="Q495" s="43"/>
      <c r="R495" s="43"/>
      <c r="S495" s="43"/>
      <c r="T495" s="43"/>
    </row>
    <row r="496" spans="1:20" s="2" customFormat="1" x14ac:dyDescent="0.25">
      <c r="A496" s="53"/>
      <c r="B496" s="46" t="str">
        <f>IFERROR(VLOOKUP(A496,'District Lookup'!A:B,2,FALSE),"")</f>
        <v/>
      </c>
      <c r="C496" s="53"/>
      <c r="D496" s="40" t="str">
        <f t="shared" si="14"/>
        <v/>
      </c>
      <c r="E496" s="46" t="str">
        <f>IFERROR(VLOOKUP(D496,DistrictSchool!C489:D5216,2,FALSE),"")</f>
        <v/>
      </c>
      <c r="F496" s="43"/>
      <c r="G496" s="50" t="e">
        <f>_xlfn.CONCAT(A496,C496,#REF!)</f>
        <v>#REF!</v>
      </c>
      <c r="H496" s="43" t="str">
        <f>IFERROR(VLOOKUP(G496,'Lookup PRAcademy'!C489:D5442,2,FALSE),"")</f>
        <v/>
      </c>
      <c r="I496" s="43"/>
      <c r="J496" s="43"/>
      <c r="K496" s="53"/>
      <c r="L496" s="53"/>
      <c r="M496" s="40" t="str">
        <f t="shared" si="15"/>
        <v/>
      </c>
      <c r="N496" s="49" t="str">
        <f>IFERROR(VLOOKUP(M496,'Lookup PRAcademy'!$C$2:$I$4955,7,FALSE),"")</f>
        <v/>
      </c>
      <c r="O496" s="44"/>
      <c r="P496" s="43"/>
      <c r="Q496" s="43"/>
      <c r="R496" s="43"/>
      <c r="S496" s="43"/>
      <c r="T496" s="43"/>
    </row>
    <row r="497" spans="1:20" s="2" customFormat="1" x14ac:dyDescent="0.25">
      <c r="A497" s="53"/>
      <c r="B497" s="46" t="str">
        <f>IFERROR(VLOOKUP(A497,'District Lookup'!A:B,2,FALSE),"")</f>
        <v/>
      </c>
      <c r="C497" s="53"/>
      <c r="D497" s="40" t="str">
        <f t="shared" si="14"/>
        <v/>
      </c>
      <c r="E497" s="46" t="str">
        <f>IFERROR(VLOOKUP(D497,DistrictSchool!C490:D5217,2,FALSE),"")</f>
        <v/>
      </c>
      <c r="F497" s="43"/>
      <c r="G497" s="50" t="e">
        <f>_xlfn.CONCAT(A497,C497,#REF!)</f>
        <v>#REF!</v>
      </c>
      <c r="H497" s="43" t="str">
        <f>IFERROR(VLOOKUP(G497,'Lookup PRAcademy'!C490:D5443,2,FALSE),"")</f>
        <v/>
      </c>
      <c r="I497" s="43"/>
      <c r="J497" s="43"/>
      <c r="K497" s="53"/>
      <c r="L497" s="53"/>
      <c r="M497" s="40" t="str">
        <f t="shared" si="15"/>
        <v/>
      </c>
      <c r="N497" s="49" t="str">
        <f>IFERROR(VLOOKUP(M497,'Lookup PRAcademy'!$C$2:$I$4955,7,FALSE),"")</f>
        <v/>
      </c>
      <c r="O497" s="44"/>
      <c r="P497" s="43"/>
      <c r="Q497" s="43"/>
      <c r="R497" s="43"/>
      <c r="S497" s="43"/>
      <c r="T497" s="43"/>
    </row>
    <row r="498" spans="1:20" s="2" customFormat="1" x14ac:dyDescent="0.25">
      <c r="A498" s="53"/>
      <c r="B498" s="46" t="str">
        <f>IFERROR(VLOOKUP(A498,'District Lookup'!A:B,2,FALSE),"")</f>
        <v/>
      </c>
      <c r="C498" s="53"/>
      <c r="D498" s="40" t="str">
        <f t="shared" si="14"/>
        <v/>
      </c>
      <c r="E498" s="46" t="str">
        <f>IFERROR(VLOOKUP(D498,DistrictSchool!C491:D5218,2,FALSE),"")</f>
        <v/>
      </c>
      <c r="F498" s="43"/>
      <c r="G498" s="50" t="e">
        <f>_xlfn.CONCAT(A498,C498,#REF!)</f>
        <v>#REF!</v>
      </c>
      <c r="H498" s="43" t="str">
        <f>IFERROR(VLOOKUP(G498,'Lookup PRAcademy'!C491:D5444,2,FALSE),"")</f>
        <v/>
      </c>
      <c r="I498" s="43"/>
      <c r="J498" s="43"/>
      <c r="K498" s="53"/>
      <c r="L498" s="53"/>
      <c r="M498" s="40" t="str">
        <f t="shared" si="15"/>
        <v/>
      </c>
      <c r="N498" s="49" t="str">
        <f>IFERROR(VLOOKUP(M498,'Lookup PRAcademy'!$C$2:$I$4955,7,FALSE),"")</f>
        <v/>
      </c>
      <c r="O498" s="44"/>
      <c r="P498" s="43"/>
      <c r="Q498" s="43"/>
      <c r="R498" s="43"/>
      <c r="S498" s="43"/>
      <c r="T498" s="43"/>
    </row>
    <row r="499" spans="1:20" s="2" customFormat="1" x14ac:dyDescent="0.25">
      <c r="A499" s="53"/>
      <c r="B499" s="46" t="str">
        <f>IFERROR(VLOOKUP(A499,'District Lookup'!A:B,2,FALSE),"")</f>
        <v/>
      </c>
      <c r="C499" s="53"/>
      <c r="D499" s="40" t="str">
        <f t="shared" si="14"/>
        <v/>
      </c>
      <c r="E499" s="46" t="str">
        <f>IFERROR(VLOOKUP(D499,DistrictSchool!C492:D5219,2,FALSE),"")</f>
        <v/>
      </c>
      <c r="F499" s="43"/>
      <c r="G499" s="50" t="e">
        <f>_xlfn.CONCAT(A499,C499,#REF!)</f>
        <v>#REF!</v>
      </c>
      <c r="H499" s="43" t="str">
        <f>IFERROR(VLOOKUP(G499,'Lookup PRAcademy'!C492:D5445,2,FALSE),"")</f>
        <v/>
      </c>
      <c r="I499" s="43"/>
      <c r="J499" s="43"/>
      <c r="K499" s="53"/>
      <c r="L499" s="53"/>
      <c r="M499" s="40" t="str">
        <f t="shared" si="15"/>
        <v/>
      </c>
      <c r="N499" s="49" t="str">
        <f>IFERROR(VLOOKUP(M499,'Lookup PRAcademy'!$C$2:$I$4955,7,FALSE),"")</f>
        <v/>
      </c>
      <c r="O499" s="44"/>
      <c r="P499" s="43"/>
      <c r="Q499" s="43"/>
      <c r="R499" s="43"/>
      <c r="S499" s="43"/>
      <c r="T499" s="43"/>
    </row>
    <row r="500" spans="1:20" s="2" customFormat="1" x14ac:dyDescent="0.25">
      <c r="A500" s="53"/>
      <c r="B500" s="46" t="str">
        <f>IFERROR(VLOOKUP(A500,'District Lookup'!A:B,2,FALSE),"")</f>
        <v/>
      </c>
      <c r="C500" s="53"/>
      <c r="D500" s="40" t="str">
        <f t="shared" si="14"/>
        <v/>
      </c>
      <c r="E500" s="46" t="str">
        <f>IFERROR(VLOOKUP(D500,DistrictSchool!C493:D5220,2,FALSE),"")</f>
        <v/>
      </c>
      <c r="F500" s="43"/>
      <c r="G500" s="50" t="e">
        <f>_xlfn.CONCAT(A500,C500,#REF!)</f>
        <v>#REF!</v>
      </c>
      <c r="H500" s="43" t="str">
        <f>IFERROR(VLOOKUP(G500,'Lookup PRAcademy'!C493:D5446,2,FALSE),"")</f>
        <v/>
      </c>
      <c r="I500" s="43"/>
      <c r="J500" s="43"/>
      <c r="K500" s="53"/>
      <c r="L500" s="53"/>
      <c r="M500" s="40" t="str">
        <f t="shared" si="15"/>
        <v/>
      </c>
      <c r="N500" s="49" t="str">
        <f>IFERROR(VLOOKUP(M500,'Lookup PRAcademy'!$C$2:$I$4955,7,FALSE),"")</f>
        <v/>
      </c>
      <c r="O500" s="44"/>
      <c r="P500" s="43"/>
      <c r="Q500" s="43"/>
      <c r="R500" s="43"/>
      <c r="S500" s="43"/>
      <c r="T500" s="43"/>
    </row>
    <row r="501" spans="1:20" s="2" customFormat="1" x14ac:dyDescent="0.25">
      <c r="A501" s="53"/>
      <c r="B501" s="46" t="str">
        <f>IFERROR(VLOOKUP(A501,'District Lookup'!A:B,2,FALSE),"")</f>
        <v/>
      </c>
      <c r="C501" s="53"/>
      <c r="D501" s="40" t="str">
        <f t="shared" si="14"/>
        <v/>
      </c>
      <c r="E501" s="46" t="str">
        <f>IFERROR(VLOOKUP(D501,DistrictSchool!C494:D5221,2,FALSE),"")</f>
        <v/>
      </c>
      <c r="F501" s="43"/>
      <c r="G501" s="50" t="e">
        <f>_xlfn.CONCAT(A501,C501,#REF!)</f>
        <v>#REF!</v>
      </c>
      <c r="H501" s="43" t="str">
        <f>IFERROR(VLOOKUP(G501,'Lookup PRAcademy'!C494:D5447,2,FALSE),"")</f>
        <v/>
      </c>
      <c r="I501" s="43"/>
      <c r="J501" s="43"/>
      <c r="K501" s="53"/>
      <c r="L501" s="53"/>
      <c r="M501" s="40" t="str">
        <f t="shared" si="15"/>
        <v/>
      </c>
      <c r="N501" s="49" t="str">
        <f>IFERROR(VLOOKUP(M501,'Lookup PRAcademy'!$C$2:$I$4955,7,FALSE),"")</f>
        <v/>
      </c>
      <c r="O501" s="44"/>
      <c r="P501" s="43"/>
      <c r="Q501" s="43"/>
      <c r="R501" s="43"/>
      <c r="S501" s="43"/>
      <c r="T501" s="43"/>
    </row>
    <row r="502" spans="1:20" s="2" customFormat="1" x14ac:dyDescent="0.25">
      <c r="A502" s="53"/>
      <c r="B502" s="46" t="str">
        <f>IFERROR(VLOOKUP(A502,'District Lookup'!A:B,2,FALSE),"")</f>
        <v/>
      </c>
      <c r="C502" s="53"/>
      <c r="D502" s="40" t="str">
        <f t="shared" si="14"/>
        <v/>
      </c>
      <c r="E502" s="46" t="str">
        <f>IFERROR(VLOOKUP(D502,DistrictSchool!C495:D5222,2,FALSE),"")</f>
        <v/>
      </c>
      <c r="F502" s="43"/>
      <c r="G502" s="50" t="e">
        <f>_xlfn.CONCAT(A502,C502,#REF!)</f>
        <v>#REF!</v>
      </c>
      <c r="H502" s="43" t="str">
        <f>IFERROR(VLOOKUP(G502,'Lookup PRAcademy'!C495:D5448,2,FALSE),"")</f>
        <v/>
      </c>
      <c r="I502" s="43"/>
      <c r="J502" s="43"/>
      <c r="K502" s="53"/>
      <c r="L502" s="53"/>
      <c r="M502" s="40" t="str">
        <f t="shared" si="15"/>
        <v/>
      </c>
      <c r="N502" s="49" t="str">
        <f>IFERROR(VLOOKUP(M502,'Lookup PRAcademy'!$C$2:$I$4955,7,FALSE),"")</f>
        <v/>
      </c>
      <c r="O502" s="44"/>
      <c r="P502" s="43"/>
      <c r="Q502" s="43"/>
      <c r="R502" s="43"/>
      <c r="S502" s="43"/>
      <c r="T502" s="43"/>
    </row>
    <row r="503" spans="1:20" s="2" customFormat="1" x14ac:dyDescent="0.25">
      <c r="A503" s="53"/>
      <c r="B503" s="46" t="str">
        <f>IFERROR(VLOOKUP(A503,'District Lookup'!A:B,2,FALSE),"")</f>
        <v/>
      </c>
      <c r="C503" s="53"/>
      <c r="D503" s="40" t="str">
        <f t="shared" si="14"/>
        <v/>
      </c>
      <c r="E503" s="46" t="str">
        <f>IFERROR(VLOOKUP(D503,DistrictSchool!C496:D5223,2,FALSE),"")</f>
        <v/>
      </c>
      <c r="F503" s="43"/>
      <c r="G503" s="50" t="e">
        <f>_xlfn.CONCAT(A503,C503,#REF!)</f>
        <v>#REF!</v>
      </c>
      <c r="H503" s="43" t="str">
        <f>IFERROR(VLOOKUP(G503,'Lookup PRAcademy'!C496:D5449,2,FALSE),"")</f>
        <v/>
      </c>
      <c r="I503" s="43"/>
      <c r="J503" s="43"/>
      <c r="K503" s="53"/>
      <c r="L503" s="53"/>
      <c r="M503" s="40" t="str">
        <f t="shared" si="15"/>
        <v/>
      </c>
      <c r="N503" s="49" t="str">
        <f>IFERROR(VLOOKUP(M503,'Lookup PRAcademy'!$C$2:$I$4955,7,FALSE),"")</f>
        <v/>
      </c>
      <c r="O503" s="44"/>
      <c r="P503" s="43"/>
      <c r="Q503" s="43"/>
      <c r="R503" s="43"/>
      <c r="S503" s="43"/>
      <c r="T503" s="43"/>
    </row>
    <row r="504" spans="1:20" s="2" customFormat="1" x14ac:dyDescent="0.25">
      <c r="A504" s="53"/>
      <c r="B504" s="46" t="str">
        <f>IFERROR(VLOOKUP(A504,'District Lookup'!A:B,2,FALSE),"")</f>
        <v/>
      </c>
      <c r="C504" s="53"/>
      <c r="D504" s="40" t="str">
        <f t="shared" si="14"/>
        <v/>
      </c>
      <c r="E504" s="46" t="str">
        <f>IFERROR(VLOOKUP(D504,DistrictSchool!C497:D5224,2,FALSE),"")</f>
        <v/>
      </c>
      <c r="F504" s="43"/>
      <c r="G504" s="50" t="e">
        <f>_xlfn.CONCAT(A504,C504,#REF!)</f>
        <v>#REF!</v>
      </c>
      <c r="H504" s="43" t="str">
        <f>IFERROR(VLOOKUP(G504,'Lookup PRAcademy'!C497:D5450,2,FALSE),"")</f>
        <v/>
      </c>
      <c r="I504" s="43"/>
      <c r="J504" s="43"/>
      <c r="K504" s="53"/>
      <c r="L504" s="53"/>
      <c r="M504" s="40" t="str">
        <f t="shared" si="15"/>
        <v/>
      </c>
      <c r="N504" s="49" t="str">
        <f>IFERROR(VLOOKUP(M504,'Lookup PRAcademy'!$C$2:$I$4955,7,FALSE),"")</f>
        <v/>
      </c>
      <c r="O504" s="44"/>
      <c r="P504" s="43"/>
      <c r="Q504" s="43"/>
      <c r="R504" s="43"/>
      <c r="S504" s="43"/>
      <c r="T504" s="43"/>
    </row>
    <row r="505" spans="1:20" s="2" customFormat="1" x14ac:dyDescent="0.25">
      <c r="A505" s="53"/>
      <c r="B505" s="46" t="str">
        <f>IFERROR(VLOOKUP(A505,'District Lookup'!A:B,2,FALSE),"")</f>
        <v/>
      </c>
      <c r="C505" s="53"/>
      <c r="D505" s="40" t="str">
        <f t="shared" si="14"/>
        <v/>
      </c>
      <c r="E505" s="46" t="str">
        <f>IFERROR(VLOOKUP(D505,DistrictSchool!C498:D5225,2,FALSE),"")</f>
        <v/>
      </c>
      <c r="F505" s="43"/>
      <c r="G505" s="50" t="e">
        <f>_xlfn.CONCAT(A505,C505,#REF!)</f>
        <v>#REF!</v>
      </c>
      <c r="H505" s="43" t="str">
        <f>IFERROR(VLOOKUP(G505,'Lookup PRAcademy'!C498:D5451,2,FALSE),"")</f>
        <v/>
      </c>
      <c r="I505" s="43"/>
      <c r="J505" s="43"/>
      <c r="K505" s="53"/>
      <c r="L505" s="53"/>
      <c r="M505" s="40" t="str">
        <f t="shared" si="15"/>
        <v/>
      </c>
      <c r="N505" s="49" t="str">
        <f>IFERROR(VLOOKUP(M505,'Lookup PRAcademy'!$C$2:$I$4955,7,FALSE),"")</f>
        <v/>
      </c>
      <c r="O505" s="44"/>
      <c r="P505" s="43"/>
      <c r="Q505" s="43"/>
      <c r="R505" s="43"/>
      <c r="S505" s="43"/>
      <c r="T505" s="43"/>
    </row>
    <row r="506" spans="1:20" s="2" customFormat="1" x14ac:dyDescent="0.25">
      <c r="A506" s="53"/>
      <c r="B506" s="46" t="str">
        <f>IFERROR(VLOOKUP(A506,'District Lookup'!A:B,2,FALSE),"")</f>
        <v/>
      </c>
      <c r="C506" s="53"/>
      <c r="D506" s="40" t="str">
        <f t="shared" si="14"/>
        <v/>
      </c>
      <c r="E506" s="46" t="str">
        <f>IFERROR(VLOOKUP(D506,DistrictSchool!C499:D5226,2,FALSE),"")</f>
        <v/>
      </c>
      <c r="F506" s="43"/>
      <c r="G506" s="50" t="e">
        <f>_xlfn.CONCAT(A506,C506,#REF!)</f>
        <v>#REF!</v>
      </c>
      <c r="H506" s="43" t="str">
        <f>IFERROR(VLOOKUP(G506,'Lookup PRAcademy'!C499:D5452,2,FALSE),"")</f>
        <v/>
      </c>
      <c r="I506" s="43"/>
      <c r="J506" s="43"/>
      <c r="K506" s="53"/>
      <c r="L506" s="53"/>
      <c r="M506" s="40" t="str">
        <f t="shared" si="15"/>
        <v/>
      </c>
      <c r="N506" s="49" t="str">
        <f>IFERROR(VLOOKUP(M506,'Lookup PRAcademy'!$C$2:$I$4955,7,FALSE),"")</f>
        <v/>
      </c>
      <c r="O506" s="44"/>
      <c r="P506" s="43"/>
      <c r="Q506" s="43"/>
      <c r="R506" s="43"/>
      <c r="S506" s="43"/>
      <c r="T506" s="43"/>
    </row>
    <row r="507" spans="1:20" s="2" customFormat="1" x14ac:dyDescent="0.25">
      <c r="A507" s="53"/>
      <c r="B507" s="46" t="str">
        <f>IFERROR(VLOOKUP(A507,'District Lookup'!A:B,2,FALSE),"")</f>
        <v/>
      </c>
      <c r="C507" s="53"/>
      <c r="D507" s="40" t="str">
        <f t="shared" si="14"/>
        <v/>
      </c>
      <c r="E507" s="46" t="str">
        <f>IFERROR(VLOOKUP(D507,DistrictSchool!C500:D5227,2,FALSE),"")</f>
        <v/>
      </c>
      <c r="F507" s="43"/>
      <c r="G507" s="50" t="e">
        <f>_xlfn.CONCAT(A507,C507,#REF!)</f>
        <v>#REF!</v>
      </c>
      <c r="H507" s="43" t="str">
        <f>IFERROR(VLOOKUP(G507,'Lookup PRAcademy'!C500:D5453,2,FALSE),"")</f>
        <v/>
      </c>
      <c r="I507" s="43"/>
      <c r="J507" s="43"/>
      <c r="K507" s="53"/>
      <c r="L507" s="53"/>
      <c r="M507" s="40" t="str">
        <f t="shared" si="15"/>
        <v/>
      </c>
      <c r="N507" s="49" t="str">
        <f>IFERROR(VLOOKUP(M507,'Lookup PRAcademy'!$C$2:$I$4955,7,FALSE),"")</f>
        <v/>
      </c>
      <c r="O507" s="44"/>
      <c r="P507" s="43"/>
      <c r="Q507" s="43"/>
      <c r="R507" s="43"/>
      <c r="S507" s="43"/>
      <c r="T507" s="43"/>
    </row>
    <row r="508" spans="1:20" s="2" customFormat="1" x14ac:dyDescent="0.25">
      <c r="A508" s="53"/>
      <c r="B508" s="46" t="str">
        <f>IFERROR(VLOOKUP(A508,'District Lookup'!A:B,2,FALSE),"")</f>
        <v/>
      </c>
      <c r="C508" s="53"/>
      <c r="D508" s="40" t="str">
        <f t="shared" si="14"/>
        <v/>
      </c>
      <c r="E508" s="46" t="str">
        <f>IFERROR(VLOOKUP(D508,DistrictSchool!C501:D5228,2,FALSE),"")</f>
        <v/>
      </c>
      <c r="F508" s="43"/>
      <c r="G508" s="50" t="e">
        <f>_xlfn.CONCAT(A508,C508,#REF!)</f>
        <v>#REF!</v>
      </c>
      <c r="H508" s="43" t="str">
        <f>IFERROR(VLOOKUP(G508,'Lookup PRAcademy'!C501:D5454,2,FALSE),"")</f>
        <v/>
      </c>
      <c r="I508" s="43"/>
      <c r="J508" s="43"/>
      <c r="K508" s="53"/>
      <c r="L508" s="53"/>
      <c r="M508" s="40" t="str">
        <f t="shared" si="15"/>
        <v/>
      </c>
      <c r="N508" s="49" t="str">
        <f>IFERROR(VLOOKUP(M508,'Lookup PRAcademy'!$C$2:$I$4955,7,FALSE),"")</f>
        <v/>
      </c>
      <c r="O508" s="44"/>
      <c r="P508" s="43"/>
      <c r="Q508" s="43"/>
      <c r="R508" s="43"/>
      <c r="S508" s="43"/>
      <c r="T508" s="43"/>
    </row>
    <row r="509" spans="1:20" s="2" customFormat="1" x14ac:dyDescent="0.25">
      <c r="A509" s="53"/>
      <c r="B509" s="46" t="str">
        <f>IFERROR(VLOOKUP(A509,'District Lookup'!A:B,2,FALSE),"")</f>
        <v/>
      </c>
      <c r="C509" s="53"/>
      <c r="D509" s="40" t="str">
        <f t="shared" si="14"/>
        <v/>
      </c>
      <c r="E509" s="46" t="str">
        <f>IFERROR(VLOOKUP(D509,DistrictSchool!C502:D5229,2,FALSE),"")</f>
        <v/>
      </c>
      <c r="F509" s="43"/>
      <c r="G509" s="50" t="e">
        <f>_xlfn.CONCAT(A509,C509,#REF!)</f>
        <v>#REF!</v>
      </c>
      <c r="H509" s="43" t="str">
        <f>IFERROR(VLOOKUP(G509,'Lookup PRAcademy'!C502:D5455,2,FALSE),"")</f>
        <v/>
      </c>
      <c r="I509" s="43"/>
      <c r="J509" s="43"/>
      <c r="K509" s="53"/>
      <c r="L509" s="53"/>
      <c r="M509" s="40" t="str">
        <f t="shared" si="15"/>
        <v/>
      </c>
      <c r="N509" s="49" t="str">
        <f>IFERROR(VLOOKUP(M509,'Lookup PRAcademy'!$C$2:$I$4955,7,FALSE),"")</f>
        <v/>
      </c>
      <c r="O509" s="44"/>
      <c r="P509" s="43"/>
      <c r="Q509" s="43"/>
      <c r="R509" s="43"/>
      <c r="S509" s="43"/>
      <c r="T509" s="43"/>
    </row>
    <row r="510" spans="1:20" s="2" customFormat="1" x14ac:dyDescent="0.25">
      <c r="A510" s="53"/>
      <c r="B510" s="46" t="str">
        <f>IFERROR(VLOOKUP(A510,'District Lookup'!A:B,2,FALSE),"")</f>
        <v/>
      </c>
      <c r="C510" s="53"/>
      <c r="D510" s="40" t="str">
        <f t="shared" si="14"/>
        <v/>
      </c>
      <c r="E510" s="46" t="str">
        <f>IFERROR(VLOOKUP(D510,DistrictSchool!C503:D5230,2,FALSE),"")</f>
        <v/>
      </c>
      <c r="F510" s="43"/>
      <c r="G510" s="50" t="e">
        <f>_xlfn.CONCAT(A510,C510,#REF!)</f>
        <v>#REF!</v>
      </c>
      <c r="H510" s="43" t="str">
        <f>IFERROR(VLOOKUP(G510,'Lookup PRAcademy'!C503:D5456,2,FALSE),"")</f>
        <v/>
      </c>
      <c r="I510" s="43"/>
      <c r="J510" s="43"/>
      <c r="K510" s="53"/>
      <c r="L510" s="53"/>
      <c r="M510" s="40" t="str">
        <f t="shared" si="15"/>
        <v/>
      </c>
      <c r="N510" s="49" t="str">
        <f>IFERROR(VLOOKUP(M510,'Lookup PRAcademy'!$C$2:$I$4955,7,FALSE),"")</f>
        <v/>
      </c>
      <c r="O510" s="44"/>
      <c r="P510" s="43"/>
      <c r="Q510" s="43"/>
      <c r="R510" s="43"/>
      <c r="S510" s="43"/>
      <c r="T510" s="43"/>
    </row>
    <row r="511" spans="1:20" s="2" customFormat="1" x14ac:dyDescent="0.25">
      <c r="A511" s="53"/>
      <c r="B511" s="46" t="str">
        <f>IFERROR(VLOOKUP(A511,'District Lookup'!A:B,2,FALSE),"")</f>
        <v/>
      </c>
      <c r="C511" s="53"/>
      <c r="D511" s="40" t="str">
        <f t="shared" si="14"/>
        <v/>
      </c>
      <c r="E511" s="46" t="str">
        <f>IFERROR(VLOOKUP(D511,DistrictSchool!C504:D5231,2,FALSE),"")</f>
        <v/>
      </c>
      <c r="F511" s="43"/>
      <c r="G511" s="50" t="e">
        <f>_xlfn.CONCAT(A511,C511,#REF!)</f>
        <v>#REF!</v>
      </c>
      <c r="H511" s="43" t="str">
        <f>IFERROR(VLOOKUP(G511,'Lookup PRAcademy'!C504:D5457,2,FALSE),"")</f>
        <v/>
      </c>
      <c r="I511" s="43"/>
      <c r="J511" s="43"/>
      <c r="K511" s="53"/>
      <c r="L511" s="53"/>
      <c r="M511" s="40" t="str">
        <f t="shared" si="15"/>
        <v/>
      </c>
      <c r="N511" s="49" t="str">
        <f>IFERROR(VLOOKUP(M511,'Lookup PRAcademy'!$C$2:$I$4955,7,FALSE),"")</f>
        <v/>
      </c>
      <c r="O511" s="44"/>
      <c r="P511" s="43"/>
      <c r="Q511" s="43"/>
      <c r="R511" s="43"/>
      <c r="S511" s="43"/>
      <c r="T511" s="43"/>
    </row>
    <row r="512" spans="1:20" s="2" customFormat="1" x14ac:dyDescent="0.25">
      <c r="A512" s="53"/>
      <c r="B512" s="46" t="str">
        <f>IFERROR(VLOOKUP(A512,'District Lookup'!A:B,2,FALSE),"")</f>
        <v/>
      </c>
      <c r="C512" s="53"/>
      <c r="D512" s="40" t="str">
        <f t="shared" si="14"/>
        <v/>
      </c>
      <c r="E512" s="46" t="str">
        <f>IFERROR(VLOOKUP(D512,DistrictSchool!C505:D5232,2,FALSE),"")</f>
        <v/>
      </c>
      <c r="F512" s="43"/>
      <c r="G512" s="50" t="e">
        <f>_xlfn.CONCAT(A512,C512,#REF!)</f>
        <v>#REF!</v>
      </c>
      <c r="H512" s="43" t="str">
        <f>IFERROR(VLOOKUP(G512,'Lookup PRAcademy'!C505:D5458,2,FALSE),"")</f>
        <v/>
      </c>
      <c r="I512" s="43"/>
      <c r="J512" s="43"/>
      <c r="K512" s="53"/>
      <c r="L512" s="53"/>
      <c r="M512" s="40" t="str">
        <f t="shared" si="15"/>
        <v/>
      </c>
      <c r="N512" s="49" t="str">
        <f>IFERROR(VLOOKUP(M512,'Lookup PRAcademy'!$C$2:$I$4955,7,FALSE),"")</f>
        <v/>
      </c>
      <c r="O512" s="44"/>
      <c r="P512" s="43"/>
      <c r="Q512" s="43"/>
      <c r="R512" s="43"/>
      <c r="S512" s="43"/>
      <c r="T512" s="43"/>
    </row>
    <row r="513" spans="1:20" s="2" customFormat="1" x14ac:dyDescent="0.25">
      <c r="A513" s="53"/>
      <c r="B513" s="46" t="str">
        <f>IFERROR(VLOOKUP(A513,'District Lookup'!A:B,2,FALSE),"")</f>
        <v/>
      </c>
      <c r="C513" s="53"/>
      <c r="D513" s="40" t="str">
        <f t="shared" si="14"/>
        <v/>
      </c>
      <c r="E513" s="46" t="str">
        <f>IFERROR(VLOOKUP(D513,DistrictSchool!C506:D5233,2,FALSE),"")</f>
        <v/>
      </c>
      <c r="F513" s="43"/>
      <c r="G513" s="50" t="e">
        <f>_xlfn.CONCAT(A513,C513,#REF!)</f>
        <v>#REF!</v>
      </c>
      <c r="H513" s="43" t="str">
        <f>IFERROR(VLOOKUP(G513,'Lookup PRAcademy'!C506:D5459,2,FALSE),"")</f>
        <v/>
      </c>
      <c r="I513" s="43"/>
      <c r="J513" s="43"/>
      <c r="K513" s="53"/>
      <c r="L513" s="53"/>
      <c r="M513" s="40" t="str">
        <f t="shared" si="15"/>
        <v/>
      </c>
      <c r="N513" s="49" t="str">
        <f>IFERROR(VLOOKUP(M513,'Lookup PRAcademy'!$C$2:$I$4955,7,FALSE),"")</f>
        <v/>
      </c>
      <c r="O513" s="44"/>
      <c r="P513" s="43"/>
      <c r="Q513" s="43"/>
      <c r="R513" s="43"/>
      <c r="S513" s="43"/>
      <c r="T513" s="43"/>
    </row>
    <row r="514" spans="1:20" s="2" customFormat="1" x14ac:dyDescent="0.25">
      <c r="A514" s="53"/>
      <c r="B514" s="46" t="str">
        <f>IFERROR(VLOOKUP(A514,'District Lookup'!A:B,2,FALSE),"")</f>
        <v/>
      </c>
      <c r="C514" s="53"/>
      <c r="D514" s="40" t="str">
        <f t="shared" si="14"/>
        <v/>
      </c>
      <c r="E514" s="46" t="str">
        <f>IFERROR(VLOOKUP(D514,DistrictSchool!C507:D5234,2,FALSE),"")</f>
        <v/>
      </c>
      <c r="F514" s="43"/>
      <c r="G514" s="50" t="e">
        <f>_xlfn.CONCAT(A514,C514,#REF!)</f>
        <v>#REF!</v>
      </c>
      <c r="H514" s="43" t="str">
        <f>IFERROR(VLOOKUP(G514,'Lookup PRAcademy'!C507:D5460,2,FALSE),"")</f>
        <v/>
      </c>
      <c r="I514" s="43"/>
      <c r="J514" s="43"/>
      <c r="K514" s="53"/>
      <c r="L514" s="53"/>
      <c r="M514" s="40" t="str">
        <f t="shared" si="15"/>
        <v/>
      </c>
      <c r="N514" s="49" t="str">
        <f>IFERROR(VLOOKUP(M514,'Lookup PRAcademy'!$C$2:$I$4955,7,FALSE),"")</f>
        <v/>
      </c>
      <c r="O514" s="44"/>
      <c r="P514" s="43"/>
      <c r="Q514" s="43"/>
      <c r="R514" s="43"/>
      <c r="S514" s="43"/>
      <c r="T514" s="43"/>
    </row>
    <row r="515" spans="1:20" s="2" customFormat="1" x14ac:dyDescent="0.25">
      <c r="A515" s="53"/>
      <c r="B515" s="46" t="str">
        <f>IFERROR(VLOOKUP(A515,'District Lookup'!A:B,2,FALSE),"")</f>
        <v/>
      </c>
      <c r="C515" s="53"/>
      <c r="D515" s="40" t="str">
        <f t="shared" si="14"/>
        <v/>
      </c>
      <c r="E515" s="46" t="str">
        <f>IFERROR(VLOOKUP(D515,DistrictSchool!C508:D5235,2,FALSE),"")</f>
        <v/>
      </c>
      <c r="F515" s="43"/>
      <c r="G515" s="50" t="e">
        <f>_xlfn.CONCAT(A515,C515,#REF!)</f>
        <v>#REF!</v>
      </c>
      <c r="H515" s="43" t="str">
        <f>IFERROR(VLOOKUP(G515,'Lookup PRAcademy'!C508:D5461,2,FALSE),"")</f>
        <v/>
      </c>
      <c r="I515" s="43"/>
      <c r="J515" s="43"/>
      <c r="K515" s="53"/>
      <c r="L515" s="53"/>
      <c r="M515" s="40" t="str">
        <f t="shared" si="15"/>
        <v/>
      </c>
      <c r="N515" s="49" t="str">
        <f>IFERROR(VLOOKUP(M515,'Lookup PRAcademy'!$C$2:$I$4955,7,FALSE),"")</f>
        <v/>
      </c>
      <c r="O515" s="44"/>
      <c r="P515" s="43"/>
      <c r="Q515" s="43"/>
      <c r="R515" s="43"/>
      <c r="S515" s="43"/>
      <c r="T515" s="43"/>
    </row>
    <row r="516" spans="1:20" s="2" customFormat="1" x14ac:dyDescent="0.25">
      <c r="A516" s="53"/>
      <c r="B516" s="46" t="str">
        <f>IFERROR(VLOOKUP(A516,'District Lookup'!A:B,2,FALSE),"")</f>
        <v/>
      </c>
      <c r="C516" s="53"/>
      <c r="D516" s="40" t="str">
        <f t="shared" si="14"/>
        <v/>
      </c>
      <c r="E516" s="46" t="str">
        <f>IFERROR(VLOOKUP(D516,DistrictSchool!C509:D5236,2,FALSE),"")</f>
        <v/>
      </c>
      <c r="F516" s="43"/>
      <c r="G516" s="50" t="e">
        <f>_xlfn.CONCAT(A516,C516,#REF!)</f>
        <v>#REF!</v>
      </c>
      <c r="H516" s="43" t="str">
        <f>IFERROR(VLOOKUP(G516,'Lookup PRAcademy'!C509:D5462,2,FALSE),"")</f>
        <v/>
      </c>
      <c r="I516" s="43"/>
      <c r="J516" s="43"/>
      <c r="K516" s="53"/>
      <c r="L516" s="53"/>
      <c r="M516" s="40" t="str">
        <f t="shared" si="15"/>
        <v/>
      </c>
      <c r="N516" s="49" t="str">
        <f>IFERROR(VLOOKUP(M516,'Lookup PRAcademy'!$C$2:$I$4955,7,FALSE),"")</f>
        <v/>
      </c>
      <c r="O516" s="44"/>
      <c r="P516" s="43"/>
      <c r="Q516" s="43"/>
      <c r="R516" s="43"/>
      <c r="S516" s="43"/>
      <c r="T516" s="43"/>
    </row>
    <row r="517" spans="1:20" s="2" customFormat="1" x14ac:dyDescent="0.25">
      <c r="A517" s="53"/>
      <c r="B517" s="46" t="str">
        <f>IFERROR(VLOOKUP(A517,'District Lookup'!A:B,2,FALSE),"")</f>
        <v/>
      </c>
      <c r="C517" s="53"/>
      <c r="D517" s="40" t="str">
        <f t="shared" si="14"/>
        <v/>
      </c>
      <c r="E517" s="46" t="str">
        <f>IFERROR(VLOOKUP(D517,DistrictSchool!C510:D5237,2,FALSE),"")</f>
        <v/>
      </c>
      <c r="F517" s="43"/>
      <c r="G517" s="50" t="e">
        <f>_xlfn.CONCAT(A517,C517,#REF!)</f>
        <v>#REF!</v>
      </c>
      <c r="H517" s="43" t="str">
        <f>IFERROR(VLOOKUP(G517,'Lookup PRAcademy'!C510:D5463,2,FALSE),"")</f>
        <v/>
      </c>
      <c r="I517" s="43"/>
      <c r="J517" s="43"/>
      <c r="K517" s="53"/>
      <c r="L517" s="53"/>
      <c r="M517" s="40" t="str">
        <f t="shared" si="15"/>
        <v/>
      </c>
      <c r="N517" s="49" t="str">
        <f>IFERROR(VLOOKUP(M517,'Lookup PRAcademy'!$C$2:$I$4955,7,FALSE),"")</f>
        <v/>
      </c>
      <c r="O517" s="44"/>
      <c r="P517" s="43"/>
      <c r="Q517" s="43"/>
      <c r="R517" s="43"/>
      <c r="S517" s="43"/>
      <c r="T517" s="43"/>
    </row>
    <row r="518" spans="1:20" s="2" customFormat="1" x14ac:dyDescent="0.25">
      <c r="A518" s="53"/>
      <c r="B518" s="46" t="str">
        <f>IFERROR(VLOOKUP(A518,'District Lookup'!A:B,2,FALSE),"")</f>
        <v/>
      </c>
      <c r="C518" s="53"/>
      <c r="D518" s="40" t="str">
        <f t="shared" si="14"/>
        <v/>
      </c>
      <c r="E518" s="46" t="str">
        <f>IFERROR(VLOOKUP(D518,DistrictSchool!C511:D5238,2,FALSE),"")</f>
        <v/>
      </c>
      <c r="F518" s="43"/>
      <c r="G518" s="50" t="e">
        <f>_xlfn.CONCAT(A518,C518,#REF!)</f>
        <v>#REF!</v>
      </c>
      <c r="H518" s="43" t="str">
        <f>IFERROR(VLOOKUP(G518,'Lookup PRAcademy'!C511:D5464,2,FALSE),"")</f>
        <v/>
      </c>
      <c r="I518" s="43"/>
      <c r="J518" s="43"/>
      <c r="K518" s="53"/>
      <c r="L518" s="53"/>
      <c r="M518" s="40" t="str">
        <f t="shared" si="15"/>
        <v/>
      </c>
      <c r="N518" s="49" t="str">
        <f>IFERROR(VLOOKUP(M518,'Lookup PRAcademy'!$C$2:$I$4955,7,FALSE),"")</f>
        <v/>
      </c>
      <c r="O518" s="44"/>
      <c r="P518" s="43"/>
      <c r="Q518" s="43"/>
      <c r="R518" s="43"/>
      <c r="S518" s="43"/>
      <c r="T518" s="43"/>
    </row>
    <row r="519" spans="1:20" s="2" customFormat="1" x14ac:dyDescent="0.25">
      <c r="A519" s="53"/>
      <c r="B519" s="46" t="str">
        <f>IFERROR(VLOOKUP(A519,'District Lookup'!A:B,2,FALSE),"")</f>
        <v/>
      </c>
      <c r="C519" s="53"/>
      <c r="D519" s="40" t="str">
        <f t="shared" si="14"/>
        <v/>
      </c>
      <c r="E519" s="46" t="str">
        <f>IFERROR(VLOOKUP(D519,DistrictSchool!C512:D5239,2,FALSE),"")</f>
        <v/>
      </c>
      <c r="F519" s="43"/>
      <c r="G519" s="50" t="e">
        <f>_xlfn.CONCAT(A519,C519,#REF!)</f>
        <v>#REF!</v>
      </c>
      <c r="H519" s="43" t="str">
        <f>IFERROR(VLOOKUP(G519,'Lookup PRAcademy'!C512:D5465,2,FALSE),"")</f>
        <v/>
      </c>
      <c r="I519" s="43"/>
      <c r="J519" s="43"/>
      <c r="K519" s="53"/>
      <c r="L519" s="53"/>
      <c r="M519" s="40" t="str">
        <f t="shared" si="15"/>
        <v/>
      </c>
      <c r="N519" s="49" t="str">
        <f>IFERROR(VLOOKUP(M519,'Lookup PRAcademy'!$C$2:$I$4955,7,FALSE),"")</f>
        <v/>
      </c>
      <c r="O519" s="44"/>
      <c r="P519" s="43"/>
      <c r="Q519" s="43"/>
      <c r="R519" s="43"/>
      <c r="S519" s="43"/>
      <c r="T519" s="43"/>
    </row>
    <row r="520" spans="1:20" s="2" customFormat="1" x14ac:dyDescent="0.25">
      <c r="A520" s="53"/>
      <c r="B520" s="46" t="str">
        <f>IFERROR(VLOOKUP(A520,'District Lookup'!A:B,2,FALSE),"")</f>
        <v/>
      </c>
      <c r="C520" s="53"/>
      <c r="D520" s="40" t="str">
        <f t="shared" si="14"/>
        <v/>
      </c>
      <c r="E520" s="46" t="str">
        <f>IFERROR(VLOOKUP(D520,DistrictSchool!C513:D5240,2,FALSE),"")</f>
        <v/>
      </c>
      <c r="F520" s="43"/>
      <c r="G520" s="50" t="e">
        <f>_xlfn.CONCAT(A520,C520,#REF!)</f>
        <v>#REF!</v>
      </c>
      <c r="H520" s="43" t="str">
        <f>IFERROR(VLOOKUP(G520,'Lookup PRAcademy'!C513:D5466,2,FALSE),"")</f>
        <v/>
      </c>
      <c r="I520" s="43"/>
      <c r="J520" s="43"/>
      <c r="K520" s="53"/>
      <c r="L520" s="53"/>
      <c r="M520" s="40" t="str">
        <f t="shared" si="15"/>
        <v/>
      </c>
      <c r="N520" s="49" t="str">
        <f>IFERROR(VLOOKUP(M520,'Lookup PRAcademy'!$C$2:$I$4955,7,FALSE),"")</f>
        <v/>
      </c>
      <c r="O520" s="44"/>
      <c r="P520" s="43"/>
      <c r="Q520" s="43"/>
      <c r="R520" s="43"/>
      <c r="S520" s="43"/>
      <c r="T520" s="43"/>
    </row>
    <row r="521" spans="1:20" s="2" customFormat="1" x14ac:dyDescent="0.25">
      <c r="A521" s="53"/>
      <c r="B521" s="46" t="str">
        <f>IFERROR(VLOOKUP(A521,'District Lookup'!A:B,2,FALSE),"")</f>
        <v/>
      </c>
      <c r="C521" s="53"/>
      <c r="D521" s="40" t="str">
        <f t="shared" si="14"/>
        <v/>
      </c>
      <c r="E521" s="46" t="str">
        <f>IFERROR(VLOOKUP(D521,DistrictSchool!C514:D5241,2,FALSE),"")</f>
        <v/>
      </c>
      <c r="F521" s="43"/>
      <c r="G521" s="50" t="e">
        <f>_xlfn.CONCAT(A521,C521,#REF!)</f>
        <v>#REF!</v>
      </c>
      <c r="H521" s="43" t="str">
        <f>IFERROR(VLOOKUP(G521,'Lookup PRAcademy'!C514:D5467,2,FALSE),"")</f>
        <v/>
      </c>
      <c r="I521" s="43"/>
      <c r="J521" s="43"/>
      <c r="K521" s="53"/>
      <c r="L521" s="53"/>
      <c r="M521" s="40" t="str">
        <f t="shared" si="15"/>
        <v/>
      </c>
      <c r="N521" s="49" t="str">
        <f>IFERROR(VLOOKUP(M521,'Lookup PRAcademy'!$C$2:$I$4955,7,FALSE),"")</f>
        <v/>
      </c>
      <c r="O521" s="44"/>
      <c r="P521" s="43"/>
      <c r="Q521" s="43"/>
      <c r="R521" s="43"/>
      <c r="S521" s="43"/>
      <c r="T521" s="43"/>
    </row>
    <row r="522" spans="1:20" s="2" customFormat="1" x14ac:dyDescent="0.25">
      <c r="A522" s="53"/>
      <c r="B522" s="46" t="str">
        <f>IFERROR(VLOOKUP(A522,'District Lookup'!A:B,2,FALSE),"")</f>
        <v/>
      </c>
      <c r="C522" s="53"/>
      <c r="D522" s="40" t="str">
        <f t="shared" si="14"/>
        <v/>
      </c>
      <c r="E522" s="46" t="str">
        <f>IFERROR(VLOOKUP(D522,DistrictSchool!C515:D5242,2,FALSE),"")</f>
        <v/>
      </c>
      <c r="F522" s="43"/>
      <c r="G522" s="50" t="e">
        <f>_xlfn.CONCAT(A522,C522,#REF!)</f>
        <v>#REF!</v>
      </c>
      <c r="H522" s="43" t="str">
        <f>IFERROR(VLOOKUP(G522,'Lookup PRAcademy'!C515:D5468,2,FALSE),"")</f>
        <v/>
      </c>
      <c r="I522" s="43"/>
      <c r="J522" s="43"/>
      <c r="K522" s="53"/>
      <c r="L522" s="53"/>
      <c r="M522" s="40" t="str">
        <f t="shared" si="15"/>
        <v/>
      </c>
      <c r="N522" s="49" t="str">
        <f>IFERROR(VLOOKUP(M522,'Lookup PRAcademy'!$C$2:$I$4955,7,FALSE),"")</f>
        <v/>
      </c>
      <c r="O522" s="44"/>
      <c r="P522" s="43"/>
      <c r="Q522" s="43"/>
      <c r="R522" s="43"/>
      <c r="S522" s="43"/>
      <c r="T522" s="43"/>
    </row>
    <row r="523" spans="1:20" s="2" customFormat="1" x14ac:dyDescent="0.25">
      <c r="A523" s="53"/>
      <c r="B523" s="46" t="str">
        <f>IFERROR(VLOOKUP(A523,'District Lookup'!A:B,2,FALSE),"")</f>
        <v/>
      </c>
      <c r="C523" s="53"/>
      <c r="D523" s="40" t="str">
        <f t="shared" ref="D523:D553" si="16">_xlfn.CONCAT(A523,C523)</f>
        <v/>
      </c>
      <c r="E523" s="46" t="str">
        <f>IFERROR(VLOOKUP(D523,DistrictSchool!C516:D5243,2,FALSE),"")</f>
        <v/>
      </c>
      <c r="F523" s="43"/>
      <c r="G523" s="50" t="e">
        <f>_xlfn.CONCAT(A523,C523,#REF!)</f>
        <v>#REF!</v>
      </c>
      <c r="H523" s="43" t="str">
        <f>IFERROR(VLOOKUP(G523,'Lookup PRAcademy'!C516:D5469,2,FALSE),"")</f>
        <v/>
      </c>
      <c r="I523" s="43"/>
      <c r="J523" s="43"/>
      <c r="K523" s="53"/>
      <c r="L523" s="53"/>
      <c r="M523" s="40" t="str">
        <f t="shared" ref="M523:M553" si="17">_xlfn.CONCAT(A523,L523,K523)</f>
        <v/>
      </c>
      <c r="N523" s="49" t="str">
        <f>IFERROR(VLOOKUP(M523,'Lookup PRAcademy'!$C$2:$I$4955,7,FALSE),"")</f>
        <v/>
      </c>
      <c r="O523" s="44"/>
      <c r="P523" s="43"/>
      <c r="Q523" s="43"/>
      <c r="R523" s="43"/>
      <c r="S523" s="43"/>
      <c r="T523" s="43"/>
    </row>
    <row r="524" spans="1:20" s="2" customFormat="1" x14ac:dyDescent="0.25">
      <c r="A524" s="53"/>
      <c r="B524" s="46" t="str">
        <f>IFERROR(VLOOKUP(A524,'District Lookup'!A:B,2,FALSE),"")</f>
        <v/>
      </c>
      <c r="C524" s="53"/>
      <c r="D524" s="40" t="str">
        <f t="shared" si="16"/>
        <v/>
      </c>
      <c r="E524" s="46" t="str">
        <f>IFERROR(VLOOKUP(D524,DistrictSchool!C517:D5244,2,FALSE),"")</f>
        <v/>
      </c>
      <c r="F524" s="43"/>
      <c r="G524" s="50" t="e">
        <f>_xlfn.CONCAT(A524,C524,#REF!)</f>
        <v>#REF!</v>
      </c>
      <c r="H524" s="43" t="str">
        <f>IFERROR(VLOOKUP(G524,'Lookup PRAcademy'!C517:D5470,2,FALSE),"")</f>
        <v/>
      </c>
      <c r="I524" s="43"/>
      <c r="J524" s="43"/>
      <c r="K524" s="53"/>
      <c r="L524" s="53"/>
      <c r="M524" s="40" t="str">
        <f t="shared" si="17"/>
        <v/>
      </c>
      <c r="N524" s="49" t="str">
        <f>IFERROR(VLOOKUP(M524,'Lookup PRAcademy'!$C$2:$I$4955,7,FALSE),"")</f>
        <v/>
      </c>
      <c r="O524" s="44"/>
      <c r="P524" s="43"/>
      <c r="Q524" s="43"/>
      <c r="R524" s="43"/>
      <c r="S524" s="43"/>
      <c r="T524" s="43"/>
    </row>
    <row r="525" spans="1:20" s="2" customFormat="1" x14ac:dyDescent="0.25">
      <c r="A525" s="53"/>
      <c r="B525" s="46" t="str">
        <f>IFERROR(VLOOKUP(A525,'District Lookup'!A:B,2,FALSE),"")</f>
        <v/>
      </c>
      <c r="C525" s="53"/>
      <c r="D525" s="40" t="str">
        <f t="shared" si="16"/>
        <v/>
      </c>
      <c r="E525" s="46" t="str">
        <f>IFERROR(VLOOKUP(D525,DistrictSchool!C518:D5245,2,FALSE),"")</f>
        <v/>
      </c>
      <c r="F525" s="43"/>
      <c r="G525" s="50" t="e">
        <f>_xlfn.CONCAT(A525,C525,#REF!)</f>
        <v>#REF!</v>
      </c>
      <c r="H525" s="43" t="str">
        <f>IFERROR(VLOOKUP(G525,'Lookup PRAcademy'!C518:D5471,2,FALSE),"")</f>
        <v/>
      </c>
      <c r="I525" s="43"/>
      <c r="J525" s="43"/>
      <c r="K525" s="53"/>
      <c r="L525" s="53"/>
      <c r="M525" s="40" t="str">
        <f t="shared" si="17"/>
        <v/>
      </c>
      <c r="N525" s="49" t="str">
        <f>IFERROR(VLOOKUP(M525,'Lookup PRAcademy'!$C$2:$I$4955,7,FALSE),"")</f>
        <v/>
      </c>
      <c r="O525" s="44"/>
      <c r="P525" s="43"/>
      <c r="Q525" s="43"/>
      <c r="R525" s="43"/>
      <c r="S525" s="43"/>
      <c r="T525" s="43"/>
    </row>
    <row r="526" spans="1:20" s="2" customFormat="1" x14ac:dyDescent="0.25">
      <c r="A526" s="53"/>
      <c r="B526" s="46" t="str">
        <f>IFERROR(VLOOKUP(A526,'District Lookup'!A:B,2,FALSE),"")</f>
        <v/>
      </c>
      <c r="C526" s="53"/>
      <c r="D526" s="40" t="str">
        <f t="shared" si="16"/>
        <v/>
      </c>
      <c r="E526" s="46" t="str">
        <f>IFERROR(VLOOKUP(D526,DistrictSchool!C519:D5246,2,FALSE),"")</f>
        <v/>
      </c>
      <c r="F526" s="43"/>
      <c r="G526" s="50" t="e">
        <f>_xlfn.CONCAT(A526,C526,#REF!)</f>
        <v>#REF!</v>
      </c>
      <c r="H526" s="43" t="str">
        <f>IFERROR(VLOOKUP(G526,'Lookup PRAcademy'!C519:D5472,2,FALSE),"")</f>
        <v/>
      </c>
      <c r="I526" s="43"/>
      <c r="J526" s="43"/>
      <c r="K526" s="53"/>
      <c r="L526" s="53"/>
      <c r="M526" s="40" t="str">
        <f t="shared" si="17"/>
        <v/>
      </c>
      <c r="N526" s="49" t="str">
        <f>IFERROR(VLOOKUP(M526,'Lookup PRAcademy'!$C$2:$I$4955,7,FALSE),"")</f>
        <v/>
      </c>
      <c r="O526" s="44"/>
      <c r="P526" s="43"/>
      <c r="Q526" s="43"/>
      <c r="R526" s="43"/>
      <c r="S526" s="43"/>
      <c r="T526" s="43"/>
    </row>
    <row r="527" spans="1:20" s="2" customFormat="1" x14ac:dyDescent="0.25">
      <c r="A527" s="53"/>
      <c r="B527" s="46" t="str">
        <f>IFERROR(VLOOKUP(A527,'District Lookup'!A:B,2,FALSE),"")</f>
        <v/>
      </c>
      <c r="C527" s="53"/>
      <c r="D527" s="40" t="str">
        <f t="shared" si="16"/>
        <v/>
      </c>
      <c r="E527" s="46" t="str">
        <f>IFERROR(VLOOKUP(D527,DistrictSchool!C520:D5247,2,FALSE),"")</f>
        <v/>
      </c>
      <c r="F527" s="43"/>
      <c r="G527" s="50" t="e">
        <f>_xlfn.CONCAT(A527,C527,#REF!)</f>
        <v>#REF!</v>
      </c>
      <c r="H527" s="43" t="str">
        <f>IFERROR(VLOOKUP(G527,'Lookup PRAcademy'!C520:D5473,2,FALSE),"")</f>
        <v/>
      </c>
      <c r="I527" s="43"/>
      <c r="J527" s="43"/>
      <c r="K527" s="53"/>
      <c r="L527" s="53"/>
      <c r="M527" s="40" t="str">
        <f t="shared" si="17"/>
        <v/>
      </c>
      <c r="N527" s="49" t="str">
        <f>IFERROR(VLOOKUP(M527,'Lookup PRAcademy'!$C$2:$I$4955,7,FALSE),"")</f>
        <v/>
      </c>
      <c r="O527" s="44"/>
      <c r="P527" s="43"/>
      <c r="Q527" s="43"/>
      <c r="R527" s="43"/>
      <c r="S527" s="43"/>
      <c r="T527" s="43"/>
    </row>
    <row r="528" spans="1:20" s="2" customFormat="1" x14ac:dyDescent="0.25">
      <c r="A528" s="53"/>
      <c r="B528" s="46" t="str">
        <f>IFERROR(VLOOKUP(A528,'District Lookup'!A:B,2,FALSE),"")</f>
        <v/>
      </c>
      <c r="C528" s="53"/>
      <c r="D528" s="40" t="str">
        <f t="shared" si="16"/>
        <v/>
      </c>
      <c r="E528" s="46" t="str">
        <f>IFERROR(VLOOKUP(D528,DistrictSchool!C521:D5248,2,FALSE),"")</f>
        <v/>
      </c>
      <c r="F528" s="43"/>
      <c r="G528" s="50" t="e">
        <f>_xlfn.CONCAT(A528,C528,#REF!)</f>
        <v>#REF!</v>
      </c>
      <c r="H528" s="43" t="str">
        <f>IFERROR(VLOOKUP(G528,'Lookup PRAcademy'!C521:D5474,2,FALSE),"")</f>
        <v/>
      </c>
      <c r="I528" s="43"/>
      <c r="J528" s="43"/>
      <c r="K528" s="53"/>
      <c r="L528" s="53"/>
      <c r="M528" s="40" t="str">
        <f t="shared" si="17"/>
        <v/>
      </c>
      <c r="N528" s="49" t="str">
        <f>IFERROR(VLOOKUP(M528,'Lookup PRAcademy'!$C$2:$I$4955,7,FALSE),"")</f>
        <v/>
      </c>
      <c r="O528" s="44"/>
      <c r="P528" s="43"/>
      <c r="Q528" s="43"/>
      <c r="R528" s="43"/>
      <c r="S528" s="43"/>
      <c r="T528" s="43"/>
    </row>
    <row r="529" spans="1:20" s="2" customFormat="1" x14ac:dyDescent="0.25">
      <c r="A529" s="53"/>
      <c r="B529" s="46" t="str">
        <f>IFERROR(VLOOKUP(A529,'District Lookup'!A:B,2,FALSE),"")</f>
        <v/>
      </c>
      <c r="C529" s="53"/>
      <c r="D529" s="40" t="str">
        <f t="shared" si="16"/>
        <v/>
      </c>
      <c r="E529" s="46" t="str">
        <f>IFERROR(VLOOKUP(D529,DistrictSchool!C522:D5249,2,FALSE),"")</f>
        <v/>
      </c>
      <c r="F529" s="43"/>
      <c r="G529" s="50" t="e">
        <f>_xlfn.CONCAT(A529,C529,#REF!)</f>
        <v>#REF!</v>
      </c>
      <c r="H529" s="43" t="str">
        <f>IFERROR(VLOOKUP(G529,'Lookup PRAcademy'!C522:D5475,2,FALSE),"")</f>
        <v/>
      </c>
      <c r="I529" s="43"/>
      <c r="J529" s="43"/>
      <c r="K529" s="53"/>
      <c r="L529" s="53"/>
      <c r="M529" s="40" t="str">
        <f t="shared" si="17"/>
        <v/>
      </c>
      <c r="N529" s="49" t="str">
        <f>IFERROR(VLOOKUP(M529,'Lookup PRAcademy'!$C$2:$I$4955,7,FALSE),"")</f>
        <v/>
      </c>
      <c r="O529" s="44"/>
      <c r="P529" s="43"/>
      <c r="Q529" s="43"/>
      <c r="R529" s="43"/>
      <c r="S529" s="43"/>
      <c r="T529" s="43"/>
    </row>
    <row r="530" spans="1:20" s="2" customFormat="1" x14ac:dyDescent="0.25">
      <c r="A530" s="53"/>
      <c r="B530" s="46" t="str">
        <f>IFERROR(VLOOKUP(A530,'District Lookup'!A:B,2,FALSE),"")</f>
        <v/>
      </c>
      <c r="C530" s="53"/>
      <c r="D530" s="40" t="str">
        <f t="shared" si="16"/>
        <v/>
      </c>
      <c r="E530" s="46" t="str">
        <f>IFERROR(VLOOKUP(D530,DistrictSchool!C523:D5250,2,FALSE),"")</f>
        <v/>
      </c>
      <c r="F530" s="43"/>
      <c r="G530" s="50" t="e">
        <f>_xlfn.CONCAT(A530,C530,#REF!)</f>
        <v>#REF!</v>
      </c>
      <c r="H530" s="43" t="str">
        <f>IFERROR(VLOOKUP(G530,'Lookup PRAcademy'!C523:D5476,2,FALSE),"")</f>
        <v/>
      </c>
      <c r="I530" s="43"/>
      <c r="J530" s="43"/>
      <c r="K530" s="53"/>
      <c r="L530" s="53"/>
      <c r="M530" s="40" t="str">
        <f t="shared" si="17"/>
        <v/>
      </c>
      <c r="N530" s="49" t="str">
        <f>IFERROR(VLOOKUP(M530,'Lookup PRAcademy'!$C$2:$I$4955,7,FALSE),"")</f>
        <v/>
      </c>
      <c r="O530" s="44"/>
      <c r="P530" s="43"/>
      <c r="Q530" s="43"/>
      <c r="R530" s="43"/>
      <c r="S530" s="43"/>
      <c r="T530" s="43"/>
    </row>
    <row r="531" spans="1:20" s="2" customFormat="1" x14ac:dyDescent="0.25">
      <c r="A531" s="53"/>
      <c r="B531" s="46" t="str">
        <f>IFERROR(VLOOKUP(A531,'District Lookup'!A:B,2,FALSE),"")</f>
        <v/>
      </c>
      <c r="C531" s="53"/>
      <c r="D531" s="40" t="str">
        <f t="shared" si="16"/>
        <v/>
      </c>
      <c r="E531" s="46" t="str">
        <f>IFERROR(VLOOKUP(D531,DistrictSchool!C524:D5251,2,FALSE),"")</f>
        <v/>
      </c>
      <c r="F531" s="43"/>
      <c r="G531" s="50" t="e">
        <f>_xlfn.CONCAT(A531,C531,#REF!)</f>
        <v>#REF!</v>
      </c>
      <c r="H531" s="43" t="str">
        <f>IFERROR(VLOOKUP(G531,'Lookup PRAcademy'!C524:D5477,2,FALSE),"")</f>
        <v/>
      </c>
      <c r="I531" s="43"/>
      <c r="J531" s="43"/>
      <c r="K531" s="53"/>
      <c r="L531" s="53"/>
      <c r="M531" s="40" t="str">
        <f t="shared" si="17"/>
        <v/>
      </c>
      <c r="N531" s="49" t="str">
        <f>IFERROR(VLOOKUP(M531,'Lookup PRAcademy'!$C$2:$I$4955,7,FALSE),"")</f>
        <v/>
      </c>
      <c r="O531" s="44"/>
      <c r="P531" s="43"/>
      <c r="Q531" s="43"/>
      <c r="R531" s="43"/>
      <c r="S531" s="43"/>
      <c r="T531" s="43"/>
    </row>
    <row r="532" spans="1:20" s="2" customFormat="1" x14ac:dyDescent="0.25">
      <c r="A532" s="53"/>
      <c r="B532" s="46" t="str">
        <f>IFERROR(VLOOKUP(A532,'District Lookup'!A:B,2,FALSE),"")</f>
        <v/>
      </c>
      <c r="C532" s="53"/>
      <c r="D532" s="40" t="str">
        <f t="shared" si="16"/>
        <v/>
      </c>
      <c r="E532" s="46" t="str">
        <f>IFERROR(VLOOKUP(D532,DistrictSchool!C525:D5252,2,FALSE),"")</f>
        <v/>
      </c>
      <c r="F532" s="43"/>
      <c r="G532" s="50" t="e">
        <f>_xlfn.CONCAT(A532,C532,#REF!)</f>
        <v>#REF!</v>
      </c>
      <c r="H532" s="43" t="str">
        <f>IFERROR(VLOOKUP(G532,'Lookup PRAcademy'!C525:D5478,2,FALSE),"")</f>
        <v/>
      </c>
      <c r="I532" s="43"/>
      <c r="J532" s="43"/>
      <c r="K532" s="53"/>
      <c r="L532" s="53"/>
      <c r="M532" s="40" t="str">
        <f t="shared" si="17"/>
        <v/>
      </c>
      <c r="N532" s="49" t="str">
        <f>IFERROR(VLOOKUP(M532,'Lookup PRAcademy'!$C$2:$I$4955,7,FALSE),"")</f>
        <v/>
      </c>
      <c r="O532" s="44"/>
      <c r="P532" s="43"/>
      <c r="Q532" s="43"/>
      <c r="R532" s="43"/>
      <c r="S532" s="43"/>
      <c r="T532" s="43"/>
    </row>
    <row r="533" spans="1:20" s="2" customFormat="1" x14ac:dyDescent="0.25">
      <c r="A533" s="53"/>
      <c r="B533" s="46" t="str">
        <f>IFERROR(VLOOKUP(A533,'District Lookup'!A:B,2,FALSE),"")</f>
        <v/>
      </c>
      <c r="C533" s="53"/>
      <c r="D533" s="40" t="str">
        <f t="shared" si="16"/>
        <v/>
      </c>
      <c r="E533" s="46" t="str">
        <f>IFERROR(VLOOKUP(D533,DistrictSchool!C526:D5253,2,FALSE),"")</f>
        <v/>
      </c>
      <c r="F533" s="43"/>
      <c r="G533" s="50" t="e">
        <f>_xlfn.CONCAT(A533,C533,#REF!)</f>
        <v>#REF!</v>
      </c>
      <c r="H533" s="43" t="str">
        <f>IFERROR(VLOOKUP(G533,'Lookup PRAcademy'!C526:D5479,2,FALSE),"")</f>
        <v/>
      </c>
      <c r="I533" s="43"/>
      <c r="J533" s="43"/>
      <c r="K533" s="53"/>
      <c r="L533" s="53"/>
      <c r="M533" s="40" t="str">
        <f t="shared" si="17"/>
        <v/>
      </c>
      <c r="N533" s="49" t="str">
        <f>IFERROR(VLOOKUP(M533,'Lookup PRAcademy'!$C$2:$I$4955,7,FALSE),"")</f>
        <v/>
      </c>
      <c r="O533" s="44"/>
      <c r="P533" s="43"/>
      <c r="Q533" s="43"/>
      <c r="R533" s="43"/>
      <c r="S533" s="43"/>
      <c r="T533" s="43"/>
    </row>
    <row r="534" spans="1:20" s="2" customFormat="1" x14ac:dyDescent="0.25">
      <c r="A534" s="53"/>
      <c r="B534" s="46" t="str">
        <f>IFERROR(VLOOKUP(A534,'District Lookup'!A:B,2,FALSE),"")</f>
        <v/>
      </c>
      <c r="C534" s="53"/>
      <c r="D534" s="40" t="str">
        <f t="shared" si="16"/>
        <v/>
      </c>
      <c r="E534" s="46" t="str">
        <f>IFERROR(VLOOKUP(D534,DistrictSchool!C527:D5254,2,FALSE),"")</f>
        <v/>
      </c>
      <c r="F534" s="43"/>
      <c r="G534" s="50" t="e">
        <f>_xlfn.CONCAT(A534,C534,#REF!)</f>
        <v>#REF!</v>
      </c>
      <c r="H534" s="43" t="str">
        <f>IFERROR(VLOOKUP(G534,'Lookup PRAcademy'!C527:D5480,2,FALSE),"")</f>
        <v/>
      </c>
      <c r="I534" s="43"/>
      <c r="J534" s="43"/>
      <c r="K534" s="53"/>
      <c r="L534" s="53"/>
      <c r="M534" s="40" t="str">
        <f t="shared" si="17"/>
        <v/>
      </c>
      <c r="N534" s="49" t="str">
        <f>IFERROR(VLOOKUP(M534,'Lookup PRAcademy'!$C$2:$I$4955,7,FALSE),"")</f>
        <v/>
      </c>
      <c r="O534" s="44"/>
      <c r="P534" s="43"/>
      <c r="Q534" s="43"/>
      <c r="R534" s="43"/>
      <c r="S534" s="43"/>
      <c r="T534" s="43"/>
    </row>
    <row r="535" spans="1:20" s="2" customFormat="1" x14ac:dyDescent="0.25">
      <c r="A535" s="53"/>
      <c r="B535" s="46" t="str">
        <f>IFERROR(VLOOKUP(A535,'District Lookup'!A:B,2,FALSE),"")</f>
        <v/>
      </c>
      <c r="C535" s="53"/>
      <c r="D535" s="40" t="str">
        <f t="shared" si="16"/>
        <v/>
      </c>
      <c r="E535" s="46" t="str">
        <f>IFERROR(VLOOKUP(D535,DistrictSchool!C528:D5255,2,FALSE),"")</f>
        <v/>
      </c>
      <c r="F535" s="43"/>
      <c r="G535" s="50" t="e">
        <f>_xlfn.CONCAT(A535,C535,#REF!)</f>
        <v>#REF!</v>
      </c>
      <c r="H535" s="43" t="str">
        <f>IFERROR(VLOOKUP(G535,'Lookup PRAcademy'!C528:D5481,2,FALSE),"")</f>
        <v/>
      </c>
      <c r="I535" s="43"/>
      <c r="J535" s="43"/>
      <c r="K535" s="53"/>
      <c r="L535" s="53"/>
      <c r="M535" s="40" t="str">
        <f t="shared" si="17"/>
        <v/>
      </c>
      <c r="N535" s="49" t="str">
        <f>IFERROR(VLOOKUP(M535,'Lookup PRAcademy'!$C$2:$I$4955,7,FALSE),"")</f>
        <v/>
      </c>
      <c r="O535" s="44"/>
      <c r="P535" s="43"/>
      <c r="Q535" s="43"/>
      <c r="R535" s="43"/>
      <c r="S535" s="43"/>
      <c r="T535" s="43"/>
    </row>
    <row r="536" spans="1:20" s="2" customFormat="1" x14ac:dyDescent="0.25">
      <c r="A536" s="53"/>
      <c r="B536" s="46" t="str">
        <f>IFERROR(VLOOKUP(A536,'District Lookup'!A:B,2,FALSE),"")</f>
        <v/>
      </c>
      <c r="C536" s="53"/>
      <c r="D536" s="40" t="str">
        <f t="shared" si="16"/>
        <v/>
      </c>
      <c r="E536" s="46" t="str">
        <f>IFERROR(VLOOKUP(D536,DistrictSchool!C529:D5256,2,FALSE),"")</f>
        <v/>
      </c>
      <c r="F536" s="43"/>
      <c r="G536" s="50" t="e">
        <f>_xlfn.CONCAT(A536,C536,#REF!)</f>
        <v>#REF!</v>
      </c>
      <c r="H536" s="43" t="str">
        <f>IFERROR(VLOOKUP(G536,'Lookup PRAcademy'!C529:D5482,2,FALSE),"")</f>
        <v/>
      </c>
      <c r="I536" s="43"/>
      <c r="J536" s="43"/>
      <c r="K536" s="53"/>
      <c r="L536" s="53"/>
      <c r="M536" s="40" t="str">
        <f t="shared" si="17"/>
        <v/>
      </c>
      <c r="N536" s="49" t="str">
        <f>IFERROR(VLOOKUP(M536,'Lookup PRAcademy'!$C$2:$I$4955,7,FALSE),"")</f>
        <v/>
      </c>
      <c r="O536" s="44"/>
      <c r="P536" s="43"/>
      <c r="Q536" s="43"/>
      <c r="R536" s="43"/>
      <c r="S536" s="43"/>
      <c r="T536" s="43"/>
    </row>
    <row r="537" spans="1:20" s="2" customFormat="1" x14ac:dyDescent="0.25">
      <c r="A537" s="53"/>
      <c r="B537" s="46" t="str">
        <f>IFERROR(VLOOKUP(A537,'District Lookup'!A:B,2,FALSE),"")</f>
        <v/>
      </c>
      <c r="C537" s="53"/>
      <c r="D537" s="40" t="str">
        <f t="shared" si="16"/>
        <v/>
      </c>
      <c r="E537" s="46" t="str">
        <f>IFERROR(VLOOKUP(D537,DistrictSchool!C530:D5257,2,FALSE),"")</f>
        <v/>
      </c>
      <c r="F537" s="43"/>
      <c r="G537" s="50" t="e">
        <f>_xlfn.CONCAT(A537,C537,#REF!)</f>
        <v>#REF!</v>
      </c>
      <c r="H537" s="43" t="str">
        <f>IFERROR(VLOOKUP(G537,'Lookup PRAcademy'!C530:D5483,2,FALSE),"")</f>
        <v/>
      </c>
      <c r="I537" s="43"/>
      <c r="J537" s="43"/>
      <c r="K537" s="53"/>
      <c r="L537" s="53"/>
      <c r="M537" s="40" t="str">
        <f t="shared" si="17"/>
        <v/>
      </c>
      <c r="N537" s="49" t="str">
        <f>IFERROR(VLOOKUP(M537,'Lookup PRAcademy'!$C$2:$I$4955,7,FALSE),"")</f>
        <v/>
      </c>
      <c r="O537" s="44"/>
      <c r="P537" s="43"/>
      <c r="Q537" s="43"/>
      <c r="R537" s="43"/>
      <c r="S537" s="43"/>
      <c r="T537" s="43"/>
    </row>
    <row r="538" spans="1:20" s="2" customFormat="1" x14ac:dyDescent="0.25">
      <c r="A538" s="53"/>
      <c r="B538" s="46" t="str">
        <f>IFERROR(VLOOKUP(A538,'District Lookup'!A:B,2,FALSE),"")</f>
        <v/>
      </c>
      <c r="C538" s="53"/>
      <c r="D538" s="40" t="str">
        <f t="shared" si="16"/>
        <v/>
      </c>
      <c r="E538" s="46" t="str">
        <f>IFERROR(VLOOKUP(D538,DistrictSchool!C531:D5258,2,FALSE),"")</f>
        <v/>
      </c>
      <c r="F538" s="43"/>
      <c r="G538" s="50" t="e">
        <f>_xlfn.CONCAT(A538,C538,#REF!)</f>
        <v>#REF!</v>
      </c>
      <c r="H538" s="43" t="str">
        <f>IFERROR(VLOOKUP(G538,'Lookup PRAcademy'!C531:D5484,2,FALSE),"")</f>
        <v/>
      </c>
      <c r="I538" s="43"/>
      <c r="J538" s="43"/>
      <c r="K538" s="53"/>
      <c r="L538" s="53"/>
      <c r="M538" s="40" t="str">
        <f t="shared" si="17"/>
        <v/>
      </c>
      <c r="N538" s="49" t="str">
        <f>IFERROR(VLOOKUP(M538,'Lookup PRAcademy'!$C$2:$I$4955,7,FALSE),"")</f>
        <v/>
      </c>
      <c r="O538" s="44"/>
      <c r="P538" s="43"/>
      <c r="Q538" s="43"/>
      <c r="R538" s="43"/>
      <c r="S538" s="43"/>
      <c r="T538" s="43"/>
    </row>
    <row r="539" spans="1:20" s="2" customFormat="1" x14ac:dyDescent="0.25">
      <c r="A539" s="53"/>
      <c r="B539" s="46" t="str">
        <f>IFERROR(VLOOKUP(A539,'District Lookup'!A:B,2,FALSE),"")</f>
        <v/>
      </c>
      <c r="C539" s="53"/>
      <c r="D539" s="40" t="str">
        <f t="shared" si="16"/>
        <v/>
      </c>
      <c r="E539" s="46" t="str">
        <f>IFERROR(VLOOKUP(D539,DistrictSchool!C532:D5259,2,FALSE),"")</f>
        <v/>
      </c>
      <c r="F539" s="43"/>
      <c r="G539" s="50" t="e">
        <f>_xlfn.CONCAT(A539,C539,#REF!)</f>
        <v>#REF!</v>
      </c>
      <c r="H539" s="43" t="str">
        <f>IFERROR(VLOOKUP(G539,'Lookup PRAcademy'!C532:D5485,2,FALSE),"")</f>
        <v/>
      </c>
      <c r="I539" s="43"/>
      <c r="J539" s="43"/>
      <c r="K539" s="53"/>
      <c r="L539" s="53"/>
      <c r="M539" s="40" t="str">
        <f t="shared" si="17"/>
        <v/>
      </c>
      <c r="N539" s="49" t="str">
        <f>IFERROR(VLOOKUP(M539,'Lookup PRAcademy'!$C$2:$I$4955,7,FALSE),"")</f>
        <v/>
      </c>
      <c r="O539" s="44"/>
      <c r="P539" s="43"/>
      <c r="Q539" s="43"/>
      <c r="R539" s="43"/>
      <c r="S539" s="43"/>
      <c r="T539" s="43"/>
    </row>
    <row r="540" spans="1:20" s="2" customFormat="1" x14ac:dyDescent="0.25">
      <c r="A540" s="53"/>
      <c r="B540" s="46" t="str">
        <f>IFERROR(VLOOKUP(A540,'District Lookup'!A:B,2,FALSE),"")</f>
        <v/>
      </c>
      <c r="C540" s="53"/>
      <c r="D540" s="40" t="str">
        <f t="shared" si="16"/>
        <v/>
      </c>
      <c r="E540" s="46" t="str">
        <f>IFERROR(VLOOKUP(D540,DistrictSchool!C533:D5260,2,FALSE),"")</f>
        <v/>
      </c>
      <c r="F540" s="43"/>
      <c r="G540" s="50" t="e">
        <f>_xlfn.CONCAT(A540,C540,#REF!)</f>
        <v>#REF!</v>
      </c>
      <c r="H540" s="43" t="str">
        <f>IFERROR(VLOOKUP(G540,'Lookup PRAcademy'!C533:D5486,2,FALSE),"")</f>
        <v/>
      </c>
      <c r="I540" s="43"/>
      <c r="J540" s="43"/>
      <c r="K540" s="53"/>
      <c r="L540" s="53"/>
      <c r="M540" s="40" t="str">
        <f t="shared" si="17"/>
        <v/>
      </c>
      <c r="N540" s="49" t="str">
        <f>IFERROR(VLOOKUP(M540,'Lookup PRAcademy'!$C$2:$I$4955,7,FALSE),"")</f>
        <v/>
      </c>
      <c r="O540" s="44"/>
      <c r="P540" s="43"/>
      <c r="Q540" s="43"/>
      <c r="R540" s="43"/>
      <c r="S540" s="43"/>
      <c r="T540" s="43"/>
    </row>
    <row r="541" spans="1:20" s="2" customFormat="1" x14ac:dyDescent="0.25">
      <c r="A541" s="53"/>
      <c r="B541" s="46" t="str">
        <f>IFERROR(VLOOKUP(A541,'District Lookup'!A:B,2,FALSE),"")</f>
        <v/>
      </c>
      <c r="C541" s="53"/>
      <c r="D541" s="40" t="str">
        <f t="shared" si="16"/>
        <v/>
      </c>
      <c r="E541" s="46" t="str">
        <f>IFERROR(VLOOKUP(D541,DistrictSchool!C534:D5261,2,FALSE),"")</f>
        <v/>
      </c>
      <c r="F541" s="43"/>
      <c r="G541" s="50" t="e">
        <f>_xlfn.CONCAT(A541,C541,#REF!)</f>
        <v>#REF!</v>
      </c>
      <c r="H541" s="43" t="str">
        <f>IFERROR(VLOOKUP(G541,'Lookup PRAcademy'!C534:D5487,2,FALSE),"")</f>
        <v/>
      </c>
      <c r="I541" s="43"/>
      <c r="J541" s="43"/>
      <c r="K541" s="53"/>
      <c r="L541" s="53"/>
      <c r="M541" s="40" t="str">
        <f t="shared" si="17"/>
        <v/>
      </c>
      <c r="N541" s="49" t="str">
        <f>IFERROR(VLOOKUP(M541,'Lookup PRAcademy'!$C$2:$I$4955,7,FALSE),"")</f>
        <v/>
      </c>
      <c r="O541" s="44"/>
      <c r="P541" s="43"/>
      <c r="Q541" s="43"/>
      <c r="R541" s="43"/>
      <c r="S541" s="43"/>
      <c r="T541" s="43"/>
    </row>
    <row r="542" spans="1:20" s="2" customFormat="1" x14ac:dyDescent="0.25">
      <c r="A542" s="53"/>
      <c r="B542" s="46" t="str">
        <f>IFERROR(VLOOKUP(A542,'District Lookup'!A:B,2,FALSE),"")</f>
        <v/>
      </c>
      <c r="C542" s="53"/>
      <c r="D542" s="40" t="str">
        <f t="shared" si="16"/>
        <v/>
      </c>
      <c r="E542" s="46" t="str">
        <f>IFERROR(VLOOKUP(D542,DistrictSchool!C535:D5262,2,FALSE),"")</f>
        <v/>
      </c>
      <c r="F542" s="43"/>
      <c r="G542" s="50" t="e">
        <f>_xlfn.CONCAT(A542,C542,#REF!)</f>
        <v>#REF!</v>
      </c>
      <c r="H542" s="43" t="str">
        <f>IFERROR(VLOOKUP(G542,'Lookup PRAcademy'!C535:D5488,2,FALSE),"")</f>
        <v/>
      </c>
      <c r="I542" s="43"/>
      <c r="J542" s="43"/>
      <c r="K542" s="53"/>
      <c r="L542" s="53"/>
      <c r="M542" s="40" t="str">
        <f t="shared" si="17"/>
        <v/>
      </c>
      <c r="N542" s="49" t="str">
        <f>IFERROR(VLOOKUP(M542,'Lookup PRAcademy'!$C$2:$I$4955,7,FALSE),"")</f>
        <v/>
      </c>
      <c r="O542" s="44"/>
      <c r="P542" s="43"/>
      <c r="Q542" s="43"/>
      <c r="R542" s="43"/>
      <c r="S542" s="43"/>
      <c r="T542" s="43"/>
    </row>
    <row r="543" spans="1:20" s="2" customFormat="1" x14ac:dyDescent="0.25">
      <c r="A543" s="53"/>
      <c r="B543" s="46" t="str">
        <f>IFERROR(VLOOKUP(A543,'District Lookup'!A:B,2,FALSE),"")</f>
        <v/>
      </c>
      <c r="C543" s="53"/>
      <c r="D543" s="40" t="str">
        <f t="shared" si="16"/>
        <v/>
      </c>
      <c r="E543" s="46" t="str">
        <f>IFERROR(VLOOKUP(D543,DistrictSchool!C536:D5263,2,FALSE),"")</f>
        <v/>
      </c>
      <c r="F543" s="43"/>
      <c r="G543" s="50" t="e">
        <f>_xlfn.CONCAT(A543,C543,#REF!)</f>
        <v>#REF!</v>
      </c>
      <c r="H543" s="43" t="str">
        <f>IFERROR(VLOOKUP(G543,'Lookup PRAcademy'!C536:D5489,2,FALSE),"")</f>
        <v/>
      </c>
      <c r="I543" s="43"/>
      <c r="J543" s="43"/>
      <c r="K543" s="53"/>
      <c r="L543" s="53"/>
      <c r="M543" s="40" t="str">
        <f t="shared" si="17"/>
        <v/>
      </c>
      <c r="N543" s="49" t="str">
        <f>IFERROR(VLOOKUP(M543,'Lookup PRAcademy'!$C$2:$I$4955,7,FALSE),"")</f>
        <v/>
      </c>
      <c r="O543" s="44"/>
      <c r="P543" s="43"/>
      <c r="Q543" s="43"/>
      <c r="R543" s="43"/>
      <c r="S543" s="43"/>
      <c r="T543" s="43"/>
    </row>
    <row r="544" spans="1:20" s="2" customFormat="1" x14ac:dyDescent="0.25">
      <c r="A544" s="53"/>
      <c r="B544" s="46" t="str">
        <f>IFERROR(VLOOKUP(A544,'District Lookup'!A:B,2,FALSE),"")</f>
        <v/>
      </c>
      <c r="C544" s="53"/>
      <c r="D544" s="40" t="str">
        <f t="shared" si="16"/>
        <v/>
      </c>
      <c r="E544" s="46" t="str">
        <f>IFERROR(VLOOKUP(D544,DistrictSchool!C537:D5264,2,FALSE),"")</f>
        <v/>
      </c>
      <c r="F544" s="43"/>
      <c r="G544" s="50" t="e">
        <f>_xlfn.CONCAT(A544,C544,#REF!)</f>
        <v>#REF!</v>
      </c>
      <c r="H544" s="43" t="str">
        <f>IFERROR(VLOOKUP(G544,'Lookup PRAcademy'!C537:D5490,2,FALSE),"")</f>
        <v/>
      </c>
      <c r="I544" s="43"/>
      <c r="J544" s="43"/>
      <c r="K544" s="53"/>
      <c r="L544" s="53"/>
      <c r="M544" s="40" t="str">
        <f t="shared" si="17"/>
        <v/>
      </c>
      <c r="N544" s="49" t="str">
        <f>IFERROR(VLOOKUP(M544,'Lookup PRAcademy'!$C$2:$I$4955,7,FALSE),"")</f>
        <v/>
      </c>
      <c r="O544" s="44"/>
      <c r="P544" s="43"/>
      <c r="Q544" s="43"/>
      <c r="R544" s="43"/>
      <c r="S544" s="43"/>
      <c r="T544" s="43"/>
    </row>
    <row r="545" spans="1:20" s="2" customFormat="1" x14ac:dyDescent="0.25">
      <c r="A545" s="53"/>
      <c r="B545" s="46" t="str">
        <f>IFERROR(VLOOKUP(A545,'District Lookup'!A:B,2,FALSE),"")</f>
        <v/>
      </c>
      <c r="C545" s="53"/>
      <c r="D545" s="40" t="str">
        <f t="shared" si="16"/>
        <v/>
      </c>
      <c r="E545" s="46" t="str">
        <f>IFERROR(VLOOKUP(D11,DistrictSchool!C4:D4731,2,FALSE),"")</f>
        <v/>
      </c>
      <c r="F545" s="43"/>
      <c r="G545" s="50" t="e">
        <f>_xlfn.CONCAT(A545,C545,#REF!)</f>
        <v>#REF!</v>
      </c>
      <c r="H545" s="43" t="str">
        <f>IFERROR(VLOOKUP(G545,'Lookup PRAcademy'!C538:D5491,2,FALSE),"")</f>
        <v/>
      </c>
      <c r="I545" s="43"/>
      <c r="J545" s="43"/>
      <c r="K545" s="53"/>
      <c r="L545" s="53"/>
      <c r="M545" s="40" t="str">
        <f t="shared" si="17"/>
        <v/>
      </c>
      <c r="N545" s="49" t="str">
        <f>IFERROR(VLOOKUP(M545,'Lookup PRAcademy'!$C$2:$I$4955,7,FALSE),"")</f>
        <v/>
      </c>
      <c r="O545" s="44"/>
      <c r="P545" s="43"/>
      <c r="Q545" s="43"/>
      <c r="R545" s="43"/>
      <c r="S545" s="43"/>
      <c r="T545" s="43"/>
    </row>
    <row r="546" spans="1:20" s="2" customFormat="1" x14ac:dyDescent="0.25">
      <c r="A546" s="53"/>
      <c r="B546" s="46" t="str">
        <f>IFERROR(VLOOKUP(A546,'District Lookup'!A:B,2,FALSE),"")</f>
        <v/>
      </c>
      <c r="C546" s="53"/>
      <c r="D546" s="40" t="str">
        <f t="shared" si="16"/>
        <v/>
      </c>
      <c r="E546" s="46" t="str">
        <f>IFERROR(VLOOKUP(D546,DistrictSchool!C539:D5266,2,FALSE),"")</f>
        <v/>
      </c>
      <c r="F546" s="43"/>
      <c r="G546" s="50" t="e">
        <f>_xlfn.CONCAT(A546,C546,#REF!)</f>
        <v>#REF!</v>
      </c>
      <c r="H546" s="43" t="str">
        <f>IFERROR(VLOOKUP(G546,'Lookup PRAcademy'!C539:D5492,2,FALSE),"")</f>
        <v/>
      </c>
      <c r="I546" s="43"/>
      <c r="J546" s="43"/>
      <c r="K546" s="53"/>
      <c r="L546" s="53"/>
      <c r="M546" s="40" t="str">
        <f t="shared" si="17"/>
        <v/>
      </c>
      <c r="N546" s="49" t="str">
        <f>IFERROR(VLOOKUP(M546,'Lookup PRAcademy'!$C$2:$I$4955,7,FALSE),"")</f>
        <v/>
      </c>
      <c r="O546" s="44"/>
      <c r="P546" s="43"/>
      <c r="Q546" s="43"/>
      <c r="R546" s="43"/>
      <c r="S546" s="43"/>
      <c r="T546" s="43"/>
    </row>
    <row r="547" spans="1:20" s="2" customFormat="1" x14ac:dyDescent="0.25">
      <c r="A547" s="53"/>
      <c r="B547" s="46" t="str">
        <f>IFERROR(VLOOKUP(A547,'District Lookup'!A:B,2,FALSE),"")</f>
        <v/>
      </c>
      <c r="C547" s="53"/>
      <c r="D547" s="40" t="str">
        <f t="shared" si="16"/>
        <v/>
      </c>
      <c r="E547" s="46" t="str">
        <f>IFERROR(VLOOKUP(D547,DistrictSchool!C540:D5267,2,FALSE),"")</f>
        <v/>
      </c>
      <c r="F547" s="43"/>
      <c r="G547" s="50" t="e">
        <f>_xlfn.CONCAT(A547,C547,#REF!)</f>
        <v>#REF!</v>
      </c>
      <c r="H547" s="43" t="str">
        <f>IFERROR(VLOOKUP(G547,'Lookup PRAcademy'!C540:D5493,2,FALSE),"")</f>
        <v/>
      </c>
      <c r="I547" s="43"/>
      <c r="J547" s="43"/>
      <c r="K547" s="53"/>
      <c r="L547" s="53"/>
      <c r="M547" s="40" t="str">
        <f t="shared" si="17"/>
        <v/>
      </c>
      <c r="N547" s="49" t="str">
        <f>IFERROR(VLOOKUP(M547,'Lookup PRAcademy'!$C$2:$I$4955,7,FALSE),"")</f>
        <v/>
      </c>
      <c r="O547" s="44"/>
      <c r="P547" s="43"/>
      <c r="Q547" s="43"/>
      <c r="R547" s="43"/>
      <c r="S547" s="43"/>
      <c r="T547" s="43"/>
    </row>
    <row r="548" spans="1:20" s="2" customFormat="1" x14ac:dyDescent="0.25">
      <c r="A548" s="53"/>
      <c r="B548" s="46" t="str">
        <f>IFERROR(VLOOKUP(A548,'District Lookup'!A:B,2,FALSE),"")</f>
        <v/>
      </c>
      <c r="C548" s="53"/>
      <c r="D548" s="40" t="str">
        <f t="shared" si="16"/>
        <v/>
      </c>
      <c r="E548" s="46" t="str">
        <f>IFERROR(VLOOKUP(D548,DistrictSchool!C541:D5268,2,FALSE),"")</f>
        <v/>
      </c>
      <c r="F548" s="43"/>
      <c r="G548" s="50" t="e">
        <f>_xlfn.CONCAT(A548,C548,#REF!)</f>
        <v>#REF!</v>
      </c>
      <c r="H548" s="43" t="str">
        <f>IFERROR(VLOOKUP(G548,'Lookup PRAcademy'!C541:D5494,2,FALSE),"")</f>
        <v/>
      </c>
      <c r="I548" s="43"/>
      <c r="J548" s="43"/>
      <c r="K548" s="53"/>
      <c r="L548" s="53"/>
      <c r="M548" s="40" t="str">
        <f t="shared" si="17"/>
        <v/>
      </c>
      <c r="N548" s="49" t="str">
        <f>IFERROR(VLOOKUP(M548,'Lookup PRAcademy'!$C$2:$I$4955,7,FALSE),"")</f>
        <v/>
      </c>
      <c r="O548" s="44"/>
      <c r="P548" s="43"/>
      <c r="Q548" s="43"/>
      <c r="R548" s="43"/>
      <c r="S548" s="43"/>
      <c r="T548" s="43"/>
    </row>
    <row r="549" spans="1:20" s="2" customFormat="1" x14ac:dyDescent="0.25">
      <c r="A549" s="53"/>
      <c r="B549" s="46" t="str">
        <f>IFERROR(VLOOKUP(A549,'District Lookup'!A:B,2,FALSE),"")</f>
        <v/>
      </c>
      <c r="C549" s="53"/>
      <c r="D549" s="40" t="str">
        <f t="shared" si="16"/>
        <v/>
      </c>
      <c r="E549" s="46" t="str">
        <f>IFERROR(VLOOKUP(D549,DistrictSchool!C542:D5269,2,FALSE),"")</f>
        <v/>
      </c>
      <c r="F549" s="43"/>
      <c r="G549" s="50" t="e">
        <f>_xlfn.CONCAT(A549,C549,#REF!)</f>
        <v>#REF!</v>
      </c>
      <c r="H549" s="43" t="str">
        <f>IFERROR(VLOOKUP(G549,'Lookup PRAcademy'!C542:D5495,2,FALSE),"")</f>
        <v/>
      </c>
      <c r="I549" s="43"/>
      <c r="J549" s="43"/>
      <c r="K549" s="53"/>
      <c r="L549" s="53"/>
      <c r="M549" s="40" t="str">
        <f t="shared" si="17"/>
        <v/>
      </c>
      <c r="N549" s="49" t="str">
        <f>IFERROR(VLOOKUP(M549,'Lookup PRAcademy'!$C$2:$I$4955,7,FALSE),"")</f>
        <v/>
      </c>
      <c r="O549" s="44"/>
      <c r="P549" s="43"/>
      <c r="Q549" s="43"/>
      <c r="R549" s="43"/>
      <c r="S549" s="43"/>
      <c r="T549" s="43"/>
    </row>
    <row r="550" spans="1:20" s="2" customFormat="1" x14ac:dyDescent="0.25">
      <c r="A550" s="53"/>
      <c r="B550" s="46" t="str">
        <f>IFERROR(VLOOKUP(A550,'District Lookup'!A:B,2,FALSE),"")</f>
        <v/>
      </c>
      <c r="C550" s="53"/>
      <c r="D550" s="40" t="str">
        <f t="shared" si="16"/>
        <v/>
      </c>
      <c r="E550" s="46" t="str">
        <f>IFERROR(VLOOKUP(D550,DistrictSchool!C543:D5270,2,FALSE),"")</f>
        <v/>
      </c>
      <c r="F550" s="43"/>
      <c r="G550" s="50" t="e">
        <f>_xlfn.CONCAT(A550,C550,#REF!)</f>
        <v>#REF!</v>
      </c>
      <c r="H550" s="43" t="str">
        <f>IFERROR(VLOOKUP(G550,'Lookup PRAcademy'!C543:D5496,2,FALSE),"")</f>
        <v/>
      </c>
      <c r="I550" s="43"/>
      <c r="J550" s="43"/>
      <c r="K550" s="53"/>
      <c r="L550" s="53"/>
      <c r="M550" s="40" t="str">
        <f t="shared" si="17"/>
        <v/>
      </c>
      <c r="N550" s="49" t="str">
        <f>IFERROR(VLOOKUP(M550,'Lookup PRAcademy'!$C$2:$I$4955,7,FALSE),"")</f>
        <v/>
      </c>
      <c r="O550" s="44"/>
      <c r="P550" s="43"/>
      <c r="Q550" s="43"/>
      <c r="R550" s="43"/>
      <c r="S550" s="43"/>
      <c r="T550" s="43"/>
    </row>
    <row r="551" spans="1:20" s="2" customFormat="1" x14ac:dyDescent="0.25">
      <c r="A551" s="53"/>
      <c r="B551" s="46" t="str">
        <f>IFERROR(VLOOKUP(A551,'District Lookup'!A:B,2,FALSE),"")</f>
        <v/>
      </c>
      <c r="C551" s="53"/>
      <c r="D551" s="40" t="str">
        <f t="shared" si="16"/>
        <v/>
      </c>
      <c r="E551" s="46" t="str">
        <f>IFERROR(VLOOKUP(D551,DistrictSchool!C544:D5271,2,FALSE),"")</f>
        <v/>
      </c>
      <c r="F551" s="43"/>
      <c r="G551" s="50" t="e">
        <f>_xlfn.CONCAT(A551,C551,#REF!)</f>
        <v>#REF!</v>
      </c>
      <c r="H551" s="43" t="str">
        <f>IFERROR(VLOOKUP(G551,'Lookup PRAcademy'!C544:D5497,2,FALSE),"")</f>
        <v/>
      </c>
      <c r="I551" s="43"/>
      <c r="J551" s="43"/>
      <c r="K551" s="53"/>
      <c r="L551" s="53"/>
      <c r="M551" s="40" t="str">
        <f t="shared" si="17"/>
        <v/>
      </c>
      <c r="N551" s="49" t="str">
        <f>IFERROR(VLOOKUP(M551,'Lookup PRAcademy'!$C$2:$I$4955,7,FALSE),"")</f>
        <v/>
      </c>
      <c r="O551" s="44"/>
      <c r="P551" s="43"/>
      <c r="Q551" s="43"/>
      <c r="R551" s="43"/>
      <c r="S551" s="43"/>
      <c r="T551" s="43"/>
    </row>
    <row r="552" spans="1:20" s="2" customFormat="1" x14ac:dyDescent="0.25">
      <c r="A552" s="53"/>
      <c r="B552" s="46" t="str">
        <f>IFERROR(VLOOKUP(A552,'District Lookup'!A:B,2,FALSE),"")</f>
        <v/>
      </c>
      <c r="C552" s="53"/>
      <c r="D552" s="40" t="str">
        <f t="shared" si="16"/>
        <v/>
      </c>
      <c r="E552" s="46" t="str">
        <f>IFERROR(VLOOKUP(D552,DistrictSchool!C545:D5272,2,FALSE),"")</f>
        <v/>
      </c>
      <c r="F552" s="43"/>
      <c r="G552" s="50" t="e">
        <f>_xlfn.CONCAT(A552,C552,#REF!)</f>
        <v>#REF!</v>
      </c>
      <c r="H552" s="43" t="str">
        <f>IFERROR(VLOOKUP(G552,'Lookup PRAcademy'!C545:D5498,2,FALSE),"")</f>
        <v/>
      </c>
      <c r="I552" s="43"/>
      <c r="J552" s="43"/>
      <c r="K552" s="53"/>
      <c r="L552" s="53"/>
      <c r="M552" s="40" t="str">
        <f t="shared" si="17"/>
        <v/>
      </c>
      <c r="N552" s="49" t="str">
        <f>IFERROR(VLOOKUP(M552,'Lookup PRAcademy'!$C$2:$I$4955,7,FALSE),"")</f>
        <v/>
      </c>
      <c r="O552" s="44"/>
      <c r="P552" s="43"/>
      <c r="Q552" s="43"/>
      <c r="R552" s="43"/>
      <c r="S552" s="43"/>
      <c r="T552" s="43"/>
    </row>
    <row r="553" spans="1:20" s="2" customFormat="1" x14ac:dyDescent="0.25">
      <c r="A553" s="53"/>
      <c r="B553" s="46" t="str">
        <f>IFERROR(VLOOKUP(A553,'District Lookup'!A:B,2,FALSE),"")</f>
        <v/>
      </c>
      <c r="C553" s="53"/>
      <c r="D553" s="40" t="str">
        <f t="shared" si="16"/>
        <v/>
      </c>
      <c r="E553" s="46" t="str">
        <f>IFERROR(VLOOKUP(D553,DistrictSchool!C546:D5273,2,FALSE),"")</f>
        <v/>
      </c>
      <c r="F553" s="43"/>
      <c r="G553" s="50" t="e">
        <f>_xlfn.CONCAT(A553,C553,#REF!)</f>
        <v>#REF!</v>
      </c>
      <c r="H553" s="43" t="str">
        <f>IFERROR(VLOOKUP(G553,'Lookup PRAcademy'!C546:D5499,2,FALSE),"")</f>
        <v/>
      </c>
      <c r="I553" s="43"/>
      <c r="J553" s="43"/>
      <c r="K553" s="53"/>
      <c r="L553" s="53"/>
      <c r="M553" s="40" t="str">
        <f t="shared" si="17"/>
        <v/>
      </c>
      <c r="N553" s="49" t="str">
        <f>IFERROR(VLOOKUP(M553,'Lookup PRAcademy'!$C$2:$I$4955,7,FALSE),"")</f>
        <v/>
      </c>
      <c r="O553" s="44"/>
      <c r="P553" s="43"/>
      <c r="Q553" s="43"/>
      <c r="R553" s="43"/>
      <c r="S553" s="43"/>
      <c r="T553" s="43"/>
    </row>
  </sheetData>
  <mergeCells count="4">
    <mergeCell ref="C6:E6"/>
    <mergeCell ref="C7:E7"/>
    <mergeCell ref="A3:F3"/>
    <mergeCell ref="A5:F5"/>
  </mergeCells>
  <dataValidations count="5">
    <dataValidation allowBlank="1" showInputMessage="1" showErrorMessage="1" prompt="NEW ACADAMIES ONLY: add the name of the new academy." sqref="F11:F553" xr:uid="{0D2FAE85-E5C3-4EA2-94E5-8F5BB3108C11}"/>
    <dataValidation allowBlank="1" showInputMessage="1" showErrorMessage="1" prompt="This information will prepopulate. " sqref="N11:N553" xr:uid="{83386AD3-A53C-4C37-B106-3F200BC549A4}"/>
    <dataValidation allowBlank="1" showInputMessage="1" showErrorMessage="1" prompt="MIDDLE SCHOOL ONLY: type the SCHOOL NUMBER of the high school academy that aligns with the middle school academy." sqref="L11:L553" xr:uid="{CB6FE8E9-4ADC-4E4D-90AF-89AE51D4CF1D}"/>
    <dataValidation allowBlank="1" showInputMessage="1" showErrorMessage="1" prompt="MIDDLE SCHOOL ONLY: type the NUMBER of the high school academy that aligns with the middle school academy." sqref="K11:K553" xr:uid="{0EAADA46-74FE-4220-B137-915ED0D7DBC5}"/>
    <dataValidation allowBlank="1" showInputMessage="1" showErrorMessage="1" prompt="Enter the school number. the school name will populate. " sqref="C11:C553" xr:uid="{5041D9C4-26D3-4F26-967D-3B112B1DDF79}"/>
  </dataValidations>
  <pageMargins left="0" right="0" top="0" bottom="0" header="0" footer="0"/>
  <pageSetup paperSize="5" scale="40"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HIGH SCHOOL ONLY: Select the academy type from the dropdown." xr:uid="{1DDE3098-E582-4D42-9CA6-D3EFA294FB11}">
          <x14:formula1>
            <xm:f>'Career Cluster'!$G$2:$G$3</xm:f>
          </x14:formula1>
          <xm:sqref>O11:O553</xm:sqref>
        </x14:dataValidation>
        <x14:dataValidation type="list" allowBlank="1" showInputMessage="1" showErrorMessage="1" prompt="Select the primary career cluster of the academy from the drop down. " xr:uid="{729C96C1-4C90-4AE4-A09D-447C10F3A984}">
          <x14:formula1>
            <xm:f>'Career Cluster'!$A$2:$A$18</xm:f>
          </x14:formula1>
          <xm:sqref>I11:J553</xm:sqref>
        </x14:dataValidation>
        <x14:dataValidation type="list" allowBlank="1" showInputMessage="1" showErrorMessage="1" prompt="If this RE_REGISTERED academy this information will prepopulate. If this is a NEW academy select if it is middle or high school. " xr:uid="{A3B43FD8-C5CA-496D-ABDD-0E166B5D2B7B}">
          <x14:formula1>
            <xm:f>'Career Cluster'!$E$5:$E$6</xm:f>
          </x14:formula1>
          <xm:sqref>H11:H553</xm:sqref>
        </x14:dataValidation>
        <x14:dataValidation type="list" allowBlank="1" showInputMessage="1" showErrorMessage="1" prompt="Select the district number. District name will prepopulate. " xr:uid="{F353476C-F569-4C89-8566-7F9D13136F94}">
          <x14:formula1>
            <xm:f>'District Lookup'!$A$2:$A$71</xm:f>
          </x14:formula1>
          <xm:sqref>A11:A553</xm:sqref>
        </x14:dataValidation>
        <x14:dataValidation type="list" allowBlank="1" showInputMessage="1" showErrorMessage="1" prompt="From the drop down select the industry certification which the academy prepares students for. There is space for 5 certifications. If the academy prepares students for more than 5 chose the 5 that are most commonly earned throughout the academy. " xr:uid="{353429CE-DB1E-4313-BEF7-C5FEDA83D091}">
          <x14:formula1>
            <xm:f>'23-24 CAPE List'!$A$4:$A$334</xm:f>
          </x14:formula1>
          <xm:sqref>P11:T553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5704"/>
  <sheetViews>
    <sheetView topLeftCell="B1" workbookViewId="0">
      <selection activeCell="J2" sqref="J2:J5575"/>
    </sheetView>
  </sheetViews>
  <sheetFormatPr defaultRowHeight="15" x14ac:dyDescent="0.25"/>
  <cols>
    <col min="1" max="1" width="47.140625" customWidth="1"/>
    <col min="2" max="2" width="64" customWidth="1"/>
    <col min="3" max="3" width="23.42578125" customWidth="1"/>
    <col min="4" max="5" width="11.5703125" customWidth="1"/>
    <col min="6" max="7" width="16.5703125" customWidth="1"/>
    <col min="8" max="8" width="53.5703125" customWidth="1"/>
    <col min="9" max="9" width="50.42578125" customWidth="1"/>
    <col min="10" max="10" width="10.85546875" customWidth="1"/>
    <col min="11" max="11" width="25.7109375" customWidth="1"/>
    <col min="12" max="12" width="12.7109375" style="24" customWidth="1"/>
  </cols>
  <sheetData>
    <row r="1" spans="1:10" x14ac:dyDescent="0.25">
      <c r="D1" s="36" t="s">
        <v>8128</v>
      </c>
      <c r="E1" s="37" t="s">
        <v>8129</v>
      </c>
      <c r="F1" s="37" t="s">
        <v>8130</v>
      </c>
      <c r="G1" s="37" t="s">
        <v>8131</v>
      </c>
      <c r="H1" s="37" t="s">
        <v>8132</v>
      </c>
      <c r="I1" s="37" t="s">
        <v>8133</v>
      </c>
      <c r="J1" s="38" t="s">
        <v>8134</v>
      </c>
    </row>
    <row r="2" spans="1:10" x14ac:dyDescent="0.25">
      <c r="A2" t="str">
        <f>_xlfn.CONCAT(Table1[[#This Row],[District]],Table1[[#This Row],[DistName]],Table1[[#This Row],[SchoolID]],Table1[[#This Row],[SCHOOLNAME]],Table1[[#This Row],[AcademyID]])</f>
        <v>01Alachua0151GAINESVILLE HIGH SCHOOL001</v>
      </c>
      <c r="B2" t="str">
        <f>_xlfn.CONCAT(Table1[[#This Row],[District]],Table1[[#This Row],[DistName]],Table1[[#This Row],[SchoolID]],Table1[[#This Row],[SCHOOLNAME]],Table1[[#This Row],[Academy]])</f>
        <v>01Alachua0151GAINESVILLE HIGH SCHOOLACADEMY OF HEALTH PROFESSIONS</v>
      </c>
      <c r="C2" t="str">
        <f>_xlfn.CONCAT(Table1[[#This Row],[District]],Table1[[#This Row],[SchoolID]],Table1[[#This Row],[AcademyID]])</f>
        <v>010151001</v>
      </c>
      <c r="D2" s="30" t="s">
        <v>8135</v>
      </c>
      <c r="E2" s="34" t="s">
        <v>53</v>
      </c>
      <c r="F2" s="28" t="s">
        <v>6247</v>
      </c>
      <c r="G2" s="34" t="s">
        <v>4536</v>
      </c>
      <c r="H2" s="28" t="s">
        <v>1537</v>
      </c>
      <c r="I2" s="28" t="s">
        <v>6250</v>
      </c>
      <c r="J2" s="159" t="s">
        <v>8136</v>
      </c>
    </row>
    <row r="3" spans="1:10" x14ac:dyDescent="0.25">
      <c r="A3" t="str">
        <f>_xlfn.CONCAT(Table1[[#This Row],[District]],Table1[[#This Row],[DistName]],Table1[[#This Row],[SchoolID]],Table1[[#This Row],[SCHOOLNAME]],Table1[[#This Row],[AcademyID]])</f>
        <v>01Alachua0421EASTSIDE HIGH SCHOOL002</v>
      </c>
      <c r="B3" t="str">
        <f>_xlfn.CONCAT(Table1[[#This Row],[District]],Table1[[#This Row],[DistName]],Table1[[#This Row],[SchoolID]],Table1[[#This Row],[SCHOOLNAME]],Table1[[#This Row],[Academy]])</f>
        <v>01Alachua0421EASTSIDE HIGH SCHOOLInstitute of Culinary Arts</v>
      </c>
      <c r="C3" t="str">
        <f>_xlfn.CONCAT(Table1[[#This Row],[District]],Table1[[#This Row],[SchoolID]],Table1[[#This Row],[AcademyID]])</f>
        <v>010421002</v>
      </c>
      <c r="D3" s="30" t="s">
        <v>8135</v>
      </c>
      <c r="E3" s="34" t="s">
        <v>53</v>
      </c>
      <c r="F3" s="28" t="s">
        <v>6247</v>
      </c>
      <c r="G3" s="34" t="s">
        <v>4527</v>
      </c>
      <c r="H3" s="28" t="s">
        <v>1336</v>
      </c>
      <c r="I3" s="28" t="s">
        <v>6248</v>
      </c>
      <c r="J3" s="159" t="s">
        <v>8137</v>
      </c>
    </row>
    <row r="4" spans="1:10" x14ac:dyDescent="0.25">
      <c r="A4" t="str">
        <f>_xlfn.CONCAT(Table1[[#This Row],[District]],Table1[[#This Row],[DistName]],Table1[[#This Row],[SchoolID]],Table1[[#This Row],[SCHOOLNAME]],Table1[[#This Row],[AcademyID]])</f>
        <v>01Alachua0431F. W. BUCHHOLZ HIGH SCHOOL003</v>
      </c>
      <c r="B4" t="str">
        <f>_xlfn.CONCAT(Table1[[#This Row],[District]],Table1[[#This Row],[DistName]],Table1[[#This Row],[SchoolID]],Table1[[#This Row],[SCHOOLNAME]],Table1[[#This Row],[Academy]])</f>
        <v>01Alachua0431F. W. BUCHHOLZ HIGH SCHOOLAcademy of Entrepreneurship</v>
      </c>
      <c r="C4" t="str">
        <f>_xlfn.CONCAT(Table1[[#This Row],[District]],Table1[[#This Row],[SchoolID]],Table1[[#This Row],[AcademyID]])</f>
        <v>010431003</v>
      </c>
      <c r="D4" s="30" t="s">
        <v>8135</v>
      </c>
      <c r="E4" s="34" t="s">
        <v>53</v>
      </c>
      <c r="F4" s="28" t="s">
        <v>6247</v>
      </c>
      <c r="G4" s="34" t="s">
        <v>4530</v>
      </c>
      <c r="H4" s="28" t="s">
        <v>1408</v>
      </c>
      <c r="I4" s="28" t="s">
        <v>6249</v>
      </c>
      <c r="J4" s="159" t="s">
        <v>8138</v>
      </c>
    </row>
    <row r="5" spans="1:10" x14ac:dyDescent="0.25">
      <c r="A5" t="str">
        <f>_xlfn.CONCAT(Table1[[#This Row],[District]],Table1[[#This Row],[DistName]],Table1[[#This Row],[SchoolID]],Table1[[#This Row],[SCHOOLNAME]],Table1[[#This Row],[AcademyID]])</f>
        <v>01Alachua0431F. W. BUCHHOLZ HIGH SCHOOL004</v>
      </c>
      <c r="B5" t="str">
        <f>_xlfn.CONCAT(Table1[[#This Row],[District]],Table1[[#This Row],[DistName]],Table1[[#This Row],[SchoolID]],Table1[[#This Row],[SCHOOLNAME]],Table1[[#This Row],[Academy]])</f>
        <v>01Alachua0431F. W. BUCHHOLZ HIGH SCHOOLAcademy of Finance</v>
      </c>
      <c r="C5" t="str">
        <f>_xlfn.CONCAT(Table1[[#This Row],[District]],Table1[[#This Row],[SchoolID]],Table1[[#This Row],[AcademyID]])</f>
        <v>010431004</v>
      </c>
      <c r="D5" s="30" t="s">
        <v>8135</v>
      </c>
      <c r="E5" s="34" t="s">
        <v>53</v>
      </c>
      <c r="F5" s="28" t="s">
        <v>6247</v>
      </c>
      <c r="G5" s="34" t="s">
        <v>4530</v>
      </c>
      <c r="H5" s="28" t="s">
        <v>1408</v>
      </c>
      <c r="I5" s="28" t="s">
        <v>6375</v>
      </c>
      <c r="J5" s="159" t="s">
        <v>8139</v>
      </c>
    </row>
    <row r="6" spans="1:10" x14ac:dyDescent="0.25">
      <c r="A6" t="str">
        <f>_xlfn.CONCAT(Table1[[#This Row],[District]],Table1[[#This Row],[DistName]],Table1[[#This Row],[SchoolID]],Table1[[#This Row],[SCHOOLNAME]],Table1[[#This Row],[AcademyID]])</f>
        <v>01Alachua0411PROFESSIONAL ACADEMY MAGNET AT LOFTEN HIGH SCHOOL005</v>
      </c>
      <c r="B6" t="str">
        <f>_xlfn.CONCAT(Table1[[#This Row],[District]],Table1[[#This Row],[DistName]],Table1[[#This Row],[SchoolID]],Table1[[#This Row],[SCHOOLNAME]],Table1[[#This Row],[Academy]])</f>
        <v>01Alachua0411PROFESSIONAL ACADEMY MAGNET AT LOFTEN HIGH SCHOOLAcademy of Design and Technology</v>
      </c>
      <c r="C6" t="str">
        <f>_xlfn.CONCAT(Table1[[#This Row],[District]],Table1[[#This Row],[SchoolID]],Table1[[#This Row],[AcademyID]])</f>
        <v>010411005</v>
      </c>
      <c r="D6" s="30" t="s">
        <v>8135</v>
      </c>
      <c r="E6" s="34" t="s">
        <v>53</v>
      </c>
      <c r="F6" s="28" t="s">
        <v>6247</v>
      </c>
      <c r="G6" s="34" t="s">
        <v>4572</v>
      </c>
      <c r="H6" s="28" t="s">
        <v>2270</v>
      </c>
      <c r="I6" s="28" t="s">
        <v>6496</v>
      </c>
      <c r="J6" s="159" t="s">
        <v>8140</v>
      </c>
    </row>
    <row r="7" spans="1:10" x14ac:dyDescent="0.25">
      <c r="A7" t="str">
        <f>_xlfn.CONCAT(Table1[[#This Row],[District]],Table1[[#This Row],[DistName]],Table1[[#This Row],[SchoolID]],Table1[[#This Row],[SCHOOLNAME]],Table1[[#This Row],[AcademyID]])</f>
        <v>01Alachua0151GAINESVILLE HIGH SCHOOL006</v>
      </c>
      <c r="B7" t="str">
        <f>_xlfn.CONCAT(Table1[[#This Row],[District]],Table1[[#This Row],[DistName]],Table1[[#This Row],[SchoolID]],Table1[[#This Row],[SCHOOLNAME]],Table1[[#This Row],[Academy]])</f>
        <v>01Alachua0151GAINESVILLE HIGH SCHOOLMultimedia Design</v>
      </c>
      <c r="C7" t="str">
        <f>_xlfn.CONCAT(Table1[[#This Row],[District]],Table1[[#This Row],[SchoolID]],Table1[[#This Row],[AcademyID]])</f>
        <v>010151006</v>
      </c>
      <c r="D7" s="30" t="s">
        <v>8135</v>
      </c>
      <c r="E7" s="34" t="s">
        <v>53</v>
      </c>
      <c r="F7" s="28" t="s">
        <v>6247</v>
      </c>
      <c r="G7" s="34" t="s">
        <v>4536</v>
      </c>
      <c r="H7" s="28" t="s">
        <v>1537</v>
      </c>
      <c r="I7" s="28" t="s">
        <v>6253</v>
      </c>
      <c r="J7" s="159" t="s">
        <v>8141</v>
      </c>
    </row>
    <row r="8" spans="1:10" x14ac:dyDescent="0.25">
      <c r="A8" t="str">
        <f>_xlfn.CONCAT(Table1[[#This Row],[District]],Table1[[#This Row],[DistName]],Table1[[#This Row],[SchoolID]],Table1[[#This Row],[SCHOOLNAME]],Table1[[#This Row],[AcademyID]])</f>
        <v>01Alachua0271SANTA FE HIGH SCHOOL007</v>
      </c>
      <c r="B8" t="str">
        <f>_xlfn.CONCAT(Table1[[#This Row],[District]],Table1[[#This Row],[DistName]],Table1[[#This Row],[SchoolID]],Table1[[#This Row],[SCHOOLNAME]],Table1[[#This Row],[Academy]])</f>
        <v>01Alachua0271SANTA FE HIGH SCHOOLInstitute of Biotechnology</v>
      </c>
      <c r="C8" t="str">
        <f>_xlfn.CONCAT(Table1[[#This Row],[District]],Table1[[#This Row],[SchoolID]],Table1[[#This Row],[AcademyID]])</f>
        <v>010271007</v>
      </c>
      <c r="D8" s="30" t="s">
        <v>8135</v>
      </c>
      <c r="E8" s="34" t="s">
        <v>53</v>
      </c>
      <c r="F8" s="28" t="s">
        <v>6247</v>
      </c>
      <c r="G8" s="34" t="s">
        <v>4577</v>
      </c>
      <c r="H8" s="28" t="s">
        <v>2339</v>
      </c>
      <c r="I8" s="28" t="s">
        <v>6252</v>
      </c>
      <c r="J8" s="159" t="s">
        <v>8142</v>
      </c>
    </row>
    <row r="9" spans="1:10" x14ac:dyDescent="0.25">
      <c r="A9" t="str">
        <f>_xlfn.CONCAT(Table1[[#This Row],[District]],Table1[[#This Row],[DistName]],Table1[[#This Row],[SchoolID]],Table1[[#This Row],[SCHOOLNAME]],Table1[[#This Row],[AcademyID]])</f>
        <v>01Alachua0121HOWARD W. BISHOP MIDDLE SCHOOL700</v>
      </c>
      <c r="B9" t="str">
        <f>_xlfn.CONCAT(Table1[[#This Row],[District]],Table1[[#This Row],[DistName]],Table1[[#This Row],[SchoolID]],Table1[[#This Row],[SCHOOLNAME]],Table1[[#This Row],[Academy]])</f>
        <v>01Alachua0121HOWARD W. BISHOP MIDDLE SCHOOLAcademy of Technology and Gifted Studies at Howard Bishop Middle School</v>
      </c>
      <c r="C9" t="str">
        <f>_xlfn.CONCAT(Table1[[#This Row],[District]],Table1[[#This Row],[SchoolID]],Table1[[#This Row],[AcademyID]])</f>
        <v>010121700</v>
      </c>
      <c r="D9" s="30" t="s">
        <v>8143</v>
      </c>
      <c r="E9" s="34" t="s">
        <v>53</v>
      </c>
      <c r="F9" s="28" t="s">
        <v>6247</v>
      </c>
      <c r="G9" s="34" t="s">
        <v>4548</v>
      </c>
      <c r="H9" s="28" t="s">
        <v>1767</v>
      </c>
      <c r="I9" s="28" t="s">
        <v>6251</v>
      </c>
      <c r="J9" s="159" t="s">
        <v>8144</v>
      </c>
    </row>
    <row r="10" spans="1:10" x14ac:dyDescent="0.25">
      <c r="A10" t="str">
        <f>_xlfn.CONCAT(Table1[[#This Row],[District]],Table1[[#This Row],[DistName]],Table1[[#This Row],[SchoolID]],Table1[[#This Row],[SCHOOLNAME]],Table1[[#This Row],[AcademyID]])</f>
        <v>02Baker0012BAKER COUNTY SENIOR HIGH SCHOOL001</v>
      </c>
      <c r="B10" t="str">
        <f>_xlfn.CONCAT(Table1[[#This Row],[District]],Table1[[#This Row],[DistName]],Table1[[#This Row],[SchoolID]],Table1[[#This Row],[SCHOOLNAME]],Table1[[#This Row],[Academy]])</f>
        <v>02Baker0012BAKER COUNTY SENIOR HIGH SCHOOLHealth Science Career Academy</v>
      </c>
      <c r="C10" t="str">
        <f>_xlfn.CONCAT(Table1[[#This Row],[District]],Table1[[#This Row],[SchoolID]],Table1[[#This Row],[AcademyID]])</f>
        <v>020012001</v>
      </c>
      <c r="D10" s="30" t="s">
        <v>8135</v>
      </c>
      <c r="E10" s="34" t="s">
        <v>55</v>
      </c>
      <c r="F10" s="28" t="s">
        <v>8145</v>
      </c>
      <c r="G10" s="34" t="s">
        <v>4594</v>
      </c>
      <c r="H10" s="28" t="s">
        <v>258</v>
      </c>
      <c r="I10" s="28" t="s">
        <v>6680</v>
      </c>
      <c r="J10" s="159" t="s">
        <v>8136</v>
      </c>
    </row>
    <row r="11" spans="1:10" x14ac:dyDescent="0.25">
      <c r="A11" t="str">
        <f>_xlfn.CONCAT(Table1[[#This Row],[District]],Table1[[#This Row],[DistName]],Table1[[#This Row],[SchoolID]],Table1[[#This Row],[SCHOOLNAME]],Table1[[#This Row],[AcademyID]])</f>
        <v>02Baker0012BAKER COUNTY SENIOR HIGH SCHOOL002</v>
      </c>
      <c r="B11" t="str">
        <f>_xlfn.CONCAT(Table1[[#This Row],[District]],Table1[[#This Row],[DistName]],Table1[[#This Row],[SchoolID]],Table1[[#This Row],[SCHOOLNAME]],Table1[[#This Row],[Academy]])</f>
        <v>02Baker0012BAKER COUNTY SENIOR HIGH SCHOOLCareer Academy of Business Administration</v>
      </c>
      <c r="C11" t="str">
        <f>_xlfn.CONCAT(Table1[[#This Row],[District]],Table1[[#This Row],[SchoolID]],Table1[[#This Row],[AcademyID]])</f>
        <v>020012002</v>
      </c>
      <c r="D11" s="30" t="s">
        <v>8135</v>
      </c>
      <c r="E11" s="34" t="s">
        <v>55</v>
      </c>
      <c r="F11" s="28" t="s">
        <v>8145</v>
      </c>
      <c r="G11" s="34" t="s">
        <v>4594</v>
      </c>
      <c r="H11" s="28" t="s">
        <v>258</v>
      </c>
      <c r="I11" s="28" t="s">
        <v>7584</v>
      </c>
      <c r="J11" s="159" t="s">
        <v>8137</v>
      </c>
    </row>
    <row r="12" spans="1:10" x14ac:dyDescent="0.25">
      <c r="A12" t="str">
        <f>_xlfn.CONCAT(Table1[[#This Row],[District]],Table1[[#This Row],[DistName]],Table1[[#This Row],[SchoolID]],Table1[[#This Row],[SCHOOLNAME]],Table1[[#This Row],[AcademyID]])</f>
        <v>02Baker0012BAKER COUNTY SENIOR HIGH SCHOOL003</v>
      </c>
      <c r="B12" t="str">
        <f>_xlfn.CONCAT(Table1[[#This Row],[District]],Table1[[#This Row],[DistName]],Table1[[#This Row],[SchoolID]],Table1[[#This Row],[SCHOOLNAME]],Table1[[#This Row],[Academy]])</f>
        <v>02Baker0012BAKER COUNTY SENIOR HIGH SCHOOLCAPE Culinary Arts</v>
      </c>
      <c r="C12" t="str">
        <f>_xlfn.CONCAT(Table1[[#This Row],[District]],Table1[[#This Row],[SchoolID]],Table1[[#This Row],[AcademyID]])</f>
        <v>020012003</v>
      </c>
      <c r="D12" s="30" t="s">
        <v>8135</v>
      </c>
      <c r="E12" s="34" t="s">
        <v>55</v>
      </c>
      <c r="F12" s="28" t="s">
        <v>8145</v>
      </c>
      <c r="G12" s="34" t="s">
        <v>4594</v>
      </c>
      <c r="H12" s="28" t="s">
        <v>258</v>
      </c>
      <c r="I12" s="28" t="s">
        <v>6254</v>
      </c>
      <c r="J12" s="159" t="s">
        <v>8138</v>
      </c>
    </row>
    <row r="13" spans="1:10" x14ac:dyDescent="0.25">
      <c r="A13" t="str">
        <f>_xlfn.CONCAT(Table1[[#This Row],[District]],Table1[[#This Row],[DistName]],Table1[[#This Row],[SchoolID]],Table1[[#This Row],[SCHOOLNAME]],Table1[[#This Row],[AcademyID]])</f>
        <v>02Baker0012BAKER COUNTY SENIOR HIGH SCHOOL003</v>
      </c>
      <c r="B13" t="str">
        <f>_xlfn.CONCAT(Table1[[#This Row],[District]],Table1[[#This Row],[DistName]],Table1[[#This Row],[SchoolID]],Table1[[#This Row],[SCHOOLNAME]],Table1[[#This Row],[Academy]])</f>
        <v>02Baker0012BAKER COUNTY SENIOR HIGH SCHOOLCulinary Operations Career Academy</v>
      </c>
      <c r="C13" t="str">
        <f>_xlfn.CONCAT(Table1[[#This Row],[District]],Table1[[#This Row],[SchoolID]],Table1[[#This Row],[AcademyID]])</f>
        <v>020012003</v>
      </c>
      <c r="D13" s="30" t="s">
        <v>8135</v>
      </c>
      <c r="E13" s="34" t="s">
        <v>55</v>
      </c>
      <c r="F13" s="28" t="s">
        <v>8145</v>
      </c>
      <c r="G13" s="34" t="s">
        <v>4594</v>
      </c>
      <c r="H13" s="28" t="s">
        <v>258</v>
      </c>
      <c r="I13" s="28" t="s">
        <v>6465</v>
      </c>
      <c r="J13" s="159" t="s">
        <v>8138</v>
      </c>
    </row>
    <row r="14" spans="1:10" x14ac:dyDescent="0.25">
      <c r="A14" t="str">
        <f>_xlfn.CONCAT(Table1[[#This Row],[District]],Table1[[#This Row],[DistName]],Table1[[#This Row],[SchoolID]],Table1[[#This Row],[SCHOOLNAME]],Table1[[#This Row],[AcademyID]])</f>
        <v>02Baker0012BAKER COUNTY SENIOR HIGH SCHOOL003</v>
      </c>
      <c r="B14" t="str">
        <f>_xlfn.CONCAT(Table1[[#This Row],[District]],Table1[[#This Row],[DistName]],Table1[[#This Row],[SchoolID]],Table1[[#This Row],[SCHOOLNAME]],Table1[[#This Row],[Academy]])</f>
        <v>02Baker0012BAKER COUNTY SENIOR HIGH SCHOOLCulinary Arts Career Academy</v>
      </c>
      <c r="C14" t="str">
        <f>_xlfn.CONCAT(Table1[[#This Row],[District]],Table1[[#This Row],[SchoolID]],Table1[[#This Row],[AcademyID]])</f>
        <v>020012003</v>
      </c>
      <c r="D14" s="30" t="s">
        <v>8135</v>
      </c>
      <c r="E14" s="34" t="s">
        <v>55</v>
      </c>
      <c r="F14" s="28" t="s">
        <v>8145</v>
      </c>
      <c r="G14" s="34" t="s">
        <v>4594</v>
      </c>
      <c r="H14" s="28" t="s">
        <v>258</v>
      </c>
      <c r="I14" s="28" t="s">
        <v>7751</v>
      </c>
      <c r="J14" s="159" t="s">
        <v>8138</v>
      </c>
    </row>
    <row r="15" spans="1:10" x14ac:dyDescent="0.25">
      <c r="A15" t="str">
        <f>_xlfn.CONCAT(Table1[[#This Row],[District]],Table1[[#This Row],[DistName]],Table1[[#This Row],[SchoolID]],Table1[[#This Row],[SCHOOLNAME]],Table1[[#This Row],[AcademyID]])</f>
        <v>02Baker0012BAKER COUNTY SENIOR HIGH SCHOOL004</v>
      </c>
      <c r="B15" t="str">
        <f>_xlfn.CONCAT(Table1[[#This Row],[District]],Table1[[#This Row],[DistName]],Table1[[#This Row],[SchoolID]],Table1[[#This Row],[SCHOOLNAME]],Table1[[#This Row],[Academy]])</f>
        <v>02Baker0012BAKER COUNTY SENIOR HIGH SCHOOLCAPE Business</v>
      </c>
      <c r="C15" t="str">
        <f>_xlfn.CONCAT(Table1[[#This Row],[District]],Table1[[#This Row],[SchoolID]],Table1[[#This Row],[AcademyID]])</f>
        <v>020012004</v>
      </c>
      <c r="D15" s="30" t="s">
        <v>8135</v>
      </c>
      <c r="E15" s="34" t="s">
        <v>55</v>
      </c>
      <c r="F15" s="28" t="s">
        <v>8145</v>
      </c>
      <c r="G15" s="34" t="s">
        <v>4594</v>
      </c>
      <c r="H15" s="28" t="s">
        <v>258</v>
      </c>
      <c r="I15" s="28" t="s">
        <v>7180</v>
      </c>
      <c r="J15" s="159" t="s">
        <v>8139</v>
      </c>
    </row>
    <row r="16" spans="1:10" x14ac:dyDescent="0.25">
      <c r="A16" t="str">
        <f>_xlfn.CONCAT(Table1[[#This Row],[District]],Table1[[#This Row],[DistName]],Table1[[#This Row],[SchoolID]],Table1[[#This Row],[SCHOOLNAME]],Table1[[#This Row],[AcademyID]])</f>
        <v>02Baker0012BAKER COUNTY SENIOR HIGH SCHOOL005</v>
      </c>
      <c r="B16" t="str">
        <f>_xlfn.CONCAT(Table1[[#This Row],[District]],Table1[[#This Row],[DistName]],Table1[[#This Row],[SchoolID]],Table1[[#This Row],[SCHOOLNAME]],Table1[[#This Row],[Academy]])</f>
        <v>02Baker0012BAKER COUNTY SENIOR HIGH SCHOOLCAPE Carpentry</v>
      </c>
      <c r="C16" t="str">
        <f>_xlfn.CONCAT(Table1[[#This Row],[District]],Table1[[#This Row],[SchoolID]],Table1[[#This Row],[AcademyID]])</f>
        <v>020012005</v>
      </c>
      <c r="D16" s="30" t="s">
        <v>8135</v>
      </c>
      <c r="E16" s="34" t="s">
        <v>55</v>
      </c>
      <c r="F16" s="28" t="s">
        <v>8145</v>
      </c>
      <c r="G16" s="34" t="s">
        <v>4594</v>
      </c>
      <c r="H16" s="28" t="s">
        <v>258</v>
      </c>
      <c r="I16" s="28" t="s">
        <v>7350</v>
      </c>
      <c r="J16" s="159" t="s">
        <v>8140</v>
      </c>
    </row>
    <row r="17" spans="1:10" x14ac:dyDescent="0.25">
      <c r="A17" t="str">
        <f>_xlfn.CONCAT(Table1[[#This Row],[District]],Table1[[#This Row],[DistName]],Table1[[#This Row],[SchoolID]],Table1[[#This Row],[SCHOOLNAME]],Table1[[#This Row],[AcademyID]])</f>
        <v>02Baker0012BAKER COUNTY SENIOR HIGH SCHOOL006</v>
      </c>
      <c r="B17" t="str">
        <f>_xlfn.CONCAT(Table1[[#This Row],[District]],Table1[[#This Row],[DistName]],Table1[[#This Row],[SchoolID]],Table1[[#This Row],[SCHOOLNAME]],Table1[[#This Row],[Academy]])</f>
        <v>02Baker0012BAKER COUNTY SENIOR HIGH SCHOOLCAPE Health</v>
      </c>
      <c r="C17" t="str">
        <f>_xlfn.CONCAT(Table1[[#This Row],[District]],Table1[[#This Row],[SchoolID]],Table1[[#This Row],[AcademyID]])</f>
        <v>020012006</v>
      </c>
      <c r="D17" s="30" t="s">
        <v>8135</v>
      </c>
      <c r="E17" s="34" t="s">
        <v>55</v>
      </c>
      <c r="F17" s="28" t="s">
        <v>8145</v>
      </c>
      <c r="G17" s="34" t="s">
        <v>4594</v>
      </c>
      <c r="H17" s="28" t="s">
        <v>258</v>
      </c>
      <c r="I17" s="28" t="s">
        <v>7481</v>
      </c>
      <c r="J17" s="159" t="s">
        <v>8141</v>
      </c>
    </row>
    <row r="18" spans="1:10" x14ac:dyDescent="0.25">
      <c r="A18" t="str">
        <f>_xlfn.CONCAT(Table1[[#This Row],[District]],Table1[[#This Row],[DistName]],Table1[[#This Row],[SchoolID]],Table1[[#This Row],[SCHOOLNAME]],Table1[[#This Row],[AcademyID]])</f>
        <v>02Baker0012BAKER COUNTY SENIOR HIGH SCHOOL007</v>
      </c>
      <c r="B18" t="str">
        <f>_xlfn.CONCAT(Table1[[#This Row],[District]],Table1[[#This Row],[DistName]],Table1[[#This Row],[SchoolID]],Table1[[#This Row],[SCHOOLNAME]],Table1[[#This Row],[Academy]])</f>
        <v>02Baker0012BAKER COUNTY SENIOR HIGH SCHOOLCAPE Horticulture</v>
      </c>
      <c r="C18" t="str">
        <f>_xlfn.CONCAT(Table1[[#This Row],[District]],Table1[[#This Row],[SchoolID]],Table1[[#This Row],[AcademyID]])</f>
        <v>020012007</v>
      </c>
      <c r="D18" s="30" t="s">
        <v>8135</v>
      </c>
      <c r="E18" s="34" t="s">
        <v>55</v>
      </c>
      <c r="F18" s="28" t="s">
        <v>8145</v>
      </c>
      <c r="G18" s="34" t="s">
        <v>4594</v>
      </c>
      <c r="H18" s="28" t="s">
        <v>258</v>
      </c>
      <c r="I18" s="28" t="s">
        <v>7821</v>
      </c>
      <c r="J18" s="159" t="s">
        <v>8142</v>
      </c>
    </row>
    <row r="19" spans="1:10" x14ac:dyDescent="0.25">
      <c r="A19" t="str">
        <f>_xlfn.CONCAT(Table1[[#This Row],[District]],Table1[[#This Row],[DistName]],Table1[[#This Row],[SchoolID]],Table1[[#This Row],[SCHOOLNAME]],Table1[[#This Row],[AcademyID]])</f>
        <v>02Baker0012BAKER COUNTY SENIOR HIGH SCHOOL008</v>
      </c>
      <c r="B19" t="str">
        <f>_xlfn.CONCAT(Table1[[#This Row],[District]],Table1[[#This Row],[DistName]],Table1[[#This Row],[SchoolID]],Table1[[#This Row],[SCHOOLNAME]],Table1[[#This Row],[Academy]])</f>
        <v>02Baker0012BAKER COUNTY SENIOR HIGH SCHOOLCAPE Global Logistics &amp; Supply Chain Management</v>
      </c>
      <c r="C19" t="str">
        <f>_xlfn.CONCAT(Table1[[#This Row],[District]],Table1[[#This Row],[SchoolID]],Table1[[#This Row],[AcademyID]])</f>
        <v>020012008</v>
      </c>
      <c r="D19" s="30" t="s">
        <v>8135</v>
      </c>
      <c r="E19" s="34" t="s">
        <v>55</v>
      </c>
      <c r="F19" s="28" t="s">
        <v>8145</v>
      </c>
      <c r="G19" s="34" t="s">
        <v>4594</v>
      </c>
      <c r="H19" s="28" t="s">
        <v>258</v>
      </c>
      <c r="I19" s="28" t="s">
        <v>6969</v>
      </c>
      <c r="J19" s="159" t="s">
        <v>8146</v>
      </c>
    </row>
    <row r="20" spans="1:10" x14ac:dyDescent="0.25">
      <c r="A20" t="str">
        <f>_xlfn.CONCAT(Table1[[#This Row],[District]],Table1[[#This Row],[DistName]],Table1[[#This Row],[SchoolID]],Table1[[#This Row],[SCHOOLNAME]],Table1[[#This Row],[AcademyID]])</f>
        <v>02Baker0012BAKER COUNTY SENIOR HIGH SCHOOL009</v>
      </c>
      <c r="B20" t="str">
        <f>_xlfn.CONCAT(Table1[[#This Row],[District]],Table1[[#This Row],[DistName]],Table1[[#This Row],[SchoolID]],Table1[[#This Row],[SCHOOLNAME]],Table1[[#This Row],[Academy]])</f>
        <v>02Baker0012BAKER COUNTY SENIOR HIGH SCHOOLCAPE AgriTechnology</v>
      </c>
      <c r="C20" t="str">
        <f>_xlfn.CONCAT(Table1[[#This Row],[District]],Table1[[#This Row],[SchoolID]],Table1[[#This Row],[AcademyID]])</f>
        <v>020012009</v>
      </c>
      <c r="D20" s="30" t="s">
        <v>8135</v>
      </c>
      <c r="E20" s="34" t="s">
        <v>55</v>
      </c>
      <c r="F20" s="28" t="s">
        <v>8145</v>
      </c>
      <c r="G20" s="34" t="s">
        <v>4594</v>
      </c>
      <c r="H20" s="28" t="s">
        <v>258</v>
      </c>
      <c r="I20" s="28" t="s">
        <v>7960</v>
      </c>
      <c r="J20" s="159" t="s">
        <v>8147</v>
      </c>
    </row>
    <row r="21" spans="1:10" x14ac:dyDescent="0.25">
      <c r="A21" t="str">
        <f>_xlfn.CONCAT(Table1[[#This Row],[District]],Table1[[#This Row],[DistName]],Table1[[#This Row],[SchoolID]],Table1[[#This Row],[SCHOOLNAME]],Table1[[#This Row],[AcademyID]])</f>
        <v>02Baker0012BAKER COUNTY SENIOR HIGH SCHOOL010</v>
      </c>
      <c r="B21" t="str">
        <f>_xlfn.CONCAT(Table1[[#This Row],[District]],Table1[[#This Row],[DistName]],Table1[[#This Row],[SchoolID]],Table1[[#This Row],[SCHOOLNAME]],Table1[[#This Row],[Academy]])</f>
        <v>02Baker0012BAKER COUNTY SENIOR HIGH SCHOOLCAPE Gaming</v>
      </c>
      <c r="C21" t="str">
        <f>_xlfn.CONCAT(Table1[[#This Row],[District]],Table1[[#This Row],[SchoolID]],Table1[[#This Row],[AcademyID]])</f>
        <v>020012010</v>
      </c>
      <c r="D21" s="30" t="s">
        <v>8135</v>
      </c>
      <c r="E21" s="34" t="s">
        <v>55</v>
      </c>
      <c r="F21" s="28" t="s">
        <v>8145</v>
      </c>
      <c r="G21" s="34" t="s">
        <v>4594</v>
      </c>
      <c r="H21" s="28" t="s">
        <v>258</v>
      </c>
      <c r="I21" s="28" t="s">
        <v>7918</v>
      </c>
      <c r="J21" s="159" t="s">
        <v>8148</v>
      </c>
    </row>
    <row r="22" spans="1:10" x14ac:dyDescent="0.25">
      <c r="A22" t="str">
        <f>_xlfn.CONCAT(Table1[[#This Row],[District]],Table1[[#This Row],[DistName]],Table1[[#This Row],[SchoolID]],Table1[[#This Row],[SCHOOLNAME]],Table1[[#This Row],[AcademyID]])</f>
        <v>02Baker0012BAKER COUNTY SENIOR HIGH SCHOOL010</v>
      </c>
      <c r="B22" t="str">
        <f>_xlfn.CONCAT(Table1[[#This Row],[District]],Table1[[#This Row],[DistName]],Table1[[#This Row],[SchoolID]],Table1[[#This Row],[SCHOOLNAME]],Table1[[#This Row],[Academy]])</f>
        <v>02Baker0012BAKER COUNTY SENIOR HIGH SCHOOLCAPE Digital Media</v>
      </c>
      <c r="C22" t="str">
        <f>_xlfn.CONCAT(Table1[[#This Row],[District]],Table1[[#This Row],[SchoolID]],Table1[[#This Row],[AcademyID]])</f>
        <v>020012010</v>
      </c>
      <c r="D22" s="30" t="s">
        <v>8135</v>
      </c>
      <c r="E22" s="34" t="s">
        <v>55</v>
      </c>
      <c r="F22" s="28" t="s">
        <v>8145</v>
      </c>
      <c r="G22" s="34" t="s">
        <v>4594</v>
      </c>
      <c r="H22" s="28" t="s">
        <v>258</v>
      </c>
      <c r="I22" s="28" t="s">
        <v>8013</v>
      </c>
      <c r="J22" s="159" t="s">
        <v>8148</v>
      </c>
    </row>
    <row r="23" spans="1:10" x14ac:dyDescent="0.25">
      <c r="A23" t="str">
        <f>_xlfn.CONCAT(Table1[[#This Row],[District]],Table1[[#This Row],[DistName]],Table1[[#This Row],[SchoolID]],Table1[[#This Row],[SCHOOLNAME]],Table1[[#This Row],[AcademyID]])</f>
        <v>02Baker0012BAKER COUNTY SENIOR HIGH SCHOOL011</v>
      </c>
      <c r="B23" t="str">
        <f>_xlfn.CONCAT(Table1[[#This Row],[District]],Table1[[#This Row],[DistName]],Table1[[#This Row],[SchoolID]],Table1[[#This Row],[SCHOOLNAME]],Table1[[#This Row],[Academy]])</f>
        <v>02Baker0012BAKER COUNTY SENIOR HIGH SCHOOLCAPE Television Production</v>
      </c>
      <c r="C23" t="str">
        <f>_xlfn.CONCAT(Table1[[#This Row],[District]],Table1[[#This Row],[SchoolID]],Table1[[#This Row],[AcademyID]])</f>
        <v>020012011</v>
      </c>
      <c r="D23" s="30" t="s">
        <v>8135</v>
      </c>
      <c r="E23" s="34" t="s">
        <v>55</v>
      </c>
      <c r="F23" s="28" t="s">
        <v>8145</v>
      </c>
      <c r="G23" s="34" t="s">
        <v>4594</v>
      </c>
      <c r="H23" s="28" t="s">
        <v>258</v>
      </c>
      <c r="I23" s="28" t="s">
        <v>7988</v>
      </c>
      <c r="J23" s="159" t="s">
        <v>8149</v>
      </c>
    </row>
    <row r="24" spans="1:10" x14ac:dyDescent="0.25">
      <c r="A24" t="str">
        <f>_xlfn.CONCAT(Table1[[#This Row],[District]],Table1[[#This Row],[DistName]],Table1[[#This Row],[SchoolID]],Table1[[#This Row],[SCHOOLNAME]],Table1[[#This Row],[AcademyID]])</f>
        <v>02Baker0012BAKER COUNTY SENIOR HIGH SCHOOL012</v>
      </c>
      <c r="B24" t="str">
        <f>_xlfn.CONCAT(Table1[[#This Row],[District]],Table1[[#This Row],[DistName]],Table1[[#This Row],[SchoolID]],Table1[[#This Row],[SCHOOLNAME]],Table1[[#This Row],[Academy]])</f>
        <v>02Baker0012BAKER COUNTY SENIOR HIGH SCHOOLCAPE Automotive</v>
      </c>
      <c r="C24" t="str">
        <f>_xlfn.CONCAT(Table1[[#This Row],[District]],Table1[[#This Row],[SchoolID]],Table1[[#This Row],[AcademyID]])</f>
        <v>020012012</v>
      </c>
      <c r="D24" s="30" t="s">
        <v>8135</v>
      </c>
      <c r="E24" s="34" t="s">
        <v>55</v>
      </c>
      <c r="F24" s="28" t="s">
        <v>8145</v>
      </c>
      <c r="G24" s="34" t="s">
        <v>4594</v>
      </c>
      <c r="H24" s="28" t="s">
        <v>258</v>
      </c>
      <c r="I24" s="28" t="s">
        <v>8077</v>
      </c>
      <c r="J24" s="159" t="s">
        <v>8150</v>
      </c>
    </row>
    <row r="25" spans="1:10" x14ac:dyDescent="0.25">
      <c r="A25" t="str">
        <f>_xlfn.CONCAT(Table1[[#This Row],[District]],Table1[[#This Row],[DistName]],Table1[[#This Row],[SchoolID]],Table1[[#This Row],[SCHOOLNAME]],Table1[[#This Row],[AcademyID]])</f>
        <v>02Baker0012BAKER COUNTY SENIOR HIGH SCHOOL013</v>
      </c>
      <c r="B25" t="str">
        <f>_xlfn.CONCAT(Table1[[#This Row],[District]],Table1[[#This Row],[DistName]],Table1[[#This Row],[SchoolID]],Table1[[#This Row],[SCHOOLNAME]],Table1[[#This Row],[Academy]])</f>
        <v>02Baker0012BAKER COUNTY SENIOR HIGH SCHOOLCAPE Information Technology WEB Design</v>
      </c>
      <c r="C25" t="str">
        <f>_xlfn.CONCAT(Table1[[#This Row],[District]],Table1[[#This Row],[SchoolID]],Table1[[#This Row],[AcademyID]])</f>
        <v>020012013</v>
      </c>
      <c r="D25" s="30" t="s">
        <v>8135</v>
      </c>
      <c r="E25" s="34" t="s">
        <v>55</v>
      </c>
      <c r="F25" s="28" t="s">
        <v>8145</v>
      </c>
      <c r="G25" s="34" t="s">
        <v>4594</v>
      </c>
      <c r="H25" s="28" t="s">
        <v>258</v>
      </c>
      <c r="I25" s="28" t="s">
        <v>8052</v>
      </c>
      <c r="J25" s="159" t="s">
        <v>8151</v>
      </c>
    </row>
    <row r="26" spans="1:10" x14ac:dyDescent="0.25">
      <c r="A26" t="str">
        <f>_xlfn.CONCAT(Table1[[#This Row],[District]],Table1[[#This Row],[DistName]],Table1[[#This Row],[SchoolID]],Table1[[#This Row],[SCHOOLNAME]],Table1[[#This Row],[AcademyID]])</f>
        <v>02Baker0012BAKER COUNTY SENIOR HIGH SCHOOL014</v>
      </c>
      <c r="B26" t="str">
        <f>_xlfn.CONCAT(Table1[[#This Row],[District]],Table1[[#This Row],[DistName]],Table1[[#This Row],[SchoolID]],Table1[[#This Row],[SCHOOLNAME]],Table1[[#This Row],[Academy]])</f>
        <v>02Baker0012BAKER COUNTY SENIOR HIGH SCHOOLCAPE Journalism</v>
      </c>
      <c r="C26" t="str">
        <f>_xlfn.CONCAT(Table1[[#This Row],[District]],Table1[[#This Row],[SchoolID]],Table1[[#This Row],[AcademyID]])</f>
        <v>020012014</v>
      </c>
      <c r="D26" s="30" t="s">
        <v>8135</v>
      </c>
      <c r="E26" s="34" t="s">
        <v>55</v>
      </c>
      <c r="F26" s="28" t="s">
        <v>8145</v>
      </c>
      <c r="G26" s="34" t="s">
        <v>4594</v>
      </c>
      <c r="H26" s="28" t="s">
        <v>258</v>
      </c>
      <c r="I26" s="28" t="s">
        <v>8035</v>
      </c>
      <c r="J26" s="159" t="s">
        <v>8152</v>
      </c>
    </row>
    <row r="27" spans="1:10" x14ac:dyDescent="0.25">
      <c r="A27" t="str">
        <f>_xlfn.CONCAT(Table1[[#This Row],[District]],Table1[[#This Row],[DistName]],Table1[[#This Row],[SchoolID]],Table1[[#This Row],[SCHOOLNAME]],Table1[[#This Row],[AcademyID]])</f>
        <v>02Baker0012BAKER COUNTY SENIOR HIGH SCHOOL015</v>
      </c>
      <c r="B27" t="str">
        <f>_xlfn.CONCAT(Table1[[#This Row],[District]],Table1[[#This Row],[DistName]],Table1[[#This Row],[SchoolID]],Table1[[#This Row],[SCHOOLNAME]],Table1[[#This Row],[Academy]])</f>
        <v>02Baker0012BAKER COUNTY SENIOR HIGH SCHOOLCAPE Fire Fighting</v>
      </c>
      <c r="C27" t="str">
        <f>_xlfn.CONCAT(Table1[[#This Row],[District]],Table1[[#This Row],[SchoolID]],Table1[[#This Row],[AcademyID]])</f>
        <v>020012015</v>
      </c>
      <c r="D27" s="30" t="s">
        <v>8135</v>
      </c>
      <c r="E27" s="34" t="s">
        <v>55</v>
      </c>
      <c r="F27" s="28" t="s">
        <v>8145</v>
      </c>
      <c r="G27" s="34" t="s">
        <v>4594</v>
      </c>
      <c r="H27" s="28" t="s">
        <v>258</v>
      </c>
      <c r="I27" s="28" t="s">
        <v>8068</v>
      </c>
      <c r="J27" s="159" t="s">
        <v>8153</v>
      </c>
    </row>
    <row r="28" spans="1:10" x14ac:dyDescent="0.25">
      <c r="A28" t="str">
        <f>_xlfn.CONCAT(Table1[[#This Row],[District]],Table1[[#This Row],[DistName]],Table1[[#This Row],[SchoolID]],Table1[[#This Row],[SCHOOLNAME]],Table1[[#This Row],[AcademyID]])</f>
        <v>02BAKER0012Baker County Senior High School015</v>
      </c>
      <c r="B28" t="str">
        <f>_xlfn.CONCAT(Table1[[#This Row],[District]],Table1[[#This Row],[DistName]],Table1[[#This Row],[SchoolID]],Table1[[#This Row],[SCHOOLNAME]],Table1[[#This Row],[Academy]])</f>
        <v>02BAKER0012Baker County Senior High SchoolCAPE FireFighting</v>
      </c>
      <c r="C28" t="str">
        <f>_xlfn.CONCAT(Table1[[#This Row],[District]],Table1[[#This Row],[SchoolID]],Table1[[#This Row],[AcademyID]])</f>
        <v>020012015</v>
      </c>
      <c r="D28" s="30" t="s">
        <v>8135</v>
      </c>
      <c r="E28" s="34" t="s">
        <v>55</v>
      </c>
      <c r="F28" s="136" t="s">
        <v>56</v>
      </c>
      <c r="G28" s="34" t="s">
        <v>4594</v>
      </c>
      <c r="H28" s="28" t="s">
        <v>8154</v>
      </c>
      <c r="I28" s="138" t="s">
        <v>8155</v>
      </c>
      <c r="J28" s="159" t="s">
        <v>8153</v>
      </c>
    </row>
    <row r="29" spans="1:10" x14ac:dyDescent="0.25">
      <c r="A29" t="str">
        <f>_xlfn.CONCAT(Table1[[#This Row],[District]],Table1[[#This Row],[DistName]],Table1[[#This Row],[SchoolID]],Table1[[#This Row],[SCHOOLNAME]],Table1[[#This Row],[AcademyID]])</f>
        <v>02Baker0012BAKER COUNTY SENIOR HIGH SCHOOL016</v>
      </c>
      <c r="B29" t="str">
        <f>_xlfn.CONCAT(Table1[[#This Row],[District]],Table1[[#This Row],[DistName]],Table1[[#This Row],[SchoolID]],Table1[[#This Row],[SCHOOLNAME]],Table1[[#This Row],[Academy]])</f>
        <v>02Baker0012BAKER COUNTY SENIOR HIGH SCHOOLCAPE Marketing</v>
      </c>
      <c r="C29" t="str">
        <f>_xlfn.CONCAT(Table1[[#This Row],[District]],Table1[[#This Row],[SchoolID]],Table1[[#This Row],[AcademyID]])</f>
        <v>020012016</v>
      </c>
      <c r="D29" s="30" t="s">
        <v>8135</v>
      </c>
      <c r="E29" s="34" t="s">
        <v>55</v>
      </c>
      <c r="F29" s="28" t="s">
        <v>8145</v>
      </c>
      <c r="G29" s="34" t="s">
        <v>4594</v>
      </c>
      <c r="H29" s="28" t="s">
        <v>258</v>
      </c>
      <c r="I29" s="28" t="s">
        <v>7867</v>
      </c>
      <c r="J29" s="159" t="s">
        <v>8156</v>
      </c>
    </row>
    <row r="30" spans="1:10" x14ac:dyDescent="0.25">
      <c r="A30" t="str">
        <f>_xlfn.CONCAT(Table1[[#This Row],[District]],Table1[[#This Row],[DistName]],Table1[[#This Row],[SchoolID]],Table1[[#This Row],[SCHOOLNAME]],Table1[[#This Row],[AcademyID]])</f>
        <v>02Baker0012BAKER COUNTY SENIOR HIGH SCHOOL017</v>
      </c>
      <c r="B30" t="str">
        <f>_xlfn.CONCAT(Table1[[#This Row],[District]],Table1[[#This Row],[DistName]],Table1[[#This Row],[SchoolID]],Table1[[#This Row],[SCHOOLNAME]],Table1[[#This Row],[Academy]])</f>
        <v>02Baker0012BAKER COUNTY SENIOR HIGH SCHOOLCAPE Cybersecurity</v>
      </c>
      <c r="C30" t="str">
        <f>_xlfn.CONCAT(Table1[[#This Row],[District]],Table1[[#This Row],[SchoolID]],Table1[[#This Row],[AcademyID]])</f>
        <v>020012017</v>
      </c>
      <c r="D30" s="30" t="s">
        <v>8135</v>
      </c>
      <c r="E30" s="34" t="s">
        <v>55</v>
      </c>
      <c r="F30" s="28" t="s">
        <v>8145</v>
      </c>
      <c r="G30" s="34" t="s">
        <v>4594</v>
      </c>
      <c r="H30" s="28" t="s">
        <v>258</v>
      </c>
      <c r="I30" s="28" t="s">
        <v>8090</v>
      </c>
      <c r="J30" s="159" t="s">
        <v>8157</v>
      </c>
    </row>
    <row r="31" spans="1:10" x14ac:dyDescent="0.25">
      <c r="A31" t="str">
        <f>_xlfn.CONCAT(Table1[[#This Row],[District]],Table1[[#This Row],[DistName]],Table1[[#This Row],[SchoolID]],Table1[[#This Row],[SCHOOLNAME]],Table1[[#This Row],[AcademyID]])</f>
        <v>02Baker0012BAKER COUNTY SENIOR HIGH SCHOOL018</v>
      </c>
      <c r="B31" t="str">
        <f>_xlfn.CONCAT(Table1[[#This Row],[District]],Table1[[#This Row],[DistName]],Table1[[#This Row],[SchoolID]],Table1[[#This Row],[SCHOOLNAME]],Table1[[#This Row],[Academy]])</f>
        <v>02Baker0012BAKER COUNTY SENIOR HIGH SCHOOLCAPE Digital Media Technology</v>
      </c>
      <c r="C31" t="str">
        <f>_xlfn.CONCAT(Table1[[#This Row],[District]],Table1[[#This Row],[SchoolID]],Table1[[#This Row],[AcademyID]])</f>
        <v>020012018</v>
      </c>
      <c r="D31" s="30" t="s">
        <v>8135</v>
      </c>
      <c r="E31" s="34" t="s">
        <v>55</v>
      </c>
      <c r="F31" s="28" t="s">
        <v>8145</v>
      </c>
      <c r="G31" s="34" t="s">
        <v>4594</v>
      </c>
      <c r="H31" s="28" t="s">
        <v>258</v>
      </c>
      <c r="I31" s="28" t="s">
        <v>8104</v>
      </c>
      <c r="J31" s="159" t="s">
        <v>8158</v>
      </c>
    </row>
    <row r="32" spans="1:10" x14ac:dyDescent="0.25">
      <c r="A32" t="str">
        <f>_xlfn.CONCAT(Table1[[#This Row],[District]],Table1[[#This Row],[DistName]],Table1[[#This Row],[SchoolID]],Table1[[#This Row],[SCHOOLNAME]],Table1[[#This Row],[AcademyID]])</f>
        <v>02Baker0012BAKER COUNTY SENIOR HIGH SCHOOL019</v>
      </c>
      <c r="B32" t="str">
        <f>_xlfn.CONCAT(Table1[[#This Row],[District]],Table1[[#This Row],[DistName]],Table1[[#This Row],[SchoolID]],Table1[[#This Row],[SCHOOLNAME]],Table1[[#This Row],[Academy]])</f>
        <v>02Baker0012BAKER COUNTY SENIOR HIGH SCHOOLCAPE Electricity</v>
      </c>
      <c r="C32" t="str">
        <f>_xlfn.CONCAT(Table1[[#This Row],[District]],Table1[[#This Row],[SchoolID]],Table1[[#This Row],[AcademyID]])</f>
        <v>020012019</v>
      </c>
      <c r="D32" s="30" t="s">
        <v>8135</v>
      </c>
      <c r="E32" s="34" t="s">
        <v>55</v>
      </c>
      <c r="F32" s="28" t="s">
        <v>8145</v>
      </c>
      <c r="G32" s="34" t="s">
        <v>4594</v>
      </c>
      <c r="H32" s="28" t="s">
        <v>258</v>
      </c>
      <c r="I32" s="28" t="s">
        <v>8099</v>
      </c>
      <c r="J32" s="159" t="s">
        <v>8159</v>
      </c>
    </row>
    <row r="33" spans="1:10" x14ac:dyDescent="0.25">
      <c r="A33" t="str">
        <f>_xlfn.CONCAT(Table1[[#This Row],[District]],Table1[[#This Row],[DistName]],Table1[[#This Row],[SchoolID]],Table1[[#This Row],[SCHOOLNAME]],Table1[[#This Row],[AcademyID]])</f>
        <v>02Baker0012BAKER COUNTY SENIOR HIGH SCHOOL020</v>
      </c>
      <c r="B33" t="str">
        <f>_xlfn.CONCAT(Table1[[#This Row],[District]],Table1[[#This Row],[DistName]],Table1[[#This Row],[SchoolID]],Table1[[#This Row],[SCHOOLNAME]],Table1[[#This Row],[Academy]])</f>
        <v>02Baker0012BAKER COUNTY SENIOR HIGH SCHOOLCAPE Entrepreneurial</v>
      </c>
      <c r="C33" t="str">
        <f>_xlfn.CONCAT(Table1[[#This Row],[District]],Table1[[#This Row],[SchoolID]],Table1[[#This Row],[AcademyID]])</f>
        <v>020012020</v>
      </c>
      <c r="D33" s="30" t="s">
        <v>8135</v>
      </c>
      <c r="E33" s="34" t="s">
        <v>55</v>
      </c>
      <c r="F33" s="28" t="s">
        <v>8145</v>
      </c>
      <c r="G33" s="34" t="s">
        <v>4594</v>
      </c>
      <c r="H33" s="28" t="s">
        <v>258</v>
      </c>
      <c r="I33" s="28" t="s">
        <v>8084</v>
      </c>
      <c r="J33" s="159" t="s">
        <v>8160</v>
      </c>
    </row>
    <row r="34" spans="1:10" x14ac:dyDescent="0.25">
      <c r="A34" t="str">
        <f>_xlfn.CONCAT(Table1[[#This Row],[District]],Table1[[#This Row],[DistName]],Table1[[#This Row],[SchoolID]],Table1[[#This Row],[SCHOOLNAME]],Table1[[#This Row],[AcademyID]])</f>
        <v>02Baker0012BAKER COUNTY SENIOR HIGH SCHOOL021</v>
      </c>
      <c r="B34" t="str">
        <f>_xlfn.CONCAT(Table1[[#This Row],[District]],Table1[[#This Row],[DistName]],Table1[[#This Row],[SchoolID]],Table1[[#This Row],[SCHOOLNAME]],Table1[[#This Row],[Academy]])</f>
        <v>02Baker0012BAKER COUNTY SENIOR HIGH SCHOOLCAPE Teacher Cadet</v>
      </c>
      <c r="C34" t="str">
        <f>_xlfn.CONCAT(Table1[[#This Row],[District]],Table1[[#This Row],[SchoolID]],Table1[[#This Row],[AcademyID]])</f>
        <v>020012021</v>
      </c>
      <c r="D34" s="30" t="s">
        <v>8135</v>
      </c>
      <c r="E34" s="34" t="s">
        <v>55</v>
      </c>
      <c r="F34" s="28" t="s">
        <v>8145</v>
      </c>
      <c r="G34" s="34" t="s">
        <v>4594</v>
      </c>
      <c r="H34" s="28" t="s">
        <v>258</v>
      </c>
      <c r="I34" s="28" t="s">
        <v>8109</v>
      </c>
      <c r="J34" s="159" t="s">
        <v>8161</v>
      </c>
    </row>
    <row r="35" spans="1:10" x14ac:dyDescent="0.25">
      <c r="A35" t="str">
        <f>_xlfn.CONCAT(Table1[[#This Row],[District]],Table1[[#This Row],[DistName]],Table1[[#This Row],[SchoolID]],Table1[[#This Row],[SCHOOLNAME]],Table1[[#This Row],[AcademyID]])</f>
        <v>02Baker0012BAKER COUNTY SENIOR HIGH SCHOOL022</v>
      </c>
      <c r="B35" t="str">
        <f>_xlfn.CONCAT(Table1[[#This Row],[District]],Table1[[#This Row],[DistName]],Table1[[#This Row],[SchoolID]],Table1[[#This Row],[SCHOOLNAME]],Table1[[#This Row],[Academy]])</f>
        <v>02Baker0012BAKER COUNTY SENIOR HIGH SCHOOLCAPE Information Technology</v>
      </c>
      <c r="C35" t="str">
        <f>_xlfn.CONCAT(Table1[[#This Row],[District]],Table1[[#This Row],[SchoolID]],Table1[[#This Row],[AcademyID]])</f>
        <v>020012022</v>
      </c>
      <c r="D35" s="30" t="s">
        <v>8135</v>
      </c>
      <c r="E35" s="34" t="s">
        <v>55</v>
      </c>
      <c r="F35" s="28" t="s">
        <v>8145</v>
      </c>
      <c r="G35" s="34" t="s">
        <v>4594</v>
      </c>
      <c r="H35" s="28" t="s">
        <v>258</v>
      </c>
      <c r="I35" s="28" t="s">
        <v>8162</v>
      </c>
      <c r="J35" s="160" t="s">
        <v>8163</v>
      </c>
    </row>
    <row r="36" spans="1:10" x14ac:dyDescent="0.25">
      <c r="A36" t="str">
        <f>_xlfn.CONCAT(Table1[[#This Row],[District]],Table1[[#This Row],[DistName]],Table1[[#This Row],[SchoolID]],Table1[[#This Row],[SCHOOLNAME]],Table1[[#This Row],[AcademyID]])</f>
        <v>02Baker0012BAKER COUNTY SENIOR HIGH SCHOOL023</v>
      </c>
      <c r="B36" t="str">
        <f>_xlfn.CONCAT(Table1[[#This Row],[District]],Table1[[#This Row],[DistName]],Table1[[#This Row],[SchoolID]],Table1[[#This Row],[SCHOOLNAME]],Table1[[#This Row],[Academy]])</f>
        <v>02Baker0012BAKER COUNTY SENIOR HIGH SCHOOLCAPE Criminal Justice</v>
      </c>
      <c r="C36" t="str">
        <f>_xlfn.CONCAT(Table1[[#This Row],[District]],Table1[[#This Row],[SchoolID]],Table1[[#This Row],[AcademyID]])</f>
        <v>020012023</v>
      </c>
      <c r="D36" s="30" t="s">
        <v>8135</v>
      </c>
      <c r="E36" s="34" t="s">
        <v>55</v>
      </c>
      <c r="F36" s="28" t="s">
        <v>8145</v>
      </c>
      <c r="G36" s="34" t="s">
        <v>4594</v>
      </c>
      <c r="H36" s="28" t="s">
        <v>258</v>
      </c>
      <c r="I36" s="28" t="s">
        <v>8164</v>
      </c>
      <c r="J36" s="160" t="s">
        <v>8165</v>
      </c>
    </row>
    <row r="37" spans="1:10" x14ac:dyDescent="0.25">
      <c r="A37" t="str">
        <f>_xlfn.CONCAT(Table1[[#This Row],[District]],Table1[[#This Row],[DistName]],Table1[[#This Row],[SchoolID]],Table1[[#This Row],[SCHOOLNAME]],Table1[[#This Row],[AcademyID]])</f>
        <v>03Bay0061BAY HIGH SCHOOL001</v>
      </c>
      <c r="B37" t="str">
        <f>_xlfn.CONCAT(Table1[[#This Row],[District]],Table1[[#This Row],[DistName]],Table1[[#This Row],[SchoolID]],Table1[[#This Row],[SCHOOLNAME]],Table1[[#This Row],[Academy]])</f>
        <v>03Bay0061BAY HIGH SCHOOLCulinary Arts Academy</v>
      </c>
      <c r="C37" t="str">
        <f>_xlfn.CONCAT(Table1[[#This Row],[District]],Table1[[#This Row],[SchoolID]],Table1[[#This Row],[AcademyID]])</f>
        <v>030061001</v>
      </c>
      <c r="D37" s="30" t="s">
        <v>8135</v>
      </c>
      <c r="E37" s="34" t="s">
        <v>57</v>
      </c>
      <c r="F37" s="28" t="s">
        <v>8166</v>
      </c>
      <c r="G37" s="34" t="s">
        <v>4603</v>
      </c>
      <c r="H37" s="28" t="s">
        <v>503</v>
      </c>
      <c r="I37" s="28" t="s">
        <v>6421</v>
      </c>
      <c r="J37" s="159" t="s">
        <v>8136</v>
      </c>
    </row>
    <row r="38" spans="1:10" x14ac:dyDescent="0.25">
      <c r="A38" t="str">
        <f>_xlfn.CONCAT(Table1[[#This Row],[District]],Table1[[#This Row],[DistName]],Table1[[#This Row],[SchoolID]],Table1[[#This Row],[SCHOOLNAME]],Table1[[#This Row],[AcademyID]])</f>
        <v>03Bay0061BAY HIGH SCHOOL001</v>
      </c>
      <c r="B38" t="str">
        <f>_xlfn.CONCAT(Table1[[#This Row],[District]],Table1[[#This Row],[DistName]],Table1[[#This Row],[SchoolID]],Table1[[#This Row],[SCHOOLNAME]],Table1[[#This Row],[Academy]])</f>
        <v>03Bay0061BAY HIGH SCHOOLCulinary Operations</v>
      </c>
      <c r="C38" t="str">
        <f>_xlfn.CONCAT(Table1[[#This Row],[District]],Table1[[#This Row],[SchoolID]],Table1[[#This Row],[AcademyID]])</f>
        <v>030061001</v>
      </c>
      <c r="D38" s="30" t="s">
        <v>8135</v>
      </c>
      <c r="E38" s="34" t="s">
        <v>57</v>
      </c>
      <c r="F38" s="28" t="s">
        <v>8166</v>
      </c>
      <c r="G38" s="34" t="s">
        <v>4603</v>
      </c>
      <c r="H38" s="28" t="s">
        <v>503</v>
      </c>
      <c r="I38" s="28" t="s">
        <v>6304</v>
      </c>
      <c r="J38" s="159" t="s">
        <v>8136</v>
      </c>
    </row>
    <row r="39" spans="1:10" x14ac:dyDescent="0.25">
      <c r="A39" t="str">
        <f>_xlfn.CONCAT(Table1[[#This Row],[District]],Table1[[#This Row],[DistName]],Table1[[#This Row],[SchoolID]],Table1[[#This Row],[SCHOOLNAME]],Table1[[#This Row],[AcademyID]])</f>
        <v>03Bay0341RUTHERFORD HIGH SCHOOL009</v>
      </c>
      <c r="B39" t="str">
        <f>_xlfn.CONCAT(Table1[[#This Row],[District]],Table1[[#This Row],[DistName]],Table1[[#This Row],[SchoolID]],Table1[[#This Row],[SCHOOLNAME]],Table1[[#This Row],[Academy]])</f>
        <v>03Bay0341RUTHERFORD HIGH SCHOOLCommunications Technology Academy</v>
      </c>
      <c r="C39" t="str">
        <f>_xlfn.CONCAT(Table1[[#This Row],[District]],Table1[[#This Row],[SchoolID]],Table1[[#This Row],[AcademyID]])</f>
        <v>030341009</v>
      </c>
      <c r="D39" s="30" t="s">
        <v>8135</v>
      </c>
      <c r="E39" s="34" t="s">
        <v>57</v>
      </c>
      <c r="F39" s="28" t="s">
        <v>8166</v>
      </c>
      <c r="G39" s="34" t="s">
        <v>4556</v>
      </c>
      <c r="H39" s="28" t="s">
        <v>1994</v>
      </c>
      <c r="I39" s="28" t="s">
        <v>7184</v>
      </c>
      <c r="J39" s="159" t="s">
        <v>8147</v>
      </c>
    </row>
    <row r="40" spans="1:10" x14ac:dyDescent="0.25">
      <c r="A40" t="str">
        <f>_xlfn.CONCAT(Table1[[#This Row],[District]],Table1[[#This Row],[DistName]],Table1[[#This Row],[SchoolID]],Table1[[#This Row],[SCHOOLNAME]],Table1[[#This Row],[AcademyID]])</f>
        <v>03Bay0341RUTHERFORD HIGH SCHOOL009</v>
      </c>
      <c r="B40" t="str">
        <f>_xlfn.CONCAT(Table1[[#This Row],[District]],Table1[[#This Row],[DistName]],Table1[[#This Row],[SchoolID]],Table1[[#This Row],[SCHOOLNAME]],Table1[[#This Row],[Academy]])</f>
        <v>03Bay0341RUTHERFORD HIGH SCHOOLNew Media Technology Academy</v>
      </c>
      <c r="C40" t="str">
        <f>_xlfn.CONCAT(Table1[[#This Row],[District]],Table1[[#This Row],[SchoolID]],Table1[[#This Row],[AcademyID]])</f>
        <v>030341009</v>
      </c>
      <c r="D40" s="30" t="s">
        <v>8135</v>
      </c>
      <c r="E40" s="34" t="s">
        <v>57</v>
      </c>
      <c r="F40" s="28" t="s">
        <v>8166</v>
      </c>
      <c r="G40" s="34" t="s">
        <v>4556</v>
      </c>
      <c r="H40" s="28" t="s">
        <v>1994</v>
      </c>
      <c r="I40" s="28" t="s">
        <v>7671</v>
      </c>
      <c r="J40" s="159" t="s">
        <v>8147</v>
      </c>
    </row>
    <row r="41" spans="1:10" x14ac:dyDescent="0.25">
      <c r="A41" t="str">
        <f>_xlfn.CONCAT(Table1[[#This Row],[District]],Table1[[#This Row],[DistName]],Table1[[#This Row],[SchoolID]],Table1[[#This Row],[SCHOOLNAME]],Table1[[#This Row],[AcademyID]])</f>
        <v>03Bay0551J.R. ARNOLD HIGH SCHOOL010</v>
      </c>
      <c r="B41" t="str">
        <f>_xlfn.CONCAT(Table1[[#This Row],[District]],Table1[[#This Row],[DistName]],Table1[[#This Row],[SchoolID]],Table1[[#This Row],[SCHOOLNAME]],Table1[[#This Row],[Academy]])</f>
        <v>03Bay0551J.R. ARNOLD HIGH SCHOOLCulinary Arts Academy</v>
      </c>
      <c r="C41" t="str">
        <f>_xlfn.CONCAT(Table1[[#This Row],[District]],Table1[[#This Row],[SchoolID]],Table1[[#This Row],[AcademyID]])</f>
        <v>030551010</v>
      </c>
      <c r="D41" s="30" t="s">
        <v>8135</v>
      </c>
      <c r="E41" s="34" t="s">
        <v>57</v>
      </c>
      <c r="F41" s="28" t="s">
        <v>8166</v>
      </c>
      <c r="G41" s="34" t="s">
        <v>4609</v>
      </c>
      <c r="H41" s="28" t="s">
        <v>1409</v>
      </c>
      <c r="I41" s="28" t="s">
        <v>6421</v>
      </c>
      <c r="J41" s="159" t="s">
        <v>8148</v>
      </c>
    </row>
    <row r="42" spans="1:10" x14ac:dyDescent="0.25">
      <c r="A42" t="str">
        <f>_xlfn.CONCAT(Table1[[#This Row],[District]],Table1[[#This Row],[DistName]],Table1[[#This Row],[SchoolID]],Table1[[#This Row],[SCHOOLNAME]],Table1[[#This Row],[AcademyID]])</f>
        <v>03Bay0551J.R. ARNOLD HIGH SCHOOL010</v>
      </c>
      <c r="B42" t="str">
        <f>_xlfn.CONCAT(Table1[[#This Row],[District]],Table1[[#This Row],[DistName]],Table1[[#This Row],[SchoolID]],Table1[[#This Row],[SCHOOLNAME]],Table1[[#This Row],[Academy]])</f>
        <v>03Bay0551J.R. ARNOLD HIGH SCHOOLCulinary Arts Program</v>
      </c>
      <c r="C42" t="str">
        <f>_xlfn.CONCAT(Table1[[#This Row],[District]],Table1[[#This Row],[SchoolID]],Table1[[#This Row],[AcademyID]])</f>
        <v>030551010</v>
      </c>
      <c r="D42" s="30" t="s">
        <v>8135</v>
      </c>
      <c r="E42" s="34" t="s">
        <v>57</v>
      </c>
      <c r="F42" s="28" t="s">
        <v>8166</v>
      </c>
      <c r="G42" s="34" t="s">
        <v>4609</v>
      </c>
      <c r="H42" s="28" t="s">
        <v>1409</v>
      </c>
      <c r="I42" s="28" t="s">
        <v>6971</v>
      </c>
      <c r="J42" s="159" t="s">
        <v>8148</v>
      </c>
    </row>
    <row r="43" spans="1:10" x14ac:dyDescent="0.25">
      <c r="A43" t="str">
        <f>_xlfn.CONCAT(Table1[[#This Row],[District]],Table1[[#This Row],[DistName]],Table1[[#This Row],[SchoolID]],Table1[[#This Row],[SCHOOLNAME]],Table1[[#This Row],[AcademyID]])</f>
        <v>03Bay0491A. CRAWFORD MOSLEY HIGH SCHOOL011</v>
      </c>
      <c r="B43" t="str">
        <f>_xlfn.CONCAT(Table1[[#This Row],[District]],Table1[[#This Row],[DistName]],Table1[[#This Row],[SchoolID]],Table1[[#This Row],[SCHOOLNAME]],Table1[[#This Row],[Academy]])</f>
        <v>03Bay0491A. CRAWFORD MOSLEY HIGH SCHOOLCulinary Arts Academy</v>
      </c>
      <c r="C43" t="str">
        <f>_xlfn.CONCAT(Table1[[#This Row],[District]],Table1[[#This Row],[SchoolID]],Table1[[#This Row],[AcademyID]])</f>
        <v>030491011</v>
      </c>
      <c r="D43" s="30" t="s">
        <v>8135</v>
      </c>
      <c r="E43" s="34" t="s">
        <v>57</v>
      </c>
      <c r="F43" s="28" t="s">
        <v>8166</v>
      </c>
      <c r="G43" s="34" t="s">
        <v>4598</v>
      </c>
      <c r="H43" s="28" t="s">
        <v>135</v>
      </c>
      <c r="I43" s="28" t="s">
        <v>6421</v>
      </c>
      <c r="J43" s="159" t="s">
        <v>8149</v>
      </c>
    </row>
    <row r="44" spans="1:10" x14ac:dyDescent="0.25">
      <c r="A44" t="str">
        <f>_xlfn.CONCAT(Table1[[#This Row],[District]],Table1[[#This Row],[DistName]],Table1[[#This Row],[SchoolID]],Table1[[#This Row],[SCHOOLNAME]],Table1[[#This Row],[AcademyID]])</f>
        <v>03Bay0491A. CRAWFORD MOSLEY HIGH SCHOOL012</v>
      </c>
      <c r="B44" t="str">
        <f>_xlfn.CONCAT(Table1[[#This Row],[District]],Table1[[#This Row],[DistName]],Table1[[#This Row],[SchoolID]],Table1[[#This Row],[SCHOOLNAME]],Table1[[#This Row],[Academy]])</f>
        <v>03Bay0491A. CRAWFORD MOSLEY HIGH SCHOOLDigital Design Academy</v>
      </c>
      <c r="C44" t="str">
        <f>_xlfn.CONCAT(Table1[[#This Row],[District]],Table1[[#This Row],[SchoolID]],Table1[[#This Row],[AcademyID]])</f>
        <v>030491012</v>
      </c>
      <c r="D44" s="30" t="s">
        <v>8135</v>
      </c>
      <c r="E44" s="34" t="s">
        <v>57</v>
      </c>
      <c r="F44" s="28" t="s">
        <v>8166</v>
      </c>
      <c r="G44" s="34" t="s">
        <v>4598</v>
      </c>
      <c r="H44" s="28" t="s">
        <v>135</v>
      </c>
      <c r="I44" s="28" t="s">
        <v>6410</v>
      </c>
      <c r="J44" s="159" t="s">
        <v>8150</v>
      </c>
    </row>
    <row r="45" spans="1:10" x14ac:dyDescent="0.25">
      <c r="A45" t="str">
        <f>_xlfn.CONCAT(Table1[[#This Row],[District]],Table1[[#This Row],[DistName]],Table1[[#This Row],[SchoolID]],Table1[[#This Row],[SCHOOLNAME]],Table1[[#This Row],[AcademyID]])</f>
        <v>03Bay0491A. CRAWFORD MOSLEY HIGH SCHOOL013</v>
      </c>
      <c r="B45" t="str">
        <f>_xlfn.CONCAT(Table1[[#This Row],[District]],Table1[[#This Row],[DistName]],Table1[[#This Row],[SchoolID]],Table1[[#This Row],[SCHOOLNAME]],Table1[[#This Row],[Academy]])</f>
        <v>03Bay0491A. CRAWFORD MOSLEY HIGH SCHOOLTV Production Academy</v>
      </c>
      <c r="C45" t="str">
        <f>_xlfn.CONCAT(Table1[[#This Row],[District]],Table1[[#This Row],[SchoolID]],Table1[[#This Row],[AcademyID]])</f>
        <v>030491013</v>
      </c>
      <c r="D45" s="30" t="s">
        <v>8135</v>
      </c>
      <c r="E45" s="34" t="s">
        <v>57</v>
      </c>
      <c r="F45" s="28" t="s">
        <v>8166</v>
      </c>
      <c r="G45" s="34" t="s">
        <v>4598</v>
      </c>
      <c r="H45" s="28" t="s">
        <v>135</v>
      </c>
      <c r="I45" s="28" t="s">
        <v>7585</v>
      </c>
      <c r="J45" s="159" t="s">
        <v>8151</v>
      </c>
    </row>
    <row r="46" spans="1:10" x14ac:dyDescent="0.25">
      <c r="A46" t="str">
        <f>_xlfn.CONCAT(Table1[[#This Row],[District]],Table1[[#This Row],[DistName]],Table1[[#This Row],[SchoolID]],Table1[[#This Row],[SCHOOLNAME]],Table1[[#This Row],[AcademyID]])</f>
        <v>03Bay0491A. CRAWFORD MOSLEY HIGH SCHOOL014</v>
      </c>
      <c r="B46" t="str">
        <f>_xlfn.CONCAT(Table1[[#This Row],[District]],Table1[[#This Row],[DistName]],Table1[[#This Row],[SchoolID]],Table1[[#This Row],[SCHOOLNAME]],Table1[[#This Row],[Academy]])</f>
        <v>03Bay0491A. CRAWFORD MOSLEY HIGH SCHOOLWeb Design Academy</v>
      </c>
      <c r="C46" t="str">
        <f>_xlfn.CONCAT(Table1[[#This Row],[District]],Table1[[#This Row],[SchoolID]],Table1[[#This Row],[AcademyID]])</f>
        <v>030491014</v>
      </c>
      <c r="D46" s="30" t="s">
        <v>8135</v>
      </c>
      <c r="E46" s="34" t="s">
        <v>57</v>
      </c>
      <c r="F46" s="28" t="s">
        <v>8166</v>
      </c>
      <c r="G46" s="34" t="s">
        <v>4598</v>
      </c>
      <c r="H46" s="28" t="s">
        <v>135</v>
      </c>
      <c r="I46" s="28" t="s">
        <v>7031</v>
      </c>
      <c r="J46" s="159" t="s">
        <v>8152</v>
      </c>
    </row>
    <row r="47" spans="1:10" x14ac:dyDescent="0.25">
      <c r="A47" t="str">
        <f>_xlfn.CONCAT(Table1[[#This Row],[District]],Table1[[#This Row],[DistName]],Table1[[#This Row],[SchoolID]],Table1[[#This Row],[SCHOOLNAME]],Table1[[#This Row],[AcademyID]])</f>
        <v>03Bay0341RUTHERFORD HIGH SCHOOL015</v>
      </c>
      <c r="B47" t="str">
        <f>_xlfn.CONCAT(Table1[[#This Row],[District]],Table1[[#This Row],[DistName]],Table1[[#This Row],[SchoolID]],Table1[[#This Row],[SCHOOLNAME]],Table1[[#This Row],[Academy]])</f>
        <v>03Bay0341RUTHERFORD HIGH SCHOOLBusiness Academy</v>
      </c>
      <c r="C47" t="str">
        <f>_xlfn.CONCAT(Table1[[#This Row],[District]],Table1[[#This Row],[SchoolID]],Table1[[#This Row],[AcademyID]])</f>
        <v>030341015</v>
      </c>
      <c r="D47" s="30" t="s">
        <v>8135</v>
      </c>
      <c r="E47" s="34" t="s">
        <v>57</v>
      </c>
      <c r="F47" s="28" t="s">
        <v>8166</v>
      </c>
      <c r="G47" s="34" t="s">
        <v>4556</v>
      </c>
      <c r="H47" s="28" t="s">
        <v>1994</v>
      </c>
      <c r="I47" s="28" t="s">
        <v>6256</v>
      </c>
      <c r="J47" s="159" t="s">
        <v>8153</v>
      </c>
    </row>
    <row r="48" spans="1:10" x14ac:dyDescent="0.25">
      <c r="A48" t="str">
        <f>_xlfn.CONCAT(Table1[[#This Row],[District]],Table1[[#This Row],[DistName]],Table1[[#This Row],[SchoolID]],Table1[[#This Row],[SCHOOLNAME]],Table1[[#This Row],[AcademyID]])</f>
        <v>03Bay0341RUTHERFORD HIGH SCHOOL016</v>
      </c>
      <c r="B48" t="str">
        <f>_xlfn.CONCAT(Table1[[#This Row],[District]],Table1[[#This Row],[DistName]],Table1[[#This Row],[SchoolID]],Table1[[#This Row],[SCHOOLNAME]],Table1[[#This Row],[Academy]])</f>
        <v>03Bay0341RUTHERFORD HIGH SCHOOLCulinary Arts Academy</v>
      </c>
      <c r="C48" t="str">
        <f>_xlfn.CONCAT(Table1[[#This Row],[District]],Table1[[#This Row],[SchoolID]],Table1[[#This Row],[AcademyID]])</f>
        <v>030341016</v>
      </c>
      <c r="D48" s="30" t="s">
        <v>8135</v>
      </c>
      <c r="E48" s="34" t="s">
        <v>57</v>
      </c>
      <c r="F48" s="28" t="s">
        <v>8166</v>
      </c>
      <c r="G48" s="34" t="s">
        <v>4556</v>
      </c>
      <c r="H48" s="28" t="s">
        <v>1994</v>
      </c>
      <c r="I48" s="28" t="s">
        <v>6421</v>
      </c>
      <c r="J48" s="159" t="s">
        <v>8156</v>
      </c>
    </row>
    <row r="49" spans="1:10" x14ac:dyDescent="0.25">
      <c r="A49" t="str">
        <f>_xlfn.CONCAT(Table1[[#This Row],[District]],Table1[[#This Row],[DistName]],Table1[[#This Row],[SchoolID]],Table1[[#This Row],[SCHOOLNAME]],Table1[[#This Row],[AcademyID]])</f>
        <v>03Bay0341RUTHERFORD HIGH SCHOOL017</v>
      </c>
      <c r="B49" t="str">
        <f>_xlfn.CONCAT(Table1[[#This Row],[District]],Table1[[#This Row],[DistName]],Table1[[#This Row],[SchoolID]],Table1[[#This Row],[SCHOOLNAME]],Table1[[#This Row],[Academy]])</f>
        <v>03Bay0341RUTHERFORD HIGH SCHOOLWeb Design Academy</v>
      </c>
      <c r="C49" t="str">
        <f>_xlfn.CONCAT(Table1[[#This Row],[District]],Table1[[#This Row],[SchoolID]],Table1[[#This Row],[AcademyID]])</f>
        <v>030341017</v>
      </c>
      <c r="D49" s="30" t="s">
        <v>8135</v>
      </c>
      <c r="E49" s="34" t="s">
        <v>57</v>
      </c>
      <c r="F49" s="28" t="s">
        <v>8166</v>
      </c>
      <c r="G49" s="34" t="s">
        <v>4556</v>
      </c>
      <c r="H49" s="28" t="s">
        <v>1994</v>
      </c>
      <c r="I49" s="28" t="s">
        <v>7031</v>
      </c>
      <c r="J49" s="159" t="s">
        <v>8157</v>
      </c>
    </row>
    <row r="50" spans="1:10" x14ac:dyDescent="0.25">
      <c r="A50" t="str">
        <f>_xlfn.CONCAT(Table1[[#This Row],[District]],Table1[[#This Row],[DistName]],Table1[[#This Row],[SchoolID]],Table1[[#This Row],[SCHOOLNAME]],Table1[[#This Row],[AcademyID]])</f>
        <v>03Bay0491A. CRAWFORD MOSLEY HIGH SCHOOL018</v>
      </c>
      <c r="B50" t="str">
        <f>_xlfn.CONCAT(Table1[[#This Row],[District]],Table1[[#This Row],[DistName]],Table1[[#This Row],[SchoolID]],Table1[[#This Row],[SCHOOLNAME]],Table1[[#This Row],[Academy]])</f>
        <v>03Bay0491A. CRAWFORD MOSLEY HIGH SCHOOLMultimedia Design and Information Technology Academy</v>
      </c>
      <c r="C50" t="str">
        <f>_xlfn.CONCAT(Table1[[#This Row],[District]],Table1[[#This Row],[SchoolID]],Table1[[#This Row],[AcademyID]])</f>
        <v>030491018</v>
      </c>
      <c r="D50" s="30" t="s">
        <v>8135</v>
      </c>
      <c r="E50" s="34" t="s">
        <v>57</v>
      </c>
      <c r="F50" s="28" t="s">
        <v>8166</v>
      </c>
      <c r="G50" s="34" t="s">
        <v>4598</v>
      </c>
      <c r="H50" s="28" t="s">
        <v>135</v>
      </c>
      <c r="I50" s="28" t="s">
        <v>7351</v>
      </c>
      <c r="J50" s="159" t="s">
        <v>8158</v>
      </c>
    </row>
    <row r="51" spans="1:10" x14ac:dyDescent="0.25">
      <c r="A51" t="str">
        <f>_xlfn.CONCAT(Table1[[#This Row],[District]],Table1[[#This Row],[DistName]],Table1[[#This Row],[SchoolID]],Table1[[#This Row],[SCHOOLNAME]],Table1[[#This Row],[AcademyID]])</f>
        <v>03Bay0541DEANE BOZEMAN SCHOOL019</v>
      </c>
      <c r="B51" t="str">
        <f>_xlfn.CONCAT(Table1[[#This Row],[District]],Table1[[#This Row],[DistName]],Table1[[#This Row],[SchoolID]],Table1[[#This Row],[SCHOOLNAME]],Table1[[#This Row],[Academy]])</f>
        <v>03Bay0541DEANE BOZEMAN SCHOOLMultimedia Design and Information Technology Academy</v>
      </c>
      <c r="C51" t="str">
        <f>_xlfn.CONCAT(Table1[[#This Row],[District]],Table1[[#This Row],[SchoolID]],Table1[[#This Row],[AcademyID]])</f>
        <v>030541019</v>
      </c>
      <c r="D51" s="30" t="s">
        <v>8135</v>
      </c>
      <c r="E51" s="34" t="s">
        <v>57</v>
      </c>
      <c r="F51" s="28" t="s">
        <v>8166</v>
      </c>
      <c r="G51" s="34" t="s">
        <v>4515</v>
      </c>
      <c r="H51" s="28" t="s">
        <v>1147</v>
      </c>
      <c r="I51" s="28" t="s">
        <v>7351</v>
      </c>
      <c r="J51" s="159" t="s">
        <v>8159</v>
      </c>
    </row>
    <row r="52" spans="1:10" x14ac:dyDescent="0.25">
      <c r="A52" t="str">
        <f>_xlfn.CONCAT(Table1[[#This Row],[District]],Table1[[#This Row],[DistName]],Table1[[#This Row],[SchoolID]],Table1[[#This Row],[SCHOOLNAME]],Table1[[#This Row],[AcademyID]])</f>
        <v>03Bay0541DEANE BOZEMAN SCHOOL019</v>
      </c>
      <c r="B52" t="str">
        <f>_xlfn.CONCAT(Table1[[#This Row],[District]],Table1[[#This Row],[DistName]],Table1[[#This Row],[SchoolID]],Table1[[#This Row],[SCHOOLNAME]],Table1[[#This Row],[Academy]])</f>
        <v>03Bay0541DEANE BOZEMAN SCHOOLDigital Design</v>
      </c>
      <c r="C52" t="str">
        <f>_xlfn.CONCAT(Table1[[#This Row],[District]],Table1[[#This Row],[SchoolID]],Table1[[#This Row],[AcademyID]])</f>
        <v>030541019</v>
      </c>
      <c r="D52" s="30" t="s">
        <v>8135</v>
      </c>
      <c r="E52" s="34" t="s">
        <v>57</v>
      </c>
      <c r="F52" s="28" t="s">
        <v>8166</v>
      </c>
      <c r="G52" s="34" t="s">
        <v>4515</v>
      </c>
      <c r="H52" s="28" t="s">
        <v>1147</v>
      </c>
      <c r="I52" s="28" t="s">
        <v>6347</v>
      </c>
      <c r="J52" s="159" t="s">
        <v>8159</v>
      </c>
    </row>
    <row r="53" spans="1:10" x14ac:dyDescent="0.25">
      <c r="A53" t="str">
        <f>_xlfn.CONCAT(Table1[[#This Row],[District]],Table1[[#This Row],[DistName]],Table1[[#This Row],[SchoolID]],Table1[[#This Row],[SCHOOLNAME]],Table1[[#This Row],[AcademyID]])</f>
        <v>03Bay0551J.R. ARNOLD HIGH SCHOOL020</v>
      </c>
      <c r="B53" t="str">
        <f>_xlfn.CONCAT(Table1[[#This Row],[District]],Table1[[#This Row],[DistName]],Table1[[#This Row],[SchoolID]],Table1[[#This Row],[SCHOOLNAME]],Table1[[#This Row],[Academy]])</f>
        <v>03Bay0551J.R. ARNOLD HIGH SCHOOLMultimedia Design and Information Technology Academy</v>
      </c>
      <c r="C53" t="str">
        <f>_xlfn.CONCAT(Table1[[#This Row],[District]],Table1[[#This Row],[SchoolID]],Table1[[#This Row],[AcademyID]])</f>
        <v>030551020</v>
      </c>
      <c r="D53" s="30" t="s">
        <v>8135</v>
      </c>
      <c r="E53" s="34" t="s">
        <v>57</v>
      </c>
      <c r="F53" s="28" t="s">
        <v>8166</v>
      </c>
      <c r="G53" s="34" t="s">
        <v>4609</v>
      </c>
      <c r="H53" s="28" t="s">
        <v>1409</v>
      </c>
      <c r="I53" s="28" t="s">
        <v>7351</v>
      </c>
      <c r="J53" s="159" t="s">
        <v>8160</v>
      </c>
    </row>
    <row r="54" spans="1:10" x14ac:dyDescent="0.25">
      <c r="A54" t="str">
        <f>_xlfn.CONCAT(Table1[[#This Row],[District]],Table1[[#This Row],[DistName]],Table1[[#This Row],[SchoolID]],Table1[[#This Row],[SCHOOLNAME]],Table1[[#This Row],[AcademyID]])</f>
        <v>03Bay0551J.R. ARNOLD HIGH SCHOOL021</v>
      </c>
      <c r="B54" t="str">
        <f>_xlfn.CONCAT(Table1[[#This Row],[District]],Table1[[#This Row],[DistName]],Table1[[#This Row],[SchoolID]],Table1[[#This Row],[SCHOOLNAME]],Table1[[#This Row],[Academy]])</f>
        <v>03Bay0551J.R. ARNOLD HIGH SCHOOLPathways to Engineering Academy PLTW</v>
      </c>
      <c r="C54" t="str">
        <f>_xlfn.CONCAT(Table1[[#This Row],[District]],Table1[[#This Row],[SchoolID]],Table1[[#This Row],[AcademyID]])</f>
        <v>030551021</v>
      </c>
      <c r="D54" s="30" t="s">
        <v>8135</v>
      </c>
      <c r="E54" s="34" t="s">
        <v>57</v>
      </c>
      <c r="F54" s="28" t="s">
        <v>8166</v>
      </c>
      <c r="G54" s="34" t="s">
        <v>4609</v>
      </c>
      <c r="H54" s="28" t="s">
        <v>1409</v>
      </c>
      <c r="I54" s="28" t="s">
        <v>7670</v>
      </c>
      <c r="J54" s="159" t="s">
        <v>8161</v>
      </c>
    </row>
    <row r="55" spans="1:10" x14ac:dyDescent="0.25">
      <c r="A55" t="str">
        <f>_xlfn.CONCAT(Table1[[#This Row],[District]],Table1[[#This Row],[DistName]],Table1[[#This Row],[SchoolID]],Table1[[#This Row],[SCHOOLNAME]],Table1[[#This Row],[AcademyID]])</f>
        <v>03Bay0581ROSENWALD HIGH SCHOOL022</v>
      </c>
      <c r="B55" t="str">
        <f>_xlfn.CONCAT(Table1[[#This Row],[District]],Table1[[#This Row],[DistName]],Table1[[#This Row],[SchoolID]],Table1[[#This Row],[SCHOOLNAME]],Table1[[#This Row],[Academy]])</f>
        <v>03Bay0581ROSENWALD HIGH SCHOOLNew Media Academy</v>
      </c>
      <c r="C55" t="str">
        <f>_xlfn.CONCAT(Table1[[#This Row],[District]],Table1[[#This Row],[SchoolID]],Table1[[#This Row],[AcademyID]])</f>
        <v>030581022</v>
      </c>
      <c r="D55" s="30" t="s">
        <v>8135</v>
      </c>
      <c r="E55" s="34" t="s">
        <v>57</v>
      </c>
      <c r="F55" s="28" t="s">
        <v>8166</v>
      </c>
      <c r="G55" s="34" t="s">
        <v>4621</v>
      </c>
      <c r="H55" s="28" t="s">
        <v>1966</v>
      </c>
      <c r="I55" s="28" t="s">
        <v>7353</v>
      </c>
      <c r="J55" s="159" t="s">
        <v>8163</v>
      </c>
    </row>
    <row r="56" spans="1:10" x14ac:dyDescent="0.25">
      <c r="A56" t="str">
        <f>_xlfn.CONCAT(Table1[[#This Row],[District]],Table1[[#This Row],[DistName]],Table1[[#This Row],[SchoolID]],Table1[[#This Row],[SCHOOLNAME]],Table1[[#This Row],[AcademyID]])</f>
        <v>03Bay0581ROSENWALD HIGH SCHOOL022</v>
      </c>
      <c r="B56" t="str">
        <f>_xlfn.CONCAT(Table1[[#This Row],[District]],Table1[[#This Row],[DistName]],Table1[[#This Row],[SchoolID]],Table1[[#This Row],[SCHOOLNAME]],Table1[[#This Row],[Academy]])</f>
        <v>03Bay0581ROSENWALD HIGH SCHOOLDigital Media Academy</v>
      </c>
      <c r="C56" t="str">
        <f>_xlfn.CONCAT(Table1[[#This Row],[District]],Table1[[#This Row],[SchoolID]],Table1[[#This Row],[AcademyID]])</f>
        <v>030581022</v>
      </c>
      <c r="D56" s="30" t="s">
        <v>8135</v>
      </c>
      <c r="E56" s="34" t="s">
        <v>57</v>
      </c>
      <c r="F56" s="28" t="s">
        <v>8166</v>
      </c>
      <c r="G56" s="34" t="s">
        <v>4621</v>
      </c>
      <c r="H56" s="28" t="s">
        <v>1966</v>
      </c>
      <c r="I56" s="28" t="s">
        <v>6681</v>
      </c>
      <c r="J56" s="159" t="s">
        <v>8163</v>
      </c>
    </row>
    <row r="57" spans="1:10" x14ac:dyDescent="0.25">
      <c r="A57" t="str">
        <f>_xlfn.CONCAT(Table1[[#This Row],[District]],Table1[[#This Row],[DistName]],Table1[[#This Row],[SchoolID]],Table1[[#This Row],[SCHOOLNAME]],Table1[[#This Row],[AcademyID]])</f>
        <v>03Bay0341RUTHERFORD HIGH SCHOOL024</v>
      </c>
      <c r="B57" t="str">
        <f>_xlfn.CONCAT(Table1[[#This Row],[District]],Table1[[#This Row],[DistName]],Table1[[#This Row],[SchoolID]],Table1[[#This Row],[SCHOOLNAME]],Table1[[#This Row],[Academy]])</f>
        <v>03Bay0341RUTHERFORD HIGH SCHOOLDrafting Academy</v>
      </c>
      <c r="C57" t="str">
        <f>_xlfn.CONCAT(Table1[[#This Row],[District]],Table1[[#This Row],[SchoolID]],Table1[[#This Row],[AcademyID]])</f>
        <v>030341024</v>
      </c>
      <c r="D57" s="30" t="s">
        <v>8135</v>
      </c>
      <c r="E57" s="34" t="s">
        <v>57</v>
      </c>
      <c r="F57" s="28" t="s">
        <v>8166</v>
      </c>
      <c r="G57" s="34" t="s">
        <v>4556</v>
      </c>
      <c r="H57" s="28" t="s">
        <v>1994</v>
      </c>
      <c r="I57" s="28" t="s">
        <v>7483</v>
      </c>
      <c r="J57" s="159" t="s">
        <v>8167</v>
      </c>
    </row>
    <row r="58" spans="1:10" x14ac:dyDescent="0.25">
      <c r="A58" t="str">
        <f>_xlfn.CONCAT(Table1[[#This Row],[District]],Table1[[#This Row],[DistName]],Table1[[#This Row],[SchoolID]],Table1[[#This Row],[SCHOOLNAME]],Table1[[#This Row],[AcademyID]])</f>
        <v>03Bay0341RUTHERFORD HIGH SCHOOL024</v>
      </c>
      <c r="B58" t="str">
        <f>_xlfn.CONCAT(Table1[[#This Row],[District]],Table1[[#This Row],[DistName]],Table1[[#This Row],[SchoolID]],Table1[[#This Row],[SCHOOLNAME]],Table1[[#This Row],[Academy]])</f>
        <v>03Bay0341RUTHERFORD HIGH SCHOOLTechnical Design Academy</v>
      </c>
      <c r="C58" t="str">
        <f>_xlfn.CONCAT(Table1[[#This Row],[District]],Table1[[#This Row],[SchoolID]],Table1[[#This Row],[AcademyID]])</f>
        <v>030341024</v>
      </c>
      <c r="D58" s="30" t="s">
        <v>8135</v>
      </c>
      <c r="E58" s="34" t="s">
        <v>57</v>
      </c>
      <c r="F58" s="28" t="s">
        <v>8166</v>
      </c>
      <c r="G58" s="34" t="s">
        <v>4556</v>
      </c>
      <c r="H58" s="28" t="s">
        <v>1994</v>
      </c>
      <c r="I58" s="28" t="s">
        <v>7752</v>
      </c>
      <c r="J58" s="159" t="s">
        <v>8167</v>
      </c>
    </row>
    <row r="59" spans="1:10" x14ac:dyDescent="0.25">
      <c r="A59" t="str">
        <f>_xlfn.CONCAT(Table1[[#This Row],[District]],Table1[[#This Row],[DistName]],Table1[[#This Row],[SchoolID]],Table1[[#This Row],[SCHOOLNAME]],Table1[[#This Row],[AcademyID]])</f>
        <v>03Bay0061BAY HIGH SCHOOL025</v>
      </c>
      <c r="B59" t="str">
        <f>_xlfn.CONCAT(Table1[[#This Row],[District]],Table1[[#This Row],[DistName]],Table1[[#This Row],[SchoolID]],Table1[[#This Row],[SCHOOLNAME]],Table1[[#This Row],[Academy]])</f>
        <v>03Bay0061BAY HIGH SCHOOLBusiness Academy</v>
      </c>
      <c r="C59" t="str">
        <f>_xlfn.CONCAT(Table1[[#This Row],[District]],Table1[[#This Row],[SchoolID]],Table1[[#This Row],[AcademyID]])</f>
        <v>030061025</v>
      </c>
      <c r="D59" s="30" t="s">
        <v>8135</v>
      </c>
      <c r="E59" s="34" t="s">
        <v>57</v>
      </c>
      <c r="F59" s="28" t="s">
        <v>8166</v>
      </c>
      <c r="G59" s="34" t="s">
        <v>4603</v>
      </c>
      <c r="H59" s="28" t="s">
        <v>503</v>
      </c>
      <c r="I59" s="28" t="s">
        <v>6256</v>
      </c>
      <c r="J59" s="159" t="s">
        <v>8168</v>
      </c>
    </row>
    <row r="60" spans="1:10" x14ac:dyDescent="0.25">
      <c r="A60" t="str">
        <f>_xlfn.CONCAT(Table1[[#This Row],[District]],Table1[[#This Row],[DistName]],Table1[[#This Row],[SchoolID]],Table1[[#This Row],[SCHOOLNAME]],Table1[[#This Row],[AcademyID]])</f>
        <v>03Bay0061BAY HIGH SCHOOL025</v>
      </c>
      <c r="B60" t="str">
        <f>_xlfn.CONCAT(Table1[[#This Row],[District]],Table1[[#This Row],[DistName]],Table1[[#This Row],[SchoolID]],Table1[[#This Row],[SCHOOLNAME]],Table1[[#This Row],[Academy]])</f>
        <v>03Bay0061BAY HIGH SCHOOLDigital Media</v>
      </c>
      <c r="C60" t="str">
        <f>_xlfn.CONCAT(Table1[[#This Row],[District]],Table1[[#This Row],[SchoolID]],Table1[[#This Row],[AcademyID]])</f>
        <v>030061025</v>
      </c>
      <c r="D60" s="30" t="s">
        <v>8135</v>
      </c>
      <c r="E60" s="34" t="s">
        <v>57</v>
      </c>
      <c r="F60" s="28" t="s">
        <v>8166</v>
      </c>
      <c r="G60" s="34" t="s">
        <v>4603</v>
      </c>
      <c r="H60" s="28" t="s">
        <v>503</v>
      </c>
      <c r="I60" s="28" t="s">
        <v>6728</v>
      </c>
      <c r="J60" s="159" t="s">
        <v>8168</v>
      </c>
    </row>
    <row r="61" spans="1:10" x14ac:dyDescent="0.25">
      <c r="A61" t="str">
        <f>_xlfn.CONCAT(Table1[[#This Row],[District]],Table1[[#This Row],[DistName]],Table1[[#This Row],[SchoolID]],Table1[[#This Row],[SCHOOLNAME]],Table1[[#This Row],[AcademyID]])</f>
        <v>03Bay0061BAY HIGH SCHOOL025</v>
      </c>
      <c r="B61" t="str">
        <f>_xlfn.CONCAT(Table1[[#This Row],[District]],Table1[[#This Row],[DistName]],Table1[[#This Row],[SchoolID]],Table1[[#This Row],[SCHOOLNAME]],Table1[[#This Row],[Academy]])</f>
        <v>03Bay0061BAY HIGH SCHOOLDigital Design</v>
      </c>
      <c r="C61" t="str">
        <f>_xlfn.CONCAT(Table1[[#This Row],[District]],Table1[[#This Row],[SchoolID]],Table1[[#This Row],[AcademyID]])</f>
        <v>030061025</v>
      </c>
      <c r="D61" s="30" t="s">
        <v>8135</v>
      </c>
      <c r="E61" s="34" t="s">
        <v>57</v>
      </c>
      <c r="F61" s="28" t="s">
        <v>8166</v>
      </c>
      <c r="G61" s="34" t="s">
        <v>4603</v>
      </c>
      <c r="H61" s="28" t="s">
        <v>503</v>
      </c>
      <c r="I61" s="28" t="s">
        <v>6347</v>
      </c>
      <c r="J61" s="159" t="s">
        <v>8168</v>
      </c>
    </row>
    <row r="62" spans="1:10" x14ac:dyDescent="0.25">
      <c r="A62" t="str">
        <f>_xlfn.CONCAT(Table1[[#This Row],[District]],Table1[[#This Row],[DistName]],Table1[[#This Row],[SchoolID]],Table1[[#This Row],[SCHOOLNAME]],Table1[[#This Row],[AcademyID]])</f>
        <v>03Bay0061BAY HIGH SCHOOL025</v>
      </c>
      <c r="B62" t="str">
        <f>_xlfn.CONCAT(Table1[[#This Row],[District]],Table1[[#This Row],[DistName]],Table1[[#This Row],[SchoolID]],Table1[[#This Row],[SCHOOLNAME]],Table1[[#This Row],[Academy]])</f>
        <v>03Bay0061BAY HIGH SCHOOLDigital Media and Marketing</v>
      </c>
      <c r="C62" t="str">
        <f>_xlfn.CONCAT(Table1[[#This Row],[District]],Table1[[#This Row],[SchoolID]],Table1[[#This Row],[AcademyID]])</f>
        <v>030061025</v>
      </c>
      <c r="D62" s="30" t="s">
        <v>8135</v>
      </c>
      <c r="E62" s="34" t="s">
        <v>57</v>
      </c>
      <c r="F62" s="28" t="s">
        <v>8166</v>
      </c>
      <c r="G62" s="34" t="s">
        <v>4603</v>
      </c>
      <c r="H62" s="28" t="s">
        <v>503</v>
      </c>
      <c r="I62" s="28" t="s">
        <v>7482</v>
      </c>
      <c r="J62" s="159" t="s">
        <v>8168</v>
      </c>
    </row>
    <row r="63" spans="1:10" x14ac:dyDescent="0.25">
      <c r="A63" t="str">
        <f>_xlfn.CONCAT(Table1[[#This Row],[District]],Table1[[#This Row],[DistName]],Table1[[#This Row],[SchoolID]],Table1[[#This Row],[SCHOOLNAME]],Table1[[#This Row],[AcademyID]])</f>
        <v>03Bay0541DEANE BOZEMAN SCHOOL026</v>
      </c>
      <c r="B63" t="str">
        <f>_xlfn.CONCAT(Table1[[#This Row],[District]],Table1[[#This Row],[DistName]],Table1[[#This Row],[SchoolID]],Table1[[#This Row],[SCHOOLNAME]],Table1[[#This Row],[Academy]])</f>
        <v>03Bay0541DEANE BOZEMAN SCHOOLEnvironmental Resources</v>
      </c>
      <c r="C63" t="str">
        <f>_xlfn.CONCAT(Table1[[#This Row],[District]],Table1[[#This Row],[SchoolID]],Table1[[#This Row],[AcademyID]])</f>
        <v>030541026</v>
      </c>
      <c r="D63" s="30" t="s">
        <v>8135</v>
      </c>
      <c r="E63" s="34" t="s">
        <v>57</v>
      </c>
      <c r="F63" s="28" t="s">
        <v>8166</v>
      </c>
      <c r="G63" s="34" t="s">
        <v>4515</v>
      </c>
      <c r="H63" s="28" t="s">
        <v>1147</v>
      </c>
      <c r="I63" s="28" t="s">
        <v>6970</v>
      </c>
      <c r="J63" s="159" t="s">
        <v>8169</v>
      </c>
    </row>
    <row r="64" spans="1:10" x14ac:dyDescent="0.25">
      <c r="A64" t="str">
        <f>_xlfn.CONCAT(Table1[[#This Row],[District]],Table1[[#This Row],[DistName]],Table1[[#This Row],[SchoolID]],Table1[[#This Row],[SCHOOLNAME]],Table1[[#This Row],[AcademyID]])</f>
        <v>03Bay0541DEANE BOZEMAN SCHOOL026</v>
      </c>
      <c r="B64" t="str">
        <f>_xlfn.CONCAT(Table1[[#This Row],[District]],Table1[[#This Row],[DistName]],Table1[[#This Row],[SchoolID]],Table1[[#This Row],[SCHOOLNAME]],Table1[[#This Row],[Academy]])</f>
        <v>03Bay0541DEANE BOZEMAN SCHOOLAgricultural Sciences Academy</v>
      </c>
      <c r="C64" t="str">
        <f>_xlfn.CONCAT(Table1[[#This Row],[District]],Table1[[#This Row],[SchoolID]],Table1[[#This Row],[AcademyID]])</f>
        <v>030541026</v>
      </c>
      <c r="D64" s="30" t="s">
        <v>8135</v>
      </c>
      <c r="E64" s="34" t="s">
        <v>57</v>
      </c>
      <c r="F64" s="28" t="s">
        <v>8166</v>
      </c>
      <c r="G64" s="34" t="s">
        <v>4515</v>
      </c>
      <c r="H64" s="28" t="s">
        <v>1147</v>
      </c>
      <c r="I64" s="28" t="s">
        <v>6258</v>
      </c>
      <c r="J64" s="159" t="s">
        <v>8169</v>
      </c>
    </row>
    <row r="65" spans="1:10" x14ac:dyDescent="0.25">
      <c r="A65" t="str">
        <f>_xlfn.CONCAT(Table1[[#This Row],[District]],Table1[[#This Row],[DistName]],Table1[[#This Row],[SchoolID]],Table1[[#This Row],[SCHOOLNAME]],Table1[[#This Row],[AcademyID]])</f>
        <v>03Bay0541DEANE BOZEMAN SCHOOL026</v>
      </c>
      <c r="B65" t="str">
        <f>_xlfn.CONCAT(Table1[[#This Row],[District]],Table1[[#This Row],[DistName]],Table1[[#This Row],[SchoolID]],Table1[[#This Row],[SCHOOLNAME]],Table1[[#This Row],[Academy]])</f>
        <v>03Bay0541DEANE BOZEMAN SCHOOLEnvironmental Resources and Agriculture Sciences</v>
      </c>
      <c r="C65" t="str">
        <f>_xlfn.CONCAT(Table1[[#This Row],[District]],Table1[[#This Row],[SchoolID]],Table1[[#This Row],[AcademyID]])</f>
        <v>030541026</v>
      </c>
      <c r="D65" s="30" t="s">
        <v>8135</v>
      </c>
      <c r="E65" s="34" t="s">
        <v>57</v>
      </c>
      <c r="F65" s="28" t="s">
        <v>8166</v>
      </c>
      <c r="G65" s="34" t="s">
        <v>4515</v>
      </c>
      <c r="H65" s="28" t="s">
        <v>1147</v>
      </c>
      <c r="I65" s="28" t="s">
        <v>7182</v>
      </c>
      <c r="J65" s="159" t="s">
        <v>8169</v>
      </c>
    </row>
    <row r="66" spans="1:10" x14ac:dyDescent="0.25">
      <c r="A66" t="str">
        <f>_xlfn.CONCAT(Table1[[#This Row],[District]],Table1[[#This Row],[DistName]],Table1[[#This Row],[SchoolID]],Table1[[#This Row],[SCHOOLNAME]],Table1[[#This Row],[AcademyID]])</f>
        <v>03BAY0541DEANE BOZEMAN026</v>
      </c>
      <c r="B66" t="str">
        <f>_xlfn.CONCAT(Table1[[#This Row],[District]],Table1[[#This Row],[DistName]],Table1[[#This Row],[SchoolID]],Table1[[#This Row],[SCHOOLNAME]],Table1[[#This Row],[Academy]])</f>
        <v>03BAY0541DEANE BOZEMANAgricultural Science Academy</v>
      </c>
      <c r="C66" t="str">
        <f>_xlfn.CONCAT(Table1[[#This Row],[District]],Table1[[#This Row],[SchoolID]],Table1[[#This Row],[AcademyID]])</f>
        <v>030541026</v>
      </c>
      <c r="D66" s="30" t="s">
        <v>8170</v>
      </c>
      <c r="E66" s="34" t="s">
        <v>57</v>
      </c>
      <c r="F66" s="136" t="s">
        <v>58</v>
      </c>
      <c r="G66" s="34" t="s">
        <v>4515</v>
      </c>
      <c r="H66" s="28" t="s">
        <v>8171</v>
      </c>
      <c r="I66" s="138" t="s">
        <v>8172</v>
      </c>
      <c r="J66" s="159" t="s">
        <v>8169</v>
      </c>
    </row>
    <row r="67" spans="1:10" x14ac:dyDescent="0.25">
      <c r="A67" t="str">
        <f>_xlfn.CONCAT(Table1[[#This Row],[District]],Table1[[#This Row],[DistName]],Table1[[#This Row],[SchoolID]],Table1[[#This Row],[SCHOOLNAME]],Table1[[#This Row],[AcademyID]])</f>
        <v>03Bay0551J.R. ARNOLD HIGH SCHOOL027</v>
      </c>
      <c r="B67" t="str">
        <f>_xlfn.CONCAT(Table1[[#This Row],[District]],Table1[[#This Row],[DistName]],Table1[[#This Row],[SchoolID]],Table1[[#This Row],[SCHOOLNAME]],Table1[[#This Row],[Academy]])</f>
        <v>03Bay0551J.R. ARNOLD HIGH SCHOOLGlobal Logistics</v>
      </c>
      <c r="C67" t="str">
        <f>_xlfn.CONCAT(Table1[[#This Row],[District]],Table1[[#This Row],[SchoolID]],Table1[[#This Row],[AcademyID]])</f>
        <v>030551027</v>
      </c>
      <c r="D67" s="30" t="s">
        <v>8135</v>
      </c>
      <c r="E67" s="34" t="s">
        <v>57</v>
      </c>
      <c r="F67" s="28" t="s">
        <v>8166</v>
      </c>
      <c r="G67" s="34" t="s">
        <v>4609</v>
      </c>
      <c r="H67" s="28" t="s">
        <v>1409</v>
      </c>
      <c r="I67" s="28" t="s">
        <v>7352</v>
      </c>
      <c r="J67" s="159" t="s">
        <v>8173</v>
      </c>
    </row>
    <row r="68" spans="1:10" x14ac:dyDescent="0.25">
      <c r="A68" t="str">
        <f>_xlfn.CONCAT(Table1[[#This Row],[District]],Table1[[#This Row],[DistName]],Table1[[#This Row],[SchoolID]],Table1[[#This Row],[SCHOOLNAME]],Table1[[#This Row],[AcademyID]])</f>
        <v>03Bay0491A. CRAWFORD MOSLEY HIGH SCHOOL028</v>
      </c>
      <c r="B68" t="str">
        <f>_xlfn.CONCAT(Table1[[#This Row],[District]],Table1[[#This Row],[DistName]],Table1[[#This Row],[SchoolID]],Table1[[#This Row],[SCHOOLNAME]],Table1[[#This Row],[Academy]])</f>
        <v>03Bay0491A. CRAWFORD MOSLEY HIGH SCHOOLEngineering and Design Academy</v>
      </c>
      <c r="C68" t="str">
        <f>_xlfn.CONCAT(Table1[[#This Row],[District]],Table1[[#This Row],[SchoolID]],Table1[[#This Row],[AcademyID]])</f>
        <v>030491028</v>
      </c>
      <c r="D68" s="30" t="s">
        <v>8135</v>
      </c>
      <c r="E68" s="34" t="s">
        <v>57</v>
      </c>
      <c r="F68" s="28" t="s">
        <v>8166</v>
      </c>
      <c r="G68" s="34" t="s">
        <v>4598</v>
      </c>
      <c r="H68" s="28" t="s">
        <v>135</v>
      </c>
      <c r="I68" s="28" t="s">
        <v>7181</v>
      </c>
      <c r="J68" s="159" t="s">
        <v>8174</v>
      </c>
    </row>
    <row r="69" spans="1:10" x14ac:dyDescent="0.25">
      <c r="A69" t="str">
        <f>_xlfn.CONCAT(Table1[[#This Row],[District]],Table1[[#This Row],[DistName]],Table1[[#This Row],[SchoolID]],Table1[[#This Row],[SCHOOLNAME]],Table1[[#This Row],[AcademyID]])</f>
        <v>03Bay0061BAY HIGH SCHOOL029</v>
      </c>
      <c r="B69" t="str">
        <f>_xlfn.CONCAT(Table1[[#This Row],[District]],Table1[[#This Row],[DistName]],Table1[[#This Row],[SchoolID]],Table1[[#This Row],[SCHOOLNAME]],Table1[[#This Row],[Academy]])</f>
        <v>03Bay0061BAY HIGH SCHOOLHealth Science Academy</v>
      </c>
      <c r="C69" t="str">
        <f>_xlfn.CONCAT(Table1[[#This Row],[District]],Table1[[#This Row],[SchoolID]],Table1[[#This Row],[AcademyID]])</f>
        <v>030061029</v>
      </c>
      <c r="D69" s="30" t="s">
        <v>8135</v>
      </c>
      <c r="E69" s="34" t="s">
        <v>57</v>
      </c>
      <c r="F69" s="28" t="s">
        <v>8166</v>
      </c>
      <c r="G69" s="34" t="s">
        <v>4603</v>
      </c>
      <c r="H69" s="28" t="s">
        <v>503</v>
      </c>
      <c r="I69" s="28" t="s">
        <v>7078</v>
      </c>
      <c r="J69" s="159" t="s">
        <v>8175</v>
      </c>
    </row>
    <row r="70" spans="1:10" x14ac:dyDescent="0.25">
      <c r="A70" t="str">
        <f>_xlfn.CONCAT(Table1[[#This Row],[District]],Table1[[#This Row],[DistName]],Table1[[#This Row],[SchoolID]],Table1[[#This Row],[SCHOOLNAME]],Table1[[#This Row],[AcademyID]])</f>
        <v>03Bay0551J.R. ARNOLD HIGH SCHOOL030</v>
      </c>
      <c r="B70" t="str">
        <f>_xlfn.CONCAT(Table1[[#This Row],[District]],Table1[[#This Row],[DistName]],Table1[[#This Row],[SchoolID]],Table1[[#This Row],[SCHOOLNAME]],Table1[[#This Row],[Academy]])</f>
        <v>03Bay0551J.R. ARNOLD HIGH SCHOOLEarly Childhood Education</v>
      </c>
      <c r="C70" t="str">
        <f>_xlfn.CONCAT(Table1[[#This Row],[District]],Table1[[#This Row],[SchoolID]],Table1[[#This Row],[AcademyID]])</f>
        <v>030551030</v>
      </c>
      <c r="D70" s="30" t="s">
        <v>8135</v>
      </c>
      <c r="E70" s="34" t="s">
        <v>57</v>
      </c>
      <c r="F70" s="28" t="s">
        <v>8166</v>
      </c>
      <c r="G70" s="34" t="s">
        <v>4609</v>
      </c>
      <c r="H70" s="28" t="s">
        <v>1409</v>
      </c>
      <c r="I70" s="28" t="s">
        <v>6757</v>
      </c>
      <c r="J70" s="159" t="s">
        <v>8176</v>
      </c>
    </row>
    <row r="71" spans="1:10" x14ac:dyDescent="0.25">
      <c r="A71" t="str">
        <f>_xlfn.CONCAT(Table1[[#This Row],[District]],Table1[[#This Row],[DistName]],Table1[[#This Row],[SchoolID]],Table1[[#This Row],[SCHOOLNAME]],Table1[[#This Row],[AcademyID]])</f>
        <v>03Bay0581ROSENWALD HIGH SCHOOL031</v>
      </c>
      <c r="B71" t="str">
        <f>_xlfn.CONCAT(Table1[[#This Row],[District]],Table1[[#This Row],[DistName]],Table1[[#This Row],[SchoolID]],Table1[[#This Row],[SCHOOLNAME]],Table1[[#This Row],[Academy]])</f>
        <v>03Bay0581ROSENWALD HIGH SCHOOLAgriculture Sciences</v>
      </c>
      <c r="C71" t="str">
        <f>_xlfn.CONCAT(Table1[[#This Row],[District]],Table1[[#This Row],[SchoolID]],Table1[[#This Row],[AcademyID]])</f>
        <v>030581031</v>
      </c>
      <c r="D71" s="30" t="s">
        <v>8135</v>
      </c>
      <c r="E71" s="34" t="s">
        <v>57</v>
      </c>
      <c r="F71" s="28" t="s">
        <v>8166</v>
      </c>
      <c r="G71" s="34" t="s">
        <v>4621</v>
      </c>
      <c r="H71" s="28" t="s">
        <v>1966</v>
      </c>
      <c r="I71" s="28" t="s">
        <v>6261</v>
      </c>
      <c r="J71" s="159" t="s">
        <v>8177</v>
      </c>
    </row>
    <row r="72" spans="1:10" x14ac:dyDescent="0.25">
      <c r="A72" t="str">
        <f>_xlfn.CONCAT(Table1[[#This Row],[District]],Table1[[#This Row],[DistName]],Table1[[#This Row],[SchoolID]],Table1[[#This Row],[SCHOOLNAME]],Table1[[#This Row],[AcademyID]])</f>
        <v>03Bay0581ROSENWALD HIGH SCHOOL032</v>
      </c>
      <c r="B72" t="str">
        <f>_xlfn.CONCAT(Table1[[#This Row],[District]],Table1[[#This Row],[DistName]],Table1[[#This Row],[SchoolID]],Table1[[#This Row],[SCHOOLNAME]],Table1[[#This Row],[Academy]])</f>
        <v>03Bay0581ROSENWALD HIGH SCHOOLEarly Childhood Education</v>
      </c>
      <c r="C72" t="str">
        <f>_xlfn.CONCAT(Table1[[#This Row],[District]],Table1[[#This Row],[SchoolID]],Table1[[#This Row],[AcademyID]])</f>
        <v>030581032</v>
      </c>
      <c r="D72" s="30" t="s">
        <v>8135</v>
      </c>
      <c r="E72" s="34" t="s">
        <v>57</v>
      </c>
      <c r="F72" s="28" t="s">
        <v>8166</v>
      </c>
      <c r="G72" s="34" t="s">
        <v>4621</v>
      </c>
      <c r="H72" s="28" t="s">
        <v>1966</v>
      </c>
      <c r="I72" s="28" t="s">
        <v>6757</v>
      </c>
      <c r="J72" s="159" t="s">
        <v>8178</v>
      </c>
    </row>
    <row r="73" spans="1:10" x14ac:dyDescent="0.25">
      <c r="A73" t="str">
        <f>_xlfn.CONCAT(Table1[[#This Row],[District]],Table1[[#This Row],[DistName]],Table1[[#This Row],[SchoolID]],Table1[[#This Row],[SCHOOLNAME]],Table1[[#This Row],[AcademyID]])</f>
        <v>03Bay0341RUTHERFORD HIGH SCHOOL033</v>
      </c>
      <c r="B73" t="str">
        <f>_xlfn.CONCAT(Table1[[#This Row],[District]],Table1[[#This Row],[DistName]],Table1[[#This Row],[SchoolID]],Table1[[#This Row],[SCHOOLNAME]],Table1[[#This Row],[Academy]])</f>
        <v>03Bay0341RUTHERFORD HIGH SCHOOLAdvanced Automation and Robotics Technology</v>
      </c>
      <c r="C73" t="str">
        <f>_xlfn.CONCAT(Table1[[#This Row],[District]],Table1[[#This Row],[SchoolID]],Table1[[#This Row],[AcademyID]])</f>
        <v>030341033</v>
      </c>
      <c r="D73" s="30" t="s">
        <v>8135</v>
      </c>
      <c r="E73" s="34" t="s">
        <v>57</v>
      </c>
      <c r="F73" s="28" t="s">
        <v>8166</v>
      </c>
      <c r="G73" s="34" t="s">
        <v>4556</v>
      </c>
      <c r="H73" s="28" t="s">
        <v>1994</v>
      </c>
      <c r="I73" s="28" t="s">
        <v>6262</v>
      </c>
      <c r="J73" s="159" t="s">
        <v>8179</v>
      </c>
    </row>
    <row r="74" spans="1:10" x14ac:dyDescent="0.25">
      <c r="A74" t="str">
        <f>_xlfn.CONCAT(Table1[[#This Row],[District]],Table1[[#This Row],[DistName]],Table1[[#This Row],[SchoolID]],Table1[[#This Row],[SCHOOLNAME]],Table1[[#This Row],[AcademyID]])</f>
        <v>03Bay0341RUTHERFORD HIGH SCHOOL034</v>
      </c>
      <c r="B74" t="str">
        <f>_xlfn.CONCAT(Table1[[#This Row],[District]],Table1[[#This Row],[DistName]],Table1[[#This Row],[SchoolID]],Table1[[#This Row],[SCHOOLNAME]],Table1[[#This Row],[Academy]])</f>
        <v>03Bay0341RUTHERFORD HIGH SCHOOLBuilding Construction Technologies</v>
      </c>
      <c r="C74" t="str">
        <f>_xlfn.CONCAT(Table1[[#This Row],[District]],Table1[[#This Row],[SchoolID]],Table1[[#This Row],[AcademyID]])</f>
        <v>030341034</v>
      </c>
      <c r="D74" s="30" t="s">
        <v>8135</v>
      </c>
      <c r="E74" s="34" t="s">
        <v>57</v>
      </c>
      <c r="F74" s="28" t="s">
        <v>8166</v>
      </c>
      <c r="G74" s="34" t="s">
        <v>4556</v>
      </c>
      <c r="H74" s="28" t="s">
        <v>1994</v>
      </c>
      <c r="I74" s="28" t="s">
        <v>6259</v>
      </c>
      <c r="J74" s="159" t="s">
        <v>8180</v>
      </c>
    </row>
    <row r="75" spans="1:10" x14ac:dyDescent="0.25">
      <c r="A75" t="str">
        <f>_xlfn.CONCAT(Table1[[#This Row],[District]],Table1[[#This Row],[DistName]],Table1[[#This Row],[SchoolID]],Table1[[#This Row],[SCHOOLNAME]],Table1[[#This Row],[AcademyID]])</f>
        <v>03Bay0491A. CRAWFORD MOSLEY HIGH SCHOOL035</v>
      </c>
      <c r="B75" t="str">
        <f>_xlfn.CONCAT(Table1[[#This Row],[District]],Table1[[#This Row],[DistName]],Table1[[#This Row],[SchoolID]],Table1[[#This Row],[SCHOOLNAME]],Table1[[#This Row],[Academy]])</f>
        <v>03Bay0491A. CRAWFORD MOSLEY HIGH SCHOOLBioTechnology Academy</v>
      </c>
      <c r="C75" t="str">
        <f>_xlfn.CONCAT(Table1[[#This Row],[District]],Table1[[#This Row],[SchoolID]],Table1[[#This Row],[AcademyID]])</f>
        <v>030491035</v>
      </c>
      <c r="D75" s="30" t="s">
        <v>8135</v>
      </c>
      <c r="E75" s="34" t="s">
        <v>57</v>
      </c>
      <c r="F75" s="28" t="s">
        <v>8166</v>
      </c>
      <c r="G75" s="34" t="s">
        <v>4598</v>
      </c>
      <c r="H75" s="28" t="s">
        <v>135</v>
      </c>
      <c r="I75" s="28" t="s">
        <v>6255</v>
      </c>
      <c r="J75" s="159" t="s">
        <v>8181</v>
      </c>
    </row>
    <row r="76" spans="1:10" x14ac:dyDescent="0.25">
      <c r="A76" t="str">
        <f>_xlfn.CONCAT(Table1[[#This Row],[District]],Table1[[#This Row],[DistName]],Table1[[#This Row],[SchoolID]],Table1[[#This Row],[SCHOOLNAME]],Table1[[#This Row],[AcademyID]])</f>
        <v>03Bay0491A. CRAWFORD MOSLEY HIGH SCHOOL036</v>
      </c>
      <c r="B76" t="str">
        <f>_xlfn.CONCAT(Table1[[#This Row],[District]],Table1[[#This Row],[DistName]],Table1[[#This Row],[SchoolID]],Table1[[#This Row],[SCHOOLNAME]],Table1[[#This Row],[Academy]])</f>
        <v>03Bay0491A. CRAWFORD MOSLEY HIGH SCHOOLHospitality and Lodging Academy</v>
      </c>
      <c r="C76" t="str">
        <f>_xlfn.CONCAT(Table1[[#This Row],[District]],Table1[[#This Row],[SchoolID]],Table1[[#This Row],[AcademyID]])</f>
        <v>030491036</v>
      </c>
      <c r="D76" s="30" t="s">
        <v>8135</v>
      </c>
      <c r="E76" s="34" t="s">
        <v>57</v>
      </c>
      <c r="F76" s="28" t="s">
        <v>8166</v>
      </c>
      <c r="G76" s="34" t="s">
        <v>4598</v>
      </c>
      <c r="H76" s="28" t="s">
        <v>135</v>
      </c>
      <c r="I76" s="28" t="s">
        <v>7183</v>
      </c>
      <c r="J76" s="159" t="s">
        <v>8182</v>
      </c>
    </row>
    <row r="77" spans="1:10" x14ac:dyDescent="0.25">
      <c r="A77" t="str">
        <f>_xlfn.CONCAT(Table1[[#This Row],[District]],Table1[[#This Row],[DistName]],Table1[[#This Row],[SchoolID]],Table1[[#This Row],[SCHOOLNAME]],Table1[[#This Row],[AcademyID]])</f>
        <v>03Bay0061BAY HIGH SCHOOL037</v>
      </c>
      <c r="B77" t="str">
        <f>_xlfn.CONCAT(Table1[[#This Row],[District]],Table1[[#This Row],[DistName]],Table1[[#This Row],[SchoolID]],Table1[[#This Row],[SCHOOLNAME]],Table1[[#This Row],[Academy]])</f>
        <v>03Bay0061BAY HIGH SCHOOLHospitality and Lodging Academy</v>
      </c>
      <c r="C77" t="str">
        <f>_xlfn.CONCAT(Table1[[#This Row],[District]],Table1[[#This Row],[SchoolID]],Table1[[#This Row],[AcademyID]])</f>
        <v>030061037</v>
      </c>
      <c r="D77" s="30" t="s">
        <v>8135</v>
      </c>
      <c r="E77" s="34" t="s">
        <v>57</v>
      </c>
      <c r="F77" s="28" t="s">
        <v>8166</v>
      </c>
      <c r="G77" s="34" t="s">
        <v>4603</v>
      </c>
      <c r="H77" s="28" t="s">
        <v>503</v>
      </c>
      <c r="I77" s="28" t="s">
        <v>7183</v>
      </c>
      <c r="J77" s="159" t="s">
        <v>8183</v>
      </c>
    </row>
    <row r="78" spans="1:10" x14ac:dyDescent="0.25">
      <c r="A78" t="str">
        <f>_xlfn.CONCAT(Table1[[#This Row],[District]],Table1[[#This Row],[DistName]],Table1[[#This Row],[SchoolID]],Table1[[#This Row],[SCHOOLNAME]],Table1[[#This Row],[AcademyID]])</f>
        <v>03Bay0551J.R. ARNOLD HIGH SCHOOL038</v>
      </c>
      <c r="B78" t="str">
        <f>_xlfn.CONCAT(Table1[[#This Row],[District]],Table1[[#This Row],[DistName]],Table1[[#This Row],[SchoolID]],Table1[[#This Row],[SCHOOLNAME]],Table1[[#This Row],[Academy]])</f>
        <v>03Bay0551J.R. ARNOLD HIGH SCHOOLBuilding Construction Technologies</v>
      </c>
      <c r="C78" t="str">
        <f>_xlfn.CONCAT(Table1[[#This Row],[District]],Table1[[#This Row],[SchoolID]],Table1[[#This Row],[AcademyID]])</f>
        <v>030551038</v>
      </c>
      <c r="D78" s="30" t="s">
        <v>8135</v>
      </c>
      <c r="E78" s="34" t="s">
        <v>57</v>
      </c>
      <c r="F78" s="28" t="s">
        <v>8166</v>
      </c>
      <c r="G78" s="34" t="s">
        <v>4609</v>
      </c>
      <c r="H78" s="28" t="s">
        <v>1409</v>
      </c>
      <c r="I78" s="28" t="s">
        <v>6259</v>
      </c>
      <c r="J78" s="159" t="s">
        <v>8184</v>
      </c>
    </row>
    <row r="79" spans="1:10" x14ac:dyDescent="0.25">
      <c r="A79" t="str">
        <f>_xlfn.CONCAT(Table1[[#This Row],[District]],Table1[[#This Row],[DistName]],Table1[[#This Row],[SchoolID]],Table1[[#This Row],[SCHOOLNAME]],Table1[[#This Row],[AcademyID]])</f>
        <v>03Bay0551J.R. ARNOLD HIGH SCHOOL039</v>
      </c>
      <c r="B79" t="str">
        <f>_xlfn.CONCAT(Table1[[#This Row],[District]],Table1[[#This Row],[DistName]],Table1[[#This Row],[SchoolID]],Table1[[#This Row],[SCHOOLNAME]],Table1[[#This Row],[Academy]])</f>
        <v>03Bay0551J.R. ARNOLD HIGH SCHOOLHospitality and Lodging Academy</v>
      </c>
      <c r="C79" t="str">
        <f>_xlfn.CONCAT(Table1[[#This Row],[District]],Table1[[#This Row],[SchoolID]],Table1[[#This Row],[AcademyID]])</f>
        <v>030551039</v>
      </c>
      <c r="D79" s="30" t="s">
        <v>8135</v>
      </c>
      <c r="E79" s="34" t="s">
        <v>57</v>
      </c>
      <c r="F79" s="28" t="s">
        <v>8166</v>
      </c>
      <c r="G79" s="34" t="s">
        <v>4609</v>
      </c>
      <c r="H79" s="28" t="s">
        <v>1409</v>
      </c>
      <c r="I79" s="28" t="s">
        <v>7183</v>
      </c>
      <c r="J79" s="159" t="s">
        <v>8185</v>
      </c>
    </row>
    <row r="80" spans="1:10" x14ac:dyDescent="0.25">
      <c r="A80" t="str">
        <f>_xlfn.CONCAT(Table1[[#This Row],[District]],Table1[[#This Row],[DistName]],Table1[[#This Row],[SchoolID]],Table1[[#This Row],[SCHOOLNAME]],Table1[[#This Row],[AcademyID]])</f>
        <v>03Bay0581ROSENWALD HIGH SCHOOL040</v>
      </c>
      <c r="B80" t="str">
        <f>_xlfn.CONCAT(Table1[[#This Row],[District]],Table1[[#This Row],[DistName]],Table1[[#This Row],[SchoolID]],Table1[[#This Row],[SCHOOLNAME]],Table1[[#This Row],[Academy]])</f>
        <v>03Bay0581ROSENWALD HIGH SCHOOLHospitality and Lodging Academy</v>
      </c>
      <c r="C80" t="str">
        <f>_xlfn.CONCAT(Table1[[#This Row],[District]],Table1[[#This Row],[SchoolID]],Table1[[#This Row],[AcademyID]])</f>
        <v>030581040</v>
      </c>
      <c r="D80" s="30" t="s">
        <v>8135</v>
      </c>
      <c r="E80" s="34" t="s">
        <v>57</v>
      </c>
      <c r="F80" s="28" t="s">
        <v>8166</v>
      </c>
      <c r="G80" s="34" t="s">
        <v>4621</v>
      </c>
      <c r="H80" s="28" t="s">
        <v>1966</v>
      </c>
      <c r="I80" s="28" t="s">
        <v>7183</v>
      </c>
      <c r="J80" s="159" t="s">
        <v>8186</v>
      </c>
    </row>
    <row r="81" spans="1:10" x14ac:dyDescent="0.25">
      <c r="A81" t="str">
        <f>_xlfn.CONCAT(Table1[[#This Row],[District]],Table1[[#This Row],[DistName]],Table1[[#This Row],[SchoolID]],Table1[[#This Row],[SCHOOLNAME]],Table1[[#This Row],[AcademyID]])</f>
        <v>03Bay0341RUTHERFORD HIGH SCHOOL041</v>
      </c>
      <c r="B81" t="str">
        <f>_xlfn.CONCAT(Table1[[#This Row],[District]],Table1[[#This Row],[DistName]],Table1[[#This Row],[SchoolID]],Table1[[#This Row],[SCHOOLNAME]],Table1[[#This Row],[Academy]])</f>
        <v>03Bay0341RUTHERFORD HIGH SCHOOLHospitality and Lodging Academy</v>
      </c>
      <c r="C81" t="str">
        <f>_xlfn.CONCAT(Table1[[#This Row],[District]],Table1[[#This Row],[SchoolID]],Table1[[#This Row],[AcademyID]])</f>
        <v>030341041</v>
      </c>
      <c r="D81" s="30" t="s">
        <v>8135</v>
      </c>
      <c r="E81" s="34" t="s">
        <v>57</v>
      </c>
      <c r="F81" s="28" t="s">
        <v>8166</v>
      </c>
      <c r="G81" s="34" t="s">
        <v>4556</v>
      </c>
      <c r="H81" s="28" t="s">
        <v>1994</v>
      </c>
      <c r="I81" s="28" t="s">
        <v>7183</v>
      </c>
      <c r="J81" s="159" t="s">
        <v>8187</v>
      </c>
    </row>
    <row r="82" spans="1:10" x14ac:dyDescent="0.25">
      <c r="A82" t="str">
        <f>_xlfn.CONCAT(Table1[[#This Row],[District]],Table1[[#This Row],[DistName]],Table1[[#This Row],[SchoolID]],Table1[[#This Row],[SCHOOLNAME]],Table1[[#This Row],[AcademyID]])</f>
        <v>03Bay0571BREAKFAST POINT ACADEMY700</v>
      </c>
      <c r="B82" t="str">
        <f>_xlfn.CONCAT(Table1[[#This Row],[District]],Table1[[#This Row],[DistName]],Table1[[#This Row],[SchoolID]],Table1[[#This Row],[SCHOOLNAME]],Table1[[#This Row],[Academy]])</f>
        <v>03Bay0571BREAKFAST POINT ACADEMYBreakfast Point Microsoft Academy</v>
      </c>
      <c r="C82" t="str">
        <f>_xlfn.CONCAT(Table1[[#This Row],[District]],Table1[[#This Row],[SchoolID]],Table1[[#This Row],[AcademyID]])</f>
        <v>030571700</v>
      </c>
      <c r="D82" s="30" t="s">
        <v>8143</v>
      </c>
      <c r="E82" s="34" t="s">
        <v>57</v>
      </c>
      <c r="F82" s="28" t="s">
        <v>8166</v>
      </c>
      <c r="G82" s="34" t="s">
        <v>4587</v>
      </c>
      <c r="H82" s="28" t="s">
        <v>852</v>
      </c>
      <c r="I82" s="28" t="s">
        <v>6257</v>
      </c>
      <c r="J82" s="159" t="s">
        <v>8144</v>
      </c>
    </row>
    <row r="83" spans="1:10" x14ac:dyDescent="0.25">
      <c r="A83" t="str">
        <f>_xlfn.CONCAT(Table1[[#This Row],[District]],Table1[[#This Row],[DistName]],Table1[[#This Row],[SchoolID]],Table1[[#This Row],[SCHOOLNAME]],Table1[[#This Row],[AcademyID]])</f>
        <v>03Bay0161JINKS MIDDLE SCHOOL701</v>
      </c>
      <c r="B83" t="str">
        <f>_xlfn.CONCAT(Table1[[#This Row],[District]],Table1[[#This Row],[DistName]],Table1[[#This Row],[SchoolID]],Table1[[#This Row],[SCHOOLNAME]],Table1[[#This Row],[Academy]])</f>
        <v>03Bay0161JINKS MIDDLE SCHOOLJinks Microsoft Academy</v>
      </c>
      <c r="C83" t="str">
        <f>_xlfn.CONCAT(Table1[[#This Row],[District]],Table1[[#This Row],[SchoolID]],Table1[[#This Row],[AcademyID]])</f>
        <v>030161701</v>
      </c>
      <c r="D83" s="30" t="s">
        <v>8143</v>
      </c>
      <c r="E83" s="34" t="s">
        <v>57</v>
      </c>
      <c r="F83" s="28" t="s">
        <v>8166</v>
      </c>
      <c r="G83" s="34" t="s">
        <v>4498</v>
      </c>
      <c r="H83" s="28" t="s">
        <v>1442</v>
      </c>
      <c r="I83" s="28" t="s">
        <v>6260</v>
      </c>
      <c r="J83" s="159" t="s">
        <v>8188</v>
      </c>
    </row>
    <row r="84" spans="1:10" x14ac:dyDescent="0.25">
      <c r="A84" t="str">
        <f>_xlfn.CONCAT(Table1[[#This Row],[District]],Table1[[#This Row],[DistName]],Table1[[#This Row],[SchoolID]],Table1[[#This Row],[SCHOOLNAME]],Table1[[#This Row],[AcademyID]])</f>
        <v>04Bradford0171NORTH FLORIDA TECHNICAL COLLEGE001</v>
      </c>
      <c r="B84" t="str">
        <f>_xlfn.CONCAT(Table1[[#This Row],[District]],Table1[[#This Row],[DistName]],Table1[[#This Row],[SchoolID]],Table1[[#This Row],[SCHOOLNAME]],Table1[[#This Row],[Academy]])</f>
        <v>04Bradford0171NORTH FLORIDA TECHNICAL COLLEGEAcademy of Building Construction Technology</v>
      </c>
      <c r="C84" t="str">
        <f>_xlfn.CONCAT(Table1[[#This Row],[District]],Table1[[#This Row],[SchoolID]],Table1[[#This Row],[AcademyID]])</f>
        <v>040171001</v>
      </c>
      <c r="D84" s="30" t="s">
        <v>8135</v>
      </c>
      <c r="E84" s="34" t="s">
        <v>59</v>
      </c>
      <c r="F84" s="28" t="s">
        <v>8189</v>
      </c>
      <c r="G84" s="34" t="s">
        <v>4513</v>
      </c>
      <c r="H84" s="28" t="s">
        <v>797</v>
      </c>
      <c r="I84" s="28" t="s">
        <v>6683</v>
      </c>
      <c r="J84" s="159" t="s">
        <v>8136</v>
      </c>
    </row>
    <row r="85" spans="1:10" x14ac:dyDescent="0.25">
      <c r="A85" t="str">
        <f>_xlfn.CONCAT(Table1[[#This Row],[District]],Table1[[#This Row],[DistName]],Table1[[#This Row],[SchoolID]],Table1[[#This Row],[SCHOOLNAME]],Table1[[#This Row],[AcademyID]])</f>
        <v>04Bradford0171NORTH FLORIDA TECHNICAL COLLEGE001</v>
      </c>
      <c r="B85" t="str">
        <f>_xlfn.CONCAT(Table1[[#This Row],[District]],Table1[[#This Row],[DistName]],Table1[[#This Row],[SchoolID]],Table1[[#This Row],[SCHOOLNAME]],Table1[[#This Row],[Academy]])</f>
        <v>04Bradford0171NORTH FLORIDA TECHNICAL COLLEGEAcademy of Building Construction and Carpentry</v>
      </c>
      <c r="C85" t="str">
        <f>_xlfn.CONCAT(Table1[[#This Row],[District]],Table1[[#This Row],[SchoolID]],Table1[[#This Row],[AcademyID]])</f>
        <v>040171001</v>
      </c>
      <c r="D85" s="30" t="s">
        <v>8135</v>
      </c>
      <c r="E85" s="34" t="s">
        <v>59</v>
      </c>
      <c r="F85" s="28" t="s">
        <v>8189</v>
      </c>
      <c r="G85" s="34" t="s">
        <v>4513</v>
      </c>
      <c r="H85" s="28" t="s">
        <v>797</v>
      </c>
      <c r="I85" s="28" t="s">
        <v>6265</v>
      </c>
      <c r="J85" s="159" t="s">
        <v>8136</v>
      </c>
    </row>
    <row r="86" spans="1:10" x14ac:dyDescent="0.25">
      <c r="A86" t="str">
        <f>_xlfn.CONCAT(Table1[[#This Row],[District]],Table1[[#This Row],[DistName]],Table1[[#This Row],[SchoolID]],Table1[[#This Row],[SCHOOLNAME]],Table1[[#This Row],[AcademyID]])</f>
        <v>04Bradford0171NORTH FLORIDA TECHNICAL COLLEGE002</v>
      </c>
      <c r="B86" t="str">
        <f>_xlfn.CONCAT(Table1[[#This Row],[District]],Table1[[#This Row],[DistName]],Table1[[#This Row],[SchoolID]],Table1[[#This Row],[SCHOOLNAME]],Table1[[#This Row],[Academy]])</f>
        <v>04Bradford0171NORTH FLORIDA TECHNICAL COLLEGEAcademy of Health Sciences</v>
      </c>
      <c r="C86" t="str">
        <f>_xlfn.CONCAT(Table1[[#This Row],[District]],Table1[[#This Row],[SchoolID]],Table1[[#This Row],[AcademyID]])</f>
        <v>040171002</v>
      </c>
      <c r="D86" s="30" t="s">
        <v>8135</v>
      </c>
      <c r="E86" s="34" t="s">
        <v>59</v>
      </c>
      <c r="F86" s="28" t="s">
        <v>8189</v>
      </c>
      <c r="G86" s="34" t="s">
        <v>4513</v>
      </c>
      <c r="H86" s="28" t="s">
        <v>797</v>
      </c>
      <c r="I86" s="28" t="s">
        <v>6504</v>
      </c>
      <c r="J86" s="159" t="s">
        <v>8137</v>
      </c>
    </row>
    <row r="87" spans="1:10" x14ac:dyDescent="0.25">
      <c r="A87" t="str">
        <f>_xlfn.CONCAT(Table1[[#This Row],[District]],Table1[[#This Row],[DistName]],Table1[[#This Row],[SchoolID]],Table1[[#This Row],[SCHOOLNAME]],Table1[[#This Row],[AcademyID]])</f>
        <v>04Bradford0021BRADFORD HIGH SCHOOL003</v>
      </c>
      <c r="B87" t="str">
        <f>_xlfn.CONCAT(Table1[[#This Row],[District]],Table1[[#This Row],[DistName]],Table1[[#This Row],[SchoolID]],Table1[[#This Row],[SCHOOLNAME]],Table1[[#This Row],[Academy]])</f>
        <v>04Bradford0021BRADFORD HIGH SCHOOLBradford High School Academy of Biotechnology</v>
      </c>
      <c r="C87" t="str">
        <f>_xlfn.CONCAT(Table1[[#This Row],[District]],Table1[[#This Row],[SchoolID]],Table1[[#This Row],[AcademyID]])</f>
        <v>040021003</v>
      </c>
      <c r="D87" s="30" t="s">
        <v>8135</v>
      </c>
      <c r="E87" s="34" t="s">
        <v>59</v>
      </c>
      <c r="F87" s="28" t="s">
        <v>8189</v>
      </c>
      <c r="G87" s="34" t="s">
        <v>4632</v>
      </c>
      <c r="H87" s="28" t="s">
        <v>196</v>
      </c>
      <c r="I87" s="28" t="s">
        <v>6263</v>
      </c>
      <c r="J87" s="159" t="s">
        <v>8138</v>
      </c>
    </row>
    <row r="88" spans="1:10" x14ac:dyDescent="0.25">
      <c r="A88" t="str">
        <f>_xlfn.CONCAT(Table1[[#This Row],[District]],Table1[[#This Row],[DistName]],Table1[[#This Row],[SchoolID]],Table1[[#This Row],[SCHOOLNAME]],Table1[[#This Row],[AcademyID]])</f>
        <v>04Bradford0171NORTH FLORIDA TECHNICAL COLLEGE004</v>
      </c>
      <c r="B88" t="str">
        <f>_xlfn.CONCAT(Table1[[#This Row],[District]],Table1[[#This Row],[DistName]],Table1[[#This Row],[SchoolID]],Table1[[#This Row],[SCHOOLNAME]],Table1[[#This Row],[Academy]])</f>
        <v>04Bradford0171NORTH FLORIDA TECHNICAL COLLEGEAgricultural Academy of Bradford County</v>
      </c>
      <c r="C88" t="str">
        <f>_xlfn.CONCAT(Table1[[#This Row],[District]],Table1[[#This Row],[SchoolID]],Table1[[#This Row],[AcademyID]])</f>
        <v>040171004</v>
      </c>
      <c r="D88" s="30" t="s">
        <v>8135</v>
      </c>
      <c r="E88" s="34" t="s">
        <v>59</v>
      </c>
      <c r="F88" s="28" t="s">
        <v>8189</v>
      </c>
      <c r="G88" s="34" t="s">
        <v>4513</v>
      </c>
      <c r="H88" s="28" t="s">
        <v>797</v>
      </c>
      <c r="I88" s="28" t="s">
        <v>7185</v>
      </c>
      <c r="J88" s="159" t="s">
        <v>8139</v>
      </c>
    </row>
    <row r="89" spans="1:10" x14ac:dyDescent="0.25">
      <c r="A89" t="str">
        <f>_xlfn.CONCAT(Table1[[#This Row],[District]],Table1[[#This Row],[DistName]],Table1[[#This Row],[SchoolID]],Table1[[#This Row],[SCHOOLNAME]],Table1[[#This Row],[AcademyID]])</f>
        <v>04Bradford0171NORTH FLORIDA TECHNICAL COLLEGE005</v>
      </c>
      <c r="B89" t="str">
        <f>_xlfn.CONCAT(Table1[[#This Row],[District]],Table1[[#This Row],[DistName]],Table1[[#This Row],[SchoolID]],Table1[[#This Row],[SCHOOLNAME]],Table1[[#This Row],[Academy]])</f>
        <v>04Bradford0171NORTH FLORIDA TECHNICAL COLLEGEApplied Welding Technology Academy of Bradford County</v>
      </c>
      <c r="C89" t="str">
        <f>_xlfn.CONCAT(Table1[[#This Row],[District]],Table1[[#This Row],[SchoolID]],Table1[[#This Row],[AcademyID]])</f>
        <v>040171005</v>
      </c>
      <c r="D89" s="30" t="s">
        <v>8135</v>
      </c>
      <c r="E89" s="34" t="s">
        <v>59</v>
      </c>
      <c r="F89" s="28" t="s">
        <v>8189</v>
      </c>
      <c r="G89" s="34" t="s">
        <v>4513</v>
      </c>
      <c r="H89" s="28" t="s">
        <v>797</v>
      </c>
      <c r="I89" s="28" t="s">
        <v>7354</v>
      </c>
      <c r="J89" s="159" t="s">
        <v>8140</v>
      </c>
    </row>
    <row r="90" spans="1:10" x14ac:dyDescent="0.25">
      <c r="A90" t="str">
        <f>_xlfn.CONCAT(Table1[[#This Row],[District]],Table1[[#This Row],[DistName]],Table1[[#This Row],[SchoolID]],Table1[[#This Row],[SCHOOLNAME]],Table1[[#This Row],[AcademyID]])</f>
        <v>04Bradford0171NORTH FLORIDA TECHNICAL COLLEGE006</v>
      </c>
      <c r="B90" t="str">
        <f>_xlfn.CONCAT(Table1[[#This Row],[District]],Table1[[#This Row],[DistName]],Table1[[#This Row],[SchoolID]],Table1[[#This Row],[SCHOOLNAME]],Table1[[#This Row],[Academy]])</f>
        <v>04Bradford0171NORTH FLORIDA TECHNICAL COLLEGEBradford County Academy of Digital Design</v>
      </c>
      <c r="C90" t="str">
        <f>_xlfn.CONCAT(Table1[[#This Row],[District]],Table1[[#This Row],[SchoolID]],Table1[[#This Row],[AcademyID]])</f>
        <v>040171006</v>
      </c>
      <c r="D90" s="30" t="s">
        <v>8135</v>
      </c>
      <c r="E90" s="34" t="s">
        <v>59</v>
      </c>
      <c r="F90" s="28" t="s">
        <v>8189</v>
      </c>
      <c r="G90" s="34" t="s">
        <v>4513</v>
      </c>
      <c r="H90" s="28" t="s">
        <v>797</v>
      </c>
      <c r="I90" s="28" t="s">
        <v>7484</v>
      </c>
      <c r="J90" s="159" t="s">
        <v>8141</v>
      </c>
    </row>
    <row r="91" spans="1:10" x14ac:dyDescent="0.25">
      <c r="A91" t="str">
        <f>_xlfn.CONCAT(Table1[[#This Row],[District]],Table1[[#This Row],[DistName]],Table1[[#This Row],[SchoolID]],Table1[[#This Row],[SCHOOLNAME]],Table1[[#This Row],[AcademyID]])</f>
        <v>04Bradford0171NORTH FLORIDA TECHNICAL COLLEGE007</v>
      </c>
      <c r="B91" t="str">
        <f>_xlfn.CONCAT(Table1[[#This Row],[District]],Table1[[#This Row],[DistName]],Table1[[#This Row],[SchoolID]],Table1[[#This Row],[SCHOOLNAME]],Table1[[#This Row],[Academy]])</f>
        <v>04Bradford0171NORTH FLORIDA TECHNICAL COLLEGEBradford County Academy of Information Technology</v>
      </c>
      <c r="C91" t="str">
        <f>_xlfn.CONCAT(Table1[[#This Row],[District]],Table1[[#This Row],[SchoolID]],Table1[[#This Row],[AcademyID]])</f>
        <v>040171007</v>
      </c>
      <c r="D91" s="30" t="s">
        <v>8135</v>
      </c>
      <c r="E91" s="34" t="s">
        <v>59</v>
      </c>
      <c r="F91" s="28" t="s">
        <v>8189</v>
      </c>
      <c r="G91" s="34" t="s">
        <v>4513</v>
      </c>
      <c r="H91" s="28" t="s">
        <v>797</v>
      </c>
      <c r="I91" s="28" t="s">
        <v>6682</v>
      </c>
      <c r="J91" s="159" t="s">
        <v>8142</v>
      </c>
    </row>
    <row r="92" spans="1:10" x14ac:dyDescent="0.25">
      <c r="A92" t="str">
        <f>_xlfn.CONCAT(Table1[[#This Row],[District]],Table1[[#This Row],[DistName]],Table1[[#This Row],[SchoolID]],Table1[[#This Row],[SCHOOLNAME]],Table1[[#This Row],[AcademyID]])</f>
        <v>04Bradford0171NORTH FLORIDA TECHNICAL COLLEGE008</v>
      </c>
      <c r="B92" t="str">
        <f>_xlfn.CONCAT(Table1[[#This Row],[District]],Table1[[#This Row],[DistName]],Table1[[#This Row],[SchoolID]],Table1[[#This Row],[SCHOOLNAME]],Table1[[#This Row],[Academy]])</f>
        <v>04Bradford0171NORTH FLORIDA TECHNICAL COLLEGEHorticultural Science and Services Academy of Bradford County</v>
      </c>
      <c r="C92" t="str">
        <f>_xlfn.CONCAT(Table1[[#This Row],[District]],Table1[[#This Row],[SchoolID]],Table1[[#This Row],[AcademyID]])</f>
        <v>040171008</v>
      </c>
      <c r="D92" s="30" t="s">
        <v>8135</v>
      </c>
      <c r="E92" s="34" t="s">
        <v>59</v>
      </c>
      <c r="F92" s="28" t="s">
        <v>8189</v>
      </c>
      <c r="G92" s="34" t="s">
        <v>4513</v>
      </c>
      <c r="H92" s="28" t="s">
        <v>797</v>
      </c>
      <c r="I92" s="28" t="s">
        <v>7672</v>
      </c>
      <c r="J92" s="159" t="s">
        <v>8146</v>
      </c>
    </row>
    <row r="93" spans="1:10" x14ac:dyDescent="0.25">
      <c r="A93" t="str">
        <f>_xlfn.CONCAT(Table1[[#This Row],[District]],Table1[[#This Row],[DistName]],Table1[[#This Row],[SchoolID]],Table1[[#This Row],[SCHOOLNAME]],Table1[[#This Row],[AcademyID]])</f>
        <v>04Bradford0172BRADFORD MIDDLE SCHOOL700</v>
      </c>
      <c r="B93" t="str">
        <f>_xlfn.CONCAT(Table1[[#This Row],[District]],Table1[[#This Row],[DistName]],Table1[[#This Row],[SchoolID]],Table1[[#This Row],[SCHOOLNAME]],Table1[[#This Row],[Academy]])</f>
        <v>04Bradford0172BRADFORD MIDDLE SCHOOLAgritech Academy of Bradford County</v>
      </c>
      <c r="C93" t="str">
        <f>_xlfn.CONCAT(Table1[[#This Row],[District]],Table1[[#This Row],[SchoolID]],Table1[[#This Row],[AcademyID]])</f>
        <v>040172700</v>
      </c>
      <c r="D93" s="30" t="s">
        <v>8143</v>
      </c>
      <c r="E93" s="34" t="s">
        <v>59</v>
      </c>
      <c r="F93" s="28" t="s">
        <v>8189</v>
      </c>
      <c r="G93" s="34" t="s">
        <v>4633</v>
      </c>
      <c r="H93" s="28" t="s">
        <v>260</v>
      </c>
      <c r="I93" s="28" t="s">
        <v>6264</v>
      </c>
      <c r="J93" s="159" t="s">
        <v>8144</v>
      </c>
    </row>
    <row r="94" spans="1:10" x14ac:dyDescent="0.25">
      <c r="A94" t="str">
        <f>_xlfn.CONCAT(Table1[[#This Row],[District]],Table1[[#This Row],[DistName]],Table1[[#This Row],[SchoolID]],Table1[[#This Row],[SCHOOLNAME]],Table1[[#This Row],[AcademyID]])</f>
        <v>04Bradford0172BRADFORD MIDDLE SCHOOL701</v>
      </c>
      <c r="B94" t="str">
        <f>_xlfn.CONCAT(Table1[[#This Row],[District]],Table1[[#This Row],[DistName]],Table1[[#This Row],[SchoolID]],Table1[[#This Row],[SCHOOLNAME]],Table1[[#This Row],[Academy]])</f>
        <v>04Bradford0172BRADFORD MIDDLE SCHOOLBradford County Academy of Information Technology</v>
      </c>
      <c r="C94" t="str">
        <f>_xlfn.CONCAT(Table1[[#This Row],[District]],Table1[[#This Row],[SchoolID]],Table1[[#This Row],[AcademyID]])</f>
        <v>040172701</v>
      </c>
      <c r="D94" s="30" t="s">
        <v>8143</v>
      </c>
      <c r="E94" s="34" t="s">
        <v>59</v>
      </c>
      <c r="F94" s="28" t="s">
        <v>8189</v>
      </c>
      <c r="G94" s="34" t="s">
        <v>4633</v>
      </c>
      <c r="H94" s="28" t="s">
        <v>260</v>
      </c>
      <c r="I94" s="28" t="s">
        <v>6682</v>
      </c>
      <c r="J94" s="159" t="s">
        <v>8188</v>
      </c>
    </row>
    <row r="95" spans="1:10" x14ac:dyDescent="0.25">
      <c r="A95" t="str">
        <f>_xlfn.CONCAT(Table1[[#This Row],[District]],Table1[[#This Row],[DistName]],Table1[[#This Row],[SchoolID]],Table1[[#This Row],[SCHOOLNAME]],Table1[[#This Row],[AcademyID]])</f>
        <v>05Brevard0161ASTRONAUT HIGH SCHOOL001</v>
      </c>
      <c r="B95" t="str">
        <f>_xlfn.CONCAT(Table1[[#This Row],[District]],Table1[[#This Row],[DistName]],Table1[[#This Row],[SchoolID]],Table1[[#This Row],[SCHOOLNAME]],Table1[[#This Row],[Academy]])</f>
        <v>05Brevard0161ASTRONAUT HIGH SCHOOLAcademy of Health Sciences</v>
      </c>
      <c r="C95" t="str">
        <f>_xlfn.CONCAT(Table1[[#This Row],[District]],Table1[[#This Row],[SchoolID]],Table1[[#This Row],[AcademyID]])</f>
        <v>050161001</v>
      </c>
      <c r="D95" s="30" t="s">
        <v>8135</v>
      </c>
      <c r="E95" s="34" t="s">
        <v>61</v>
      </c>
      <c r="F95" s="28" t="s">
        <v>8190</v>
      </c>
      <c r="G95" s="34" t="s">
        <v>4498</v>
      </c>
      <c r="H95" s="28" t="s">
        <v>261</v>
      </c>
      <c r="I95" s="28" t="s">
        <v>6504</v>
      </c>
      <c r="J95" s="159" t="s">
        <v>8136</v>
      </c>
    </row>
    <row r="96" spans="1:10" x14ac:dyDescent="0.25">
      <c r="A96" t="str">
        <f>_xlfn.CONCAT(Table1[[#This Row],[District]],Table1[[#This Row],[DistName]],Table1[[#This Row],[SchoolID]],Table1[[#This Row],[SCHOOLNAME]],Table1[[#This Row],[AcademyID]])</f>
        <v>05Brevard2211BAYSIDE HIGH SCHOOL002</v>
      </c>
      <c r="B96" t="str">
        <f>_xlfn.CONCAT(Table1[[#This Row],[District]],Table1[[#This Row],[DistName]],Table1[[#This Row],[SchoolID]],Table1[[#This Row],[SCHOOLNAME]],Table1[[#This Row],[Academy]])</f>
        <v>05Brevard2211BAYSIDE HIGH SCHOOLBayside Engineering Technology Academy</v>
      </c>
      <c r="C96" t="str">
        <f>_xlfn.CONCAT(Table1[[#This Row],[District]],Table1[[#This Row],[SchoolID]],Table1[[#This Row],[AcademyID]])</f>
        <v>052211002</v>
      </c>
      <c r="D96" s="30" t="s">
        <v>8135</v>
      </c>
      <c r="E96" s="34" t="s">
        <v>61</v>
      </c>
      <c r="F96" s="28" t="s">
        <v>8190</v>
      </c>
      <c r="G96" s="34" t="s">
        <v>4640</v>
      </c>
      <c r="H96" s="28" t="s">
        <v>444</v>
      </c>
      <c r="I96" s="28" t="s">
        <v>6267</v>
      </c>
      <c r="J96" s="159" t="s">
        <v>8137</v>
      </c>
    </row>
    <row r="97" spans="1:10" x14ac:dyDescent="0.25">
      <c r="A97" t="str">
        <f>_xlfn.CONCAT(Table1[[#This Row],[District]],Table1[[#This Row],[DistName]],Table1[[#This Row],[SchoolID]],Table1[[#This Row],[SCHOOLNAME]],Table1[[#This Row],[AcademyID]])</f>
        <v>05Brevard1171VIERA HIGH SCHOOL003</v>
      </c>
      <c r="B97" t="str">
        <f>_xlfn.CONCAT(Table1[[#This Row],[District]],Table1[[#This Row],[DistName]],Table1[[#This Row],[SchoolID]],Table1[[#This Row],[SCHOOLNAME]],Table1[[#This Row],[Academy]])</f>
        <v>05Brevard1171VIERA HIGH SCHOOLAcademy of Business &amp; Finance</v>
      </c>
      <c r="C97" t="str">
        <f>_xlfn.CONCAT(Table1[[#This Row],[District]],Table1[[#This Row],[SchoolID]],Table1[[#This Row],[AcademyID]])</f>
        <v>051171003</v>
      </c>
      <c r="D97" s="30" t="s">
        <v>8135</v>
      </c>
      <c r="E97" s="34" t="s">
        <v>61</v>
      </c>
      <c r="F97" s="28" t="s">
        <v>8190</v>
      </c>
      <c r="G97" s="34" t="s">
        <v>4746</v>
      </c>
      <c r="H97" s="28" t="s">
        <v>3134</v>
      </c>
      <c r="I97" s="28" t="s">
        <v>6272</v>
      </c>
      <c r="J97" s="159" t="s">
        <v>8138</v>
      </c>
    </row>
    <row r="98" spans="1:10" x14ac:dyDescent="0.25">
      <c r="A98" t="str">
        <f>_xlfn.CONCAT(Table1[[#This Row],[District]],Table1[[#This Row],[DistName]],Table1[[#This Row],[SchoolID]],Table1[[#This Row],[SCHOOLNAME]],Table1[[#This Row],[AcademyID]])</f>
        <v>05Brevard2311HERITAGE HIGH SCHOOL004</v>
      </c>
      <c r="B98" t="str">
        <f>_xlfn.CONCAT(Table1[[#This Row],[District]],Table1[[#This Row],[DistName]],Table1[[#This Row],[SchoolID]],Table1[[#This Row],[SCHOOLNAME]],Table1[[#This Row],[Academy]])</f>
        <v>05Brevard2311HERITAGE HIGH SCHOOLAcademy of Sports Medicine</v>
      </c>
      <c r="C98" t="str">
        <f>_xlfn.CONCAT(Table1[[#This Row],[District]],Table1[[#This Row],[SchoolID]],Table1[[#This Row],[AcademyID]])</f>
        <v>052311004</v>
      </c>
      <c r="D98" s="30" t="s">
        <v>8135</v>
      </c>
      <c r="E98" s="34" t="s">
        <v>61</v>
      </c>
      <c r="F98" s="28" t="s">
        <v>8190</v>
      </c>
      <c r="G98" s="34" t="s">
        <v>4679</v>
      </c>
      <c r="H98" s="28" t="s">
        <v>2119</v>
      </c>
      <c r="I98" s="28" t="s">
        <v>6685</v>
      </c>
      <c r="J98" s="159" t="s">
        <v>8139</v>
      </c>
    </row>
    <row r="99" spans="1:10" x14ac:dyDescent="0.25">
      <c r="A99" t="str">
        <f>_xlfn.CONCAT(Table1[[#This Row],[District]],Table1[[#This Row],[DistName]],Table1[[#This Row],[SchoolID]],Table1[[#This Row],[SCHOOLNAME]],Table1[[#This Row],[AcademyID]])</f>
        <v>05Brevard2011MELBOURNE SENIOR HIGH SCHOOL005</v>
      </c>
      <c r="B99" t="str">
        <f>_xlfn.CONCAT(Table1[[#This Row],[District]],Table1[[#This Row],[DistName]],Table1[[#This Row],[SchoolID]],Table1[[#This Row],[SCHOOLNAME]],Table1[[#This Row],[Academy]])</f>
        <v>05Brevard2011MELBOURNE SENIOR HIGH SCHOOLAcademy of Business &amp; Finance</v>
      </c>
      <c r="C99" t="str">
        <f>_xlfn.CONCAT(Table1[[#This Row],[District]],Table1[[#This Row],[SchoolID]],Table1[[#This Row],[AcademyID]])</f>
        <v>052011005</v>
      </c>
      <c r="D99" s="30" t="s">
        <v>8135</v>
      </c>
      <c r="E99" s="34" t="s">
        <v>61</v>
      </c>
      <c r="F99" s="28" t="s">
        <v>8190</v>
      </c>
      <c r="G99" s="34" t="s">
        <v>4695</v>
      </c>
      <c r="H99" s="28" t="s">
        <v>2501</v>
      </c>
      <c r="I99" s="28" t="s">
        <v>6272</v>
      </c>
      <c r="J99" s="159" t="s">
        <v>8140</v>
      </c>
    </row>
    <row r="100" spans="1:10" x14ac:dyDescent="0.25">
      <c r="A100" t="str">
        <f>_xlfn.CONCAT(Table1[[#This Row],[District]],Table1[[#This Row],[DistName]],Table1[[#This Row],[SchoolID]],Table1[[#This Row],[SCHOOLNAME]],Table1[[#This Row],[AcademyID]])</f>
        <v>05Brevard2011MELBOURNE SENIOR HIGH SCHOOL005</v>
      </c>
      <c r="B100" t="str">
        <f>_xlfn.CONCAT(Table1[[#This Row],[District]],Table1[[#This Row],[DistName]],Table1[[#This Row],[SchoolID]],Table1[[#This Row],[SCHOOLNAME]],Table1[[#This Row],[Academy]])</f>
        <v>05Brevard2011MELBOURNE SENIOR HIGH SCHOOLInternational Business Academy</v>
      </c>
      <c r="C100" t="str">
        <f>_xlfn.CONCAT(Table1[[#This Row],[District]],Table1[[#This Row],[SchoolID]],Table1[[#This Row],[AcademyID]])</f>
        <v>052011005</v>
      </c>
      <c r="D100" s="30" t="s">
        <v>8135</v>
      </c>
      <c r="E100" s="34" t="s">
        <v>61</v>
      </c>
      <c r="F100" s="28" t="s">
        <v>8190</v>
      </c>
      <c r="G100" s="34" t="s">
        <v>4695</v>
      </c>
      <c r="H100" s="28" t="s">
        <v>2501</v>
      </c>
      <c r="I100" s="28" t="s">
        <v>6686</v>
      </c>
      <c r="J100" s="159" t="s">
        <v>8140</v>
      </c>
    </row>
    <row r="101" spans="1:10" x14ac:dyDescent="0.25">
      <c r="A101" t="str">
        <f>_xlfn.CONCAT(Table1[[#This Row],[District]],Table1[[#This Row],[DistName]],Table1[[#This Row],[SchoolID]],Table1[[#This Row],[SCHOOLNAME]],Table1[[#This Row],[AcademyID]])</f>
        <v>05Brevard4011MERRITT ISLAND HIGH SCHOOL006</v>
      </c>
      <c r="B101" t="str">
        <f>_xlfn.CONCAT(Table1[[#This Row],[District]],Table1[[#This Row],[DistName]],Table1[[#This Row],[SchoolID]],Table1[[#This Row],[SCHOOLNAME]],Table1[[#This Row],[Academy]])</f>
        <v>05Brevard4011MERRITT ISLAND HIGH SCHOOLdaVinci Academy of Aerospace Engineering</v>
      </c>
      <c r="C101" t="str">
        <f>_xlfn.CONCAT(Table1[[#This Row],[District]],Table1[[#This Row],[SchoolID]],Table1[[#This Row],[AcademyID]])</f>
        <v>054011006</v>
      </c>
      <c r="D101" s="30" t="s">
        <v>8135</v>
      </c>
      <c r="E101" s="34" t="s">
        <v>61</v>
      </c>
      <c r="F101" s="28" t="s">
        <v>8190</v>
      </c>
      <c r="G101" s="34" t="s">
        <v>4696</v>
      </c>
      <c r="H101" s="28" t="s">
        <v>2518</v>
      </c>
      <c r="I101" s="28" t="s">
        <v>7186</v>
      </c>
      <c r="J101" s="159" t="s">
        <v>8141</v>
      </c>
    </row>
    <row r="102" spans="1:10" x14ac:dyDescent="0.25">
      <c r="A102" t="str">
        <f>_xlfn.CONCAT(Table1[[#This Row],[District]],Table1[[#This Row],[DistName]],Table1[[#This Row],[SchoolID]],Table1[[#This Row],[SCHOOLNAME]],Table1[[#This Row],[AcademyID]])</f>
        <v>05Brevard2021PALM BAY MAGNET SENIOR HIGH SCHOOL007</v>
      </c>
      <c r="B102" t="str">
        <f>_xlfn.CONCAT(Table1[[#This Row],[District]],Table1[[#This Row],[DistName]],Table1[[#This Row],[SchoolID]],Table1[[#This Row],[SCHOOLNAME]],Table1[[#This Row],[Academy]])</f>
        <v>05Brevard2021PALM BAY MAGNET SENIOR HIGH SCHOOLSET Academy (Students Embracing Technology)</v>
      </c>
      <c r="C102" t="str">
        <f>_xlfn.CONCAT(Table1[[#This Row],[District]],Table1[[#This Row],[SchoolID]],Table1[[#This Row],[AcademyID]])</f>
        <v>052021007</v>
      </c>
      <c r="D102" s="30" t="s">
        <v>8135</v>
      </c>
      <c r="E102" s="34" t="s">
        <v>61</v>
      </c>
      <c r="F102" s="28" t="s">
        <v>8190</v>
      </c>
      <c r="G102" s="34" t="s">
        <v>4704</v>
      </c>
      <c r="H102" s="28" t="s">
        <v>2689</v>
      </c>
      <c r="I102" s="28" t="s">
        <v>6274</v>
      </c>
      <c r="J102" s="159" t="s">
        <v>8142</v>
      </c>
    </row>
    <row r="103" spans="1:10" x14ac:dyDescent="0.25">
      <c r="A103" t="str">
        <f>_xlfn.CONCAT(Table1[[#This Row],[District]],Table1[[#This Row],[DistName]],Table1[[#This Row],[SchoolID]],Table1[[#This Row],[SCHOOLNAME]],Table1[[#This Row],[AcademyID]])</f>
        <v>05Brevard1011ROCKLEDGE SENIOR HIGH SCHOOL008</v>
      </c>
      <c r="B103" t="str">
        <f>_xlfn.CONCAT(Table1[[#This Row],[District]],Table1[[#This Row],[DistName]],Table1[[#This Row],[SchoolID]],Table1[[#This Row],[SCHOOLNAME]],Table1[[#This Row],[Academy]])</f>
        <v>05Brevard1011ROCKLEDGE SENIOR HIGH SCHOOLAcademy of Sports, Entertainment, &amp; Tourism Management</v>
      </c>
      <c r="C103" t="str">
        <f>_xlfn.CONCAT(Table1[[#This Row],[District]],Table1[[#This Row],[SchoolID]],Table1[[#This Row],[AcademyID]])</f>
        <v>051011008</v>
      </c>
      <c r="D103" s="30" t="s">
        <v>8135</v>
      </c>
      <c r="E103" s="34" t="s">
        <v>61</v>
      </c>
      <c r="F103" s="28" t="s">
        <v>8190</v>
      </c>
      <c r="G103" s="34" t="s">
        <v>4504</v>
      </c>
      <c r="H103" s="28" t="s">
        <v>2865</v>
      </c>
      <c r="I103" s="28" t="s">
        <v>6688</v>
      </c>
      <c r="J103" s="159" t="s">
        <v>8146</v>
      </c>
    </row>
    <row r="104" spans="1:10" x14ac:dyDescent="0.25">
      <c r="A104" t="str">
        <f>_xlfn.CONCAT(Table1[[#This Row],[District]],Table1[[#This Row],[DistName]],Table1[[#This Row],[SchoolID]],Table1[[#This Row],[SCHOOLNAME]],Table1[[#This Row],[AcademyID]])</f>
        <v>05Brevard1011ROCKLEDGE SENIOR HIGH SCHOOL008</v>
      </c>
      <c r="B104" t="str">
        <f>_xlfn.CONCAT(Table1[[#This Row],[District]],Table1[[#This Row],[DistName]],Table1[[#This Row],[SchoolID]],Table1[[#This Row],[SCHOOLNAME]],Table1[[#This Row],[Academy]])</f>
        <v>05Brevard1011ROCKLEDGE SENIOR HIGH SCHOOLAcademy of Hospitality &amp; Tourism</v>
      </c>
      <c r="C104" t="str">
        <f>_xlfn.CONCAT(Table1[[#This Row],[District]],Table1[[#This Row],[SchoolID]],Table1[[#This Row],[AcademyID]])</f>
        <v>051011008</v>
      </c>
      <c r="D104" s="30" t="s">
        <v>8135</v>
      </c>
      <c r="E104" s="34" t="s">
        <v>61</v>
      </c>
      <c r="F104" s="28" t="s">
        <v>8190</v>
      </c>
      <c r="G104" s="34" t="s">
        <v>4504</v>
      </c>
      <c r="H104" s="28" t="s">
        <v>2865</v>
      </c>
      <c r="I104" s="28" t="s">
        <v>6275</v>
      </c>
      <c r="J104" s="159" t="s">
        <v>8146</v>
      </c>
    </row>
    <row r="105" spans="1:10" x14ac:dyDescent="0.25">
      <c r="A105" t="str">
        <f>_xlfn.CONCAT(Table1[[#This Row],[District]],Table1[[#This Row],[DistName]],Table1[[#This Row],[SchoolID]],Table1[[#This Row],[SCHOOLNAME]],Table1[[#This Row],[AcademyID]])</f>
        <v>05Brevard0302SPACE COAST JUNIOR/SENIOR HIGH SCHOOL009</v>
      </c>
      <c r="B105" t="str">
        <f>_xlfn.CONCAT(Table1[[#This Row],[District]],Table1[[#This Row],[DistName]],Table1[[#This Row],[SchoolID]],Table1[[#This Row],[SCHOOLNAME]],Table1[[#This Row],[Academy]])</f>
        <v>05Brevard0302SPACE COAST JUNIOR/SENIOR HIGH SCHOOLSTEAM Academy (Science, Technology, Engineering, Aerospace &amp; Math)</v>
      </c>
      <c r="C105" t="str">
        <f>_xlfn.CONCAT(Table1[[#This Row],[District]],Table1[[#This Row],[SchoolID]],Table1[[#This Row],[AcademyID]])</f>
        <v>050302009</v>
      </c>
      <c r="D105" s="30" t="s">
        <v>8135</v>
      </c>
      <c r="E105" s="34" t="s">
        <v>61</v>
      </c>
      <c r="F105" s="28" t="s">
        <v>8190</v>
      </c>
      <c r="G105" s="34" t="s">
        <v>4734</v>
      </c>
      <c r="H105" s="28" t="s">
        <v>3000</v>
      </c>
      <c r="I105" s="28" t="s">
        <v>6277</v>
      </c>
      <c r="J105" s="159" t="s">
        <v>8147</v>
      </c>
    </row>
    <row r="106" spans="1:10" x14ac:dyDescent="0.25">
      <c r="A106" t="str">
        <f>_xlfn.CONCAT(Table1[[#This Row],[District]],Table1[[#This Row],[DistName]],Table1[[#This Row],[SchoolID]],Table1[[#This Row],[SCHOOLNAME]],Table1[[#This Row],[AcademyID]])</f>
        <v>05Brevard1171VIERA HIGH SCHOOL010</v>
      </c>
      <c r="B106" t="str">
        <f>_xlfn.CONCAT(Table1[[#This Row],[District]],Table1[[#This Row],[DistName]],Table1[[#This Row],[SchoolID]],Table1[[#This Row],[SCHOOLNAME]],Table1[[#This Row],[Academy]])</f>
        <v>05Brevard1171VIERA HIGH SCHOOLAcademy of Digital Arts &amp; Media</v>
      </c>
      <c r="C106" t="str">
        <f>_xlfn.CONCAT(Table1[[#This Row],[District]],Table1[[#This Row],[SchoolID]],Table1[[#This Row],[AcademyID]])</f>
        <v>051171010</v>
      </c>
      <c r="D106" s="30" t="s">
        <v>8135</v>
      </c>
      <c r="E106" s="34" t="s">
        <v>61</v>
      </c>
      <c r="F106" s="28" t="s">
        <v>8190</v>
      </c>
      <c r="G106" s="34" t="s">
        <v>4746</v>
      </c>
      <c r="H106" s="28" t="s">
        <v>3134</v>
      </c>
      <c r="I106" s="28" t="s">
        <v>6689</v>
      </c>
      <c r="J106" s="159" t="s">
        <v>8148</v>
      </c>
    </row>
    <row r="107" spans="1:10" x14ac:dyDescent="0.25">
      <c r="A107" t="str">
        <f>_xlfn.CONCAT(Table1[[#This Row],[District]],Table1[[#This Row],[DistName]],Table1[[#This Row],[SchoolID]],Table1[[#This Row],[SCHOOLNAME]],Table1[[#This Row],[AcademyID]])</f>
        <v>05Brevard2211BAYSIDE HIGH SCHOOL011</v>
      </c>
      <c r="B107" t="str">
        <f>_xlfn.CONCAT(Table1[[#This Row],[District]],Table1[[#This Row],[DistName]],Table1[[#This Row],[SchoolID]],Table1[[#This Row],[SCHOOLNAME]],Table1[[#This Row],[Academy]])</f>
        <v>05Brevard2211BAYSIDE HIGH SCHOOLENCORE Academy of Fine Arts</v>
      </c>
      <c r="C107" t="str">
        <f>_xlfn.CONCAT(Table1[[#This Row],[District]],Table1[[#This Row],[SchoolID]],Table1[[#This Row],[AcademyID]])</f>
        <v>052211011</v>
      </c>
      <c r="D107" s="30" t="s">
        <v>8135</v>
      </c>
      <c r="E107" s="34" t="s">
        <v>61</v>
      </c>
      <c r="F107" s="28" t="s">
        <v>8190</v>
      </c>
      <c r="G107" s="34" t="s">
        <v>4640</v>
      </c>
      <c r="H107" s="28" t="s">
        <v>444</v>
      </c>
      <c r="I107" s="28" t="s">
        <v>6684</v>
      </c>
      <c r="J107" s="159" t="s">
        <v>8149</v>
      </c>
    </row>
    <row r="108" spans="1:10" x14ac:dyDescent="0.25">
      <c r="A108" t="str">
        <f>_xlfn.CONCAT(Table1[[#This Row],[District]],Table1[[#This Row],[DistName]],Table1[[#This Row],[SchoolID]],Table1[[#This Row],[SCHOOLNAME]],Table1[[#This Row],[AcademyID]])</f>
        <v>05BREVARD0161ASTRONAUT HIGH SCHOOL011</v>
      </c>
      <c r="B108" t="str">
        <f>_xlfn.CONCAT(Table1[[#This Row],[District]],Table1[[#This Row],[DistName]],Table1[[#This Row],[SchoolID]],Table1[[#This Row],[SCHOOLNAME]],Table1[[#This Row],[Academy]])</f>
        <v>05BREVARD0161ASTRONAUT HIGH SCHOOLAcademy of Health Sciences</v>
      </c>
      <c r="C108" t="str">
        <f>_xlfn.CONCAT(Table1[[#This Row],[District]],Table1[[#This Row],[SchoolID]],Table1[[#This Row],[AcademyID]])</f>
        <v>050161011</v>
      </c>
      <c r="D108" s="30" t="s">
        <v>8135</v>
      </c>
      <c r="E108" s="34" t="s">
        <v>61</v>
      </c>
      <c r="F108" s="136" t="s">
        <v>62</v>
      </c>
      <c r="G108" s="34" t="s">
        <v>4498</v>
      </c>
      <c r="H108" s="28" t="s">
        <v>261</v>
      </c>
      <c r="I108" s="138" t="s">
        <v>6504</v>
      </c>
      <c r="J108" s="159" t="s">
        <v>8149</v>
      </c>
    </row>
    <row r="109" spans="1:10" x14ac:dyDescent="0.25">
      <c r="A109" t="str">
        <f>_xlfn.CONCAT(Table1[[#This Row],[District]],Table1[[#This Row],[DistName]],Table1[[#This Row],[SchoolID]],Table1[[#This Row],[SCHOOLNAME]],Table1[[#This Row],[AcademyID]])</f>
        <v>05Brevard2311HERITAGE HIGH SCHOOL012</v>
      </c>
      <c r="B109" t="str">
        <f>_xlfn.CONCAT(Table1[[#This Row],[District]],Table1[[#This Row],[DistName]],Table1[[#This Row],[SchoolID]],Table1[[#This Row],[SCHOOLNAME]],Table1[[#This Row],[Academy]])</f>
        <v>05Brevard2311HERITAGE HIGH SCHOOLAcademy of Environmental Studies Water Resources Technology</v>
      </c>
      <c r="C109" t="str">
        <f>_xlfn.CONCAT(Table1[[#This Row],[District]],Table1[[#This Row],[SchoolID]],Table1[[#This Row],[AcademyID]])</f>
        <v>052311012</v>
      </c>
      <c r="D109" s="30" t="s">
        <v>8135</v>
      </c>
      <c r="E109" s="34" t="s">
        <v>61</v>
      </c>
      <c r="F109" s="28" t="s">
        <v>8190</v>
      </c>
      <c r="G109" s="34" t="s">
        <v>4679</v>
      </c>
      <c r="H109" s="28" t="s">
        <v>2119</v>
      </c>
      <c r="I109" s="28" t="s">
        <v>6271</v>
      </c>
      <c r="J109" s="159" t="s">
        <v>8150</v>
      </c>
    </row>
    <row r="110" spans="1:10" x14ac:dyDescent="0.25">
      <c r="A110" t="str">
        <f>_xlfn.CONCAT(Table1[[#This Row],[District]],Table1[[#This Row],[DistName]],Table1[[#This Row],[SchoolID]],Table1[[#This Row],[SCHOOLNAME]],Table1[[#This Row],[AcademyID]])</f>
        <v>05Brevard4011MERRITT ISLAND HIGH SCHOOL013</v>
      </c>
      <c r="B110" t="str">
        <f>_xlfn.CONCAT(Table1[[#This Row],[District]],Table1[[#This Row],[DistName]],Table1[[#This Row],[SchoolID]],Table1[[#This Row],[SCHOOLNAME]],Table1[[#This Row],[Academy]])</f>
        <v>05Brevard4011MERRITT ISLAND HIGH SCHOOLAcademy of Fine Arts and Multimedia Entertainment</v>
      </c>
      <c r="C110" t="str">
        <f>_xlfn.CONCAT(Table1[[#This Row],[District]],Table1[[#This Row],[SchoolID]],Table1[[#This Row],[AcademyID]])</f>
        <v>054011013</v>
      </c>
      <c r="D110" s="30" t="s">
        <v>8135</v>
      </c>
      <c r="E110" s="34" t="s">
        <v>61</v>
      </c>
      <c r="F110" s="28" t="s">
        <v>8190</v>
      </c>
      <c r="G110" s="34" t="s">
        <v>4696</v>
      </c>
      <c r="H110" s="28" t="s">
        <v>2518</v>
      </c>
      <c r="I110" s="28" t="s">
        <v>6273</v>
      </c>
      <c r="J110" s="159" t="s">
        <v>8151</v>
      </c>
    </row>
    <row r="111" spans="1:10" x14ac:dyDescent="0.25">
      <c r="A111" t="str">
        <f>_xlfn.CONCAT(Table1[[#This Row],[District]],Table1[[#This Row],[DistName]],Table1[[#This Row],[SchoolID]],Table1[[#This Row],[SCHOOLNAME]],Table1[[#This Row],[AcademyID]])</f>
        <v>05Brevard4011MERRITT ISLAND HIGH SCHOOL014</v>
      </c>
      <c r="B111" t="str">
        <f>_xlfn.CONCAT(Table1[[#This Row],[District]],Table1[[#This Row],[DistName]],Table1[[#This Row],[SchoolID]],Table1[[#This Row],[SCHOOLNAME]],Table1[[#This Row],[Academy]])</f>
        <v>05Brevard4011MERRITT ISLAND HIGH SCHOOLAcademy of Hospitality Management</v>
      </c>
      <c r="C111" t="str">
        <f>_xlfn.CONCAT(Table1[[#This Row],[District]],Table1[[#This Row],[SchoolID]],Table1[[#This Row],[AcademyID]])</f>
        <v>054011014</v>
      </c>
      <c r="D111" s="30" t="s">
        <v>8135</v>
      </c>
      <c r="E111" s="34" t="s">
        <v>61</v>
      </c>
      <c r="F111" s="28" t="s">
        <v>8190</v>
      </c>
      <c r="G111" s="34" t="s">
        <v>4696</v>
      </c>
      <c r="H111" s="28" t="s">
        <v>2518</v>
      </c>
      <c r="I111" s="28" t="s">
        <v>6687</v>
      </c>
      <c r="J111" s="159" t="s">
        <v>8152</v>
      </c>
    </row>
    <row r="112" spans="1:10" x14ac:dyDescent="0.25">
      <c r="A112" t="str">
        <f>_xlfn.CONCAT(Table1[[#This Row],[District]],Table1[[#This Row],[DistName]],Table1[[#This Row],[SchoolID]],Table1[[#This Row],[SCHOOLNAME]],Table1[[#This Row],[AcademyID]])</f>
        <v>05Brevard4011MERRITT ISLAND HIGH SCHOOL014</v>
      </c>
      <c r="B112" t="str">
        <f>_xlfn.CONCAT(Table1[[#This Row],[District]],Table1[[#This Row],[DistName]],Table1[[#This Row],[SchoolID]],Table1[[#This Row],[SCHOOLNAME]],Table1[[#This Row],[Academy]])</f>
        <v>05Brevard4011MERRITT ISLAND HIGH SCHOOLAcademy of Hospitality, Entrepreneurship &amp; Tourism</v>
      </c>
      <c r="C112" t="str">
        <f>_xlfn.CONCAT(Table1[[#This Row],[District]],Table1[[#This Row],[SchoolID]],Table1[[#This Row],[AcademyID]])</f>
        <v>054011014</v>
      </c>
      <c r="D112" s="30" t="s">
        <v>8135</v>
      </c>
      <c r="E112" s="34" t="s">
        <v>61</v>
      </c>
      <c r="F112" s="28" t="s">
        <v>8190</v>
      </c>
      <c r="G112" s="34" t="s">
        <v>4696</v>
      </c>
      <c r="H112" s="28" t="s">
        <v>2518</v>
      </c>
      <c r="I112" s="28" t="s">
        <v>6972</v>
      </c>
      <c r="J112" s="159" t="s">
        <v>8152</v>
      </c>
    </row>
    <row r="113" spans="1:10" x14ac:dyDescent="0.25">
      <c r="A113" t="str">
        <f>_xlfn.CONCAT(Table1[[#This Row],[District]],Table1[[#This Row],[DistName]],Table1[[#This Row],[SchoolID]],Table1[[#This Row],[SCHOOLNAME]],Table1[[#This Row],[AcademyID]])</f>
        <v>05Brevard6011SATELLITE SENIOR HIGH SCHOOL015</v>
      </c>
      <c r="B113" t="str">
        <f>_xlfn.CONCAT(Table1[[#This Row],[District]],Table1[[#This Row],[DistName]],Table1[[#This Row],[SchoolID]],Table1[[#This Row],[SCHOOLNAME]],Table1[[#This Row],[Academy]])</f>
        <v>05Brevard6011SATELLITE SENIOR HIGH SCHOOLSatellite Academy of Fine Arts</v>
      </c>
      <c r="C113" t="str">
        <f>_xlfn.CONCAT(Table1[[#This Row],[District]],Table1[[#This Row],[SchoolID]],Table1[[#This Row],[AcademyID]])</f>
        <v>056011015</v>
      </c>
      <c r="D113" s="30" t="s">
        <v>8135</v>
      </c>
      <c r="E113" s="34" t="s">
        <v>61</v>
      </c>
      <c r="F113" s="28" t="s">
        <v>8190</v>
      </c>
      <c r="G113" s="34" t="s">
        <v>4726</v>
      </c>
      <c r="H113" s="28" t="s">
        <v>2919</v>
      </c>
      <c r="I113" s="28" t="s">
        <v>6276</v>
      </c>
      <c r="J113" s="159" t="s">
        <v>8153</v>
      </c>
    </row>
    <row r="114" spans="1:10" x14ac:dyDescent="0.25">
      <c r="A114" t="str">
        <f>_xlfn.CONCAT(Table1[[#This Row],[District]],Table1[[#This Row],[DistName]],Table1[[#This Row],[SchoolID]],Table1[[#This Row],[SCHOOLNAME]],Table1[[#This Row],[AcademyID]])</f>
        <v>05Brevard0161ASTRONAUT HIGH SCHOOL016</v>
      </c>
      <c r="B114" t="str">
        <f>_xlfn.CONCAT(Table1[[#This Row],[District]],Table1[[#This Row],[DistName]],Table1[[#This Row],[SchoolID]],Table1[[#This Row],[SCHOOLNAME]],Table1[[#This Row],[Academy]])</f>
        <v>05Brevard0161ASTRONAUT HIGH SCHOOLAcademy of Fine Arts</v>
      </c>
      <c r="C114" t="str">
        <f>_xlfn.CONCAT(Table1[[#This Row],[District]],Table1[[#This Row],[SchoolID]],Table1[[#This Row],[AcademyID]])</f>
        <v>050161016</v>
      </c>
      <c r="D114" s="30" t="s">
        <v>8135</v>
      </c>
      <c r="E114" s="34" t="s">
        <v>61</v>
      </c>
      <c r="F114" s="28" t="s">
        <v>8190</v>
      </c>
      <c r="G114" s="34" t="s">
        <v>4498</v>
      </c>
      <c r="H114" s="28" t="s">
        <v>261</v>
      </c>
      <c r="I114" s="28" t="s">
        <v>6266</v>
      </c>
      <c r="J114" s="159" t="s">
        <v>8156</v>
      </c>
    </row>
    <row r="115" spans="1:10" x14ac:dyDescent="0.25">
      <c r="A115" t="str">
        <f>_xlfn.CONCAT(Table1[[#This Row],[District]],Table1[[#This Row],[DistName]],Table1[[#This Row],[SchoolID]],Table1[[#This Row],[SCHOOLNAME]],Table1[[#This Row],[AcademyID]])</f>
        <v>05Brevard1121COCOA HIGH SCHOOL017</v>
      </c>
      <c r="B115" t="str">
        <f>_xlfn.CONCAT(Table1[[#This Row],[District]],Table1[[#This Row],[DistName]],Table1[[#This Row],[SchoolID]],Table1[[#This Row],[SCHOOLNAME]],Table1[[#This Row],[Academy]])</f>
        <v>05Brevard1121COCOA HIGH SCHOOLHealth &amp; Wellness Academy</v>
      </c>
      <c r="C115" t="str">
        <f>_xlfn.CONCAT(Table1[[#This Row],[District]],Table1[[#This Row],[SchoolID]],Table1[[#This Row],[AcademyID]])</f>
        <v>051121017</v>
      </c>
      <c r="D115" s="30" t="s">
        <v>8135</v>
      </c>
      <c r="E115" s="34" t="s">
        <v>61</v>
      </c>
      <c r="F115" s="28" t="s">
        <v>8190</v>
      </c>
      <c r="G115" s="34" t="s">
        <v>4654</v>
      </c>
      <c r="H115" s="28" t="s">
        <v>1410</v>
      </c>
      <c r="I115" s="28" t="s">
        <v>6269</v>
      </c>
      <c r="J115" s="159" t="s">
        <v>8157</v>
      </c>
    </row>
    <row r="116" spans="1:10" x14ac:dyDescent="0.25">
      <c r="A116" t="str">
        <f>_xlfn.CONCAT(Table1[[#This Row],[District]],Table1[[#This Row],[DistName]],Table1[[#This Row],[SchoolID]],Table1[[#This Row],[SCHOOLNAME]],Table1[[#This Row],[AcademyID]])</f>
        <v>05Brevard3011EAU GALLIE HIGH SCHOOL018</v>
      </c>
      <c r="B116" t="str">
        <f>_xlfn.CONCAT(Table1[[#This Row],[District]],Table1[[#This Row],[DistName]],Table1[[#This Row],[SchoolID]],Table1[[#This Row],[SCHOOLNAME]],Table1[[#This Row],[Academy]])</f>
        <v>05Brevard3011EAU GALLIE HIGH SCHOOLFine Arts Academy</v>
      </c>
      <c r="C116" t="str">
        <f>_xlfn.CONCAT(Table1[[#This Row],[District]],Table1[[#This Row],[SchoolID]],Table1[[#This Row],[AcademyID]])</f>
        <v>053011018</v>
      </c>
      <c r="D116" s="30" t="s">
        <v>8135</v>
      </c>
      <c r="E116" s="34" t="s">
        <v>61</v>
      </c>
      <c r="F116" s="28" t="s">
        <v>8190</v>
      </c>
      <c r="G116" s="34" t="s">
        <v>4663</v>
      </c>
      <c r="H116" s="28" t="s">
        <v>1686</v>
      </c>
      <c r="I116" s="28" t="s">
        <v>6270</v>
      </c>
      <c r="J116" s="159" t="s">
        <v>8158</v>
      </c>
    </row>
    <row r="117" spans="1:10" x14ac:dyDescent="0.25">
      <c r="A117" t="str">
        <f>_xlfn.CONCAT(Table1[[#This Row],[District]],Table1[[#This Row],[DistName]],Table1[[#This Row],[SchoolID]],Table1[[#This Row],[SCHOOLNAME]],Table1[[#This Row],[AcademyID]])</f>
        <v>05Brevard3011EAU GALLIE HIGH SCHOOL019</v>
      </c>
      <c r="B117" t="str">
        <f>_xlfn.CONCAT(Table1[[#This Row],[District]],Table1[[#This Row],[DistName]],Table1[[#This Row],[SchoolID]],Table1[[#This Row],[SCHOOLNAME]],Table1[[#This Row],[Academy]])</f>
        <v>05Brevard3011EAU GALLIE HIGH SCHOOLHealth &amp; Wellness Academy</v>
      </c>
      <c r="C117" t="str">
        <f>_xlfn.CONCAT(Table1[[#This Row],[District]],Table1[[#This Row],[SchoolID]],Table1[[#This Row],[AcademyID]])</f>
        <v>053011019</v>
      </c>
      <c r="D117" s="30" t="s">
        <v>8135</v>
      </c>
      <c r="E117" s="34" t="s">
        <v>61</v>
      </c>
      <c r="F117" s="28" t="s">
        <v>8190</v>
      </c>
      <c r="G117" s="34" t="s">
        <v>4663</v>
      </c>
      <c r="H117" s="28" t="s">
        <v>1686</v>
      </c>
      <c r="I117" s="28" t="s">
        <v>6269</v>
      </c>
      <c r="J117" s="159" t="s">
        <v>8159</v>
      </c>
    </row>
    <row r="118" spans="1:10" x14ac:dyDescent="0.25">
      <c r="A118" t="str">
        <f>_xlfn.CONCAT(Table1[[#This Row],[District]],Table1[[#This Row],[DistName]],Table1[[#This Row],[SchoolID]],Table1[[#This Row],[SCHOOLNAME]],Table1[[#This Row],[AcademyID]])</f>
        <v>05BREVARD2211BAYSIDE HIGH SCHOOL021</v>
      </c>
      <c r="B118" t="str">
        <f>_xlfn.CONCAT(Table1[[#This Row],[District]],Table1[[#This Row],[DistName]],Table1[[#This Row],[SchoolID]],Table1[[#This Row],[SCHOOLNAME]],Table1[[#This Row],[Academy]])</f>
        <v>05BREVARD2211BAYSIDE HIGH SCHOOLBayside Engineering Technology Academy</v>
      </c>
      <c r="C118" t="str">
        <f>_xlfn.CONCAT(Table1[[#This Row],[District]],Table1[[#This Row],[SchoolID]],Table1[[#This Row],[AcademyID]])</f>
        <v>052211021</v>
      </c>
      <c r="D118" s="30" t="s">
        <v>8135</v>
      </c>
      <c r="E118" s="34" t="s">
        <v>61</v>
      </c>
      <c r="F118" s="136" t="s">
        <v>62</v>
      </c>
      <c r="G118" s="34" t="s">
        <v>4640</v>
      </c>
      <c r="H118" s="28" t="s">
        <v>444</v>
      </c>
      <c r="I118" s="138" t="s">
        <v>6267</v>
      </c>
      <c r="J118" s="159" t="s">
        <v>8161</v>
      </c>
    </row>
    <row r="119" spans="1:10" x14ac:dyDescent="0.25">
      <c r="A119" t="str">
        <f>_xlfn.CONCAT(Table1[[#This Row],[District]],Table1[[#This Row],[DistName]],Table1[[#This Row],[SchoolID]],Table1[[#This Row],[SCHOOLNAME]],Table1[[#This Row],[AcademyID]])</f>
        <v>05BREVARD1171VIERA HIGH SCHOOL031</v>
      </c>
      <c r="B119" t="str">
        <f>_xlfn.CONCAT(Table1[[#This Row],[District]],Table1[[#This Row],[DistName]],Table1[[#This Row],[SchoolID]],Table1[[#This Row],[SCHOOLNAME]],Table1[[#This Row],[Academy]])</f>
        <v>05BREVARD1171VIERA HIGH SCHOOLAcademy of Business &amp; Finance</v>
      </c>
      <c r="C119" t="str">
        <f>_xlfn.CONCAT(Table1[[#This Row],[District]],Table1[[#This Row],[SchoolID]],Table1[[#This Row],[AcademyID]])</f>
        <v>051171031</v>
      </c>
      <c r="D119" s="30" t="s">
        <v>8135</v>
      </c>
      <c r="E119" s="34" t="s">
        <v>61</v>
      </c>
      <c r="F119" s="136" t="s">
        <v>62</v>
      </c>
      <c r="G119" s="34" t="s">
        <v>4746</v>
      </c>
      <c r="H119" s="28" t="s">
        <v>3134</v>
      </c>
      <c r="I119" s="138" t="s">
        <v>6272</v>
      </c>
      <c r="J119" s="159" t="s">
        <v>8177</v>
      </c>
    </row>
    <row r="120" spans="1:10" x14ac:dyDescent="0.25">
      <c r="A120" t="str">
        <f>_xlfn.CONCAT(Table1[[#This Row],[District]],Table1[[#This Row],[DistName]],Table1[[#This Row],[SchoolID]],Table1[[#This Row],[SCHOOLNAME]],Table1[[#This Row],[AcademyID]])</f>
        <v>05BREVARD2311HERITAGE HIGH SCHOOL041</v>
      </c>
      <c r="B120" t="str">
        <f>_xlfn.CONCAT(Table1[[#This Row],[District]],Table1[[#This Row],[DistName]],Table1[[#This Row],[SchoolID]],Table1[[#This Row],[SCHOOLNAME]],Table1[[#This Row],[Academy]])</f>
        <v>05BREVARD2311HERITAGE HIGH SCHOOLAcademy of Sports Medicine</v>
      </c>
      <c r="C120" t="str">
        <f>_xlfn.CONCAT(Table1[[#This Row],[District]],Table1[[#This Row],[SchoolID]],Table1[[#This Row],[AcademyID]])</f>
        <v>052311041</v>
      </c>
      <c r="D120" s="30" t="s">
        <v>8135</v>
      </c>
      <c r="E120" s="34" t="s">
        <v>61</v>
      </c>
      <c r="F120" s="136" t="s">
        <v>62</v>
      </c>
      <c r="G120" s="34" t="s">
        <v>4679</v>
      </c>
      <c r="H120" s="28" t="s">
        <v>2119</v>
      </c>
      <c r="I120" s="138" t="s">
        <v>6685</v>
      </c>
      <c r="J120" s="159" t="s">
        <v>8187</v>
      </c>
    </row>
    <row r="121" spans="1:10" x14ac:dyDescent="0.25">
      <c r="A121" t="str">
        <f>_xlfn.CONCAT(Table1[[#This Row],[District]],Table1[[#This Row],[DistName]],Table1[[#This Row],[SchoolID]],Table1[[#This Row],[SCHOOLNAME]],Table1[[#This Row],[AcademyID]])</f>
        <v>05BREVARD0302SPACE COAST JUNIOR/SENIOR HIGH SCHOOL091</v>
      </c>
      <c r="B121" t="str">
        <f>_xlfn.CONCAT(Table1[[#This Row],[District]],Table1[[#This Row],[DistName]],Table1[[#This Row],[SchoolID]],Table1[[#This Row],[SCHOOLNAME]],Table1[[#This Row],[Academy]])</f>
        <v>05BREVARD0302SPACE COAST JUNIOR/SENIOR HIGH SCHOOLSTEAM Academy (Science, Technology, Engineering, Aerospace &amp; Math)</v>
      </c>
      <c r="C121" t="str">
        <f>_xlfn.CONCAT(Table1[[#This Row],[District]],Table1[[#This Row],[SchoolID]],Table1[[#This Row],[AcademyID]])</f>
        <v>050302091</v>
      </c>
      <c r="D121" s="30" t="s">
        <v>8135</v>
      </c>
      <c r="E121" s="34" t="s">
        <v>61</v>
      </c>
      <c r="F121" s="136" t="s">
        <v>62</v>
      </c>
      <c r="G121" s="34" t="s">
        <v>4734</v>
      </c>
      <c r="H121" s="28" t="s">
        <v>3000</v>
      </c>
      <c r="I121" s="138" t="s">
        <v>6277</v>
      </c>
      <c r="J121" s="159" t="s">
        <v>8191</v>
      </c>
    </row>
    <row r="122" spans="1:10" x14ac:dyDescent="0.25">
      <c r="A122" t="str">
        <f>_xlfn.CONCAT(Table1[[#This Row],[District]],Table1[[#This Row],[DistName]],Table1[[#This Row],[SchoolID]],Table1[[#This Row],[SCHOOLNAME]],Table1[[#This Row],[AcademyID]])</f>
        <v>05BREVARD1171VIERA HIGH SCHOOL101</v>
      </c>
      <c r="B122" t="str">
        <f>_xlfn.CONCAT(Table1[[#This Row],[District]],Table1[[#This Row],[DistName]],Table1[[#This Row],[SchoolID]],Table1[[#This Row],[SCHOOLNAME]],Table1[[#This Row],[Academy]])</f>
        <v>05BREVARD1171VIERA HIGH SCHOOLAcademy of Digital Arts &amp; Media</v>
      </c>
      <c r="C122" t="str">
        <f>_xlfn.CONCAT(Table1[[#This Row],[District]],Table1[[#This Row],[SchoolID]],Table1[[#This Row],[AcademyID]])</f>
        <v>051171101</v>
      </c>
      <c r="D122" s="30" t="s">
        <v>8135</v>
      </c>
      <c r="E122" s="34" t="s">
        <v>61</v>
      </c>
      <c r="F122" s="136" t="s">
        <v>62</v>
      </c>
      <c r="G122" s="34" t="s">
        <v>4746</v>
      </c>
      <c r="H122" s="28" t="s">
        <v>3134</v>
      </c>
      <c r="I122" s="138" t="s">
        <v>6689</v>
      </c>
      <c r="J122" s="159" t="s">
        <v>8192</v>
      </c>
    </row>
    <row r="123" spans="1:10" x14ac:dyDescent="0.25">
      <c r="A123" t="str">
        <f>_xlfn.CONCAT(Table1[[#This Row],[District]],Table1[[#This Row],[DistName]],Table1[[#This Row],[SchoolID]],Table1[[#This Row],[SCHOOLNAME]],Table1[[#This Row],[AcademyID]])</f>
        <v>05BREVARD2211BAYSIDE HIGH SCHOOL111</v>
      </c>
      <c r="B123" t="str">
        <f>_xlfn.CONCAT(Table1[[#This Row],[District]],Table1[[#This Row],[DistName]],Table1[[#This Row],[SchoolID]],Table1[[#This Row],[SCHOOLNAME]],Table1[[#This Row],[Academy]])</f>
        <v>05BREVARD2211BAYSIDE HIGH SCHOOLENCORE Academy of Fine Arts</v>
      </c>
      <c r="C123" t="str">
        <f>_xlfn.CONCAT(Table1[[#This Row],[District]],Table1[[#This Row],[SchoolID]],Table1[[#This Row],[AcademyID]])</f>
        <v>052211111</v>
      </c>
      <c r="D123" s="30" t="s">
        <v>8135</v>
      </c>
      <c r="E123" s="34" t="s">
        <v>61</v>
      </c>
      <c r="F123" s="136" t="s">
        <v>62</v>
      </c>
      <c r="G123" s="34" t="s">
        <v>4640</v>
      </c>
      <c r="H123" s="28" t="s">
        <v>444</v>
      </c>
      <c r="I123" s="138" t="s">
        <v>6684</v>
      </c>
      <c r="J123" s="159" t="s">
        <v>8193</v>
      </c>
    </row>
    <row r="124" spans="1:10" x14ac:dyDescent="0.25">
      <c r="A124" t="str">
        <f>_xlfn.CONCAT(Table1[[#This Row],[District]],Table1[[#This Row],[DistName]],Table1[[#This Row],[SchoolID]],Table1[[#This Row],[SCHOOLNAME]],Table1[[#This Row],[AcademyID]])</f>
        <v>05BREVARD2311HERITAGE HIGH SCHOOL121</v>
      </c>
      <c r="B124" t="str">
        <f>_xlfn.CONCAT(Table1[[#This Row],[District]],Table1[[#This Row],[DistName]],Table1[[#This Row],[SchoolID]],Table1[[#This Row],[SCHOOLNAME]],Table1[[#This Row],[Academy]])</f>
        <v>05BREVARD2311HERITAGE HIGH SCHOOLAcademy of Environmental Studies Water Resources Technology</v>
      </c>
      <c r="C124" t="str">
        <f>_xlfn.CONCAT(Table1[[#This Row],[District]],Table1[[#This Row],[SchoolID]],Table1[[#This Row],[AcademyID]])</f>
        <v>052311121</v>
      </c>
      <c r="D124" s="30" t="s">
        <v>8135</v>
      </c>
      <c r="E124" s="34" t="s">
        <v>61</v>
      </c>
      <c r="F124" s="136" t="s">
        <v>62</v>
      </c>
      <c r="G124" s="34" t="s">
        <v>4679</v>
      </c>
      <c r="H124" s="28" t="s">
        <v>2119</v>
      </c>
      <c r="I124" s="138" t="s">
        <v>6271</v>
      </c>
      <c r="J124" s="159" t="s">
        <v>8194</v>
      </c>
    </row>
    <row r="125" spans="1:10" x14ac:dyDescent="0.25">
      <c r="A125" t="str">
        <f>_xlfn.CONCAT(Table1[[#This Row],[District]],Table1[[#This Row],[DistName]],Table1[[#This Row],[SchoolID]],Table1[[#This Row],[SCHOOLNAME]],Table1[[#This Row],[AcademyID]])</f>
        <v>05BREVARD4011MERRITT ISLAND HIGH SCHOOL131</v>
      </c>
      <c r="B125" t="str">
        <f>_xlfn.CONCAT(Table1[[#This Row],[District]],Table1[[#This Row],[DistName]],Table1[[#This Row],[SchoolID]],Table1[[#This Row],[SCHOOLNAME]],Table1[[#This Row],[Academy]])</f>
        <v>05BREVARD4011MERRITT ISLAND HIGH SCHOOLAcademy of Fine Arts and Multimedia Entertainment</v>
      </c>
      <c r="C125" t="str">
        <f>_xlfn.CONCAT(Table1[[#This Row],[District]],Table1[[#This Row],[SchoolID]],Table1[[#This Row],[AcademyID]])</f>
        <v>054011131</v>
      </c>
      <c r="D125" s="30" t="s">
        <v>8135</v>
      </c>
      <c r="E125" s="34" t="s">
        <v>61</v>
      </c>
      <c r="F125" s="136" t="s">
        <v>62</v>
      </c>
      <c r="G125" s="34" t="s">
        <v>4696</v>
      </c>
      <c r="H125" s="28" t="s">
        <v>2518</v>
      </c>
      <c r="I125" s="138" t="s">
        <v>6273</v>
      </c>
      <c r="J125" s="159" t="s">
        <v>8195</v>
      </c>
    </row>
    <row r="126" spans="1:10" x14ac:dyDescent="0.25">
      <c r="A126" t="str">
        <f>_xlfn.CONCAT(Table1[[#This Row],[District]],Table1[[#This Row],[DistName]],Table1[[#This Row],[SchoolID]],Table1[[#This Row],[SCHOOLNAME]],Table1[[#This Row],[AcademyID]])</f>
        <v>05BREVARD4011MERRITT ISLAND HIGH SCHOOL141</v>
      </c>
      <c r="B126" t="str">
        <f>_xlfn.CONCAT(Table1[[#This Row],[District]],Table1[[#This Row],[DistName]],Table1[[#This Row],[SchoolID]],Table1[[#This Row],[SCHOOLNAME]],Table1[[#This Row],[Academy]])</f>
        <v>05BREVARD4011MERRITT ISLAND HIGH SCHOOLAcademy of Hospitality, Entrepreneurship &amp; Tourism</v>
      </c>
      <c r="C126" t="str">
        <f>_xlfn.CONCAT(Table1[[#This Row],[District]],Table1[[#This Row],[SchoolID]],Table1[[#This Row],[AcademyID]])</f>
        <v>054011141</v>
      </c>
      <c r="D126" s="30" t="s">
        <v>8135</v>
      </c>
      <c r="E126" s="34" t="s">
        <v>61</v>
      </c>
      <c r="F126" s="136" t="s">
        <v>62</v>
      </c>
      <c r="G126" s="34" t="s">
        <v>4696</v>
      </c>
      <c r="H126" s="28" t="s">
        <v>2518</v>
      </c>
      <c r="I126" s="138" t="s">
        <v>6972</v>
      </c>
      <c r="J126" s="159" t="s">
        <v>8196</v>
      </c>
    </row>
    <row r="127" spans="1:10" x14ac:dyDescent="0.25">
      <c r="A127" t="str">
        <f>_xlfn.CONCAT(Table1[[#This Row],[District]],Table1[[#This Row],[DistName]],Table1[[#This Row],[SchoolID]],Table1[[#This Row],[SCHOOLNAME]],Table1[[#This Row],[AcademyID]])</f>
        <v>05BREVARD6011SATELLITE SENIOR HIGH SCHOOL151</v>
      </c>
      <c r="B127" t="str">
        <f>_xlfn.CONCAT(Table1[[#This Row],[District]],Table1[[#This Row],[DistName]],Table1[[#This Row],[SchoolID]],Table1[[#This Row],[SCHOOLNAME]],Table1[[#This Row],[Academy]])</f>
        <v>05BREVARD6011SATELLITE SENIOR HIGH SCHOOLSatellite Academy of Fine Arts</v>
      </c>
      <c r="C127" t="str">
        <f>_xlfn.CONCAT(Table1[[#This Row],[District]],Table1[[#This Row],[SchoolID]],Table1[[#This Row],[AcademyID]])</f>
        <v>056011151</v>
      </c>
      <c r="D127" s="30" t="s">
        <v>8135</v>
      </c>
      <c r="E127" s="34" t="s">
        <v>61</v>
      </c>
      <c r="F127" s="136" t="s">
        <v>62</v>
      </c>
      <c r="G127" s="34" t="s">
        <v>4726</v>
      </c>
      <c r="H127" s="28" t="s">
        <v>2919</v>
      </c>
      <c r="I127" s="138" t="s">
        <v>6276</v>
      </c>
      <c r="J127" s="159" t="s">
        <v>8197</v>
      </c>
    </row>
    <row r="128" spans="1:10" x14ac:dyDescent="0.25">
      <c r="A128" t="str">
        <f>_xlfn.CONCAT(Table1[[#This Row],[District]],Table1[[#This Row],[DistName]],Table1[[#This Row],[SchoolID]],Table1[[#This Row],[SCHOOLNAME]],Table1[[#This Row],[AcademyID]])</f>
        <v>05BREVARD0161ASTRONAUT HIGH SCHOOL161</v>
      </c>
      <c r="B128" t="str">
        <f>_xlfn.CONCAT(Table1[[#This Row],[District]],Table1[[#This Row],[DistName]],Table1[[#This Row],[SchoolID]],Table1[[#This Row],[SCHOOLNAME]],Table1[[#This Row],[Academy]])</f>
        <v>05BREVARD0161ASTRONAUT HIGH SCHOOLAcademy of Fine Arts</v>
      </c>
      <c r="C128" t="str">
        <f>_xlfn.CONCAT(Table1[[#This Row],[District]],Table1[[#This Row],[SchoolID]],Table1[[#This Row],[AcademyID]])</f>
        <v>050161161</v>
      </c>
      <c r="D128" s="30" t="s">
        <v>8135</v>
      </c>
      <c r="E128" s="34" t="s">
        <v>61</v>
      </c>
      <c r="F128" s="136" t="s">
        <v>62</v>
      </c>
      <c r="G128" s="34" t="s">
        <v>4498</v>
      </c>
      <c r="H128" s="28" t="s">
        <v>261</v>
      </c>
      <c r="I128" s="138" t="s">
        <v>6266</v>
      </c>
      <c r="J128" s="159" t="s">
        <v>8198</v>
      </c>
    </row>
    <row r="129" spans="1:10" x14ac:dyDescent="0.25">
      <c r="A129" t="str">
        <f>_xlfn.CONCAT(Table1[[#This Row],[District]],Table1[[#This Row],[DistName]],Table1[[#This Row],[SchoolID]],Table1[[#This Row],[SCHOOLNAME]],Table1[[#This Row],[AcademyID]])</f>
        <v>05BREVARD1121COCOA HIGH SCHOOL171</v>
      </c>
      <c r="B129" t="str">
        <f>_xlfn.CONCAT(Table1[[#This Row],[District]],Table1[[#This Row],[DistName]],Table1[[#This Row],[SchoolID]],Table1[[#This Row],[SCHOOLNAME]],Table1[[#This Row],[Academy]])</f>
        <v>05BREVARD1121COCOA HIGH SCHOOLHealth &amp; Wellness Academy</v>
      </c>
      <c r="C129" t="str">
        <f>_xlfn.CONCAT(Table1[[#This Row],[District]],Table1[[#This Row],[SchoolID]],Table1[[#This Row],[AcademyID]])</f>
        <v>051121171</v>
      </c>
      <c r="D129" s="30" t="s">
        <v>8135</v>
      </c>
      <c r="E129" s="34" t="s">
        <v>61</v>
      </c>
      <c r="F129" s="136" t="s">
        <v>62</v>
      </c>
      <c r="G129" s="34" t="s">
        <v>4654</v>
      </c>
      <c r="H129" s="28" t="s">
        <v>1410</v>
      </c>
      <c r="I129" s="138" t="s">
        <v>6269</v>
      </c>
      <c r="J129" s="159" t="s">
        <v>8199</v>
      </c>
    </row>
    <row r="130" spans="1:10" x14ac:dyDescent="0.25">
      <c r="A130" t="str">
        <f>_xlfn.CONCAT(Table1[[#This Row],[District]],Table1[[#This Row],[DistName]],Table1[[#This Row],[SchoolID]],Table1[[#This Row],[SCHOOLNAME]],Table1[[#This Row],[AcademyID]])</f>
        <v>05BREVARD3011EAU GALLIE HIGH SCHOOL181</v>
      </c>
      <c r="B130" t="str">
        <f>_xlfn.CONCAT(Table1[[#This Row],[District]],Table1[[#This Row],[DistName]],Table1[[#This Row],[SchoolID]],Table1[[#This Row],[SCHOOLNAME]],Table1[[#This Row],[Academy]])</f>
        <v>05BREVARD3011EAU GALLIE HIGH SCHOOLFine Arts Academy</v>
      </c>
      <c r="C130" t="str">
        <f>_xlfn.CONCAT(Table1[[#This Row],[District]],Table1[[#This Row],[SchoolID]],Table1[[#This Row],[AcademyID]])</f>
        <v>053011181</v>
      </c>
      <c r="D130" s="30" t="s">
        <v>8135</v>
      </c>
      <c r="E130" s="34" t="s">
        <v>61</v>
      </c>
      <c r="F130" s="136" t="s">
        <v>62</v>
      </c>
      <c r="G130" s="34" t="s">
        <v>4663</v>
      </c>
      <c r="H130" s="28" t="s">
        <v>1686</v>
      </c>
      <c r="I130" s="138" t="s">
        <v>6270</v>
      </c>
      <c r="J130" s="159" t="s">
        <v>8200</v>
      </c>
    </row>
    <row r="131" spans="1:10" x14ac:dyDescent="0.25">
      <c r="A131" t="str">
        <f>_xlfn.CONCAT(Table1[[#This Row],[District]],Table1[[#This Row],[DistName]],Table1[[#This Row],[SchoolID]],Table1[[#This Row],[SCHOOLNAME]],Table1[[#This Row],[AcademyID]])</f>
        <v>05BREVARD3011EAU GALLIE HIGH SCHOOL191</v>
      </c>
      <c r="B131" t="str">
        <f>_xlfn.CONCAT(Table1[[#This Row],[District]],Table1[[#This Row],[DistName]],Table1[[#This Row],[SchoolID]],Table1[[#This Row],[SCHOOLNAME]],Table1[[#This Row],[Academy]])</f>
        <v>05BREVARD3011EAU GALLIE HIGH SCHOOLHealth &amp; Wellness Academy</v>
      </c>
      <c r="C131" t="str">
        <f>_xlfn.CONCAT(Table1[[#This Row],[District]],Table1[[#This Row],[SchoolID]],Table1[[#This Row],[AcademyID]])</f>
        <v>053011191</v>
      </c>
      <c r="D131" s="30" t="s">
        <v>8135</v>
      </c>
      <c r="E131" s="34" t="s">
        <v>61</v>
      </c>
      <c r="F131" s="136" t="s">
        <v>62</v>
      </c>
      <c r="G131" s="34" t="s">
        <v>4663</v>
      </c>
      <c r="H131" s="28" t="s">
        <v>1686</v>
      </c>
      <c r="I131" s="138" t="s">
        <v>6269</v>
      </c>
      <c r="J131" s="159" t="s">
        <v>8201</v>
      </c>
    </row>
    <row r="132" spans="1:10" x14ac:dyDescent="0.25">
      <c r="A132" t="str">
        <f>_xlfn.CONCAT(Table1[[#This Row],[District]],Table1[[#This Row],[DistName]],Table1[[#This Row],[SchoolID]],Table1[[#This Row],[SCHOOLNAME]],Table1[[#This Row],[AcademyID]])</f>
        <v>05Brevard3021CENTRAL MIDDLE SCHOOL700</v>
      </c>
      <c r="B132" t="str">
        <f>_xlfn.CONCAT(Table1[[#This Row],[District]],Table1[[#This Row],[DistName]],Table1[[#This Row],[SchoolID]],Table1[[#This Row],[SCHOOLNAME]],Table1[[#This Row],[Academy]])</f>
        <v>05Brevard3021CENTRAL MIDDLE SCHOOLAcademy of Business Technology</v>
      </c>
      <c r="C132" t="str">
        <f>_xlfn.CONCAT(Table1[[#This Row],[District]],Table1[[#This Row],[SchoolID]],Table1[[#This Row],[AcademyID]])</f>
        <v>053021700</v>
      </c>
      <c r="D132" s="30" t="s">
        <v>8143</v>
      </c>
      <c r="E132" s="34" t="s">
        <v>61</v>
      </c>
      <c r="F132" s="28" t="s">
        <v>8190</v>
      </c>
      <c r="G132" s="34" t="s">
        <v>4649</v>
      </c>
      <c r="H132" s="28" t="s">
        <v>1263</v>
      </c>
      <c r="I132" s="28" t="s">
        <v>6268</v>
      </c>
      <c r="J132" s="159" t="s">
        <v>8144</v>
      </c>
    </row>
    <row r="133" spans="1:10" x14ac:dyDescent="0.25">
      <c r="A133" t="str">
        <f>_xlfn.CONCAT(Table1[[#This Row],[District]],Table1[[#This Row],[DistName]],Table1[[#This Row],[SchoolID]],Table1[[#This Row],[SCHOOLNAME]],Table1[[#This Row],[AcademyID]])</f>
        <v>05BREVARD3021CENTRAL MIDDLE SCHOOL701</v>
      </c>
      <c r="B133" t="str">
        <f>_xlfn.CONCAT(Table1[[#This Row],[District]],Table1[[#This Row],[DistName]],Table1[[#This Row],[SchoolID]],Table1[[#This Row],[SCHOOLNAME]],Table1[[#This Row],[Academy]])</f>
        <v>05BREVARD3021CENTRAL MIDDLE SCHOOLAcademy of Business Technology</v>
      </c>
      <c r="C133" t="str">
        <f>_xlfn.CONCAT(Table1[[#This Row],[District]],Table1[[#This Row],[SchoolID]],Table1[[#This Row],[AcademyID]])</f>
        <v>053021701</v>
      </c>
      <c r="D133" s="30" t="s">
        <v>8143</v>
      </c>
      <c r="E133" s="34" t="s">
        <v>61</v>
      </c>
      <c r="F133" s="136" t="s">
        <v>62</v>
      </c>
      <c r="G133" s="34" t="s">
        <v>4649</v>
      </c>
      <c r="H133" s="28" t="s">
        <v>1263</v>
      </c>
      <c r="I133" s="138" t="s">
        <v>6268</v>
      </c>
      <c r="J133" s="159" t="s">
        <v>8188</v>
      </c>
    </row>
    <row r="134" spans="1:10" x14ac:dyDescent="0.25">
      <c r="A134" t="str">
        <f>_xlfn.CONCAT(Table1[[#This Row],[District]],Table1[[#This Row],[DistName]],Table1[[#This Row],[SchoolID]],Table1[[#This Row],[SCHOOLNAME]],Table1[[#This Row],[AcademyID]])</f>
        <v>06Broward1451PLANTATION HIGH SCHOOL001</v>
      </c>
      <c r="B134" t="str">
        <f>_xlfn.CONCAT(Table1[[#This Row],[District]],Table1[[#This Row],[DistName]],Table1[[#This Row],[SchoolID]],Table1[[#This Row],[SCHOOLNAME]],Table1[[#This Row],[Academy]])</f>
        <v>06Broward1451PLANTATION HIGH SCHOOLHorticulture Science and Services</v>
      </c>
      <c r="C134" t="str">
        <f>_xlfn.CONCAT(Table1[[#This Row],[District]],Table1[[#This Row],[SchoolID]],Table1[[#This Row],[AcademyID]])</f>
        <v>061451001</v>
      </c>
      <c r="D134" s="30" t="s">
        <v>8135</v>
      </c>
      <c r="E134" s="34" t="s">
        <v>63</v>
      </c>
      <c r="F134" s="28" t="s">
        <v>8202</v>
      </c>
      <c r="G134" s="34" t="s">
        <v>4933</v>
      </c>
      <c r="H134" s="28" t="s">
        <v>3850</v>
      </c>
      <c r="I134" s="28" t="s">
        <v>7783</v>
      </c>
      <c r="J134" s="159" t="s">
        <v>8136</v>
      </c>
    </row>
    <row r="135" spans="1:10" x14ac:dyDescent="0.25">
      <c r="A135" t="str">
        <f>_xlfn.CONCAT(Table1[[#This Row],[District]],Table1[[#This Row],[DistName]],Table1[[#This Row],[SchoolID]],Table1[[#This Row],[SCHOOLNAME]],Table1[[#This Row],[AcademyID]])</f>
        <v>06Broward2351SOUTH PLANTATION HIGH SCHOOL002</v>
      </c>
      <c r="B135" t="str">
        <f>_xlfn.CONCAT(Table1[[#This Row],[District]],Table1[[#This Row],[DistName]],Table1[[#This Row],[SchoolID]],Table1[[#This Row],[SCHOOLNAME]],Table1[[#This Row],[Academy]])</f>
        <v>06Broward2351SOUTH PLANTATION HIGH SCHOOLHorticulture Science and Services</v>
      </c>
      <c r="C135" t="str">
        <f>_xlfn.CONCAT(Table1[[#This Row],[District]],Table1[[#This Row],[SchoolID]],Table1[[#This Row],[AcademyID]])</f>
        <v>062351002</v>
      </c>
      <c r="D135" s="30" t="s">
        <v>8135</v>
      </c>
      <c r="E135" s="34" t="s">
        <v>63</v>
      </c>
      <c r="F135" s="28" t="s">
        <v>8202</v>
      </c>
      <c r="G135" s="34" t="s">
        <v>4986</v>
      </c>
      <c r="H135" s="28" t="s">
        <v>4134</v>
      </c>
      <c r="I135" s="28" t="s">
        <v>7783</v>
      </c>
      <c r="J135" s="159" t="s">
        <v>8137</v>
      </c>
    </row>
    <row r="136" spans="1:10" x14ac:dyDescent="0.25">
      <c r="A136" t="str">
        <f>_xlfn.CONCAT(Table1[[#This Row],[District]],Table1[[#This Row],[DistName]],Table1[[#This Row],[SchoolID]],Table1[[#This Row],[SCHOOLNAME]],Table1[[#This Row],[AcademyID]])</f>
        <v>06Broward3731EVERGLADES HIGH SCHOOL003</v>
      </c>
      <c r="B136" t="str">
        <f>_xlfn.CONCAT(Table1[[#This Row],[District]],Table1[[#This Row],[DistName]],Table1[[#This Row],[SchoolID]],Table1[[#This Row],[SCHOOLNAME]],Table1[[#This Row],[Academy]])</f>
        <v>06Broward3731EVERGLADES HIGH SCHOOLCommunications Technology</v>
      </c>
      <c r="C136" t="str">
        <f>_xlfn.CONCAT(Table1[[#This Row],[District]],Table1[[#This Row],[SchoolID]],Table1[[#This Row],[AcademyID]])</f>
        <v>063731003</v>
      </c>
      <c r="D136" s="30" t="s">
        <v>8135</v>
      </c>
      <c r="E136" s="34" t="s">
        <v>63</v>
      </c>
      <c r="F136" s="28" t="s">
        <v>8202</v>
      </c>
      <c r="G136" s="34" t="s">
        <v>4840</v>
      </c>
      <c r="H136" s="28" t="s">
        <v>3011</v>
      </c>
      <c r="I136" s="28" t="s">
        <v>6288</v>
      </c>
      <c r="J136" s="159" t="s">
        <v>8138</v>
      </c>
    </row>
    <row r="137" spans="1:10" x14ac:dyDescent="0.25">
      <c r="A137" t="str">
        <f>_xlfn.CONCAT(Table1[[#This Row],[District]],Table1[[#This Row],[DistName]],Table1[[#This Row],[SchoolID]],Table1[[#This Row],[SCHOOLNAME]],Table1[[#This Row],[AcademyID]])</f>
        <v>06Broward3731EVERGLADES HIGH SCHOOL003</v>
      </c>
      <c r="B137" t="str">
        <f>_xlfn.CONCAT(Table1[[#This Row],[District]],Table1[[#This Row],[DistName]],Table1[[#This Row],[SchoolID]],Table1[[#This Row],[SCHOOLNAME]],Table1[[#This Row],[Academy]])</f>
        <v>06Broward3731EVERGLADES HIGH SCHOOLTV Production Technology</v>
      </c>
      <c r="C137" t="str">
        <f>_xlfn.CONCAT(Table1[[#This Row],[District]],Table1[[#This Row],[SchoolID]],Table1[[#This Row],[AcademyID]])</f>
        <v>063731003</v>
      </c>
      <c r="D137" s="30" t="s">
        <v>8135</v>
      </c>
      <c r="E137" s="34" t="s">
        <v>63</v>
      </c>
      <c r="F137" s="28" t="s">
        <v>8202</v>
      </c>
      <c r="G137" s="34" t="s">
        <v>4840</v>
      </c>
      <c r="H137" s="28" t="s">
        <v>3011</v>
      </c>
      <c r="I137" s="28" t="s">
        <v>7607</v>
      </c>
      <c r="J137" s="159" t="s">
        <v>8138</v>
      </c>
    </row>
    <row r="138" spans="1:10" x14ac:dyDescent="0.25">
      <c r="A138" t="str">
        <f>_xlfn.CONCAT(Table1[[#This Row],[District]],Table1[[#This Row],[DistName]],Table1[[#This Row],[SchoolID]],Table1[[#This Row],[SCHOOLNAME]],Table1[[#This Row],[AcademyID]])</f>
        <v>06Broward1451PLANTATION HIGH SCHOOL004</v>
      </c>
      <c r="B138" t="str">
        <f>_xlfn.CONCAT(Table1[[#This Row],[District]],Table1[[#This Row],[DistName]],Table1[[#This Row],[SchoolID]],Table1[[#This Row],[SCHOOLNAME]],Table1[[#This Row],[Academy]])</f>
        <v>06Broward1451PLANTATION HIGH SCHOOLDrafting and Illustrative Design Technology</v>
      </c>
      <c r="C138" t="str">
        <f>_xlfn.CONCAT(Table1[[#This Row],[District]],Table1[[#This Row],[SchoolID]],Table1[[#This Row],[AcademyID]])</f>
        <v>061451004</v>
      </c>
      <c r="D138" s="30" t="s">
        <v>8135</v>
      </c>
      <c r="E138" s="34" t="s">
        <v>63</v>
      </c>
      <c r="F138" s="28" t="s">
        <v>8202</v>
      </c>
      <c r="G138" s="34" t="s">
        <v>4933</v>
      </c>
      <c r="H138" s="28" t="s">
        <v>3850</v>
      </c>
      <c r="I138" s="28" t="s">
        <v>7359</v>
      </c>
      <c r="J138" s="159" t="s">
        <v>8139</v>
      </c>
    </row>
    <row r="139" spans="1:10" x14ac:dyDescent="0.25">
      <c r="A139" t="str">
        <f>_xlfn.CONCAT(Table1[[#This Row],[District]],Table1[[#This Row],[DistName]],Table1[[#This Row],[SchoolID]],Table1[[#This Row],[SCHOOLNAME]],Table1[[#This Row],[AcademyID]])</f>
        <v>06Broward2751J. P. TARAVELLA HIGH SCHOOL005</v>
      </c>
      <c r="B139" t="str">
        <f>_xlfn.CONCAT(Table1[[#This Row],[District]],Table1[[#This Row],[DistName]],Table1[[#This Row],[SchoolID]],Table1[[#This Row],[SCHOOLNAME]],Table1[[#This Row],[Academy]])</f>
        <v>06Broward2751J. P. TARAVELLA HIGH SCHOOLDrafting and Illustrative Design Technology</v>
      </c>
      <c r="C139" t="str">
        <f>_xlfn.CONCAT(Table1[[#This Row],[District]],Table1[[#This Row],[SchoolID]],Table1[[#This Row],[AcademyID]])</f>
        <v>062751005</v>
      </c>
      <c r="D139" s="30" t="s">
        <v>8135</v>
      </c>
      <c r="E139" s="34" t="s">
        <v>63</v>
      </c>
      <c r="F139" s="28" t="s">
        <v>8202</v>
      </c>
      <c r="G139" s="34" t="s">
        <v>4875</v>
      </c>
      <c r="H139" s="28" t="s">
        <v>3400</v>
      </c>
      <c r="I139" s="28" t="s">
        <v>7359</v>
      </c>
      <c r="J139" s="159" t="s">
        <v>8140</v>
      </c>
    </row>
    <row r="140" spans="1:10" x14ac:dyDescent="0.25">
      <c r="A140" t="str">
        <f>_xlfn.CONCAT(Table1[[#This Row],[District]],Table1[[#This Row],[DistName]],Table1[[#This Row],[SchoolID]],Table1[[#This Row],[SCHOOLNAME]],Table1[[#This Row],[AcademyID]])</f>
        <v>06Broward2751J. P. TARAVELLA HIGH SCHOOL006</v>
      </c>
      <c r="B140" t="str">
        <f>_xlfn.CONCAT(Table1[[#This Row],[District]],Table1[[#This Row],[DistName]],Table1[[#This Row],[SchoolID]],Table1[[#This Row],[SCHOOLNAME]],Table1[[#This Row],[Academy]])</f>
        <v>06Broward2751J. P. TARAVELLA HIGH SCHOOLEngineering Technology</v>
      </c>
      <c r="C140" t="str">
        <f>_xlfn.CONCAT(Table1[[#This Row],[District]],Table1[[#This Row],[SchoolID]],Table1[[#This Row],[AcademyID]])</f>
        <v>062751006</v>
      </c>
      <c r="D140" s="30" t="s">
        <v>8135</v>
      </c>
      <c r="E140" s="34" t="s">
        <v>63</v>
      </c>
      <c r="F140" s="28" t="s">
        <v>8202</v>
      </c>
      <c r="G140" s="34" t="s">
        <v>4875</v>
      </c>
      <c r="H140" s="28" t="s">
        <v>3400</v>
      </c>
      <c r="I140" s="28" t="s">
        <v>6982</v>
      </c>
      <c r="J140" s="159" t="s">
        <v>8141</v>
      </c>
    </row>
    <row r="141" spans="1:10" x14ac:dyDescent="0.25">
      <c r="A141" t="str">
        <f>_xlfn.CONCAT(Table1[[#This Row],[District]],Table1[[#This Row],[DistName]],Table1[[#This Row],[SchoolID]],Table1[[#This Row],[SCHOOLNAME]],Table1[[#This Row],[AcademyID]])</f>
        <v>06Broward1681COCONUT CREEK HIGH SCHOOL007</v>
      </c>
      <c r="B141" t="str">
        <f>_xlfn.CONCAT(Table1[[#This Row],[District]],Table1[[#This Row],[DistName]],Table1[[#This Row],[SchoolID]],Table1[[#This Row],[SCHOOLNAME]],Table1[[#This Row],[Academy]])</f>
        <v>06Broward1681COCONUT CREEK HIGH SCHOOLEngineering Technology</v>
      </c>
      <c r="C141" t="str">
        <f>_xlfn.CONCAT(Table1[[#This Row],[District]],Table1[[#This Row],[SchoolID]],Table1[[#This Row],[AcademyID]])</f>
        <v>061681007</v>
      </c>
      <c r="D141" s="30" t="s">
        <v>8135</v>
      </c>
      <c r="E141" s="34" t="s">
        <v>63</v>
      </c>
      <c r="F141" s="28" t="s">
        <v>8202</v>
      </c>
      <c r="G141" s="34" t="s">
        <v>4800</v>
      </c>
      <c r="H141" s="28" t="s">
        <v>2363</v>
      </c>
      <c r="I141" s="28" t="s">
        <v>6982</v>
      </c>
      <c r="J141" s="159" t="s">
        <v>8142</v>
      </c>
    </row>
    <row r="142" spans="1:10" x14ac:dyDescent="0.25">
      <c r="A142" t="str">
        <f>_xlfn.CONCAT(Table1[[#This Row],[District]],Table1[[#This Row],[DistName]],Table1[[#This Row],[SchoolID]],Table1[[#This Row],[SCHOOLNAME]],Table1[[#This Row],[AcademyID]])</f>
        <v>06Broward1931COOPER CITY HIGH SCHOOL008</v>
      </c>
      <c r="B142" t="str">
        <f>_xlfn.CONCAT(Table1[[#This Row],[District]],Table1[[#This Row],[DistName]],Table1[[#This Row],[SchoolID]],Table1[[#This Row],[SCHOOLNAME]],Table1[[#This Row],[Academy]])</f>
        <v>06Broward1931COOPER CITY HIGH SCHOOLAutomotive Service Technology</v>
      </c>
      <c r="C142" t="str">
        <f>_xlfn.CONCAT(Table1[[#This Row],[District]],Table1[[#This Row],[SchoolID]],Table1[[#This Row],[AcademyID]])</f>
        <v>061931008</v>
      </c>
      <c r="D142" s="30" t="s">
        <v>8135</v>
      </c>
      <c r="E142" s="34" t="s">
        <v>63</v>
      </c>
      <c r="F142" s="28" t="s">
        <v>8202</v>
      </c>
      <c r="G142" s="34" t="s">
        <v>4807</v>
      </c>
      <c r="H142" s="28" t="s">
        <v>2519</v>
      </c>
      <c r="I142" s="28" t="s">
        <v>6284</v>
      </c>
      <c r="J142" s="159" t="s">
        <v>8146</v>
      </c>
    </row>
    <row r="143" spans="1:10" x14ac:dyDescent="0.25">
      <c r="A143" t="str">
        <f>_xlfn.CONCAT(Table1[[#This Row],[District]],Table1[[#This Row],[DistName]],Table1[[#This Row],[SchoolID]],Table1[[#This Row],[SCHOOLNAME]],Table1[[#This Row],[AcademyID]])</f>
        <v>06Broward1931COOPER CITY HIGH SCHOOL009</v>
      </c>
      <c r="B143" t="str">
        <f>_xlfn.CONCAT(Table1[[#This Row],[District]],Table1[[#This Row],[DistName]],Table1[[#This Row],[SchoolID]],Table1[[#This Row],[SCHOOLNAME]],Table1[[#This Row],[Academy]])</f>
        <v>06Broward1931COOPER CITY HIGH SCHOOLDrafting/Illustrative Design Technology</v>
      </c>
      <c r="C143" t="str">
        <f>_xlfn.CONCAT(Table1[[#This Row],[District]],Table1[[#This Row],[SchoolID]],Table1[[#This Row],[AcademyID]])</f>
        <v>061931009</v>
      </c>
      <c r="D143" s="30" t="s">
        <v>8135</v>
      </c>
      <c r="E143" s="34" t="s">
        <v>63</v>
      </c>
      <c r="F143" s="28" t="s">
        <v>8202</v>
      </c>
      <c r="G143" s="34" t="s">
        <v>4807</v>
      </c>
      <c r="H143" s="28" t="s">
        <v>2519</v>
      </c>
      <c r="I143" s="28" t="s">
        <v>7195</v>
      </c>
      <c r="J143" s="159" t="s">
        <v>8147</v>
      </c>
    </row>
    <row r="144" spans="1:10" x14ac:dyDescent="0.25">
      <c r="A144" t="str">
        <f>_xlfn.CONCAT(Table1[[#This Row],[District]],Table1[[#This Row],[DistName]],Table1[[#This Row],[SchoolID]],Table1[[#This Row],[SCHOOLNAME]],Table1[[#This Row],[AcademyID]])</f>
        <v>06Broward1931COOPER CITY HIGH SCHOOL010</v>
      </c>
      <c r="B144" t="str">
        <f>_xlfn.CONCAT(Table1[[#This Row],[District]],Table1[[#This Row],[DistName]],Table1[[#This Row],[SchoolID]],Table1[[#This Row],[SCHOOLNAME]],Table1[[#This Row],[Academy]])</f>
        <v>06Broward1931COOPER CITY HIGH SCHOOLEngineering Technology</v>
      </c>
      <c r="C144" t="str">
        <f>_xlfn.CONCAT(Table1[[#This Row],[District]],Table1[[#This Row],[SchoolID]],Table1[[#This Row],[AcademyID]])</f>
        <v>061931010</v>
      </c>
      <c r="D144" s="30" t="s">
        <v>8135</v>
      </c>
      <c r="E144" s="34" t="s">
        <v>63</v>
      </c>
      <c r="F144" s="28" t="s">
        <v>8202</v>
      </c>
      <c r="G144" s="34" t="s">
        <v>4807</v>
      </c>
      <c r="H144" s="28" t="s">
        <v>2519</v>
      </c>
      <c r="I144" s="28" t="s">
        <v>6982</v>
      </c>
      <c r="J144" s="159" t="s">
        <v>8148</v>
      </c>
    </row>
    <row r="145" spans="1:10" x14ac:dyDescent="0.25">
      <c r="A145" t="str">
        <f>_xlfn.CONCAT(Table1[[#This Row],[District]],Table1[[#This Row],[DistName]],Table1[[#This Row],[SchoolID]],Table1[[#This Row],[SCHOOLNAME]],Table1[[#This Row],[AcademyID]])</f>
        <v>06Broward3861CORAL GLADES HIGH SCHOOL011</v>
      </c>
      <c r="B145" t="str">
        <f>_xlfn.CONCAT(Table1[[#This Row],[District]],Table1[[#This Row],[DistName]],Table1[[#This Row],[SchoolID]],Table1[[#This Row],[SCHOOLNAME]],Table1[[#This Row],[Academy]])</f>
        <v>06Broward3861CORAL GLADES HIGH SCHOOLEngineering Technology</v>
      </c>
      <c r="C145" t="str">
        <f>_xlfn.CONCAT(Table1[[#This Row],[District]],Table1[[#This Row],[SchoolID]],Table1[[#This Row],[AcademyID]])</f>
        <v>063861011</v>
      </c>
      <c r="D145" s="30" t="s">
        <v>8135</v>
      </c>
      <c r="E145" s="34" t="s">
        <v>63</v>
      </c>
      <c r="F145" s="28" t="s">
        <v>8202</v>
      </c>
      <c r="G145" s="34" t="s">
        <v>4808</v>
      </c>
      <c r="H145" s="28" t="s">
        <v>2551</v>
      </c>
      <c r="I145" s="28" t="s">
        <v>6982</v>
      </c>
      <c r="J145" s="159" t="s">
        <v>8149</v>
      </c>
    </row>
    <row r="146" spans="1:10" x14ac:dyDescent="0.25">
      <c r="A146" t="str">
        <f>_xlfn.CONCAT(Table1[[#This Row],[District]],Table1[[#This Row],[DistName]],Table1[[#This Row],[SchoolID]],Table1[[#This Row],[SCHOOLNAME]],Table1[[#This Row],[AcademyID]])</f>
        <v>06Broward1151CORAL SPRINGS HIGH SCHOOL012</v>
      </c>
      <c r="B146" t="str">
        <f>_xlfn.CONCAT(Table1[[#This Row],[District]],Table1[[#This Row],[DistName]],Table1[[#This Row],[SchoolID]],Table1[[#This Row],[SCHOOLNAME]],Table1[[#This Row],[Academy]])</f>
        <v>06Broward1151CORAL SPRINGS HIGH SCHOOLCommunications Technology</v>
      </c>
      <c r="C146" t="str">
        <f>_xlfn.CONCAT(Table1[[#This Row],[District]],Table1[[#This Row],[SchoolID]],Table1[[#This Row],[AcademyID]])</f>
        <v>061151012</v>
      </c>
      <c r="D146" s="30" t="s">
        <v>8135</v>
      </c>
      <c r="E146" s="34" t="s">
        <v>63</v>
      </c>
      <c r="F146" s="28" t="s">
        <v>8202</v>
      </c>
      <c r="G146" s="34" t="s">
        <v>4715</v>
      </c>
      <c r="H146" s="28" t="s">
        <v>2596</v>
      </c>
      <c r="I146" s="28" t="s">
        <v>6288</v>
      </c>
      <c r="J146" s="159" t="s">
        <v>8150</v>
      </c>
    </row>
    <row r="147" spans="1:10" x14ac:dyDescent="0.25">
      <c r="A147" t="str">
        <f>_xlfn.CONCAT(Table1[[#This Row],[District]],Table1[[#This Row],[DistName]],Table1[[#This Row],[SchoolID]],Table1[[#This Row],[SCHOOLNAME]],Table1[[#This Row],[AcademyID]])</f>
        <v>06Broward1151CORAL SPRINGS HIGH SCHOOL012</v>
      </c>
      <c r="B147" t="str">
        <f>_xlfn.CONCAT(Table1[[#This Row],[District]],Table1[[#This Row],[DistName]],Table1[[#This Row],[SchoolID]],Table1[[#This Row],[SCHOOLNAME]],Table1[[#This Row],[Academy]])</f>
        <v>06Broward1151CORAL SPRINGS HIGH SCHOOLTV Production Technology</v>
      </c>
      <c r="C147" t="str">
        <f>_xlfn.CONCAT(Table1[[#This Row],[District]],Table1[[#This Row],[SchoolID]],Table1[[#This Row],[AcademyID]])</f>
        <v>061151012</v>
      </c>
      <c r="D147" s="30" t="s">
        <v>8135</v>
      </c>
      <c r="E147" s="34" t="s">
        <v>63</v>
      </c>
      <c r="F147" s="28" t="s">
        <v>8202</v>
      </c>
      <c r="G147" s="34" t="s">
        <v>4715</v>
      </c>
      <c r="H147" s="28" t="s">
        <v>2596</v>
      </c>
      <c r="I147" s="28" t="s">
        <v>7607</v>
      </c>
      <c r="J147" s="159" t="s">
        <v>8150</v>
      </c>
    </row>
    <row r="148" spans="1:10" x14ac:dyDescent="0.25">
      <c r="A148" t="str">
        <f>_xlfn.CONCAT(Table1[[#This Row],[District]],Table1[[#This Row],[DistName]],Table1[[#This Row],[SchoolID]],Table1[[#This Row],[SCHOOLNAME]],Table1[[#This Row],[AcademyID]])</f>
        <v>06Broward1151CORAL SPRINGS HIGH SCHOOL013</v>
      </c>
      <c r="B148" t="str">
        <f>_xlfn.CONCAT(Table1[[#This Row],[District]],Table1[[#This Row],[DistName]],Table1[[#This Row],[SchoolID]],Table1[[#This Row],[SCHOOLNAME]],Table1[[#This Row],[Academy]])</f>
        <v>06Broward1151CORAL SPRINGS HIGH SCHOOLEngineering Technology</v>
      </c>
      <c r="C148" t="str">
        <f>_xlfn.CONCAT(Table1[[#This Row],[District]],Table1[[#This Row],[SchoolID]],Table1[[#This Row],[AcademyID]])</f>
        <v>061151013</v>
      </c>
      <c r="D148" s="30" t="s">
        <v>8135</v>
      </c>
      <c r="E148" s="34" t="s">
        <v>63</v>
      </c>
      <c r="F148" s="28" t="s">
        <v>8202</v>
      </c>
      <c r="G148" s="34" t="s">
        <v>4715</v>
      </c>
      <c r="H148" s="28" t="s">
        <v>2596</v>
      </c>
      <c r="I148" s="28" t="s">
        <v>6982</v>
      </c>
      <c r="J148" s="159" t="s">
        <v>8151</v>
      </c>
    </row>
    <row r="149" spans="1:10" x14ac:dyDescent="0.25">
      <c r="A149" t="str">
        <f>_xlfn.CONCAT(Table1[[#This Row],[District]],Table1[[#This Row],[DistName]],Table1[[#This Row],[SchoolID]],Table1[[#This Row],[SCHOOLNAME]],Table1[[#This Row],[AcademyID]])</f>
        <v>06Broward1151CORAL SPRINGS HIGH SCHOOL013</v>
      </c>
      <c r="B149" t="str">
        <f>_xlfn.CONCAT(Table1[[#This Row],[District]],Table1[[#This Row],[DistName]],Table1[[#This Row],[SchoolID]],Table1[[#This Row],[SCHOOLNAME]],Table1[[#This Row],[Academy]])</f>
        <v>06Broward1151CORAL SPRINGS HIGH SCHOOLEngineering Pathways</v>
      </c>
      <c r="C149" t="str">
        <f>_xlfn.CONCAT(Table1[[#This Row],[District]],Table1[[#This Row],[SchoolID]],Table1[[#This Row],[AcademyID]])</f>
        <v>061151013</v>
      </c>
      <c r="D149" s="30" t="s">
        <v>8135</v>
      </c>
      <c r="E149" s="34" t="s">
        <v>63</v>
      </c>
      <c r="F149" s="28" t="s">
        <v>8202</v>
      </c>
      <c r="G149" s="34" t="s">
        <v>4715</v>
      </c>
      <c r="H149" s="28" t="s">
        <v>2596</v>
      </c>
      <c r="I149" s="28" t="s">
        <v>6696</v>
      </c>
      <c r="J149" s="159" t="s">
        <v>8151</v>
      </c>
    </row>
    <row r="150" spans="1:10" x14ac:dyDescent="0.25">
      <c r="A150" t="str">
        <f>_xlfn.CONCAT(Table1[[#This Row],[District]],Table1[[#This Row],[DistName]],Table1[[#This Row],[SchoolID]],Table1[[#This Row],[SCHOOLNAME]],Table1[[#This Row],[AcademyID]])</f>
        <v>06Broward3623CYPRESS BAY HIGH SCHOOL014</v>
      </c>
      <c r="B150" t="str">
        <f>_xlfn.CONCAT(Table1[[#This Row],[District]],Table1[[#This Row],[DistName]],Table1[[#This Row],[SchoolID]],Table1[[#This Row],[SCHOOLNAME]],Table1[[#This Row],[Academy]])</f>
        <v>06Broward3623CYPRESS BAY HIGH SCHOOLEngineering Pathways</v>
      </c>
      <c r="C150" t="str">
        <f>_xlfn.CONCAT(Table1[[#This Row],[District]],Table1[[#This Row],[SchoolID]],Table1[[#This Row],[AcademyID]])</f>
        <v>063623014</v>
      </c>
      <c r="D150" s="30" t="s">
        <v>8135</v>
      </c>
      <c r="E150" s="34" t="s">
        <v>63</v>
      </c>
      <c r="F150" s="28" t="s">
        <v>8202</v>
      </c>
      <c r="G150" s="34" t="s">
        <v>4818</v>
      </c>
      <c r="H150" s="28" t="s">
        <v>2732</v>
      </c>
      <c r="I150" s="28" t="s">
        <v>6696</v>
      </c>
      <c r="J150" s="159" t="s">
        <v>8152</v>
      </c>
    </row>
    <row r="151" spans="1:10" x14ac:dyDescent="0.25">
      <c r="A151" t="str">
        <f>_xlfn.CONCAT(Table1[[#This Row],[District]],Table1[[#This Row],[DistName]],Table1[[#This Row],[SchoolID]],Table1[[#This Row],[SCHOOLNAME]],Table1[[#This Row],[AcademyID]])</f>
        <v>06Broward3623CYPRESS BAY HIGH SCHOOL014</v>
      </c>
      <c r="B151" t="str">
        <f>_xlfn.CONCAT(Table1[[#This Row],[District]],Table1[[#This Row],[DistName]],Table1[[#This Row],[SchoolID]],Table1[[#This Row],[SCHOOLNAME]],Table1[[#This Row],[Academy]])</f>
        <v>06Broward3623CYPRESS BAY HIGH SCHOOLEngineering Technology</v>
      </c>
      <c r="C151" t="str">
        <f>_xlfn.CONCAT(Table1[[#This Row],[District]],Table1[[#This Row],[SchoolID]],Table1[[#This Row],[AcademyID]])</f>
        <v>063623014</v>
      </c>
      <c r="D151" s="30" t="s">
        <v>8135</v>
      </c>
      <c r="E151" s="34" t="s">
        <v>63</v>
      </c>
      <c r="F151" s="28" t="s">
        <v>8202</v>
      </c>
      <c r="G151" s="34" t="s">
        <v>4818</v>
      </c>
      <c r="H151" s="28" t="s">
        <v>2732</v>
      </c>
      <c r="I151" s="28" t="s">
        <v>6982</v>
      </c>
      <c r="J151" s="159" t="s">
        <v>8152</v>
      </c>
    </row>
    <row r="152" spans="1:10" x14ac:dyDescent="0.25">
      <c r="A152" t="str">
        <f>_xlfn.CONCAT(Table1[[#This Row],[District]],Table1[[#This Row],[DistName]],Table1[[#This Row],[SchoolID]],Table1[[#This Row],[SCHOOLNAME]],Table1[[#This Row],[AcademyID]])</f>
        <v>06Broward3623CYPRESS BAY HIGH SCHOOL015</v>
      </c>
      <c r="B152" t="str">
        <f>_xlfn.CONCAT(Table1[[#This Row],[District]],Table1[[#This Row],[DistName]],Table1[[#This Row],[SchoolID]],Table1[[#This Row],[SCHOOLNAME]],Table1[[#This Row],[Academy]])</f>
        <v>06Broward3623CYPRESS BAY HIGH SCHOOLTelevision Production</v>
      </c>
      <c r="C152" t="str">
        <f>_xlfn.CONCAT(Table1[[#This Row],[District]],Table1[[#This Row],[SchoolID]],Table1[[#This Row],[AcademyID]])</f>
        <v>063623015</v>
      </c>
      <c r="D152" s="30" t="s">
        <v>8135</v>
      </c>
      <c r="E152" s="34" t="s">
        <v>63</v>
      </c>
      <c r="F152" s="28" t="s">
        <v>8202</v>
      </c>
      <c r="G152" s="34" t="s">
        <v>4818</v>
      </c>
      <c r="H152" s="28" t="s">
        <v>2732</v>
      </c>
      <c r="I152" s="28" t="s">
        <v>6992</v>
      </c>
      <c r="J152" s="159" t="s">
        <v>8153</v>
      </c>
    </row>
    <row r="153" spans="1:10" x14ac:dyDescent="0.25">
      <c r="A153" t="str">
        <f>_xlfn.CONCAT(Table1[[#This Row],[District]],Table1[[#This Row],[DistName]],Table1[[#This Row],[SchoolID]],Table1[[#This Row],[SCHOOLNAME]],Table1[[#This Row],[AcademyID]])</f>
        <v>06Broward0371DILLARD  6-12016</v>
      </c>
      <c r="B153" t="str">
        <f>_xlfn.CONCAT(Table1[[#This Row],[District]],Table1[[#This Row],[DistName]],Table1[[#This Row],[SchoolID]],Table1[[#This Row],[SCHOOLNAME]],Table1[[#This Row],[Academy]])</f>
        <v>06Broward0371DILLARD  6-12Applied Cybersecurity</v>
      </c>
      <c r="C153" t="str">
        <f>_xlfn.CONCAT(Table1[[#This Row],[District]],Table1[[#This Row],[SchoolID]],Table1[[#This Row],[AcademyID]])</f>
        <v>060371016</v>
      </c>
      <c r="D153" s="30" t="s">
        <v>8135</v>
      </c>
      <c r="E153" s="34" t="s">
        <v>63</v>
      </c>
      <c r="F153" s="28" t="s">
        <v>8202</v>
      </c>
      <c r="G153" s="34" t="s">
        <v>4826</v>
      </c>
      <c r="H153" s="28" t="s">
        <v>2854</v>
      </c>
      <c r="I153" s="28" t="s">
        <v>6650</v>
      </c>
      <c r="J153" s="159" t="s">
        <v>8156</v>
      </c>
    </row>
    <row r="154" spans="1:10" x14ac:dyDescent="0.25">
      <c r="A154" t="str">
        <f>_xlfn.CONCAT(Table1[[#This Row],[District]],Table1[[#This Row],[DistName]],Table1[[#This Row],[SchoolID]],Table1[[#This Row],[SCHOOLNAME]],Table1[[#This Row],[AcademyID]])</f>
        <v>06Broward0371DILLARD  6-12016</v>
      </c>
      <c r="B154" t="str">
        <f>_xlfn.CONCAT(Table1[[#This Row],[District]],Table1[[#This Row],[DistName]],Table1[[#This Row],[SchoolID]],Table1[[#This Row],[SCHOOLNAME]],Table1[[#This Row],[Academy]])</f>
        <v>06Broward0371DILLARD  6-12Engineering Technology</v>
      </c>
      <c r="C154" t="str">
        <f>_xlfn.CONCAT(Table1[[#This Row],[District]],Table1[[#This Row],[SchoolID]],Table1[[#This Row],[AcademyID]])</f>
        <v>060371016</v>
      </c>
      <c r="D154" s="30" t="s">
        <v>8135</v>
      </c>
      <c r="E154" s="34" t="s">
        <v>63</v>
      </c>
      <c r="F154" s="28" t="s">
        <v>8202</v>
      </c>
      <c r="G154" s="34" t="s">
        <v>4826</v>
      </c>
      <c r="H154" s="28" t="s">
        <v>2854</v>
      </c>
      <c r="I154" s="28" t="s">
        <v>6982</v>
      </c>
      <c r="J154" s="159" t="s">
        <v>8156</v>
      </c>
    </row>
    <row r="155" spans="1:10" x14ac:dyDescent="0.25">
      <c r="A155" t="str">
        <f>_xlfn.CONCAT(Table1[[#This Row],[District]],Table1[[#This Row],[DistName]],Table1[[#This Row],[SchoolID]],Table1[[#This Row],[SCHOOLNAME]],Table1[[#This Row],[AcademyID]])</f>
        <v>06Broward0371DILLARD  6-12016</v>
      </c>
      <c r="B155" t="str">
        <f>_xlfn.CONCAT(Table1[[#This Row],[District]],Table1[[#This Row],[DistName]],Table1[[#This Row],[SchoolID]],Table1[[#This Row],[SCHOOLNAME]],Table1[[#This Row],[Academy]])</f>
        <v>06Broward0371DILLARD  6-12Engineering Pathways</v>
      </c>
      <c r="C155" t="str">
        <f>_xlfn.CONCAT(Table1[[#This Row],[District]],Table1[[#This Row],[SchoolID]],Table1[[#This Row],[AcademyID]])</f>
        <v>060371016</v>
      </c>
      <c r="D155" s="30" t="s">
        <v>8135</v>
      </c>
      <c r="E155" s="34" t="s">
        <v>63</v>
      </c>
      <c r="F155" s="28" t="s">
        <v>8202</v>
      </c>
      <c r="G155" s="34" t="s">
        <v>4826</v>
      </c>
      <c r="H155" s="28" t="s">
        <v>2854</v>
      </c>
      <c r="I155" s="28" t="s">
        <v>6696</v>
      </c>
      <c r="J155" s="159" t="s">
        <v>8156</v>
      </c>
    </row>
    <row r="156" spans="1:10" x14ac:dyDescent="0.25">
      <c r="A156" t="str">
        <f>_xlfn.CONCAT(Table1[[#This Row],[District]],Table1[[#This Row],[DistName]],Table1[[#This Row],[SchoolID]],Table1[[#This Row],[SCHOOLNAME]],Table1[[#This Row],[AcademyID]])</f>
        <v>06Broward3731EVERGLADES HIGH SCHOOL017</v>
      </c>
      <c r="B156" t="str">
        <f>_xlfn.CONCAT(Table1[[#This Row],[District]],Table1[[#This Row],[DistName]],Table1[[#This Row],[SchoolID]],Table1[[#This Row],[SCHOOLNAME]],Table1[[#This Row],[Academy]])</f>
        <v>06Broward3731EVERGLADES HIGH SCHOOLEngineering Technology</v>
      </c>
      <c r="C156" t="str">
        <f>_xlfn.CONCAT(Table1[[#This Row],[District]],Table1[[#This Row],[SchoolID]],Table1[[#This Row],[AcademyID]])</f>
        <v>063731017</v>
      </c>
      <c r="D156" s="30" t="s">
        <v>8135</v>
      </c>
      <c r="E156" s="34" t="s">
        <v>63</v>
      </c>
      <c r="F156" s="28" t="s">
        <v>8202</v>
      </c>
      <c r="G156" s="34" t="s">
        <v>4840</v>
      </c>
      <c r="H156" s="28" t="s">
        <v>3011</v>
      </c>
      <c r="I156" s="28" t="s">
        <v>6982</v>
      </c>
      <c r="J156" s="159" t="s">
        <v>8157</v>
      </c>
    </row>
    <row r="157" spans="1:10" x14ac:dyDescent="0.25">
      <c r="A157" t="str">
        <f>_xlfn.CONCAT(Table1[[#This Row],[District]],Table1[[#This Row],[DistName]],Table1[[#This Row],[SchoolID]],Table1[[#This Row],[SCHOOLNAME]],Table1[[#This Row],[AcademyID]])</f>
        <v>06Broward0951FORT LAUDERDALE HIGH SCHOOL018</v>
      </c>
      <c r="B157" t="str">
        <f>_xlfn.CONCAT(Table1[[#This Row],[District]],Table1[[#This Row],[DistName]],Table1[[#This Row],[SchoolID]],Table1[[#This Row],[SCHOOLNAME]],Table1[[#This Row],[Academy]])</f>
        <v>06Broward0951FORT LAUDERDALE HIGH SCHOOLCommunications Technology</v>
      </c>
      <c r="C157" t="str">
        <f>_xlfn.CONCAT(Table1[[#This Row],[District]],Table1[[#This Row],[SchoolID]],Table1[[#This Row],[AcademyID]])</f>
        <v>060951018</v>
      </c>
      <c r="D157" s="30" t="s">
        <v>8135</v>
      </c>
      <c r="E157" s="34" t="s">
        <v>63</v>
      </c>
      <c r="F157" s="28" t="s">
        <v>8202</v>
      </c>
      <c r="G157" s="34" t="s">
        <v>4561</v>
      </c>
      <c r="H157" s="28" t="s">
        <v>3092</v>
      </c>
      <c r="I157" s="28" t="s">
        <v>6288</v>
      </c>
      <c r="J157" s="159" t="s">
        <v>8158</v>
      </c>
    </row>
    <row r="158" spans="1:10" x14ac:dyDescent="0.25">
      <c r="A158" t="str">
        <f>_xlfn.CONCAT(Table1[[#This Row],[District]],Table1[[#This Row],[DistName]],Table1[[#This Row],[SchoolID]],Table1[[#This Row],[SCHOOLNAME]],Table1[[#This Row],[AcademyID]])</f>
        <v>06Broward0951FORT LAUDERDALE HIGH SCHOOL019</v>
      </c>
      <c r="B158" t="str">
        <f>_xlfn.CONCAT(Table1[[#This Row],[District]],Table1[[#This Row],[DistName]],Table1[[#This Row],[SchoolID]],Table1[[#This Row],[SCHOOLNAME]],Table1[[#This Row],[Academy]])</f>
        <v>06Broward0951FORT LAUDERDALE HIGH SCHOOLCriminal Justice</v>
      </c>
      <c r="C158" t="str">
        <f>_xlfn.CONCAT(Table1[[#This Row],[District]],Table1[[#This Row],[SchoolID]],Table1[[#This Row],[AcademyID]])</f>
        <v>060951019</v>
      </c>
      <c r="D158" s="30" t="s">
        <v>8135</v>
      </c>
      <c r="E158" s="34" t="s">
        <v>63</v>
      </c>
      <c r="F158" s="28" t="s">
        <v>8202</v>
      </c>
      <c r="G158" s="34" t="s">
        <v>4561</v>
      </c>
      <c r="H158" s="28" t="s">
        <v>3092</v>
      </c>
      <c r="I158" s="28" t="s">
        <v>6549</v>
      </c>
      <c r="J158" s="159" t="s">
        <v>8159</v>
      </c>
    </row>
    <row r="159" spans="1:10" x14ac:dyDescent="0.25">
      <c r="A159" t="str">
        <f>_xlfn.CONCAT(Table1[[#This Row],[District]],Table1[[#This Row],[DistName]],Table1[[#This Row],[SchoolID]],Table1[[#This Row],[SCHOOLNAME]],Table1[[#This Row],[AcademyID]])</f>
        <v>06Broward0951FORT LAUDERDALE HIGH SCHOOL019</v>
      </c>
      <c r="B159" t="str">
        <f>_xlfn.CONCAT(Table1[[#This Row],[District]],Table1[[#This Row],[DistName]],Table1[[#This Row],[SchoolID]],Table1[[#This Row],[SCHOOLNAME]],Table1[[#This Row],[Academy]])</f>
        <v>06Broward0951FORT LAUDERDALE HIGH SCHOOLDrafting/Illustrative Design Technology</v>
      </c>
      <c r="C159" t="str">
        <f>_xlfn.CONCAT(Table1[[#This Row],[District]],Table1[[#This Row],[SchoolID]],Table1[[#This Row],[AcademyID]])</f>
        <v>060951019</v>
      </c>
      <c r="D159" s="30" t="s">
        <v>8135</v>
      </c>
      <c r="E159" s="34" t="s">
        <v>63</v>
      </c>
      <c r="F159" s="28" t="s">
        <v>8202</v>
      </c>
      <c r="G159" s="34" t="s">
        <v>4561</v>
      </c>
      <c r="H159" s="28" t="s">
        <v>3092</v>
      </c>
      <c r="I159" s="28" t="s">
        <v>7195</v>
      </c>
      <c r="J159" s="159" t="s">
        <v>8159</v>
      </c>
    </row>
    <row r="160" spans="1:10" x14ac:dyDescent="0.25">
      <c r="A160" t="str">
        <f>_xlfn.CONCAT(Table1[[#This Row],[District]],Table1[[#This Row],[DistName]],Table1[[#This Row],[SchoolID]],Table1[[#This Row],[SCHOOLNAME]],Table1[[#This Row],[AcademyID]])</f>
        <v>06Broward0403HALLANDALE HIGH SCHOOL020</v>
      </c>
      <c r="B160" t="str">
        <f>_xlfn.CONCAT(Table1[[#This Row],[District]],Table1[[#This Row],[DistName]],Table1[[#This Row],[SchoolID]],Table1[[#This Row],[SCHOOLNAME]],Table1[[#This Row],[Academy]])</f>
        <v>06Broward0403HALLANDALE HIGH SCHOOLCommunications Technology</v>
      </c>
      <c r="C160" t="str">
        <f>_xlfn.CONCAT(Table1[[#This Row],[District]],Table1[[#This Row],[SchoolID]],Table1[[#This Row],[AcademyID]])</f>
        <v>060403020</v>
      </c>
      <c r="D160" s="30" t="s">
        <v>8135</v>
      </c>
      <c r="E160" s="34" t="s">
        <v>63</v>
      </c>
      <c r="F160" s="28" t="s">
        <v>8202</v>
      </c>
      <c r="G160" s="34" t="s">
        <v>4856</v>
      </c>
      <c r="H160" s="28" t="s">
        <v>3220</v>
      </c>
      <c r="I160" s="28" t="s">
        <v>6288</v>
      </c>
      <c r="J160" s="159" t="s">
        <v>8160</v>
      </c>
    </row>
    <row r="161" spans="1:10" x14ac:dyDescent="0.25">
      <c r="A161" t="str">
        <f>_xlfn.CONCAT(Table1[[#This Row],[District]],Table1[[#This Row],[DistName]],Table1[[#This Row],[SchoolID]],Table1[[#This Row],[SCHOOLNAME]],Table1[[#This Row],[AcademyID]])</f>
        <v>06Broward2751J. P. TARAVELLA HIGH SCHOOL021</v>
      </c>
      <c r="B161" t="str">
        <f>_xlfn.CONCAT(Table1[[#This Row],[District]],Table1[[#This Row],[DistName]],Table1[[#This Row],[SchoolID]],Table1[[#This Row],[SCHOOLNAME]],Table1[[#This Row],[Academy]])</f>
        <v>06Broward2751J. P. TARAVELLA HIGH SCHOOLCulinary Arts</v>
      </c>
      <c r="C161" t="str">
        <f>_xlfn.CONCAT(Table1[[#This Row],[District]],Table1[[#This Row],[SchoolID]],Table1[[#This Row],[AcademyID]])</f>
        <v>062751021</v>
      </c>
      <c r="D161" s="30" t="s">
        <v>8135</v>
      </c>
      <c r="E161" s="34" t="s">
        <v>63</v>
      </c>
      <c r="F161" s="28" t="s">
        <v>8202</v>
      </c>
      <c r="G161" s="34" t="s">
        <v>4875</v>
      </c>
      <c r="H161" s="28" t="s">
        <v>3400</v>
      </c>
      <c r="I161" s="28" t="s">
        <v>6388</v>
      </c>
      <c r="J161" s="159" t="s">
        <v>8161</v>
      </c>
    </row>
    <row r="162" spans="1:10" x14ac:dyDescent="0.25">
      <c r="A162" t="str">
        <f>_xlfn.CONCAT(Table1[[#This Row],[District]],Table1[[#This Row],[DistName]],Table1[[#This Row],[SchoolID]],Table1[[#This Row],[SCHOOLNAME]],Table1[[#This Row],[AcademyID]])</f>
        <v>06Broward2751J. P. TARAVELLA HIGH SCHOOL021</v>
      </c>
      <c r="B162" t="str">
        <f>_xlfn.CONCAT(Table1[[#This Row],[District]],Table1[[#This Row],[DistName]],Table1[[#This Row],[SchoolID]],Table1[[#This Row],[SCHOOLNAME]],Table1[[#This Row],[Academy]])</f>
        <v>06Broward2751J. P. TARAVELLA HIGH SCHOOLCulinary Operations</v>
      </c>
      <c r="C162" t="str">
        <f>_xlfn.CONCAT(Table1[[#This Row],[District]],Table1[[#This Row],[SchoolID]],Table1[[#This Row],[AcademyID]])</f>
        <v>062751021</v>
      </c>
      <c r="D162" s="30" t="s">
        <v>8135</v>
      </c>
      <c r="E162" s="34" t="s">
        <v>63</v>
      </c>
      <c r="F162" s="28" t="s">
        <v>8202</v>
      </c>
      <c r="G162" s="34" t="s">
        <v>4875</v>
      </c>
      <c r="H162" s="28" t="s">
        <v>3400</v>
      </c>
      <c r="I162" s="28" t="s">
        <v>6304</v>
      </c>
      <c r="J162" s="159" t="s">
        <v>8161</v>
      </c>
    </row>
    <row r="163" spans="1:10" x14ac:dyDescent="0.25">
      <c r="A163" t="str">
        <f>_xlfn.CONCAT(Table1[[#This Row],[District]],Table1[[#This Row],[DistName]],Table1[[#This Row],[SchoolID]],Table1[[#This Row],[SCHOOLNAME]],Table1[[#This Row],[AcademyID]])</f>
        <v>06Broward0241MCARTHUR HIGH SCHOOL022</v>
      </c>
      <c r="B163" t="str">
        <f>_xlfn.CONCAT(Table1[[#This Row],[District]],Table1[[#This Row],[DistName]],Table1[[#This Row],[SchoolID]],Table1[[#This Row],[SCHOOLNAME]],Table1[[#This Row],[Academy]])</f>
        <v>06Broward0241MCARTHUR HIGH SCHOOLBuilding Trades &amp; Construction Design Technology</v>
      </c>
      <c r="C163" t="str">
        <f>_xlfn.CONCAT(Table1[[#This Row],[District]],Table1[[#This Row],[SchoolID]],Table1[[#This Row],[AcademyID]])</f>
        <v>060241022</v>
      </c>
      <c r="D163" s="30" t="s">
        <v>8135</v>
      </c>
      <c r="E163" s="34" t="s">
        <v>63</v>
      </c>
      <c r="F163" s="28" t="s">
        <v>8202</v>
      </c>
      <c r="G163" s="34" t="s">
        <v>4623</v>
      </c>
      <c r="H163" s="28" t="s">
        <v>3536</v>
      </c>
      <c r="I163" s="28" t="s">
        <v>6625</v>
      </c>
      <c r="J163" s="34" t="s">
        <v>8163</v>
      </c>
    </row>
    <row r="164" spans="1:10" x14ac:dyDescent="0.25">
      <c r="A164" t="str">
        <f>_xlfn.CONCAT(Table1[[#This Row],[District]],Table1[[#This Row],[DistName]],Table1[[#This Row],[SchoolID]],Table1[[#This Row],[SCHOOLNAME]],Table1[[#This Row],[AcademyID]])</f>
        <v>06Broward0241MCARTHUR HIGH SCHOOL023</v>
      </c>
      <c r="B164" t="str">
        <f>_xlfn.CONCAT(Table1[[#This Row],[District]],Table1[[#This Row],[DistName]],Table1[[#This Row],[SchoolID]],Table1[[#This Row],[SCHOOLNAME]],Table1[[#This Row],[Academy]])</f>
        <v>06Broward0241MCARTHUR HIGH SCHOOLEngineering Technology</v>
      </c>
      <c r="C164" t="str">
        <f>_xlfn.CONCAT(Table1[[#This Row],[District]],Table1[[#This Row],[SchoolID]],Table1[[#This Row],[AcademyID]])</f>
        <v>060241023</v>
      </c>
      <c r="D164" s="30" t="s">
        <v>8135</v>
      </c>
      <c r="E164" s="34" t="s">
        <v>63</v>
      </c>
      <c r="F164" s="28" t="s">
        <v>8202</v>
      </c>
      <c r="G164" s="34" t="s">
        <v>4623</v>
      </c>
      <c r="H164" s="28" t="s">
        <v>3536</v>
      </c>
      <c r="I164" s="28" t="s">
        <v>6982</v>
      </c>
      <c r="J164" s="34" t="s">
        <v>8165</v>
      </c>
    </row>
    <row r="165" spans="1:10" x14ac:dyDescent="0.25">
      <c r="A165" t="str">
        <f>_xlfn.CONCAT(Table1[[#This Row],[District]],Table1[[#This Row],[DistName]],Table1[[#This Row],[SchoolID]],Table1[[#This Row],[SCHOOLNAME]],Table1[[#This Row],[AcademyID]])</f>
        <v>06Broward0241MCARTHUR HIGH SCHOOL024</v>
      </c>
      <c r="B165" t="str">
        <f>_xlfn.CONCAT(Table1[[#This Row],[District]],Table1[[#This Row],[DistName]],Table1[[#This Row],[SchoolID]],Table1[[#This Row],[SCHOOLNAME]],Table1[[#This Row],[Academy]])</f>
        <v>06Broward0241MCARTHUR HIGH SCHOOLLandscape Operations</v>
      </c>
      <c r="C165" t="str">
        <f>_xlfn.CONCAT(Table1[[#This Row],[District]],Table1[[#This Row],[SchoolID]],Table1[[#This Row],[AcademyID]])</f>
        <v>060241024</v>
      </c>
      <c r="D165" s="30" t="s">
        <v>8135</v>
      </c>
      <c r="E165" s="34" t="s">
        <v>63</v>
      </c>
      <c r="F165" s="28" t="s">
        <v>8202</v>
      </c>
      <c r="G165" s="34" t="s">
        <v>4623</v>
      </c>
      <c r="H165" s="28" t="s">
        <v>3536</v>
      </c>
      <c r="I165" s="28" t="s">
        <v>7674</v>
      </c>
      <c r="J165" s="159" t="s">
        <v>8167</v>
      </c>
    </row>
    <row r="166" spans="1:10" x14ac:dyDescent="0.25">
      <c r="A166" t="str">
        <f>_xlfn.CONCAT(Table1[[#This Row],[District]],Table1[[#This Row],[DistName]],Table1[[#This Row],[SchoolID]],Table1[[#This Row],[SCHOOLNAME]],Table1[[#This Row],[AcademyID]])</f>
        <v>06Broward1751MIRAMAR HIGH SCHOOL025</v>
      </c>
      <c r="B166" t="str">
        <f>_xlfn.CONCAT(Table1[[#This Row],[District]],Table1[[#This Row],[DistName]],Table1[[#This Row],[SchoolID]],Table1[[#This Row],[SCHOOLNAME]],Table1[[#This Row],[Academy]])</f>
        <v>06Broward1751MIRAMAR HIGH SCHOOLAerospace Technologies</v>
      </c>
      <c r="C166" t="str">
        <f>_xlfn.CONCAT(Table1[[#This Row],[District]],Table1[[#This Row],[SchoolID]],Table1[[#This Row],[AcademyID]])</f>
        <v>061751025</v>
      </c>
      <c r="D166" s="30" t="s">
        <v>8135</v>
      </c>
      <c r="E166" s="34" t="s">
        <v>63</v>
      </c>
      <c r="F166" s="28" t="s">
        <v>8202</v>
      </c>
      <c r="G166" s="34" t="s">
        <v>4893</v>
      </c>
      <c r="H166" s="28" t="s">
        <v>3582</v>
      </c>
      <c r="I166" s="28" t="s">
        <v>6281</v>
      </c>
      <c r="J166" s="159" t="s">
        <v>8168</v>
      </c>
    </row>
    <row r="167" spans="1:10" x14ac:dyDescent="0.25">
      <c r="A167" t="str">
        <f>_xlfn.CONCAT(Table1[[#This Row],[District]],Table1[[#This Row],[DistName]],Table1[[#This Row],[SchoolID]],Table1[[#This Row],[SCHOOLNAME]],Table1[[#This Row],[AcademyID]])</f>
        <v>06Broward1241NORTHEAST HIGH SCHOOL026</v>
      </c>
      <c r="B167" t="str">
        <f>_xlfn.CONCAT(Table1[[#This Row],[District]],Table1[[#This Row],[DistName]],Table1[[#This Row],[SchoolID]],Table1[[#This Row],[SCHOOLNAME]],Table1[[#This Row],[Academy]])</f>
        <v>06Broward1241NORTHEAST HIGH SCHOOLDrafting/Illustrative Design Technology</v>
      </c>
      <c r="C167" t="str">
        <f>_xlfn.CONCAT(Table1[[#This Row],[District]],Table1[[#This Row],[SchoolID]],Table1[[#This Row],[AcademyID]])</f>
        <v>061241026</v>
      </c>
      <c r="D167" s="30" t="s">
        <v>8135</v>
      </c>
      <c r="E167" s="34" t="s">
        <v>63</v>
      </c>
      <c r="F167" s="28" t="s">
        <v>8202</v>
      </c>
      <c r="G167" s="34" t="s">
        <v>4906</v>
      </c>
      <c r="H167" s="28" t="s">
        <v>2838</v>
      </c>
      <c r="I167" s="28" t="s">
        <v>7195</v>
      </c>
      <c r="J167" s="159" t="s">
        <v>8169</v>
      </c>
    </row>
    <row r="168" spans="1:10" x14ac:dyDescent="0.25">
      <c r="A168" t="str">
        <f>_xlfn.CONCAT(Table1[[#This Row],[District]],Table1[[#This Row],[DistName]],Table1[[#This Row],[SchoolID]],Table1[[#This Row],[SCHOOLNAME]],Table1[[#This Row],[AcademyID]])</f>
        <v>06Broward1241NORTHEAST HIGH SCHOOL027</v>
      </c>
      <c r="B168" t="str">
        <f>_xlfn.CONCAT(Table1[[#This Row],[District]],Table1[[#This Row],[DistName]],Table1[[#This Row],[SchoolID]],Table1[[#This Row],[SCHOOLNAME]],Table1[[#This Row],[Academy]])</f>
        <v>06Broward1241NORTHEAST HIGH SCHOOLWeb Design</v>
      </c>
      <c r="C168" t="str">
        <f>_xlfn.CONCAT(Table1[[#This Row],[District]],Table1[[#This Row],[SchoolID]],Table1[[#This Row],[AcademyID]])</f>
        <v>061241027</v>
      </c>
      <c r="D168" s="30" t="s">
        <v>8135</v>
      </c>
      <c r="E168" s="34" t="s">
        <v>63</v>
      </c>
      <c r="F168" s="28" t="s">
        <v>8202</v>
      </c>
      <c r="G168" s="34" t="s">
        <v>4906</v>
      </c>
      <c r="H168" s="28" t="s">
        <v>2838</v>
      </c>
      <c r="I168" s="28" t="s">
        <v>7355</v>
      </c>
      <c r="J168" s="159" t="s">
        <v>8173</v>
      </c>
    </row>
    <row r="169" spans="1:10" x14ac:dyDescent="0.25">
      <c r="A169" t="str">
        <f>_xlfn.CONCAT(Table1[[#This Row],[District]],Table1[[#This Row],[DistName]],Table1[[#This Row],[SchoolID]],Table1[[#This Row],[SCHOOLNAME]],Table1[[#This Row],[AcademyID]])</f>
        <v>06Broward1901PIPER HIGH SCHOOL028</v>
      </c>
      <c r="B169" t="str">
        <f>_xlfn.CONCAT(Table1[[#This Row],[District]],Table1[[#This Row],[DistName]],Table1[[#This Row],[SchoolID]],Table1[[#This Row],[SCHOOLNAME]],Table1[[#This Row],[Academy]])</f>
        <v>06Broward1901PIPER HIGH SCHOOLCommunications Technology</v>
      </c>
      <c r="C169" t="str">
        <f>_xlfn.CONCAT(Table1[[#This Row],[District]],Table1[[#This Row],[SchoolID]],Table1[[#This Row],[AcademyID]])</f>
        <v>061901028</v>
      </c>
      <c r="D169" s="30" t="s">
        <v>8135</v>
      </c>
      <c r="E169" s="34" t="s">
        <v>63</v>
      </c>
      <c r="F169" s="28" t="s">
        <v>8202</v>
      </c>
      <c r="G169" s="34" t="s">
        <v>4931</v>
      </c>
      <c r="H169" s="28" t="s">
        <v>3840</v>
      </c>
      <c r="I169" s="28" t="s">
        <v>6288</v>
      </c>
      <c r="J169" s="159" t="s">
        <v>8174</v>
      </c>
    </row>
    <row r="170" spans="1:10" x14ac:dyDescent="0.25">
      <c r="A170" t="str">
        <f>_xlfn.CONCAT(Table1[[#This Row],[District]],Table1[[#This Row],[DistName]],Table1[[#This Row],[SchoolID]],Table1[[#This Row],[SCHOOLNAME]],Table1[[#This Row],[AcademyID]])</f>
        <v>06Broward1451PLANTATION HIGH SCHOOL029</v>
      </c>
      <c r="B170" t="str">
        <f>_xlfn.CONCAT(Table1[[#This Row],[District]],Table1[[#This Row],[DistName]],Table1[[#This Row],[SchoolID]],Table1[[#This Row],[SCHOOLNAME]],Table1[[#This Row],[Academy]])</f>
        <v>06Broward1451PLANTATION HIGH SCHOOLAutomotive Service Technology</v>
      </c>
      <c r="C170" t="str">
        <f>_xlfn.CONCAT(Table1[[#This Row],[District]],Table1[[#This Row],[SchoolID]],Table1[[#This Row],[AcademyID]])</f>
        <v>061451029</v>
      </c>
      <c r="D170" s="30" t="s">
        <v>8135</v>
      </c>
      <c r="E170" s="34" t="s">
        <v>63</v>
      </c>
      <c r="F170" s="28" t="s">
        <v>8202</v>
      </c>
      <c r="G170" s="34" t="s">
        <v>4933</v>
      </c>
      <c r="H170" s="28" t="s">
        <v>3850</v>
      </c>
      <c r="I170" s="28" t="s">
        <v>6284</v>
      </c>
      <c r="J170" s="159" t="s">
        <v>8175</v>
      </c>
    </row>
    <row r="171" spans="1:10" x14ac:dyDescent="0.25">
      <c r="A171" t="str">
        <f>_xlfn.CONCAT(Table1[[#This Row],[District]],Table1[[#This Row],[DistName]],Table1[[#This Row],[SchoolID]],Table1[[#This Row],[SCHOOLNAME]],Table1[[#This Row],[AcademyID]])</f>
        <v>06Broward1451PLANTATION HIGH SCHOOL030</v>
      </c>
      <c r="B171" t="str">
        <f>_xlfn.CONCAT(Table1[[#This Row],[District]],Table1[[#This Row],[DistName]],Table1[[#This Row],[SchoolID]],Table1[[#This Row],[SCHOOLNAME]],Table1[[#This Row],[Academy]])</f>
        <v>06Broward1451PLANTATION HIGH SCHOOLBuilding Trades &amp; Construction Design Technology</v>
      </c>
      <c r="C171" t="str">
        <f>_xlfn.CONCAT(Table1[[#This Row],[District]],Table1[[#This Row],[SchoolID]],Table1[[#This Row],[AcademyID]])</f>
        <v>061451030</v>
      </c>
      <c r="D171" s="30" t="s">
        <v>8135</v>
      </c>
      <c r="E171" s="34" t="s">
        <v>63</v>
      </c>
      <c r="F171" s="28" t="s">
        <v>8202</v>
      </c>
      <c r="G171" s="34" t="s">
        <v>4933</v>
      </c>
      <c r="H171" s="28" t="s">
        <v>3850</v>
      </c>
      <c r="I171" s="28" t="s">
        <v>6625</v>
      </c>
      <c r="J171" s="159" t="s">
        <v>8176</v>
      </c>
    </row>
    <row r="172" spans="1:10" x14ac:dyDescent="0.25">
      <c r="A172" t="str">
        <f>_xlfn.CONCAT(Table1[[#This Row],[District]],Table1[[#This Row],[DistName]],Table1[[#This Row],[SchoolID]],Table1[[#This Row],[SCHOOLNAME]],Table1[[#This Row],[AcademyID]])</f>
        <v>06Broward1451PLANTATION HIGH SCHOOL031</v>
      </c>
      <c r="B172" t="str">
        <f>_xlfn.CONCAT(Table1[[#This Row],[District]],Table1[[#This Row],[DistName]],Table1[[#This Row],[SchoolID]],Table1[[#This Row],[SCHOOLNAME]],Table1[[#This Row],[Academy]])</f>
        <v>06Broward1451PLANTATION HIGH SCHOOLCulinary Arts</v>
      </c>
      <c r="C172" t="str">
        <f>_xlfn.CONCAT(Table1[[#This Row],[District]],Table1[[#This Row],[SchoolID]],Table1[[#This Row],[AcademyID]])</f>
        <v>061451031</v>
      </c>
      <c r="D172" s="30" t="s">
        <v>8135</v>
      </c>
      <c r="E172" s="34" t="s">
        <v>63</v>
      </c>
      <c r="F172" s="28" t="s">
        <v>8202</v>
      </c>
      <c r="G172" s="34" t="s">
        <v>4933</v>
      </c>
      <c r="H172" s="28" t="s">
        <v>3850</v>
      </c>
      <c r="I172" s="28" t="s">
        <v>6388</v>
      </c>
      <c r="J172" s="159" t="s">
        <v>8177</v>
      </c>
    </row>
    <row r="173" spans="1:10" x14ac:dyDescent="0.25">
      <c r="A173" t="str">
        <f>_xlfn.CONCAT(Table1[[#This Row],[District]],Table1[[#This Row],[DistName]],Table1[[#This Row],[SchoolID]],Table1[[#This Row],[SCHOOLNAME]],Table1[[#This Row],[AcademyID]])</f>
        <v>06Broward1451PLANTATION HIGH SCHOOL031</v>
      </c>
      <c r="B173" t="str">
        <f>_xlfn.CONCAT(Table1[[#This Row],[District]],Table1[[#This Row],[DistName]],Table1[[#This Row],[SchoolID]],Table1[[#This Row],[SCHOOLNAME]],Table1[[#This Row],[Academy]])</f>
        <v>06Broward1451PLANTATION HIGH SCHOOLCulinary Operations</v>
      </c>
      <c r="C173" t="str">
        <f>_xlfn.CONCAT(Table1[[#This Row],[District]],Table1[[#This Row],[SchoolID]],Table1[[#This Row],[AcademyID]])</f>
        <v>061451031</v>
      </c>
      <c r="D173" s="30" t="s">
        <v>8135</v>
      </c>
      <c r="E173" s="34" t="s">
        <v>63</v>
      </c>
      <c r="F173" s="28" t="s">
        <v>8202</v>
      </c>
      <c r="G173" s="34" t="s">
        <v>4933</v>
      </c>
      <c r="H173" s="28" t="s">
        <v>3850</v>
      </c>
      <c r="I173" s="28" t="s">
        <v>6304</v>
      </c>
      <c r="J173" s="159" t="s">
        <v>8177</v>
      </c>
    </row>
    <row r="174" spans="1:10" x14ac:dyDescent="0.25">
      <c r="A174" t="str">
        <f>_xlfn.CONCAT(Table1[[#This Row],[District]],Table1[[#This Row],[DistName]],Table1[[#This Row],[SchoolID]],Table1[[#This Row],[SCHOOLNAME]],Table1[[#This Row],[AcademyID]])</f>
        <v>06Broward0171SOUTH BROWARD HIGH SCHOOL032</v>
      </c>
      <c r="B174" t="str">
        <f>_xlfn.CONCAT(Table1[[#This Row],[District]],Table1[[#This Row],[DistName]],Table1[[#This Row],[SchoolID]],Table1[[#This Row],[SCHOOLNAME]],Table1[[#This Row],[Academy]])</f>
        <v>06Broward0171SOUTH BROWARD HIGH SCHOOLCulinary Arts</v>
      </c>
      <c r="C174" t="str">
        <f>_xlfn.CONCAT(Table1[[#This Row],[District]],Table1[[#This Row],[SchoolID]],Table1[[#This Row],[AcademyID]])</f>
        <v>060171032</v>
      </c>
      <c r="D174" s="30" t="s">
        <v>8135</v>
      </c>
      <c r="E174" s="34" t="s">
        <v>63</v>
      </c>
      <c r="F174" s="28" t="s">
        <v>8202</v>
      </c>
      <c r="G174" s="34" t="s">
        <v>4513</v>
      </c>
      <c r="H174" s="28" t="s">
        <v>4128</v>
      </c>
      <c r="I174" s="28" t="s">
        <v>6388</v>
      </c>
      <c r="J174" s="159" t="s">
        <v>8178</v>
      </c>
    </row>
    <row r="175" spans="1:10" x14ac:dyDescent="0.25">
      <c r="A175" t="str">
        <f>_xlfn.CONCAT(Table1[[#This Row],[District]],Table1[[#This Row],[DistName]],Table1[[#This Row],[SchoolID]],Table1[[#This Row],[SCHOOLNAME]],Table1[[#This Row],[AcademyID]])</f>
        <v>06Broward0171SOUTH BROWARD HIGH SCHOOL032</v>
      </c>
      <c r="B175" t="str">
        <f>_xlfn.CONCAT(Table1[[#This Row],[District]],Table1[[#This Row],[DistName]],Table1[[#This Row],[SchoolID]],Table1[[#This Row],[SCHOOLNAME]],Table1[[#This Row],[Academy]])</f>
        <v>06Broward0171SOUTH BROWARD HIGH SCHOOLCulinary Operations</v>
      </c>
      <c r="C175" t="str">
        <f>_xlfn.CONCAT(Table1[[#This Row],[District]],Table1[[#This Row],[SchoolID]],Table1[[#This Row],[AcademyID]])</f>
        <v>060171032</v>
      </c>
      <c r="D175" s="30" t="s">
        <v>8135</v>
      </c>
      <c r="E175" s="34" t="s">
        <v>63</v>
      </c>
      <c r="F175" s="28" t="s">
        <v>8202</v>
      </c>
      <c r="G175" s="34" t="s">
        <v>4513</v>
      </c>
      <c r="H175" s="28" t="s">
        <v>4128</v>
      </c>
      <c r="I175" s="28" t="s">
        <v>6304</v>
      </c>
      <c r="J175" s="159" t="s">
        <v>8178</v>
      </c>
    </row>
    <row r="176" spans="1:10" x14ac:dyDescent="0.25">
      <c r="A176" t="str">
        <f>_xlfn.CONCAT(Table1[[#This Row],[District]],Table1[[#This Row],[DistName]],Table1[[#This Row],[SchoolID]],Table1[[#This Row],[SCHOOLNAME]],Table1[[#This Row],[AcademyID]])</f>
        <v>06Broward2351SOUTH PLANTATION HIGH SCHOOL033</v>
      </c>
      <c r="B176" t="str">
        <f>_xlfn.CONCAT(Table1[[#This Row],[District]],Table1[[#This Row],[DistName]],Table1[[#This Row],[SchoolID]],Table1[[#This Row],[SCHOOLNAME]],Table1[[#This Row],[Academy]])</f>
        <v>06Broward2351SOUTH PLANTATION HIGH SCHOOLCulinary Arts</v>
      </c>
      <c r="C176" t="str">
        <f>_xlfn.CONCAT(Table1[[#This Row],[District]],Table1[[#This Row],[SchoolID]],Table1[[#This Row],[AcademyID]])</f>
        <v>062351033</v>
      </c>
      <c r="D176" s="30" t="s">
        <v>8135</v>
      </c>
      <c r="E176" s="34" t="s">
        <v>63</v>
      </c>
      <c r="F176" s="28" t="s">
        <v>8202</v>
      </c>
      <c r="G176" s="34" t="s">
        <v>4986</v>
      </c>
      <c r="H176" s="28" t="s">
        <v>4134</v>
      </c>
      <c r="I176" s="28" t="s">
        <v>6388</v>
      </c>
      <c r="J176" s="159" t="s">
        <v>8179</v>
      </c>
    </row>
    <row r="177" spans="1:10" x14ac:dyDescent="0.25">
      <c r="A177" t="str">
        <f>_xlfn.CONCAT(Table1[[#This Row],[District]],Table1[[#This Row],[DistName]],Table1[[#This Row],[SchoolID]],Table1[[#This Row],[SCHOOLNAME]],Table1[[#This Row],[AcademyID]])</f>
        <v>06Broward2351SOUTH PLANTATION HIGH SCHOOL033</v>
      </c>
      <c r="B177" t="str">
        <f>_xlfn.CONCAT(Table1[[#This Row],[District]],Table1[[#This Row],[DistName]],Table1[[#This Row],[SchoolID]],Table1[[#This Row],[SCHOOLNAME]],Table1[[#This Row],[Academy]])</f>
        <v>06Broward2351SOUTH PLANTATION HIGH SCHOOLCulinary Operations</v>
      </c>
      <c r="C177" t="str">
        <f>_xlfn.CONCAT(Table1[[#This Row],[District]],Table1[[#This Row],[SchoolID]],Table1[[#This Row],[AcademyID]])</f>
        <v>062351033</v>
      </c>
      <c r="D177" s="30" t="s">
        <v>8135</v>
      </c>
      <c r="E177" s="34" t="s">
        <v>63</v>
      </c>
      <c r="F177" s="28" t="s">
        <v>8202</v>
      </c>
      <c r="G177" s="34" t="s">
        <v>4986</v>
      </c>
      <c r="H177" s="28" t="s">
        <v>4134</v>
      </c>
      <c r="I177" s="28" t="s">
        <v>6304</v>
      </c>
      <c r="J177" s="159" t="s">
        <v>8179</v>
      </c>
    </row>
    <row r="178" spans="1:10" x14ac:dyDescent="0.25">
      <c r="A178" t="str">
        <f>_xlfn.CONCAT(Table1[[#This Row],[District]],Table1[[#This Row],[DistName]],Table1[[#This Row],[SchoolID]],Table1[[#This Row],[SCHOOLNAME]],Table1[[#This Row],[AcademyID]])</f>
        <v>06Broward2351SOUTH PLANTATION HIGH SCHOOL034</v>
      </c>
      <c r="B178" t="str">
        <f>_xlfn.CONCAT(Table1[[#This Row],[District]],Table1[[#This Row],[DistName]],Table1[[#This Row],[SchoolID]],Table1[[#This Row],[SCHOOLNAME]],Table1[[#This Row],[Academy]])</f>
        <v>06Broward2351SOUTH PLANTATION HIGH SCHOOLEngineering Technology</v>
      </c>
      <c r="C178" t="str">
        <f>_xlfn.CONCAT(Table1[[#This Row],[District]],Table1[[#This Row],[SchoolID]],Table1[[#This Row],[AcademyID]])</f>
        <v>062351034</v>
      </c>
      <c r="D178" s="30" t="s">
        <v>8135</v>
      </c>
      <c r="E178" s="34" t="s">
        <v>63</v>
      </c>
      <c r="F178" s="28" t="s">
        <v>8202</v>
      </c>
      <c r="G178" s="34" t="s">
        <v>4986</v>
      </c>
      <c r="H178" s="28" t="s">
        <v>4134</v>
      </c>
      <c r="I178" s="28" t="s">
        <v>6982</v>
      </c>
      <c r="J178" s="159" t="s">
        <v>8180</v>
      </c>
    </row>
    <row r="179" spans="1:10" x14ac:dyDescent="0.25">
      <c r="A179" t="str">
        <f>_xlfn.CONCAT(Table1[[#This Row],[District]],Table1[[#This Row],[DistName]],Table1[[#This Row],[SchoolID]],Table1[[#This Row],[SCHOOLNAME]],Table1[[#This Row],[AcademyID]])</f>
        <v>06Broward0211STRANAHAN HIGH SCHOOL035</v>
      </c>
      <c r="B179" t="str">
        <f>_xlfn.CONCAT(Table1[[#This Row],[District]],Table1[[#This Row],[DistName]],Table1[[#This Row],[SchoolID]],Table1[[#This Row],[SCHOOLNAME]],Table1[[#This Row],[Academy]])</f>
        <v>06Broward0211STRANAHAN HIGH SCHOOLApplied Robotics</v>
      </c>
      <c r="C179" t="str">
        <f>_xlfn.CONCAT(Table1[[#This Row],[District]],Table1[[#This Row],[SchoolID]],Table1[[#This Row],[AcademyID]])</f>
        <v>060211035</v>
      </c>
      <c r="D179" s="30" t="s">
        <v>8135</v>
      </c>
      <c r="E179" s="34" t="s">
        <v>63</v>
      </c>
      <c r="F179" s="28" t="s">
        <v>8202</v>
      </c>
      <c r="G179" s="34" t="s">
        <v>4618</v>
      </c>
      <c r="H179" s="28" t="s">
        <v>4142</v>
      </c>
      <c r="I179" s="28" t="s">
        <v>6701</v>
      </c>
      <c r="J179" s="159" t="s">
        <v>8181</v>
      </c>
    </row>
    <row r="180" spans="1:10" x14ac:dyDescent="0.25">
      <c r="A180" t="str">
        <f>_xlfn.CONCAT(Table1[[#This Row],[District]],Table1[[#This Row],[DistName]],Table1[[#This Row],[SchoolID]],Table1[[#This Row],[SCHOOLNAME]],Table1[[#This Row],[AcademyID]])</f>
        <v>06Broward0211STRANAHAN HIGH SCHOOL035</v>
      </c>
      <c r="B180" t="str">
        <f>_xlfn.CONCAT(Table1[[#This Row],[District]],Table1[[#This Row],[DistName]],Table1[[#This Row],[SchoolID]],Table1[[#This Row],[SCHOOLNAME]],Table1[[#This Row],[Academy]])</f>
        <v>06Broward0211STRANAHAN HIGH SCHOOLEngineering Technology</v>
      </c>
      <c r="C180" t="str">
        <f>_xlfn.CONCAT(Table1[[#This Row],[District]],Table1[[#This Row],[SchoolID]],Table1[[#This Row],[AcademyID]])</f>
        <v>060211035</v>
      </c>
      <c r="D180" s="30" t="s">
        <v>8135</v>
      </c>
      <c r="E180" s="34" t="s">
        <v>63</v>
      </c>
      <c r="F180" s="28" t="s">
        <v>8202</v>
      </c>
      <c r="G180" s="34" t="s">
        <v>4618</v>
      </c>
      <c r="H180" s="28" t="s">
        <v>4142</v>
      </c>
      <c r="I180" s="28" t="s">
        <v>6982</v>
      </c>
      <c r="J180" s="159" t="s">
        <v>8181</v>
      </c>
    </row>
    <row r="181" spans="1:10" x14ac:dyDescent="0.25">
      <c r="A181" t="str">
        <f>_xlfn.CONCAT(Table1[[#This Row],[District]],Table1[[#This Row],[DistName]],Table1[[#This Row],[SchoolID]],Table1[[#This Row],[SCHOOLNAME]],Table1[[#This Row],[AcademyID]])</f>
        <v>06Broward0211STRANAHAN HIGH SCHOOL036</v>
      </c>
      <c r="B181" t="str">
        <f>_xlfn.CONCAT(Table1[[#This Row],[District]],Table1[[#This Row],[DistName]],Table1[[#This Row],[SchoolID]],Table1[[#This Row],[SCHOOLNAME]],Table1[[#This Row],[Academy]])</f>
        <v>06Broward0211STRANAHAN HIGH SCHOOLHorticulture Science and Services</v>
      </c>
      <c r="C181" t="str">
        <f>_xlfn.CONCAT(Table1[[#This Row],[District]],Table1[[#This Row],[SchoolID]],Table1[[#This Row],[AcademyID]])</f>
        <v>060211036</v>
      </c>
      <c r="D181" s="30" t="s">
        <v>8135</v>
      </c>
      <c r="E181" s="34" t="s">
        <v>63</v>
      </c>
      <c r="F181" s="28" t="s">
        <v>8202</v>
      </c>
      <c r="G181" s="34" t="s">
        <v>4618</v>
      </c>
      <c r="H181" s="28" t="s">
        <v>4142</v>
      </c>
      <c r="I181" s="28" t="s">
        <v>7783</v>
      </c>
      <c r="J181" s="159" t="s">
        <v>8182</v>
      </c>
    </row>
    <row r="182" spans="1:10" x14ac:dyDescent="0.25">
      <c r="A182" t="str">
        <f>_xlfn.CONCAT(Table1[[#This Row],[District]],Table1[[#This Row],[DistName]],Table1[[#This Row],[SchoolID]],Table1[[#This Row],[SCHOOLNAME]],Table1[[#This Row],[AcademyID]])</f>
        <v>06Broward3971WEST BROWARD HIGH SCHOOL037</v>
      </c>
      <c r="B182" t="str">
        <f>_xlfn.CONCAT(Table1[[#This Row],[District]],Table1[[#This Row],[DistName]],Table1[[#This Row],[SchoolID]],Table1[[#This Row],[SCHOOLNAME]],Table1[[#This Row],[Academy]])</f>
        <v>06Broward3971WEST BROWARD HIGH SCHOOLCulinary Arts</v>
      </c>
      <c r="C182" t="str">
        <f>_xlfn.CONCAT(Table1[[#This Row],[District]],Table1[[#This Row],[SchoolID]],Table1[[#This Row],[AcademyID]])</f>
        <v>063971037</v>
      </c>
      <c r="D182" s="30" t="s">
        <v>8135</v>
      </c>
      <c r="E182" s="34" t="s">
        <v>63</v>
      </c>
      <c r="F182" s="28" t="s">
        <v>8202</v>
      </c>
      <c r="G182" s="34" t="s">
        <v>5005</v>
      </c>
      <c r="H182" s="28" t="s">
        <v>4219</v>
      </c>
      <c r="I182" s="28" t="s">
        <v>6388</v>
      </c>
      <c r="J182" s="159" t="s">
        <v>8183</v>
      </c>
    </row>
    <row r="183" spans="1:10" x14ac:dyDescent="0.25">
      <c r="A183" t="str">
        <f>_xlfn.CONCAT(Table1[[#This Row],[District]],Table1[[#This Row],[DistName]],Table1[[#This Row],[SchoolID]],Table1[[#This Row],[SCHOOLNAME]],Table1[[#This Row],[AcademyID]])</f>
        <v>06Broward3971WEST BROWARD HIGH SCHOOL037</v>
      </c>
      <c r="B183" t="str">
        <f>_xlfn.CONCAT(Table1[[#This Row],[District]],Table1[[#This Row],[DistName]],Table1[[#This Row],[SchoolID]],Table1[[#This Row],[SCHOOLNAME]],Table1[[#This Row],[Academy]])</f>
        <v>06Broward3971WEST BROWARD HIGH SCHOOLCulinary Operations</v>
      </c>
      <c r="C183" t="str">
        <f>_xlfn.CONCAT(Table1[[#This Row],[District]],Table1[[#This Row],[SchoolID]],Table1[[#This Row],[AcademyID]])</f>
        <v>063971037</v>
      </c>
      <c r="D183" s="30" t="s">
        <v>8135</v>
      </c>
      <c r="E183" s="34" t="s">
        <v>63</v>
      </c>
      <c r="F183" s="28" t="s">
        <v>8202</v>
      </c>
      <c r="G183" s="34" t="s">
        <v>5005</v>
      </c>
      <c r="H183" s="28" t="s">
        <v>4219</v>
      </c>
      <c r="I183" s="28" t="s">
        <v>6304</v>
      </c>
      <c r="J183" s="159" t="s">
        <v>8183</v>
      </c>
    </row>
    <row r="184" spans="1:10" x14ac:dyDescent="0.25">
      <c r="A184" t="str">
        <f>_xlfn.CONCAT(Table1[[#This Row],[District]],Table1[[#This Row],[DistName]],Table1[[#This Row],[SchoolID]],Table1[[#This Row],[SCHOOLNAME]],Table1[[#This Row],[AcademyID]])</f>
        <v>06Broward3971WEST BROWARD HIGH SCHOOL038</v>
      </c>
      <c r="B184" t="str">
        <f>_xlfn.CONCAT(Table1[[#This Row],[District]],Table1[[#This Row],[DistName]],Table1[[#This Row],[SchoolID]],Table1[[#This Row],[SCHOOLNAME]],Table1[[#This Row],[Academy]])</f>
        <v>06Broward3971WEST BROWARD HIGH SCHOOLTelevision Production</v>
      </c>
      <c r="C184" t="str">
        <f>_xlfn.CONCAT(Table1[[#This Row],[District]],Table1[[#This Row],[SchoolID]],Table1[[#This Row],[AcademyID]])</f>
        <v>063971038</v>
      </c>
      <c r="D184" s="30" t="s">
        <v>8135</v>
      </c>
      <c r="E184" s="34" t="s">
        <v>63</v>
      </c>
      <c r="F184" s="28" t="s">
        <v>8202</v>
      </c>
      <c r="G184" s="34" t="s">
        <v>5005</v>
      </c>
      <c r="H184" s="28" t="s">
        <v>4219</v>
      </c>
      <c r="I184" s="28" t="s">
        <v>6992</v>
      </c>
      <c r="J184" s="159" t="s">
        <v>8184</v>
      </c>
    </row>
    <row r="185" spans="1:10" x14ac:dyDescent="0.25">
      <c r="A185" t="str">
        <f>_xlfn.CONCAT(Table1[[#This Row],[District]],Table1[[#This Row],[DistName]],Table1[[#This Row],[SchoolID]],Table1[[#This Row],[SCHOOLNAME]],Table1[[#This Row],[AcademyID]])</f>
        <v>06Broward2831WESTERN HIGH SCHOOL039</v>
      </c>
      <c r="B185" t="str">
        <f>_xlfn.CONCAT(Table1[[#This Row],[District]],Table1[[#This Row],[DistName]],Table1[[#This Row],[SchoolID]],Table1[[#This Row],[SCHOOLNAME]],Table1[[#This Row],[Academy]])</f>
        <v>06Broward2831WESTERN HIGH SCHOOLCommunications Technology</v>
      </c>
      <c r="C185" t="str">
        <f>_xlfn.CONCAT(Table1[[#This Row],[District]],Table1[[#This Row],[SchoolID]],Table1[[#This Row],[AcademyID]])</f>
        <v>062831039</v>
      </c>
      <c r="D185" s="30" t="s">
        <v>8135</v>
      </c>
      <c r="E185" s="34" t="s">
        <v>63</v>
      </c>
      <c r="F185" s="28" t="s">
        <v>8202</v>
      </c>
      <c r="G185" s="34" t="s">
        <v>5007</v>
      </c>
      <c r="H185" s="28" t="s">
        <v>4228</v>
      </c>
      <c r="I185" s="28" t="s">
        <v>6288</v>
      </c>
      <c r="J185" s="159" t="s">
        <v>8185</v>
      </c>
    </row>
    <row r="186" spans="1:10" x14ac:dyDescent="0.25">
      <c r="A186" t="str">
        <f>_xlfn.CONCAT(Table1[[#This Row],[District]],Table1[[#This Row],[DistName]],Table1[[#This Row],[SchoolID]],Table1[[#This Row],[SCHOOLNAME]],Table1[[#This Row],[AcademyID]])</f>
        <v>06Broward2831WESTERN HIGH SCHOOL040</v>
      </c>
      <c r="B186" t="str">
        <f>_xlfn.CONCAT(Table1[[#This Row],[District]],Table1[[#This Row],[DistName]],Table1[[#This Row],[SchoolID]],Table1[[#This Row],[SCHOOLNAME]],Table1[[#This Row],[Academy]])</f>
        <v>06Broward2831WESTERN HIGH SCHOOLHorticulture Science and Services</v>
      </c>
      <c r="C186" t="str">
        <f>_xlfn.CONCAT(Table1[[#This Row],[District]],Table1[[#This Row],[SchoolID]],Table1[[#This Row],[AcademyID]])</f>
        <v>062831040</v>
      </c>
      <c r="D186" s="30" t="s">
        <v>8135</v>
      </c>
      <c r="E186" s="34" t="s">
        <v>63</v>
      </c>
      <c r="F186" s="28" t="s">
        <v>8202</v>
      </c>
      <c r="G186" s="34" t="s">
        <v>5007</v>
      </c>
      <c r="H186" s="28" t="s">
        <v>4228</v>
      </c>
      <c r="I186" s="28" t="s">
        <v>7783</v>
      </c>
      <c r="J186" s="159" t="s">
        <v>8186</v>
      </c>
    </row>
    <row r="187" spans="1:10" x14ac:dyDescent="0.25">
      <c r="A187" t="str">
        <f>_xlfn.CONCAT(Table1[[#This Row],[District]],Table1[[#This Row],[DistName]],Table1[[#This Row],[SchoolID]],Table1[[#This Row],[SCHOOLNAME]],Table1[[#This Row],[AcademyID]])</f>
        <v>06Broward2221ATLANTIC TECHNICAL COLLEGE041</v>
      </c>
      <c r="B187" t="str">
        <f>_xlfn.CONCAT(Table1[[#This Row],[District]],Table1[[#This Row],[DistName]],Table1[[#This Row],[SchoolID]],Table1[[#This Row],[SCHOOLNAME]],Table1[[#This Row],[Academy]])</f>
        <v>06Broward2221ATLANTIC TECHNICAL COLLEGEBuilding Trades and Construction Design Technology</v>
      </c>
      <c r="C187" t="str">
        <f>_xlfn.CONCAT(Table1[[#This Row],[District]],Table1[[#This Row],[SchoolID]],Table1[[#This Row],[AcademyID]])</f>
        <v>062221041</v>
      </c>
      <c r="D187" s="30" t="s">
        <v>8135</v>
      </c>
      <c r="E187" s="34" t="s">
        <v>63</v>
      </c>
      <c r="F187" s="28" t="s">
        <v>8202</v>
      </c>
      <c r="G187" s="34" t="s">
        <v>4737</v>
      </c>
      <c r="H187" s="28" t="s">
        <v>909</v>
      </c>
      <c r="I187" s="28" t="s">
        <v>6279</v>
      </c>
      <c r="J187" s="159" t="s">
        <v>8187</v>
      </c>
    </row>
    <row r="188" spans="1:10" x14ac:dyDescent="0.25">
      <c r="A188" t="str">
        <f>_xlfn.CONCAT(Table1[[#This Row],[District]],Table1[[#This Row],[DistName]],Table1[[#This Row],[SchoolID]],Table1[[#This Row],[SCHOOLNAME]],Table1[[#This Row],[AcademyID]])</f>
        <v>06Broward2221ATLANTIC TECHNICAL COLLEGE042</v>
      </c>
      <c r="B188" t="str">
        <f>_xlfn.CONCAT(Table1[[#This Row],[District]],Table1[[#This Row],[DistName]],Table1[[#This Row],[SchoolID]],Table1[[#This Row],[SCHOOLNAME]],Table1[[#This Row],[Academy]])</f>
        <v>06Broward2221ATLANTIC TECHNICAL COLLEGECulinary Arts</v>
      </c>
      <c r="C188" t="str">
        <f>_xlfn.CONCAT(Table1[[#This Row],[District]],Table1[[#This Row],[SchoolID]],Table1[[#This Row],[AcademyID]])</f>
        <v>062221042</v>
      </c>
      <c r="D188" s="30" t="s">
        <v>8135</v>
      </c>
      <c r="E188" s="34" t="s">
        <v>63</v>
      </c>
      <c r="F188" s="28" t="s">
        <v>8202</v>
      </c>
      <c r="G188" s="34" t="s">
        <v>4737</v>
      </c>
      <c r="H188" s="28" t="s">
        <v>909</v>
      </c>
      <c r="I188" s="28" t="s">
        <v>6388</v>
      </c>
      <c r="J188" s="159" t="s">
        <v>8203</v>
      </c>
    </row>
    <row r="189" spans="1:10" x14ac:dyDescent="0.25">
      <c r="A189" t="str">
        <f>_xlfn.CONCAT(Table1[[#This Row],[District]],Table1[[#This Row],[DistName]],Table1[[#This Row],[SchoolID]],Table1[[#This Row],[SCHOOLNAME]],Table1[[#This Row],[AcademyID]])</f>
        <v>06Broward2221ATLANTIC TECHNICAL COLLEGE043</v>
      </c>
      <c r="B189" t="str">
        <f>_xlfn.CONCAT(Table1[[#This Row],[District]],Table1[[#This Row],[DistName]],Table1[[#This Row],[SchoolID]],Table1[[#This Row],[SCHOOLNAME]],Table1[[#This Row],[Academy]])</f>
        <v>06Broward2221ATLANTIC TECHNICAL COLLEGEElectricity</v>
      </c>
      <c r="C189" t="str">
        <f>_xlfn.CONCAT(Table1[[#This Row],[District]],Table1[[#This Row],[SchoolID]],Table1[[#This Row],[AcademyID]])</f>
        <v>062221043</v>
      </c>
      <c r="D189" s="30" t="s">
        <v>8135</v>
      </c>
      <c r="E189" s="34" t="s">
        <v>63</v>
      </c>
      <c r="F189" s="28" t="s">
        <v>8202</v>
      </c>
      <c r="G189" s="34" t="s">
        <v>4737</v>
      </c>
      <c r="H189" s="28" t="s">
        <v>909</v>
      </c>
      <c r="I189" s="28" t="s">
        <v>6973</v>
      </c>
      <c r="J189" s="159" t="s">
        <v>8204</v>
      </c>
    </row>
    <row r="190" spans="1:10" x14ac:dyDescent="0.25">
      <c r="A190" t="str">
        <f>_xlfn.CONCAT(Table1[[#This Row],[District]],Table1[[#This Row],[DistName]],Table1[[#This Row],[SchoolID]],Table1[[#This Row],[SCHOOLNAME]],Table1[[#This Row],[AcademyID]])</f>
        <v>06Broward2221ATLANTIC TECHNICAL COLLEGE044</v>
      </c>
      <c r="B190" t="str">
        <f>_xlfn.CONCAT(Table1[[#This Row],[District]],Table1[[#This Row],[DistName]],Table1[[#This Row],[SchoolID]],Table1[[#This Row],[SCHOOLNAME]],Table1[[#This Row],[Academy]])</f>
        <v>06Broward2221ATLANTIC TECHNICAL COLLEGEPactical Nursing</v>
      </c>
      <c r="C190" t="str">
        <f>_xlfn.CONCAT(Table1[[#This Row],[District]],Table1[[#This Row],[SchoolID]],Table1[[#This Row],[AcademyID]])</f>
        <v>062221044</v>
      </c>
      <c r="D190" s="30" t="s">
        <v>8135</v>
      </c>
      <c r="E190" s="34" t="s">
        <v>63</v>
      </c>
      <c r="F190" s="28" t="s">
        <v>8202</v>
      </c>
      <c r="G190" s="34" t="s">
        <v>4737</v>
      </c>
      <c r="H190" s="28" t="s">
        <v>909</v>
      </c>
      <c r="I190" s="28" t="s">
        <v>7187</v>
      </c>
      <c r="J190" s="159" t="s">
        <v>8205</v>
      </c>
    </row>
    <row r="191" spans="1:10" x14ac:dyDescent="0.25">
      <c r="A191" t="str">
        <f>_xlfn.CONCAT(Table1[[#This Row],[District]],Table1[[#This Row],[DistName]],Table1[[#This Row],[SchoolID]],Table1[[#This Row],[SCHOOLNAME]],Table1[[#This Row],[AcademyID]])</f>
        <v>06Broward2221ATLANTIC TECHNICAL COLLEGE045</v>
      </c>
      <c r="B191" t="str">
        <f>_xlfn.CONCAT(Table1[[#This Row],[District]],Table1[[#This Row],[DistName]],Table1[[#This Row],[SchoolID]],Table1[[#This Row],[SCHOOLNAME]],Table1[[#This Row],[Academy]])</f>
        <v>06Broward2221ATLANTIC TECHNICAL COLLEGEWeb Design</v>
      </c>
      <c r="C191" t="str">
        <f>_xlfn.CONCAT(Table1[[#This Row],[District]],Table1[[#This Row],[SchoolID]],Table1[[#This Row],[AcademyID]])</f>
        <v>062221045</v>
      </c>
      <c r="D191" s="30" t="s">
        <v>8135</v>
      </c>
      <c r="E191" s="34" t="s">
        <v>63</v>
      </c>
      <c r="F191" s="28" t="s">
        <v>8202</v>
      </c>
      <c r="G191" s="34" t="s">
        <v>4737</v>
      </c>
      <c r="H191" s="28" t="s">
        <v>909</v>
      </c>
      <c r="I191" s="28" t="s">
        <v>7355</v>
      </c>
      <c r="J191" s="159" t="s">
        <v>8206</v>
      </c>
    </row>
    <row r="192" spans="1:10" x14ac:dyDescent="0.25">
      <c r="A192" t="str">
        <f>_xlfn.CONCAT(Table1[[#This Row],[District]],Table1[[#This Row],[DistName]],Table1[[#This Row],[SchoolID]],Table1[[#This Row],[SCHOOLNAME]],Table1[[#This Row],[AcademyID]])</f>
        <v>06Broward0361BLANCHE ELY HIGH SCHOOL046</v>
      </c>
      <c r="B192" t="str">
        <f>_xlfn.CONCAT(Table1[[#This Row],[District]],Table1[[#This Row],[DistName]],Table1[[#This Row],[SchoolID]],Table1[[#This Row],[SCHOOLNAME]],Table1[[#This Row],[Academy]])</f>
        <v>06Broward0361BLANCHE ELY HIGH SCHOOLAllied Health Assisting</v>
      </c>
      <c r="C192" t="str">
        <f>_xlfn.CONCAT(Table1[[#This Row],[District]],Table1[[#This Row],[SchoolID]],Table1[[#This Row],[AcademyID]])</f>
        <v>060361046</v>
      </c>
      <c r="D192" s="30" t="s">
        <v>8135</v>
      </c>
      <c r="E192" s="34" t="s">
        <v>63</v>
      </c>
      <c r="F192" s="28" t="s">
        <v>8202</v>
      </c>
      <c r="G192" s="34" t="s">
        <v>4773</v>
      </c>
      <c r="H192" s="28" t="s">
        <v>1474</v>
      </c>
      <c r="I192" s="28" t="s">
        <v>6280</v>
      </c>
      <c r="J192" s="159" t="s">
        <v>8207</v>
      </c>
    </row>
    <row r="193" spans="1:10" x14ac:dyDescent="0.25">
      <c r="A193" t="str">
        <f>_xlfn.CONCAT(Table1[[#This Row],[District]],Table1[[#This Row],[DistName]],Table1[[#This Row],[SchoolID]],Table1[[#This Row],[SCHOOLNAME]],Table1[[#This Row],[AcademyID]])</f>
        <v>06Broward0361BLANCHE ELY HIGH SCHOOL047</v>
      </c>
      <c r="B193" t="str">
        <f>_xlfn.CONCAT(Table1[[#This Row],[District]],Table1[[#This Row],[DistName]],Table1[[#This Row],[SchoolID]],Table1[[#This Row],[SCHOOLNAME]],Table1[[#This Row],[Academy]])</f>
        <v>06Broward0361BLANCHE ELY HIGH SCHOOLCulinary Arts</v>
      </c>
      <c r="C193" t="str">
        <f>_xlfn.CONCAT(Table1[[#This Row],[District]],Table1[[#This Row],[SchoolID]],Table1[[#This Row],[AcademyID]])</f>
        <v>060361047</v>
      </c>
      <c r="D193" s="30" t="s">
        <v>8135</v>
      </c>
      <c r="E193" s="34" t="s">
        <v>63</v>
      </c>
      <c r="F193" s="28" t="s">
        <v>8202</v>
      </c>
      <c r="G193" s="34" t="s">
        <v>4773</v>
      </c>
      <c r="H193" s="28" t="s">
        <v>1474</v>
      </c>
      <c r="I193" s="28" t="s">
        <v>6388</v>
      </c>
      <c r="J193" s="159" t="s">
        <v>8208</v>
      </c>
    </row>
    <row r="194" spans="1:10" x14ac:dyDescent="0.25">
      <c r="A194" t="str">
        <f>_xlfn.CONCAT(Table1[[#This Row],[District]],Table1[[#This Row],[DistName]],Table1[[#This Row],[SchoolID]],Table1[[#This Row],[SCHOOLNAME]],Table1[[#This Row],[AcademyID]])</f>
        <v>06Broward0361BLANCHE ELY HIGH SCHOOL048</v>
      </c>
      <c r="B194" t="str">
        <f>_xlfn.CONCAT(Table1[[#This Row],[District]],Table1[[#This Row],[DistName]],Table1[[#This Row],[SchoolID]],Table1[[#This Row],[SCHOOLNAME]],Table1[[#This Row],[Academy]])</f>
        <v>06Broward0361BLANCHE ELY HIGH SCHOOLApplied Information Technology</v>
      </c>
      <c r="C194" t="str">
        <f>_xlfn.CONCAT(Table1[[#This Row],[District]],Table1[[#This Row],[SchoolID]],Table1[[#This Row],[AcademyID]])</f>
        <v>060361048</v>
      </c>
      <c r="D194" s="30" t="s">
        <v>8135</v>
      </c>
      <c r="E194" s="34" t="s">
        <v>63</v>
      </c>
      <c r="F194" s="28" t="s">
        <v>8202</v>
      </c>
      <c r="G194" s="34" t="s">
        <v>4773</v>
      </c>
      <c r="H194" s="28" t="s">
        <v>1474</v>
      </c>
      <c r="I194" s="28" t="s">
        <v>6294</v>
      </c>
      <c r="J194" s="159" t="s">
        <v>8209</v>
      </c>
    </row>
    <row r="195" spans="1:10" x14ac:dyDescent="0.25">
      <c r="A195" t="str">
        <f>_xlfn.CONCAT(Table1[[#This Row],[District]],Table1[[#This Row],[DistName]],Table1[[#This Row],[SchoolID]],Table1[[#This Row],[SCHOOLNAME]],Table1[[#This Row],[AcademyID]])</f>
        <v>06Broward0361BLANCHE ELY HIGH SCHOOL048</v>
      </c>
      <c r="B195" t="str">
        <f>_xlfn.CONCAT(Table1[[#This Row],[District]],Table1[[#This Row],[DistName]],Table1[[#This Row],[SchoolID]],Table1[[#This Row],[SCHOOLNAME]],Table1[[#This Row],[Academy]])</f>
        <v>06Broward0361BLANCHE ELY HIGH SCHOOLInformation Technology</v>
      </c>
      <c r="C195" t="str">
        <f>_xlfn.CONCAT(Table1[[#This Row],[District]],Table1[[#This Row],[SchoolID]],Table1[[#This Row],[AcademyID]])</f>
        <v>060361048</v>
      </c>
      <c r="D195" s="30" t="s">
        <v>8135</v>
      </c>
      <c r="E195" s="34" t="s">
        <v>63</v>
      </c>
      <c r="F195" s="28" t="s">
        <v>8202</v>
      </c>
      <c r="G195" s="34" t="s">
        <v>4773</v>
      </c>
      <c r="H195" s="28" t="s">
        <v>1474</v>
      </c>
      <c r="I195" s="28" t="s">
        <v>6305</v>
      </c>
      <c r="J195" s="159" t="s">
        <v>8209</v>
      </c>
    </row>
    <row r="196" spans="1:10" x14ac:dyDescent="0.25">
      <c r="A196" t="str">
        <f>_xlfn.CONCAT(Table1[[#This Row],[District]],Table1[[#This Row],[DistName]],Table1[[#This Row],[SchoolID]],Table1[[#This Row],[SCHOOLNAME]],Table1[[#This Row],[AcademyID]])</f>
        <v>06Broward0361BLANCHE ELY HIGH SCHOOL049</v>
      </c>
      <c r="B196" t="str">
        <f>_xlfn.CONCAT(Table1[[#This Row],[District]],Table1[[#This Row],[DistName]],Table1[[#This Row],[SchoolID]],Table1[[#This Row],[SCHOOLNAME]],Table1[[#This Row],[Academy]])</f>
        <v>06Broward0361BLANCHE ELY HIGH SCHOOLPractical Nursing</v>
      </c>
      <c r="C196" t="str">
        <f>_xlfn.CONCAT(Table1[[#This Row],[District]],Table1[[#This Row],[SchoolID]],Table1[[#This Row],[AcademyID]])</f>
        <v>060361049</v>
      </c>
      <c r="D196" s="30" t="s">
        <v>8135</v>
      </c>
      <c r="E196" s="34" t="s">
        <v>63</v>
      </c>
      <c r="F196" s="28" t="s">
        <v>8202</v>
      </c>
      <c r="G196" s="34" t="s">
        <v>4773</v>
      </c>
      <c r="H196" s="28" t="s">
        <v>1474</v>
      </c>
      <c r="I196" s="28" t="s">
        <v>7675</v>
      </c>
      <c r="J196" s="159" t="s">
        <v>8210</v>
      </c>
    </row>
    <row r="197" spans="1:10" x14ac:dyDescent="0.25">
      <c r="A197" t="str">
        <f>_xlfn.CONCAT(Table1[[#This Row],[District]],Table1[[#This Row],[DistName]],Table1[[#This Row],[SchoolID]],Table1[[#This Row],[SCHOOLNAME]],Table1[[#This Row],[AcademyID]])</f>
        <v>06Broward1741BOYD H. ANDERSON HIGH SCHOOL050</v>
      </c>
      <c r="B197" t="str">
        <f>_xlfn.CONCAT(Table1[[#This Row],[District]],Table1[[#This Row],[DistName]],Table1[[#This Row],[SchoolID]],Table1[[#This Row],[SCHOOLNAME]],Table1[[#This Row],[Academy]])</f>
        <v>06Broward1741BOYD H. ANDERSON HIGH SCHOOLCulinary Arts</v>
      </c>
      <c r="C197" t="str">
        <f>_xlfn.CONCAT(Table1[[#This Row],[District]],Table1[[#This Row],[SchoolID]],Table1[[#This Row],[AcademyID]])</f>
        <v>061741050</v>
      </c>
      <c r="D197" s="30" t="s">
        <v>8135</v>
      </c>
      <c r="E197" s="34" t="s">
        <v>63</v>
      </c>
      <c r="F197" s="28" t="s">
        <v>8202</v>
      </c>
      <c r="G197" s="34" t="s">
        <v>4775</v>
      </c>
      <c r="H197" s="28" t="s">
        <v>1540</v>
      </c>
      <c r="I197" s="28" t="s">
        <v>6388</v>
      </c>
      <c r="J197" s="159" t="s">
        <v>8211</v>
      </c>
    </row>
    <row r="198" spans="1:10" x14ac:dyDescent="0.25">
      <c r="A198" t="str">
        <f>_xlfn.CONCAT(Table1[[#This Row],[District]],Table1[[#This Row],[DistName]],Table1[[#This Row],[SchoolID]],Table1[[#This Row],[SCHOOLNAME]],Table1[[#This Row],[AcademyID]])</f>
        <v>06Broward1741BOYD H. ANDERSON HIGH SCHOOL051</v>
      </c>
      <c r="B198" t="str">
        <f>_xlfn.CONCAT(Table1[[#This Row],[District]],Table1[[#This Row],[DistName]],Table1[[#This Row],[SchoolID]],Table1[[#This Row],[SCHOOLNAME]],Table1[[#This Row],[Academy]])</f>
        <v>06Broward1741BOYD H. ANDERSON HIGH SCHOOLCyber Security</v>
      </c>
      <c r="C198" t="str">
        <f>_xlfn.CONCAT(Table1[[#This Row],[District]],Table1[[#This Row],[SchoolID]],Table1[[#This Row],[AcademyID]])</f>
        <v>061741051</v>
      </c>
      <c r="D198" s="30" t="s">
        <v>8135</v>
      </c>
      <c r="E198" s="34" t="s">
        <v>63</v>
      </c>
      <c r="F198" s="28" t="s">
        <v>8202</v>
      </c>
      <c r="G198" s="34" t="s">
        <v>4775</v>
      </c>
      <c r="H198" s="28" t="s">
        <v>1540</v>
      </c>
      <c r="I198" s="28" t="s">
        <v>7485</v>
      </c>
      <c r="J198" s="159" t="s">
        <v>8212</v>
      </c>
    </row>
    <row r="199" spans="1:10" x14ac:dyDescent="0.25">
      <c r="A199" t="str">
        <f>_xlfn.CONCAT(Table1[[#This Row],[District]],Table1[[#This Row],[DistName]],Table1[[#This Row],[SchoolID]],Table1[[#This Row],[SCHOOLNAME]],Table1[[#This Row],[AcademyID]])</f>
        <v>06Broward1741BOYD H. ANDERSON HIGH SCHOOL051</v>
      </c>
      <c r="B199" t="str">
        <f>_xlfn.CONCAT(Table1[[#This Row],[District]],Table1[[#This Row],[DistName]],Table1[[#This Row],[SchoolID]],Table1[[#This Row],[SCHOOLNAME]],Table1[[#This Row],[Academy]])</f>
        <v>06Broward1741BOYD H. ANDERSON HIGH SCHOOLInformation Technology</v>
      </c>
      <c r="C199" t="str">
        <f>_xlfn.CONCAT(Table1[[#This Row],[District]],Table1[[#This Row],[SchoolID]],Table1[[#This Row],[AcademyID]])</f>
        <v>061741051</v>
      </c>
      <c r="D199" s="30" t="s">
        <v>8135</v>
      </c>
      <c r="E199" s="34" t="s">
        <v>63</v>
      </c>
      <c r="F199" s="28" t="s">
        <v>8202</v>
      </c>
      <c r="G199" s="34" t="s">
        <v>4775</v>
      </c>
      <c r="H199" s="28" t="s">
        <v>1540</v>
      </c>
      <c r="I199" s="28" t="s">
        <v>6305</v>
      </c>
      <c r="J199" s="159" t="s">
        <v>8212</v>
      </c>
    </row>
    <row r="200" spans="1:10" x14ac:dyDescent="0.25">
      <c r="A200" t="str">
        <f>_xlfn.CONCAT(Table1[[#This Row],[District]],Table1[[#This Row],[DistName]],Table1[[#This Row],[SchoolID]],Table1[[#This Row],[SCHOOLNAME]],Table1[[#This Row],[AcademyID]])</f>
        <v>06Broward1741BOYD H. ANDERSON HIGH SCHOOL052</v>
      </c>
      <c r="B200" t="str">
        <f>_xlfn.CONCAT(Table1[[#This Row],[District]],Table1[[#This Row],[DistName]],Table1[[#This Row],[SchoolID]],Table1[[#This Row],[SCHOOLNAME]],Table1[[#This Row],[Academy]])</f>
        <v>06Broward1741BOYD H. ANDERSON HIGH SCHOOLNursing Assistant</v>
      </c>
      <c r="C200" t="str">
        <f>_xlfn.CONCAT(Table1[[#This Row],[District]],Table1[[#This Row],[SchoolID]],Table1[[#This Row],[AcademyID]])</f>
        <v>061741052</v>
      </c>
      <c r="D200" s="30" t="s">
        <v>8135</v>
      </c>
      <c r="E200" s="34" t="s">
        <v>63</v>
      </c>
      <c r="F200" s="28" t="s">
        <v>8202</v>
      </c>
      <c r="G200" s="34" t="s">
        <v>4775</v>
      </c>
      <c r="H200" s="28" t="s">
        <v>1540</v>
      </c>
      <c r="I200" s="28" t="s">
        <v>7028</v>
      </c>
      <c r="J200" s="159" t="s">
        <v>8213</v>
      </c>
    </row>
    <row r="201" spans="1:10" x14ac:dyDescent="0.25">
      <c r="A201" t="str">
        <f>_xlfn.CONCAT(Table1[[#This Row],[District]],Table1[[#This Row],[DistName]],Table1[[#This Row],[SchoolID]],Table1[[#This Row],[SCHOOLNAME]],Table1[[#This Row],[AcademyID]])</f>
        <v>06Broward3391CHARLES W FLANAGAN HIGH SCHOOL053</v>
      </c>
      <c r="B201" t="str">
        <f>_xlfn.CONCAT(Table1[[#This Row],[District]],Table1[[#This Row],[DistName]],Table1[[#This Row],[SchoolID]],Table1[[#This Row],[SCHOOLNAME]],Table1[[#This Row],[Academy]])</f>
        <v>06Broward3391CHARLES W FLANAGAN HIGH SCHOOLAllied Health</v>
      </c>
      <c r="C201" t="str">
        <f>_xlfn.CONCAT(Table1[[#This Row],[District]],Table1[[#This Row],[SchoolID]],Table1[[#This Row],[AcademyID]])</f>
        <v>063391053</v>
      </c>
      <c r="D201" s="30" t="s">
        <v>8135</v>
      </c>
      <c r="E201" s="34" t="s">
        <v>63</v>
      </c>
      <c r="F201" s="28" t="s">
        <v>8202</v>
      </c>
      <c r="G201" s="34" t="s">
        <v>4795</v>
      </c>
      <c r="H201" s="28" t="s">
        <v>2223</v>
      </c>
      <c r="I201" s="28" t="s">
        <v>6282</v>
      </c>
      <c r="J201" s="159" t="s">
        <v>8214</v>
      </c>
    </row>
    <row r="202" spans="1:10" x14ac:dyDescent="0.25">
      <c r="A202" t="str">
        <f>_xlfn.CONCAT(Table1[[#This Row],[District]],Table1[[#This Row],[DistName]],Table1[[#This Row],[SchoolID]],Table1[[#This Row],[SCHOOLNAME]],Table1[[#This Row],[AcademyID]])</f>
        <v>06Broward3391CHARLES W FLANAGAN HIGH SCHOOL053</v>
      </c>
      <c r="B202" t="str">
        <f>_xlfn.CONCAT(Table1[[#This Row],[District]],Table1[[#This Row],[DistName]],Table1[[#This Row],[SchoolID]],Table1[[#This Row],[SCHOOLNAME]],Table1[[#This Row],[Academy]])</f>
        <v>06Broward3391CHARLES W FLANAGAN HIGH SCHOOLAllied Health Assisting</v>
      </c>
      <c r="C202" t="str">
        <f>_xlfn.CONCAT(Table1[[#This Row],[District]],Table1[[#This Row],[SchoolID]],Table1[[#This Row],[AcademyID]])</f>
        <v>063391053</v>
      </c>
      <c r="D202" s="30" t="s">
        <v>8135</v>
      </c>
      <c r="E202" s="34" t="s">
        <v>63</v>
      </c>
      <c r="F202" s="28" t="s">
        <v>8202</v>
      </c>
      <c r="G202" s="34" t="s">
        <v>4795</v>
      </c>
      <c r="H202" s="28" t="s">
        <v>2223</v>
      </c>
      <c r="I202" s="28" t="s">
        <v>6280</v>
      </c>
      <c r="J202" s="159" t="s">
        <v>8214</v>
      </c>
    </row>
    <row r="203" spans="1:10" x14ac:dyDescent="0.25">
      <c r="A203" t="str">
        <f>_xlfn.CONCAT(Table1[[#This Row],[District]],Table1[[#This Row],[DistName]],Table1[[#This Row],[SchoolID]],Table1[[#This Row],[SCHOOLNAME]],Table1[[#This Row],[AcademyID]])</f>
        <v>06Broward3391CHARLES W FLANAGAN HIGH SCHOOL054</v>
      </c>
      <c r="B203" t="str">
        <f>_xlfn.CONCAT(Table1[[#This Row],[District]],Table1[[#This Row],[DistName]],Table1[[#This Row],[SchoolID]],Table1[[#This Row],[SCHOOLNAME]],Table1[[#This Row],[Academy]])</f>
        <v>06Broward3391CHARLES W FLANAGAN HIGH SCHOOLCulinary Arts</v>
      </c>
      <c r="C203" t="str">
        <f>_xlfn.CONCAT(Table1[[#This Row],[District]],Table1[[#This Row],[SchoolID]],Table1[[#This Row],[AcademyID]])</f>
        <v>063391054</v>
      </c>
      <c r="D203" s="30" t="s">
        <v>8135</v>
      </c>
      <c r="E203" s="34" t="s">
        <v>63</v>
      </c>
      <c r="F203" s="28" t="s">
        <v>8202</v>
      </c>
      <c r="G203" s="34" t="s">
        <v>4795</v>
      </c>
      <c r="H203" s="28" t="s">
        <v>2223</v>
      </c>
      <c r="I203" s="28" t="s">
        <v>6388</v>
      </c>
      <c r="J203" s="159" t="s">
        <v>8215</v>
      </c>
    </row>
    <row r="204" spans="1:10" x14ac:dyDescent="0.25">
      <c r="A204" t="str">
        <f>_xlfn.CONCAT(Table1[[#This Row],[District]],Table1[[#This Row],[DistName]],Table1[[#This Row],[SchoolID]],Table1[[#This Row],[SCHOOLNAME]],Table1[[#This Row],[AcademyID]])</f>
        <v>06Broward3391CHARLES W FLANAGAN HIGH SCHOOL055</v>
      </c>
      <c r="B204" t="str">
        <f>_xlfn.CONCAT(Table1[[#This Row],[District]],Table1[[#This Row],[DistName]],Table1[[#This Row],[SchoolID]],Table1[[#This Row],[SCHOOLNAME]],Table1[[#This Row],[Academy]])</f>
        <v>06Broward3391CHARLES W FLANAGAN HIGH SCHOOLEngineering Technology</v>
      </c>
      <c r="C204" t="str">
        <f>_xlfn.CONCAT(Table1[[#This Row],[District]],Table1[[#This Row],[SchoolID]],Table1[[#This Row],[AcademyID]])</f>
        <v>063391055</v>
      </c>
      <c r="D204" s="30" t="s">
        <v>8135</v>
      </c>
      <c r="E204" s="34" t="s">
        <v>63</v>
      </c>
      <c r="F204" s="28" t="s">
        <v>8202</v>
      </c>
      <c r="G204" s="34" t="s">
        <v>4795</v>
      </c>
      <c r="H204" s="28" t="s">
        <v>2223</v>
      </c>
      <c r="I204" s="28" t="s">
        <v>6982</v>
      </c>
      <c r="J204" s="159" t="s">
        <v>8216</v>
      </c>
    </row>
    <row r="205" spans="1:10" x14ac:dyDescent="0.25">
      <c r="A205" t="str">
        <f>_xlfn.CONCAT(Table1[[#This Row],[District]],Table1[[#This Row],[DistName]],Table1[[#This Row],[SchoolID]],Table1[[#This Row],[SCHOOLNAME]],Table1[[#This Row],[AcademyID]])</f>
        <v>06Broward3391CHARLES W FLANAGAN HIGH SCHOOL056</v>
      </c>
      <c r="B205" t="str">
        <f>_xlfn.CONCAT(Table1[[#This Row],[District]],Table1[[#This Row],[DistName]],Table1[[#This Row],[SchoolID]],Table1[[#This Row],[SCHOOLNAME]],Table1[[#This Row],[Academy]])</f>
        <v>06Broward3391CHARLES W FLANAGAN HIGH SCHOOLMarketing Management and Entrepreneurship</v>
      </c>
      <c r="C205" t="str">
        <f>_xlfn.CONCAT(Table1[[#This Row],[District]],Table1[[#This Row],[SchoolID]],Table1[[#This Row],[AcademyID]])</f>
        <v>063391056</v>
      </c>
      <c r="D205" s="30" t="s">
        <v>8135</v>
      </c>
      <c r="E205" s="34" t="s">
        <v>63</v>
      </c>
      <c r="F205" s="28" t="s">
        <v>8202</v>
      </c>
      <c r="G205" s="34" t="s">
        <v>4795</v>
      </c>
      <c r="H205" s="28" t="s">
        <v>2223</v>
      </c>
      <c r="I205" s="28" t="s">
        <v>7989</v>
      </c>
      <c r="J205" s="159" t="s">
        <v>8217</v>
      </c>
    </row>
    <row r="206" spans="1:10" x14ac:dyDescent="0.25">
      <c r="A206" t="str">
        <f>_xlfn.CONCAT(Table1[[#This Row],[District]],Table1[[#This Row],[DistName]],Table1[[#This Row],[SchoolID]],Table1[[#This Row],[SCHOOLNAME]],Table1[[#This Row],[AcademyID]])</f>
        <v>06Broward3391CHARLES W FLANAGAN HIGH SCHOOL056</v>
      </c>
      <c r="B206" t="str">
        <f>_xlfn.CONCAT(Table1[[#This Row],[District]],Table1[[#This Row],[DistName]],Table1[[#This Row],[SchoolID]],Table1[[#This Row],[SCHOOLNAME]],Table1[[#This Row],[Academy]])</f>
        <v>06Broward3391CHARLES W FLANAGAN HIGH SCHOOLMarketing Management</v>
      </c>
      <c r="C206" t="str">
        <f>_xlfn.CONCAT(Table1[[#This Row],[District]],Table1[[#This Row],[SchoolID]],Table1[[#This Row],[AcademyID]])</f>
        <v>063391056</v>
      </c>
      <c r="D206" s="30" t="s">
        <v>8135</v>
      </c>
      <c r="E206" s="34" t="s">
        <v>63</v>
      </c>
      <c r="F206" s="28" t="s">
        <v>8202</v>
      </c>
      <c r="G206" s="34" t="s">
        <v>4795</v>
      </c>
      <c r="H206" s="28" t="s">
        <v>2223</v>
      </c>
      <c r="I206" s="28" t="s">
        <v>7356</v>
      </c>
      <c r="J206" s="159" t="s">
        <v>8217</v>
      </c>
    </row>
    <row r="207" spans="1:10" x14ac:dyDescent="0.25">
      <c r="A207" t="str">
        <f>_xlfn.CONCAT(Table1[[#This Row],[District]],Table1[[#This Row],[DistName]],Table1[[#This Row],[SchoolID]],Table1[[#This Row],[SCHOOLNAME]],Table1[[#This Row],[AcademyID]])</f>
        <v>06Broward5091CORAL SPRINGS CHARTER SCHOOL057</v>
      </c>
      <c r="B207" t="str">
        <f>_xlfn.CONCAT(Table1[[#This Row],[District]],Table1[[#This Row],[DistName]],Table1[[#This Row],[SchoolID]],Table1[[#This Row],[SCHOOLNAME]],Table1[[#This Row],[Academy]])</f>
        <v>06Broward5091CORAL SPRINGS CHARTER SCHOOLWeb Design</v>
      </c>
      <c r="C207" t="str">
        <f>_xlfn.CONCAT(Table1[[#This Row],[District]],Table1[[#This Row],[SchoolID]],Table1[[#This Row],[AcademyID]])</f>
        <v>065091057</v>
      </c>
      <c r="D207" s="30" t="s">
        <v>8135</v>
      </c>
      <c r="E207" s="34" t="s">
        <v>63</v>
      </c>
      <c r="F207" s="28" t="s">
        <v>8202</v>
      </c>
      <c r="G207" s="34" t="s">
        <v>4809</v>
      </c>
      <c r="H207" s="28" t="s">
        <v>2583</v>
      </c>
      <c r="I207" s="28" t="s">
        <v>7355</v>
      </c>
      <c r="J207" s="159" t="s">
        <v>8218</v>
      </c>
    </row>
    <row r="208" spans="1:10" x14ac:dyDescent="0.25">
      <c r="A208" t="str">
        <f>_xlfn.CONCAT(Table1[[#This Row],[District]],Table1[[#This Row],[DistName]],Table1[[#This Row],[SchoolID]],Table1[[#This Row],[SCHOOLNAME]],Table1[[#This Row],[AcademyID]])</f>
        <v>06Broward1681COCONUT CREEK HIGH SCHOOL058</v>
      </c>
      <c r="B208" t="str">
        <f>_xlfn.CONCAT(Table1[[#This Row],[District]],Table1[[#This Row],[DistName]],Table1[[#This Row],[SchoolID]],Table1[[#This Row],[SCHOOLNAME]],Table1[[#This Row],[Academy]])</f>
        <v>06Broward1681COCONUT CREEK HIGH SCHOOLMarketing Management</v>
      </c>
      <c r="C208" t="str">
        <f>_xlfn.CONCAT(Table1[[#This Row],[District]],Table1[[#This Row],[SchoolID]],Table1[[#This Row],[AcademyID]])</f>
        <v>061681058</v>
      </c>
      <c r="D208" s="30" t="s">
        <v>8135</v>
      </c>
      <c r="E208" s="34" t="s">
        <v>63</v>
      </c>
      <c r="F208" s="28" t="s">
        <v>8202</v>
      </c>
      <c r="G208" s="34" t="s">
        <v>4800</v>
      </c>
      <c r="H208" s="28" t="s">
        <v>2363</v>
      </c>
      <c r="I208" s="28" t="s">
        <v>7356</v>
      </c>
      <c r="J208" s="159" t="s">
        <v>8219</v>
      </c>
    </row>
    <row r="209" spans="1:10" x14ac:dyDescent="0.25">
      <c r="A209" t="str">
        <f>_xlfn.CONCAT(Table1[[#This Row],[District]],Table1[[#This Row],[DistName]],Table1[[#This Row],[SchoolID]],Table1[[#This Row],[SCHOOLNAME]],Table1[[#This Row],[AcademyID]])</f>
        <v>06Broward1681COCONUT CREEK HIGH SCHOOL059</v>
      </c>
      <c r="B209" t="str">
        <f>_xlfn.CONCAT(Table1[[#This Row],[District]],Table1[[#This Row],[DistName]],Table1[[#This Row],[SchoolID]],Table1[[#This Row],[SCHOOLNAME]],Table1[[#This Row],[Academy]])</f>
        <v>06Broward1681COCONUT CREEK HIGH SCHOOLNursing Assistant</v>
      </c>
      <c r="C209" t="str">
        <f>_xlfn.CONCAT(Table1[[#This Row],[District]],Table1[[#This Row],[SchoolID]],Table1[[#This Row],[AcademyID]])</f>
        <v>061681059</v>
      </c>
      <c r="D209" s="30" t="s">
        <v>8135</v>
      </c>
      <c r="E209" s="34" t="s">
        <v>63</v>
      </c>
      <c r="F209" s="28" t="s">
        <v>8202</v>
      </c>
      <c r="G209" s="34" t="s">
        <v>4800</v>
      </c>
      <c r="H209" s="28" t="s">
        <v>2363</v>
      </c>
      <c r="I209" s="28" t="s">
        <v>7028</v>
      </c>
      <c r="J209" s="159" t="s">
        <v>8220</v>
      </c>
    </row>
    <row r="210" spans="1:10" x14ac:dyDescent="0.25">
      <c r="A210" t="str">
        <f>_xlfn.CONCAT(Table1[[#This Row],[District]],Table1[[#This Row],[DistName]],Table1[[#This Row],[SchoolID]],Table1[[#This Row],[SCHOOLNAME]],Table1[[#This Row],[AcademyID]])</f>
        <v>06Broward1681COCONUT CREEK HIGH SCHOOL060</v>
      </c>
      <c r="B210" t="str">
        <f>_xlfn.CONCAT(Table1[[#This Row],[District]],Table1[[#This Row],[DistName]],Table1[[#This Row],[SchoolID]],Table1[[#This Row],[SCHOOLNAME]],Table1[[#This Row],[Academy]])</f>
        <v>06Broward1681COCONUT CREEK HIGH SCHOOLWeb Design</v>
      </c>
      <c r="C210" t="str">
        <f>_xlfn.CONCAT(Table1[[#This Row],[District]],Table1[[#This Row],[SchoolID]],Table1[[#This Row],[AcademyID]])</f>
        <v>061681060</v>
      </c>
      <c r="D210" s="30" t="s">
        <v>8135</v>
      </c>
      <c r="E210" s="34" t="s">
        <v>63</v>
      </c>
      <c r="F210" s="28" t="s">
        <v>8202</v>
      </c>
      <c r="G210" s="34" t="s">
        <v>4800</v>
      </c>
      <c r="H210" s="28" t="s">
        <v>2363</v>
      </c>
      <c r="I210" s="28" t="s">
        <v>7355</v>
      </c>
      <c r="J210" s="159" t="s">
        <v>8221</v>
      </c>
    </row>
    <row r="211" spans="1:10" x14ac:dyDescent="0.25">
      <c r="A211" t="str">
        <f>_xlfn.CONCAT(Table1[[#This Row],[District]],Table1[[#This Row],[DistName]],Table1[[#This Row],[SchoolID]],Table1[[#This Row],[SCHOOLNAME]],Table1[[#This Row],[AcademyID]])</f>
        <v>06Broward3861CORAL GLADES HIGH SCHOOL061</v>
      </c>
      <c r="B211" t="str">
        <f>_xlfn.CONCAT(Table1[[#This Row],[District]],Table1[[#This Row],[DistName]],Table1[[#This Row],[SchoolID]],Table1[[#This Row],[SCHOOLNAME]],Table1[[#This Row],[Academy]])</f>
        <v>06Broward3861CORAL GLADES HIGH SCHOOLCulinary Arts</v>
      </c>
      <c r="C211" t="str">
        <f>_xlfn.CONCAT(Table1[[#This Row],[District]],Table1[[#This Row],[SchoolID]],Table1[[#This Row],[AcademyID]])</f>
        <v>063861061</v>
      </c>
      <c r="D211" s="30" t="s">
        <v>8135</v>
      </c>
      <c r="E211" s="34" t="s">
        <v>63</v>
      </c>
      <c r="F211" s="28" t="s">
        <v>8202</v>
      </c>
      <c r="G211" s="34" t="s">
        <v>4808</v>
      </c>
      <c r="H211" s="28" t="s">
        <v>2551</v>
      </c>
      <c r="I211" s="28" t="s">
        <v>6388</v>
      </c>
      <c r="J211" s="159" t="s">
        <v>8222</v>
      </c>
    </row>
    <row r="212" spans="1:10" x14ac:dyDescent="0.25">
      <c r="A212" t="str">
        <f>_xlfn.CONCAT(Table1[[#This Row],[District]],Table1[[#This Row],[DistName]],Table1[[#This Row],[SchoolID]],Table1[[#This Row],[SCHOOLNAME]],Table1[[#This Row],[AcademyID]])</f>
        <v>06Broward3861CORAL GLADES HIGH SCHOOL062</v>
      </c>
      <c r="B212" t="str">
        <f>_xlfn.CONCAT(Table1[[#This Row],[District]],Table1[[#This Row],[DistName]],Table1[[#This Row],[SchoolID]],Table1[[#This Row],[SCHOOLNAME]],Table1[[#This Row],[Academy]])</f>
        <v>06Broward3861CORAL GLADES HIGH SCHOOLFinance</v>
      </c>
      <c r="C212" t="str">
        <f>_xlfn.CONCAT(Table1[[#This Row],[District]],Table1[[#This Row],[SchoolID]],Table1[[#This Row],[AcademyID]])</f>
        <v>063861062</v>
      </c>
      <c r="D212" s="30" t="s">
        <v>8135</v>
      </c>
      <c r="E212" s="34" t="s">
        <v>63</v>
      </c>
      <c r="F212" s="28" t="s">
        <v>8202</v>
      </c>
      <c r="G212" s="34" t="s">
        <v>4808</v>
      </c>
      <c r="H212" s="28" t="s">
        <v>2551</v>
      </c>
      <c r="I212" s="28" t="s">
        <v>6368</v>
      </c>
      <c r="J212" s="159" t="s">
        <v>8223</v>
      </c>
    </row>
    <row r="213" spans="1:10" x14ac:dyDescent="0.25">
      <c r="A213" t="str">
        <f>_xlfn.CONCAT(Table1[[#This Row],[District]],Table1[[#This Row],[DistName]],Table1[[#This Row],[SchoolID]],Table1[[#This Row],[SCHOOLNAME]],Table1[[#This Row],[AcademyID]])</f>
        <v>06Broward3861CORAL GLADES HIGH SCHOOL063</v>
      </c>
      <c r="B213" t="str">
        <f>_xlfn.CONCAT(Table1[[#This Row],[District]],Table1[[#This Row],[DistName]],Table1[[#This Row],[SchoolID]],Table1[[#This Row],[SCHOOLNAME]],Table1[[#This Row],[Academy]])</f>
        <v>06Broward3861CORAL GLADES HIGH SCHOOLWeb Design</v>
      </c>
      <c r="C213" t="str">
        <f>_xlfn.CONCAT(Table1[[#This Row],[District]],Table1[[#This Row],[SchoolID]],Table1[[#This Row],[AcademyID]])</f>
        <v>063861063</v>
      </c>
      <c r="D213" s="30" t="s">
        <v>8135</v>
      </c>
      <c r="E213" s="34" t="s">
        <v>63</v>
      </c>
      <c r="F213" s="28" t="s">
        <v>8202</v>
      </c>
      <c r="G213" s="34" t="s">
        <v>4808</v>
      </c>
      <c r="H213" s="28" t="s">
        <v>2551</v>
      </c>
      <c r="I213" s="28" t="s">
        <v>7355</v>
      </c>
      <c r="J213" s="159" t="s">
        <v>8224</v>
      </c>
    </row>
    <row r="214" spans="1:10" x14ac:dyDescent="0.25">
      <c r="A214" t="str">
        <f>_xlfn.CONCAT(Table1[[#This Row],[District]],Table1[[#This Row],[DistName]],Table1[[#This Row],[SchoolID]],Table1[[#This Row],[SCHOOLNAME]],Table1[[#This Row],[AcademyID]])</f>
        <v>06Broward1151CORAL SPRINGS HIGH SCHOOL064</v>
      </c>
      <c r="B214" t="str">
        <f>_xlfn.CONCAT(Table1[[#This Row],[District]],Table1[[#This Row],[DistName]],Table1[[#This Row],[SchoolID]],Table1[[#This Row],[SCHOOLNAME]],Table1[[#This Row],[Academy]])</f>
        <v>06Broward1151CORAL SPRINGS HIGH SCHOOLCulinary Arts</v>
      </c>
      <c r="C214" t="str">
        <f>_xlfn.CONCAT(Table1[[#This Row],[District]],Table1[[#This Row],[SchoolID]],Table1[[#This Row],[AcademyID]])</f>
        <v>061151064</v>
      </c>
      <c r="D214" s="30" t="s">
        <v>8135</v>
      </c>
      <c r="E214" s="34" t="s">
        <v>63</v>
      </c>
      <c r="F214" s="28" t="s">
        <v>8202</v>
      </c>
      <c r="G214" s="34" t="s">
        <v>4715</v>
      </c>
      <c r="H214" s="28" t="s">
        <v>2596</v>
      </c>
      <c r="I214" s="28" t="s">
        <v>6388</v>
      </c>
      <c r="J214" s="159" t="s">
        <v>8225</v>
      </c>
    </row>
    <row r="215" spans="1:10" x14ac:dyDescent="0.25">
      <c r="A215" t="str">
        <f>_xlfn.CONCAT(Table1[[#This Row],[District]],Table1[[#This Row],[DistName]],Table1[[#This Row],[SchoolID]],Table1[[#This Row],[SCHOOLNAME]],Table1[[#This Row],[AcademyID]])</f>
        <v>06Broward3623CYPRESS BAY HIGH SCHOOL065</v>
      </c>
      <c r="B215" t="str">
        <f>_xlfn.CONCAT(Table1[[#This Row],[District]],Table1[[#This Row],[DistName]],Table1[[#This Row],[SchoolID]],Table1[[#This Row],[SCHOOLNAME]],Table1[[#This Row],[Academy]])</f>
        <v>06Broward3623CYPRESS BAY HIGH SCHOOLAllied Health Assisting</v>
      </c>
      <c r="C215" t="str">
        <f>_xlfn.CONCAT(Table1[[#This Row],[District]],Table1[[#This Row],[SchoolID]],Table1[[#This Row],[AcademyID]])</f>
        <v>063623065</v>
      </c>
      <c r="D215" s="30" t="s">
        <v>8135</v>
      </c>
      <c r="E215" s="34" t="s">
        <v>63</v>
      </c>
      <c r="F215" s="28" t="s">
        <v>8202</v>
      </c>
      <c r="G215" s="34" t="s">
        <v>4818</v>
      </c>
      <c r="H215" s="28" t="s">
        <v>2732</v>
      </c>
      <c r="I215" s="28" t="s">
        <v>6280</v>
      </c>
      <c r="J215" s="159" t="s">
        <v>8226</v>
      </c>
    </row>
    <row r="216" spans="1:10" x14ac:dyDescent="0.25">
      <c r="A216" t="str">
        <f>_xlfn.CONCAT(Table1[[#This Row],[District]],Table1[[#This Row],[DistName]],Table1[[#This Row],[SchoolID]],Table1[[#This Row],[SCHOOLNAME]],Table1[[#This Row],[AcademyID]])</f>
        <v>06Broward3623CYPRESS BAY HIGH SCHOOL066</v>
      </c>
      <c r="B216" t="str">
        <f>_xlfn.CONCAT(Table1[[#This Row],[District]],Table1[[#This Row],[DistName]],Table1[[#This Row],[SchoolID]],Table1[[#This Row],[SCHOOLNAME]],Table1[[#This Row],[Academy]])</f>
        <v>06Broward3623CYPRESS BAY HIGH SCHOOLEntrepreneurship</v>
      </c>
      <c r="C216" t="str">
        <f>_xlfn.CONCAT(Table1[[#This Row],[District]],Table1[[#This Row],[SchoolID]],Table1[[#This Row],[AcademyID]])</f>
        <v>063623066</v>
      </c>
      <c r="D216" s="30" t="s">
        <v>8135</v>
      </c>
      <c r="E216" s="34" t="s">
        <v>63</v>
      </c>
      <c r="F216" s="28" t="s">
        <v>8202</v>
      </c>
      <c r="G216" s="34" t="s">
        <v>4818</v>
      </c>
      <c r="H216" s="28" t="s">
        <v>2732</v>
      </c>
      <c r="I216" s="28" t="s">
        <v>7044</v>
      </c>
      <c r="J216" s="159" t="s">
        <v>8227</v>
      </c>
    </row>
    <row r="217" spans="1:10" x14ac:dyDescent="0.25">
      <c r="A217" t="str">
        <f>_xlfn.CONCAT(Table1[[#This Row],[District]],Table1[[#This Row],[DistName]],Table1[[#This Row],[SchoolID]],Table1[[#This Row],[SCHOOLNAME]],Table1[[#This Row],[AcademyID]])</f>
        <v>06Broward3623CYPRESS BAY HIGH SCHOOL067</v>
      </c>
      <c r="B217" t="str">
        <f>_xlfn.CONCAT(Table1[[#This Row],[District]],Table1[[#This Row],[DistName]],Table1[[#This Row],[SchoolID]],Table1[[#This Row],[SCHOOLNAME]],Table1[[#This Row],[Academy]])</f>
        <v>06Broward3623CYPRESS BAY HIGH SCHOOLMarketing Management</v>
      </c>
      <c r="C217" t="str">
        <f>_xlfn.CONCAT(Table1[[#This Row],[District]],Table1[[#This Row],[SchoolID]],Table1[[#This Row],[AcademyID]])</f>
        <v>063623067</v>
      </c>
      <c r="D217" s="30" t="s">
        <v>8135</v>
      </c>
      <c r="E217" s="34" t="s">
        <v>63</v>
      </c>
      <c r="F217" s="28" t="s">
        <v>8202</v>
      </c>
      <c r="G217" s="34" t="s">
        <v>4818</v>
      </c>
      <c r="H217" s="28" t="s">
        <v>2732</v>
      </c>
      <c r="I217" s="28" t="s">
        <v>7356</v>
      </c>
      <c r="J217" s="159" t="s">
        <v>8228</v>
      </c>
    </row>
    <row r="218" spans="1:10" x14ac:dyDescent="0.25">
      <c r="A218" t="str">
        <f>_xlfn.CONCAT(Table1[[#This Row],[District]],Table1[[#This Row],[DistName]],Table1[[#This Row],[SchoolID]],Table1[[#This Row],[SCHOOLNAME]],Table1[[#This Row],[AcademyID]])</f>
        <v>06Broward1711DEERFIELD BEACH HIGH SCHOOL068</v>
      </c>
      <c r="B218" t="str">
        <f>_xlfn.CONCAT(Table1[[#This Row],[District]],Table1[[#This Row],[DistName]],Table1[[#This Row],[SchoolID]],Table1[[#This Row],[SCHOOLNAME]],Table1[[#This Row],[Academy]])</f>
        <v>06Broward1711DEERFIELD BEACH HIGH SCHOOLAllied Health Assisting</v>
      </c>
      <c r="C218" t="str">
        <f>_xlfn.CONCAT(Table1[[#This Row],[District]],Table1[[#This Row],[SchoolID]],Table1[[#This Row],[AcademyID]])</f>
        <v>061711068</v>
      </c>
      <c r="D218" s="30" t="s">
        <v>8135</v>
      </c>
      <c r="E218" s="34" t="s">
        <v>63</v>
      </c>
      <c r="F218" s="28" t="s">
        <v>8202</v>
      </c>
      <c r="G218" s="34" t="s">
        <v>4823</v>
      </c>
      <c r="H218" s="28" t="s">
        <v>2816</v>
      </c>
      <c r="I218" s="28" t="s">
        <v>6280</v>
      </c>
      <c r="J218" s="159" t="s">
        <v>8229</v>
      </c>
    </row>
    <row r="219" spans="1:10" x14ac:dyDescent="0.25">
      <c r="A219" t="str">
        <f>_xlfn.CONCAT(Table1[[#This Row],[District]],Table1[[#This Row],[DistName]],Table1[[#This Row],[SchoolID]],Table1[[#This Row],[SCHOOLNAME]],Table1[[#This Row],[AcademyID]])</f>
        <v>06Broward1711DEERFIELD BEACH HIGH SCHOOL069</v>
      </c>
      <c r="B219" t="str">
        <f>_xlfn.CONCAT(Table1[[#This Row],[District]],Table1[[#This Row],[DistName]],Table1[[#This Row],[SchoolID]],Table1[[#This Row],[SCHOOLNAME]],Table1[[#This Row],[Academy]])</f>
        <v>06Broward1711DEERFIELD BEACH HIGH SCHOOLFashion Design Services</v>
      </c>
      <c r="C219" t="str">
        <f>_xlfn.CONCAT(Table1[[#This Row],[District]],Table1[[#This Row],[SchoolID]],Table1[[#This Row],[AcademyID]])</f>
        <v>061711069</v>
      </c>
      <c r="D219" s="30" t="s">
        <v>8135</v>
      </c>
      <c r="E219" s="34" t="s">
        <v>63</v>
      </c>
      <c r="F219" s="28" t="s">
        <v>8202</v>
      </c>
      <c r="G219" s="34" t="s">
        <v>4823</v>
      </c>
      <c r="H219" s="28" t="s">
        <v>2816</v>
      </c>
      <c r="I219" s="28" t="s">
        <v>7586</v>
      </c>
      <c r="J219" s="159" t="s">
        <v>8230</v>
      </c>
    </row>
    <row r="220" spans="1:10" x14ac:dyDescent="0.25">
      <c r="A220" t="str">
        <f>_xlfn.CONCAT(Table1[[#This Row],[District]],Table1[[#This Row],[DistName]],Table1[[#This Row],[SchoolID]],Table1[[#This Row],[SCHOOLNAME]],Table1[[#This Row],[AcademyID]])</f>
        <v>06Broward1711DEERFIELD BEACH HIGH SCHOOL070</v>
      </c>
      <c r="B220" t="str">
        <f>_xlfn.CONCAT(Table1[[#This Row],[District]],Table1[[#This Row],[DistName]],Table1[[#This Row],[SchoolID]],Table1[[#This Row],[SCHOOLNAME]],Table1[[#This Row],[Academy]])</f>
        <v>06Broward1711DEERFIELD BEACH HIGH SCHOOLFinance</v>
      </c>
      <c r="C220" t="str">
        <f>_xlfn.CONCAT(Table1[[#This Row],[District]],Table1[[#This Row],[SchoolID]],Table1[[#This Row],[AcademyID]])</f>
        <v>061711070</v>
      </c>
      <c r="D220" s="30" t="s">
        <v>8135</v>
      </c>
      <c r="E220" s="34" t="s">
        <v>63</v>
      </c>
      <c r="F220" s="28" t="s">
        <v>8202</v>
      </c>
      <c r="G220" s="34" t="s">
        <v>4823</v>
      </c>
      <c r="H220" s="28" t="s">
        <v>2816</v>
      </c>
      <c r="I220" s="28" t="s">
        <v>6368</v>
      </c>
      <c r="J220" s="159" t="s">
        <v>8231</v>
      </c>
    </row>
    <row r="221" spans="1:10" x14ac:dyDescent="0.25">
      <c r="A221" t="str">
        <f>_xlfn.CONCAT(Table1[[#This Row],[District]],Table1[[#This Row],[DistName]],Table1[[#This Row],[SchoolID]],Table1[[#This Row],[SCHOOLNAME]],Table1[[#This Row],[AcademyID]])</f>
        <v>06Broward1711DEERFIELD BEACH HIGH SCHOOL071</v>
      </c>
      <c r="B221" t="str">
        <f>_xlfn.CONCAT(Table1[[#This Row],[District]],Table1[[#This Row],[DistName]],Table1[[#This Row],[SchoolID]],Table1[[#This Row],[SCHOOLNAME]],Table1[[#This Row],[Academy]])</f>
        <v>06Broward1711DEERFIELD BEACH HIGH SCHOOLMarketing Management</v>
      </c>
      <c r="C221" t="str">
        <f>_xlfn.CONCAT(Table1[[#This Row],[District]],Table1[[#This Row],[SchoolID]],Table1[[#This Row],[AcademyID]])</f>
        <v>061711071</v>
      </c>
      <c r="D221" s="30" t="s">
        <v>8135</v>
      </c>
      <c r="E221" s="34" t="s">
        <v>63</v>
      </c>
      <c r="F221" s="28" t="s">
        <v>8202</v>
      </c>
      <c r="G221" s="34" t="s">
        <v>4823</v>
      </c>
      <c r="H221" s="28" t="s">
        <v>2816</v>
      </c>
      <c r="I221" s="28" t="s">
        <v>7356</v>
      </c>
      <c r="J221" s="159" t="s">
        <v>8232</v>
      </c>
    </row>
    <row r="222" spans="1:10" x14ac:dyDescent="0.25">
      <c r="A222" t="str">
        <f>_xlfn.CONCAT(Table1[[#This Row],[District]],Table1[[#This Row],[DistName]],Table1[[#This Row],[SchoolID]],Table1[[#This Row],[SCHOOLNAME]],Table1[[#This Row],[AcademyID]])</f>
        <v>06Broward1711DEERFIELD BEACH HIGH SCHOOL072</v>
      </c>
      <c r="B222" t="str">
        <f>_xlfn.CONCAT(Table1[[#This Row],[District]],Table1[[#This Row],[DistName]],Table1[[#This Row],[SchoolID]],Table1[[#This Row],[SCHOOLNAME]],Table1[[#This Row],[Academy]])</f>
        <v>06Broward1711DEERFIELD BEACH HIGH SCHOOLWeb Design</v>
      </c>
      <c r="C222" t="str">
        <f>_xlfn.CONCAT(Table1[[#This Row],[District]],Table1[[#This Row],[SchoolID]],Table1[[#This Row],[AcademyID]])</f>
        <v>061711072</v>
      </c>
      <c r="D222" s="30" t="s">
        <v>8135</v>
      </c>
      <c r="E222" s="34" t="s">
        <v>63</v>
      </c>
      <c r="F222" s="28" t="s">
        <v>8202</v>
      </c>
      <c r="G222" s="34" t="s">
        <v>4823</v>
      </c>
      <c r="H222" s="28" t="s">
        <v>2816</v>
      </c>
      <c r="I222" s="28" t="s">
        <v>7355</v>
      </c>
      <c r="J222" s="159" t="s">
        <v>8233</v>
      </c>
    </row>
    <row r="223" spans="1:10" x14ac:dyDescent="0.25">
      <c r="A223" t="str">
        <f>_xlfn.CONCAT(Table1[[#This Row],[District]],Table1[[#This Row],[DistName]],Table1[[#This Row],[SchoolID]],Table1[[#This Row],[SCHOOLNAME]],Table1[[#This Row],[AcademyID]])</f>
        <v>06Broward0371DILLARD  6-12073</v>
      </c>
      <c r="B223" t="str">
        <f>_xlfn.CONCAT(Table1[[#This Row],[District]],Table1[[#This Row],[DistName]],Table1[[#This Row],[SchoolID]],Table1[[#This Row],[SCHOOLNAME]],Table1[[#This Row],[Academy]])</f>
        <v>06Broward0371DILLARD  6-12Culinary Arts</v>
      </c>
      <c r="C223" t="str">
        <f>_xlfn.CONCAT(Table1[[#This Row],[District]],Table1[[#This Row],[SchoolID]],Table1[[#This Row],[AcademyID]])</f>
        <v>060371073</v>
      </c>
      <c r="D223" s="30" t="s">
        <v>8135</v>
      </c>
      <c r="E223" s="34" t="s">
        <v>63</v>
      </c>
      <c r="F223" s="28" t="s">
        <v>8202</v>
      </c>
      <c r="G223" s="34" t="s">
        <v>4826</v>
      </c>
      <c r="H223" s="28" t="s">
        <v>2854</v>
      </c>
      <c r="I223" s="28" t="s">
        <v>6388</v>
      </c>
      <c r="J223" s="159" t="s">
        <v>8234</v>
      </c>
    </row>
    <row r="224" spans="1:10" x14ac:dyDescent="0.25">
      <c r="A224" t="str">
        <f>_xlfn.CONCAT(Table1[[#This Row],[District]],Table1[[#This Row],[DistName]],Table1[[#This Row],[SchoolID]],Table1[[#This Row],[SCHOOLNAME]],Table1[[#This Row],[AcademyID]])</f>
        <v>06Broward3731EVERGLADES HIGH SCHOOL074</v>
      </c>
      <c r="B224" t="str">
        <f>_xlfn.CONCAT(Table1[[#This Row],[District]],Table1[[#This Row],[DistName]],Table1[[#This Row],[SchoolID]],Table1[[#This Row],[SCHOOLNAME]],Table1[[#This Row],[Academy]])</f>
        <v>06Broward3731EVERGLADES HIGH SCHOOLAllied Health Assisting</v>
      </c>
      <c r="C224" t="str">
        <f>_xlfn.CONCAT(Table1[[#This Row],[District]],Table1[[#This Row],[SchoolID]],Table1[[#This Row],[AcademyID]])</f>
        <v>063731074</v>
      </c>
      <c r="D224" s="30" t="s">
        <v>8135</v>
      </c>
      <c r="E224" s="34" t="s">
        <v>63</v>
      </c>
      <c r="F224" s="28" t="s">
        <v>8202</v>
      </c>
      <c r="G224" s="34" t="s">
        <v>4840</v>
      </c>
      <c r="H224" s="28" t="s">
        <v>3011</v>
      </c>
      <c r="I224" s="28" t="s">
        <v>6280</v>
      </c>
      <c r="J224" s="159" t="s">
        <v>8235</v>
      </c>
    </row>
    <row r="225" spans="1:10" x14ac:dyDescent="0.25">
      <c r="A225" t="str">
        <f>_xlfn.CONCAT(Table1[[#This Row],[District]],Table1[[#This Row],[DistName]],Table1[[#This Row],[SchoolID]],Table1[[#This Row],[SCHOOLNAME]],Table1[[#This Row],[AcademyID]])</f>
        <v>06Broward3731EVERGLADES HIGH SCHOOL075</v>
      </c>
      <c r="B225" t="str">
        <f>_xlfn.CONCAT(Table1[[#This Row],[District]],Table1[[#This Row],[DistName]],Table1[[#This Row],[SchoolID]],Table1[[#This Row],[SCHOOLNAME]],Table1[[#This Row],[Academy]])</f>
        <v>06Broward3731EVERGLADES HIGH SCHOOLWeb Design</v>
      </c>
      <c r="C225" t="str">
        <f>_xlfn.CONCAT(Table1[[#This Row],[District]],Table1[[#This Row],[SchoolID]],Table1[[#This Row],[AcademyID]])</f>
        <v>063731075</v>
      </c>
      <c r="D225" s="30" t="s">
        <v>8135</v>
      </c>
      <c r="E225" s="34" t="s">
        <v>63</v>
      </c>
      <c r="F225" s="28" t="s">
        <v>8202</v>
      </c>
      <c r="G225" s="34" t="s">
        <v>4840</v>
      </c>
      <c r="H225" s="28" t="s">
        <v>3011</v>
      </c>
      <c r="I225" s="28" t="s">
        <v>7355</v>
      </c>
      <c r="J225" s="159" t="s">
        <v>8236</v>
      </c>
    </row>
    <row r="226" spans="1:10" x14ac:dyDescent="0.25">
      <c r="A226" t="str">
        <f>_xlfn.CONCAT(Table1[[#This Row],[District]],Table1[[#This Row],[DistName]],Table1[[#This Row],[SchoolID]],Table1[[#This Row],[SCHOOLNAME]],Table1[[#This Row],[AcademyID]])</f>
        <v>06Broward0951FORT LAUDERDALE HIGH SCHOOL076</v>
      </c>
      <c r="B226" t="str">
        <f>_xlfn.CONCAT(Table1[[#This Row],[District]],Table1[[#This Row],[DistName]],Table1[[#This Row],[SchoolID]],Table1[[#This Row],[SCHOOLNAME]],Table1[[#This Row],[Academy]])</f>
        <v>06Broward0951FORT LAUDERDALE HIGH SCHOOLElectronic Business Enterprise</v>
      </c>
      <c r="C226" t="str">
        <f>_xlfn.CONCAT(Table1[[#This Row],[District]],Table1[[#This Row],[SchoolID]],Table1[[#This Row],[AcademyID]])</f>
        <v>060951076</v>
      </c>
      <c r="D226" s="30" t="s">
        <v>8135</v>
      </c>
      <c r="E226" s="34" t="s">
        <v>63</v>
      </c>
      <c r="F226" s="28" t="s">
        <v>8202</v>
      </c>
      <c r="G226" s="34" t="s">
        <v>4561</v>
      </c>
      <c r="H226" s="28" t="s">
        <v>3092</v>
      </c>
      <c r="I226" s="28" t="s">
        <v>6296</v>
      </c>
      <c r="J226" s="159" t="s">
        <v>8237</v>
      </c>
    </row>
    <row r="227" spans="1:10" x14ac:dyDescent="0.25">
      <c r="A227" t="str">
        <f>_xlfn.CONCAT(Table1[[#This Row],[District]],Table1[[#This Row],[DistName]],Table1[[#This Row],[SchoolID]],Table1[[#This Row],[SCHOOLNAME]],Table1[[#This Row],[AcademyID]])</f>
        <v>06Broward0951FORT LAUDERDALE HIGH SCHOOL077</v>
      </c>
      <c r="B227" t="str">
        <f>_xlfn.CONCAT(Table1[[#This Row],[District]],Table1[[#This Row],[DistName]],Table1[[#This Row],[SchoolID]],Table1[[#This Row],[SCHOOLNAME]],Table1[[#This Row],[Academy]])</f>
        <v>06Broward0951FORT LAUDERDALE HIGH SCHOOLFashion Design Services</v>
      </c>
      <c r="C227" t="str">
        <f>_xlfn.CONCAT(Table1[[#This Row],[District]],Table1[[#This Row],[SchoolID]],Table1[[#This Row],[AcademyID]])</f>
        <v>060951077</v>
      </c>
      <c r="D227" s="30" t="s">
        <v>8135</v>
      </c>
      <c r="E227" s="34" t="s">
        <v>63</v>
      </c>
      <c r="F227" s="28" t="s">
        <v>8202</v>
      </c>
      <c r="G227" s="34" t="s">
        <v>4561</v>
      </c>
      <c r="H227" s="28" t="s">
        <v>3092</v>
      </c>
      <c r="I227" s="28" t="s">
        <v>7586</v>
      </c>
      <c r="J227" s="159" t="s">
        <v>8238</v>
      </c>
    </row>
    <row r="228" spans="1:10" x14ac:dyDescent="0.25">
      <c r="A228" t="str">
        <f>_xlfn.CONCAT(Table1[[#This Row],[District]],Table1[[#This Row],[DistName]],Table1[[#This Row],[SchoolID]],Table1[[#This Row],[SCHOOLNAME]],Table1[[#This Row],[AcademyID]])</f>
        <v>06Broward0403HALLANDALE HIGH SCHOOL078</v>
      </c>
      <c r="B228" t="str">
        <f>_xlfn.CONCAT(Table1[[#This Row],[District]],Table1[[#This Row],[DistName]],Table1[[#This Row],[SchoolID]],Table1[[#This Row],[SCHOOLNAME]],Table1[[#This Row],[Academy]])</f>
        <v>06Broward0403HALLANDALE HIGH SCHOOLAutomotive Service Technology</v>
      </c>
      <c r="C228" t="str">
        <f>_xlfn.CONCAT(Table1[[#This Row],[District]],Table1[[#This Row],[SchoolID]],Table1[[#This Row],[AcademyID]])</f>
        <v>060403078</v>
      </c>
      <c r="D228" s="30" t="s">
        <v>8135</v>
      </c>
      <c r="E228" s="34" t="s">
        <v>63</v>
      </c>
      <c r="F228" s="28" t="s">
        <v>8202</v>
      </c>
      <c r="G228" s="34" t="s">
        <v>4856</v>
      </c>
      <c r="H228" s="28" t="s">
        <v>3220</v>
      </c>
      <c r="I228" s="28" t="s">
        <v>6284</v>
      </c>
      <c r="J228" s="159" t="s">
        <v>8239</v>
      </c>
    </row>
    <row r="229" spans="1:10" x14ac:dyDescent="0.25">
      <c r="A229" t="str">
        <f>_xlfn.CONCAT(Table1[[#This Row],[District]],Table1[[#This Row],[DistName]],Table1[[#This Row],[SchoolID]],Table1[[#This Row],[SCHOOLNAME]],Table1[[#This Row],[AcademyID]])</f>
        <v>06Broward0403HALLANDALE HIGH SCHOOL079</v>
      </c>
      <c r="B229" t="str">
        <f>_xlfn.CONCAT(Table1[[#This Row],[District]],Table1[[#This Row],[DistName]],Table1[[#This Row],[SchoolID]],Table1[[#This Row],[SCHOOLNAME]],Table1[[#This Row],[Academy]])</f>
        <v>06Broward0403HALLANDALE HIGH SCHOOLCulinary Arts</v>
      </c>
      <c r="C229" t="str">
        <f>_xlfn.CONCAT(Table1[[#This Row],[District]],Table1[[#This Row],[SchoolID]],Table1[[#This Row],[AcademyID]])</f>
        <v>060403079</v>
      </c>
      <c r="D229" s="30" t="s">
        <v>8135</v>
      </c>
      <c r="E229" s="34" t="s">
        <v>63</v>
      </c>
      <c r="F229" s="28" t="s">
        <v>8202</v>
      </c>
      <c r="G229" s="34" t="s">
        <v>4856</v>
      </c>
      <c r="H229" s="28" t="s">
        <v>3220</v>
      </c>
      <c r="I229" s="28" t="s">
        <v>6388</v>
      </c>
      <c r="J229" s="159" t="s">
        <v>8240</v>
      </c>
    </row>
    <row r="230" spans="1:10" x14ac:dyDescent="0.25">
      <c r="A230" t="str">
        <f>_xlfn.CONCAT(Table1[[#This Row],[District]],Table1[[#This Row],[DistName]],Table1[[#This Row],[SchoolID]],Table1[[#This Row],[SCHOOLNAME]],Table1[[#This Row],[AcademyID]])</f>
        <v>06Broward1661HOLLYWOOD HILLS HIGH SCHOOL080</v>
      </c>
      <c r="B230" t="str">
        <f>_xlfn.CONCAT(Table1[[#This Row],[District]],Table1[[#This Row],[DistName]],Table1[[#This Row],[SchoolID]],Table1[[#This Row],[SCHOOLNAME]],Table1[[#This Row],[Academy]])</f>
        <v>06Broward1661HOLLYWOOD HILLS HIGH SCHOOLFashion Marketing</v>
      </c>
      <c r="C230" t="str">
        <f>_xlfn.CONCAT(Table1[[#This Row],[District]],Table1[[#This Row],[SchoolID]],Table1[[#This Row],[AcademyID]])</f>
        <v>061661080</v>
      </c>
      <c r="D230" s="30" t="s">
        <v>8135</v>
      </c>
      <c r="E230" s="34" t="s">
        <v>63</v>
      </c>
      <c r="F230" s="28" t="s">
        <v>8202</v>
      </c>
      <c r="G230" s="34" t="s">
        <v>4860</v>
      </c>
      <c r="H230" s="28" t="s">
        <v>3286</v>
      </c>
      <c r="I230" s="28" t="s">
        <v>7617</v>
      </c>
      <c r="J230" s="159" t="s">
        <v>8241</v>
      </c>
    </row>
    <row r="231" spans="1:10" x14ac:dyDescent="0.25">
      <c r="A231" t="str">
        <f>_xlfn.CONCAT(Table1[[#This Row],[District]],Table1[[#This Row],[DistName]],Table1[[#This Row],[SchoolID]],Table1[[#This Row],[SCHOOLNAME]],Table1[[#This Row],[AcademyID]])</f>
        <v>06Broward1661HOLLYWOOD HILLS HIGH SCHOOL081</v>
      </c>
      <c r="B231" t="str">
        <f>_xlfn.CONCAT(Table1[[#This Row],[District]],Table1[[#This Row],[DistName]],Table1[[#This Row],[SchoolID]],Table1[[#This Row],[SCHOOLNAME]],Table1[[#This Row],[Academy]])</f>
        <v>06Broward1661HOLLYWOOD HILLS HIGH SCHOOLMarketing Management</v>
      </c>
      <c r="C231" t="str">
        <f>_xlfn.CONCAT(Table1[[#This Row],[District]],Table1[[#This Row],[SchoolID]],Table1[[#This Row],[AcademyID]])</f>
        <v>061661081</v>
      </c>
      <c r="D231" s="30" t="s">
        <v>8135</v>
      </c>
      <c r="E231" s="34" t="s">
        <v>63</v>
      </c>
      <c r="F231" s="28" t="s">
        <v>8202</v>
      </c>
      <c r="G231" s="34" t="s">
        <v>4860</v>
      </c>
      <c r="H231" s="28" t="s">
        <v>3286</v>
      </c>
      <c r="I231" s="28" t="s">
        <v>7356</v>
      </c>
      <c r="J231" s="159" t="s">
        <v>8242</v>
      </c>
    </row>
    <row r="232" spans="1:10" x14ac:dyDescent="0.25">
      <c r="A232" t="str">
        <f>_xlfn.CONCAT(Table1[[#This Row],[District]],Table1[[#This Row],[DistName]],Table1[[#This Row],[SchoolID]],Table1[[#This Row],[SCHOOLNAME]],Table1[[#This Row],[AcademyID]])</f>
        <v>06Broward2751J. P. TARAVELLA HIGH SCHOOL082</v>
      </c>
      <c r="B232" t="str">
        <f>_xlfn.CONCAT(Table1[[#This Row],[District]],Table1[[#This Row],[DistName]],Table1[[#This Row],[SchoolID]],Table1[[#This Row],[SCHOOLNAME]],Table1[[#This Row],[Academy]])</f>
        <v>06Broward2751J. P. TARAVELLA HIGH SCHOOLAllied Health Assisting</v>
      </c>
      <c r="C232" t="str">
        <f>_xlfn.CONCAT(Table1[[#This Row],[District]],Table1[[#This Row],[SchoolID]],Table1[[#This Row],[AcademyID]])</f>
        <v>062751082</v>
      </c>
      <c r="D232" s="30" t="s">
        <v>8135</v>
      </c>
      <c r="E232" s="34" t="s">
        <v>63</v>
      </c>
      <c r="F232" s="28" t="s">
        <v>8202</v>
      </c>
      <c r="G232" s="34" t="s">
        <v>4875</v>
      </c>
      <c r="H232" s="28" t="s">
        <v>3400</v>
      </c>
      <c r="I232" s="28" t="s">
        <v>6280</v>
      </c>
      <c r="J232" s="159" t="s">
        <v>8243</v>
      </c>
    </row>
    <row r="233" spans="1:10" x14ac:dyDescent="0.25">
      <c r="A233" t="str">
        <f>_xlfn.CONCAT(Table1[[#This Row],[District]],Table1[[#This Row],[DistName]],Table1[[#This Row],[SchoolID]],Table1[[#This Row],[SCHOOLNAME]],Table1[[#This Row],[AcademyID]])</f>
        <v>06Broward2751J. P. TARAVELLA HIGH SCHOOL083</v>
      </c>
      <c r="B233" t="str">
        <f>_xlfn.CONCAT(Table1[[#This Row],[District]],Table1[[#This Row],[DistName]],Table1[[#This Row],[SchoolID]],Table1[[#This Row],[SCHOOLNAME]],Table1[[#This Row],[Academy]])</f>
        <v>06Broward2751J. P. TARAVELLA HIGH SCHOOLFashion Design Services</v>
      </c>
      <c r="C233" t="str">
        <f>_xlfn.CONCAT(Table1[[#This Row],[District]],Table1[[#This Row],[SchoolID]],Table1[[#This Row],[AcademyID]])</f>
        <v>062751083</v>
      </c>
      <c r="D233" s="30" t="s">
        <v>8135</v>
      </c>
      <c r="E233" s="34" t="s">
        <v>63</v>
      </c>
      <c r="F233" s="28" t="s">
        <v>8202</v>
      </c>
      <c r="G233" s="34" t="s">
        <v>4875</v>
      </c>
      <c r="H233" s="28" t="s">
        <v>3400</v>
      </c>
      <c r="I233" s="28" t="s">
        <v>7586</v>
      </c>
      <c r="J233" s="159" t="s">
        <v>8244</v>
      </c>
    </row>
    <row r="234" spans="1:10" x14ac:dyDescent="0.25">
      <c r="A234" t="str">
        <f>_xlfn.CONCAT(Table1[[#This Row],[District]],Table1[[#This Row],[DistName]],Table1[[#This Row],[SchoolID]],Table1[[#This Row],[SCHOOLNAME]],Table1[[#This Row],[AcademyID]])</f>
        <v>06Broward2751J. P. TARAVELLA HIGH SCHOOL084</v>
      </c>
      <c r="B234" t="str">
        <f>_xlfn.CONCAT(Table1[[#This Row],[District]],Table1[[#This Row],[DistName]],Table1[[#This Row],[SchoolID]],Table1[[#This Row],[SCHOOLNAME]],Table1[[#This Row],[Academy]])</f>
        <v>06Broward2751J. P. TARAVELLA HIGH SCHOOLFinance</v>
      </c>
      <c r="C234" t="str">
        <f>_xlfn.CONCAT(Table1[[#This Row],[District]],Table1[[#This Row],[SchoolID]],Table1[[#This Row],[AcademyID]])</f>
        <v>062751084</v>
      </c>
      <c r="D234" s="30" t="s">
        <v>8135</v>
      </c>
      <c r="E234" s="34" t="s">
        <v>63</v>
      </c>
      <c r="F234" s="28" t="s">
        <v>8202</v>
      </c>
      <c r="G234" s="34" t="s">
        <v>4875</v>
      </c>
      <c r="H234" s="28" t="s">
        <v>3400</v>
      </c>
      <c r="I234" s="28" t="s">
        <v>6368</v>
      </c>
      <c r="J234" s="159" t="s">
        <v>8245</v>
      </c>
    </row>
    <row r="235" spans="1:10" x14ac:dyDescent="0.25">
      <c r="A235" t="str">
        <f>_xlfn.CONCAT(Table1[[#This Row],[District]],Table1[[#This Row],[DistName]],Table1[[#This Row],[SchoolID]],Table1[[#This Row],[SCHOOLNAME]],Table1[[#This Row],[AcademyID]])</f>
        <v>06Broward2751J. P. TARAVELLA HIGH SCHOOL085</v>
      </c>
      <c r="B235" t="str">
        <f>_xlfn.CONCAT(Table1[[#This Row],[District]],Table1[[#This Row],[DistName]],Table1[[#This Row],[SchoolID]],Table1[[#This Row],[SCHOOLNAME]],Table1[[#This Row],[Academy]])</f>
        <v>06Broward2751J. P. TARAVELLA HIGH SCHOOLMarketing Management</v>
      </c>
      <c r="C235" t="str">
        <f>_xlfn.CONCAT(Table1[[#This Row],[District]],Table1[[#This Row],[SchoolID]],Table1[[#This Row],[AcademyID]])</f>
        <v>062751085</v>
      </c>
      <c r="D235" s="30" t="s">
        <v>8135</v>
      </c>
      <c r="E235" s="34" t="s">
        <v>63</v>
      </c>
      <c r="F235" s="28" t="s">
        <v>8202</v>
      </c>
      <c r="G235" s="34" t="s">
        <v>4875</v>
      </c>
      <c r="H235" s="28" t="s">
        <v>3400</v>
      </c>
      <c r="I235" s="28" t="s">
        <v>7356</v>
      </c>
      <c r="J235" s="159" t="s">
        <v>8246</v>
      </c>
    </row>
    <row r="236" spans="1:10" x14ac:dyDescent="0.25">
      <c r="A236" t="str">
        <f>_xlfn.CONCAT(Table1[[#This Row],[District]],Table1[[#This Row],[DistName]],Table1[[#This Row],[SchoolID]],Table1[[#This Row],[SCHOOLNAME]],Table1[[#This Row],[AcademyID]])</f>
        <v>06Broward2751J. P. TARAVELLA HIGH SCHOOL086</v>
      </c>
      <c r="B236" t="str">
        <f>_xlfn.CONCAT(Table1[[#This Row],[District]],Table1[[#This Row],[DistName]],Table1[[#This Row],[SchoolID]],Table1[[#This Row],[SCHOOLNAME]],Table1[[#This Row],[Academy]])</f>
        <v>06Broward2751J. P. TARAVELLA HIGH SCHOOLDigital Media Technology</v>
      </c>
      <c r="C236" t="str">
        <f>_xlfn.CONCAT(Table1[[#This Row],[District]],Table1[[#This Row],[SchoolID]],Table1[[#This Row],[AcademyID]])</f>
        <v>062751086</v>
      </c>
      <c r="D236" s="30" t="s">
        <v>8135</v>
      </c>
      <c r="E236" s="34" t="s">
        <v>63</v>
      </c>
      <c r="F236" s="28" t="s">
        <v>8202</v>
      </c>
      <c r="G236" s="34" t="s">
        <v>4875</v>
      </c>
      <c r="H236" s="28" t="s">
        <v>3400</v>
      </c>
      <c r="I236" s="28" t="s">
        <v>6300</v>
      </c>
      <c r="J236" s="159" t="s">
        <v>8247</v>
      </c>
    </row>
    <row r="237" spans="1:10" x14ac:dyDescent="0.25">
      <c r="A237" t="str">
        <f>_xlfn.CONCAT(Table1[[#This Row],[District]],Table1[[#This Row],[DistName]],Table1[[#This Row],[SchoolID]],Table1[[#This Row],[SCHOOLNAME]],Table1[[#This Row],[AcademyID]])</f>
        <v>06Broward2751J. P. TARAVELLA HIGH SCHOOL086</v>
      </c>
      <c r="B237" t="str">
        <f>_xlfn.CONCAT(Table1[[#This Row],[District]],Table1[[#This Row],[DistName]],Table1[[#This Row],[SchoolID]],Table1[[#This Row],[SCHOOLNAME]],Table1[[#This Row],[Academy]])</f>
        <v>06Broward2751J. P. TARAVELLA HIGH SCHOOLMultimedia Design Technology</v>
      </c>
      <c r="C237" t="str">
        <f>_xlfn.CONCAT(Table1[[#This Row],[District]],Table1[[#This Row],[SchoolID]],Table1[[#This Row],[AcademyID]])</f>
        <v>062751086</v>
      </c>
      <c r="D237" s="30" t="s">
        <v>8135</v>
      </c>
      <c r="E237" s="34" t="s">
        <v>63</v>
      </c>
      <c r="F237" s="28" t="s">
        <v>8202</v>
      </c>
      <c r="G237" s="34" t="s">
        <v>4875</v>
      </c>
      <c r="H237" s="28" t="s">
        <v>3400</v>
      </c>
      <c r="I237" s="28" t="s">
        <v>6698</v>
      </c>
      <c r="J237" s="159" t="s">
        <v>8247</v>
      </c>
    </row>
    <row r="238" spans="1:10" x14ac:dyDescent="0.25">
      <c r="A238" t="str">
        <f>_xlfn.CONCAT(Table1[[#This Row],[District]],Table1[[#This Row],[DistName]],Table1[[#This Row],[SchoolID]],Table1[[#This Row],[SCHOOLNAME]],Table1[[#This Row],[AcademyID]])</f>
        <v>06Broward3011MARJORY STONEMAN DOUGLAS HIGH SCHOOL087</v>
      </c>
      <c r="B238" t="str">
        <f>_xlfn.CONCAT(Table1[[#This Row],[District]],Table1[[#This Row],[DistName]],Table1[[#This Row],[SchoolID]],Table1[[#This Row],[SCHOOLNAME]],Table1[[#This Row],[Academy]])</f>
        <v>06Broward3011MARJORY STONEMAN DOUGLAS HIGH SCHOOLProgramming and Coding</v>
      </c>
      <c r="C238" t="str">
        <f>_xlfn.CONCAT(Table1[[#This Row],[District]],Table1[[#This Row],[SchoolID]],Table1[[#This Row],[AcademyID]])</f>
        <v>063011087</v>
      </c>
      <c r="D238" s="30" t="s">
        <v>8135</v>
      </c>
      <c r="E238" s="34" t="s">
        <v>63</v>
      </c>
      <c r="F238" s="28" t="s">
        <v>8202</v>
      </c>
      <c r="G238" s="34" t="s">
        <v>4663</v>
      </c>
      <c r="H238" s="28" t="s">
        <v>3524</v>
      </c>
      <c r="I238" s="28" t="s">
        <v>7990</v>
      </c>
      <c r="J238" s="159" t="s">
        <v>8248</v>
      </c>
    </row>
    <row r="239" spans="1:10" x14ac:dyDescent="0.25">
      <c r="A239" t="str">
        <f>_xlfn.CONCAT(Table1[[#This Row],[District]],Table1[[#This Row],[DistName]],Table1[[#This Row],[SchoolID]],Table1[[#This Row],[SCHOOLNAME]],Table1[[#This Row],[AcademyID]])</f>
        <v>06Broward3011MARJORY STONEMAN DOUGLAS HIGH SCHOOL087</v>
      </c>
      <c r="B239" t="str">
        <f>_xlfn.CONCAT(Table1[[#This Row],[District]],Table1[[#This Row],[DistName]],Table1[[#This Row],[SchoolID]],Table1[[#This Row],[SCHOOLNAME]],Table1[[#This Row],[Academy]])</f>
        <v>06Broward3011MARJORY STONEMAN DOUGLAS HIGH SCHOOLFinance</v>
      </c>
      <c r="C239" t="str">
        <f>_xlfn.CONCAT(Table1[[#This Row],[District]],Table1[[#This Row],[SchoolID]],Table1[[#This Row],[AcademyID]])</f>
        <v>063011087</v>
      </c>
      <c r="D239" s="30" t="s">
        <v>8135</v>
      </c>
      <c r="E239" s="34" t="s">
        <v>63</v>
      </c>
      <c r="F239" s="28" t="s">
        <v>8202</v>
      </c>
      <c r="G239" s="34" t="s">
        <v>4663</v>
      </c>
      <c r="H239" s="28" t="s">
        <v>3524</v>
      </c>
      <c r="I239" s="28" t="s">
        <v>6368</v>
      </c>
      <c r="J239" s="159" t="s">
        <v>8248</v>
      </c>
    </row>
    <row r="240" spans="1:10" x14ac:dyDescent="0.25">
      <c r="A240" t="str">
        <f>_xlfn.CONCAT(Table1[[#This Row],[District]],Table1[[#This Row],[DistName]],Table1[[#This Row],[SchoolID]],Table1[[#This Row],[SCHOOLNAME]],Table1[[#This Row],[AcademyID]])</f>
        <v>06Broward3011MARJORY STONEMAN DOUGLAS HIGH SCHOOL088</v>
      </c>
      <c r="B240" t="str">
        <f>_xlfn.CONCAT(Table1[[#This Row],[District]],Table1[[#This Row],[DistName]],Table1[[#This Row],[SchoolID]],Table1[[#This Row],[SCHOOLNAME]],Table1[[#This Row],[Academy]])</f>
        <v>06Broward3011MARJORY STONEMAN DOUGLAS HIGH SCHOOLMarketing Management</v>
      </c>
      <c r="C240" t="str">
        <f>_xlfn.CONCAT(Table1[[#This Row],[District]],Table1[[#This Row],[SchoolID]],Table1[[#This Row],[AcademyID]])</f>
        <v>063011088</v>
      </c>
      <c r="D240" s="30" t="s">
        <v>8135</v>
      </c>
      <c r="E240" s="34" t="s">
        <v>63</v>
      </c>
      <c r="F240" s="28" t="s">
        <v>8202</v>
      </c>
      <c r="G240" s="34" t="s">
        <v>4663</v>
      </c>
      <c r="H240" s="28" t="s">
        <v>3524</v>
      </c>
      <c r="I240" s="28" t="s">
        <v>7356</v>
      </c>
      <c r="J240" s="159" t="s">
        <v>8249</v>
      </c>
    </row>
    <row r="241" spans="1:10" x14ac:dyDescent="0.25">
      <c r="A241" t="str">
        <f>_xlfn.CONCAT(Table1[[#This Row],[District]],Table1[[#This Row],[DistName]],Table1[[#This Row],[SchoolID]],Table1[[#This Row],[SCHOOLNAME]],Table1[[#This Row],[AcademyID]])</f>
        <v>06Broward3011MARJORY STONEMAN DOUGLAS HIGH SCHOOL089</v>
      </c>
      <c r="B241" t="str">
        <f>_xlfn.CONCAT(Table1[[#This Row],[District]],Table1[[#This Row],[DistName]],Table1[[#This Row],[SchoolID]],Table1[[#This Row],[SCHOOLNAME]],Table1[[#This Row],[Academy]])</f>
        <v>06Broward3011MARJORY STONEMAN DOUGLAS HIGH SCHOOLWeb Design</v>
      </c>
      <c r="C241" t="str">
        <f>_xlfn.CONCAT(Table1[[#This Row],[District]],Table1[[#This Row],[SchoolID]],Table1[[#This Row],[AcademyID]])</f>
        <v>063011089</v>
      </c>
      <c r="D241" s="30" t="s">
        <v>8135</v>
      </c>
      <c r="E241" s="34" t="s">
        <v>63</v>
      </c>
      <c r="F241" s="28" t="s">
        <v>8202</v>
      </c>
      <c r="G241" s="34" t="s">
        <v>4663</v>
      </c>
      <c r="H241" s="28" t="s">
        <v>3524</v>
      </c>
      <c r="I241" s="28" t="s">
        <v>7355</v>
      </c>
      <c r="J241" s="159" t="s">
        <v>8250</v>
      </c>
    </row>
    <row r="242" spans="1:10" x14ac:dyDescent="0.25">
      <c r="A242" t="str">
        <f>_xlfn.CONCAT(Table1[[#This Row],[District]],Table1[[#This Row],[DistName]],Table1[[#This Row],[SchoolID]],Table1[[#This Row],[SCHOOLNAME]],Table1[[#This Row],[AcademyID]])</f>
        <v>06Broward1751MIRAMAR HIGH SCHOOL090</v>
      </c>
      <c r="B242" t="str">
        <f>_xlfn.CONCAT(Table1[[#This Row],[District]],Table1[[#This Row],[DistName]],Table1[[#This Row],[SchoolID]],Table1[[#This Row],[SCHOOLNAME]],Table1[[#This Row],[Academy]])</f>
        <v>06Broward1751MIRAMAR HIGH SCHOOLAllied Health Assisting</v>
      </c>
      <c r="C242" t="str">
        <f>_xlfn.CONCAT(Table1[[#This Row],[District]],Table1[[#This Row],[SchoolID]],Table1[[#This Row],[AcademyID]])</f>
        <v>061751090</v>
      </c>
      <c r="D242" s="30" t="s">
        <v>8135</v>
      </c>
      <c r="E242" s="34" t="s">
        <v>63</v>
      </c>
      <c r="F242" s="28" t="s">
        <v>8202</v>
      </c>
      <c r="G242" s="34" t="s">
        <v>4893</v>
      </c>
      <c r="H242" s="28" t="s">
        <v>3582</v>
      </c>
      <c r="I242" s="28" t="s">
        <v>6280</v>
      </c>
      <c r="J242" s="159" t="s">
        <v>8251</v>
      </c>
    </row>
    <row r="243" spans="1:10" x14ac:dyDescent="0.25">
      <c r="A243" t="str">
        <f>_xlfn.CONCAT(Table1[[#This Row],[District]],Table1[[#This Row],[DistName]],Table1[[#This Row],[SchoolID]],Table1[[#This Row],[SCHOOLNAME]],Table1[[#This Row],[AcademyID]])</f>
        <v>06Broward1751MIRAMAR HIGH SCHOOL091</v>
      </c>
      <c r="B243" t="str">
        <f>_xlfn.CONCAT(Table1[[#This Row],[District]],Table1[[#This Row],[DistName]],Table1[[#This Row],[SchoolID]],Table1[[#This Row],[SCHOOLNAME]],Table1[[#This Row],[Academy]])</f>
        <v>06Broward1751MIRAMAR HIGH SCHOOLCommunications Technology</v>
      </c>
      <c r="C243" t="str">
        <f>_xlfn.CONCAT(Table1[[#This Row],[District]],Table1[[#This Row],[SchoolID]],Table1[[#This Row],[AcademyID]])</f>
        <v>061751091</v>
      </c>
      <c r="D243" s="30" t="s">
        <v>8135</v>
      </c>
      <c r="E243" s="34" t="s">
        <v>63</v>
      </c>
      <c r="F243" s="28" t="s">
        <v>8202</v>
      </c>
      <c r="G243" s="34" t="s">
        <v>4893</v>
      </c>
      <c r="H243" s="28" t="s">
        <v>3582</v>
      </c>
      <c r="I243" s="28" t="s">
        <v>6288</v>
      </c>
      <c r="J243" s="159" t="s">
        <v>8191</v>
      </c>
    </row>
    <row r="244" spans="1:10" x14ac:dyDescent="0.25">
      <c r="A244" t="str">
        <f>_xlfn.CONCAT(Table1[[#This Row],[District]],Table1[[#This Row],[DistName]],Table1[[#This Row],[SchoolID]],Table1[[#This Row],[SCHOOLNAME]],Table1[[#This Row],[AcademyID]])</f>
        <v>06Broward1751MIRAMAR HIGH SCHOOL092</v>
      </c>
      <c r="B244" t="str">
        <f>_xlfn.CONCAT(Table1[[#This Row],[District]],Table1[[#This Row],[DistName]],Table1[[#This Row],[SchoolID]],Table1[[#This Row],[SCHOOLNAME]],Table1[[#This Row],[Academy]])</f>
        <v>06Broward1751MIRAMAR HIGH SCHOOLCulinary Arts</v>
      </c>
      <c r="C244" t="str">
        <f>_xlfn.CONCAT(Table1[[#This Row],[District]],Table1[[#This Row],[SchoolID]],Table1[[#This Row],[AcademyID]])</f>
        <v>061751092</v>
      </c>
      <c r="D244" s="30" t="s">
        <v>8135</v>
      </c>
      <c r="E244" s="34" t="s">
        <v>63</v>
      </c>
      <c r="F244" s="28" t="s">
        <v>8202</v>
      </c>
      <c r="G244" s="34" t="s">
        <v>4893</v>
      </c>
      <c r="H244" s="28" t="s">
        <v>3582</v>
      </c>
      <c r="I244" s="28" t="s">
        <v>6388</v>
      </c>
      <c r="J244" s="159" t="s">
        <v>8252</v>
      </c>
    </row>
    <row r="245" spans="1:10" x14ac:dyDescent="0.25">
      <c r="A245" t="str">
        <f>_xlfn.CONCAT(Table1[[#This Row],[District]],Table1[[#This Row],[DistName]],Table1[[#This Row],[SchoolID]],Table1[[#This Row],[SCHOOLNAME]],Table1[[#This Row],[AcademyID]])</f>
        <v>06Broward1751MIRAMAR HIGH SCHOOL093</v>
      </c>
      <c r="B245" t="str">
        <f>_xlfn.CONCAT(Table1[[#This Row],[District]],Table1[[#This Row],[DistName]],Table1[[#This Row],[SchoolID]],Table1[[#This Row],[SCHOOLNAME]],Table1[[#This Row],[Academy]])</f>
        <v>06Broward1751MIRAMAR HIGH SCHOOLE-Commerce Marketing</v>
      </c>
      <c r="C245" t="str">
        <f>_xlfn.CONCAT(Table1[[#This Row],[District]],Table1[[#This Row],[SchoolID]],Table1[[#This Row],[AcademyID]])</f>
        <v>061751093</v>
      </c>
      <c r="D245" s="30" t="s">
        <v>8135</v>
      </c>
      <c r="E245" s="34" t="s">
        <v>63</v>
      </c>
      <c r="F245" s="28" t="s">
        <v>8202</v>
      </c>
      <c r="G245" s="34" t="s">
        <v>4893</v>
      </c>
      <c r="H245" s="28" t="s">
        <v>3582</v>
      </c>
      <c r="I245" s="28" t="s">
        <v>7197</v>
      </c>
      <c r="J245" s="159" t="s">
        <v>8253</v>
      </c>
    </row>
    <row r="246" spans="1:10" x14ac:dyDescent="0.25">
      <c r="A246" t="str">
        <f>_xlfn.CONCAT(Table1[[#This Row],[District]],Table1[[#This Row],[DistName]],Table1[[#This Row],[SchoolID]],Table1[[#This Row],[SCHOOLNAME]],Table1[[#This Row],[AcademyID]])</f>
        <v>06Broward1751MIRAMAR HIGH SCHOOL094</v>
      </c>
      <c r="B246" t="str">
        <f>_xlfn.CONCAT(Table1[[#This Row],[District]],Table1[[#This Row],[DistName]],Table1[[#This Row],[SchoolID]],Table1[[#This Row],[SCHOOLNAME]],Table1[[#This Row],[Academy]])</f>
        <v>06Broward1751MIRAMAR HIGH SCHOOLMarketing Management</v>
      </c>
      <c r="C246" t="str">
        <f>_xlfn.CONCAT(Table1[[#This Row],[District]],Table1[[#This Row],[SchoolID]],Table1[[#This Row],[AcademyID]])</f>
        <v>061751094</v>
      </c>
      <c r="D246" s="30" t="s">
        <v>8135</v>
      </c>
      <c r="E246" s="34" t="s">
        <v>63</v>
      </c>
      <c r="F246" s="28" t="s">
        <v>8202</v>
      </c>
      <c r="G246" s="34" t="s">
        <v>4893</v>
      </c>
      <c r="H246" s="28" t="s">
        <v>3582</v>
      </c>
      <c r="I246" s="28" t="s">
        <v>7356</v>
      </c>
      <c r="J246" s="159" t="s">
        <v>8254</v>
      </c>
    </row>
    <row r="247" spans="1:10" x14ac:dyDescent="0.25">
      <c r="A247" t="str">
        <f>_xlfn.CONCAT(Table1[[#This Row],[District]],Table1[[#This Row],[DistName]],Table1[[#This Row],[SchoolID]],Table1[[#This Row],[SCHOOLNAME]],Table1[[#This Row],[AcademyID]])</f>
        <v>06Broward1751MIRAMAR HIGH SCHOOL095</v>
      </c>
      <c r="B247" t="str">
        <f>_xlfn.CONCAT(Table1[[#This Row],[District]],Table1[[#This Row],[DistName]],Table1[[#This Row],[SchoolID]],Table1[[#This Row],[SCHOOLNAME]],Table1[[#This Row],[Academy]])</f>
        <v>06Broward1751MIRAMAR HIGH SCHOOLWeb Design</v>
      </c>
      <c r="C247" t="str">
        <f>_xlfn.CONCAT(Table1[[#This Row],[District]],Table1[[#This Row],[SchoolID]],Table1[[#This Row],[AcademyID]])</f>
        <v>061751095</v>
      </c>
      <c r="D247" s="30" t="s">
        <v>8135</v>
      </c>
      <c r="E247" s="34" t="s">
        <v>63</v>
      </c>
      <c r="F247" s="28" t="s">
        <v>8202</v>
      </c>
      <c r="G247" s="34" t="s">
        <v>4893</v>
      </c>
      <c r="H247" s="28" t="s">
        <v>3582</v>
      </c>
      <c r="I247" s="28" t="s">
        <v>7355</v>
      </c>
      <c r="J247" s="159" t="s">
        <v>8255</v>
      </c>
    </row>
    <row r="248" spans="1:10" x14ac:dyDescent="0.25">
      <c r="A248" t="str">
        <f>_xlfn.CONCAT(Table1[[#This Row],[District]],Table1[[#This Row],[DistName]],Table1[[#This Row],[SchoolID]],Table1[[#This Row],[SCHOOLNAME]],Table1[[#This Row],[AcademyID]])</f>
        <v>06Broward3541MONARCH HIGH SCHOOL096</v>
      </c>
      <c r="B248" t="str">
        <f>_xlfn.CONCAT(Table1[[#This Row],[District]],Table1[[#This Row],[DistName]],Table1[[#This Row],[SchoolID]],Table1[[#This Row],[SCHOOLNAME]],Table1[[#This Row],[Academy]])</f>
        <v>06Broward3541MONARCH HIGH SCHOOLE-Commerce Marketing</v>
      </c>
      <c r="C248" t="str">
        <f>_xlfn.CONCAT(Table1[[#This Row],[District]],Table1[[#This Row],[SchoolID]],Table1[[#This Row],[AcademyID]])</f>
        <v>063541096</v>
      </c>
      <c r="D248" s="30" t="s">
        <v>8135</v>
      </c>
      <c r="E248" s="34" t="s">
        <v>63</v>
      </c>
      <c r="F248" s="28" t="s">
        <v>8202</v>
      </c>
      <c r="G248" s="34" t="s">
        <v>4895</v>
      </c>
      <c r="H248" s="28" t="s">
        <v>3594</v>
      </c>
      <c r="I248" s="28" t="s">
        <v>7197</v>
      </c>
      <c r="J248" s="159" t="s">
        <v>8256</v>
      </c>
    </row>
    <row r="249" spans="1:10" x14ac:dyDescent="0.25">
      <c r="A249" t="str">
        <f>_xlfn.CONCAT(Table1[[#This Row],[District]],Table1[[#This Row],[DistName]],Table1[[#This Row],[SchoolID]],Table1[[#This Row],[SCHOOLNAME]],Table1[[#This Row],[AcademyID]])</f>
        <v>06Broward3541MONARCH HIGH SCHOOL097</v>
      </c>
      <c r="B249" t="str">
        <f>_xlfn.CONCAT(Table1[[#This Row],[District]],Table1[[#This Row],[DistName]],Table1[[#This Row],[SchoolID]],Table1[[#This Row],[SCHOOLNAME]],Table1[[#This Row],[Academy]])</f>
        <v>06Broward3541MONARCH HIGH SCHOOLDigital Media Technology</v>
      </c>
      <c r="C249" t="str">
        <f>_xlfn.CONCAT(Table1[[#This Row],[District]],Table1[[#This Row],[SchoolID]],Table1[[#This Row],[AcademyID]])</f>
        <v>063541097</v>
      </c>
      <c r="D249" s="30" t="s">
        <v>8135</v>
      </c>
      <c r="E249" s="34" t="s">
        <v>63</v>
      </c>
      <c r="F249" s="28" t="s">
        <v>8202</v>
      </c>
      <c r="G249" s="34" t="s">
        <v>4895</v>
      </c>
      <c r="H249" s="28" t="s">
        <v>3594</v>
      </c>
      <c r="I249" s="28" t="s">
        <v>6300</v>
      </c>
      <c r="J249" s="159" t="s">
        <v>8257</v>
      </c>
    </row>
    <row r="250" spans="1:10" x14ac:dyDescent="0.25">
      <c r="A250" t="str">
        <f>_xlfn.CONCAT(Table1[[#This Row],[District]],Table1[[#This Row],[DistName]],Table1[[#This Row],[SchoolID]],Table1[[#This Row],[SCHOOLNAME]],Table1[[#This Row],[AcademyID]])</f>
        <v>06Broward3541MONARCH HIGH SCHOOL097</v>
      </c>
      <c r="B250" t="str">
        <f>_xlfn.CONCAT(Table1[[#This Row],[District]],Table1[[#This Row],[DistName]],Table1[[#This Row],[SchoolID]],Table1[[#This Row],[SCHOOLNAME]],Table1[[#This Row],[Academy]])</f>
        <v>06Broward3541MONARCH HIGH SCHOOLNew Media Technology</v>
      </c>
      <c r="C250" t="str">
        <f>_xlfn.CONCAT(Table1[[#This Row],[District]],Table1[[#This Row],[SchoolID]],Table1[[#This Row],[AcademyID]])</f>
        <v>063541097</v>
      </c>
      <c r="D250" s="30" t="s">
        <v>8135</v>
      </c>
      <c r="E250" s="34" t="s">
        <v>63</v>
      </c>
      <c r="F250" s="28" t="s">
        <v>8202</v>
      </c>
      <c r="G250" s="34" t="s">
        <v>4895</v>
      </c>
      <c r="H250" s="28" t="s">
        <v>3594</v>
      </c>
      <c r="I250" s="28" t="s">
        <v>7257</v>
      </c>
      <c r="J250" s="159" t="s">
        <v>8257</v>
      </c>
    </row>
    <row r="251" spans="1:10" x14ac:dyDescent="0.25">
      <c r="A251" t="str">
        <f>_xlfn.CONCAT(Table1[[#This Row],[District]],Table1[[#This Row],[DistName]],Table1[[#This Row],[SchoolID]],Table1[[#This Row],[SCHOOLNAME]],Table1[[#This Row],[AcademyID]])</f>
        <v>06Broward1241NORTHEAST HIGH SCHOOL098</v>
      </c>
      <c r="B251" t="str">
        <f>_xlfn.CONCAT(Table1[[#This Row],[District]],Table1[[#This Row],[DistName]],Table1[[#This Row],[SchoolID]],Table1[[#This Row],[SCHOOLNAME]],Table1[[#This Row],[Academy]])</f>
        <v>06Broward1241NORTHEAST HIGH SCHOOLAllied Health Assisting</v>
      </c>
      <c r="C251" t="str">
        <f>_xlfn.CONCAT(Table1[[#This Row],[District]],Table1[[#This Row],[SchoolID]],Table1[[#This Row],[AcademyID]])</f>
        <v>061241098</v>
      </c>
      <c r="D251" s="30" t="s">
        <v>8135</v>
      </c>
      <c r="E251" s="34" t="s">
        <v>63</v>
      </c>
      <c r="F251" s="28" t="s">
        <v>8202</v>
      </c>
      <c r="G251" s="34" t="s">
        <v>4906</v>
      </c>
      <c r="H251" s="28" t="s">
        <v>2838</v>
      </c>
      <c r="I251" s="28" t="s">
        <v>6280</v>
      </c>
      <c r="J251" s="159" t="s">
        <v>8258</v>
      </c>
    </row>
    <row r="252" spans="1:10" x14ac:dyDescent="0.25">
      <c r="A252" t="str">
        <f>_xlfn.CONCAT(Table1[[#This Row],[District]],Table1[[#This Row],[DistName]],Table1[[#This Row],[SchoolID]],Table1[[#This Row],[SCHOOLNAME]],Table1[[#This Row],[AcademyID]])</f>
        <v>06Broward1241NORTHEAST HIGH SCHOOL099</v>
      </c>
      <c r="B252" t="str">
        <f>_xlfn.CONCAT(Table1[[#This Row],[District]],Table1[[#This Row],[DistName]],Table1[[#This Row],[SchoolID]],Table1[[#This Row],[SCHOOLNAME]],Table1[[#This Row],[Academy]])</f>
        <v>06Broward1241NORTHEAST HIGH SCHOOLNursing Assistant</v>
      </c>
      <c r="C252" t="str">
        <f>_xlfn.CONCAT(Table1[[#This Row],[District]],Table1[[#This Row],[SchoolID]],Table1[[#This Row],[AcademyID]])</f>
        <v>061241099</v>
      </c>
      <c r="D252" s="30" t="s">
        <v>8135</v>
      </c>
      <c r="E252" s="34" t="s">
        <v>63</v>
      </c>
      <c r="F252" s="28" t="s">
        <v>8202</v>
      </c>
      <c r="G252" s="34" t="s">
        <v>4906</v>
      </c>
      <c r="H252" s="28" t="s">
        <v>2838</v>
      </c>
      <c r="I252" s="28" t="s">
        <v>7028</v>
      </c>
      <c r="J252" s="159" t="s">
        <v>8259</v>
      </c>
    </row>
    <row r="253" spans="1:10" x14ac:dyDescent="0.25">
      <c r="A253" t="str">
        <f>_xlfn.CONCAT(Table1[[#This Row],[District]],Table1[[#This Row],[DistName]],Table1[[#This Row],[SchoolID]],Table1[[#This Row],[SCHOOLNAME]],Table1[[#This Row],[AcademyID]])</f>
        <v>06Broward1281NOVA HIGH SCHOOL100</v>
      </c>
      <c r="B253" t="str">
        <f>_xlfn.CONCAT(Table1[[#This Row],[District]],Table1[[#This Row],[DistName]],Table1[[#This Row],[SchoolID]],Table1[[#This Row],[SCHOOLNAME]],Table1[[#This Row],[Academy]])</f>
        <v>06Broward1281NOVA HIGH SCHOOLCulinary Arts</v>
      </c>
      <c r="C253" t="str">
        <f>_xlfn.CONCAT(Table1[[#This Row],[District]],Table1[[#This Row],[SchoolID]],Table1[[#This Row],[AcademyID]])</f>
        <v>061281100</v>
      </c>
      <c r="D253" s="30" t="s">
        <v>8135</v>
      </c>
      <c r="E253" s="34" t="s">
        <v>63</v>
      </c>
      <c r="F253" s="28" t="s">
        <v>8202</v>
      </c>
      <c r="G253" s="34" t="s">
        <v>4909</v>
      </c>
      <c r="H253" s="28" t="s">
        <v>3685</v>
      </c>
      <c r="I253" s="28" t="s">
        <v>6388</v>
      </c>
      <c r="J253" s="159" t="s">
        <v>8260</v>
      </c>
    </row>
    <row r="254" spans="1:10" x14ac:dyDescent="0.25">
      <c r="A254" t="str">
        <f>_xlfn.CONCAT(Table1[[#This Row],[District]],Table1[[#This Row],[DistName]],Table1[[#This Row],[SchoolID]],Table1[[#This Row],[SCHOOLNAME]],Table1[[#This Row],[AcademyID]])</f>
        <v>06Broward1281NOVA HIGH SCHOOL101</v>
      </c>
      <c r="B254" t="str">
        <f>_xlfn.CONCAT(Table1[[#This Row],[District]],Table1[[#This Row],[DistName]],Table1[[#This Row],[SchoolID]],Table1[[#This Row],[SCHOOLNAME]],Table1[[#This Row],[Academy]])</f>
        <v>06Broward1281NOVA HIGH SCHOOLWeb Design</v>
      </c>
      <c r="C254" t="str">
        <f>_xlfn.CONCAT(Table1[[#This Row],[District]],Table1[[#This Row],[SchoolID]],Table1[[#This Row],[AcademyID]])</f>
        <v>061281101</v>
      </c>
      <c r="D254" s="30" t="s">
        <v>8135</v>
      </c>
      <c r="E254" s="34" t="s">
        <v>63</v>
      </c>
      <c r="F254" s="28" t="s">
        <v>8202</v>
      </c>
      <c r="G254" s="34" t="s">
        <v>4909</v>
      </c>
      <c r="H254" s="28" t="s">
        <v>3685</v>
      </c>
      <c r="I254" s="28" t="s">
        <v>7355</v>
      </c>
      <c r="J254" s="159" t="s">
        <v>8192</v>
      </c>
    </row>
    <row r="255" spans="1:10" x14ac:dyDescent="0.25">
      <c r="A255" t="str">
        <f>_xlfn.CONCAT(Table1[[#This Row],[District]],Table1[[#This Row],[DistName]],Table1[[#This Row],[SchoolID]],Table1[[#This Row],[SCHOOLNAME]],Table1[[#This Row],[AcademyID]])</f>
        <v>06Broward1901PIPER HIGH SCHOOL102</v>
      </c>
      <c r="B255" t="str">
        <f>_xlfn.CONCAT(Table1[[#This Row],[District]],Table1[[#This Row],[DistName]],Table1[[#This Row],[SchoolID]],Table1[[#This Row],[SCHOOLNAME]],Table1[[#This Row],[Academy]])</f>
        <v>06Broward1901PIPER HIGH SCHOOLAllied Health Assisting</v>
      </c>
      <c r="C255" t="str">
        <f>_xlfn.CONCAT(Table1[[#This Row],[District]],Table1[[#This Row],[SchoolID]],Table1[[#This Row],[AcademyID]])</f>
        <v>061901102</v>
      </c>
      <c r="D255" s="30" t="s">
        <v>8135</v>
      </c>
      <c r="E255" s="34" t="s">
        <v>63</v>
      </c>
      <c r="F255" s="28" t="s">
        <v>8202</v>
      </c>
      <c r="G255" s="34" t="s">
        <v>4931</v>
      </c>
      <c r="H255" s="28" t="s">
        <v>3840</v>
      </c>
      <c r="I255" s="28" t="s">
        <v>6280</v>
      </c>
      <c r="J255" s="159" t="s">
        <v>8261</v>
      </c>
    </row>
    <row r="256" spans="1:10" x14ac:dyDescent="0.25">
      <c r="A256" t="str">
        <f>_xlfn.CONCAT(Table1[[#This Row],[District]],Table1[[#This Row],[DistName]],Table1[[#This Row],[SchoolID]],Table1[[#This Row],[SCHOOLNAME]],Table1[[#This Row],[AcademyID]])</f>
        <v>06Broward1901PIPER HIGH SCHOOL103</v>
      </c>
      <c r="B256" t="str">
        <f>_xlfn.CONCAT(Table1[[#This Row],[District]],Table1[[#This Row],[DistName]],Table1[[#This Row],[SchoolID]],Table1[[#This Row],[SCHOOLNAME]],Table1[[#This Row],[Academy]])</f>
        <v>06Broward1901PIPER HIGH SCHOOLCulinary Arts</v>
      </c>
      <c r="C256" t="str">
        <f>_xlfn.CONCAT(Table1[[#This Row],[District]],Table1[[#This Row],[SchoolID]],Table1[[#This Row],[AcademyID]])</f>
        <v>061901103</v>
      </c>
      <c r="D256" s="30" t="s">
        <v>8135</v>
      </c>
      <c r="E256" s="34" t="s">
        <v>63</v>
      </c>
      <c r="F256" s="28" t="s">
        <v>8202</v>
      </c>
      <c r="G256" s="34" t="s">
        <v>4931</v>
      </c>
      <c r="H256" s="28" t="s">
        <v>3840</v>
      </c>
      <c r="I256" s="28" t="s">
        <v>6388</v>
      </c>
      <c r="J256" s="159" t="s">
        <v>8262</v>
      </c>
    </row>
    <row r="257" spans="1:10" x14ac:dyDescent="0.25">
      <c r="A257" t="str">
        <f>_xlfn.CONCAT(Table1[[#This Row],[District]],Table1[[#This Row],[DistName]],Table1[[#This Row],[SchoolID]],Table1[[#This Row],[SCHOOLNAME]],Table1[[#This Row],[AcademyID]])</f>
        <v>06Broward1901PIPER HIGH SCHOOL104</v>
      </c>
      <c r="B257" t="str">
        <f>_xlfn.CONCAT(Table1[[#This Row],[District]],Table1[[#This Row],[DistName]],Table1[[#This Row],[SchoolID]],Table1[[#This Row],[SCHOOLNAME]],Table1[[#This Row],[Academy]])</f>
        <v>06Broward1901PIPER HIGH SCHOOLEngineering Technology</v>
      </c>
      <c r="C257" t="str">
        <f>_xlfn.CONCAT(Table1[[#This Row],[District]],Table1[[#This Row],[SchoolID]],Table1[[#This Row],[AcademyID]])</f>
        <v>061901104</v>
      </c>
      <c r="D257" s="30" t="s">
        <v>8135</v>
      </c>
      <c r="E257" s="34" t="s">
        <v>63</v>
      </c>
      <c r="F257" s="28" t="s">
        <v>8202</v>
      </c>
      <c r="G257" s="34" t="s">
        <v>4931</v>
      </c>
      <c r="H257" s="28" t="s">
        <v>3840</v>
      </c>
      <c r="I257" s="28" t="s">
        <v>6982</v>
      </c>
      <c r="J257" s="159" t="s">
        <v>8263</v>
      </c>
    </row>
    <row r="258" spans="1:10" x14ac:dyDescent="0.25">
      <c r="A258" t="str">
        <f>_xlfn.CONCAT(Table1[[#This Row],[District]],Table1[[#This Row],[DistName]],Table1[[#This Row],[SchoolID]],Table1[[#This Row],[SCHOOLNAME]],Table1[[#This Row],[AcademyID]])</f>
        <v>06Broward1901PIPER HIGH SCHOOL105</v>
      </c>
      <c r="B258" t="str">
        <f>_xlfn.CONCAT(Table1[[#This Row],[District]],Table1[[#This Row],[DistName]],Table1[[#This Row],[SchoolID]],Table1[[#This Row],[SCHOOLNAME]],Table1[[#This Row],[Academy]])</f>
        <v>06Broward1901PIPER HIGH SCHOOLMarketing Management</v>
      </c>
      <c r="C258" t="str">
        <f>_xlfn.CONCAT(Table1[[#This Row],[District]],Table1[[#This Row],[SchoolID]],Table1[[#This Row],[AcademyID]])</f>
        <v>061901105</v>
      </c>
      <c r="D258" s="30" t="s">
        <v>8135</v>
      </c>
      <c r="E258" s="34" t="s">
        <v>63</v>
      </c>
      <c r="F258" s="28" t="s">
        <v>8202</v>
      </c>
      <c r="G258" s="34" t="s">
        <v>4931</v>
      </c>
      <c r="H258" s="28" t="s">
        <v>3840</v>
      </c>
      <c r="I258" s="28" t="s">
        <v>7356</v>
      </c>
      <c r="J258" s="159" t="s">
        <v>8264</v>
      </c>
    </row>
    <row r="259" spans="1:10" x14ac:dyDescent="0.25">
      <c r="A259" t="str">
        <f>_xlfn.CONCAT(Table1[[#This Row],[District]],Table1[[#This Row],[DistName]],Table1[[#This Row],[SchoolID]],Table1[[#This Row],[SCHOOLNAME]],Table1[[#This Row],[AcademyID]])</f>
        <v>06Broward1451PLANTATION HIGH SCHOOL106</v>
      </c>
      <c r="B259" t="str">
        <f>_xlfn.CONCAT(Table1[[#This Row],[District]],Table1[[#This Row],[DistName]],Table1[[#This Row],[SchoolID]],Table1[[#This Row],[SCHOOLNAME]],Table1[[#This Row],[Academy]])</f>
        <v>06Broward1451PLANTATION HIGH SCHOOLAllied Health Assisting</v>
      </c>
      <c r="C259" t="str">
        <f>_xlfn.CONCAT(Table1[[#This Row],[District]],Table1[[#This Row],[SchoolID]],Table1[[#This Row],[AcademyID]])</f>
        <v>061451106</v>
      </c>
      <c r="D259" s="30" t="s">
        <v>8135</v>
      </c>
      <c r="E259" s="34" t="s">
        <v>63</v>
      </c>
      <c r="F259" s="28" t="s">
        <v>8202</v>
      </c>
      <c r="G259" s="34" t="s">
        <v>4933</v>
      </c>
      <c r="H259" s="28" t="s">
        <v>3850</v>
      </c>
      <c r="I259" s="28" t="s">
        <v>6280</v>
      </c>
      <c r="J259" s="159" t="s">
        <v>8265</v>
      </c>
    </row>
    <row r="260" spans="1:10" x14ac:dyDescent="0.25">
      <c r="A260" t="str">
        <f>_xlfn.CONCAT(Table1[[#This Row],[District]],Table1[[#This Row],[DistName]],Table1[[#This Row],[SchoolID]],Table1[[#This Row],[SCHOOLNAME]],Table1[[#This Row],[AcademyID]])</f>
        <v>06Broward1451PLANTATION HIGH SCHOOL107</v>
      </c>
      <c r="B260" t="str">
        <f>_xlfn.CONCAT(Table1[[#This Row],[District]],Table1[[#This Row],[DistName]],Table1[[#This Row],[SchoolID]],Table1[[#This Row],[SCHOOLNAME]],Table1[[#This Row],[Academy]])</f>
        <v>06Broward1451PLANTATION HIGH SCHOOLHospitality and Tourism</v>
      </c>
      <c r="C260" t="str">
        <f>_xlfn.CONCAT(Table1[[#This Row],[District]],Table1[[#This Row],[SchoolID]],Table1[[#This Row],[AcademyID]])</f>
        <v>061451107</v>
      </c>
      <c r="D260" s="30" t="s">
        <v>8135</v>
      </c>
      <c r="E260" s="34" t="s">
        <v>63</v>
      </c>
      <c r="F260" s="28" t="s">
        <v>8202</v>
      </c>
      <c r="G260" s="34" t="s">
        <v>4933</v>
      </c>
      <c r="H260" s="28" t="s">
        <v>3850</v>
      </c>
      <c r="I260" s="28" t="s">
        <v>6716</v>
      </c>
      <c r="J260" s="159" t="s">
        <v>8266</v>
      </c>
    </row>
    <row r="261" spans="1:10" x14ac:dyDescent="0.25">
      <c r="A261" t="str">
        <f>_xlfn.CONCAT(Table1[[#This Row],[District]],Table1[[#This Row],[DistName]],Table1[[#This Row],[SchoolID]],Table1[[#This Row],[SCHOOLNAME]],Table1[[#This Row],[AcademyID]])</f>
        <v>06Broward1451PLANTATION HIGH SCHOOL108</v>
      </c>
      <c r="B261" t="str">
        <f>_xlfn.CONCAT(Table1[[#This Row],[District]],Table1[[#This Row],[DistName]],Table1[[#This Row],[SchoolID]],Table1[[#This Row],[SCHOOLNAME]],Table1[[#This Row],[Academy]])</f>
        <v>06Broward1451PLANTATION HIGH SCHOOLNursing Assistant</v>
      </c>
      <c r="C261" t="str">
        <f>_xlfn.CONCAT(Table1[[#This Row],[District]],Table1[[#This Row],[SchoolID]],Table1[[#This Row],[AcademyID]])</f>
        <v>061451108</v>
      </c>
      <c r="D261" s="30" t="s">
        <v>8135</v>
      </c>
      <c r="E261" s="34" t="s">
        <v>63</v>
      </c>
      <c r="F261" s="28" t="s">
        <v>8202</v>
      </c>
      <c r="G261" s="34" t="s">
        <v>4933</v>
      </c>
      <c r="H261" s="28" t="s">
        <v>3850</v>
      </c>
      <c r="I261" s="28" t="s">
        <v>7028</v>
      </c>
      <c r="J261" s="159" t="s">
        <v>8267</v>
      </c>
    </row>
    <row r="262" spans="1:10" x14ac:dyDescent="0.25">
      <c r="A262" t="str">
        <f>_xlfn.CONCAT(Table1[[#This Row],[District]],Table1[[#This Row],[DistName]],Table1[[#This Row],[SchoolID]],Table1[[#This Row],[SCHOOLNAME]],Table1[[#This Row],[AcademyID]])</f>
        <v>06Broward0185POMPANO BEACH HIGH SCHOOL109</v>
      </c>
      <c r="B262" t="str">
        <f>_xlfn.CONCAT(Table1[[#This Row],[District]],Table1[[#This Row],[DistName]],Table1[[#This Row],[SchoolID]],Table1[[#This Row],[SCHOOLNAME]],Table1[[#This Row],[Academy]])</f>
        <v>06Broward0185POMPANO BEACH HIGH SCHOOLGame Simulation/Animation</v>
      </c>
      <c r="C262" t="str">
        <f>_xlfn.CONCAT(Table1[[#This Row],[District]],Table1[[#This Row],[SchoolID]],Table1[[#This Row],[AcademyID]])</f>
        <v>060185109</v>
      </c>
      <c r="D262" s="30" t="s">
        <v>8135</v>
      </c>
      <c r="E262" s="34" t="s">
        <v>63</v>
      </c>
      <c r="F262" s="28" t="s">
        <v>8202</v>
      </c>
      <c r="G262" s="34" t="s">
        <v>4935</v>
      </c>
      <c r="H262" s="28" t="s">
        <v>3869</v>
      </c>
      <c r="I262" s="28" t="s">
        <v>6699</v>
      </c>
      <c r="J262" s="159" t="s">
        <v>8268</v>
      </c>
    </row>
    <row r="263" spans="1:10" x14ac:dyDescent="0.25">
      <c r="A263" t="str">
        <f>_xlfn.CONCAT(Table1[[#This Row],[District]],Table1[[#This Row],[DistName]],Table1[[#This Row],[SchoolID]],Table1[[#This Row],[SCHOOLNAME]],Table1[[#This Row],[AcademyID]])</f>
        <v>06Broward0185POMPANO BEACH HIGH SCHOOL109</v>
      </c>
      <c r="B263" t="str">
        <f>_xlfn.CONCAT(Table1[[#This Row],[District]],Table1[[#This Row],[DistName]],Table1[[#This Row],[SchoolID]],Table1[[#This Row],[SCHOOLNAME]],Table1[[#This Row],[Academy]])</f>
        <v>06Broward0185POMPANO BEACH HIGH SCHOOLGame Simulation/Animation Programming</v>
      </c>
      <c r="C263" t="str">
        <f>_xlfn.CONCAT(Table1[[#This Row],[District]],Table1[[#This Row],[SchoolID]],Table1[[#This Row],[AcademyID]])</f>
        <v>060185109</v>
      </c>
      <c r="D263" s="30" t="s">
        <v>8135</v>
      </c>
      <c r="E263" s="34" t="s">
        <v>63</v>
      </c>
      <c r="F263" s="28" t="s">
        <v>8202</v>
      </c>
      <c r="G263" s="34" t="s">
        <v>4935</v>
      </c>
      <c r="H263" s="28" t="s">
        <v>3869</v>
      </c>
      <c r="I263" s="28" t="s">
        <v>6981</v>
      </c>
      <c r="J263" s="159" t="s">
        <v>8268</v>
      </c>
    </row>
    <row r="264" spans="1:10" x14ac:dyDescent="0.25">
      <c r="A264" t="str">
        <f>_xlfn.CONCAT(Table1[[#This Row],[District]],Table1[[#This Row],[DistName]],Table1[[#This Row],[SchoolID]],Table1[[#This Row],[SCHOOLNAME]],Table1[[#This Row],[AcademyID]])</f>
        <v>06Broward0185POMPANO BEACH HIGH SCHOOL110</v>
      </c>
      <c r="B264" t="str">
        <f>_xlfn.CONCAT(Table1[[#This Row],[District]],Table1[[#This Row],[DistName]],Table1[[#This Row],[SchoolID]],Table1[[#This Row],[SCHOOLNAME]],Table1[[#This Row],[Academy]])</f>
        <v>06Broward0185POMPANO BEACH HIGH SCHOOLWeb Design</v>
      </c>
      <c r="C264" t="str">
        <f>_xlfn.CONCAT(Table1[[#This Row],[District]],Table1[[#This Row],[SchoolID]],Table1[[#This Row],[AcademyID]])</f>
        <v>060185110</v>
      </c>
      <c r="D264" s="30" t="s">
        <v>8135</v>
      </c>
      <c r="E264" s="34" t="s">
        <v>63</v>
      </c>
      <c r="F264" s="28" t="s">
        <v>8202</v>
      </c>
      <c r="G264" s="34" t="s">
        <v>4935</v>
      </c>
      <c r="H264" s="28" t="s">
        <v>3869</v>
      </c>
      <c r="I264" s="28" t="s">
        <v>7355</v>
      </c>
      <c r="J264" s="159" t="s">
        <v>8269</v>
      </c>
    </row>
    <row r="265" spans="1:10" x14ac:dyDescent="0.25">
      <c r="A265" t="str">
        <f>_xlfn.CONCAT(Table1[[#This Row],[District]],Table1[[#This Row],[DistName]],Table1[[#This Row],[SchoolID]],Table1[[#This Row],[SCHOOLNAME]],Table1[[#This Row],[AcademyID]])</f>
        <v>06Broward0171SOUTH BROWARD HIGH SCHOOL111</v>
      </c>
      <c r="B265" t="str">
        <f>_xlfn.CONCAT(Table1[[#This Row],[District]],Table1[[#This Row],[DistName]],Table1[[#This Row],[SchoolID]],Table1[[#This Row],[SCHOOLNAME]],Table1[[#This Row],[Academy]])</f>
        <v>06Broward0171SOUTH BROWARD HIGH SCHOOLDrafting/Illustrative Design Technology</v>
      </c>
      <c r="C265" t="str">
        <f>_xlfn.CONCAT(Table1[[#This Row],[District]],Table1[[#This Row],[SchoolID]],Table1[[#This Row],[AcademyID]])</f>
        <v>060171111</v>
      </c>
      <c r="D265" s="30" t="s">
        <v>8135</v>
      </c>
      <c r="E265" s="34" t="s">
        <v>63</v>
      </c>
      <c r="F265" s="28" t="s">
        <v>8202</v>
      </c>
      <c r="G265" s="34" t="s">
        <v>4513</v>
      </c>
      <c r="H265" s="28" t="s">
        <v>4128</v>
      </c>
      <c r="I265" s="28" t="s">
        <v>7195</v>
      </c>
      <c r="J265" s="159" t="s">
        <v>8193</v>
      </c>
    </row>
    <row r="266" spans="1:10" x14ac:dyDescent="0.25">
      <c r="A266" t="str">
        <f>_xlfn.CONCAT(Table1[[#This Row],[District]],Table1[[#This Row],[DistName]],Table1[[#This Row],[SchoolID]],Table1[[#This Row],[SCHOOLNAME]],Table1[[#This Row],[AcademyID]])</f>
        <v>06Broward0171SOUTH BROWARD HIGH SCHOOL112</v>
      </c>
      <c r="B266" t="str">
        <f>_xlfn.CONCAT(Table1[[#This Row],[District]],Table1[[#This Row],[DistName]],Table1[[#This Row],[SchoolID]],Table1[[#This Row],[SCHOOLNAME]],Table1[[#This Row],[Academy]])</f>
        <v>06Broward0171SOUTH BROWARD HIGH SCHOOLHospitality and Tourism</v>
      </c>
      <c r="C266" t="str">
        <f>_xlfn.CONCAT(Table1[[#This Row],[District]],Table1[[#This Row],[SchoolID]],Table1[[#This Row],[AcademyID]])</f>
        <v>060171112</v>
      </c>
      <c r="D266" s="30" t="s">
        <v>8135</v>
      </c>
      <c r="E266" s="34" t="s">
        <v>63</v>
      </c>
      <c r="F266" s="28" t="s">
        <v>8202</v>
      </c>
      <c r="G266" s="34" t="s">
        <v>4513</v>
      </c>
      <c r="H266" s="28" t="s">
        <v>4128</v>
      </c>
      <c r="I266" s="28" t="s">
        <v>6716</v>
      </c>
      <c r="J266" s="159" t="s">
        <v>8270</v>
      </c>
    </row>
    <row r="267" spans="1:10" x14ac:dyDescent="0.25">
      <c r="A267" t="str">
        <f>_xlfn.CONCAT(Table1[[#This Row],[District]],Table1[[#This Row],[DistName]],Table1[[#This Row],[SchoolID]],Table1[[#This Row],[SCHOOLNAME]],Table1[[#This Row],[AcademyID]])</f>
        <v>06Broward0171SOUTH BROWARD HIGH SCHOOL113</v>
      </c>
      <c r="B267" t="str">
        <f>_xlfn.CONCAT(Table1[[#This Row],[District]],Table1[[#This Row],[DistName]],Table1[[#This Row],[SchoolID]],Table1[[#This Row],[SCHOOLNAME]],Table1[[#This Row],[Academy]])</f>
        <v>06Broward0171SOUTH BROWARD HIGH SCHOOLMarine Service Technology</v>
      </c>
      <c r="C267" t="str">
        <f>_xlfn.CONCAT(Table1[[#This Row],[District]],Table1[[#This Row],[SchoolID]],Table1[[#This Row],[AcademyID]])</f>
        <v>060171113</v>
      </c>
      <c r="D267" s="30" t="s">
        <v>8135</v>
      </c>
      <c r="E267" s="34" t="s">
        <v>63</v>
      </c>
      <c r="F267" s="28" t="s">
        <v>8202</v>
      </c>
      <c r="G267" s="34" t="s">
        <v>4513</v>
      </c>
      <c r="H267" s="28" t="s">
        <v>4128</v>
      </c>
      <c r="I267" s="28" t="s">
        <v>7870</v>
      </c>
      <c r="J267" s="159" t="s">
        <v>8271</v>
      </c>
    </row>
    <row r="268" spans="1:10" x14ac:dyDescent="0.25">
      <c r="A268" t="str">
        <f>_xlfn.CONCAT(Table1[[#This Row],[District]],Table1[[#This Row],[DistName]],Table1[[#This Row],[SchoolID]],Table1[[#This Row],[SCHOOLNAME]],Table1[[#This Row],[AcademyID]])</f>
        <v>06Broward2351SOUTH PLANTATION HIGH SCHOOL114</v>
      </c>
      <c r="B268" t="str">
        <f>_xlfn.CONCAT(Table1[[#This Row],[District]],Table1[[#This Row],[DistName]],Table1[[#This Row],[SchoolID]],Table1[[#This Row],[SCHOOLNAME]],Table1[[#This Row],[Academy]])</f>
        <v>06Broward2351SOUTH PLANTATION HIGH SCHOOLAllied Health Assisting</v>
      </c>
      <c r="C268" t="str">
        <f>_xlfn.CONCAT(Table1[[#This Row],[District]],Table1[[#This Row],[SchoolID]],Table1[[#This Row],[AcademyID]])</f>
        <v>062351114</v>
      </c>
      <c r="D268" s="30" t="s">
        <v>8135</v>
      </c>
      <c r="E268" s="34" t="s">
        <v>63</v>
      </c>
      <c r="F268" s="28" t="s">
        <v>8202</v>
      </c>
      <c r="G268" s="34" t="s">
        <v>4986</v>
      </c>
      <c r="H268" s="28" t="s">
        <v>4134</v>
      </c>
      <c r="I268" s="28" t="s">
        <v>6280</v>
      </c>
      <c r="J268" s="159" t="s">
        <v>8272</v>
      </c>
    </row>
    <row r="269" spans="1:10" x14ac:dyDescent="0.25">
      <c r="A269" t="str">
        <f>_xlfn.CONCAT(Table1[[#This Row],[District]],Table1[[#This Row],[DistName]],Table1[[#This Row],[SchoolID]],Table1[[#This Row],[SCHOOLNAME]],Table1[[#This Row],[AcademyID]])</f>
        <v>06Broward2351SOUTH PLANTATION HIGH SCHOOL115</v>
      </c>
      <c r="B269" t="str">
        <f>_xlfn.CONCAT(Table1[[#This Row],[District]],Table1[[#This Row],[DistName]],Table1[[#This Row],[SchoolID]],Table1[[#This Row],[SCHOOLNAME]],Table1[[#This Row],[Academy]])</f>
        <v>06Broward2351SOUTH PLANTATION HIGH SCHOOLMarketing Management</v>
      </c>
      <c r="C269" t="str">
        <f>_xlfn.CONCAT(Table1[[#This Row],[District]],Table1[[#This Row],[SchoolID]],Table1[[#This Row],[AcademyID]])</f>
        <v>062351115</v>
      </c>
      <c r="D269" s="30" t="s">
        <v>8135</v>
      </c>
      <c r="E269" s="34" t="s">
        <v>63</v>
      </c>
      <c r="F269" s="28" t="s">
        <v>8202</v>
      </c>
      <c r="G269" s="34" t="s">
        <v>4986</v>
      </c>
      <c r="H269" s="28" t="s">
        <v>4134</v>
      </c>
      <c r="I269" s="28" t="s">
        <v>7356</v>
      </c>
      <c r="J269" s="159" t="s">
        <v>8273</v>
      </c>
    </row>
    <row r="270" spans="1:10" x14ac:dyDescent="0.25">
      <c r="A270" t="str">
        <f>_xlfn.CONCAT(Table1[[#This Row],[District]],Table1[[#This Row],[DistName]],Table1[[#This Row],[SchoolID]],Table1[[#This Row],[SCHOOLNAME]],Table1[[#This Row],[AcademyID]])</f>
        <v>06Broward2351SOUTH PLANTATION HIGH SCHOOL116</v>
      </c>
      <c r="B270" t="str">
        <f>_xlfn.CONCAT(Table1[[#This Row],[District]],Table1[[#This Row],[DistName]],Table1[[#This Row],[SchoolID]],Table1[[#This Row],[SCHOOLNAME]],Table1[[#This Row],[Academy]])</f>
        <v>06Broward2351SOUTH PLANTATION HIGH SCHOOLTechnology Support Systems</v>
      </c>
      <c r="C270" t="str">
        <f>_xlfn.CONCAT(Table1[[#This Row],[District]],Table1[[#This Row],[SchoolID]],Table1[[#This Row],[AcademyID]])</f>
        <v>062351116</v>
      </c>
      <c r="D270" s="30" t="s">
        <v>8135</v>
      </c>
      <c r="E270" s="34" t="s">
        <v>63</v>
      </c>
      <c r="F270" s="28" t="s">
        <v>8202</v>
      </c>
      <c r="G270" s="34" t="s">
        <v>4986</v>
      </c>
      <c r="H270" s="28" t="s">
        <v>4134</v>
      </c>
      <c r="I270" s="28" t="s">
        <v>8069</v>
      </c>
      <c r="J270" s="159" t="s">
        <v>8274</v>
      </c>
    </row>
    <row r="271" spans="1:10" x14ac:dyDescent="0.25">
      <c r="A271" t="str">
        <f>_xlfn.CONCAT(Table1[[#This Row],[District]],Table1[[#This Row],[DistName]],Table1[[#This Row],[SchoolID]],Table1[[#This Row],[SCHOOLNAME]],Table1[[#This Row],[AcademyID]])</f>
        <v>06Broward2351SOUTH PLANTATION HIGH SCHOOL116</v>
      </c>
      <c r="B271" t="str">
        <f>_xlfn.CONCAT(Table1[[#This Row],[District]],Table1[[#This Row],[DistName]],Table1[[#This Row],[SchoolID]],Table1[[#This Row],[SCHOOLNAME]],Table1[[#This Row],[Academy]])</f>
        <v>06Broward2351SOUTH PLANTATION HIGH SCHOOLPC Support Services</v>
      </c>
      <c r="C271" t="str">
        <f>_xlfn.CONCAT(Table1[[#This Row],[District]],Table1[[#This Row],[SchoolID]],Table1[[#This Row],[AcademyID]])</f>
        <v>062351116</v>
      </c>
      <c r="D271" s="30" t="s">
        <v>8135</v>
      </c>
      <c r="E271" s="34" t="s">
        <v>63</v>
      </c>
      <c r="F271" s="28" t="s">
        <v>8202</v>
      </c>
      <c r="G271" s="34" t="s">
        <v>4986</v>
      </c>
      <c r="H271" s="28" t="s">
        <v>4134</v>
      </c>
      <c r="I271" s="28" t="s">
        <v>7705</v>
      </c>
      <c r="J271" s="159" t="s">
        <v>8274</v>
      </c>
    </row>
    <row r="272" spans="1:10" x14ac:dyDescent="0.25">
      <c r="A272" t="str">
        <f>_xlfn.CONCAT(Table1[[#This Row],[District]],Table1[[#This Row],[DistName]],Table1[[#This Row],[SchoolID]],Table1[[#This Row],[SCHOOLNAME]],Table1[[#This Row],[AcademyID]])</f>
        <v>06Broward2351SOUTH PLANTATION HIGH SCHOOL117</v>
      </c>
      <c r="B272" t="str">
        <f>_xlfn.CONCAT(Table1[[#This Row],[District]],Table1[[#This Row],[DistName]],Table1[[#This Row],[SchoolID]],Table1[[#This Row],[SCHOOLNAME]],Table1[[#This Row],[Academy]])</f>
        <v>06Broward2351SOUTH PLANTATION HIGH SCHOOLDigital Design</v>
      </c>
      <c r="C272" t="str">
        <f>_xlfn.CONCAT(Table1[[#This Row],[District]],Table1[[#This Row],[SchoolID]],Table1[[#This Row],[AcademyID]])</f>
        <v>062351117</v>
      </c>
      <c r="D272" s="30" t="s">
        <v>8135</v>
      </c>
      <c r="E272" s="34" t="s">
        <v>63</v>
      </c>
      <c r="F272" s="28" t="s">
        <v>8202</v>
      </c>
      <c r="G272" s="34" t="s">
        <v>4986</v>
      </c>
      <c r="H272" s="28" t="s">
        <v>4134</v>
      </c>
      <c r="I272" s="28" t="s">
        <v>6347</v>
      </c>
      <c r="J272" s="159" t="s">
        <v>8275</v>
      </c>
    </row>
    <row r="273" spans="1:10" x14ac:dyDescent="0.25">
      <c r="A273" t="str">
        <f>_xlfn.CONCAT(Table1[[#This Row],[District]],Table1[[#This Row],[DistName]],Table1[[#This Row],[SchoolID]],Table1[[#This Row],[SCHOOLNAME]],Table1[[#This Row],[AcademyID]])</f>
        <v>06Broward2351SOUTH PLANTATION HIGH SCHOOL117</v>
      </c>
      <c r="B273" t="str">
        <f>_xlfn.CONCAT(Table1[[#This Row],[District]],Table1[[#This Row],[DistName]],Table1[[#This Row],[SchoolID]],Table1[[#This Row],[SCHOOLNAME]],Table1[[#This Row],[Academy]])</f>
        <v>06Broward2351SOUTH PLANTATION HIGH SCHOOLWeb Design</v>
      </c>
      <c r="C273" t="str">
        <f>_xlfn.CONCAT(Table1[[#This Row],[District]],Table1[[#This Row],[SchoolID]],Table1[[#This Row],[AcademyID]])</f>
        <v>062351117</v>
      </c>
      <c r="D273" s="30" t="s">
        <v>8135</v>
      </c>
      <c r="E273" s="34" t="s">
        <v>63</v>
      </c>
      <c r="F273" s="28" t="s">
        <v>8202</v>
      </c>
      <c r="G273" s="34" t="s">
        <v>4986</v>
      </c>
      <c r="H273" s="28" t="s">
        <v>4134</v>
      </c>
      <c r="I273" s="28" t="s">
        <v>7355</v>
      </c>
      <c r="J273" s="159" t="s">
        <v>8275</v>
      </c>
    </row>
    <row r="274" spans="1:10" x14ac:dyDescent="0.25">
      <c r="A274" t="str">
        <f>_xlfn.CONCAT(Table1[[#This Row],[District]],Table1[[#This Row],[DistName]],Table1[[#This Row],[SchoolID]],Table1[[#This Row],[SCHOOLNAME]],Table1[[#This Row],[AcademyID]])</f>
        <v>06Broward0211STRANAHAN HIGH SCHOOL118</v>
      </c>
      <c r="B274" t="str">
        <f>_xlfn.CONCAT(Table1[[#This Row],[District]],Table1[[#This Row],[DistName]],Table1[[#This Row],[SchoolID]],Table1[[#This Row],[SCHOOLNAME]],Table1[[#This Row],[Academy]])</f>
        <v>06Broward0211STRANAHAN HIGH SCHOOLAllied Health Assisting</v>
      </c>
      <c r="C274" t="str">
        <f>_xlfn.CONCAT(Table1[[#This Row],[District]],Table1[[#This Row],[SchoolID]],Table1[[#This Row],[AcademyID]])</f>
        <v>060211118</v>
      </c>
      <c r="D274" s="30" t="s">
        <v>8135</v>
      </c>
      <c r="E274" s="34" t="s">
        <v>63</v>
      </c>
      <c r="F274" s="28" t="s">
        <v>8202</v>
      </c>
      <c r="G274" s="34" t="s">
        <v>4618</v>
      </c>
      <c r="H274" s="28" t="s">
        <v>4142</v>
      </c>
      <c r="I274" s="28" t="s">
        <v>6280</v>
      </c>
      <c r="J274" s="159" t="s">
        <v>8276</v>
      </c>
    </row>
    <row r="275" spans="1:10" x14ac:dyDescent="0.25">
      <c r="A275" t="str">
        <f>_xlfn.CONCAT(Table1[[#This Row],[District]],Table1[[#This Row],[DistName]],Table1[[#This Row],[SchoolID]],Table1[[#This Row],[SCHOOLNAME]],Table1[[#This Row],[AcademyID]])</f>
        <v>06Broward0211STRANAHAN HIGH SCHOOL119</v>
      </c>
      <c r="B275" t="str">
        <f>_xlfn.CONCAT(Table1[[#This Row],[District]],Table1[[#This Row],[DistName]],Table1[[#This Row],[SchoolID]],Table1[[#This Row],[SCHOOLNAME]],Table1[[#This Row],[Academy]])</f>
        <v>06Broward0211STRANAHAN HIGH SCHOOLAutomotive Service Technology</v>
      </c>
      <c r="C275" t="str">
        <f>_xlfn.CONCAT(Table1[[#This Row],[District]],Table1[[#This Row],[SchoolID]],Table1[[#This Row],[AcademyID]])</f>
        <v>060211119</v>
      </c>
      <c r="D275" s="30" t="s">
        <v>8135</v>
      </c>
      <c r="E275" s="34" t="s">
        <v>63</v>
      </c>
      <c r="F275" s="28" t="s">
        <v>8202</v>
      </c>
      <c r="G275" s="34" t="s">
        <v>4618</v>
      </c>
      <c r="H275" s="28" t="s">
        <v>4142</v>
      </c>
      <c r="I275" s="28" t="s">
        <v>6284</v>
      </c>
      <c r="J275" s="159" t="s">
        <v>8277</v>
      </c>
    </row>
    <row r="276" spans="1:10" x14ac:dyDescent="0.25">
      <c r="A276" t="str">
        <f>_xlfn.CONCAT(Table1[[#This Row],[District]],Table1[[#This Row],[DistName]],Table1[[#This Row],[SchoolID]],Table1[[#This Row],[SCHOOLNAME]],Table1[[#This Row],[AcademyID]])</f>
        <v>06Broward0211STRANAHAN HIGH SCHOOL120</v>
      </c>
      <c r="B276" t="str">
        <f>_xlfn.CONCAT(Table1[[#This Row],[District]],Table1[[#This Row],[DistName]],Table1[[#This Row],[SchoolID]],Table1[[#This Row],[SCHOOLNAME]],Table1[[#This Row],[Academy]])</f>
        <v>06Broward0211STRANAHAN HIGH SCHOOLCulinary Arts</v>
      </c>
      <c r="C276" t="str">
        <f>_xlfn.CONCAT(Table1[[#This Row],[District]],Table1[[#This Row],[SchoolID]],Table1[[#This Row],[AcademyID]])</f>
        <v>060211120</v>
      </c>
      <c r="D276" s="30" t="s">
        <v>8135</v>
      </c>
      <c r="E276" s="34" t="s">
        <v>63</v>
      </c>
      <c r="F276" s="28" t="s">
        <v>8202</v>
      </c>
      <c r="G276" s="34" t="s">
        <v>4618</v>
      </c>
      <c r="H276" s="28" t="s">
        <v>4142</v>
      </c>
      <c r="I276" s="28" t="s">
        <v>6388</v>
      </c>
      <c r="J276" s="159" t="s">
        <v>8278</v>
      </c>
    </row>
    <row r="277" spans="1:10" x14ac:dyDescent="0.25">
      <c r="A277" t="str">
        <f>_xlfn.CONCAT(Table1[[#This Row],[District]],Table1[[#This Row],[DistName]],Table1[[#This Row],[SchoolID]],Table1[[#This Row],[SCHOOLNAME]],Table1[[#This Row],[AcademyID]])</f>
        <v>06Broward3971WEST BROWARD HIGH SCHOOL121</v>
      </c>
      <c r="B277" t="str">
        <f>_xlfn.CONCAT(Table1[[#This Row],[District]],Table1[[#This Row],[DistName]],Table1[[#This Row],[SchoolID]],Table1[[#This Row],[SCHOOLNAME]],Table1[[#This Row],[Academy]])</f>
        <v>06Broward3971WEST BROWARD HIGH SCHOOLEngineering Technology</v>
      </c>
      <c r="C277" t="str">
        <f>_xlfn.CONCAT(Table1[[#This Row],[District]],Table1[[#This Row],[SchoolID]],Table1[[#This Row],[AcademyID]])</f>
        <v>063971121</v>
      </c>
      <c r="D277" s="30" t="s">
        <v>8135</v>
      </c>
      <c r="E277" s="34" t="s">
        <v>63</v>
      </c>
      <c r="F277" s="28" t="s">
        <v>8202</v>
      </c>
      <c r="G277" s="34" t="s">
        <v>5005</v>
      </c>
      <c r="H277" s="28" t="s">
        <v>4219</v>
      </c>
      <c r="I277" s="28" t="s">
        <v>6982</v>
      </c>
      <c r="J277" s="159" t="s">
        <v>8194</v>
      </c>
    </row>
    <row r="278" spans="1:10" x14ac:dyDescent="0.25">
      <c r="A278" t="str">
        <f>_xlfn.CONCAT(Table1[[#This Row],[District]],Table1[[#This Row],[DistName]],Table1[[#This Row],[SchoolID]],Table1[[#This Row],[SCHOOLNAME]],Table1[[#This Row],[AcademyID]])</f>
        <v>06Broward3971WEST BROWARD HIGH SCHOOL122</v>
      </c>
      <c r="B278" t="str">
        <f>_xlfn.CONCAT(Table1[[#This Row],[District]],Table1[[#This Row],[DistName]],Table1[[#This Row],[SchoolID]],Table1[[#This Row],[SCHOOLNAME]],Table1[[#This Row],[Academy]])</f>
        <v>06Broward3971WEST BROWARD HIGH SCHOOLFirst Responder</v>
      </c>
      <c r="C278" t="str">
        <f>_xlfn.CONCAT(Table1[[#This Row],[District]],Table1[[#This Row],[SchoolID]],Table1[[#This Row],[AcademyID]])</f>
        <v>063971122</v>
      </c>
      <c r="D278" s="30" t="s">
        <v>8135</v>
      </c>
      <c r="E278" s="34" t="s">
        <v>63</v>
      </c>
      <c r="F278" s="28" t="s">
        <v>8202</v>
      </c>
      <c r="G278" s="34" t="s">
        <v>5005</v>
      </c>
      <c r="H278" s="28" t="s">
        <v>4219</v>
      </c>
      <c r="I278" s="28" t="s">
        <v>7784</v>
      </c>
      <c r="J278" s="159" t="s">
        <v>8279</v>
      </c>
    </row>
    <row r="279" spans="1:10" x14ac:dyDescent="0.25">
      <c r="A279" t="str">
        <f>_xlfn.CONCAT(Table1[[#This Row],[District]],Table1[[#This Row],[DistName]],Table1[[#This Row],[SchoolID]],Table1[[#This Row],[SCHOOLNAME]],Table1[[#This Row],[AcademyID]])</f>
        <v>06Broward3971WEST BROWARD HIGH SCHOOL123</v>
      </c>
      <c r="B279" t="str">
        <f>_xlfn.CONCAT(Table1[[#This Row],[District]],Table1[[#This Row],[DistName]],Table1[[#This Row],[SchoolID]],Table1[[#This Row],[SCHOOLNAME]],Table1[[#This Row],[Academy]])</f>
        <v>06Broward3971WEST BROWARD HIGH SCHOOLVeterinary Assisting</v>
      </c>
      <c r="C279" t="str">
        <f>_xlfn.CONCAT(Table1[[#This Row],[District]],Table1[[#This Row],[SchoolID]],Table1[[#This Row],[AcademyID]])</f>
        <v>063971123</v>
      </c>
      <c r="D279" s="30" t="s">
        <v>8135</v>
      </c>
      <c r="E279" s="34" t="s">
        <v>63</v>
      </c>
      <c r="F279" s="28" t="s">
        <v>8202</v>
      </c>
      <c r="G279" s="34" t="s">
        <v>5005</v>
      </c>
      <c r="H279" s="28" t="s">
        <v>4219</v>
      </c>
      <c r="I279" s="28" t="s">
        <v>7578</v>
      </c>
      <c r="J279" s="159" t="s">
        <v>8280</v>
      </c>
    </row>
    <row r="280" spans="1:10" x14ac:dyDescent="0.25">
      <c r="A280" t="str">
        <f>_xlfn.CONCAT(Table1[[#This Row],[District]],Table1[[#This Row],[DistName]],Table1[[#This Row],[SchoolID]],Table1[[#This Row],[SCHOOLNAME]],Table1[[#This Row],[AcademyID]])</f>
        <v>06Broward2831WESTERN HIGH SCHOOL124</v>
      </c>
      <c r="B280" t="str">
        <f>_xlfn.CONCAT(Table1[[#This Row],[District]],Table1[[#This Row],[DistName]],Table1[[#This Row],[SchoolID]],Table1[[#This Row],[SCHOOLNAME]],Table1[[#This Row],[Academy]])</f>
        <v>06Broward2831WESTERN HIGH SCHOOLAllied Health Assisting</v>
      </c>
      <c r="C280" t="str">
        <f>_xlfn.CONCAT(Table1[[#This Row],[District]],Table1[[#This Row],[SchoolID]],Table1[[#This Row],[AcademyID]])</f>
        <v>062831124</v>
      </c>
      <c r="D280" s="30" t="s">
        <v>8135</v>
      </c>
      <c r="E280" s="34" t="s">
        <v>63</v>
      </c>
      <c r="F280" s="28" t="s">
        <v>8202</v>
      </c>
      <c r="G280" s="34" t="s">
        <v>5007</v>
      </c>
      <c r="H280" s="28" t="s">
        <v>4228</v>
      </c>
      <c r="I280" s="28" t="s">
        <v>6280</v>
      </c>
      <c r="J280" s="159" t="s">
        <v>8281</v>
      </c>
    </row>
    <row r="281" spans="1:10" x14ac:dyDescent="0.25">
      <c r="A281" t="str">
        <f>_xlfn.CONCAT(Table1[[#This Row],[District]],Table1[[#This Row],[DistName]],Table1[[#This Row],[SchoolID]],Table1[[#This Row],[SCHOOLNAME]],Table1[[#This Row],[AcademyID]])</f>
        <v>06Broward2831WESTERN HIGH SCHOOL125</v>
      </c>
      <c r="B281" t="str">
        <f>_xlfn.CONCAT(Table1[[#This Row],[District]],Table1[[#This Row],[DistName]],Table1[[#This Row],[SchoolID]],Table1[[#This Row],[SCHOOLNAME]],Table1[[#This Row],[Academy]])</f>
        <v>06Broward2831WESTERN HIGH SCHOOLEngineering Technology</v>
      </c>
      <c r="C281" t="str">
        <f>_xlfn.CONCAT(Table1[[#This Row],[District]],Table1[[#This Row],[SchoolID]],Table1[[#This Row],[AcademyID]])</f>
        <v>062831125</v>
      </c>
      <c r="D281" s="30" t="s">
        <v>8135</v>
      </c>
      <c r="E281" s="34" t="s">
        <v>63</v>
      </c>
      <c r="F281" s="28" t="s">
        <v>8202</v>
      </c>
      <c r="G281" s="34" t="s">
        <v>5007</v>
      </c>
      <c r="H281" s="28" t="s">
        <v>4228</v>
      </c>
      <c r="I281" s="28" t="s">
        <v>6982</v>
      </c>
      <c r="J281" s="159" t="s">
        <v>8282</v>
      </c>
    </row>
    <row r="282" spans="1:10" x14ac:dyDescent="0.25">
      <c r="A282" t="str">
        <f>_xlfn.CONCAT(Table1[[#This Row],[District]],Table1[[#This Row],[DistName]],Table1[[#This Row],[SchoolID]],Table1[[#This Row],[SCHOOLNAME]],Table1[[#This Row],[AcademyID]])</f>
        <v>06Broward2831WESTERN HIGH SCHOOL126</v>
      </c>
      <c r="B282" t="str">
        <f>_xlfn.CONCAT(Table1[[#This Row],[District]],Table1[[#This Row],[DistName]],Table1[[#This Row],[SchoolID]],Table1[[#This Row],[SCHOOLNAME]],Table1[[#This Row],[Academy]])</f>
        <v>06Broward2831WESTERN HIGH SCHOOLBusiness Management &amp; Analysis</v>
      </c>
      <c r="C282" t="str">
        <f>_xlfn.CONCAT(Table1[[#This Row],[District]],Table1[[#This Row],[SchoolID]],Table1[[#This Row],[AcademyID]])</f>
        <v>062831126</v>
      </c>
      <c r="D282" s="30" t="s">
        <v>8135</v>
      </c>
      <c r="E282" s="34" t="s">
        <v>63</v>
      </c>
      <c r="F282" s="28" t="s">
        <v>8202</v>
      </c>
      <c r="G282" s="34" t="s">
        <v>5007</v>
      </c>
      <c r="H282" s="28" t="s">
        <v>4228</v>
      </c>
      <c r="I282" s="28" t="s">
        <v>6291</v>
      </c>
      <c r="J282" s="159" t="s">
        <v>8283</v>
      </c>
    </row>
    <row r="283" spans="1:10" x14ac:dyDescent="0.25">
      <c r="A283" t="str">
        <f>_xlfn.CONCAT(Table1[[#This Row],[District]],Table1[[#This Row],[DistName]],Table1[[#This Row],[SchoolID]],Table1[[#This Row],[SCHOOLNAME]],Table1[[#This Row],[AcademyID]])</f>
        <v>06Broward2831WESTERN HIGH SCHOOL126</v>
      </c>
      <c r="B283" t="str">
        <f>_xlfn.CONCAT(Table1[[#This Row],[District]],Table1[[#This Row],[DistName]],Table1[[#This Row],[SchoolID]],Table1[[#This Row],[SCHOOLNAME]],Table1[[#This Row],[Academy]])</f>
        <v>06Broward2831WESTERN HIGH SCHOOLFinance</v>
      </c>
      <c r="C283" t="str">
        <f>_xlfn.CONCAT(Table1[[#This Row],[District]],Table1[[#This Row],[SchoolID]],Table1[[#This Row],[AcademyID]])</f>
        <v>062831126</v>
      </c>
      <c r="D283" s="30" t="s">
        <v>8135</v>
      </c>
      <c r="E283" s="34" t="s">
        <v>63</v>
      </c>
      <c r="F283" s="28" t="s">
        <v>8202</v>
      </c>
      <c r="G283" s="34" t="s">
        <v>5007</v>
      </c>
      <c r="H283" s="28" t="s">
        <v>4228</v>
      </c>
      <c r="I283" s="28" t="s">
        <v>6368</v>
      </c>
      <c r="J283" s="159" t="s">
        <v>8283</v>
      </c>
    </row>
    <row r="284" spans="1:10" x14ac:dyDescent="0.25">
      <c r="A284" t="str">
        <f>_xlfn.CONCAT(Table1[[#This Row],[District]],Table1[[#This Row],[DistName]],Table1[[#This Row],[SchoolID]],Table1[[#This Row],[SCHOOLNAME]],Table1[[#This Row],[AcademyID]])</f>
        <v>06Broward1291MCFATTER TECHNICAL COLLEGE127</v>
      </c>
      <c r="B284" t="str">
        <f>_xlfn.CONCAT(Table1[[#This Row],[District]],Table1[[#This Row],[DistName]],Table1[[#This Row],[SchoolID]],Table1[[#This Row],[SCHOOLNAME]],Table1[[#This Row],[Academy]])</f>
        <v>06Broward1291MCFATTER TECHNICAL COLLEGEAutomotive Service Technology</v>
      </c>
      <c r="C284" t="str">
        <f>_xlfn.CONCAT(Table1[[#This Row],[District]],Table1[[#This Row],[SchoolID]],Table1[[#This Row],[AcademyID]])</f>
        <v>061291127</v>
      </c>
      <c r="D284" s="30" t="s">
        <v>8135</v>
      </c>
      <c r="E284" s="34" t="s">
        <v>63</v>
      </c>
      <c r="F284" s="28" t="s">
        <v>8202</v>
      </c>
      <c r="G284" s="34" t="s">
        <v>4888</v>
      </c>
      <c r="H284" s="28" t="s">
        <v>3543</v>
      </c>
      <c r="I284" s="28" t="s">
        <v>6284</v>
      </c>
      <c r="J284" s="159" t="s">
        <v>8284</v>
      </c>
    </row>
    <row r="285" spans="1:10" x14ac:dyDescent="0.25">
      <c r="A285" t="str">
        <f>_xlfn.CONCAT(Table1[[#This Row],[District]],Table1[[#This Row],[DistName]],Table1[[#This Row],[SchoolID]],Table1[[#This Row],[SCHOOLNAME]],Table1[[#This Row],[AcademyID]])</f>
        <v>06Broward1291MCFATTER TECHNICAL COLLEGE128</v>
      </c>
      <c r="B285" t="str">
        <f>_xlfn.CONCAT(Table1[[#This Row],[District]],Table1[[#This Row],[DistName]],Table1[[#This Row],[SchoolID]],Table1[[#This Row],[SCHOOLNAME]],Table1[[#This Row],[Academy]])</f>
        <v>06Broward1291MCFATTER TECHNICAL COLLEGECommercial Photography Technology</v>
      </c>
      <c r="C285" t="str">
        <f>_xlfn.CONCAT(Table1[[#This Row],[District]],Table1[[#This Row],[SchoolID]],Table1[[#This Row],[AcademyID]])</f>
        <v>061291128</v>
      </c>
      <c r="D285" s="30" t="s">
        <v>8135</v>
      </c>
      <c r="E285" s="34" t="s">
        <v>63</v>
      </c>
      <c r="F285" s="28" t="s">
        <v>8202</v>
      </c>
      <c r="G285" s="34" t="s">
        <v>4888</v>
      </c>
      <c r="H285" s="28" t="s">
        <v>3543</v>
      </c>
      <c r="I285" s="28" t="s">
        <v>6697</v>
      </c>
      <c r="J285" s="159" t="s">
        <v>8285</v>
      </c>
    </row>
    <row r="286" spans="1:10" x14ac:dyDescent="0.25">
      <c r="A286" t="str">
        <f>_xlfn.CONCAT(Table1[[#This Row],[District]],Table1[[#This Row],[DistName]],Table1[[#This Row],[SchoolID]],Table1[[#This Row],[SCHOOLNAME]],Table1[[#This Row],[AcademyID]])</f>
        <v>06Broward1291MCFATTER TECHNICAL COLLEGE129</v>
      </c>
      <c r="B286" t="str">
        <f>_xlfn.CONCAT(Table1[[#This Row],[District]],Table1[[#This Row],[DistName]],Table1[[#This Row],[SchoolID]],Table1[[#This Row],[SCHOOLNAME]],Table1[[#This Row],[Academy]])</f>
        <v>06Broward1291MCFATTER TECHNICAL COLLEGECulinary Arts</v>
      </c>
      <c r="C286" t="str">
        <f>_xlfn.CONCAT(Table1[[#This Row],[District]],Table1[[#This Row],[SchoolID]],Table1[[#This Row],[AcademyID]])</f>
        <v>061291129</v>
      </c>
      <c r="D286" s="30" t="s">
        <v>8135</v>
      </c>
      <c r="E286" s="34" t="s">
        <v>63</v>
      </c>
      <c r="F286" s="28" t="s">
        <v>8202</v>
      </c>
      <c r="G286" s="34" t="s">
        <v>4888</v>
      </c>
      <c r="H286" s="28" t="s">
        <v>3543</v>
      </c>
      <c r="I286" s="28" t="s">
        <v>6388</v>
      </c>
      <c r="J286" s="159" t="s">
        <v>8286</v>
      </c>
    </row>
    <row r="287" spans="1:10" x14ac:dyDescent="0.25">
      <c r="A287" t="str">
        <f>_xlfn.CONCAT(Table1[[#This Row],[District]],Table1[[#This Row],[DistName]],Table1[[#This Row],[SchoolID]],Table1[[#This Row],[SCHOOLNAME]],Table1[[#This Row],[AcademyID]])</f>
        <v>06Broward1291MCFATTER TECHNICAL COLLEGE130</v>
      </c>
      <c r="B287" t="str">
        <f>_xlfn.CONCAT(Table1[[#This Row],[District]],Table1[[#This Row],[DistName]],Table1[[#This Row],[SchoolID]],Table1[[#This Row],[SCHOOLNAME]],Table1[[#This Row],[Academy]])</f>
        <v>06Broward1291MCFATTER TECHNICAL COLLEGEDrafting</v>
      </c>
      <c r="C287" t="str">
        <f>_xlfn.CONCAT(Table1[[#This Row],[District]],Table1[[#This Row],[SchoolID]],Table1[[#This Row],[AcademyID]])</f>
        <v>061291130</v>
      </c>
      <c r="D287" s="30" t="s">
        <v>8135</v>
      </c>
      <c r="E287" s="34" t="s">
        <v>63</v>
      </c>
      <c r="F287" s="28" t="s">
        <v>8202</v>
      </c>
      <c r="G287" s="34" t="s">
        <v>4888</v>
      </c>
      <c r="H287" s="28" t="s">
        <v>3543</v>
      </c>
      <c r="I287" s="28" t="s">
        <v>6692</v>
      </c>
      <c r="J287" s="159" t="s">
        <v>8287</v>
      </c>
    </row>
    <row r="288" spans="1:10" x14ac:dyDescent="0.25">
      <c r="A288" t="str">
        <f>_xlfn.CONCAT(Table1[[#This Row],[District]],Table1[[#This Row],[DistName]],Table1[[#This Row],[SchoolID]],Table1[[#This Row],[SCHOOLNAME]],Table1[[#This Row],[AcademyID]])</f>
        <v>06Broward1291MCFATTER TECHNICAL COLLEGE131</v>
      </c>
      <c r="B288" t="str">
        <f>_xlfn.CONCAT(Table1[[#This Row],[District]],Table1[[#This Row],[DistName]],Table1[[#This Row],[SchoolID]],Table1[[#This Row],[SCHOOLNAME]],Table1[[#This Row],[Academy]])</f>
        <v>06Broward1291MCFATTER TECHNICAL COLLEGEMultimedia Design Technology</v>
      </c>
      <c r="C288" t="str">
        <f>_xlfn.CONCAT(Table1[[#This Row],[District]],Table1[[#This Row],[SchoolID]],Table1[[#This Row],[AcademyID]])</f>
        <v>061291131</v>
      </c>
      <c r="D288" s="30" t="s">
        <v>8135</v>
      </c>
      <c r="E288" s="34" t="s">
        <v>63</v>
      </c>
      <c r="F288" s="28" t="s">
        <v>8202</v>
      </c>
      <c r="G288" s="34" t="s">
        <v>4888</v>
      </c>
      <c r="H288" s="28" t="s">
        <v>3543</v>
      </c>
      <c r="I288" s="28" t="s">
        <v>6698</v>
      </c>
      <c r="J288" s="159" t="s">
        <v>8195</v>
      </c>
    </row>
    <row r="289" spans="1:10" x14ac:dyDescent="0.25">
      <c r="A289" t="str">
        <f>_xlfn.CONCAT(Table1[[#This Row],[District]],Table1[[#This Row],[DistName]],Table1[[#This Row],[SchoolID]],Table1[[#This Row],[SCHOOLNAME]],Table1[[#This Row],[AcademyID]])</f>
        <v>06Broward1291MCFATTER TECHNICAL COLLEGE132</v>
      </c>
      <c r="B289" t="str">
        <f>_xlfn.CONCAT(Table1[[#This Row],[District]],Table1[[#This Row],[DistName]],Table1[[#This Row],[SchoolID]],Table1[[#This Row],[SCHOOLNAME]],Table1[[#This Row],[Academy]])</f>
        <v>06Broward1291MCFATTER TECHNICAL COLLEGENetworking Support Services</v>
      </c>
      <c r="C289" t="str">
        <f>_xlfn.CONCAT(Table1[[#This Row],[District]],Table1[[#This Row],[SchoolID]],Table1[[#This Row],[AcademyID]])</f>
        <v>061291132</v>
      </c>
      <c r="D289" s="30" t="s">
        <v>8135</v>
      </c>
      <c r="E289" s="34" t="s">
        <v>63</v>
      </c>
      <c r="F289" s="28" t="s">
        <v>8202</v>
      </c>
      <c r="G289" s="34" t="s">
        <v>4888</v>
      </c>
      <c r="H289" s="28" t="s">
        <v>3543</v>
      </c>
      <c r="I289" s="28" t="s">
        <v>7588</v>
      </c>
      <c r="J289" s="159" t="s">
        <v>8288</v>
      </c>
    </row>
    <row r="290" spans="1:10" x14ac:dyDescent="0.25">
      <c r="A290" t="str">
        <f>_xlfn.CONCAT(Table1[[#This Row],[District]],Table1[[#This Row],[DistName]],Table1[[#This Row],[SchoolID]],Table1[[#This Row],[SCHOOLNAME]],Table1[[#This Row],[AcademyID]])</f>
        <v>06Broward1291MCFATTER TECHNICAL COLLEGE133</v>
      </c>
      <c r="B290" t="str">
        <f>_xlfn.CONCAT(Table1[[#This Row],[District]],Table1[[#This Row],[DistName]],Table1[[#This Row],[SchoolID]],Table1[[#This Row],[SCHOOLNAME]],Table1[[#This Row],[Academy]])</f>
        <v>06Broward1291MCFATTER TECHNICAL COLLEGEPractical Nursing</v>
      </c>
      <c r="C290" t="str">
        <f>_xlfn.CONCAT(Table1[[#This Row],[District]],Table1[[#This Row],[SchoolID]],Table1[[#This Row],[AcademyID]])</f>
        <v>061291133</v>
      </c>
      <c r="D290" s="30" t="s">
        <v>8135</v>
      </c>
      <c r="E290" s="34" t="s">
        <v>63</v>
      </c>
      <c r="F290" s="28" t="s">
        <v>8202</v>
      </c>
      <c r="G290" s="34" t="s">
        <v>4888</v>
      </c>
      <c r="H290" s="28" t="s">
        <v>3543</v>
      </c>
      <c r="I290" s="28" t="s">
        <v>7675</v>
      </c>
      <c r="J290" s="159" t="s">
        <v>8289</v>
      </c>
    </row>
    <row r="291" spans="1:10" x14ac:dyDescent="0.25">
      <c r="A291" t="str">
        <f>_xlfn.CONCAT(Table1[[#This Row],[District]],Table1[[#This Row],[DistName]],Table1[[#This Row],[SchoolID]],Table1[[#This Row],[SCHOOLNAME]],Table1[[#This Row],[AcademyID]])</f>
        <v>06Broward1291MCFATTER TECHNICAL COLLEGE134</v>
      </c>
      <c r="B291" t="str">
        <f>_xlfn.CONCAT(Table1[[#This Row],[District]],Table1[[#This Row],[DistName]],Table1[[#This Row],[SchoolID]],Table1[[#This Row],[SCHOOLNAME]],Table1[[#This Row],[Academy]])</f>
        <v>06Broward1291MCFATTER TECHNICAL COLLEGEPrinting and Graphic Communications</v>
      </c>
      <c r="C291" t="str">
        <f>_xlfn.CONCAT(Table1[[#This Row],[District]],Table1[[#This Row],[SchoolID]],Table1[[#This Row],[AcademyID]])</f>
        <v>061291134</v>
      </c>
      <c r="D291" s="30" t="s">
        <v>8135</v>
      </c>
      <c r="E291" s="34" t="s">
        <v>63</v>
      </c>
      <c r="F291" s="28" t="s">
        <v>8202</v>
      </c>
      <c r="G291" s="34" t="s">
        <v>4888</v>
      </c>
      <c r="H291" s="28" t="s">
        <v>3543</v>
      </c>
      <c r="I291" s="28" t="s">
        <v>7756</v>
      </c>
      <c r="J291" s="159" t="s">
        <v>8290</v>
      </c>
    </row>
    <row r="292" spans="1:10" x14ac:dyDescent="0.25">
      <c r="A292" t="str">
        <f>_xlfn.CONCAT(Table1[[#This Row],[District]],Table1[[#This Row],[DistName]],Table1[[#This Row],[SchoolID]],Table1[[#This Row],[SCHOOLNAME]],Table1[[#This Row],[AcademyID]])</f>
        <v>06Broward0361BLANCHE ELY HIGH SCHOOL135</v>
      </c>
      <c r="B292" t="str">
        <f>_xlfn.CONCAT(Table1[[#This Row],[District]],Table1[[#This Row],[DistName]],Table1[[#This Row],[SchoolID]],Table1[[#This Row],[SCHOOLNAME]],Table1[[#This Row],[Academy]])</f>
        <v>06Broward0361BLANCHE ELY HIGH SCHOOLDigital Design</v>
      </c>
      <c r="C292" t="str">
        <f>_xlfn.CONCAT(Table1[[#This Row],[District]],Table1[[#This Row],[SchoolID]],Table1[[#This Row],[AcademyID]])</f>
        <v>060361135</v>
      </c>
      <c r="D292" s="30" t="s">
        <v>8135</v>
      </c>
      <c r="E292" s="34" t="s">
        <v>63</v>
      </c>
      <c r="F292" s="28" t="s">
        <v>8202</v>
      </c>
      <c r="G292" s="34" t="s">
        <v>4773</v>
      </c>
      <c r="H292" s="28" t="s">
        <v>1474</v>
      </c>
      <c r="I292" s="28" t="s">
        <v>6347</v>
      </c>
      <c r="J292" s="159" t="s">
        <v>8291</v>
      </c>
    </row>
    <row r="293" spans="1:10" x14ac:dyDescent="0.25">
      <c r="A293" t="str">
        <f>_xlfn.CONCAT(Table1[[#This Row],[District]],Table1[[#This Row],[DistName]],Table1[[#This Row],[SchoolID]],Table1[[#This Row],[SCHOOLNAME]],Table1[[#This Row],[AcademyID]])</f>
        <v>06Broward0361BLANCHE ELY HIGH SCHOOL136</v>
      </c>
      <c r="B293" t="str">
        <f>_xlfn.CONCAT(Table1[[#This Row],[District]],Table1[[#This Row],[DistName]],Table1[[#This Row],[SchoolID]],Table1[[#This Row],[SCHOOLNAME]],Table1[[#This Row],[Academy]])</f>
        <v>06Broward0361BLANCHE ELY HIGH SCHOOLDrafting/Illustrative Design Technology</v>
      </c>
      <c r="C293" t="str">
        <f>_xlfn.CONCAT(Table1[[#This Row],[District]],Table1[[#This Row],[SchoolID]],Table1[[#This Row],[AcademyID]])</f>
        <v>060361136</v>
      </c>
      <c r="D293" s="30" t="s">
        <v>8135</v>
      </c>
      <c r="E293" s="34" t="s">
        <v>63</v>
      </c>
      <c r="F293" s="28" t="s">
        <v>8202</v>
      </c>
      <c r="G293" s="34" t="s">
        <v>4773</v>
      </c>
      <c r="H293" s="28" t="s">
        <v>1474</v>
      </c>
      <c r="I293" s="28" t="s">
        <v>7195</v>
      </c>
      <c r="J293" s="159" t="s">
        <v>8292</v>
      </c>
    </row>
    <row r="294" spans="1:10" x14ac:dyDescent="0.25">
      <c r="A294" t="str">
        <f>_xlfn.CONCAT(Table1[[#This Row],[District]],Table1[[#This Row],[DistName]],Table1[[#This Row],[SchoolID]],Table1[[#This Row],[SCHOOLNAME]],Table1[[#This Row],[AcademyID]])</f>
        <v>06Broward0361BLANCHE ELY HIGH SCHOOL137</v>
      </c>
      <c r="B294" t="str">
        <f>_xlfn.CONCAT(Table1[[#This Row],[District]],Table1[[#This Row],[DistName]],Table1[[#This Row],[SchoolID]],Table1[[#This Row],[SCHOOLNAME]],Table1[[#This Row],[Academy]])</f>
        <v>06Broward0361BLANCHE ELY HIGH SCHOOLEarly Childhood Education</v>
      </c>
      <c r="C294" t="str">
        <f>_xlfn.CONCAT(Table1[[#This Row],[District]],Table1[[#This Row],[SchoolID]],Table1[[#This Row],[AcademyID]])</f>
        <v>060361137</v>
      </c>
      <c r="D294" s="30" t="s">
        <v>8135</v>
      </c>
      <c r="E294" s="34" t="s">
        <v>63</v>
      </c>
      <c r="F294" s="28" t="s">
        <v>8202</v>
      </c>
      <c r="G294" s="34" t="s">
        <v>4773</v>
      </c>
      <c r="H294" s="28" t="s">
        <v>1474</v>
      </c>
      <c r="I294" s="28" t="s">
        <v>6757</v>
      </c>
      <c r="J294" s="159" t="s">
        <v>8293</v>
      </c>
    </row>
    <row r="295" spans="1:10" x14ac:dyDescent="0.25">
      <c r="A295" t="str">
        <f>_xlfn.CONCAT(Table1[[#This Row],[District]],Table1[[#This Row],[DistName]],Table1[[#This Row],[SchoolID]],Table1[[#This Row],[SCHOOLNAME]],Table1[[#This Row],[AcademyID]])</f>
        <v>06Broward1741BOYD H. ANDERSON HIGH SCHOOL138</v>
      </c>
      <c r="B295" t="str">
        <f>_xlfn.CONCAT(Table1[[#This Row],[District]],Table1[[#This Row],[DistName]],Table1[[#This Row],[SchoolID]],Table1[[#This Row],[SCHOOLNAME]],Table1[[#This Row],[Academy]])</f>
        <v>06Broward1741BOYD H. ANDERSON HIGH SCHOOLAutomotive Service Technology</v>
      </c>
      <c r="C295" t="str">
        <f>_xlfn.CONCAT(Table1[[#This Row],[District]],Table1[[#This Row],[SchoolID]],Table1[[#This Row],[AcademyID]])</f>
        <v>061741138</v>
      </c>
      <c r="D295" s="30" t="s">
        <v>8135</v>
      </c>
      <c r="E295" s="34" t="s">
        <v>63</v>
      </c>
      <c r="F295" s="28" t="s">
        <v>8202</v>
      </c>
      <c r="G295" s="34" t="s">
        <v>4775</v>
      </c>
      <c r="H295" s="28" t="s">
        <v>1540</v>
      </c>
      <c r="I295" s="28" t="s">
        <v>6284</v>
      </c>
      <c r="J295" s="159" t="s">
        <v>8294</v>
      </c>
    </row>
    <row r="296" spans="1:10" x14ac:dyDescent="0.25">
      <c r="A296" t="str">
        <f>_xlfn.CONCAT(Table1[[#This Row],[District]],Table1[[#This Row],[DistName]],Table1[[#This Row],[SchoolID]],Table1[[#This Row],[SCHOOLNAME]],Table1[[#This Row],[AcademyID]])</f>
        <v>06Broward1681COCONUT CREEK HIGH SCHOOL139</v>
      </c>
      <c r="B296" t="str">
        <f>_xlfn.CONCAT(Table1[[#This Row],[District]],Table1[[#This Row],[DistName]],Table1[[#This Row],[SchoolID]],Table1[[#This Row],[SCHOOLNAME]],Table1[[#This Row],[Academy]])</f>
        <v>06Broward1681COCONUT CREEK HIGH SCHOOLElectronic Business Enterprise</v>
      </c>
      <c r="C296" t="str">
        <f>_xlfn.CONCAT(Table1[[#This Row],[District]],Table1[[#This Row],[SchoolID]],Table1[[#This Row],[AcademyID]])</f>
        <v>061681139</v>
      </c>
      <c r="D296" s="30" t="s">
        <v>8135</v>
      </c>
      <c r="E296" s="34" t="s">
        <v>63</v>
      </c>
      <c r="F296" s="28" t="s">
        <v>8202</v>
      </c>
      <c r="G296" s="34" t="s">
        <v>4800</v>
      </c>
      <c r="H296" s="28" t="s">
        <v>2363</v>
      </c>
      <c r="I296" s="28" t="s">
        <v>6296</v>
      </c>
      <c r="J296" s="159" t="s">
        <v>8295</v>
      </c>
    </row>
    <row r="297" spans="1:10" x14ac:dyDescent="0.25">
      <c r="A297" t="str">
        <f>_xlfn.CONCAT(Table1[[#This Row],[District]],Table1[[#This Row],[DistName]],Table1[[#This Row],[SchoolID]],Table1[[#This Row],[SCHOOLNAME]],Table1[[#This Row],[AcademyID]])</f>
        <v>06Broward1931COOPER CITY HIGH SCHOOL140</v>
      </c>
      <c r="B297" t="str">
        <f>_xlfn.CONCAT(Table1[[#This Row],[District]],Table1[[#This Row],[DistName]],Table1[[#This Row],[SchoolID]],Table1[[#This Row],[SCHOOLNAME]],Table1[[#This Row],[Academy]])</f>
        <v>06Broward1931COOPER CITY HIGH SCHOOLEarly Childhood Education</v>
      </c>
      <c r="C297" t="str">
        <f>_xlfn.CONCAT(Table1[[#This Row],[District]],Table1[[#This Row],[SchoolID]],Table1[[#This Row],[AcademyID]])</f>
        <v>061931140</v>
      </c>
      <c r="D297" s="30" t="s">
        <v>8135</v>
      </c>
      <c r="E297" s="34" t="s">
        <v>63</v>
      </c>
      <c r="F297" s="28" t="s">
        <v>8202</v>
      </c>
      <c r="G297" s="34" t="s">
        <v>4807</v>
      </c>
      <c r="H297" s="28" t="s">
        <v>2519</v>
      </c>
      <c r="I297" s="28" t="s">
        <v>6757</v>
      </c>
      <c r="J297" s="159" t="s">
        <v>8296</v>
      </c>
    </row>
    <row r="298" spans="1:10" x14ac:dyDescent="0.25">
      <c r="A298" t="str">
        <f>_xlfn.CONCAT(Table1[[#This Row],[District]],Table1[[#This Row],[DistName]],Table1[[#This Row],[SchoolID]],Table1[[#This Row],[SCHOOLNAME]],Table1[[#This Row],[AcademyID]])</f>
        <v>06Broward3861CORAL GLADES HIGH SCHOOL141</v>
      </c>
      <c r="B298" t="str">
        <f>_xlfn.CONCAT(Table1[[#This Row],[District]],Table1[[#This Row],[DistName]],Table1[[#This Row],[SchoolID]],Table1[[#This Row],[SCHOOLNAME]],Table1[[#This Row],[Academy]])</f>
        <v>06Broward3861CORAL GLADES HIGH SCHOOLAllied Health Assisting</v>
      </c>
      <c r="C298" t="str">
        <f>_xlfn.CONCAT(Table1[[#This Row],[District]],Table1[[#This Row],[SchoolID]],Table1[[#This Row],[AcademyID]])</f>
        <v>063861141</v>
      </c>
      <c r="D298" s="30" t="s">
        <v>8135</v>
      </c>
      <c r="E298" s="34" t="s">
        <v>63</v>
      </c>
      <c r="F298" s="28" t="s">
        <v>8202</v>
      </c>
      <c r="G298" s="34" t="s">
        <v>4808</v>
      </c>
      <c r="H298" s="28" t="s">
        <v>2551</v>
      </c>
      <c r="I298" s="28" t="s">
        <v>6280</v>
      </c>
      <c r="J298" s="159" t="s">
        <v>8196</v>
      </c>
    </row>
    <row r="299" spans="1:10" x14ac:dyDescent="0.25">
      <c r="A299" t="str">
        <f>_xlfn.CONCAT(Table1[[#This Row],[District]],Table1[[#This Row],[DistName]],Table1[[#This Row],[SchoolID]],Table1[[#This Row],[SCHOOLNAME]],Table1[[#This Row],[AcademyID]])</f>
        <v>06Broward3861CORAL GLADES HIGH SCHOOL142</v>
      </c>
      <c r="B299" t="str">
        <f>_xlfn.CONCAT(Table1[[#This Row],[District]],Table1[[#This Row],[DistName]],Table1[[#This Row],[SchoolID]],Table1[[#This Row],[SCHOOLNAME]],Table1[[#This Row],[Academy]])</f>
        <v>06Broward3861CORAL GLADES HIGH SCHOOLGame/Simulation/Animation Programming</v>
      </c>
      <c r="C299" t="str">
        <f>_xlfn.CONCAT(Table1[[#This Row],[District]],Table1[[#This Row],[SchoolID]],Table1[[#This Row],[AcademyID]])</f>
        <v>063861142</v>
      </c>
      <c r="D299" s="30" t="s">
        <v>8135</v>
      </c>
      <c r="E299" s="34" t="s">
        <v>63</v>
      </c>
      <c r="F299" s="28" t="s">
        <v>8202</v>
      </c>
      <c r="G299" s="34" t="s">
        <v>4808</v>
      </c>
      <c r="H299" s="28" t="s">
        <v>2551</v>
      </c>
      <c r="I299" s="28" t="s">
        <v>7360</v>
      </c>
      <c r="J299" s="159" t="s">
        <v>8297</v>
      </c>
    </row>
    <row r="300" spans="1:10" x14ac:dyDescent="0.25">
      <c r="A300" t="str">
        <f>_xlfn.CONCAT(Table1[[#This Row],[District]],Table1[[#This Row],[DistName]],Table1[[#This Row],[SchoolID]],Table1[[#This Row],[SCHOOLNAME]],Table1[[#This Row],[AcademyID]])</f>
        <v>06Broward1151CORAL SPRINGS HIGH SCHOOL143</v>
      </c>
      <c r="B300" t="str">
        <f>_xlfn.CONCAT(Table1[[#This Row],[District]],Table1[[#This Row],[DistName]],Table1[[#This Row],[SchoolID]],Table1[[#This Row],[SCHOOLNAME]],Table1[[#This Row],[Academy]])</f>
        <v>06Broward1151CORAL SPRINGS HIGH SCHOOLAllied Health</v>
      </c>
      <c r="C300" t="str">
        <f>_xlfn.CONCAT(Table1[[#This Row],[District]],Table1[[#This Row],[SchoolID]],Table1[[#This Row],[AcademyID]])</f>
        <v>061151143</v>
      </c>
      <c r="D300" s="30" t="s">
        <v>8135</v>
      </c>
      <c r="E300" s="34" t="s">
        <v>63</v>
      </c>
      <c r="F300" s="28" t="s">
        <v>8202</v>
      </c>
      <c r="G300" s="34" t="s">
        <v>4715</v>
      </c>
      <c r="H300" s="28" t="s">
        <v>2596</v>
      </c>
      <c r="I300" s="28" t="s">
        <v>6282</v>
      </c>
      <c r="J300" s="159" t="s">
        <v>8298</v>
      </c>
    </row>
    <row r="301" spans="1:10" x14ac:dyDescent="0.25">
      <c r="A301" t="str">
        <f>_xlfn.CONCAT(Table1[[#This Row],[District]],Table1[[#This Row],[DistName]],Table1[[#This Row],[SchoolID]],Table1[[#This Row],[SCHOOLNAME]],Table1[[#This Row],[AcademyID]])</f>
        <v>06Broward1151CORAL SPRINGS HIGH SCHOOL143</v>
      </c>
      <c r="B301" t="str">
        <f>_xlfn.CONCAT(Table1[[#This Row],[District]],Table1[[#This Row],[DistName]],Table1[[#This Row],[SchoolID]],Table1[[#This Row],[SCHOOLNAME]],Table1[[#This Row],[Academy]])</f>
        <v>06Broward1151CORAL SPRINGS HIGH SCHOOLEarly Childhood Education</v>
      </c>
      <c r="C301" t="str">
        <f>_xlfn.CONCAT(Table1[[#This Row],[District]],Table1[[#This Row],[SchoolID]],Table1[[#This Row],[AcademyID]])</f>
        <v>061151143</v>
      </c>
      <c r="D301" s="30" t="s">
        <v>8135</v>
      </c>
      <c r="E301" s="34" t="s">
        <v>63</v>
      </c>
      <c r="F301" s="28" t="s">
        <v>8202</v>
      </c>
      <c r="G301" s="34" t="s">
        <v>4715</v>
      </c>
      <c r="H301" s="28" t="s">
        <v>2596</v>
      </c>
      <c r="I301" s="28" t="s">
        <v>6757</v>
      </c>
      <c r="J301" s="159" t="s">
        <v>8298</v>
      </c>
    </row>
    <row r="302" spans="1:10" x14ac:dyDescent="0.25">
      <c r="A302" t="str">
        <f>_xlfn.CONCAT(Table1[[#This Row],[District]],Table1[[#This Row],[DistName]],Table1[[#This Row],[SchoolID]],Table1[[#This Row],[SCHOOLNAME]],Table1[[#This Row],[AcademyID]])</f>
        <v>06Broward1151CORAL SPRINGS HIGH SCHOOL144</v>
      </c>
      <c r="B302" t="str">
        <f>_xlfn.CONCAT(Table1[[#This Row],[District]],Table1[[#This Row],[DistName]],Table1[[#This Row],[SchoolID]],Table1[[#This Row],[SCHOOLNAME]],Table1[[#This Row],[Academy]])</f>
        <v>06Broward1151CORAL SPRINGS HIGH SCHOOLDigital Media Technology</v>
      </c>
      <c r="C302" t="str">
        <f>_xlfn.CONCAT(Table1[[#This Row],[District]],Table1[[#This Row],[SchoolID]],Table1[[#This Row],[AcademyID]])</f>
        <v>061151144</v>
      </c>
      <c r="D302" s="30" t="s">
        <v>8135</v>
      </c>
      <c r="E302" s="34" t="s">
        <v>63</v>
      </c>
      <c r="F302" s="28" t="s">
        <v>8202</v>
      </c>
      <c r="G302" s="34" t="s">
        <v>4715</v>
      </c>
      <c r="H302" s="28" t="s">
        <v>2596</v>
      </c>
      <c r="I302" s="28" t="s">
        <v>6300</v>
      </c>
      <c r="J302" s="159" t="s">
        <v>8299</v>
      </c>
    </row>
    <row r="303" spans="1:10" x14ac:dyDescent="0.25">
      <c r="A303" t="str">
        <f>_xlfn.CONCAT(Table1[[#This Row],[District]],Table1[[#This Row],[DistName]],Table1[[#This Row],[SchoolID]],Table1[[#This Row],[SCHOOLNAME]],Table1[[#This Row],[AcademyID]])</f>
        <v>06Broward1151CORAL SPRINGS HIGH SCHOOL144</v>
      </c>
      <c r="B303" t="str">
        <f>_xlfn.CONCAT(Table1[[#This Row],[District]],Table1[[#This Row],[DistName]],Table1[[#This Row],[SchoolID]],Table1[[#This Row],[SCHOOLNAME]],Table1[[#This Row],[Academy]])</f>
        <v>06Broward1151CORAL SPRINGS HIGH SCHOOLMultimedia Design Technology</v>
      </c>
      <c r="C303" t="str">
        <f>_xlfn.CONCAT(Table1[[#This Row],[District]],Table1[[#This Row],[SchoolID]],Table1[[#This Row],[AcademyID]])</f>
        <v>061151144</v>
      </c>
      <c r="D303" s="30" t="s">
        <v>8135</v>
      </c>
      <c r="E303" s="34" t="s">
        <v>63</v>
      </c>
      <c r="F303" s="28" t="s">
        <v>8202</v>
      </c>
      <c r="G303" s="34" t="s">
        <v>4715</v>
      </c>
      <c r="H303" s="28" t="s">
        <v>2596</v>
      </c>
      <c r="I303" s="28" t="s">
        <v>6698</v>
      </c>
      <c r="J303" s="159" t="s">
        <v>8299</v>
      </c>
    </row>
    <row r="304" spans="1:10" x14ac:dyDescent="0.25">
      <c r="A304" t="str">
        <f>_xlfn.CONCAT(Table1[[#This Row],[District]],Table1[[#This Row],[DistName]],Table1[[#This Row],[SchoolID]],Table1[[#This Row],[SCHOOLNAME]],Table1[[#This Row],[AcademyID]])</f>
        <v>06Broward0371DILLARD  6-12145</v>
      </c>
      <c r="B304" t="str">
        <f>_xlfn.CONCAT(Table1[[#This Row],[District]],Table1[[#This Row],[DistName]],Table1[[#This Row],[SchoolID]],Table1[[#This Row],[SCHOOLNAME]],Table1[[#This Row],[Academy]])</f>
        <v>06Broward0371DILLARD  6-12Game/Simulation/Animation Programming</v>
      </c>
      <c r="C304" t="str">
        <f>_xlfn.CONCAT(Table1[[#This Row],[District]],Table1[[#This Row],[SchoolID]],Table1[[#This Row],[AcademyID]])</f>
        <v>060371145</v>
      </c>
      <c r="D304" s="30" t="s">
        <v>8135</v>
      </c>
      <c r="E304" s="34" t="s">
        <v>63</v>
      </c>
      <c r="F304" s="28" t="s">
        <v>8202</v>
      </c>
      <c r="G304" s="34" t="s">
        <v>4826</v>
      </c>
      <c r="H304" s="28" t="s">
        <v>2854</v>
      </c>
      <c r="I304" s="28" t="s">
        <v>7360</v>
      </c>
      <c r="J304" s="159" t="s">
        <v>8300</v>
      </c>
    </row>
    <row r="305" spans="1:10" x14ac:dyDescent="0.25">
      <c r="A305" t="str">
        <f>_xlfn.CONCAT(Table1[[#This Row],[District]],Table1[[#This Row],[DistName]],Table1[[#This Row],[SchoolID]],Table1[[#This Row],[SCHOOLNAME]],Table1[[#This Row],[AcademyID]])</f>
        <v>06Broward3731EVERGLADES HIGH SCHOOL146</v>
      </c>
      <c r="B305" t="str">
        <f>_xlfn.CONCAT(Table1[[#This Row],[District]],Table1[[#This Row],[DistName]],Table1[[#This Row],[SchoolID]],Table1[[#This Row],[SCHOOLNAME]],Table1[[#This Row],[Academy]])</f>
        <v>06Broward3731EVERGLADES HIGH SCHOOLFirefighting</v>
      </c>
      <c r="C305" t="str">
        <f>_xlfn.CONCAT(Table1[[#This Row],[District]],Table1[[#This Row],[SchoolID]],Table1[[#This Row],[AcademyID]])</f>
        <v>063731146</v>
      </c>
      <c r="D305" s="30" t="s">
        <v>8135</v>
      </c>
      <c r="E305" s="34" t="s">
        <v>63</v>
      </c>
      <c r="F305" s="28" t="s">
        <v>8202</v>
      </c>
      <c r="G305" s="34" t="s">
        <v>4840</v>
      </c>
      <c r="H305" s="28" t="s">
        <v>3011</v>
      </c>
      <c r="I305" s="28" t="s">
        <v>7753</v>
      </c>
      <c r="J305" s="159" t="s">
        <v>8301</v>
      </c>
    </row>
    <row r="306" spans="1:10" x14ac:dyDescent="0.25">
      <c r="A306" t="str">
        <f>_xlfn.CONCAT(Table1[[#This Row],[District]],Table1[[#This Row],[DistName]],Table1[[#This Row],[SchoolID]],Table1[[#This Row],[SCHOOLNAME]],Table1[[#This Row],[AcademyID]])</f>
        <v>06Broward3731EVERGLADES HIGH SCHOOL146</v>
      </c>
      <c r="B306" t="str">
        <f>_xlfn.CONCAT(Table1[[#This Row],[District]],Table1[[#This Row],[DistName]],Table1[[#This Row],[SchoolID]],Table1[[#This Row],[SCHOOLNAME]],Table1[[#This Row],[Academy]])</f>
        <v>06Broward3731EVERGLADES HIGH SCHOOLDrafting/Illustrative Design Technology</v>
      </c>
      <c r="C306" t="str">
        <f>_xlfn.CONCAT(Table1[[#This Row],[District]],Table1[[#This Row],[SchoolID]],Table1[[#This Row],[AcademyID]])</f>
        <v>063731146</v>
      </c>
      <c r="D306" s="30" t="s">
        <v>8135</v>
      </c>
      <c r="E306" s="34" t="s">
        <v>63</v>
      </c>
      <c r="F306" s="28" t="s">
        <v>8202</v>
      </c>
      <c r="G306" s="34" t="s">
        <v>4840</v>
      </c>
      <c r="H306" s="28" t="s">
        <v>3011</v>
      </c>
      <c r="I306" s="28" t="s">
        <v>7195</v>
      </c>
      <c r="J306" s="159" t="s">
        <v>8301</v>
      </c>
    </row>
    <row r="307" spans="1:10" x14ac:dyDescent="0.25">
      <c r="A307" t="str">
        <f>_xlfn.CONCAT(Table1[[#This Row],[District]],Table1[[#This Row],[DistName]],Table1[[#This Row],[SchoolID]],Table1[[#This Row],[SCHOOLNAME]],Table1[[#This Row],[AcademyID]])</f>
        <v>06BROWARD3731EVERGLADES HIGH SCHOOL146</v>
      </c>
      <c r="B307" t="str">
        <f>_xlfn.CONCAT(Table1[[#This Row],[District]],Table1[[#This Row],[DistName]],Table1[[#This Row],[SchoolID]],Table1[[#This Row],[SCHOOLNAME]],Table1[[#This Row],[Academy]])</f>
        <v>06BROWARD3731EVERGLADES HIGH SCHOOLFire Fighter</v>
      </c>
      <c r="C307" t="str">
        <f>_xlfn.CONCAT(Table1[[#This Row],[District]],Table1[[#This Row],[SchoolID]],Table1[[#This Row],[AcademyID]])</f>
        <v>063731146</v>
      </c>
      <c r="D307" s="30" t="s">
        <v>8135</v>
      </c>
      <c r="E307" s="34" t="s">
        <v>63</v>
      </c>
      <c r="F307" s="136" t="s">
        <v>64</v>
      </c>
      <c r="G307" s="34" t="s">
        <v>4840</v>
      </c>
      <c r="H307" s="28" t="s">
        <v>3011</v>
      </c>
      <c r="I307" s="138" t="s">
        <v>7390</v>
      </c>
      <c r="J307" s="159" t="s">
        <v>8301</v>
      </c>
    </row>
    <row r="308" spans="1:10" x14ac:dyDescent="0.25">
      <c r="A308" t="str">
        <f>_xlfn.CONCAT(Table1[[#This Row],[District]],Table1[[#This Row],[DistName]],Table1[[#This Row],[SchoolID]],Table1[[#This Row],[SCHOOLNAME]],Table1[[#This Row],[AcademyID]])</f>
        <v>06Broward0403HALLANDALE HIGH SCHOOL147</v>
      </c>
      <c r="B308" t="str">
        <f>_xlfn.CONCAT(Table1[[#This Row],[District]],Table1[[#This Row],[DistName]],Table1[[#This Row],[SchoolID]],Table1[[#This Row],[SCHOOLNAME]],Table1[[#This Row],[Academy]])</f>
        <v>06Broward0403HALLANDALE HIGH SCHOOLHealth &amp; Wellness</v>
      </c>
      <c r="C308" t="str">
        <f>_xlfn.CONCAT(Table1[[#This Row],[District]],Table1[[#This Row],[SchoolID]],Table1[[#This Row],[AcademyID]])</f>
        <v>060403147</v>
      </c>
      <c r="D308" s="30" t="s">
        <v>8135</v>
      </c>
      <c r="E308" s="34" t="s">
        <v>63</v>
      </c>
      <c r="F308" s="28" t="s">
        <v>8202</v>
      </c>
      <c r="G308" s="34" t="s">
        <v>4856</v>
      </c>
      <c r="H308" s="28" t="s">
        <v>3220</v>
      </c>
      <c r="I308" s="28" t="s">
        <v>7673</v>
      </c>
      <c r="J308" s="159" t="s">
        <v>8302</v>
      </c>
    </row>
    <row r="309" spans="1:10" x14ac:dyDescent="0.25">
      <c r="A309" t="str">
        <f>_xlfn.CONCAT(Table1[[#This Row],[District]],Table1[[#This Row],[DistName]],Table1[[#This Row],[SchoolID]],Table1[[#This Row],[SCHOOLNAME]],Table1[[#This Row],[AcademyID]])</f>
        <v>06Broward0403HALLANDALE HIGH SCHOOL147</v>
      </c>
      <c r="B309" t="str">
        <f>_xlfn.CONCAT(Table1[[#This Row],[District]],Table1[[#This Row],[DistName]],Table1[[#This Row],[SchoolID]],Table1[[#This Row],[SCHOOLNAME]],Table1[[#This Row],[Academy]])</f>
        <v>06Broward0403HALLANDALE HIGH SCHOOLAllied Health Assisting</v>
      </c>
      <c r="C309" t="str">
        <f>_xlfn.CONCAT(Table1[[#This Row],[District]],Table1[[#This Row],[SchoolID]],Table1[[#This Row],[AcademyID]])</f>
        <v>060403147</v>
      </c>
      <c r="D309" s="30" t="s">
        <v>8135</v>
      </c>
      <c r="E309" s="34" t="s">
        <v>63</v>
      </c>
      <c r="F309" s="28" t="s">
        <v>8202</v>
      </c>
      <c r="G309" s="34" t="s">
        <v>4856</v>
      </c>
      <c r="H309" s="28" t="s">
        <v>3220</v>
      </c>
      <c r="I309" s="28" t="s">
        <v>6280</v>
      </c>
      <c r="J309" s="159" t="s">
        <v>8302</v>
      </c>
    </row>
    <row r="310" spans="1:10" x14ac:dyDescent="0.25">
      <c r="A310" t="str">
        <f>_xlfn.CONCAT(Table1[[#This Row],[District]],Table1[[#This Row],[DistName]],Table1[[#This Row],[SchoolID]],Table1[[#This Row],[SCHOOLNAME]],Table1[[#This Row],[AcademyID]])</f>
        <v>06Broward0403HALLANDALE HIGH SCHOOL148</v>
      </c>
      <c r="B310" t="str">
        <f>_xlfn.CONCAT(Table1[[#This Row],[District]],Table1[[#This Row],[DistName]],Table1[[#This Row],[SchoolID]],Table1[[#This Row],[SCHOOLNAME]],Table1[[#This Row],[Academy]])</f>
        <v>06Broward0403HALLANDALE HIGH SCHOOLBusiness Management &amp; Analysis</v>
      </c>
      <c r="C310" t="str">
        <f>_xlfn.CONCAT(Table1[[#This Row],[District]],Table1[[#This Row],[SchoolID]],Table1[[#This Row],[AcademyID]])</f>
        <v>060403148</v>
      </c>
      <c r="D310" s="30" t="s">
        <v>8135</v>
      </c>
      <c r="E310" s="34" t="s">
        <v>63</v>
      </c>
      <c r="F310" s="28" t="s">
        <v>8202</v>
      </c>
      <c r="G310" s="34" t="s">
        <v>4856</v>
      </c>
      <c r="H310" s="28" t="s">
        <v>3220</v>
      </c>
      <c r="I310" s="28" t="s">
        <v>6291</v>
      </c>
      <c r="J310" s="159" t="s">
        <v>8303</v>
      </c>
    </row>
    <row r="311" spans="1:10" x14ac:dyDescent="0.25">
      <c r="A311" t="str">
        <f>_xlfn.CONCAT(Table1[[#This Row],[District]],Table1[[#This Row],[DistName]],Table1[[#This Row],[SchoolID]],Table1[[#This Row],[SCHOOLNAME]],Table1[[#This Row],[AcademyID]])</f>
        <v>06Broward0403HALLANDALE HIGH SCHOOL148</v>
      </c>
      <c r="B311" t="str">
        <f>_xlfn.CONCAT(Table1[[#This Row],[District]],Table1[[#This Row],[DistName]],Table1[[#This Row],[SchoolID]],Table1[[#This Row],[SCHOOLNAME]],Table1[[#This Row],[Academy]])</f>
        <v>06Broward0403HALLANDALE HIGH SCHOOLElectronic Businesss Enterprise</v>
      </c>
      <c r="C311" t="str">
        <f>_xlfn.CONCAT(Table1[[#This Row],[District]],Table1[[#This Row],[SchoolID]],Table1[[#This Row],[AcademyID]])</f>
        <v>060403148</v>
      </c>
      <c r="D311" s="30" t="s">
        <v>8135</v>
      </c>
      <c r="E311" s="34" t="s">
        <v>63</v>
      </c>
      <c r="F311" s="28" t="s">
        <v>8202</v>
      </c>
      <c r="G311" s="34" t="s">
        <v>4856</v>
      </c>
      <c r="H311" s="28" t="s">
        <v>3220</v>
      </c>
      <c r="I311" s="28" t="s">
        <v>7487</v>
      </c>
      <c r="J311" s="159" t="s">
        <v>8303</v>
      </c>
    </row>
    <row r="312" spans="1:10" x14ac:dyDescent="0.25">
      <c r="A312" t="str">
        <f>_xlfn.CONCAT(Table1[[#This Row],[District]],Table1[[#This Row],[DistName]],Table1[[#This Row],[SchoolID]],Table1[[#This Row],[SCHOOLNAME]],Table1[[#This Row],[AcademyID]])</f>
        <v>06Broward1661HOLLYWOOD HILLS HIGH SCHOOL149</v>
      </c>
      <c r="B312" t="str">
        <f>_xlfn.CONCAT(Table1[[#This Row],[District]],Table1[[#This Row],[DistName]],Table1[[#This Row],[SchoolID]],Table1[[#This Row],[SCHOOLNAME]],Table1[[#This Row],[Academy]])</f>
        <v>06Broward1661HOLLYWOOD HILLS HIGH SCHOOLCommunications Technology</v>
      </c>
      <c r="C312" t="str">
        <f>_xlfn.CONCAT(Table1[[#This Row],[District]],Table1[[#This Row],[SchoolID]],Table1[[#This Row],[AcademyID]])</f>
        <v>061661149</v>
      </c>
      <c r="D312" s="30" t="s">
        <v>8135</v>
      </c>
      <c r="E312" s="34" t="s">
        <v>63</v>
      </c>
      <c r="F312" s="28" t="s">
        <v>8202</v>
      </c>
      <c r="G312" s="34" t="s">
        <v>4860</v>
      </c>
      <c r="H312" s="28" t="s">
        <v>3286</v>
      </c>
      <c r="I312" s="28" t="s">
        <v>6288</v>
      </c>
      <c r="J312" s="159" t="s">
        <v>8304</v>
      </c>
    </row>
    <row r="313" spans="1:10" x14ac:dyDescent="0.25">
      <c r="A313" t="str">
        <f>_xlfn.CONCAT(Table1[[#This Row],[District]],Table1[[#This Row],[DistName]],Table1[[#This Row],[SchoolID]],Table1[[#This Row],[SCHOOLNAME]],Table1[[#This Row],[AcademyID]])</f>
        <v>06Broward1661HOLLYWOOD HILLS HIGH SCHOOL149</v>
      </c>
      <c r="B313" t="str">
        <f>_xlfn.CONCAT(Table1[[#This Row],[District]],Table1[[#This Row],[DistName]],Table1[[#This Row],[SchoolID]],Table1[[#This Row],[SCHOOLNAME]],Table1[[#This Row],[Academy]])</f>
        <v>06Broward1661HOLLYWOOD HILLS HIGH SCHOOLTV Production Technology</v>
      </c>
      <c r="C313" t="str">
        <f>_xlfn.CONCAT(Table1[[#This Row],[District]],Table1[[#This Row],[SchoolID]],Table1[[#This Row],[AcademyID]])</f>
        <v>061661149</v>
      </c>
      <c r="D313" s="30" t="s">
        <v>8135</v>
      </c>
      <c r="E313" s="34" t="s">
        <v>63</v>
      </c>
      <c r="F313" s="28" t="s">
        <v>8202</v>
      </c>
      <c r="G313" s="34" t="s">
        <v>4860</v>
      </c>
      <c r="H313" s="28" t="s">
        <v>3286</v>
      </c>
      <c r="I313" s="28" t="s">
        <v>7607</v>
      </c>
      <c r="J313" s="159" t="s">
        <v>8304</v>
      </c>
    </row>
    <row r="314" spans="1:10" x14ac:dyDescent="0.25">
      <c r="A314" t="str">
        <f>_xlfn.CONCAT(Table1[[#This Row],[District]],Table1[[#This Row],[DistName]],Table1[[#This Row],[SchoolID]],Table1[[#This Row],[SCHOOLNAME]],Table1[[#This Row],[AcademyID]])</f>
        <v>06Broward0241MCARTHUR HIGH SCHOOL150</v>
      </c>
      <c r="B314" t="str">
        <f>_xlfn.CONCAT(Table1[[#This Row],[District]],Table1[[#This Row],[DistName]],Table1[[#This Row],[SchoolID]],Table1[[#This Row],[SCHOOLNAME]],Table1[[#This Row],[Academy]])</f>
        <v>06Broward0241MCARTHUR HIGH SCHOOLWeb Design</v>
      </c>
      <c r="C314" t="str">
        <f>_xlfn.CONCAT(Table1[[#This Row],[District]],Table1[[#This Row],[SchoolID]],Table1[[#This Row],[AcademyID]])</f>
        <v>060241150</v>
      </c>
      <c r="D314" s="30" t="s">
        <v>8135</v>
      </c>
      <c r="E314" s="34" t="s">
        <v>63</v>
      </c>
      <c r="F314" s="28" t="s">
        <v>8202</v>
      </c>
      <c r="G314" s="34" t="s">
        <v>4623</v>
      </c>
      <c r="H314" s="28" t="s">
        <v>3536</v>
      </c>
      <c r="I314" s="28" t="s">
        <v>7355</v>
      </c>
      <c r="J314" s="159" t="s">
        <v>8305</v>
      </c>
    </row>
    <row r="315" spans="1:10" x14ac:dyDescent="0.25">
      <c r="A315" t="str">
        <f>_xlfn.CONCAT(Table1[[#This Row],[District]],Table1[[#This Row],[DistName]],Table1[[#This Row],[SchoolID]],Table1[[#This Row],[SCHOOLNAME]],Table1[[#This Row],[AcademyID]])</f>
        <v>06Broward1751MIRAMAR HIGH SCHOOL151</v>
      </c>
      <c r="B315" t="str">
        <f>_xlfn.CONCAT(Table1[[#This Row],[District]],Table1[[#This Row],[DistName]],Table1[[#This Row],[SchoolID]],Table1[[#This Row],[SCHOOLNAME]],Table1[[#This Row],[Academy]])</f>
        <v>06Broward1751MIRAMAR HIGH SCHOOLAutomotive Service Technology</v>
      </c>
      <c r="C315" t="str">
        <f>_xlfn.CONCAT(Table1[[#This Row],[District]],Table1[[#This Row],[SchoolID]],Table1[[#This Row],[AcademyID]])</f>
        <v>061751151</v>
      </c>
      <c r="D315" s="30" t="s">
        <v>8135</v>
      </c>
      <c r="E315" s="34" t="s">
        <v>63</v>
      </c>
      <c r="F315" s="28" t="s">
        <v>8202</v>
      </c>
      <c r="G315" s="34" t="s">
        <v>4893</v>
      </c>
      <c r="H315" s="28" t="s">
        <v>3582</v>
      </c>
      <c r="I315" s="28" t="s">
        <v>6284</v>
      </c>
      <c r="J315" s="159" t="s">
        <v>8197</v>
      </c>
    </row>
    <row r="316" spans="1:10" x14ac:dyDescent="0.25">
      <c r="A316" t="str">
        <f>_xlfn.CONCAT(Table1[[#This Row],[District]],Table1[[#This Row],[DistName]],Table1[[#This Row],[SchoolID]],Table1[[#This Row],[SCHOOLNAME]],Table1[[#This Row],[AcademyID]])</f>
        <v>06Broward3541MONARCH HIGH SCHOOL152</v>
      </c>
      <c r="B316" t="str">
        <f>_xlfn.CONCAT(Table1[[#This Row],[District]],Table1[[#This Row],[DistName]],Table1[[#This Row],[SchoolID]],Table1[[#This Row],[SCHOOLNAME]],Table1[[#This Row],[Academy]])</f>
        <v>06Broward3541MONARCH HIGH SCHOOLEarly Childhood Education</v>
      </c>
      <c r="C316" t="str">
        <f>_xlfn.CONCAT(Table1[[#This Row],[District]],Table1[[#This Row],[SchoolID]],Table1[[#This Row],[AcademyID]])</f>
        <v>063541152</v>
      </c>
      <c r="D316" s="30" t="s">
        <v>8135</v>
      </c>
      <c r="E316" s="34" t="s">
        <v>63</v>
      </c>
      <c r="F316" s="28" t="s">
        <v>8202</v>
      </c>
      <c r="G316" s="34" t="s">
        <v>4895</v>
      </c>
      <c r="H316" s="28" t="s">
        <v>3594</v>
      </c>
      <c r="I316" s="28" t="s">
        <v>6757</v>
      </c>
      <c r="J316" s="159" t="s">
        <v>8306</v>
      </c>
    </row>
    <row r="317" spans="1:10" x14ac:dyDescent="0.25">
      <c r="A317" t="str">
        <f>_xlfn.CONCAT(Table1[[#This Row],[District]],Table1[[#This Row],[DistName]],Table1[[#This Row],[SchoolID]],Table1[[#This Row],[SCHOOLNAME]],Table1[[#This Row],[AcademyID]])</f>
        <v>06Broward3541MONARCH HIGH SCHOOL153</v>
      </c>
      <c r="B317" t="str">
        <f>_xlfn.CONCAT(Table1[[#This Row],[District]],Table1[[#This Row],[DistName]],Table1[[#This Row],[SchoolID]],Table1[[#This Row],[SCHOOLNAME]],Table1[[#This Row],[Academy]])</f>
        <v>06Broward3541MONARCH HIGH SCHOOLSports, Recreation and Entertainment Marketing</v>
      </c>
      <c r="C317" t="str">
        <f>_xlfn.CONCAT(Table1[[#This Row],[District]],Table1[[#This Row],[SchoolID]],Table1[[#This Row],[AcademyID]])</f>
        <v>063541153</v>
      </c>
      <c r="D317" s="30" t="s">
        <v>8135</v>
      </c>
      <c r="E317" s="34" t="s">
        <v>63</v>
      </c>
      <c r="F317" s="28" t="s">
        <v>8202</v>
      </c>
      <c r="G317" s="34" t="s">
        <v>4895</v>
      </c>
      <c r="H317" s="28" t="s">
        <v>3594</v>
      </c>
      <c r="I317" s="28" t="s">
        <v>7869</v>
      </c>
      <c r="J317" s="159" t="s">
        <v>8307</v>
      </c>
    </row>
    <row r="318" spans="1:10" x14ac:dyDescent="0.25">
      <c r="A318" t="str">
        <f>_xlfn.CONCAT(Table1[[#This Row],[District]],Table1[[#This Row],[DistName]],Table1[[#This Row],[SchoolID]],Table1[[#This Row],[SCHOOLNAME]],Table1[[#This Row],[AcademyID]])</f>
        <v>06Broward1241NORTHEAST HIGH SCHOOL154</v>
      </c>
      <c r="B318" t="str">
        <f>_xlfn.CONCAT(Table1[[#This Row],[District]],Table1[[#This Row],[DistName]],Table1[[#This Row],[SchoolID]],Table1[[#This Row],[SCHOOLNAME]],Table1[[#This Row],[Academy]])</f>
        <v>06Broward1241NORTHEAST HIGH SCHOOLElectronic Business Enterprise</v>
      </c>
      <c r="C318" t="str">
        <f>_xlfn.CONCAT(Table1[[#This Row],[District]],Table1[[#This Row],[SchoolID]],Table1[[#This Row],[AcademyID]])</f>
        <v>061241154</v>
      </c>
      <c r="D318" s="30" t="s">
        <v>8135</v>
      </c>
      <c r="E318" s="34" t="s">
        <v>63</v>
      </c>
      <c r="F318" s="28" t="s">
        <v>8202</v>
      </c>
      <c r="G318" s="34" t="s">
        <v>4906</v>
      </c>
      <c r="H318" s="28" t="s">
        <v>2838</v>
      </c>
      <c r="I318" s="28" t="s">
        <v>6296</v>
      </c>
      <c r="J318" s="159" t="s">
        <v>8308</v>
      </c>
    </row>
    <row r="319" spans="1:10" x14ac:dyDescent="0.25">
      <c r="A319" t="str">
        <f>_xlfn.CONCAT(Table1[[#This Row],[District]],Table1[[#This Row],[DistName]],Table1[[#This Row],[SchoolID]],Table1[[#This Row],[SCHOOLNAME]],Table1[[#This Row],[AcademyID]])</f>
        <v>06Broward1281NOVA HIGH SCHOOL155</v>
      </c>
      <c r="B319" t="str">
        <f>_xlfn.CONCAT(Table1[[#This Row],[District]],Table1[[#This Row],[DistName]],Table1[[#This Row],[SchoolID]],Table1[[#This Row],[SCHOOLNAME]],Table1[[#This Row],[Academy]])</f>
        <v>06Broward1281NOVA HIGH SCHOOLEngineering Technology</v>
      </c>
      <c r="C319" t="str">
        <f>_xlfn.CONCAT(Table1[[#This Row],[District]],Table1[[#This Row],[SchoolID]],Table1[[#This Row],[AcademyID]])</f>
        <v>061281155</v>
      </c>
      <c r="D319" s="30" t="s">
        <v>8135</v>
      </c>
      <c r="E319" s="34" t="s">
        <v>63</v>
      </c>
      <c r="F319" s="28" t="s">
        <v>8202</v>
      </c>
      <c r="G319" s="34" t="s">
        <v>4909</v>
      </c>
      <c r="H319" s="28" t="s">
        <v>3685</v>
      </c>
      <c r="I319" s="28" t="s">
        <v>6982</v>
      </c>
      <c r="J319" s="159" t="s">
        <v>8309</v>
      </c>
    </row>
    <row r="320" spans="1:10" x14ac:dyDescent="0.25">
      <c r="A320" t="str">
        <f>_xlfn.CONCAT(Table1[[#This Row],[District]],Table1[[#This Row],[DistName]],Table1[[#This Row],[SchoolID]],Table1[[#This Row],[SCHOOLNAME]],Table1[[#This Row],[AcademyID]])</f>
        <v>06Broward1901PIPER HIGH SCHOOL156</v>
      </c>
      <c r="B320" t="str">
        <f>_xlfn.CONCAT(Table1[[#This Row],[District]],Table1[[#This Row],[DistName]],Table1[[#This Row],[SchoolID]],Table1[[#This Row],[SCHOOLNAME]],Table1[[#This Row],[Academy]])</f>
        <v>06Broward1901PIPER HIGH SCHOOLAutomotive Service Technology</v>
      </c>
      <c r="C320" t="str">
        <f>_xlfn.CONCAT(Table1[[#This Row],[District]],Table1[[#This Row],[SchoolID]],Table1[[#This Row],[AcademyID]])</f>
        <v>061901156</v>
      </c>
      <c r="D320" s="30" t="s">
        <v>8135</v>
      </c>
      <c r="E320" s="34" t="s">
        <v>63</v>
      </c>
      <c r="F320" s="28" t="s">
        <v>8202</v>
      </c>
      <c r="G320" s="34" t="s">
        <v>4931</v>
      </c>
      <c r="H320" s="28" t="s">
        <v>3840</v>
      </c>
      <c r="I320" s="28" t="s">
        <v>6284</v>
      </c>
      <c r="J320" s="159" t="s">
        <v>8310</v>
      </c>
    </row>
    <row r="321" spans="1:10" x14ac:dyDescent="0.25">
      <c r="A321" t="str">
        <f>_xlfn.CONCAT(Table1[[#This Row],[District]],Table1[[#This Row],[DistName]],Table1[[#This Row],[SchoolID]],Table1[[#This Row],[SCHOOLNAME]],Table1[[#This Row],[AcademyID]])</f>
        <v>06Broward1901PIPER HIGH SCHOOL157</v>
      </c>
      <c r="B321" t="str">
        <f>_xlfn.CONCAT(Table1[[#This Row],[District]],Table1[[#This Row],[DistName]],Table1[[#This Row],[SchoolID]],Table1[[#This Row],[SCHOOLNAME]],Table1[[#This Row],[Academy]])</f>
        <v>06Broward1901PIPER HIGH SCHOOLWeb Design</v>
      </c>
      <c r="C321" t="str">
        <f>_xlfn.CONCAT(Table1[[#This Row],[District]],Table1[[#This Row],[SchoolID]],Table1[[#This Row],[AcademyID]])</f>
        <v>061901157</v>
      </c>
      <c r="D321" s="30" t="s">
        <v>8135</v>
      </c>
      <c r="E321" s="34" t="s">
        <v>63</v>
      </c>
      <c r="F321" s="28" t="s">
        <v>8202</v>
      </c>
      <c r="G321" s="34" t="s">
        <v>4931</v>
      </c>
      <c r="H321" s="28" t="s">
        <v>3840</v>
      </c>
      <c r="I321" s="28" t="s">
        <v>7355</v>
      </c>
      <c r="J321" s="159" t="s">
        <v>8311</v>
      </c>
    </row>
    <row r="322" spans="1:10" x14ac:dyDescent="0.25">
      <c r="A322" t="str">
        <f>_xlfn.CONCAT(Table1[[#This Row],[District]],Table1[[#This Row],[DistName]],Table1[[#This Row],[SchoolID]],Table1[[#This Row],[SCHOOLNAME]],Table1[[#This Row],[AcademyID]])</f>
        <v>06Broward1451PLANTATION HIGH SCHOOL158</v>
      </c>
      <c r="B322" t="str">
        <f>_xlfn.CONCAT(Table1[[#This Row],[District]],Table1[[#This Row],[DistName]],Table1[[#This Row],[SchoolID]],Table1[[#This Row],[SCHOOLNAME]],Table1[[#This Row],[Academy]])</f>
        <v>06Broward1451PLANTATION HIGH SCHOOLEarly Childhood Education</v>
      </c>
      <c r="C322" t="str">
        <f>_xlfn.CONCAT(Table1[[#This Row],[District]],Table1[[#This Row],[SchoolID]],Table1[[#This Row],[AcademyID]])</f>
        <v>061451158</v>
      </c>
      <c r="D322" s="30" t="s">
        <v>8135</v>
      </c>
      <c r="E322" s="34" t="s">
        <v>63</v>
      </c>
      <c r="F322" s="28" t="s">
        <v>8202</v>
      </c>
      <c r="G322" s="34" t="s">
        <v>4933</v>
      </c>
      <c r="H322" s="28" t="s">
        <v>3850</v>
      </c>
      <c r="I322" s="28" t="s">
        <v>6757</v>
      </c>
      <c r="J322" s="159" t="s">
        <v>8312</v>
      </c>
    </row>
    <row r="323" spans="1:10" x14ac:dyDescent="0.25">
      <c r="A323" t="str">
        <f>_xlfn.CONCAT(Table1[[#This Row],[District]],Table1[[#This Row],[DistName]],Table1[[#This Row],[SchoolID]],Table1[[#This Row],[SCHOOLNAME]],Table1[[#This Row],[AcademyID]])</f>
        <v>06Broward0171SOUTH BROWARD HIGH SCHOOL159</v>
      </c>
      <c r="B323" t="str">
        <f>_xlfn.CONCAT(Table1[[#This Row],[District]],Table1[[#This Row],[DistName]],Table1[[#This Row],[SchoolID]],Table1[[#This Row],[SCHOOLNAME]],Table1[[#This Row],[Academy]])</f>
        <v>06Broward0171SOUTH BROWARD HIGH SCHOOLMultimedia Design Technology</v>
      </c>
      <c r="C323" t="str">
        <f>_xlfn.CONCAT(Table1[[#This Row],[District]],Table1[[#This Row],[SchoolID]],Table1[[#This Row],[AcademyID]])</f>
        <v>060171159</v>
      </c>
      <c r="D323" s="30" t="s">
        <v>8135</v>
      </c>
      <c r="E323" s="34" t="s">
        <v>63</v>
      </c>
      <c r="F323" s="28" t="s">
        <v>8202</v>
      </c>
      <c r="G323" s="34" t="s">
        <v>4513</v>
      </c>
      <c r="H323" s="28" t="s">
        <v>4128</v>
      </c>
      <c r="I323" s="28" t="s">
        <v>6698</v>
      </c>
      <c r="J323" s="159" t="s">
        <v>8313</v>
      </c>
    </row>
    <row r="324" spans="1:10" x14ac:dyDescent="0.25">
      <c r="A324" t="str">
        <f>_xlfn.CONCAT(Table1[[#This Row],[District]],Table1[[#This Row],[DistName]],Table1[[#This Row],[SchoolID]],Table1[[#This Row],[SCHOOLNAME]],Table1[[#This Row],[AcademyID]])</f>
        <v>06Broward0171SOUTH BROWARD HIGH SCHOOL159</v>
      </c>
      <c r="B324" t="str">
        <f>_xlfn.CONCAT(Table1[[#This Row],[District]],Table1[[#This Row],[DistName]],Table1[[#This Row],[SchoolID]],Table1[[#This Row],[SCHOOLNAME]],Table1[[#This Row],[Academy]])</f>
        <v>06Broward0171SOUTH BROWARD HIGH SCHOOLDigital Media Technology</v>
      </c>
      <c r="C324" t="str">
        <f>_xlfn.CONCAT(Table1[[#This Row],[District]],Table1[[#This Row],[SchoolID]],Table1[[#This Row],[AcademyID]])</f>
        <v>060171159</v>
      </c>
      <c r="D324" s="30" t="s">
        <v>8135</v>
      </c>
      <c r="E324" s="34" t="s">
        <v>63</v>
      </c>
      <c r="F324" s="28" t="s">
        <v>8202</v>
      </c>
      <c r="G324" s="34" t="s">
        <v>4513</v>
      </c>
      <c r="H324" s="28" t="s">
        <v>4128</v>
      </c>
      <c r="I324" s="28" t="s">
        <v>6300</v>
      </c>
      <c r="J324" s="159" t="s">
        <v>8313</v>
      </c>
    </row>
    <row r="325" spans="1:10" x14ac:dyDescent="0.25">
      <c r="A325" t="str">
        <f>_xlfn.CONCAT(Table1[[#This Row],[District]],Table1[[#This Row],[DistName]],Table1[[#This Row],[SchoolID]],Table1[[#This Row],[SCHOOLNAME]],Table1[[#This Row],[AcademyID]])</f>
        <v>06Broward3971WEST BROWARD HIGH SCHOOL160</v>
      </c>
      <c r="B325" t="str">
        <f>_xlfn.CONCAT(Table1[[#This Row],[District]],Table1[[#This Row],[DistName]],Table1[[#This Row],[SchoolID]],Table1[[#This Row],[SCHOOLNAME]],Table1[[#This Row],[Academy]])</f>
        <v>06Broward3971WEST BROWARD HIGH SCHOOLEarly Childhood Education</v>
      </c>
      <c r="C325" t="str">
        <f>_xlfn.CONCAT(Table1[[#This Row],[District]],Table1[[#This Row],[SchoolID]],Table1[[#This Row],[AcademyID]])</f>
        <v>063971160</v>
      </c>
      <c r="D325" s="30" t="s">
        <v>8135</v>
      </c>
      <c r="E325" s="34" t="s">
        <v>63</v>
      </c>
      <c r="F325" s="28" t="s">
        <v>8202</v>
      </c>
      <c r="G325" s="34" t="s">
        <v>5005</v>
      </c>
      <c r="H325" s="28" t="s">
        <v>4219</v>
      </c>
      <c r="I325" s="28" t="s">
        <v>6757</v>
      </c>
      <c r="J325" s="159" t="s">
        <v>8314</v>
      </c>
    </row>
    <row r="326" spans="1:10" x14ac:dyDescent="0.25">
      <c r="A326" t="str">
        <f>_xlfn.CONCAT(Table1[[#This Row],[District]],Table1[[#This Row],[DistName]],Table1[[#This Row],[SchoolID]],Table1[[#This Row],[SCHOOLNAME]],Table1[[#This Row],[AcademyID]])</f>
        <v>06Broward2831WESTERN HIGH SCHOOL161</v>
      </c>
      <c r="B326" t="str">
        <f>_xlfn.CONCAT(Table1[[#This Row],[District]],Table1[[#This Row],[DistName]],Table1[[#This Row],[SchoolID]],Table1[[#This Row],[SCHOOLNAME]],Table1[[#This Row],[Academy]])</f>
        <v>06Broward2831WESTERN HIGH SCHOOLEarly Childhood Education</v>
      </c>
      <c r="C326" t="str">
        <f>_xlfn.CONCAT(Table1[[#This Row],[District]],Table1[[#This Row],[SchoolID]],Table1[[#This Row],[AcademyID]])</f>
        <v>062831161</v>
      </c>
      <c r="D326" s="30" t="s">
        <v>8135</v>
      </c>
      <c r="E326" s="34" t="s">
        <v>63</v>
      </c>
      <c r="F326" s="28" t="s">
        <v>8202</v>
      </c>
      <c r="G326" s="34" t="s">
        <v>5007</v>
      </c>
      <c r="H326" s="28" t="s">
        <v>4228</v>
      </c>
      <c r="I326" s="28" t="s">
        <v>6757</v>
      </c>
      <c r="J326" s="159" t="s">
        <v>8198</v>
      </c>
    </row>
    <row r="327" spans="1:10" x14ac:dyDescent="0.25">
      <c r="A327" t="str">
        <f>_xlfn.CONCAT(Table1[[#This Row],[District]],Table1[[#This Row],[DistName]],Table1[[#This Row],[SchoolID]],Table1[[#This Row],[SCHOOLNAME]],Table1[[#This Row],[AcademyID]])</f>
        <v>06Broward1291MCFATTER TECHNICAL COLLEGE162</v>
      </c>
      <c r="B327" t="str">
        <f>_xlfn.CONCAT(Table1[[#This Row],[District]],Table1[[#This Row],[DistName]],Table1[[#This Row],[SchoolID]],Table1[[#This Row],[SCHOOLNAME]],Table1[[#This Row],[Academy]])</f>
        <v>06Broward1291MCFATTER TECHNICAL COLLEGEGame/Simulation/Animation Programming</v>
      </c>
      <c r="C327" t="str">
        <f>_xlfn.CONCAT(Table1[[#This Row],[District]],Table1[[#This Row],[SchoolID]],Table1[[#This Row],[AcademyID]])</f>
        <v>061291162</v>
      </c>
      <c r="D327" s="30" t="s">
        <v>8135</v>
      </c>
      <c r="E327" s="34" t="s">
        <v>63</v>
      </c>
      <c r="F327" s="28" t="s">
        <v>8202</v>
      </c>
      <c r="G327" s="34" t="s">
        <v>4888</v>
      </c>
      <c r="H327" s="28" t="s">
        <v>3543</v>
      </c>
      <c r="I327" s="28" t="s">
        <v>7360</v>
      </c>
      <c r="J327" s="159" t="s">
        <v>8315</v>
      </c>
    </row>
    <row r="328" spans="1:10" x14ac:dyDescent="0.25">
      <c r="A328" t="str">
        <f>_xlfn.CONCAT(Table1[[#This Row],[District]],Table1[[#This Row],[DistName]],Table1[[#This Row],[SchoolID]],Table1[[#This Row],[SCHOOLNAME]],Table1[[#This Row],[AcademyID]])</f>
        <v>06Broward1741BOYD H. ANDERSON HIGH SCHOOL163</v>
      </c>
      <c r="B328" t="str">
        <f>_xlfn.CONCAT(Table1[[#This Row],[District]],Table1[[#This Row],[DistName]],Table1[[#This Row],[SchoolID]],Table1[[#This Row],[SCHOOLNAME]],Table1[[#This Row],[Academy]])</f>
        <v>06Broward1741BOYD H. ANDERSON HIGH SCHOOLAllied Health Assisting</v>
      </c>
      <c r="C328" t="str">
        <f>_xlfn.CONCAT(Table1[[#This Row],[District]],Table1[[#This Row],[SchoolID]],Table1[[#This Row],[AcademyID]])</f>
        <v>061741163</v>
      </c>
      <c r="D328" s="30" t="s">
        <v>8135</v>
      </c>
      <c r="E328" s="34" t="s">
        <v>63</v>
      </c>
      <c r="F328" s="28" t="s">
        <v>8202</v>
      </c>
      <c r="G328" s="34" t="s">
        <v>4775</v>
      </c>
      <c r="H328" s="28" t="s">
        <v>1540</v>
      </c>
      <c r="I328" s="28" t="s">
        <v>6280</v>
      </c>
      <c r="J328" s="159" t="s">
        <v>8316</v>
      </c>
    </row>
    <row r="329" spans="1:10" x14ac:dyDescent="0.25">
      <c r="A329" t="str">
        <f>_xlfn.CONCAT(Table1[[#This Row],[District]],Table1[[#This Row],[DistName]],Table1[[#This Row],[SchoolID]],Table1[[#This Row],[SCHOOLNAME]],Table1[[#This Row],[AcademyID]])</f>
        <v>06Broward3391CHARLES W FLANAGAN HIGH SCHOOL164</v>
      </c>
      <c r="B329" t="str">
        <f>_xlfn.CONCAT(Table1[[#This Row],[District]],Table1[[#This Row],[DistName]],Table1[[#This Row],[SchoolID]],Table1[[#This Row],[SCHOOLNAME]],Table1[[#This Row],[Academy]])</f>
        <v>06Broward3391CHARLES W FLANAGAN HIGH SCHOOLEarly Childhood Education</v>
      </c>
      <c r="C329" t="str">
        <f>_xlfn.CONCAT(Table1[[#This Row],[District]],Table1[[#This Row],[SchoolID]],Table1[[#This Row],[AcademyID]])</f>
        <v>063391164</v>
      </c>
      <c r="D329" s="30" t="s">
        <v>8135</v>
      </c>
      <c r="E329" s="34" t="s">
        <v>63</v>
      </c>
      <c r="F329" s="28" t="s">
        <v>8202</v>
      </c>
      <c r="G329" s="34" t="s">
        <v>4795</v>
      </c>
      <c r="H329" s="28" t="s">
        <v>2223</v>
      </c>
      <c r="I329" s="28" t="s">
        <v>6757</v>
      </c>
      <c r="J329" s="159" t="s">
        <v>8317</v>
      </c>
    </row>
    <row r="330" spans="1:10" x14ac:dyDescent="0.25">
      <c r="A330" t="str">
        <f>_xlfn.CONCAT(Table1[[#This Row],[District]],Table1[[#This Row],[DistName]],Table1[[#This Row],[SchoolID]],Table1[[#This Row],[SCHOOLNAME]],Table1[[#This Row],[AcademyID]])</f>
        <v>06Broward3391CHARLES W FLANAGAN HIGH SCHOOL165</v>
      </c>
      <c r="B330" t="str">
        <f>_xlfn.CONCAT(Table1[[#This Row],[District]],Table1[[#This Row],[DistName]],Table1[[#This Row],[SchoolID]],Table1[[#This Row],[SCHOOLNAME]],Table1[[#This Row],[Academy]])</f>
        <v>06Broward3391CHARLES W FLANAGAN HIGH SCHOOLFinance</v>
      </c>
      <c r="C330" t="str">
        <f>_xlfn.CONCAT(Table1[[#This Row],[District]],Table1[[#This Row],[SchoolID]],Table1[[#This Row],[AcademyID]])</f>
        <v>063391165</v>
      </c>
      <c r="D330" s="30" t="s">
        <v>8135</v>
      </c>
      <c r="E330" s="34" t="s">
        <v>63</v>
      </c>
      <c r="F330" s="28" t="s">
        <v>8202</v>
      </c>
      <c r="G330" s="34" t="s">
        <v>4795</v>
      </c>
      <c r="H330" s="28" t="s">
        <v>2223</v>
      </c>
      <c r="I330" s="28" t="s">
        <v>6368</v>
      </c>
      <c r="J330" s="159" t="s">
        <v>8318</v>
      </c>
    </row>
    <row r="331" spans="1:10" x14ac:dyDescent="0.25">
      <c r="A331" t="str">
        <f>_xlfn.CONCAT(Table1[[#This Row],[District]],Table1[[#This Row],[DistName]],Table1[[#This Row],[SchoolID]],Table1[[#This Row],[SCHOOLNAME]],Table1[[#This Row],[AcademyID]])</f>
        <v>06Broward3391CHARLES W FLANAGAN HIGH SCHOOL166</v>
      </c>
      <c r="B331" t="str">
        <f>_xlfn.CONCAT(Table1[[#This Row],[District]],Table1[[#This Row],[DistName]],Table1[[#This Row],[SchoolID]],Table1[[#This Row],[SCHOOLNAME]],Table1[[#This Row],[Academy]])</f>
        <v>06Broward3391CHARLES W FLANAGAN HIGH SCHOOLMultimedia Design Technology</v>
      </c>
      <c r="C331" t="str">
        <f>_xlfn.CONCAT(Table1[[#This Row],[District]],Table1[[#This Row],[SchoolID]],Table1[[#This Row],[AcademyID]])</f>
        <v>063391166</v>
      </c>
      <c r="D331" s="30" t="s">
        <v>8135</v>
      </c>
      <c r="E331" s="34" t="s">
        <v>63</v>
      </c>
      <c r="F331" s="28" t="s">
        <v>8202</v>
      </c>
      <c r="G331" s="34" t="s">
        <v>4795</v>
      </c>
      <c r="H331" s="28" t="s">
        <v>2223</v>
      </c>
      <c r="I331" s="28" t="s">
        <v>6698</v>
      </c>
      <c r="J331" s="159" t="s">
        <v>8319</v>
      </c>
    </row>
    <row r="332" spans="1:10" x14ac:dyDescent="0.25">
      <c r="A332" t="str">
        <f>_xlfn.CONCAT(Table1[[#This Row],[District]],Table1[[#This Row],[DistName]],Table1[[#This Row],[SchoolID]],Table1[[#This Row],[SCHOOLNAME]],Table1[[#This Row],[AcademyID]])</f>
        <v>06Broward5091CORAL SPRINGS CHARTER SCHOOL167</v>
      </c>
      <c r="B332" t="str">
        <f>_xlfn.CONCAT(Table1[[#This Row],[District]],Table1[[#This Row],[DistName]],Table1[[#This Row],[SchoolID]],Table1[[#This Row],[SCHOOLNAME]],Table1[[#This Row],[Academy]])</f>
        <v>06Broward5091CORAL SPRINGS CHARTER SCHOOLMarketing Management</v>
      </c>
      <c r="C332" t="str">
        <f>_xlfn.CONCAT(Table1[[#This Row],[District]],Table1[[#This Row],[SchoolID]],Table1[[#This Row],[AcademyID]])</f>
        <v>065091167</v>
      </c>
      <c r="D332" s="30" t="s">
        <v>8135</v>
      </c>
      <c r="E332" s="34" t="s">
        <v>63</v>
      </c>
      <c r="F332" s="28" t="s">
        <v>8202</v>
      </c>
      <c r="G332" s="34" t="s">
        <v>4809</v>
      </c>
      <c r="H332" s="28" t="s">
        <v>2583</v>
      </c>
      <c r="I332" s="28" t="s">
        <v>7356</v>
      </c>
      <c r="J332" s="159" t="s">
        <v>8320</v>
      </c>
    </row>
    <row r="333" spans="1:10" x14ac:dyDescent="0.25">
      <c r="A333" t="str">
        <f>_xlfn.CONCAT(Table1[[#This Row],[District]],Table1[[#This Row],[DistName]],Table1[[#This Row],[SchoolID]],Table1[[#This Row],[SCHOOLNAME]],Table1[[#This Row],[AcademyID]])</f>
        <v>06Broward5091CORAL SPRINGS CHARTER SCHOOL167</v>
      </c>
      <c r="B333" t="str">
        <f>_xlfn.CONCAT(Table1[[#This Row],[District]],Table1[[#This Row],[DistName]],Table1[[#This Row],[SchoolID]],Table1[[#This Row],[SCHOOLNAME]],Table1[[#This Row],[Academy]])</f>
        <v>06Broward5091CORAL SPRINGS CHARTER SCHOOLMarketing Management &amp; Principles of Entrepreneurship</v>
      </c>
      <c r="C333" t="str">
        <f>_xlfn.CONCAT(Table1[[#This Row],[District]],Table1[[#This Row],[SchoolID]],Table1[[#This Row],[AcademyID]])</f>
        <v>065091167</v>
      </c>
      <c r="D333" s="30" t="s">
        <v>8135</v>
      </c>
      <c r="E333" s="34" t="s">
        <v>63</v>
      </c>
      <c r="F333" s="28" t="s">
        <v>8202</v>
      </c>
      <c r="G333" s="34" t="s">
        <v>4809</v>
      </c>
      <c r="H333" s="28" t="s">
        <v>2583</v>
      </c>
      <c r="I333" s="28" t="s">
        <v>7486</v>
      </c>
      <c r="J333" s="159" t="s">
        <v>8320</v>
      </c>
    </row>
    <row r="334" spans="1:10" x14ac:dyDescent="0.25">
      <c r="A334" t="str">
        <f>_xlfn.CONCAT(Table1[[#This Row],[District]],Table1[[#This Row],[DistName]],Table1[[#This Row],[SchoolID]],Table1[[#This Row],[SCHOOLNAME]],Table1[[#This Row],[AcademyID]])</f>
        <v>06Broward5091CORAL SPRINGS CHARTER SCHOOL168</v>
      </c>
      <c r="B334" t="str">
        <f>_xlfn.CONCAT(Table1[[#This Row],[District]],Table1[[#This Row],[DistName]],Table1[[#This Row],[SchoolID]],Table1[[#This Row],[SCHOOLNAME]],Table1[[#This Row],[Academy]])</f>
        <v>06Broward5091CORAL SPRINGS CHARTER SCHOOLNew Media Technology</v>
      </c>
      <c r="C334" t="str">
        <f>_xlfn.CONCAT(Table1[[#This Row],[District]],Table1[[#This Row],[SchoolID]],Table1[[#This Row],[AcademyID]])</f>
        <v>065091168</v>
      </c>
      <c r="D334" s="30" t="s">
        <v>8135</v>
      </c>
      <c r="E334" s="34" t="s">
        <v>63</v>
      </c>
      <c r="F334" s="28" t="s">
        <v>8202</v>
      </c>
      <c r="G334" s="34" t="s">
        <v>4809</v>
      </c>
      <c r="H334" s="28" t="s">
        <v>2583</v>
      </c>
      <c r="I334" s="28" t="s">
        <v>7257</v>
      </c>
      <c r="J334" s="159" t="s">
        <v>8321</v>
      </c>
    </row>
    <row r="335" spans="1:10" x14ac:dyDescent="0.25">
      <c r="A335" t="str">
        <f>_xlfn.CONCAT(Table1[[#This Row],[District]],Table1[[#This Row],[DistName]],Table1[[#This Row],[SchoolID]],Table1[[#This Row],[SCHOOLNAME]],Table1[[#This Row],[AcademyID]])</f>
        <v>06Broward1681COCONUT CREEK HIGH SCHOOL169</v>
      </c>
      <c r="B335" t="str">
        <f>_xlfn.CONCAT(Table1[[#This Row],[District]],Table1[[#This Row],[DistName]],Table1[[#This Row],[SchoolID]],Table1[[#This Row],[SCHOOLNAME]],Table1[[#This Row],[Academy]])</f>
        <v>06Broward1681COCONUT CREEK HIGH SCHOOLAllied Health Assisting</v>
      </c>
      <c r="C335" t="str">
        <f>_xlfn.CONCAT(Table1[[#This Row],[District]],Table1[[#This Row],[SchoolID]],Table1[[#This Row],[AcademyID]])</f>
        <v>061681169</v>
      </c>
      <c r="D335" s="30" t="s">
        <v>8135</v>
      </c>
      <c r="E335" s="34" t="s">
        <v>63</v>
      </c>
      <c r="F335" s="28" t="s">
        <v>8202</v>
      </c>
      <c r="G335" s="34" t="s">
        <v>4800</v>
      </c>
      <c r="H335" s="28" t="s">
        <v>2363</v>
      </c>
      <c r="I335" s="28" t="s">
        <v>6280</v>
      </c>
      <c r="J335" s="159" t="s">
        <v>8322</v>
      </c>
    </row>
    <row r="336" spans="1:10" x14ac:dyDescent="0.25">
      <c r="A336" t="str">
        <f>_xlfn.CONCAT(Table1[[#This Row],[District]],Table1[[#This Row],[DistName]],Table1[[#This Row],[SchoolID]],Table1[[#This Row],[SCHOOLNAME]],Table1[[#This Row],[AcademyID]])</f>
        <v>06Broward1681COCONUT CREEK HIGH SCHOOL170</v>
      </c>
      <c r="B336" t="str">
        <f>_xlfn.CONCAT(Table1[[#This Row],[District]],Table1[[#This Row],[DistName]],Table1[[#This Row],[SchoolID]],Table1[[#This Row],[SCHOOLNAME]],Table1[[#This Row],[Academy]])</f>
        <v>06Broward1681COCONUT CREEK HIGH SCHOOLAutomotive Service Technology</v>
      </c>
      <c r="C336" t="str">
        <f>_xlfn.CONCAT(Table1[[#This Row],[District]],Table1[[#This Row],[SchoolID]],Table1[[#This Row],[AcademyID]])</f>
        <v>061681170</v>
      </c>
      <c r="D336" s="30" t="s">
        <v>8135</v>
      </c>
      <c r="E336" s="34" t="s">
        <v>63</v>
      </c>
      <c r="F336" s="28" t="s">
        <v>8202</v>
      </c>
      <c r="G336" s="34" t="s">
        <v>4800</v>
      </c>
      <c r="H336" s="28" t="s">
        <v>2363</v>
      </c>
      <c r="I336" s="28" t="s">
        <v>6284</v>
      </c>
      <c r="J336" s="159" t="s">
        <v>8323</v>
      </c>
    </row>
    <row r="337" spans="1:10" x14ac:dyDescent="0.25">
      <c r="A337" t="str">
        <f>_xlfn.CONCAT(Table1[[#This Row],[District]],Table1[[#This Row],[DistName]],Table1[[#This Row],[SchoolID]],Table1[[#This Row],[SCHOOLNAME]],Table1[[#This Row],[AcademyID]])</f>
        <v>06Broward1931COOPER CITY HIGH SCHOOL171</v>
      </c>
      <c r="B337" t="str">
        <f>_xlfn.CONCAT(Table1[[#This Row],[District]],Table1[[#This Row],[DistName]],Table1[[#This Row],[SchoolID]],Table1[[#This Row],[SCHOOLNAME]],Table1[[#This Row],[Academy]])</f>
        <v>06Broward1931COOPER CITY HIGH SCHOOLFinance</v>
      </c>
      <c r="C337" t="str">
        <f>_xlfn.CONCAT(Table1[[#This Row],[District]],Table1[[#This Row],[SchoolID]],Table1[[#This Row],[AcademyID]])</f>
        <v>061931171</v>
      </c>
      <c r="D337" s="30" t="s">
        <v>8135</v>
      </c>
      <c r="E337" s="34" t="s">
        <v>63</v>
      </c>
      <c r="F337" s="28" t="s">
        <v>8202</v>
      </c>
      <c r="G337" s="34" t="s">
        <v>4807</v>
      </c>
      <c r="H337" s="28" t="s">
        <v>2519</v>
      </c>
      <c r="I337" s="28" t="s">
        <v>6368</v>
      </c>
      <c r="J337" s="159" t="s">
        <v>8199</v>
      </c>
    </row>
    <row r="338" spans="1:10" x14ac:dyDescent="0.25">
      <c r="A338" t="str">
        <f>_xlfn.CONCAT(Table1[[#This Row],[District]],Table1[[#This Row],[DistName]],Table1[[#This Row],[SchoolID]],Table1[[#This Row],[SCHOOLNAME]],Table1[[#This Row],[AcademyID]])</f>
        <v>06Broward3861CORAL GLADES HIGH SCHOOL172</v>
      </c>
      <c r="B338" t="str">
        <f>_xlfn.CONCAT(Table1[[#This Row],[District]],Table1[[#This Row],[DistName]],Table1[[#This Row],[SchoolID]],Table1[[#This Row],[SCHOOLNAME]],Table1[[#This Row],[Academy]])</f>
        <v>06Broward3861CORAL GLADES HIGH SCHOOLEarly Childhood Education</v>
      </c>
      <c r="C338" t="str">
        <f>_xlfn.CONCAT(Table1[[#This Row],[District]],Table1[[#This Row],[SchoolID]],Table1[[#This Row],[AcademyID]])</f>
        <v>063861172</v>
      </c>
      <c r="D338" s="30" t="s">
        <v>8135</v>
      </c>
      <c r="E338" s="34" t="s">
        <v>63</v>
      </c>
      <c r="F338" s="28" t="s">
        <v>8202</v>
      </c>
      <c r="G338" s="34" t="s">
        <v>4808</v>
      </c>
      <c r="H338" s="28" t="s">
        <v>2551</v>
      </c>
      <c r="I338" s="28" t="s">
        <v>6757</v>
      </c>
      <c r="J338" s="159" t="s">
        <v>8324</v>
      </c>
    </row>
    <row r="339" spans="1:10" x14ac:dyDescent="0.25">
      <c r="A339" t="str">
        <f>_xlfn.CONCAT(Table1[[#This Row],[District]],Table1[[#This Row],[DistName]],Table1[[#This Row],[SchoolID]],Table1[[#This Row],[SCHOOLNAME]],Table1[[#This Row],[AcademyID]])</f>
        <v>06Broward1151CORAL SPRINGS HIGH SCHOOL173</v>
      </c>
      <c r="B339" t="str">
        <f>_xlfn.CONCAT(Table1[[#This Row],[District]],Table1[[#This Row],[DistName]],Table1[[#This Row],[SchoolID]],Table1[[#This Row],[SCHOOLNAME]],Table1[[#This Row],[Academy]])</f>
        <v>06Broward1151CORAL SPRINGS HIGH SCHOOLAccounting</v>
      </c>
      <c r="C339" t="str">
        <f>_xlfn.CONCAT(Table1[[#This Row],[District]],Table1[[#This Row],[SchoolID]],Table1[[#This Row],[AcademyID]])</f>
        <v>061151173</v>
      </c>
      <c r="D339" s="30" t="s">
        <v>8135</v>
      </c>
      <c r="E339" s="34" t="s">
        <v>63</v>
      </c>
      <c r="F339" s="28" t="s">
        <v>8202</v>
      </c>
      <c r="G339" s="34" t="s">
        <v>4715</v>
      </c>
      <c r="H339" s="28" t="s">
        <v>2596</v>
      </c>
      <c r="I339" s="28" t="s">
        <v>6286</v>
      </c>
      <c r="J339" s="159" t="s">
        <v>8325</v>
      </c>
    </row>
    <row r="340" spans="1:10" x14ac:dyDescent="0.25">
      <c r="A340" t="str">
        <f>_xlfn.CONCAT(Table1[[#This Row],[District]],Table1[[#This Row],[DistName]],Table1[[#This Row],[SchoolID]],Table1[[#This Row],[SCHOOLNAME]],Table1[[#This Row],[AcademyID]])</f>
        <v>06Broward1151CORAL SPRINGS HIGH SCHOOL174</v>
      </c>
      <c r="B340" t="str">
        <f>_xlfn.CONCAT(Table1[[#This Row],[District]],Table1[[#This Row],[DistName]],Table1[[#This Row],[SchoolID]],Table1[[#This Row],[SCHOOLNAME]],Table1[[#This Row],[Academy]])</f>
        <v>06Broward1151CORAL SPRINGS HIGH SCHOOLGame/Simulation/Animation Programming</v>
      </c>
      <c r="C340" t="str">
        <f>_xlfn.CONCAT(Table1[[#This Row],[District]],Table1[[#This Row],[SchoolID]],Table1[[#This Row],[AcademyID]])</f>
        <v>061151174</v>
      </c>
      <c r="D340" s="30" t="s">
        <v>8135</v>
      </c>
      <c r="E340" s="34" t="s">
        <v>63</v>
      </c>
      <c r="F340" s="28" t="s">
        <v>8202</v>
      </c>
      <c r="G340" s="34" t="s">
        <v>4715</v>
      </c>
      <c r="H340" s="28" t="s">
        <v>2596</v>
      </c>
      <c r="I340" s="28" t="s">
        <v>7360</v>
      </c>
      <c r="J340" s="159" t="s">
        <v>8326</v>
      </c>
    </row>
    <row r="341" spans="1:10" x14ac:dyDescent="0.25">
      <c r="A341" t="str">
        <f>_xlfn.CONCAT(Table1[[#This Row],[District]],Table1[[#This Row],[DistName]],Table1[[#This Row],[SchoolID]],Table1[[#This Row],[SCHOOLNAME]],Table1[[#This Row],[AcademyID]])</f>
        <v>06Broward1711DEERFIELD BEACH HIGH SCHOOL175</v>
      </c>
      <c r="B341" t="str">
        <f>_xlfn.CONCAT(Table1[[#This Row],[District]],Table1[[#This Row],[DistName]],Table1[[#This Row],[SchoolID]],Table1[[#This Row],[SCHOOLNAME]],Table1[[#This Row],[Academy]])</f>
        <v>06Broward1711DEERFIELD BEACH HIGH SCHOOLCulinary Arts</v>
      </c>
      <c r="C341" t="str">
        <f>_xlfn.CONCAT(Table1[[#This Row],[District]],Table1[[#This Row],[SchoolID]],Table1[[#This Row],[AcademyID]])</f>
        <v>061711175</v>
      </c>
      <c r="D341" s="30" t="s">
        <v>8135</v>
      </c>
      <c r="E341" s="34" t="s">
        <v>63</v>
      </c>
      <c r="F341" s="28" t="s">
        <v>8202</v>
      </c>
      <c r="G341" s="34" t="s">
        <v>4823</v>
      </c>
      <c r="H341" s="28" t="s">
        <v>2816</v>
      </c>
      <c r="I341" s="28" t="s">
        <v>6388</v>
      </c>
      <c r="J341" s="159" t="s">
        <v>8327</v>
      </c>
    </row>
    <row r="342" spans="1:10" x14ac:dyDescent="0.25">
      <c r="A342" t="str">
        <f>_xlfn.CONCAT(Table1[[#This Row],[District]],Table1[[#This Row],[DistName]],Table1[[#This Row],[SchoolID]],Table1[[#This Row],[SCHOOLNAME]],Table1[[#This Row],[AcademyID]])</f>
        <v>06Broward3731EVERGLADES HIGH SCHOOL176</v>
      </c>
      <c r="B342" t="str">
        <f>_xlfn.CONCAT(Table1[[#This Row],[District]],Table1[[#This Row],[DistName]],Table1[[#This Row],[SchoolID]],Table1[[#This Row],[SCHOOLNAME]],Table1[[#This Row],[Academy]])</f>
        <v>06Broward3731EVERGLADES HIGH SCHOOLBusiness and Entreprenuership</v>
      </c>
      <c r="C342" t="str">
        <f>_xlfn.CONCAT(Table1[[#This Row],[District]],Table1[[#This Row],[SchoolID]],Table1[[#This Row],[AcademyID]])</f>
        <v>063731176</v>
      </c>
      <c r="D342" s="30" t="s">
        <v>8135</v>
      </c>
      <c r="E342" s="34" t="s">
        <v>63</v>
      </c>
      <c r="F342" s="28" t="s">
        <v>8202</v>
      </c>
      <c r="G342" s="34" t="s">
        <v>4840</v>
      </c>
      <c r="H342" s="28" t="s">
        <v>3011</v>
      </c>
      <c r="I342" s="28" t="s">
        <v>6693</v>
      </c>
      <c r="J342" s="159" t="s">
        <v>8328</v>
      </c>
    </row>
    <row r="343" spans="1:10" x14ac:dyDescent="0.25">
      <c r="A343" t="str">
        <f>_xlfn.CONCAT(Table1[[#This Row],[District]],Table1[[#This Row],[DistName]],Table1[[#This Row],[SchoolID]],Table1[[#This Row],[SCHOOLNAME]],Table1[[#This Row],[AcademyID]])</f>
        <v>06Broward3731EVERGLADES HIGH SCHOOL176</v>
      </c>
      <c r="B343" t="str">
        <f>_xlfn.CONCAT(Table1[[#This Row],[District]],Table1[[#This Row],[DistName]],Table1[[#This Row],[SchoolID]],Table1[[#This Row],[SCHOOLNAME]],Table1[[#This Row],[Academy]])</f>
        <v>06Broward3731EVERGLADES HIGH SCHOOLInternational Business</v>
      </c>
      <c r="C343" t="str">
        <f>_xlfn.CONCAT(Table1[[#This Row],[District]],Table1[[#This Row],[SchoolID]],Table1[[#This Row],[AcademyID]])</f>
        <v>063731176</v>
      </c>
      <c r="D343" s="30" t="s">
        <v>8135</v>
      </c>
      <c r="E343" s="34" t="s">
        <v>63</v>
      </c>
      <c r="F343" s="28" t="s">
        <v>8202</v>
      </c>
      <c r="G343" s="34" t="s">
        <v>4840</v>
      </c>
      <c r="H343" s="28" t="s">
        <v>3011</v>
      </c>
      <c r="I343" s="28" t="s">
        <v>7198</v>
      </c>
      <c r="J343" s="159" t="s">
        <v>8328</v>
      </c>
    </row>
    <row r="344" spans="1:10" x14ac:dyDescent="0.25">
      <c r="A344" t="str">
        <f>_xlfn.CONCAT(Table1[[#This Row],[District]],Table1[[#This Row],[DistName]],Table1[[#This Row],[SchoolID]],Table1[[#This Row],[SCHOOLNAME]],Table1[[#This Row],[AcademyID]])</f>
        <v>06Broward3731EVERGLADES HIGH SCHOOL177</v>
      </c>
      <c r="B344" t="str">
        <f>_xlfn.CONCAT(Table1[[#This Row],[District]],Table1[[#This Row],[DistName]],Table1[[#This Row],[SchoolID]],Table1[[#This Row],[SCHOOLNAME]],Table1[[#This Row],[Academy]])</f>
        <v>06Broward3731EVERGLADES HIGH SCHOOLDigital Media / Multimedia Design Technology</v>
      </c>
      <c r="C344" t="str">
        <f>_xlfn.CONCAT(Table1[[#This Row],[District]],Table1[[#This Row],[SchoolID]],Table1[[#This Row],[AcademyID]])</f>
        <v>063731177</v>
      </c>
      <c r="D344" s="30" t="s">
        <v>8135</v>
      </c>
      <c r="E344" s="34" t="s">
        <v>63</v>
      </c>
      <c r="F344" s="28" t="s">
        <v>8202</v>
      </c>
      <c r="G344" s="34" t="s">
        <v>4840</v>
      </c>
      <c r="H344" s="28" t="s">
        <v>3011</v>
      </c>
      <c r="I344" s="28" t="s">
        <v>7194</v>
      </c>
      <c r="J344" s="159" t="s">
        <v>8329</v>
      </c>
    </row>
    <row r="345" spans="1:10" x14ac:dyDescent="0.25">
      <c r="A345" t="str">
        <f>_xlfn.CONCAT(Table1[[#This Row],[District]],Table1[[#This Row],[DistName]],Table1[[#This Row],[SchoolID]],Table1[[#This Row],[SCHOOLNAME]],Table1[[#This Row],[AcademyID]])</f>
        <v>06Broward3731EVERGLADES HIGH SCHOOL177</v>
      </c>
      <c r="B345" t="str">
        <f>_xlfn.CONCAT(Table1[[#This Row],[District]],Table1[[#This Row],[DistName]],Table1[[#This Row],[SchoolID]],Table1[[#This Row],[SCHOOLNAME]],Table1[[#This Row],[Academy]])</f>
        <v>06Broward3731EVERGLADES HIGH SCHOOLMultimedia Design Technology</v>
      </c>
      <c r="C345" t="str">
        <f>_xlfn.CONCAT(Table1[[#This Row],[District]],Table1[[#This Row],[SchoolID]],Table1[[#This Row],[AcademyID]])</f>
        <v>063731177</v>
      </c>
      <c r="D345" s="30" t="s">
        <v>8135</v>
      </c>
      <c r="E345" s="34" t="s">
        <v>63</v>
      </c>
      <c r="F345" s="28" t="s">
        <v>8202</v>
      </c>
      <c r="G345" s="34" t="s">
        <v>4840</v>
      </c>
      <c r="H345" s="28" t="s">
        <v>3011</v>
      </c>
      <c r="I345" s="28" t="s">
        <v>6698</v>
      </c>
      <c r="J345" s="159" t="s">
        <v>8329</v>
      </c>
    </row>
    <row r="346" spans="1:10" x14ac:dyDescent="0.25">
      <c r="A346" t="str">
        <f>_xlfn.CONCAT(Table1[[#This Row],[District]],Table1[[#This Row],[DistName]],Table1[[#This Row],[SchoolID]],Table1[[#This Row],[SCHOOLNAME]],Table1[[#This Row],[AcademyID]])</f>
        <v>06Broward3731EVERGLADES HIGH SCHOOL177</v>
      </c>
      <c r="B346" t="str">
        <f>_xlfn.CONCAT(Table1[[#This Row],[District]],Table1[[#This Row],[DistName]],Table1[[#This Row],[SchoolID]],Table1[[#This Row],[SCHOOLNAME]],Table1[[#This Row],[Academy]])</f>
        <v>06Broward3731EVERGLADES HIGH SCHOOLDigital Media Technology</v>
      </c>
      <c r="C346" t="str">
        <f>_xlfn.CONCAT(Table1[[#This Row],[District]],Table1[[#This Row],[SchoolID]],Table1[[#This Row],[AcademyID]])</f>
        <v>063731177</v>
      </c>
      <c r="D346" s="30" t="s">
        <v>8135</v>
      </c>
      <c r="E346" s="34" t="s">
        <v>63</v>
      </c>
      <c r="F346" s="28" t="s">
        <v>8202</v>
      </c>
      <c r="G346" s="34" t="s">
        <v>4840</v>
      </c>
      <c r="H346" s="28" t="s">
        <v>3011</v>
      </c>
      <c r="I346" s="28" t="s">
        <v>6300</v>
      </c>
      <c r="J346" s="159" t="s">
        <v>8329</v>
      </c>
    </row>
    <row r="347" spans="1:10" x14ac:dyDescent="0.25">
      <c r="A347" t="str">
        <f>_xlfn.CONCAT(Table1[[#This Row],[District]],Table1[[#This Row],[DistName]],Table1[[#This Row],[SchoolID]],Table1[[#This Row],[SCHOOLNAME]],Table1[[#This Row],[AcademyID]])</f>
        <v>06Broward0951FORT LAUDERDALE HIGH SCHOOL178</v>
      </c>
      <c r="B347" t="str">
        <f>_xlfn.CONCAT(Table1[[#This Row],[District]],Table1[[#This Row],[DistName]],Table1[[#This Row],[SchoolID]],Table1[[#This Row],[SCHOOLNAME]],Table1[[#This Row],[Academy]])</f>
        <v>06Broward0951FORT LAUDERDALE HIGH SCHOOLEmergency Medical Responder</v>
      </c>
      <c r="C347" t="str">
        <f>_xlfn.CONCAT(Table1[[#This Row],[District]],Table1[[#This Row],[SchoolID]],Table1[[#This Row],[AcademyID]])</f>
        <v>060951178</v>
      </c>
      <c r="D347" s="30" t="s">
        <v>8135</v>
      </c>
      <c r="E347" s="34" t="s">
        <v>63</v>
      </c>
      <c r="F347" s="28" t="s">
        <v>8202</v>
      </c>
      <c r="G347" s="34" t="s">
        <v>4561</v>
      </c>
      <c r="H347" s="28" t="s">
        <v>3092</v>
      </c>
      <c r="I347" s="28" t="s">
        <v>7193</v>
      </c>
      <c r="J347" s="159" t="s">
        <v>8330</v>
      </c>
    </row>
    <row r="348" spans="1:10" x14ac:dyDescent="0.25">
      <c r="A348" t="str">
        <f>_xlfn.CONCAT(Table1[[#This Row],[District]],Table1[[#This Row],[DistName]],Table1[[#This Row],[SchoolID]],Table1[[#This Row],[SCHOOLNAME]],Table1[[#This Row],[AcademyID]])</f>
        <v>06Broward0403HALLANDALE HIGH SCHOOL179</v>
      </c>
      <c r="B348" t="str">
        <f>_xlfn.CONCAT(Table1[[#This Row],[District]],Table1[[#This Row],[DistName]],Table1[[#This Row],[SchoolID]],Table1[[#This Row],[SCHOOLNAME]],Table1[[#This Row],[Academy]])</f>
        <v>06Broward0403HALLANDALE HIGH SCHOOLTelevision Production</v>
      </c>
      <c r="C348" t="str">
        <f>_xlfn.CONCAT(Table1[[#This Row],[District]],Table1[[#This Row],[SchoolID]],Table1[[#This Row],[AcademyID]])</f>
        <v>060403179</v>
      </c>
      <c r="D348" s="30" t="s">
        <v>8135</v>
      </c>
      <c r="E348" s="34" t="s">
        <v>63</v>
      </c>
      <c r="F348" s="28" t="s">
        <v>8202</v>
      </c>
      <c r="G348" s="34" t="s">
        <v>4856</v>
      </c>
      <c r="H348" s="28" t="s">
        <v>3220</v>
      </c>
      <c r="I348" s="28" t="s">
        <v>6992</v>
      </c>
      <c r="J348" s="159" t="s">
        <v>8331</v>
      </c>
    </row>
    <row r="349" spans="1:10" x14ac:dyDescent="0.25">
      <c r="A349" t="str">
        <f>_xlfn.CONCAT(Table1[[#This Row],[District]],Table1[[#This Row],[DistName]],Table1[[#This Row],[SchoolID]],Table1[[#This Row],[SCHOOLNAME]],Table1[[#This Row],[AcademyID]])</f>
        <v>06Broward1661HOLLYWOOD HILLS HIGH SCHOOL180</v>
      </c>
      <c r="B349" t="str">
        <f>_xlfn.CONCAT(Table1[[#This Row],[District]],Table1[[#This Row],[DistName]],Table1[[#This Row],[SchoolID]],Table1[[#This Row],[SCHOOLNAME]],Table1[[#This Row],[Academy]])</f>
        <v>06Broward1661HOLLYWOOD HILLS HIGH SCHOOLDigital Media / Multimedia Design Technology</v>
      </c>
      <c r="C349" t="str">
        <f>_xlfn.CONCAT(Table1[[#This Row],[District]],Table1[[#This Row],[SchoolID]],Table1[[#This Row],[AcademyID]])</f>
        <v>061661180</v>
      </c>
      <c r="D349" s="30" t="s">
        <v>8135</v>
      </c>
      <c r="E349" s="34" t="s">
        <v>63</v>
      </c>
      <c r="F349" s="28" t="s">
        <v>8202</v>
      </c>
      <c r="G349" s="34" t="s">
        <v>4860</v>
      </c>
      <c r="H349" s="28" t="s">
        <v>3286</v>
      </c>
      <c r="I349" s="28" t="s">
        <v>7194</v>
      </c>
      <c r="J349" s="159" t="s">
        <v>8332</v>
      </c>
    </row>
    <row r="350" spans="1:10" x14ac:dyDescent="0.25">
      <c r="A350" t="str">
        <f>_xlfn.CONCAT(Table1[[#This Row],[District]],Table1[[#This Row],[DistName]],Table1[[#This Row],[SchoolID]],Table1[[#This Row],[SCHOOLNAME]],Table1[[#This Row],[AcademyID]])</f>
        <v>06Broward1661HOLLYWOOD HILLS HIGH SCHOOL180</v>
      </c>
      <c r="B350" t="str">
        <f>_xlfn.CONCAT(Table1[[#This Row],[District]],Table1[[#This Row],[DistName]],Table1[[#This Row],[SchoolID]],Table1[[#This Row],[SCHOOLNAME]],Table1[[#This Row],[Academy]])</f>
        <v>06Broward1661HOLLYWOOD HILLS HIGH SCHOOLMultimedia Design Technology</v>
      </c>
      <c r="C350" t="str">
        <f>_xlfn.CONCAT(Table1[[#This Row],[District]],Table1[[#This Row],[SchoolID]],Table1[[#This Row],[AcademyID]])</f>
        <v>061661180</v>
      </c>
      <c r="D350" s="30" t="s">
        <v>8135</v>
      </c>
      <c r="E350" s="34" t="s">
        <v>63</v>
      </c>
      <c r="F350" s="28" t="s">
        <v>8202</v>
      </c>
      <c r="G350" s="34" t="s">
        <v>4860</v>
      </c>
      <c r="H350" s="28" t="s">
        <v>3286</v>
      </c>
      <c r="I350" s="28" t="s">
        <v>6698</v>
      </c>
      <c r="J350" s="159" t="s">
        <v>8332</v>
      </c>
    </row>
    <row r="351" spans="1:10" x14ac:dyDescent="0.25">
      <c r="A351" t="str">
        <f>_xlfn.CONCAT(Table1[[#This Row],[District]],Table1[[#This Row],[DistName]],Table1[[#This Row],[SchoolID]],Table1[[#This Row],[SCHOOLNAME]],Table1[[#This Row],[AcademyID]])</f>
        <v>06Broward1661HOLLYWOOD HILLS HIGH SCHOOL180</v>
      </c>
      <c r="B351" t="str">
        <f>_xlfn.CONCAT(Table1[[#This Row],[District]],Table1[[#This Row],[DistName]],Table1[[#This Row],[SchoolID]],Table1[[#This Row],[SCHOOLNAME]],Table1[[#This Row],[Academy]])</f>
        <v>06Broward1661HOLLYWOOD HILLS HIGH SCHOOLDigital Media Technology</v>
      </c>
      <c r="C351" t="str">
        <f>_xlfn.CONCAT(Table1[[#This Row],[District]],Table1[[#This Row],[SchoolID]],Table1[[#This Row],[AcademyID]])</f>
        <v>061661180</v>
      </c>
      <c r="D351" s="30" t="s">
        <v>8135</v>
      </c>
      <c r="E351" s="34" t="s">
        <v>63</v>
      </c>
      <c r="F351" s="28" t="s">
        <v>8202</v>
      </c>
      <c r="G351" s="34" t="s">
        <v>4860</v>
      </c>
      <c r="H351" s="28" t="s">
        <v>3286</v>
      </c>
      <c r="I351" s="28" t="s">
        <v>6300</v>
      </c>
      <c r="J351" s="159" t="s">
        <v>8332</v>
      </c>
    </row>
    <row r="352" spans="1:10" x14ac:dyDescent="0.25">
      <c r="A352" t="str">
        <f>_xlfn.CONCAT(Table1[[#This Row],[District]],Table1[[#This Row],[DistName]],Table1[[#This Row],[SchoolID]],Table1[[#This Row],[SCHOOLNAME]],Table1[[#This Row],[AcademyID]])</f>
        <v>06Broward3011MARJORY STONEMAN DOUGLAS HIGH SCHOOL181</v>
      </c>
      <c r="B352" t="str">
        <f>_xlfn.CONCAT(Table1[[#This Row],[District]],Table1[[#This Row],[DistName]],Table1[[#This Row],[SchoolID]],Table1[[#This Row],[SCHOOLNAME]],Table1[[#This Row],[Academy]])</f>
        <v>06Broward3011MARJORY STONEMAN DOUGLAS HIGH SCHOOLDigital Design</v>
      </c>
      <c r="C352" t="str">
        <f>_xlfn.CONCAT(Table1[[#This Row],[District]],Table1[[#This Row],[SchoolID]],Table1[[#This Row],[AcademyID]])</f>
        <v>063011181</v>
      </c>
      <c r="D352" s="30" t="s">
        <v>8135</v>
      </c>
      <c r="E352" s="34" t="s">
        <v>63</v>
      </c>
      <c r="F352" s="28" t="s">
        <v>8202</v>
      </c>
      <c r="G352" s="34" t="s">
        <v>4663</v>
      </c>
      <c r="H352" s="28" t="s">
        <v>3524</v>
      </c>
      <c r="I352" s="28" t="s">
        <v>6347</v>
      </c>
      <c r="J352" s="159" t="s">
        <v>8200</v>
      </c>
    </row>
    <row r="353" spans="1:10" x14ac:dyDescent="0.25">
      <c r="A353" t="str">
        <f>_xlfn.CONCAT(Table1[[#This Row],[District]],Table1[[#This Row],[DistName]],Table1[[#This Row],[SchoolID]],Table1[[#This Row],[SCHOOLNAME]],Table1[[#This Row],[AcademyID]])</f>
        <v>06Broward3011MARJORY STONEMAN DOUGLAS HIGH SCHOOL181</v>
      </c>
      <c r="B353" t="str">
        <f>_xlfn.CONCAT(Table1[[#This Row],[District]],Table1[[#This Row],[DistName]],Table1[[#This Row],[SchoolID]],Table1[[#This Row],[SCHOOLNAME]],Table1[[#This Row],[Academy]])</f>
        <v>06Broward3011MARJORY STONEMAN DOUGLAS HIGH SCHOOLMultimedia Design Technology</v>
      </c>
      <c r="C353" t="str">
        <f>_xlfn.CONCAT(Table1[[#This Row],[District]],Table1[[#This Row],[SchoolID]],Table1[[#This Row],[AcademyID]])</f>
        <v>063011181</v>
      </c>
      <c r="D353" s="30" t="s">
        <v>8135</v>
      </c>
      <c r="E353" s="34" t="s">
        <v>63</v>
      </c>
      <c r="F353" s="28" t="s">
        <v>8202</v>
      </c>
      <c r="G353" s="34" t="s">
        <v>4663</v>
      </c>
      <c r="H353" s="28" t="s">
        <v>3524</v>
      </c>
      <c r="I353" s="28" t="s">
        <v>6698</v>
      </c>
      <c r="J353" s="159" t="s">
        <v>8200</v>
      </c>
    </row>
    <row r="354" spans="1:10" x14ac:dyDescent="0.25">
      <c r="A354" t="str">
        <f>_xlfn.CONCAT(Table1[[#This Row],[District]],Table1[[#This Row],[DistName]],Table1[[#This Row],[SchoolID]],Table1[[#This Row],[SCHOOLNAME]],Table1[[#This Row],[AcademyID]])</f>
        <v>06Broward3011MARJORY STONEMAN DOUGLAS HIGH SCHOOL181</v>
      </c>
      <c r="B354" t="str">
        <f>_xlfn.CONCAT(Table1[[#This Row],[District]],Table1[[#This Row],[DistName]],Table1[[#This Row],[SchoolID]],Table1[[#This Row],[SCHOOLNAME]],Table1[[#This Row],[Academy]])</f>
        <v>06Broward3011MARJORY STONEMAN DOUGLAS HIGH SCHOOLDigital Media Technology</v>
      </c>
      <c r="C354" t="str">
        <f>_xlfn.CONCAT(Table1[[#This Row],[District]],Table1[[#This Row],[SchoolID]],Table1[[#This Row],[AcademyID]])</f>
        <v>063011181</v>
      </c>
      <c r="D354" s="30" t="s">
        <v>8135</v>
      </c>
      <c r="E354" s="34" t="s">
        <v>63</v>
      </c>
      <c r="F354" s="28" t="s">
        <v>8202</v>
      </c>
      <c r="G354" s="34" t="s">
        <v>4663</v>
      </c>
      <c r="H354" s="28" t="s">
        <v>3524</v>
      </c>
      <c r="I354" s="28" t="s">
        <v>6300</v>
      </c>
      <c r="J354" s="159" t="s">
        <v>8200</v>
      </c>
    </row>
    <row r="355" spans="1:10" x14ac:dyDescent="0.25">
      <c r="A355" t="str">
        <f>_xlfn.CONCAT(Table1[[#This Row],[District]],Table1[[#This Row],[DistName]],Table1[[#This Row],[SchoolID]],Table1[[#This Row],[SCHOOLNAME]],Table1[[#This Row],[AcademyID]])</f>
        <v>06Broward3011MARJORY STONEMAN DOUGLAS HIGH SCHOOL182</v>
      </c>
      <c r="B355" t="str">
        <f>_xlfn.CONCAT(Table1[[#This Row],[District]],Table1[[#This Row],[DistName]],Table1[[#This Row],[SchoolID]],Table1[[#This Row],[SCHOOLNAME]],Table1[[#This Row],[Academy]])</f>
        <v>06Broward3011MARJORY STONEMAN DOUGLAS HIGH SCHOOLTelevision Production</v>
      </c>
      <c r="C355" t="str">
        <f>_xlfn.CONCAT(Table1[[#This Row],[District]],Table1[[#This Row],[SchoolID]],Table1[[#This Row],[AcademyID]])</f>
        <v>063011182</v>
      </c>
      <c r="D355" s="30" t="s">
        <v>8135</v>
      </c>
      <c r="E355" s="34" t="s">
        <v>63</v>
      </c>
      <c r="F355" s="28" t="s">
        <v>8202</v>
      </c>
      <c r="G355" s="34" t="s">
        <v>4663</v>
      </c>
      <c r="H355" s="28" t="s">
        <v>3524</v>
      </c>
      <c r="I355" s="28" t="s">
        <v>6992</v>
      </c>
      <c r="J355" s="159" t="s">
        <v>8333</v>
      </c>
    </row>
    <row r="356" spans="1:10" x14ac:dyDescent="0.25">
      <c r="A356" t="str">
        <f>_xlfn.CONCAT(Table1[[#This Row],[District]],Table1[[#This Row],[DistName]],Table1[[#This Row],[SchoolID]],Table1[[#This Row],[SCHOOLNAME]],Table1[[#This Row],[AcademyID]])</f>
        <v>06Broward0241MCARTHUR HIGH SCHOOL183</v>
      </c>
      <c r="B356" t="str">
        <f>_xlfn.CONCAT(Table1[[#This Row],[District]],Table1[[#This Row],[DistName]],Table1[[#This Row],[SchoolID]],Table1[[#This Row],[SCHOOLNAME]],Table1[[#This Row],[Academy]])</f>
        <v>06Broward0241MCARTHUR HIGH SCHOOLAllied Health Assisting</v>
      </c>
      <c r="C356" t="str">
        <f>_xlfn.CONCAT(Table1[[#This Row],[District]],Table1[[#This Row],[SchoolID]],Table1[[#This Row],[AcademyID]])</f>
        <v>060241183</v>
      </c>
      <c r="D356" s="30" t="s">
        <v>8135</v>
      </c>
      <c r="E356" s="34" t="s">
        <v>63</v>
      </c>
      <c r="F356" s="28" t="s">
        <v>8202</v>
      </c>
      <c r="G356" s="34" t="s">
        <v>4623</v>
      </c>
      <c r="H356" s="28" t="s">
        <v>3536</v>
      </c>
      <c r="I356" s="28" t="s">
        <v>6280</v>
      </c>
      <c r="J356" s="159" t="s">
        <v>8334</v>
      </c>
    </row>
    <row r="357" spans="1:10" x14ac:dyDescent="0.25">
      <c r="A357" t="str">
        <f>_xlfn.CONCAT(Table1[[#This Row],[District]],Table1[[#This Row],[DistName]],Table1[[#This Row],[SchoolID]],Table1[[#This Row],[SCHOOLNAME]],Table1[[#This Row],[AcademyID]])</f>
        <v>06Broward0241MCARTHUR HIGH SCHOOL184</v>
      </c>
      <c r="B357" t="str">
        <f>_xlfn.CONCAT(Table1[[#This Row],[District]],Table1[[#This Row],[DistName]],Table1[[#This Row],[SchoolID]],Table1[[#This Row],[SCHOOLNAME]],Table1[[#This Row],[Academy]])</f>
        <v>06Broward0241MCARTHUR HIGH SCHOOLLegal Administrative Specialist</v>
      </c>
      <c r="C357" t="str">
        <f>_xlfn.CONCAT(Table1[[#This Row],[District]],Table1[[#This Row],[SchoolID]],Table1[[#This Row],[AcademyID]])</f>
        <v>060241184</v>
      </c>
      <c r="D357" s="30" t="s">
        <v>8135</v>
      </c>
      <c r="E357" s="34" t="s">
        <v>63</v>
      </c>
      <c r="F357" s="28" t="s">
        <v>8202</v>
      </c>
      <c r="G357" s="34" t="s">
        <v>4623</v>
      </c>
      <c r="H357" s="28" t="s">
        <v>3536</v>
      </c>
      <c r="I357" s="28" t="s">
        <v>7755</v>
      </c>
      <c r="J357" s="159" t="s">
        <v>8335</v>
      </c>
    </row>
    <row r="358" spans="1:10" x14ac:dyDescent="0.25">
      <c r="A358" t="str">
        <f>_xlfn.CONCAT(Table1[[#This Row],[District]],Table1[[#This Row],[DistName]],Table1[[#This Row],[SchoolID]],Table1[[#This Row],[SCHOOLNAME]],Table1[[#This Row],[AcademyID]])</f>
        <v>06Broward0241MCARTHUR HIGH SCHOOL185</v>
      </c>
      <c r="B358" t="str">
        <f>_xlfn.CONCAT(Table1[[#This Row],[District]],Table1[[#This Row],[DistName]],Table1[[#This Row],[SchoolID]],Table1[[#This Row],[SCHOOLNAME]],Table1[[#This Row],[Academy]])</f>
        <v>06Broward0241MCARTHUR HIGH SCHOOLMultimedia Design Technology</v>
      </c>
      <c r="C358" t="str">
        <f>_xlfn.CONCAT(Table1[[#This Row],[District]],Table1[[#This Row],[SchoolID]],Table1[[#This Row],[AcademyID]])</f>
        <v>060241185</v>
      </c>
      <c r="D358" s="30" t="s">
        <v>8135</v>
      </c>
      <c r="E358" s="34" t="s">
        <v>63</v>
      </c>
      <c r="F358" s="28" t="s">
        <v>8202</v>
      </c>
      <c r="G358" s="34" t="s">
        <v>4623</v>
      </c>
      <c r="H358" s="28" t="s">
        <v>3536</v>
      </c>
      <c r="I358" s="28" t="s">
        <v>6698</v>
      </c>
      <c r="J358" s="159" t="s">
        <v>8336</v>
      </c>
    </row>
    <row r="359" spans="1:10" x14ac:dyDescent="0.25">
      <c r="A359" t="str">
        <f>_xlfn.CONCAT(Table1[[#This Row],[District]],Table1[[#This Row],[DistName]],Table1[[#This Row],[SchoolID]],Table1[[#This Row],[SCHOOLNAME]],Table1[[#This Row],[AcademyID]])</f>
        <v>06Broward1241NORTHEAST HIGH SCHOOL186</v>
      </c>
      <c r="B359" t="str">
        <f>_xlfn.CONCAT(Table1[[#This Row],[District]],Table1[[#This Row],[DistName]],Table1[[#This Row],[SchoolID]],Table1[[#This Row],[SCHOOLNAME]],Table1[[#This Row],[Academy]])</f>
        <v>06Broward1241NORTHEAST HIGH SCHOOLDigital Media Technology</v>
      </c>
      <c r="C359" t="str">
        <f>_xlfn.CONCAT(Table1[[#This Row],[District]],Table1[[#This Row],[SchoolID]],Table1[[#This Row],[AcademyID]])</f>
        <v>061241186</v>
      </c>
      <c r="D359" s="30" t="s">
        <v>8135</v>
      </c>
      <c r="E359" s="34" t="s">
        <v>63</v>
      </c>
      <c r="F359" s="28" t="s">
        <v>8202</v>
      </c>
      <c r="G359" s="34" t="s">
        <v>4906</v>
      </c>
      <c r="H359" s="28" t="s">
        <v>2838</v>
      </c>
      <c r="I359" s="28" t="s">
        <v>6300</v>
      </c>
      <c r="J359" s="159" t="s">
        <v>8337</v>
      </c>
    </row>
    <row r="360" spans="1:10" x14ac:dyDescent="0.25">
      <c r="A360" t="str">
        <f>_xlfn.CONCAT(Table1[[#This Row],[District]],Table1[[#This Row],[DistName]],Table1[[#This Row],[SchoolID]],Table1[[#This Row],[SCHOOLNAME]],Table1[[#This Row],[AcademyID]])</f>
        <v>06Broward1241NORTHEAST HIGH SCHOOL186</v>
      </c>
      <c r="B360" t="str">
        <f>_xlfn.CONCAT(Table1[[#This Row],[District]],Table1[[#This Row],[DistName]],Table1[[#This Row],[SchoolID]],Table1[[#This Row],[SCHOOLNAME]],Table1[[#This Row],[Academy]])</f>
        <v>06Broward1241NORTHEAST HIGH SCHOOLMultimedia Design Technology</v>
      </c>
      <c r="C360" t="str">
        <f>_xlfn.CONCAT(Table1[[#This Row],[District]],Table1[[#This Row],[SchoolID]],Table1[[#This Row],[AcademyID]])</f>
        <v>061241186</v>
      </c>
      <c r="D360" s="30" t="s">
        <v>8135</v>
      </c>
      <c r="E360" s="34" t="s">
        <v>63</v>
      </c>
      <c r="F360" s="28" t="s">
        <v>8202</v>
      </c>
      <c r="G360" s="34" t="s">
        <v>4906</v>
      </c>
      <c r="H360" s="28" t="s">
        <v>2838</v>
      </c>
      <c r="I360" s="28" t="s">
        <v>6698</v>
      </c>
      <c r="J360" s="159" t="s">
        <v>8337</v>
      </c>
    </row>
    <row r="361" spans="1:10" x14ac:dyDescent="0.25">
      <c r="A361" t="str">
        <f>_xlfn.CONCAT(Table1[[#This Row],[District]],Table1[[#This Row],[DistName]],Table1[[#This Row],[SchoolID]],Table1[[#This Row],[SCHOOLNAME]],Table1[[#This Row],[AcademyID]])</f>
        <v>06Broward1451PLANTATION HIGH SCHOOL187</v>
      </c>
      <c r="B361" t="str">
        <f>_xlfn.CONCAT(Table1[[#This Row],[District]],Table1[[#This Row],[DistName]],Table1[[#This Row],[SchoolID]],Table1[[#This Row],[SCHOOLNAME]],Table1[[#This Row],[Academy]])</f>
        <v>06Broward1451PLANTATION HIGH SCHOOLLodging Management</v>
      </c>
      <c r="C361" t="str">
        <f>_xlfn.CONCAT(Table1[[#This Row],[District]],Table1[[#This Row],[SchoolID]],Table1[[#This Row],[AcademyID]])</f>
        <v>061451187</v>
      </c>
      <c r="D361" s="30" t="s">
        <v>8135</v>
      </c>
      <c r="E361" s="34" t="s">
        <v>63</v>
      </c>
      <c r="F361" s="28" t="s">
        <v>8202</v>
      </c>
      <c r="G361" s="34" t="s">
        <v>4933</v>
      </c>
      <c r="H361" s="28" t="s">
        <v>3850</v>
      </c>
      <c r="I361" s="28" t="s">
        <v>7822</v>
      </c>
      <c r="J361" s="159" t="s">
        <v>8338</v>
      </c>
    </row>
    <row r="362" spans="1:10" x14ac:dyDescent="0.25">
      <c r="A362" t="str">
        <f>_xlfn.CONCAT(Table1[[#This Row],[District]],Table1[[#This Row],[DistName]],Table1[[#This Row],[SchoolID]],Table1[[#This Row],[SCHOOLNAME]],Table1[[#This Row],[AcademyID]])</f>
        <v>06Broward0185POMPANO BEACH HIGH SCHOOL188</v>
      </c>
      <c r="B362" t="str">
        <f>_xlfn.CONCAT(Table1[[#This Row],[District]],Table1[[#This Row],[DistName]],Table1[[#This Row],[SchoolID]],Table1[[#This Row],[SCHOOLNAME]],Table1[[#This Row],[Academy]])</f>
        <v>06Broward0185POMPANO BEACH HIGH SCHOOLInternational Business</v>
      </c>
      <c r="C362" t="str">
        <f>_xlfn.CONCAT(Table1[[#This Row],[District]],Table1[[#This Row],[SchoolID]],Table1[[#This Row],[AcademyID]])</f>
        <v>060185188</v>
      </c>
      <c r="D362" s="30" t="s">
        <v>8135</v>
      </c>
      <c r="E362" s="34" t="s">
        <v>63</v>
      </c>
      <c r="F362" s="28" t="s">
        <v>8202</v>
      </c>
      <c r="G362" s="34" t="s">
        <v>4935</v>
      </c>
      <c r="H362" s="28" t="s">
        <v>3869</v>
      </c>
      <c r="I362" s="28" t="s">
        <v>7198</v>
      </c>
      <c r="J362" s="159" t="s">
        <v>8339</v>
      </c>
    </row>
    <row r="363" spans="1:10" x14ac:dyDescent="0.25">
      <c r="A363" t="str">
        <f>_xlfn.CONCAT(Table1[[#This Row],[District]],Table1[[#This Row],[DistName]],Table1[[#This Row],[SchoolID]],Table1[[#This Row],[SCHOOLNAME]],Table1[[#This Row],[AcademyID]])</f>
        <v>06Broward0171SOUTH BROWARD HIGH SCHOOL189</v>
      </c>
      <c r="B363" t="str">
        <f>_xlfn.CONCAT(Table1[[#This Row],[District]],Table1[[#This Row],[DistName]],Table1[[#This Row],[SchoolID]],Table1[[#This Row],[SCHOOLNAME]],Table1[[#This Row],[Academy]])</f>
        <v>06Broward0171SOUTH BROWARD HIGH SCHOOLEarly Childhood Education</v>
      </c>
      <c r="C363" t="str">
        <f>_xlfn.CONCAT(Table1[[#This Row],[District]],Table1[[#This Row],[SchoolID]],Table1[[#This Row],[AcademyID]])</f>
        <v>060171189</v>
      </c>
      <c r="D363" s="30" t="s">
        <v>8135</v>
      </c>
      <c r="E363" s="34" t="s">
        <v>63</v>
      </c>
      <c r="F363" s="28" t="s">
        <v>8202</v>
      </c>
      <c r="G363" s="34" t="s">
        <v>4513</v>
      </c>
      <c r="H363" s="28" t="s">
        <v>4128</v>
      </c>
      <c r="I363" s="28" t="s">
        <v>6757</v>
      </c>
      <c r="J363" s="159" t="s">
        <v>8340</v>
      </c>
    </row>
    <row r="364" spans="1:10" x14ac:dyDescent="0.25">
      <c r="A364" t="str">
        <f>_xlfn.CONCAT(Table1[[#This Row],[District]],Table1[[#This Row],[DistName]],Table1[[#This Row],[SchoolID]],Table1[[#This Row],[SCHOOLNAME]],Table1[[#This Row],[AcademyID]])</f>
        <v>06Broward0171SOUTH BROWARD HIGH SCHOOL190</v>
      </c>
      <c r="B364" t="str">
        <f>_xlfn.CONCAT(Table1[[#This Row],[District]],Table1[[#This Row],[DistName]],Table1[[#This Row],[SchoolID]],Table1[[#This Row],[SCHOOLNAME]],Table1[[#This Row],[Academy]])</f>
        <v>06Broward0171SOUTH BROWARD HIGH SCHOOLGame/Simulation/Animation Programming</v>
      </c>
      <c r="C364" t="str">
        <f>_xlfn.CONCAT(Table1[[#This Row],[District]],Table1[[#This Row],[SchoolID]],Table1[[#This Row],[AcademyID]])</f>
        <v>060171190</v>
      </c>
      <c r="D364" s="30" t="s">
        <v>8135</v>
      </c>
      <c r="E364" s="34" t="s">
        <v>63</v>
      </c>
      <c r="F364" s="28" t="s">
        <v>8202</v>
      </c>
      <c r="G364" s="34" t="s">
        <v>4513</v>
      </c>
      <c r="H364" s="28" t="s">
        <v>4128</v>
      </c>
      <c r="I364" s="28" t="s">
        <v>7360</v>
      </c>
      <c r="J364" s="159" t="s">
        <v>8341</v>
      </c>
    </row>
    <row r="365" spans="1:10" x14ac:dyDescent="0.25">
      <c r="A365" t="str">
        <f>_xlfn.CONCAT(Table1[[#This Row],[District]],Table1[[#This Row],[DistName]],Table1[[#This Row],[SchoolID]],Table1[[#This Row],[SCHOOLNAME]],Table1[[#This Row],[AcademyID]])</f>
        <v>06Broward2351SOUTH PLANTATION HIGH SCHOOL191</v>
      </c>
      <c r="B365" t="str">
        <f>_xlfn.CONCAT(Table1[[#This Row],[District]],Table1[[#This Row],[DistName]],Table1[[#This Row],[SchoolID]],Table1[[#This Row],[SCHOOLNAME]],Table1[[#This Row],[Academy]])</f>
        <v>06Broward2351SOUTH PLANTATION HIGH SCHOOLGame/Simulation/Animation Programming</v>
      </c>
      <c r="C365" t="str">
        <f>_xlfn.CONCAT(Table1[[#This Row],[District]],Table1[[#This Row],[SchoolID]],Table1[[#This Row],[AcademyID]])</f>
        <v>062351191</v>
      </c>
      <c r="D365" s="30" t="s">
        <v>8135</v>
      </c>
      <c r="E365" s="34" t="s">
        <v>63</v>
      </c>
      <c r="F365" s="28" t="s">
        <v>8202</v>
      </c>
      <c r="G365" s="34" t="s">
        <v>4986</v>
      </c>
      <c r="H365" s="28" t="s">
        <v>4134</v>
      </c>
      <c r="I365" s="28" t="s">
        <v>7360</v>
      </c>
      <c r="J365" s="159" t="s">
        <v>8201</v>
      </c>
    </row>
    <row r="366" spans="1:10" x14ac:dyDescent="0.25">
      <c r="A366" t="str">
        <f>_xlfn.CONCAT(Table1[[#This Row],[District]],Table1[[#This Row],[DistName]],Table1[[#This Row],[SchoolID]],Table1[[#This Row],[SCHOOLNAME]],Table1[[#This Row],[AcademyID]])</f>
        <v>06Broward2351SOUTH PLANTATION HIGH SCHOOL192</v>
      </c>
      <c r="B366" t="str">
        <f>_xlfn.CONCAT(Table1[[#This Row],[District]],Table1[[#This Row],[DistName]],Table1[[#This Row],[SchoolID]],Table1[[#This Row],[SCHOOLNAME]],Table1[[#This Row],[Academy]])</f>
        <v>06Broward2351SOUTH PLANTATION HIGH SCHOOLMultimedia Design Technology</v>
      </c>
      <c r="C366" t="str">
        <f>_xlfn.CONCAT(Table1[[#This Row],[District]],Table1[[#This Row],[SchoolID]],Table1[[#This Row],[AcademyID]])</f>
        <v>062351192</v>
      </c>
      <c r="D366" s="30" t="s">
        <v>8135</v>
      </c>
      <c r="E366" s="34" t="s">
        <v>63</v>
      </c>
      <c r="F366" s="28" t="s">
        <v>8202</v>
      </c>
      <c r="G366" s="34" t="s">
        <v>4986</v>
      </c>
      <c r="H366" s="28" t="s">
        <v>4134</v>
      </c>
      <c r="I366" s="28" t="s">
        <v>6698</v>
      </c>
      <c r="J366" s="159" t="s">
        <v>8342</v>
      </c>
    </row>
    <row r="367" spans="1:10" x14ac:dyDescent="0.25">
      <c r="A367" t="str">
        <f>_xlfn.CONCAT(Table1[[#This Row],[District]],Table1[[#This Row],[DistName]],Table1[[#This Row],[SchoolID]],Table1[[#This Row],[SCHOOLNAME]],Table1[[#This Row],[AcademyID]])</f>
        <v>06Broward2351SOUTH PLANTATION HIGH SCHOOL192</v>
      </c>
      <c r="B367" t="str">
        <f>_xlfn.CONCAT(Table1[[#This Row],[District]],Table1[[#This Row],[DistName]],Table1[[#This Row],[SchoolID]],Table1[[#This Row],[SCHOOLNAME]],Table1[[#This Row],[Academy]])</f>
        <v>06Broward2351SOUTH PLANTATION HIGH SCHOOLDigital Media Technology</v>
      </c>
      <c r="C367" t="str">
        <f>_xlfn.CONCAT(Table1[[#This Row],[District]],Table1[[#This Row],[SchoolID]],Table1[[#This Row],[AcademyID]])</f>
        <v>062351192</v>
      </c>
      <c r="D367" s="30" t="s">
        <v>8135</v>
      </c>
      <c r="E367" s="34" t="s">
        <v>63</v>
      </c>
      <c r="F367" s="28" t="s">
        <v>8202</v>
      </c>
      <c r="G367" s="34" t="s">
        <v>4986</v>
      </c>
      <c r="H367" s="28" t="s">
        <v>4134</v>
      </c>
      <c r="I367" s="28" t="s">
        <v>6300</v>
      </c>
      <c r="J367" s="159" t="s">
        <v>8342</v>
      </c>
    </row>
    <row r="368" spans="1:10" x14ac:dyDescent="0.25">
      <c r="A368" t="str">
        <f>_xlfn.CONCAT(Table1[[#This Row],[District]],Table1[[#This Row],[DistName]],Table1[[#This Row],[SchoolID]],Table1[[#This Row],[SCHOOLNAME]],Table1[[#This Row],[AcademyID]])</f>
        <v>06Broward0211STRANAHAN HIGH SCHOOL193</v>
      </c>
      <c r="B368" t="str">
        <f>_xlfn.CONCAT(Table1[[#This Row],[District]],Table1[[#This Row],[DistName]],Table1[[#This Row],[SchoolID]],Table1[[#This Row],[SCHOOLNAME]],Table1[[#This Row],[Academy]])</f>
        <v>06Broward0211STRANAHAN HIGH SCHOOLMedical Administrative Specialist</v>
      </c>
      <c r="C368" t="str">
        <f>_xlfn.CONCAT(Table1[[#This Row],[District]],Table1[[#This Row],[SchoolID]],Table1[[#This Row],[AcademyID]])</f>
        <v>060211193</v>
      </c>
      <c r="D368" s="30" t="s">
        <v>8135</v>
      </c>
      <c r="E368" s="34" t="s">
        <v>63</v>
      </c>
      <c r="F368" s="28" t="s">
        <v>8202</v>
      </c>
      <c r="G368" s="34" t="s">
        <v>4618</v>
      </c>
      <c r="H368" s="28" t="s">
        <v>4142</v>
      </c>
      <c r="I368" s="28" t="s">
        <v>7914</v>
      </c>
      <c r="J368" s="159" t="s">
        <v>8343</v>
      </c>
    </row>
    <row r="369" spans="1:10" x14ac:dyDescent="0.25">
      <c r="A369" t="str">
        <f>_xlfn.CONCAT(Table1[[#This Row],[District]],Table1[[#This Row],[DistName]],Table1[[#This Row],[SchoolID]],Table1[[#This Row],[SCHOOLNAME]],Table1[[#This Row],[AcademyID]])</f>
        <v>06Broward3971WEST BROWARD HIGH SCHOOL194</v>
      </c>
      <c r="B369" t="str">
        <f>_xlfn.CONCAT(Table1[[#This Row],[District]],Table1[[#This Row],[DistName]],Table1[[#This Row],[SchoolID]],Table1[[#This Row],[SCHOOLNAME]],Table1[[#This Row],[Academy]])</f>
        <v>06Broward3971WEST BROWARD HIGH SCHOOLEmergency Medical Responder</v>
      </c>
      <c r="C369" t="str">
        <f>_xlfn.CONCAT(Table1[[#This Row],[District]],Table1[[#This Row],[SchoolID]],Table1[[#This Row],[AcademyID]])</f>
        <v>063971194</v>
      </c>
      <c r="D369" s="30" t="s">
        <v>8135</v>
      </c>
      <c r="E369" s="34" t="s">
        <v>63</v>
      </c>
      <c r="F369" s="28" t="s">
        <v>8202</v>
      </c>
      <c r="G369" s="34" t="s">
        <v>5005</v>
      </c>
      <c r="H369" s="28" t="s">
        <v>4219</v>
      </c>
      <c r="I369" s="28" t="s">
        <v>7193</v>
      </c>
      <c r="J369" s="159" t="s">
        <v>8344</v>
      </c>
    </row>
    <row r="370" spans="1:10" x14ac:dyDescent="0.25">
      <c r="A370" t="str">
        <f>_xlfn.CONCAT(Table1[[#This Row],[District]],Table1[[#This Row],[DistName]],Table1[[#This Row],[SchoolID]],Table1[[#This Row],[SCHOOLNAME]],Table1[[#This Row],[AcademyID]])</f>
        <v>06Broward1741BOYD H. ANDERSON HIGH SCHOOL195</v>
      </c>
      <c r="B370" t="str">
        <f>_xlfn.CONCAT(Table1[[#This Row],[District]],Table1[[#This Row],[DistName]],Table1[[#This Row],[SchoolID]],Table1[[#This Row],[SCHOOLNAME]],Table1[[#This Row],[Academy]])</f>
        <v>06Broward1741BOYD H. ANDERSON HIGH SCHOOLComputer Coding</v>
      </c>
      <c r="C370" t="str">
        <f>_xlfn.CONCAT(Table1[[#This Row],[District]],Table1[[#This Row],[SchoolID]],Table1[[#This Row],[AcademyID]])</f>
        <v>061741195</v>
      </c>
      <c r="D370" s="30" t="s">
        <v>8135</v>
      </c>
      <c r="E370" s="34" t="s">
        <v>63</v>
      </c>
      <c r="F370" s="28" t="s">
        <v>8202</v>
      </c>
      <c r="G370" s="34" t="s">
        <v>4775</v>
      </c>
      <c r="H370" s="28" t="s">
        <v>1540</v>
      </c>
      <c r="I370" s="28" t="s">
        <v>7188</v>
      </c>
      <c r="J370" s="159" t="s">
        <v>8345</v>
      </c>
    </row>
    <row r="371" spans="1:10" x14ac:dyDescent="0.25">
      <c r="A371" t="str">
        <f>_xlfn.CONCAT(Table1[[#This Row],[District]],Table1[[#This Row],[DistName]],Table1[[#This Row],[SchoolID]],Table1[[#This Row],[SCHOOLNAME]],Table1[[#This Row],[AcademyID]])</f>
        <v>06Broward1741BOYD H. ANDERSON HIGH SCHOOL195</v>
      </c>
      <c r="B371" t="str">
        <f>_xlfn.CONCAT(Table1[[#This Row],[District]],Table1[[#This Row],[DistName]],Table1[[#This Row],[SchoolID]],Table1[[#This Row],[SCHOOLNAME]],Table1[[#This Row],[Academy]])</f>
        <v>06Broward1741BOYD H. ANDERSON HIGH SCHOOLFinance</v>
      </c>
      <c r="C371" t="str">
        <f>_xlfn.CONCAT(Table1[[#This Row],[District]],Table1[[#This Row],[SchoolID]],Table1[[#This Row],[AcademyID]])</f>
        <v>061741195</v>
      </c>
      <c r="D371" s="30" t="s">
        <v>8135</v>
      </c>
      <c r="E371" s="34" t="s">
        <v>63</v>
      </c>
      <c r="F371" s="28" t="s">
        <v>8202</v>
      </c>
      <c r="G371" s="34" t="s">
        <v>4775</v>
      </c>
      <c r="H371" s="28" t="s">
        <v>1540</v>
      </c>
      <c r="I371" s="28" t="s">
        <v>6368</v>
      </c>
      <c r="J371" s="159" t="s">
        <v>8345</v>
      </c>
    </row>
    <row r="372" spans="1:10" x14ac:dyDescent="0.25">
      <c r="A372" t="str">
        <f>_xlfn.CONCAT(Table1[[#This Row],[District]],Table1[[#This Row],[DistName]],Table1[[#This Row],[SchoolID]],Table1[[#This Row],[SCHOOLNAME]],Table1[[#This Row],[AcademyID]])</f>
        <v>06Broward3391CHARLES W FLANAGAN HIGH SCHOOL196</v>
      </c>
      <c r="B372" t="str">
        <f>_xlfn.CONCAT(Table1[[#This Row],[District]],Table1[[#This Row],[DistName]],Table1[[#This Row],[SchoolID]],Table1[[#This Row],[SCHOOLNAME]],Table1[[#This Row],[Academy]])</f>
        <v>06Broward3391CHARLES W FLANAGAN HIGH SCHOOLDigital Media Technology</v>
      </c>
      <c r="C372" t="str">
        <f>_xlfn.CONCAT(Table1[[#This Row],[District]],Table1[[#This Row],[SchoolID]],Table1[[#This Row],[AcademyID]])</f>
        <v>063391196</v>
      </c>
      <c r="D372" s="30" t="s">
        <v>8135</v>
      </c>
      <c r="E372" s="34" t="s">
        <v>63</v>
      </c>
      <c r="F372" s="28" t="s">
        <v>8202</v>
      </c>
      <c r="G372" s="34" t="s">
        <v>4795</v>
      </c>
      <c r="H372" s="28" t="s">
        <v>2223</v>
      </c>
      <c r="I372" s="28" t="s">
        <v>6300</v>
      </c>
      <c r="J372" s="159" t="s">
        <v>8346</v>
      </c>
    </row>
    <row r="373" spans="1:10" x14ac:dyDescent="0.25">
      <c r="A373" t="str">
        <f>_xlfn.CONCAT(Table1[[#This Row],[District]],Table1[[#This Row],[DistName]],Table1[[#This Row],[SchoolID]],Table1[[#This Row],[SCHOOLNAME]],Table1[[#This Row],[AcademyID]])</f>
        <v>06Broward1681COCONUT CREEK HIGH SCHOOL197</v>
      </c>
      <c r="B373" t="str">
        <f>_xlfn.CONCAT(Table1[[#This Row],[District]],Table1[[#This Row],[DistName]],Table1[[#This Row],[SchoolID]],Table1[[#This Row],[SCHOOLNAME]],Table1[[#This Row],[Academy]])</f>
        <v>06Broward1681COCONUT CREEK HIGH SCHOOLEngineering Pathways</v>
      </c>
      <c r="C373" t="str">
        <f>_xlfn.CONCAT(Table1[[#This Row],[District]],Table1[[#This Row],[SchoolID]],Table1[[#This Row],[AcademyID]])</f>
        <v>061681197</v>
      </c>
      <c r="D373" s="30" t="s">
        <v>8135</v>
      </c>
      <c r="E373" s="34" t="s">
        <v>63</v>
      </c>
      <c r="F373" s="28" t="s">
        <v>8202</v>
      </c>
      <c r="G373" s="34" t="s">
        <v>4800</v>
      </c>
      <c r="H373" s="28" t="s">
        <v>2363</v>
      </c>
      <c r="I373" s="28" t="s">
        <v>6696</v>
      </c>
      <c r="J373" s="159" t="s">
        <v>8347</v>
      </c>
    </row>
    <row r="374" spans="1:10" x14ac:dyDescent="0.25">
      <c r="A374" t="str">
        <f>_xlfn.CONCAT(Table1[[#This Row],[District]],Table1[[#This Row],[DistName]],Table1[[#This Row],[SchoolID]],Table1[[#This Row],[SCHOOLNAME]],Table1[[#This Row],[AcademyID]])</f>
        <v>06Broward1681COCONUT CREEK HIGH SCHOOL197</v>
      </c>
      <c r="B374" t="str">
        <f>_xlfn.CONCAT(Table1[[#This Row],[District]],Table1[[#This Row],[DistName]],Table1[[#This Row],[SchoolID]],Table1[[#This Row],[SCHOOLNAME]],Table1[[#This Row],[Academy]])</f>
        <v>06Broward1681COCONUT CREEK HIGH SCHOOLPathways to Engineering</v>
      </c>
      <c r="C374" t="str">
        <f>_xlfn.CONCAT(Table1[[#This Row],[District]],Table1[[#This Row],[SchoolID]],Table1[[#This Row],[AcademyID]])</f>
        <v>061681197</v>
      </c>
      <c r="D374" s="30" t="s">
        <v>8135</v>
      </c>
      <c r="E374" s="34" t="s">
        <v>63</v>
      </c>
      <c r="F374" s="28" t="s">
        <v>8202</v>
      </c>
      <c r="G374" s="34" t="s">
        <v>4800</v>
      </c>
      <c r="H374" s="28" t="s">
        <v>2363</v>
      </c>
      <c r="I374" s="28" t="s">
        <v>6292</v>
      </c>
      <c r="J374" s="159" t="s">
        <v>8347</v>
      </c>
    </row>
    <row r="375" spans="1:10" x14ac:dyDescent="0.25">
      <c r="A375" t="str">
        <f>_xlfn.CONCAT(Table1[[#This Row],[District]],Table1[[#This Row],[DistName]],Table1[[#This Row],[SchoolID]],Table1[[#This Row],[SCHOOLNAME]],Table1[[#This Row],[AcademyID]])</f>
        <v>06Broward1931COOPER CITY HIGH SCHOOL198</v>
      </c>
      <c r="B375" t="str">
        <f>_xlfn.CONCAT(Table1[[#This Row],[District]],Table1[[#This Row],[DistName]],Table1[[#This Row],[SchoolID]],Table1[[#This Row],[SCHOOLNAME]],Table1[[#This Row],[Academy]])</f>
        <v>06Broward1931COOPER CITY HIGH SCHOOLDigital Video Production</v>
      </c>
      <c r="C375" t="str">
        <f>_xlfn.CONCAT(Table1[[#This Row],[District]],Table1[[#This Row],[SchoolID]],Table1[[#This Row],[AcademyID]])</f>
        <v>061931198</v>
      </c>
      <c r="D375" s="30" t="s">
        <v>8135</v>
      </c>
      <c r="E375" s="34" t="s">
        <v>63</v>
      </c>
      <c r="F375" s="28" t="s">
        <v>8202</v>
      </c>
      <c r="G375" s="34" t="s">
        <v>4807</v>
      </c>
      <c r="H375" s="28" t="s">
        <v>2519</v>
      </c>
      <c r="I375" s="28" t="s">
        <v>6976</v>
      </c>
      <c r="J375" s="159" t="s">
        <v>8348</v>
      </c>
    </row>
    <row r="376" spans="1:10" x14ac:dyDescent="0.25">
      <c r="A376" t="str">
        <f>_xlfn.CONCAT(Table1[[#This Row],[District]],Table1[[#This Row],[DistName]],Table1[[#This Row],[SchoolID]],Table1[[#This Row],[SCHOOLNAME]],Table1[[#This Row],[AcademyID]])</f>
        <v>06Broward1931COOPER CITY HIGH SCHOOL198</v>
      </c>
      <c r="B376" t="str">
        <f>_xlfn.CONCAT(Table1[[#This Row],[District]],Table1[[#This Row],[DistName]],Table1[[#This Row],[SchoolID]],Table1[[#This Row],[SCHOOLNAME]],Table1[[#This Row],[Academy]])</f>
        <v>06Broward1931COOPER CITY HIGH SCHOOLMultimedia Design Technology</v>
      </c>
      <c r="C376" t="str">
        <f>_xlfn.CONCAT(Table1[[#This Row],[District]],Table1[[#This Row],[SchoolID]],Table1[[#This Row],[AcademyID]])</f>
        <v>061931198</v>
      </c>
      <c r="D376" s="30" t="s">
        <v>8135</v>
      </c>
      <c r="E376" s="34" t="s">
        <v>63</v>
      </c>
      <c r="F376" s="28" t="s">
        <v>8202</v>
      </c>
      <c r="G376" s="34" t="s">
        <v>4807</v>
      </c>
      <c r="H376" s="28" t="s">
        <v>2519</v>
      </c>
      <c r="I376" s="28" t="s">
        <v>6698</v>
      </c>
      <c r="J376" s="159" t="s">
        <v>8348</v>
      </c>
    </row>
    <row r="377" spans="1:10" x14ac:dyDescent="0.25">
      <c r="A377" t="str">
        <f>_xlfn.CONCAT(Table1[[#This Row],[District]],Table1[[#This Row],[DistName]],Table1[[#This Row],[SchoolID]],Table1[[#This Row],[SCHOOLNAME]],Table1[[#This Row],[AcademyID]])</f>
        <v>06Broward1931COOPER CITY HIGH SCHOOL198</v>
      </c>
      <c r="B377" t="str">
        <f>_xlfn.CONCAT(Table1[[#This Row],[District]],Table1[[#This Row],[DistName]],Table1[[#This Row],[SchoolID]],Table1[[#This Row],[SCHOOLNAME]],Table1[[#This Row],[Academy]])</f>
        <v>06Broward1931COOPER CITY HIGH SCHOOLDigital Media Technology</v>
      </c>
      <c r="C377" t="str">
        <f>_xlfn.CONCAT(Table1[[#This Row],[District]],Table1[[#This Row],[SchoolID]],Table1[[#This Row],[AcademyID]])</f>
        <v>061931198</v>
      </c>
      <c r="D377" s="30" t="s">
        <v>8135</v>
      </c>
      <c r="E377" s="34" t="s">
        <v>63</v>
      </c>
      <c r="F377" s="28" t="s">
        <v>8202</v>
      </c>
      <c r="G377" s="34" t="s">
        <v>4807</v>
      </c>
      <c r="H377" s="28" t="s">
        <v>2519</v>
      </c>
      <c r="I377" s="28" t="s">
        <v>6300</v>
      </c>
      <c r="J377" s="159" t="s">
        <v>8348</v>
      </c>
    </row>
    <row r="378" spans="1:10" x14ac:dyDescent="0.25">
      <c r="A378" t="str">
        <f>_xlfn.CONCAT(Table1[[#This Row],[District]],Table1[[#This Row],[DistName]],Table1[[#This Row],[SchoolID]],Table1[[#This Row],[SCHOOLNAME]],Table1[[#This Row],[AcademyID]])</f>
        <v>06Broward1931COOPER CITY HIGH SCHOOL198</v>
      </c>
      <c r="B378" t="str">
        <f>_xlfn.CONCAT(Table1[[#This Row],[District]],Table1[[#This Row],[DistName]],Table1[[#This Row],[SchoolID]],Table1[[#This Row],[SCHOOLNAME]],Table1[[#This Row],[Academy]])</f>
        <v>06Broward1931COOPER CITY HIGH SCHOOLDigital Video Technology</v>
      </c>
      <c r="C378" t="str">
        <f>_xlfn.CONCAT(Table1[[#This Row],[District]],Table1[[#This Row],[SchoolID]],Table1[[#This Row],[AcademyID]])</f>
        <v>061931198</v>
      </c>
      <c r="D378" s="30" t="s">
        <v>8135</v>
      </c>
      <c r="E378" s="34" t="s">
        <v>63</v>
      </c>
      <c r="F378" s="28" t="s">
        <v>8202</v>
      </c>
      <c r="G378" s="34" t="s">
        <v>4807</v>
      </c>
      <c r="H378" s="28" t="s">
        <v>2519</v>
      </c>
      <c r="I378" s="28" t="s">
        <v>6297</v>
      </c>
      <c r="J378" s="159" t="s">
        <v>8348</v>
      </c>
    </row>
    <row r="379" spans="1:10" x14ac:dyDescent="0.25">
      <c r="A379" t="str">
        <f>_xlfn.CONCAT(Table1[[#This Row],[District]],Table1[[#This Row],[DistName]],Table1[[#This Row],[SchoolID]],Table1[[#This Row],[SCHOOLNAME]],Table1[[#This Row],[AcademyID]])</f>
        <v>06Broward1931COOPER CITY HIGH SCHOOL199</v>
      </c>
      <c r="B379" t="str">
        <f>_xlfn.CONCAT(Table1[[#This Row],[District]],Table1[[#This Row],[DistName]],Table1[[#This Row],[SchoolID]],Table1[[#This Row],[SCHOOLNAME]],Table1[[#This Row],[Academy]])</f>
        <v>06Broward1931COOPER CITY HIGH SCHOOLPathways to Engineering</v>
      </c>
      <c r="C379" t="str">
        <f>_xlfn.CONCAT(Table1[[#This Row],[District]],Table1[[#This Row],[SchoolID]],Table1[[#This Row],[AcademyID]])</f>
        <v>061931199</v>
      </c>
      <c r="D379" s="30" t="s">
        <v>8135</v>
      </c>
      <c r="E379" s="34" t="s">
        <v>63</v>
      </c>
      <c r="F379" s="28" t="s">
        <v>8202</v>
      </c>
      <c r="G379" s="34" t="s">
        <v>4807</v>
      </c>
      <c r="H379" s="28" t="s">
        <v>2519</v>
      </c>
      <c r="I379" s="28" t="s">
        <v>6292</v>
      </c>
      <c r="J379" s="159" t="s">
        <v>8349</v>
      </c>
    </row>
    <row r="380" spans="1:10" x14ac:dyDescent="0.25">
      <c r="A380" t="str">
        <f>_xlfn.CONCAT(Table1[[#This Row],[District]],Table1[[#This Row],[DistName]],Table1[[#This Row],[SchoolID]],Table1[[#This Row],[SCHOOLNAME]],Table1[[#This Row],[AcademyID]])</f>
        <v>06Broward3861CORAL GLADES HIGH SCHOOL200</v>
      </c>
      <c r="B380" t="str">
        <f>_xlfn.CONCAT(Table1[[#This Row],[District]],Table1[[#This Row],[DistName]],Table1[[#This Row],[SchoolID]],Table1[[#This Row],[SCHOOLNAME]],Table1[[#This Row],[Academy]])</f>
        <v>06Broward3861CORAL GLADES HIGH SCHOOLCommunications Technology</v>
      </c>
      <c r="C380" t="str">
        <f>_xlfn.CONCAT(Table1[[#This Row],[District]],Table1[[#This Row],[SchoolID]],Table1[[#This Row],[AcademyID]])</f>
        <v>063861200</v>
      </c>
      <c r="D380" s="30" t="s">
        <v>8135</v>
      </c>
      <c r="E380" s="34" t="s">
        <v>63</v>
      </c>
      <c r="F380" s="28" t="s">
        <v>8202</v>
      </c>
      <c r="G380" s="34" t="s">
        <v>4808</v>
      </c>
      <c r="H380" s="28" t="s">
        <v>2551</v>
      </c>
      <c r="I380" s="28" t="s">
        <v>6288</v>
      </c>
      <c r="J380" s="159" t="s">
        <v>8350</v>
      </c>
    </row>
    <row r="381" spans="1:10" x14ac:dyDescent="0.25">
      <c r="A381" t="str">
        <f>_xlfn.CONCAT(Table1[[#This Row],[District]],Table1[[#This Row],[DistName]],Table1[[#This Row],[SchoolID]],Table1[[#This Row],[SCHOOLNAME]],Table1[[#This Row],[AcademyID]])</f>
        <v>06Broward3861CORAL GLADES HIGH SCHOOL200</v>
      </c>
      <c r="B381" t="str">
        <f>_xlfn.CONCAT(Table1[[#This Row],[District]],Table1[[#This Row],[DistName]],Table1[[#This Row],[SchoolID]],Table1[[#This Row],[SCHOOLNAME]],Table1[[#This Row],[Academy]])</f>
        <v>06Broward3861CORAL GLADES HIGH SCHOOLTV Production Technology</v>
      </c>
      <c r="C381" t="str">
        <f>_xlfn.CONCAT(Table1[[#This Row],[District]],Table1[[#This Row],[SchoolID]],Table1[[#This Row],[AcademyID]])</f>
        <v>063861200</v>
      </c>
      <c r="D381" s="30" t="s">
        <v>8135</v>
      </c>
      <c r="E381" s="34" t="s">
        <v>63</v>
      </c>
      <c r="F381" s="28" t="s">
        <v>8202</v>
      </c>
      <c r="G381" s="34" t="s">
        <v>4808</v>
      </c>
      <c r="H381" s="28" t="s">
        <v>2551</v>
      </c>
      <c r="I381" s="28" t="s">
        <v>7607</v>
      </c>
      <c r="J381" s="159" t="s">
        <v>8350</v>
      </c>
    </row>
    <row r="382" spans="1:10" x14ac:dyDescent="0.25">
      <c r="A382" t="str">
        <f>_xlfn.CONCAT(Table1[[#This Row],[District]],Table1[[#This Row],[DistName]],Table1[[#This Row],[SchoolID]],Table1[[#This Row],[SCHOOLNAME]],Table1[[#This Row],[AcademyID]])</f>
        <v>06Broward3861CORAL GLADES HIGH SCHOOL201</v>
      </c>
      <c r="B382" t="str">
        <f>_xlfn.CONCAT(Table1[[#This Row],[District]],Table1[[#This Row],[DistName]],Table1[[#This Row],[SchoolID]],Table1[[#This Row],[SCHOOLNAME]],Table1[[#This Row],[Academy]])</f>
        <v>06Broward3861CORAL GLADES HIGH SCHOOLMarketing Management</v>
      </c>
      <c r="C382" t="str">
        <f>_xlfn.CONCAT(Table1[[#This Row],[District]],Table1[[#This Row],[SchoolID]],Table1[[#This Row],[AcademyID]])</f>
        <v>063861201</v>
      </c>
      <c r="D382" s="30" t="s">
        <v>8135</v>
      </c>
      <c r="E382" s="34" t="s">
        <v>63</v>
      </c>
      <c r="F382" s="28" t="s">
        <v>8202</v>
      </c>
      <c r="G382" s="34" t="s">
        <v>4808</v>
      </c>
      <c r="H382" s="28" t="s">
        <v>2551</v>
      </c>
      <c r="I382" s="28" t="s">
        <v>7356</v>
      </c>
      <c r="J382" s="159" t="s">
        <v>8351</v>
      </c>
    </row>
    <row r="383" spans="1:10" x14ac:dyDescent="0.25">
      <c r="A383" t="str">
        <f>_xlfn.CONCAT(Table1[[#This Row],[District]],Table1[[#This Row],[DistName]],Table1[[#This Row],[SchoolID]],Table1[[#This Row],[SCHOOLNAME]],Table1[[#This Row],[AcademyID]])</f>
        <v>06Broward3861CORAL GLADES HIGH SCHOOL202</v>
      </c>
      <c r="B383" t="str">
        <f>_xlfn.CONCAT(Table1[[#This Row],[District]],Table1[[#This Row],[DistName]],Table1[[#This Row],[SchoolID]],Table1[[#This Row],[SCHOOLNAME]],Table1[[#This Row],[Academy]])</f>
        <v>06Broward3861CORAL GLADES HIGH SCHOOLEngineering Pathways</v>
      </c>
      <c r="C383" t="str">
        <f>_xlfn.CONCAT(Table1[[#This Row],[District]],Table1[[#This Row],[SchoolID]],Table1[[#This Row],[AcademyID]])</f>
        <v>063861202</v>
      </c>
      <c r="D383" s="30" t="s">
        <v>8135</v>
      </c>
      <c r="E383" s="34" t="s">
        <v>63</v>
      </c>
      <c r="F383" s="28" t="s">
        <v>8202</v>
      </c>
      <c r="G383" s="34" t="s">
        <v>4808</v>
      </c>
      <c r="H383" s="28" t="s">
        <v>2551</v>
      </c>
      <c r="I383" s="28" t="s">
        <v>6696</v>
      </c>
      <c r="J383" s="159" t="s">
        <v>8352</v>
      </c>
    </row>
    <row r="384" spans="1:10" x14ac:dyDescent="0.25">
      <c r="A384" t="str">
        <f>_xlfn.CONCAT(Table1[[#This Row],[District]],Table1[[#This Row],[DistName]],Table1[[#This Row],[SchoolID]],Table1[[#This Row],[SCHOOLNAME]],Table1[[#This Row],[AcademyID]])</f>
        <v>06Broward3861CORAL GLADES HIGH SCHOOL202</v>
      </c>
      <c r="B384" t="str">
        <f>_xlfn.CONCAT(Table1[[#This Row],[District]],Table1[[#This Row],[DistName]],Table1[[#This Row],[SchoolID]],Table1[[#This Row],[SCHOOLNAME]],Table1[[#This Row],[Academy]])</f>
        <v>06Broward3861CORAL GLADES HIGH SCHOOLPathways to Engineering</v>
      </c>
      <c r="C384" t="str">
        <f>_xlfn.CONCAT(Table1[[#This Row],[District]],Table1[[#This Row],[SchoolID]],Table1[[#This Row],[AcademyID]])</f>
        <v>063861202</v>
      </c>
      <c r="D384" s="30" t="s">
        <v>8135</v>
      </c>
      <c r="E384" s="34" t="s">
        <v>63</v>
      </c>
      <c r="F384" s="28" t="s">
        <v>8202</v>
      </c>
      <c r="G384" s="34" t="s">
        <v>4808</v>
      </c>
      <c r="H384" s="28" t="s">
        <v>2551</v>
      </c>
      <c r="I384" s="28" t="s">
        <v>6292</v>
      </c>
      <c r="J384" s="159" t="s">
        <v>8352</v>
      </c>
    </row>
    <row r="385" spans="1:10" x14ac:dyDescent="0.25">
      <c r="A385" t="str">
        <f>_xlfn.CONCAT(Table1[[#This Row],[District]],Table1[[#This Row],[DistName]],Table1[[#This Row],[SchoolID]],Table1[[#This Row],[SCHOOLNAME]],Table1[[#This Row],[AcademyID]])</f>
        <v>06Broward1151CORAL SPRINGS HIGH SCHOOL203</v>
      </c>
      <c r="B385" t="str">
        <f>_xlfn.CONCAT(Table1[[#This Row],[District]],Table1[[#This Row],[DistName]],Table1[[#This Row],[SchoolID]],Table1[[#This Row],[SCHOOLNAME]],Table1[[#This Row],[Academy]])</f>
        <v>06Broward1151CORAL SPRINGS HIGH SCHOOLPathways to Engineering</v>
      </c>
      <c r="C385" t="str">
        <f>_xlfn.CONCAT(Table1[[#This Row],[District]],Table1[[#This Row],[SchoolID]],Table1[[#This Row],[AcademyID]])</f>
        <v>061151203</v>
      </c>
      <c r="D385" s="30" t="s">
        <v>8135</v>
      </c>
      <c r="E385" s="34" t="s">
        <v>63</v>
      </c>
      <c r="F385" s="28" t="s">
        <v>8202</v>
      </c>
      <c r="G385" s="34" t="s">
        <v>4715</v>
      </c>
      <c r="H385" s="28" t="s">
        <v>2596</v>
      </c>
      <c r="I385" s="28" t="s">
        <v>6292</v>
      </c>
      <c r="J385" s="159" t="s">
        <v>8353</v>
      </c>
    </row>
    <row r="386" spans="1:10" x14ac:dyDescent="0.25">
      <c r="A386" t="str">
        <f>_xlfn.CONCAT(Table1[[#This Row],[District]],Table1[[#This Row],[DistName]],Table1[[#This Row],[SchoolID]],Table1[[#This Row],[SCHOOLNAME]],Table1[[#This Row],[AcademyID]])</f>
        <v>06Broward3623CYPRESS BAY HIGH SCHOOL204</v>
      </c>
      <c r="B386" t="str">
        <f>_xlfn.CONCAT(Table1[[#This Row],[District]],Table1[[#This Row],[DistName]],Table1[[#This Row],[SchoolID]],Table1[[#This Row],[SCHOOLNAME]],Table1[[#This Row],[Academy]])</f>
        <v>06Broward3623CYPRESS BAY HIGH SCHOOLHealth and Wellness</v>
      </c>
      <c r="C386" t="str">
        <f>_xlfn.CONCAT(Table1[[#This Row],[District]],Table1[[#This Row],[SchoolID]],Table1[[#This Row],[AcademyID]])</f>
        <v>063623204</v>
      </c>
      <c r="D386" s="30" t="s">
        <v>8135</v>
      </c>
      <c r="E386" s="34" t="s">
        <v>63</v>
      </c>
      <c r="F386" s="28" t="s">
        <v>8202</v>
      </c>
      <c r="G386" s="34" t="s">
        <v>4818</v>
      </c>
      <c r="H386" s="28" t="s">
        <v>2732</v>
      </c>
      <c r="I386" s="28" t="s">
        <v>7785</v>
      </c>
      <c r="J386" s="159" t="s">
        <v>8354</v>
      </c>
    </row>
    <row r="387" spans="1:10" x14ac:dyDescent="0.25">
      <c r="A387" t="str">
        <f>_xlfn.CONCAT(Table1[[#This Row],[District]],Table1[[#This Row],[DistName]],Table1[[#This Row],[SchoolID]],Table1[[#This Row],[SCHOOLNAME]],Table1[[#This Row],[AcademyID]])</f>
        <v>06Broward3623CYPRESS BAY HIGH SCHOOL205</v>
      </c>
      <c r="B387" t="str">
        <f>_xlfn.CONCAT(Table1[[#This Row],[District]],Table1[[#This Row],[DistName]],Table1[[#This Row],[SchoolID]],Table1[[#This Row],[SCHOOLNAME]],Table1[[#This Row],[Academy]])</f>
        <v>06Broward3623CYPRESS BAY HIGH SCHOOLPathways to Engineering</v>
      </c>
      <c r="C387" t="str">
        <f>_xlfn.CONCAT(Table1[[#This Row],[District]],Table1[[#This Row],[SchoolID]],Table1[[#This Row],[AcademyID]])</f>
        <v>063623205</v>
      </c>
      <c r="D387" s="30" t="s">
        <v>8135</v>
      </c>
      <c r="E387" s="34" t="s">
        <v>63</v>
      </c>
      <c r="F387" s="28" t="s">
        <v>8202</v>
      </c>
      <c r="G387" s="34" t="s">
        <v>4818</v>
      </c>
      <c r="H387" s="28" t="s">
        <v>2732</v>
      </c>
      <c r="I387" s="28" t="s">
        <v>6292</v>
      </c>
      <c r="J387" s="159" t="s">
        <v>8355</v>
      </c>
    </row>
    <row r="388" spans="1:10" x14ac:dyDescent="0.25">
      <c r="A388" t="str">
        <f>_xlfn.CONCAT(Table1[[#This Row],[District]],Table1[[#This Row],[DistName]],Table1[[#This Row],[SchoolID]],Table1[[#This Row],[SCHOOLNAME]],Table1[[#This Row],[AcademyID]])</f>
        <v>06Broward3623CYPRESS BAY HIGH SCHOOL205</v>
      </c>
      <c r="B388" t="str">
        <f>_xlfn.CONCAT(Table1[[#This Row],[District]],Table1[[#This Row],[DistName]],Table1[[#This Row],[SchoolID]],Table1[[#This Row],[SCHOOLNAME]],Table1[[#This Row],[Academy]])</f>
        <v>06Broward3623CYPRESS BAY HIGH SCHOOLEngineering Pathways</v>
      </c>
      <c r="C388" t="str">
        <f>_xlfn.CONCAT(Table1[[#This Row],[District]],Table1[[#This Row],[SchoolID]],Table1[[#This Row],[AcademyID]])</f>
        <v>063623205</v>
      </c>
      <c r="D388" s="30" t="s">
        <v>8135</v>
      </c>
      <c r="E388" s="34" t="s">
        <v>63</v>
      </c>
      <c r="F388" s="28" t="s">
        <v>8202</v>
      </c>
      <c r="G388" s="34" t="s">
        <v>4818</v>
      </c>
      <c r="H388" s="28" t="s">
        <v>2732</v>
      </c>
      <c r="I388" s="28" t="s">
        <v>6696</v>
      </c>
      <c r="J388" s="159" t="s">
        <v>8355</v>
      </c>
    </row>
    <row r="389" spans="1:10" x14ac:dyDescent="0.25">
      <c r="A389" t="str">
        <f>_xlfn.CONCAT(Table1[[#This Row],[District]],Table1[[#This Row],[DistName]],Table1[[#This Row],[SchoolID]],Table1[[#This Row],[SCHOOLNAME]],Table1[[#This Row],[AcademyID]])</f>
        <v>06Broward1711DEERFIELD BEACH HIGH SCHOOL206</v>
      </c>
      <c r="B389" t="str">
        <f>_xlfn.CONCAT(Table1[[#This Row],[District]],Table1[[#This Row],[DistName]],Table1[[#This Row],[SchoolID]],Table1[[#This Row],[SCHOOLNAME]],Table1[[#This Row],[Academy]])</f>
        <v>06Broward1711DEERFIELD BEACH HIGH SCHOOLDigital Media Technology / Multimedia Design</v>
      </c>
      <c r="C389" t="str">
        <f>_xlfn.CONCAT(Table1[[#This Row],[District]],Table1[[#This Row],[SchoolID]],Table1[[#This Row],[AcademyID]])</f>
        <v>061711206</v>
      </c>
      <c r="D389" s="30" t="s">
        <v>8135</v>
      </c>
      <c r="E389" s="34" t="s">
        <v>63</v>
      </c>
      <c r="F389" s="28" t="s">
        <v>8202</v>
      </c>
      <c r="G389" s="34" t="s">
        <v>4823</v>
      </c>
      <c r="H389" s="28" t="s">
        <v>2816</v>
      </c>
      <c r="I389" s="28" t="s">
        <v>7358</v>
      </c>
      <c r="J389" s="159" t="s">
        <v>8356</v>
      </c>
    </row>
    <row r="390" spans="1:10" x14ac:dyDescent="0.25">
      <c r="A390" t="str">
        <f>_xlfn.CONCAT(Table1[[#This Row],[District]],Table1[[#This Row],[DistName]],Table1[[#This Row],[SchoolID]],Table1[[#This Row],[SCHOOLNAME]],Table1[[#This Row],[AcademyID]])</f>
        <v>06Broward1711DEERFIELD BEACH HIGH SCHOOL206</v>
      </c>
      <c r="B390" t="str">
        <f>_xlfn.CONCAT(Table1[[#This Row],[District]],Table1[[#This Row],[DistName]],Table1[[#This Row],[SchoolID]],Table1[[#This Row],[SCHOOLNAME]],Table1[[#This Row],[Academy]])</f>
        <v>06Broward1711DEERFIELD BEACH HIGH SCHOOLMultimedia Design Technology</v>
      </c>
      <c r="C390" t="str">
        <f>_xlfn.CONCAT(Table1[[#This Row],[District]],Table1[[#This Row],[SchoolID]],Table1[[#This Row],[AcademyID]])</f>
        <v>061711206</v>
      </c>
      <c r="D390" s="30" t="s">
        <v>8135</v>
      </c>
      <c r="E390" s="34" t="s">
        <v>63</v>
      </c>
      <c r="F390" s="28" t="s">
        <v>8202</v>
      </c>
      <c r="G390" s="34" t="s">
        <v>4823</v>
      </c>
      <c r="H390" s="28" t="s">
        <v>2816</v>
      </c>
      <c r="I390" s="28" t="s">
        <v>6698</v>
      </c>
      <c r="J390" s="159" t="s">
        <v>8356</v>
      </c>
    </row>
    <row r="391" spans="1:10" x14ac:dyDescent="0.25">
      <c r="A391" t="str">
        <f>_xlfn.CONCAT(Table1[[#This Row],[District]],Table1[[#This Row],[DistName]],Table1[[#This Row],[SchoolID]],Table1[[#This Row],[SCHOOLNAME]],Table1[[#This Row],[AcademyID]])</f>
        <v>06Broward1711DEERFIELD BEACH HIGH SCHOOL206</v>
      </c>
      <c r="B391" t="str">
        <f>_xlfn.CONCAT(Table1[[#This Row],[District]],Table1[[#This Row],[DistName]],Table1[[#This Row],[SchoolID]],Table1[[#This Row],[SCHOOLNAME]],Table1[[#This Row],[Academy]])</f>
        <v>06Broward1711DEERFIELD BEACH HIGH SCHOOLDigital Media Technology</v>
      </c>
      <c r="C391" t="str">
        <f>_xlfn.CONCAT(Table1[[#This Row],[District]],Table1[[#This Row],[SchoolID]],Table1[[#This Row],[AcademyID]])</f>
        <v>061711206</v>
      </c>
      <c r="D391" s="30" t="s">
        <v>8135</v>
      </c>
      <c r="E391" s="34" t="s">
        <v>63</v>
      </c>
      <c r="F391" s="28" t="s">
        <v>8202</v>
      </c>
      <c r="G391" s="34" t="s">
        <v>4823</v>
      </c>
      <c r="H391" s="28" t="s">
        <v>2816</v>
      </c>
      <c r="I391" s="28" t="s">
        <v>6300</v>
      </c>
      <c r="J391" s="159" t="s">
        <v>8356</v>
      </c>
    </row>
    <row r="392" spans="1:10" x14ac:dyDescent="0.25">
      <c r="A392" t="str">
        <f>_xlfn.CONCAT(Table1[[#This Row],[District]],Table1[[#This Row],[DistName]],Table1[[#This Row],[SchoolID]],Table1[[#This Row],[SCHOOLNAME]],Table1[[#This Row],[AcademyID]])</f>
        <v>06Broward1711DEERFIELD BEACH HIGH SCHOOL207</v>
      </c>
      <c r="B392" t="str">
        <f>_xlfn.CONCAT(Table1[[#This Row],[District]],Table1[[#This Row],[DistName]],Table1[[#This Row],[SchoolID]],Table1[[#This Row],[SCHOOLNAME]],Table1[[#This Row],[Academy]])</f>
        <v>06Broward1711DEERFIELD BEACH HIGH SCHOOLTV Production</v>
      </c>
      <c r="C392" t="str">
        <f>_xlfn.CONCAT(Table1[[#This Row],[District]],Table1[[#This Row],[SchoolID]],Table1[[#This Row],[AcademyID]])</f>
        <v>061711207</v>
      </c>
      <c r="D392" s="30" t="s">
        <v>8135</v>
      </c>
      <c r="E392" s="34" t="s">
        <v>63</v>
      </c>
      <c r="F392" s="28" t="s">
        <v>8202</v>
      </c>
      <c r="G392" s="34" t="s">
        <v>4823</v>
      </c>
      <c r="H392" s="28" t="s">
        <v>2816</v>
      </c>
      <c r="I392" s="28" t="s">
        <v>7467</v>
      </c>
      <c r="J392" s="159" t="s">
        <v>8357</v>
      </c>
    </row>
    <row r="393" spans="1:10" x14ac:dyDescent="0.25">
      <c r="A393" t="str">
        <f>_xlfn.CONCAT(Table1[[#This Row],[District]],Table1[[#This Row],[DistName]],Table1[[#This Row],[SchoolID]],Table1[[#This Row],[SCHOOLNAME]],Table1[[#This Row],[AcademyID]])</f>
        <v>06Broward3731EVERGLADES HIGH SCHOOL208</v>
      </c>
      <c r="B393" t="str">
        <f>_xlfn.CONCAT(Table1[[#This Row],[District]],Table1[[#This Row],[DistName]],Table1[[#This Row],[SchoolID]],Table1[[#This Row],[SCHOOLNAME]],Table1[[#This Row],[Academy]])</f>
        <v>06Broward3731EVERGLADES HIGH SCHOOLEngineering Pathways</v>
      </c>
      <c r="C393" t="str">
        <f>_xlfn.CONCAT(Table1[[#This Row],[District]],Table1[[#This Row],[SchoolID]],Table1[[#This Row],[AcademyID]])</f>
        <v>063731208</v>
      </c>
      <c r="D393" s="30" t="s">
        <v>8135</v>
      </c>
      <c r="E393" s="34" t="s">
        <v>63</v>
      </c>
      <c r="F393" s="28" t="s">
        <v>8202</v>
      </c>
      <c r="G393" s="34" t="s">
        <v>4840</v>
      </c>
      <c r="H393" s="28" t="s">
        <v>3011</v>
      </c>
      <c r="I393" s="28" t="s">
        <v>6696</v>
      </c>
      <c r="J393" s="159" t="s">
        <v>8358</v>
      </c>
    </row>
    <row r="394" spans="1:10" x14ac:dyDescent="0.25">
      <c r="A394" t="str">
        <f>_xlfn.CONCAT(Table1[[#This Row],[District]],Table1[[#This Row],[DistName]],Table1[[#This Row],[SchoolID]],Table1[[#This Row],[SCHOOLNAME]],Table1[[#This Row],[AcademyID]])</f>
        <v>06Broward3731EVERGLADES HIGH SCHOOL208</v>
      </c>
      <c r="B394" t="str">
        <f>_xlfn.CONCAT(Table1[[#This Row],[District]],Table1[[#This Row],[DistName]],Table1[[#This Row],[SchoolID]],Table1[[#This Row],[SCHOOLNAME]],Table1[[#This Row],[Academy]])</f>
        <v>06Broward3731EVERGLADES HIGH SCHOOLPathways to Engineering</v>
      </c>
      <c r="C394" t="str">
        <f>_xlfn.CONCAT(Table1[[#This Row],[District]],Table1[[#This Row],[SchoolID]],Table1[[#This Row],[AcademyID]])</f>
        <v>063731208</v>
      </c>
      <c r="D394" s="30" t="s">
        <v>8135</v>
      </c>
      <c r="E394" s="34" t="s">
        <v>63</v>
      </c>
      <c r="F394" s="28" t="s">
        <v>8202</v>
      </c>
      <c r="G394" s="34" t="s">
        <v>4840</v>
      </c>
      <c r="H394" s="28" t="s">
        <v>3011</v>
      </c>
      <c r="I394" s="28" t="s">
        <v>6292</v>
      </c>
      <c r="J394" s="159" t="s">
        <v>8358</v>
      </c>
    </row>
    <row r="395" spans="1:10" x14ac:dyDescent="0.25">
      <c r="A395" t="str">
        <f>_xlfn.CONCAT(Table1[[#This Row],[District]],Table1[[#This Row],[DistName]],Table1[[#This Row],[SchoolID]],Table1[[#This Row],[SCHOOLNAME]],Table1[[#This Row],[AcademyID]])</f>
        <v>06Broward1661HOLLYWOOD HILLS HIGH SCHOOL209</v>
      </c>
      <c r="B395" t="str">
        <f>_xlfn.CONCAT(Table1[[#This Row],[District]],Table1[[#This Row],[DistName]],Table1[[#This Row],[SchoolID]],Table1[[#This Row],[SCHOOLNAME]],Table1[[#This Row],[Academy]])</f>
        <v>06Broward1661HOLLYWOOD HILLS HIGH SCHOOLCulinary Arts</v>
      </c>
      <c r="C395" t="str">
        <f>_xlfn.CONCAT(Table1[[#This Row],[District]],Table1[[#This Row],[SchoolID]],Table1[[#This Row],[AcademyID]])</f>
        <v>061661209</v>
      </c>
      <c r="D395" s="30" t="s">
        <v>8135</v>
      </c>
      <c r="E395" s="34" t="s">
        <v>63</v>
      </c>
      <c r="F395" s="28" t="s">
        <v>8202</v>
      </c>
      <c r="G395" s="34" t="s">
        <v>4860</v>
      </c>
      <c r="H395" s="28" t="s">
        <v>3286</v>
      </c>
      <c r="I395" s="28" t="s">
        <v>6388</v>
      </c>
      <c r="J395" s="159" t="s">
        <v>8359</v>
      </c>
    </row>
    <row r="396" spans="1:10" x14ac:dyDescent="0.25">
      <c r="A396" t="str">
        <f>_xlfn.CONCAT(Table1[[#This Row],[District]],Table1[[#This Row],[DistName]],Table1[[#This Row],[SchoolID]],Table1[[#This Row],[SCHOOLNAME]],Table1[[#This Row],[AcademyID]])</f>
        <v>06Broward2751J. P. TARAVELLA HIGH SCHOOL210</v>
      </c>
      <c r="B396" t="str">
        <f>_xlfn.CONCAT(Table1[[#This Row],[District]],Table1[[#This Row],[DistName]],Table1[[#This Row],[SchoolID]],Table1[[#This Row],[SCHOOLNAME]],Table1[[#This Row],[Academy]])</f>
        <v>06Broward2751J. P. TARAVELLA HIGH SCHOOLEngineering Pathways</v>
      </c>
      <c r="C396" t="str">
        <f>_xlfn.CONCAT(Table1[[#This Row],[District]],Table1[[#This Row],[SchoolID]],Table1[[#This Row],[AcademyID]])</f>
        <v>062751210</v>
      </c>
      <c r="D396" s="30" t="s">
        <v>8135</v>
      </c>
      <c r="E396" s="34" t="s">
        <v>63</v>
      </c>
      <c r="F396" s="28" t="s">
        <v>8202</v>
      </c>
      <c r="G396" s="34" t="s">
        <v>4875</v>
      </c>
      <c r="H396" s="28" t="s">
        <v>3400</v>
      </c>
      <c r="I396" s="28" t="s">
        <v>6696</v>
      </c>
      <c r="J396" s="159" t="s">
        <v>8360</v>
      </c>
    </row>
    <row r="397" spans="1:10" x14ac:dyDescent="0.25">
      <c r="A397" t="str">
        <f>_xlfn.CONCAT(Table1[[#This Row],[District]],Table1[[#This Row],[DistName]],Table1[[#This Row],[SchoolID]],Table1[[#This Row],[SCHOOLNAME]],Table1[[#This Row],[AcademyID]])</f>
        <v>06Broward2751J. P. TARAVELLA HIGH SCHOOL210</v>
      </c>
      <c r="B397" t="str">
        <f>_xlfn.CONCAT(Table1[[#This Row],[District]],Table1[[#This Row],[DistName]],Table1[[#This Row],[SchoolID]],Table1[[#This Row],[SCHOOLNAME]],Table1[[#This Row],[Academy]])</f>
        <v>06Broward2751J. P. TARAVELLA HIGH SCHOOLPathways to Engineering</v>
      </c>
      <c r="C397" t="str">
        <f>_xlfn.CONCAT(Table1[[#This Row],[District]],Table1[[#This Row],[SchoolID]],Table1[[#This Row],[AcademyID]])</f>
        <v>062751210</v>
      </c>
      <c r="D397" s="30" t="s">
        <v>8135</v>
      </c>
      <c r="E397" s="34" t="s">
        <v>63</v>
      </c>
      <c r="F397" s="28" t="s">
        <v>8202</v>
      </c>
      <c r="G397" s="34" t="s">
        <v>4875</v>
      </c>
      <c r="H397" s="28" t="s">
        <v>3400</v>
      </c>
      <c r="I397" s="28" t="s">
        <v>6292</v>
      </c>
      <c r="J397" s="159" t="s">
        <v>8360</v>
      </c>
    </row>
    <row r="398" spans="1:10" x14ac:dyDescent="0.25">
      <c r="A398" t="str">
        <f>_xlfn.CONCAT(Table1[[#This Row],[District]],Table1[[#This Row],[DistName]],Table1[[#This Row],[SchoolID]],Table1[[#This Row],[SCHOOLNAME]],Table1[[#This Row],[AcademyID]])</f>
        <v>06Broward2751J. P. TARAVELLA HIGH SCHOOL211</v>
      </c>
      <c r="B398" t="str">
        <f>_xlfn.CONCAT(Table1[[#This Row],[District]],Table1[[#This Row],[DistName]],Table1[[#This Row],[SchoolID]],Table1[[#This Row],[SCHOOLNAME]],Table1[[#This Row],[Academy]])</f>
        <v>06Broward2751J. P. TARAVELLA HIGH SCHOOLTV Production</v>
      </c>
      <c r="C398" t="str">
        <f>_xlfn.CONCAT(Table1[[#This Row],[District]],Table1[[#This Row],[SchoolID]],Table1[[#This Row],[AcademyID]])</f>
        <v>062751211</v>
      </c>
      <c r="D398" s="30" t="s">
        <v>8135</v>
      </c>
      <c r="E398" s="34" t="s">
        <v>63</v>
      </c>
      <c r="F398" s="28" t="s">
        <v>8202</v>
      </c>
      <c r="G398" s="34" t="s">
        <v>4875</v>
      </c>
      <c r="H398" s="28" t="s">
        <v>3400</v>
      </c>
      <c r="I398" s="28" t="s">
        <v>7467</v>
      </c>
      <c r="J398" s="159" t="s">
        <v>8361</v>
      </c>
    </row>
    <row r="399" spans="1:10" x14ac:dyDescent="0.25">
      <c r="A399" t="str">
        <f>_xlfn.CONCAT(Table1[[#This Row],[District]],Table1[[#This Row],[DistName]],Table1[[#This Row],[SchoolID]],Table1[[#This Row],[SCHOOLNAME]],Table1[[#This Row],[AcademyID]])</f>
        <v>06Broward0241MCARTHUR HIGH SCHOOL212</v>
      </c>
      <c r="B399" t="str">
        <f>_xlfn.CONCAT(Table1[[#This Row],[District]],Table1[[#This Row],[DistName]],Table1[[#This Row],[SchoolID]],Table1[[#This Row],[SCHOOLNAME]],Table1[[#This Row],[Academy]])</f>
        <v>06Broward0241MCARTHUR HIGH SCHOOLEngineering Pathways</v>
      </c>
      <c r="C399" t="str">
        <f>_xlfn.CONCAT(Table1[[#This Row],[District]],Table1[[#This Row],[SchoolID]],Table1[[#This Row],[AcademyID]])</f>
        <v>060241212</v>
      </c>
      <c r="D399" s="30" t="s">
        <v>8135</v>
      </c>
      <c r="E399" s="34" t="s">
        <v>63</v>
      </c>
      <c r="F399" s="28" t="s">
        <v>8202</v>
      </c>
      <c r="G399" s="34" t="s">
        <v>4623</v>
      </c>
      <c r="H399" s="28" t="s">
        <v>3536</v>
      </c>
      <c r="I399" s="28" t="s">
        <v>6696</v>
      </c>
      <c r="J399" s="159" t="s">
        <v>8362</v>
      </c>
    </row>
    <row r="400" spans="1:10" x14ac:dyDescent="0.25">
      <c r="A400" t="str">
        <f>_xlfn.CONCAT(Table1[[#This Row],[District]],Table1[[#This Row],[DistName]],Table1[[#This Row],[SchoolID]],Table1[[#This Row],[SCHOOLNAME]],Table1[[#This Row],[AcademyID]])</f>
        <v>06Broward0241MCARTHUR HIGH SCHOOL212</v>
      </c>
      <c r="B400" t="str">
        <f>_xlfn.CONCAT(Table1[[#This Row],[District]],Table1[[#This Row],[DistName]],Table1[[#This Row],[SchoolID]],Table1[[#This Row],[SCHOOLNAME]],Table1[[#This Row],[Academy]])</f>
        <v>06Broward0241MCARTHUR HIGH SCHOOLPathways to Engineering</v>
      </c>
      <c r="C400" t="str">
        <f>_xlfn.CONCAT(Table1[[#This Row],[District]],Table1[[#This Row],[SchoolID]],Table1[[#This Row],[AcademyID]])</f>
        <v>060241212</v>
      </c>
      <c r="D400" s="30" t="s">
        <v>8135</v>
      </c>
      <c r="E400" s="34" t="s">
        <v>63</v>
      </c>
      <c r="F400" s="28" t="s">
        <v>8202</v>
      </c>
      <c r="G400" s="34" t="s">
        <v>4623</v>
      </c>
      <c r="H400" s="28" t="s">
        <v>3536</v>
      </c>
      <c r="I400" s="28" t="s">
        <v>6292</v>
      </c>
      <c r="J400" s="159" t="s">
        <v>8362</v>
      </c>
    </row>
    <row r="401" spans="1:10" x14ac:dyDescent="0.25">
      <c r="A401" t="str">
        <f>_xlfn.CONCAT(Table1[[#This Row],[District]],Table1[[#This Row],[DistName]],Table1[[#This Row],[SchoolID]],Table1[[#This Row],[SCHOOLNAME]],Table1[[#This Row],[AcademyID]])</f>
        <v>06Broward1751MIRAMAR HIGH SCHOOL213</v>
      </c>
      <c r="B401" t="str">
        <f>_xlfn.CONCAT(Table1[[#This Row],[District]],Table1[[#This Row],[DistName]],Table1[[#This Row],[SchoolID]],Table1[[#This Row],[SCHOOLNAME]],Table1[[#This Row],[Academy]])</f>
        <v>06Broward1751MIRAMAR HIGH SCHOOLDigital Media Technology</v>
      </c>
      <c r="C401" t="str">
        <f>_xlfn.CONCAT(Table1[[#This Row],[District]],Table1[[#This Row],[SchoolID]],Table1[[#This Row],[AcademyID]])</f>
        <v>061751213</v>
      </c>
      <c r="D401" s="30" t="s">
        <v>8135</v>
      </c>
      <c r="E401" s="34" t="s">
        <v>63</v>
      </c>
      <c r="F401" s="28" t="s">
        <v>8202</v>
      </c>
      <c r="G401" s="34" t="s">
        <v>4893</v>
      </c>
      <c r="H401" s="28" t="s">
        <v>3582</v>
      </c>
      <c r="I401" s="28" t="s">
        <v>6300</v>
      </c>
      <c r="J401" s="159" t="s">
        <v>8363</v>
      </c>
    </row>
    <row r="402" spans="1:10" x14ac:dyDescent="0.25">
      <c r="A402" t="str">
        <f>_xlfn.CONCAT(Table1[[#This Row],[District]],Table1[[#This Row],[DistName]],Table1[[#This Row],[SchoolID]],Table1[[#This Row],[SCHOOLNAME]],Table1[[#This Row],[AcademyID]])</f>
        <v>06Broward1751MIRAMAR HIGH SCHOOL213</v>
      </c>
      <c r="B402" t="str">
        <f>_xlfn.CONCAT(Table1[[#This Row],[District]],Table1[[#This Row],[DistName]],Table1[[#This Row],[SchoolID]],Table1[[#This Row],[SCHOOLNAME]],Table1[[#This Row],[Academy]])</f>
        <v>06Broward1751MIRAMAR HIGH SCHOOLMultimedia Design Technology</v>
      </c>
      <c r="C402" t="str">
        <f>_xlfn.CONCAT(Table1[[#This Row],[District]],Table1[[#This Row],[SchoolID]],Table1[[#This Row],[AcademyID]])</f>
        <v>061751213</v>
      </c>
      <c r="D402" s="30" t="s">
        <v>8135</v>
      </c>
      <c r="E402" s="34" t="s">
        <v>63</v>
      </c>
      <c r="F402" s="28" t="s">
        <v>8202</v>
      </c>
      <c r="G402" s="34" t="s">
        <v>4893</v>
      </c>
      <c r="H402" s="28" t="s">
        <v>3582</v>
      </c>
      <c r="I402" s="28" t="s">
        <v>6698</v>
      </c>
      <c r="J402" s="159" t="s">
        <v>8363</v>
      </c>
    </row>
    <row r="403" spans="1:10" x14ac:dyDescent="0.25">
      <c r="A403" t="str">
        <f>_xlfn.CONCAT(Table1[[#This Row],[District]],Table1[[#This Row],[DistName]],Table1[[#This Row],[SchoolID]],Table1[[#This Row],[SCHOOLNAME]],Table1[[#This Row],[AcademyID]])</f>
        <v>06Broward1241NORTHEAST HIGH SCHOOL214</v>
      </c>
      <c r="B403" t="str">
        <f>_xlfn.CONCAT(Table1[[#This Row],[District]],Table1[[#This Row],[DistName]],Table1[[#This Row],[SchoolID]],Table1[[#This Row],[SCHOOLNAME]],Table1[[#This Row],[Academy]])</f>
        <v>06Broward1241NORTHEAST HIGH SCHOOLAccounting</v>
      </c>
      <c r="C403" t="str">
        <f>_xlfn.CONCAT(Table1[[#This Row],[District]],Table1[[#This Row],[SchoolID]],Table1[[#This Row],[AcademyID]])</f>
        <v>061241214</v>
      </c>
      <c r="D403" s="30" t="s">
        <v>8135</v>
      </c>
      <c r="E403" s="34" t="s">
        <v>63</v>
      </c>
      <c r="F403" s="28" t="s">
        <v>8202</v>
      </c>
      <c r="G403" s="34" t="s">
        <v>4906</v>
      </c>
      <c r="H403" s="28" t="s">
        <v>2838</v>
      </c>
      <c r="I403" s="28" t="s">
        <v>6286</v>
      </c>
      <c r="J403" s="159" t="s">
        <v>8364</v>
      </c>
    </row>
    <row r="404" spans="1:10" x14ac:dyDescent="0.25">
      <c r="A404" t="str">
        <f>_xlfn.CONCAT(Table1[[#This Row],[District]],Table1[[#This Row],[DistName]],Table1[[#This Row],[SchoolID]],Table1[[#This Row],[SCHOOLNAME]],Table1[[#This Row],[AcademyID]])</f>
        <v>06Broward1281NOVA HIGH SCHOOL215</v>
      </c>
      <c r="B404" t="str">
        <f>_xlfn.CONCAT(Table1[[#This Row],[District]],Table1[[#This Row],[DistName]],Table1[[#This Row],[SchoolID]],Table1[[#This Row],[SCHOOLNAME]],Table1[[#This Row],[Academy]])</f>
        <v>06Broward1281NOVA HIGH SCHOOLElectronic Business Enterprise</v>
      </c>
      <c r="C404" t="str">
        <f>_xlfn.CONCAT(Table1[[#This Row],[District]],Table1[[#This Row],[SchoolID]],Table1[[#This Row],[AcademyID]])</f>
        <v>061281215</v>
      </c>
      <c r="D404" s="30" t="s">
        <v>8135</v>
      </c>
      <c r="E404" s="34" t="s">
        <v>63</v>
      </c>
      <c r="F404" s="28" t="s">
        <v>8202</v>
      </c>
      <c r="G404" s="34" t="s">
        <v>4909</v>
      </c>
      <c r="H404" s="28" t="s">
        <v>3685</v>
      </c>
      <c r="I404" s="28" t="s">
        <v>6296</v>
      </c>
      <c r="J404" s="159" t="s">
        <v>8365</v>
      </c>
    </row>
    <row r="405" spans="1:10" x14ac:dyDescent="0.25">
      <c r="A405" t="str">
        <f>_xlfn.CONCAT(Table1[[#This Row],[District]],Table1[[#This Row],[DistName]],Table1[[#This Row],[SchoolID]],Table1[[#This Row],[SCHOOLNAME]],Table1[[#This Row],[AcademyID]])</f>
        <v>06Broward1281NOVA HIGH SCHOOL216</v>
      </c>
      <c r="B405" t="str">
        <f>_xlfn.CONCAT(Table1[[#This Row],[District]],Table1[[#This Row],[DistName]],Table1[[#This Row],[SchoolID]],Table1[[#This Row],[SCHOOLNAME]],Table1[[#This Row],[Academy]])</f>
        <v>06Broward1281NOVA HIGH SCHOOLEngineering Pathways</v>
      </c>
      <c r="C405" t="str">
        <f>_xlfn.CONCAT(Table1[[#This Row],[District]],Table1[[#This Row],[SchoolID]],Table1[[#This Row],[AcademyID]])</f>
        <v>061281216</v>
      </c>
      <c r="D405" s="30" t="s">
        <v>8135</v>
      </c>
      <c r="E405" s="34" t="s">
        <v>63</v>
      </c>
      <c r="F405" s="28" t="s">
        <v>8202</v>
      </c>
      <c r="G405" s="34" t="s">
        <v>4909</v>
      </c>
      <c r="H405" s="28" t="s">
        <v>3685</v>
      </c>
      <c r="I405" s="28" t="s">
        <v>6696</v>
      </c>
      <c r="J405" s="159" t="s">
        <v>8366</v>
      </c>
    </row>
    <row r="406" spans="1:10" x14ac:dyDescent="0.25">
      <c r="A406" t="str">
        <f>_xlfn.CONCAT(Table1[[#This Row],[District]],Table1[[#This Row],[DistName]],Table1[[#This Row],[SchoolID]],Table1[[#This Row],[SCHOOLNAME]],Table1[[#This Row],[AcademyID]])</f>
        <v>06Broward1281NOVA HIGH SCHOOL216</v>
      </c>
      <c r="B406" t="str">
        <f>_xlfn.CONCAT(Table1[[#This Row],[District]],Table1[[#This Row],[DistName]],Table1[[#This Row],[SchoolID]],Table1[[#This Row],[SCHOOLNAME]],Table1[[#This Row],[Academy]])</f>
        <v>06Broward1281NOVA HIGH SCHOOLPathways to Engineering</v>
      </c>
      <c r="C406" t="str">
        <f>_xlfn.CONCAT(Table1[[#This Row],[District]],Table1[[#This Row],[SchoolID]],Table1[[#This Row],[AcademyID]])</f>
        <v>061281216</v>
      </c>
      <c r="D406" s="30" t="s">
        <v>8135</v>
      </c>
      <c r="E406" s="34" t="s">
        <v>63</v>
      </c>
      <c r="F406" s="28" t="s">
        <v>8202</v>
      </c>
      <c r="G406" s="34" t="s">
        <v>4909</v>
      </c>
      <c r="H406" s="28" t="s">
        <v>3685</v>
      </c>
      <c r="I406" s="28" t="s">
        <v>6292</v>
      </c>
      <c r="J406" s="159" t="s">
        <v>8366</v>
      </c>
    </row>
    <row r="407" spans="1:10" x14ac:dyDescent="0.25">
      <c r="A407" t="str">
        <f>_xlfn.CONCAT(Table1[[#This Row],[District]],Table1[[#This Row],[DistName]],Table1[[#This Row],[SchoolID]],Table1[[#This Row],[SCHOOLNAME]],Table1[[#This Row],[AcademyID]])</f>
        <v>06Broward1901PIPER HIGH SCHOOL217</v>
      </c>
      <c r="B407" t="str">
        <f>_xlfn.CONCAT(Table1[[#This Row],[District]],Table1[[#This Row],[DistName]],Table1[[#This Row],[SchoolID]],Table1[[#This Row],[SCHOOLNAME]],Table1[[#This Row],[Academy]])</f>
        <v>06Broward1901PIPER HIGH SCHOOLDigital Media Technology</v>
      </c>
      <c r="C407" t="str">
        <f>_xlfn.CONCAT(Table1[[#This Row],[District]],Table1[[#This Row],[SchoolID]],Table1[[#This Row],[AcademyID]])</f>
        <v>061901217</v>
      </c>
      <c r="D407" s="30" t="s">
        <v>8135</v>
      </c>
      <c r="E407" s="34" t="s">
        <v>63</v>
      </c>
      <c r="F407" s="28" t="s">
        <v>8202</v>
      </c>
      <c r="G407" s="34" t="s">
        <v>4931</v>
      </c>
      <c r="H407" s="28" t="s">
        <v>3840</v>
      </c>
      <c r="I407" s="28" t="s">
        <v>6300</v>
      </c>
      <c r="J407" s="159" t="s">
        <v>8367</v>
      </c>
    </row>
    <row r="408" spans="1:10" x14ac:dyDescent="0.25">
      <c r="A408" t="str">
        <f>_xlfn.CONCAT(Table1[[#This Row],[District]],Table1[[#This Row],[DistName]],Table1[[#This Row],[SchoolID]],Table1[[#This Row],[SCHOOLNAME]],Table1[[#This Row],[AcademyID]])</f>
        <v>06Broward1901PIPER HIGH SCHOOL218</v>
      </c>
      <c r="B408" t="str">
        <f>_xlfn.CONCAT(Table1[[#This Row],[District]],Table1[[#This Row],[DistName]],Table1[[#This Row],[SchoolID]],Table1[[#This Row],[SCHOOLNAME]],Table1[[#This Row],[Academy]])</f>
        <v>06Broward1901PIPER HIGH SCHOOLPathways to Engineering</v>
      </c>
      <c r="C408" t="str">
        <f>_xlfn.CONCAT(Table1[[#This Row],[District]],Table1[[#This Row],[SchoolID]],Table1[[#This Row],[AcademyID]])</f>
        <v>061901218</v>
      </c>
      <c r="D408" s="30" t="s">
        <v>8135</v>
      </c>
      <c r="E408" s="34" t="s">
        <v>63</v>
      </c>
      <c r="F408" s="28" t="s">
        <v>8202</v>
      </c>
      <c r="G408" s="34" t="s">
        <v>4931</v>
      </c>
      <c r="H408" s="28" t="s">
        <v>3840</v>
      </c>
      <c r="I408" s="28" t="s">
        <v>6292</v>
      </c>
      <c r="J408" s="159" t="s">
        <v>8368</v>
      </c>
    </row>
    <row r="409" spans="1:10" x14ac:dyDescent="0.25">
      <c r="A409" t="str">
        <f>_xlfn.CONCAT(Table1[[#This Row],[District]],Table1[[#This Row],[DistName]],Table1[[#This Row],[SchoolID]],Table1[[#This Row],[SCHOOLNAME]],Table1[[#This Row],[AcademyID]])</f>
        <v>06Broward0185POMPANO BEACH HIGH SCHOOL219</v>
      </c>
      <c r="B409" t="str">
        <f>_xlfn.CONCAT(Table1[[#This Row],[District]],Table1[[#This Row],[DistName]],Table1[[#This Row],[SchoolID]],Table1[[#This Row],[SCHOOLNAME]],Table1[[#This Row],[Academy]])</f>
        <v>06Broward0185POMPANO BEACH HIGH SCHOOLScientific Visualization</v>
      </c>
      <c r="C409" t="str">
        <f>_xlfn.CONCAT(Table1[[#This Row],[District]],Table1[[#This Row],[SchoolID]],Table1[[#This Row],[AcademyID]])</f>
        <v>060185219</v>
      </c>
      <c r="D409" s="30" t="s">
        <v>8135</v>
      </c>
      <c r="E409" s="34" t="s">
        <v>63</v>
      </c>
      <c r="F409" s="28" t="s">
        <v>8202</v>
      </c>
      <c r="G409" s="34" t="s">
        <v>4935</v>
      </c>
      <c r="H409" s="28" t="s">
        <v>3869</v>
      </c>
      <c r="I409" s="28" t="s">
        <v>7361</v>
      </c>
      <c r="J409" s="159" t="s">
        <v>8369</v>
      </c>
    </row>
    <row r="410" spans="1:10" x14ac:dyDescent="0.25">
      <c r="A410" t="str">
        <f>_xlfn.CONCAT(Table1[[#This Row],[District]],Table1[[#This Row],[DistName]],Table1[[#This Row],[SchoolID]],Table1[[#This Row],[SCHOOLNAME]],Table1[[#This Row],[AcademyID]])</f>
        <v>06Broward0171SOUTH BROWARD HIGH SCHOOL220</v>
      </c>
      <c r="B410" t="str">
        <f>_xlfn.CONCAT(Table1[[#This Row],[District]],Table1[[#This Row],[DistName]],Table1[[#This Row],[SchoolID]],Table1[[#This Row],[SCHOOLNAME]],Table1[[#This Row],[Academy]])</f>
        <v>06Broward0171SOUTH BROWARD HIGH SCHOOLGlobal Logistics</v>
      </c>
      <c r="C410" t="str">
        <f>_xlfn.CONCAT(Table1[[#This Row],[District]],Table1[[#This Row],[SchoolID]],Table1[[#This Row],[AcademyID]])</f>
        <v>060171220</v>
      </c>
      <c r="D410" s="30" t="s">
        <v>8135</v>
      </c>
      <c r="E410" s="34" t="s">
        <v>63</v>
      </c>
      <c r="F410" s="28" t="s">
        <v>8202</v>
      </c>
      <c r="G410" s="34" t="s">
        <v>4513</v>
      </c>
      <c r="H410" s="28" t="s">
        <v>4128</v>
      </c>
      <c r="I410" s="28" t="s">
        <v>7352</v>
      </c>
      <c r="J410" s="159" t="s">
        <v>8370</v>
      </c>
    </row>
    <row r="411" spans="1:10" x14ac:dyDescent="0.25">
      <c r="A411" t="str">
        <f>_xlfn.CONCAT(Table1[[#This Row],[District]],Table1[[#This Row],[DistName]],Table1[[#This Row],[SchoolID]],Table1[[#This Row],[SCHOOLNAME]],Table1[[#This Row],[AcademyID]])</f>
        <v>06Broward0171SOUTH BROWARD HIGH SCHOOL221</v>
      </c>
      <c r="B411" t="str">
        <f>_xlfn.CONCAT(Table1[[#This Row],[District]],Table1[[#This Row],[DistName]],Table1[[#This Row],[SchoolID]],Table1[[#This Row],[SCHOOLNAME]],Table1[[#This Row],[Academy]])</f>
        <v>06Broward0171SOUTH BROWARD HIGH SCHOOLLodging Management</v>
      </c>
      <c r="C411" t="str">
        <f>_xlfn.CONCAT(Table1[[#This Row],[District]],Table1[[#This Row],[SchoolID]],Table1[[#This Row],[AcademyID]])</f>
        <v>060171221</v>
      </c>
      <c r="D411" s="30" t="s">
        <v>8135</v>
      </c>
      <c r="E411" s="34" t="s">
        <v>63</v>
      </c>
      <c r="F411" s="28" t="s">
        <v>8202</v>
      </c>
      <c r="G411" s="34" t="s">
        <v>4513</v>
      </c>
      <c r="H411" s="28" t="s">
        <v>4128</v>
      </c>
      <c r="I411" s="28" t="s">
        <v>7822</v>
      </c>
      <c r="J411" s="159" t="s">
        <v>8371</v>
      </c>
    </row>
    <row r="412" spans="1:10" x14ac:dyDescent="0.25">
      <c r="A412" t="str">
        <f>_xlfn.CONCAT(Table1[[#This Row],[District]],Table1[[#This Row],[DistName]],Table1[[#This Row],[SchoolID]],Table1[[#This Row],[SCHOOLNAME]],Table1[[#This Row],[AcademyID]])</f>
        <v>06Broward2351SOUTH PLANTATION HIGH SCHOOL222</v>
      </c>
      <c r="B412" t="str">
        <f>_xlfn.CONCAT(Table1[[#This Row],[District]],Table1[[#This Row],[DistName]],Table1[[#This Row],[SchoolID]],Table1[[#This Row],[SCHOOLNAME]],Table1[[#This Row],[Academy]])</f>
        <v>06Broward2351SOUTH PLANTATION HIGH SCHOOLEngineering Pathways</v>
      </c>
      <c r="C412" t="str">
        <f>_xlfn.CONCAT(Table1[[#This Row],[District]],Table1[[#This Row],[SchoolID]],Table1[[#This Row],[AcademyID]])</f>
        <v>062351222</v>
      </c>
      <c r="D412" s="30" t="s">
        <v>8135</v>
      </c>
      <c r="E412" s="34" t="s">
        <v>63</v>
      </c>
      <c r="F412" s="28" t="s">
        <v>8202</v>
      </c>
      <c r="G412" s="34" t="s">
        <v>4986</v>
      </c>
      <c r="H412" s="28" t="s">
        <v>4134</v>
      </c>
      <c r="I412" s="28" t="s">
        <v>6696</v>
      </c>
      <c r="J412" s="159" t="s">
        <v>8372</v>
      </c>
    </row>
    <row r="413" spans="1:10" x14ac:dyDescent="0.25">
      <c r="A413" t="str">
        <f>_xlfn.CONCAT(Table1[[#This Row],[District]],Table1[[#This Row],[DistName]],Table1[[#This Row],[SchoolID]],Table1[[#This Row],[SCHOOLNAME]],Table1[[#This Row],[AcademyID]])</f>
        <v>06Broward2351SOUTH PLANTATION HIGH SCHOOL222</v>
      </c>
      <c r="B413" t="str">
        <f>_xlfn.CONCAT(Table1[[#This Row],[District]],Table1[[#This Row],[DistName]],Table1[[#This Row],[SchoolID]],Table1[[#This Row],[SCHOOLNAME]],Table1[[#This Row],[Academy]])</f>
        <v>06Broward2351SOUTH PLANTATION HIGH SCHOOLPathways to Engineering</v>
      </c>
      <c r="C413" t="str">
        <f>_xlfn.CONCAT(Table1[[#This Row],[District]],Table1[[#This Row],[SchoolID]],Table1[[#This Row],[AcademyID]])</f>
        <v>062351222</v>
      </c>
      <c r="D413" s="30" t="s">
        <v>8135</v>
      </c>
      <c r="E413" s="34" t="s">
        <v>63</v>
      </c>
      <c r="F413" s="28" t="s">
        <v>8202</v>
      </c>
      <c r="G413" s="34" t="s">
        <v>4986</v>
      </c>
      <c r="H413" s="28" t="s">
        <v>4134</v>
      </c>
      <c r="I413" s="28" t="s">
        <v>6292</v>
      </c>
      <c r="J413" s="159" t="s">
        <v>8372</v>
      </c>
    </row>
    <row r="414" spans="1:10" x14ac:dyDescent="0.25">
      <c r="A414" t="str">
        <f>_xlfn.CONCAT(Table1[[#This Row],[District]],Table1[[#This Row],[DistName]],Table1[[#This Row],[SchoolID]],Table1[[#This Row],[SCHOOLNAME]],Table1[[#This Row],[AcademyID]])</f>
        <v>06Broward0211STRANAHAN HIGH SCHOOL223</v>
      </c>
      <c r="B414" t="str">
        <f>_xlfn.CONCAT(Table1[[#This Row],[District]],Table1[[#This Row],[DistName]],Table1[[#This Row],[SchoolID]],Table1[[#This Row],[SCHOOLNAME]],Table1[[#This Row],[Academy]])</f>
        <v>06Broward0211STRANAHAN HIGH SCHOOLPrinciples of Teaching</v>
      </c>
      <c r="C414" t="str">
        <f>_xlfn.CONCAT(Table1[[#This Row],[District]],Table1[[#This Row],[SchoolID]],Table1[[#This Row],[AcademyID]])</f>
        <v>060211223</v>
      </c>
      <c r="D414" s="30" t="s">
        <v>8135</v>
      </c>
      <c r="E414" s="34" t="s">
        <v>63</v>
      </c>
      <c r="F414" s="28" t="s">
        <v>8202</v>
      </c>
      <c r="G414" s="34" t="s">
        <v>4618</v>
      </c>
      <c r="H414" s="28" t="s">
        <v>4142</v>
      </c>
      <c r="I414" s="28" t="s">
        <v>7521</v>
      </c>
      <c r="J414" s="159" t="s">
        <v>8373</v>
      </c>
    </row>
    <row r="415" spans="1:10" x14ac:dyDescent="0.25">
      <c r="A415" t="str">
        <f>_xlfn.CONCAT(Table1[[#This Row],[District]],Table1[[#This Row],[DistName]],Table1[[#This Row],[SchoolID]],Table1[[#This Row],[SCHOOLNAME]],Table1[[#This Row],[AcademyID]])</f>
        <v>06Broward0211STRANAHAN HIGH SCHOOL223</v>
      </c>
      <c r="B415" t="str">
        <f>_xlfn.CONCAT(Table1[[#This Row],[District]],Table1[[#This Row],[DistName]],Table1[[#This Row],[SchoolID]],Table1[[#This Row],[SCHOOLNAME]],Table1[[#This Row],[Academy]])</f>
        <v>06Broward0211STRANAHAN HIGH SCHOOLAccounting</v>
      </c>
      <c r="C415" t="str">
        <f>_xlfn.CONCAT(Table1[[#This Row],[District]],Table1[[#This Row],[SchoolID]],Table1[[#This Row],[AcademyID]])</f>
        <v>060211223</v>
      </c>
      <c r="D415" s="30" t="s">
        <v>8135</v>
      </c>
      <c r="E415" s="34" t="s">
        <v>63</v>
      </c>
      <c r="F415" s="28" t="s">
        <v>8202</v>
      </c>
      <c r="G415" s="34" t="s">
        <v>4618</v>
      </c>
      <c r="H415" s="28" t="s">
        <v>4142</v>
      </c>
      <c r="I415" s="28" t="s">
        <v>6286</v>
      </c>
      <c r="J415" s="159" t="s">
        <v>8373</v>
      </c>
    </row>
    <row r="416" spans="1:10" x14ac:dyDescent="0.25">
      <c r="A416" t="str">
        <f>_xlfn.CONCAT(Table1[[#This Row],[District]],Table1[[#This Row],[DistName]],Table1[[#This Row],[SchoolID]],Table1[[#This Row],[SCHOOLNAME]],Table1[[#This Row],[AcademyID]])</f>
        <v>06Broward0211STRANAHAN HIGH SCHOOL224</v>
      </c>
      <c r="B416" t="str">
        <f>_xlfn.CONCAT(Table1[[#This Row],[District]],Table1[[#This Row],[DistName]],Table1[[#This Row],[SchoolID]],Table1[[#This Row],[SCHOOLNAME]],Table1[[#This Row],[Academy]])</f>
        <v>06Broward0211STRANAHAN HIGH SCHOOLEngineering Pathways</v>
      </c>
      <c r="C416" t="str">
        <f>_xlfn.CONCAT(Table1[[#This Row],[District]],Table1[[#This Row],[SchoolID]],Table1[[#This Row],[AcademyID]])</f>
        <v>060211224</v>
      </c>
      <c r="D416" s="30" t="s">
        <v>8135</v>
      </c>
      <c r="E416" s="34" t="s">
        <v>63</v>
      </c>
      <c r="F416" s="28" t="s">
        <v>8202</v>
      </c>
      <c r="G416" s="34" t="s">
        <v>4618</v>
      </c>
      <c r="H416" s="28" t="s">
        <v>4142</v>
      </c>
      <c r="I416" s="28" t="s">
        <v>6696</v>
      </c>
      <c r="J416" s="159" t="s">
        <v>8374</v>
      </c>
    </row>
    <row r="417" spans="1:10" x14ac:dyDescent="0.25">
      <c r="A417" t="str">
        <f>_xlfn.CONCAT(Table1[[#This Row],[District]],Table1[[#This Row],[DistName]],Table1[[#This Row],[SchoolID]],Table1[[#This Row],[SCHOOLNAME]],Table1[[#This Row],[AcademyID]])</f>
        <v>06Broward0211STRANAHAN HIGH SCHOOL224</v>
      </c>
      <c r="B417" t="str">
        <f>_xlfn.CONCAT(Table1[[#This Row],[District]],Table1[[#This Row],[DistName]],Table1[[#This Row],[SchoolID]],Table1[[#This Row],[SCHOOLNAME]],Table1[[#This Row],[Academy]])</f>
        <v>06Broward0211STRANAHAN HIGH SCHOOLPathways to Engineering</v>
      </c>
      <c r="C417" t="str">
        <f>_xlfn.CONCAT(Table1[[#This Row],[District]],Table1[[#This Row],[SchoolID]],Table1[[#This Row],[AcademyID]])</f>
        <v>060211224</v>
      </c>
      <c r="D417" s="30" t="s">
        <v>8135</v>
      </c>
      <c r="E417" s="34" t="s">
        <v>63</v>
      </c>
      <c r="F417" s="28" t="s">
        <v>8202</v>
      </c>
      <c r="G417" s="34" t="s">
        <v>4618</v>
      </c>
      <c r="H417" s="28" t="s">
        <v>4142</v>
      </c>
      <c r="I417" s="28" t="s">
        <v>6292</v>
      </c>
      <c r="J417" s="159" t="s">
        <v>8374</v>
      </c>
    </row>
    <row r="418" spans="1:10" x14ac:dyDescent="0.25">
      <c r="A418" t="str">
        <f>_xlfn.CONCAT(Table1[[#This Row],[District]],Table1[[#This Row],[DistName]],Table1[[#This Row],[SchoolID]],Table1[[#This Row],[SCHOOLNAME]],Table1[[#This Row],[AcademyID]])</f>
        <v>06Broward3971WEST BROWARD HIGH SCHOOL225</v>
      </c>
      <c r="B418" t="str">
        <f>_xlfn.CONCAT(Table1[[#This Row],[District]],Table1[[#This Row],[DistName]],Table1[[#This Row],[SchoolID]],Table1[[#This Row],[SCHOOLNAME]],Table1[[#This Row],[Academy]])</f>
        <v>06Broward3971WEST BROWARD HIGH SCHOOLEngineering Pathways</v>
      </c>
      <c r="C418" t="str">
        <f>_xlfn.CONCAT(Table1[[#This Row],[District]],Table1[[#This Row],[SchoolID]],Table1[[#This Row],[AcademyID]])</f>
        <v>063971225</v>
      </c>
      <c r="D418" s="30" t="s">
        <v>8135</v>
      </c>
      <c r="E418" s="34" t="s">
        <v>63</v>
      </c>
      <c r="F418" s="28" t="s">
        <v>8202</v>
      </c>
      <c r="G418" s="34" t="s">
        <v>5005</v>
      </c>
      <c r="H418" s="28" t="s">
        <v>4219</v>
      </c>
      <c r="I418" s="28" t="s">
        <v>6696</v>
      </c>
      <c r="J418" s="159" t="s">
        <v>8375</v>
      </c>
    </row>
    <row r="419" spans="1:10" x14ac:dyDescent="0.25">
      <c r="A419" t="str">
        <f>_xlfn.CONCAT(Table1[[#This Row],[District]],Table1[[#This Row],[DistName]],Table1[[#This Row],[SchoolID]],Table1[[#This Row],[SCHOOLNAME]],Table1[[#This Row],[AcademyID]])</f>
        <v>06Broward3971WEST BROWARD HIGH SCHOOL225</v>
      </c>
      <c r="B419" t="str">
        <f>_xlfn.CONCAT(Table1[[#This Row],[District]],Table1[[#This Row],[DistName]],Table1[[#This Row],[SchoolID]],Table1[[#This Row],[SCHOOLNAME]],Table1[[#This Row],[Academy]])</f>
        <v>06Broward3971WEST BROWARD HIGH SCHOOLPathways to Engineering</v>
      </c>
      <c r="C419" t="str">
        <f>_xlfn.CONCAT(Table1[[#This Row],[District]],Table1[[#This Row],[SchoolID]],Table1[[#This Row],[AcademyID]])</f>
        <v>063971225</v>
      </c>
      <c r="D419" s="30" t="s">
        <v>8135</v>
      </c>
      <c r="E419" s="34" t="s">
        <v>63</v>
      </c>
      <c r="F419" s="28" t="s">
        <v>8202</v>
      </c>
      <c r="G419" s="34" t="s">
        <v>5005</v>
      </c>
      <c r="H419" s="28" t="s">
        <v>4219</v>
      </c>
      <c r="I419" s="28" t="s">
        <v>6292</v>
      </c>
      <c r="J419" s="159" t="s">
        <v>8375</v>
      </c>
    </row>
    <row r="420" spans="1:10" x14ac:dyDescent="0.25">
      <c r="A420" t="str">
        <f>_xlfn.CONCAT(Table1[[#This Row],[District]],Table1[[#This Row],[DistName]],Table1[[#This Row],[SchoolID]],Table1[[#This Row],[SCHOOLNAME]],Table1[[#This Row],[AcademyID]])</f>
        <v>06Broward2831WESTERN HIGH SCHOOL226</v>
      </c>
      <c r="B420" t="str">
        <f>_xlfn.CONCAT(Table1[[#This Row],[District]],Table1[[#This Row],[DistName]],Table1[[#This Row],[SchoolID]],Table1[[#This Row],[SCHOOLNAME]],Table1[[#This Row],[Academy]])</f>
        <v>06Broward2831WESTERN HIGH SCHOOLHealth and Wellness</v>
      </c>
      <c r="C420" t="str">
        <f>_xlfn.CONCAT(Table1[[#This Row],[District]],Table1[[#This Row],[SchoolID]],Table1[[#This Row],[AcademyID]])</f>
        <v>062831226</v>
      </c>
      <c r="D420" s="30" t="s">
        <v>8135</v>
      </c>
      <c r="E420" s="34" t="s">
        <v>63</v>
      </c>
      <c r="F420" s="28" t="s">
        <v>8202</v>
      </c>
      <c r="G420" s="34" t="s">
        <v>5007</v>
      </c>
      <c r="H420" s="28" t="s">
        <v>4228</v>
      </c>
      <c r="I420" s="28" t="s">
        <v>7785</v>
      </c>
      <c r="J420" s="159" t="s">
        <v>8376</v>
      </c>
    </row>
    <row r="421" spans="1:10" x14ac:dyDescent="0.25">
      <c r="A421" t="str">
        <f>_xlfn.CONCAT(Table1[[#This Row],[District]],Table1[[#This Row],[DistName]],Table1[[#This Row],[SchoolID]],Table1[[#This Row],[SCHOOLNAME]],Table1[[#This Row],[AcademyID]])</f>
        <v>06Broward2831WESTERN HIGH SCHOOL227</v>
      </c>
      <c r="B421" t="str">
        <f>_xlfn.CONCAT(Table1[[#This Row],[District]],Table1[[#This Row],[DistName]],Table1[[#This Row],[SchoolID]],Table1[[#This Row],[SCHOOLNAME]],Table1[[#This Row],[Academy]])</f>
        <v>06Broward2831WESTERN HIGH SCHOOLPathways to Engineering</v>
      </c>
      <c r="C421" t="str">
        <f>_xlfn.CONCAT(Table1[[#This Row],[District]],Table1[[#This Row],[SchoolID]],Table1[[#This Row],[AcademyID]])</f>
        <v>062831227</v>
      </c>
      <c r="D421" s="30" t="s">
        <v>8135</v>
      </c>
      <c r="E421" s="34" t="s">
        <v>63</v>
      </c>
      <c r="F421" s="28" t="s">
        <v>8202</v>
      </c>
      <c r="G421" s="34" t="s">
        <v>5007</v>
      </c>
      <c r="H421" s="28" t="s">
        <v>4228</v>
      </c>
      <c r="I421" s="28" t="s">
        <v>6292</v>
      </c>
      <c r="J421" s="159" t="s">
        <v>8377</v>
      </c>
    </row>
    <row r="422" spans="1:10" x14ac:dyDescent="0.25">
      <c r="A422" t="str">
        <f>_xlfn.CONCAT(Table1[[#This Row],[District]],Table1[[#This Row],[DistName]],Table1[[#This Row],[SchoolID]],Table1[[#This Row],[SCHOOLNAME]],Table1[[#This Row],[AcademyID]])</f>
        <v>06Broward2831WESTERN HIGH SCHOOL227</v>
      </c>
      <c r="B422" t="str">
        <f>_xlfn.CONCAT(Table1[[#This Row],[District]],Table1[[#This Row],[DistName]],Table1[[#This Row],[SchoolID]],Table1[[#This Row],[SCHOOLNAME]],Table1[[#This Row],[Academy]])</f>
        <v>06Broward2831WESTERN HIGH SCHOOLEngineering Pathways</v>
      </c>
      <c r="C422" t="str">
        <f>_xlfn.CONCAT(Table1[[#This Row],[District]],Table1[[#This Row],[SchoolID]],Table1[[#This Row],[AcademyID]])</f>
        <v>062831227</v>
      </c>
      <c r="D422" s="30" t="s">
        <v>8135</v>
      </c>
      <c r="E422" s="34" t="s">
        <v>63</v>
      </c>
      <c r="F422" s="28" t="s">
        <v>8202</v>
      </c>
      <c r="G422" s="34" t="s">
        <v>5007</v>
      </c>
      <c r="H422" s="28" t="s">
        <v>4228</v>
      </c>
      <c r="I422" s="28" t="s">
        <v>6696</v>
      </c>
      <c r="J422" s="159" t="s">
        <v>8377</v>
      </c>
    </row>
    <row r="423" spans="1:10" x14ac:dyDescent="0.25">
      <c r="A423" t="str">
        <f>_xlfn.CONCAT(Table1[[#This Row],[District]],Table1[[#This Row],[DistName]],Table1[[#This Row],[SchoolID]],Table1[[#This Row],[SCHOOLNAME]],Table1[[#This Row],[AcademyID]])</f>
        <v>06Broward1151CORAL SPRINGS HIGH SCHOOL228</v>
      </c>
      <c r="B423" t="str">
        <f>_xlfn.CONCAT(Table1[[#This Row],[District]],Table1[[#This Row],[DistName]],Table1[[#This Row],[SchoolID]],Table1[[#This Row],[SCHOOLNAME]],Table1[[#This Row],[Academy]])</f>
        <v>06Broward1151CORAL SPRINGS HIGH SCHOOLBuilding Trades and Construction Technology</v>
      </c>
      <c r="C423" t="str">
        <f>_xlfn.CONCAT(Table1[[#This Row],[District]],Table1[[#This Row],[SchoolID]],Table1[[#This Row],[AcademyID]])</f>
        <v>061151228</v>
      </c>
      <c r="D423" s="30" t="s">
        <v>8135</v>
      </c>
      <c r="E423" s="34" t="s">
        <v>63</v>
      </c>
      <c r="F423" s="28" t="s">
        <v>8202</v>
      </c>
      <c r="G423" s="34" t="s">
        <v>4715</v>
      </c>
      <c r="H423" s="28" t="s">
        <v>2596</v>
      </c>
      <c r="I423" s="28" t="s">
        <v>7357</v>
      </c>
      <c r="J423" s="159" t="s">
        <v>8378</v>
      </c>
    </row>
    <row r="424" spans="1:10" x14ac:dyDescent="0.25">
      <c r="A424" t="str">
        <f>_xlfn.CONCAT(Table1[[#This Row],[District]],Table1[[#This Row],[DistName]],Table1[[#This Row],[SchoolID]],Table1[[#This Row],[SCHOOLNAME]],Table1[[#This Row],[AcademyID]])</f>
        <v>06Broward1741BOYD H. ANDERSON HIGH SCHOOL229</v>
      </c>
      <c r="B424" t="str">
        <f>_xlfn.CONCAT(Table1[[#This Row],[District]],Table1[[#This Row],[DistName]],Table1[[#This Row],[SchoolID]],Table1[[#This Row],[SCHOOLNAME]],Table1[[#This Row],[Academy]])</f>
        <v>06Broward1741BOYD H. ANDERSON HIGH SCHOOLDigital Design</v>
      </c>
      <c r="C424" t="str">
        <f>_xlfn.CONCAT(Table1[[#This Row],[District]],Table1[[#This Row],[SchoolID]],Table1[[#This Row],[AcademyID]])</f>
        <v>061741229</v>
      </c>
      <c r="D424" s="30" t="s">
        <v>8135</v>
      </c>
      <c r="E424" s="34" t="s">
        <v>63</v>
      </c>
      <c r="F424" s="28" t="s">
        <v>8202</v>
      </c>
      <c r="G424" s="34" t="s">
        <v>4775</v>
      </c>
      <c r="H424" s="28" t="s">
        <v>1540</v>
      </c>
      <c r="I424" s="28" t="s">
        <v>6347</v>
      </c>
      <c r="J424" s="159" t="s">
        <v>8379</v>
      </c>
    </row>
    <row r="425" spans="1:10" x14ac:dyDescent="0.25">
      <c r="A425" t="str">
        <f>_xlfn.CONCAT(Table1[[#This Row],[District]],Table1[[#This Row],[DistName]],Table1[[#This Row],[SchoolID]],Table1[[#This Row],[SCHOOLNAME]],Table1[[#This Row],[AcademyID]])</f>
        <v>06Broward1741BOYD H. ANDERSON HIGH SCHOOL230</v>
      </c>
      <c r="B425" t="str">
        <f>_xlfn.CONCAT(Table1[[#This Row],[District]],Table1[[#This Row],[DistName]],Table1[[#This Row],[SchoolID]],Table1[[#This Row],[SCHOOLNAME]],Table1[[#This Row],[Academy]])</f>
        <v>06Broward1741BOYD H. ANDERSON HIGH SCHOOLEmergency Medical Responder</v>
      </c>
      <c r="C425" t="str">
        <f>_xlfn.CONCAT(Table1[[#This Row],[District]],Table1[[#This Row],[SchoolID]],Table1[[#This Row],[AcademyID]])</f>
        <v>061741230</v>
      </c>
      <c r="D425" s="30" t="s">
        <v>8135</v>
      </c>
      <c r="E425" s="34" t="s">
        <v>63</v>
      </c>
      <c r="F425" s="28" t="s">
        <v>8202</v>
      </c>
      <c r="G425" s="34" t="s">
        <v>4775</v>
      </c>
      <c r="H425" s="28" t="s">
        <v>1540</v>
      </c>
      <c r="I425" s="28" t="s">
        <v>7193</v>
      </c>
      <c r="J425" s="159" t="s">
        <v>8380</v>
      </c>
    </row>
    <row r="426" spans="1:10" x14ac:dyDescent="0.25">
      <c r="A426" t="str">
        <f>_xlfn.CONCAT(Table1[[#This Row],[District]],Table1[[#This Row],[DistName]],Table1[[#This Row],[SchoolID]],Table1[[#This Row],[SCHOOLNAME]],Table1[[#This Row],[AcademyID]])</f>
        <v>06Broward3391CHARLES W FLANAGAN HIGH SCHOOL231</v>
      </c>
      <c r="B426" t="str">
        <f>_xlfn.CONCAT(Table1[[#This Row],[District]],Table1[[#This Row],[DistName]],Table1[[#This Row],[SchoolID]],Table1[[#This Row],[SCHOOLNAME]],Table1[[#This Row],[Academy]])</f>
        <v>06Broward3391CHARLES W FLANAGAN HIGH SCHOOLJava Programming</v>
      </c>
      <c r="C426" t="str">
        <f>_xlfn.CONCAT(Table1[[#This Row],[District]],Table1[[#This Row],[SchoolID]],Table1[[#This Row],[AcademyID]])</f>
        <v>063391231</v>
      </c>
      <c r="D426" s="30" t="s">
        <v>8135</v>
      </c>
      <c r="E426" s="34" t="s">
        <v>63</v>
      </c>
      <c r="F426" s="28" t="s">
        <v>8202</v>
      </c>
      <c r="G426" s="34" t="s">
        <v>4795</v>
      </c>
      <c r="H426" s="28" t="s">
        <v>2223</v>
      </c>
      <c r="I426" s="28" t="s">
        <v>7919</v>
      </c>
      <c r="J426" s="159" t="s">
        <v>8381</v>
      </c>
    </row>
    <row r="427" spans="1:10" x14ac:dyDescent="0.25">
      <c r="A427" t="str">
        <f>_xlfn.CONCAT(Table1[[#This Row],[District]],Table1[[#This Row],[DistName]],Table1[[#This Row],[SchoolID]],Table1[[#This Row],[SCHOOLNAME]],Table1[[#This Row],[AcademyID]])</f>
        <v>06Broward3391CHARLES W FLANAGAN HIGH SCHOOL231</v>
      </c>
      <c r="B427" t="str">
        <f>_xlfn.CONCAT(Table1[[#This Row],[District]],Table1[[#This Row],[DistName]],Table1[[#This Row],[SchoolID]],Table1[[#This Row],[SCHOOLNAME]],Table1[[#This Row],[Academy]])</f>
        <v>06Broward3391CHARLES W FLANAGAN HIGH SCHOOLTeacher Assisting</v>
      </c>
      <c r="C427" t="str">
        <f>_xlfn.CONCAT(Table1[[#This Row],[District]],Table1[[#This Row],[SchoolID]],Table1[[#This Row],[AcademyID]])</f>
        <v>063391231</v>
      </c>
      <c r="D427" s="30" t="s">
        <v>8135</v>
      </c>
      <c r="E427" s="34" t="s">
        <v>63</v>
      </c>
      <c r="F427" s="28" t="s">
        <v>8202</v>
      </c>
      <c r="G427" s="34" t="s">
        <v>4795</v>
      </c>
      <c r="H427" s="28" t="s">
        <v>2223</v>
      </c>
      <c r="I427" s="28" t="s">
        <v>7613</v>
      </c>
      <c r="J427" s="159" t="s">
        <v>8381</v>
      </c>
    </row>
    <row r="428" spans="1:10" x14ac:dyDescent="0.25">
      <c r="A428" t="str">
        <f>_xlfn.CONCAT(Table1[[#This Row],[District]],Table1[[#This Row],[DistName]],Table1[[#This Row],[SchoolID]],Table1[[#This Row],[SCHOOLNAME]],Table1[[#This Row],[AcademyID]])</f>
        <v>06Broward3391CHARLES W FLANAGAN HIGH SCHOOL231</v>
      </c>
      <c r="B428" t="str">
        <f>_xlfn.CONCAT(Table1[[#This Row],[District]],Table1[[#This Row],[DistName]],Table1[[#This Row],[SchoolID]],Table1[[#This Row],[SCHOOLNAME]],Table1[[#This Row],[Academy]])</f>
        <v>06Broward3391CHARLES W FLANAGAN HIGH SCHOOLComputer Programming</v>
      </c>
      <c r="C428" t="str">
        <f>_xlfn.CONCAT(Table1[[#This Row],[District]],Table1[[#This Row],[SchoolID]],Table1[[#This Row],[AcademyID]])</f>
        <v>063391231</v>
      </c>
      <c r="D428" s="30" t="s">
        <v>8135</v>
      </c>
      <c r="E428" s="34" t="s">
        <v>63</v>
      </c>
      <c r="F428" s="28" t="s">
        <v>8202</v>
      </c>
      <c r="G428" s="34" t="s">
        <v>4795</v>
      </c>
      <c r="H428" s="28" t="s">
        <v>2223</v>
      </c>
      <c r="I428" s="28" t="s">
        <v>6713</v>
      </c>
      <c r="J428" s="159" t="s">
        <v>8381</v>
      </c>
    </row>
    <row r="429" spans="1:10" x14ac:dyDescent="0.25">
      <c r="A429" t="str">
        <f>_xlfn.CONCAT(Table1[[#This Row],[District]],Table1[[#This Row],[DistName]],Table1[[#This Row],[SchoolID]],Table1[[#This Row],[SCHOOLNAME]],Table1[[#This Row],[AcademyID]])</f>
        <v>06Broward5091CORAL SPRINGS CHARTER SCHOOL232</v>
      </c>
      <c r="B429" t="str">
        <f>_xlfn.CONCAT(Table1[[#This Row],[District]],Table1[[#This Row],[DistName]],Table1[[#This Row],[SchoolID]],Table1[[#This Row],[SCHOOLNAME]],Table1[[#This Row],[Academy]])</f>
        <v>06Broward5091CORAL SPRINGS CHARTER SCHOOLGlobal Finance</v>
      </c>
      <c r="C429" t="str">
        <f>_xlfn.CONCAT(Table1[[#This Row],[District]],Table1[[#This Row],[SchoolID]],Table1[[#This Row],[AcademyID]])</f>
        <v>065091232</v>
      </c>
      <c r="D429" s="30" t="s">
        <v>8135</v>
      </c>
      <c r="E429" s="34" t="s">
        <v>63</v>
      </c>
      <c r="F429" s="28" t="s">
        <v>8202</v>
      </c>
      <c r="G429" s="34" t="s">
        <v>4809</v>
      </c>
      <c r="H429" s="28" t="s">
        <v>2583</v>
      </c>
      <c r="I429" s="28" t="s">
        <v>7191</v>
      </c>
      <c r="J429" s="159" t="s">
        <v>8382</v>
      </c>
    </row>
    <row r="430" spans="1:10" x14ac:dyDescent="0.25">
      <c r="A430" t="str">
        <f>_xlfn.CONCAT(Table1[[#This Row],[District]],Table1[[#This Row],[DistName]],Table1[[#This Row],[SchoolID]],Table1[[#This Row],[SCHOOLNAME]],Table1[[#This Row],[AcademyID]])</f>
        <v>06Broward3861CORAL GLADES HIGH SCHOOL233</v>
      </c>
      <c r="B430" t="str">
        <f>_xlfn.CONCAT(Table1[[#This Row],[District]],Table1[[#This Row],[DistName]],Table1[[#This Row],[SchoolID]],Table1[[#This Row],[SCHOOLNAME]],Table1[[#This Row],[Academy]])</f>
        <v>06Broward3861CORAL GLADES HIGH SCHOOLFashion Marketing</v>
      </c>
      <c r="C430" t="str">
        <f>_xlfn.CONCAT(Table1[[#This Row],[District]],Table1[[#This Row],[SchoolID]],Table1[[#This Row],[AcademyID]])</f>
        <v>063861233</v>
      </c>
      <c r="D430" s="30" t="s">
        <v>8135</v>
      </c>
      <c r="E430" s="34" t="s">
        <v>63</v>
      </c>
      <c r="F430" s="28" t="s">
        <v>8202</v>
      </c>
      <c r="G430" s="34" t="s">
        <v>4808</v>
      </c>
      <c r="H430" s="28" t="s">
        <v>2551</v>
      </c>
      <c r="I430" s="28" t="s">
        <v>7617</v>
      </c>
      <c r="J430" s="159" t="s">
        <v>8383</v>
      </c>
    </row>
    <row r="431" spans="1:10" x14ac:dyDescent="0.25">
      <c r="A431" t="str">
        <f>_xlfn.CONCAT(Table1[[#This Row],[District]],Table1[[#This Row],[DistName]],Table1[[#This Row],[SchoolID]],Table1[[#This Row],[SCHOOLNAME]],Table1[[#This Row],[AcademyID]])</f>
        <v>06Broward1151CORAL SPRINGS HIGH SCHOOL234</v>
      </c>
      <c r="B431" t="str">
        <f>_xlfn.CONCAT(Table1[[#This Row],[District]],Table1[[#This Row],[DistName]],Table1[[#This Row],[SchoolID]],Table1[[#This Row],[SCHOOLNAME]],Table1[[#This Row],[Academy]])</f>
        <v>06Broward1151CORAL SPRINGS HIGH SCHOOLFire Fighter</v>
      </c>
      <c r="C431" t="str">
        <f>_xlfn.CONCAT(Table1[[#This Row],[District]],Table1[[#This Row],[SchoolID]],Table1[[#This Row],[AcademyID]])</f>
        <v>061151234</v>
      </c>
      <c r="D431" s="30" t="s">
        <v>8135</v>
      </c>
      <c r="E431" s="34" t="s">
        <v>63</v>
      </c>
      <c r="F431" s="28" t="s">
        <v>8202</v>
      </c>
      <c r="G431" s="34" t="s">
        <v>4715</v>
      </c>
      <c r="H431" s="28" t="s">
        <v>2596</v>
      </c>
      <c r="I431" s="28" t="s">
        <v>7390</v>
      </c>
      <c r="J431" s="159" t="s">
        <v>8384</v>
      </c>
    </row>
    <row r="432" spans="1:10" x14ac:dyDescent="0.25">
      <c r="A432" t="str">
        <f>_xlfn.CONCAT(Table1[[#This Row],[District]],Table1[[#This Row],[DistName]],Table1[[#This Row],[SchoolID]],Table1[[#This Row],[SCHOOLNAME]],Table1[[#This Row],[AcademyID]])</f>
        <v>06Broward3623CYPRESS BAY HIGH SCHOOL235</v>
      </c>
      <c r="B432" t="str">
        <f>_xlfn.CONCAT(Table1[[#This Row],[District]],Table1[[#This Row],[DistName]],Table1[[#This Row],[SchoolID]],Table1[[#This Row],[SCHOOLNAME]],Table1[[#This Row],[Academy]])</f>
        <v>06Broward3623CYPRESS BAY HIGH SCHOOLFinance</v>
      </c>
      <c r="C432" t="str">
        <f>_xlfn.CONCAT(Table1[[#This Row],[District]],Table1[[#This Row],[SchoolID]],Table1[[#This Row],[AcademyID]])</f>
        <v>063623235</v>
      </c>
      <c r="D432" s="30" t="s">
        <v>8135</v>
      </c>
      <c r="E432" s="34" t="s">
        <v>63</v>
      </c>
      <c r="F432" s="28" t="s">
        <v>8202</v>
      </c>
      <c r="G432" s="34" t="s">
        <v>4818</v>
      </c>
      <c r="H432" s="28" t="s">
        <v>2732</v>
      </c>
      <c r="I432" s="28" t="s">
        <v>6368</v>
      </c>
      <c r="J432" s="159" t="s">
        <v>8385</v>
      </c>
    </row>
    <row r="433" spans="1:10" x14ac:dyDescent="0.25">
      <c r="A433" t="str">
        <f>_xlfn.CONCAT(Table1[[#This Row],[District]],Table1[[#This Row],[DistName]],Table1[[#This Row],[SchoolID]],Table1[[#This Row],[SCHOOLNAME]],Table1[[#This Row],[AcademyID]])</f>
        <v>06Broward1711DEERFIELD BEACH HIGH SCHOOL236</v>
      </c>
      <c r="B433" t="str">
        <f>_xlfn.CONCAT(Table1[[#This Row],[District]],Table1[[#This Row],[DistName]],Table1[[#This Row],[SchoolID]],Table1[[#This Row],[SCHOOLNAME]],Table1[[#This Row],[Academy]])</f>
        <v>06Broward1711DEERFIELD BEACH HIGH SCHOOLDigital Design</v>
      </c>
      <c r="C433" t="str">
        <f>_xlfn.CONCAT(Table1[[#This Row],[District]],Table1[[#This Row],[SchoolID]],Table1[[#This Row],[AcademyID]])</f>
        <v>061711236</v>
      </c>
      <c r="D433" s="30" t="s">
        <v>8135</v>
      </c>
      <c r="E433" s="34" t="s">
        <v>63</v>
      </c>
      <c r="F433" s="28" t="s">
        <v>8202</v>
      </c>
      <c r="G433" s="34" t="s">
        <v>4823</v>
      </c>
      <c r="H433" s="28" t="s">
        <v>2816</v>
      </c>
      <c r="I433" s="28" t="s">
        <v>6347</v>
      </c>
      <c r="J433" s="159" t="s">
        <v>8386</v>
      </c>
    </row>
    <row r="434" spans="1:10" x14ac:dyDescent="0.25">
      <c r="A434" t="str">
        <f>_xlfn.CONCAT(Table1[[#This Row],[District]],Table1[[#This Row],[DistName]],Table1[[#This Row],[SchoolID]],Table1[[#This Row],[SCHOOLNAME]],Table1[[#This Row],[AcademyID]])</f>
        <v>06Broward1711DEERFIELD BEACH HIGH SCHOOL237</v>
      </c>
      <c r="B434" t="str">
        <f>_xlfn.CONCAT(Table1[[#This Row],[District]],Table1[[#This Row],[DistName]],Table1[[#This Row],[SchoolID]],Table1[[#This Row],[SCHOOLNAME]],Table1[[#This Row],[Academy]])</f>
        <v>06Broward1711DEERFIELD BEACH HIGH SCHOOLDigital Video Production</v>
      </c>
      <c r="C434" t="str">
        <f>_xlfn.CONCAT(Table1[[#This Row],[District]],Table1[[#This Row],[SchoolID]],Table1[[#This Row],[AcademyID]])</f>
        <v>061711237</v>
      </c>
      <c r="D434" s="30" t="s">
        <v>8135</v>
      </c>
      <c r="E434" s="34" t="s">
        <v>63</v>
      </c>
      <c r="F434" s="28" t="s">
        <v>8202</v>
      </c>
      <c r="G434" s="34" t="s">
        <v>4823</v>
      </c>
      <c r="H434" s="28" t="s">
        <v>2816</v>
      </c>
      <c r="I434" s="28" t="s">
        <v>6976</v>
      </c>
      <c r="J434" s="159" t="s">
        <v>8387</v>
      </c>
    </row>
    <row r="435" spans="1:10" x14ac:dyDescent="0.25">
      <c r="A435" t="str">
        <f>_xlfn.CONCAT(Table1[[#This Row],[District]],Table1[[#This Row],[DistName]],Table1[[#This Row],[SchoolID]],Table1[[#This Row],[SCHOOLNAME]],Table1[[#This Row],[AcademyID]])</f>
        <v>06Broward1711DEERFIELD BEACH HIGH SCHOOL238</v>
      </c>
      <c r="B435" t="str">
        <f>_xlfn.CONCAT(Table1[[#This Row],[District]],Table1[[#This Row],[DistName]],Table1[[#This Row],[SchoolID]],Table1[[#This Row],[SCHOOLNAME]],Table1[[#This Row],[Academy]])</f>
        <v>06Broward1711DEERFIELD BEACH HIGH SCHOOLElectronic Business Enterprise</v>
      </c>
      <c r="C435" t="str">
        <f>_xlfn.CONCAT(Table1[[#This Row],[District]],Table1[[#This Row],[SchoolID]],Table1[[#This Row],[AcademyID]])</f>
        <v>061711238</v>
      </c>
      <c r="D435" s="30" t="s">
        <v>8135</v>
      </c>
      <c r="E435" s="34" t="s">
        <v>63</v>
      </c>
      <c r="F435" s="28" t="s">
        <v>8202</v>
      </c>
      <c r="G435" s="34" t="s">
        <v>4823</v>
      </c>
      <c r="H435" s="28" t="s">
        <v>2816</v>
      </c>
      <c r="I435" s="28" t="s">
        <v>6296</v>
      </c>
      <c r="J435" s="159" t="s">
        <v>8388</v>
      </c>
    </row>
    <row r="436" spans="1:10" x14ac:dyDescent="0.25">
      <c r="A436" t="str">
        <f>_xlfn.CONCAT(Table1[[#This Row],[District]],Table1[[#This Row],[DistName]],Table1[[#This Row],[SchoolID]],Table1[[#This Row],[SCHOOLNAME]],Table1[[#This Row],[AcademyID]])</f>
        <v>06Broward3011MARJORY STONEMAN DOUGLAS HIGH SCHOOL239</v>
      </c>
      <c r="B436" t="str">
        <f>_xlfn.CONCAT(Table1[[#This Row],[District]],Table1[[#This Row],[DistName]],Table1[[#This Row],[SchoolID]],Table1[[#This Row],[SCHOOLNAME]],Table1[[#This Row],[Academy]])</f>
        <v>06Broward3011MARJORY STONEMAN DOUGLAS HIGH SCHOOLCulinary Arts</v>
      </c>
      <c r="C436" t="str">
        <f>_xlfn.CONCAT(Table1[[#This Row],[District]],Table1[[#This Row],[SchoolID]],Table1[[#This Row],[AcademyID]])</f>
        <v>063011239</v>
      </c>
      <c r="D436" s="30" t="s">
        <v>8135</v>
      </c>
      <c r="E436" s="34" t="s">
        <v>63</v>
      </c>
      <c r="F436" s="28" t="s">
        <v>8202</v>
      </c>
      <c r="G436" s="34" t="s">
        <v>4663</v>
      </c>
      <c r="H436" s="28" t="s">
        <v>3524</v>
      </c>
      <c r="I436" s="28" t="s">
        <v>6388</v>
      </c>
      <c r="J436" s="159" t="s">
        <v>8389</v>
      </c>
    </row>
    <row r="437" spans="1:10" x14ac:dyDescent="0.25">
      <c r="A437" t="str">
        <f>_xlfn.CONCAT(Table1[[#This Row],[District]],Table1[[#This Row],[DistName]],Table1[[#This Row],[SchoolID]],Table1[[#This Row],[SCHOOLNAME]],Table1[[#This Row],[AcademyID]])</f>
        <v>06Broward3011MARJORY STONEMAN DOUGLAS HIGH SCHOOL240</v>
      </c>
      <c r="B437" t="str">
        <f>_xlfn.CONCAT(Table1[[#This Row],[District]],Table1[[#This Row],[DistName]],Table1[[#This Row],[SchoolID]],Table1[[#This Row],[SCHOOLNAME]],Table1[[#This Row],[Academy]])</f>
        <v>06Broward3011MARJORY STONEMAN DOUGLAS HIGH SCHOOLEngineering Pathways</v>
      </c>
      <c r="C437" t="str">
        <f>_xlfn.CONCAT(Table1[[#This Row],[District]],Table1[[#This Row],[SchoolID]],Table1[[#This Row],[AcademyID]])</f>
        <v>063011240</v>
      </c>
      <c r="D437" s="30" t="s">
        <v>8135</v>
      </c>
      <c r="E437" s="34" t="s">
        <v>63</v>
      </c>
      <c r="F437" s="28" t="s">
        <v>8202</v>
      </c>
      <c r="G437" s="34" t="s">
        <v>4663</v>
      </c>
      <c r="H437" s="28" t="s">
        <v>3524</v>
      </c>
      <c r="I437" s="28" t="s">
        <v>6696</v>
      </c>
      <c r="J437" s="159" t="s">
        <v>8390</v>
      </c>
    </row>
    <row r="438" spans="1:10" x14ac:dyDescent="0.25">
      <c r="A438" t="str">
        <f>_xlfn.CONCAT(Table1[[#This Row],[District]],Table1[[#This Row],[DistName]],Table1[[#This Row],[SchoolID]],Table1[[#This Row],[SCHOOLNAME]],Table1[[#This Row],[AcademyID]])</f>
        <v>06Broward0241MCARTHUR HIGH SCHOOL241</v>
      </c>
      <c r="B438" t="str">
        <f>_xlfn.CONCAT(Table1[[#This Row],[District]],Table1[[#This Row],[DistName]],Table1[[#This Row],[SchoolID]],Table1[[#This Row],[SCHOOLNAME]],Table1[[#This Row],[Academy]])</f>
        <v>06Broward0241MCARTHUR HIGH SCHOOLGame/Simulation/Animation Programming</v>
      </c>
      <c r="C438" t="str">
        <f>_xlfn.CONCAT(Table1[[#This Row],[District]],Table1[[#This Row],[SchoolID]],Table1[[#This Row],[AcademyID]])</f>
        <v>060241241</v>
      </c>
      <c r="D438" s="30" t="s">
        <v>8135</v>
      </c>
      <c r="E438" s="34" t="s">
        <v>63</v>
      </c>
      <c r="F438" s="28" t="s">
        <v>8202</v>
      </c>
      <c r="G438" s="34" t="s">
        <v>4623</v>
      </c>
      <c r="H438" s="28" t="s">
        <v>3536</v>
      </c>
      <c r="I438" s="28" t="s">
        <v>7360</v>
      </c>
      <c r="J438" s="159" t="s">
        <v>8391</v>
      </c>
    </row>
    <row r="439" spans="1:10" x14ac:dyDescent="0.25">
      <c r="A439" t="str">
        <f>_xlfn.CONCAT(Table1[[#This Row],[District]],Table1[[#This Row],[DistName]],Table1[[#This Row],[SchoolID]],Table1[[#This Row],[SCHOOLNAME]],Table1[[#This Row],[AcademyID]])</f>
        <v>06Broward3541MONARCH HIGH SCHOOL242</v>
      </c>
      <c r="B439" t="str">
        <f>_xlfn.CONCAT(Table1[[#This Row],[District]],Table1[[#This Row],[DistName]],Table1[[#This Row],[SchoolID]],Table1[[#This Row],[SCHOOLNAME]],Table1[[#This Row],[Academy]])</f>
        <v>06Broward3541MONARCH HIGH SCHOOLGame/Simulation/Animation Programming</v>
      </c>
      <c r="C439" t="str">
        <f>_xlfn.CONCAT(Table1[[#This Row],[District]],Table1[[#This Row],[SchoolID]],Table1[[#This Row],[AcademyID]])</f>
        <v>063541242</v>
      </c>
      <c r="D439" s="30" t="s">
        <v>8135</v>
      </c>
      <c r="E439" s="34" t="s">
        <v>63</v>
      </c>
      <c r="F439" s="28" t="s">
        <v>8202</v>
      </c>
      <c r="G439" s="34" t="s">
        <v>4895</v>
      </c>
      <c r="H439" s="28" t="s">
        <v>3594</v>
      </c>
      <c r="I439" s="28" t="s">
        <v>7360</v>
      </c>
      <c r="J439" s="159" t="s">
        <v>8392</v>
      </c>
    </row>
    <row r="440" spans="1:10" x14ac:dyDescent="0.25">
      <c r="A440" t="str">
        <f>_xlfn.CONCAT(Table1[[#This Row],[District]],Table1[[#This Row],[DistName]],Table1[[#This Row],[SchoolID]],Table1[[#This Row],[SCHOOLNAME]],Table1[[#This Row],[AcademyID]])</f>
        <v>06Broward3541MONARCH HIGH SCHOOL243</v>
      </c>
      <c r="B440" t="str">
        <f>_xlfn.CONCAT(Table1[[#This Row],[District]],Table1[[#This Row],[DistName]],Table1[[#This Row],[SchoolID]],Table1[[#This Row],[SCHOOLNAME]],Table1[[#This Row],[Academy]])</f>
        <v>06Broward3541MONARCH HIGH SCHOOLTechnology Support Services</v>
      </c>
      <c r="C440" t="str">
        <f>_xlfn.CONCAT(Table1[[#This Row],[District]],Table1[[#This Row],[SchoolID]],Table1[[#This Row],[AcademyID]])</f>
        <v>063541243</v>
      </c>
      <c r="D440" s="30" t="s">
        <v>8135</v>
      </c>
      <c r="E440" s="34" t="s">
        <v>63</v>
      </c>
      <c r="F440" s="28" t="s">
        <v>8202</v>
      </c>
      <c r="G440" s="34" t="s">
        <v>4895</v>
      </c>
      <c r="H440" s="28" t="s">
        <v>3594</v>
      </c>
      <c r="I440" s="28" t="s">
        <v>7841</v>
      </c>
      <c r="J440" s="159" t="s">
        <v>8393</v>
      </c>
    </row>
    <row r="441" spans="1:10" x14ac:dyDescent="0.25">
      <c r="A441" t="str">
        <f>_xlfn.CONCAT(Table1[[#This Row],[District]],Table1[[#This Row],[DistName]],Table1[[#This Row],[SchoolID]],Table1[[#This Row],[SCHOOLNAME]],Table1[[#This Row],[AcademyID]])</f>
        <v>06Broward1901PIPER HIGH SCHOOL244</v>
      </c>
      <c r="B441" t="str">
        <f>_xlfn.CONCAT(Table1[[#This Row],[District]],Table1[[#This Row],[DistName]],Table1[[#This Row],[SchoolID]],Table1[[#This Row],[SCHOOLNAME]],Table1[[#This Row],[Academy]])</f>
        <v>06Broward1901PIPER HIGH SCHOOLFinance</v>
      </c>
      <c r="C441" t="str">
        <f>_xlfn.CONCAT(Table1[[#This Row],[District]],Table1[[#This Row],[SchoolID]],Table1[[#This Row],[AcademyID]])</f>
        <v>061901244</v>
      </c>
      <c r="D441" s="30" t="s">
        <v>8135</v>
      </c>
      <c r="E441" s="34" t="s">
        <v>63</v>
      </c>
      <c r="F441" s="28" t="s">
        <v>8202</v>
      </c>
      <c r="G441" s="34" t="s">
        <v>4931</v>
      </c>
      <c r="H441" s="28" t="s">
        <v>3840</v>
      </c>
      <c r="I441" s="28" t="s">
        <v>6368</v>
      </c>
      <c r="J441" s="159" t="s">
        <v>8394</v>
      </c>
    </row>
    <row r="442" spans="1:10" x14ac:dyDescent="0.25">
      <c r="A442" t="str">
        <f>_xlfn.CONCAT(Table1[[#This Row],[District]],Table1[[#This Row],[DistName]],Table1[[#This Row],[SchoolID]],Table1[[#This Row],[SCHOOLNAME]],Table1[[#This Row],[AcademyID]])</f>
        <v>06Broward1451PLANTATION HIGH SCHOOL245</v>
      </c>
      <c r="B442" t="str">
        <f>_xlfn.CONCAT(Table1[[#This Row],[District]],Table1[[#This Row],[DistName]],Table1[[#This Row],[SchoolID]],Table1[[#This Row],[SCHOOLNAME]],Table1[[#This Row],[Academy]])</f>
        <v>06Broward1451PLANTATION HIGH SCHOOLEngineering Pathways</v>
      </c>
      <c r="C442" t="str">
        <f>_xlfn.CONCAT(Table1[[#This Row],[District]],Table1[[#This Row],[SchoolID]],Table1[[#This Row],[AcademyID]])</f>
        <v>061451245</v>
      </c>
      <c r="D442" s="30" t="s">
        <v>8135</v>
      </c>
      <c r="E442" s="34" t="s">
        <v>63</v>
      </c>
      <c r="F442" s="28" t="s">
        <v>8202</v>
      </c>
      <c r="G442" s="34" t="s">
        <v>4933</v>
      </c>
      <c r="H442" s="28" t="s">
        <v>3850</v>
      </c>
      <c r="I442" s="28" t="s">
        <v>6696</v>
      </c>
      <c r="J442" s="159" t="s">
        <v>8395</v>
      </c>
    </row>
    <row r="443" spans="1:10" x14ac:dyDescent="0.25">
      <c r="A443" t="str">
        <f>_xlfn.CONCAT(Table1[[#This Row],[District]],Table1[[#This Row],[DistName]],Table1[[#This Row],[SchoolID]],Table1[[#This Row],[SCHOOLNAME]],Table1[[#This Row],[AcademyID]])</f>
        <v>06Broward1451PLANTATION HIGH SCHOOL246</v>
      </c>
      <c r="B443" t="str">
        <f>_xlfn.CONCAT(Table1[[#This Row],[District]],Table1[[#This Row],[DistName]],Table1[[#This Row],[SchoolID]],Table1[[#This Row],[SCHOOLNAME]],Table1[[#This Row],[Academy]])</f>
        <v>06Broward1451PLANTATION HIGH SCHOOLFinance</v>
      </c>
      <c r="C443" t="str">
        <f>_xlfn.CONCAT(Table1[[#This Row],[District]],Table1[[#This Row],[SchoolID]],Table1[[#This Row],[AcademyID]])</f>
        <v>061451246</v>
      </c>
      <c r="D443" s="30" t="s">
        <v>8135</v>
      </c>
      <c r="E443" s="34" t="s">
        <v>63</v>
      </c>
      <c r="F443" s="28" t="s">
        <v>8202</v>
      </c>
      <c r="G443" s="34" t="s">
        <v>4933</v>
      </c>
      <c r="H443" s="28" t="s">
        <v>3850</v>
      </c>
      <c r="I443" s="28" t="s">
        <v>6368</v>
      </c>
      <c r="J443" s="159" t="s">
        <v>8396</v>
      </c>
    </row>
    <row r="444" spans="1:10" x14ac:dyDescent="0.25">
      <c r="A444" t="str">
        <f>_xlfn.CONCAT(Table1[[#This Row],[District]],Table1[[#This Row],[DistName]],Table1[[#This Row],[SchoolID]],Table1[[#This Row],[SCHOOLNAME]],Table1[[#This Row],[AcademyID]])</f>
        <v>06Broward0171SOUTH BROWARD HIGH SCHOOL247</v>
      </c>
      <c r="B444" t="str">
        <f>_xlfn.CONCAT(Table1[[#This Row],[District]],Table1[[#This Row],[DistName]],Table1[[#This Row],[SchoolID]],Table1[[#This Row],[SCHOOLNAME]],Table1[[#This Row],[Academy]])</f>
        <v>06Broward0171SOUTH BROWARD HIGH SCHOOLCommunications Technology</v>
      </c>
      <c r="C444" t="str">
        <f>_xlfn.CONCAT(Table1[[#This Row],[District]],Table1[[#This Row],[SchoolID]],Table1[[#This Row],[AcademyID]])</f>
        <v>060171247</v>
      </c>
      <c r="D444" s="30" t="s">
        <v>8135</v>
      </c>
      <c r="E444" s="34" t="s">
        <v>63</v>
      </c>
      <c r="F444" s="28" t="s">
        <v>8202</v>
      </c>
      <c r="G444" s="34" t="s">
        <v>4513</v>
      </c>
      <c r="H444" s="28" t="s">
        <v>4128</v>
      </c>
      <c r="I444" s="28" t="s">
        <v>6288</v>
      </c>
      <c r="J444" s="159" t="s">
        <v>8397</v>
      </c>
    </row>
    <row r="445" spans="1:10" x14ac:dyDescent="0.25">
      <c r="A445" t="str">
        <f>_xlfn.CONCAT(Table1[[#This Row],[District]],Table1[[#This Row],[DistName]],Table1[[#This Row],[SchoolID]],Table1[[#This Row],[SCHOOLNAME]],Table1[[#This Row],[AcademyID]])</f>
        <v>06Broward3971WEST BROWARD HIGH SCHOOL248</v>
      </c>
      <c r="B445" t="str">
        <f>_xlfn.CONCAT(Table1[[#This Row],[District]],Table1[[#This Row],[DistName]],Table1[[#This Row],[SchoolID]],Table1[[#This Row],[SCHOOLNAME]],Table1[[#This Row],[Academy]])</f>
        <v>06Broward3971WEST BROWARD HIGH SCHOOL3-D Animation</v>
      </c>
      <c r="C445" t="str">
        <f>_xlfn.CONCAT(Table1[[#This Row],[District]],Table1[[#This Row],[SchoolID]],Table1[[#This Row],[AcademyID]])</f>
        <v>063971248</v>
      </c>
      <c r="D445" s="30" t="s">
        <v>8135</v>
      </c>
      <c r="E445" s="34" t="s">
        <v>63</v>
      </c>
      <c r="F445" s="28" t="s">
        <v>8202</v>
      </c>
      <c r="G445" s="34" t="s">
        <v>5005</v>
      </c>
      <c r="H445" s="28" t="s">
        <v>4219</v>
      </c>
      <c r="I445" s="28" t="s">
        <v>6301</v>
      </c>
      <c r="J445" s="159" t="s">
        <v>8398</v>
      </c>
    </row>
    <row r="446" spans="1:10" x14ac:dyDescent="0.25">
      <c r="A446" t="str">
        <f>_xlfn.CONCAT(Table1[[#This Row],[District]],Table1[[#This Row],[DistName]],Table1[[#This Row],[SchoolID]],Table1[[#This Row],[SCHOOLNAME]],Table1[[#This Row],[AcademyID]])</f>
        <v>06Broward0361BLANCHE ELY HIGH SCHOOL249</v>
      </c>
      <c r="B446" t="str">
        <f>_xlfn.CONCAT(Table1[[#This Row],[District]],Table1[[#This Row],[DistName]],Table1[[#This Row],[SchoolID]],Table1[[#This Row],[SCHOOLNAME]],Table1[[#This Row],[Academy]])</f>
        <v>06Broward0361BLANCHE ELY HIGH SCHOOLEKG Technician</v>
      </c>
      <c r="C446" t="str">
        <f>_xlfn.CONCAT(Table1[[#This Row],[District]],Table1[[#This Row],[SchoolID]],Table1[[#This Row],[AcademyID]])</f>
        <v>060361249</v>
      </c>
      <c r="D446" s="30" t="s">
        <v>8135</v>
      </c>
      <c r="E446" s="34" t="s">
        <v>63</v>
      </c>
      <c r="F446" s="28" t="s">
        <v>8202</v>
      </c>
      <c r="G446" s="34" t="s">
        <v>4773</v>
      </c>
      <c r="H446" s="28" t="s">
        <v>1474</v>
      </c>
      <c r="I446" s="28" t="s">
        <v>6978</v>
      </c>
      <c r="J446" s="159" t="s">
        <v>8399</v>
      </c>
    </row>
    <row r="447" spans="1:10" x14ac:dyDescent="0.25">
      <c r="A447" t="str">
        <f>_xlfn.CONCAT(Table1[[#This Row],[District]],Table1[[#This Row],[DistName]],Table1[[#This Row],[SchoolID]],Table1[[#This Row],[SCHOOLNAME]],Table1[[#This Row],[AcademyID]])</f>
        <v>06Broward0361BLANCHE ELY HIGH SCHOOL250</v>
      </c>
      <c r="B447" t="str">
        <f>_xlfn.CONCAT(Table1[[#This Row],[District]],Table1[[#This Row],[DistName]],Table1[[#This Row],[SchoolID]],Table1[[#This Row],[SCHOOLNAME]],Table1[[#This Row],[Academy]])</f>
        <v>06Broward0361BLANCHE ELY HIGH SCHOOLHospitality &amp; Tourism</v>
      </c>
      <c r="C447" t="str">
        <f>_xlfn.CONCAT(Table1[[#This Row],[District]],Table1[[#This Row],[SchoolID]],Table1[[#This Row],[AcademyID]])</f>
        <v>060361250</v>
      </c>
      <c r="D447" s="30" t="s">
        <v>8135</v>
      </c>
      <c r="E447" s="34" t="s">
        <v>63</v>
      </c>
      <c r="F447" s="28" t="s">
        <v>8202</v>
      </c>
      <c r="G447" s="34" t="s">
        <v>4773</v>
      </c>
      <c r="H447" s="28" t="s">
        <v>1474</v>
      </c>
      <c r="I447" s="28" t="s">
        <v>6733</v>
      </c>
      <c r="J447" s="159" t="s">
        <v>8400</v>
      </c>
    </row>
    <row r="448" spans="1:10" x14ac:dyDescent="0.25">
      <c r="A448" t="str">
        <f>_xlfn.CONCAT(Table1[[#This Row],[District]],Table1[[#This Row],[DistName]],Table1[[#This Row],[SchoolID]],Table1[[#This Row],[SCHOOLNAME]],Table1[[#This Row],[AcademyID]])</f>
        <v>06Broward0361BLANCHE ELY HIGH SCHOOL250</v>
      </c>
      <c r="B448" t="str">
        <f>_xlfn.CONCAT(Table1[[#This Row],[District]],Table1[[#This Row],[DistName]],Table1[[#This Row],[SchoolID]],Table1[[#This Row],[SCHOOLNAME]],Table1[[#This Row],[Academy]])</f>
        <v>06Broward0361BLANCHE ELY HIGH SCHOOLHospitality &amp; Toursim (Lodging)</v>
      </c>
      <c r="C448" t="str">
        <f>_xlfn.CONCAT(Table1[[#This Row],[District]],Table1[[#This Row],[SchoolID]],Table1[[#This Row],[AcademyID]])</f>
        <v>060361250</v>
      </c>
      <c r="D448" s="30" t="s">
        <v>8135</v>
      </c>
      <c r="E448" s="34" t="s">
        <v>63</v>
      </c>
      <c r="F448" s="28" t="s">
        <v>8202</v>
      </c>
      <c r="G448" s="34" t="s">
        <v>4773</v>
      </c>
      <c r="H448" s="28" t="s">
        <v>1474</v>
      </c>
      <c r="I448" s="28" t="s">
        <v>7676</v>
      </c>
      <c r="J448" s="159" t="s">
        <v>8400</v>
      </c>
    </row>
    <row r="449" spans="1:10" x14ac:dyDescent="0.25">
      <c r="A449" t="str">
        <f>_xlfn.CONCAT(Table1[[#This Row],[District]],Table1[[#This Row],[DistName]],Table1[[#This Row],[SchoolID]],Table1[[#This Row],[SCHOOLNAME]],Table1[[#This Row],[AcademyID]])</f>
        <v>06Broward1741BOYD H. ANDERSON HIGH SCHOOL251</v>
      </c>
      <c r="B449" t="str">
        <f>_xlfn.CONCAT(Table1[[#This Row],[District]],Table1[[#This Row],[DistName]],Table1[[#This Row],[SchoolID]],Table1[[#This Row],[SCHOOLNAME]],Table1[[#This Row],[Academy]])</f>
        <v>06Broward1741BOYD H. ANDERSON HIGH SCHOOLHealth &amp; Wellness</v>
      </c>
      <c r="C449" t="str">
        <f>_xlfn.CONCAT(Table1[[#This Row],[District]],Table1[[#This Row],[SchoolID]],Table1[[#This Row],[AcademyID]])</f>
        <v>061741251</v>
      </c>
      <c r="D449" s="30" t="s">
        <v>8135</v>
      </c>
      <c r="E449" s="34" t="s">
        <v>63</v>
      </c>
      <c r="F449" s="28" t="s">
        <v>8202</v>
      </c>
      <c r="G449" s="34" t="s">
        <v>4775</v>
      </c>
      <c r="H449" s="28" t="s">
        <v>1540</v>
      </c>
      <c r="I449" s="28" t="s">
        <v>7673</v>
      </c>
      <c r="J449" s="159" t="s">
        <v>8401</v>
      </c>
    </row>
    <row r="450" spans="1:10" x14ac:dyDescent="0.25">
      <c r="A450" t="str">
        <f>_xlfn.CONCAT(Table1[[#This Row],[District]],Table1[[#This Row],[DistName]],Table1[[#This Row],[SchoolID]],Table1[[#This Row],[SCHOOLNAME]],Table1[[#This Row],[AcademyID]])</f>
        <v>06Broward3391CHARLES W FLANAGAN HIGH SCHOOL252</v>
      </c>
      <c r="B450" t="str">
        <f>_xlfn.CONCAT(Table1[[#This Row],[District]],Table1[[#This Row],[DistName]],Table1[[#This Row],[SchoolID]],Table1[[#This Row],[SCHOOLNAME]],Table1[[#This Row],[Academy]])</f>
        <v>06Broward3391CHARLES W FLANAGAN HIGH SCHOOLHealth &amp; Wellness</v>
      </c>
      <c r="C450" t="str">
        <f>_xlfn.CONCAT(Table1[[#This Row],[District]],Table1[[#This Row],[SchoolID]],Table1[[#This Row],[AcademyID]])</f>
        <v>063391252</v>
      </c>
      <c r="D450" s="30" t="s">
        <v>8135</v>
      </c>
      <c r="E450" s="34" t="s">
        <v>63</v>
      </c>
      <c r="F450" s="28" t="s">
        <v>8202</v>
      </c>
      <c r="G450" s="34" t="s">
        <v>4795</v>
      </c>
      <c r="H450" s="28" t="s">
        <v>2223</v>
      </c>
      <c r="I450" s="28" t="s">
        <v>7673</v>
      </c>
      <c r="J450" s="159" t="s">
        <v>8402</v>
      </c>
    </row>
    <row r="451" spans="1:10" x14ac:dyDescent="0.25">
      <c r="A451" t="str">
        <f>_xlfn.CONCAT(Table1[[#This Row],[District]],Table1[[#This Row],[DistName]],Table1[[#This Row],[SchoolID]],Table1[[#This Row],[SCHOOLNAME]],Table1[[#This Row],[AcademyID]])</f>
        <v>06Broward1931COOPER CITY HIGH SCHOOL253</v>
      </c>
      <c r="B451" t="str">
        <f>_xlfn.CONCAT(Table1[[#This Row],[District]],Table1[[#This Row],[DistName]],Table1[[#This Row],[SchoolID]],Table1[[#This Row],[SCHOOLNAME]],Table1[[#This Row],[Academy]])</f>
        <v>06Broward1931COOPER CITY HIGH SCHOOLFashion Marketing</v>
      </c>
      <c r="C451" t="str">
        <f>_xlfn.CONCAT(Table1[[#This Row],[District]],Table1[[#This Row],[SchoolID]],Table1[[#This Row],[AcademyID]])</f>
        <v>061931253</v>
      </c>
      <c r="D451" s="30" t="s">
        <v>8135</v>
      </c>
      <c r="E451" s="34" t="s">
        <v>63</v>
      </c>
      <c r="F451" s="28" t="s">
        <v>8202</v>
      </c>
      <c r="G451" s="34" t="s">
        <v>4807</v>
      </c>
      <c r="H451" s="28" t="s">
        <v>2519</v>
      </c>
      <c r="I451" s="28" t="s">
        <v>7617</v>
      </c>
      <c r="J451" s="159" t="s">
        <v>8403</v>
      </c>
    </row>
    <row r="452" spans="1:10" x14ac:dyDescent="0.25">
      <c r="A452" t="str">
        <f>_xlfn.CONCAT(Table1[[#This Row],[District]],Table1[[#This Row],[DistName]],Table1[[#This Row],[SchoolID]],Table1[[#This Row],[SCHOOLNAME]],Table1[[#This Row],[AcademyID]])</f>
        <v>06Broward1151CORAL SPRINGS HIGH SCHOOL254</v>
      </c>
      <c r="B452" t="str">
        <f>_xlfn.CONCAT(Table1[[#This Row],[District]],Table1[[#This Row],[DistName]],Table1[[#This Row],[SchoolID]],Table1[[#This Row],[SCHOOLNAME]],Table1[[#This Row],[Academy]])</f>
        <v>06Broward1151CORAL SPRINGS HIGH SCHOOLApplied Cyber Security</v>
      </c>
      <c r="C452" t="str">
        <f>_xlfn.CONCAT(Table1[[#This Row],[District]],Table1[[#This Row],[SchoolID]],Table1[[#This Row],[AcademyID]])</f>
        <v>061151254</v>
      </c>
      <c r="D452" s="30" t="s">
        <v>8135</v>
      </c>
      <c r="E452" s="34" t="s">
        <v>63</v>
      </c>
      <c r="F452" s="28" t="s">
        <v>8202</v>
      </c>
      <c r="G452" s="34" t="s">
        <v>4715</v>
      </c>
      <c r="H452" s="28" t="s">
        <v>2596</v>
      </c>
      <c r="I452" s="28" t="s">
        <v>7192</v>
      </c>
      <c r="J452" s="159" t="s">
        <v>8404</v>
      </c>
    </row>
    <row r="453" spans="1:10" x14ac:dyDescent="0.25">
      <c r="A453" t="str">
        <f>_xlfn.CONCAT(Table1[[#This Row],[District]],Table1[[#This Row],[DistName]],Table1[[#This Row],[SchoolID]],Table1[[#This Row],[SCHOOLNAME]],Table1[[#This Row],[AcademyID]])</f>
        <v>06Broward0371DILLARD  6-12255</v>
      </c>
      <c r="B453" t="str">
        <f>_xlfn.CONCAT(Table1[[#This Row],[District]],Table1[[#This Row],[DistName]],Table1[[#This Row],[SchoolID]],Table1[[#This Row],[SCHOOLNAME]],Table1[[#This Row],[Academy]])</f>
        <v>06Broward0371DILLARD  6-12Entrepreneurship</v>
      </c>
      <c r="C453" t="str">
        <f>_xlfn.CONCAT(Table1[[#This Row],[District]],Table1[[#This Row],[SchoolID]],Table1[[#This Row],[AcademyID]])</f>
        <v>060371255</v>
      </c>
      <c r="D453" s="30" t="s">
        <v>8135</v>
      </c>
      <c r="E453" s="34" t="s">
        <v>63</v>
      </c>
      <c r="F453" s="28" t="s">
        <v>8202</v>
      </c>
      <c r="G453" s="34" t="s">
        <v>4826</v>
      </c>
      <c r="H453" s="28" t="s">
        <v>2854</v>
      </c>
      <c r="I453" s="28" t="s">
        <v>7044</v>
      </c>
      <c r="J453" s="159" t="s">
        <v>8405</v>
      </c>
    </row>
    <row r="454" spans="1:10" x14ac:dyDescent="0.25">
      <c r="A454" t="str">
        <f>_xlfn.CONCAT(Table1[[#This Row],[District]],Table1[[#This Row],[DistName]],Table1[[#This Row],[SchoolID]],Table1[[#This Row],[SCHOOLNAME]],Table1[[#This Row],[AcademyID]])</f>
        <v>06Broward0371DILLARD  6-12255</v>
      </c>
      <c r="B454" t="str">
        <f>_xlfn.CONCAT(Table1[[#This Row],[District]],Table1[[#This Row],[DistName]],Table1[[#This Row],[SchoolID]],Table1[[#This Row],[SCHOOLNAME]],Table1[[#This Row],[Academy]])</f>
        <v>06Broward0371DILLARD  6-12Accounting</v>
      </c>
      <c r="C454" t="str">
        <f>_xlfn.CONCAT(Table1[[#This Row],[District]],Table1[[#This Row],[SchoolID]],Table1[[#This Row],[AcademyID]])</f>
        <v>060371255</v>
      </c>
      <c r="D454" s="30" t="s">
        <v>8135</v>
      </c>
      <c r="E454" s="34" t="s">
        <v>63</v>
      </c>
      <c r="F454" s="28" t="s">
        <v>8202</v>
      </c>
      <c r="G454" s="34" t="s">
        <v>4826</v>
      </c>
      <c r="H454" s="28" t="s">
        <v>2854</v>
      </c>
      <c r="I454" s="28" t="s">
        <v>6286</v>
      </c>
      <c r="J454" s="159" t="s">
        <v>8405</v>
      </c>
    </row>
    <row r="455" spans="1:10" x14ac:dyDescent="0.25">
      <c r="A455" t="str">
        <f>_xlfn.CONCAT(Table1[[#This Row],[District]],Table1[[#This Row],[DistName]],Table1[[#This Row],[SchoolID]],Table1[[#This Row],[SCHOOLNAME]],Table1[[#This Row],[AcademyID]])</f>
        <v>06Broward0371DILLARD  6-12256</v>
      </c>
      <c r="B455" t="str">
        <f>_xlfn.CONCAT(Table1[[#This Row],[District]],Table1[[#This Row],[DistName]],Table1[[#This Row],[SchoolID]],Table1[[#This Row],[SCHOOLNAME]],Table1[[#This Row],[Academy]])</f>
        <v>06Broward0371DILLARD  6-12Applied Information Technology</v>
      </c>
      <c r="C455" t="str">
        <f>_xlfn.CONCAT(Table1[[#This Row],[District]],Table1[[#This Row],[SchoolID]],Table1[[#This Row],[AcademyID]])</f>
        <v>060371256</v>
      </c>
      <c r="D455" s="30" t="s">
        <v>8135</v>
      </c>
      <c r="E455" s="34" t="s">
        <v>63</v>
      </c>
      <c r="F455" s="28" t="s">
        <v>8202</v>
      </c>
      <c r="G455" s="34" t="s">
        <v>4826</v>
      </c>
      <c r="H455" s="28" t="s">
        <v>2854</v>
      </c>
      <c r="I455" s="28" t="s">
        <v>6294</v>
      </c>
      <c r="J455" s="159" t="s">
        <v>8406</v>
      </c>
    </row>
    <row r="456" spans="1:10" x14ac:dyDescent="0.25">
      <c r="A456" t="str">
        <f>_xlfn.CONCAT(Table1[[#This Row],[District]],Table1[[#This Row],[DistName]],Table1[[#This Row],[SchoolID]],Table1[[#This Row],[SCHOOLNAME]],Table1[[#This Row],[AcademyID]])</f>
        <v>06Broward0371DILLARD  6-12257</v>
      </c>
      <c r="B456" t="str">
        <f>_xlfn.CONCAT(Table1[[#This Row],[District]],Table1[[#This Row],[DistName]],Table1[[#This Row],[SchoolID]],Table1[[#This Row],[SCHOOLNAME]],Table1[[#This Row],[Academy]])</f>
        <v>06Broward0371DILLARD  6-12Applied Robotics</v>
      </c>
      <c r="C456" t="str">
        <f>_xlfn.CONCAT(Table1[[#This Row],[District]],Table1[[#This Row],[SchoolID]],Table1[[#This Row],[AcademyID]])</f>
        <v>060371257</v>
      </c>
      <c r="D456" s="30" t="s">
        <v>8135</v>
      </c>
      <c r="E456" s="34" t="s">
        <v>63</v>
      </c>
      <c r="F456" s="28" t="s">
        <v>8202</v>
      </c>
      <c r="G456" s="34" t="s">
        <v>4826</v>
      </c>
      <c r="H456" s="28" t="s">
        <v>2854</v>
      </c>
      <c r="I456" s="28" t="s">
        <v>6701</v>
      </c>
      <c r="J456" s="159" t="s">
        <v>8407</v>
      </c>
    </row>
    <row r="457" spans="1:10" x14ac:dyDescent="0.25">
      <c r="A457" t="str">
        <f>_xlfn.CONCAT(Table1[[#This Row],[District]],Table1[[#This Row],[DistName]],Table1[[#This Row],[SchoolID]],Table1[[#This Row],[SCHOOLNAME]],Table1[[#This Row],[AcademyID]])</f>
        <v>06Broward0371DILLARD  6-12258</v>
      </c>
      <c r="B457" t="str">
        <f>_xlfn.CONCAT(Table1[[#This Row],[District]],Table1[[#This Row],[DistName]],Table1[[#This Row],[SchoolID]],Table1[[#This Row],[SCHOOLNAME]],Table1[[#This Row],[Academy]])</f>
        <v>06Broward0371DILLARD  6-12Engineering Pathways</v>
      </c>
      <c r="C457" t="str">
        <f>_xlfn.CONCAT(Table1[[#This Row],[District]],Table1[[#This Row],[SchoolID]],Table1[[#This Row],[AcademyID]])</f>
        <v>060371258</v>
      </c>
      <c r="D457" s="30" t="s">
        <v>8135</v>
      </c>
      <c r="E457" s="34" t="s">
        <v>63</v>
      </c>
      <c r="F457" s="28" t="s">
        <v>8202</v>
      </c>
      <c r="G457" s="34" t="s">
        <v>4826</v>
      </c>
      <c r="H457" s="28" t="s">
        <v>2854</v>
      </c>
      <c r="I457" s="28" t="s">
        <v>6696</v>
      </c>
      <c r="J457" s="159" t="s">
        <v>8408</v>
      </c>
    </row>
    <row r="458" spans="1:10" x14ac:dyDescent="0.25">
      <c r="A458" t="str">
        <f>_xlfn.CONCAT(Table1[[#This Row],[District]],Table1[[#This Row],[DistName]],Table1[[#This Row],[SchoolID]],Table1[[#This Row],[SCHOOLNAME]],Table1[[#This Row],[AcademyID]])</f>
        <v>06Broward0371DILLARD  6-12258</v>
      </c>
      <c r="B458" t="str">
        <f>_xlfn.CONCAT(Table1[[#This Row],[District]],Table1[[#This Row],[DistName]],Table1[[#This Row],[SchoolID]],Table1[[#This Row],[SCHOOLNAME]],Table1[[#This Row],[Academy]])</f>
        <v>06Broward0371DILLARD  6-12Digital Media Technology</v>
      </c>
      <c r="C458" t="str">
        <f>_xlfn.CONCAT(Table1[[#This Row],[District]],Table1[[#This Row],[SchoolID]],Table1[[#This Row],[AcademyID]])</f>
        <v>060371258</v>
      </c>
      <c r="D458" s="30" t="s">
        <v>8135</v>
      </c>
      <c r="E458" s="34" t="s">
        <v>63</v>
      </c>
      <c r="F458" s="28" t="s">
        <v>8202</v>
      </c>
      <c r="G458" s="34" t="s">
        <v>4826</v>
      </c>
      <c r="H458" s="28" t="s">
        <v>2854</v>
      </c>
      <c r="I458" s="28" t="s">
        <v>6300</v>
      </c>
      <c r="J458" s="159" t="s">
        <v>8408</v>
      </c>
    </row>
    <row r="459" spans="1:10" x14ac:dyDescent="0.25">
      <c r="A459" t="str">
        <f>_xlfn.CONCAT(Table1[[#This Row],[District]],Table1[[#This Row],[DistName]],Table1[[#This Row],[SchoolID]],Table1[[#This Row],[SCHOOLNAME]],Table1[[#This Row],[AcademyID]])</f>
        <v>06Broward0371DILLARD  6-12259</v>
      </c>
      <c r="B459" t="str">
        <f>_xlfn.CONCAT(Table1[[#This Row],[District]],Table1[[#This Row],[DistName]],Table1[[#This Row],[SchoolID]],Table1[[#This Row],[SCHOOLNAME]],Table1[[#This Row],[Academy]])</f>
        <v>06Broward0371DILLARD  6-12Health &amp; Wellness</v>
      </c>
      <c r="C459" t="str">
        <f>_xlfn.CONCAT(Table1[[#This Row],[District]],Table1[[#This Row],[SchoolID]],Table1[[#This Row],[AcademyID]])</f>
        <v>060371259</v>
      </c>
      <c r="D459" s="30" t="s">
        <v>8135</v>
      </c>
      <c r="E459" s="34" t="s">
        <v>63</v>
      </c>
      <c r="F459" s="28" t="s">
        <v>8202</v>
      </c>
      <c r="G459" s="34" t="s">
        <v>4826</v>
      </c>
      <c r="H459" s="28" t="s">
        <v>2854</v>
      </c>
      <c r="I459" s="28" t="s">
        <v>7673</v>
      </c>
      <c r="J459" s="159" t="s">
        <v>8409</v>
      </c>
    </row>
    <row r="460" spans="1:10" x14ac:dyDescent="0.25">
      <c r="A460" t="str">
        <f>_xlfn.CONCAT(Table1[[#This Row],[District]],Table1[[#This Row],[DistName]],Table1[[#This Row],[SchoolID]],Table1[[#This Row],[SCHOOLNAME]],Table1[[#This Row],[AcademyID]])</f>
        <v>06Broward0371DILLARD  6-12260</v>
      </c>
      <c r="B460" t="str">
        <f>_xlfn.CONCAT(Table1[[#This Row],[District]],Table1[[#This Row],[DistName]],Table1[[#This Row],[SchoolID]],Table1[[#This Row],[SCHOOLNAME]],Table1[[#This Row],[Academy]])</f>
        <v>06Broward0371DILLARD  6-12Network Support Services</v>
      </c>
      <c r="C460" t="str">
        <f>_xlfn.CONCAT(Table1[[#This Row],[District]],Table1[[#This Row],[SchoolID]],Table1[[#This Row],[AcademyID]])</f>
        <v>060371260</v>
      </c>
      <c r="D460" s="30" t="s">
        <v>8135</v>
      </c>
      <c r="E460" s="34" t="s">
        <v>63</v>
      </c>
      <c r="F460" s="28" t="s">
        <v>8202</v>
      </c>
      <c r="G460" s="34" t="s">
        <v>4826</v>
      </c>
      <c r="H460" s="28" t="s">
        <v>2854</v>
      </c>
      <c r="I460" s="28" t="s">
        <v>8078</v>
      </c>
      <c r="J460" s="159" t="s">
        <v>8410</v>
      </c>
    </row>
    <row r="461" spans="1:10" x14ac:dyDescent="0.25">
      <c r="A461" t="str">
        <f>_xlfn.CONCAT(Table1[[#This Row],[District]],Table1[[#This Row],[DistName]],Table1[[#This Row],[SchoolID]],Table1[[#This Row],[SCHOOLNAME]],Table1[[#This Row],[AcademyID]])</f>
        <v>06Broward0371DILLARD  6-12261</v>
      </c>
      <c r="B461" t="str">
        <f>_xlfn.CONCAT(Table1[[#This Row],[District]],Table1[[#This Row],[DistName]],Table1[[#This Row],[SchoolID]],Table1[[#This Row],[SCHOOLNAME]],Table1[[#This Row],[Academy]])</f>
        <v>06Broward0371DILLARD  6-12Programming and Coding</v>
      </c>
      <c r="C461" t="str">
        <f>_xlfn.CONCAT(Table1[[#This Row],[District]],Table1[[#This Row],[SchoolID]],Table1[[#This Row],[AcademyID]])</f>
        <v>060371261</v>
      </c>
      <c r="D461" s="30" t="s">
        <v>8135</v>
      </c>
      <c r="E461" s="34" t="s">
        <v>63</v>
      </c>
      <c r="F461" s="28" t="s">
        <v>8202</v>
      </c>
      <c r="G461" s="34" t="s">
        <v>4826</v>
      </c>
      <c r="H461" s="28" t="s">
        <v>2854</v>
      </c>
      <c r="I461" s="28" t="s">
        <v>7990</v>
      </c>
      <c r="J461" s="159" t="s">
        <v>8411</v>
      </c>
    </row>
    <row r="462" spans="1:10" x14ac:dyDescent="0.25">
      <c r="A462" t="str">
        <f>_xlfn.CONCAT(Table1[[#This Row],[District]],Table1[[#This Row],[DistName]],Table1[[#This Row],[SchoolID]],Table1[[#This Row],[SCHOOLNAME]],Table1[[#This Row],[AcademyID]])</f>
        <v>06Broward0371DILLARD  6-12261</v>
      </c>
      <c r="B462" t="str">
        <f>_xlfn.CONCAT(Table1[[#This Row],[District]],Table1[[#This Row],[DistName]],Table1[[#This Row],[SchoolID]],Table1[[#This Row],[SCHOOLNAME]],Table1[[#This Row],[Academy]])</f>
        <v>06Broward0371DILLARD  6-12Web Application Development and Progromming</v>
      </c>
      <c r="C462" t="str">
        <f>_xlfn.CONCAT(Table1[[#This Row],[District]],Table1[[#This Row],[SchoolID]],Table1[[#This Row],[AcademyID]])</f>
        <v>060371261</v>
      </c>
      <c r="D462" s="30" t="s">
        <v>8135</v>
      </c>
      <c r="E462" s="34" t="s">
        <v>63</v>
      </c>
      <c r="F462" s="28" t="s">
        <v>8202</v>
      </c>
      <c r="G462" s="34" t="s">
        <v>4826</v>
      </c>
      <c r="H462" s="28" t="s">
        <v>2854</v>
      </c>
      <c r="I462" s="28" t="s">
        <v>8091</v>
      </c>
      <c r="J462" s="159" t="s">
        <v>8411</v>
      </c>
    </row>
    <row r="463" spans="1:10" x14ac:dyDescent="0.25">
      <c r="A463" t="str">
        <f>_xlfn.CONCAT(Table1[[#This Row],[District]],Table1[[#This Row],[DistName]],Table1[[#This Row],[SchoolID]],Table1[[#This Row],[SCHOOLNAME]],Table1[[#This Row],[AcademyID]])</f>
        <v>06Broward3731EVERGLADES HIGH SCHOOL262</v>
      </c>
      <c r="B463" t="str">
        <f>_xlfn.CONCAT(Table1[[#This Row],[District]],Table1[[#This Row],[DistName]],Table1[[#This Row],[SchoolID]],Table1[[#This Row],[SCHOOLNAME]],Table1[[#This Row],[Academy]])</f>
        <v>06Broward3731EVERGLADES HIGH SCHOOLHealth &amp; Wellness</v>
      </c>
      <c r="C463" t="str">
        <f>_xlfn.CONCAT(Table1[[#This Row],[District]],Table1[[#This Row],[SchoolID]],Table1[[#This Row],[AcademyID]])</f>
        <v>063731262</v>
      </c>
      <c r="D463" s="30" t="s">
        <v>8135</v>
      </c>
      <c r="E463" s="34" t="s">
        <v>63</v>
      </c>
      <c r="F463" s="28" t="s">
        <v>8202</v>
      </c>
      <c r="G463" s="34" t="s">
        <v>4840</v>
      </c>
      <c r="H463" s="28" t="s">
        <v>3011</v>
      </c>
      <c r="I463" s="28" t="s">
        <v>7673</v>
      </c>
      <c r="J463" s="159" t="s">
        <v>8412</v>
      </c>
    </row>
    <row r="464" spans="1:10" x14ac:dyDescent="0.25">
      <c r="A464" t="str">
        <f>_xlfn.CONCAT(Table1[[#This Row],[District]],Table1[[#This Row],[DistName]],Table1[[#This Row],[SchoolID]],Table1[[#This Row],[SCHOOLNAME]],Table1[[#This Row],[AcademyID]])</f>
        <v>06Broward0403HALLANDALE HIGH SCHOOL263</v>
      </c>
      <c r="B464" t="str">
        <f>_xlfn.CONCAT(Table1[[#This Row],[District]],Table1[[#This Row],[DistName]],Table1[[#This Row],[SchoolID]],Table1[[#This Row],[SCHOOLNAME]],Table1[[#This Row],[Academy]])</f>
        <v>06Broward0403HALLANDALE HIGH SCHOOLEngineering Pathways</v>
      </c>
      <c r="C464" t="str">
        <f>_xlfn.CONCAT(Table1[[#This Row],[District]],Table1[[#This Row],[SchoolID]],Table1[[#This Row],[AcademyID]])</f>
        <v>060403263</v>
      </c>
      <c r="D464" s="30" t="s">
        <v>8135</v>
      </c>
      <c r="E464" s="34" t="s">
        <v>63</v>
      </c>
      <c r="F464" s="28" t="s">
        <v>8202</v>
      </c>
      <c r="G464" s="34" t="s">
        <v>4856</v>
      </c>
      <c r="H464" s="28" t="s">
        <v>3220</v>
      </c>
      <c r="I464" s="28" t="s">
        <v>6696</v>
      </c>
      <c r="J464" s="159" t="s">
        <v>8413</v>
      </c>
    </row>
    <row r="465" spans="1:10" x14ac:dyDescent="0.25">
      <c r="A465" t="str">
        <f>_xlfn.CONCAT(Table1[[#This Row],[District]],Table1[[#This Row],[DistName]],Table1[[#This Row],[SchoolID]],Table1[[#This Row],[SCHOOLNAME]],Table1[[#This Row],[AcademyID]])</f>
        <v>06Broward2751J. P. TARAVELLA HIGH SCHOOL264</v>
      </c>
      <c r="B465" t="str">
        <f>_xlfn.CONCAT(Table1[[#This Row],[District]],Table1[[#This Row],[DistName]],Table1[[#This Row],[SchoolID]],Table1[[#This Row],[SCHOOLNAME]],Table1[[#This Row],[Academy]])</f>
        <v>06Broward2751J. P. TARAVELLA HIGH SCHOOLEarly Childhood Education</v>
      </c>
      <c r="C465" t="str">
        <f>_xlfn.CONCAT(Table1[[#This Row],[District]],Table1[[#This Row],[SchoolID]],Table1[[#This Row],[AcademyID]])</f>
        <v>062751264</v>
      </c>
      <c r="D465" s="30" t="s">
        <v>8135</v>
      </c>
      <c r="E465" s="34" t="s">
        <v>63</v>
      </c>
      <c r="F465" s="28" t="s">
        <v>8202</v>
      </c>
      <c r="G465" s="34" t="s">
        <v>4875</v>
      </c>
      <c r="H465" s="28" t="s">
        <v>3400</v>
      </c>
      <c r="I465" s="28" t="s">
        <v>6757</v>
      </c>
      <c r="J465" s="159" t="s">
        <v>8414</v>
      </c>
    </row>
    <row r="466" spans="1:10" x14ac:dyDescent="0.25">
      <c r="A466" t="str">
        <f>_xlfn.CONCAT(Table1[[#This Row],[District]],Table1[[#This Row],[DistName]],Table1[[#This Row],[SchoolID]],Table1[[#This Row],[SCHOOLNAME]],Table1[[#This Row],[AcademyID]])</f>
        <v>06Broward3541MONARCH HIGH SCHOOL265</v>
      </c>
      <c r="B466" t="str">
        <f>_xlfn.CONCAT(Table1[[#This Row],[District]],Table1[[#This Row],[DistName]],Table1[[#This Row],[SchoolID]],Table1[[#This Row],[SCHOOLNAME]],Table1[[#This Row],[Academy]])</f>
        <v>06Broward3541MONARCH HIGH SCHOOLHospitality &amp; Toursim (Lodging)</v>
      </c>
      <c r="C466" t="str">
        <f>_xlfn.CONCAT(Table1[[#This Row],[District]],Table1[[#This Row],[SchoolID]],Table1[[#This Row],[AcademyID]])</f>
        <v>063541265</v>
      </c>
      <c r="D466" s="30" t="s">
        <v>8135</v>
      </c>
      <c r="E466" s="34" t="s">
        <v>63</v>
      </c>
      <c r="F466" s="28" t="s">
        <v>8202</v>
      </c>
      <c r="G466" s="34" t="s">
        <v>4895</v>
      </c>
      <c r="H466" s="28" t="s">
        <v>3594</v>
      </c>
      <c r="I466" s="28" t="s">
        <v>7676</v>
      </c>
      <c r="J466" s="159" t="s">
        <v>8415</v>
      </c>
    </row>
    <row r="467" spans="1:10" x14ac:dyDescent="0.25">
      <c r="A467" t="str">
        <f>_xlfn.CONCAT(Table1[[#This Row],[District]],Table1[[#This Row],[DistName]],Table1[[#This Row],[SchoolID]],Table1[[#This Row],[SCHOOLNAME]],Table1[[#This Row],[AcademyID]])</f>
        <v>06Broward3541MONARCH HIGH SCHOOL265</v>
      </c>
      <c r="B467" t="str">
        <f>_xlfn.CONCAT(Table1[[#This Row],[District]],Table1[[#This Row],[DistName]],Table1[[#This Row],[SchoolID]],Table1[[#This Row],[SCHOOLNAME]],Table1[[#This Row],[Academy]])</f>
        <v>06Broward3541MONARCH HIGH SCHOOLHospitality &amp; Tourism</v>
      </c>
      <c r="C467" t="str">
        <f>_xlfn.CONCAT(Table1[[#This Row],[District]],Table1[[#This Row],[SchoolID]],Table1[[#This Row],[AcademyID]])</f>
        <v>063541265</v>
      </c>
      <c r="D467" s="30" t="s">
        <v>8135</v>
      </c>
      <c r="E467" s="34" t="s">
        <v>63</v>
      </c>
      <c r="F467" s="28" t="s">
        <v>8202</v>
      </c>
      <c r="G467" s="34" t="s">
        <v>4895</v>
      </c>
      <c r="H467" s="28" t="s">
        <v>3594</v>
      </c>
      <c r="I467" s="28" t="s">
        <v>6733</v>
      </c>
      <c r="J467" s="159" t="s">
        <v>8415</v>
      </c>
    </row>
    <row r="468" spans="1:10" x14ac:dyDescent="0.25">
      <c r="A468" t="str">
        <f>_xlfn.CONCAT(Table1[[#This Row],[District]],Table1[[#This Row],[DistName]],Table1[[#This Row],[SchoolID]],Table1[[#This Row],[SCHOOLNAME]],Table1[[#This Row],[AcademyID]])</f>
        <v>06Broward2351SOUTH PLANTATION HIGH SCHOOL266</v>
      </c>
      <c r="B468" t="str">
        <f>_xlfn.CONCAT(Table1[[#This Row],[District]],Table1[[#This Row],[DistName]],Table1[[#This Row],[SchoolID]],Table1[[#This Row],[SCHOOLNAME]],Table1[[#This Row],[Academy]])</f>
        <v>06Broward2351SOUTH PLANTATION HIGH SCHOOLLandscape Operations</v>
      </c>
      <c r="C468" t="str">
        <f>_xlfn.CONCAT(Table1[[#This Row],[District]],Table1[[#This Row],[SchoolID]],Table1[[#This Row],[AcademyID]])</f>
        <v>062351266</v>
      </c>
      <c r="D468" s="30" t="s">
        <v>8135</v>
      </c>
      <c r="E468" s="34" t="s">
        <v>63</v>
      </c>
      <c r="F468" s="28" t="s">
        <v>8202</v>
      </c>
      <c r="G468" s="34" t="s">
        <v>4986</v>
      </c>
      <c r="H468" s="28" t="s">
        <v>4134</v>
      </c>
      <c r="I468" s="28" t="s">
        <v>7674</v>
      </c>
      <c r="J468" s="159" t="s">
        <v>8416</v>
      </c>
    </row>
    <row r="469" spans="1:10" x14ac:dyDescent="0.25">
      <c r="A469" t="str">
        <f>_xlfn.CONCAT(Table1[[#This Row],[District]],Table1[[#This Row],[DistName]],Table1[[#This Row],[SchoolID]],Table1[[#This Row],[SCHOOLNAME]],Table1[[#This Row],[AcademyID]])</f>
        <v>06Broward2351SOUTH PLANTATION HIGH SCHOOL267</v>
      </c>
      <c r="B469" t="str">
        <f>_xlfn.CONCAT(Table1[[#This Row],[District]],Table1[[#This Row],[DistName]],Table1[[#This Row],[SchoolID]],Table1[[#This Row],[SCHOOLNAME]],Table1[[#This Row],[Academy]])</f>
        <v>06Broward2351SOUTH PLANTATION HIGH SCHOOLWeb Development</v>
      </c>
      <c r="C469" t="str">
        <f>_xlfn.CONCAT(Table1[[#This Row],[District]],Table1[[#This Row],[SchoolID]],Table1[[#This Row],[AcademyID]])</f>
        <v>062351267</v>
      </c>
      <c r="D469" s="30" t="s">
        <v>8135</v>
      </c>
      <c r="E469" s="34" t="s">
        <v>63</v>
      </c>
      <c r="F469" s="28" t="s">
        <v>8202</v>
      </c>
      <c r="G469" s="34" t="s">
        <v>4986</v>
      </c>
      <c r="H469" s="28" t="s">
        <v>4134</v>
      </c>
      <c r="I469" s="28" t="s">
        <v>6441</v>
      </c>
      <c r="J469" s="159" t="s">
        <v>8417</v>
      </c>
    </row>
    <row r="470" spans="1:10" x14ac:dyDescent="0.25">
      <c r="A470" t="str">
        <f>_xlfn.CONCAT(Table1[[#This Row],[District]],Table1[[#This Row],[DistName]],Table1[[#This Row],[SchoolID]],Table1[[#This Row],[SCHOOLNAME]],Table1[[#This Row],[AcademyID]])</f>
        <v>06Broward2831WESTERN HIGH SCHOOL268</v>
      </c>
      <c r="B470" t="str">
        <f>_xlfn.CONCAT(Table1[[#This Row],[District]],Table1[[#This Row],[DistName]],Table1[[#This Row],[SchoolID]],Table1[[#This Row],[SCHOOLNAME]],Table1[[#This Row],[Academy]])</f>
        <v>06Broward2831WESTERN HIGH SCHOOLDigital Design</v>
      </c>
      <c r="C470" t="str">
        <f>_xlfn.CONCAT(Table1[[#This Row],[District]],Table1[[#This Row],[SchoolID]],Table1[[#This Row],[AcademyID]])</f>
        <v>062831268</v>
      </c>
      <c r="D470" s="30" t="s">
        <v>8135</v>
      </c>
      <c r="E470" s="34" t="s">
        <v>63</v>
      </c>
      <c r="F470" s="28" t="s">
        <v>8202</v>
      </c>
      <c r="G470" s="34" t="s">
        <v>5007</v>
      </c>
      <c r="H470" s="28" t="s">
        <v>4228</v>
      </c>
      <c r="I470" s="28" t="s">
        <v>6347</v>
      </c>
      <c r="J470" s="159" t="s">
        <v>8418</v>
      </c>
    </row>
    <row r="471" spans="1:10" x14ac:dyDescent="0.25">
      <c r="A471" t="str">
        <f>_xlfn.CONCAT(Table1[[#This Row],[District]],Table1[[#This Row],[DistName]],Table1[[#This Row],[SchoolID]],Table1[[#This Row],[SCHOOLNAME]],Table1[[#This Row],[AcademyID]])</f>
        <v>06Broward2351SOUTH PLANTATION HIGH SCHOOL269</v>
      </c>
      <c r="B471" t="str">
        <f>_xlfn.CONCAT(Table1[[#This Row],[District]],Table1[[#This Row],[DistName]],Table1[[#This Row],[SchoolID]],Table1[[#This Row],[SCHOOLNAME]],Table1[[#This Row],[Academy]])</f>
        <v>06Broward2351SOUTH PLANTATION HIGH SCHOOLAnimal Science and Services</v>
      </c>
      <c r="C471" t="str">
        <f>_xlfn.CONCAT(Table1[[#This Row],[District]],Table1[[#This Row],[SchoolID]],Table1[[#This Row],[AcademyID]])</f>
        <v>062351269</v>
      </c>
      <c r="D471" s="30" t="s">
        <v>8135</v>
      </c>
      <c r="E471" s="34" t="s">
        <v>63</v>
      </c>
      <c r="F471" s="28" t="s">
        <v>8202</v>
      </c>
      <c r="G471" s="34" t="s">
        <v>4986</v>
      </c>
      <c r="H471" s="28" t="s">
        <v>4134</v>
      </c>
      <c r="I471" s="28" t="s">
        <v>6700</v>
      </c>
      <c r="J471" s="159" t="s">
        <v>8419</v>
      </c>
    </row>
    <row r="472" spans="1:10" x14ac:dyDescent="0.25">
      <c r="A472" t="str">
        <f>_xlfn.CONCAT(Table1[[#This Row],[District]],Table1[[#This Row],[DistName]],Table1[[#This Row],[SchoolID]],Table1[[#This Row],[SCHOOLNAME]],Table1[[#This Row],[AcademyID]])</f>
        <v>06Broward0361BLANCHE ELY HIGH SCHOOL270</v>
      </c>
      <c r="B472" t="str">
        <f>_xlfn.CONCAT(Table1[[#This Row],[District]],Table1[[#This Row],[DistName]],Table1[[#This Row],[SchoolID]],Table1[[#This Row],[SCHOOLNAME]],Table1[[#This Row],[Academy]])</f>
        <v>06Broward0361BLANCHE ELY HIGH SCHOOLFinance</v>
      </c>
      <c r="C472" t="str">
        <f>_xlfn.CONCAT(Table1[[#This Row],[District]],Table1[[#This Row],[SchoolID]],Table1[[#This Row],[AcademyID]])</f>
        <v>060361270</v>
      </c>
      <c r="D472" s="30" t="s">
        <v>8135</v>
      </c>
      <c r="E472" s="34" t="s">
        <v>63</v>
      </c>
      <c r="F472" s="28" t="s">
        <v>8202</v>
      </c>
      <c r="G472" s="34" t="s">
        <v>4773</v>
      </c>
      <c r="H472" s="28" t="s">
        <v>1474</v>
      </c>
      <c r="I472" s="28" t="s">
        <v>6368</v>
      </c>
      <c r="J472" s="159" t="s">
        <v>8420</v>
      </c>
    </row>
    <row r="473" spans="1:10" x14ac:dyDescent="0.25">
      <c r="A473" t="str">
        <f>_xlfn.CONCAT(Table1[[#This Row],[District]],Table1[[#This Row],[DistName]],Table1[[#This Row],[SchoolID]],Table1[[#This Row],[SCHOOLNAME]],Table1[[#This Row],[AcademyID]])</f>
        <v>06Broward0361BLANCHE ELY HIGH SCHOOL271</v>
      </c>
      <c r="B473" t="str">
        <f>_xlfn.CONCAT(Table1[[#This Row],[District]],Table1[[#This Row],[DistName]],Table1[[#This Row],[SchoolID]],Table1[[#This Row],[SCHOOLNAME]],Table1[[#This Row],[Academy]])</f>
        <v>06Broward0361BLANCHE ELY HIGH SCHOOLGame/Simulation/Animation Programming</v>
      </c>
      <c r="C473" t="str">
        <f>_xlfn.CONCAT(Table1[[#This Row],[District]],Table1[[#This Row],[SchoolID]],Table1[[#This Row],[AcademyID]])</f>
        <v>060361271</v>
      </c>
      <c r="D473" s="30" t="s">
        <v>8135</v>
      </c>
      <c r="E473" s="34" t="s">
        <v>63</v>
      </c>
      <c r="F473" s="28" t="s">
        <v>8202</v>
      </c>
      <c r="G473" s="34" t="s">
        <v>4773</v>
      </c>
      <c r="H473" s="28" t="s">
        <v>1474</v>
      </c>
      <c r="I473" s="28" t="s">
        <v>7360</v>
      </c>
      <c r="J473" s="159" t="s">
        <v>8421</v>
      </c>
    </row>
    <row r="474" spans="1:10" x14ac:dyDescent="0.25">
      <c r="A474" t="str">
        <f>_xlfn.CONCAT(Table1[[#This Row],[District]],Table1[[#This Row],[DistName]],Table1[[#This Row],[SchoolID]],Table1[[#This Row],[SCHOOLNAME]],Table1[[#This Row],[AcademyID]])</f>
        <v>06Broward1741BOYD H. ANDERSON HIGH SCHOOL272</v>
      </c>
      <c r="B474" t="str">
        <f>_xlfn.CONCAT(Table1[[#This Row],[District]],Table1[[#This Row],[DistName]],Table1[[#This Row],[SchoolID]],Table1[[#This Row],[SCHOOLNAME]],Table1[[#This Row],[Academy]])</f>
        <v>06Broward1741BOYD H. ANDERSON HIGH SCHOOLGlobal Logistics</v>
      </c>
      <c r="C474" t="str">
        <f>_xlfn.CONCAT(Table1[[#This Row],[District]],Table1[[#This Row],[SchoolID]],Table1[[#This Row],[AcademyID]])</f>
        <v>061741272</v>
      </c>
      <c r="D474" s="30" t="s">
        <v>8135</v>
      </c>
      <c r="E474" s="34" t="s">
        <v>63</v>
      </c>
      <c r="F474" s="28" t="s">
        <v>8202</v>
      </c>
      <c r="G474" s="34" t="s">
        <v>4775</v>
      </c>
      <c r="H474" s="28" t="s">
        <v>1540</v>
      </c>
      <c r="I474" s="28" t="s">
        <v>7352</v>
      </c>
      <c r="J474" s="159" t="s">
        <v>8422</v>
      </c>
    </row>
    <row r="475" spans="1:10" x14ac:dyDescent="0.25">
      <c r="A475" t="str">
        <f>_xlfn.CONCAT(Table1[[#This Row],[District]],Table1[[#This Row],[DistName]],Table1[[#This Row],[SchoolID]],Table1[[#This Row],[SCHOOLNAME]],Table1[[#This Row],[AcademyID]])</f>
        <v>06Broward3391CHARLES W FLANAGAN HIGH SCHOOL273</v>
      </c>
      <c r="B475" t="str">
        <f>_xlfn.CONCAT(Table1[[#This Row],[District]],Table1[[#This Row],[DistName]],Table1[[#This Row],[SchoolID]],Table1[[#This Row],[SCHOOLNAME]],Table1[[#This Row],[Academy]])</f>
        <v>06Broward3391CHARLES W FLANAGAN HIGH SCHOOLFashion Marketing</v>
      </c>
      <c r="C475" t="str">
        <f>_xlfn.CONCAT(Table1[[#This Row],[District]],Table1[[#This Row],[SchoolID]],Table1[[#This Row],[AcademyID]])</f>
        <v>063391273</v>
      </c>
      <c r="D475" s="30" t="s">
        <v>8135</v>
      </c>
      <c r="E475" s="34" t="s">
        <v>63</v>
      </c>
      <c r="F475" s="28" t="s">
        <v>8202</v>
      </c>
      <c r="G475" s="34" t="s">
        <v>4795</v>
      </c>
      <c r="H475" s="28" t="s">
        <v>2223</v>
      </c>
      <c r="I475" s="28" t="s">
        <v>7617</v>
      </c>
      <c r="J475" s="159" t="s">
        <v>8423</v>
      </c>
    </row>
    <row r="476" spans="1:10" x14ac:dyDescent="0.25">
      <c r="A476" t="str">
        <f>_xlfn.CONCAT(Table1[[#This Row],[District]],Table1[[#This Row],[DistName]],Table1[[#This Row],[SchoolID]],Table1[[#This Row],[SCHOOLNAME]],Table1[[#This Row],[AcademyID]])</f>
        <v>06Broward5091CORAL SPRINGS CHARTER SCHOOL274</v>
      </c>
      <c r="B476" t="str">
        <f>_xlfn.CONCAT(Table1[[#This Row],[District]],Table1[[#This Row],[DistName]],Table1[[#This Row],[SchoolID]],Table1[[#This Row],[SCHOOLNAME]],Table1[[#This Row],[Academy]])</f>
        <v>06Broward5091CORAL SPRINGS CHARTER SCHOOLBusiness Management and Analysis</v>
      </c>
      <c r="C476" t="str">
        <f>_xlfn.CONCAT(Table1[[#This Row],[District]],Table1[[#This Row],[SchoolID]],Table1[[#This Row],[AcademyID]])</f>
        <v>065091274</v>
      </c>
      <c r="D476" s="30" t="s">
        <v>8135</v>
      </c>
      <c r="E476" s="34" t="s">
        <v>63</v>
      </c>
      <c r="F476" s="28" t="s">
        <v>8202</v>
      </c>
      <c r="G476" s="34" t="s">
        <v>4809</v>
      </c>
      <c r="H476" s="28" t="s">
        <v>2583</v>
      </c>
      <c r="I476" s="28" t="s">
        <v>6285</v>
      </c>
      <c r="J476" s="159" t="s">
        <v>8424</v>
      </c>
    </row>
    <row r="477" spans="1:10" x14ac:dyDescent="0.25">
      <c r="A477" t="str">
        <f>_xlfn.CONCAT(Table1[[#This Row],[District]],Table1[[#This Row],[DistName]],Table1[[#This Row],[SchoolID]],Table1[[#This Row],[SCHOOLNAME]],Table1[[#This Row],[AcademyID]])</f>
        <v>06Broward0371DILLARD  6-12275</v>
      </c>
      <c r="B477" t="str">
        <f>_xlfn.CONCAT(Table1[[#This Row],[District]],Table1[[#This Row],[DistName]],Table1[[#This Row],[SchoolID]],Table1[[#This Row],[SCHOOLNAME]],Table1[[#This Row],[Academy]])</f>
        <v>06Broward0371DILLARD  6-12Allied Health Assisting</v>
      </c>
      <c r="C477" t="str">
        <f>_xlfn.CONCAT(Table1[[#This Row],[District]],Table1[[#This Row],[SchoolID]],Table1[[#This Row],[AcademyID]])</f>
        <v>060371275</v>
      </c>
      <c r="D477" s="30" t="s">
        <v>8135</v>
      </c>
      <c r="E477" s="34" t="s">
        <v>63</v>
      </c>
      <c r="F477" s="28" t="s">
        <v>8202</v>
      </c>
      <c r="G477" s="34" t="s">
        <v>4826</v>
      </c>
      <c r="H477" s="28" t="s">
        <v>2854</v>
      </c>
      <c r="I477" s="28" t="s">
        <v>6280</v>
      </c>
      <c r="J477" s="159" t="s">
        <v>8425</v>
      </c>
    </row>
    <row r="478" spans="1:10" x14ac:dyDescent="0.25">
      <c r="A478" t="str">
        <f>_xlfn.CONCAT(Table1[[#This Row],[District]],Table1[[#This Row],[DistName]],Table1[[#This Row],[SchoolID]],Table1[[#This Row],[SCHOOLNAME]],Table1[[#This Row],[AcademyID]])</f>
        <v>06Broward0371DILLARD  6-12276</v>
      </c>
      <c r="B478" t="str">
        <f>_xlfn.CONCAT(Table1[[#This Row],[District]],Table1[[#This Row],[DistName]],Table1[[#This Row],[SchoolID]],Table1[[#This Row],[SCHOOLNAME]],Table1[[#This Row],[Academy]])</f>
        <v>06Broward0371DILLARD  6-12Finance</v>
      </c>
      <c r="C478" t="str">
        <f>_xlfn.CONCAT(Table1[[#This Row],[District]],Table1[[#This Row],[SchoolID]],Table1[[#This Row],[AcademyID]])</f>
        <v>060371276</v>
      </c>
      <c r="D478" s="30" t="s">
        <v>8135</v>
      </c>
      <c r="E478" s="34" t="s">
        <v>63</v>
      </c>
      <c r="F478" s="28" t="s">
        <v>8202</v>
      </c>
      <c r="G478" s="34" t="s">
        <v>4826</v>
      </c>
      <c r="H478" s="28" t="s">
        <v>2854</v>
      </c>
      <c r="I478" s="28" t="s">
        <v>6368</v>
      </c>
      <c r="J478" s="159" t="s">
        <v>8426</v>
      </c>
    </row>
    <row r="479" spans="1:10" x14ac:dyDescent="0.25">
      <c r="A479" t="str">
        <f>_xlfn.CONCAT(Table1[[#This Row],[District]],Table1[[#This Row],[DistName]],Table1[[#This Row],[SchoolID]],Table1[[#This Row],[SCHOOLNAME]],Table1[[#This Row],[AcademyID]])</f>
        <v>06Broward0951FORT LAUDERDALE HIGH SCHOOL277</v>
      </c>
      <c r="B479" t="str">
        <f>_xlfn.CONCAT(Table1[[#This Row],[District]],Table1[[#This Row],[DistName]],Table1[[#This Row],[SchoolID]],Table1[[#This Row],[SCHOOLNAME]],Table1[[#This Row],[Academy]])</f>
        <v>06Broward0951FORT LAUDERDALE HIGH SCHOOLCulinary Arts</v>
      </c>
      <c r="C479" t="str">
        <f>_xlfn.CONCAT(Table1[[#This Row],[District]],Table1[[#This Row],[SchoolID]],Table1[[#This Row],[AcademyID]])</f>
        <v>060951277</v>
      </c>
      <c r="D479" s="30" t="s">
        <v>8135</v>
      </c>
      <c r="E479" s="34" t="s">
        <v>63</v>
      </c>
      <c r="F479" s="28" t="s">
        <v>8202</v>
      </c>
      <c r="G479" s="34" t="s">
        <v>4561</v>
      </c>
      <c r="H479" s="28" t="s">
        <v>3092</v>
      </c>
      <c r="I479" s="28" t="s">
        <v>6388</v>
      </c>
      <c r="J479" s="159" t="s">
        <v>8427</v>
      </c>
    </row>
    <row r="480" spans="1:10" x14ac:dyDescent="0.25">
      <c r="A480" t="str">
        <f>_xlfn.CONCAT(Table1[[#This Row],[District]],Table1[[#This Row],[DistName]],Table1[[#This Row],[SchoolID]],Table1[[#This Row],[SCHOOLNAME]],Table1[[#This Row],[AcademyID]])</f>
        <v>06Broward1661HOLLYWOOD HILLS HIGH SCHOOL278</v>
      </c>
      <c r="B480" t="str">
        <f>_xlfn.CONCAT(Table1[[#This Row],[District]],Table1[[#This Row],[DistName]],Table1[[#This Row],[SchoolID]],Table1[[#This Row],[SCHOOLNAME]],Table1[[#This Row],[Academy]])</f>
        <v>06Broward1661HOLLYWOOD HILLS HIGH SCHOOLEarly Childhood</v>
      </c>
      <c r="C480" t="str">
        <f>_xlfn.CONCAT(Table1[[#This Row],[District]],Table1[[#This Row],[SchoolID]],Table1[[#This Row],[AcademyID]])</f>
        <v>061661278</v>
      </c>
      <c r="D480" s="30" t="s">
        <v>8135</v>
      </c>
      <c r="E480" s="34" t="s">
        <v>63</v>
      </c>
      <c r="F480" s="28" t="s">
        <v>8202</v>
      </c>
      <c r="G480" s="34" t="s">
        <v>4860</v>
      </c>
      <c r="H480" s="28" t="s">
        <v>3286</v>
      </c>
      <c r="I480" s="28" t="s">
        <v>7587</v>
      </c>
      <c r="J480" s="159" t="s">
        <v>8428</v>
      </c>
    </row>
    <row r="481" spans="1:10" x14ac:dyDescent="0.25">
      <c r="A481" t="str">
        <f>_xlfn.CONCAT(Table1[[#This Row],[District]],Table1[[#This Row],[DistName]],Table1[[#This Row],[SchoolID]],Table1[[#This Row],[SCHOOLNAME]],Table1[[#This Row],[AcademyID]])</f>
        <v>06Broward1751MIRAMAR HIGH SCHOOL279</v>
      </c>
      <c r="B481" t="str">
        <f>_xlfn.CONCAT(Table1[[#This Row],[District]],Table1[[#This Row],[DistName]],Table1[[#This Row],[SchoolID]],Table1[[#This Row],[SCHOOLNAME]],Table1[[#This Row],[Academy]])</f>
        <v>06Broward1751MIRAMAR HIGH SCHOOLSports, Recreation, and Entertainment Marketing</v>
      </c>
      <c r="C481" t="str">
        <f>_xlfn.CONCAT(Table1[[#This Row],[District]],Table1[[#This Row],[SchoolID]],Table1[[#This Row],[AcademyID]])</f>
        <v>061751279</v>
      </c>
      <c r="D481" s="30" t="s">
        <v>8135</v>
      </c>
      <c r="E481" s="34" t="s">
        <v>63</v>
      </c>
      <c r="F481" s="28" t="s">
        <v>8202</v>
      </c>
      <c r="G481" s="34" t="s">
        <v>4893</v>
      </c>
      <c r="H481" s="28" t="s">
        <v>3582</v>
      </c>
      <c r="I481" s="28" t="s">
        <v>7961</v>
      </c>
      <c r="J481" s="159" t="s">
        <v>8429</v>
      </c>
    </row>
    <row r="482" spans="1:10" x14ac:dyDescent="0.25">
      <c r="A482" t="str">
        <f>_xlfn.CONCAT(Table1[[#This Row],[District]],Table1[[#This Row],[DistName]],Table1[[#This Row],[SchoolID]],Table1[[#This Row],[SCHOOLNAME]],Table1[[#This Row],[AcademyID]])</f>
        <v>06Broward3541MONARCH HIGH SCHOOL280</v>
      </c>
      <c r="B482" t="str">
        <f>_xlfn.CONCAT(Table1[[#This Row],[District]],Table1[[#This Row],[DistName]],Table1[[#This Row],[SchoolID]],Table1[[#This Row],[SCHOOLNAME]],Table1[[#This Row],[Academy]])</f>
        <v>06Broward3541MONARCH HIGH SCHOOLApplied Information Technology</v>
      </c>
      <c r="C482" t="str">
        <f>_xlfn.CONCAT(Table1[[#This Row],[District]],Table1[[#This Row],[SchoolID]],Table1[[#This Row],[AcademyID]])</f>
        <v>063541280</v>
      </c>
      <c r="D482" s="30" t="s">
        <v>8135</v>
      </c>
      <c r="E482" s="34" t="s">
        <v>63</v>
      </c>
      <c r="F482" s="28" t="s">
        <v>8202</v>
      </c>
      <c r="G482" s="34" t="s">
        <v>4895</v>
      </c>
      <c r="H482" s="28" t="s">
        <v>3594</v>
      </c>
      <c r="I482" s="28" t="s">
        <v>6294</v>
      </c>
      <c r="J482" s="159" t="s">
        <v>8430</v>
      </c>
    </row>
    <row r="483" spans="1:10" x14ac:dyDescent="0.25">
      <c r="A483" t="str">
        <f>_xlfn.CONCAT(Table1[[#This Row],[District]],Table1[[#This Row],[DistName]],Table1[[#This Row],[SchoolID]],Table1[[#This Row],[SCHOOLNAME]],Table1[[#This Row],[AcademyID]])</f>
        <v>06Broward3541MONARCH HIGH SCHOOL281</v>
      </c>
      <c r="B483" t="str">
        <f>_xlfn.CONCAT(Table1[[#This Row],[District]],Table1[[#This Row],[DistName]],Table1[[#This Row],[SchoolID]],Table1[[#This Row],[SCHOOLNAME]],Table1[[#This Row],[Academy]])</f>
        <v>06Broward3541MONARCH HIGH SCHOOLEngineering Pathways</v>
      </c>
      <c r="C483" t="str">
        <f>_xlfn.CONCAT(Table1[[#This Row],[District]],Table1[[#This Row],[SchoolID]],Table1[[#This Row],[AcademyID]])</f>
        <v>063541281</v>
      </c>
      <c r="D483" s="30" t="s">
        <v>8135</v>
      </c>
      <c r="E483" s="34" t="s">
        <v>63</v>
      </c>
      <c r="F483" s="28" t="s">
        <v>8202</v>
      </c>
      <c r="G483" s="34" t="s">
        <v>4895</v>
      </c>
      <c r="H483" s="28" t="s">
        <v>3594</v>
      </c>
      <c r="I483" s="28" t="s">
        <v>6696</v>
      </c>
      <c r="J483" s="159" t="s">
        <v>8431</v>
      </c>
    </row>
    <row r="484" spans="1:10" x14ac:dyDescent="0.25">
      <c r="A484" t="str">
        <f>_xlfn.CONCAT(Table1[[#This Row],[District]],Table1[[#This Row],[DistName]],Table1[[#This Row],[SchoolID]],Table1[[#This Row],[SCHOOLNAME]],Table1[[#This Row],[AcademyID]])</f>
        <v>06Broward1741BOYD H. ANDERSON HIGH SCHOOL282</v>
      </c>
      <c r="B484" t="str">
        <f>_xlfn.CONCAT(Table1[[#This Row],[District]],Table1[[#This Row],[DistName]],Table1[[#This Row],[SchoolID]],Table1[[#This Row],[SCHOOLNAME]],Table1[[#This Row],[Academy]])</f>
        <v>06Broward1741BOYD H. ANDERSON HIGH SCHOOLTeacher Assisting</v>
      </c>
      <c r="C484" t="str">
        <f>_xlfn.CONCAT(Table1[[#This Row],[District]],Table1[[#This Row],[SchoolID]],Table1[[#This Row],[AcademyID]])</f>
        <v>061741282</v>
      </c>
      <c r="D484" s="30" t="s">
        <v>8135</v>
      </c>
      <c r="E484" s="34" t="s">
        <v>63</v>
      </c>
      <c r="F484" s="28" t="s">
        <v>8202</v>
      </c>
      <c r="G484" s="34" t="s">
        <v>4775</v>
      </c>
      <c r="H484" s="28" t="s">
        <v>1540</v>
      </c>
      <c r="I484" s="28" t="s">
        <v>7613</v>
      </c>
      <c r="J484" s="159" t="s">
        <v>8432</v>
      </c>
    </row>
    <row r="485" spans="1:10" x14ac:dyDescent="0.25">
      <c r="A485" t="str">
        <f>_xlfn.CONCAT(Table1[[#This Row],[District]],Table1[[#This Row],[DistName]],Table1[[#This Row],[SchoolID]],Table1[[#This Row],[SCHOOLNAME]],Table1[[#This Row],[AcademyID]])</f>
        <v>06Broward3391CHARLES W FLANAGAN HIGH SCHOOL283</v>
      </c>
      <c r="B485" t="str">
        <f>_xlfn.CONCAT(Table1[[#This Row],[District]],Table1[[#This Row],[DistName]],Table1[[#This Row],[SchoolID]],Table1[[#This Row],[SCHOOLNAME]],Table1[[#This Row],[Academy]])</f>
        <v>06Broward3391CHARLES W FLANAGAN HIGH SCHOOLHospitality Management</v>
      </c>
      <c r="C485" t="str">
        <f>_xlfn.CONCAT(Table1[[#This Row],[District]],Table1[[#This Row],[SchoolID]],Table1[[#This Row],[AcademyID]])</f>
        <v>063391283</v>
      </c>
      <c r="D485" s="30" t="s">
        <v>8135</v>
      </c>
      <c r="E485" s="34" t="s">
        <v>63</v>
      </c>
      <c r="F485" s="28" t="s">
        <v>8202</v>
      </c>
      <c r="G485" s="34" t="s">
        <v>4795</v>
      </c>
      <c r="H485" s="28" t="s">
        <v>2223</v>
      </c>
      <c r="I485" s="28" t="s">
        <v>7868</v>
      </c>
      <c r="J485" s="159" t="s">
        <v>8433</v>
      </c>
    </row>
    <row r="486" spans="1:10" x14ac:dyDescent="0.25">
      <c r="A486" t="str">
        <f>_xlfn.CONCAT(Table1[[#This Row],[District]],Table1[[#This Row],[DistName]],Table1[[#This Row],[SchoolID]],Table1[[#This Row],[SCHOOLNAME]],Table1[[#This Row],[AcademyID]])</f>
        <v>06Broward5091CORAL SPRINGS CHARTER SCHOOL284</v>
      </c>
      <c r="B486" t="str">
        <f>_xlfn.CONCAT(Table1[[#This Row],[District]],Table1[[#This Row],[DistName]],Table1[[#This Row],[SchoolID]],Table1[[#This Row],[SCHOOLNAME]],Table1[[#This Row],[Academy]])</f>
        <v>06Broward5091CORAL SPRINGS CHARTER SCHOOLDigital Media Technology</v>
      </c>
      <c r="C486" t="str">
        <f>_xlfn.CONCAT(Table1[[#This Row],[District]],Table1[[#This Row],[SchoolID]],Table1[[#This Row],[AcademyID]])</f>
        <v>065091284</v>
      </c>
      <c r="D486" s="30" t="s">
        <v>8135</v>
      </c>
      <c r="E486" s="34" t="s">
        <v>63</v>
      </c>
      <c r="F486" s="28" t="s">
        <v>8202</v>
      </c>
      <c r="G486" s="34" t="s">
        <v>4809</v>
      </c>
      <c r="H486" s="28" t="s">
        <v>2583</v>
      </c>
      <c r="I486" s="28" t="s">
        <v>6300</v>
      </c>
      <c r="J486" s="159" t="s">
        <v>8434</v>
      </c>
    </row>
    <row r="487" spans="1:10" x14ac:dyDescent="0.25">
      <c r="A487" t="str">
        <f>_xlfn.CONCAT(Table1[[#This Row],[District]],Table1[[#This Row],[DistName]],Table1[[#This Row],[SchoolID]],Table1[[#This Row],[SCHOOLNAME]],Table1[[#This Row],[AcademyID]])</f>
        <v>06Broward1681COCONUT CREEK HIGH SCHOOL285</v>
      </c>
      <c r="B487" t="str">
        <f>_xlfn.CONCAT(Table1[[#This Row],[District]],Table1[[#This Row],[DistName]],Table1[[#This Row],[SchoolID]],Table1[[#This Row],[SCHOOLNAME]],Table1[[#This Row],[Academy]])</f>
        <v>06Broward1681COCONUT CREEK HIGH SCHOOLEntrepreneurship</v>
      </c>
      <c r="C487" t="str">
        <f>_xlfn.CONCAT(Table1[[#This Row],[District]],Table1[[#This Row],[SchoolID]],Table1[[#This Row],[AcademyID]])</f>
        <v>061681285</v>
      </c>
      <c r="D487" s="30" t="s">
        <v>8135</v>
      </c>
      <c r="E487" s="34" t="s">
        <v>63</v>
      </c>
      <c r="F487" s="28" t="s">
        <v>8202</v>
      </c>
      <c r="G487" s="34" t="s">
        <v>4800</v>
      </c>
      <c r="H487" s="28" t="s">
        <v>2363</v>
      </c>
      <c r="I487" s="28" t="s">
        <v>7044</v>
      </c>
      <c r="J487" s="159" t="s">
        <v>8435</v>
      </c>
    </row>
    <row r="488" spans="1:10" x14ac:dyDescent="0.25">
      <c r="A488" t="str">
        <f>_xlfn.CONCAT(Table1[[#This Row],[District]],Table1[[#This Row],[DistName]],Table1[[#This Row],[SchoolID]],Table1[[#This Row],[SCHOOLNAME]],Table1[[#This Row],[AcademyID]])</f>
        <v>06Broward1151CORAL SPRINGS HIGH SCHOOL286</v>
      </c>
      <c r="B488" t="str">
        <f>_xlfn.CONCAT(Table1[[#This Row],[District]],Table1[[#This Row],[DistName]],Table1[[#This Row],[SchoolID]],Table1[[#This Row],[SCHOOLNAME]],Table1[[#This Row],[Academy]])</f>
        <v>06Broward1151CORAL SPRINGS HIGH SCHOOLAnimal Science &amp; Services</v>
      </c>
      <c r="C488" t="str">
        <f>_xlfn.CONCAT(Table1[[#This Row],[District]],Table1[[#This Row],[SchoolID]],Table1[[#This Row],[AcademyID]])</f>
        <v>061151286</v>
      </c>
      <c r="D488" s="30" t="s">
        <v>8135</v>
      </c>
      <c r="E488" s="34" t="s">
        <v>63</v>
      </c>
      <c r="F488" s="28" t="s">
        <v>8202</v>
      </c>
      <c r="G488" s="34" t="s">
        <v>4715</v>
      </c>
      <c r="H488" s="28" t="s">
        <v>2596</v>
      </c>
      <c r="I488" s="28" t="s">
        <v>6977</v>
      </c>
      <c r="J488" s="159" t="s">
        <v>8436</v>
      </c>
    </row>
    <row r="489" spans="1:10" x14ac:dyDescent="0.25">
      <c r="A489" t="str">
        <f>_xlfn.CONCAT(Table1[[#This Row],[District]],Table1[[#This Row],[DistName]],Table1[[#This Row],[SchoolID]],Table1[[#This Row],[SCHOOLNAME]],Table1[[#This Row],[AcademyID]])</f>
        <v>06Broward3623CYPRESS BAY HIGH SCHOOL287</v>
      </c>
      <c r="B489" t="str">
        <f>_xlfn.CONCAT(Table1[[#This Row],[District]],Table1[[#This Row],[DistName]],Table1[[#This Row],[SchoolID]],Table1[[#This Row],[SCHOOLNAME]],Table1[[#This Row],[Academy]])</f>
        <v>06Broward3623CYPRESS BAY HIGH SCHOOLEKG Technician</v>
      </c>
      <c r="C489" t="str">
        <f>_xlfn.CONCAT(Table1[[#This Row],[District]],Table1[[#This Row],[SchoolID]],Table1[[#This Row],[AcademyID]])</f>
        <v>063623287</v>
      </c>
      <c r="D489" s="30" t="s">
        <v>8135</v>
      </c>
      <c r="E489" s="34" t="s">
        <v>63</v>
      </c>
      <c r="F489" s="28" t="s">
        <v>8202</v>
      </c>
      <c r="G489" s="34" t="s">
        <v>4818</v>
      </c>
      <c r="H489" s="28" t="s">
        <v>2732</v>
      </c>
      <c r="I489" s="28" t="s">
        <v>6978</v>
      </c>
      <c r="J489" s="159" t="s">
        <v>8437</v>
      </c>
    </row>
    <row r="490" spans="1:10" x14ac:dyDescent="0.25">
      <c r="A490" t="str">
        <f>_xlfn.CONCAT(Table1[[#This Row],[District]],Table1[[#This Row],[DistName]],Table1[[#This Row],[SchoolID]],Table1[[#This Row],[SCHOOLNAME]],Table1[[#This Row],[AcademyID]])</f>
        <v>06Broward3623CYPRESS BAY HIGH SCHOOL288</v>
      </c>
      <c r="B490" t="str">
        <f>_xlfn.CONCAT(Table1[[#This Row],[District]],Table1[[#This Row],[DistName]],Table1[[#This Row],[SchoolID]],Table1[[#This Row],[SCHOOLNAME]],Table1[[#This Row],[Academy]])</f>
        <v>06Broward3623CYPRESS BAY HIGH SCHOOLEmergency Medical Responder</v>
      </c>
      <c r="C490" t="str">
        <f>_xlfn.CONCAT(Table1[[#This Row],[District]],Table1[[#This Row],[SchoolID]],Table1[[#This Row],[AcademyID]])</f>
        <v>063623288</v>
      </c>
      <c r="D490" s="30" t="s">
        <v>8135</v>
      </c>
      <c r="E490" s="34" t="s">
        <v>63</v>
      </c>
      <c r="F490" s="28" t="s">
        <v>8202</v>
      </c>
      <c r="G490" s="34" t="s">
        <v>4818</v>
      </c>
      <c r="H490" s="28" t="s">
        <v>2732</v>
      </c>
      <c r="I490" s="28" t="s">
        <v>7193</v>
      </c>
      <c r="J490" s="159" t="s">
        <v>8438</v>
      </c>
    </row>
    <row r="491" spans="1:10" x14ac:dyDescent="0.25">
      <c r="A491" t="str">
        <f>_xlfn.CONCAT(Table1[[#This Row],[District]],Table1[[#This Row],[DistName]],Table1[[#This Row],[SchoolID]],Table1[[#This Row],[SCHOOLNAME]],Table1[[#This Row],[AcademyID]])</f>
        <v>06Broward3623CYPRESS BAY HIGH SCHOOL289</v>
      </c>
      <c r="B491" t="str">
        <f>_xlfn.CONCAT(Table1[[#This Row],[District]],Table1[[#This Row],[DistName]],Table1[[#This Row],[SchoolID]],Table1[[#This Row],[SCHOOLNAME]],Table1[[#This Row],[Academy]])</f>
        <v>06Broward3623CYPRESS BAY HIGH SCHOOLInterior Design</v>
      </c>
      <c r="C491" t="str">
        <f>_xlfn.CONCAT(Table1[[#This Row],[District]],Table1[[#This Row],[SchoolID]],Table1[[#This Row],[AcademyID]])</f>
        <v>063623289</v>
      </c>
      <c r="D491" s="30" t="s">
        <v>8135</v>
      </c>
      <c r="E491" s="34" t="s">
        <v>63</v>
      </c>
      <c r="F491" s="28" t="s">
        <v>8202</v>
      </c>
      <c r="G491" s="34" t="s">
        <v>4818</v>
      </c>
      <c r="H491" s="28" t="s">
        <v>2732</v>
      </c>
      <c r="I491" s="28" t="s">
        <v>7920</v>
      </c>
      <c r="J491" s="159" t="s">
        <v>8439</v>
      </c>
    </row>
    <row r="492" spans="1:10" x14ac:dyDescent="0.25">
      <c r="A492" t="str">
        <f>_xlfn.CONCAT(Table1[[#This Row],[District]],Table1[[#This Row],[DistName]],Table1[[#This Row],[SchoolID]],Table1[[#This Row],[SCHOOLNAME]],Table1[[#This Row],[AcademyID]])</f>
        <v>06Broward0371DILLARD  6-12290</v>
      </c>
      <c r="B492" t="str">
        <f>_xlfn.CONCAT(Table1[[#This Row],[District]],Table1[[#This Row],[DistName]],Table1[[#This Row],[SchoolID]],Table1[[#This Row],[SCHOOLNAME]],Table1[[#This Row],[Academy]])</f>
        <v>06Broward0371DILLARD  6-12Digital Video Production</v>
      </c>
      <c r="C492" t="str">
        <f>_xlfn.CONCAT(Table1[[#This Row],[District]],Table1[[#This Row],[SchoolID]],Table1[[#This Row],[AcademyID]])</f>
        <v>060371290</v>
      </c>
      <c r="D492" s="30" t="s">
        <v>8135</v>
      </c>
      <c r="E492" s="34" t="s">
        <v>63</v>
      </c>
      <c r="F492" s="28" t="s">
        <v>8202</v>
      </c>
      <c r="G492" s="34" t="s">
        <v>4826</v>
      </c>
      <c r="H492" s="28" t="s">
        <v>2854</v>
      </c>
      <c r="I492" s="28" t="s">
        <v>6976</v>
      </c>
      <c r="J492" s="159" t="s">
        <v>8440</v>
      </c>
    </row>
    <row r="493" spans="1:10" x14ac:dyDescent="0.25">
      <c r="A493" t="str">
        <f>_xlfn.CONCAT(Table1[[#This Row],[District]],Table1[[#This Row],[DistName]],Table1[[#This Row],[SchoolID]],Table1[[#This Row],[SCHOOLNAME]],Table1[[#This Row],[AcademyID]])</f>
        <v>06Broward0951FORT LAUDERDALE HIGH SCHOOL291</v>
      </c>
      <c r="B493" t="str">
        <f>_xlfn.CONCAT(Table1[[#This Row],[District]],Table1[[#This Row],[DistName]],Table1[[#This Row],[SchoolID]],Table1[[#This Row],[SCHOOLNAME]],Table1[[#This Row],[Academy]])</f>
        <v>06Broward0951FORT LAUDERDALE HIGH SCHOOLHospitality and Tourism</v>
      </c>
      <c r="C493" t="str">
        <f>_xlfn.CONCAT(Table1[[#This Row],[District]],Table1[[#This Row],[SchoolID]],Table1[[#This Row],[AcademyID]])</f>
        <v>060951291</v>
      </c>
      <c r="D493" s="30" t="s">
        <v>8135</v>
      </c>
      <c r="E493" s="34" t="s">
        <v>63</v>
      </c>
      <c r="F493" s="28" t="s">
        <v>8202</v>
      </c>
      <c r="G493" s="34" t="s">
        <v>4561</v>
      </c>
      <c r="H493" s="28" t="s">
        <v>3092</v>
      </c>
      <c r="I493" s="28" t="s">
        <v>6716</v>
      </c>
      <c r="J493" s="159" t="s">
        <v>8441</v>
      </c>
    </row>
    <row r="494" spans="1:10" x14ac:dyDescent="0.25">
      <c r="A494" t="str">
        <f>_xlfn.CONCAT(Table1[[#This Row],[District]],Table1[[#This Row],[DistName]],Table1[[#This Row],[SchoolID]],Table1[[#This Row],[SCHOOLNAME]],Table1[[#This Row],[AcademyID]])</f>
        <v>06Broward0951FORT LAUDERDALE HIGH SCHOOL292</v>
      </c>
      <c r="B494" t="str">
        <f>_xlfn.CONCAT(Table1[[#This Row],[District]],Table1[[#This Row],[DistName]],Table1[[#This Row],[SchoolID]],Table1[[#This Row],[SCHOOLNAME]],Table1[[#This Row],[Academy]])</f>
        <v>06Broward0951FORT LAUDERDALE HIGH SCHOOLMarketing Management</v>
      </c>
      <c r="C494" t="str">
        <f>_xlfn.CONCAT(Table1[[#This Row],[District]],Table1[[#This Row],[SchoolID]],Table1[[#This Row],[AcademyID]])</f>
        <v>060951292</v>
      </c>
      <c r="D494" s="30" t="s">
        <v>8135</v>
      </c>
      <c r="E494" s="34" t="s">
        <v>63</v>
      </c>
      <c r="F494" s="28" t="s">
        <v>8202</v>
      </c>
      <c r="G494" s="34" t="s">
        <v>4561</v>
      </c>
      <c r="H494" s="28" t="s">
        <v>3092</v>
      </c>
      <c r="I494" s="28" t="s">
        <v>7356</v>
      </c>
      <c r="J494" s="159" t="s">
        <v>8442</v>
      </c>
    </row>
    <row r="495" spans="1:10" x14ac:dyDescent="0.25">
      <c r="A495" t="str">
        <f>_xlfn.CONCAT(Table1[[#This Row],[District]],Table1[[#This Row],[DistName]],Table1[[#This Row],[SchoolID]],Table1[[#This Row],[SCHOOLNAME]],Table1[[#This Row],[AcademyID]])</f>
        <v>06Broward1661HOLLYWOOD HILLS HIGH SCHOOL293</v>
      </c>
      <c r="B495" t="str">
        <f>_xlfn.CONCAT(Table1[[#This Row],[District]],Table1[[#This Row],[DistName]],Table1[[#This Row],[SchoolID]],Table1[[#This Row],[SCHOOLNAME]],Table1[[#This Row],[Academy]])</f>
        <v>06Broward1661HOLLYWOOD HILLS HIGH SCHOOLBusiness Management &amp; Analysis</v>
      </c>
      <c r="C495" t="str">
        <f>_xlfn.CONCAT(Table1[[#This Row],[District]],Table1[[#This Row],[SchoolID]],Table1[[#This Row],[AcademyID]])</f>
        <v>061661293</v>
      </c>
      <c r="D495" s="30" t="s">
        <v>8135</v>
      </c>
      <c r="E495" s="34" t="s">
        <v>63</v>
      </c>
      <c r="F495" s="28" t="s">
        <v>8202</v>
      </c>
      <c r="G495" s="34" t="s">
        <v>4860</v>
      </c>
      <c r="H495" s="28" t="s">
        <v>3286</v>
      </c>
      <c r="I495" s="28" t="s">
        <v>6291</v>
      </c>
      <c r="J495" s="159" t="s">
        <v>8443</v>
      </c>
    </row>
    <row r="496" spans="1:10" x14ac:dyDescent="0.25">
      <c r="A496" t="str">
        <f>_xlfn.CONCAT(Table1[[#This Row],[District]],Table1[[#This Row],[DistName]],Table1[[#This Row],[SchoolID]],Table1[[#This Row],[SCHOOLNAME]],Table1[[#This Row],[AcademyID]])</f>
        <v>06Broward1661HOLLYWOOD HILLS HIGH SCHOOL294</v>
      </c>
      <c r="B496" t="str">
        <f>_xlfn.CONCAT(Table1[[#This Row],[District]],Table1[[#This Row],[DistName]],Table1[[#This Row],[SchoolID]],Table1[[#This Row],[SCHOOLNAME]],Table1[[#This Row],[Academy]])</f>
        <v>06Broward1661HOLLYWOOD HILLS HIGH SCHOOLElectronic Business Enterprise</v>
      </c>
      <c r="C496" t="str">
        <f>_xlfn.CONCAT(Table1[[#This Row],[District]],Table1[[#This Row],[SchoolID]],Table1[[#This Row],[AcademyID]])</f>
        <v>061661294</v>
      </c>
      <c r="D496" s="30" t="s">
        <v>8135</v>
      </c>
      <c r="E496" s="34" t="s">
        <v>63</v>
      </c>
      <c r="F496" s="28" t="s">
        <v>8202</v>
      </c>
      <c r="G496" s="34" t="s">
        <v>4860</v>
      </c>
      <c r="H496" s="28" t="s">
        <v>3286</v>
      </c>
      <c r="I496" s="28" t="s">
        <v>6296</v>
      </c>
      <c r="J496" s="159" t="s">
        <v>8444</v>
      </c>
    </row>
    <row r="497" spans="1:10" x14ac:dyDescent="0.25">
      <c r="A497" t="str">
        <f>_xlfn.CONCAT(Table1[[#This Row],[District]],Table1[[#This Row],[DistName]],Table1[[#This Row],[SchoolID]],Table1[[#This Row],[SCHOOLNAME]],Table1[[#This Row],[AcademyID]])</f>
        <v>06Broward1661HOLLYWOOD HILLS HIGH SCHOOL295</v>
      </c>
      <c r="B497" t="str">
        <f>_xlfn.CONCAT(Table1[[#This Row],[District]],Table1[[#This Row],[DistName]],Table1[[#This Row],[SchoolID]],Table1[[#This Row],[SCHOOLNAME]],Table1[[#This Row],[Academy]])</f>
        <v>06Broward1661HOLLYWOOD HILLS HIGH SCHOOLRobotics</v>
      </c>
      <c r="C497" t="str">
        <f>_xlfn.CONCAT(Table1[[#This Row],[District]],Table1[[#This Row],[SchoolID]],Table1[[#This Row],[AcademyID]])</f>
        <v>061661295</v>
      </c>
      <c r="D497" s="30" t="s">
        <v>8135</v>
      </c>
      <c r="E497" s="34" t="s">
        <v>63</v>
      </c>
      <c r="F497" s="28" t="s">
        <v>8202</v>
      </c>
      <c r="G497" s="34" t="s">
        <v>4860</v>
      </c>
      <c r="H497" s="28" t="s">
        <v>3286</v>
      </c>
      <c r="I497" s="28" t="s">
        <v>7559</v>
      </c>
      <c r="J497" s="159" t="s">
        <v>8445</v>
      </c>
    </row>
    <row r="498" spans="1:10" x14ac:dyDescent="0.25">
      <c r="A498" t="str">
        <f>_xlfn.CONCAT(Table1[[#This Row],[District]],Table1[[#This Row],[DistName]],Table1[[#This Row],[SchoolID]],Table1[[#This Row],[SCHOOLNAME]],Table1[[#This Row],[AcademyID]])</f>
        <v>06Broward1391LAUDERHILL 6-12296</v>
      </c>
      <c r="B498" t="str">
        <f>_xlfn.CONCAT(Table1[[#This Row],[District]],Table1[[#This Row],[DistName]],Table1[[#This Row],[SchoolID]],Table1[[#This Row],[SCHOOLNAME]],Table1[[#This Row],[Academy]])</f>
        <v>06Broward1391LAUDERHILL 6-12Engineering and Manufacturing</v>
      </c>
      <c r="C498" t="str">
        <f>_xlfn.CONCAT(Table1[[#This Row],[District]],Table1[[#This Row],[SchoolID]],Table1[[#This Row],[AcademyID]])</f>
        <v>061391296</v>
      </c>
      <c r="D498" s="30" t="s">
        <v>8135</v>
      </c>
      <c r="E498" s="34" t="s">
        <v>63</v>
      </c>
      <c r="F498" s="28" t="s">
        <v>8202</v>
      </c>
      <c r="G498" s="34" t="s">
        <v>4884</v>
      </c>
      <c r="H498" s="28" t="s">
        <v>3467</v>
      </c>
      <c r="I498" s="28" t="s">
        <v>6293</v>
      </c>
      <c r="J498" s="159" t="s">
        <v>8446</v>
      </c>
    </row>
    <row r="499" spans="1:10" x14ac:dyDescent="0.25">
      <c r="A499" t="str">
        <f>_xlfn.CONCAT(Table1[[#This Row],[District]],Table1[[#This Row],[DistName]],Table1[[#This Row],[SchoolID]],Table1[[#This Row],[SCHOOLNAME]],Table1[[#This Row],[AcademyID]])</f>
        <v>06Broward3011MARJORY STONEMAN DOUGLAS HIGH SCHOOL297</v>
      </c>
      <c r="B499" t="str">
        <f>_xlfn.CONCAT(Table1[[#This Row],[District]],Table1[[#This Row],[DistName]],Table1[[#This Row],[SchoolID]],Table1[[#This Row],[SCHOOLNAME]],Table1[[#This Row],[Academy]])</f>
        <v>06Broward3011MARJORY STONEMAN DOUGLAS HIGH SCHOOLBusiness Management &amp; Analysis</v>
      </c>
      <c r="C499" t="str">
        <f>_xlfn.CONCAT(Table1[[#This Row],[District]],Table1[[#This Row],[SchoolID]],Table1[[#This Row],[AcademyID]])</f>
        <v>063011297</v>
      </c>
      <c r="D499" s="30" t="s">
        <v>8135</v>
      </c>
      <c r="E499" s="34" t="s">
        <v>63</v>
      </c>
      <c r="F499" s="28" t="s">
        <v>8202</v>
      </c>
      <c r="G499" s="34" t="s">
        <v>4663</v>
      </c>
      <c r="H499" s="28" t="s">
        <v>3524</v>
      </c>
      <c r="I499" s="28" t="s">
        <v>6291</v>
      </c>
      <c r="J499" s="159" t="s">
        <v>8447</v>
      </c>
    </row>
    <row r="500" spans="1:10" x14ac:dyDescent="0.25">
      <c r="A500" t="str">
        <f>_xlfn.CONCAT(Table1[[#This Row],[District]],Table1[[#This Row],[DistName]],Table1[[#This Row],[SchoolID]],Table1[[#This Row],[SCHOOLNAME]],Table1[[#This Row],[AcademyID]])</f>
        <v>06Broward3011MARJORY STONEMAN DOUGLAS HIGH SCHOOL298</v>
      </c>
      <c r="B500" t="str">
        <f>_xlfn.CONCAT(Table1[[#This Row],[District]],Table1[[#This Row],[DistName]],Table1[[#This Row],[SchoolID]],Table1[[#This Row],[SCHOOLNAME]],Table1[[#This Row],[Academy]])</f>
        <v>06Broward3011MARJORY STONEMAN DOUGLAS HIGH SCHOOLHospitality and Tourism Management</v>
      </c>
      <c r="C500" t="str">
        <f>_xlfn.CONCAT(Table1[[#This Row],[District]],Table1[[#This Row],[SchoolID]],Table1[[#This Row],[AcademyID]])</f>
        <v>063011298</v>
      </c>
      <c r="D500" s="30" t="s">
        <v>8135</v>
      </c>
      <c r="E500" s="34" t="s">
        <v>63</v>
      </c>
      <c r="F500" s="28" t="s">
        <v>8202</v>
      </c>
      <c r="G500" s="34" t="s">
        <v>4663</v>
      </c>
      <c r="H500" s="28" t="s">
        <v>3524</v>
      </c>
      <c r="I500" s="28" t="s">
        <v>7754</v>
      </c>
      <c r="J500" s="159" t="s">
        <v>8448</v>
      </c>
    </row>
    <row r="501" spans="1:10" x14ac:dyDescent="0.25">
      <c r="A501" t="str">
        <f>_xlfn.CONCAT(Table1[[#This Row],[District]],Table1[[#This Row],[DistName]],Table1[[#This Row],[SchoolID]],Table1[[#This Row],[SCHOOLNAME]],Table1[[#This Row],[AcademyID]])</f>
        <v>06Broward0241MCARTHUR HIGH SCHOOL299</v>
      </c>
      <c r="B501" t="str">
        <f>_xlfn.CONCAT(Table1[[#This Row],[District]],Table1[[#This Row],[DistName]],Table1[[#This Row],[SchoolID]],Table1[[#This Row],[SCHOOLNAME]],Table1[[#This Row],[Academy]])</f>
        <v>06Broward0241MCARTHUR HIGH SCHOOLDigital Media/Multimedia Design</v>
      </c>
      <c r="C501" t="str">
        <f>_xlfn.CONCAT(Table1[[#This Row],[District]],Table1[[#This Row],[SchoolID]],Table1[[#This Row],[AcademyID]])</f>
        <v>060241299</v>
      </c>
      <c r="D501" s="30" t="s">
        <v>8135</v>
      </c>
      <c r="E501" s="34" t="s">
        <v>63</v>
      </c>
      <c r="F501" s="28" t="s">
        <v>8202</v>
      </c>
      <c r="G501" s="34" t="s">
        <v>4623</v>
      </c>
      <c r="H501" s="28" t="s">
        <v>3536</v>
      </c>
      <c r="I501" s="28" t="s">
        <v>6980</v>
      </c>
      <c r="J501" s="159" t="s">
        <v>8449</v>
      </c>
    </row>
    <row r="502" spans="1:10" x14ac:dyDescent="0.25">
      <c r="A502" t="str">
        <f>_xlfn.CONCAT(Table1[[#This Row],[District]],Table1[[#This Row],[DistName]],Table1[[#This Row],[SchoolID]],Table1[[#This Row],[SCHOOLNAME]],Table1[[#This Row],[AcademyID]])</f>
        <v>06Broward0241MCARTHUR HIGH SCHOOL300</v>
      </c>
      <c r="B502" t="str">
        <f>_xlfn.CONCAT(Table1[[#This Row],[District]],Table1[[#This Row],[DistName]],Table1[[#This Row],[SchoolID]],Table1[[#This Row],[SCHOOLNAME]],Table1[[#This Row],[Academy]])</f>
        <v>06Broward0241MCARTHUR HIGH SCHOOLJournalism</v>
      </c>
      <c r="C502" t="str">
        <f>_xlfn.CONCAT(Table1[[#This Row],[District]],Table1[[#This Row],[SchoolID]],Table1[[#This Row],[AcademyID]])</f>
        <v>060241300</v>
      </c>
      <c r="D502" s="30" t="s">
        <v>8135</v>
      </c>
      <c r="E502" s="34" t="s">
        <v>63</v>
      </c>
      <c r="F502" s="28" t="s">
        <v>8202</v>
      </c>
      <c r="G502" s="34" t="s">
        <v>4623</v>
      </c>
      <c r="H502" s="28" t="s">
        <v>3536</v>
      </c>
      <c r="I502" s="28" t="s">
        <v>6975</v>
      </c>
      <c r="J502" s="159" t="s">
        <v>8450</v>
      </c>
    </row>
    <row r="503" spans="1:10" x14ac:dyDescent="0.25">
      <c r="A503" t="str">
        <f>_xlfn.CONCAT(Table1[[#This Row],[District]],Table1[[#This Row],[DistName]],Table1[[#This Row],[SchoolID]],Table1[[#This Row],[SCHOOLNAME]],Table1[[#This Row],[AcademyID]])</f>
        <v>06Broward1751MIRAMAR HIGH SCHOOL301</v>
      </c>
      <c r="B503" t="str">
        <f>_xlfn.CONCAT(Table1[[#This Row],[District]],Table1[[#This Row],[DistName]],Table1[[#This Row],[SchoolID]],Table1[[#This Row],[SCHOOLNAME]],Table1[[#This Row],[Academy]])</f>
        <v>06Broward1751MIRAMAR HIGH SCHOOLFloral Marketing</v>
      </c>
      <c r="C503" t="str">
        <f>_xlfn.CONCAT(Table1[[#This Row],[District]],Table1[[#This Row],[SchoolID]],Table1[[#This Row],[AcademyID]])</f>
        <v>061751301</v>
      </c>
      <c r="D503" s="30" t="s">
        <v>8135</v>
      </c>
      <c r="E503" s="34" t="s">
        <v>63</v>
      </c>
      <c r="F503" s="28" t="s">
        <v>8202</v>
      </c>
      <c r="G503" s="34" t="s">
        <v>4893</v>
      </c>
      <c r="H503" s="28" t="s">
        <v>3582</v>
      </c>
      <c r="I503" s="28" t="s">
        <v>7757</v>
      </c>
      <c r="J503" s="159" t="s">
        <v>8451</v>
      </c>
    </row>
    <row r="504" spans="1:10" x14ac:dyDescent="0.25">
      <c r="A504" t="str">
        <f>_xlfn.CONCAT(Table1[[#This Row],[District]],Table1[[#This Row],[DistName]],Table1[[#This Row],[SchoolID]],Table1[[#This Row],[SCHOOLNAME]],Table1[[#This Row],[AcademyID]])</f>
        <v>06Broward3541MONARCH HIGH SCHOOL302</v>
      </c>
      <c r="B504" t="str">
        <f>_xlfn.CONCAT(Table1[[#This Row],[District]],Table1[[#This Row],[DistName]],Table1[[#This Row],[SchoolID]],Table1[[#This Row],[SCHOOLNAME]],Table1[[#This Row],[Academy]])</f>
        <v>06Broward3541MONARCH HIGH SCHOOLMarketing Management</v>
      </c>
      <c r="C504" t="str">
        <f>_xlfn.CONCAT(Table1[[#This Row],[District]],Table1[[#This Row],[SchoolID]],Table1[[#This Row],[AcademyID]])</f>
        <v>063541302</v>
      </c>
      <c r="D504" s="30" t="s">
        <v>8135</v>
      </c>
      <c r="E504" s="34" t="s">
        <v>63</v>
      </c>
      <c r="F504" s="28" t="s">
        <v>8202</v>
      </c>
      <c r="G504" s="34" t="s">
        <v>4895</v>
      </c>
      <c r="H504" s="28" t="s">
        <v>3594</v>
      </c>
      <c r="I504" s="28" t="s">
        <v>7356</v>
      </c>
      <c r="J504" s="159" t="s">
        <v>8452</v>
      </c>
    </row>
    <row r="505" spans="1:10" x14ac:dyDescent="0.25">
      <c r="A505" t="str">
        <f>_xlfn.CONCAT(Table1[[#This Row],[District]],Table1[[#This Row],[DistName]],Table1[[#This Row],[SchoolID]],Table1[[#This Row],[SCHOOLNAME]],Table1[[#This Row],[AcademyID]])</f>
        <v>06Broward1281NOVA HIGH SCHOOL303</v>
      </c>
      <c r="B505" t="str">
        <f>_xlfn.CONCAT(Table1[[#This Row],[District]],Table1[[#This Row],[DistName]],Table1[[#This Row],[SchoolID]],Table1[[#This Row],[SCHOOLNAME]],Table1[[#This Row],[Academy]])</f>
        <v>06Broward1281NOVA HIGH SCHOOLAdvanced Manufacturing</v>
      </c>
      <c r="C505" t="str">
        <f>_xlfn.CONCAT(Table1[[#This Row],[District]],Table1[[#This Row],[SchoolID]],Table1[[#This Row],[AcademyID]])</f>
        <v>061281303</v>
      </c>
      <c r="D505" s="30" t="s">
        <v>8135</v>
      </c>
      <c r="E505" s="34" t="s">
        <v>63</v>
      </c>
      <c r="F505" s="28" t="s">
        <v>8202</v>
      </c>
      <c r="G505" s="34" t="s">
        <v>4909</v>
      </c>
      <c r="H505" s="28" t="s">
        <v>3685</v>
      </c>
      <c r="I505" s="28" t="s">
        <v>6295</v>
      </c>
      <c r="J505" s="159" t="s">
        <v>8453</v>
      </c>
    </row>
    <row r="506" spans="1:10" x14ac:dyDescent="0.25">
      <c r="A506" t="str">
        <f>_xlfn.CONCAT(Table1[[#This Row],[District]],Table1[[#This Row],[DistName]],Table1[[#This Row],[SchoolID]],Table1[[#This Row],[SCHOOLNAME]],Table1[[#This Row],[AcademyID]])</f>
        <v>06Broward0185POMPANO BEACH HIGH SCHOOL304</v>
      </c>
      <c r="B506" t="str">
        <f>_xlfn.CONCAT(Table1[[#This Row],[District]],Table1[[#This Row],[DistName]],Table1[[#This Row],[SchoolID]],Table1[[#This Row],[SCHOOLNAME]],Table1[[#This Row],[Academy]])</f>
        <v>06Broward0185POMPANO BEACH HIGH SCHOOLDigital Video Technology</v>
      </c>
      <c r="C506" t="str">
        <f>_xlfn.CONCAT(Table1[[#This Row],[District]],Table1[[#This Row],[SchoolID]],Table1[[#This Row],[AcademyID]])</f>
        <v>060185304</v>
      </c>
      <c r="D506" s="30" t="s">
        <v>8135</v>
      </c>
      <c r="E506" s="34" t="s">
        <v>63</v>
      </c>
      <c r="F506" s="28" t="s">
        <v>8202</v>
      </c>
      <c r="G506" s="34" t="s">
        <v>4935</v>
      </c>
      <c r="H506" s="28" t="s">
        <v>3869</v>
      </c>
      <c r="I506" s="28" t="s">
        <v>6297</v>
      </c>
      <c r="J506" s="159" t="s">
        <v>8454</v>
      </c>
    </row>
    <row r="507" spans="1:10" x14ac:dyDescent="0.25">
      <c r="A507" t="str">
        <f>_xlfn.CONCAT(Table1[[#This Row],[District]],Table1[[#This Row],[DistName]],Table1[[#This Row],[SchoolID]],Table1[[#This Row],[SCHOOLNAME]],Table1[[#This Row],[AcademyID]])</f>
        <v>06Broward2351SOUTH PLANTATION HIGH SCHOOL305</v>
      </c>
      <c r="B507" t="str">
        <f>_xlfn.CONCAT(Table1[[#This Row],[District]],Table1[[#This Row],[DistName]],Table1[[#This Row],[SchoolID]],Table1[[#This Row],[SCHOOLNAME]],Table1[[#This Row],[Academy]])</f>
        <v>06Broward2351SOUTH PLANTATION HIGH SCHOOLEmergency Medical Responder</v>
      </c>
      <c r="C507" t="str">
        <f>_xlfn.CONCAT(Table1[[#This Row],[District]],Table1[[#This Row],[SchoolID]],Table1[[#This Row],[AcademyID]])</f>
        <v>062351305</v>
      </c>
      <c r="D507" s="30" t="s">
        <v>8135</v>
      </c>
      <c r="E507" s="34" t="s">
        <v>63</v>
      </c>
      <c r="F507" s="28" t="s">
        <v>8202</v>
      </c>
      <c r="G507" s="34" t="s">
        <v>4986</v>
      </c>
      <c r="H507" s="28" t="s">
        <v>4134</v>
      </c>
      <c r="I507" s="28" t="s">
        <v>7193</v>
      </c>
      <c r="J507" s="159" t="s">
        <v>8455</v>
      </c>
    </row>
    <row r="508" spans="1:10" x14ac:dyDescent="0.25">
      <c r="A508" t="str">
        <f>_xlfn.CONCAT(Table1[[#This Row],[District]],Table1[[#This Row],[DistName]],Table1[[#This Row],[SchoolID]],Table1[[#This Row],[SCHOOLNAME]],Table1[[#This Row],[AcademyID]])</f>
        <v>06Broward2351SOUTH PLANTATION HIGH SCHOOL305</v>
      </c>
      <c r="B508" t="str">
        <f>_xlfn.CONCAT(Table1[[#This Row],[District]],Table1[[#This Row],[DistName]],Table1[[#This Row],[SchoolID]],Table1[[#This Row],[SCHOOLNAME]],Table1[[#This Row],[Academy]])</f>
        <v>06Broward2351SOUTH PLANTATION HIGH SCHOOLEmergency Medical Technician</v>
      </c>
      <c r="C508" t="str">
        <f>_xlfn.CONCAT(Table1[[#This Row],[District]],Table1[[#This Row],[SchoolID]],Table1[[#This Row],[AcademyID]])</f>
        <v>062351305</v>
      </c>
      <c r="D508" s="30" t="s">
        <v>8135</v>
      </c>
      <c r="E508" s="34" t="s">
        <v>63</v>
      </c>
      <c r="F508" s="28" t="s">
        <v>8202</v>
      </c>
      <c r="G508" s="34" t="s">
        <v>4986</v>
      </c>
      <c r="H508" s="28" t="s">
        <v>4134</v>
      </c>
      <c r="I508" s="28" t="s">
        <v>7678</v>
      </c>
      <c r="J508" s="159" t="s">
        <v>8455</v>
      </c>
    </row>
    <row r="509" spans="1:10" x14ac:dyDescent="0.25">
      <c r="A509" t="str">
        <f>_xlfn.CONCAT(Table1[[#This Row],[District]],Table1[[#This Row],[DistName]],Table1[[#This Row],[SchoolID]],Table1[[#This Row],[SCHOOLNAME]],Table1[[#This Row],[AcademyID]])</f>
        <v>06Broward0211STRANAHAN HIGH SCHOOL306</v>
      </c>
      <c r="B509" t="str">
        <f>_xlfn.CONCAT(Table1[[#This Row],[District]],Table1[[#This Row],[DistName]],Table1[[#This Row],[SchoolID]],Table1[[#This Row],[SCHOOLNAME]],Table1[[#This Row],[Academy]])</f>
        <v>06Broward0211STRANAHAN HIGH SCHOOLDigital Media Technology</v>
      </c>
      <c r="C509" t="str">
        <f>_xlfn.CONCAT(Table1[[#This Row],[District]],Table1[[#This Row],[SchoolID]],Table1[[#This Row],[AcademyID]])</f>
        <v>060211306</v>
      </c>
      <c r="D509" s="30" t="s">
        <v>8135</v>
      </c>
      <c r="E509" s="34" t="s">
        <v>63</v>
      </c>
      <c r="F509" s="28" t="s">
        <v>8202</v>
      </c>
      <c r="G509" s="34" t="s">
        <v>4618</v>
      </c>
      <c r="H509" s="28" t="s">
        <v>4142</v>
      </c>
      <c r="I509" s="28" t="s">
        <v>6300</v>
      </c>
      <c r="J509" s="159" t="s">
        <v>8456</v>
      </c>
    </row>
    <row r="510" spans="1:10" x14ac:dyDescent="0.25">
      <c r="A510" t="str">
        <f>_xlfn.CONCAT(Table1[[#This Row],[District]],Table1[[#This Row],[DistName]],Table1[[#This Row],[SchoolID]],Table1[[#This Row],[SCHOOLNAME]],Table1[[#This Row],[AcademyID]])</f>
        <v>06Broward3971WEST BROWARD HIGH SCHOOL307</v>
      </c>
      <c r="B510" t="str">
        <f>_xlfn.CONCAT(Table1[[#This Row],[District]],Table1[[#This Row],[DistName]],Table1[[#This Row],[SchoolID]],Table1[[#This Row],[SCHOOLNAME]],Table1[[#This Row],[Academy]])</f>
        <v>06Broward3971WEST BROWARD HIGH SCHOOLDigital Media/Multimedia Design</v>
      </c>
      <c r="C510" t="str">
        <f>_xlfn.CONCAT(Table1[[#This Row],[District]],Table1[[#This Row],[SchoolID]],Table1[[#This Row],[AcademyID]])</f>
        <v>063971307</v>
      </c>
      <c r="D510" s="30" t="s">
        <v>8135</v>
      </c>
      <c r="E510" s="34" t="s">
        <v>63</v>
      </c>
      <c r="F510" s="28" t="s">
        <v>8202</v>
      </c>
      <c r="G510" s="34" t="s">
        <v>5005</v>
      </c>
      <c r="H510" s="28" t="s">
        <v>4219</v>
      </c>
      <c r="I510" s="28" t="s">
        <v>6980</v>
      </c>
      <c r="J510" s="159" t="s">
        <v>8457</v>
      </c>
    </row>
    <row r="511" spans="1:10" x14ac:dyDescent="0.25">
      <c r="A511" t="str">
        <f>_xlfn.CONCAT(Table1[[#This Row],[District]],Table1[[#This Row],[DistName]],Table1[[#This Row],[SchoolID]],Table1[[#This Row],[SCHOOLNAME]],Table1[[#This Row],[AcademyID]])</f>
        <v>06Broward3971WEST BROWARD HIGH SCHOOL308</v>
      </c>
      <c r="B511" t="str">
        <f>_xlfn.CONCAT(Table1[[#This Row],[District]],Table1[[#This Row],[DistName]],Table1[[#This Row],[SchoolID]],Table1[[#This Row],[SCHOOLNAME]],Table1[[#This Row],[Academy]])</f>
        <v>06Broward3971WEST BROWARD HIGH SCHOOLEKG Technician</v>
      </c>
      <c r="C511" t="str">
        <f>_xlfn.CONCAT(Table1[[#This Row],[District]],Table1[[#This Row],[SchoolID]],Table1[[#This Row],[AcademyID]])</f>
        <v>063971308</v>
      </c>
      <c r="D511" s="30" t="s">
        <v>8135</v>
      </c>
      <c r="E511" s="34" t="s">
        <v>63</v>
      </c>
      <c r="F511" s="28" t="s">
        <v>8202</v>
      </c>
      <c r="G511" s="34" t="s">
        <v>5005</v>
      </c>
      <c r="H511" s="28" t="s">
        <v>4219</v>
      </c>
      <c r="I511" s="28" t="s">
        <v>6978</v>
      </c>
      <c r="J511" s="159" t="s">
        <v>8458</v>
      </c>
    </row>
    <row r="512" spans="1:10" x14ac:dyDescent="0.25">
      <c r="A512" t="str">
        <f>_xlfn.CONCAT(Table1[[#This Row],[District]],Table1[[#This Row],[DistName]],Table1[[#This Row],[SchoolID]],Table1[[#This Row],[SCHOOLNAME]],Table1[[#This Row],[AcademyID]])</f>
        <v>06Broward2831WESTERN HIGH SCHOOL309</v>
      </c>
      <c r="B512" t="str">
        <f>_xlfn.CONCAT(Table1[[#This Row],[District]],Table1[[#This Row],[DistName]],Table1[[#This Row],[SchoolID]],Table1[[#This Row],[SCHOOLNAME]],Table1[[#This Row],[Academy]])</f>
        <v>06Broward2831WESTERN HIGH SCHOOLEKG Technician</v>
      </c>
      <c r="C512" t="str">
        <f>_xlfn.CONCAT(Table1[[#This Row],[District]],Table1[[#This Row],[SchoolID]],Table1[[#This Row],[AcademyID]])</f>
        <v>062831309</v>
      </c>
      <c r="D512" s="30" t="s">
        <v>8135</v>
      </c>
      <c r="E512" s="34" t="s">
        <v>63</v>
      </c>
      <c r="F512" s="28" t="s">
        <v>8202</v>
      </c>
      <c r="G512" s="34" t="s">
        <v>5007</v>
      </c>
      <c r="H512" s="28" t="s">
        <v>4228</v>
      </c>
      <c r="I512" s="28" t="s">
        <v>6978</v>
      </c>
      <c r="J512" s="159" t="s">
        <v>8459</v>
      </c>
    </row>
    <row r="513" spans="1:10" x14ac:dyDescent="0.25">
      <c r="A513" t="str">
        <f>_xlfn.CONCAT(Table1[[#This Row],[District]],Table1[[#This Row],[DistName]],Table1[[#This Row],[SchoolID]],Table1[[#This Row],[SCHOOLNAME]],Table1[[#This Row],[AcademyID]])</f>
        <v>06Broward0361BLANCHE ELY HIGH SCHOOL310</v>
      </c>
      <c r="B513" t="str">
        <f>_xlfn.CONCAT(Table1[[#This Row],[District]],Table1[[#This Row],[DistName]],Table1[[#This Row],[SchoolID]],Table1[[#This Row],[SCHOOLNAME]],Table1[[#This Row],[Academy]])</f>
        <v>06Broward0361BLANCHE ELY HIGH SCHOOLEngineering Pathways</v>
      </c>
      <c r="C513" t="str">
        <f>_xlfn.CONCAT(Table1[[#This Row],[District]],Table1[[#This Row],[SchoolID]],Table1[[#This Row],[AcademyID]])</f>
        <v>060361310</v>
      </c>
      <c r="D513" s="30" t="s">
        <v>8135</v>
      </c>
      <c r="E513" s="34" t="s">
        <v>63</v>
      </c>
      <c r="F513" s="28" t="s">
        <v>8202</v>
      </c>
      <c r="G513" s="34" t="s">
        <v>4773</v>
      </c>
      <c r="H513" s="28" t="s">
        <v>1474</v>
      </c>
      <c r="I513" s="28" t="s">
        <v>6696</v>
      </c>
      <c r="J513" s="159" t="s">
        <v>8460</v>
      </c>
    </row>
    <row r="514" spans="1:10" x14ac:dyDescent="0.25">
      <c r="A514" t="str">
        <f>_xlfn.CONCAT(Table1[[#This Row],[District]],Table1[[#This Row],[DistName]],Table1[[#This Row],[SchoolID]],Table1[[#This Row],[SCHOOLNAME]],Table1[[#This Row],[AcademyID]])</f>
        <v>06Broward1741BOYD H. ANDERSON HIGH SCHOOL311</v>
      </c>
      <c r="B514" t="str">
        <f>_xlfn.CONCAT(Table1[[#This Row],[District]],Table1[[#This Row],[DistName]],Table1[[#This Row],[SchoolID]],Table1[[#This Row],[SCHOOLNAME]],Table1[[#This Row],[Academy]])</f>
        <v>06Broward1741BOYD H. ANDERSON HIGH SCHOOLAerospace Technologies</v>
      </c>
      <c r="C514" t="str">
        <f>_xlfn.CONCAT(Table1[[#This Row],[District]],Table1[[#This Row],[SchoolID]],Table1[[#This Row],[AcademyID]])</f>
        <v>061741311</v>
      </c>
      <c r="D514" s="30" t="s">
        <v>8135</v>
      </c>
      <c r="E514" s="34" t="s">
        <v>63</v>
      </c>
      <c r="F514" s="28" t="s">
        <v>8202</v>
      </c>
      <c r="G514" s="34" t="s">
        <v>4775</v>
      </c>
      <c r="H514" s="28" t="s">
        <v>1540</v>
      </c>
      <c r="I514" s="28" t="s">
        <v>6281</v>
      </c>
      <c r="J514" s="159" t="s">
        <v>8461</v>
      </c>
    </row>
    <row r="515" spans="1:10" x14ac:dyDescent="0.25">
      <c r="A515" t="str">
        <f>_xlfn.CONCAT(Table1[[#This Row],[District]],Table1[[#This Row],[DistName]],Table1[[#This Row],[SchoolID]],Table1[[#This Row],[SCHOOLNAME]],Table1[[#This Row],[AcademyID]])</f>
        <v>06Broward5121CITY/PEMBROKE PINES CHARTER HIGH SCHOOL312</v>
      </c>
      <c r="B515" t="str">
        <f>_xlfn.CONCAT(Table1[[#This Row],[District]],Table1[[#This Row],[DistName]],Table1[[#This Row],[SchoolID]],Table1[[#This Row],[SCHOOLNAME]],Table1[[#This Row],[Academy]])</f>
        <v>06Broward5121CITY/PEMBROKE PINES CHARTER HIGH SCHOOLJournalism</v>
      </c>
      <c r="C515" t="str">
        <f>_xlfn.CONCAT(Table1[[#This Row],[District]],Table1[[#This Row],[SchoolID]],Table1[[#This Row],[AcademyID]])</f>
        <v>065121312</v>
      </c>
      <c r="D515" s="30" t="s">
        <v>8135</v>
      </c>
      <c r="E515" s="34" t="s">
        <v>63</v>
      </c>
      <c r="F515" s="28" t="s">
        <v>8202</v>
      </c>
      <c r="G515" s="34" t="s">
        <v>4797</v>
      </c>
      <c r="H515" s="28" t="s">
        <v>2297</v>
      </c>
      <c r="I515" s="28" t="s">
        <v>6975</v>
      </c>
      <c r="J515" s="159" t="s">
        <v>8462</v>
      </c>
    </row>
    <row r="516" spans="1:10" x14ac:dyDescent="0.25">
      <c r="A516" t="str">
        <f>_xlfn.CONCAT(Table1[[#This Row],[District]],Table1[[#This Row],[DistName]],Table1[[#This Row],[SchoolID]],Table1[[#This Row],[SCHOOLNAME]],Table1[[#This Row],[AcademyID]])</f>
        <v>06Broward5121CITY/PEMBROKE PINES CHARTER HIGH SCHOOL312</v>
      </c>
      <c r="B516" t="str">
        <f>_xlfn.CONCAT(Table1[[#This Row],[District]],Table1[[#This Row],[DistName]],Table1[[#This Row],[SchoolID]],Table1[[#This Row],[SCHOOLNAME]],Table1[[#This Row],[Academy]])</f>
        <v>06Broward5121CITY/PEMBROKE PINES CHARTER HIGH SCHOOLAcademy of Journalism and Digital Design</v>
      </c>
      <c r="C516" t="str">
        <f>_xlfn.CONCAT(Table1[[#This Row],[District]],Table1[[#This Row],[SchoolID]],Table1[[#This Row],[AcademyID]])</f>
        <v>065121312</v>
      </c>
      <c r="D516" s="30" t="s">
        <v>8135</v>
      </c>
      <c r="E516" s="34" t="s">
        <v>63</v>
      </c>
      <c r="F516" s="28" t="s">
        <v>8202</v>
      </c>
      <c r="G516" s="34" t="s">
        <v>4797</v>
      </c>
      <c r="H516" s="28" t="s">
        <v>2297</v>
      </c>
      <c r="I516" s="28" t="s">
        <v>6283</v>
      </c>
      <c r="J516" s="159" t="s">
        <v>8462</v>
      </c>
    </row>
    <row r="517" spans="1:10" x14ac:dyDescent="0.25">
      <c r="A517" t="str">
        <f>_xlfn.CONCAT(Table1[[#This Row],[District]],Table1[[#This Row],[DistName]],Table1[[#This Row],[SchoolID]],Table1[[#This Row],[SCHOOLNAME]],Table1[[#This Row],[AcademyID]])</f>
        <v>06Broward1681COCONUT CREEK HIGH SCHOOL313</v>
      </c>
      <c r="B517" t="str">
        <f>_xlfn.CONCAT(Table1[[#This Row],[District]],Table1[[#This Row],[DistName]],Table1[[#This Row],[SchoolID]],Table1[[#This Row],[SCHOOLNAME]],Table1[[#This Row],[Academy]])</f>
        <v>06Broward1681COCONUT CREEK HIGH SCHOOLCriminal Justice Operations</v>
      </c>
      <c r="C517" t="str">
        <f>_xlfn.CONCAT(Table1[[#This Row],[District]],Table1[[#This Row],[SchoolID]],Table1[[#This Row],[AcademyID]])</f>
        <v>061681313</v>
      </c>
      <c r="D517" s="30" t="s">
        <v>8135</v>
      </c>
      <c r="E517" s="34" t="s">
        <v>63</v>
      </c>
      <c r="F517" s="28" t="s">
        <v>8202</v>
      </c>
      <c r="G517" s="34" t="s">
        <v>4800</v>
      </c>
      <c r="H517" s="28" t="s">
        <v>2363</v>
      </c>
      <c r="I517" s="28" t="s">
        <v>7189</v>
      </c>
      <c r="J517" s="159" t="s">
        <v>8463</v>
      </c>
    </row>
    <row r="518" spans="1:10" x14ac:dyDescent="0.25">
      <c r="A518" t="str">
        <f>_xlfn.CONCAT(Table1[[#This Row],[District]],Table1[[#This Row],[DistName]],Table1[[#This Row],[SchoolID]],Table1[[#This Row],[SCHOOLNAME]],Table1[[#This Row],[AcademyID]])</f>
        <v>06Broward1681COCONUT CREEK HIGH SCHOOL314</v>
      </c>
      <c r="B518" t="str">
        <f>_xlfn.CONCAT(Table1[[#This Row],[District]],Table1[[#This Row],[DistName]],Table1[[#This Row],[SchoolID]],Table1[[#This Row],[SCHOOLNAME]],Table1[[#This Row],[Academy]])</f>
        <v>06Broward1681COCONUT CREEK HIGH SCHOOLEKG Technician</v>
      </c>
      <c r="C518" t="str">
        <f>_xlfn.CONCAT(Table1[[#This Row],[District]],Table1[[#This Row],[SchoolID]],Table1[[#This Row],[AcademyID]])</f>
        <v>061681314</v>
      </c>
      <c r="D518" s="30" t="s">
        <v>8135</v>
      </c>
      <c r="E518" s="34" t="s">
        <v>63</v>
      </c>
      <c r="F518" s="28" t="s">
        <v>8202</v>
      </c>
      <c r="G518" s="34" t="s">
        <v>4800</v>
      </c>
      <c r="H518" s="28" t="s">
        <v>2363</v>
      </c>
      <c r="I518" s="28" t="s">
        <v>6978</v>
      </c>
      <c r="J518" s="159" t="s">
        <v>8464</v>
      </c>
    </row>
    <row r="519" spans="1:10" x14ac:dyDescent="0.25">
      <c r="A519" t="str">
        <f>_xlfn.CONCAT(Table1[[#This Row],[District]],Table1[[#This Row],[DistName]],Table1[[#This Row],[SchoolID]],Table1[[#This Row],[SCHOOLNAME]],Table1[[#This Row],[AcademyID]])</f>
        <v>06Broward3623CYPRESS BAY HIGH SCHOOL315</v>
      </c>
      <c r="B519" t="str">
        <f>_xlfn.CONCAT(Table1[[#This Row],[District]],Table1[[#This Row],[DistName]],Table1[[#This Row],[SchoolID]],Table1[[#This Row],[SCHOOLNAME]],Table1[[#This Row],[Academy]])</f>
        <v>06Broward3623CYPRESS BAY HIGH SCHOOLBusiness Management and Analysis</v>
      </c>
      <c r="C519" t="str">
        <f>_xlfn.CONCAT(Table1[[#This Row],[District]],Table1[[#This Row],[SchoolID]],Table1[[#This Row],[AcademyID]])</f>
        <v>063623315</v>
      </c>
      <c r="D519" s="30" t="s">
        <v>8135</v>
      </c>
      <c r="E519" s="34" t="s">
        <v>63</v>
      </c>
      <c r="F519" s="28" t="s">
        <v>8202</v>
      </c>
      <c r="G519" s="34" t="s">
        <v>4818</v>
      </c>
      <c r="H519" s="28" t="s">
        <v>2732</v>
      </c>
      <c r="I519" s="28" t="s">
        <v>6285</v>
      </c>
      <c r="J519" s="159" t="s">
        <v>8465</v>
      </c>
    </row>
    <row r="520" spans="1:10" x14ac:dyDescent="0.25">
      <c r="A520" t="str">
        <f>_xlfn.CONCAT(Table1[[#This Row],[District]],Table1[[#This Row],[DistName]],Table1[[#This Row],[SchoolID]],Table1[[#This Row],[SCHOOLNAME]],Table1[[#This Row],[AcademyID]])</f>
        <v>06Broward3623CYPRESS BAY HIGH SCHOOL316</v>
      </c>
      <c r="B520" t="str">
        <f>_xlfn.CONCAT(Table1[[#This Row],[District]],Table1[[#This Row],[DistName]],Table1[[#This Row],[SchoolID]],Table1[[#This Row],[SCHOOLNAME]],Table1[[#This Row],[Academy]])</f>
        <v>06Broward3623CYPRESS BAY HIGH SCHOOLHospitality and Tourism</v>
      </c>
      <c r="C520" t="str">
        <f>_xlfn.CONCAT(Table1[[#This Row],[District]],Table1[[#This Row],[SchoolID]],Table1[[#This Row],[AcademyID]])</f>
        <v>063623316</v>
      </c>
      <c r="D520" s="30" t="s">
        <v>8135</v>
      </c>
      <c r="E520" s="34" t="s">
        <v>63</v>
      </c>
      <c r="F520" s="28" t="s">
        <v>8202</v>
      </c>
      <c r="G520" s="34" t="s">
        <v>4818</v>
      </c>
      <c r="H520" s="28" t="s">
        <v>2732</v>
      </c>
      <c r="I520" s="28" t="s">
        <v>6716</v>
      </c>
      <c r="J520" s="159" t="s">
        <v>8466</v>
      </c>
    </row>
    <row r="521" spans="1:10" x14ac:dyDescent="0.25">
      <c r="A521" t="str">
        <f>_xlfn.CONCAT(Table1[[#This Row],[District]],Table1[[#This Row],[DistName]],Table1[[#This Row],[SchoolID]],Table1[[#This Row],[SCHOOLNAME]],Table1[[#This Row],[AcademyID]])</f>
        <v>06Broward0371DILLARD  6-12317</v>
      </c>
      <c r="B521" t="str">
        <f>_xlfn.CONCAT(Table1[[#This Row],[District]],Table1[[#This Row],[DistName]],Table1[[#This Row],[SchoolID]],Table1[[#This Row],[SCHOOLNAME]],Table1[[#This Row],[Academy]])</f>
        <v>06Broward0371DILLARD  6-12Business Management and Analysis</v>
      </c>
      <c r="C521" t="str">
        <f>_xlfn.CONCAT(Table1[[#This Row],[District]],Table1[[#This Row],[SchoolID]],Table1[[#This Row],[AcademyID]])</f>
        <v>060371317</v>
      </c>
      <c r="D521" s="30" t="s">
        <v>8135</v>
      </c>
      <c r="E521" s="34" t="s">
        <v>63</v>
      </c>
      <c r="F521" s="28" t="s">
        <v>8202</v>
      </c>
      <c r="G521" s="34" t="s">
        <v>4826</v>
      </c>
      <c r="H521" s="28" t="s">
        <v>2854</v>
      </c>
      <c r="I521" s="28" t="s">
        <v>6285</v>
      </c>
      <c r="J521" s="159" t="s">
        <v>8467</v>
      </c>
    </row>
    <row r="522" spans="1:10" x14ac:dyDescent="0.25">
      <c r="A522" t="str">
        <f>_xlfn.CONCAT(Table1[[#This Row],[District]],Table1[[#This Row],[DistName]],Table1[[#This Row],[SchoolID]],Table1[[#This Row],[SCHOOLNAME]],Table1[[#This Row],[AcademyID]])</f>
        <v>06Broward1661HOLLYWOOD HILLS HIGH SCHOOL318</v>
      </c>
      <c r="B522" t="str">
        <f>_xlfn.CONCAT(Table1[[#This Row],[District]],Table1[[#This Row],[DistName]],Table1[[#This Row],[SchoolID]],Table1[[#This Row],[SCHOOLNAME]],Table1[[#This Row],[Academy]])</f>
        <v>06Broward1661HOLLYWOOD HILLS HIGH SCHOOLCarpentry</v>
      </c>
      <c r="C522" t="str">
        <f>_xlfn.CONCAT(Table1[[#This Row],[District]],Table1[[#This Row],[SchoolID]],Table1[[#This Row],[AcademyID]])</f>
        <v>061661318</v>
      </c>
      <c r="D522" s="30" t="s">
        <v>8135</v>
      </c>
      <c r="E522" s="34" t="s">
        <v>63</v>
      </c>
      <c r="F522" s="28" t="s">
        <v>8202</v>
      </c>
      <c r="G522" s="34" t="s">
        <v>4860</v>
      </c>
      <c r="H522" s="28" t="s">
        <v>3286</v>
      </c>
      <c r="I522" s="28" t="s">
        <v>6695</v>
      </c>
      <c r="J522" s="159" t="s">
        <v>8468</v>
      </c>
    </row>
    <row r="523" spans="1:10" x14ac:dyDescent="0.25">
      <c r="A523" t="str">
        <f>_xlfn.CONCAT(Table1[[#This Row],[District]],Table1[[#This Row],[DistName]],Table1[[#This Row],[SchoolID]],Table1[[#This Row],[SCHOOLNAME]],Table1[[#This Row],[AcademyID]])</f>
        <v>06Broward3011MARJORY STONEMAN DOUGLAS HIGH SCHOOL319</v>
      </c>
      <c r="B523" t="str">
        <f>_xlfn.CONCAT(Table1[[#This Row],[District]],Table1[[#This Row],[DistName]],Table1[[#This Row],[SchoolID]],Table1[[#This Row],[SCHOOLNAME]],Table1[[#This Row],[Academy]])</f>
        <v>06Broward3011MARJORY STONEMAN DOUGLAS HIGH SCHOOLExercise Science</v>
      </c>
      <c r="C523" t="str">
        <f>_xlfn.CONCAT(Table1[[#This Row],[District]],Table1[[#This Row],[SchoolID]],Table1[[#This Row],[AcademyID]])</f>
        <v>063011319</v>
      </c>
      <c r="D523" s="30" t="s">
        <v>8135</v>
      </c>
      <c r="E523" s="34" t="s">
        <v>63</v>
      </c>
      <c r="F523" s="28" t="s">
        <v>8202</v>
      </c>
      <c r="G523" s="34" t="s">
        <v>4663</v>
      </c>
      <c r="H523" s="28" t="s">
        <v>3524</v>
      </c>
      <c r="I523" s="28" t="s">
        <v>7488</v>
      </c>
      <c r="J523" s="159" t="s">
        <v>8469</v>
      </c>
    </row>
    <row r="524" spans="1:10" x14ac:dyDescent="0.25">
      <c r="A524" t="str">
        <f>_xlfn.CONCAT(Table1[[#This Row],[District]],Table1[[#This Row],[DistName]],Table1[[#This Row],[SchoolID]],Table1[[#This Row],[SCHOOLNAME]],Table1[[#This Row],[AcademyID]])</f>
        <v>06Broward3011MARJORY STONEMAN DOUGLAS HIGH SCHOOL320</v>
      </c>
      <c r="B524" t="str">
        <f>_xlfn.CONCAT(Table1[[#This Row],[District]],Table1[[#This Row],[DistName]],Table1[[#This Row],[SchoolID]],Table1[[#This Row],[SCHOOLNAME]],Table1[[#This Row],[Academy]])</f>
        <v>06Broward3011MARJORY STONEMAN DOUGLAS HIGH SCHOOLPrincipals of Teaching</v>
      </c>
      <c r="C524" t="str">
        <f>_xlfn.CONCAT(Table1[[#This Row],[District]],Table1[[#This Row],[SchoolID]],Table1[[#This Row],[AcademyID]])</f>
        <v>063011320</v>
      </c>
      <c r="D524" s="30" t="s">
        <v>8135</v>
      </c>
      <c r="E524" s="34" t="s">
        <v>63</v>
      </c>
      <c r="F524" s="28" t="s">
        <v>8202</v>
      </c>
      <c r="G524" s="34" t="s">
        <v>4663</v>
      </c>
      <c r="H524" s="28" t="s">
        <v>3524</v>
      </c>
      <c r="I524" s="28" t="s">
        <v>7921</v>
      </c>
      <c r="J524" s="159" t="s">
        <v>8470</v>
      </c>
    </row>
    <row r="525" spans="1:10" x14ac:dyDescent="0.25">
      <c r="A525" t="str">
        <f>_xlfn.CONCAT(Table1[[#This Row],[District]],Table1[[#This Row],[DistName]],Table1[[#This Row],[SchoolID]],Table1[[#This Row],[SCHOOLNAME]],Table1[[#This Row],[AcademyID]])</f>
        <v>06Broward3011MARJORY STONEMAN DOUGLAS HIGH SCHOOL320</v>
      </c>
      <c r="B525" t="str">
        <f>_xlfn.CONCAT(Table1[[#This Row],[District]],Table1[[#This Row],[DistName]],Table1[[#This Row],[SchoolID]],Table1[[#This Row],[SCHOOLNAME]],Table1[[#This Row],[Academy]])</f>
        <v>06Broward3011MARJORY STONEMAN DOUGLAS HIGH SCHOOLPrinciples of Teaching</v>
      </c>
      <c r="C525" t="str">
        <f>_xlfn.CONCAT(Table1[[#This Row],[District]],Table1[[#This Row],[SchoolID]],Table1[[#This Row],[AcademyID]])</f>
        <v>063011320</v>
      </c>
      <c r="D525" s="30" t="s">
        <v>8135</v>
      </c>
      <c r="E525" s="34" t="s">
        <v>63</v>
      </c>
      <c r="F525" s="28" t="s">
        <v>8202</v>
      </c>
      <c r="G525" s="34" t="s">
        <v>4663</v>
      </c>
      <c r="H525" s="28" t="s">
        <v>3524</v>
      </c>
      <c r="I525" s="28" t="s">
        <v>7521</v>
      </c>
      <c r="J525" s="159" t="s">
        <v>8470</v>
      </c>
    </row>
    <row r="526" spans="1:10" x14ac:dyDescent="0.25">
      <c r="A526" t="str">
        <f>_xlfn.CONCAT(Table1[[#This Row],[District]],Table1[[#This Row],[DistName]],Table1[[#This Row],[SchoolID]],Table1[[#This Row],[SCHOOLNAME]],Table1[[#This Row],[AcademyID]])</f>
        <v>06Broward1901PIPER HIGH SCHOOL321</v>
      </c>
      <c r="B526" t="str">
        <f>_xlfn.CONCAT(Table1[[#This Row],[District]],Table1[[#This Row],[DistName]],Table1[[#This Row],[SchoolID]],Table1[[#This Row],[SCHOOLNAME]],Table1[[#This Row],[Academy]])</f>
        <v>06Broward1901PIPER HIGH SCHOOLHospitality and Tourism</v>
      </c>
      <c r="C526" t="str">
        <f>_xlfn.CONCAT(Table1[[#This Row],[District]],Table1[[#This Row],[SchoolID]],Table1[[#This Row],[AcademyID]])</f>
        <v>061901321</v>
      </c>
      <c r="D526" s="30" t="s">
        <v>8135</v>
      </c>
      <c r="E526" s="34" t="s">
        <v>63</v>
      </c>
      <c r="F526" s="28" t="s">
        <v>8202</v>
      </c>
      <c r="G526" s="34" t="s">
        <v>4931</v>
      </c>
      <c r="H526" s="28" t="s">
        <v>3840</v>
      </c>
      <c r="I526" s="28" t="s">
        <v>6716</v>
      </c>
      <c r="J526" s="159" t="s">
        <v>8471</v>
      </c>
    </row>
    <row r="527" spans="1:10" x14ac:dyDescent="0.25">
      <c r="A527" t="str">
        <f>_xlfn.CONCAT(Table1[[#This Row],[District]],Table1[[#This Row],[DistName]],Table1[[#This Row],[SchoolID]],Table1[[#This Row],[SCHOOLNAME]],Table1[[#This Row],[AcademyID]])</f>
        <v>06Broward1451PLANTATION HIGH SCHOOL322</v>
      </c>
      <c r="B527" t="str">
        <f>_xlfn.CONCAT(Table1[[#This Row],[District]],Table1[[#This Row],[DistName]],Table1[[#This Row],[SchoolID]],Table1[[#This Row],[SCHOOLNAME]],Table1[[#This Row],[Academy]])</f>
        <v>06Broward1451PLANTATION HIGH SCHOOLAerospace Technologies</v>
      </c>
      <c r="C527" t="str">
        <f>_xlfn.CONCAT(Table1[[#This Row],[District]],Table1[[#This Row],[SchoolID]],Table1[[#This Row],[AcademyID]])</f>
        <v>061451322</v>
      </c>
      <c r="D527" s="30" t="s">
        <v>8135</v>
      </c>
      <c r="E527" s="34" t="s">
        <v>63</v>
      </c>
      <c r="F527" s="28" t="s">
        <v>8202</v>
      </c>
      <c r="G527" s="34" t="s">
        <v>4933</v>
      </c>
      <c r="H527" s="28" t="s">
        <v>3850</v>
      </c>
      <c r="I527" s="28" t="s">
        <v>6281</v>
      </c>
      <c r="J527" s="159" t="s">
        <v>8472</v>
      </c>
    </row>
    <row r="528" spans="1:10" x14ac:dyDescent="0.25">
      <c r="A528" t="str">
        <f>_xlfn.CONCAT(Table1[[#This Row],[District]],Table1[[#This Row],[DistName]],Table1[[#This Row],[SchoolID]],Table1[[#This Row],[SCHOOLNAME]],Table1[[#This Row],[AcademyID]])</f>
        <v>06Broward1451PLANTATION HIGH SCHOOL323</v>
      </c>
      <c r="B528" t="str">
        <f>_xlfn.CONCAT(Table1[[#This Row],[District]],Table1[[#This Row],[DistName]],Table1[[#This Row],[SchoolID]],Table1[[#This Row],[SCHOOLNAME]],Table1[[#This Row],[Academy]])</f>
        <v>06Broward1451PLANTATION HIGH SCHOOLDigital Arts</v>
      </c>
      <c r="C528" t="str">
        <f>_xlfn.CONCAT(Table1[[#This Row],[District]],Table1[[#This Row],[SchoolID]],Table1[[#This Row],[AcademyID]])</f>
        <v>061451323</v>
      </c>
      <c r="D528" s="30" t="s">
        <v>8135</v>
      </c>
      <c r="E528" s="34" t="s">
        <v>63</v>
      </c>
      <c r="F528" s="28" t="s">
        <v>8202</v>
      </c>
      <c r="G528" s="34" t="s">
        <v>4933</v>
      </c>
      <c r="H528" s="28" t="s">
        <v>3850</v>
      </c>
      <c r="I528" s="28" t="s">
        <v>7677</v>
      </c>
      <c r="J528" s="159" t="s">
        <v>8473</v>
      </c>
    </row>
    <row r="529" spans="1:10" x14ac:dyDescent="0.25">
      <c r="A529" t="str">
        <f>_xlfn.CONCAT(Table1[[#This Row],[District]],Table1[[#This Row],[DistName]],Table1[[#This Row],[SchoolID]],Table1[[#This Row],[SCHOOLNAME]],Table1[[#This Row],[AcademyID]])</f>
        <v>06Broward1451PLANTATION HIGH SCHOOL323</v>
      </c>
      <c r="B529" t="str">
        <f>_xlfn.CONCAT(Table1[[#This Row],[District]],Table1[[#This Row],[DistName]],Table1[[#This Row],[SchoolID]],Table1[[#This Row],[SCHOOLNAME]],Table1[[#This Row],[Academy]])</f>
        <v>06Broward1451PLANTATION HIGH SCHOOLDigital Design</v>
      </c>
      <c r="C529" t="str">
        <f>_xlfn.CONCAT(Table1[[#This Row],[District]],Table1[[#This Row],[SchoolID]],Table1[[#This Row],[AcademyID]])</f>
        <v>061451323</v>
      </c>
      <c r="D529" s="30" t="s">
        <v>8135</v>
      </c>
      <c r="E529" s="34" t="s">
        <v>63</v>
      </c>
      <c r="F529" s="28" t="s">
        <v>8202</v>
      </c>
      <c r="G529" s="34" t="s">
        <v>4933</v>
      </c>
      <c r="H529" s="28" t="s">
        <v>3850</v>
      </c>
      <c r="I529" s="28" t="s">
        <v>6347</v>
      </c>
      <c r="J529" s="159" t="s">
        <v>8473</v>
      </c>
    </row>
    <row r="530" spans="1:10" x14ac:dyDescent="0.25">
      <c r="A530" t="str">
        <f>_xlfn.CONCAT(Table1[[#This Row],[District]],Table1[[#This Row],[DistName]],Table1[[#This Row],[SchoolID]],Table1[[#This Row],[SCHOOLNAME]],Table1[[#This Row],[AcademyID]])</f>
        <v>06Broward1451PLANTATION HIGH SCHOOL324</v>
      </c>
      <c r="B530" t="str">
        <f>_xlfn.CONCAT(Table1[[#This Row],[District]],Table1[[#This Row],[DistName]],Table1[[#This Row],[SchoolID]],Table1[[#This Row],[SCHOOLNAME]],Table1[[#This Row],[Academy]])</f>
        <v>06Broward1451PLANTATION HIGH SCHOOLJava Development &amp; Programming</v>
      </c>
      <c r="C530" t="str">
        <f>_xlfn.CONCAT(Table1[[#This Row],[District]],Table1[[#This Row],[SchoolID]],Table1[[#This Row],[AcademyID]])</f>
        <v>061451324</v>
      </c>
      <c r="D530" s="30" t="s">
        <v>8135</v>
      </c>
      <c r="E530" s="34" t="s">
        <v>63</v>
      </c>
      <c r="F530" s="28" t="s">
        <v>8202</v>
      </c>
      <c r="G530" s="34" t="s">
        <v>4933</v>
      </c>
      <c r="H530" s="28" t="s">
        <v>3850</v>
      </c>
      <c r="I530" s="28" t="s">
        <v>8036</v>
      </c>
      <c r="J530" s="159" t="s">
        <v>8474</v>
      </c>
    </row>
    <row r="531" spans="1:10" x14ac:dyDescent="0.25">
      <c r="A531" t="str">
        <f>_xlfn.CONCAT(Table1[[#This Row],[District]],Table1[[#This Row],[DistName]],Table1[[#This Row],[SchoolID]],Table1[[#This Row],[SCHOOLNAME]],Table1[[#This Row],[AcademyID]])</f>
        <v>06Broward1451PLANTATION HIGH SCHOOL324</v>
      </c>
      <c r="B531" t="str">
        <f>_xlfn.CONCAT(Table1[[#This Row],[District]],Table1[[#This Row],[DistName]],Table1[[#This Row],[SchoolID]],Table1[[#This Row],[SCHOOLNAME]],Table1[[#This Row],[Academy]])</f>
        <v>06Broward1451PLANTATION HIGH SCHOOLComputer Programming</v>
      </c>
      <c r="C531" t="str">
        <f>_xlfn.CONCAT(Table1[[#This Row],[District]],Table1[[#This Row],[SchoolID]],Table1[[#This Row],[AcademyID]])</f>
        <v>061451324</v>
      </c>
      <c r="D531" s="30" t="s">
        <v>8135</v>
      </c>
      <c r="E531" s="34" t="s">
        <v>63</v>
      </c>
      <c r="F531" s="28" t="s">
        <v>8202</v>
      </c>
      <c r="G531" s="34" t="s">
        <v>4933</v>
      </c>
      <c r="H531" s="28" t="s">
        <v>3850</v>
      </c>
      <c r="I531" s="28" t="s">
        <v>6713</v>
      </c>
      <c r="J531" s="159" t="s">
        <v>8474</v>
      </c>
    </row>
    <row r="532" spans="1:10" x14ac:dyDescent="0.25">
      <c r="A532" t="str">
        <f>_xlfn.CONCAT(Table1[[#This Row],[District]],Table1[[#This Row],[DistName]],Table1[[#This Row],[SchoolID]],Table1[[#This Row],[SCHOOLNAME]],Table1[[#This Row],[AcademyID]])</f>
        <v>06Broward1451PLANTATION HIGH SCHOOL325</v>
      </c>
      <c r="B532" t="str">
        <f>_xlfn.CONCAT(Table1[[#This Row],[District]],Table1[[#This Row],[DistName]],Table1[[#This Row],[SchoolID]],Table1[[#This Row],[SCHOOLNAME]],Table1[[#This Row],[Academy]])</f>
        <v>06Broward1451PLANTATION HIGH SCHOOLJournalism</v>
      </c>
      <c r="C532" t="str">
        <f>_xlfn.CONCAT(Table1[[#This Row],[District]],Table1[[#This Row],[SchoolID]],Table1[[#This Row],[AcademyID]])</f>
        <v>061451325</v>
      </c>
      <c r="D532" s="30" t="s">
        <v>8135</v>
      </c>
      <c r="E532" s="34" t="s">
        <v>63</v>
      </c>
      <c r="F532" s="28" t="s">
        <v>8202</v>
      </c>
      <c r="G532" s="34" t="s">
        <v>4933</v>
      </c>
      <c r="H532" s="28" t="s">
        <v>3850</v>
      </c>
      <c r="I532" s="28" t="s">
        <v>6975</v>
      </c>
      <c r="J532" s="159" t="s">
        <v>8475</v>
      </c>
    </row>
    <row r="533" spans="1:10" x14ac:dyDescent="0.25">
      <c r="A533" t="str">
        <f>_xlfn.CONCAT(Table1[[#This Row],[District]],Table1[[#This Row],[DistName]],Table1[[#This Row],[SchoolID]],Table1[[#This Row],[SCHOOLNAME]],Table1[[#This Row],[AcademyID]])</f>
        <v>06Broward0211STRANAHAN HIGH SCHOOL326</v>
      </c>
      <c r="B533" t="str">
        <f>_xlfn.CONCAT(Table1[[#This Row],[District]],Table1[[#This Row],[DistName]],Table1[[#This Row],[SchoolID]],Table1[[#This Row],[SCHOOLNAME]],Table1[[#This Row],[Academy]])</f>
        <v>06Broward0211STRANAHAN HIGH SCHOOLBusiness Management &amp; Analysis</v>
      </c>
      <c r="C533" t="str">
        <f>_xlfn.CONCAT(Table1[[#This Row],[District]],Table1[[#This Row],[SchoolID]],Table1[[#This Row],[AcademyID]])</f>
        <v>060211326</v>
      </c>
      <c r="D533" s="30" t="s">
        <v>8135</v>
      </c>
      <c r="E533" s="34" t="s">
        <v>63</v>
      </c>
      <c r="F533" s="28" t="s">
        <v>8202</v>
      </c>
      <c r="G533" s="34" t="s">
        <v>4618</v>
      </c>
      <c r="H533" s="28" t="s">
        <v>4142</v>
      </c>
      <c r="I533" s="28" t="s">
        <v>6291</v>
      </c>
      <c r="J533" s="159" t="s">
        <v>8476</v>
      </c>
    </row>
    <row r="534" spans="1:10" x14ac:dyDescent="0.25">
      <c r="A534" t="str">
        <f>_xlfn.CONCAT(Table1[[#This Row],[District]],Table1[[#This Row],[DistName]],Table1[[#This Row],[SchoolID]],Table1[[#This Row],[SCHOOLNAME]],Table1[[#This Row],[AcademyID]])</f>
        <v>06Broward0211STRANAHAN HIGH SCHOOL327</v>
      </c>
      <c r="B534" t="str">
        <f>_xlfn.CONCAT(Table1[[#This Row],[District]],Table1[[#This Row],[DistName]],Table1[[#This Row],[SchoolID]],Table1[[#This Row],[SCHOOLNAME]],Table1[[#This Row],[Academy]])</f>
        <v>06Broward0211STRANAHAN HIGH SCHOOLMarketing Management</v>
      </c>
      <c r="C534" t="str">
        <f>_xlfn.CONCAT(Table1[[#This Row],[District]],Table1[[#This Row],[SchoolID]],Table1[[#This Row],[AcademyID]])</f>
        <v>060211327</v>
      </c>
      <c r="D534" s="30" t="s">
        <v>8135</v>
      </c>
      <c r="E534" s="34" t="s">
        <v>63</v>
      </c>
      <c r="F534" s="28" t="s">
        <v>8202</v>
      </c>
      <c r="G534" s="34" t="s">
        <v>4618</v>
      </c>
      <c r="H534" s="28" t="s">
        <v>4142</v>
      </c>
      <c r="I534" s="28" t="s">
        <v>7356</v>
      </c>
      <c r="J534" s="159" t="s">
        <v>8477</v>
      </c>
    </row>
    <row r="535" spans="1:10" x14ac:dyDescent="0.25">
      <c r="A535" t="str">
        <f>_xlfn.CONCAT(Table1[[#This Row],[District]],Table1[[#This Row],[DistName]],Table1[[#This Row],[SchoolID]],Table1[[#This Row],[SCHOOLNAME]],Table1[[#This Row],[AcademyID]])</f>
        <v>06Broward0211STRANAHAN HIGH SCHOOL327</v>
      </c>
      <c r="B535" t="str">
        <f>_xlfn.CONCAT(Table1[[#This Row],[District]],Table1[[#This Row],[DistName]],Table1[[#This Row],[SchoolID]],Table1[[#This Row],[SCHOOLNAME]],Table1[[#This Row],[Academy]])</f>
        <v>06Broward0211STRANAHAN HIGH SCHOOLEmergency Medical Responder</v>
      </c>
      <c r="C535" t="str">
        <f>_xlfn.CONCAT(Table1[[#This Row],[District]],Table1[[#This Row],[SchoolID]],Table1[[#This Row],[AcademyID]])</f>
        <v>060211327</v>
      </c>
      <c r="D535" s="30" t="s">
        <v>8135</v>
      </c>
      <c r="E535" s="34" t="s">
        <v>63</v>
      </c>
      <c r="F535" s="28" t="s">
        <v>8202</v>
      </c>
      <c r="G535" s="34" t="s">
        <v>4618</v>
      </c>
      <c r="H535" s="28" t="s">
        <v>4142</v>
      </c>
      <c r="I535" s="28" t="s">
        <v>7193</v>
      </c>
      <c r="J535" s="159" t="s">
        <v>8477</v>
      </c>
    </row>
    <row r="536" spans="1:10" x14ac:dyDescent="0.25">
      <c r="A536" t="str">
        <f>_xlfn.CONCAT(Table1[[#This Row],[District]],Table1[[#This Row],[DistName]],Table1[[#This Row],[SchoolID]],Table1[[#This Row],[SCHOOLNAME]],Table1[[#This Row],[AcademyID]])</f>
        <v>06Broward0211STRANAHAN HIGH SCHOOL328</v>
      </c>
      <c r="B536" t="str">
        <f>_xlfn.CONCAT(Table1[[#This Row],[District]],Table1[[#This Row],[DistName]],Table1[[#This Row],[SchoolID]],Table1[[#This Row],[SCHOOLNAME]],Table1[[#This Row],[Academy]])</f>
        <v>06Broward0211STRANAHAN HIGH SCHOOLHospitality &amp; Tourism Management</v>
      </c>
      <c r="C536" t="str">
        <f>_xlfn.CONCAT(Table1[[#This Row],[District]],Table1[[#This Row],[SchoolID]],Table1[[#This Row],[AcademyID]])</f>
        <v>060211328</v>
      </c>
      <c r="D536" s="30" t="s">
        <v>8135</v>
      </c>
      <c r="E536" s="34" t="s">
        <v>63</v>
      </c>
      <c r="F536" s="28" t="s">
        <v>8202</v>
      </c>
      <c r="G536" s="34" t="s">
        <v>4618</v>
      </c>
      <c r="H536" s="28" t="s">
        <v>4142</v>
      </c>
      <c r="I536" s="28" t="s">
        <v>7926</v>
      </c>
      <c r="J536" s="159" t="s">
        <v>8478</v>
      </c>
    </row>
    <row r="537" spans="1:10" x14ac:dyDescent="0.25">
      <c r="A537" t="str">
        <f>_xlfn.CONCAT(Table1[[#This Row],[District]],Table1[[#This Row],[DistName]],Table1[[#This Row],[SchoolID]],Table1[[#This Row],[SCHOOLNAME]],Table1[[#This Row],[AcademyID]])</f>
        <v>06Broward5121CITY/PEMBROKE PINES CHARTER HIGH SCHOOL329</v>
      </c>
      <c r="B537" t="str">
        <f>_xlfn.CONCAT(Table1[[#This Row],[District]],Table1[[#This Row],[DistName]],Table1[[#This Row],[SchoolID]],Table1[[#This Row],[SCHOOLNAME]],Table1[[#This Row],[Academy]])</f>
        <v>06Broward5121CITY/PEMBROKE PINES CHARTER HIGH SCHOOLAcademy of Visual Design</v>
      </c>
      <c r="C537" t="str">
        <f>_xlfn.CONCAT(Table1[[#This Row],[District]],Table1[[#This Row],[SchoolID]],Table1[[#This Row],[AcademyID]])</f>
        <v>065121329</v>
      </c>
      <c r="D537" s="30" t="s">
        <v>8135</v>
      </c>
      <c r="E537" s="34" t="s">
        <v>63</v>
      </c>
      <c r="F537" s="28" t="s">
        <v>8202</v>
      </c>
      <c r="G537" s="34" t="s">
        <v>4797</v>
      </c>
      <c r="H537" s="28" t="s">
        <v>2297</v>
      </c>
      <c r="I537" s="28" t="s">
        <v>6691</v>
      </c>
      <c r="J537" s="159" t="s">
        <v>8479</v>
      </c>
    </row>
    <row r="538" spans="1:10" x14ac:dyDescent="0.25">
      <c r="A538" t="str">
        <f>_xlfn.CONCAT(Table1[[#This Row],[District]],Table1[[#This Row],[DistName]],Table1[[#This Row],[SchoolID]],Table1[[#This Row],[SCHOOLNAME]],Table1[[#This Row],[AcademyID]])</f>
        <v>06Broward1681COCONUT CREEK HIGH SCHOOL330</v>
      </c>
      <c r="B538" t="str">
        <f>_xlfn.CONCAT(Table1[[#This Row],[District]],Table1[[#This Row],[DistName]],Table1[[#This Row],[SchoolID]],Table1[[#This Row],[SCHOOLNAME]],Table1[[#This Row],[Academy]])</f>
        <v>06Broward1681COCONUT CREEK HIGH SCHOOLComputer Programming</v>
      </c>
      <c r="C538" t="str">
        <f>_xlfn.CONCAT(Table1[[#This Row],[District]],Table1[[#This Row],[SchoolID]],Table1[[#This Row],[AcademyID]])</f>
        <v>061681330</v>
      </c>
      <c r="D538" s="30" t="s">
        <v>8135</v>
      </c>
      <c r="E538" s="34" t="s">
        <v>63</v>
      </c>
      <c r="F538" s="28" t="s">
        <v>8202</v>
      </c>
      <c r="G538" s="34" t="s">
        <v>4800</v>
      </c>
      <c r="H538" s="28" t="s">
        <v>2363</v>
      </c>
      <c r="I538" s="28" t="s">
        <v>6713</v>
      </c>
      <c r="J538" s="159" t="s">
        <v>8480</v>
      </c>
    </row>
    <row r="539" spans="1:10" x14ac:dyDescent="0.25">
      <c r="A539" t="str">
        <f>_xlfn.CONCAT(Table1[[#This Row],[District]],Table1[[#This Row],[DistName]],Table1[[#This Row],[SchoolID]],Table1[[#This Row],[SCHOOLNAME]],Table1[[#This Row],[AcademyID]])</f>
        <v>06Broward1931COOPER CITY HIGH SCHOOL331</v>
      </c>
      <c r="B539" t="str">
        <f>_xlfn.CONCAT(Table1[[#This Row],[District]],Table1[[#This Row],[DistName]],Table1[[#This Row],[SchoolID]],Table1[[#This Row],[SCHOOLNAME]],Table1[[#This Row],[Academy]])</f>
        <v>06Broward1931COOPER CITY HIGH SCHOOLHospitality &amp; Tourism</v>
      </c>
      <c r="C539" t="str">
        <f>_xlfn.CONCAT(Table1[[#This Row],[District]],Table1[[#This Row],[SchoolID]],Table1[[#This Row],[AcademyID]])</f>
        <v>061931331</v>
      </c>
      <c r="D539" s="30" t="s">
        <v>8135</v>
      </c>
      <c r="E539" s="34" t="s">
        <v>63</v>
      </c>
      <c r="F539" s="28" t="s">
        <v>8202</v>
      </c>
      <c r="G539" s="34" t="s">
        <v>4807</v>
      </c>
      <c r="H539" s="28" t="s">
        <v>2519</v>
      </c>
      <c r="I539" s="28" t="s">
        <v>6733</v>
      </c>
      <c r="J539" s="159" t="s">
        <v>8481</v>
      </c>
    </row>
    <row r="540" spans="1:10" x14ac:dyDescent="0.25">
      <c r="A540" t="str">
        <f>_xlfn.CONCAT(Table1[[#This Row],[District]],Table1[[#This Row],[DistName]],Table1[[#This Row],[SchoolID]],Table1[[#This Row],[SCHOOLNAME]],Table1[[#This Row],[AcademyID]])</f>
        <v>06Broward3861CORAL GLADES HIGH SCHOOL332</v>
      </c>
      <c r="B540" t="str">
        <f>_xlfn.CONCAT(Table1[[#This Row],[District]],Table1[[#This Row],[DistName]],Table1[[#This Row],[SchoolID]],Table1[[#This Row],[SCHOOLNAME]],Table1[[#This Row],[Academy]])</f>
        <v>06Broward3861CORAL GLADES HIGH SCHOOLCyberSecurity</v>
      </c>
      <c r="C540" t="str">
        <f>_xlfn.CONCAT(Table1[[#This Row],[District]],Table1[[#This Row],[SchoolID]],Table1[[#This Row],[AcademyID]])</f>
        <v>063861332</v>
      </c>
      <c r="D540" s="30" t="s">
        <v>8135</v>
      </c>
      <c r="E540" s="34" t="s">
        <v>63</v>
      </c>
      <c r="F540" s="28" t="s">
        <v>8202</v>
      </c>
      <c r="G540" s="34" t="s">
        <v>4808</v>
      </c>
      <c r="H540" s="28" t="s">
        <v>2551</v>
      </c>
      <c r="I540" s="28" t="s">
        <v>7190</v>
      </c>
      <c r="J540" s="159" t="s">
        <v>8482</v>
      </c>
    </row>
    <row r="541" spans="1:10" x14ac:dyDescent="0.25">
      <c r="A541" t="str">
        <f>_xlfn.CONCAT(Table1[[#This Row],[District]],Table1[[#This Row],[DistName]],Table1[[#This Row],[SchoolID]],Table1[[#This Row],[SCHOOLNAME]],Table1[[#This Row],[AcademyID]])</f>
        <v>06Broward0371DILLARD  6-12333</v>
      </c>
      <c r="B541" t="str">
        <f>_xlfn.CONCAT(Table1[[#This Row],[District]],Table1[[#This Row],[DistName]],Table1[[#This Row],[SchoolID]],Table1[[#This Row],[SCHOOLNAME]],Table1[[#This Row],[Academy]])</f>
        <v>06Broward0371DILLARD  6-12Hospitality &amp; Tourism</v>
      </c>
      <c r="C541" t="str">
        <f>_xlfn.CONCAT(Table1[[#This Row],[District]],Table1[[#This Row],[SchoolID]],Table1[[#This Row],[AcademyID]])</f>
        <v>060371333</v>
      </c>
      <c r="D541" s="30" t="s">
        <v>8135</v>
      </c>
      <c r="E541" s="34" t="s">
        <v>63</v>
      </c>
      <c r="F541" s="28" t="s">
        <v>8202</v>
      </c>
      <c r="G541" s="34" t="s">
        <v>4826</v>
      </c>
      <c r="H541" s="28" t="s">
        <v>2854</v>
      </c>
      <c r="I541" s="28" t="s">
        <v>6733</v>
      </c>
      <c r="J541" s="159" t="s">
        <v>8483</v>
      </c>
    </row>
    <row r="542" spans="1:10" x14ac:dyDescent="0.25">
      <c r="A542" t="str">
        <f>_xlfn.CONCAT(Table1[[#This Row],[District]],Table1[[#This Row],[DistName]],Table1[[#This Row],[SchoolID]],Table1[[#This Row],[SCHOOLNAME]],Table1[[#This Row],[AcademyID]])</f>
        <v>06Broward3731EVERGLADES HIGH SCHOOL334</v>
      </c>
      <c r="B542" t="str">
        <f>_xlfn.CONCAT(Table1[[#This Row],[District]],Table1[[#This Row],[DistName]],Table1[[#This Row],[SchoolID]],Table1[[#This Row],[SCHOOLNAME]],Table1[[#This Row],[Academy]])</f>
        <v>06Broward3731EVERGLADES HIGH SCHOOLHospitality &amp; Tourism</v>
      </c>
      <c r="C542" t="str">
        <f>_xlfn.CONCAT(Table1[[#This Row],[District]],Table1[[#This Row],[SchoolID]],Table1[[#This Row],[AcademyID]])</f>
        <v>063731334</v>
      </c>
      <c r="D542" s="30" t="s">
        <v>8135</v>
      </c>
      <c r="E542" s="34" t="s">
        <v>63</v>
      </c>
      <c r="F542" s="28" t="s">
        <v>8202</v>
      </c>
      <c r="G542" s="34" t="s">
        <v>4840</v>
      </c>
      <c r="H542" s="28" t="s">
        <v>3011</v>
      </c>
      <c r="I542" s="28" t="s">
        <v>6733</v>
      </c>
      <c r="J542" s="159" t="s">
        <v>8484</v>
      </c>
    </row>
    <row r="543" spans="1:10" x14ac:dyDescent="0.25">
      <c r="A543" t="str">
        <f>_xlfn.CONCAT(Table1[[#This Row],[District]],Table1[[#This Row],[DistName]],Table1[[#This Row],[SchoolID]],Table1[[#This Row],[SCHOOLNAME]],Table1[[#This Row],[AcademyID]])</f>
        <v>06Broward0403HALLANDALE HIGH SCHOOL335</v>
      </c>
      <c r="B543" t="str">
        <f>_xlfn.CONCAT(Table1[[#This Row],[District]],Table1[[#This Row],[DistName]],Table1[[#This Row],[SchoolID]],Table1[[#This Row],[SCHOOLNAME]],Table1[[#This Row],[Academy]])</f>
        <v>06Broward0403HALLANDALE HIGH SCHOOLHospitality &amp; Tourism</v>
      </c>
      <c r="C543" t="str">
        <f>_xlfn.CONCAT(Table1[[#This Row],[District]],Table1[[#This Row],[SchoolID]],Table1[[#This Row],[AcademyID]])</f>
        <v>060403335</v>
      </c>
      <c r="D543" s="30" t="s">
        <v>8135</v>
      </c>
      <c r="E543" s="34" t="s">
        <v>63</v>
      </c>
      <c r="F543" s="28" t="s">
        <v>8202</v>
      </c>
      <c r="G543" s="34" t="s">
        <v>4856</v>
      </c>
      <c r="H543" s="28" t="s">
        <v>3220</v>
      </c>
      <c r="I543" s="28" t="s">
        <v>6733</v>
      </c>
      <c r="J543" s="159" t="s">
        <v>8485</v>
      </c>
    </row>
    <row r="544" spans="1:10" x14ac:dyDescent="0.25">
      <c r="A544" t="str">
        <f>_xlfn.CONCAT(Table1[[#This Row],[District]],Table1[[#This Row],[DistName]],Table1[[#This Row],[SchoolID]],Table1[[#This Row],[SCHOOLNAME]],Table1[[#This Row],[AcademyID]])</f>
        <v>06Broward1661HOLLYWOOD HILLS HIGH SCHOOL336</v>
      </c>
      <c r="B544" t="str">
        <f>_xlfn.CONCAT(Table1[[#This Row],[District]],Table1[[#This Row],[DistName]],Table1[[#This Row],[SchoolID]],Table1[[#This Row],[SCHOOLNAME]],Table1[[#This Row],[Academy]])</f>
        <v>06Broward1661HOLLYWOOD HILLS HIGH SCHOOLHospitality &amp; Tourism</v>
      </c>
      <c r="C544" t="str">
        <f>_xlfn.CONCAT(Table1[[#This Row],[District]],Table1[[#This Row],[SchoolID]],Table1[[#This Row],[AcademyID]])</f>
        <v>061661336</v>
      </c>
      <c r="D544" s="30" t="s">
        <v>8135</v>
      </c>
      <c r="E544" s="34" t="s">
        <v>63</v>
      </c>
      <c r="F544" s="28" t="s">
        <v>8202</v>
      </c>
      <c r="G544" s="34" t="s">
        <v>4860</v>
      </c>
      <c r="H544" s="28" t="s">
        <v>3286</v>
      </c>
      <c r="I544" s="28" t="s">
        <v>6733</v>
      </c>
      <c r="J544" s="159" t="s">
        <v>8486</v>
      </c>
    </row>
    <row r="545" spans="1:10" x14ac:dyDescent="0.25">
      <c r="A545" t="str">
        <f>_xlfn.CONCAT(Table1[[#This Row],[District]],Table1[[#This Row],[DistName]],Table1[[#This Row],[SchoolID]],Table1[[#This Row],[SCHOOLNAME]],Table1[[#This Row],[AcademyID]])</f>
        <v>06Broward3011MARJORY STONEMAN DOUGLAS HIGH SCHOOL337</v>
      </c>
      <c r="B545" t="str">
        <f>_xlfn.CONCAT(Table1[[#This Row],[District]],Table1[[#This Row],[DistName]],Table1[[#This Row],[SchoolID]],Table1[[#This Row],[SCHOOLNAME]],Table1[[#This Row],[Academy]])</f>
        <v>06Broward3011MARJORY STONEMAN DOUGLAS HIGH SCHOOLFinance</v>
      </c>
      <c r="C545" t="str">
        <f>_xlfn.CONCAT(Table1[[#This Row],[District]],Table1[[#This Row],[SchoolID]],Table1[[#This Row],[AcademyID]])</f>
        <v>063011337</v>
      </c>
      <c r="D545" s="30" t="s">
        <v>8135</v>
      </c>
      <c r="E545" s="34" t="s">
        <v>63</v>
      </c>
      <c r="F545" s="28" t="s">
        <v>8202</v>
      </c>
      <c r="G545" s="34" t="s">
        <v>4663</v>
      </c>
      <c r="H545" s="28" t="s">
        <v>3524</v>
      </c>
      <c r="I545" s="28" t="s">
        <v>6368</v>
      </c>
      <c r="J545" s="159" t="s">
        <v>8487</v>
      </c>
    </row>
    <row r="546" spans="1:10" x14ac:dyDescent="0.25">
      <c r="A546" t="str">
        <f>_xlfn.CONCAT(Table1[[#This Row],[District]],Table1[[#This Row],[DistName]],Table1[[#This Row],[SchoolID]],Table1[[#This Row],[SCHOOLNAME]],Table1[[#This Row],[AcademyID]])</f>
        <v>06Broward1751MIRAMAR HIGH SCHOOL338</v>
      </c>
      <c r="B546" t="str">
        <f>_xlfn.CONCAT(Table1[[#This Row],[District]],Table1[[#This Row],[DistName]],Table1[[#This Row],[SchoolID]],Table1[[#This Row],[SCHOOLNAME]],Table1[[#This Row],[Academy]])</f>
        <v>06Broward1751MIRAMAR HIGH SCHOOLEngineering Pathways</v>
      </c>
      <c r="C546" t="str">
        <f>_xlfn.CONCAT(Table1[[#This Row],[District]],Table1[[#This Row],[SchoolID]],Table1[[#This Row],[AcademyID]])</f>
        <v>061751338</v>
      </c>
      <c r="D546" s="30" t="s">
        <v>8135</v>
      </c>
      <c r="E546" s="34" t="s">
        <v>63</v>
      </c>
      <c r="F546" s="28" t="s">
        <v>8202</v>
      </c>
      <c r="G546" s="34" t="s">
        <v>4893</v>
      </c>
      <c r="H546" s="28" t="s">
        <v>3582</v>
      </c>
      <c r="I546" s="28" t="s">
        <v>6696</v>
      </c>
      <c r="J546" s="159" t="s">
        <v>8488</v>
      </c>
    </row>
    <row r="547" spans="1:10" x14ac:dyDescent="0.25">
      <c r="A547" t="str">
        <f>_xlfn.CONCAT(Table1[[#This Row],[District]],Table1[[#This Row],[DistName]],Table1[[#This Row],[SchoolID]],Table1[[#This Row],[SCHOOLNAME]],Table1[[#This Row],[AcademyID]])</f>
        <v>06Broward1751MIRAMAR HIGH SCHOOL339</v>
      </c>
      <c r="B547" t="str">
        <f>_xlfn.CONCAT(Table1[[#This Row],[District]],Table1[[#This Row],[DistName]],Table1[[#This Row],[SchoolID]],Table1[[#This Row],[SCHOOLNAME]],Table1[[#This Row],[Academy]])</f>
        <v>06Broward1751MIRAMAR HIGH SCHOOLHospitality &amp; Tourism</v>
      </c>
      <c r="C547" t="str">
        <f>_xlfn.CONCAT(Table1[[#This Row],[District]],Table1[[#This Row],[SchoolID]],Table1[[#This Row],[AcademyID]])</f>
        <v>061751339</v>
      </c>
      <c r="D547" s="30" t="s">
        <v>8135</v>
      </c>
      <c r="E547" s="34" t="s">
        <v>63</v>
      </c>
      <c r="F547" s="28" t="s">
        <v>8202</v>
      </c>
      <c r="G547" s="34" t="s">
        <v>4893</v>
      </c>
      <c r="H547" s="28" t="s">
        <v>3582</v>
      </c>
      <c r="I547" s="28" t="s">
        <v>6733</v>
      </c>
      <c r="J547" s="159" t="s">
        <v>8489</v>
      </c>
    </row>
    <row r="548" spans="1:10" x14ac:dyDescent="0.25">
      <c r="A548" t="str">
        <f>_xlfn.CONCAT(Table1[[#This Row],[District]],Table1[[#This Row],[DistName]],Table1[[#This Row],[SchoolID]],Table1[[#This Row],[SCHOOLNAME]],Table1[[#This Row],[AcademyID]])</f>
        <v>06Broward1241NORTHEAST HIGH SCHOOL340</v>
      </c>
      <c r="B548" t="str">
        <f>_xlfn.CONCAT(Table1[[#This Row],[District]],Table1[[#This Row],[DistName]],Table1[[#This Row],[SchoolID]],Table1[[#This Row],[SCHOOLNAME]],Table1[[#This Row],[Academy]])</f>
        <v>06Broward1241NORTHEAST HIGH SCHOOLEngineering Pathways</v>
      </c>
      <c r="C548" t="str">
        <f>_xlfn.CONCAT(Table1[[#This Row],[District]],Table1[[#This Row],[SchoolID]],Table1[[#This Row],[AcademyID]])</f>
        <v>061241340</v>
      </c>
      <c r="D548" s="30" t="s">
        <v>8135</v>
      </c>
      <c r="E548" s="34" t="s">
        <v>63</v>
      </c>
      <c r="F548" s="28" t="s">
        <v>8202</v>
      </c>
      <c r="G548" s="34" t="s">
        <v>4906</v>
      </c>
      <c r="H548" s="28" t="s">
        <v>2838</v>
      </c>
      <c r="I548" s="28" t="s">
        <v>6696</v>
      </c>
      <c r="J548" s="159" t="s">
        <v>8490</v>
      </c>
    </row>
    <row r="549" spans="1:10" x14ac:dyDescent="0.25">
      <c r="A549" t="str">
        <f>_xlfn.CONCAT(Table1[[#This Row],[District]],Table1[[#This Row],[DistName]],Table1[[#This Row],[SchoolID]],Table1[[#This Row],[SCHOOLNAME]],Table1[[#This Row],[AcademyID]])</f>
        <v>06Broward1901PIPER HIGH SCHOOL341</v>
      </c>
      <c r="B549" t="str">
        <f>_xlfn.CONCAT(Table1[[#This Row],[District]],Table1[[#This Row],[DistName]],Table1[[#This Row],[SchoolID]],Table1[[#This Row],[SCHOOLNAME]],Table1[[#This Row],[Academy]])</f>
        <v>06Broward1901PIPER HIGH SCHOOLEngineering Pathways</v>
      </c>
      <c r="C549" t="str">
        <f>_xlfn.CONCAT(Table1[[#This Row],[District]],Table1[[#This Row],[SchoolID]],Table1[[#This Row],[AcademyID]])</f>
        <v>061901341</v>
      </c>
      <c r="D549" s="30" t="s">
        <v>8135</v>
      </c>
      <c r="E549" s="34" t="s">
        <v>63</v>
      </c>
      <c r="F549" s="28" t="s">
        <v>8202</v>
      </c>
      <c r="G549" s="34" t="s">
        <v>4931</v>
      </c>
      <c r="H549" s="28" t="s">
        <v>3840</v>
      </c>
      <c r="I549" s="28" t="s">
        <v>6696</v>
      </c>
      <c r="J549" s="159" t="s">
        <v>8491</v>
      </c>
    </row>
    <row r="550" spans="1:10" x14ac:dyDescent="0.25">
      <c r="A550" t="str">
        <f>_xlfn.CONCAT(Table1[[#This Row],[District]],Table1[[#This Row],[DistName]],Table1[[#This Row],[SchoolID]],Table1[[#This Row],[SCHOOLNAME]],Table1[[#This Row],[AcademyID]])</f>
        <v>06Broward5007SOMERSET ACADEMY CHARTER HIGH SCHOOL MIRAMAR CAMPUS342</v>
      </c>
      <c r="B550" t="str">
        <f>_xlfn.CONCAT(Table1[[#This Row],[District]],Table1[[#This Row],[DistName]],Table1[[#This Row],[SchoolID]],Table1[[#This Row],[SCHOOLNAME]],Table1[[#This Row],[Academy]])</f>
        <v>06Broward5007SOMERSET ACADEMY CHARTER HIGH SCHOOL MIRAMAR CAMPUSDigital Media Technology</v>
      </c>
      <c r="C550" t="str">
        <f>_xlfn.CONCAT(Table1[[#This Row],[District]],Table1[[#This Row],[SchoolID]],Table1[[#This Row],[AcademyID]])</f>
        <v>065007342</v>
      </c>
      <c r="D550" s="30" t="s">
        <v>8135</v>
      </c>
      <c r="E550" s="34" t="s">
        <v>63</v>
      </c>
      <c r="F550" s="28" t="s">
        <v>8202</v>
      </c>
      <c r="G550" s="34" t="s">
        <v>4964</v>
      </c>
      <c r="H550" s="28" t="s">
        <v>4047</v>
      </c>
      <c r="I550" s="28" t="s">
        <v>6300</v>
      </c>
      <c r="J550" s="159" t="s">
        <v>8492</v>
      </c>
    </row>
    <row r="551" spans="1:10" x14ac:dyDescent="0.25">
      <c r="A551" t="str">
        <f>_xlfn.CONCAT(Table1[[#This Row],[District]],Table1[[#This Row],[DistName]],Table1[[#This Row],[SchoolID]],Table1[[#This Row],[SCHOOLNAME]],Table1[[#This Row],[AcademyID]])</f>
        <v>06Broward5007SOMERSET ACADEMY CHARTER HIGH SCHOOL MIRAMAR CAMPUS343</v>
      </c>
      <c r="B551" t="str">
        <f>_xlfn.CONCAT(Table1[[#This Row],[District]],Table1[[#This Row],[DistName]],Table1[[#This Row],[SchoolID]],Table1[[#This Row],[SCHOOLNAME]],Table1[[#This Row],[Academy]])</f>
        <v>06Broward5007SOMERSET ACADEMY CHARTER HIGH SCHOOL MIRAMAR CAMPUSEngineering Pathways</v>
      </c>
      <c r="C551" t="str">
        <f>_xlfn.CONCAT(Table1[[#This Row],[District]],Table1[[#This Row],[SchoolID]],Table1[[#This Row],[AcademyID]])</f>
        <v>065007343</v>
      </c>
      <c r="D551" s="30" t="s">
        <v>8135</v>
      </c>
      <c r="E551" s="34" t="s">
        <v>63</v>
      </c>
      <c r="F551" s="28" t="s">
        <v>8202</v>
      </c>
      <c r="G551" s="34" t="s">
        <v>4964</v>
      </c>
      <c r="H551" s="28" t="s">
        <v>4047</v>
      </c>
      <c r="I551" s="28" t="s">
        <v>6696</v>
      </c>
      <c r="J551" s="159" t="s">
        <v>8493</v>
      </c>
    </row>
    <row r="552" spans="1:10" x14ac:dyDescent="0.25">
      <c r="A552" t="str">
        <f>_xlfn.CONCAT(Table1[[#This Row],[District]],Table1[[#This Row],[DistName]],Table1[[#This Row],[SchoolID]],Table1[[#This Row],[SCHOOLNAME]],Table1[[#This Row],[AcademyID]])</f>
        <v>06Broward0211STRANAHAN HIGH SCHOOL344</v>
      </c>
      <c r="B552" t="str">
        <f>_xlfn.CONCAT(Table1[[#This Row],[District]],Table1[[#This Row],[DistName]],Table1[[#This Row],[SchoolID]],Table1[[#This Row],[SCHOOLNAME]],Table1[[#This Row],[Academy]])</f>
        <v>06Broward0211STRANAHAN HIGH SCHOOLEmergency Medical Technology</v>
      </c>
      <c r="C552" t="str">
        <f>_xlfn.CONCAT(Table1[[#This Row],[District]],Table1[[#This Row],[SchoolID]],Table1[[#This Row],[AcademyID]])</f>
        <v>060211344</v>
      </c>
      <c r="D552" s="30" t="s">
        <v>8135</v>
      </c>
      <c r="E552" s="34" t="s">
        <v>63</v>
      </c>
      <c r="F552" s="28" t="s">
        <v>8202</v>
      </c>
      <c r="G552" s="34" t="s">
        <v>4618</v>
      </c>
      <c r="H552" s="28" t="s">
        <v>4142</v>
      </c>
      <c r="I552" s="28" t="s">
        <v>7758</v>
      </c>
      <c r="J552" s="159" t="s">
        <v>8494</v>
      </c>
    </row>
    <row r="553" spans="1:10" x14ac:dyDescent="0.25">
      <c r="A553" t="str">
        <f>_xlfn.CONCAT(Table1[[#This Row],[District]],Table1[[#This Row],[DistName]],Table1[[#This Row],[SchoolID]],Table1[[#This Row],[SCHOOLNAME]],Table1[[#This Row],[AcademyID]])</f>
        <v>06Broward0211STRANAHAN HIGH SCHOOL345</v>
      </c>
      <c r="B553" t="str">
        <f>_xlfn.CONCAT(Table1[[#This Row],[District]],Table1[[#This Row],[DistName]],Table1[[#This Row],[SchoolID]],Table1[[#This Row],[SCHOOLNAME]],Table1[[#This Row],[Academy]])</f>
        <v>06Broward0211STRANAHAN HIGH SCHOOLEntreprenuership</v>
      </c>
      <c r="C553" t="str">
        <f>_xlfn.CONCAT(Table1[[#This Row],[District]],Table1[[#This Row],[SchoolID]],Table1[[#This Row],[AcademyID]])</f>
        <v>060211345</v>
      </c>
      <c r="D553" s="30" t="s">
        <v>8135</v>
      </c>
      <c r="E553" s="34" t="s">
        <v>63</v>
      </c>
      <c r="F553" s="28" t="s">
        <v>8202</v>
      </c>
      <c r="G553" s="34" t="s">
        <v>4618</v>
      </c>
      <c r="H553" s="28" t="s">
        <v>4142</v>
      </c>
      <c r="I553" s="28" t="s">
        <v>7598</v>
      </c>
      <c r="J553" s="159" t="s">
        <v>8495</v>
      </c>
    </row>
    <row r="554" spans="1:10" x14ac:dyDescent="0.25">
      <c r="A554" t="str">
        <f>_xlfn.CONCAT(Table1[[#This Row],[District]],Table1[[#This Row],[DistName]],Table1[[#This Row],[SchoolID]],Table1[[#This Row],[SCHOOLNAME]],Table1[[#This Row],[AcademyID]])</f>
        <v>06Broward2831WESTERN HIGH SCHOOL346</v>
      </c>
      <c r="B554" t="str">
        <f>_xlfn.CONCAT(Table1[[#This Row],[District]],Table1[[#This Row],[DistName]],Table1[[#This Row],[SchoolID]],Table1[[#This Row],[SCHOOLNAME]],Table1[[#This Row],[Academy]])</f>
        <v>06Broward2831WESTERN HIGH SCHOOLApplied Robotics</v>
      </c>
      <c r="C554" t="str">
        <f>_xlfn.CONCAT(Table1[[#This Row],[District]],Table1[[#This Row],[SchoolID]],Table1[[#This Row],[AcademyID]])</f>
        <v>062831346</v>
      </c>
      <c r="D554" s="30" t="s">
        <v>8135</v>
      </c>
      <c r="E554" s="34" t="s">
        <v>63</v>
      </c>
      <c r="F554" s="28" t="s">
        <v>8202</v>
      </c>
      <c r="G554" s="34" t="s">
        <v>5007</v>
      </c>
      <c r="H554" s="28" t="s">
        <v>4228</v>
      </c>
      <c r="I554" s="28" t="s">
        <v>6701</v>
      </c>
      <c r="J554" s="159" t="s">
        <v>8496</v>
      </c>
    </row>
    <row r="555" spans="1:10" x14ac:dyDescent="0.25">
      <c r="A555" t="str">
        <f>_xlfn.CONCAT(Table1[[#This Row],[District]],Table1[[#This Row],[DistName]],Table1[[#This Row],[SchoolID]],Table1[[#This Row],[SCHOOLNAME]],Table1[[#This Row],[AcademyID]])</f>
        <v>06Broward2831WESTERN HIGH SCHOOL347</v>
      </c>
      <c r="B555" t="str">
        <f>_xlfn.CONCAT(Table1[[#This Row],[District]],Table1[[#This Row],[DistName]],Table1[[#This Row],[SchoolID]],Table1[[#This Row],[SCHOOLNAME]],Table1[[#This Row],[Academy]])</f>
        <v>06Broward2831WESTERN HIGH SCHOOLCulinary Arts</v>
      </c>
      <c r="C555" t="str">
        <f>_xlfn.CONCAT(Table1[[#This Row],[District]],Table1[[#This Row],[SchoolID]],Table1[[#This Row],[AcademyID]])</f>
        <v>062831347</v>
      </c>
      <c r="D555" s="30" t="s">
        <v>8135</v>
      </c>
      <c r="E555" s="34" t="s">
        <v>63</v>
      </c>
      <c r="F555" s="28" t="s">
        <v>8202</v>
      </c>
      <c r="G555" s="34" t="s">
        <v>5007</v>
      </c>
      <c r="H555" s="28" t="s">
        <v>4228</v>
      </c>
      <c r="I555" s="28" t="s">
        <v>6388</v>
      </c>
      <c r="J555" s="159" t="s">
        <v>8497</v>
      </c>
    </row>
    <row r="556" spans="1:10" x14ac:dyDescent="0.25">
      <c r="A556" t="str">
        <f>_xlfn.CONCAT(Table1[[#This Row],[District]],Table1[[#This Row],[DistName]],Table1[[#This Row],[SchoolID]],Table1[[#This Row],[SCHOOLNAME]],Table1[[#This Row],[AcademyID]])</f>
        <v>06Broward0701PARKWAY MIDDLE SCHOOL701</v>
      </c>
      <c r="B556" t="str">
        <f>_xlfn.CONCAT(Table1[[#This Row],[District]],Table1[[#This Row],[DistName]],Table1[[#This Row],[SchoolID]],Table1[[#This Row],[SCHOOLNAME]],Table1[[#This Row],[Academy]])</f>
        <v>06Broward0701PARKWAY MIDDLE SCHOOLElectronic Business Enterprise</v>
      </c>
      <c r="C556" t="str">
        <f>_xlfn.CONCAT(Table1[[#This Row],[District]],Table1[[#This Row],[SchoolID]],Table1[[#This Row],[AcademyID]])</f>
        <v>060701701</v>
      </c>
      <c r="D556" s="30" t="s">
        <v>8143</v>
      </c>
      <c r="E556" s="34" t="s">
        <v>63</v>
      </c>
      <c r="F556" s="28" t="s">
        <v>8202</v>
      </c>
      <c r="G556" s="34" t="s">
        <v>4493</v>
      </c>
      <c r="H556" s="28" t="s">
        <v>2512</v>
      </c>
      <c r="I556" s="28" t="s">
        <v>6296</v>
      </c>
      <c r="J556" s="159" t="s">
        <v>8188</v>
      </c>
    </row>
    <row r="557" spans="1:10" x14ac:dyDescent="0.25">
      <c r="A557" t="str">
        <f>_xlfn.CONCAT(Table1[[#This Row],[District]],Table1[[#This Row],[DistName]],Table1[[#This Row],[SchoolID]],Table1[[#This Row],[SCHOOLNAME]],Table1[[#This Row],[AcademyID]])</f>
        <v>06Broward1881PINES MIDDLE SCHOOL702</v>
      </c>
      <c r="B557" t="str">
        <f>_xlfn.CONCAT(Table1[[#This Row],[District]],Table1[[#This Row],[DistName]],Table1[[#This Row],[SchoolID]],Table1[[#This Row],[SCHOOLNAME]],Table1[[#This Row],[Academy]])</f>
        <v>06Broward1881PINES MIDDLE SCHOOLBusiness IT</v>
      </c>
      <c r="C557" t="str">
        <f>_xlfn.CONCAT(Table1[[#This Row],[District]],Table1[[#This Row],[SchoolID]],Table1[[#This Row],[AcademyID]])</f>
        <v>061881702</v>
      </c>
      <c r="D557" s="30" t="s">
        <v>8143</v>
      </c>
      <c r="E557" s="34" t="s">
        <v>63</v>
      </c>
      <c r="F557" s="28" t="s">
        <v>8202</v>
      </c>
      <c r="G557" s="34" t="s">
        <v>4928</v>
      </c>
      <c r="H557" s="28" t="s">
        <v>3826</v>
      </c>
      <c r="I557" s="28" t="s">
        <v>6278</v>
      </c>
      <c r="J557" s="159" t="s">
        <v>8498</v>
      </c>
    </row>
    <row r="558" spans="1:10" x14ac:dyDescent="0.25">
      <c r="A558" t="str">
        <f>_xlfn.CONCAT(Table1[[#This Row],[District]],Table1[[#This Row],[DistName]],Table1[[#This Row],[SchoolID]],Table1[[#This Row],[SCHOOLNAME]],Table1[[#This Row],[AcademyID]])</f>
        <v>06Broward1881PINES MIDDLE SCHOOL702</v>
      </c>
      <c r="B558" t="str">
        <f>_xlfn.CONCAT(Table1[[#This Row],[District]],Table1[[#This Row],[DistName]],Table1[[#This Row],[SchoolID]],Table1[[#This Row],[SCHOOLNAME]],Table1[[#This Row],[Academy]])</f>
        <v>06Broward1881PINES MIDDLE SCHOOLFinance</v>
      </c>
      <c r="C558" t="str">
        <f>_xlfn.CONCAT(Table1[[#This Row],[District]],Table1[[#This Row],[SchoolID]],Table1[[#This Row],[AcademyID]])</f>
        <v>061881702</v>
      </c>
      <c r="D558" s="30" t="s">
        <v>8143</v>
      </c>
      <c r="E558" s="34" t="s">
        <v>63</v>
      </c>
      <c r="F558" s="28" t="s">
        <v>8202</v>
      </c>
      <c r="G558" s="34" t="s">
        <v>4928</v>
      </c>
      <c r="H558" s="28" t="s">
        <v>3826</v>
      </c>
      <c r="I558" s="28" t="s">
        <v>6368</v>
      </c>
      <c r="J558" s="159" t="s">
        <v>8498</v>
      </c>
    </row>
    <row r="559" spans="1:10" x14ac:dyDescent="0.25">
      <c r="A559" t="str">
        <f>_xlfn.CONCAT(Table1[[#This Row],[District]],Table1[[#This Row],[DistName]],Table1[[#This Row],[SchoolID]],Table1[[#This Row],[SCHOOLNAME]],Table1[[#This Row],[AcademyID]])</f>
        <v>06Broward1071WILLIAM DANDY MIDDLE SCHOOL703</v>
      </c>
      <c r="B559" t="str">
        <f>_xlfn.CONCAT(Table1[[#This Row],[District]],Table1[[#This Row],[DistName]],Table1[[#This Row],[SchoolID]],Table1[[#This Row],[SCHOOLNAME]],Table1[[#This Row],[Academy]])</f>
        <v>06Broward1071WILLIAM DANDY MIDDLE SCHOOLHealth Science</v>
      </c>
      <c r="C559" t="str">
        <f>_xlfn.CONCAT(Table1[[#This Row],[District]],Table1[[#This Row],[SchoolID]],Table1[[#This Row],[AcademyID]])</f>
        <v>061071703</v>
      </c>
      <c r="D559" s="30" t="s">
        <v>8143</v>
      </c>
      <c r="E559" s="34" t="s">
        <v>63</v>
      </c>
      <c r="F559" s="28" t="s">
        <v>8202</v>
      </c>
      <c r="G559" s="34" t="s">
        <v>4675</v>
      </c>
      <c r="H559" s="28" t="s">
        <v>4240</v>
      </c>
      <c r="I559" s="28" t="s">
        <v>6389</v>
      </c>
      <c r="J559" s="159" t="s">
        <v>8499</v>
      </c>
    </row>
    <row r="560" spans="1:10" x14ac:dyDescent="0.25">
      <c r="A560" t="str">
        <f>_xlfn.CONCAT(Table1[[#This Row],[District]],Table1[[#This Row],[DistName]],Table1[[#This Row],[SchoolID]],Table1[[#This Row],[SCHOOLNAME]],Table1[[#This Row],[AcademyID]])</f>
        <v>06Broward1071WILLIAM DANDY MIDDLE SCHOOL703</v>
      </c>
      <c r="B560" t="str">
        <f>_xlfn.CONCAT(Table1[[#This Row],[District]],Table1[[#This Row],[DistName]],Table1[[#This Row],[SchoolID]],Table1[[#This Row],[SCHOOLNAME]],Table1[[#This Row],[Academy]])</f>
        <v>06Broward1071WILLIAM DANDY MIDDLE SCHOOLAllied Health Assisting</v>
      </c>
      <c r="C560" t="str">
        <f>_xlfn.CONCAT(Table1[[#This Row],[District]],Table1[[#This Row],[SchoolID]],Table1[[#This Row],[AcademyID]])</f>
        <v>061071703</v>
      </c>
      <c r="D560" s="30" t="s">
        <v>8143</v>
      </c>
      <c r="E560" s="34" t="s">
        <v>63</v>
      </c>
      <c r="F560" s="28" t="s">
        <v>8202</v>
      </c>
      <c r="G560" s="34" t="s">
        <v>4675</v>
      </c>
      <c r="H560" s="28" t="s">
        <v>4240</v>
      </c>
      <c r="I560" s="28" t="s">
        <v>6280</v>
      </c>
      <c r="J560" s="159" t="s">
        <v>8499</v>
      </c>
    </row>
    <row r="561" spans="1:10" x14ac:dyDescent="0.25">
      <c r="A561" t="str">
        <f>_xlfn.CONCAT(Table1[[#This Row],[District]],Table1[[#This Row],[DistName]],Table1[[#This Row],[SchoolID]],Table1[[#This Row],[SCHOOLNAME]],Table1[[#This Row],[AcademyID]])</f>
        <v>06Broward1071WILLIAM DANDY MIDDLE SCHOOL704</v>
      </c>
      <c r="B561" t="str">
        <f>_xlfn.CONCAT(Table1[[#This Row],[District]],Table1[[#This Row],[DistName]],Table1[[#This Row],[SchoolID]],Table1[[#This Row],[SCHOOLNAME]],Table1[[#This Row],[Academy]])</f>
        <v>06Broward1071WILLIAM DANDY MIDDLE SCHOOLIntro to Engineering</v>
      </c>
      <c r="C561" t="str">
        <f>_xlfn.CONCAT(Table1[[#This Row],[District]],Table1[[#This Row],[SchoolID]],Table1[[#This Row],[AcademyID]])</f>
        <v>061071704</v>
      </c>
      <c r="D561" s="30" t="s">
        <v>8143</v>
      </c>
      <c r="E561" s="34" t="s">
        <v>63</v>
      </c>
      <c r="F561" s="28" t="s">
        <v>8202</v>
      </c>
      <c r="G561" s="34" t="s">
        <v>4675</v>
      </c>
      <c r="H561" s="28" t="s">
        <v>4240</v>
      </c>
      <c r="I561" s="28" t="s">
        <v>6299</v>
      </c>
      <c r="J561" s="159" t="s">
        <v>8500</v>
      </c>
    </row>
    <row r="562" spans="1:10" x14ac:dyDescent="0.25">
      <c r="A562" t="str">
        <f>_xlfn.CONCAT(Table1[[#This Row],[District]],Table1[[#This Row],[DistName]],Table1[[#This Row],[SchoolID]],Table1[[#This Row],[SCHOOLNAME]],Table1[[#This Row],[AcademyID]])</f>
        <v>06Broward1071WILLIAM DANDY MIDDLE SCHOOL704</v>
      </c>
      <c r="B562" t="str">
        <f>_xlfn.CONCAT(Table1[[#This Row],[District]],Table1[[#This Row],[DistName]],Table1[[#This Row],[SchoolID]],Table1[[#This Row],[SCHOOLNAME]],Table1[[#This Row],[Academy]])</f>
        <v>06Broward1071WILLIAM DANDY MIDDLE SCHOOLEngineering Technology</v>
      </c>
      <c r="C562" t="str">
        <f>_xlfn.CONCAT(Table1[[#This Row],[District]],Table1[[#This Row],[SchoolID]],Table1[[#This Row],[AcademyID]])</f>
        <v>061071704</v>
      </c>
      <c r="D562" s="30" t="s">
        <v>8143</v>
      </c>
      <c r="E562" s="34" t="s">
        <v>63</v>
      </c>
      <c r="F562" s="28" t="s">
        <v>8202</v>
      </c>
      <c r="G562" s="34" t="s">
        <v>4675</v>
      </c>
      <c r="H562" s="28" t="s">
        <v>4240</v>
      </c>
      <c r="I562" s="28" t="s">
        <v>6982</v>
      </c>
      <c r="J562" s="159" t="s">
        <v>8500</v>
      </c>
    </row>
    <row r="563" spans="1:10" x14ac:dyDescent="0.25">
      <c r="A563" t="str">
        <f>_xlfn.CONCAT(Table1[[#This Row],[District]],Table1[[#This Row],[DistName]],Table1[[#This Row],[SchoolID]],Table1[[#This Row],[SCHOOLNAME]],Table1[[#This Row],[AcademyID]])</f>
        <v>06Broward4772MILLENNIUM 6-12 COLLEGIATE ACADEMY706</v>
      </c>
      <c r="B563" t="str">
        <f>_xlfn.CONCAT(Table1[[#This Row],[District]],Table1[[#This Row],[DistName]],Table1[[#This Row],[SchoolID]],Table1[[#This Row],[SCHOOLNAME]],Table1[[#This Row],[Academy]])</f>
        <v>06Broward4772MILLENNIUM 6-12 COLLEGIATE ACADEMYBusiness IT</v>
      </c>
      <c r="C563" t="str">
        <f>_xlfn.CONCAT(Table1[[#This Row],[District]],Table1[[#This Row],[SchoolID]],Table1[[#This Row],[AcademyID]])</f>
        <v>064772706</v>
      </c>
      <c r="D563" s="30" t="s">
        <v>8143</v>
      </c>
      <c r="E563" s="34" t="s">
        <v>63</v>
      </c>
      <c r="F563" s="28" t="s">
        <v>8202</v>
      </c>
      <c r="G563" s="34" t="s">
        <v>4891</v>
      </c>
      <c r="H563" s="28" t="s">
        <v>3571</v>
      </c>
      <c r="I563" s="28" t="s">
        <v>6278</v>
      </c>
      <c r="J563" s="159" t="s">
        <v>8501</v>
      </c>
    </row>
    <row r="564" spans="1:10" x14ac:dyDescent="0.25">
      <c r="A564" t="str">
        <f>_xlfn.CONCAT(Table1[[#This Row],[District]],Table1[[#This Row],[DistName]],Table1[[#This Row],[SchoolID]],Table1[[#This Row],[SCHOOLNAME]],Table1[[#This Row],[AcademyID]])</f>
        <v>06Broward4772MILLENNIUM 6-12 COLLEGIATE ACADEMY706</v>
      </c>
      <c r="B564" t="str">
        <f>_xlfn.CONCAT(Table1[[#This Row],[District]],Table1[[#This Row],[DistName]],Table1[[#This Row],[SchoolID]],Table1[[#This Row],[SCHOOLNAME]],Table1[[#This Row],[Academy]])</f>
        <v>06Broward4772MILLENNIUM 6-12 COLLEGIATE ACADEMYMultimedia Design Technology</v>
      </c>
      <c r="C564" t="str">
        <f>_xlfn.CONCAT(Table1[[#This Row],[District]],Table1[[#This Row],[SchoolID]],Table1[[#This Row],[AcademyID]])</f>
        <v>064772706</v>
      </c>
      <c r="D564" s="30" t="s">
        <v>8143</v>
      </c>
      <c r="E564" s="34" t="s">
        <v>63</v>
      </c>
      <c r="F564" s="28" t="s">
        <v>8202</v>
      </c>
      <c r="G564" s="34" t="s">
        <v>4891</v>
      </c>
      <c r="H564" s="28" t="s">
        <v>3571</v>
      </c>
      <c r="I564" s="28" t="s">
        <v>6698</v>
      </c>
      <c r="J564" s="159" t="s">
        <v>8501</v>
      </c>
    </row>
    <row r="565" spans="1:10" x14ac:dyDescent="0.25">
      <c r="A565" t="str">
        <f>_xlfn.CONCAT(Table1[[#This Row],[District]],Table1[[#This Row],[DistName]],Table1[[#This Row],[SchoolID]],Table1[[#This Row],[SCHOOLNAME]],Table1[[#This Row],[AcademyID]])</f>
        <v>06Broward3911NEW RENAISSANCE MIDDLE SCHOOL707</v>
      </c>
      <c r="B565" t="str">
        <f>_xlfn.CONCAT(Table1[[#This Row],[District]],Table1[[#This Row],[DistName]],Table1[[#This Row],[SchoolID]],Table1[[#This Row],[SCHOOLNAME]],Table1[[#This Row],[Academy]])</f>
        <v>06Broward3911NEW RENAISSANCE MIDDLE SCHOOLBusiness IT</v>
      </c>
      <c r="C565" t="str">
        <f>_xlfn.CONCAT(Table1[[#This Row],[District]],Table1[[#This Row],[SchoolID]],Table1[[#This Row],[AcademyID]])</f>
        <v>063911707</v>
      </c>
      <c r="D565" s="30" t="s">
        <v>8143</v>
      </c>
      <c r="E565" s="34" t="s">
        <v>63</v>
      </c>
      <c r="F565" s="28" t="s">
        <v>8202</v>
      </c>
      <c r="G565" s="34" t="s">
        <v>4898</v>
      </c>
      <c r="H565" s="28" t="s">
        <v>3610</v>
      </c>
      <c r="I565" s="28" t="s">
        <v>6278</v>
      </c>
      <c r="J565" s="159" t="s">
        <v>8502</v>
      </c>
    </row>
    <row r="566" spans="1:10" x14ac:dyDescent="0.25">
      <c r="A566" t="str">
        <f>_xlfn.CONCAT(Table1[[#This Row],[District]],Table1[[#This Row],[DistName]],Table1[[#This Row],[SchoolID]],Table1[[#This Row],[SCHOOLNAME]],Table1[[#This Row],[AcademyID]])</f>
        <v>06Broward3911NEW RENAISSANCE MIDDLE SCHOOL707</v>
      </c>
      <c r="B566" t="str">
        <f>_xlfn.CONCAT(Table1[[#This Row],[District]],Table1[[#This Row],[DistName]],Table1[[#This Row],[SchoolID]],Table1[[#This Row],[SCHOOLNAME]],Table1[[#This Row],[Academy]])</f>
        <v>06Broward3911NEW RENAISSANCE MIDDLE SCHOOLMultimedia Design Technology</v>
      </c>
      <c r="C566" t="str">
        <f>_xlfn.CONCAT(Table1[[#This Row],[District]],Table1[[#This Row],[SchoolID]],Table1[[#This Row],[AcademyID]])</f>
        <v>063911707</v>
      </c>
      <c r="D566" s="30" t="s">
        <v>8143</v>
      </c>
      <c r="E566" s="34" t="s">
        <v>63</v>
      </c>
      <c r="F566" s="28" t="s">
        <v>8202</v>
      </c>
      <c r="G566" s="34" t="s">
        <v>4898</v>
      </c>
      <c r="H566" s="28" t="s">
        <v>3610</v>
      </c>
      <c r="I566" s="28" t="s">
        <v>6698</v>
      </c>
      <c r="J566" s="159" t="s">
        <v>8502</v>
      </c>
    </row>
    <row r="567" spans="1:10" x14ac:dyDescent="0.25">
      <c r="A567" t="str">
        <f>_xlfn.CONCAT(Table1[[#This Row],[District]],Table1[[#This Row],[DistName]],Table1[[#This Row],[SchoolID]],Table1[[#This Row],[SCHOOLNAME]],Table1[[#This Row],[AcademyID]])</f>
        <v>06Broward2971SILVER LAKES MIDDLE SCHOOL708</v>
      </c>
      <c r="B567" t="str">
        <f>_xlfn.CONCAT(Table1[[#This Row],[District]],Table1[[#This Row],[DistName]],Table1[[#This Row],[SchoolID]],Table1[[#This Row],[SCHOOLNAME]],Table1[[#This Row],[Academy]])</f>
        <v>06Broward2971SILVER LAKES MIDDLE SCHOOLIntro to Engineering</v>
      </c>
      <c r="C567" t="str">
        <f>_xlfn.CONCAT(Table1[[#This Row],[District]],Table1[[#This Row],[SchoolID]],Table1[[#This Row],[AcademyID]])</f>
        <v>062971708</v>
      </c>
      <c r="D567" s="30" t="s">
        <v>8143</v>
      </c>
      <c r="E567" s="34" t="s">
        <v>63</v>
      </c>
      <c r="F567" s="28" t="s">
        <v>8202</v>
      </c>
      <c r="G567" s="34" t="s">
        <v>4957</v>
      </c>
      <c r="H567" s="28" t="s">
        <v>4013</v>
      </c>
      <c r="I567" s="28" t="s">
        <v>6299</v>
      </c>
      <c r="J567" s="159" t="s">
        <v>8503</v>
      </c>
    </row>
    <row r="568" spans="1:10" x14ac:dyDescent="0.25">
      <c r="A568" t="str">
        <f>_xlfn.CONCAT(Table1[[#This Row],[District]],Table1[[#This Row],[DistName]],Table1[[#This Row],[SchoolID]],Table1[[#This Row],[SCHOOLNAME]],Table1[[#This Row],[AcademyID]])</f>
        <v>06Broward2971SILVER LAKES MIDDLE SCHOOL708</v>
      </c>
      <c r="B568" t="str">
        <f>_xlfn.CONCAT(Table1[[#This Row],[District]],Table1[[#This Row],[DistName]],Table1[[#This Row],[SchoolID]],Table1[[#This Row],[SCHOOLNAME]],Table1[[#This Row],[Academy]])</f>
        <v>06Broward2971SILVER LAKES MIDDLE SCHOOLPathways to Engineering</v>
      </c>
      <c r="C568" t="str">
        <f>_xlfn.CONCAT(Table1[[#This Row],[District]],Table1[[#This Row],[SchoolID]],Table1[[#This Row],[AcademyID]])</f>
        <v>062971708</v>
      </c>
      <c r="D568" s="30" t="s">
        <v>8143</v>
      </c>
      <c r="E568" s="34" t="s">
        <v>63</v>
      </c>
      <c r="F568" s="28" t="s">
        <v>8202</v>
      </c>
      <c r="G568" s="34" t="s">
        <v>4957</v>
      </c>
      <c r="H568" s="28" t="s">
        <v>4013</v>
      </c>
      <c r="I568" s="28" t="s">
        <v>6292</v>
      </c>
      <c r="J568" s="159" t="s">
        <v>8503</v>
      </c>
    </row>
    <row r="569" spans="1:10" x14ac:dyDescent="0.25">
      <c r="A569" t="str">
        <f>_xlfn.CONCAT(Table1[[#This Row],[District]],Table1[[#This Row],[DistName]],Table1[[#This Row],[SchoolID]],Table1[[#This Row],[SCHOOLNAME]],Table1[[#This Row],[AcademyID]])</f>
        <v>06Broward0251SUNRISE MIDDLE SCHOOL709</v>
      </c>
      <c r="B569" t="str">
        <f>_xlfn.CONCAT(Table1[[#This Row],[District]],Table1[[#This Row],[DistName]],Table1[[#This Row],[SchoolID]],Table1[[#This Row],[SCHOOLNAME]],Table1[[#This Row],[Academy]])</f>
        <v>06Broward0251SUNRISE MIDDLE SCHOOLBusiness IT</v>
      </c>
      <c r="C569" t="str">
        <f>_xlfn.CONCAT(Table1[[#This Row],[District]],Table1[[#This Row],[SchoolID]],Table1[[#This Row],[AcademyID]])</f>
        <v>060251709</v>
      </c>
      <c r="D569" s="30" t="s">
        <v>8143</v>
      </c>
      <c r="E569" s="34" t="s">
        <v>63</v>
      </c>
      <c r="F569" s="28" t="s">
        <v>8202</v>
      </c>
      <c r="G569" s="34" t="s">
        <v>4629</v>
      </c>
      <c r="H569" s="28" t="s">
        <v>4163</v>
      </c>
      <c r="I569" s="28" t="s">
        <v>6278</v>
      </c>
      <c r="J569" s="159" t="s">
        <v>8504</v>
      </c>
    </row>
    <row r="570" spans="1:10" x14ac:dyDescent="0.25">
      <c r="A570" t="str">
        <f>_xlfn.CONCAT(Table1[[#This Row],[District]],Table1[[#This Row],[DistName]],Table1[[#This Row],[SchoolID]],Table1[[#This Row],[SCHOOLNAME]],Table1[[#This Row],[AcademyID]])</f>
        <v>06Broward0251SUNRISE MIDDLE SCHOOL709</v>
      </c>
      <c r="B570" t="str">
        <f>_xlfn.CONCAT(Table1[[#This Row],[District]],Table1[[#This Row],[DistName]],Table1[[#This Row],[SchoolID]],Table1[[#This Row],[SCHOOLNAME]],Table1[[#This Row],[Academy]])</f>
        <v>06Broward0251SUNRISE MIDDLE SCHOOLElectronic Business Enterprise</v>
      </c>
      <c r="C570" t="str">
        <f>_xlfn.CONCAT(Table1[[#This Row],[District]],Table1[[#This Row],[SchoolID]],Table1[[#This Row],[AcademyID]])</f>
        <v>060251709</v>
      </c>
      <c r="D570" s="30" t="s">
        <v>8143</v>
      </c>
      <c r="E570" s="34" t="s">
        <v>63</v>
      </c>
      <c r="F570" s="28" t="s">
        <v>8202</v>
      </c>
      <c r="G570" s="34" t="s">
        <v>4629</v>
      </c>
      <c r="H570" s="28" t="s">
        <v>4163</v>
      </c>
      <c r="I570" s="28" t="s">
        <v>6296</v>
      </c>
      <c r="J570" s="159" t="s">
        <v>8504</v>
      </c>
    </row>
    <row r="571" spans="1:10" x14ac:dyDescent="0.25">
      <c r="A571" t="str">
        <f>_xlfn.CONCAT(Table1[[#This Row],[District]],Table1[[#This Row],[DistName]],Table1[[#This Row],[SchoolID]],Table1[[#This Row],[SCHOOLNAME]],Table1[[#This Row],[AcademyID]])</f>
        <v>06Broward1071WILLIAM DANDY MIDDLE SCHOOL710</v>
      </c>
      <c r="B571" t="str">
        <f>_xlfn.CONCAT(Table1[[#This Row],[District]],Table1[[#This Row],[DistName]],Table1[[#This Row],[SchoolID]],Table1[[#This Row],[SCHOOLNAME]],Table1[[#This Row],[Academy]])</f>
        <v>06Broward1071WILLIAM DANDY MIDDLE SCHOOLPathways to Engineering</v>
      </c>
      <c r="C571" t="str">
        <f>_xlfn.CONCAT(Table1[[#This Row],[District]],Table1[[#This Row],[SchoolID]],Table1[[#This Row],[AcademyID]])</f>
        <v>061071710</v>
      </c>
      <c r="D571" s="30" t="s">
        <v>8143</v>
      </c>
      <c r="E571" s="34" t="s">
        <v>63</v>
      </c>
      <c r="F571" s="28" t="s">
        <v>8202</v>
      </c>
      <c r="G571" s="34" t="s">
        <v>4675</v>
      </c>
      <c r="H571" s="28" t="s">
        <v>4240</v>
      </c>
      <c r="I571" s="28" t="s">
        <v>6292</v>
      </c>
      <c r="J571" s="159" t="s">
        <v>8505</v>
      </c>
    </row>
    <row r="572" spans="1:10" x14ac:dyDescent="0.25">
      <c r="A572" t="str">
        <f>_xlfn.CONCAT(Table1[[#This Row],[District]],Table1[[#This Row],[DistName]],Table1[[#This Row],[SchoolID]],Table1[[#This Row],[SCHOOLNAME]],Table1[[#This Row],[AcademyID]])</f>
        <v>06Broward1791APOLLO MIDDLE SCHOOL711</v>
      </c>
      <c r="B572" t="str">
        <f>_xlfn.CONCAT(Table1[[#This Row],[District]],Table1[[#This Row],[DistName]],Table1[[#This Row],[SchoolID]],Table1[[#This Row],[SCHOOLNAME]],Table1[[#This Row],[Academy]])</f>
        <v>06Broward1791APOLLO MIDDLE SCHOOLBusiness IT</v>
      </c>
      <c r="C572" t="str">
        <f>_xlfn.CONCAT(Table1[[#This Row],[District]],Table1[[#This Row],[SchoolID]],Table1[[#This Row],[AcademyID]])</f>
        <v>061791711</v>
      </c>
      <c r="D572" s="30" t="s">
        <v>8143</v>
      </c>
      <c r="E572" s="34" t="s">
        <v>63</v>
      </c>
      <c r="F572" s="28" t="s">
        <v>8202</v>
      </c>
      <c r="G572" s="34" t="s">
        <v>4756</v>
      </c>
      <c r="H572" s="28" t="s">
        <v>629</v>
      </c>
      <c r="I572" s="28" t="s">
        <v>6278</v>
      </c>
      <c r="J572" s="159" t="s">
        <v>8506</v>
      </c>
    </row>
    <row r="573" spans="1:10" x14ac:dyDescent="0.25">
      <c r="A573" t="str">
        <f>_xlfn.CONCAT(Table1[[#This Row],[District]],Table1[[#This Row],[DistName]],Table1[[#This Row],[SchoolID]],Table1[[#This Row],[SCHOOLNAME]],Table1[[#This Row],[AcademyID]])</f>
        <v>06Broward0343ATTUCKS MIDDLE SCHOOL712</v>
      </c>
      <c r="B573" t="str">
        <f>_xlfn.CONCAT(Table1[[#This Row],[District]],Table1[[#This Row],[DistName]],Table1[[#This Row],[SchoolID]],Table1[[#This Row],[SCHOOLNAME]],Table1[[#This Row],[Academy]])</f>
        <v>06Broward0343ATTUCKS MIDDLE SCHOOLBusiness IT</v>
      </c>
      <c r="C573" t="str">
        <f>_xlfn.CONCAT(Table1[[#This Row],[District]],Table1[[#This Row],[SchoolID]],Table1[[#This Row],[AcademyID]])</f>
        <v>060343712</v>
      </c>
      <c r="D573" s="30" t="s">
        <v>8143</v>
      </c>
      <c r="E573" s="34" t="s">
        <v>63</v>
      </c>
      <c r="F573" s="28" t="s">
        <v>8202</v>
      </c>
      <c r="G573" s="34" t="s">
        <v>4763</v>
      </c>
      <c r="H573" s="28" t="s">
        <v>1009</v>
      </c>
      <c r="I573" s="28" t="s">
        <v>6278</v>
      </c>
      <c r="J573" s="159" t="s">
        <v>8507</v>
      </c>
    </row>
    <row r="574" spans="1:10" x14ac:dyDescent="0.25">
      <c r="A574" t="str">
        <f>_xlfn.CONCAT(Table1[[#This Row],[District]],Table1[[#This Row],[DistName]],Table1[[#This Row],[SchoolID]],Table1[[#This Row],[SCHOOLNAME]],Table1[[#This Row],[AcademyID]])</f>
        <v>06Broward1871CRYSTAL LAKE MIDDLE SCHOOL713</v>
      </c>
      <c r="B574" t="str">
        <f>_xlfn.CONCAT(Table1[[#This Row],[District]],Table1[[#This Row],[DistName]],Table1[[#This Row],[SchoolID]],Table1[[#This Row],[SCHOOLNAME]],Table1[[#This Row],[Academy]])</f>
        <v>06Broward1871CRYSTAL LAKE MIDDLE SCHOOLDrafting</v>
      </c>
      <c r="C574" t="str">
        <f>_xlfn.CONCAT(Table1[[#This Row],[District]],Table1[[#This Row],[SchoolID]],Table1[[#This Row],[AcademyID]])</f>
        <v>061871713</v>
      </c>
      <c r="D574" s="30" t="s">
        <v>8143</v>
      </c>
      <c r="E574" s="34" t="s">
        <v>63</v>
      </c>
      <c r="F574" s="28" t="s">
        <v>8202</v>
      </c>
      <c r="G574" s="34" t="s">
        <v>4817</v>
      </c>
      <c r="H574" s="28" t="s">
        <v>1399</v>
      </c>
      <c r="I574" s="28" t="s">
        <v>6692</v>
      </c>
      <c r="J574" s="159" t="s">
        <v>8508</v>
      </c>
    </row>
    <row r="575" spans="1:10" x14ac:dyDescent="0.25">
      <c r="A575" t="str">
        <f>_xlfn.CONCAT(Table1[[#This Row],[District]],Table1[[#This Row],[DistName]],Table1[[#This Row],[SchoolID]],Table1[[#This Row],[SCHOOLNAME]],Table1[[#This Row],[AcademyID]])</f>
        <v>06Broward0371DILLARD  6-12714</v>
      </c>
      <c r="B575" t="str">
        <f>_xlfn.CONCAT(Table1[[#This Row],[District]],Table1[[#This Row],[DistName]],Table1[[#This Row],[SchoolID]],Table1[[#This Row],[SCHOOLNAME]],Table1[[#This Row],[Academy]])</f>
        <v>06Broward0371DILLARD  6-12Business IT</v>
      </c>
      <c r="C575" t="str">
        <f>_xlfn.CONCAT(Table1[[#This Row],[District]],Table1[[#This Row],[SchoolID]],Table1[[#This Row],[AcademyID]])</f>
        <v>060371714</v>
      </c>
      <c r="D575" s="30" t="s">
        <v>8143</v>
      </c>
      <c r="E575" s="34" t="s">
        <v>63</v>
      </c>
      <c r="F575" s="28" t="s">
        <v>8202</v>
      </c>
      <c r="G575" s="34" t="s">
        <v>4826</v>
      </c>
      <c r="H575" s="28" t="s">
        <v>2854</v>
      </c>
      <c r="I575" s="28" t="s">
        <v>6278</v>
      </c>
      <c r="J575" s="159" t="s">
        <v>8509</v>
      </c>
    </row>
    <row r="576" spans="1:10" x14ac:dyDescent="0.25">
      <c r="A576" t="str">
        <f>_xlfn.CONCAT(Table1[[#This Row],[District]],Table1[[#This Row],[DistName]],Table1[[#This Row],[SchoolID]],Table1[[#This Row],[SCHOOLNAME]],Table1[[#This Row],[AcademyID]])</f>
        <v>06Broward0861DRIFTWOOD MIDDLE SCHOOL715</v>
      </c>
      <c r="B576" t="str">
        <f>_xlfn.CONCAT(Table1[[#This Row],[District]],Table1[[#This Row],[DistName]],Table1[[#This Row],[SchoolID]],Table1[[#This Row],[SCHOOLNAME]],Table1[[#This Row],[Academy]])</f>
        <v>06Broward0861DRIFTWOOD MIDDLE SCHOOLBusiness IT</v>
      </c>
      <c r="C576" t="str">
        <f>_xlfn.CONCAT(Table1[[#This Row],[District]],Table1[[#This Row],[SchoolID]],Table1[[#This Row],[AcademyID]])</f>
        <v>060861715</v>
      </c>
      <c r="D576" s="30" t="s">
        <v>8143</v>
      </c>
      <c r="E576" s="34" t="s">
        <v>63</v>
      </c>
      <c r="F576" s="28" t="s">
        <v>8202</v>
      </c>
      <c r="G576" s="34" t="s">
        <v>4831</v>
      </c>
      <c r="H576" s="28" t="s">
        <v>2920</v>
      </c>
      <c r="I576" s="28" t="s">
        <v>6278</v>
      </c>
      <c r="J576" s="159" t="s">
        <v>8510</v>
      </c>
    </row>
    <row r="577" spans="1:10" x14ac:dyDescent="0.25">
      <c r="A577" t="str">
        <f>_xlfn.CONCAT(Table1[[#This Row],[District]],Table1[[#This Row],[DistName]],Table1[[#This Row],[SchoolID]],Table1[[#This Row],[SCHOOLNAME]],Table1[[#This Row],[AcademyID]])</f>
        <v>06Broward0861DRIFTWOOD MIDDLE SCHOOL715</v>
      </c>
      <c r="B577" t="str">
        <f>_xlfn.CONCAT(Table1[[#This Row],[District]],Table1[[#This Row],[DistName]],Table1[[#This Row],[SchoolID]],Table1[[#This Row],[SCHOOLNAME]],Table1[[#This Row],[Academy]])</f>
        <v>06Broward0861DRIFTWOOD MIDDLE SCHOOLIntro to Engineering</v>
      </c>
      <c r="C577" t="str">
        <f>_xlfn.CONCAT(Table1[[#This Row],[District]],Table1[[#This Row],[SchoolID]],Table1[[#This Row],[AcademyID]])</f>
        <v>060861715</v>
      </c>
      <c r="D577" s="30" t="s">
        <v>8143</v>
      </c>
      <c r="E577" s="34" t="s">
        <v>63</v>
      </c>
      <c r="F577" s="28" t="s">
        <v>8202</v>
      </c>
      <c r="G577" s="34" t="s">
        <v>4831</v>
      </c>
      <c r="H577" s="28" t="s">
        <v>2920</v>
      </c>
      <c r="I577" s="28" t="s">
        <v>6299</v>
      </c>
      <c r="J577" s="159" t="s">
        <v>8510</v>
      </c>
    </row>
    <row r="578" spans="1:10" x14ac:dyDescent="0.25">
      <c r="A578" t="str">
        <f>_xlfn.CONCAT(Table1[[#This Row],[District]],Table1[[#This Row],[DistName]],Table1[[#This Row],[SchoolID]],Table1[[#This Row],[SCHOOLNAME]],Table1[[#This Row],[AcademyID]])</f>
        <v>06Broward0581MARGATE MIDDLE SCHOOL716</v>
      </c>
      <c r="B578" t="str">
        <f>_xlfn.CONCAT(Table1[[#This Row],[District]],Table1[[#This Row],[DistName]],Table1[[#This Row],[SchoolID]],Table1[[#This Row],[SCHOOLNAME]],Table1[[#This Row],[Academy]])</f>
        <v>06Broward0581MARGATE MIDDLE SCHOOLIntro to Engineering</v>
      </c>
      <c r="C578" t="str">
        <f>_xlfn.CONCAT(Table1[[#This Row],[District]],Table1[[#This Row],[SchoolID]],Table1[[#This Row],[AcademyID]])</f>
        <v>060581716</v>
      </c>
      <c r="D578" s="30" t="s">
        <v>8143</v>
      </c>
      <c r="E578" s="34" t="s">
        <v>63</v>
      </c>
      <c r="F578" s="28" t="s">
        <v>8202</v>
      </c>
      <c r="G578" s="34" t="s">
        <v>4621</v>
      </c>
      <c r="H578" s="28" t="s">
        <v>3518</v>
      </c>
      <c r="I578" s="28" t="s">
        <v>6299</v>
      </c>
      <c r="J578" s="159" t="s">
        <v>8511</v>
      </c>
    </row>
    <row r="579" spans="1:10" x14ac:dyDescent="0.25">
      <c r="A579" t="str">
        <f>_xlfn.CONCAT(Table1[[#This Row],[District]],Table1[[#This Row],[DistName]],Table1[[#This Row],[SchoolID]],Table1[[#This Row],[SCHOOLNAME]],Table1[[#This Row],[AcademyID]])</f>
        <v>06Broward1311NOVA MIDDLE SCHOOL717</v>
      </c>
      <c r="B579" t="str">
        <f>_xlfn.CONCAT(Table1[[#This Row],[District]],Table1[[#This Row],[DistName]],Table1[[#This Row],[SchoolID]],Table1[[#This Row],[SCHOOLNAME]],Table1[[#This Row],[Academy]])</f>
        <v>06Broward1311NOVA MIDDLE SCHOOLBusiness IT</v>
      </c>
      <c r="C579" t="str">
        <f>_xlfn.CONCAT(Table1[[#This Row],[District]],Table1[[#This Row],[SchoolID]],Table1[[#This Row],[AcademyID]])</f>
        <v>061311717</v>
      </c>
      <c r="D579" s="30" t="s">
        <v>8143</v>
      </c>
      <c r="E579" s="34" t="s">
        <v>63</v>
      </c>
      <c r="F579" s="28" t="s">
        <v>8202</v>
      </c>
      <c r="G579" s="34" t="s">
        <v>4910</v>
      </c>
      <c r="H579" s="28" t="s">
        <v>3691</v>
      </c>
      <c r="I579" s="28" t="s">
        <v>6278</v>
      </c>
      <c r="J579" s="159" t="s">
        <v>8512</v>
      </c>
    </row>
    <row r="580" spans="1:10" x14ac:dyDescent="0.25">
      <c r="A580" t="str">
        <f>_xlfn.CONCAT(Table1[[#This Row],[District]],Table1[[#This Row],[DistName]],Table1[[#This Row],[SchoolID]],Table1[[#This Row],[SCHOOLNAME]],Table1[[#This Row],[AcademyID]])</f>
        <v>06Broward3871WESTGLADES MIDDLE SCHOOL718</v>
      </c>
      <c r="B580" t="str">
        <f>_xlfn.CONCAT(Table1[[#This Row],[District]],Table1[[#This Row],[DistName]],Table1[[#This Row],[SchoolID]],Table1[[#This Row],[SCHOOLNAME]],Table1[[#This Row],[Academy]])</f>
        <v>06Broward3871WESTGLADES MIDDLE SCHOOLIntro to Engineering</v>
      </c>
      <c r="C580" t="str">
        <f>_xlfn.CONCAT(Table1[[#This Row],[District]],Table1[[#This Row],[SchoolID]],Table1[[#This Row],[AcademyID]])</f>
        <v>063871718</v>
      </c>
      <c r="D580" s="30" t="s">
        <v>8143</v>
      </c>
      <c r="E580" s="34" t="s">
        <v>63</v>
      </c>
      <c r="F580" s="28" t="s">
        <v>8202</v>
      </c>
      <c r="G580" s="34" t="s">
        <v>5008</v>
      </c>
      <c r="H580" s="28" t="s">
        <v>4231</v>
      </c>
      <c r="I580" s="28" t="s">
        <v>6299</v>
      </c>
      <c r="J580" s="159" t="s">
        <v>8513</v>
      </c>
    </row>
    <row r="581" spans="1:10" x14ac:dyDescent="0.25">
      <c r="A581" t="str">
        <f>_xlfn.CONCAT(Table1[[#This Row],[District]],Table1[[#This Row],[DistName]],Table1[[#This Row],[SchoolID]],Table1[[#This Row],[SCHOOLNAME]],Table1[[#This Row],[AcademyID]])</f>
        <v>06Broward2611BAIR MIDDLE SCHOOL719</v>
      </c>
      <c r="B581" t="str">
        <f>_xlfn.CONCAT(Table1[[#This Row],[District]],Table1[[#This Row],[DistName]],Table1[[#This Row],[SchoolID]],Table1[[#This Row],[SCHOOLNAME]],Table1[[#This Row],[Academy]])</f>
        <v>06Broward2611BAIR MIDDLE SCHOOLIT</v>
      </c>
      <c r="C581" t="str">
        <f>_xlfn.CONCAT(Table1[[#This Row],[District]],Table1[[#This Row],[SchoolID]],Table1[[#This Row],[AcademyID]])</f>
        <v>062611719</v>
      </c>
      <c r="D581" s="30" t="s">
        <v>8143</v>
      </c>
      <c r="E581" s="34" t="s">
        <v>63</v>
      </c>
      <c r="F581" s="28" t="s">
        <v>8202</v>
      </c>
      <c r="G581" s="34" t="s">
        <v>4766</v>
      </c>
      <c r="H581" s="28" t="s">
        <v>1149</v>
      </c>
      <c r="I581" s="28" t="s">
        <v>6974</v>
      </c>
      <c r="J581" s="159" t="s">
        <v>8514</v>
      </c>
    </row>
    <row r="582" spans="1:10" x14ac:dyDescent="0.25">
      <c r="A582" t="str">
        <f>_xlfn.CONCAT(Table1[[#This Row],[District]],Table1[[#This Row],[DistName]],Table1[[#This Row],[SchoolID]],Table1[[#This Row],[SCHOOLNAME]],Table1[[#This Row],[AcademyID]])</f>
        <v>06Broward2611BAIR MIDDLE SCHOOL719</v>
      </c>
      <c r="B582" t="str">
        <f>_xlfn.CONCAT(Table1[[#This Row],[District]],Table1[[#This Row],[DistName]],Table1[[#This Row],[SchoolID]],Table1[[#This Row],[SCHOOLNAME]],Table1[[#This Row],[Academy]])</f>
        <v>06Broward2611BAIR MIDDLE SCHOOLBusiness IT</v>
      </c>
      <c r="C582" t="str">
        <f>_xlfn.CONCAT(Table1[[#This Row],[District]],Table1[[#This Row],[SchoolID]],Table1[[#This Row],[AcademyID]])</f>
        <v>062611719</v>
      </c>
      <c r="D582" s="30" t="s">
        <v>8143</v>
      </c>
      <c r="E582" s="34" t="s">
        <v>63</v>
      </c>
      <c r="F582" s="28" t="s">
        <v>8202</v>
      </c>
      <c r="G582" s="34" t="s">
        <v>4766</v>
      </c>
      <c r="H582" s="28" t="s">
        <v>1149</v>
      </c>
      <c r="I582" s="28" t="s">
        <v>6278</v>
      </c>
      <c r="J582" s="159" t="s">
        <v>8514</v>
      </c>
    </row>
    <row r="583" spans="1:10" x14ac:dyDescent="0.25">
      <c r="A583" t="str">
        <f>_xlfn.CONCAT(Table1[[#This Row],[District]],Table1[[#This Row],[DistName]],Table1[[#This Row],[SchoolID]],Table1[[#This Row],[SCHOOLNAME]],Table1[[#This Row],[AcademyID]])</f>
        <v>06Broward2611BAIR MIDDLE SCHOOL719</v>
      </c>
      <c r="B583" t="str">
        <f>_xlfn.CONCAT(Table1[[#This Row],[District]],Table1[[#This Row],[DistName]],Table1[[#This Row],[SchoolID]],Table1[[#This Row],[SCHOOLNAME]],Table1[[#This Row],[Academy]])</f>
        <v>06Broward2611BAIR MIDDLE SCHOOLDigital IT</v>
      </c>
      <c r="C583" t="str">
        <f>_xlfn.CONCAT(Table1[[#This Row],[District]],Table1[[#This Row],[SchoolID]],Table1[[#This Row],[AcademyID]])</f>
        <v>062611719</v>
      </c>
      <c r="D583" s="30" t="s">
        <v>8143</v>
      </c>
      <c r="E583" s="34" t="s">
        <v>63</v>
      </c>
      <c r="F583" s="28" t="s">
        <v>8202</v>
      </c>
      <c r="G583" s="34" t="s">
        <v>4766</v>
      </c>
      <c r="H583" s="28" t="s">
        <v>1149</v>
      </c>
      <c r="I583" s="28" t="s">
        <v>6690</v>
      </c>
      <c r="J583" s="159" t="s">
        <v>8514</v>
      </c>
    </row>
    <row r="584" spans="1:10" x14ac:dyDescent="0.25">
      <c r="A584" t="str">
        <f>_xlfn.CONCAT(Table1[[#This Row],[District]],Table1[[#This Row],[DistName]],Table1[[#This Row],[SchoolID]],Table1[[#This Row],[SCHOOLNAME]],Table1[[#This Row],[AcademyID]])</f>
        <v>06Broward0911DEERFIELD BEACH MIDDLE SCHOOL720</v>
      </c>
      <c r="B584" t="str">
        <f>_xlfn.CONCAT(Table1[[#This Row],[District]],Table1[[#This Row],[DistName]],Table1[[#This Row],[SchoolID]],Table1[[#This Row],[SCHOOLNAME]],Table1[[#This Row],[Academy]])</f>
        <v>06Broward0911DEERFIELD BEACH MIDDLE SCHOOLBusiness IT</v>
      </c>
      <c r="C584" t="str">
        <f>_xlfn.CONCAT(Table1[[#This Row],[District]],Table1[[#This Row],[SchoolID]],Table1[[#This Row],[AcademyID]])</f>
        <v>060911720</v>
      </c>
      <c r="D584" s="30" t="s">
        <v>8143</v>
      </c>
      <c r="E584" s="34" t="s">
        <v>63</v>
      </c>
      <c r="F584" s="28" t="s">
        <v>8202</v>
      </c>
      <c r="G584" s="34" t="s">
        <v>4824</v>
      </c>
      <c r="H584" s="28" t="s">
        <v>2829</v>
      </c>
      <c r="I584" s="28" t="s">
        <v>6278</v>
      </c>
      <c r="J584" s="159" t="s">
        <v>8515</v>
      </c>
    </row>
    <row r="585" spans="1:10" x14ac:dyDescent="0.25">
      <c r="A585" t="str">
        <f>_xlfn.CONCAT(Table1[[#This Row],[District]],Table1[[#This Row],[DistName]],Table1[[#This Row],[SchoolID]],Table1[[#This Row],[SCHOOLNAME]],Table1[[#This Row],[AcademyID]])</f>
        <v>06Broward2121JAMES S. RICKARDS MIDDLE SCHOOL721</v>
      </c>
      <c r="B585" t="str">
        <f>_xlfn.CONCAT(Table1[[#This Row],[District]],Table1[[#This Row],[DistName]],Table1[[#This Row],[SchoolID]],Table1[[#This Row],[SCHOOLNAME]],Table1[[#This Row],[Academy]])</f>
        <v>06Broward2121JAMES S. RICKARDS MIDDLE SCHOOLBusiness IT</v>
      </c>
      <c r="C585" t="str">
        <f>_xlfn.CONCAT(Table1[[#This Row],[District]],Table1[[#This Row],[SchoolID]],Table1[[#This Row],[AcademyID]])</f>
        <v>062121721</v>
      </c>
      <c r="D585" s="30" t="s">
        <v>8143</v>
      </c>
      <c r="E585" s="34" t="s">
        <v>63</v>
      </c>
      <c r="F585" s="28" t="s">
        <v>8202</v>
      </c>
      <c r="G585" s="34" t="s">
        <v>4683</v>
      </c>
      <c r="H585" s="28" t="s">
        <v>3415</v>
      </c>
      <c r="I585" s="28" t="s">
        <v>6278</v>
      </c>
      <c r="J585" s="159" t="s">
        <v>8516</v>
      </c>
    </row>
    <row r="586" spans="1:10" x14ac:dyDescent="0.25">
      <c r="A586" t="str">
        <f>_xlfn.CONCAT(Table1[[#This Row],[District]],Table1[[#This Row],[DistName]],Table1[[#This Row],[SchoolID]],Table1[[#This Row],[SCHOOLNAME]],Table1[[#This Row],[AcademyID]])</f>
        <v>06Broward0481MCNICOL MIDDLE SCHOOL722</v>
      </c>
      <c r="B586" t="str">
        <f>_xlfn.CONCAT(Table1[[#This Row],[District]],Table1[[#This Row],[DistName]],Table1[[#This Row],[SchoolID]],Table1[[#This Row],[SCHOOLNAME]],Table1[[#This Row],[Academy]])</f>
        <v>06Broward0481MCNICOL MIDDLE SCHOOLBusiness IT</v>
      </c>
      <c r="C586" t="str">
        <f>_xlfn.CONCAT(Table1[[#This Row],[District]],Table1[[#This Row],[SchoolID]],Table1[[#This Row],[AcademyID]])</f>
        <v>060481722</v>
      </c>
      <c r="D586" s="30" t="s">
        <v>8143</v>
      </c>
      <c r="E586" s="34" t="s">
        <v>63</v>
      </c>
      <c r="F586" s="28" t="s">
        <v>8202</v>
      </c>
      <c r="G586" s="34" t="s">
        <v>4535</v>
      </c>
      <c r="H586" s="28" t="s">
        <v>3555</v>
      </c>
      <c r="I586" s="28" t="s">
        <v>6278</v>
      </c>
      <c r="J586" s="159" t="s">
        <v>8517</v>
      </c>
    </row>
    <row r="587" spans="1:10" x14ac:dyDescent="0.25">
      <c r="A587" t="str">
        <f>_xlfn.CONCAT(Table1[[#This Row],[District]],Table1[[#This Row],[DistName]],Table1[[#This Row],[SchoolID]],Table1[[#This Row],[SCHOOLNAME]],Table1[[#This Row],[AcademyID]])</f>
        <v>06Broward0481MCNICOL MIDDLE SCHOOL723</v>
      </c>
      <c r="B587" t="str">
        <f>_xlfn.CONCAT(Table1[[#This Row],[District]],Table1[[#This Row],[DistName]],Table1[[#This Row],[SchoolID]],Table1[[#This Row],[SCHOOLNAME]],Table1[[#This Row],[Academy]])</f>
        <v>06Broward0481MCNICOL MIDDLE SCHOOLIntro to Engineering</v>
      </c>
      <c r="C587" t="str">
        <f>_xlfn.CONCAT(Table1[[#This Row],[District]],Table1[[#This Row],[SchoolID]],Table1[[#This Row],[AcademyID]])</f>
        <v>060481723</v>
      </c>
      <c r="D587" s="30" t="s">
        <v>8143</v>
      </c>
      <c r="E587" s="34" t="s">
        <v>63</v>
      </c>
      <c r="F587" s="28" t="s">
        <v>8202</v>
      </c>
      <c r="G587" s="34" t="s">
        <v>4535</v>
      </c>
      <c r="H587" s="28" t="s">
        <v>3555</v>
      </c>
      <c r="I587" s="28" t="s">
        <v>6299</v>
      </c>
      <c r="J587" s="159" t="s">
        <v>8518</v>
      </c>
    </row>
    <row r="588" spans="1:10" x14ac:dyDescent="0.25">
      <c r="A588" t="str">
        <f>_xlfn.CONCAT(Table1[[#This Row],[District]],Table1[[#This Row],[DistName]],Table1[[#This Row],[SchoolID]],Table1[[#This Row],[SCHOOLNAME]],Table1[[#This Row],[AcademyID]])</f>
        <v>06Broward2711RAMBLEWOOD MIDDLE SCHOOL724</v>
      </c>
      <c r="B588" t="str">
        <f>_xlfn.CONCAT(Table1[[#This Row],[District]],Table1[[#This Row],[DistName]],Table1[[#This Row],[SchoolID]],Table1[[#This Row],[SCHOOLNAME]],Table1[[#This Row],[Academy]])</f>
        <v>06Broward2711RAMBLEWOOD MIDDLE SCHOOLIntro to Engineering</v>
      </c>
      <c r="C588" t="str">
        <f>_xlfn.CONCAT(Table1[[#This Row],[District]],Table1[[#This Row],[SchoolID]],Table1[[#This Row],[AcademyID]])</f>
        <v>062711724</v>
      </c>
      <c r="D588" s="30" t="s">
        <v>8143</v>
      </c>
      <c r="E588" s="34" t="s">
        <v>63</v>
      </c>
      <c r="F588" s="28" t="s">
        <v>8202</v>
      </c>
      <c r="G588" s="34" t="s">
        <v>4627</v>
      </c>
      <c r="H588" s="28" t="s">
        <v>3894</v>
      </c>
      <c r="I588" s="28" t="s">
        <v>6299</v>
      </c>
      <c r="J588" s="159" t="s">
        <v>8519</v>
      </c>
    </row>
    <row r="589" spans="1:10" x14ac:dyDescent="0.25">
      <c r="A589" t="str">
        <f>_xlfn.CONCAT(Table1[[#This Row],[District]],Table1[[#This Row],[DistName]],Table1[[#This Row],[SchoolID]],Table1[[#This Row],[SCHOOLNAME]],Table1[[#This Row],[AcademyID]])</f>
        <v>06Broward3431SAWGRASS SPRINGS MIDDLE SCHOOL725</v>
      </c>
      <c r="B589" t="str">
        <f>_xlfn.CONCAT(Table1[[#This Row],[District]],Table1[[#This Row],[DistName]],Table1[[#This Row],[SchoolID]],Table1[[#This Row],[SCHOOLNAME]],Table1[[#This Row],[Academy]])</f>
        <v>06Broward3431SAWGRASS SPRINGS MIDDLE SCHOOLIntro to Engineering</v>
      </c>
      <c r="C589" t="str">
        <f>_xlfn.CONCAT(Table1[[#This Row],[District]],Table1[[#This Row],[SchoolID]],Table1[[#This Row],[AcademyID]])</f>
        <v>063431725</v>
      </c>
      <c r="D589" s="30" t="s">
        <v>8143</v>
      </c>
      <c r="E589" s="34" t="s">
        <v>63</v>
      </c>
      <c r="F589" s="28" t="s">
        <v>8202</v>
      </c>
      <c r="G589" s="34" t="s">
        <v>4951</v>
      </c>
      <c r="H589" s="28" t="s">
        <v>3974</v>
      </c>
      <c r="I589" s="28" t="s">
        <v>6299</v>
      </c>
      <c r="J589" s="159" t="s">
        <v>8520</v>
      </c>
    </row>
    <row r="590" spans="1:10" x14ac:dyDescent="0.25">
      <c r="A590" t="str">
        <f>_xlfn.CONCAT(Table1[[#This Row],[District]],Table1[[#This Row],[DistName]],Table1[[#This Row],[SchoolID]],Table1[[#This Row],[SCHOOLNAME]],Table1[[#This Row],[AcademyID]])</f>
        <v>06Broward2971SILVER LAKES MIDDLE SCHOOL726</v>
      </c>
      <c r="B590" t="str">
        <f>_xlfn.CONCAT(Table1[[#This Row],[District]],Table1[[#This Row],[DistName]],Table1[[#This Row],[SchoolID]],Table1[[#This Row],[SCHOOLNAME]],Table1[[#This Row],[Academy]])</f>
        <v>06Broward2971SILVER LAKES MIDDLE SCHOOLBusiness IT</v>
      </c>
      <c r="C590" t="str">
        <f>_xlfn.CONCAT(Table1[[#This Row],[District]],Table1[[#This Row],[SchoolID]],Table1[[#This Row],[AcademyID]])</f>
        <v>062971726</v>
      </c>
      <c r="D590" s="30" t="s">
        <v>8143</v>
      </c>
      <c r="E590" s="34" t="s">
        <v>63</v>
      </c>
      <c r="F590" s="28" t="s">
        <v>8202</v>
      </c>
      <c r="G590" s="34" t="s">
        <v>4957</v>
      </c>
      <c r="H590" s="28" t="s">
        <v>4013</v>
      </c>
      <c r="I590" s="28" t="s">
        <v>6278</v>
      </c>
      <c r="J590" s="159" t="s">
        <v>8521</v>
      </c>
    </row>
    <row r="591" spans="1:10" x14ac:dyDescent="0.25">
      <c r="A591" t="str">
        <f>_xlfn.CONCAT(Table1[[#This Row],[District]],Table1[[#This Row],[DistName]],Table1[[#This Row],[SchoolID]],Table1[[#This Row],[SCHOOLNAME]],Table1[[#This Row],[AcademyID]])</f>
        <v>06Broward2052WESTPINE MIDDLE SCHOOL727</v>
      </c>
      <c r="B591" t="str">
        <f>_xlfn.CONCAT(Table1[[#This Row],[District]],Table1[[#This Row],[DistName]],Table1[[#This Row],[SchoolID]],Table1[[#This Row],[SCHOOLNAME]],Table1[[#This Row],[Academy]])</f>
        <v>06Broward2052WESTPINE MIDDLE SCHOOLBusiness/IT</v>
      </c>
      <c r="C591" t="str">
        <f>_xlfn.CONCAT(Table1[[#This Row],[District]],Table1[[#This Row],[SchoolID]],Table1[[#This Row],[AcademyID]])</f>
        <v>062052727</v>
      </c>
      <c r="D591" s="30" t="s">
        <v>8143</v>
      </c>
      <c r="E591" s="34" t="s">
        <v>63</v>
      </c>
      <c r="F591" s="28" t="s">
        <v>8202</v>
      </c>
      <c r="G591" s="34" t="s">
        <v>5009</v>
      </c>
      <c r="H591" s="28" t="s">
        <v>4233</v>
      </c>
      <c r="I591" s="28" t="s">
        <v>6302</v>
      </c>
      <c r="J591" s="159" t="s">
        <v>8522</v>
      </c>
    </row>
    <row r="592" spans="1:10" x14ac:dyDescent="0.25">
      <c r="A592" t="str">
        <f>_xlfn.CONCAT(Table1[[#This Row],[District]],Table1[[#This Row],[DistName]],Table1[[#This Row],[SchoolID]],Table1[[#This Row],[SCHOOLNAME]],Table1[[#This Row],[AcademyID]])</f>
        <v>06Broward5091CORAL SPRINGS CHARTER SCHOOL728</v>
      </c>
      <c r="B592" t="str">
        <f>_xlfn.CONCAT(Table1[[#This Row],[District]],Table1[[#This Row],[DistName]],Table1[[#This Row],[SchoolID]],Table1[[#This Row],[SCHOOLNAME]],Table1[[#This Row],[Academy]])</f>
        <v>06Broward5091CORAL SPRINGS CHARTER SCHOOLDigital Information Technology</v>
      </c>
      <c r="C592" t="str">
        <f>_xlfn.CONCAT(Table1[[#This Row],[District]],Table1[[#This Row],[SchoolID]],Table1[[#This Row],[AcademyID]])</f>
        <v>065091728</v>
      </c>
      <c r="D592" s="30" t="s">
        <v>8143</v>
      </c>
      <c r="E592" s="34" t="s">
        <v>63</v>
      </c>
      <c r="F592" s="28" t="s">
        <v>8202</v>
      </c>
      <c r="G592" s="34" t="s">
        <v>4809</v>
      </c>
      <c r="H592" s="28" t="s">
        <v>2583</v>
      </c>
      <c r="I592" s="28" t="s">
        <v>6290</v>
      </c>
      <c r="J592" s="159" t="s">
        <v>8523</v>
      </c>
    </row>
    <row r="593" spans="1:10" x14ac:dyDescent="0.25">
      <c r="A593" t="str">
        <f>_xlfn.CONCAT(Table1[[#This Row],[District]],Table1[[#This Row],[DistName]],Table1[[#This Row],[SchoolID]],Table1[[#This Row],[SCHOOLNAME]],Table1[[#This Row],[AcademyID]])</f>
        <v>06Broward3622FALCON COVE MIDDLE SCHOOL729</v>
      </c>
      <c r="B593" t="str">
        <f>_xlfn.CONCAT(Table1[[#This Row],[District]],Table1[[#This Row],[DistName]],Table1[[#This Row],[SchoolID]],Table1[[#This Row],[SCHOOLNAME]],Table1[[#This Row],[Academy]])</f>
        <v>06Broward3622FALCON COVE MIDDLE SCHOOLDigital Information Technology</v>
      </c>
      <c r="C593" t="str">
        <f>_xlfn.CONCAT(Table1[[#This Row],[District]],Table1[[#This Row],[SchoolID]],Table1[[#This Row],[AcademyID]])</f>
        <v>063622729</v>
      </c>
      <c r="D593" s="30" t="s">
        <v>8143</v>
      </c>
      <c r="E593" s="34" t="s">
        <v>63</v>
      </c>
      <c r="F593" s="28" t="s">
        <v>8202</v>
      </c>
      <c r="G593" s="34" t="s">
        <v>4842</v>
      </c>
      <c r="H593" s="28" t="s">
        <v>3031</v>
      </c>
      <c r="I593" s="28" t="s">
        <v>6290</v>
      </c>
      <c r="J593" s="159" t="s">
        <v>8524</v>
      </c>
    </row>
    <row r="594" spans="1:10" x14ac:dyDescent="0.25">
      <c r="A594" t="str">
        <f>_xlfn.CONCAT(Table1[[#This Row],[District]],Table1[[#This Row],[DistName]],Table1[[#This Row],[SchoolID]],Table1[[#This Row],[SCHOOLNAME]],Table1[[#This Row],[AcademyID]])</f>
        <v>06Broward0131GULFSTREAM ACADEMY OF HALLANDALE BEACH730</v>
      </c>
      <c r="B594" t="str">
        <f>_xlfn.CONCAT(Table1[[#This Row],[District]],Table1[[#This Row],[DistName]],Table1[[#This Row],[SchoolID]],Table1[[#This Row],[SCHOOLNAME]],Table1[[#This Row],[Academy]])</f>
        <v>06Broward0131GULFSTREAM ACADEMY OF HALLANDALE BEACHDigital Information Technology</v>
      </c>
      <c r="C594" t="str">
        <f>_xlfn.CONCAT(Table1[[#This Row],[District]],Table1[[#This Row],[SchoolID]],Table1[[#This Row],[AcademyID]])</f>
        <v>060131730</v>
      </c>
      <c r="D594" s="30" t="s">
        <v>8143</v>
      </c>
      <c r="E594" s="34" t="s">
        <v>63</v>
      </c>
      <c r="F594" s="28" t="s">
        <v>8202</v>
      </c>
      <c r="G594" s="34" t="s">
        <v>4610</v>
      </c>
      <c r="H594" s="28" t="s">
        <v>3201</v>
      </c>
      <c r="I594" s="28" t="s">
        <v>6290</v>
      </c>
      <c r="J594" s="159" t="s">
        <v>8525</v>
      </c>
    </row>
    <row r="595" spans="1:10" x14ac:dyDescent="0.25">
      <c r="A595" t="str">
        <f>_xlfn.CONCAT(Table1[[#This Row],[District]],Table1[[#This Row],[DistName]],Table1[[#This Row],[SchoolID]],Table1[[#This Row],[SCHOOLNAME]],Table1[[#This Row],[AcademyID]])</f>
        <v>06Broward1391LAUDERHILL 6-12731</v>
      </c>
      <c r="B595" t="str">
        <f>_xlfn.CONCAT(Table1[[#This Row],[District]],Table1[[#This Row],[DistName]],Table1[[#This Row],[SchoolID]],Table1[[#This Row],[SCHOOLNAME]],Table1[[#This Row],[Academy]])</f>
        <v>06Broward1391LAUDERHILL 6-12Engineering Pathways</v>
      </c>
      <c r="C595" t="str">
        <f>_xlfn.CONCAT(Table1[[#This Row],[District]],Table1[[#This Row],[SchoolID]],Table1[[#This Row],[AcademyID]])</f>
        <v>061391731</v>
      </c>
      <c r="D595" s="30" t="s">
        <v>8143</v>
      </c>
      <c r="E595" s="34" t="s">
        <v>63</v>
      </c>
      <c r="F595" s="28" t="s">
        <v>8202</v>
      </c>
      <c r="G595" s="34" t="s">
        <v>4884</v>
      </c>
      <c r="H595" s="28" t="s">
        <v>3467</v>
      </c>
      <c r="I595" s="28" t="s">
        <v>6696</v>
      </c>
      <c r="J595" s="159" t="s">
        <v>8526</v>
      </c>
    </row>
    <row r="596" spans="1:10" x14ac:dyDescent="0.25">
      <c r="A596" t="str">
        <f>_xlfn.CONCAT(Table1[[#This Row],[District]],Table1[[#This Row],[DistName]],Table1[[#This Row],[SchoolID]],Table1[[#This Row],[SCHOOLNAME]],Table1[[#This Row],[AcademyID]])</f>
        <v>06Broward2571PIONEER MIDDLE SCHOOL732</v>
      </c>
      <c r="B596" t="str">
        <f>_xlfn.CONCAT(Table1[[#This Row],[District]],Table1[[#This Row],[DistName]],Table1[[#This Row],[SchoolID]],Table1[[#This Row],[SCHOOLNAME]],Table1[[#This Row],[Academy]])</f>
        <v>06Broward2571PIONEER MIDDLE SCHOOLDigital Information Technology</v>
      </c>
      <c r="C596" t="str">
        <f>_xlfn.CONCAT(Table1[[#This Row],[District]],Table1[[#This Row],[SchoolID]],Table1[[#This Row],[AcademyID]])</f>
        <v>062571732</v>
      </c>
      <c r="D596" s="30" t="s">
        <v>8143</v>
      </c>
      <c r="E596" s="34" t="s">
        <v>63</v>
      </c>
      <c r="F596" s="28" t="s">
        <v>8202</v>
      </c>
      <c r="G596" s="34" t="s">
        <v>4930</v>
      </c>
      <c r="H596" s="28" t="s">
        <v>3835</v>
      </c>
      <c r="I596" s="28" t="s">
        <v>6290</v>
      </c>
      <c r="J596" s="159" t="s">
        <v>8527</v>
      </c>
    </row>
    <row r="597" spans="1:10" x14ac:dyDescent="0.25">
      <c r="A597" t="str">
        <f>_xlfn.CONCAT(Table1[[#This Row],[District]],Table1[[#This Row],[DistName]],Table1[[#This Row],[SchoolID]],Table1[[#This Row],[SCHOOLNAME]],Table1[[#This Row],[AcademyID]])</f>
        <v>06Broward3001WALTER C. YOUNG MIDDLE SCHOOL733</v>
      </c>
      <c r="B597" t="str">
        <f>_xlfn.CONCAT(Table1[[#This Row],[District]],Table1[[#This Row],[DistName]],Table1[[#This Row],[SchoolID]],Table1[[#This Row],[SCHOOLNAME]],Table1[[#This Row],[Academy]])</f>
        <v>06Broward3001WALTER C. YOUNG MIDDLE SCHOOLDigital Information Technology</v>
      </c>
      <c r="C597" t="str">
        <f>_xlfn.CONCAT(Table1[[#This Row],[District]],Table1[[#This Row],[SchoolID]],Table1[[#This Row],[AcademyID]])</f>
        <v>063001733</v>
      </c>
      <c r="D597" s="30" t="s">
        <v>8143</v>
      </c>
      <c r="E597" s="34" t="s">
        <v>63</v>
      </c>
      <c r="F597" s="28" t="s">
        <v>8202</v>
      </c>
      <c r="G597" s="34" t="s">
        <v>5002</v>
      </c>
      <c r="H597" s="28" t="s">
        <v>4207</v>
      </c>
      <c r="I597" s="28" t="s">
        <v>6290</v>
      </c>
      <c r="J597" s="159" t="s">
        <v>8528</v>
      </c>
    </row>
    <row r="598" spans="1:10" x14ac:dyDescent="0.25">
      <c r="A598" t="str">
        <f>_xlfn.CONCAT(Table1[[#This Row],[District]],Table1[[#This Row],[DistName]],Table1[[#This Row],[SchoolID]],Table1[[#This Row],[SCHOOLNAME]],Table1[[#This Row],[AcademyID]])</f>
        <v>06Broward0471OLSEN MIDDLE SCHOOL734</v>
      </c>
      <c r="B598" t="str">
        <f>_xlfn.CONCAT(Table1[[#This Row],[District]],Table1[[#This Row],[DistName]],Table1[[#This Row],[SchoolID]],Table1[[#This Row],[SCHOOLNAME]],Table1[[#This Row],[Academy]])</f>
        <v>06Broward0471OLSEN MIDDLE SCHOOLDigital Information Technology</v>
      </c>
      <c r="C598" t="str">
        <f>_xlfn.CONCAT(Table1[[#This Row],[District]],Table1[[#This Row],[SchoolID]],Table1[[#This Row],[AcademyID]])</f>
        <v>060471734</v>
      </c>
      <c r="D598" s="30" t="s">
        <v>8143</v>
      </c>
      <c r="E598" s="34" t="s">
        <v>63</v>
      </c>
      <c r="F598" s="28" t="s">
        <v>8202</v>
      </c>
      <c r="G598" s="34" t="s">
        <v>4614</v>
      </c>
      <c r="H598" s="28" t="s">
        <v>3709</v>
      </c>
      <c r="I598" s="28" t="s">
        <v>6290</v>
      </c>
      <c r="J598" s="159" t="s">
        <v>8529</v>
      </c>
    </row>
    <row r="599" spans="1:10" x14ac:dyDescent="0.25">
      <c r="A599" t="str">
        <f>_xlfn.CONCAT(Table1[[#This Row],[District]],Table1[[#This Row],[DistName]],Table1[[#This Row],[SchoolID]],Table1[[#This Row],[SCHOOLNAME]],Table1[[#This Row],[AcademyID]])</f>
        <v>06Broward1071WILLIAM DANDY MIDDLE SCHOOL735</v>
      </c>
      <c r="B599" t="str">
        <f>_xlfn.CONCAT(Table1[[#This Row],[District]],Table1[[#This Row],[DistName]],Table1[[#This Row],[SchoolID]],Table1[[#This Row],[SCHOOLNAME]],Table1[[#This Row],[Academy]])</f>
        <v>06Broward1071WILLIAM DANDY MIDDLE SCHOOLDigital Information Technology</v>
      </c>
      <c r="C599" t="str">
        <f>_xlfn.CONCAT(Table1[[#This Row],[District]],Table1[[#This Row],[SchoolID]],Table1[[#This Row],[AcademyID]])</f>
        <v>061071735</v>
      </c>
      <c r="D599" s="30" t="s">
        <v>8143</v>
      </c>
      <c r="E599" s="34" t="s">
        <v>63</v>
      </c>
      <c r="F599" s="28" t="s">
        <v>8202</v>
      </c>
      <c r="G599" s="34" t="s">
        <v>4675</v>
      </c>
      <c r="H599" s="28" t="s">
        <v>4240</v>
      </c>
      <c r="I599" s="28" t="s">
        <v>6290</v>
      </c>
      <c r="J599" s="159" t="s">
        <v>8530</v>
      </c>
    </row>
    <row r="600" spans="1:10" x14ac:dyDescent="0.25">
      <c r="A600" t="str">
        <f>_xlfn.CONCAT(Table1[[#This Row],[District]],Table1[[#This Row],[DistName]],Table1[[#This Row],[SchoolID]],Table1[[#This Row],[SCHOOLNAME]],Table1[[#This Row],[AcademyID]])</f>
        <v>06Broward3622FALCON COVE MIDDLE SCHOOL736</v>
      </c>
      <c r="B600" t="str">
        <f>_xlfn.CONCAT(Table1[[#This Row],[District]],Table1[[#This Row],[DistName]],Table1[[#This Row],[SchoolID]],Table1[[#This Row],[SCHOOLNAME]],Table1[[#This Row],[Academy]])</f>
        <v>06Broward3622FALCON COVE MIDDLE SCHOOLBusiness Management</v>
      </c>
      <c r="C600" t="str">
        <f>_xlfn.CONCAT(Table1[[#This Row],[District]],Table1[[#This Row],[SchoolID]],Table1[[#This Row],[AcademyID]])</f>
        <v>063622736</v>
      </c>
      <c r="D600" s="30" t="s">
        <v>8143</v>
      </c>
      <c r="E600" s="34" t="s">
        <v>63</v>
      </c>
      <c r="F600" s="28" t="s">
        <v>8202</v>
      </c>
      <c r="G600" s="34" t="s">
        <v>4842</v>
      </c>
      <c r="H600" s="28" t="s">
        <v>3031</v>
      </c>
      <c r="I600" s="28" t="s">
        <v>6298</v>
      </c>
      <c r="J600" s="159" t="s">
        <v>8531</v>
      </c>
    </row>
    <row r="601" spans="1:10" x14ac:dyDescent="0.25">
      <c r="A601" t="str">
        <f>_xlfn.CONCAT(Table1[[#This Row],[District]],Table1[[#This Row],[DistName]],Table1[[#This Row],[SchoolID]],Table1[[#This Row],[SCHOOLNAME]],Table1[[#This Row],[AcademyID]])</f>
        <v>06Broward3471INDIAN RIDGE MIDDLE SCHOOL737</v>
      </c>
      <c r="B601" t="str">
        <f>_xlfn.CONCAT(Table1[[#This Row],[District]],Table1[[#This Row],[DistName]],Table1[[#This Row],[SchoolID]],Table1[[#This Row],[SCHOOLNAME]],Table1[[#This Row],[Academy]])</f>
        <v>06Broward3471INDIAN RIDGE MIDDLE SCHOOLPathways to Engineering</v>
      </c>
      <c r="C601" t="str">
        <f>_xlfn.CONCAT(Table1[[#This Row],[District]],Table1[[#This Row],[SchoolID]],Table1[[#This Row],[AcademyID]])</f>
        <v>063471737</v>
      </c>
      <c r="D601" s="30" t="s">
        <v>8143</v>
      </c>
      <c r="E601" s="34" t="s">
        <v>63</v>
      </c>
      <c r="F601" s="28" t="s">
        <v>8202</v>
      </c>
      <c r="G601" s="34" t="s">
        <v>4869</v>
      </c>
      <c r="H601" s="28" t="s">
        <v>3352</v>
      </c>
      <c r="I601" s="28" t="s">
        <v>6292</v>
      </c>
      <c r="J601" s="159" t="s">
        <v>8532</v>
      </c>
    </row>
    <row r="602" spans="1:10" x14ac:dyDescent="0.25">
      <c r="A602" t="str">
        <f>_xlfn.CONCAT(Table1[[#This Row],[District]],Table1[[#This Row],[DistName]],Table1[[#This Row],[SchoolID]],Table1[[#This Row],[SCHOOLNAME]],Table1[[#This Row],[AcademyID]])</f>
        <v>06Broward2711RAMBLEWOOD MIDDLE SCHOOL738</v>
      </c>
      <c r="B602" t="str">
        <f>_xlfn.CONCAT(Table1[[#This Row],[District]],Table1[[#This Row],[DistName]],Table1[[#This Row],[SchoolID]],Table1[[#This Row],[SCHOOLNAME]],Table1[[#This Row],[Academy]])</f>
        <v>06Broward2711RAMBLEWOOD MIDDLE SCHOOLBusiness Management</v>
      </c>
      <c r="C602" t="str">
        <f>_xlfn.CONCAT(Table1[[#This Row],[District]],Table1[[#This Row],[SchoolID]],Table1[[#This Row],[AcademyID]])</f>
        <v>062711738</v>
      </c>
      <c r="D602" s="30" t="s">
        <v>8143</v>
      </c>
      <c r="E602" s="34" t="s">
        <v>63</v>
      </c>
      <c r="F602" s="28" t="s">
        <v>8202</v>
      </c>
      <c r="G602" s="34" t="s">
        <v>4627</v>
      </c>
      <c r="H602" s="28" t="s">
        <v>3894</v>
      </c>
      <c r="I602" s="28" t="s">
        <v>6298</v>
      </c>
      <c r="J602" s="159" t="s">
        <v>8533</v>
      </c>
    </row>
    <row r="603" spans="1:10" x14ac:dyDescent="0.25">
      <c r="A603" t="str">
        <f>_xlfn.CONCAT(Table1[[#This Row],[District]],Table1[[#This Row],[DistName]],Table1[[#This Row],[SchoolID]],Table1[[#This Row],[SCHOOLNAME]],Table1[[#This Row],[AcademyID]])</f>
        <v>06Broward5441SOMERSET PREPARATORY CHARTER MIDDLE SCHOOL739</v>
      </c>
      <c r="B603" t="str">
        <f>_xlfn.CONCAT(Table1[[#This Row],[District]],Table1[[#This Row],[DistName]],Table1[[#This Row],[SchoolID]],Table1[[#This Row],[SCHOOLNAME]],Table1[[#This Row],[Academy]])</f>
        <v>06Broward5441SOMERSET PREPARATORY CHARTER MIDDLE SCHOOLBusiness Management</v>
      </c>
      <c r="C603" t="str">
        <f>_xlfn.CONCAT(Table1[[#This Row],[District]],Table1[[#This Row],[SchoolID]],Table1[[#This Row],[AcademyID]])</f>
        <v>065441739</v>
      </c>
      <c r="D603" s="30" t="s">
        <v>8143</v>
      </c>
      <c r="E603" s="34" t="s">
        <v>63</v>
      </c>
      <c r="F603" s="28" t="s">
        <v>8202</v>
      </c>
      <c r="G603" s="34" t="s">
        <v>4983</v>
      </c>
      <c r="H603" s="28" t="s">
        <v>4122</v>
      </c>
      <c r="I603" s="28" t="s">
        <v>6298</v>
      </c>
      <c r="J603" s="159" t="s">
        <v>8534</v>
      </c>
    </row>
    <row r="604" spans="1:10" x14ac:dyDescent="0.25">
      <c r="A604" t="str">
        <f>_xlfn.CONCAT(Table1[[#This Row],[District]],Table1[[#This Row],[DistName]],Table1[[#This Row],[SchoolID]],Table1[[#This Row],[SCHOOLNAME]],Table1[[#This Row],[AcademyID]])</f>
        <v>06Broward0343ATTUCKS MIDDLE SCHOOL740</v>
      </c>
      <c r="B604" t="str">
        <f>_xlfn.CONCAT(Table1[[#This Row],[District]],Table1[[#This Row],[DistName]],Table1[[#This Row],[SchoolID]],Table1[[#This Row],[SCHOOLNAME]],Table1[[#This Row],[Academy]])</f>
        <v>06Broward0343ATTUCKS MIDDLE SCHOOLDigital Media Technology</v>
      </c>
      <c r="C604" t="str">
        <f>_xlfn.CONCAT(Table1[[#This Row],[District]],Table1[[#This Row],[SchoolID]],Table1[[#This Row],[AcademyID]])</f>
        <v>060343740</v>
      </c>
      <c r="D604" s="30" t="s">
        <v>8143</v>
      </c>
      <c r="E604" s="34" t="s">
        <v>63</v>
      </c>
      <c r="F604" s="28" t="s">
        <v>8202</v>
      </c>
      <c r="G604" s="34" t="s">
        <v>4763</v>
      </c>
      <c r="H604" s="28" t="s">
        <v>1009</v>
      </c>
      <c r="I604" s="28" t="s">
        <v>6300</v>
      </c>
      <c r="J604" s="159" t="s">
        <v>8535</v>
      </c>
    </row>
    <row r="605" spans="1:10" x14ac:dyDescent="0.25">
      <c r="A605" t="str">
        <f>_xlfn.CONCAT(Table1[[#This Row],[District]],Table1[[#This Row],[DistName]],Table1[[#This Row],[SchoolID]],Table1[[#This Row],[SCHOOLNAME]],Table1[[#This Row],[AcademyID]])</f>
        <v>06Broward2561CORAL SPRINGS MIDDLE SCHOOL741</v>
      </c>
      <c r="B605" t="str">
        <f>_xlfn.CONCAT(Table1[[#This Row],[District]],Table1[[#This Row],[DistName]],Table1[[#This Row],[SchoolID]],Table1[[#This Row],[SCHOOLNAME]],Table1[[#This Row],[Academy]])</f>
        <v>06Broward2561CORAL SPRINGS MIDDLE SCHOOLDigital Info Technology</v>
      </c>
      <c r="C605" t="str">
        <f>_xlfn.CONCAT(Table1[[#This Row],[District]],Table1[[#This Row],[SchoolID]],Table1[[#This Row],[AcademyID]])</f>
        <v>062561741</v>
      </c>
      <c r="D605" s="30" t="s">
        <v>8143</v>
      </c>
      <c r="E605" s="34" t="s">
        <v>63</v>
      </c>
      <c r="F605" s="28" t="s">
        <v>8202</v>
      </c>
      <c r="G605" s="34" t="s">
        <v>4812</v>
      </c>
      <c r="H605" s="28" t="s">
        <v>2613</v>
      </c>
      <c r="I605" s="28" t="s">
        <v>6287</v>
      </c>
      <c r="J605" s="159" t="s">
        <v>8536</v>
      </c>
    </row>
    <row r="606" spans="1:10" x14ac:dyDescent="0.25">
      <c r="A606" t="str">
        <f>_xlfn.CONCAT(Table1[[#This Row],[District]],Table1[[#This Row],[DistName]],Table1[[#This Row],[SchoolID]],Table1[[#This Row],[SCHOOLNAME]],Table1[[#This Row],[AcademyID]])</f>
        <v>06Broward0131GULFSTREAM ACADEMY OF HALLANDALE BEACH742</v>
      </c>
      <c r="B606" t="str">
        <f>_xlfn.CONCAT(Table1[[#This Row],[District]],Table1[[#This Row],[DistName]],Table1[[#This Row],[SchoolID]],Table1[[#This Row],[SCHOOLNAME]],Table1[[#This Row],[Academy]])</f>
        <v>06Broward0131GULFSTREAM ACADEMY OF HALLANDALE BEACHExploring Technology</v>
      </c>
      <c r="C606" t="str">
        <f>_xlfn.CONCAT(Table1[[#This Row],[District]],Table1[[#This Row],[SchoolID]],Table1[[#This Row],[AcademyID]])</f>
        <v>060131742</v>
      </c>
      <c r="D606" s="30" t="s">
        <v>8143</v>
      </c>
      <c r="E606" s="34" t="s">
        <v>63</v>
      </c>
      <c r="F606" s="28" t="s">
        <v>8202</v>
      </c>
      <c r="G606" s="34" t="s">
        <v>4610</v>
      </c>
      <c r="H606" s="28" t="s">
        <v>3201</v>
      </c>
      <c r="I606" s="28" t="s">
        <v>6694</v>
      </c>
      <c r="J606" s="159" t="s">
        <v>8537</v>
      </c>
    </row>
    <row r="607" spans="1:10" x14ac:dyDescent="0.25">
      <c r="A607" t="str">
        <f>_xlfn.CONCAT(Table1[[#This Row],[District]],Table1[[#This Row],[DistName]],Table1[[#This Row],[SchoolID]],Table1[[#This Row],[SCHOOLNAME]],Table1[[#This Row],[AcademyID]])</f>
        <v>06Broward0131GULFSTREAM ACADEMY OF HALLANDALE BEACH743</v>
      </c>
      <c r="B607" t="str">
        <f>_xlfn.CONCAT(Table1[[#This Row],[District]],Table1[[#This Row],[DistName]],Table1[[#This Row],[SchoolID]],Table1[[#This Row],[SCHOOLNAME]],Table1[[#This Row],[Academy]])</f>
        <v>06Broward0131GULFSTREAM ACADEMY OF HALLANDALE BEACHIntroduction to Engineering</v>
      </c>
      <c r="C607" t="str">
        <f>_xlfn.CONCAT(Table1[[#This Row],[District]],Table1[[#This Row],[SchoolID]],Table1[[#This Row],[AcademyID]])</f>
        <v>060131743</v>
      </c>
      <c r="D607" s="30" t="s">
        <v>8143</v>
      </c>
      <c r="E607" s="34" t="s">
        <v>63</v>
      </c>
      <c r="F607" s="28" t="s">
        <v>8202</v>
      </c>
      <c r="G607" s="34" t="s">
        <v>4610</v>
      </c>
      <c r="H607" s="28" t="s">
        <v>3201</v>
      </c>
      <c r="I607" s="28" t="s">
        <v>6979</v>
      </c>
      <c r="J607" s="159" t="s">
        <v>8538</v>
      </c>
    </row>
    <row r="608" spans="1:10" x14ac:dyDescent="0.25">
      <c r="A608" t="str">
        <f>_xlfn.CONCAT(Table1[[#This Row],[District]],Table1[[#This Row],[DistName]],Table1[[#This Row],[SchoolID]],Table1[[#This Row],[SCHOOLNAME]],Table1[[#This Row],[AcademyID]])</f>
        <v>06Broward0131GULFSTREAM ACADEMY OF HALLANDALE BEACH744</v>
      </c>
      <c r="B608" t="str">
        <f>_xlfn.CONCAT(Table1[[#This Row],[District]],Table1[[#This Row],[DistName]],Table1[[#This Row],[SchoolID]],Table1[[#This Row],[SCHOOLNAME]],Table1[[#This Row],[Academy]])</f>
        <v>06Broward0131GULFSTREAM ACADEMY OF HALLANDALE BEACHIntroduction to Technology</v>
      </c>
      <c r="C608" t="str">
        <f>_xlfn.CONCAT(Table1[[#This Row],[District]],Table1[[#This Row],[SchoolID]],Table1[[#This Row],[AcademyID]])</f>
        <v>060131744</v>
      </c>
      <c r="D608" s="30" t="s">
        <v>8143</v>
      </c>
      <c r="E608" s="34" t="s">
        <v>63</v>
      </c>
      <c r="F608" s="28" t="s">
        <v>8202</v>
      </c>
      <c r="G608" s="34" t="s">
        <v>4610</v>
      </c>
      <c r="H608" s="28" t="s">
        <v>3201</v>
      </c>
      <c r="I608" s="28" t="s">
        <v>7196</v>
      </c>
      <c r="J608" s="159" t="s">
        <v>8539</v>
      </c>
    </row>
    <row r="609" spans="1:10" x14ac:dyDescent="0.25">
      <c r="A609" t="str">
        <f>_xlfn.CONCAT(Table1[[#This Row],[District]],Table1[[#This Row],[DistName]],Table1[[#This Row],[SchoolID]],Table1[[#This Row],[SCHOOLNAME]],Table1[[#This Row],[AcademyID]])</f>
        <v>06Broward5441SOMERSET PREPARATORY CHARTER MIDDLE SCHOOL745</v>
      </c>
      <c r="B609" t="str">
        <f>_xlfn.CONCAT(Table1[[#This Row],[District]],Table1[[#This Row],[DistName]],Table1[[#This Row],[SchoolID]],Table1[[#This Row],[SCHOOLNAME]],Table1[[#This Row],[Academy]])</f>
        <v>06Broward5441SOMERSET PREPARATORY CHARTER MIDDLE SCHOOLExploring Technology</v>
      </c>
      <c r="C609" t="str">
        <f>_xlfn.CONCAT(Table1[[#This Row],[District]],Table1[[#This Row],[SchoolID]],Table1[[#This Row],[AcademyID]])</f>
        <v>065441745</v>
      </c>
      <c r="D609" s="30" t="s">
        <v>8143</v>
      </c>
      <c r="E609" s="34" t="s">
        <v>63</v>
      </c>
      <c r="F609" s="28" t="s">
        <v>8202</v>
      </c>
      <c r="G609" s="34" t="s">
        <v>4983</v>
      </c>
      <c r="H609" s="28" t="s">
        <v>4122</v>
      </c>
      <c r="I609" s="28" t="s">
        <v>6694</v>
      </c>
      <c r="J609" s="159" t="s">
        <v>8540</v>
      </c>
    </row>
    <row r="610" spans="1:10" x14ac:dyDescent="0.25">
      <c r="A610" t="str">
        <f>_xlfn.CONCAT(Table1[[#This Row],[District]],Table1[[#This Row],[DistName]],Table1[[#This Row],[SchoolID]],Table1[[#This Row],[SCHOOLNAME]],Table1[[#This Row],[AcademyID]])</f>
        <v>06Broward3871WESTGLADES MIDDLE SCHOOL746</v>
      </c>
      <c r="B610" t="str">
        <f>_xlfn.CONCAT(Table1[[#This Row],[District]],Table1[[#This Row],[DistName]],Table1[[#This Row],[SchoolID]],Table1[[#This Row],[SCHOOLNAME]],Table1[[#This Row],[Academy]])</f>
        <v>06Broward3871WESTGLADES MIDDLE SCHOOLCPTR APPL BUS 1</v>
      </c>
      <c r="C610" t="str">
        <f>_xlfn.CONCAT(Table1[[#This Row],[District]],Table1[[#This Row],[SchoolID]],Table1[[#This Row],[AcademyID]])</f>
        <v>063871746</v>
      </c>
      <c r="D610" s="30" t="s">
        <v>8143</v>
      </c>
      <c r="E610" s="34" t="s">
        <v>63</v>
      </c>
      <c r="F610" s="28" t="s">
        <v>8202</v>
      </c>
      <c r="G610" s="34" t="s">
        <v>5008</v>
      </c>
      <c r="H610" s="28" t="s">
        <v>4231</v>
      </c>
      <c r="I610" s="28" t="s">
        <v>7991</v>
      </c>
      <c r="J610" s="159" t="s">
        <v>8541</v>
      </c>
    </row>
    <row r="611" spans="1:10" x14ac:dyDescent="0.25">
      <c r="A611" t="str">
        <f>_xlfn.CONCAT(Table1[[#This Row],[District]],Table1[[#This Row],[DistName]],Table1[[#This Row],[SchoolID]],Table1[[#This Row],[SCHOOLNAME]],Table1[[#This Row],[AcademyID]])</f>
        <v>06Broward3871WESTGLADES MIDDLE SCHOOL747</v>
      </c>
      <c r="B611" t="str">
        <f>_xlfn.CONCAT(Table1[[#This Row],[District]],Table1[[#This Row],[DistName]],Table1[[#This Row],[SchoolID]],Table1[[#This Row],[SCHOOLNAME]],Table1[[#This Row],[Academy]])</f>
        <v>06Broward3871WESTGLADES MIDDLE SCHOOLFund of Finance</v>
      </c>
      <c r="C611" t="str">
        <f>_xlfn.CONCAT(Table1[[#This Row],[District]],Table1[[#This Row],[SchoolID]],Table1[[#This Row],[AcademyID]])</f>
        <v>063871747</v>
      </c>
      <c r="D611" s="30" t="s">
        <v>8143</v>
      </c>
      <c r="E611" s="34" t="s">
        <v>63</v>
      </c>
      <c r="F611" s="28" t="s">
        <v>8202</v>
      </c>
      <c r="G611" s="34" t="s">
        <v>5008</v>
      </c>
      <c r="H611" s="28" t="s">
        <v>4231</v>
      </c>
      <c r="I611" s="28" t="s">
        <v>8014</v>
      </c>
      <c r="J611" s="159" t="s">
        <v>8542</v>
      </c>
    </row>
    <row r="612" spans="1:10" x14ac:dyDescent="0.25">
      <c r="A612" t="str">
        <f>_xlfn.CONCAT(Table1[[#This Row],[District]],Table1[[#This Row],[DistName]],Table1[[#This Row],[SchoolID]],Table1[[#This Row],[SCHOOLNAME]],Table1[[#This Row],[AcademyID]])</f>
        <v>06Broward3051FOREST GLEN MIDDLE SCHOOL748</v>
      </c>
      <c r="B612" t="str">
        <f>_xlfn.CONCAT(Table1[[#This Row],[District]],Table1[[#This Row],[DistName]],Table1[[#This Row],[SchoolID]],Table1[[#This Row],[SCHOOLNAME]],Table1[[#This Row],[Academy]])</f>
        <v>06Broward3051FOREST GLEN MIDDLE SCHOOLBusiness IT</v>
      </c>
      <c r="C612" t="str">
        <f>_xlfn.CONCAT(Table1[[#This Row],[District]],Table1[[#This Row],[SchoolID]],Table1[[#This Row],[AcademyID]])</f>
        <v>063051748</v>
      </c>
      <c r="D612" s="30" t="s">
        <v>8143</v>
      </c>
      <c r="E612" s="34" t="s">
        <v>63</v>
      </c>
      <c r="F612" s="28" t="s">
        <v>8202</v>
      </c>
      <c r="G612" s="34" t="s">
        <v>4845</v>
      </c>
      <c r="H612" s="28" t="s">
        <v>3071</v>
      </c>
      <c r="I612" s="28" t="s">
        <v>6278</v>
      </c>
      <c r="J612" s="159" t="s">
        <v>8543</v>
      </c>
    </row>
    <row r="613" spans="1:10" x14ac:dyDescent="0.25">
      <c r="A613" t="str">
        <f>_xlfn.CONCAT(Table1[[#This Row],[District]],Table1[[#This Row],[DistName]],Table1[[#This Row],[SchoolID]],Table1[[#This Row],[SCHOOLNAME]],Table1[[#This Row],[AcademyID]])</f>
        <v>06Broward0581MARGATE MIDDLE SCHOOL749</v>
      </c>
      <c r="B613" t="str">
        <f>_xlfn.CONCAT(Table1[[#This Row],[District]],Table1[[#This Row],[DistName]],Table1[[#This Row],[SchoolID]],Table1[[#This Row],[SCHOOLNAME]],Table1[[#This Row],[Academy]])</f>
        <v>06Broward0581MARGATE MIDDLE SCHOOLBusiness IT</v>
      </c>
      <c r="C613" t="str">
        <f>_xlfn.CONCAT(Table1[[#This Row],[District]],Table1[[#This Row],[SchoolID]],Table1[[#This Row],[AcademyID]])</f>
        <v>060581749</v>
      </c>
      <c r="D613" s="30" t="s">
        <v>8143</v>
      </c>
      <c r="E613" s="34" t="s">
        <v>63</v>
      </c>
      <c r="F613" s="28" t="s">
        <v>8202</v>
      </c>
      <c r="G613" s="34" t="s">
        <v>4621</v>
      </c>
      <c r="H613" s="28" t="s">
        <v>3518</v>
      </c>
      <c r="I613" s="28" t="s">
        <v>6278</v>
      </c>
      <c r="J613" s="159" t="s">
        <v>8544</v>
      </c>
    </row>
    <row r="614" spans="1:10" x14ac:dyDescent="0.25">
      <c r="A614" t="str">
        <f>_xlfn.CONCAT(Table1[[#This Row],[District]],Table1[[#This Row],[DistName]],Table1[[#This Row],[SchoolID]],Table1[[#This Row],[SCHOOLNAME]],Table1[[#This Row],[AcademyID]])</f>
        <v>06Broward1791APOLLO MIDDLE SCHOOL750</v>
      </c>
      <c r="B614" t="str">
        <f>_xlfn.CONCAT(Table1[[#This Row],[District]],Table1[[#This Row],[DistName]],Table1[[#This Row],[SchoolID]],Table1[[#This Row],[SCHOOLNAME]],Table1[[#This Row],[Academy]])</f>
        <v>06Broward1791APOLLO MIDDLE SCHOOLSTEM/Computer Science</v>
      </c>
      <c r="C614" t="str">
        <f>_xlfn.CONCAT(Table1[[#This Row],[District]],Table1[[#This Row],[SchoolID]],Table1[[#This Row],[AcademyID]])</f>
        <v>061791750</v>
      </c>
      <c r="D614" s="30" t="s">
        <v>8143</v>
      </c>
      <c r="E614" s="34" t="s">
        <v>63</v>
      </c>
      <c r="F614" s="28" t="s">
        <v>8202</v>
      </c>
      <c r="G614" s="34" t="s">
        <v>4756</v>
      </c>
      <c r="H614" s="28" t="s">
        <v>629</v>
      </c>
      <c r="I614" s="28" t="s">
        <v>6289</v>
      </c>
      <c r="J614" s="159" t="s">
        <v>8545</v>
      </c>
    </row>
    <row r="615" spans="1:10" x14ac:dyDescent="0.25">
      <c r="A615" t="str">
        <f>_xlfn.CONCAT(Table1[[#This Row],[District]],Table1[[#This Row],[DistName]],Table1[[#This Row],[SchoolID]],Table1[[#This Row],[SCHOOLNAME]],Table1[[#This Row],[AcademyID]])</f>
        <v>06Broward1871CRYSTAL LAKE MIDDLE SCHOOL751</v>
      </c>
      <c r="B615" t="str">
        <f>_xlfn.CONCAT(Table1[[#This Row],[District]],Table1[[#This Row],[DistName]],Table1[[#This Row],[SchoolID]],Table1[[#This Row],[SCHOOLNAME]],Table1[[#This Row],[Academy]])</f>
        <v>06Broward1871CRYSTAL LAKE MIDDLE SCHOOLBusiness IT</v>
      </c>
      <c r="C615" t="str">
        <f>_xlfn.CONCAT(Table1[[#This Row],[District]],Table1[[#This Row],[SchoolID]],Table1[[#This Row],[AcademyID]])</f>
        <v>061871751</v>
      </c>
      <c r="D615" s="30" t="s">
        <v>8143</v>
      </c>
      <c r="E615" s="34" t="s">
        <v>63</v>
      </c>
      <c r="F615" s="28" t="s">
        <v>8202</v>
      </c>
      <c r="G615" s="34" t="s">
        <v>4817</v>
      </c>
      <c r="H615" s="28" t="s">
        <v>1399</v>
      </c>
      <c r="I615" s="28" t="s">
        <v>6278</v>
      </c>
      <c r="J615" s="159" t="s">
        <v>8546</v>
      </c>
    </row>
    <row r="616" spans="1:10" x14ac:dyDescent="0.25">
      <c r="A616" t="str">
        <f>_xlfn.CONCAT(Table1[[#This Row],[District]],Table1[[#This Row],[DistName]],Table1[[#This Row],[SchoolID]],Table1[[#This Row],[SCHOOLNAME]],Table1[[#This Row],[AcademyID]])</f>
        <v>06Broward1871CRYSTAL LAKE MIDDLE SCHOOL752</v>
      </c>
      <c r="B616" t="str">
        <f>_xlfn.CONCAT(Table1[[#This Row],[District]],Table1[[#This Row],[DistName]],Table1[[#This Row],[SchoolID]],Table1[[#This Row],[SCHOOLNAME]],Table1[[#This Row],[Academy]])</f>
        <v>06Broward1871CRYSTAL LAKE MIDDLE SCHOOLSTEM/Computer Science</v>
      </c>
      <c r="C616" t="str">
        <f>_xlfn.CONCAT(Table1[[#This Row],[District]],Table1[[#This Row],[SchoolID]],Table1[[#This Row],[AcademyID]])</f>
        <v>061871752</v>
      </c>
      <c r="D616" s="30" t="s">
        <v>8143</v>
      </c>
      <c r="E616" s="34" t="s">
        <v>63</v>
      </c>
      <c r="F616" s="28" t="s">
        <v>8202</v>
      </c>
      <c r="G616" s="34" t="s">
        <v>4817</v>
      </c>
      <c r="H616" s="28" t="s">
        <v>1399</v>
      </c>
      <c r="I616" s="28" t="s">
        <v>6289</v>
      </c>
      <c r="J616" s="159" t="s">
        <v>8547</v>
      </c>
    </row>
    <row r="617" spans="1:10" x14ac:dyDescent="0.25">
      <c r="A617" t="str">
        <f>_xlfn.CONCAT(Table1[[#This Row],[District]],Table1[[#This Row],[DistName]],Table1[[#This Row],[SchoolID]],Table1[[#This Row],[SCHOOLNAME]],Table1[[#This Row],[AcademyID]])</f>
        <v>06Broward0861DRIFTWOOD MIDDLE SCHOOL753</v>
      </c>
      <c r="B617" t="str">
        <f>_xlfn.CONCAT(Table1[[#This Row],[District]],Table1[[#This Row],[DistName]],Table1[[#This Row],[SchoolID]],Table1[[#This Row],[SCHOOLNAME]],Table1[[#This Row],[Academy]])</f>
        <v>06Broward0861DRIFTWOOD MIDDLE SCHOOLSTEM/Computer Science</v>
      </c>
      <c r="C617" t="str">
        <f>_xlfn.CONCAT(Table1[[#This Row],[District]],Table1[[#This Row],[SchoolID]],Table1[[#This Row],[AcademyID]])</f>
        <v>060861753</v>
      </c>
      <c r="D617" s="30" t="s">
        <v>8143</v>
      </c>
      <c r="E617" s="34" t="s">
        <v>63</v>
      </c>
      <c r="F617" s="28" t="s">
        <v>8202</v>
      </c>
      <c r="G617" s="34" t="s">
        <v>4831</v>
      </c>
      <c r="H617" s="28" t="s">
        <v>2920</v>
      </c>
      <c r="I617" s="28" t="s">
        <v>6289</v>
      </c>
      <c r="J617" s="159" t="s">
        <v>8548</v>
      </c>
    </row>
    <row r="618" spans="1:10" x14ac:dyDescent="0.25">
      <c r="A618" t="str">
        <f>_xlfn.CONCAT(Table1[[#This Row],[District]],Table1[[#This Row],[DistName]],Table1[[#This Row],[SchoolID]],Table1[[#This Row],[SCHOOLNAME]],Table1[[#This Row],[AcademyID]])</f>
        <v>06Broward3622FALCON COVE MIDDLE SCHOOL754</v>
      </c>
      <c r="B618" t="str">
        <f>_xlfn.CONCAT(Table1[[#This Row],[District]],Table1[[#This Row],[DistName]],Table1[[#This Row],[SchoolID]],Table1[[#This Row],[SCHOOLNAME]],Table1[[#This Row],[Academy]])</f>
        <v>06Broward3622FALCON COVE MIDDLE SCHOOLBusiness IT</v>
      </c>
      <c r="C618" t="str">
        <f>_xlfn.CONCAT(Table1[[#This Row],[District]],Table1[[#This Row],[SchoolID]],Table1[[#This Row],[AcademyID]])</f>
        <v>063622754</v>
      </c>
      <c r="D618" s="30" t="s">
        <v>8143</v>
      </c>
      <c r="E618" s="34" t="s">
        <v>63</v>
      </c>
      <c r="F618" s="28" t="s">
        <v>8202</v>
      </c>
      <c r="G618" s="34" t="s">
        <v>4842</v>
      </c>
      <c r="H618" s="28" t="s">
        <v>3031</v>
      </c>
      <c r="I618" s="28" t="s">
        <v>6278</v>
      </c>
      <c r="J618" s="159" t="s">
        <v>8549</v>
      </c>
    </row>
    <row r="619" spans="1:10" x14ac:dyDescent="0.25">
      <c r="A619" t="str">
        <f>_xlfn.CONCAT(Table1[[#This Row],[District]],Table1[[#This Row],[DistName]],Table1[[#This Row],[SchoolID]],Table1[[#This Row],[SCHOOLNAME]],Table1[[#This Row],[AcademyID]])</f>
        <v>06Broward3622FALCON COVE MIDDLE SCHOOL755</v>
      </c>
      <c r="B619" t="str">
        <f>_xlfn.CONCAT(Table1[[#This Row],[District]],Table1[[#This Row],[DistName]],Table1[[#This Row],[SchoolID]],Table1[[#This Row],[SCHOOLNAME]],Table1[[#This Row],[Academy]])</f>
        <v>06Broward3622FALCON COVE MIDDLE SCHOOLSTEM/Computer Science</v>
      </c>
      <c r="C619" t="str">
        <f>_xlfn.CONCAT(Table1[[#This Row],[District]],Table1[[#This Row],[SchoolID]],Table1[[#This Row],[AcademyID]])</f>
        <v>063622755</v>
      </c>
      <c r="D619" s="30" t="s">
        <v>8143</v>
      </c>
      <c r="E619" s="34" t="s">
        <v>63</v>
      </c>
      <c r="F619" s="28" t="s">
        <v>8202</v>
      </c>
      <c r="G619" s="34" t="s">
        <v>4842</v>
      </c>
      <c r="H619" s="28" t="s">
        <v>3031</v>
      </c>
      <c r="I619" s="28" t="s">
        <v>6289</v>
      </c>
      <c r="J619" s="159" t="s">
        <v>8550</v>
      </c>
    </row>
    <row r="620" spans="1:10" x14ac:dyDescent="0.25">
      <c r="A620" t="str">
        <f>_xlfn.CONCAT(Table1[[#This Row],[District]],Table1[[#This Row],[DistName]],Table1[[#This Row],[SchoolID]],Table1[[#This Row],[SCHOOLNAME]],Table1[[#This Row],[AcademyID]])</f>
        <v>06Broward2021GLADES MIDDLE SCHOOL756</v>
      </c>
      <c r="B620" t="str">
        <f>_xlfn.CONCAT(Table1[[#This Row],[District]],Table1[[#This Row],[DistName]],Table1[[#This Row],[SchoolID]],Table1[[#This Row],[SCHOOLNAME]],Table1[[#This Row],[Academy]])</f>
        <v>06Broward2021GLADES MIDDLE SCHOOLSTEM/Computer Science</v>
      </c>
      <c r="C620" t="str">
        <f>_xlfn.CONCAT(Table1[[#This Row],[District]],Table1[[#This Row],[SchoolID]],Table1[[#This Row],[AcademyID]])</f>
        <v>062021756</v>
      </c>
      <c r="D620" s="30" t="s">
        <v>8143</v>
      </c>
      <c r="E620" s="34" t="s">
        <v>63</v>
      </c>
      <c r="F620" s="28" t="s">
        <v>8202</v>
      </c>
      <c r="G620" s="34" t="s">
        <v>4704</v>
      </c>
      <c r="H620" s="28" t="s">
        <v>3172</v>
      </c>
      <c r="I620" s="28" t="s">
        <v>6289</v>
      </c>
      <c r="J620" s="159" t="s">
        <v>8551</v>
      </c>
    </row>
    <row r="621" spans="1:10" x14ac:dyDescent="0.25">
      <c r="A621" t="str">
        <f>_xlfn.CONCAT(Table1[[#This Row],[District]],Table1[[#This Row],[DistName]],Table1[[#This Row],[SchoolID]],Table1[[#This Row],[SCHOOLNAME]],Table1[[#This Row],[AcademyID]])</f>
        <v>06Broward2121JAMES S. RICKARDS MIDDLE SCHOOL757</v>
      </c>
      <c r="B621" t="str">
        <f>_xlfn.CONCAT(Table1[[#This Row],[District]],Table1[[#This Row],[DistName]],Table1[[#This Row],[SchoolID]],Table1[[#This Row],[SCHOOLNAME]],Table1[[#This Row],[Academy]])</f>
        <v>06Broward2121JAMES S. RICKARDS MIDDLE SCHOOLSTEM/Computer Science</v>
      </c>
      <c r="C621" t="str">
        <f>_xlfn.CONCAT(Table1[[#This Row],[District]],Table1[[#This Row],[SchoolID]],Table1[[#This Row],[AcademyID]])</f>
        <v>062121757</v>
      </c>
      <c r="D621" s="30" t="s">
        <v>8143</v>
      </c>
      <c r="E621" s="34" t="s">
        <v>63</v>
      </c>
      <c r="F621" s="28" t="s">
        <v>8202</v>
      </c>
      <c r="G621" s="34" t="s">
        <v>4683</v>
      </c>
      <c r="H621" s="28" t="s">
        <v>3415</v>
      </c>
      <c r="I621" s="28" t="s">
        <v>6289</v>
      </c>
      <c r="J621" s="159" t="s">
        <v>8552</v>
      </c>
    </row>
    <row r="622" spans="1:10" x14ac:dyDescent="0.25">
      <c r="A622" t="str">
        <f>_xlfn.CONCAT(Table1[[#This Row],[District]],Table1[[#This Row],[DistName]],Table1[[#This Row],[SchoolID]],Table1[[#This Row],[SCHOOLNAME]],Table1[[#This Row],[AcademyID]])</f>
        <v>06Broward3101LYONS CREEK MIDDLE SCHOOL758</v>
      </c>
      <c r="B622" t="str">
        <f>_xlfn.CONCAT(Table1[[#This Row],[District]],Table1[[#This Row],[DistName]],Table1[[#This Row],[SchoolID]],Table1[[#This Row],[SCHOOLNAME]],Table1[[#This Row],[Academy]])</f>
        <v>06Broward3101LYONS CREEK MIDDLE SCHOOLBusiness IT</v>
      </c>
      <c r="C622" t="str">
        <f>_xlfn.CONCAT(Table1[[#This Row],[District]],Table1[[#This Row],[SchoolID]],Table1[[#This Row],[AcademyID]])</f>
        <v>063101758</v>
      </c>
      <c r="D622" s="30" t="s">
        <v>8143</v>
      </c>
      <c r="E622" s="34" t="s">
        <v>63</v>
      </c>
      <c r="F622" s="28" t="s">
        <v>8202</v>
      </c>
      <c r="G622" s="34" t="s">
        <v>4723</v>
      </c>
      <c r="H622" s="28" t="s">
        <v>3489</v>
      </c>
      <c r="I622" s="28" t="s">
        <v>6278</v>
      </c>
      <c r="J622" s="159" t="s">
        <v>8553</v>
      </c>
    </row>
    <row r="623" spans="1:10" x14ac:dyDescent="0.25">
      <c r="A623" t="str">
        <f>_xlfn.CONCAT(Table1[[#This Row],[District]],Table1[[#This Row],[DistName]],Table1[[#This Row],[SchoolID]],Table1[[#This Row],[SCHOOLNAME]],Table1[[#This Row],[AcademyID]])</f>
        <v>06Broward3101LYONS CREEK MIDDLE SCHOOL759</v>
      </c>
      <c r="B623" t="str">
        <f>_xlfn.CONCAT(Table1[[#This Row],[District]],Table1[[#This Row],[DistName]],Table1[[#This Row],[SchoolID]],Table1[[#This Row],[SCHOOLNAME]],Table1[[#This Row],[Academy]])</f>
        <v>06Broward3101LYONS CREEK MIDDLE SCHOOLSTEM/Computer Science</v>
      </c>
      <c r="C623" t="str">
        <f>_xlfn.CONCAT(Table1[[#This Row],[District]],Table1[[#This Row],[SchoolID]],Table1[[#This Row],[AcademyID]])</f>
        <v>063101759</v>
      </c>
      <c r="D623" s="30" t="s">
        <v>8143</v>
      </c>
      <c r="E623" s="34" t="s">
        <v>63</v>
      </c>
      <c r="F623" s="28" t="s">
        <v>8202</v>
      </c>
      <c r="G623" s="34" t="s">
        <v>4723</v>
      </c>
      <c r="H623" s="28" t="s">
        <v>3489</v>
      </c>
      <c r="I623" s="28" t="s">
        <v>6289</v>
      </c>
      <c r="J623" s="159" t="s">
        <v>8554</v>
      </c>
    </row>
    <row r="624" spans="1:10" x14ac:dyDescent="0.25">
      <c r="A624" t="str">
        <f>_xlfn.CONCAT(Table1[[#This Row],[District]],Table1[[#This Row],[DistName]],Table1[[#This Row],[SchoolID]],Table1[[#This Row],[SCHOOLNAME]],Table1[[#This Row],[AcademyID]])</f>
        <v>06Broward0481MCNICOL MIDDLE SCHOOL760</v>
      </c>
      <c r="B624" t="str">
        <f>_xlfn.CONCAT(Table1[[#This Row],[District]],Table1[[#This Row],[DistName]],Table1[[#This Row],[SchoolID]],Table1[[#This Row],[SCHOOLNAME]],Table1[[#This Row],[Academy]])</f>
        <v>06Broward0481MCNICOL MIDDLE SCHOOLSTEM/Computer Science</v>
      </c>
      <c r="C624" t="str">
        <f>_xlfn.CONCAT(Table1[[#This Row],[District]],Table1[[#This Row],[SchoolID]],Table1[[#This Row],[AcademyID]])</f>
        <v>060481760</v>
      </c>
      <c r="D624" s="30" t="s">
        <v>8143</v>
      </c>
      <c r="E624" s="34" t="s">
        <v>63</v>
      </c>
      <c r="F624" s="28" t="s">
        <v>8202</v>
      </c>
      <c r="G624" s="34" t="s">
        <v>4535</v>
      </c>
      <c r="H624" s="28" t="s">
        <v>3555</v>
      </c>
      <c r="I624" s="28" t="s">
        <v>6289</v>
      </c>
      <c r="J624" s="159" t="s">
        <v>8555</v>
      </c>
    </row>
    <row r="625" spans="1:10" x14ac:dyDescent="0.25">
      <c r="A625" t="str">
        <f>_xlfn.CONCAT(Table1[[#This Row],[District]],Table1[[#This Row],[DistName]],Table1[[#This Row],[SchoolID]],Table1[[#This Row],[SCHOOLNAME]],Table1[[#This Row],[AcademyID]])</f>
        <v>06Broward0471OLSEN MIDDLE SCHOOL761</v>
      </c>
      <c r="B625" t="str">
        <f>_xlfn.CONCAT(Table1[[#This Row],[District]],Table1[[#This Row],[DistName]],Table1[[#This Row],[SchoolID]],Table1[[#This Row],[SCHOOLNAME]],Table1[[#This Row],[Academy]])</f>
        <v>06Broward0471OLSEN MIDDLE SCHOOLSTEM/Computer Science</v>
      </c>
      <c r="C625" t="str">
        <f>_xlfn.CONCAT(Table1[[#This Row],[District]],Table1[[#This Row],[SchoolID]],Table1[[#This Row],[AcademyID]])</f>
        <v>060471761</v>
      </c>
      <c r="D625" s="30" t="s">
        <v>8143</v>
      </c>
      <c r="E625" s="34" t="s">
        <v>63</v>
      </c>
      <c r="F625" s="28" t="s">
        <v>8202</v>
      </c>
      <c r="G625" s="34" t="s">
        <v>4614</v>
      </c>
      <c r="H625" s="28" t="s">
        <v>3709</v>
      </c>
      <c r="I625" s="28" t="s">
        <v>6289</v>
      </c>
      <c r="J625" s="159" t="s">
        <v>8556</v>
      </c>
    </row>
    <row r="626" spans="1:10" x14ac:dyDescent="0.25">
      <c r="A626" t="str">
        <f>_xlfn.CONCAT(Table1[[#This Row],[District]],Table1[[#This Row],[DistName]],Table1[[#This Row],[SchoolID]],Table1[[#This Row],[SCHOOLNAME]],Table1[[#This Row],[AcademyID]])</f>
        <v>06Broward1881PINES MIDDLE SCHOOL762</v>
      </c>
      <c r="B626" t="str">
        <f>_xlfn.CONCAT(Table1[[#This Row],[District]],Table1[[#This Row],[DistName]],Table1[[#This Row],[SchoolID]],Table1[[#This Row],[SCHOOLNAME]],Table1[[#This Row],[Academy]])</f>
        <v>06Broward1881PINES MIDDLE SCHOOLSTEM/Computer Science</v>
      </c>
      <c r="C626" t="str">
        <f>_xlfn.CONCAT(Table1[[#This Row],[District]],Table1[[#This Row],[SchoolID]],Table1[[#This Row],[AcademyID]])</f>
        <v>061881762</v>
      </c>
      <c r="D626" s="30" t="s">
        <v>8143</v>
      </c>
      <c r="E626" s="34" t="s">
        <v>63</v>
      </c>
      <c r="F626" s="28" t="s">
        <v>8202</v>
      </c>
      <c r="G626" s="34" t="s">
        <v>4928</v>
      </c>
      <c r="H626" s="28" t="s">
        <v>3826</v>
      </c>
      <c r="I626" s="28" t="s">
        <v>6289</v>
      </c>
      <c r="J626" s="159" t="s">
        <v>8557</v>
      </c>
    </row>
    <row r="627" spans="1:10" x14ac:dyDescent="0.25">
      <c r="A627" t="str">
        <f>_xlfn.CONCAT(Table1[[#This Row],[District]],Table1[[#This Row],[DistName]],Table1[[#This Row],[SchoolID]],Table1[[#This Row],[SCHOOLNAME]],Table1[[#This Row],[AcademyID]])</f>
        <v>06Broward2571PIONEER MIDDLE SCHOOL763</v>
      </c>
      <c r="B627" t="str">
        <f>_xlfn.CONCAT(Table1[[#This Row],[District]],Table1[[#This Row],[DistName]],Table1[[#This Row],[SchoolID]],Table1[[#This Row],[SCHOOLNAME]],Table1[[#This Row],[Academy]])</f>
        <v>06Broward2571PIONEER MIDDLE SCHOOLSTEM/Computer Science</v>
      </c>
      <c r="C627" t="str">
        <f>_xlfn.CONCAT(Table1[[#This Row],[District]],Table1[[#This Row],[SchoolID]],Table1[[#This Row],[AcademyID]])</f>
        <v>062571763</v>
      </c>
      <c r="D627" s="30" t="s">
        <v>8143</v>
      </c>
      <c r="E627" s="34" t="s">
        <v>63</v>
      </c>
      <c r="F627" s="28" t="s">
        <v>8202</v>
      </c>
      <c r="G627" s="34" t="s">
        <v>4930</v>
      </c>
      <c r="H627" s="28" t="s">
        <v>3835</v>
      </c>
      <c r="I627" s="28" t="s">
        <v>6289</v>
      </c>
      <c r="J627" s="159" t="s">
        <v>8558</v>
      </c>
    </row>
    <row r="628" spans="1:10" x14ac:dyDescent="0.25">
      <c r="A628" t="str">
        <f>_xlfn.CONCAT(Table1[[#This Row],[District]],Table1[[#This Row],[DistName]],Table1[[#This Row],[SchoolID]],Table1[[#This Row],[SCHOOLNAME]],Table1[[#This Row],[AcademyID]])</f>
        <v>06Broward0021POMPANO BEACH MIDDLE SCHOOL764</v>
      </c>
      <c r="B628" t="str">
        <f>_xlfn.CONCAT(Table1[[#This Row],[District]],Table1[[#This Row],[DistName]],Table1[[#This Row],[SchoolID]],Table1[[#This Row],[SCHOOLNAME]],Table1[[#This Row],[Academy]])</f>
        <v>06Broward0021POMPANO BEACH MIDDLE SCHOOLSTEM/Computer Science</v>
      </c>
      <c r="C628" t="str">
        <f>_xlfn.CONCAT(Table1[[#This Row],[District]],Table1[[#This Row],[SchoolID]],Table1[[#This Row],[AcademyID]])</f>
        <v>060021764</v>
      </c>
      <c r="D628" s="30" t="s">
        <v>8143</v>
      </c>
      <c r="E628" s="34" t="s">
        <v>63</v>
      </c>
      <c r="F628" s="28" t="s">
        <v>8202</v>
      </c>
      <c r="G628" s="34" t="s">
        <v>4632</v>
      </c>
      <c r="H628" s="28" t="s">
        <v>3874</v>
      </c>
      <c r="I628" s="28" t="s">
        <v>6289</v>
      </c>
      <c r="J628" s="159" t="s">
        <v>8559</v>
      </c>
    </row>
    <row r="629" spans="1:10" x14ac:dyDescent="0.25">
      <c r="A629" t="str">
        <f>_xlfn.CONCAT(Table1[[#This Row],[District]],Table1[[#This Row],[DistName]],Table1[[#This Row],[SchoolID]],Table1[[#This Row],[SCHOOLNAME]],Table1[[#This Row],[AcademyID]])</f>
        <v>06Broward2711RAMBLEWOOD MIDDLE SCHOOL765</v>
      </c>
      <c r="B629" t="str">
        <f>_xlfn.CONCAT(Table1[[#This Row],[District]],Table1[[#This Row],[DistName]],Table1[[#This Row],[SchoolID]],Table1[[#This Row],[SCHOOLNAME]],Table1[[#This Row],[Academy]])</f>
        <v>06Broward2711RAMBLEWOOD MIDDLE SCHOOLSTEM/Computer Science</v>
      </c>
      <c r="C629" t="str">
        <f>_xlfn.CONCAT(Table1[[#This Row],[District]],Table1[[#This Row],[SchoolID]],Table1[[#This Row],[AcademyID]])</f>
        <v>062711765</v>
      </c>
      <c r="D629" s="30" t="s">
        <v>8143</v>
      </c>
      <c r="E629" s="34" t="s">
        <v>63</v>
      </c>
      <c r="F629" s="28" t="s">
        <v>8202</v>
      </c>
      <c r="G629" s="34" t="s">
        <v>4627</v>
      </c>
      <c r="H629" s="28" t="s">
        <v>3894</v>
      </c>
      <c r="I629" s="28" t="s">
        <v>6289</v>
      </c>
      <c r="J629" s="159" t="s">
        <v>8560</v>
      </c>
    </row>
    <row r="630" spans="1:10" x14ac:dyDescent="0.25">
      <c r="A630" t="str">
        <f>_xlfn.CONCAT(Table1[[#This Row],[District]],Table1[[#This Row],[DistName]],Table1[[#This Row],[SchoolID]],Table1[[#This Row],[SCHOOLNAME]],Table1[[#This Row],[AcademyID]])</f>
        <v>06Broward3431SAWGRASS SPRINGS MIDDLE SCHOOL766</v>
      </c>
      <c r="B630" t="str">
        <f>_xlfn.CONCAT(Table1[[#This Row],[District]],Table1[[#This Row],[DistName]],Table1[[#This Row],[SchoolID]],Table1[[#This Row],[SCHOOLNAME]],Table1[[#This Row],[Academy]])</f>
        <v>06Broward3431SAWGRASS SPRINGS MIDDLE SCHOOLSTEM/Computer Science</v>
      </c>
      <c r="C630" t="str">
        <f>_xlfn.CONCAT(Table1[[#This Row],[District]],Table1[[#This Row],[SchoolID]],Table1[[#This Row],[AcademyID]])</f>
        <v>063431766</v>
      </c>
      <c r="D630" s="30" t="s">
        <v>8143</v>
      </c>
      <c r="E630" s="34" t="s">
        <v>63</v>
      </c>
      <c r="F630" s="28" t="s">
        <v>8202</v>
      </c>
      <c r="G630" s="34" t="s">
        <v>4951</v>
      </c>
      <c r="H630" s="28" t="s">
        <v>3974</v>
      </c>
      <c r="I630" s="28" t="s">
        <v>6289</v>
      </c>
      <c r="J630" s="159" t="s">
        <v>8561</v>
      </c>
    </row>
    <row r="631" spans="1:10" x14ac:dyDescent="0.25">
      <c r="A631" t="str">
        <f>_xlfn.CONCAT(Table1[[#This Row],[District]],Table1[[#This Row],[DistName]],Table1[[#This Row],[SchoolID]],Table1[[#This Row],[SCHOOLNAME]],Table1[[#This Row],[AcademyID]])</f>
        <v>06Broward5441SOMERSET PREPARATORY CHARTER MIDDLE SCHOOL767</v>
      </c>
      <c r="B631" t="str">
        <f>_xlfn.CONCAT(Table1[[#This Row],[District]],Table1[[#This Row],[DistName]],Table1[[#This Row],[SchoolID]],Table1[[#This Row],[SCHOOLNAME]],Table1[[#This Row],[Academy]])</f>
        <v>06Broward5441SOMERSET PREPARATORY CHARTER MIDDLE SCHOOLEngineering Pathways</v>
      </c>
      <c r="C631" t="str">
        <f>_xlfn.CONCAT(Table1[[#This Row],[District]],Table1[[#This Row],[SchoolID]],Table1[[#This Row],[AcademyID]])</f>
        <v>065441767</v>
      </c>
      <c r="D631" s="30" t="s">
        <v>8143</v>
      </c>
      <c r="E631" s="34" t="s">
        <v>63</v>
      </c>
      <c r="F631" s="28" t="s">
        <v>8202</v>
      </c>
      <c r="G631" s="34" t="s">
        <v>4983</v>
      </c>
      <c r="H631" s="28" t="s">
        <v>4122</v>
      </c>
      <c r="I631" s="28" t="s">
        <v>6696</v>
      </c>
      <c r="J631" s="159" t="s">
        <v>8562</v>
      </c>
    </row>
    <row r="632" spans="1:10" x14ac:dyDescent="0.25">
      <c r="A632" t="str">
        <f>_xlfn.CONCAT(Table1[[#This Row],[District]],Table1[[#This Row],[DistName]],Table1[[#This Row],[SchoolID]],Table1[[#This Row],[SCHOOLNAME]],Table1[[#This Row],[AcademyID]])</f>
        <v>06Broward3151TEQUESTA TRACE MIDDLE SCHOOL768</v>
      </c>
      <c r="B632" t="str">
        <f>_xlfn.CONCAT(Table1[[#This Row],[District]],Table1[[#This Row],[DistName]],Table1[[#This Row],[SchoolID]],Table1[[#This Row],[SCHOOLNAME]],Table1[[#This Row],[Academy]])</f>
        <v>06Broward3151TEQUESTA TRACE MIDDLE SCHOOLSTEM/Computer Science</v>
      </c>
      <c r="C632" t="str">
        <f>_xlfn.CONCAT(Table1[[#This Row],[District]],Table1[[#This Row],[SchoolID]],Table1[[#This Row],[AcademyID]])</f>
        <v>063151768</v>
      </c>
      <c r="D632" s="30" t="s">
        <v>8143</v>
      </c>
      <c r="E632" s="34" t="s">
        <v>63</v>
      </c>
      <c r="F632" s="28" t="s">
        <v>8202</v>
      </c>
      <c r="G632" s="34" t="s">
        <v>4714</v>
      </c>
      <c r="H632" s="28" t="s">
        <v>4180</v>
      </c>
      <c r="I632" s="28" t="s">
        <v>6289</v>
      </c>
      <c r="J632" s="159" t="s">
        <v>8563</v>
      </c>
    </row>
    <row r="633" spans="1:10" x14ac:dyDescent="0.25">
      <c r="A633" t="str">
        <f>_xlfn.CONCAT(Table1[[#This Row],[District]],Table1[[#This Row],[DistName]],Table1[[#This Row],[SchoolID]],Table1[[#This Row],[SCHOOLNAME]],Table1[[#This Row],[AcademyID]])</f>
        <v>06Broward3871WESTGLADES MIDDLE SCHOOL769</v>
      </c>
      <c r="B633" t="str">
        <f>_xlfn.CONCAT(Table1[[#This Row],[District]],Table1[[#This Row],[DistName]],Table1[[#This Row],[SchoolID]],Table1[[#This Row],[SCHOOLNAME]],Table1[[#This Row],[Academy]])</f>
        <v>06Broward3871WESTGLADES MIDDLE SCHOOLSTEM/Computer Science</v>
      </c>
      <c r="C633" t="str">
        <f>_xlfn.CONCAT(Table1[[#This Row],[District]],Table1[[#This Row],[SchoolID]],Table1[[#This Row],[AcademyID]])</f>
        <v>063871769</v>
      </c>
      <c r="D633" s="30" t="s">
        <v>8143</v>
      </c>
      <c r="E633" s="34" t="s">
        <v>63</v>
      </c>
      <c r="F633" s="28" t="s">
        <v>8202</v>
      </c>
      <c r="G633" s="34" t="s">
        <v>5008</v>
      </c>
      <c r="H633" s="28" t="s">
        <v>4231</v>
      </c>
      <c r="I633" s="28" t="s">
        <v>6289</v>
      </c>
      <c r="J633" s="159" t="s">
        <v>8564</v>
      </c>
    </row>
    <row r="634" spans="1:10" x14ac:dyDescent="0.25">
      <c r="A634" t="str">
        <f>_xlfn.CONCAT(Table1[[#This Row],[District]],Table1[[#This Row],[DistName]],Table1[[#This Row],[SchoolID]],Table1[[#This Row],[SCHOOLNAME]],Table1[[#This Row],[AcademyID]])</f>
        <v>07Calhoun0101ALTHA PUBLIC SCHOOL001</v>
      </c>
      <c r="B634" t="str">
        <f>_xlfn.CONCAT(Table1[[#This Row],[District]],Table1[[#This Row],[DistName]],Table1[[#This Row],[SchoolID]],Table1[[#This Row],[SCHOOLNAME]],Table1[[#This Row],[Academy]])</f>
        <v>07Calhoun0101ALTHA PUBLIC SCHOOLCulinary Operations</v>
      </c>
      <c r="C634" t="str">
        <f>_xlfn.CONCAT(Table1[[#This Row],[District]],Table1[[#This Row],[SchoolID]],Table1[[#This Row],[AcademyID]])</f>
        <v>070101001</v>
      </c>
      <c r="D634" s="30" t="s">
        <v>8135</v>
      </c>
      <c r="E634" s="34" t="s">
        <v>65</v>
      </c>
      <c r="F634" s="28" t="s">
        <v>8565</v>
      </c>
      <c r="G634" s="34" t="s">
        <v>4586</v>
      </c>
      <c r="H634" s="28" t="s">
        <v>139</v>
      </c>
      <c r="I634" s="28" t="s">
        <v>6304</v>
      </c>
      <c r="J634" s="159" t="s">
        <v>8136</v>
      </c>
    </row>
    <row r="635" spans="1:10" x14ac:dyDescent="0.25">
      <c r="A635" t="str">
        <f>_xlfn.CONCAT(Table1[[#This Row],[District]],Table1[[#This Row],[DistName]],Table1[[#This Row],[SchoolID]],Table1[[#This Row],[SCHOOLNAME]],Table1[[#This Row],[AcademyID]])</f>
        <v>07Calhoun0101ALTHA PUBLIC SCHOOL002</v>
      </c>
      <c r="B635" t="str">
        <f>_xlfn.CONCAT(Table1[[#This Row],[District]],Table1[[#This Row],[DistName]],Table1[[#This Row],[SchoolID]],Table1[[#This Row],[SCHOOLNAME]],Table1[[#This Row],[Academy]])</f>
        <v>07Calhoun0101ALTHA PUBLIC SCHOOLInformation Technology</v>
      </c>
      <c r="C635" t="str">
        <f>_xlfn.CONCAT(Table1[[#This Row],[District]],Table1[[#This Row],[SchoolID]],Table1[[#This Row],[AcademyID]])</f>
        <v>070101002</v>
      </c>
      <c r="D635" s="30" t="s">
        <v>8135</v>
      </c>
      <c r="E635" s="34" t="s">
        <v>65</v>
      </c>
      <c r="F635" s="28" t="s">
        <v>8565</v>
      </c>
      <c r="G635" s="34" t="s">
        <v>4586</v>
      </c>
      <c r="H635" s="28" t="s">
        <v>139</v>
      </c>
      <c r="I635" s="28" t="s">
        <v>6305</v>
      </c>
      <c r="J635" s="159" t="s">
        <v>8137</v>
      </c>
    </row>
    <row r="636" spans="1:10" x14ac:dyDescent="0.25">
      <c r="A636" t="str">
        <f>_xlfn.CONCAT(Table1[[#This Row],[District]],Table1[[#This Row],[DistName]],Table1[[#This Row],[SchoolID]],Table1[[#This Row],[SCHOOLNAME]],Table1[[#This Row],[AcademyID]])</f>
        <v>07Calhoun0021BLOUNTSTOWN HIGH SCHOOL003</v>
      </c>
      <c r="B636" t="str">
        <f>_xlfn.CONCAT(Table1[[#This Row],[District]],Table1[[#This Row],[DistName]],Table1[[#This Row],[SchoolID]],Table1[[#This Row],[SCHOOLNAME]],Table1[[#This Row],[Academy]])</f>
        <v>07Calhoun0021BLOUNTSTOWN HIGH SCHOOLInformation Technology</v>
      </c>
      <c r="C636" t="str">
        <f>_xlfn.CONCAT(Table1[[#This Row],[District]],Table1[[#This Row],[SchoolID]],Table1[[#This Row],[AcademyID]])</f>
        <v>070021003</v>
      </c>
      <c r="D636" s="30" t="s">
        <v>8135</v>
      </c>
      <c r="E636" s="34" t="s">
        <v>65</v>
      </c>
      <c r="F636" s="28" t="s">
        <v>8565</v>
      </c>
      <c r="G636" s="34" t="s">
        <v>4632</v>
      </c>
      <c r="H636" s="28" t="s">
        <v>263</v>
      </c>
      <c r="I636" s="28" t="s">
        <v>6305</v>
      </c>
      <c r="J636" s="159" t="s">
        <v>8138</v>
      </c>
    </row>
    <row r="637" spans="1:10" x14ac:dyDescent="0.25">
      <c r="A637" t="str">
        <f>_xlfn.CONCAT(Table1[[#This Row],[District]],Table1[[#This Row],[DistName]],Table1[[#This Row],[SchoolID]],Table1[[#This Row],[SCHOOLNAME]],Table1[[#This Row],[AcademyID]])</f>
        <v>07Calhoun0021BLOUNTSTOWN HIGH SCHOOL004</v>
      </c>
      <c r="B637" t="str">
        <f>_xlfn.CONCAT(Table1[[#This Row],[District]],Table1[[#This Row],[DistName]],Table1[[#This Row],[SchoolID]],Table1[[#This Row],[SCHOOLNAME]],Table1[[#This Row],[Academy]])</f>
        <v>07Calhoun0021BLOUNTSTOWN HIGH SCHOOLAg Biotechnology</v>
      </c>
      <c r="C637" t="str">
        <f>_xlfn.CONCAT(Table1[[#This Row],[District]],Table1[[#This Row],[SchoolID]],Table1[[#This Row],[AcademyID]])</f>
        <v>070021004</v>
      </c>
      <c r="D637" s="30" t="s">
        <v>8135</v>
      </c>
      <c r="E637" s="34" t="s">
        <v>65</v>
      </c>
      <c r="F637" s="28" t="s">
        <v>8565</v>
      </c>
      <c r="G637" s="34" t="s">
        <v>4632</v>
      </c>
      <c r="H637" s="28" t="s">
        <v>263</v>
      </c>
      <c r="I637" s="28" t="s">
        <v>6303</v>
      </c>
      <c r="J637" s="159" t="s">
        <v>8139</v>
      </c>
    </row>
    <row r="638" spans="1:10" x14ac:dyDescent="0.25">
      <c r="A638" t="str">
        <f>_xlfn.CONCAT(Table1[[#This Row],[District]],Table1[[#This Row],[DistName]],Table1[[#This Row],[SchoolID]],Table1[[#This Row],[SCHOOLNAME]],Table1[[#This Row],[AcademyID]])</f>
        <v>08Charlotte0161CHARLOTTE TECHNICAL COLLEGE001</v>
      </c>
      <c r="B638" t="str">
        <f>_xlfn.CONCAT(Table1[[#This Row],[District]],Table1[[#This Row],[DistName]],Table1[[#This Row],[SchoolID]],Table1[[#This Row],[SCHOOLNAME]],Table1[[#This Row],[Academy]])</f>
        <v>08Charlotte0161CHARLOTTE TECHNICAL COLLEGEAcademy of Building Construction Technology</v>
      </c>
      <c r="C638" t="str">
        <f>_xlfn.CONCAT(Table1[[#This Row],[District]],Table1[[#This Row],[SchoolID]],Table1[[#This Row],[AcademyID]])</f>
        <v>080161001</v>
      </c>
      <c r="D638" s="30" t="s">
        <v>8135</v>
      </c>
      <c r="E638" s="34" t="s">
        <v>67</v>
      </c>
      <c r="F638" s="28" t="s">
        <v>8566</v>
      </c>
      <c r="G638" s="34" t="s">
        <v>4498</v>
      </c>
      <c r="H638" s="28" t="s">
        <v>447</v>
      </c>
      <c r="I638" s="28" t="s">
        <v>6683</v>
      </c>
      <c r="J638" s="159" t="s">
        <v>8136</v>
      </c>
    </row>
    <row r="639" spans="1:10" x14ac:dyDescent="0.25">
      <c r="A639" t="str">
        <f>_xlfn.CONCAT(Table1[[#This Row],[District]],Table1[[#This Row],[DistName]],Table1[[#This Row],[SchoolID]],Table1[[#This Row],[SCHOOLNAME]],Table1[[#This Row],[AcademyID]])</f>
        <v>08Charlotte0161CHARLOTTE TECHNICAL COLLEGE001</v>
      </c>
      <c r="B639" t="str">
        <f>_xlfn.CONCAT(Table1[[#This Row],[District]],Table1[[#This Row],[DistName]],Table1[[#This Row],[SchoolID]],Table1[[#This Row],[SCHOOLNAME]],Table1[[#This Row],[Academy]])</f>
        <v>08Charlotte0161CHARLOTTE TECHNICAL COLLEGEConstruction Technology Academy</v>
      </c>
      <c r="C639" t="str">
        <f>_xlfn.CONCAT(Table1[[#This Row],[District]],Table1[[#This Row],[SchoolID]],Table1[[#This Row],[AcademyID]])</f>
        <v>080161001</v>
      </c>
      <c r="D639" s="30" t="s">
        <v>8135</v>
      </c>
      <c r="E639" s="34" t="s">
        <v>67</v>
      </c>
      <c r="F639" s="28" t="s">
        <v>8566</v>
      </c>
      <c r="G639" s="34" t="s">
        <v>4498</v>
      </c>
      <c r="H639" s="28" t="s">
        <v>447</v>
      </c>
      <c r="I639" s="28" t="s">
        <v>6861</v>
      </c>
      <c r="J639" s="159" t="s">
        <v>8136</v>
      </c>
    </row>
    <row r="640" spans="1:10" x14ac:dyDescent="0.25">
      <c r="A640" t="str">
        <f>_xlfn.CONCAT(Table1[[#This Row],[District]],Table1[[#This Row],[DistName]],Table1[[#This Row],[SchoolID]],Table1[[#This Row],[SCHOOLNAME]],Table1[[#This Row],[AcademyID]])</f>
        <v>08Charlotte0161CHARLOTTE TECHNICAL COLLEGE002</v>
      </c>
      <c r="B640" t="str">
        <f>_xlfn.CONCAT(Table1[[#This Row],[District]],Table1[[#This Row],[DistName]],Table1[[#This Row],[SchoolID]],Table1[[#This Row],[SCHOOLNAME]],Table1[[#This Row],[Academy]])</f>
        <v>08Charlotte0161CHARLOTTE TECHNICAL COLLEGEAcademy of Practical Nursing</v>
      </c>
      <c r="C640" t="str">
        <f>_xlfn.CONCAT(Table1[[#This Row],[District]],Table1[[#This Row],[SchoolID]],Table1[[#This Row],[AcademyID]])</f>
        <v>080161002</v>
      </c>
      <c r="D640" s="30" t="s">
        <v>8135</v>
      </c>
      <c r="E640" s="34" t="s">
        <v>67</v>
      </c>
      <c r="F640" s="28" t="s">
        <v>8566</v>
      </c>
      <c r="G640" s="34" t="s">
        <v>4498</v>
      </c>
      <c r="H640" s="28" t="s">
        <v>447</v>
      </c>
      <c r="I640" s="28" t="s">
        <v>8092</v>
      </c>
      <c r="J640" s="159" t="s">
        <v>8137</v>
      </c>
    </row>
    <row r="641" spans="1:10" x14ac:dyDescent="0.25">
      <c r="A641" t="str">
        <f>_xlfn.CONCAT(Table1[[#This Row],[District]],Table1[[#This Row],[DistName]],Table1[[#This Row],[SchoolID]],Table1[[#This Row],[SCHOOLNAME]],Table1[[#This Row],[AcademyID]])</f>
        <v>08Charlotte0161CHARLOTTE TECHNICAL COLLEGE002</v>
      </c>
      <c r="B641" t="str">
        <f>_xlfn.CONCAT(Table1[[#This Row],[District]],Table1[[#This Row],[DistName]],Table1[[#This Row],[SchoolID]],Table1[[#This Row],[SCHOOLNAME]],Table1[[#This Row],[Academy]])</f>
        <v>08Charlotte0161CHARLOTTE TECHNICAL COLLEGEHealth Science</v>
      </c>
      <c r="C641" t="str">
        <f>_xlfn.CONCAT(Table1[[#This Row],[District]],Table1[[#This Row],[SchoolID]],Table1[[#This Row],[AcademyID]])</f>
        <v>080161002</v>
      </c>
      <c r="D641" s="30" t="s">
        <v>8135</v>
      </c>
      <c r="E641" s="34" t="s">
        <v>67</v>
      </c>
      <c r="F641" s="28" t="s">
        <v>8566</v>
      </c>
      <c r="G641" s="34" t="s">
        <v>4498</v>
      </c>
      <c r="H641" s="28" t="s">
        <v>447</v>
      </c>
      <c r="I641" s="28" t="s">
        <v>6389</v>
      </c>
      <c r="J641" s="159" t="s">
        <v>8137</v>
      </c>
    </row>
    <row r="642" spans="1:10" x14ac:dyDescent="0.25">
      <c r="A642" t="str">
        <f>_xlfn.CONCAT(Table1[[#This Row],[District]],Table1[[#This Row],[DistName]],Table1[[#This Row],[SchoolID]],Table1[[#This Row],[SCHOOLNAME]],Table1[[#This Row],[AcademyID]])</f>
        <v>08Charlotte0161CHARLOTTE TECHNICAL COLLEGE002</v>
      </c>
      <c r="B642" t="str">
        <f>_xlfn.CONCAT(Table1[[#This Row],[District]],Table1[[#This Row],[DistName]],Table1[[#This Row],[SchoolID]],Table1[[#This Row],[SCHOOLNAME]],Table1[[#This Row],[Academy]])</f>
        <v>08Charlotte0161CHARLOTTE TECHNICAL COLLEGEAcademy of Health Science</v>
      </c>
      <c r="C642" t="str">
        <f>_xlfn.CONCAT(Table1[[#This Row],[District]],Table1[[#This Row],[SchoolID]],Table1[[#This Row],[AcademyID]])</f>
        <v>080161002</v>
      </c>
      <c r="D642" s="30" t="s">
        <v>8135</v>
      </c>
      <c r="E642" s="34" t="s">
        <v>67</v>
      </c>
      <c r="F642" s="28" t="s">
        <v>8566</v>
      </c>
      <c r="G642" s="34" t="s">
        <v>4498</v>
      </c>
      <c r="H642" s="28" t="s">
        <v>447</v>
      </c>
      <c r="I642" s="28" t="s">
        <v>7094</v>
      </c>
      <c r="J642" s="159" t="s">
        <v>8137</v>
      </c>
    </row>
    <row r="643" spans="1:10" x14ac:dyDescent="0.25">
      <c r="A643" t="str">
        <f>_xlfn.CONCAT(Table1[[#This Row],[District]],Table1[[#This Row],[DistName]],Table1[[#This Row],[SchoolID]],Table1[[#This Row],[SCHOOLNAME]],Table1[[#This Row],[AcademyID]])</f>
        <v>08Charlotte0161CHARLOTTE TECHNICAL COLLEGE003</v>
      </c>
      <c r="B643" t="str">
        <f>_xlfn.CONCAT(Table1[[#This Row],[District]],Table1[[#This Row],[DistName]],Table1[[#This Row],[SchoolID]],Table1[[#This Row],[SCHOOLNAME]],Table1[[#This Row],[Academy]])</f>
        <v>08Charlotte0161CHARLOTTE TECHNICAL COLLEGEAcademy of Automotive Technology</v>
      </c>
      <c r="C643" t="str">
        <f>_xlfn.CONCAT(Table1[[#This Row],[District]],Table1[[#This Row],[SchoolID]],Table1[[#This Row],[AcademyID]])</f>
        <v>080161003</v>
      </c>
      <c r="D643" s="30" t="s">
        <v>8135</v>
      </c>
      <c r="E643" s="34" t="s">
        <v>67</v>
      </c>
      <c r="F643" s="28" t="s">
        <v>8566</v>
      </c>
      <c r="G643" s="34" t="s">
        <v>4498</v>
      </c>
      <c r="H643" s="28" t="s">
        <v>447</v>
      </c>
      <c r="I643" s="28" t="s">
        <v>6307</v>
      </c>
      <c r="J643" s="159" t="s">
        <v>8138</v>
      </c>
    </row>
    <row r="644" spans="1:10" x14ac:dyDescent="0.25">
      <c r="A644" t="str">
        <f>_xlfn.CONCAT(Table1[[#This Row],[District]],Table1[[#This Row],[DistName]],Table1[[#This Row],[SchoolID]],Table1[[#This Row],[SCHOOLNAME]],Table1[[#This Row],[AcademyID]])</f>
        <v>08Charlotte0161CHARLOTTE TECHNICAL COLLEGE003</v>
      </c>
      <c r="B644" t="str">
        <f>_xlfn.CONCAT(Table1[[#This Row],[District]],Table1[[#This Row],[DistName]],Table1[[#This Row],[SchoolID]],Table1[[#This Row],[SCHOOLNAME]],Table1[[#This Row],[Academy]])</f>
        <v>08Charlotte0161CHARLOTTE TECHNICAL COLLEGEAutomotive Academy</v>
      </c>
      <c r="C644" t="str">
        <f>_xlfn.CONCAT(Table1[[#This Row],[District]],Table1[[#This Row],[SchoolID]],Table1[[#This Row],[AcademyID]])</f>
        <v>080161003</v>
      </c>
      <c r="D644" s="30" t="s">
        <v>8135</v>
      </c>
      <c r="E644" s="34" t="s">
        <v>67</v>
      </c>
      <c r="F644" s="28" t="s">
        <v>8566</v>
      </c>
      <c r="G644" s="34" t="s">
        <v>4498</v>
      </c>
      <c r="H644" s="28" t="s">
        <v>447</v>
      </c>
      <c r="I644" s="28" t="s">
        <v>6708</v>
      </c>
      <c r="J644" s="159" t="s">
        <v>8138</v>
      </c>
    </row>
    <row r="645" spans="1:10" x14ac:dyDescent="0.25">
      <c r="A645" t="str">
        <f>_xlfn.CONCAT(Table1[[#This Row],[District]],Table1[[#This Row],[DistName]],Table1[[#This Row],[SchoolID]],Table1[[#This Row],[SCHOOLNAME]],Table1[[#This Row],[AcademyID]])</f>
        <v>08Charlotte0161CHARLOTTE TECHNICAL COLLEGE004</v>
      </c>
      <c r="B645" t="str">
        <f>_xlfn.CONCAT(Table1[[#This Row],[District]],Table1[[#This Row],[DistName]],Table1[[#This Row],[SchoolID]],Table1[[#This Row],[SCHOOLNAME]],Table1[[#This Row],[Academy]])</f>
        <v>08Charlotte0161CHARLOTTE TECHNICAL COLLEGEAcademy of Culinary Arts &amp; Hospitality</v>
      </c>
      <c r="C645" t="str">
        <f>_xlfn.CONCAT(Table1[[#This Row],[District]],Table1[[#This Row],[SchoolID]],Table1[[#This Row],[AcademyID]])</f>
        <v>080161004</v>
      </c>
      <c r="D645" s="30" t="s">
        <v>8135</v>
      </c>
      <c r="E645" s="34" t="s">
        <v>67</v>
      </c>
      <c r="F645" s="28" t="s">
        <v>8566</v>
      </c>
      <c r="G645" s="34" t="s">
        <v>4498</v>
      </c>
      <c r="H645" s="28" t="s">
        <v>447</v>
      </c>
      <c r="I645" s="28" t="s">
        <v>7680</v>
      </c>
      <c r="J645" s="159" t="s">
        <v>8139</v>
      </c>
    </row>
    <row r="646" spans="1:10" x14ac:dyDescent="0.25">
      <c r="A646" t="str">
        <f>_xlfn.CONCAT(Table1[[#This Row],[District]],Table1[[#This Row],[DistName]],Table1[[#This Row],[SchoolID]],Table1[[#This Row],[SCHOOLNAME]],Table1[[#This Row],[AcademyID]])</f>
        <v>08Charlotte0161CHARLOTTE TECHNICAL COLLEGE004</v>
      </c>
      <c r="B646" t="str">
        <f>_xlfn.CONCAT(Table1[[#This Row],[District]],Table1[[#This Row],[DistName]],Table1[[#This Row],[SchoolID]],Table1[[#This Row],[SCHOOLNAME]],Table1[[#This Row],[Academy]])</f>
        <v>08Charlotte0161CHARLOTTE TECHNICAL COLLEGECulinary Academy</v>
      </c>
      <c r="C646" t="str">
        <f>_xlfn.CONCAT(Table1[[#This Row],[District]],Table1[[#This Row],[SchoolID]],Table1[[#This Row],[AcademyID]])</f>
        <v>080161004</v>
      </c>
      <c r="D646" s="30" t="s">
        <v>8135</v>
      </c>
      <c r="E646" s="34" t="s">
        <v>67</v>
      </c>
      <c r="F646" s="28" t="s">
        <v>8566</v>
      </c>
      <c r="G646" s="34" t="s">
        <v>4498</v>
      </c>
      <c r="H646" s="28" t="s">
        <v>447</v>
      </c>
      <c r="I646" s="28" t="s">
        <v>6464</v>
      </c>
      <c r="J646" s="159" t="s">
        <v>8139</v>
      </c>
    </row>
    <row r="647" spans="1:10" x14ac:dyDescent="0.25">
      <c r="A647" t="str">
        <f>_xlfn.CONCAT(Table1[[#This Row],[District]],Table1[[#This Row],[DistName]],Table1[[#This Row],[SchoolID]],Table1[[#This Row],[SCHOOLNAME]],Table1[[#This Row],[AcademyID]])</f>
        <v>08Charlotte0161CHARLOTTE TECHNICAL COLLEGE005</v>
      </c>
      <c r="B647" t="str">
        <f>_xlfn.CONCAT(Table1[[#This Row],[District]],Table1[[#This Row],[DistName]],Table1[[#This Row],[SchoolID]],Table1[[#This Row],[SCHOOLNAME]],Table1[[#This Row],[Academy]])</f>
        <v>08Charlotte0161CHARLOTTE TECHNICAL COLLEGEDrafting and Design Academy</v>
      </c>
      <c r="C647" t="str">
        <f>_xlfn.CONCAT(Table1[[#This Row],[District]],Table1[[#This Row],[SchoolID]],Table1[[#This Row],[AcademyID]])</f>
        <v>080161005</v>
      </c>
      <c r="D647" s="30" t="s">
        <v>8135</v>
      </c>
      <c r="E647" s="34" t="s">
        <v>67</v>
      </c>
      <c r="F647" s="28" t="s">
        <v>8566</v>
      </c>
      <c r="G647" s="34" t="s">
        <v>4498</v>
      </c>
      <c r="H647" s="28" t="s">
        <v>447</v>
      </c>
      <c r="I647" s="28" t="s">
        <v>6558</v>
      </c>
      <c r="J647" s="159" t="s">
        <v>8140</v>
      </c>
    </row>
    <row r="648" spans="1:10" x14ac:dyDescent="0.25">
      <c r="A648" t="str">
        <f>_xlfn.CONCAT(Table1[[#This Row],[District]],Table1[[#This Row],[DistName]],Table1[[#This Row],[SchoolID]],Table1[[#This Row],[SCHOOLNAME]],Table1[[#This Row],[AcademyID]])</f>
        <v>08Charlotte0161CHARLOTTE TECHNICAL COLLEGE006</v>
      </c>
      <c r="B648" t="str">
        <f>_xlfn.CONCAT(Table1[[#This Row],[District]],Table1[[#This Row],[DistName]],Table1[[#This Row],[SchoolID]],Table1[[#This Row],[SCHOOLNAME]],Table1[[#This Row],[Academy]])</f>
        <v>08Charlotte0161CHARLOTTE TECHNICAL COLLEGEAcademy of Early Childhood Education</v>
      </c>
      <c r="C648" t="str">
        <f>_xlfn.CONCAT(Table1[[#This Row],[District]],Table1[[#This Row],[SchoolID]],Table1[[#This Row],[AcademyID]])</f>
        <v>080161006</v>
      </c>
      <c r="D648" s="30" t="s">
        <v>8135</v>
      </c>
      <c r="E648" s="34" t="s">
        <v>67</v>
      </c>
      <c r="F648" s="28" t="s">
        <v>8566</v>
      </c>
      <c r="G648" s="34" t="s">
        <v>4498</v>
      </c>
      <c r="H648" s="28" t="s">
        <v>447</v>
      </c>
      <c r="I648" s="28" t="s">
        <v>6562</v>
      </c>
      <c r="J648" s="159" t="s">
        <v>8141</v>
      </c>
    </row>
    <row r="649" spans="1:10" x14ac:dyDescent="0.25">
      <c r="A649" t="str">
        <f>_xlfn.CONCAT(Table1[[#This Row],[District]],Table1[[#This Row],[DistName]],Table1[[#This Row],[SchoolID]],Table1[[#This Row],[SCHOOLNAME]],Table1[[#This Row],[AcademyID]])</f>
        <v>08Charlotte0161CHARLOTTE TECHNICAL COLLEGE006</v>
      </c>
      <c r="B649" t="str">
        <f>_xlfn.CONCAT(Table1[[#This Row],[District]],Table1[[#This Row],[DistName]],Table1[[#This Row],[SchoolID]],Table1[[#This Row],[SCHOOLNAME]],Table1[[#This Row],[Academy]])</f>
        <v>08Charlotte0161CHARLOTTE TECHNICAL COLLEGEEarly Childhood Education</v>
      </c>
      <c r="C649" t="str">
        <f>_xlfn.CONCAT(Table1[[#This Row],[District]],Table1[[#This Row],[SchoolID]],Table1[[#This Row],[AcademyID]])</f>
        <v>080161006</v>
      </c>
      <c r="D649" s="30" t="s">
        <v>8135</v>
      </c>
      <c r="E649" s="34" t="s">
        <v>67</v>
      </c>
      <c r="F649" s="28" t="s">
        <v>8566</v>
      </c>
      <c r="G649" s="34" t="s">
        <v>4498</v>
      </c>
      <c r="H649" s="28" t="s">
        <v>447</v>
      </c>
      <c r="I649" s="28" t="s">
        <v>6757</v>
      </c>
      <c r="J649" s="159" t="s">
        <v>8141</v>
      </c>
    </row>
    <row r="650" spans="1:10" x14ac:dyDescent="0.25">
      <c r="A650" t="str">
        <f>_xlfn.CONCAT(Table1[[#This Row],[District]],Table1[[#This Row],[DistName]],Table1[[#This Row],[SchoolID]],Table1[[#This Row],[SCHOOLNAME]],Table1[[#This Row],[AcademyID]])</f>
        <v>08Charlotte0161CHARLOTTE TECHNICAL COLLEGE007</v>
      </c>
      <c r="B650" t="str">
        <f>_xlfn.CONCAT(Table1[[#This Row],[District]],Table1[[#This Row],[DistName]],Table1[[#This Row],[SchoolID]],Table1[[#This Row],[SCHOOLNAME]],Table1[[#This Row],[Academy]])</f>
        <v>08Charlotte0161CHARLOTTE TECHNICAL COLLEGEAcademy of Information Technology</v>
      </c>
      <c r="C650" t="str">
        <f>_xlfn.CONCAT(Table1[[#This Row],[District]],Table1[[#This Row],[SchoolID]],Table1[[#This Row],[AcademyID]])</f>
        <v>080161007</v>
      </c>
      <c r="D650" s="30" t="s">
        <v>8135</v>
      </c>
      <c r="E650" s="34" t="s">
        <v>67</v>
      </c>
      <c r="F650" s="28" t="s">
        <v>8566</v>
      </c>
      <c r="G650" s="34" t="s">
        <v>4498</v>
      </c>
      <c r="H650" s="28" t="s">
        <v>447</v>
      </c>
      <c r="I650" s="28" t="s">
        <v>6310</v>
      </c>
      <c r="J650" s="159" t="s">
        <v>8142</v>
      </c>
    </row>
    <row r="651" spans="1:10" x14ac:dyDescent="0.25">
      <c r="A651" t="str">
        <f>_xlfn.CONCAT(Table1[[#This Row],[District]],Table1[[#This Row],[DistName]],Table1[[#This Row],[SchoolID]],Table1[[#This Row],[SCHOOLNAME]],Table1[[#This Row],[AcademyID]])</f>
        <v>08Charlotte0161CHARLOTTE TECHNICAL COLLEGE007</v>
      </c>
      <c r="B651" t="str">
        <f>_xlfn.CONCAT(Table1[[#This Row],[District]],Table1[[#This Row],[DistName]],Table1[[#This Row],[SchoolID]],Table1[[#This Row],[SCHOOLNAME]],Table1[[#This Row],[Academy]])</f>
        <v>08Charlotte0161CHARLOTTE TECHNICAL COLLEGEInformation Technology Academy</v>
      </c>
      <c r="C651" t="str">
        <f>_xlfn.CONCAT(Table1[[#This Row],[District]],Table1[[#This Row],[SchoolID]],Table1[[#This Row],[AcademyID]])</f>
        <v>080161007</v>
      </c>
      <c r="D651" s="30" t="s">
        <v>8135</v>
      </c>
      <c r="E651" s="34" t="s">
        <v>67</v>
      </c>
      <c r="F651" s="28" t="s">
        <v>8566</v>
      </c>
      <c r="G651" s="34" t="s">
        <v>4498</v>
      </c>
      <c r="H651" s="28" t="s">
        <v>447</v>
      </c>
      <c r="I651" s="28" t="s">
        <v>6418</v>
      </c>
      <c r="J651" s="159" t="s">
        <v>8142</v>
      </c>
    </row>
    <row r="652" spans="1:10" x14ac:dyDescent="0.25">
      <c r="A652" t="str">
        <f>_xlfn.CONCAT(Table1[[#This Row],[District]],Table1[[#This Row],[DistName]],Table1[[#This Row],[SchoolID]],Table1[[#This Row],[SCHOOLNAME]],Table1[[#This Row],[AcademyID]])</f>
        <v>08Charlotte0161CHARLOTTE TECHNICAL COLLEGE008</v>
      </c>
      <c r="B652" t="str">
        <f>_xlfn.CONCAT(Table1[[#This Row],[District]],Table1[[#This Row],[DistName]],Table1[[#This Row],[SchoolID]],Table1[[#This Row],[SCHOOLNAME]],Table1[[#This Row],[Academy]])</f>
        <v>08Charlotte0161CHARLOTTE TECHNICAL COLLEGEAviation</v>
      </c>
      <c r="C652" t="str">
        <f>_xlfn.CONCAT(Table1[[#This Row],[District]],Table1[[#This Row],[SchoolID]],Table1[[#This Row],[AcademyID]])</f>
        <v>080161008</v>
      </c>
      <c r="D652" s="30" t="s">
        <v>8135</v>
      </c>
      <c r="E652" s="34" t="s">
        <v>67</v>
      </c>
      <c r="F652" s="28" t="s">
        <v>8566</v>
      </c>
      <c r="G652" s="34" t="s">
        <v>4498</v>
      </c>
      <c r="H652" s="28" t="s">
        <v>447</v>
      </c>
      <c r="I652" s="28" t="s">
        <v>6821</v>
      </c>
      <c r="J652" s="159" t="s">
        <v>8146</v>
      </c>
    </row>
    <row r="653" spans="1:10" x14ac:dyDescent="0.25">
      <c r="A653" t="str">
        <f>_xlfn.CONCAT(Table1[[#This Row],[District]],Table1[[#This Row],[DistName]],Table1[[#This Row],[SchoolID]],Table1[[#This Row],[SCHOOLNAME]],Table1[[#This Row],[AcademyID]])</f>
        <v>08Charlotte0161CHARLOTTE TECHNICAL COLLEGE008</v>
      </c>
      <c r="B653" t="str">
        <f>_xlfn.CONCAT(Table1[[#This Row],[District]],Table1[[#This Row],[DistName]],Table1[[#This Row],[SchoolID]],Table1[[#This Row],[SCHOOLNAME]],Table1[[#This Row],[Academy]])</f>
        <v>08Charlotte0161CHARLOTTE TECHNICAL COLLEGEAcademy of Aviation</v>
      </c>
      <c r="C653" t="str">
        <f>_xlfn.CONCAT(Table1[[#This Row],[District]],Table1[[#This Row],[SchoolID]],Table1[[#This Row],[AcademyID]])</f>
        <v>080161008</v>
      </c>
      <c r="D653" s="30" t="s">
        <v>8135</v>
      </c>
      <c r="E653" s="34" t="s">
        <v>67</v>
      </c>
      <c r="F653" s="28" t="s">
        <v>8566</v>
      </c>
      <c r="G653" s="34" t="s">
        <v>4498</v>
      </c>
      <c r="H653" s="28" t="s">
        <v>447</v>
      </c>
      <c r="I653" s="28" t="s">
        <v>6703</v>
      </c>
      <c r="J653" s="159" t="s">
        <v>8146</v>
      </c>
    </row>
    <row r="654" spans="1:10" x14ac:dyDescent="0.25">
      <c r="A654" t="str">
        <f>_xlfn.CONCAT(Table1[[#This Row],[District]],Table1[[#This Row],[DistName]],Table1[[#This Row],[SchoolID]],Table1[[#This Row],[SCHOOLNAME]],Table1[[#This Row],[AcademyID]])</f>
        <v>08Charlotte0161CHARLOTTE TECHNICAL COLLEGE009</v>
      </c>
      <c r="B654" t="str">
        <f>_xlfn.CONCAT(Table1[[#This Row],[District]],Table1[[#This Row],[DistName]],Table1[[#This Row],[SchoolID]],Table1[[#This Row],[SCHOOLNAME]],Table1[[#This Row],[Academy]])</f>
        <v>08Charlotte0161CHARLOTTE TECHNICAL COLLEGEAcademy of Business and Office Technology</v>
      </c>
      <c r="C654" t="str">
        <f>_xlfn.CONCAT(Table1[[#This Row],[District]],Table1[[#This Row],[SchoolID]],Table1[[#This Row],[AcademyID]])</f>
        <v>080161009</v>
      </c>
      <c r="D654" s="30" t="s">
        <v>8135</v>
      </c>
      <c r="E654" s="34" t="s">
        <v>67</v>
      </c>
      <c r="F654" s="28" t="s">
        <v>8566</v>
      </c>
      <c r="G654" s="34" t="s">
        <v>4498</v>
      </c>
      <c r="H654" s="28" t="s">
        <v>447</v>
      </c>
      <c r="I654" s="28" t="s">
        <v>7362</v>
      </c>
      <c r="J654" s="159" t="s">
        <v>8147</v>
      </c>
    </row>
    <row r="655" spans="1:10" x14ac:dyDescent="0.25">
      <c r="A655" t="str">
        <f>_xlfn.CONCAT(Table1[[#This Row],[District]],Table1[[#This Row],[DistName]],Table1[[#This Row],[SchoolID]],Table1[[#This Row],[SCHOOLNAME]],Table1[[#This Row],[AcademyID]])</f>
        <v>08Charlotte0161CHARLOTTE TECHNICAL COLLEGE009</v>
      </c>
      <c r="B655" t="str">
        <f>_xlfn.CONCAT(Table1[[#This Row],[District]],Table1[[#This Row],[DistName]],Table1[[#This Row],[SchoolID]],Table1[[#This Row],[SCHOOLNAME]],Table1[[#This Row],[Academy]])</f>
        <v>08Charlotte0161CHARLOTTE TECHNICAL COLLEGEBusiness</v>
      </c>
      <c r="C655" t="str">
        <f>_xlfn.CONCAT(Table1[[#This Row],[District]],Table1[[#This Row],[SchoolID]],Table1[[#This Row],[AcademyID]])</f>
        <v>080161009</v>
      </c>
      <c r="D655" s="30" t="s">
        <v>8135</v>
      </c>
      <c r="E655" s="34" t="s">
        <v>67</v>
      </c>
      <c r="F655" s="28" t="s">
        <v>8566</v>
      </c>
      <c r="G655" s="34" t="s">
        <v>4498</v>
      </c>
      <c r="H655" s="28" t="s">
        <v>447</v>
      </c>
      <c r="I655" s="28" t="s">
        <v>6350</v>
      </c>
      <c r="J655" s="159" t="s">
        <v>8147</v>
      </c>
    </row>
    <row r="656" spans="1:10" x14ac:dyDescent="0.25">
      <c r="A656" t="str">
        <f>_xlfn.CONCAT(Table1[[#This Row],[District]],Table1[[#This Row],[DistName]],Table1[[#This Row],[SchoolID]],Table1[[#This Row],[SCHOOLNAME]],Table1[[#This Row],[AcademyID]])</f>
        <v>08Charlotte0161CHARLOTTE TECHNICAL COLLEGE009</v>
      </c>
      <c r="B656" t="str">
        <f>_xlfn.CONCAT(Table1[[#This Row],[District]],Table1[[#This Row],[DistName]],Table1[[#This Row],[SchoolID]],Table1[[#This Row],[SCHOOLNAME]],Table1[[#This Row],[Academy]])</f>
        <v>08Charlotte0161CHARLOTTE TECHNICAL COLLEGEAcademy of HVAC</v>
      </c>
      <c r="C656" t="str">
        <f>_xlfn.CONCAT(Table1[[#This Row],[District]],Table1[[#This Row],[SchoolID]],Table1[[#This Row],[AcademyID]])</f>
        <v>080161009</v>
      </c>
      <c r="D656" s="30" t="s">
        <v>8135</v>
      </c>
      <c r="E656" s="34" t="s">
        <v>67</v>
      </c>
      <c r="F656" s="28" t="s">
        <v>8566</v>
      </c>
      <c r="G656" s="34" t="s">
        <v>4498</v>
      </c>
      <c r="H656" s="28" t="s">
        <v>447</v>
      </c>
      <c r="I656" s="28" t="s">
        <v>8053</v>
      </c>
      <c r="J656" s="159" t="s">
        <v>8147</v>
      </c>
    </row>
    <row r="657" spans="1:10" x14ac:dyDescent="0.25">
      <c r="A657" t="str">
        <f>_xlfn.CONCAT(Table1[[#This Row],[District]],Table1[[#This Row],[DistName]],Table1[[#This Row],[SchoolID]],Table1[[#This Row],[SCHOOLNAME]],Table1[[#This Row],[AcademyID]])</f>
        <v>08Charlotte0161CHARLOTTE TECHNICAL COLLEGE010</v>
      </c>
      <c r="B657" t="str">
        <f>_xlfn.CONCAT(Table1[[#This Row],[District]],Table1[[#This Row],[DistName]],Table1[[#This Row],[SchoolID]],Table1[[#This Row],[SCHOOLNAME]],Table1[[#This Row],[Academy]])</f>
        <v>08Charlotte0161CHARLOTTE TECHNICAL COLLEGEAcademy of Emergency Medical Services Technology</v>
      </c>
      <c r="C657" t="str">
        <f>_xlfn.CONCAT(Table1[[#This Row],[District]],Table1[[#This Row],[SchoolID]],Table1[[#This Row],[AcademyID]])</f>
        <v>080161010</v>
      </c>
      <c r="D657" s="30" t="s">
        <v>8135</v>
      </c>
      <c r="E657" s="34" t="s">
        <v>67</v>
      </c>
      <c r="F657" s="28" t="s">
        <v>8566</v>
      </c>
      <c r="G657" s="34" t="s">
        <v>4498</v>
      </c>
      <c r="H657" s="28" t="s">
        <v>447</v>
      </c>
      <c r="I657" s="28" t="s">
        <v>7922</v>
      </c>
      <c r="J657" s="159" t="s">
        <v>8148</v>
      </c>
    </row>
    <row r="658" spans="1:10" x14ac:dyDescent="0.25">
      <c r="A658" t="str">
        <f>_xlfn.CONCAT(Table1[[#This Row],[District]],Table1[[#This Row],[DistName]],Table1[[#This Row],[SchoolID]],Table1[[#This Row],[SCHOOLNAME]],Table1[[#This Row],[AcademyID]])</f>
        <v>08Charlotte0161CHARLOTTE TECHNICAL COLLEGE010</v>
      </c>
      <c r="B658" t="str">
        <f>_xlfn.CONCAT(Table1[[#This Row],[District]],Table1[[#This Row],[DistName]],Table1[[#This Row],[SchoolID]],Table1[[#This Row],[SCHOOLNAME]],Table1[[#This Row],[Academy]])</f>
        <v>08Charlotte0161CHARLOTTE TECHNICAL COLLEGELaw and Public Safety</v>
      </c>
      <c r="C658" t="str">
        <f>_xlfn.CONCAT(Table1[[#This Row],[District]],Table1[[#This Row],[SchoolID]],Table1[[#This Row],[AcademyID]])</f>
        <v>080161010</v>
      </c>
      <c r="D658" s="30" t="s">
        <v>8135</v>
      </c>
      <c r="E658" s="34" t="s">
        <v>67</v>
      </c>
      <c r="F658" s="28" t="s">
        <v>8566</v>
      </c>
      <c r="G658" s="34" t="s">
        <v>4498</v>
      </c>
      <c r="H658" s="28" t="s">
        <v>447</v>
      </c>
      <c r="I658" s="28" t="s">
        <v>8117</v>
      </c>
      <c r="J658" s="159" t="s">
        <v>8148</v>
      </c>
    </row>
    <row r="659" spans="1:10" x14ac:dyDescent="0.25">
      <c r="A659" t="str">
        <f>_xlfn.CONCAT(Table1[[#This Row],[District]],Table1[[#This Row],[DistName]],Table1[[#This Row],[SchoolID]],Table1[[#This Row],[SCHOOLNAME]],Table1[[#This Row],[AcademyID]])</f>
        <v>08Charlotte0161CHARLOTTE TECHNICAL COLLEGE010</v>
      </c>
      <c r="B659" t="str">
        <f>_xlfn.CONCAT(Table1[[#This Row],[District]],Table1[[#This Row],[DistName]],Table1[[#This Row],[SchoolID]],Table1[[#This Row],[SCHOOLNAME]],Table1[[#This Row],[Academy]])</f>
        <v>08Charlotte0161CHARLOTTE TECHNICAL COLLEGEAcademy of Public Services Technology</v>
      </c>
      <c r="C659" t="str">
        <f>_xlfn.CONCAT(Table1[[#This Row],[District]],Table1[[#This Row],[SchoolID]],Table1[[#This Row],[AcademyID]])</f>
        <v>080161010</v>
      </c>
      <c r="D659" s="30" t="s">
        <v>8135</v>
      </c>
      <c r="E659" s="34" t="s">
        <v>67</v>
      </c>
      <c r="F659" s="28" t="s">
        <v>8566</v>
      </c>
      <c r="G659" s="34" t="s">
        <v>4498</v>
      </c>
      <c r="H659" s="28" t="s">
        <v>447</v>
      </c>
      <c r="I659" s="28" t="s">
        <v>8105</v>
      </c>
      <c r="J659" s="159" t="s">
        <v>8148</v>
      </c>
    </row>
    <row r="660" spans="1:10" x14ac:dyDescent="0.25">
      <c r="A660" t="str">
        <f>_xlfn.CONCAT(Table1[[#This Row],[District]],Table1[[#This Row],[DistName]],Table1[[#This Row],[SchoolID]],Table1[[#This Row],[SCHOOLNAME]],Table1[[#This Row],[AcademyID]])</f>
        <v>08Charlotte0031CHARLOTTE HIGH SCHOOL011</v>
      </c>
      <c r="B660" t="str">
        <f>_xlfn.CONCAT(Table1[[#This Row],[District]],Table1[[#This Row],[DistName]],Table1[[#This Row],[SchoolID]],Table1[[#This Row],[SCHOOLNAME]],Table1[[#This Row],[Academy]])</f>
        <v>08Charlotte0031CHARLOTTE HIGH SCHOOLAcademy of Agriculture</v>
      </c>
      <c r="C660" t="str">
        <f>_xlfn.CONCAT(Table1[[#This Row],[District]],Table1[[#This Row],[SchoolID]],Table1[[#This Row],[AcademyID]])</f>
        <v>080031011</v>
      </c>
      <c r="D660" s="30" t="s">
        <v>8135</v>
      </c>
      <c r="E660" s="34" t="s">
        <v>67</v>
      </c>
      <c r="F660" s="28" t="s">
        <v>8566</v>
      </c>
      <c r="G660" s="34" t="s">
        <v>4518</v>
      </c>
      <c r="H660" s="28" t="s">
        <v>388</v>
      </c>
      <c r="I660" s="28" t="s">
        <v>6493</v>
      </c>
      <c r="J660" s="159" t="s">
        <v>8149</v>
      </c>
    </row>
    <row r="661" spans="1:10" x14ac:dyDescent="0.25">
      <c r="A661" t="str">
        <f>_xlfn.CONCAT(Table1[[#This Row],[District]],Table1[[#This Row],[DistName]],Table1[[#This Row],[SchoolID]],Table1[[#This Row],[SCHOOLNAME]],Table1[[#This Row],[AcademyID]])</f>
        <v>08Charlotte0031CHARLOTTE HIGH SCHOOL012</v>
      </c>
      <c r="B661" t="str">
        <f>_xlfn.CONCAT(Table1[[#This Row],[District]],Table1[[#This Row],[DistName]],Table1[[#This Row],[SchoolID]],Table1[[#This Row],[SCHOOLNAME]],Table1[[#This Row],[Academy]])</f>
        <v>08Charlotte0031CHARLOTTE HIGH SCHOOLAcademy of Culinary Arts</v>
      </c>
      <c r="C661" t="str">
        <f>_xlfn.CONCAT(Table1[[#This Row],[District]],Table1[[#This Row],[SchoolID]],Table1[[#This Row],[AcademyID]])</f>
        <v>080031012</v>
      </c>
      <c r="D661" s="30" t="s">
        <v>8135</v>
      </c>
      <c r="E661" s="34" t="s">
        <v>67</v>
      </c>
      <c r="F661" s="28" t="s">
        <v>8566</v>
      </c>
      <c r="G661" s="34" t="s">
        <v>4518</v>
      </c>
      <c r="H661" s="28" t="s">
        <v>388</v>
      </c>
      <c r="I661" s="28" t="s">
        <v>6311</v>
      </c>
      <c r="J661" s="159" t="s">
        <v>8150</v>
      </c>
    </row>
    <row r="662" spans="1:10" x14ac:dyDescent="0.25">
      <c r="A662" t="str">
        <f>_xlfn.CONCAT(Table1[[#This Row],[District]],Table1[[#This Row],[DistName]],Table1[[#This Row],[SchoolID]],Table1[[#This Row],[SCHOOLNAME]],Table1[[#This Row],[AcademyID]])</f>
        <v>08Charlotte0031CHARLOTTE HIGH SCHOOL013</v>
      </c>
      <c r="B662" t="str">
        <f>_xlfn.CONCAT(Table1[[#This Row],[District]],Table1[[#This Row],[DistName]],Table1[[#This Row],[SchoolID]],Table1[[#This Row],[SCHOOLNAME]],Table1[[#This Row],[Academy]])</f>
        <v>08Charlotte0031CHARLOTTE HIGH SCHOOLAcademy of Drafting and Illustrative Design</v>
      </c>
      <c r="C662" t="str">
        <f>_xlfn.CONCAT(Table1[[#This Row],[District]],Table1[[#This Row],[SchoolID]],Table1[[#This Row],[AcademyID]])</f>
        <v>080031013</v>
      </c>
      <c r="D662" s="30" t="s">
        <v>8135</v>
      </c>
      <c r="E662" s="34" t="s">
        <v>67</v>
      </c>
      <c r="F662" s="28" t="s">
        <v>8566</v>
      </c>
      <c r="G662" s="34" t="s">
        <v>4518</v>
      </c>
      <c r="H662" s="28" t="s">
        <v>388</v>
      </c>
      <c r="I662" s="28" t="s">
        <v>6704</v>
      </c>
      <c r="J662" s="159" t="s">
        <v>8151</v>
      </c>
    </row>
    <row r="663" spans="1:10" x14ac:dyDescent="0.25">
      <c r="A663" t="str">
        <f>_xlfn.CONCAT(Table1[[#This Row],[District]],Table1[[#This Row],[DistName]],Table1[[#This Row],[SchoolID]],Table1[[#This Row],[SCHOOLNAME]],Table1[[#This Row],[AcademyID]])</f>
        <v>08Charlotte0031CHARLOTTE HIGH SCHOOL014</v>
      </c>
      <c r="B663" t="str">
        <f>_xlfn.CONCAT(Table1[[#This Row],[District]],Table1[[#This Row],[DistName]],Table1[[#This Row],[SchoolID]],Table1[[#This Row],[SCHOOLNAME]],Table1[[#This Row],[Academy]])</f>
        <v>08Charlotte0031CHARLOTTE HIGH SCHOOLAcademy of Multimedia Design Technology</v>
      </c>
      <c r="C663" t="str">
        <f>_xlfn.CONCAT(Table1[[#This Row],[District]],Table1[[#This Row],[SchoolID]],Table1[[#This Row],[AcademyID]])</f>
        <v>080031014</v>
      </c>
      <c r="D663" s="30" t="s">
        <v>8135</v>
      </c>
      <c r="E663" s="34" t="s">
        <v>67</v>
      </c>
      <c r="F663" s="28" t="s">
        <v>8566</v>
      </c>
      <c r="G663" s="34" t="s">
        <v>4518</v>
      </c>
      <c r="H663" s="28" t="s">
        <v>388</v>
      </c>
      <c r="I663" s="28" t="s">
        <v>7679</v>
      </c>
      <c r="J663" s="159" t="s">
        <v>8152</v>
      </c>
    </row>
    <row r="664" spans="1:10" x14ac:dyDescent="0.25">
      <c r="A664" t="str">
        <f>_xlfn.CONCAT(Table1[[#This Row],[District]],Table1[[#This Row],[DistName]],Table1[[#This Row],[SchoolID]],Table1[[#This Row],[SCHOOLNAME]],Table1[[#This Row],[AcademyID]])</f>
        <v>08Charlotte0031CHARLOTTE HIGH SCHOOL015</v>
      </c>
      <c r="B664" t="str">
        <f>_xlfn.CONCAT(Table1[[#This Row],[District]],Table1[[#This Row],[DistName]],Table1[[#This Row],[SchoolID]],Table1[[#This Row],[SCHOOLNAME]],Table1[[#This Row],[Academy]])</f>
        <v>08Charlotte0031CHARLOTTE HIGH SCHOOLAcademy of Television Production</v>
      </c>
      <c r="C664" t="str">
        <f>_xlfn.CONCAT(Table1[[#This Row],[District]],Table1[[#This Row],[SchoolID]],Table1[[#This Row],[AcademyID]])</f>
        <v>080031015</v>
      </c>
      <c r="D664" s="30" t="s">
        <v>8135</v>
      </c>
      <c r="E664" s="34" t="s">
        <v>67</v>
      </c>
      <c r="F664" s="28" t="s">
        <v>8566</v>
      </c>
      <c r="G664" s="34" t="s">
        <v>4518</v>
      </c>
      <c r="H664" s="28" t="s">
        <v>388</v>
      </c>
      <c r="I664" s="28" t="s">
        <v>7200</v>
      </c>
      <c r="J664" s="159" t="s">
        <v>8153</v>
      </c>
    </row>
    <row r="665" spans="1:10" x14ac:dyDescent="0.25">
      <c r="A665" t="str">
        <f>_xlfn.CONCAT(Table1[[#This Row],[District]],Table1[[#This Row],[DistName]],Table1[[#This Row],[SchoolID]],Table1[[#This Row],[SCHOOLNAME]],Table1[[#This Row],[AcademyID]])</f>
        <v>08Charlotte0051LEMON BAY HIGH SCHOOL016</v>
      </c>
      <c r="B665" t="str">
        <f>_xlfn.CONCAT(Table1[[#This Row],[District]],Table1[[#This Row],[DistName]],Table1[[#This Row],[SchoolID]],Table1[[#This Row],[SCHOOLNAME]],Table1[[#This Row],[Academy]])</f>
        <v>08Charlotte0051LEMON BAY HIGH SCHOOLAcademy of Culinary Arts</v>
      </c>
      <c r="C665" t="str">
        <f>_xlfn.CONCAT(Table1[[#This Row],[District]],Table1[[#This Row],[SchoolID]],Table1[[#This Row],[AcademyID]])</f>
        <v>080051016</v>
      </c>
      <c r="D665" s="30" t="s">
        <v>8135</v>
      </c>
      <c r="E665" s="34" t="s">
        <v>67</v>
      </c>
      <c r="F665" s="28" t="s">
        <v>8566</v>
      </c>
      <c r="G665" s="34" t="s">
        <v>4636</v>
      </c>
      <c r="H665" s="28" t="s">
        <v>1010</v>
      </c>
      <c r="I665" s="28" t="s">
        <v>6311</v>
      </c>
      <c r="J665" s="159" t="s">
        <v>8156</v>
      </c>
    </row>
    <row r="666" spans="1:10" x14ac:dyDescent="0.25">
      <c r="A666" t="str">
        <f>_xlfn.CONCAT(Table1[[#This Row],[District]],Table1[[#This Row],[DistName]],Table1[[#This Row],[SchoolID]],Table1[[#This Row],[SCHOOLNAME]],Table1[[#This Row],[AcademyID]])</f>
        <v>08Charlotte0051LEMON BAY HIGH SCHOOL017</v>
      </c>
      <c r="B666" t="str">
        <f>_xlfn.CONCAT(Table1[[#This Row],[District]],Table1[[#This Row],[DistName]],Table1[[#This Row],[SchoolID]],Table1[[#This Row],[SCHOOLNAME]],Table1[[#This Row],[Academy]])</f>
        <v>08Charlotte0051LEMON BAY HIGH SCHOOLAcademy of Multimedia Design Excellence</v>
      </c>
      <c r="C666" t="str">
        <f>_xlfn.CONCAT(Table1[[#This Row],[District]],Table1[[#This Row],[SchoolID]],Table1[[#This Row],[AcademyID]])</f>
        <v>080051017</v>
      </c>
      <c r="D666" s="30" t="s">
        <v>8135</v>
      </c>
      <c r="E666" s="34" t="s">
        <v>67</v>
      </c>
      <c r="F666" s="28" t="s">
        <v>8566</v>
      </c>
      <c r="G666" s="34" t="s">
        <v>4636</v>
      </c>
      <c r="H666" s="28" t="s">
        <v>1010</v>
      </c>
      <c r="I666" s="28" t="s">
        <v>7490</v>
      </c>
      <c r="J666" s="159" t="s">
        <v>8157</v>
      </c>
    </row>
    <row r="667" spans="1:10" x14ac:dyDescent="0.25">
      <c r="A667" t="str">
        <f>_xlfn.CONCAT(Table1[[#This Row],[District]],Table1[[#This Row],[DistName]],Table1[[#This Row],[SchoolID]],Table1[[#This Row],[SCHOOLNAME]],Table1[[#This Row],[AcademyID]])</f>
        <v>08Charlotte0051LEMON BAY HIGH SCHOOL017</v>
      </c>
      <c r="B667" t="str">
        <f>_xlfn.CONCAT(Table1[[#This Row],[District]],Table1[[#This Row],[DistName]],Table1[[#This Row],[SchoolID]],Table1[[#This Row],[SCHOOLNAME]],Table1[[#This Row],[Academy]])</f>
        <v>08Charlotte0051LEMON BAY HIGH SCHOOLAcademy of Technology Excellence</v>
      </c>
      <c r="C667" t="str">
        <f>_xlfn.CONCAT(Table1[[#This Row],[District]],Table1[[#This Row],[SchoolID]],Table1[[#This Row],[AcademyID]])</f>
        <v>080051017</v>
      </c>
      <c r="D667" s="30" t="s">
        <v>8135</v>
      </c>
      <c r="E667" s="34" t="s">
        <v>67</v>
      </c>
      <c r="F667" s="28" t="s">
        <v>8566</v>
      </c>
      <c r="G667" s="34" t="s">
        <v>4636</v>
      </c>
      <c r="H667" s="28" t="s">
        <v>1010</v>
      </c>
      <c r="I667" s="28" t="s">
        <v>7759</v>
      </c>
      <c r="J667" s="159" t="s">
        <v>8157</v>
      </c>
    </row>
    <row r="668" spans="1:10" x14ac:dyDescent="0.25">
      <c r="A668" t="str">
        <f>_xlfn.CONCAT(Table1[[#This Row],[District]],Table1[[#This Row],[DistName]],Table1[[#This Row],[SchoolID]],Table1[[#This Row],[SCHOOLNAME]],Table1[[#This Row],[AcademyID]])</f>
        <v>08Charlotte0151PORT CHARLOTTE HIGH SCHOOL018</v>
      </c>
      <c r="B668" t="str">
        <f>_xlfn.CONCAT(Table1[[#This Row],[District]],Table1[[#This Row],[DistName]],Table1[[#This Row],[SchoolID]],Table1[[#This Row],[SCHOOLNAME]],Table1[[#This Row],[Academy]])</f>
        <v>08Charlotte0151PORT CHARLOTTE HIGH SCHOOLAcademy of Drafting and Illustrative Design</v>
      </c>
      <c r="C668" t="str">
        <f>_xlfn.CONCAT(Table1[[#This Row],[District]],Table1[[#This Row],[SchoolID]],Table1[[#This Row],[AcademyID]])</f>
        <v>080151018</v>
      </c>
      <c r="D668" s="30" t="s">
        <v>8135</v>
      </c>
      <c r="E668" s="34" t="s">
        <v>67</v>
      </c>
      <c r="F668" s="28" t="s">
        <v>8566</v>
      </c>
      <c r="G668" s="34" t="s">
        <v>4536</v>
      </c>
      <c r="H668" s="28" t="s">
        <v>1339</v>
      </c>
      <c r="I668" s="28" t="s">
        <v>6704</v>
      </c>
      <c r="J668" s="159" t="s">
        <v>8158</v>
      </c>
    </row>
    <row r="669" spans="1:10" x14ac:dyDescent="0.25">
      <c r="A669" t="str">
        <f>_xlfn.CONCAT(Table1[[#This Row],[District]],Table1[[#This Row],[DistName]],Table1[[#This Row],[SchoolID]],Table1[[#This Row],[SCHOOLNAME]],Table1[[#This Row],[AcademyID]])</f>
        <v>08Charlotte0151PORT CHARLOTTE HIGH SCHOOL019</v>
      </c>
      <c r="B669" t="str">
        <f>_xlfn.CONCAT(Table1[[#This Row],[District]],Table1[[#This Row],[DistName]],Table1[[#This Row],[SchoolID]],Table1[[#This Row],[SCHOOLNAME]],Table1[[#This Row],[Academy]])</f>
        <v>08Charlotte0151PORT CHARLOTTE HIGH SCHOOLAcademy of Multimedia Design</v>
      </c>
      <c r="C669" t="str">
        <f>_xlfn.CONCAT(Table1[[#This Row],[District]],Table1[[#This Row],[SchoolID]],Table1[[#This Row],[AcademyID]])</f>
        <v>080151019</v>
      </c>
      <c r="D669" s="30" t="s">
        <v>8135</v>
      </c>
      <c r="E669" s="34" t="s">
        <v>67</v>
      </c>
      <c r="F669" s="28" t="s">
        <v>8566</v>
      </c>
      <c r="G669" s="34" t="s">
        <v>4536</v>
      </c>
      <c r="H669" s="28" t="s">
        <v>1339</v>
      </c>
      <c r="I669" s="28" t="s">
        <v>6983</v>
      </c>
      <c r="J669" s="159" t="s">
        <v>8159</v>
      </c>
    </row>
    <row r="670" spans="1:10" x14ac:dyDescent="0.25">
      <c r="A670" t="str">
        <f>_xlfn.CONCAT(Table1[[#This Row],[District]],Table1[[#This Row],[DistName]],Table1[[#This Row],[SchoolID]],Table1[[#This Row],[SCHOOLNAME]],Table1[[#This Row],[AcademyID]])</f>
        <v>08Charlotte0151PORT CHARLOTTE HIGH SCHOOL020</v>
      </c>
      <c r="B670" t="str">
        <f>_xlfn.CONCAT(Table1[[#This Row],[District]],Table1[[#This Row],[DistName]],Table1[[#This Row],[SchoolID]],Table1[[#This Row],[SCHOOLNAME]],Table1[[#This Row],[Academy]])</f>
        <v>08Charlotte0151PORT CHARLOTTE HIGH SCHOOLAcademy of Television Production</v>
      </c>
      <c r="C670" t="str">
        <f>_xlfn.CONCAT(Table1[[#This Row],[District]],Table1[[#This Row],[SchoolID]],Table1[[#This Row],[AcademyID]])</f>
        <v>080151020</v>
      </c>
      <c r="D670" s="30" t="s">
        <v>8135</v>
      </c>
      <c r="E670" s="34" t="s">
        <v>67</v>
      </c>
      <c r="F670" s="28" t="s">
        <v>8566</v>
      </c>
      <c r="G670" s="34" t="s">
        <v>4536</v>
      </c>
      <c r="H670" s="28" t="s">
        <v>1339</v>
      </c>
      <c r="I670" s="28" t="s">
        <v>7200</v>
      </c>
      <c r="J670" s="159" t="s">
        <v>8160</v>
      </c>
    </row>
    <row r="671" spans="1:10" x14ac:dyDescent="0.25">
      <c r="A671" t="str">
        <f>_xlfn.CONCAT(Table1[[#This Row],[District]],Table1[[#This Row],[DistName]],Table1[[#This Row],[SchoolID]],Table1[[#This Row],[SCHOOLNAME]],Table1[[#This Row],[AcademyID]])</f>
        <v>08Charlotte0051LEMON BAY HIGH SCHOOL021</v>
      </c>
      <c r="B671" t="str">
        <f>_xlfn.CONCAT(Table1[[#This Row],[District]],Table1[[#This Row],[DistName]],Table1[[#This Row],[SchoolID]],Table1[[#This Row],[SCHOOLNAME]],Table1[[#This Row],[Academy]])</f>
        <v>08Charlotte0051LEMON BAY HIGH SCHOOLAcademy of Drafting and Ilustrative Design</v>
      </c>
      <c r="C671" t="str">
        <f>_xlfn.CONCAT(Table1[[#This Row],[District]],Table1[[#This Row],[SchoolID]],Table1[[#This Row],[AcademyID]])</f>
        <v>080051021</v>
      </c>
      <c r="D671" s="30" t="s">
        <v>8135</v>
      </c>
      <c r="E671" s="34" t="s">
        <v>67</v>
      </c>
      <c r="F671" s="28" t="s">
        <v>8566</v>
      </c>
      <c r="G671" s="34" t="s">
        <v>4636</v>
      </c>
      <c r="H671" s="28" t="s">
        <v>1010</v>
      </c>
      <c r="I671" s="28" t="s">
        <v>7199</v>
      </c>
      <c r="J671" s="159" t="s">
        <v>8161</v>
      </c>
    </row>
    <row r="672" spans="1:10" x14ac:dyDescent="0.25">
      <c r="A672" t="str">
        <f>_xlfn.CONCAT(Table1[[#This Row],[District]],Table1[[#This Row],[DistName]],Table1[[#This Row],[SchoolID]],Table1[[#This Row],[SCHOOLNAME]],Table1[[#This Row],[AcademyID]])</f>
        <v>08Charlotte0161CHARLOTTE TECHNICAL COLLEGE022</v>
      </c>
      <c r="B672" t="str">
        <f>_xlfn.CONCAT(Table1[[#This Row],[District]],Table1[[#This Row],[DistName]],Table1[[#This Row],[SchoolID]],Table1[[#This Row],[SCHOOLNAME]],Table1[[#This Row],[Academy]])</f>
        <v>08Charlotte0161CHARLOTTE TECHNICAL COLLEGEAcademy of Game Simulation, Design and Programming</v>
      </c>
      <c r="C672" t="str">
        <f>_xlfn.CONCAT(Table1[[#This Row],[District]],Table1[[#This Row],[SchoolID]],Table1[[#This Row],[AcademyID]])</f>
        <v>080161022</v>
      </c>
      <c r="D672" s="30" t="s">
        <v>8135</v>
      </c>
      <c r="E672" s="34" t="s">
        <v>67</v>
      </c>
      <c r="F672" s="28" t="s">
        <v>8566</v>
      </c>
      <c r="G672" s="34" t="s">
        <v>4498</v>
      </c>
      <c r="H672" s="28" t="s">
        <v>447</v>
      </c>
      <c r="I672" s="28" t="s">
        <v>7992</v>
      </c>
      <c r="J672" s="159" t="s">
        <v>8163</v>
      </c>
    </row>
    <row r="673" spans="1:10" x14ac:dyDescent="0.25">
      <c r="A673" t="str">
        <f>_xlfn.CONCAT(Table1[[#This Row],[District]],Table1[[#This Row],[DistName]],Table1[[#This Row],[SchoolID]],Table1[[#This Row],[SCHOOLNAME]],Table1[[#This Row],[AcademyID]])</f>
        <v>08Charlotte0161CHARLOTTE TECHNICAL COLLEGE022</v>
      </c>
      <c r="B673" t="str">
        <f>_xlfn.CONCAT(Table1[[#This Row],[District]],Table1[[#This Row],[DistName]],Table1[[#This Row],[SchoolID]],Table1[[#This Row],[SCHOOLNAME]],Table1[[#This Row],[Academy]])</f>
        <v>08Charlotte0161CHARLOTTE TECHNICAL COLLEGEAcademy of Game Simulation and Design</v>
      </c>
      <c r="C673" t="str">
        <f>_xlfn.CONCAT(Table1[[#This Row],[District]],Table1[[#This Row],[SchoolID]],Table1[[#This Row],[AcademyID]])</f>
        <v>080161022</v>
      </c>
      <c r="D673" s="30" t="s">
        <v>8135</v>
      </c>
      <c r="E673" s="34" t="s">
        <v>67</v>
      </c>
      <c r="F673" s="28" t="s">
        <v>8566</v>
      </c>
      <c r="G673" s="34" t="s">
        <v>4498</v>
      </c>
      <c r="H673" s="28" t="s">
        <v>447</v>
      </c>
      <c r="I673" s="28" t="s">
        <v>7962</v>
      </c>
      <c r="J673" s="159" t="s">
        <v>8163</v>
      </c>
    </row>
    <row r="674" spans="1:10" x14ac:dyDescent="0.25">
      <c r="A674" t="str">
        <f>_xlfn.CONCAT(Table1[[#This Row],[District]],Table1[[#This Row],[DistName]],Table1[[#This Row],[SchoolID]],Table1[[#This Row],[SCHOOLNAME]],Table1[[#This Row],[AcademyID]])</f>
        <v>08Charlotte0161CHARLOTTE TECHNICAL COLLEGE023</v>
      </c>
      <c r="B674" t="str">
        <f>_xlfn.CONCAT(Table1[[#This Row],[District]],Table1[[#This Row],[DistName]],Table1[[#This Row],[SchoolID]],Table1[[#This Row],[SCHOOLNAME]],Table1[[#This Row],[Academy]])</f>
        <v>08Charlotte0161CHARLOTTE TECHNICAL COLLEGEAcademy of Digital Design</v>
      </c>
      <c r="C674" t="str">
        <f>_xlfn.CONCAT(Table1[[#This Row],[District]],Table1[[#This Row],[SchoolID]],Table1[[#This Row],[AcademyID]])</f>
        <v>080161023</v>
      </c>
      <c r="D674" s="30" t="s">
        <v>8135</v>
      </c>
      <c r="E674" s="34" t="s">
        <v>67</v>
      </c>
      <c r="F674" s="28" t="s">
        <v>8566</v>
      </c>
      <c r="G674" s="34" t="s">
        <v>4498</v>
      </c>
      <c r="H674" s="28" t="s">
        <v>447</v>
      </c>
      <c r="I674" s="28" t="s">
        <v>6308</v>
      </c>
      <c r="J674" s="159" t="s">
        <v>8165</v>
      </c>
    </row>
    <row r="675" spans="1:10" x14ac:dyDescent="0.25">
      <c r="A675" t="str">
        <f>_xlfn.CONCAT(Table1[[#This Row],[District]],Table1[[#This Row],[DistName]],Table1[[#This Row],[SchoolID]],Table1[[#This Row],[SCHOOLNAME]],Table1[[#This Row],[AcademyID]])</f>
        <v>08Charlotte0161CHARLOTTE TECHNICAL COLLEGE023</v>
      </c>
      <c r="B675" t="str">
        <f>_xlfn.CONCAT(Table1[[#This Row],[District]],Table1[[#This Row],[DistName]],Table1[[#This Row],[SchoolID]],Table1[[#This Row],[SCHOOLNAME]],Table1[[#This Row],[Academy]])</f>
        <v>08Charlotte0161CHARLOTTE TECHNICAL COLLEGEAcademy of Multimedia Design</v>
      </c>
      <c r="C675" t="str">
        <f>_xlfn.CONCAT(Table1[[#This Row],[District]],Table1[[#This Row],[SchoolID]],Table1[[#This Row],[AcademyID]])</f>
        <v>080161023</v>
      </c>
      <c r="D675" s="30" t="s">
        <v>8135</v>
      </c>
      <c r="E675" s="34" t="s">
        <v>67</v>
      </c>
      <c r="F675" s="28" t="s">
        <v>8566</v>
      </c>
      <c r="G675" s="34" t="s">
        <v>4498</v>
      </c>
      <c r="H675" s="28" t="s">
        <v>447</v>
      </c>
      <c r="I675" s="28" t="s">
        <v>6983</v>
      </c>
      <c r="J675" s="159" t="s">
        <v>8165</v>
      </c>
    </row>
    <row r="676" spans="1:10" x14ac:dyDescent="0.25">
      <c r="A676" t="str">
        <f>_xlfn.CONCAT(Table1[[#This Row],[District]],Table1[[#This Row],[DistName]],Table1[[#This Row],[SchoolID]],Table1[[#This Row],[SCHOOLNAME]],Table1[[#This Row],[AcademyID]])</f>
        <v>08Charlotte0051LEMON BAY HIGH SCHOOL024</v>
      </c>
      <c r="B676" t="str">
        <f>_xlfn.CONCAT(Table1[[#This Row],[District]],Table1[[#This Row],[DistName]],Table1[[#This Row],[SchoolID]],Table1[[#This Row],[SCHOOLNAME]],Table1[[#This Row],[Academy]])</f>
        <v>08Charlotte0051LEMON BAY HIGH SCHOOLAcademy of Aerospace &amp; Aviation Maintenance</v>
      </c>
      <c r="C676" t="str">
        <f>_xlfn.CONCAT(Table1[[#This Row],[District]],Table1[[#This Row],[SchoolID]],Table1[[#This Row],[AcademyID]])</f>
        <v>080051024</v>
      </c>
      <c r="D676" s="30" t="s">
        <v>8135</v>
      </c>
      <c r="E676" s="34" t="s">
        <v>67</v>
      </c>
      <c r="F676" s="28" t="s">
        <v>8566</v>
      </c>
      <c r="G676" s="34" t="s">
        <v>4636</v>
      </c>
      <c r="H676" s="28" t="s">
        <v>1010</v>
      </c>
      <c r="I676" s="28" t="s">
        <v>6309</v>
      </c>
      <c r="J676" s="159" t="s">
        <v>8167</v>
      </c>
    </row>
    <row r="677" spans="1:10" x14ac:dyDescent="0.25">
      <c r="A677" t="str">
        <f>_xlfn.CONCAT(Table1[[#This Row],[District]],Table1[[#This Row],[DistName]],Table1[[#This Row],[SchoolID]],Table1[[#This Row],[SCHOOLNAME]],Table1[[#This Row],[AcademyID]])</f>
        <v>08Charlotte0051LEMON BAY HIGH SCHOOL025</v>
      </c>
      <c r="B677" t="str">
        <f>_xlfn.CONCAT(Table1[[#This Row],[District]],Table1[[#This Row],[DistName]],Table1[[#This Row],[SchoolID]],Table1[[#This Row],[SCHOOLNAME]],Table1[[#This Row],[Academy]])</f>
        <v>08Charlotte0051LEMON BAY HIGH SCHOOLAcademy of Business and Finance</v>
      </c>
      <c r="C677" t="str">
        <f>_xlfn.CONCAT(Table1[[#This Row],[District]],Table1[[#This Row],[SchoolID]],Table1[[#This Row],[AcademyID]])</f>
        <v>080051025</v>
      </c>
      <c r="D677" s="30" t="s">
        <v>8135</v>
      </c>
      <c r="E677" s="34" t="s">
        <v>67</v>
      </c>
      <c r="F677" s="28" t="s">
        <v>8566</v>
      </c>
      <c r="G677" s="34" t="s">
        <v>4636</v>
      </c>
      <c r="H677" s="28" t="s">
        <v>1010</v>
      </c>
      <c r="I677" s="28" t="s">
        <v>6316</v>
      </c>
      <c r="J677" s="159" t="s">
        <v>8168</v>
      </c>
    </row>
    <row r="678" spans="1:10" x14ac:dyDescent="0.25">
      <c r="A678" t="str">
        <f>_xlfn.CONCAT(Table1[[#This Row],[District]],Table1[[#This Row],[DistName]],Table1[[#This Row],[SchoolID]],Table1[[#This Row],[SCHOOLNAME]],Table1[[#This Row],[AcademyID]])</f>
        <v>08Charlotte0051LEMON BAY HIGH SCHOOL026</v>
      </c>
      <c r="B678" t="str">
        <f>_xlfn.CONCAT(Table1[[#This Row],[District]],Table1[[#This Row],[DistName]],Table1[[#This Row],[SchoolID]],Table1[[#This Row],[SCHOOLNAME]],Table1[[#This Row],[Academy]])</f>
        <v>08Charlotte0051LEMON BAY HIGH SCHOOLAcademy of STEM Drafting and Engineering</v>
      </c>
      <c r="C678" t="str">
        <f>_xlfn.CONCAT(Table1[[#This Row],[District]],Table1[[#This Row],[SchoolID]],Table1[[#This Row],[AcademyID]])</f>
        <v>080051026</v>
      </c>
      <c r="D678" s="30" t="s">
        <v>8135</v>
      </c>
      <c r="E678" s="34" t="s">
        <v>67</v>
      </c>
      <c r="F678" s="28" t="s">
        <v>8566</v>
      </c>
      <c r="G678" s="34" t="s">
        <v>4636</v>
      </c>
      <c r="H678" s="28" t="s">
        <v>1010</v>
      </c>
      <c r="I678" s="28" t="s">
        <v>7589</v>
      </c>
      <c r="J678" s="159" t="s">
        <v>8169</v>
      </c>
    </row>
    <row r="679" spans="1:10" x14ac:dyDescent="0.25">
      <c r="A679" t="str">
        <f>_xlfn.CONCAT(Table1[[#This Row],[District]],Table1[[#This Row],[DistName]],Table1[[#This Row],[SchoolID]],Table1[[#This Row],[SCHOOLNAME]],Table1[[#This Row],[AcademyID]])</f>
        <v>08Charlotte0051LEMON BAY HIGH SCHOOL027</v>
      </c>
      <c r="B679" t="str">
        <f>_xlfn.CONCAT(Table1[[#This Row],[District]],Table1[[#This Row],[DistName]],Table1[[#This Row],[SchoolID]],Table1[[#This Row],[SCHOOLNAME]],Table1[[#This Row],[Academy]])</f>
        <v>08Charlotte0051LEMON BAY HIGH SCHOOLAcademy of STEM IT &amp; Audio Visual Productions</v>
      </c>
      <c r="C679" t="str">
        <f>_xlfn.CONCAT(Table1[[#This Row],[District]],Table1[[#This Row],[SchoolID]],Table1[[#This Row],[AcademyID]])</f>
        <v>080051027</v>
      </c>
      <c r="D679" s="30" t="s">
        <v>8135</v>
      </c>
      <c r="E679" s="34" t="s">
        <v>67</v>
      </c>
      <c r="F679" s="28" t="s">
        <v>8566</v>
      </c>
      <c r="G679" s="34" t="s">
        <v>4636</v>
      </c>
      <c r="H679" s="28" t="s">
        <v>1010</v>
      </c>
      <c r="I679" s="28" t="s">
        <v>7681</v>
      </c>
      <c r="J679" s="159" t="s">
        <v>8173</v>
      </c>
    </row>
    <row r="680" spans="1:10" x14ac:dyDescent="0.25">
      <c r="A680" t="str">
        <f>_xlfn.CONCAT(Table1[[#This Row],[District]],Table1[[#This Row],[DistName]],Table1[[#This Row],[SchoolID]],Table1[[#This Row],[SCHOOLNAME]],Table1[[#This Row],[AcademyID]])</f>
        <v>08Charlotte0151PORT CHARLOTTE HIGH SCHOOL028</v>
      </c>
      <c r="B680" t="str">
        <f>_xlfn.CONCAT(Table1[[#This Row],[District]],Table1[[#This Row],[DistName]],Table1[[#This Row],[SchoolID]],Table1[[#This Row],[SCHOOLNAME]],Table1[[#This Row],[Academy]])</f>
        <v>08Charlotte0151PORT CHARLOTTE HIGH SCHOOLAcademy of Culinary Arts</v>
      </c>
      <c r="C680" t="str">
        <f>_xlfn.CONCAT(Table1[[#This Row],[District]],Table1[[#This Row],[SchoolID]],Table1[[#This Row],[AcademyID]])</f>
        <v>080151028</v>
      </c>
      <c r="D680" s="30" t="s">
        <v>8135</v>
      </c>
      <c r="E680" s="34" t="s">
        <v>67</v>
      </c>
      <c r="F680" s="28" t="s">
        <v>8566</v>
      </c>
      <c r="G680" s="34" t="s">
        <v>4536</v>
      </c>
      <c r="H680" s="28" t="s">
        <v>1339</v>
      </c>
      <c r="I680" s="28" t="s">
        <v>6311</v>
      </c>
      <c r="J680" s="159" t="s">
        <v>8174</v>
      </c>
    </row>
    <row r="681" spans="1:10" x14ac:dyDescent="0.25">
      <c r="A681" t="str">
        <f>_xlfn.CONCAT(Table1[[#This Row],[District]],Table1[[#This Row],[DistName]],Table1[[#This Row],[SchoolID]],Table1[[#This Row],[SCHOOLNAME]],Table1[[#This Row],[AcademyID]])</f>
        <v>08Charlotte0031CHARLOTTE HIGH SCHOOL029</v>
      </c>
      <c r="B681" t="str">
        <f>_xlfn.CONCAT(Table1[[#This Row],[District]],Table1[[#This Row],[DistName]],Table1[[#This Row],[SchoolID]],Table1[[#This Row],[SCHOOLNAME]],Table1[[#This Row],[Academy]])</f>
        <v>08Charlotte0031CHARLOTTE HIGH SCHOOLAcademy of Communications Technology</v>
      </c>
      <c r="C681" t="str">
        <f>_xlfn.CONCAT(Table1[[#This Row],[District]],Table1[[#This Row],[SchoolID]],Table1[[#This Row],[AcademyID]])</f>
        <v>080031029</v>
      </c>
      <c r="D681" s="30" t="s">
        <v>8135</v>
      </c>
      <c r="E681" s="34" t="s">
        <v>67</v>
      </c>
      <c r="F681" s="28" t="s">
        <v>8566</v>
      </c>
      <c r="G681" s="34" t="s">
        <v>4518</v>
      </c>
      <c r="H681" s="28" t="s">
        <v>388</v>
      </c>
      <c r="I681" s="28" t="s">
        <v>6373</v>
      </c>
      <c r="J681" s="159" t="s">
        <v>8175</v>
      </c>
    </row>
    <row r="682" spans="1:10" x14ac:dyDescent="0.25">
      <c r="A682" t="str">
        <f>_xlfn.CONCAT(Table1[[#This Row],[District]],Table1[[#This Row],[DistName]],Table1[[#This Row],[SchoolID]],Table1[[#This Row],[SCHOOLNAME]],Table1[[#This Row],[AcademyID]])</f>
        <v>08Charlotte0031CHARLOTTE HIGH SCHOOL030</v>
      </c>
      <c r="B682" t="str">
        <f>_xlfn.CONCAT(Table1[[#This Row],[District]],Table1[[#This Row],[DistName]],Table1[[#This Row],[SchoolID]],Table1[[#This Row],[SCHOOLNAME]],Table1[[#This Row],[Academy]])</f>
        <v>08Charlotte0031CHARLOTTE HIGH SCHOOLAcademy of Engineering Technology</v>
      </c>
      <c r="C682" t="str">
        <f>_xlfn.CONCAT(Table1[[#This Row],[District]],Table1[[#This Row],[SchoolID]],Table1[[#This Row],[AcademyID]])</f>
        <v>080031030</v>
      </c>
      <c r="D682" s="30" t="s">
        <v>8135</v>
      </c>
      <c r="E682" s="34" t="s">
        <v>67</v>
      </c>
      <c r="F682" s="28" t="s">
        <v>8566</v>
      </c>
      <c r="G682" s="34" t="s">
        <v>4518</v>
      </c>
      <c r="H682" s="28" t="s">
        <v>388</v>
      </c>
      <c r="I682" s="28" t="s">
        <v>6539</v>
      </c>
      <c r="J682" s="159" t="s">
        <v>8176</v>
      </c>
    </row>
    <row r="683" spans="1:10" x14ac:dyDescent="0.25">
      <c r="A683" t="str">
        <f>_xlfn.CONCAT(Table1[[#This Row],[District]],Table1[[#This Row],[DistName]],Table1[[#This Row],[SchoolID]],Table1[[#This Row],[SCHOOLNAME]],Table1[[#This Row],[AcademyID]])</f>
        <v>08Charlotte0161CHARLOTTE TECHNICAL COLLEGE031</v>
      </c>
      <c r="B683" t="str">
        <f>_xlfn.CONCAT(Table1[[#This Row],[District]],Table1[[#This Row],[DistName]],Table1[[#This Row],[SchoolID]],Table1[[#This Row],[SCHOOLNAME]],Table1[[#This Row],[Academy]])</f>
        <v>08Charlotte0161CHARLOTTE TECHNICAL COLLEGEAcademy of Health and Wellness</v>
      </c>
      <c r="C683" t="str">
        <f>_xlfn.CONCAT(Table1[[#This Row],[District]],Table1[[#This Row],[SchoolID]],Table1[[#This Row],[AcademyID]])</f>
        <v>080161031</v>
      </c>
      <c r="D683" s="30" t="s">
        <v>8135</v>
      </c>
      <c r="E683" s="34" t="s">
        <v>67</v>
      </c>
      <c r="F683" s="28" t="s">
        <v>8566</v>
      </c>
      <c r="G683" s="34" t="s">
        <v>4498</v>
      </c>
      <c r="H683" s="28" t="s">
        <v>447</v>
      </c>
      <c r="I683" s="28" t="s">
        <v>8015</v>
      </c>
      <c r="J683" s="159" t="s">
        <v>8177</v>
      </c>
    </row>
    <row r="684" spans="1:10" x14ac:dyDescent="0.25">
      <c r="A684" t="str">
        <f>_xlfn.CONCAT(Table1[[#This Row],[District]],Table1[[#This Row],[DistName]],Table1[[#This Row],[SchoolID]],Table1[[#This Row],[SCHOOLNAME]],Table1[[#This Row],[AcademyID]])</f>
        <v>08Charlotte0161CHARLOTTE TECHNICAL COLLEGE031</v>
      </c>
      <c r="B684" t="str">
        <f>_xlfn.CONCAT(Table1[[#This Row],[District]],Table1[[#This Row],[DistName]],Table1[[#This Row],[SchoolID]],Table1[[#This Row],[SCHOOLNAME]],Table1[[#This Row],[Academy]])</f>
        <v>08Charlotte0161CHARLOTTE TECHNICAL COLLEGEAcademy of Certified Nursing Assistant</v>
      </c>
      <c r="C684" t="str">
        <f>_xlfn.CONCAT(Table1[[#This Row],[District]],Table1[[#This Row],[SchoolID]],Table1[[#This Row],[AcademyID]])</f>
        <v>080161031</v>
      </c>
      <c r="D684" s="30" t="s">
        <v>8135</v>
      </c>
      <c r="E684" s="34" t="s">
        <v>67</v>
      </c>
      <c r="F684" s="28" t="s">
        <v>8566</v>
      </c>
      <c r="G684" s="34" t="s">
        <v>4498</v>
      </c>
      <c r="H684" s="28" t="s">
        <v>447</v>
      </c>
      <c r="I684" s="28" t="s">
        <v>7489</v>
      </c>
      <c r="J684" s="159" t="s">
        <v>8177</v>
      </c>
    </row>
    <row r="685" spans="1:10" x14ac:dyDescent="0.25">
      <c r="A685" t="str">
        <f>_xlfn.CONCAT(Table1[[#This Row],[District]],Table1[[#This Row],[DistName]],Table1[[#This Row],[SchoolID]],Table1[[#This Row],[SCHOOLNAME]],Table1[[#This Row],[AcademyID]])</f>
        <v>08Charlotte0031CHARLOTTE HIGH SCHOOL032</v>
      </c>
      <c r="B685" t="str">
        <f>_xlfn.CONCAT(Table1[[#This Row],[District]],Table1[[#This Row],[DistName]],Table1[[#This Row],[SchoolID]],Table1[[#This Row],[SCHOOLNAME]],Table1[[#This Row],[Academy]])</f>
        <v>08Charlotte0031CHARLOTTE HIGH SCHOOLAcademy of Agricultural</v>
      </c>
      <c r="C685" t="str">
        <f>_xlfn.CONCAT(Table1[[#This Row],[District]],Table1[[#This Row],[SchoolID]],Table1[[#This Row],[AcademyID]])</f>
        <v>080031032</v>
      </c>
      <c r="D685" s="30" t="s">
        <v>8135</v>
      </c>
      <c r="E685" s="34" t="s">
        <v>67</v>
      </c>
      <c r="F685" s="28" t="s">
        <v>8566</v>
      </c>
      <c r="G685" s="34" t="s">
        <v>4518</v>
      </c>
      <c r="H685" s="28" t="s">
        <v>388</v>
      </c>
      <c r="I685" s="28" t="s">
        <v>6306</v>
      </c>
      <c r="J685" s="159" t="s">
        <v>8178</v>
      </c>
    </row>
    <row r="686" spans="1:10" x14ac:dyDescent="0.25">
      <c r="A686" t="str">
        <f>_xlfn.CONCAT(Table1[[#This Row],[District]],Table1[[#This Row],[DistName]],Table1[[#This Row],[SchoolID]],Table1[[#This Row],[SCHOOLNAME]],Table1[[#This Row],[AcademyID]])</f>
        <v>08Charlotte0031CHARLOTTE HIGH SCHOOL032</v>
      </c>
      <c r="B686" t="str">
        <f>_xlfn.CONCAT(Table1[[#This Row],[District]],Table1[[#This Row],[DistName]],Table1[[#This Row],[SchoolID]],Table1[[#This Row],[SCHOOLNAME]],Table1[[#This Row],[Academy]])</f>
        <v>08Charlotte0031CHARLOTTE HIGH SCHOOLAcademy of Agricultural Communications</v>
      </c>
      <c r="C686" t="str">
        <f>_xlfn.CONCAT(Table1[[#This Row],[District]],Table1[[#This Row],[SchoolID]],Table1[[#This Row],[AcademyID]])</f>
        <v>080031032</v>
      </c>
      <c r="D686" s="30" t="s">
        <v>8135</v>
      </c>
      <c r="E686" s="34" t="s">
        <v>67</v>
      </c>
      <c r="F686" s="28" t="s">
        <v>8566</v>
      </c>
      <c r="G686" s="34" t="s">
        <v>4518</v>
      </c>
      <c r="H686" s="28" t="s">
        <v>388</v>
      </c>
      <c r="I686" s="28" t="s">
        <v>6702</v>
      </c>
      <c r="J686" s="159" t="s">
        <v>8178</v>
      </c>
    </row>
    <row r="687" spans="1:10" x14ac:dyDescent="0.25">
      <c r="A687" t="str">
        <f>_xlfn.CONCAT(Table1[[#This Row],[District]],Table1[[#This Row],[DistName]],Table1[[#This Row],[SchoolID]],Table1[[#This Row],[SCHOOLNAME]],Table1[[#This Row],[AcademyID]])</f>
        <v>08Charlotte0161CHARLOTTE TECHNICAL COLLEGE033</v>
      </c>
      <c r="B687" t="str">
        <f>_xlfn.CONCAT(Table1[[#This Row],[District]],Table1[[#This Row],[DistName]],Table1[[#This Row],[SchoolID]],Table1[[#This Row],[SCHOOLNAME]],Table1[[#This Row],[Academy]])</f>
        <v>08Charlotte0161CHARLOTTE TECHNICAL COLLEGEAcademy of Emergency First Responders</v>
      </c>
      <c r="C687" t="str">
        <f>_xlfn.CONCAT(Table1[[#This Row],[District]],Table1[[#This Row],[SchoolID]],Table1[[#This Row],[AcademyID]])</f>
        <v>080161033</v>
      </c>
      <c r="D687" s="30" t="s">
        <v>8135</v>
      </c>
      <c r="E687" s="34" t="s">
        <v>67</v>
      </c>
      <c r="F687" s="28" t="s">
        <v>8566</v>
      </c>
      <c r="G687" s="34" t="s">
        <v>4498</v>
      </c>
      <c r="H687" s="28" t="s">
        <v>447</v>
      </c>
      <c r="I687" s="28" t="s">
        <v>7871</v>
      </c>
      <c r="J687" s="159" t="s">
        <v>8179</v>
      </c>
    </row>
    <row r="688" spans="1:10" x14ac:dyDescent="0.25">
      <c r="A688" t="str">
        <f>_xlfn.CONCAT(Table1[[#This Row],[District]],Table1[[#This Row],[DistName]],Table1[[#This Row],[SchoolID]],Table1[[#This Row],[SCHOOLNAME]],Table1[[#This Row],[AcademyID]])</f>
        <v>08Charlotte0161CHARLOTTE TECHNICAL COLLEGE033</v>
      </c>
      <c r="B688" t="str">
        <f>_xlfn.CONCAT(Table1[[#This Row],[District]],Table1[[#This Row],[DistName]],Table1[[#This Row],[SchoolID]],Table1[[#This Row],[SCHOOLNAME]],Table1[[#This Row],[Academy]])</f>
        <v>08Charlotte0161CHARLOTTE TECHNICAL COLLEGEAcademy of Medical Assisting</v>
      </c>
      <c r="C688" t="str">
        <f>_xlfn.CONCAT(Table1[[#This Row],[District]],Table1[[#This Row],[SchoolID]],Table1[[#This Row],[AcademyID]])</f>
        <v>080161033</v>
      </c>
      <c r="D688" s="30" t="s">
        <v>8135</v>
      </c>
      <c r="E688" s="34" t="s">
        <v>67</v>
      </c>
      <c r="F688" s="28" t="s">
        <v>8566</v>
      </c>
      <c r="G688" s="34" t="s">
        <v>4498</v>
      </c>
      <c r="H688" s="28" t="s">
        <v>447</v>
      </c>
      <c r="I688" s="28" t="s">
        <v>8079</v>
      </c>
      <c r="J688" s="159" t="s">
        <v>8179</v>
      </c>
    </row>
    <row r="689" spans="1:10" x14ac:dyDescent="0.25">
      <c r="A689" t="str">
        <f>_xlfn.CONCAT(Table1[[#This Row],[District]],Table1[[#This Row],[DistName]],Table1[[#This Row],[SchoolID]],Table1[[#This Row],[SCHOOLNAME]],Table1[[#This Row],[AcademyID]])</f>
        <v>08Charlotte0051LEMON BAY HIGH SCHOOL034</v>
      </c>
      <c r="B689" t="str">
        <f>_xlfn.CONCAT(Table1[[#This Row],[District]],Table1[[#This Row],[DistName]],Table1[[#This Row],[SchoolID]],Table1[[#This Row],[SCHOOLNAME]],Table1[[#This Row],[Academy]])</f>
        <v>08Charlotte0051LEMON BAY HIGH SCHOOLAcademy of Health &amp; Wellness</v>
      </c>
      <c r="C689" t="str">
        <f>_xlfn.CONCAT(Table1[[#This Row],[District]],Table1[[#This Row],[SchoolID]],Table1[[#This Row],[AcademyID]])</f>
        <v>080051034</v>
      </c>
      <c r="D689" s="30" t="s">
        <v>8135</v>
      </c>
      <c r="E689" s="34" t="s">
        <v>67</v>
      </c>
      <c r="F689" s="28" t="s">
        <v>8566</v>
      </c>
      <c r="G689" s="34" t="s">
        <v>4636</v>
      </c>
      <c r="H689" s="28" t="s">
        <v>1010</v>
      </c>
      <c r="I689" s="28" t="s">
        <v>7363</v>
      </c>
      <c r="J689" s="159" t="s">
        <v>8180</v>
      </c>
    </row>
    <row r="690" spans="1:10" x14ac:dyDescent="0.25">
      <c r="A690" t="str">
        <f>_xlfn.CONCAT(Table1[[#This Row],[District]],Table1[[#This Row],[DistName]],Table1[[#This Row],[SchoolID]],Table1[[#This Row],[SCHOOLNAME]],Table1[[#This Row],[AcademyID]])</f>
        <v>08Charlotte0161CHARLOTTE TECHNICAL COLLEGE035</v>
      </c>
      <c r="B690" t="str">
        <f>_xlfn.CONCAT(Table1[[#This Row],[District]],Table1[[#This Row],[DistName]],Table1[[#This Row],[SchoolID]],Table1[[#This Row],[SCHOOLNAME]],Table1[[#This Row],[Academy]])</f>
        <v>08Charlotte0161CHARLOTTE TECHNICAL COLLEGEAcademy of Criminal Justice</v>
      </c>
      <c r="C690" t="str">
        <f>_xlfn.CONCAT(Table1[[#This Row],[District]],Table1[[#This Row],[SchoolID]],Table1[[#This Row],[AcademyID]])</f>
        <v>080161035</v>
      </c>
      <c r="D690" s="30" t="s">
        <v>8135</v>
      </c>
      <c r="E690" s="34" t="s">
        <v>67</v>
      </c>
      <c r="F690" s="28" t="s">
        <v>8566</v>
      </c>
      <c r="G690" s="34" t="s">
        <v>4498</v>
      </c>
      <c r="H690" s="28" t="s">
        <v>447</v>
      </c>
      <c r="I690" s="28" t="s">
        <v>6561</v>
      </c>
      <c r="J690" s="159" t="s">
        <v>8181</v>
      </c>
    </row>
    <row r="691" spans="1:10" x14ac:dyDescent="0.25">
      <c r="A691" t="str">
        <f>_xlfn.CONCAT(Table1[[#This Row],[District]],Table1[[#This Row],[DistName]],Table1[[#This Row],[SchoolID]],Table1[[#This Row],[SCHOOLNAME]],Table1[[#This Row],[AcademyID]])</f>
        <v>08Charlotte0161CHARLOTTE TECHNICAL COLLEGE036</v>
      </c>
      <c r="B691" t="str">
        <f>_xlfn.CONCAT(Table1[[#This Row],[District]],Table1[[#This Row],[DistName]],Table1[[#This Row],[SchoolID]],Table1[[#This Row],[SCHOOLNAME]],Table1[[#This Row],[Academy]])</f>
        <v>08Charlotte0161CHARLOTTE TECHNICAL COLLEGEAcademy of Professional Culinary Arts &amp; Hospitality</v>
      </c>
      <c r="C691" t="str">
        <f>_xlfn.CONCAT(Table1[[#This Row],[District]],Table1[[#This Row],[SchoolID]],Table1[[#This Row],[AcademyID]])</f>
        <v>080161036</v>
      </c>
      <c r="D691" s="30" t="s">
        <v>8135</v>
      </c>
      <c r="E691" s="34" t="s">
        <v>67</v>
      </c>
      <c r="F691" s="28" t="s">
        <v>8566</v>
      </c>
      <c r="G691" s="34" t="s">
        <v>4498</v>
      </c>
      <c r="H691" s="28" t="s">
        <v>447</v>
      </c>
      <c r="I691" s="28" t="s">
        <v>8100</v>
      </c>
      <c r="J691" s="159" t="s">
        <v>8182</v>
      </c>
    </row>
    <row r="692" spans="1:10" x14ac:dyDescent="0.25">
      <c r="A692" t="str">
        <f>_xlfn.CONCAT(Table1[[#This Row],[District]],Table1[[#This Row],[DistName]],Table1[[#This Row],[SchoolID]],Table1[[#This Row],[SCHOOLNAME]],Table1[[#This Row],[AcademyID]])</f>
        <v>08Charlotte0161CHARLOTTE TECHNICAL COLLEGE037</v>
      </c>
      <c r="B692" t="str">
        <f>_xlfn.CONCAT(Table1[[#This Row],[District]],Table1[[#This Row],[DistName]],Table1[[#This Row],[SchoolID]],Table1[[#This Row],[SCHOOLNAME]],Table1[[#This Row],[Academy]])</f>
        <v>08Charlotte0161CHARLOTTE TECHNICAL COLLEGEAcademy of Aviation Maintenance</v>
      </c>
      <c r="C692" t="str">
        <f>_xlfn.CONCAT(Table1[[#This Row],[District]],Table1[[#This Row],[SchoolID]],Table1[[#This Row],[AcademyID]])</f>
        <v>080161037</v>
      </c>
      <c r="D692" s="30" t="s">
        <v>8135</v>
      </c>
      <c r="E692" s="34" t="s">
        <v>67</v>
      </c>
      <c r="F692" s="28" t="s">
        <v>8566</v>
      </c>
      <c r="G692" s="34" t="s">
        <v>4498</v>
      </c>
      <c r="H692" s="28" t="s">
        <v>447</v>
      </c>
      <c r="I692" s="28" t="s">
        <v>6636</v>
      </c>
      <c r="J692" s="159" t="s">
        <v>8183</v>
      </c>
    </row>
    <row r="693" spans="1:10" x14ac:dyDescent="0.25">
      <c r="A693" t="str">
        <f>_xlfn.CONCAT(Table1[[#This Row],[District]],Table1[[#This Row],[DistName]],Table1[[#This Row],[SchoolID]],Table1[[#This Row],[SCHOOLNAME]],Table1[[#This Row],[AcademyID]])</f>
        <v>08Charlotte0161CHARLOTTE TECHNICAL COLLEGE038</v>
      </c>
      <c r="B693" t="str">
        <f>_xlfn.CONCAT(Table1[[#This Row],[District]],Table1[[#This Row],[DistName]],Table1[[#This Row],[SchoolID]],Table1[[#This Row],[SCHOOLNAME]],Table1[[#This Row],[Academy]])</f>
        <v>08Charlotte0161CHARLOTTE TECHNICAL COLLEGEAcademy of Technical Support Services</v>
      </c>
      <c r="C693" t="str">
        <f>_xlfn.CONCAT(Table1[[#This Row],[District]],Table1[[#This Row],[SchoolID]],Table1[[#This Row],[AcademyID]])</f>
        <v>080161038</v>
      </c>
      <c r="D693" s="30" t="s">
        <v>8135</v>
      </c>
      <c r="E693" s="34" t="s">
        <v>67</v>
      </c>
      <c r="F693" s="28" t="s">
        <v>8566</v>
      </c>
      <c r="G693" s="34" t="s">
        <v>4498</v>
      </c>
      <c r="H693" s="28" t="s">
        <v>447</v>
      </c>
      <c r="I693" s="28" t="s">
        <v>8567</v>
      </c>
      <c r="J693" s="159" t="s">
        <v>8184</v>
      </c>
    </row>
    <row r="694" spans="1:10" x14ac:dyDescent="0.25">
      <c r="A694" t="str">
        <f>_xlfn.CONCAT(Table1[[#This Row],[District]],Table1[[#This Row],[DistName]],Table1[[#This Row],[SchoolID]],Table1[[#This Row],[SCHOOLNAME]],Table1[[#This Row],[AcademyID]])</f>
        <v>08Charlotte0161CHARLOTTE TECHNICAL COLLEGE039</v>
      </c>
      <c r="B694" t="str">
        <f>_xlfn.CONCAT(Table1[[#This Row],[District]],Table1[[#This Row],[DistName]],Table1[[#This Row],[SchoolID]],Table1[[#This Row],[SCHOOLNAME]],Table1[[#This Row],[Academy]])</f>
        <v>08Charlotte0161CHARLOTTE TECHNICAL COLLEGEAcademy of Aviation, Assembly, and Fabrication</v>
      </c>
      <c r="C694" t="str">
        <f>_xlfn.CONCAT(Table1[[#This Row],[District]],Table1[[#This Row],[SchoolID]],Table1[[#This Row],[AcademyID]])</f>
        <v>080161039</v>
      </c>
      <c r="D694" s="30" t="s">
        <v>8135</v>
      </c>
      <c r="E694" s="34" t="s">
        <v>67</v>
      </c>
      <c r="F694" s="28" t="s">
        <v>8566</v>
      </c>
      <c r="G694" s="34" t="s">
        <v>4498</v>
      </c>
      <c r="H694" s="28" t="s">
        <v>447</v>
      </c>
      <c r="I694" s="28" t="s">
        <v>8568</v>
      </c>
      <c r="J694" s="159" t="s">
        <v>8185</v>
      </c>
    </row>
    <row r="695" spans="1:10" x14ac:dyDescent="0.25">
      <c r="A695" t="str">
        <f>_xlfn.CONCAT(Table1[[#This Row],[District]],Table1[[#This Row],[DistName]],Table1[[#This Row],[SchoolID]],Table1[[#This Row],[SCHOOLNAME]],Table1[[#This Row],[AcademyID]])</f>
        <v>08Charlotte0161CHARLOTTE TECHNICAL COLLEGE040</v>
      </c>
      <c r="B695" t="str">
        <f>_xlfn.CONCAT(Table1[[#This Row],[District]],Table1[[#This Row],[DistName]],Table1[[#This Row],[SchoolID]],Table1[[#This Row],[SCHOOLNAME]],Table1[[#This Row],[Academy]])</f>
        <v>08Charlotte0161CHARLOTTE TECHNICAL COLLEGEAcademy of HVAC</v>
      </c>
      <c r="C695" t="str">
        <f>_xlfn.CONCAT(Table1[[#This Row],[District]],Table1[[#This Row],[SchoolID]],Table1[[#This Row],[AcademyID]])</f>
        <v>080161040</v>
      </c>
      <c r="D695" s="30" t="s">
        <v>8135</v>
      </c>
      <c r="E695" s="34" t="s">
        <v>67</v>
      </c>
      <c r="F695" s="28" t="s">
        <v>8566</v>
      </c>
      <c r="G695" s="34" t="s">
        <v>4498</v>
      </c>
      <c r="H695" s="28" t="s">
        <v>447</v>
      </c>
      <c r="I695" s="28" t="s">
        <v>8053</v>
      </c>
      <c r="J695" s="159" t="s">
        <v>8186</v>
      </c>
    </row>
    <row r="696" spans="1:10" x14ac:dyDescent="0.25">
      <c r="A696" t="str">
        <f>_xlfn.CONCAT(Table1[[#This Row],[District]],Table1[[#This Row],[DistName]],Table1[[#This Row],[SchoolID]],Table1[[#This Row],[SCHOOLNAME]],Table1[[#This Row],[AcademyID]])</f>
        <v>08Charlotte0161CHARLOTTE TECHNICAL COLLEGE041</v>
      </c>
      <c r="B696" t="str">
        <f>_xlfn.CONCAT(Table1[[#This Row],[District]],Table1[[#This Row],[DistName]],Table1[[#This Row],[SchoolID]],Table1[[#This Row],[SCHOOLNAME]],Table1[[#This Row],[Academy]])</f>
        <v>08Charlotte0161CHARLOTTE TECHNICAL COLLEGEAcademy of Game Simulation, Design, and Programming</v>
      </c>
      <c r="C696" t="str">
        <f>_xlfn.CONCAT(Table1[[#This Row],[District]],Table1[[#This Row],[SchoolID]],Table1[[#This Row],[AcademyID]])</f>
        <v>080161041</v>
      </c>
      <c r="D696" s="30" t="s">
        <v>8135</v>
      </c>
      <c r="E696" s="34" t="s">
        <v>67</v>
      </c>
      <c r="F696" s="28" t="s">
        <v>8566</v>
      </c>
      <c r="G696" s="34" t="s">
        <v>4498</v>
      </c>
      <c r="H696" s="28" t="s">
        <v>447</v>
      </c>
      <c r="I696" s="28" t="s">
        <v>8569</v>
      </c>
      <c r="J696" s="159" t="s">
        <v>8187</v>
      </c>
    </row>
    <row r="697" spans="1:10" x14ac:dyDescent="0.25">
      <c r="A697" t="str">
        <f>_xlfn.CONCAT(Table1[[#This Row],[District]],Table1[[#This Row],[DistName]],Table1[[#This Row],[SchoolID]],Table1[[#This Row],[SCHOOLNAME]],Table1[[#This Row],[AcademyID]])</f>
        <v>08Charlotte0161CHARLOTTE TECHNICAL COLLEGE042</v>
      </c>
      <c r="B697" t="str">
        <f>_xlfn.CONCAT(Table1[[#This Row],[District]],Table1[[#This Row],[DistName]],Table1[[#This Row],[SchoolID]],Table1[[#This Row],[SCHOOLNAME]],Table1[[#This Row],[Academy]])</f>
        <v>08Charlotte0161CHARLOTTE TECHNICAL COLLEGEDigital Media and Multimedia Design</v>
      </c>
      <c r="C697" t="str">
        <f>_xlfn.CONCAT(Table1[[#This Row],[District]],Table1[[#This Row],[SchoolID]],Table1[[#This Row],[AcademyID]])</f>
        <v>080161042</v>
      </c>
      <c r="D697" s="30" t="s">
        <v>8135</v>
      </c>
      <c r="E697" s="34" t="s">
        <v>67</v>
      </c>
      <c r="F697" s="28" t="s">
        <v>8566</v>
      </c>
      <c r="G697" s="34" t="s">
        <v>4498</v>
      </c>
      <c r="H697" s="28" t="s">
        <v>447</v>
      </c>
      <c r="I697" s="28" t="s">
        <v>8570</v>
      </c>
      <c r="J697" s="159" t="s">
        <v>8203</v>
      </c>
    </row>
    <row r="698" spans="1:10" x14ac:dyDescent="0.25">
      <c r="A698" t="str">
        <f>_xlfn.CONCAT(Table1[[#This Row],[District]],Table1[[#This Row],[DistName]],Table1[[#This Row],[SchoolID]],Table1[[#This Row],[SCHOOLNAME]],Table1[[#This Row],[AcademyID]])</f>
        <v>08Charlotte0161CHARLOTTE TECHNICAL COLLEGE043</v>
      </c>
      <c r="B698" t="str">
        <f>_xlfn.CONCAT(Table1[[#This Row],[District]],Table1[[#This Row],[DistName]],Table1[[#This Row],[SchoolID]],Table1[[#This Row],[SCHOOLNAME]],Table1[[#This Row],[Academy]])</f>
        <v>08Charlotte0161CHARLOTTE TECHNICAL COLLEGEAcademy of Medical Assisting</v>
      </c>
      <c r="C698" t="str">
        <f>_xlfn.CONCAT(Table1[[#This Row],[District]],Table1[[#This Row],[SchoolID]],Table1[[#This Row],[AcademyID]])</f>
        <v>080161043</v>
      </c>
      <c r="D698" s="30" t="s">
        <v>8135</v>
      </c>
      <c r="E698" s="34" t="s">
        <v>67</v>
      </c>
      <c r="F698" s="28" t="s">
        <v>8566</v>
      </c>
      <c r="G698" s="34" t="s">
        <v>4498</v>
      </c>
      <c r="H698" s="28" t="s">
        <v>447</v>
      </c>
      <c r="I698" s="28" t="s">
        <v>8079</v>
      </c>
      <c r="J698" s="159" t="s">
        <v>8204</v>
      </c>
    </row>
    <row r="699" spans="1:10" x14ac:dyDescent="0.25">
      <c r="A699" t="str">
        <f>_xlfn.CONCAT(Table1[[#This Row],[District]],Table1[[#This Row],[DistName]],Table1[[#This Row],[SchoolID]],Table1[[#This Row],[SCHOOLNAME]],Table1[[#This Row],[AcademyID]])</f>
        <v>08Charlotte0161CHARLOTTE TECHNICAL COLLEGE044</v>
      </c>
      <c r="B699" t="str">
        <f>_xlfn.CONCAT(Table1[[#This Row],[District]],Table1[[#This Row],[DistName]],Table1[[#This Row],[SchoolID]],Table1[[#This Row],[SCHOOLNAME]],Table1[[#This Row],[Academy]])</f>
        <v>08Charlotte0161CHARLOTTE TECHNICAL COLLEGEAcademy of Baking and Pastry</v>
      </c>
      <c r="C699" t="str">
        <f>_xlfn.CONCAT(Table1[[#This Row],[District]],Table1[[#This Row],[SchoolID]],Table1[[#This Row],[AcademyID]])</f>
        <v>080161044</v>
      </c>
      <c r="D699" s="30" t="s">
        <v>8135</v>
      </c>
      <c r="E699" s="34" t="s">
        <v>67</v>
      </c>
      <c r="F699" s="28" t="s">
        <v>8566</v>
      </c>
      <c r="G699" s="34" t="s">
        <v>4498</v>
      </c>
      <c r="H699" s="28" t="s">
        <v>447</v>
      </c>
      <c r="I699" s="28" t="s">
        <v>8571</v>
      </c>
      <c r="J699" s="159" t="s">
        <v>8205</v>
      </c>
    </row>
    <row r="700" spans="1:10" x14ac:dyDescent="0.25">
      <c r="A700" t="str">
        <f>_xlfn.CONCAT(Table1[[#This Row],[District]],Table1[[#This Row],[DistName]],Table1[[#This Row],[SchoolID]],Table1[[#This Row],[SCHOOLNAME]],Table1[[#This Row],[AcademyID]])</f>
        <v>08Charlotte0161CHARLOTTE TECHNICAL COLLEGE045</v>
      </c>
      <c r="B700" t="str">
        <f>_xlfn.CONCAT(Table1[[#This Row],[District]],Table1[[#This Row],[DistName]],Table1[[#This Row],[SchoolID]],Table1[[#This Row],[SCHOOLNAME]],Table1[[#This Row],[Academy]])</f>
        <v>08Charlotte0161CHARLOTTE TECHNICAL COLLEGEAcademy of Electricity</v>
      </c>
      <c r="C700" t="str">
        <f>_xlfn.CONCAT(Table1[[#This Row],[District]],Table1[[#This Row],[SchoolID]],Table1[[#This Row],[AcademyID]])</f>
        <v>080161045</v>
      </c>
      <c r="D700" s="30" t="s">
        <v>8135</v>
      </c>
      <c r="E700" s="34" t="s">
        <v>67</v>
      </c>
      <c r="F700" s="28" t="s">
        <v>8566</v>
      </c>
      <c r="G700" s="34" t="s">
        <v>4498</v>
      </c>
      <c r="H700" s="28" t="s">
        <v>447</v>
      </c>
      <c r="I700" s="28" t="s">
        <v>6876</v>
      </c>
      <c r="J700" s="159" t="s">
        <v>8206</v>
      </c>
    </row>
    <row r="701" spans="1:10" x14ac:dyDescent="0.25">
      <c r="A701" t="str">
        <f>_xlfn.CONCAT(Table1[[#This Row],[District]],Table1[[#This Row],[DistName]],Table1[[#This Row],[SchoolID]],Table1[[#This Row],[SCHOOLNAME]],Table1[[#This Row],[AcademyID]])</f>
        <v>08Charlotte0161CHARLOTTE TECHNICAL COLLEGE046</v>
      </c>
      <c r="B701" t="str">
        <f>_xlfn.CONCAT(Table1[[#This Row],[District]],Table1[[#This Row],[DistName]],Table1[[#This Row],[SchoolID]],Table1[[#This Row],[SCHOOLNAME]],Table1[[#This Row],[Academy]])</f>
        <v>08Charlotte0161CHARLOTTE TECHNICAL COLLEGEAcademy of Lodging Operation</v>
      </c>
      <c r="C701" t="str">
        <f>_xlfn.CONCAT(Table1[[#This Row],[District]],Table1[[#This Row],[SchoolID]],Table1[[#This Row],[AcademyID]])</f>
        <v>080161046</v>
      </c>
      <c r="D701" s="30" t="s">
        <v>8135</v>
      </c>
      <c r="E701" s="34" t="s">
        <v>67</v>
      </c>
      <c r="F701" s="28" t="s">
        <v>8566</v>
      </c>
      <c r="G701" s="34" t="s">
        <v>4498</v>
      </c>
      <c r="H701" s="28" t="s">
        <v>447</v>
      </c>
      <c r="I701" s="28" t="s">
        <v>8572</v>
      </c>
      <c r="J701" s="159" t="s">
        <v>8207</v>
      </c>
    </row>
    <row r="702" spans="1:10" x14ac:dyDescent="0.25">
      <c r="A702" t="str">
        <f>_xlfn.CONCAT(Table1[[#This Row],[District]],Table1[[#This Row],[DistName]],Table1[[#This Row],[SchoolID]],Table1[[#This Row],[SCHOOLNAME]],Table1[[#This Row],[AcademyID]])</f>
        <v>08Charlotte0031CHARLOTTE HIGH SCHOOL047</v>
      </c>
      <c r="B702" t="str">
        <f>_xlfn.CONCAT(Table1[[#This Row],[District]],Table1[[#This Row],[DistName]],Table1[[#This Row],[SchoolID]],Table1[[#This Row],[SCHOOLNAME]],Table1[[#This Row],[Academy]])</f>
        <v>08Charlotte0031CHARLOTTE HIGH SCHOOLAcademy of Television Production</v>
      </c>
      <c r="C702" t="str">
        <f>_xlfn.CONCAT(Table1[[#This Row],[District]],Table1[[#This Row],[SchoolID]],Table1[[#This Row],[AcademyID]])</f>
        <v>080031047</v>
      </c>
      <c r="D702" s="30" t="s">
        <v>8135</v>
      </c>
      <c r="E702" s="34" t="s">
        <v>67</v>
      </c>
      <c r="F702" s="28" t="s">
        <v>8566</v>
      </c>
      <c r="G702" s="34" t="s">
        <v>4518</v>
      </c>
      <c r="H702" s="28" t="s">
        <v>388</v>
      </c>
      <c r="I702" s="28" t="s">
        <v>7200</v>
      </c>
      <c r="J702" s="159" t="s">
        <v>8208</v>
      </c>
    </row>
    <row r="703" spans="1:10" x14ac:dyDescent="0.25">
      <c r="A703" t="str">
        <f>_xlfn.CONCAT(Table1[[#This Row],[District]],Table1[[#This Row],[DistName]],Table1[[#This Row],[SchoolID]],Table1[[#This Row],[SCHOOLNAME]],Table1[[#This Row],[AcademyID]])</f>
        <v>08Charlotte0211MURDOCK MIDDLE SCHOOL700</v>
      </c>
      <c r="B703" t="str">
        <f>_xlfn.CONCAT(Table1[[#This Row],[District]],Table1[[#This Row],[DistName]],Table1[[#This Row],[SchoolID]],Table1[[#This Row],[SCHOOLNAME]],Table1[[#This Row],[Academy]])</f>
        <v>08Charlotte0211MURDOCK MIDDLE SCHOOLAcademy of Information Technology</v>
      </c>
      <c r="C703" t="str">
        <f>_xlfn.CONCAT(Table1[[#This Row],[District]],Table1[[#This Row],[SchoolID]],Table1[[#This Row],[AcademyID]])</f>
        <v>080211700</v>
      </c>
      <c r="D703" s="30" t="s">
        <v>8143</v>
      </c>
      <c r="E703" s="34" t="s">
        <v>67</v>
      </c>
      <c r="F703" s="28" t="s">
        <v>8566</v>
      </c>
      <c r="G703" s="34" t="s">
        <v>4618</v>
      </c>
      <c r="H703" s="28" t="s">
        <v>1190</v>
      </c>
      <c r="I703" s="28" t="s">
        <v>6310</v>
      </c>
      <c r="J703" s="159" t="s">
        <v>8144</v>
      </c>
    </row>
    <row r="704" spans="1:10" x14ac:dyDescent="0.25">
      <c r="A704" t="str">
        <f>_xlfn.CONCAT(Table1[[#This Row],[District]],Table1[[#This Row],[DistName]],Table1[[#This Row],[SchoolID]],Table1[[#This Row],[SCHOOLNAME]],Table1[[#This Row],[AcademyID]])</f>
        <v>08Charlotte0181L. A. AINGER MIDDLE SCHOOL701</v>
      </c>
      <c r="B704" t="str">
        <f>_xlfn.CONCAT(Table1[[#This Row],[District]],Table1[[#This Row],[DistName]],Table1[[#This Row],[SchoolID]],Table1[[#This Row],[SCHOOLNAME]],Table1[[#This Row],[Academy]])</f>
        <v>08Charlotte0181L. A. AINGER MIDDLE SCHOOLAcademy of Information Technology</v>
      </c>
      <c r="C704" t="str">
        <f>_xlfn.CONCAT(Table1[[#This Row],[District]],Table1[[#This Row],[SchoolID]],Table1[[#This Row],[AcademyID]])</f>
        <v>080181701</v>
      </c>
      <c r="D704" s="30" t="s">
        <v>8143</v>
      </c>
      <c r="E704" s="34" t="s">
        <v>67</v>
      </c>
      <c r="F704" s="28" t="s">
        <v>8566</v>
      </c>
      <c r="G704" s="34" t="s">
        <v>4709</v>
      </c>
      <c r="H704" s="28" t="s">
        <v>960</v>
      </c>
      <c r="I704" s="28" t="s">
        <v>6310</v>
      </c>
      <c r="J704" s="159" t="s">
        <v>8188</v>
      </c>
    </row>
    <row r="705" spans="1:10" x14ac:dyDescent="0.25">
      <c r="A705" t="str">
        <f>_xlfn.CONCAT(Table1[[#This Row],[District]],Table1[[#This Row],[DistName]],Table1[[#This Row],[SchoolID]],Table1[[#This Row],[SCHOOLNAME]],Table1[[#This Row],[AcademyID]])</f>
        <v>08Charlotte0131PORT CHARLOTTE MIDDLE SCHOOL702</v>
      </c>
      <c r="B705" t="str">
        <f>_xlfn.CONCAT(Table1[[#This Row],[District]],Table1[[#This Row],[DistName]],Table1[[#This Row],[SchoolID]],Table1[[#This Row],[SCHOOLNAME]],Table1[[#This Row],[Academy]])</f>
        <v>08Charlotte0131PORT CHARLOTTE MIDDLE SCHOOLAcademy of Information Technology</v>
      </c>
      <c r="C705" t="str">
        <f>_xlfn.CONCAT(Table1[[#This Row],[District]],Table1[[#This Row],[SchoolID]],Table1[[#This Row],[AcademyID]])</f>
        <v>080131702</v>
      </c>
      <c r="D705" s="30" t="s">
        <v>8143</v>
      </c>
      <c r="E705" s="34" t="s">
        <v>67</v>
      </c>
      <c r="F705" s="28" t="s">
        <v>8566</v>
      </c>
      <c r="G705" s="34" t="s">
        <v>4610</v>
      </c>
      <c r="H705" s="28" t="s">
        <v>1374</v>
      </c>
      <c r="I705" s="28" t="s">
        <v>6310</v>
      </c>
      <c r="J705" s="159" t="s">
        <v>8498</v>
      </c>
    </row>
    <row r="706" spans="1:10" x14ac:dyDescent="0.25">
      <c r="A706" t="str">
        <f>_xlfn.CONCAT(Table1[[#This Row],[District]],Table1[[#This Row],[DistName]],Table1[[#This Row],[SchoolID]],Table1[[#This Row],[SCHOOLNAME]],Table1[[#This Row],[AcademyID]])</f>
        <v>08Charlotte0181L. A. AINGER MIDDLE SCHOOL703</v>
      </c>
      <c r="B706" t="str">
        <f>_xlfn.CONCAT(Table1[[#This Row],[District]],Table1[[#This Row],[DistName]],Table1[[#This Row],[SchoolID]],Table1[[#This Row],[SCHOOLNAME]],Table1[[#This Row],[Academy]])</f>
        <v>08Charlotte0181L. A. AINGER MIDDLE SCHOOLAcademy of Digital Design</v>
      </c>
      <c r="C706" t="str">
        <f>_xlfn.CONCAT(Table1[[#This Row],[District]],Table1[[#This Row],[SchoolID]],Table1[[#This Row],[AcademyID]])</f>
        <v>080181703</v>
      </c>
      <c r="D706" s="30" t="s">
        <v>8143</v>
      </c>
      <c r="E706" s="34" t="s">
        <v>67</v>
      </c>
      <c r="F706" s="28" t="s">
        <v>8566</v>
      </c>
      <c r="G706" s="34" t="s">
        <v>4709</v>
      </c>
      <c r="H706" s="28" t="s">
        <v>960</v>
      </c>
      <c r="I706" s="28" t="s">
        <v>6308</v>
      </c>
      <c r="J706" s="159" t="s">
        <v>8499</v>
      </c>
    </row>
    <row r="707" spans="1:10" x14ac:dyDescent="0.25">
      <c r="A707" t="str">
        <f>_xlfn.CONCAT(Table1[[#This Row],[District]],Table1[[#This Row],[DistName]],Table1[[#This Row],[SchoolID]],Table1[[#This Row],[SCHOOLNAME]],Table1[[#This Row],[AcademyID]])</f>
        <v>08Charlotte0121PUNTA GORDA MIDDLE SCHOOL704</v>
      </c>
      <c r="B707" t="str">
        <f>_xlfn.CONCAT(Table1[[#This Row],[District]],Table1[[#This Row],[DistName]],Table1[[#This Row],[SchoolID]],Table1[[#This Row],[SCHOOLNAME]],Table1[[#This Row],[Academy]])</f>
        <v>08Charlotte0121PUNTA GORDA MIDDLE SCHOOLAcademy of Information Technology</v>
      </c>
      <c r="C707" t="str">
        <f>_xlfn.CONCAT(Table1[[#This Row],[District]],Table1[[#This Row],[SchoolID]],Table1[[#This Row],[AcademyID]])</f>
        <v>080121704</v>
      </c>
      <c r="D707" s="30" t="s">
        <v>8143</v>
      </c>
      <c r="E707" s="34" t="s">
        <v>67</v>
      </c>
      <c r="F707" s="28" t="s">
        <v>8566</v>
      </c>
      <c r="G707" s="34" t="s">
        <v>4548</v>
      </c>
      <c r="H707" s="28" t="s">
        <v>1412</v>
      </c>
      <c r="I707" s="28" t="s">
        <v>6310</v>
      </c>
      <c r="J707" s="159" t="s">
        <v>8500</v>
      </c>
    </row>
    <row r="708" spans="1:10" x14ac:dyDescent="0.25">
      <c r="A708" t="str">
        <f>_xlfn.CONCAT(Table1[[#This Row],[District]],Table1[[#This Row],[DistName]],Table1[[#This Row],[SchoolID]],Table1[[#This Row],[SCHOOLNAME]],Table1[[#This Row],[AcademyID]])</f>
        <v>08Charlotte0131PORT CHARLOTTE MIDDLE SCHOOL705</v>
      </c>
      <c r="B708" t="str">
        <f>_xlfn.CONCAT(Table1[[#This Row],[District]],Table1[[#This Row],[DistName]],Table1[[#This Row],[SchoolID]],Table1[[#This Row],[SCHOOLNAME]],Table1[[#This Row],[Academy]])</f>
        <v>08Charlotte0131PORT CHARLOTTE MIDDLE SCHOOLAcademy of Manufacturing and Engineering</v>
      </c>
      <c r="C708" t="str">
        <f>_xlfn.CONCAT(Table1[[#This Row],[District]],Table1[[#This Row],[SchoolID]],Table1[[#This Row],[AcademyID]])</f>
        <v>080131705</v>
      </c>
      <c r="D708" s="30" t="s">
        <v>8143</v>
      </c>
      <c r="E708" s="34" t="s">
        <v>67</v>
      </c>
      <c r="F708" s="28" t="s">
        <v>8566</v>
      </c>
      <c r="G708" s="34" t="s">
        <v>4610</v>
      </c>
      <c r="H708" s="28" t="s">
        <v>1374</v>
      </c>
      <c r="I708" s="28" t="s">
        <v>6705</v>
      </c>
      <c r="J708" s="159" t="s">
        <v>8573</v>
      </c>
    </row>
    <row r="709" spans="1:10" x14ac:dyDescent="0.25">
      <c r="A709" t="str">
        <f>_xlfn.CONCAT(Table1[[#This Row],[District]],Table1[[#This Row],[DistName]],Table1[[#This Row],[SchoolID]],Table1[[#This Row],[SCHOOLNAME]],Table1[[#This Row],[AcademyID]])</f>
        <v>08Charlotte0181L. A. AINGER MIDDLE SCHOOL706</v>
      </c>
      <c r="B709" t="str">
        <f>_xlfn.CONCAT(Table1[[#This Row],[District]],Table1[[#This Row],[DistName]],Table1[[#This Row],[SchoolID]],Table1[[#This Row],[SCHOOLNAME]],Table1[[#This Row],[Academy]])</f>
        <v>08Charlotte0181L. A. AINGER MIDDLE SCHOOLAcademy of Entrepreneurship</v>
      </c>
      <c r="C709" t="str">
        <f>_xlfn.CONCAT(Table1[[#This Row],[District]],Table1[[#This Row],[SchoolID]],Table1[[#This Row],[AcademyID]])</f>
        <v>080181706</v>
      </c>
      <c r="D709" s="30" t="s">
        <v>8143</v>
      </c>
      <c r="E709" s="34" t="s">
        <v>67</v>
      </c>
      <c r="F709" s="28" t="s">
        <v>8566</v>
      </c>
      <c r="G709" s="34" t="s">
        <v>4709</v>
      </c>
      <c r="H709" s="28" t="s">
        <v>960</v>
      </c>
      <c r="I709" s="28" t="s">
        <v>6249</v>
      </c>
      <c r="J709" s="159" t="s">
        <v>8501</v>
      </c>
    </row>
    <row r="710" spans="1:10" x14ac:dyDescent="0.25">
      <c r="A710" t="str">
        <f>_xlfn.CONCAT(Table1[[#This Row],[District]],Table1[[#This Row],[DistName]],Table1[[#This Row],[SchoolID]],Table1[[#This Row],[SCHOOLNAME]],Table1[[#This Row],[AcademyID]])</f>
        <v>09Citrus0163LECANTO HIGH SCHOOL001</v>
      </c>
      <c r="B710" t="str">
        <f>_xlfn.CONCAT(Table1[[#This Row],[District]],Table1[[#This Row],[DistName]],Table1[[#This Row],[SchoolID]],Table1[[#This Row],[SCHOOLNAME]],Table1[[#This Row],[Academy]])</f>
        <v>09Citrus0163LECANTO HIGH SCHOOLAcademy of Database and Programming Essentials</v>
      </c>
      <c r="C710" t="str">
        <f>_xlfn.CONCAT(Table1[[#This Row],[District]],Table1[[#This Row],[SchoolID]],Table1[[#This Row],[AcademyID]])</f>
        <v>090163001</v>
      </c>
      <c r="D710" s="30" t="s">
        <v>8135</v>
      </c>
      <c r="E710" s="34" t="s">
        <v>69</v>
      </c>
      <c r="F710" s="28" t="s">
        <v>8574</v>
      </c>
      <c r="G710" s="34" t="s">
        <v>5024</v>
      </c>
      <c r="H710" s="28" t="s">
        <v>1340</v>
      </c>
      <c r="I710" s="28" t="s">
        <v>6984</v>
      </c>
      <c r="J710" s="159" t="s">
        <v>8136</v>
      </c>
    </row>
    <row r="711" spans="1:10" x14ac:dyDescent="0.25">
      <c r="A711" t="str">
        <f>_xlfn.CONCAT(Table1[[#This Row],[District]],Table1[[#This Row],[DistName]],Table1[[#This Row],[SchoolID]],Table1[[#This Row],[SCHOOLNAME]],Table1[[#This Row],[AcademyID]])</f>
        <v>09Citrus0131WITHLACOOCHEE TECHNICAL COLLEGE002</v>
      </c>
      <c r="B711" t="str">
        <f>_xlfn.CONCAT(Table1[[#This Row],[District]],Table1[[#This Row],[DistName]],Table1[[#This Row],[SchoolID]],Table1[[#This Row],[SCHOOLNAME]],Table1[[#This Row],[Academy]])</f>
        <v>09Citrus0131WITHLACOOCHEE TECHNICAL COLLEGEPower Industry Academy</v>
      </c>
      <c r="C711" t="str">
        <f>_xlfn.CONCAT(Table1[[#This Row],[District]],Table1[[#This Row],[SchoolID]],Table1[[#This Row],[AcademyID]])</f>
        <v>090131002</v>
      </c>
      <c r="D711" s="30" t="s">
        <v>8135</v>
      </c>
      <c r="E711" s="34" t="s">
        <v>69</v>
      </c>
      <c r="F711" s="28" t="s">
        <v>8574</v>
      </c>
      <c r="G711" s="34" t="s">
        <v>4610</v>
      </c>
      <c r="H711" s="28" t="s">
        <v>1658</v>
      </c>
      <c r="I711" s="28" t="s">
        <v>7201</v>
      </c>
      <c r="J711" s="159" t="s">
        <v>8137</v>
      </c>
    </row>
    <row r="712" spans="1:10" x14ac:dyDescent="0.25">
      <c r="A712" t="str">
        <f>_xlfn.CONCAT(Table1[[#This Row],[District]],Table1[[#This Row],[DistName]],Table1[[#This Row],[SchoolID]],Table1[[#This Row],[SCHOOLNAME]],Table1[[#This Row],[AcademyID]])</f>
        <v>09Citrus0121CRYSTAL RIVER HIGH SCHOOL003</v>
      </c>
      <c r="B712" t="str">
        <f>_xlfn.CONCAT(Table1[[#This Row],[District]],Table1[[#This Row],[DistName]],Table1[[#This Row],[SchoolID]],Table1[[#This Row],[SCHOOLNAME]],Table1[[#This Row],[Academy]])</f>
        <v>09Citrus0121CRYSTAL RIVER HIGH SCHOOLAcademy of Health Careers</v>
      </c>
      <c r="C712" t="str">
        <f>_xlfn.CONCAT(Table1[[#This Row],[District]],Table1[[#This Row],[SchoolID]],Table1[[#This Row],[AcademyID]])</f>
        <v>090121003</v>
      </c>
      <c r="D712" s="30" t="s">
        <v>8135</v>
      </c>
      <c r="E712" s="34" t="s">
        <v>69</v>
      </c>
      <c r="F712" s="28" t="s">
        <v>8574</v>
      </c>
      <c r="G712" s="34" t="s">
        <v>4548</v>
      </c>
      <c r="H712" s="28" t="s">
        <v>801</v>
      </c>
      <c r="I712" s="28" t="s">
        <v>6931</v>
      </c>
      <c r="J712" s="159" t="s">
        <v>8138</v>
      </c>
    </row>
    <row r="713" spans="1:10" x14ac:dyDescent="0.25">
      <c r="A713" t="str">
        <f>_xlfn.CONCAT(Table1[[#This Row],[District]],Table1[[#This Row],[DistName]],Table1[[#This Row],[SchoolID]],Table1[[#This Row],[SCHOOLNAME]],Table1[[#This Row],[AcademyID]])</f>
        <v>09Citrus0031CITRUS HIGH SCHOOL004</v>
      </c>
      <c r="B713" t="str">
        <f>_xlfn.CONCAT(Table1[[#This Row],[District]],Table1[[#This Row],[DistName]],Table1[[#This Row],[SchoolID]],Table1[[#This Row],[SCHOOLNAME]],Table1[[#This Row],[Academy]])</f>
        <v>09Citrus0031CITRUS HIGH SCHOOLAcademy of Drafting</v>
      </c>
      <c r="C713" t="str">
        <f>_xlfn.CONCAT(Table1[[#This Row],[District]],Table1[[#This Row],[SchoolID]],Table1[[#This Row],[AcademyID]])</f>
        <v>090031004</v>
      </c>
      <c r="D713" s="30" t="s">
        <v>8135</v>
      </c>
      <c r="E713" s="34" t="s">
        <v>69</v>
      </c>
      <c r="F713" s="28" t="s">
        <v>8574</v>
      </c>
      <c r="G713" s="34" t="s">
        <v>4518</v>
      </c>
      <c r="H713" s="28" t="s">
        <v>509</v>
      </c>
      <c r="I713" s="28" t="s">
        <v>6706</v>
      </c>
      <c r="J713" s="159" t="s">
        <v>8139</v>
      </c>
    </row>
    <row r="714" spans="1:10" x14ac:dyDescent="0.25">
      <c r="A714" t="str">
        <f>_xlfn.CONCAT(Table1[[#This Row],[District]],Table1[[#This Row],[DistName]],Table1[[#This Row],[SchoolID]],Table1[[#This Row],[SCHOOLNAME]],Table1[[#This Row],[AcademyID]])</f>
        <v>09Citrus0031CITRUS HIGH SCHOOL005</v>
      </c>
      <c r="B714" t="str">
        <f>_xlfn.CONCAT(Table1[[#This Row],[District]],Table1[[#This Row],[DistName]],Table1[[#This Row],[SchoolID]],Table1[[#This Row],[SCHOOLNAME]],Table1[[#This Row],[Academy]])</f>
        <v>09Citrus0031CITRUS HIGH SCHOOLAcademy of Web Design</v>
      </c>
      <c r="C714" t="str">
        <f>_xlfn.CONCAT(Table1[[#This Row],[District]],Table1[[#This Row],[SchoolID]],Table1[[#This Row],[AcademyID]])</f>
        <v>090031005</v>
      </c>
      <c r="D714" s="30" t="s">
        <v>8135</v>
      </c>
      <c r="E714" s="34" t="s">
        <v>69</v>
      </c>
      <c r="F714" s="28" t="s">
        <v>8574</v>
      </c>
      <c r="G714" s="34" t="s">
        <v>4518</v>
      </c>
      <c r="H714" s="28" t="s">
        <v>509</v>
      </c>
      <c r="I714" s="28" t="s">
        <v>6602</v>
      </c>
      <c r="J714" s="159" t="s">
        <v>8140</v>
      </c>
    </row>
    <row r="715" spans="1:10" x14ac:dyDescent="0.25">
      <c r="A715" t="str">
        <f>_xlfn.CONCAT(Table1[[#This Row],[District]],Table1[[#This Row],[DistName]],Table1[[#This Row],[SchoolID]],Table1[[#This Row],[SCHOOLNAME]],Table1[[#This Row],[AcademyID]])</f>
        <v>09Citrus0031CITRUS HIGH SCHOOL005</v>
      </c>
      <c r="B715" t="str">
        <f>_xlfn.CONCAT(Table1[[#This Row],[District]],Table1[[#This Row],[DistName]],Table1[[#This Row],[SchoolID]],Table1[[#This Row],[SCHOOLNAME]],Table1[[#This Row],[Academy]])</f>
        <v>09Citrus0031CITRUS HIGH SCHOOLAcademy of Web Development</v>
      </c>
      <c r="C715" t="str">
        <f>_xlfn.CONCAT(Table1[[#This Row],[District]],Table1[[#This Row],[SchoolID]],Table1[[#This Row],[AcademyID]])</f>
        <v>090031005</v>
      </c>
      <c r="D715" s="30" t="s">
        <v>8135</v>
      </c>
      <c r="E715" s="34" t="s">
        <v>69</v>
      </c>
      <c r="F715" s="28" t="s">
        <v>8574</v>
      </c>
      <c r="G715" s="34" t="s">
        <v>4518</v>
      </c>
      <c r="H715" s="28" t="s">
        <v>509</v>
      </c>
      <c r="I715" s="28" t="s">
        <v>7211</v>
      </c>
      <c r="J715" s="159" t="s">
        <v>8140</v>
      </c>
    </row>
    <row r="716" spans="1:10" x14ac:dyDescent="0.25">
      <c r="A716" t="str">
        <f>_xlfn.CONCAT(Table1[[#This Row],[District]],Table1[[#This Row],[DistName]],Table1[[#This Row],[SchoolID]],Table1[[#This Row],[SCHOOLNAME]],Table1[[#This Row],[AcademyID]])</f>
        <v>09Citrus0121CRYSTAL RIVER HIGH SCHOOL006</v>
      </c>
      <c r="B716" t="str">
        <f>_xlfn.CONCAT(Table1[[#This Row],[District]],Table1[[#This Row],[DistName]],Table1[[#This Row],[SchoolID]],Table1[[#This Row],[SCHOOLNAME]],Table1[[#This Row],[Academy]])</f>
        <v>09Citrus0121CRYSTAL RIVER HIGH SCHOOLAcademy of Drafting</v>
      </c>
      <c r="C716" t="str">
        <f>_xlfn.CONCAT(Table1[[#This Row],[District]],Table1[[#This Row],[SchoolID]],Table1[[#This Row],[AcademyID]])</f>
        <v>090121006</v>
      </c>
      <c r="D716" s="30" t="s">
        <v>8135</v>
      </c>
      <c r="E716" s="34" t="s">
        <v>69</v>
      </c>
      <c r="F716" s="28" t="s">
        <v>8574</v>
      </c>
      <c r="G716" s="34" t="s">
        <v>4548</v>
      </c>
      <c r="H716" s="28" t="s">
        <v>801</v>
      </c>
      <c r="I716" s="28" t="s">
        <v>6706</v>
      </c>
      <c r="J716" s="159" t="s">
        <v>8141</v>
      </c>
    </row>
    <row r="717" spans="1:10" x14ac:dyDescent="0.25">
      <c r="A717" t="str">
        <f>_xlfn.CONCAT(Table1[[#This Row],[District]],Table1[[#This Row],[DistName]],Table1[[#This Row],[SchoolID]],Table1[[#This Row],[SCHOOLNAME]],Table1[[#This Row],[AcademyID]])</f>
        <v>09Citrus0163LECANTO HIGH SCHOOL007</v>
      </c>
      <c r="B717" t="str">
        <f>_xlfn.CONCAT(Table1[[#This Row],[District]],Table1[[#This Row],[DistName]],Table1[[#This Row],[SchoolID]],Table1[[#This Row],[SCHOOLNAME]],Table1[[#This Row],[Academy]])</f>
        <v>09Citrus0163LECANTO HIGH SCHOOLAcademy of Web Design</v>
      </c>
      <c r="C717" t="str">
        <f>_xlfn.CONCAT(Table1[[#This Row],[District]],Table1[[#This Row],[SchoolID]],Table1[[#This Row],[AcademyID]])</f>
        <v>090163007</v>
      </c>
      <c r="D717" s="30" t="s">
        <v>8135</v>
      </c>
      <c r="E717" s="34" t="s">
        <v>69</v>
      </c>
      <c r="F717" s="28" t="s">
        <v>8574</v>
      </c>
      <c r="G717" s="34" t="s">
        <v>5024</v>
      </c>
      <c r="H717" s="28" t="s">
        <v>1340</v>
      </c>
      <c r="I717" s="28" t="s">
        <v>6602</v>
      </c>
      <c r="J717" s="159" t="s">
        <v>8142</v>
      </c>
    </row>
    <row r="718" spans="1:10" x14ac:dyDescent="0.25">
      <c r="A718" t="str">
        <f>_xlfn.CONCAT(Table1[[#This Row],[District]],Table1[[#This Row],[DistName]],Table1[[#This Row],[SchoolID]],Table1[[#This Row],[SCHOOLNAME]],Table1[[#This Row],[AcademyID]])</f>
        <v>09Citrus0163LECANTO HIGH SCHOOL007</v>
      </c>
      <c r="B718" t="str">
        <f>_xlfn.CONCAT(Table1[[#This Row],[District]],Table1[[#This Row],[DistName]],Table1[[#This Row],[SchoolID]],Table1[[#This Row],[SCHOOLNAME]],Table1[[#This Row],[Academy]])</f>
        <v>09Citrus0163LECANTO HIGH SCHOOLAcademy of Web Development</v>
      </c>
      <c r="C718" t="str">
        <f>_xlfn.CONCAT(Table1[[#This Row],[District]],Table1[[#This Row],[SchoolID]],Table1[[#This Row],[AcademyID]])</f>
        <v>090163007</v>
      </c>
      <c r="D718" s="30" t="s">
        <v>8135</v>
      </c>
      <c r="E718" s="34" t="s">
        <v>69</v>
      </c>
      <c r="F718" s="28" t="s">
        <v>8574</v>
      </c>
      <c r="G718" s="34" t="s">
        <v>5024</v>
      </c>
      <c r="H718" s="28" t="s">
        <v>1340</v>
      </c>
      <c r="I718" s="28" t="s">
        <v>7211</v>
      </c>
      <c r="J718" s="159" t="s">
        <v>8142</v>
      </c>
    </row>
    <row r="719" spans="1:10" x14ac:dyDescent="0.25">
      <c r="A719" t="str">
        <f>_xlfn.CONCAT(Table1[[#This Row],[District]],Table1[[#This Row],[DistName]],Table1[[#This Row],[SchoolID]],Table1[[#This Row],[SCHOOLNAME]],Table1[[#This Row],[AcademyID]])</f>
        <v>09Citrus0031CITRUS HIGH SCHOOL008</v>
      </c>
      <c r="B719" t="str">
        <f>_xlfn.CONCAT(Table1[[#This Row],[District]],Table1[[#This Row],[DistName]],Table1[[#This Row],[SchoolID]],Table1[[#This Row],[SCHOOLNAME]],Table1[[#This Row],[Academy]])</f>
        <v>09Citrus0031CITRUS HIGH SCHOOLAcademy of Culinary Arts</v>
      </c>
      <c r="C719" t="str">
        <f>_xlfn.CONCAT(Table1[[#This Row],[District]],Table1[[#This Row],[SchoolID]],Table1[[#This Row],[AcademyID]])</f>
        <v>090031008</v>
      </c>
      <c r="D719" s="30" t="s">
        <v>8135</v>
      </c>
      <c r="E719" s="34" t="s">
        <v>69</v>
      </c>
      <c r="F719" s="28" t="s">
        <v>8574</v>
      </c>
      <c r="G719" s="34" t="s">
        <v>4518</v>
      </c>
      <c r="H719" s="28" t="s">
        <v>509</v>
      </c>
      <c r="I719" s="28" t="s">
        <v>6311</v>
      </c>
      <c r="J719" s="159" t="s">
        <v>8146</v>
      </c>
    </row>
    <row r="720" spans="1:10" x14ac:dyDescent="0.25">
      <c r="A720" t="str">
        <f>_xlfn.CONCAT(Table1[[#This Row],[District]],Table1[[#This Row],[DistName]],Table1[[#This Row],[SchoolID]],Table1[[#This Row],[SCHOOLNAME]],Table1[[#This Row],[AcademyID]])</f>
        <v>09Citrus0121CRYSTAL RIVER HIGH SCHOOL009</v>
      </c>
      <c r="B720" t="str">
        <f>_xlfn.CONCAT(Table1[[#This Row],[District]],Table1[[#This Row],[DistName]],Table1[[#This Row],[SchoolID]],Table1[[#This Row],[SCHOOLNAME]],Table1[[#This Row],[Academy]])</f>
        <v>09Citrus0121CRYSTAL RIVER HIGH SCHOOLAcademy of Web Design</v>
      </c>
      <c r="C720" t="str">
        <f>_xlfn.CONCAT(Table1[[#This Row],[District]],Table1[[#This Row],[SchoolID]],Table1[[#This Row],[AcademyID]])</f>
        <v>090121009</v>
      </c>
      <c r="D720" s="30" t="s">
        <v>8135</v>
      </c>
      <c r="E720" s="34" t="s">
        <v>69</v>
      </c>
      <c r="F720" s="28" t="s">
        <v>8574</v>
      </c>
      <c r="G720" s="34" t="s">
        <v>4548</v>
      </c>
      <c r="H720" s="28" t="s">
        <v>801</v>
      </c>
      <c r="I720" s="28" t="s">
        <v>6602</v>
      </c>
      <c r="J720" s="159" t="s">
        <v>8147</v>
      </c>
    </row>
    <row r="721" spans="1:10" x14ac:dyDescent="0.25">
      <c r="A721" t="str">
        <f>_xlfn.CONCAT(Table1[[#This Row],[District]],Table1[[#This Row],[DistName]],Table1[[#This Row],[SchoolID]],Table1[[#This Row],[SCHOOLNAME]],Table1[[#This Row],[AcademyID]])</f>
        <v>09Citrus0121CRYSTAL RIVER HIGH SCHOOL009</v>
      </c>
      <c r="B721" t="str">
        <f>_xlfn.CONCAT(Table1[[#This Row],[District]],Table1[[#This Row],[DistName]],Table1[[#This Row],[SchoolID]],Table1[[#This Row],[SCHOOLNAME]],Table1[[#This Row],[Academy]])</f>
        <v>09Citrus0121CRYSTAL RIVER HIGH SCHOOLAcademy of Web Development</v>
      </c>
      <c r="C721" t="str">
        <f>_xlfn.CONCAT(Table1[[#This Row],[District]],Table1[[#This Row],[SchoolID]],Table1[[#This Row],[AcademyID]])</f>
        <v>090121009</v>
      </c>
      <c r="D721" s="30" t="s">
        <v>8135</v>
      </c>
      <c r="E721" s="34" t="s">
        <v>69</v>
      </c>
      <c r="F721" s="28" t="s">
        <v>8574</v>
      </c>
      <c r="G721" s="34" t="s">
        <v>4548</v>
      </c>
      <c r="H721" s="28" t="s">
        <v>801</v>
      </c>
      <c r="I721" s="28" t="s">
        <v>7211</v>
      </c>
      <c r="J721" s="159" t="s">
        <v>8147</v>
      </c>
    </row>
    <row r="722" spans="1:10" x14ac:dyDescent="0.25">
      <c r="A722" t="str">
        <f>_xlfn.CONCAT(Table1[[#This Row],[District]],Table1[[#This Row],[DistName]],Table1[[#This Row],[SchoolID]],Table1[[#This Row],[SCHOOLNAME]],Table1[[#This Row],[AcademyID]])</f>
        <v>09Citrus0163LECANTO HIGH SCHOOL010</v>
      </c>
      <c r="B722" t="str">
        <f>_xlfn.CONCAT(Table1[[#This Row],[District]],Table1[[#This Row],[DistName]],Table1[[#This Row],[SchoolID]],Table1[[#This Row],[SCHOOLNAME]],Table1[[#This Row],[Academy]])</f>
        <v>09Citrus0163LECANTO HIGH SCHOOLAcademy of Culinary Arts</v>
      </c>
      <c r="C722" t="str">
        <f>_xlfn.CONCAT(Table1[[#This Row],[District]],Table1[[#This Row],[SchoolID]],Table1[[#This Row],[AcademyID]])</f>
        <v>090163010</v>
      </c>
      <c r="D722" s="30" t="s">
        <v>8135</v>
      </c>
      <c r="E722" s="34" t="s">
        <v>69</v>
      </c>
      <c r="F722" s="28" t="s">
        <v>8574</v>
      </c>
      <c r="G722" s="34" t="s">
        <v>5024</v>
      </c>
      <c r="H722" s="28" t="s">
        <v>1340</v>
      </c>
      <c r="I722" s="28" t="s">
        <v>6311</v>
      </c>
      <c r="J722" s="159" t="s">
        <v>8148</v>
      </c>
    </row>
    <row r="723" spans="1:10" x14ac:dyDescent="0.25">
      <c r="A723" t="str">
        <f>_xlfn.CONCAT(Table1[[#This Row],[District]],Table1[[#This Row],[DistName]],Table1[[#This Row],[SchoolID]],Table1[[#This Row],[SCHOOLNAME]],Table1[[#This Row],[AcademyID]])</f>
        <v>09Citrus0131WITHLACOOCHEE TECHNICAL COLLEGE011</v>
      </c>
      <c r="B723" t="str">
        <f>_xlfn.CONCAT(Table1[[#This Row],[District]],Table1[[#This Row],[DistName]],Table1[[#This Row],[SchoolID]],Table1[[#This Row],[SCHOOLNAME]],Table1[[#This Row],[Academy]])</f>
        <v>09Citrus0131WITHLACOOCHEE TECHNICAL COLLEGEAcademy of Culinary Arts</v>
      </c>
      <c r="C723" t="str">
        <f>_xlfn.CONCAT(Table1[[#This Row],[District]],Table1[[#This Row],[SchoolID]],Table1[[#This Row],[AcademyID]])</f>
        <v>090131011</v>
      </c>
      <c r="D723" s="30" t="s">
        <v>8135</v>
      </c>
      <c r="E723" s="34" t="s">
        <v>69</v>
      </c>
      <c r="F723" s="28" t="s">
        <v>8574</v>
      </c>
      <c r="G723" s="34" t="s">
        <v>4610</v>
      </c>
      <c r="H723" s="28" t="s">
        <v>1658</v>
      </c>
      <c r="I723" s="28" t="s">
        <v>6311</v>
      </c>
      <c r="J723" s="159" t="s">
        <v>8149</v>
      </c>
    </row>
    <row r="724" spans="1:10" x14ac:dyDescent="0.25">
      <c r="A724" t="str">
        <f>_xlfn.CONCAT(Table1[[#This Row],[District]],Table1[[#This Row],[DistName]],Table1[[#This Row],[SchoolID]],Table1[[#This Row],[SCHOOLNAME]],Table1[[#This Row],[AcademyID]])</f>
        <v>09Citrus0121CRYSTAL RIVER HIGH SCHOOL012</v>
      </c>
      <c r="B724" t="str">
        <f>_xlfn.CONCAT(Table1[[#This Row],[District]],Table1[[#This Row],[DistName]],Table1[[#This Row],[SchoolID]],Table1[[#This Row],[SCHOOLNAME]],Table1[[#This Row],[Academy]])</f>
        <v>09Citrus0121CRYSTAL RIVER HIGH SCHOOLAcademy of Culinary Arts</v>
      </c>
      <c r="C724" t="str">
        <f>_xlfn.CONCAT(Table1[[#This Row],[District]],Table1[[#This Row],[SchoolID]],Table1[[#This Row],[AcademyID]])</f>
        <v>090121012</v>
      </c>
      <c r="D724" s="30" t="s">
        <v>8135</v>
      </c>
      <c r="E724" s="34" t="s">
        <v>69</v>
      </c>
      <c r="F724" s="28" t="s">
        <v>8574</v>
      </c>
      <c r="G724" s="34" t="s">
        <v>4548</v>
      </c>
      <c r="H724" s="28" t="s">
        <v>801</v>
      </c>
      <c r="I724" s="28" t="s">
        <v>6311</v>
      </c>
      <c r="J724" s="159" t="s">
        <v>8150</v>
      </c>
    </row>
    <row r="725" spans="1:10" x14ac:dyDescent="0.25">
      <c r="A725" t="str">
        <f>_xlfn.CONCAT(Table1[[#This Row],[District]],Table1[[#This Row],[DistName]],Table1[[#This Row],[SchoolID]],Table1[[#This Row],[SCHOOLNAME]],Table1[[#This Row],[AcademyID]])</f>
        <v>09Citrus8001CYPRESS CREEK TREATMENT CENTER013</v>
      </c>
      <c r="B725" t="str">
        <f>_xlfn.CONCAT(Table1[[#This Row],[District]],Table1[[#This Row],[DistName]],Table1[[#This Row],[SchoolID]],Table1[[#This Row],[SCHOOLNAME]],Table1[[#This Row],[Academy]])</f>
        <v>09Citrus8001CYPRESS CREEK TREATMENT CENTERAcademy of Digital Design</v>
      </c>
      <c r="C725" t="str">
        <f>_xlfn.CONCAT(Table1[[#This Row],[District]],Table1[[#This Row],[SchoolID]],Table1[[#This Row],[AcademyID]])</f>
        <v>098001013</v>
      </c>
      <c r="D725" s="30" t="s">
        <v>8135</v>
      </c>
      <c r="E725" s="34" t="s">
        <v>69</v>
      </c>
      <c r="F725" s="28" t="s">
        <v>8574</v>
      </c>
      <c r="G725" s="34" t="s">
        <v>5022</v>
      </c>
      <c r="H725" s="28" t="s">
        <v>961</v>
      </c>
      <c r="I725" s="28" t="s">
        <v>6308</v>
      </c>
      <c r="J725" s="159" t="s">
        <v>8151</v>
      </c>
    </row>
    <row r="726" spans="1:10" x14ac:dyDescent="0.25">
      <c r="A726" t="str">
        <f>_xlfn.CONCAT(Table1[[#This Row],[District]],Table1[[#This Row],[DistName]],Table1[[#This Row],[SchoolID]],Table1[[#This Row],[SCHOOLNAME]],Table1[[#This Row],[AcademyID]])</f>
        <v>09Citrus0131WITHLACOOCHEE TECHNICAL COLLEGE014</v>
      </c>
      <c r="B726" t="str">
        <f>_xlfn.CONCAT(Table1[[#This Row],[District]],Table1[[#This Row],[DistName]],Table1[[#This Row],[SchoolID]],Table1[[#This Row],[SCHOOLNAME]],Table1[[#This Row],[Academy]])</f>
        <v>09Citrus0131WITHLACOOCHEE TECHNICAL COLLEGEAcademy of Applied Welding Technology</v>
      </c>
      <c r="C726" t="str">
        <f>_xlfn.CONCAT(Table1[[#This Row],[District]],Table1[[#This Row],[SchoolID]],Table1[[#This Row],[AcademyID]])</f>
        <v>090131014</v>
      </c>
      <c r="D726" s="30" t="s">
        <v>8135</v>
      </c>
      <c r="E726" s="34" t="s">
        <v>69</v>
      </c>
      <c r="F726" s="28" t="s">
        <v>8574</v>
      </c>
      <c r="G726" s="34" t="s">
        <v>4610</v>
      </c>
      <c r="H726" s="28" t="s">
        <v>1658</v>
      </c>
      <c r="I726" s="28" t="s">
        <v>6313</v>
      </c>
      <c r="J726" s="159" t="s">
        <v>8152</v>
      </c>
    </row>
    <row r="727" spans="1:10" x14ac:dyDescent="0.25">
      <c r="A727" t="str">
        <f>_xlfn.CONCAT(Table1[[#This Row],[District]],Table1[[#This Row],[DistName]],Table1[[#This Row],[SchoolID]],Table1[[#This Row],[SCHOOLNAME]],Table1[[#This Row],[AcademyID]])</f>
        <v>09Citrus0131WITHLACOOCHEE TECHNICAL COLLEGE015</v>
      </c>
      <c r="B727" t="str">
        <f>_xlfn.CONCAT(Table1[[#This Row],[District]],Table1[[#This Row],[DistName]],Table1[[#This Row],[SchoolID]],Table1[[#This Row],[SCHOOLNAME]],Table1[[#This Row],[Academy]])</f>
        <v>09Citrus0131WITHLACOOCHEE TECHNICAL COLLEGEAcademy of Auto Service Technology</v>
      </c>
      <c r="C727" t="str">
        <f>_xlfn.CONCAT(Table1[[#This Row],[District]],Table1[[#This Row],[SchoolID]],Table1[[#This Row],[AcademyID]])</f>
        <v>090131015</v>
      </c>
      <c r="D727" s="30" t="s">
        <v>8135</v>
      </c>
      <c r="E727" s="34" t="s">
        <v>69</v>
      </c>
      <c r="F727" s="28" t="s">
        <v>8574</v>
      </c>
      <c r="G727" s="34" t="s">
        <v>4610</v>
      </c>
      <c r="H727" s="28" t="s">
        <v>1658</v>
      </c>
      <c r="I727" s="28" t="s">
        <v>6707</v>
      </c>
      <c r="J727" s="159" t="s">
        <v>8153</v>
      </c>
    </row>
    <row r="728" spans="1:10" x14ac:dyDescent="0.25">
      <c r="A728" t="str">
        <f>_xlfn.CONCAT(Table1[[#This Row],[District]],Table1[[#This Row],[DistName]],Table1[[#This Row],[SchoolID]],Table1[[#This Row],[SCHOOLNAME]],Table1[[#This Row],[AcademyID]])</f>
        <v>09Citrus0031CITRUS HIGH SCHOOL016</v>
      </c>
      <c r="B728" t="str">
        <f>_xlfn.CONCAT(Table1[[#This Row],[District]],Table1[[#This Row],[DistName]],Table1[[#This Row],[SchoolID]],Table1[[#This Row],[SCHOOLNAME]],Table1[[#This Row],[Academy]])</f>
        <v>09Citrus0031CITRUS HIGH SCHOOLAcademy of Digital Design</v>
      </c>
      <c r="C728" t="str">
        <f>_xlfn.CONCAT(Table1[[#This Row],[District]],Table1[[#This Row],[SchoolID]],Table1[[#This Row],[AcademyID]])</f>
        <v>090031016</v>
      </c>
      <c r="D728" s="30" t="s">
        <v>8135</v>
      </c>
      <c r="E728" s="34" t="s">
        <v>69</v>
      </c>
      <c r="F728" s="28" t="s">
        <v>8574</v>
      </c>
      <c r="G728" s="34" t="s">
        <v>4518</v>
      </c>
      <c r="H728" s="28" t="s">
        <v>509</v>
      </c>
      <c r="I728" s="28" t="s">
        <v>6308</v>
      </c>
      <c r="J728" s="159" t="s">
        <v>8156</v>
      </c>
    </row>
    <row r="729" spans="1:10" x14ac:dyDescent="0.25">
      <c r="A729" t="str">
        <f>_xlfn.CONCAT(Table1[[#This Row],[District]],Table1[[#This Row],[DistName]],Table1[[#This Row],[SchoolID]],Table1[[#This Row],[SCHOOLNAME]],Table1[[#This Row],[AcademyID]])</f>
        <v>09Citrus0163LECANTO HIGH SCHOOL017</v>
      </c>
      <c r="B729" t="str">
        <f>_xlfn.CONCAT(Table1[[#This Row],[District]],Table1[[#This Row],[DistName]],Table1[[#This Row],[SchoolID]],Table1[[#This Row],[SCHOOLNAME]],Table1[[#This Row],[Academy]])</f>
        <v>09Citrus0163LECANTO HIGH SCHOOLAcademy of Accounting</v>
      </c>
      <c r="C729" t="str">
        <f>_xlfn.CONCAT(Table1[[#This Row],[District]],Table1[[#This Row],[SchoolID]],Table1[[#This Row],[AcademyID]])</f>
        <v>090163017</v>
      </c>
      <c r="D729" s="30" t="s">
        <v>8135</v>
      </c>
      <c r="E729" s="34" t="s">
        <v>69</v>
      </c>
      <c r="F729" s="28" t="s">
        <v>8574</v>
      </c>
      <c r="G729" s="34" t="s">
        <v>5024</v>
      </c>
      <c r="H729" s="28" t="s">
        <v>1340</v>
      </c>
      <c r="I729" s="28" t="s">
        <v>6312</v>
      </c>
      <c r="J729" s="159" t="s">
        <v>8157</v>
      </c>
    </row>
    <row r="730" spans="1:10" x14ac:dyDescent="0.25">
      <c r="A730" t="str">
        <f>_xlfn.CONCAT(Table1[[#This Row],[District]],Table1[[#This Row],[DistName]],Table1[[#This Row],[SchoolID]],Table1[[#This Row],[SCHOOLNAME]],Table1[[#This Row],[AcademyID]])</f>
        <v>09Citrus0031CITRUS HIGH SCHOOL018</v>
      </c>
      <c r="B730" t="str">
        <f>_xlfn.CONCAT(Table1[[#This Row],[District]],Table1[[#This Row],[DistName]],Table1[[#This Row],[SchoolID]],Table1[[#This Row],[SCHOOLNAME]],Table1[[#This Row],[Academy]])</f>
        <v>09Citrus0031CITRUS HIGH SCHOOLAcademy of Computer Sciences</v>
      </c>
      <c r="C730" t="str">
        <f>_xlfn.CONCAT(Table1[[#This Row],[District]],Table1[[#This Row],[SchoolID]],Table1[[#This Row],[AcademyID]])</f>
        <v>090031018</v>
      </c>
      <c r="D730" s="30" t="s">
        <v>8135</v>
      </c>
      <c r="E730" s="34" t="s">
        <v>69</v>
      </c>
      <c r="F730" s="28" t="s">
        <v>8574</v>
      </c>
      <c r="G730" s="34" t="s">
        <v>4518</v>
      </c>
      <c r="H730" s="28" t="s">
        <v>509</v>
      </c>
      <c r="I730" s="28" t="s">
        <v>8575</v>
      </c>
      <c r="J730" s="159" t="s">
        <v>8158</v>
      </c>
    </row>
    <row r="731" spans="1:10" x14ac:dyDescent="0.25">
      <c r="A731" t="str">
        <f>_xlfn.CONCAT(Table1[[#This Row],[District]],Table1[[#This Row],[DistName]],Table1[[#This Row],[SchoolID]],Table1[[#This Row],[SCHOOLNAME]],Table1[[#This Row],[AcademyID]])</f>
        <v>10Clay0341CLAY HIGH SCHOOL001</v>
      </c>
      <c r="B731" t="str">
        <f>_xlfn.CONCAT(Table1[[#This Row],[District]],Table1[[#This Row],[DistName]],Table1[[#This Row],[SchoolID]],Table1[[#This Row],[SCHOOLNAME]],Table1[[#This Row],[Academy]])</f>
        <v>10Clay0341CLAY HIGH SCHOOLConstruction Academy</v>
      </c>
      <c r="C731" t="str">
        <f>_xlfn.CONCAT(Table1[[#This Row],[District]],Table1[[#This Row],[SchoolID]],Table1[[#This Row],[AcademyID]])</f>
        <v>100341001</v>
      </c>
      <c r="D731" s="30" t="s">
        <v>8135</v>
      </c>
      <c r="E731" s="34" t="s">
        <v>5031</v>
      </c>
      <c r="F731" s="28" t="s">
        <v>8576</v>
      </c>
      <c r="G731" s="34" t="s">
        <v>4556</v>
      </c>
      <c r="H731" s="28" t="s">
        <v>510</v>
      </c>
      <c r="I731" s="28" t="s">
        <v>6622</v>
      </c>
      <c r="J731" s="159" t="s">
        <v>8136</v>
      </c>
    </row>
    <row r="732" spans="1:10" x14ac:dyDescent="0.25">
      <c r="A732" t="str">
        <f>_xlfn.CONCAT(Table1[[#This Row],[District]],Table1[[#This Row],[DistName]],Table1[[#This Row],[SchoolID]],Table1[[#This Row],[SCHOOLNAME]],Table1[[#This Row],[AcademyID]])</f>
        <v>10Clay0341CLAY HIGH SCHOOL002</v>
      </c>
      <c r="B732" t="str">
        <f>_xlfn.CONCAT(Table1[[#This Row],[District]],Table1[[#This Row],[DistName]],Table1[[#This Row],[SchoolID]],Table1[[#This Row],[SCHOOLNAME]],Table1[[#This Row],[Academy]])</f>
        <v>10Clay0341CLAY HIGH SCHOOLFuture Educators Academy</v>
      </c>
      <c r="C732" t="str">
        <f>_xlfn.CONCAT(Table1[[#This Row],[District]],Table1[[#This Row],[SchoolID]],Table1[[#This Row],[AcademyID]])</f>
        <v>100341002</v>
      </c>
      <c r="D732" s="30" t="s">
        <v>8135</v>
      </c>
      <c r="E732" s="34" t="s">
        <v>5031</v>
      </c>
      <c r="F732" s="28" t="s">
        <v>8576</v>
      </c>
      <c r="G732" s="34" t="s">
        <v>4556</v>
      </c>
      <c r="H732" s="28" t="s">
        <v>510</v>
      </c>
      <c r="I732" s="28" t="s">
        <v>7682</v>
      </c>
      <c r="J732" s="159" t="s">
        <v>8137</v>
      </c>
    </row>
    <row r="733" spans="1:10" x14ac:dyDescent="0.25">
      <c r="A733" t="str">
        <f>_xlfn.CONCAT(Table1[[#This Row],[District]],Table1[[#This Row],[DistName]],Table1[[#This Row],[SchoolID]],Table1[[#This Row],[SCHOOLNAME]],Table1[[#This Row],[AcademyID]])</f>
        <v>10Clay0551FLEMING ISLAND HIGH SCHOOL003</v>
      </c>
      <c r="B733" t="str">
        <f>_xlfn.CONCAT(Table1[[#This Row],[District]],Table1[[#This Row],[DistName]],Table1[[#This Row],[SchoolID]],Table1[[#This Row],[SCHOOLNAME]],Table1[[#This Row],[Academy]])</f>
        <v>10Clay0551FLEMING ISLAND HIGH SCHOOLAcademy of Business and Finance</v>
      </c>
      <c r="C733" t="str">
        <f>_xlfn.CONCAT(Table1[[#This Row],[District]],Table1[[#This Row],[SchoolID]],Table1[[#This Row],[AcademyID]])</f>
        <v>100551003</v>
      </c>
      <c r="D733" s="30" t="s">
        <v>8135</v>
      </c>
      <c r="E733" s="34" t="s">
        <v>5031</v>
      </c>
      <c r="F733" s="28" t="s">
        <v>8576</v>
      </c>
      <c r="G733" s="34" t="s">
        <v>4609</v>
      </c>
      <c r="H733" s="28" t="s">
        <v>1151</v>
      </c>
      <c r="I733" s="28" t="s">
        <v>6316</v>
      </c>
      <c r="J733" s="159" t="s">
        <v>8138</v>
      </c>
    </row>
    <row r="734" spans="1:10" x14ac:dyDescent="0.25">
      <c r="A734" t="str">
        <f>_xlfn.CONCAT(Table1[[#This Row],[District]],Table1[[#This Row],[DistName]],Table1[[#This Row],[SchoolID]],Table1[[#This Row],[SCHOOLNAME]],Table1[[#This Row],[AcademyID]])</f>
        <v>10Clay0551FLEMING ISLAND HIGH SCHOOL003</v>
      </c>
      <c r="B734" t="str">
        <f>_xlfn.CONCAT(Table1[[#This Row],[District]],Table1[[#This Row],[DistName]],Table1[[#This Row],[SchoolID]],Table1[[#This Row],[SCHOOLNAME]],Table1[[#This Row],[Academy]])</f>
        <v>10Clay0551FLEMING ISLAND HIGH SCHOOLVystar Academy of Business and Finance</v>
      </c>
      <c r="C734" t="str">
        <f>_xlfn.CONCAT(Table1[[#This Row],[District]],Table1[[#This Row],[SchoolID]],Table1[[#This Row],[AcademyID]])</f>
        <v>100551003</v>
      </c>
      <c r="D734" s="30" t="s">
        <v>8135</v>
      </c>
      <c r="E734" s="34" t="s">
        <v>5031</v>
      </c>
      <c r="F734" s="28" t="s">
        <v>8576</v>
      </c>
      <c r="G734" s="34" t="s">
        <v>4609</v>
      </c>
      <c r="H734" s="28" t="s">
        <v>1151</v>
      </c>
      <c r="I734" s="28" t="s">
        <v>7923</v>
      </c>
      <c r="J734" s="159" t="s">
        <v>8138</v>
      </c>
    </row>
    <row r="735" spans="1:10" x14ac:dyDescent="0.25">
      <c r="A735" t="str">
        <f>_xlfn.CONCAT(Table1[[#This Row],[District]],Table1[[#This Row],[DistName]],Table1[[#This Row],[SchoolID]],Table1[[#This Row],[SCHOOLNAME]],Table1[[#This Row],[AcademyID]])</f>
        <v>10Clay0551FLEMING ISLAND HIGH SCHOOL003</v>
      </c>
      <c r="B735" t="str">
        <f>_xlfn.CONCAT(Table1[[#This Row],[District]],Table1[[#This Row],[DistName]],Table1[[#This Row],[SchoolID]],Table1[[#This Row],[SCHOOLNAME]],Table1[[#This Row],[Academy]])</f>
        <v>10Clay0551FLEMING ISLAND HIGH SCHOOLAcademy of Business, Finance, and Information Technology</v>
      </c>
      <c r="C735" t="str">
        <f>_xlfn.CONCAT(Table1[[#This Row],[District]],Table1[[#This Row],[SchoolID]],Table1[[#This Row],[AcademyID]])</f>
        <v>100551003</v>
      </c>
      <c r="D735" s="30" t="s">
        <v>8135</v>
      </c>
      <c r="E735" s="34" t="s">
        <v>5031</v>
      </c>
      <c r="F735" s="28" t="s">
        <v>8576</v>
      </c>
      <c r="G735" s="34" t="s">
        <v>4609</v>
      </c>
      <c r="H735" s="28" t="s">
        <v>1151</v>
      </c>
      <c r="I735" s="28" t="s">
        <v>6709</v>
      </c>
      <c r="J735" s="159" t="s">
        <v>8138</v>
      </c>
    </row>
    <row r="736" spans="1:10" x14ac:dyDescent="0.25">
      <c r="A736" t="str">
        <f>_xlfn.CONCAT(Table1[[#This Row],[District]],Table1[[#This Row],[DistName]],Table1[[#This Row],[SchoolID]],Table1[[#This Row],[SCHOOLNAME]],Table1[[#This Row],[AcademyID]])</f>
        <v>10Clay0551FLEMING ISLAND HIGH SCHOOL004</v>
      </c>
      <c r="B736" t="str">
        <f>_xlfn.CONCAT(Table1[[#This Row],[District]],Table1[[#This Row],[DistName]],Table1[[#This Row],[SchoolID]],Table1[[#This Row],[SCHOOLNAME]],Table1[[#This Row],[Academy]])</f>
        <v>10Clay0551FLEMING ISLAND HIGH SCHOOLEarly Childhood Education Academy</v>
      </c>
      <c r="C736" t="str">
        <f>_xlfn.CONCAT(Table1[[#This Row],[District]],Table1[[#This Row],[SchoolID]],Table1[[#This Row],[AcademyID]])</f>
        <v>100551004</v>
      </c>
      <c r="D736" s="30" t="s">
        <v>8135</v>
      </c>
      <c r="E736" s="34" t="s">
        <v>5031</v>
      </c>
      <c r="F736" s="28" t="s">
        <v>8576</v>
      </c>
      <c r="G736" s="34" t="s">
        <v>4609</v>
      </c>
      <c r="H736" s="28" t="s">
        <v>1151</v>
      </c>
      <c r="I736" s="28" t="s">
        <v>6928</v>
      </c>
      <c r="J736" s="159" t="s">
        <v>8139</v>
      </c>
    </row>
    <row r="737" spans="1:10" x14ac:dyDescent="0.25">
      <c r="A737" t="str">
        <f>_xlfn.CONCAT(Table1[[#This Row],[District]],Table1[[#This Row],[DistName]],Table1[[#This Row],[SchoolID]],Table1[[#This Row],[SCHOOLNAME]],Table1[[#This Row],[AcademyID]])</f>
        <v>10Clay0551FLEMING ISLAND HIGH SCHOOL004</v>
      </c>
      <c r="B737" t="str">
        <f>_xlfn.CONCAT(Table1[[#This Row],[District]],Table1[[#This Row],[DistName]],Table1[[#This Row],[SchoolID]],Table1[[#This Row],[SCHOOLNAME]],Table1[[#This Row],[Academy]])</f>
        <v>10Clay0551FLEMING ISLAND HIGH SCHOOLChild Care Academy</v>
      </c>
      <c r="C737" t="str">
        <f>_xlfn.CONCAT(Table1[[#This Row],[District]],Table1[[#This Row],[SchoolID]],Table1[[#This Row],[AcademyID]])</f>
        <v>100551004</v>
      </c>
      <c r="D737" s="30" t="s">
        <v>8135</v>
      </c>
      <c r="E737" s="34" t="s">
        <v>5031</v>
      </c>
      <c r="F737" s="28" t="s">
        <v>8576</v>
      </c>
      <c r="G737" s="34" t="s">
        <v>4609</v>
      </c>
      <c r="H737" s="28" t="s">
        <v>1151</v>
      </c>
      <c r="I737" s="28" t="s">
        <v>7337</v>
      </c>
      <c r="J737" s="159" t="s">
        <v>8139</v>
      </c>
    </row>
    <row r="738" spans="1:10" x14ac:dyDescent="0.25">
      <c r="A738" t="str">
        <f>_xlfn.CONCAT(Table1[[#This Row],[District]],Table1[[#This Row],[DistName]],Table1[[#This Row],[SchoolID]],Table1[[#This Row],[SCHOOLNAME]],Table1[[#This Row],[AcademyID]])</f>
        <v>10Clay0311KEYSTONE HEIGHTS JUNIOR/SENIOR HIGH005</v>
      </c>
      <c r="B738" t="str">
        <f>_xlfn.CONCAT(Table1[[#This Row],[District]],Table1[[#This Row],[DistName]],Table1[[#This Row],[SchoolID]],Table1[[#This Row],[SCHOOLNAME]],Table1[[#This Row],[Academy]])</f>
        <v>10Clay0311KEYSTONE HEIGHTS JUNIOR/SENIOR HIGHConstruction Academy</v>
      </c>
      <c r="C738" t="str">
        <f>_xlfn.CONCAT(Table1[[#This Row],[District]],Table1[[#This Row],[SchoolID]],Table1[[#This Row],[AcademyID]])</f>
        <v>100311005</v>
      </c>
      <c r="D738" s="30" t="s">
        <v>8135</v>
      </c>
      <c r="E738" s="34" t="s">
        <v>5031</v>
      </c>
      <c r="F738" s="28" t="s">
        <v>8576</v>
      </c>
      <c r="G738" s="34" t="s">
        <v>4564</v>
      </c>
      <c r="H738" s="28" t="s">
        <v>1477</v>
      </c>
      <c r="I738" s="28" t="s">
        <v>6622</v>
      </c>
      <c r="J738" s="159" t="s">
        <v>8140</v>
      </c>
    </row>
    <row r="739" spans="1:10" x14ac:dyDescent="0.25">
      <c r="A739" t="str">
        <f>_xlfn.CONCAT(Table1[[#This Row],[District]],Table1[[#This Row],[DistName]],Table1[[#This Row],[SchoolID]],Table1[[#This Row],[SCHOOLNAME]],Table1[[#This Row],[AcademyID]])</f>
        <v>10Clay0311KEYSTONE HEIGHTS JUNIOR/SENIOR HIGH006</v>
      </c>
      <c r="B739" t="str">
        <f>_xlfn.CONCAT(Table1[[#This Row],[District]],Table1[[#This Row],[DistName]],Table1[[#This Row],[SchoolID]],Table1[[#This Row],[SCHOOLNAME]],Table1[[#This Row],[Academy]])</f>
        <v>10Clay0311KEYSTONE HEIGHTS JUNIOR/SENIOR HIGHHealth Science Academy</v>
      </c>
      <c r="C739" t="str">
        <f>_xlfn.CONCAT(Table1[[#This Row],[District]],Table1[[#This Row],[SchoolID]],Table1[[#This Row],[AcademyID]])</f>
        <v>100311006</v>
      </c>
      <c r="D739" s="30" t="s">
        <v>8135</v>
      </c>
      <c r="E739" s="34" t="s">
        <v>5031</v>
      </c>
      <c r="F739" s="28" t="s">
        <v>8576</v>
      </c>
      <c r="G739" s="34" t="s">
        <v>4564</v>
      </c>
      <c r="H739" s="28" t="s">
        <v>1477</v>
      </c>
      <c r="I739" s="28" t="s">
        <v>7078</v>
      </c>
      <c r="J739" s="159" t="s">
        <v>8141</v>
      </c>
    </row>
    <row r="740" spans="1:10" x14ac:dyDescent="0.25">
      <c r="A740" t="str">
        <f>_xlfn.CONCAT(Table1[[#This Row],[District]],Table1[[#This Row],[DistName]],Table1[[#This Row],[SchoolID]],Table1[[#This Row],[SCHOOLNAME]],Table1[[#This Row],[AcademyID]])</f>
        <v>10Clay0391MIDDLEBURG HIGH SCHOOL007</v>
      </c>
      <c r="B740" t="str">
        <f>_xlfn.CONCAT(Table1[[#This Row],[District]],Table1[[#This Row],[DistName]],Table1[[#This Row],[SchoolID]],Table1[[#This Row],[SCHOOLNAME]],Table1[[#This Row],[Academy]])</f>
        <v>10Clay0391MIDDLEBURG HIGH SCHOOLDesign Build Academy</v>
      </c>
      <c r="C740" t="str">
        <f>_xlfn.CONCAT(Table1[[#This Row],[District]],Table1[[#This Row],[SchoolID]],Table1[[#This Row],[AcademyID]])</f>
        <v>100391007</v>
      </c>
      <c r="D740" s="30" t="s">
        <v>8135</v>
      </c>
      <c r="E740" s="34" t="s">
        <v>5031</v>
      </c>
      <c r="F740" s="28" t="s">
        <v>8576</v>
      </c>
      <c r="G740" s="34" t="s">
        <v>4615</v>
      </c>
      <c r="H740" s="28" t="s">
        <v>1688</v>
      </c>
      <c r="I740" s="28" t="s">
        <v>7591</v>
      </c>
      <c r="J740" s="159" t="s">
        <v>8142</v>
      </c>
    </row>
    <row r="741" spans="1:10" x14ac:dyDescent="0.25">
      <c r="A741" t="str">
        <f>_xlfn.CONCAT(Table1[[#This Row],[District]],Table1[[#This Row],[DistName]],Table1[[#This Row],[SchoolID]],Table1[[#This Row],[SCHOOLNAME]],Table1[[#This Row],[AcademyID]])</f>
        <v>10Clay0391MIDDLEBURG HIGH SCHOOL007</v>
      </c>
      <c r="B741" t="str">
        <f>_xlfn.CONCAT(Table1[[#This Row],[District]],Table1[[#This Row],[DistName]],Table1[[#This Row],[SchoolID]],Table1[[#This Row],[SCHOOLNAME]],Table1[[#This Row],[Academy]])</f>
        <v>10Clay0391MIDDLEBURG HIGH SCHOOLAcademy of Architecture, Construction, and Interior Design</v>
      </c>
      <c r="C741" t="str">
        <f>_xlfn.CONCAT(Table1[[#This Row],[District]],Table1[[#This Row],[SchoolID]],Table1[[#This Row],[AcademyID]])</f>
        <v>100391007</v>
      </c>
      <c r="D741" s="30" t="s">
        <v>8135</v>
      </c>
      <c r="E741" s="34" t="s">
        <v>5031</v>
      </c>
      <c r="F741" s="28" t="s">
        <v>8576</v>
      </c>
      <c r="G741" s="34" t="s">
        <v>4615</v>
      </c>
      <c r="H741" s="28" t="s">
        <v>1688</v>
      </c>
      <c r="I741" s="28" t="s">
        <v>6321</v>
      </c>
      <c r="J741" s="159" t="s">
        <v>8142</v>
      </c>
    </row>
    <row r="742" spans="1:10" x14ac:dyDescent="0.25">
      <c r="A742" t="str">
        <f>_xlfn.CONCAT(Table1[[#This Row],[District]],Table1[[#This Row],[DistName]],Table1[[#This Row],[SchoolID]],Table1[[#This Row],[SCHOOLNAME]],Table1[[#This Row],[AcademyID]])</f>
        <v>10Clay0391MIDDLEBURG HIGH SCHOOL008</v>
      </c>
      <c r="B742" t="str">
        <f>_xlfn.CONCAT(Table1[[#This Row],[District]],Table1[[#This Row],[DistName]],Table1[[#This Row],[SchoolID]],Table1[[#This Row],[SCHOOLNAME]],Table1[[#This Row],[Academy]])</f>
        <v>10Clay0391MIDDLEBURG HIGH SCHOOLEarly Childhood Education Academy</v>
      </c>
      <c r="C742" t="str">
        <f>_xlfn.CONCAT(Table1[[#This Row],[District]],Table1[[#This Row],[SchoolID]],Table1[[#This Row],[AcademyID]])</f>
        <v>100391008</v>
      </c>
      <c r="D742" s="30" t="s">
        <v>8135</v>
      </c>
      <c r="E742" s="34" t="s">
        <v>5031</v>
      </c>
      <c r="F742" s="28" t="s">
        <v>8576</v>
      </c>
      <c r="G742" s="34" t="s">
        <v>4615</v>
      </c>
      <c r="H742" s="28" t="s">
        <v>1688</v>
      </c>
      <c r="I742" s="28" t="s">
        <v>6928</v>
      </c>
      <c r="J742" s="159" t="s">
        <v>8146</v>
      </c>
    </row>
    <row r="743" spans="1:10" x14ac:dyDescent="0.25">
      <c r="A743" t="str">
        <f>_xlfn.CONCAT(Table1[[#This Row],[District]],Table1[[#This Row],[DistName]],Table1[[#This Row],[SchoolID]],Table1[[#This Row],[SCHOOLNAME]],Table1[[#This Row],[AcademyID]])</f>
        <v>10Clay0391MIDDLEBURG HIGH SCHOOL008</v>
      </c>
      <c r="B743" t="str">
        <f>_xlfn.CONCAT(Table1[[#This Row],[District]],Table1[[#This Row],[DistName]],Table1[[#This Row],[SchoolID]],Table1[[#This Row],[SCHOOLNAME]],Table1[[#This Row],[Academy]])</f>
        <v>10Clay0391MIDDLEBURG HIGH SCHOOLChild Care Academy</v>
      </c>
      <c r="C743" t="str">
        <f>_xlfn.CONCAT(Table1[[#This Row],[District]],Table1[[#This Row],[SchoolID]],Table1[[#This Row],[AcademyID]])</f>
        <v>100391008</v>
      </c>
      <c r="D743" s="30" t="s">
        <v>8135</v>
      </c>
      <c r="E743" s="34" t="s">
        <v>5031</v>
      </c>
      <c r="F743" s="28" t="s">
        <v>8576</v>
      </c>
      <c r="G743" s="34" t="s">
        <v>4615</v>
      </c>
      <c r="H743" s="28" t="s">
        <v>1688</v>
      </c>
      <c r="I743" s="28" t="s">
        <v>7337</v>
      </c>
      <c r="J743" s="159" t="s">
        <v>8146</v>
      </c>
    </row>
    <row r="744" spans="1:10" x14ac:dyDescent="0.25">
      <c r="A744" t="str">
        <f>_xlfn.CONCAT(Table1[[#This Row],[District]],Table1[[#This Row],[DistName]],Table1[[#This Row],[SchoolID]],Table1[[#This Row],[SCHOOLNAME]],Table1[[#This Row],[AcademyID]])</f>
        <v>10Clay0391MIDDLEBURG HIGH SCHOOL009</v>
      </c>
      <c r="B744" t="str">
        <f>_xlfn.CONCAT(Table1[[#This Row],[District]],Table1[[#This Row],[DistName]],Table1[[#This Row],[SchoolID]],Table1[[#This Row],[SCHOOLNAME]],Table1[[#This Row],[Academy]])</f>
        <v>10Clay0391MIDDLEBURG HIGH SCHOOLHealth Science Academy</v>
      </c>
      <c r="C744" t="str">
        <f>_xlfn.CONCAT(Table1[[#This Row],[District]],Table1[[#This Row],[SchoolID]],Table1[[#This Row],[AcademyID]])</f>
        <v>100391009</v>
      </c>
      <c r="D744" s="30" t="s">
        <v>8135</v>
      </c>
      <c r="E744" s="34" t="s">
        <v>5031</v>
      </c>
      <c r="F744" s="28" t="s">
        <v>8576</v>
      </c>
      <c r="G744" s="34" t="s">
        <v>4615</v>
      </c>
      <c r="H744" s="28" t="s">
        <v>1688</v>
      </c>
      <c r="I744" s="28" t="s">
        <v>7078</v>
      </c>
      <c r="J744" s="159" t="s">
        <v>8147</v>
      </c>
    </row>
    <row r="745" spans="1:10" x14ac:dyDescent="0.25">
      <c r="A745" t="str">
        <f>_xlfn.CONCAT(Table1[[#This Row],[District]],Table1[[#This Row],[DistName]],Table1[[#This Row],[SchoolID]],Table1[[#This Row],[SCHOOLNAME]],Table1[[#This Row],[AcademyID]])</f>
        <v>10Clay0252ORANGE PARK HIGH SCHOOL010</v>
      </c>
      <c r="B745" t="str">
        <f>_xlfn.CONCAT(Table1[[#This Row],[District]],Table1[[#This Row],[DistName]],Table1[[#This Row],[SchoolID]],Table1[[#This Row],[SCHOOLNAME]],Table1[[#This Row],[Academy]])</f>
        <v>10Clay0252ORANGE PARK HIGH SCHOOLAcademy of Engineering and Robotics</v>
      </c>
      <c r="C745" t="str">
        <f>_xlfn.CONCAT(Table1[[#This Row],[District]],Table1[[#This Row],[SchoolID]],Table1[[#This Row],[AcademyID]])</f>
        <v>100252010</v>
      </c>
      <c r="D745" s="30" t="s">
        <v>8135</v>
      </c>
      <c r="E745" s="34" t="s">
        <v>5031</v>
      </c>
      <c r="F745" s="28" t="s">
        <v>8576</v>
      </c>
      <c r="G745" s="34" t="s">
        <v>5044</v>
      </c>
      <c r="H745" s="28" t="s">
        <v>1884</v>
      </c>
      <c r="I745" s="28" t="s">
        <v>6987</v>
      </c>
      <c r="J745" s="159" t="s">
        <v>8148</v>
      </c>
    </row>
    <row r="746" spans="1:10" x14ac:dyDescent="0.25">
      <c r="A746" t="str">
        <f>_xlfn.CONCAT(Table1[[#This Row],[District]],Table1[[#This Row],[DistName]],Table1[[#This Row],[SchoolID]],Table1[[#This Row],[SCHOOLNAME]],Table1[[#This Row],[AcademyID]])</f>
        <v>10Clay0252ORANGE PARK HIGH SCHOOL010</v>
      </c>
      <c r="B746" t="str">
        <f>_xlfn.CONCAT(Table1[[#This Row],[District]],Table1[[#This Row],[DistName]],Table1[[#This Row],[SchoolID]],Table1[[#This Row],[SCHOOLNAME]],Table1[[#This Row],[Academy]])</f>
        <v>10Clay0252ORANGE PARK HIGH SCHOOLAcademy of Engineering and Computer Science</v>
      </c>
      <c r="C746" t="str">
        <f>_xlfn.CONCAT(Table1[[#This Row],[District]],Table1[[#This Row],[SchoolID]],Table1[[#This Row],[AcademyID]])</f>
        <v>100252010</v>
      </c>
      <c r="D746" s="30" t="s">
        <v>8135</v>
      </c>
      <c r="E746" s="34" t="s">
        <v>5031</v>
      </c>
      <c r="F746" s="28" t="s">
        <v>8576</v>
      </c>
      <c r="G746" s="34" t="s">
        <v>5044</v>
      </c>
      <c r="H746" s="28" t="s">
        <v>1884</v>
      </c>
      <c r="I746" s="28" t="s">
        <v>6323</v>
      </c>
      <c r="J746" s="159" t="s">
        <v>8148</v>
      </c>
    </row>
    <row r="747" spans="1:10" x14ac:dyDescent="0.25">
      <c r="A747" t="str">
        <f>_xlfn.CONCAT(Table1[[#This Row],[District]],Table1[[#This Row],[DistName]],Table1[[#This Row],[SchoolID]],Table1[[#This Row],[SCHOOLNAME]],Table1[[#This Row],[AcademyID]])</f>
        <v>10Clay0252ORANGE PARK HIGH SCHOOL010</v>
      </c>
      <c r="B747" t="str">
        <f>_xlfn.CONCAT(Table1[[#This Row],[District]],Table1[[#This Row],[DistName]],Table1[[#This Row],[SchoolID]],Table1[[#This Row],[SCHOOLNAME]],Table1[[#This Row],[Academy]])</f>
        <v>10Clay0252ORANGE PARK HIGH SCHOOLAcademy of Engineering and Design Technology</v>
      </c>
      <c r="C747" t="str">
        <f>_xlfn.CONCAT(Table1[[#This Row],[District]],Table1[[#This Row],[SchoolID]],Table1[[#This Row],[AcademyID]])</f>
        <v>100252010</v>
      </c>
      <c r="D747" s="30" t="s">
        <v>8135</v>
      </c>
      <c r="E747" s="34" t="s">
        <v>5031</v>
      </c>
      <c r="F747" s="28" t="s">
        <v>8576</v>
      </c>
      <c r="G747" s="34" t="s">
        <v>5044</v>
      </c>
      <c r="H747" s="28" t="s">
        <v>1884</v>
      </c>
      <c r="I747" s="28" t="s">
        <v>6710</v>
      </c>
      <c r="J747" s="159" t="s">
        <v>8148</v>
      </c>
    </row>
    <row r="748" spans="1:10" x14ac:dyDescent="0.25">
      <c r="A748" t="str">
        <f>_xlfn.CONCAT(Table1[[#This Row],[District]],Table1[[#This Row],[DistName]],Table1[[#This Row],[SchoolID]],Table1[[#This Row],[SCHOOLNAME]],Table1[[#This Row],[AcademyID]])</f>
        <v>10Clay0252ORANGE PARK HIGH SCHOOL011</v>
      </c>
      <c r="B748" t="str">
        <f>_xlfn.CONCAT(Table1[[#This Row],[District]],Table1[[#This Row],[DistName]],Table1[[#This Row],[SchoolID]],Table1[[#This Row],[SCHOOLNAME]],Table1[[#This Row],[Academy]])</f>
        <v>10Clay0252ORANGE PARK HIGH SCHOOLAcademy of Health Science</v>
      </c>
      <c r="C748" t="str">
        <f>_xlfn.CONCAT(Table1[[#This Row],[District]],Table1[[#This Row],[SchoolID]],Table1[[#This Row],[AcademyID]])</f>
        <v>100252011</v>
      </c>
      <c r="D748" s="30" t="s">
        <v>8135</v>
      </c>
      <c r="E748" s="34" t="s">
        <v>5031</v>
      </c>
      <c r="F748" s="28" t="s">
        <v>8576</v>
      </c>
      <c r="G748" s="34" t="s">
        <v>5044</v>
      </c>
      <c r="H748" s="28" t="s">
        <v>1884</v>
      </c>
      <c r="I748" s="28" t="s">
        <v>7094</v>
      </c>
      <c r="J748" s="159" t="s">
        <v>8149</v>
      </c>
    </row>
    <row r="749" spans="1:10" x14ac:dyDescent="0.25">
      <c r="A749" t="str">
        <f>_xlfn.CONCAT(Table1[[#This Row],[District]],Table1[[#This Row],[DistName]],Table1[[#This Row],[SchoolID]],Table1[[#This Row],[SCHOOLNAME]],Table1[[#This Row],[AcademyID]])</f>
        <v>10Clay0252ORANGE PARK HIGH SCHOOL012</v>
      </c>
      <c r="B749" t="str">
        <f>_xlfn.CONCAT(Table1[[#This Row],[District]],Table1[[#This Row],[DistName]],Table1[[#This Row],[SchoolID]],Table1[[#This Row],[SCHOOLNAME]],Table1[[#This Row],[Academy]])</f>
        <v>10Clay0252ORANGE PARK HIGH SCHOOLBusiness Academy</v>
      </c>
      <c r="C749" t="str">
        <f>_xlfn.CONCAT(Table1[[#This Row],[District]],Table1[[#This Row],[SchoolID]],Table1[[#This Row],[AcademyID]])</f>
        <v>100252012</v>
      </c>
      <c r="D749" s="30" t="s">
        <v>8135</v>
      </c>
      <c r="E749" s="34" t="s">
        <v>5031</v>
      </c>
      <c r="F749" s="28" t="s">
        <v>8576</v>
      </c>
      <c r="G749" s="34" t="s">
        <v>5044</v>
      </c>
      <c r="H749" s="28" t="s">
        <v>1884</v>
      </c>
      <c r="I749" s="28" t="s">
        <v>6256</v>
      </c>
      <c r="J749" s="159" t="s">
        <v>8150</v>
      </c>
    </row>
    <row r="750" spans="1:10" x14ac:dyDescent="0.25">
      <c r="A750" t="str">
        <f>_xlfn.CONCAT(Table1[[#This Row],[District]],Table1[[#This Row],[DistName]],Table1[[#This Row],[SchoolID]],Table1[[#This Row],[SCHOOLNAME]],Table1[[#This Row],[AcademyID]])</f>
        <v>10Clay0252ORANGE PARK HIGH SCHOOL012</v>
      </c>
      <c r="B750" t="str">
        <f>_xlfn.CONCAT(Table1[[#This Row],[District]],Table1[[#This Row],[DistName]],Table1[[#This Row],[SchoolID]],Table1[[#This Row],[SCHOOLNAME]],Table1[[#This Row],[Academy]])</f>
        <v>10Clay0252ORANGE PARK HIGH SCHOOLDigital Design Academy</v>
      </c>
      <c r="C750" t="str">
        <f>_xlfn.CONCAT(Table1[[#This Row],[District]],Table1[[#This Row],[SchoolID]],Table1[[#This Row],[AcademyID]])</f>
        <v>100252012</v>
      </c>
      <c r="D750" s="30" t="s">
        <v>8135</v>
      </c>
      <c r="E750" s="34" t="s">
        <v>5031</v>
      </c>
      <c r="F750" s="28" t="s">
        <v>8576</v>
      </c>
      <c r="G750" s="34" t="s">
        <v>5044</v>
      </c>
      <c r="H750" s="28" t="s">
        <v>1884</v>
      </c>
      <c r="I750" s="28" t="s">
        <v>6410</v>
      </c>
      <c r="J750" s="159" t="s">
        <v>8150</v>
      </c>
    </row>
    <row r="751" spans="1:10" x14ac:dyDescent="0.25">
      <c r="A751" t="str">
        <f>_xlfn.CONCAT(Table1[[#This Row],[District]],Table1[[#This Row],[DistName]],Table1[[#This Row],[SchoolID]],Table1[[#This Row],[SCHOOLNAME]],Table1[[#This Row],[AcademyID]])</f>
        <v>10Clay0252ORANGE PARK HIGH SCHOOL013</v>
      </c>
      <c r="B751" t="str">
        <f>_xlfn.CONCAT(Table1[[#This Row],[District]],Table1[[#This Row],[DistName]],Table1[[#This Row],[SchoolID]],Table1[[#This Row],[SCHOOLNAME]],Table1[[#This Row],[Academy]])</f>
        <v>10Clay0252ORANGE PARK HIGH SCHOOLEarly Childhood Education Academy</v>
      </c>
      <c r="C751" t="str">
        <f>_xlfn.CONCAT(Table1[[#This Row],[District]],Table1[[#This Row],[SchoolID]],Table1[[#This Row],[AcademyID]])</f>
        <v>100252013</v>
      </c>
      <c r="D751" s="30" t="s">
        <v>8135</v>
      </c>
      <c r="E751" s="34" t="s">
        <v>5031</v>
      </c>
      <c r="F751" s="28" t="s">
        <v>8576</v>
      </c>
      <c r="G751" s="34" t="s">
        <v>5044</v>
      </c>
      <c r="H751" s="28" t="s">
        <v>1884</v>
      </c>
      <c r="I751" s="28" t="s">
        <v>6928</v>
      </c>
      <c r="J751" s="159" t="s">
        <v>8151</v>
      </c>
    </row>
    <row r="752" spans="1:10" x14ac:dyDescent="0.25">
      <c r="A752" t="str">
        <f>_xlfn.CONCAT(Table1[[#This Row],[District]],Table1[[#This Row],[DistName]],Table1[[#This Row],[SchoolID]],Table1[[#This Row],[SCHOOLNAME]],Table1[[#This Row],[AcademyID]])</f>
        <v>10Clay0252ORANGE PARK HIGH SCHOOL013</v>
      </c>
      <c r="B752" t="str">
        <f>_xlfn.CONCAT(Table1[[#This Row],[District]],Table1[[#This Row],[DistName]],Table1[[#This Row],[SchoolID]],Table1[[#This Row],[SCHOOLNAME]],Table1[[#This Row],[Academy]])</f>
        <v>10Clay0252ORANGE PARK HIGH SCHOOLChild Care Academy</v>
      </c>
      <c r="C752" t="str">
        <f>_xlfn.CONCAT(Table1[[#This Row],[District]],Table1[[#This Row],[SchoolID]],Table1[[#This Row],[AcademyID]])</f>
        <v>100252013</v>
      </c>
      <c r="D752" s="30" t="s">
        <v>8135</v>
      </c>
      <c r="E752" s="34" t="s">
        <v>5031</v>
      </c>
      <c r="F752" s="28" t="s">
        <v>8576</v>
      </c>
      <c r="G752" s="34" t="s">
        <v>5044</v>
      </c>
      <c r="H752" s="28" t="s">
        <v>1884</v>
      </c>
      <c r="I752" s="28" t="s">
        <v>7337</v>
      </c>
      <c r="J752" s="159" t="s">
        <v>8151</v>
      </c>
    </row>
    <row r="753" spans="1:10" x14ac:dyDescent="0.25">
      <c r="A753" t="str">
        <f>_xlfn.CONCAT(Table1[[#This Row],[District]],Table1[[#This Row],[DistName]],Table1[[#This Row],[SchoolID]],Table1[[#This Row],[SCHOOLNAME]],Table1[[#This Row],[AcademyID]])</f>
        <v>10Clay0252ORANGE PARK HIGH SCHOOL014</v>
      </c>
      <c r="B753" t="str">
        <f>_xlfn.CONCAT(Table1[[#This Row],[District]],Table1[[#This Row],[DistName]],Table1[[#This Row],[SchoolID]],Table1[[#This Row],[SCHOOLNAME]],Table1[[#This Row],[Academy]])</f>
        <v>10Clay0252ORANGE PARK HIGH SCHOOLConstruction Academy</v>
      </c>
      <c r="C753" t="str">
        <f>_xlfn.CONCAT(Table1[[#This Row],[District]],Table1[[#This Row],[SchoolID]],Table1[[#This Row],[AcademyID]])</f>
        <v>100252014</v>
      </c>
      <c r="D753" s="30" t="s">
        <v>8135</v>
      </c>
      <c r="E753" s="34" t="s">
        <v>5031</v>
      </c>
      <c r="F753" s="28" t="s">
        <v>8576</v>
      </c>
      <c r="G753" s="34" t="s">
        <v>5044</v>
      </c>
      <c r="H753" s="28" t="s">
        <v>1884</v>
      </c>
      <c r="I753" s="28" t="s">
        <v>6622</v>
      </c>
      <c r="J753" s="159" t="s">
        <v>8152</v>
      </c>
    </row>
    <row r="754" spans="1:10" x14ac:dyDescent="0.25">
      <c r="A754" t="str">
        <f>_xlfn.CONCAT(Table1[[#This Row],[District]],Table1[[#This Row],[DistName]],Table1[[#This Row],[SchoolID]],Table1[[#This Row],[SCHOOLNAME]],Table1[[#This Row],[AcademyID]])</f>
        <v>10Clay0431RIDGEVIEW HIGH SCHOOL015</v>
      </c>
      <c r="B754" t="str">
        <f>_xlfn.CONCAT(Table1[[#This Row],[District]],Table1[[#This Row],[DistName]],Table1[[#This Row],[SchoolID]],Table1[[#This Row],[SCHOOLNAME]],Table1[[#This Row],[Academy]])</f>
        <v>10Clay0431RIDGEVIEW HIGH SCHOOLEarly Childhood Education Academy</v>
      </c>
      <c r="C754" t="str">
        <f>_xlfn.CONCAT(Table1[[#This Row],[District]],Table1[[#This Row],[SchoolID]],Table1[[#This Row],[AcademyID]])</f>
        <v>100431015</v>
      </c>
      <c r="D754" s="30" t="s">
        <v>8135</v>
      </c>
      <c r="E754" s="34" t="s">
        <v>5031</v>
      </c>
      <c r="F754" s="28" t="s">
        <v>8576</v>
      </c>
      <c r="G754" s="34" t="s">
        <v>4530</v>
      </c>
      <c r="H754" s="28" t="s">
        <v>2071</v>
      </c>
      <c r="I754" s="28" t="s">
        <v>6928</v>
      </c>
      <c r="J754" s="159" t="s">
        <v>8153</v>
      </c>
    </row>
    <row r="755" spans="1:10" x14ac:dyDescent="0.25">
      <c r="A755" t="str">
        <f>_xlfn.CONCAT(Table1[[#This Row],[District]],Table1[[#This Row],[DistName]],Table1[[#This Row],[SchoolID]],Table1[[#This Row],[SCHOOLNAME]],Table1[[#This Row],[AcademyID]])</f>
        <v>10Clay0431RIDGEVIEW HIGH SCHOOL015</v>
      </c>
      <c r="B755" t="str">
        <f>_xlfn.CONCAT(Table1[[#This Row],[District]],Table1[[#This Row],[DistName]],Table1[[#This Row],[SchoolID]],Table1[[#This Row],[SCHOOLNAME]],Table1[[#This Row],[Academy]])</f>
        <v>10Clay0431RIDGEVIEW HIGH SCHOOLChild Care Academy</v>
      </c>
      <c r="C755" t="str">
        <f>_xlfn.CONCAT(Table1[[#This Row],[District]],Table1[[#This Row],[SchoolID]],Table1[[#This Row],[AcademyID]])</f>
        <v>100431015</v>
      </c>
      <c r="D755" s="30" t="s">
        <v>8135</v>
      </c>
      <c r="E755" s="34" t="s">
        <v>5031</v>
      </c>
      <c r="F755" s="28" t="s">
        <v>8576</v>
      </c>
      <c r="G755" s="34" t="s">
        <v>4530</v>
      </c>
      <c r="H755" s="28" t="s">
        <v>2071</v>
      </c>
      <c r="I755" s="28" t="s">
        <v>7337</v>
      </c>
      <c r="J755" s="159" t="s">
        <v>8153</v>
      </c>
    </row>
    <row r="756" spans="1:10" x14ac:dyDescent="0.25">
      <c r="A756" t="str">
        <f>_xlfn.CONCAT(Table1[[#This Row],[District]],Table1[[#This Row],[DistName]],Table1[[#This Row],[SchoolID]],Table1[[#This Row],[SCHOOLNAME]],Table1[[#This Row],[AcademyID]])</f>
        <v>10Clay0431RIDGEVIEW HIGH SCHOOL016</v>
      </c>
      <c r="B756" t="str">
        <f>_xlfn.CONCAT(Table1[[#This Row],[District]],Table1[[#This Row],[DistName]],Table1[[#This Row],[SchoolID]],Table1[[#This Row],[SCHOOLNAME]],Table1[[#This Row],[Academy]])</f>
        <v>10Clay0431RIDGEVIEW HIGH SCHOOLConstruction Academy</v>
      </c>
      <c r="C756" t="str">
        <f>_xlfn.CONCAT(Table1[[#This Row],[District]],Table1[[#This Row],[SchoolID]],Table1[[#This Row],[AcademyID]])</f>
        <v>100431016</v>
      </c>
      <c r="D756" s="30" t="s">
        <v>8135</v>
      </c>
      <c r="E756" s="34" t="s">
        <v>5031</v>
      </c>
      <c r="F756" s="28" t="s">
        <v>8576</v>
      </c>
      <c r="G756" s="34" t="s">
        <v>4530</v>
      </c>
      <c r="H756" s="28" t="s">
        <v>2071</v>
      </c>
      <c r="I756" s="28" t="s">
        <v>6622</v>
      </c>
      <c r="J756" s="159" t="s">
        <v>8156</v>
      </c>
    </row>
    <row r="757" spans="1:10" x14ac:dyDescent="0.25">
      <c r="A757" t="str">
        <f>_xlfn.CONCAT(Table1[[#This Row],[District]],Table1[[#This Row],[DistName]],Table1[[#This Row],[SchoolID]],Table1[[#This Row],[SCHOOLNAME]],Table1[[#This Row],[AcademyID]])</f>
        <v>10Clay0431RIDGEVIEW HIGH SCHOOL017</v>
      </c>
      <c r="B757" t="str">
        <f>_xlfn.CONCAT(Table1[[#This Row],[District]],Table1[[#This Row],[DistName]],Table1[[#This Row],[SchoolID]],Table1[[#This Row],[SCHOOLNAME]],Table1[[#This Row],[Academy]])</f>
        <v>10Clay0431RIDGEVIEW HIGH SCHOOLCisco Academy</v>
      </c>
      <c r="C757" t="str">
        <f>_xlfn.CONCAT(Table1[[#This Row],[District]],Table1[[#This Row],[SchoolID]],Table1[[#This Row],[AcademyID]])</f>
        <v>100431017</v>
      </c>
      <c r="D757" s="30" t="s">
        <v>8135</v>
      </c>
      <c r="E757" s="34" t="s">
        <v>5031</v>
      </c>
      <c r="F757" s="28" t="s">
        <v>8576</v>
      </c>
      <c r="G757" s="34" t="s">
        <v>4530</v>
      </c>
      <c r="H757" s="28" t="s">
        <v>2071</v>
      </c>
      <c r="I757" s="28" t="s">
        <v>7494</v>
      </c>
      <c r="J757" s="159" t="s">
        <v>8157</v>
      </c>
    </row>
    <row r="758" spans="1:10" x14ac:dyDescent="0.25">
      <c r="A758" t="str">
        <f>_xlfn.CONCAT(Table1[[#This Row],[District]],Table1[[#This Row],[DistName]],Table1[[#This Row],[SchoolID]],Table1[[#This Row],[SCHOOLNAME]],Table1[[#This Row],[AcademyID]])</f>
        <v>10Clay0431RIDGEVIEW HIGH SCHOOL017</v>
      </c>
      <c r="B758" t="str">
        <f>_xlfn.CONCAT(Table1[[#This Row],[District]],Table1[[#This Row],[DistName]],Table1[[#This Row],[SchoolID]],Table1[[#This Row],[SCHOOLNAME]],Table1[[#This Row],[Academy]])</f>
        <v>10Clay0431RIDGEVIEW HIGH SCHOOLInformation Technology Academy</v>
      </c>
      <c r="C758" t="str">
        <f>_xlfn.CONCAT(Table1[[#This Row],[District]],Table1[[#This Row],[SchoolID]],Table1[[#This Row],[AcademyID]])</f>
        <v>100431017</v>
      </c>
      <c r="D758" s="30" t="s">
        <v>8135</v>
      </c>
      <c r="E758" s="34" t="s">
        <v>5031</v>
      </c>
      <c r="F758" s="28" t="s">
        <v>8576</v>
      </c>
      <c r="G758" s="34" t="s">
        <v>4530</v>
      </c>
      <c r="H758" s="28" t="s">
        <v>2071</v>
      </c>
      <c r="I758" s="28" t="s">
        <v>6418</v>
      </c>
      <c r="J758" s="159" t="s">
        <v>8157</v>
      </c>
    </row>
    <row r="759" spans="1:10" x14ac:dyDescent="0.25">
      <c r="A759" t="str">
        <f>_xlfn.CONCAT(Table1[[#This Row],[District]],Table1[[#This Row],[DistName]],Table1[[#This Row],[SchoolID]],Table1[[#This Row],[SCHOOLNAME]],Table1[[#This Row],[AcademyID]])</f>
        <v>10Clay0341CLAY HIGH SCHOOL018</v>
      </c>
      <c r="B759" t="str">
        <f>_xlfn.CONCAT(Table1[[#This Row],[District]],Table1[[#This Row],[DistName]],Table1[[#This Row],[SchoolID]],Table1[[#This Row],[SCHOOLNAME]],Table1[[#This Row],[Academy]])</f>
        <v>10Clay0341CLAY HIGH SCHOOLAcademy of Law and Emergency Services</v>
      </c>
      <c r="C759" t="str">
        <f>_xlfn.CONCAT(Table1[[#This Row],[District]],Table1[[#This Row],[SchoolID]],Table1[[#This Row],[AcademyID]])</f>
        <v>100341018</v>
      </c>
      <c r="D759" s="30" t="s">
        <v>8135</v>
      </c>
      <c r="E759" s="34" t="s">
        <v>5031</v>
      </c>
      <c r="F759" s="28" t="s">
        <v>8576</v>
      </c>
      <c r="G759" s="34" t="s">
        <v>4556</v>
      </c>
      <c r="H759" s="28" t="s">
        <v>510</v>
      </c>
      <c r="I759" s="28" t="s">
        <v>6314</v>
      </c>
      <c r="J759" s="159" t="s">
        <v>8158</v>
      </c>
    </row>
    <row r="760" spans="1:10" x14ac:dyDescent="0.25">
      <c r="A760" t="str">
        <f>_xlfn.CONCAT(Table1[[#This Row],[District]],Table1[[#This Row],[DistName]],Table1[[#This Row],[SchoolID]],Table1[[#This Row],[SCHOOLNAME]],Table1[[#This Row],[AcademyID]])</f>
        <v>10Clay0341CLAY HIGH SCHOOL019</v>
      </c>
      <c r="B760" t="str">
        <f>_xlfn.CONCAT(Table1[[#This Row],[District]],Table1[[#This Row],[DistName]],Table1[[#This Row],[SchoolID]],Table1[[#This Row],[SCHOOLNAME]],Table1[[#This Row],[Academy]])</f>
        <v>10Clay0341CLAY HIGH SCHOOLBusiness Academy</v>
      </c>
      <c r="C760" t="str">
        <f>_xlfn.CONCAT(Table1[[#This Row],[District]],Table1[[#This Row],[SchoolID]],Table1[[#This Row],[AcademyID]])</f>
        <v>100341019</v>
      </c>
      <c r="D760" s="30" t="s">
        <v>8135</v>
      </c>
      <c r="E760" s="34" t="s">
        <v>5031</v>
      </c>
      <c r="F760" s="28" t="s">
        <v>8576</v>
      </c>
      <c r="G760" s="34" t="s">
        <v>4556</v>
      </c>
      <c r="H760" s="28" t="s">
        <v>510</v>
      </c>
      <c r="I760" s="28" t="s">
        <v>6256</v>
      </c>
      <c r="J760" s="159" t="s">
        <v>8159</v>
      </c>
    </row>
    <row r="761" spans="1:10" x14ac:dyDescent="0.25">
      <c r="A761" t="str">
        <f>_xlfn.CONCAT(Table1[[#This Row],[District]],Table1[[#This Row],[DistName]],Table1[[#This Row],[SchoolID]],Table1[[#This Row],[SCHOOLNAME]],Table1[[#This Row],[AcademyID]])</f>
        <v>10Clay0341CLAY HIGH SCHOOL019</v>
      </c>
      <c r="B761" t="str">
        <f>_xlfn.CONCAT(Table1[[#This Row],[District]],Table1[[#This Row],[DistName]],Table1[[#This Row],[SchoolID]],Table1[[#This Row],[SCHOOLNAME]],Table1[[#This Row],[Academy]])</f>
        <v>10Clay0341CLAY HIGH SCHOOLDigital/Web Design Academy</v>
      </c>
      <c r="C761" t="str">
        <f>_xlfn.CONCAT(Table1[[#This Row],[District]],Table1[[#This Row],[SchoolID]],Table1[[#This Row],[AcademyID]])</f>
        <v>100341019</v>
      </c>
      <c r="D761" s="30" t="s">
        <v>8135</v>
      </c>
      <c r="E761" s="34" t="s">
        <v>5031</v>
      </c>
      <c r="F761" s="28" t="s">
        <v>8576</v>
      </c>
      <c r="G761" s="34" t="s">
        <v>4556</v>
      </c>
      <c r="H761" s="28" t="s">
        <v>510</v>
      </c>
      <c r="I761" s="28" t="s">
        <v>7590</v>
      </c>
      <c r="J761" s="159" t="s">
        <v>8159</v>
      </c>
    </row>
    <row r="762" spans="1:10" x14ac:dyDescent="0.25">
      <c r="A762" t="str">
        <f>_xlfn.CONCAT(Table1[[#This Row],[District]],Table1[[#This Row],[DistName]],Table1[[#This Row],[SchoolID]],Table1[[#This Row],[SCHOOLNAME]],Table1[[#This Row],[AcademyID]])</f>
        <v>10Clay0341CLAY HIGH SCHOOL019</v>
      </c>
      <c r="B762" t="str">
        <f>_xlfn.CONCAT(Table1[[#This Row],[District]],Table1[[#This Row],[DistName]],Table1[[#This Row],[SchoolID]],Table1[[#This Row],[SCHOOLNAME]],Table1[[#This Row],[Academy]])</f>
        <v>10Clay0341CLAY HIGH SCHOOLDigital Design Academy</v>
      </c>
      <c r="C762" t="str">
        <f>_xlfn.CONCAT(Table1[[#This Row],[District]],Table1[[#This Row],[SchoolID]],Table1[[#This Row],[AcademyID]])</f>
        <v>100341019</v>
      </c>
      <c r="D762" s="30" t="s">
        <v>8135</v>
      </c>
      <c r="E762" s="34" t="s">
        <v>5031</v>
      </c>
      <c r="F762" s="28" t="s">
        <v>8576</v>
      </c>
      <c r="G762" s="34" t="s">
        <v>4556</v>
      </c>
      <c r="H762" s="28" t="s">
        <v>510</v>
      </c>
      <c r="I762" s="28" t="s">
        <v>6410</v>
      </c>
      <c r="J762" s="159" t="s">
        <v>8159</v>
      </c>
    </row>
    <row r="763" spans="1:10" x14ac:dyDescent="0.25">
      <c r="A763" t="str">
        <f>_xlfn.CONCAT(Table1[[#This Row],[District]],Table1[[#This Row],[DistName]],Table1[[#This Row],[SchoolID]],Table1[[#This Row],[SCHOOLNAME]],Table1[[#This Row],[AcademyID]])</f>
        <v>10Clay0341CLAY HIGH SCHOOL020</v>
      </c>
      <c r="B763" t="str">
        <f>_xlfn.CONCAT(Table1[[#This Row],[District]],Table1[[#This Row],[DistName]],Table1[[#This Row],[SchoolID]],Table1[[#This Row],[SCHOOLNAME]],Table1[[#This Row],[Academy]])</f>
        <v>10Clay0341CLAY HIGH SCHOOLIT Academy</v>
      </c>
      <c r="C763" t="str">
        <f>_xlfn.CONCAT(Table1[[#This Row],[District]],Table1[[#This Row],[SchoolID]],Table1[[#This Row],[AcademyID]])</f>
        <v>100341020</v>
      </c>
      <c r="D763" s="30" t="s">
        <v>8135</v>
      </c>
      <c r="E763" s="34" t="s">
        <v>5031</v>
      </c>
      <c r="F763" s="28" t="s">
        <v>8576</v>
      </c>
      <c r="G763" s="34" t="s">
        <v>4556</v>
      </c>
      <c r="H763" s="28" t="s">
        <v>510</v>
      </c>
      <c r="I763" s="28" t="s">
        <v>6317</v>
      </c>
      <c r="J763" s="159" t="s">
        <v>8160</v>
      </c>
    </row>
    <row r="764" spans="1:10" x14ac:dyDescent="0.25">
      <c r="A764" t="str">
        <f>_xlfn.CONCAT(Table1[[#This Row],[District]],Table1[[#This Row],[DistName]],Table1[[#This Row],[SchoolID]],Table1[[#This Row],[SCHOOLNAME]],Table1[[#This Row],[AcademyID]])</f>
        <v>10Clay0311KEYSTONE HEIGHTS JUNIOR/SENIOR HIGH021</v>
      </c>
      <c r="B764" t="str">
        <f>_xlfn.CONCAT(Table1[[#This Row],[District]],Table1[[#This Row],[DistName]],Table1[[#This Row],[SchoolID]],Table1[[#This Row],[SCHOOLNAME]],Table1[[#This Row],[Academy]])</f>
        <v>10Clay0311KEYSTONE HEIGHTS JUNIOR/SENIOR HIGHBusiness Academy</v>
      </c>
      <c r="C764" t="str">
        <f>_xlfn.CONCAT(Table1[[#This Row],[District]],Table1[[#This Row],[SchoolID]],Table1[[#This Row],[AcademyID]])</f>
        <v>100311021</v>
      </c>
      <c r="D764" s="30" t="s">
        <v>8135</v>
      </c>
      <c r="E764" s="34" t="s">
        <v>5031</v>
      </c>
      <c r="F764" s="28" t="s">
        <v>8576</v>
      </c>
      <c r="G764" s="34" t="s">
        <v>4564</v>
      </c>
      <c r="H764" s="28" t="s">
        <v>1477</v>
      </c>
      <c r="I764" s="28" t="s">
        <v>6256</v>
      </c>
      <c r="J764" s="159" t="s">
        <v>8161</v>
      </c>
    </row>
    <row r="765" spans="1:10" x14ac:dyDescent="0.25">
      <c r="A765" t="str">
        <f>_xlfn.CONCAT(Table1[[#This Row],[District]],Table1[[#This Row],[DistName]],Table1[[#This Row],[SchoolID]],Table1[[#This Row],[SCHOOLNAME]],Table1[[#This Row],[AcademyID]])</f>
        <v>10Clay0391MIDDLEBURG HIGH SCHOOL022</v>
      </c>
      <c r="B765" t="str">
        <f>_xlfn.CONCAT(Table1[[#This Row],[District]],Table1[[#This Row],[DistName]],Table1[[#This Row],[SchoolID]],Table1[[#This Row],[SCHOOLNAME]],Table1[[#This Row],[Academy]])</f>
        <v>10Clay0391MIDDLEBURG HIGH SCHOOLBusiness Academy</v>
      </c>
      <c r="C765" t="str">
        <f>_xlfn.CONCAT(Table1[[#This Row],[District]],Table1[[#This Row],[SchoolID]],Table1[[#This Row],[AcademyID]])</f>
        <v>100391022</v>
      </c>
      <c r="D765" s="30" t="s">
        <v>8135</v>
      </c>
      <c r="E765" s="34" t="s">
        <v>5031</v>
      </c>
      <c r="F765" s="28" t="s">
        <v>8576</v>
      </c>
      <c r="G765" s="34" t="s">
        <v>4615</v>
      </c>
      <c r="H765" s="28" t="s">
        <v>1688</v>
      </c>
      <c r="I765" s="28" t="s">
        <v>6256</v>
      </c>
      <c r="J765" s="159" t="s">
        <v>8163</v>
      </c>
    </row>
    <row r="766" spans="1:10" x14ac:dyDescent="0.25">
      <c r="A766" t="str">
        <f>_xlfn.CONCAT(Table1[[#This Row],[District]],Table1[[#This Row],[DistName]],Table1[[#This Row],[SchoolID]],Table1[[#This Row],[SCHOOLNAME]],Table1[[#This Row],[AcademyID]])</f>
        <v>10Clay0391MIDDLEBURG HIGH SCHOOL023</v>
      </c>
      <c r="B766" t="str">
        <f>_xlfn.CONCAT(Table1[[#This Row],[District]],Table1[[#This Row],[DistName]],Table1[[#This Row],[SchoolID]],Table1[[#This Row],[SCHOOLNAME]],Table1[[#This Row],[Academy]])</f>
        <v>10Clay0391MIDDLEBURG HIGH SCHOOLIT Academy</v>
      </c>
      <c r="C766" t="str">
        <f>_xlfn.CONCAT(Table1[[#This Row],[District]],Table1[[#This Row],[SchoolID]],Table1[[#This Row],[AcademyID]])</f>
        <v>100391023</v>
      </c>
      <c r="D766" s="30" t="s">
        <v>8135</v>
      </c>
      <c r="E766" s="34" t="s">
        <v>5031</v>
      </c>
      <c r="F766" s="28" t="s">
        <v>8576</v>
      </c>
      <c r="G766" s="34" t="s">
        <v>4615</v>
      </c>
      <c r="H766" s="28" t="s">
        <v>1688</v>
      </c>
      <c r="I766" s="28" t="s">
        <v>6317</v>
      </c>
      <c r="J766" s="159" t="s">
        <v>8165</v>
      </c>
    </row>
    <row r="767" spans="1:10" x14ac:dyDescent="0.25">
      <c r="A767" t="str">
        <f>_xlfn.CONCAT(Table1[[#This Row],[District]],Table1[[#This Row],[DistName]],Table1[[#This Row],[SchoolID]],Table1[[#This Row],[SCHOOLNAME]],Table1[[#This Row],[AcademyID]])</f>
        <v>10Clay0431RIDGEVIEW HIGH SCHOOL024</v>
      </c>
      <c r="B767" t="str">
        <f>_xlfn.CONCAT(Table1[[#This Row],[District]],Table1[[#This Row],[DistName]],Table1[[#This Row],[SchoolID]],Table1[[#This Row],[SCHOOLNAME]],Table1[[#This Row],[Academy]])</f>
        <v>10Clay0431RIDGEVIEW HIGH SCHOOLBusiness Academy</v>
      </c>
      <c r="C767" t="str">
        <f>_xlfn.CONCAT(Table1[[#This Row],[District]],Table1[[#This Row],[SchoolID]],Table1[[#This Row],[AcademyID]])</f>
        <v>100431024</v>
      </c>
      <c r="D767" s="30" t="s">
        <v>8135</v>
      </c>
      <c r="E767" s="34" t="s">
        <v>5031</v>
      </c>
      <c r="F767" s="28" t="s">
        <v>8576</v>
      </c>
      <c r="G767" s="34" t="s">
        <v>4530</v>
      </c>
      <c r="H767" s="28" t="s">
        <v>2071</v>
      </c>
      <c r="I767" s="28" t="s">
        <v>6256</v>
      </c>
      <c r="J767" s="159" t="s">
        <v>8167</v>
      </c>
    </row>
    <row r="768" spans="1:10" x14ac:dyDescent="0.25">
      <c r="A768" t="str">
        <f>_xlfn.CONCAT(Table1[[#This Row],[District]],Table1[[#This Row],[DistName]],Table1[[#This Row],[SchoolID]],Table1[[#This Row],[SCHOOLNAME]],Table1[[#This Row],[AcademyID]])</f>
        <v>10Clay0431RIDGEVIEW HIGH SCHOOL024</v>
      </c>
      <c r="B768" t="str">
        <f>_xlfn.CONCAT(Table1[[#This Row],[District]],Table1[[#This Row],[DistName]],Table1[[#This Row],[SchoolID]],Table1[[#This Row],[SCHOOLNAME]],Table1[[#This Row],[Academy]])</f>
        <v>10Clay0431RIDGEVIEW HIGH SCHOOLInternational Business Academy</v>
      </c>
      <c r="C768" t="str">
        <f>_xlfn.CONCAT(Table1[[#This Row],[District]],Table1[[#This Row],[SchoolID]],Table1[[#This Row],[AcademyID]])</f>
        <v>100431024</v>
      </c>
      <c r="D768" s="30" t="s">
        <v>8135</v>
      </c>
      <c r="E768" s="34" t="s">
        <v>5031</v>
      </c>
      <c r="F768" s="28" t="s">
        <v>8576</v>
      </c>
      <c r="G768" s="34" t="s">
        <v>4530</v>
      </c>
      <c r="H768" s="28" t="s">
        <v>2071</v>
      </c>
      <c r="I768" s="28" t="s">
        <v>6686</v>
      </c>
      <c r="J768" s="159" t="s">
        <v>8167</v>
      </c>
    </row>
    <row r="769" spans="1:10" x14ac:dyDescent="0.25">
      <c r="A769" t="str">
        <f>_xlfn.CONCAT(Table1[[#This Row],[District]],Table1[[#This Row],[DistName]],Table1[[#This Row],[SchoolID]],Table1[[#This Row],[SCHOOLNAME]],Table1[[#This Row],[AcademyID]])</f>
        <v>10Clay0341CLAY HIGH SCHOOL025</v>
      </c>
      <c r="B769" t="str">
        <f>_xlfn.CONCAT(Table1[[#This Row],[District]],Table1[[#This Row],[DistName]],Table1[[#This Row],[SchoolID]],Table1[[#This Row],[SCHOOLNAME]],Table1[[#This Row],[Academy]])</f>
        <v>10Clay0341CLAY HIGH SCHOOLAutomotive Academy</v>
      </c>
      <c r="C769" t="str">
        <f>_xlfn.CONCAT(Table1[[#This Row],[District]],Table1[[#This Row],[SchoolID]],Table1[[#This Row],[AcademyID]])</f>
        <v>100341025</v>
      </c>
      <c r="D769" s="30" t="s">
        <v>8135</v>
      </c>
      <c r="E769" s="34" t="s">
        <v>5031</v>
      </c>
      <c r="F769" s="28" t="s">
        <v>8576</v>
      </c>
      <c r="G769" s="34" t="s">
        <v>4556</v>
      </c>
      <c r="H769" s="28" t="s">
        <v>510</v>
      </c>
      <c r="I769" s="28" t="s">
        <v>6708</v>
      </c>
      <c r="J769" s="159" t="s">
        <v>8168</v>
      </c>
    </row>
    <row r="770" spans="1:10" x14ac:dyDescent="0.25">
      <c r="A770" t="str">
        <f>_xlfn.CONCAT(Table1[[#This Row],[District]],Table1[[#This Row],[DistName]],Table1[[#This Row],[SchoolID]],Table1[[#This Row],[SCHOOLNAME]],Table1[[#This Row],[AcademyID]])</f>
        <v>10Clay0341CLAY HIGH SCHOOL026</v>
      </c>
      <c r="B770" t="str">
        <f>_xlfn.CONCAT(Table1[[#This Row],[District]],Table1[[#This Row],[DistName]],Table1[[#This Row],[SchoolID]],Table1[[#This Row],[SCHOOLNAME]],Table1[[#This Row],[Academy]])</f>
        <v>10Clay0341CLAY HIGH SCHOOLCulinary Arts Academy</v>
      </c>
      <c r="C770" t="str">
        <f>_xlfn.CONCAT(Table1[[#This Row],[District]],Table1[[#This Row],[SchoolID]],Table1[[#This Row],[AcademyID]])</f>
        <v>100341026</v>
      </c>
      <c r="D770" s="30" t="s">
        <v>8135</v>
      </c>
      <c r="E770" s="34" t="s">
        <v>5031</v>
      </c>
      <c r="F770" s="28" t="s">
        <v>8576</v>
      </c>
      <c r="G770" s="34" t="s">
        <v>4556</v>
      </c>
      <c r="H770" s="28" t="s">
        <v>510</v>
      </c>
      <c r="I770" s="28" t="s">
        <v>6421</v>
      </c>
      <c r="J770" s="159" t="s">
        <v>8169</v>
      </c>
    </row>
    <row r="771" spans="1:10" x14ac:dyDescent="0.25">
      <c r="A771" t="str">
        <f>_xlfn.CONCAT(Table1[[#This Row],[District]],Table1[[#This Row],[DistName]],Table1[[#This Row],[SchoolID]],Table1[[#This Row],[SCHOOLNAME]],Table1[[#This Row],[AcademyID]])</f>
        <v>10Clay0551FLEMING ISLAND HIGH SCHOOL027</v>
      </c>
      <c r="B771" t="str">
        <f>_xlfn.CONCAT(Table1[[#This Row],[District]],Table1[[#This Row],[DistName]],Table1[[#This Row],[SchoolID]],Table1[[#This Row],[SCHOOLNAME]],Table1[[#This Row],[Academy]])</f>
        <v>10Clay0551FLEMING ISLAND HIGH SCHOOLAcademy of Fashion Design</v>
      </c>
      <c r="C771" t="str">
        <f>_xlfn.CONCAT(Table1[[#This Row],[District]],Table1[[#This Row],[SchoolID]],Table1[[#This Row],[AcademyID]])</f>
        <v>100551027</v>
      </c>
      <c r="D771" s="30" t="s">
        <v>8135</v>
      </c>
      <c r="E771" s="34" t="s">
        <v>5031</v>
      </c>
      <c r="F771" s="28" t="s">
        <v>8576</v>
      </c>
      <c r="G771" s="34" t="s">
        <v>4609</v>
      </c>
      <c r="H771" s="28" t="s">
        <v>1151</v>
      </c>
      <c r="I771" s="28" t="s">
        <v>6985</v>
      </c>
      <c r="J771" s="159" t="s">
        <v>8173</v>
      </c>
    </row>
    <row r="772" spans="1:10" x14ac:dyDescent="0.25">
      <c r="A772" t="str">
        <f>_xlfn.CONCAT(Table1[[#This Row],[District]],Table1[[#This Row],[DistName]],Table1[[#This Row],[SchoolID]],Table1[[#This Row],[SCHOOLNAME]],Table1[[#This Row],[AcademyID]])</f>
        <v>10Clay0551FLEMING ISLAND HIGH SCHOOL027</v>
      </c>
      <c r="B772" t="str">
        <f>_xlfn.CONCAT(Table1[[#This Row],[District]],Table1[[#This Row],[DistName]],Table1[[#This Row],[SchoolID]],Table1[[#This Row],[SCHOOLNAME]],Table1[[#This Row],[Academy]])</f>
        <v>10Clay0551FLEMING ISLAND HIGH SCHOOLAcademy of Interior and Fashion Design</v>
      </c>
      <c r="C772" t="str">
        <f>_xlfn.CONCAT(Table1[[#This Row],[District]],Table1[[#This Row],[SchoolID]],Table1[[#This Row],[AcademyID]])</f>
        <v>100551027</v>
      </c>
      <c r="D772" s="30" t="s">
        <v>8135</v>
      </c>
      <c r="E772" s="34" t="s">
        <v>5031</v>
      </c>
      <c r="F772" s="28" t="s">
        <v>8576</v>
      </c>
      <c r="G772" s="34" t="s">
        <v>4609</v>
      </c>
      <c r="H772" s="28" t="s">
        <v>1151</v>
      </c>
      <c r="I772" s="28" t="s">
        <v>7202</v>
      </c>
      <c r="J772" s="159" t="s">
        <v>8173</v>
      </c>
    </row>
    <row r="773" spans="1:10" x14ac:dyDescent="0.25">
      <c r="A773" t="str">
        <f>_xlfn.CONCAT(Table1[[#This Row],[District]],Table1[[#This Row],[DistName]],Table1[[#This Row],[SchoolID]],Table1[[#This Row],[SCHOOLNAME]],Table1[[#This Row],[AcademyID]])</f>
        <v>10Clay0551FLEMING ISLAND HIGH SCHOOL028</v>
      </c>
      <c r="B773" t="str">
        <f>_xlfn.CONCAT(Table1[[#This Row],[District]],Table1[[#This Row],[DistName]],Table1[[#This Row],[SchoolID]],Table1[[#This Row],[SCHOOLNAME]],Table1[[#This Row],[Academy]])</f>
        <v>10Clay0551FLEMING ISLAND HIGH SCHOOLAcademy of Television Production and Photojournalism</v>
      </c>
      <c r="C773" t="str">
        <f>_xlfn.CONCAT(Table1[[#This Row],[District]],Table1[[#This Row],[SchoolID]],Table1[[#This Row],[AcademyID]])</f>
        <v>100551028</v>
      </c>
      <c r="D773" s="30" t="s">
        <v>8135</v>
      </c>
      <c r="E773" s="34" t="s">
        <v>5031</v>
      </c>
      <c r="F773" s="28" t="s">
        <v>8576</v>
      </c>
      <c r="G773" s="34" t="s">
        <v>4609</v>
      </c>
      <c r="H773" s="28" t="s">
        <v>1151</v>
      </c>
      <c r="I773" s="28" t="s">
        <v>7491</v>
      </c>
      <c r="J773" s="159" t="s">
        <v>8174</v>
      </c>
    </row>
    <row r="774" spans="1:10" x14ac:dyDescent="0.25">
      <c r="A774" t="str">
        <f>_xlfn.CONCAT(Table1[[#This Row],[District]],Table1[[#This Row],[DistName]],Table1[[#This Row],[SchoolID]],Table1[[#This Row],[SCHOOLNAME]],Table1[[#This Row],[AcademyID]])</f>
        <v>10Clay0311KEYSTONE HEIGHTS JUNIOR/SENIOR HIGH029</v>
      </c>
      <c r="B774" t="str">
        <f>_xlfn.CONCAT(Table1[[#This Row],[District]],Table1[[#This Row],[DistName]],Table1[[#This Row],[SchoolID]],Table1[[#This Row],[SCHOOLNAME]],Table1[[#This Row],[Academy]])</f>
        <v>10Clay0311KEYSTONE HEIGHTS JUNIOR/SENIOR HIGHCulinary Arts Academy</v>
      </c>
      <c r="C774" t="str">
        <f>_xlfn.CONCAT(Table1[[#This Row],[District]],Table1[[#This Row],[SchoolID]],Table1[[#This Row],[AcademyID]])</f>
        <v>100311029</v>
      </c>
      <c r="D774" s="30" t="s">
        <v>8135</v>
      </c>
      <c r="E774" s="34" t="s">
        <v>5031</v>
      </c>
      <c r="F774" s="28" t="s">
        <v>8576</v>
      </c>
      <c r="G774" s="34" t="s">
        <v>4564</v>
      </c>
      <c r="H774" s="28" t="s">
        <v>1477</v>
      </c>
      <c r="I774" s="28" t="s">
        <v>6421</v>
      </c>
      <c r="J774" s="159" t="s">
        <v>8175</v>
      </c>
    </row>
    <row r="775" spans="1:10" x14ac:dyDescent="0.25">
      <c r="A775" t="str">
        <f>_xlfn.CONCAT(Table1[[#This Row],[District]],Table1[[#This Row],[DistName]],Table1[[#This Row],[SchoolID]],Table1[[#This Row],[SCHOOLNAME]],Table1[[#This Row],[AcademyID]])</f>
        <v>10Clay0391MIDDLEBURG HIGH SCHOOL030</v>
      </c>
      <c r="B775" t="str">
        <f>_xlfn.CONCAT(Table1[[#This Row],[District]],Table1[[#This Row],[DistName]],Table1[[#This Row],[SchoolID]],Table1[[#This Row],[SCHOOLNAME]],Table1[[#This Row],[Academy]])</f>
        <v>10Clay0391MIDDLEBURG HIGH SCHOOLAgriscience Academy</v>
      </c>
      <c r="C775" t="str">
        <f>_xlfn.CONCAT(Table1[[#This Row],[District]],Table1[[#This Row],[SchoolID]],Table1[[#This Row],[AcademyID]])</f>
        <v>100391030</v>
      </c>
      <c r="D775" s="30" t="s">
        <v>8135</v>
      </c>
      <c r="E775" s="34" t="s">
        <v>5031</v>
      </c>
      <c r="F775" s="28" t="s">
        <v>8576</v>
      </c>
      <c r="G775" s="34" t="s">
        <v>4615</v>
      </c>
      <c r="H775" s="28" t="s">
        <v>1688</v>
      </c>
      <c r="I775" s="28" t="s">
        <v>6319</v>
      </c>
      <c r="J775" s="159" t="s">
        <v>8176</v>
      </c>
    </row>
    <row r="776" spans="1:10" x14ac:dyDescent="0.25">
      <c r="A776" t="str">
        <f>_xlfn.CONCAT(Table1[[#This Row],[District]],Table1[[#This Row],[DistName]],Table1[[#This Row],[SchoolID]],Table1[[#This Row],[SCHOOLNAME]],Table1[[#This Row],[AcademyID]])</f>
        <v>10Clay0391MIDDLEBURG HIGH SCHOOL031</v>
      </c>
      <c r="B776" t="str">
        <f>_xlfn.CONCAT(Table1[[#This Row],[District]],Table1[[#This Row],[DistName]],Table1[[#This Row],[SchoolID]],Table1[[#This Row],[SCHOOLNAME]],Table1[[#This Row],[Academy]])</f>
        <v>10Clay0391MIDDLEBURG HIGH SCHOOLAutomotive Academy</v>
      </c>
      <c r="C776" t="str">
        <f>_xlfn.CONCAT(Table1[[#This Row],[District]],Table1[[#This Row],[SchoolID]],Table1[[#This Row],[AcademyID]])</f>
        <v>100391031</v>
      </c>
      <c r="D776" s="30" t="s">
        <v>8135</v>
      </c>
      <c r="E776" s="34" t="s">
        <v>5031</v>
      </c>
      <c r="F776" s="28" t="s">
        <v>8576</v>
      </c>
      <c r="G776" s="34" t="s">
        <v>4615</v>
      </c>
      <c r="H776" s="28" t="s">
        <v>1688</v>
      </c>
      <c r="I776" s="28" t="s">
        <v>6708</v>
      </c>
      <c r="J776" s="159" t="s">
        <v>8177</v>
      </c>
    </row>
    <row r="777" spans="1:10" x14ac:dyDescent="0.25">
      <c r="A777" t="str">
        <f>_xlfn.CONCAT(Table1[[#This Row],[District]],Table1[[#This Row],[DistName]],Table1[[#This Row],[SchoolID]],Table1[[#This Row],[SCHOOLNAME]],Table1[[#This Row],[AcademyID]])</f>
        <v>10Clay0391MIDDLEBURG HIGH SCHOOL032</v>
      </c>
      <c r="B777" t="str">
        <f>_xlfn.CONCAT(Table1[[#This Row],[District]],Table1[[#This Row],[DistName]],Table1[[#This Row],[SchoolID]],Table1[[#This Row],[SCHOOLNAME]],Table1[[#This Row],[Academy]])</f>
        <v>10Clay0391MIDDLEBURG HIGH SCHOOLCulinary Arts Academy</v>
      </c>
      <c r="C777" t="str">
        <f>_xlfn.CONCAT(Table1[[#This Row],[District]],Table1[[#This Row],[SchoolID]],Table1[[#This Row],[AcademyID]])</f>
        <v>100391032</v>
      </c>
      <c r="D777" s="30" t="s">
        <v>8135</v>
      </c>
      <c r="E777" s="34" t="s">
        <v>5031</v>
      </c>
      <c r="F777" s="28" t="s">
        <v>8576</v>
      </c>
      <c r="G777" s="34" t="s">
        <v>4615</v>
      </c>
      <c r="H777" s="28" t="s">
        <v>1688</v>
      </c>
      <c r="I777" s="28" t="s">
        <v>6421</v>
      </c>
      <c r="J777" s="159" t="s">
        <v>8178</v>
      </c>
    </row>
    <row r="778" spans="1:10" x14ac:dyDescent="0.25">
      <c r="A778" t="str">
        <f>_xlfn.CONCAT(Table1[[#This Row],[District]],Table1[[#This Row],[DistName]],Table1[[#This Row],[SchoolID]],Table1[[#This Row],[SCHOOLNAME]],Table1[[#This Row],[AcademyID]])</f>
        <v>10Clay0252ORANGE PARK HIGH SCHOOL033</v>
      </c>
      <c r="B778" t="str">
        <f>_xlfn.CONCAT(Table1[[#This Row],[District]],Table1[[#This Row],[DistName]],Table1[[#This Row],[SchoolID]],Table1[[#This Row],[SCHOOLNAME]],Table1[[#This Row],[Academy]])</f>
        <v>10Clay0252ORANGE PARK HIGH SCHOOLAutomotive Academy</v>
      </c>
      <c r="C778" t="str">
        <f>_xlfn.CONCAT(Table1[[#This Row],[District]],Table1[[#This Row],[SchoolID]],Table1[[#This Row],[AcademyID]])</f>
        <v>100252033</v>
      </c>
      <c r="D778" s="30" t="s">
        <v>8135</v>
      </c>
      <c r="E778" s="34" t="s">
        <v>5031</v>
      </c>
      <c r="F778" s="28" t="s">
        <v>8576</v>
      </c>
      <c r="G778" s="34" t="s">
        <v>5044</v>
      </c>
      <c r="H778" s="28" t="s">
        <v>1884</v>
      </c>
      <c r="I778" s="28" t="s">
        <v>6708</v>
      </c>
      <c r="J778" s="159" t="s">
        <v>8179</v>
      </c>
    </row>
    <row r="779" spans="1:10" x14ac:dyDescent="0.25">
      <c r="A779" t="str">
        <f>_xlfn.CONCAT(Table1[[#This Row],[District]],Table1[[#This Row],[DistName]],Table1[[#This Row],[SchoolID]],Table1[[#This Row],[SCHOOLNAME]],Table1[[#This Row],[AcademyID]])</f>
        <v>10Clay0252ORANGE PARK HIGH SCHOOL034</v>
      </c>
      <c r="B779" t="str">
        <f>_xlfn.CONCAT(Table1[[#This Row],[District]],Table1[[#This Row],[DistName]],Table1[[#This Row],[SchoolID]],Table1[[#This Row],[SCHOOLNAME]],Table1[[#This Row],[Academy]])</f>
        <v>10Clay0252ORANGE PARK HIGH SCHOOLCulinary Arts Academy</v>
      </c>
      <c r="C779" t="str">
        <f>_xlfn.CONCAT(Table1[[#This Row],[District]],Table1[[#This Row],[SchoolID]],Table1[[#This Row],[AcademyID]])</f>
        <v>100252034</v>
      </c>
      <c r="D779" s="30" t="s">
        <v>8135</v>
      </c>
      <c r="E779" s="34" t="s">
        <v>5031</v>
      </c>
      <c r="F779" s="28" t="s">
        <v>8576</v>
      </c>
      <c r="G779" s="34" t="s">
        <v>5044</v>
      </c>
      <c r="H779" s="28" t="s">
        <v>1884</v>
      </c>
      <c r="I779" s="28" t="s">
        <v>6421</v>
      </c>
      <c r="J779" s="159" t="s">
        <v>8180</v>
      </c>
    </row>
    <row r="780" spans="1:10" x14ac:dyDescent="0.25">
      <c r="A780" t="str">
        <f>_xlfn.CONCAT(Table1[[#This Row],[District]],Table1[[#This Row],[DistName]],Table1[[#This Row],[SchoolID]],Table1[[#This Row],[SCHOOLNAME]],Table1[[#This Row],[AcademyID]])</f>
        <v>10Clay0431RIDGEVIEW HIGH SCHOOL035</v>
      </c>
      <c r="B780" t="str">
        <f>_xlfn.CONCAT(Table1[[#This Row],[District]],Table1[[#This Row],[DistName]],Table1[[#This Row],[SchoolID]],Table1[[#This Row],[SCHOOLNAME]],Table1[[#This Row],[Academy]])</f>
        <v>10Clay0431RIDGEVIEW HIGH SCHOOLAcademy of Culinary Arts</v>
      </c>
      <c r="C780" t="str">
        <f>_xlfn.CONCAT(Table1[[#This Row],[District]],Table1[[#This Row],[SchoolID]],Table1[[#This Row],[AcademyID]])</f>
        <v>100431035</v>
      </c>
      <c r="D780" s="30" t="s">
        <v>8135</v>
      </c>
      <c r="E780" s="34" t="s">
        <v>5031</v>
      </c>
      <c r="F780" s="28" t="s">
        <v>8576</v>
      </c>
      <c r="G780" s="34" t="s">
        <v>4530</v>
      </c>
      <c r="H780" s="28" t="s">
        <v>2071</v>
      </c>
      <c r="I780" s="28" t="s">
        <v>6311</v>
      </c>
      <c r="J780" s="159" t="s">
        <v>8181</v>
      </c>
    </row>
    <row r="781" spans="1:10" x14ac:dyDescent="0.25">
      <c r="A781" t="str">
        <f>_xlfn.CONCAT(Table1[[#This Row],[District]],Table1[[#This Row],[DistName]],Table1[[#This Row],[SchoolID]],Table1[[#This Row],[SCHOOLNAME]],Table1[[#This Row],[AcademyID]])</f>
        <v>10Clay0551FLEMING ISLAND HIGH SCHOOL036</v>
      </c>
      <c r="B781" t="str">
        <f>_xlfn.CONCAT(Table1[[#This Row],[District]],Table1[[#This Row],[DistName]],Table1[[#This Row],[SchoolID]],Table1[[#This Row],[SCHOOLNAME]],Table1[[#This Row],[Academy]])</f>
        <v>10Clay0551FLEMING ISLAND HIGH SCHOOLDigital/Web Design Academy</v>
      </c>
      <c r="C781" t="str">
        <f>_xlfn.CONCAT(Table1[[#This Row],[District]],Table1[[#This Row],[SchoolID]],Table1[[#This Row],[AcademyID]])</f>
        <v>100551036</v>
      </c>
      <c r="D781" s="30" t="s">
        <v>8135</v>
      </c>
      <c r="E781" s="34" t="s">
        <v>5031</v>
      </c>
      <c r="F781" s="28" t="s">
        <v>8576</v>
      </c>
      <c r="G781" s="34" t="s">
        <v>4609</v>
      </c>
      <c r="H781" s="28" t="s">
        <v>1151</v>
      </c>
      <c r="I781" s="28" t="s">
        <v>7590</v>
      </c>
      <c r="J781" s="159" t="s">
        <v>8182</v>
      </c>
    </row>
    <row r="782" spans="1:10" x14ac:dyDescent="0.25">
      <c r="A782" t="str">
        <f>_xlfn.CONCAT(Table1[[#This Row],[District]],Table1[[#This Row],[DistName]],Table1[[#This Row],[SchoolID]],Table1[[#This Row],[SCHOOLNAME]],Table1[[#This Row],[AcademyID]])</f>
        <v>10Clay0551FLEMING ISLAND HIGH SCHOOL036</v>
      </c>
      <c r="B782" t="str">
        <f>_xlfn.CONCAT(Table1[[#This Row],[District]],Table1[[#This Row],[DistName]],Table1[[#This Row],[SchoolID]],Table1[[#This Row],[SCHOOLNAME]],Table1[[#This Row],[Academy]])</f>
        <v>10Clay0551FLEMING ISLAND HIGH SCHOOLDigital Design Academy</v>
      </c>
      <c r="C782" t="str">
        <f>_xlfn.CONCAT(Table1[[#This Row],[District]],Table1[[#This Row],[SchoolID]],Table1[[#This Row],[AcademyID]])</f>
        <v>100551036</v>
      </c>
      <c r="D782" s="30" t="s">
        <v>8135</v>
      </c>
      <c r="E782" s="34" t="s">
        <v>5031</v>
      </c>
      <c r="F782" s="28" t="s">
        <v>8576</v>
      </c>
      <c r="G782" s="34" t="s">
        <v>4609</v>
      </c>
      <c r="H782" s="28" t="s">
        <v>1151</v>
      </c>
      <c r="I782" s="28" t="s">
        <v>6410</v>
      </c>
      <c r="J782" s="159" t="s">
        <v>8182</v>
      </c>
    </row>
    <row r="783" spans="1:10" x14ac:dyDescent="0.25">
      <c r="A783" t="str">
        <f>_xlfn.CONCAT(Table1[[#This Row],[District]],Table1[[#This Row],[DistName]],Table1[[#This Row],[SchoolID]],Table1[[#This Row],[SCHOOLNAME]],Table1[[#This Row],[AcademyID]])</f>
        <v>10Clay0311KEYSTONE HEIGHTS JUNIOR/SENIOR HIGH037</v>
      </c>
      <c r="B783" t="str">
        <f>_xlfn.CONCAT(Table1[[#This Row],[District]],Table1[[#This Row],[DistName]],Table1[[#This Row],[SchoolID]],Table1[[#This Row],[SCHOOLNAME]],Table1[[#This Row],[Academy]])</f>
        <v>10Clay0311KEYSTONE HEIGHTS JUNIOR/SENIOR HIGHAcademy of Agriscience</v>
      </c>
      <c r="C783" t="str">
        <f>_xlfn.CONCAT(Table1[[#This Row],[District]],Table1[[#This Row],[SchoolID]],Table1[[#This Row],[AcademyID]])</f>
        <v>100311037</v>
      </c>
      <c r="D783" s="30" t="s">
        <v>8135</v>
      </c>
      <c r="E783" s="34" t="s">
        <v>5031</v>
      </c>
      <c r="F783" s="28" t="s">
        <v>8576</v>
      </c>
      <c r="G783" s="34" t="s">
        <v>4564</v>
      </c>
      <c r="H783" s="28" t="s">
        <v>1477</v>
      </c>
      <c r="I783" s="28" t="s">
        <v>6318</v>
      </c>
      <c r="J783" s="159" t="s">
        <v>8183</v>
      </c>
    </row>
    <row r="784" spans="1:10" x14ac:dyDescent="0.25">
      <c r="A784" t="str">
        <f>_xlfn.CONCAT(Table1[[#This Row],[District]],Table1[[#This Row],[DistName]],Table1[[#This Row],[SchoolID]],Table1[[#This Row],[SCHOOLNAME]],Table1[[#This Row],[AcademyID]])</f>
        <v>10Clay0311KEYSTONE HEIGHTS JUNIOR/SENIOR HIGH038</v>
      </c>
      <c r="B784" t="str">
        <f>_xlfn.CONCAT(Table1[[#This Row],[District]],Table1[[#This Row],[DistName]],Table1[[#This Row],[SchoolID]],Table1[[#This Row],[SCHOOLNAME]],Table1[[#This Row],[Academy]])</f>
        <v>10Clay0311KEYSTONE HEIGHTS JUNIOR/SENIOR HIGHTechnology Academy</v>
      </c>
      <c r="C784" t="str">
        <f>_xlfn.CONCAT(Table1[[#This Row],[District]],Table1[[#This Row],[SchoolID]],Table1[[#This Row],[AcademyID]])</f>
        <v>100311038</v>
      </c>
      <c r="D784" s="30" t="s">
        <v>8135</v>
      </c>
      <c r="E784" s="34" t="s">
        <v>5031</v>
      </c>
      <c r="F784" s="28" t="s">
        <v>8576</v>
      </c>
      <c r="G784" s="34" t="s">
        <v>4564</v>
      </c>
      <c r="H784" s="28" t="s">
        <v>1477</v>
      </c>
      <c r="I784" s="28" t="s">
        <v>6320</v>
      </c>
      <c r="J784" s="159" t="s">
        <v>8184</v>
      </c>
    </row>
    <row r="785" spans="1:10" x14ac:dyDescent="0.25">
      <c r="A785" t="str">
        <f>_xlfn.CONCAT(Table1[[#This Row],[District]],Table1[[#This Row],[DistName]],Table1[[#This Row],[SchoolID]],Table1[[#This Row],[SCHOOLNAME]],Table1[[#This Row],[AcademyID]])</f>
        <v>10Clay0391MIDDLEBURG HIGH SCHOOL039</v>
      </c>
      <c r="B785" t="str">
        <f>_xlfn.CONCAT(Table1[[#This Row],[District]],Table1[[#This Row],[DistName]],Table1[[#This Row],[SchoolID]],Table1[[#This Row],[SCHOOLNAME]],Table1[[#This Row],[Academy]])</f>
        <v>10Clay0391MIDDLEBURG HIGH SCHOOLEntrepreneurship Academy</v>
      </c>
      <c r="C785" t="str">
        <f>_xlfn.CONCAT(Table1[[#This Row],[District]],Table1[[#This Row],[SchoolID]],Table1[[#This Row],[AcademyID]])</f>
        <v>100391039</v>
      </c>
      <c r="D785" s="30" t="s">
        <v>8135</v>
      </c>
      <c r="E785" s="34" t="s">
        <v>5031</v>
      </c>
      <c r="F785" s="28" t="s">
        <v>8576</v>
      </c>
      <c r="G785" s="34" t="s">
        <v>4615</v>
      </c>
      <c r="H785" s="28" t="s">
        <v>1688</v>
      </c>
      <c r="I785" s="28" t="s">
        <v>7760</v>
      </c>
      <c r="J785" s="159" t="s">
        <v>8185</v>
      </c>
    </row>
    <row r="786" spans="1:10" x14ac:dyDescent="0.25">
      <c r="A786" t="str">
        <f>_xlfn.CONCAT(Table1[[#This Row],[District]],Table1[[#This Row],[DistName]],Table1[[#This Row],[SchoolID]],Table1[[#This Row],[SCHOOLNAME]],Table1[[#This Row],[AcademyID]])</f>
        <v>10Clay0661OAKLEAF HIGH SCHOOL040</v>
      </c>
      <c r="B786" t="str">
        <f>_xlfn.CONCAT(Table1[[#This Row],[District]],Table1[[#This Row],[DistName]],Table1[[#This Row],[SchoolID]],Table1[[#This Row],[SCHOOLNAME]],Table1[[#This Row],[Academy]])</f>
        <v>10Clay0661OAKLEAF HIGH SCHOOLAcademy of Aerospace Technology</v>
      </c>
      <c r="C786" t="str">
        <f>_xlfn.CONCAT(Table1[[#This Row],[District]],Table1[[#This Row],[SchoolID]],Table1[[#This Row],[AcademyID]])</f>
        <v>100661040</v>
      </c>
      <c r="D786" s="30" t="s">
        <v>8135</v>
      </c>
      <c r="E786" s="34" t="s">
        <v>5031</v>
      </c>
      <c r="F786" s="28" t="s">
        <v>8576</v>
      </c>
      <c r="G786" s="34" t="s">
        <v>5043</v>
      </c>
      <c r="H786" s="28" t="s">
        <v>1771</v>
      </c>
      <c r="I786" s="28" t="s">
        <v>6322</v>
      </c>
      <c r="J786" s="159" t="s">
        <v>8186</v>
      </c>
    </row>
    <row r="787" spans="1:10" x14ac:dyDescent="0.25">
      <c r="A787" t="str">
        <f>_xlfn.CONCAT(Table1[[#This Row],[District]],Table1[[#This Row],[DistName]],Table1[[#This Row],[SchoolID]],Table1[[#This Row],[SCHOOLNAME]],Table1[[#This Row],[AcademyID]])</f>
        <v>10CLAY0661Oakleaf High School040</v>
      </c>
      <c r="B787" t="str">
        <f>_xlfn.CONCAT(Table1[[#This Row],[District]],Table1[[#This Row],[DistName]],Table1[[#This Row],[SchoolID]],Table1[[#This Row],[SCHOOLNAME]],Table1[[#This Row],[Academy]])</f>
        <v>10CLAY0661Oakleaf High SchoolAcademy of Aerospace Academy</v>
      </c>
      <c r="C787" t="str">
        <f>_xlfn.CONCAT(Table1[[#This Row],[District]],Table1[[#This Row],[SchoolID]],Table1[[#This Row],[AcademyID]])</f>
        <v>100661040</v>
      </c>
      <c r="D787" s="30" t="s">
        <v>8135</v>
      </c>
      <c r="E787" s="34" t="s">
        <v>5031</v>
      </c>
      <c r="F787" s="136" t="s">
        <v>71</v>
      </c>
      <c r="G787" s="34" t="s">
        <v>5043</v>
      </c>
      <c r="H787" s="28" t="s">
        <v>8577</v>
      </c>
      <c r="I787" s="138" t="s">
        <v>8578</v>
      </c>
      <c r="J787" s="159" t="s">
        <v>8186</v>
      </c>
    </row>
    <row r="788" spans="1:10" x14ac:dyDescent="0.25">
      <c r="A788" t="str">
        <f>_xlfn.CONCAT(Table1[[#This Row],[District]],Table1[[#This Row],[DistName]],Table1[[#This Row],[SchoolID]],Table1[[#This Row],[SCHOOLNAME]],Table1[[#This Row],[AcademyID]])</f>
        <v>10Clay0661OAKLEAF HIGH SCHOOL041</v>
      </c>
      <c r="B788" t="str">
        <f>_xlfn.CONCAT(Table1[[#This Row],[District]],Table1[[#This Row],[DistName]],Table1[[#This Row],[SchoolID]],Table1[[#This Row],[SCHOOLNAME]],Table1[[#This Row],[Academy]])</f>
        <v>10Clay0661OAKLEAF HIGH SCHOOLAgriscience Academy</v>
      </c>
      <c r="C788" t="str">
        <f>_xlfn.CONCAT(Table1[[#This Row],[District]],Table1[[#This Row],[SchoolID]],Table1[[#This Row],[AcademyID]])</f>
        <v>100661041</v>
      </c>
      <c r="D788" s="30" t="s">
        <v>8135</v>
      </c>
      <c r="E788" s="34" t="s">
        <v>5031</v>
      </c>
      <c r="F788" s="28" t="s">
        <v>8576</v>
      </c>
      <c r="G788" s="34" t="s">
        <v>5043</v>
      </c>
      <c r="H788" s="28" t="s">
        <v>1771</v>
      </c>
      <c r="I788" s="28" t="s">
        <v>6319</v>
      </c>
      <c r="J788" s="159" t="s">
        <v>8187</v>
      </c>
    </row>
    <row r="789" spans="1:10" x14ac:dyDescent="0.25">
      <c r="A789" t="str">
        <f>_xlfn.CONCAT(Table1[[#This Row],[District]],Table1[[#This Row],[DistName]],Table1[[#This Row],[SchoolID]],Table1[[#This Row],[SCHOOLNAME]],Table1[[#This Row],[AcademyID]])</f>
        <v>10Clay0661OAKLEAF HIGH SCHOOL042</v>
      </c>
      <c r="B789" t="str">
        <f>_xlfn.CONCAT(Table1[[#This Row],[District]],Table1[[#This Row],[DistName]],Table1[[#This Row],[SchoolID]],Table1[[#This Row],[SCHOOLNAME]],Table1[[#This Row],[Academy]])</f>
        <v>10Clay0661OAKLEAF HIGH SCHOOLBusiness Academy</v>
      </c>
      <c r="C789" t="str">
        <f>_xlfn.CONCAT(Table1[[#This Row],[District]],Table1[[#This Row],[SchoolID]],Table1[[#This Row],[AcademyID]])</f>
        <v>100661042</v>
      </c>
      <c r="D789" s="30" t="s">
        <v>8135</v>
      </c>
      <c r="E789" s="34" t="s">
        <v>5031</v>
      </c>
      <c r="F789" s="28" t="s">
        <v>8576</v>
      </c>
      <c r="G789" s="34" t="s">
        <v>5043</v>
      </c>
      <c r="H789" s="28" t="s">
        <v>1771</v>
      </c>
      <c r="I789" s="28" t="s">
        <v>6256</v>
      </c>
      <c r="J789" s="159" t="s">
        <v>8203</v>
      </c>
    </row>
    <row r="790" spans="1:10" x14ac:dyDescent="0.25">
      <c r="A790" t="str">
        <f>_xlfn.CONCAT(Table1[[#This Row],[District]],Table1[[#This Row],[DistName]],Table1[[#This Row],[SchoolID]],Table1[[#This Row],[SCHOOLNAME]],Table1[[#This Row],[AcademyID]])</f>
        <v>10Clay0661OAKLEAF HIGH SCHOOL043</v>
      </c>
      <c r="B790" t="str">
        <f>_xlfn.CONCAT(Table1[[#This Row],[District]],Table1[[#This Row],[DistName]],Table1[[#This Row],[SchoolID]],Table1[[#This Row],[SCHOOLNAME]],Table1[[#This Row],[Academy]])</f>
        <v>10Clay0661OAKLEAF HIGH SCHOOLCommercial/Digital Photography Academy</v>
      </c>
      <c r="C790" t="str">
        <f>_xlfn.CONCAT(Table1[[#This Row],[District]],Table1[[#This Row],[SchoolID]],Table1[[#This Row],[AcademyID]])</f>
        <v>100661043</v>
      </c>
      <c r="D790" s="30" t="s">
        <v>8135</v>
      </c>
      <c r="E790" s="34" t="s">
        <v>5031</v>
      </c>
      <c r="F790" s="28" t="s">
        <v>8576</v>
      </c>
      <c r="G790" s="34" t="s">
        <v>5043</v>
      </c>
      <c r="H790" s="28" t="s">
        <v>1771</v>
      </c>
      <c r="I790" s="28" t="s">
        <v>7493</v>
      </c>
      <c r="J790" s="159" t="s">
        <v>8204</v>
      </c>
    </row>
    <row r="791" spans="1:10" x14ac:dyDescent="0.25">
      <c r="A791" t="str">
        <f>_xlfn.CONCAT(Table1[[#This Row],[District]],Table1[[#This Row],[DistName]],Table1[[#This Row],[SchoolID]],Table1[[#This Row],[SCHOOLNAME]],Table1[[#This Row],[AcademyID]])</f>
        <v>10Clay0661OAKLEAF HIGH SCHOOL043</v>
      </c>
      <c r="B791" t="str">
        <f>_xlfn.CONCAT(Table1[[#This Row],[District]],Table1[[#This Row],[DistName]],Table1[[#This Row],[SchoolID]],Table1[[#This Row],[SCHOOLNAME]],Table1[[#This Row],[Academy]])</f>
        <v>10Clay0661OAKLEAF HIGH SCHOOLCommercial Photography Academy</v>
      </c>
      <c r="C791" t="str">
        <f>_xlfn.CONCAT(Table1[[#This Row],[District]],Table1[[#This Row],[SchoolID]],Table1[[#This Row],[AcademyID]])</f>
        <v>100661043</v>
      </c>
      <c r="D791" s="30" t="s">
        <v>8135</v>
      </c>
      <c r="E791" s="34" t="s">
        <v>5031</v>
      </c>
      <c r="F791" s="28" t="s">
        <v>8576</v>
      </c>
      <c r="G791" s="34" t="s">
        <v>5043</v>
      </c>
      <c r="H791" s="28" t="s">
        <v>1771</v>
      </c>
      <c r="I791" s="28" t="s">
        <v>7365</v>
      </c>
      <c r="J791" s="159" t="s">
        <v>8204</v>
      </c>
    </row>
    <row r="792" spans="1:10" x14ac:dyDescent="0.25">
      <c r="A792" t="str">
        <f>_xlfn.CONCAT(Table1[[#This Row],[District]],Table1[[#This Row],[DistName]],Table1[[#This Row],[SchoolID]],Table1[[#This Row],[SCHOOLNAME]],Table1[[#This Row],[AcademyID]])</f>
        <v>10Clay0661OAKLEAF HIGH SCHOOL043</v>
      </c>
      <c r="B792" t="str">
        <f>_xlfn.CONCAT(Table1[[#This Row],[District]],Table1[[#This Row],[DistName]],Table1[[#This Row],[SchoolID]],Table1[[#This Row],[SCHOOLNAME]],Table1[[#This Row],[Academy]])</f>
        <v>10Clay0661OAKLEAF HIGH SCHOOLDigital Photography Academy</v>
      </c>
      <c r="C792" t="str">
        <f>_xlfn.CONCAT(Table1[[#This Row],[District]],Table1[[#This Row],[SchoolID]],Table1[[#This Row],[AcademyID]])</f>
        <v>100661043</v>
      </c>
      <c r="D792" s="30" t="s">
        <v>8135</v>
      </c>
      <c r="E792" s="34" t="s">
        <v>5031</v>
      </c>
      <c r="F792" s="28" t="s">
        <v>8576</v>
      </c>
      <c r="G792" s="34" t="s">
        <v>5043</v>
      </c>
      <c r="H792" s="28" t="s">
        <v>1771</v>
      </c>
      <c r="I792" s="28" t="s">
        <v>7016</v>
      </c>
      <c r="J792" s="159" t="s">
        <v>8204</v>
      </c>
    </row>
    <row r="793" spans="1:10" x14ac:dyDescent="0.25">
      <c r="A793" t="str">
        <f>_xlfn.CONCAT(Table1[[#This Row],[District]],Table1[[#This Row],[DistName]],Table1[[#This Row],[SchoolID]],Table1[[#This Row],[SCHOOLNAME]],Table1[[#This Row],[AcademyID]])</f>
        <v>10Clay0661OAKLEAF HIGH SCHOOL044</v>
      </c>
      <c r="B793" t="str">
        <f>_xlfn.CONCAT(Table1[[#This Row],[District]],Table1[[#This Row],[DistName]],Table1[[#This Row],[SchoolID]],Table1[[#This Row],[SCHOOLNAME]],Table1[[#This Row],[Academy]])</f>
        <v>10Clay0661OAKLEAF HIGH SCHOOLEarly Childhood Education Academy</v>
      </c>
      <c r="C793" t="str">
        <f>_xlfn.CONCAT(Table1[[#This Row],[District]],Table1[[#This Row],[SchoolID]],Table1[[#This Row],[AcademyID]])</f>
        <v>100661044</v>
      </c>
      <c r="D793" s="30" t="s">
        <v>8135</v>
      </c>
      <c r="E793" s="34" t="s">
        <v>5031</v>
      </c>
      <c r="F793" s="28" t="s">
        <v>8576</v>
      </c>
      <c r="G793" s="34" t="s">
        <v>5043</v>
      </c>
      <c r="H793" s="28" t="s">
        <v>1771</v>
      </c>
      <c r="I793" s="28" t="s">
        <v>6928</v>
      </c>
      <c r="J793" s="159" t="s">
        <v>8205</v>
      </c>
    </row>
    <row r="794" spans="1:10" x14ac:dyDescent="0.25">
      <c r="A794" t="str">
        <f>_xlfn.CONCAT(Table1[[#This Row],[District]],Table1[[#This Row],[DistName]],Table1[[#This Row],[SchoolID]],Table1[[#This Row],[SCHOOLNAME]],Table1[[#This Row],[AcademyID]])</f>
        <v>10Clay0661OAKLEAF HIGH SCHOOL045</v>
      </c>
      <c r="B794" t="str">
        <f>_xlfn.CONCAT(Table1[[#This Row],[District]],Table1[[#This Row],[DistName]],Table1[[#This Row],[SchoolID]],Table1[[#This Row],[SCHOOLNAME]],Table1[[#This Row],[Academy]])</f>
        <v>10Clay0661OAKLEAF HIGH SCHOOLFashion/Interior Design Academy</v>
      </c>
      <c r="C794" t="str">
        <f>_xlfn.CONCAT(Table1[[#This Row],[District]],Table1[[#This Row],[SchoolID]],Table1[[#This Row],[AcademyID]])</f>
        <v>100661045</v>
      </c>
      <c r="D794" s="30" t="s">
        <v>8135</v>
      </c>
      <c r="E794" s="34" t="s">
        <v>5031</v>
      </c>
      <c r="F794" s="28" t="s">
        <v>8576</v>
      </c>
      <c r="G794" s="34" t="s">
        <v>5043</v>
      </c>
      <c r="H794" s="28" t="s">
        <v>1771</v>
      </c>
      <c r="I794" s="28" t="s">
        <v>7761</v>
      </c>
      <c r="J794" s="159" t="s">
        <v>8206</v>
      </c>
    </row>
    <row r="795" spans="1:10" x14ac:dyDescent="0.25">
      <c r="A795" t="str">
        <f>_xlfn.CONCAT(Table1[[#This Row],[District]],Table1[[#This Row],[DistName]],Table1[[#This Row],[SchoolID]],Table1[[#This Row],[SCHOOLNAME]],Table1[[#This Row],[AcademyID]])</f>
        <v>10Clay0661OAKLEAF HIGH SCHOOL046</v>
      </c>
      <c r="B795" t="str">
        <f>_xlfn.CONCAT(Table1[[#This Row],[District]],Table1[[#This Row],[DistName]],Table1[[#This Row],[SchoolID]],Table1[[#This Row],[SCHOOLNAME]],Table1[[#This Row],[Academy]])</f>
        <v>10Clay0661OAKLEAF HIGH SCHOOLHealth Science Academy</v>
      </c>
      <c r="C795" t="str">
        <f>_xlfn.CONCAT(Table1[[#This Row],[District]],Table1[[#This Row],[SchoolID]],Table1[[#This Row],[AcademyID]])</f>
        <v>100661046</v>
      </c>
      <c r="D795" s="30" t="s">
        <v>8135</v>
      </c>
      <c r="E795" s="34" t="s">
        <v>5031</v>
      </c>
      <c r="F795" s="28" t="s">
        <v>8576</v>
      </c>
      <c r="G795" s="34" t="s">
        <v>5043</v>
      </c>
      <c r="H795" s="28" t="s">
        <v>1771</v>
      </c>
      <c r="I795" s="28" t="s">
        <v>7078</v>
      </c>
      <c r="J795" s="159" t="s">
        <v>8207</v>
      </c>
    </row>
    <row r="796" spans="1:10" x14ac:dyDescent="0.25">
      <c r="A796" t="str">
        <f>_xlfn.CONCAT(Table1[[#This Row],[District]],Table1[[#This Row],[DistName]],Table1[[#This Row],[SchoolID]],Table1[[#This Row],[SCHOOLNAME]],Table1[[#This Row],[AcademyID]])</f>
        <v>10Clay0661OAKLEAF HIGH SCHOOL047</v>
      </c>
      <c r="B796" t="str">
        <f>_xlfn.CONCAT(Table1[[#This Row],[District]],Table1[[#This Row],[DistName]],Table1[[#This Row],[SchoolID]],Table1[[#This Row],[SCHOOLNAME]],Table1[[#This Row],[Academy]])</f>
        <v>10Clay0661OAKLEAF HIGH SCHOOLMarketing Academy</v>
      </c>
      <c r="C796" t="str">
        <f>_xlfn.CONCAT(Table1[[#This Row],[District]],Table1[[#This Row],[SchoolID]],Table1[[#This Row],[AcademyID]])</f>
        <v>100661047</v>
      </c>
      <c r="D796" s="30" t="s">
        <v>8135</v>
      </c>
      <c r="E796" s="34" t="s">
        <v>5031</v>
      </c>
      <c r="F796" s="28" t="s">
        <v>8576</v>
      </c>
      <c r="G796" s="34" t="s">
        <v>5043</v>
      </c>
      <c r="H796" s="28" t="s">
        <v>1771</v>
      </c>
      <c r="I796" s="28" t="s">
        <v>7106</v>
      </c>
      <c r="J796" s="159" t="s">
        <v>8208</v>
      </c>
    </row>
    <row r="797" spans="1:10" x14ac:dyDescent="0.25">
      <c r="A797" t="str">
        <f>_xlfn.CONCAT(Table1[[#This Row],[District]],Table1[[#This Row],[DistName]],Table1[[#This Row],[SchoolID]],Table1[[#This Row],[SCHOOLNAME]],Table1[[#This Row],[AcademyID]])</f>
        <v>10Clay0252ORANGE PARK HIGH SCHOOL048</v>
      </c>
      <c r="B797" t="str">
        <f>_xlfn.CONCAT(Table1[[#This Row],[District]],Table1[[#This Row],[DistName]],Table1[[#This Row],[SchoolID]],Table1[[#This Row],[SCHOOLNAME]],Table1[[#This Row],[Academy]])</f>
        <v>10Clay0252ORANGE PARK HIGH SCHOOLAccounting Academy</v>
      </c>
      <c r="C797" t="str">
        <f>_xlfn.CONCAT(Table1[[#This Row],[District]],Table1[[#This Row],[SchoolID]],Table1[[#This Row],[AcademyID]])</f>
        <v>100252048</v>
      </c>
      <c r="D797" s="30" t="s">
        <v>8135</v>
      </c>
      <c r="E797" s="34" t="s">
        <v>5031</v>
      </c>
      <c r="F797" s="28" t="s">
        <v>8576</v>
      </c>
      <c r="G797" s="34" t="s">
        <v>5044</v>
      </c>
      <c r="H797" s="28" t="s">
        <v>1884</v>
      </c>
      <c r="I797" s="28" t="s">
        <v>6463</v>
      </c>
      <c r="J797" s="159" t="s">
        <v>8209</v>
      </c>
    </row>
    <row r="798" spans="1:10" x14ac:dyDescent="0.25">
      <c r="A798" t="str">
        <f>_xlfn.CONCAT(Table1[[#This Row],[District]],Table1[[#This Row],[DistName]],Table1[[#This Row],[SchoolID]],Table1[[#This Row],[SCHOOLNAME]],Table1[[#This Row],[AcademyID]])</f>
        <v>10Clay0431RIDGEVIEW HIGH SCHOOL049</v>
      </c>
      <c r="B798" t="str">
        <f>_xlfn.CONCAT(Table1[[#This Row],[District]],Table1[[#This Row],[DistName]],Table1[[#This Row],[SchoolID]],Table1[[#This Row],[SCHOOLNAME]],Table1[[#This Row],[Academy]])</f>
        <v>10Clay0431RIDGEVIEW HIGH SCHOOLBusiness Academy</v>
      </c>
      <c r="C798" t="str">
        <f>_xlfn.CONCAT(Table1[[#This Row],[District]],Table1[[#This Row],[SchoolID]],Table1[[#This Row],[AcademyID]])</f>
        <v>100431049</v>
      </c>
      <c r="D798" s="30" t="s">
        <v>8135</v>
      </c>
      <c r="E798" s="34" t="s">
        <v>5031</v>
      </c>
      <c r="F798" s="28" t="s">
        <v>8576</v>
      </c>
      <c r="G798" s="34" t="s">
        <v>4530</v>
      </c>
      <c r="H798" s="28" t="s">
        <v>2071</v>
      </c>
      <c r="I798" s="28" t="s">
        <v>6256</v>
      </c>
      <c r="J798" s="159" t="s">
        <v>8210</v>
      </c>
    </row>
    <row r="799" spans="1:10" x14ac:dyDescent="0.25">
      <c r="A799" t="str">
        <f>_xlfn.CONCAT(Table1[[#This Row],[District]],Table1[[#This Row],[DistName]],Table1[[#This Row],[SchoolID]],Table1[[#This Row],[SCHOOLNAME]],Table1[[#This Row],[AcademyID]])</f>
        <v>10Clay0431RIDGEVIEW HIGH SCHOOL049</v>
      </c>
      <c r="B799" t="str">
        <f>_xlfn.CONCAT(Table1[[#This Row],[District]],Table1[[#This Row],[DistName]],Table1[[#This Row],[SchoolID]],Table1[[#This Row],[SCHOOLNAME]],Table1[[#This Row],[Academy]])</f>
        <v>10Clay0431RIDGEVIEW HIGH SCHOOLWeb/Digital Design Academy</v>
      </c>
      <c r="C799" t="str">
        <f>_xlfn.CONCAT(Table1[[#This Row],[District]],Table1[[#This Row],[SchoolID]],Table1[[#This Row],[AcademyID]])</f>
        <v>100431049</v>
      </c>
      <c r="D799" s="30" t="s">
        <v>8135</v>
      </c>
      <c r="E799" s="34" t="s">
        <v>5031</v>
      </c>
      <c r="F799" s="28" t="s">
        <v>8576</v>
      </c>
      <c r="G799" s="34" t="s">
        <v>4530</v>
      </c>
      <c r="H799" s="28" t="s">
        <v>2071</v>
      </c>
      <c r="I799" s="28" t="s">
        <v>7924</v>
      </c>
      <c r="J799" s="159" t="s">
        <v>8210</v>
      </c>
    </row>
    <row r="800" spans="1:10" x14ac:dyDescent="0.25">
      <c r="A800" t="str">
        <f>_xlfn.CONCAT(Table1[[#This Row],[District]],Table1[[#This Row],[DistName]],Table1[[#This Row],[SchoolID]],Table1[[#This Row],[SCHOOLNAME]],Table1[[#This Row],[AcademyID]])</f>
        <v>10Clay0341CLAY HIGH SCHOOL050</v>
      </c>
      <c r="B800" t="str">
        <f>_xlfn.CONCAT(Table1[[#This Row],[District]],Table1[[#This Row],[DistName]],Table1[[#This Row],[SchoolID]],Table1[[#This Row],[SCHOOLNAME]],Table1[[#This Row],[Academy]])</f>
        <v>10Clay0341CLAY HIGH SCHOOLSupervision and Management Academy</v>
      </c>
      <c r="C800" t="str">
        <f>_xlfn.CONCAT(Table1[[#This Row],[District]],Table1[[#This Row],[SchoolID]],Table1[[#This Row],[AcademyID]])</f>
        <v>100341050</v>
      </c>
      <c r="D800" s="30" t="s">
        <v>8135</v>
      </c>
      <c r="E800" s="34" t="s">
        <v>5031</v>
      </c>
      <c r="F800" s="28" t="s">
        <v>8576</v>
      </c>
      <c r="G800" s="34" t="s">
        <v>4556</v>
      </c>
      <c r="H800" s="28" t="s">
        <v>510</v>
      </c>
      <c r="I800" s="28" t="s">
        <v>7872</v>
      </c>
      <c r="J800" s="159" t="s">
        <v>8211</v>
      </c>
    </row>
    <row r="801" spans="1:10" x14ac:dyDescent="0.25">
      <c r="A801" t="str">
        <f>_xlfn.CONCAT(Table1[[#This Row],[District]],Table1[[#This Row],[DistName]],Table1[[#This Row],[SchoolID]],Table1[[#This Row],[SCHOOLNAME]],Table1[[#This Row],[AcademyID]])</f>
        <v>10Clay7004CLAY VIRTUAL FRANCHISE051</v>
      </c>
      <c r="B801" t="str">
        <f>_xlfn.CONCAT(Table1[[#This Row],[District]],Table1[[#This Row],[DistName]],Table1[[#This Row],[SchoolID]],Table1[[#This Row],[SCHOOLNAME]],Table1[[#This Row],[Academy]])</f>
        <v>10Clay7004CLAY VIRTUAL FRANCHISEClay Virtual Academy</v>
      </c>
      <c r="C801" t="str">
        <f>_xlfn.CONCAT(Table1[[#This Row],[District]],Table1[[#This Row],[SchoolID]],Table1[[#This Row],[AcademyID]])</f>
        <v>107004051</v>
      </c>
      <c r="D801" s="30" t="s">
        <v>8135</v>
      </c>
      <c r="E801" s="34" t="s">
        <v>5031</v>
      </c>
      <c r="F801" s="28" t="s">
        <v>8576</v>
      </c>
      <c r="G801" s="34" t="s">
        <v>4500</v>
      </c>
      <c r="H801" s="28" t="s">
        <v>689</v>
      </c>
      <c r="I801" s="28" t="s">
        <v>6315</v>
      </c>
      <c r="J801" s="159" t="s">
        <v>8212</v>
      </c>
    </row>
    <row r="802" spans="1:10" x14ac:dyDescent="0.25">
      <c r="A802" t="str">
        <f>_xlfn.CONCAT(Table1[[#This Row],[District]],Table1[[#This Row],[DistName]],Table1[[#This Row],[SchoolID]],Table1[[#This Row],[SCHOOLNAME]],Table1[[#This Row],[AcademyID]])</f>
        <v>10Clay0551FLEMING ISLAND HIGH SCHOOL052</v>
      </c>
      <c r="B802" t="str">
        <f>_xlfn.CONCAT(Table1[[#This Row],[District]],Table1[[#This Row],[DistName]],Table1[[#This Row],[SchoolID]],Table1[[#This Row],[SCHOOLNAME]],Table1[[#This Row],[Academy]])</f>
        <v>10Clay0551FLEMING ISLAND HIGH SCHOOLAcademy of Supervision and Management</v>
      </c>
      <c r="C802" t="str">
        <f>_xlfn.CONCAT(Table1[[#This Row],[District]],Table1[[#This Row],[SchoolID]],Table1[[#This Row],[AcademyID]])</f>
        <v>100551052</v>
      </c>
      <c r="D802" s="30" t="s">
        <v>8135</v>
      </c>
      <c r="E802" s="34" t="s">
        <v>5031</v>
      </c>
      <c r="F802" s="28" t="s">
        <v>8576</v>
      </c>
      <c r="G802" s="34" t="s">
        <v>4609</v>
      </c>
      <c r="H802" s="28" t="s">
        <v>1151</v>
      </c>
      <c r="I802" s="28" t="s">
        <v>7364</v>
      </c>
      <c r="J802" s="159" t="s">
        <v>8213</v>
      </c>
    </row>
    <row r="803" spans="1:10" x14ac:dyDescent="0.25">
      <c r="A803" t="str">
        <f>_xlfn.CONCAT(Table1[[#This Row],[District]],Table1[[#This Row],[DistName]],Table1[[#This Row],[SchoolID]],Table1[[#This Row],[SCHOOLNAME]],Table1[[#This Row],[AcademyID]])</f>
        <v>10Clay0391MIDDLEBURG HIGH SCHOOL053</v>
      </c>
      <c r="B803" t="str">
        <f>_xlfn.CONCAT(Table1[[#This Row],[District]],Table1[[#This Row],[DistName]],Table1[[#This Row],[SchoolID]],Table1[[#This Row],[SCHOOLNAME]],Table1[[#This Row],[Academy]])</f>
        <v>10Clay0391MIDDLEBURG HIGH SCHOOLFashion Design Academy</v>
      </c>
      <c r="C803" t="str">
        <f>_xlfn.CONCAT(Table1[[#This Row],[District]],Table1[[#This Row],[SchoolID]],Table1[[#This Row],[AcademyID]])</f>
        <v>100391053</v>
      </c>
      <c r="D803" s="30" t="s">
        <v>8135</v>
      </c>
      <c r="E803" s="34" t="s">
        <v>5031</v>
      </c>
      <c r="F803" s="28" t="s">
        <v>8576</v>
      </c>
      <c r="G803" s="34" t="s">
        <v>4615</v>
      </c>
      <c r="H803" s="28" t="s">
        <v>1688</v>
      </c>
      <c r="I803" s="28" t="s">
        <v>7102</v>
      </c>
      <c r="J803" s="159" t="s">
        <v>8214</v>
      </c>
    </row>
    <row r="804" spans="1:10" x14ac:dyDescent="0.25">
      <c r="A804" t="str">
        <f>_xlfn.CONCAT(Table1[[#This Row],[District]],Table1[[#This Row],[DistName]],Table1[[#This Row],[SchoolID]],Table1[[#This Row],[SCHOOLNAME]],Table1[[#This Row],[AcademyID]])</f>
        <v>10Clay0661OAKLEAF HIGH SCHOOL054</v>
      </c>
      <c r="B804" t="str">
        <f>_xlfn.CONCAT(Table1[[#This Row],[District]],Table1[[#This Row],[DistName]],Table1[[#This Row],[SchoolID]],Table1[[#This Row],[SCHOOLNAME]],Table1[[#This Row],[Academy]])</f>
        <v>10Clay0661OAKLEAF HIGH SCHOOL3D Animation Academy</v>
      </c>
      <c r="C804" t="str">
        <f>_xlfn.CONCAT(Table1[[#This Row],[District]],Table1[[#This Row],[SchoolID]],Table1[[#This Row],[AcademyID]])</f>
        <v>100661054</v>
      </c>
      <c r="D804" s="30" t="s">
        <v>8135</v>
      </c>
      <c r="E804" s="34" t="s">
        <v>5031</v>
      </c>
      <c r="F804" s="28" t="s">
        <v>8576</v>
      </c>
      <c r="G804" s="34" t="s">
        <v>5043</v>
      </c>
      <c r="H804" s="28" t="s">
        <v>1771</v>
      </c>
      <c r="I804" s="28" t="s">
        <v>8579</v>
      </c>
      <c r="J804" s="159" t="s">
        <v>8215</v>
      </c>
    </row>
    <row r="805" spans="1:10" x14ac:dyDescent="0.25">
      <c r="A805" t="str">
        <f>_xlfn.CONCAT(Table1[[#This Row],[District]],Table1[[#This Row],[DistName]],Table1[[#This Row],[SchoolID]],Table1[[#This Row],[SCHOOLNAME]],Table1[[#This Row],[AcademyID]])</f>
        <v>10CLAY0661Oakleaf High School054</v>
      </c>
      <c r="B805" t="str">
        <f>_xlfn.CONCAT(Table1[[#This Row],[District]],Table1[[#This Row],[DistName]],Table1[[#This Row],[SchoolID]],Table1[[#This Row],[SCHOOLNAME]],Table1[[#This Row],[Academy]])</f>
        <v>10CLAY0661Oakleaf High School3D Animation  Academy</v>
      </c>
      <c r="C805" t="str">
        <f>_xlfn.CONCAT(Table1[[#This Row],[District]],Table1[[#This Row],[SchoolID]],Table1[[#This Row],[AcademyID]])</f>
        <v>100661054</v>
      </c>
      <c r="D805" s="30" t="s">
        <v>8135</v>
      </c>
      <c r="E805" s="34" t="s">
        <v>5031</v>
      </c>
      <c r="F805" s="136" t="s">
        <v>71</v>
      </c>
      <c r="G805" s="34" t="s">
        <v>5043</v>
      </c>
      <c r="H805" s="28" t="s">
        <v>8577</v>
      </c>
      <c r="I805" s="138" t="s">
        <v>8580</v>
      </c>
      <c r="J805" s="159" t="s">
        <v>8215</v>
      </c>
    </row>
    <row r="806" spans="1:10" x14ac:dyDescent="0.25">
      <c r="A806" t="str">
        <f>_xlfn.CONCAT(Table1[[#This Row],[District]],Table1[[#This Row],[DistName]],Table1[[#This Row],[SchoolID]],Table1[[#This Row],[SCHOOLNAME]],Table1[[#This Row],[AcademyID]])</f>
        <v>10Clay0252ORANGE PARK HIGH SCHOOL055</v>
      </c>
      <c r="B806" t="str">
        <f>_xlfn.CONCAT(Table1[[#This Row],[District]],Table1[[#This Row],[DistName]],Table1[[#This Row],[SchoolID]],Table1[[#This Row],[SCHOOLNAME]],Table1[[#This Row],[Academy]])</f>
        <v>10Clay0252ORANGE PARK HIGH SCHOOLCommercial Art Academy</v>
      </c>
      <c r="C806" t="str">
        <f>_xlfn.CONCAT(Table1[[#This Row],[District]],Table1[[#This Row],[SchoolID]],Table1[[#This Row],[AcademyID]])</f>
        <v>100252055</v>
      </c>
      <c r="D806" s="30" t="s">
        <v>8135</v>
      </c>
      <c r="E806" s="34" t="s">
        <v>5031</v>
      </c>
      <c r="F806" s="28" t="s">
        <v>8576</v>
      </c>
      <c r="G806" s="34" t="s">
        <v>5044</v>
      </c>
      <c r="H806" s="28" t="s">
        <v>1884</v>
      </c>
      <c r="I806" s="28" t="s">
        <v>7762</v>
      </c>
      <c r="J806" s="159" t="s">
        <v>8216</v>
      </c>
    </row>
    <row r="807" spans="1:10" x14ac:dyDescent="0.25">
      <c r="A807" t="str">
        <f>_xlfn.CONCAT(Table1[[#This Row],[District]],Table1[[#This Row],[DistName]],Table1[[#This Row],[SchoolID]],Table1[[#This Row],[SCHOOLNAME]],Table1[[#This Row],[AcademyID]])</f>
        <v>10Clay0431RIDGEVIEW HIGH SCHOOL056</v>
      </c>
      <c r="B807" t="str">
        <f>_xlfn.CONCAT(Table1[[#This Row],[District]],Table1[[#This Row],[DistName]],Table1[[#This Row],[SchoolID]],Table1[[#This Row],[SCHOOLNAME]],Table1[[#This Row],[Academy]])</f>
        <v>10Clay0431RIDGEVIEW HIGH SCHOOLAccounting Academy</v>
      </c>
      <c r="C807" t="str">
        <f>_xlfn.CONCAT(Table1[[#This Row],[District]],Table1[[#This Row],[SchoolID]],Table1[[#This Row],[AcademyID]])</f>
        <v>100431056</v>
      </c>
      <c r="D807" s="30" t="s">
        <v>8135</v>
      </c>
      <c r="E807" s="34" t="s">
        <v>5031</v>
      </c>
      <c r="F807" s="28" t="s">
        <v>8576</v>
      </c>
      <c r="G807" s="34" t="s">
        <v>4530</v>
      </c>
      <c r="H807" s="28" t="s">
        <v>2071</v>
      </c>
      <c r="I807" s="28" t="s">
        <v>6463</v>
      </c>
      <c r="J807" s="159" t="s">
        <v>8217</v>
      </c>
    </row>
    <row r="808" spans="1:10" x14ac:dyDescent="0.25">
      <c r="A808" t="str">
        <f>_xlfn.CONCAT(Table1[[#This Row],[District]],Table1[[#This Row],[DistName]],Table1[[#This Row],[SchoolID]],Table1[[#This Row],[SCHOOLNAME]],Table1[[#This Row],[AcademyID]])</f>
        <v>10Clay0341CLAY HIGH SCHOOL057</v>
      </c>
      <c r="B808" t="str">
        <f>_xlfn.CONCAT(Table1[[#This Row],[District]],Table1[[#This Row],[DistName]],Table1[[#This Row],[SchoolID]],Table1[[#This Row],[SCHOOLNAME]],Table1[[#This Row],[Academy]])</f>
        <v>10Clay0341CLAY HIGH SCHOOLLogistics Academy</v>
      </c>
      <c r="C808" t="str">
        <f>_xlfn.CONCAT(Table1[[#This Row],[District]],Table1[[#This Row],[SchoolID]],Table1[[#This Row],[AcademyID]])</f>
        <v>100341057</v>
      </c>
      <c r="D808" s="30" t="s">
        <v>8135</v>
      </c>
      <c r="E808" s="34" t="s">
        <v>5031</v>
      </c>
      <c r="F808" s="28" t="s">
        <v>8576</v>
      </c>
      <c r="G808" s="34" t="s">
        <v>4556</v>
      </c>
      <c r="H808" s="28" t="s">
        <v>510</v>
      </c>
      <c r="I808" s="28" t="s">
        <v>7823</v>
      </c>
      <c r="J808" s="159" t="s">
        <v>8218</v>
      </c>
    </row>
    <row r="809" spans="1:10" x14ac:dyDescent="0.25">
      <c r="A809" t="str">
        <f>_xlfn.CONCAT(Table1[[#This Row],[District]],Table1[[#This Row],[DistName]],Table1[[#This Row],[SchoolID]],Table1[[#This Row],[SCHOOLNAME]],Table1[[#This Row],[AcademyID]])</f>
        <v>10Clay0341CLAY HIGH SCHOOL058</v>
      </c>
      <c r="B809" t="str">
        <f>_xlfn.CONCAT(Table1[[#This Row],[District]],Table1[[#This Row],[DistName]],Table1[[#This Row],[SchoolID]],Table1[[#This Row],[SCHOOLNAME]],Table1[[#This Row],[Academy]])</f>
        <v>10Clay0341CLAY HIGH SCHOOLVeterinary Assisting Academy</v>
      </c>
      <c r="C809" t="str">
        <f>_xlfn.CONCAT(Table1[[#This Row],[District]],Table1[[#This Row],[SchoolID]],Table1[[#This Row],[AcademyID]])</f>
        <v>100341058</v>
      </c>
      <c r="D809" s="30" t="s">
        <v>8135</v>
      </c>
      <c r="E809" s="34" t="s">
        <v>5031</v>
      </c>
      <c r="F809" s="28" t="s">
        <v>8576</v>
      </c>
      <c r="G809" s="34" t="s">
        <v>4556</v>
      </c>
      <c r="H809" s="28" t="s">
        <v>510</v>
      </c>
      <c r="I809" s="28" t="s">
        <v>7712</v>
      </c>
      <c r="J809" s="159" t="s">
        <v>8219</v>
      </c>
    </row>
    <row r="810" spans="1:10" x14ac:dyDescent="0.25">
      <c r="A810" t="str">
        <f>_xlfn.CONCAT(Table1[[#This Row],[District]],Table1[[#This Row],[DistName]],Table1[[#This Row],[SchoolID]],Table1[[#This Row],[SCHOOLNAME]],Table1[[#This Row],[AcademyID]])</f>
        <v>10CLAY0341Clay High School058</v>
      </c>
      <c r="B810" t="str">
        <f>_xlfn.CONCAT(Table1[[#This Row],[District]],Table1[[#This Row],[DistName]],Table1[[#This Row],[SchoolID]],Table1[[#This Row],[SCHOOLNAME]],Table1[[#This Row],[Academy]])</f>
        <v>10CLAY0341Clay High SchoolVeterinary Assisting</v>
      </c>
      <c r="C810" t="str">
        <f>_xlfn.CONCAT(Table1[[#This Row],[District]],Table1[[#This Row],[SchoolID]],Table1[[#This Row],[AcademyID]])</f>
        <v>100341058</v>
      </c>
      <c r="D810" s="30" t="s">
        <v>8135</v>
      </c>
      <c r="E810" s="34" t="s">
        <v>5031</v>
      </c>
      <c r="F810" s="136" t="s">
        <v>71</v>
      </c>
      <c r="G810" s="34" t="s">
        <v>4556</v>
      </c>
      <c r="H810" s="28" t="s">
        <v>8581</v>
      </c>
      <c r="I810" s="138" t="s">
        <v>7578</v>
      </c>
      <c r="J810" s="159" t="s">
        <v>8219</v>
      </c>
    </row>
    <row r="811" spans="1:10" x14ac:dyDescent="0.25">
      <c r="A811" t="str">
        <f>_xlfn.CONCAT(Table1[[#This Row],[District]],Table1[[#This Row],[DistName]],Table1[[#This Row],[SchoolID]],Table1[[#This Row],[SCHOOLNAME]],Table1[[#This Row],[AcademyID]])</f>
        <v>10Clay7023CLAY VIRTUAL ACADEMY059</v>
      </c>
      <c r="B811" t="str">
        <f>_xlfn.CONCAT(Table1[[#This Row],[District]],Table1[[#This Row],[DistName]],Table1[[#This Row],[SchoolID]],Table1[[#This Row],[SCHOOLNAME]],Table1[[#This Row],[Academy]])</f>
        <v>10Clay7023CLAY VIRTUAL ACADEMYClay Virtual Academy</v>
      </c>
      <c r="C811" t="str">
        <f>_xlfn.CONCAT(Table1[[#This Row],[District]],Table1[[#This Row],[SchoolID]],Table1[[#This Row],[AcademyID]])</f>
        <v>107023059</v>
      </c>
      <c r="D811" s="30" t="s">
        <v>8135</v>
      </c>
      <c r="E811" s="34" t="s">
        <v>5031</v>
      </c>
      <c r="F811" s="28" t="s">
        <v>8576</v>
      </c>
      <c r="G811" s="34" t="s">
        <v>4509</v>
      </c>
      <c r="H811" s="28" t="s">
        <v>632</v>
      </c>
      <c r="I811" s="28" t="s">
        <v>6315</v>
      </c>
      <c r="J811" s="159" t="s">
        <v>8220</v>
      </c>
    </row>
    <row r="812" spans="1:10" x14ac:dyDescent="0.25">
      <c r="A812" t="str">
        <f>_xlfn.CONCAT(Table1[[#This Row],[District]],Table1[[#This Row],[DistName]],Table1[[#This Row],[SchoolID]],Table1[[#This Row],[SCHOOLNAME]],Table1[[#This Row],[AcademyID]])</f>
        <v>10Clay0311KEYSTONE HEIGHTS JUNIOR/SENIOR HIGH060</v>
      </c>
      <c r="B812" t="str">
        <f>_xlfn.CONCAT(Table1[[#This Row],[District]],Table1[[#This Row],[DistName]],Table1[[#This Row],[SchoolID]],Table1[[#This Row],[SCHOOLNAME]],Table1[[#This Row],[Academy]])</f>
        <v>10Clay0311KEYSTONE HEIGHTS JUNIOR/SENIOR HIGHTV Production Academy</v>
      </c>
      <c r="C812" t="str">
        <f>_xlfn.CONCAT(Table1[[#This Row],[District]],Table1[[#This Row],[SchoolID]],Table1[[#This Row],[AcademyID]])</f>
        <v>100311060</v>
      </c>
      <c r="D812" s="30" t="s">
        <v>8135</v>
      </c>
      <c r="E812" s="34" t="s">
        <v>5031</v>
      </c>
      <c r="F812" s="28" t="s">
        <v>8576</v>
      </c>
      <c r="G812" s="34" t="s">
        <v>4564</v>
      </c>
      <c r="H812" s="28" t="s">
        <v>1477</v>
      </c>
      <c r="I812" s="28" t="s">
        <v>7585</v>
      </c>
      <c r="J812" s="159" t="s">
        <v>8221</v>
      </c>
    </row>
    <row r="813" spans="1:10" x14ac:dyDescent="0.25">
      <c r="A813" t="str">
        <f>_xlfn.CONCAT(Table1[[#This Row],[District]],Table1[[#This Row],[DistName]],Table1[[#This Row],[SchoolID]],Table1[[#This Row],[SCHOOLNAME]],Table1[[#This Row],[AcademyID]])</f>
        <v>10Clay0551FLEMING ISLAND HIGH SCHOOL061</v>
      </c>
      <c r="B813" t="str">
        <f>_xlfn.CONCAT(Table1[[#This Row],[District]],Table1[[#This Row],[DistName]],Table1[[#This Row],[SchoolID]],Table1[[#This Row],[SCHOOLNAME]],Table1[[#This Row],[Academy]])</f>
        <v>10Clay0551FLEMING ISLAND HIGH SCHOOLHospitality and Tourism Academy</v>
      </c>
      <c r="C813" t="str">
        <f>_xlfn.CONCAT(Table1[[#This Row],[District]],Table1[[#This Row],[SchoolID]],Table1[[#This Row],[AcademyID]])</f>
        <v>100551061</v>
      </c>
      <c r="D813" s="30" t="s">
        <v>8135</v>
      </c>
      <c r="E813" s="34" t="s">
        <v>5031</v>
      </c>
      <c r="F813" s="28" t="s">
        <v>8576</v>
      </c>
      <c r="G813" s="34" t="s">
        <v>4609</v>
      </c>
      <c r="H813" s="28" t="s">
        <v>1151</v>
      </c>
      <c r="I813" s="28" t="s">
        <v>7248</v>
      </c>
      <c r="J813" s="159" t="s">
        <v>8222</v>
      </c>
    </row>
    <row r="814" spans="1:10" x14ac:dyDescent="0.25">
      <c r="A814" t="str">
        <f>_xlfn.CONCAT(Table1[[#This Row],[District]],Table1[[#This Row],[DistName]],Table1[[#This Row],[SchoolID]],Table1[[#This Row],[SCHOOLNAME]],Table1[[#This Row],[AcademyID]])</f>
        <v>10CLAY0551Fleming Island High School061</v>
      </c>
      <c r="B814" t="str">
        <f>_xlfn.CONCAT(Table1[[#This Row],[District]],Table1[[#This Row],[DistName]],Table1[[#This Row],[SchoolID]],Table1[[#This Row],[SCHOOLNAME]],Table1[[#This Row],[Academy]])</f>
        <v>10CLAY0551Fleming Island High SchoolAcademy of Hospitality and Tourism</v>
      </c>
      <c r="C814" t="str">
        <f>_xlfn.CONCAT(Table1[[#This Row],[District]],Table1[[#This Row],[SchoolID]],Table1[[#This Row],[AcademyID]])</f>
        <v>100551061</v>
      </c>
      <c r="D814" s="30" t="s">
        <v>8135</v>
      </c>
      <c r="E814" s="34" t="s">
        <v>5031</v>
      </c>
      <c r="F814" s="136" t="s">
        <v>71</v>
      </c>
      <c r="G814" s="34" t="s">
        <v>4609</v>
      </c>
      <c r="H814" s="28" t="s">
        <v>8582</v>
      </c>
      <c r="I814" s="138" t="s">
        <v>6325</v>
      </c>
      <c r="J814" s="159" t="s">
        <v>8222</v>
      </c>
    </row>
    <row r="815" spans="1:10" x14ac:dyDescent="0.25">
      <c r="A815" t="str">
        <f>_xlfn.CONCAT(Table1[[#This Row],[District]],Table1[[#This Row],[DistName]],Table1[[#This Row],[SchoolID]],Table1[[#This Row],[SCHOOLNAME]],Table1[[#This Row],[AcademyID]])</f>
        <v>10Clay0311KEYSTONE HEIGHTS JUNIOR/SENIOR HIGH062</v>
      </c>
      <c r="B815" t="str">
        <f>_xlfn.CONCAT(Table1[[#This Row],[District]],Table1[[#This Row],[DistName]],Table1[[#This Row],[SchoolID]],Table1[[#This Row],[SCHOOLNAME]],Table1[[#This Row],[Academy]])</f>
        <v>10Clay0311KEYSTONE HEIGHTS JUNIOR/SENIOR HIGHEnergy Academy</v>
      </c>
      <c r="C815" t="str">
        <f>_xlfn.CONCAT(Table1[[#This Row],[District]],Table1[[#This Row],[SchoolID]],Table1[[#This Row],[AcademyID]])</f>
        <v>100311062</v>
      </c>
      <c r="D815" s="30" t="s">
        <v>8135</v>
      </c>
      <c r="E815" s="34" t="s">
        <v>5031</v>
      </c>
      <c r="F815" s="28" t="s">
        <v>8576</v>
      </c>
      <c r="G815" s="34" t="s">
        <v>4564</v>
      </c>
      <c r="H815" s="28" t="s">
        <v>1477</v>
      </c>
      <c r="I815" s="28" t="s">
        <v>7492</v>
      </c>
      <c r="J815" s="159" t="s">
        <v>8223</v>
      </c>
    </row>
    <row r="816" spans="1:10" x14ac:dyDescent="0.25">
      <c r="A816" t="str">
        <f>_xlfn.CONCAT(Table1[[#This Row],[District]],Table1[[#This Row],[DistName]],Table1[[#This Row],[SchoolID]],Table1[[#This Row],[SCHOOLNAME]],Table1[[#This Row],[AcademyID]])</f>
        <v>10Clay0661OAKLEAF HIGH SCHOOL063</v>
      </c>
      <c r="B816" t="str">
        <f>_xlfn.CONCAT(Table1[[#This Row],[District]],Table1[[#This Row],[DistName]],Table1[[#This Row],[SchoolID]],Table1[[#This Row],[SCHOOLNAME]],Table1[[#This Row],[Academy]])</f>
        <v>10Clay0661OAKLEAF HIGH SCHOOLTV Production Academy</v>
      </c>
      <c r="C816" t="str">
        <f>_xlfn.CONCAT(Table1[[#This Row],[District]],Table1[[#This Row],[SchoolID]],Table1[[#This Row],[AcademyID]])</f>
        <v>100661063</v>
      </c>
      <c r="D816" s="30" t="s">
        <v>8135</v>
      </c>
      <c r="E816" s="34" t="s">
        <v>5031</v>
      </c>
      <c r="F816" s="28" t="s">
        <v>8576</v>
      </c>
      <c r="G816" s="34" t="s">
        <v>5043</v>
      </c>
      <c r="H816" s="28" t="s">
        <v>1771</v>
      </c>
      <c r="I816" s="28" t="s">
        <v>7585</v>
      </c>
      <c r="J816" s="159" t="s">
        <v>8224</v>
      </c>
    </row>
    <row r="817" spans="1:10" x14ac:dyDescent="0.25">
      <c r="A817" t="str">
        <f>_xlfn.CONCAT(Table1[[#This Row],[District]],Table1[[#This Row],[DistName]],Table1[[#This Row],[SchoolID]],Table1[[#This Row],[SCHOOLNAME]],Table1[[#This Row],[AcademyID]])</f>
        <v>10Clay0431RIDGEVIEW HIGH SCHOOL064</v>
      </c>
      <c r="B817" t="str">
        <f>_xlfn.CONCAT(Table1[[#This Row],[District]],Table1[[#This Row],[DistName]],Table1[[#This Row],[SchoolID]],Table1[[#This Row],[SCHOOLNAME]],Table1[[#This Row],[Academy]])</f>
        <v>10Clay0431RIDGEVIEW HIGH SCHOOLTV Production Academy</v>
      </c>
      <c r="C817" t="str">
        <f>_xlfn.CONCAT(Table1[[#This Row],[District]],Table1[[#This Row],[SchoolID]],Table1[[#This Row],[AcademyID]])</f>
        <v>100431064</v>
      </c>
      <c r="D817" s="30" t="s">
        <v>8135</v>
      </c>
      <c r="E817" s="34" t="s">
        <v>5031</v>
      </c>
      <c r="F817" s="28" t="s">
        <v>8576</v>
      </c>
      <c r="G817" s="34" t="s">
        <v>4530</v>
      </c>
      <c r="H817" s="28" t="s">
        <v>2071</v>
      </c>
      <c r="I817" s="28" t="s">
        <v>7585</v>
      </c>
      <c r="J817" s="159" t="s">
        <v>8225</v>
      </c>
    </row>
    <row r="818" spans="1:10" x14ac:dyDescent="0.25">
      <c r="A818" t="str">
        <f>_xlfn.CONCAT(Table1[[#This Row],[District]],Table1[[#This Row],[DistName]],Table1[[#This Row],[SchoolID]],Table1[[#This Row],[SCHOOLNAME]],Table1[[#This Row],[AcademyID]])</f>
        <v>10Clay0661OAKLEAF HIGH SCHOOL065</v>
      </c>
      <c r="B818" t="str">
        <f>_xlfn.CONCAT(Table1[[#This Row],[District]],Table1[[#This Row],[DistName]],Table1[[#This Row],[SchoolID]],Table1[[#This Row],[SCHOOLNAME]],Table1[[#This Row],[Academy]])</f>
        <v>10Clay0661OAKLEAF HIGH SCHOOLApplied Robotics Academy</v>
      </c>
      <c r="C818" t="str">
        <f>_xlfn.CONCAT(Table1[[#This Row],[District]],Table1[[#This Row],[SchoolID]],Table1[[#This Row],[AcademyID]])</f>
        <v>100661065</v>
      </c>
      <c r="D818" s="30" t="s">
        <v>8135</v>
      </c>
      <c r="E818" s="34" t="s">
        <v>5031</v>
      </c>
      <c r="F818" s="28" t="s">
        <v>8576</v>
      </c>
      <c r="G818" s="34" t="s">
        <v>5043</v>
      </c>
      <c r="H818" s="28" t="s">
        <v>1771</v>
      </c>
      <c r="I818" s="28" t="s">
        <v>6986</v>
      </c>
      <c r="J818" s="159" t="s">
        <v>8226</v>
      </c>
    </row>
    <row r="819" spans="1:10" x14ac:dyDescent="0.25">
      <c r="A819" t="str">
        <f>_xlfn.CONCAT(Table1[[#This Row],[District]],Table1[[#This Row],[DistName]],Table1[[#This Row],[SchoolID]],Table1[[#This Row],[SCHOOLNAME]],Table1[[#This Row],[AcademyID]])</f>
        <v>10Clay0391MIDDLEBURG HIGH SCHOOL066</v>
      </c>
      <c r="B819" t="str">
        <f>_xlfn.CONCAT(Table1[[#This Row],[District]],Table1[[#This Row],[DistName]],Table1[[#This Row],[SchoolID]],Table1[[#This Row],[SCHOOLNAME]],Table1[[#This Row],[Academy]])</f>
        <v>10Clay0391MIDDLEBURG HIGH SCHOOLTV Production</v>
      </c>
      <c r="C819" t="str">
        <f>_xlfn.CONCAT(Table1[[#This Row],[District]],Table1[[#This Row],[SchoolID]],Table1[[#This Row],[AcademyID]])</f>
        <v>100391066</v>
      </c>
      <c r="D819" s="30" t="s">
        <v>8135</v>
      </c>
      <c r="E819" s="34" t="s">
        <v>5031</v>
      </c>
      <c r="F819" s="28" t="s">
        <v>8576</v>
      </c>
      <c r="G819" s="34" t="s">
        <v>4615</v>
      </c>
      <c r="H819" s="28" t="s">
        <v>1688</v>
      </c>
      <c r="I819" s="28" t="s">
        <v>7467</v>
      </c>
      <c r="J819" s="159" t="s">
        <v>8227</v>
      </c>
    </row>
    <row r="820" spans="1:10" x14ac:dyDescent="0.25">
      <c r="A820" t="str">
        <f>_xlfn.CONCAT(Table1[[#This Row],[District]],Table1[[#This Row],[DistName]],Table1[[#This Row],[SchoolID]],Table1[[#This Row],[SCHOOLNAME]],Table1[[#This Row],[AcademyID]])</f>
        <v>10CLAY0391Middleburg High School066</v>
      </c>
      <c r="B820" t="str">
        <f>_xlfn.CONCAT(Table1[[#This Row],[District]],Table1[[#This Row],[DistName]],Table1[[#This Row],[SchoolID]],Table1[[#This Row],[SCHOOLNAME]],Table1[[#This Row],[Academy]])</f>
        <v>10CLAY0391Middleburg High SchoolTV Production Academy</v>
      </c>
      <c r="C820" t="str">
        <f>_xlfn.CONCAT(Table1[[#This Row],[District]],Table1[[#This Row],[SchoolID]],Table1[[#This Row],[AcademyID]])</f>
        <v>100391066</v>
      </c>
      <c r="D820" s="30" t="s">
        <v>8135</v>
      </c>
      <c r="E820" s="34" t="s">
        <v>5031</v>
      </c>
      <c r="F820" s="136" t="s">
        <v>71</v>
      </c>
      <c r="G820" s="34" t="s">
        <v>4615</v>
      </c>
      <c r="H820" s="28" t="s">
        <v>8583</v>
      </c>
      <c r="I820" s="138" t="s">
        <v>7585</v>
      </c>
      <c r="J820" s="159" t="s">
        <v>8227</v>
      </c>
    </row>
    <row r="821" spans="1:10" x14ac:dyDescent="0.25">
      <c r="A821" t="str">
        <f>_xlfn.CONCAT(Table1[[#This Row],[District]],Table1[[#This Row],[DistName]],Table1[[#This Row],[SchoolID]],Table1[[#This Row],[SCHOOLNAME]],Table1[[#This Row],[AcademyID]])</f>
        <v>10Clay0021GREEN COVE SPRINGS JUNIOR HIGH SCHOOL700</v>
      </c>
      <c r="B821" t="str">
        <f>_xlfn.CONCAT(Table1[[#This Row],[District]],Table1[[#This Row],[DistName]],Table1[[#This Row],[SchoolID]],Table1[[#This Row],[SCHOOLNAME]],Table1[[#This Row],[Academy]])</f>
        <v>10Clay0021GREEN COVE SPRINGS JUNIOR HIGH SCHOOLTechnology Academy</v>
      </c>
      <c r="C821" t="str">
        <f>_xlfn.CONCAT(Table1[[#This Row],[District]],Table1[[#This Row],[SchoolID]],Table1[[#This Row],[AcademyID]])</f>
        <v>100021700</v>
      </c>
      <c r="D821" s="30" t="s">
        <v>8143</v>
      </c>
      <c r="E821" s="34" t="s">
        <v>5031</v>
      </c>
      <c r="F821" s="28" t="s">
        <v>8576</v>
      </c>
      <c r="G821" s="34" t="s">
        <v>4632</v>
      </c>
      <c r="H821" s="28" t="s">
        <v>1266</v>
      </c>
      <c r="I821" s="28" t="s">
        <v>6320</v>
      </c>
      <c r="J821" s="159" t="s">
        <v>8144</v>
      </c>
    </row>
    <row r="822" spans="1:10" x14ac:dyDescent="0.25">
      <c r="A822" t="str">
        <f>_xlfn.CONCAT(Table1[[#This Row],[District]],Table1[[#This Row],[DistName]],Table1[[#This Row],[SchoolID]],Table1[[#This Row],[SCHOOLNAME]],Table1[[#This Row],[AcademyID]])</f>
        <v>10Clay0021GREEN COVE SPRINGS JUNIOR HIGH SCHOOL700</v>
      </c>
      <c r="B822" t="str">
        <f>_xlfn.CONCAT(Table1[[#This Row],[District]],Table1[[#This Row],[DistName]],Table1[[#This Row],[SchoolID]],Table1[[#This Row],[SCHOOLNAME]],Table1[[#This Row],[Academy]])</f>
        <v>10Clay0021GREEN COVE SPRINGS JUNIOR HIGH SCHOOLIT Academy</v>
      </c>
      <c r="C822" t="str">
        <f>_xlfn.CONCAT(Table1[[#This Row],[District]],Table1[[#This Row],[SchoolID]],Table1[[#This Row],[AcademyID]])</f>
        <v>100021700</v>
      </c>
      <c r="D822" s="30" t="s">
        <v>8143</v>
      </c>
      <c r="E822" s="34" t="s">
        <v>5031</v>
      </c>
      <c r="F822" s="28" t="s">
        <v>8576</v>
      </c>
      <c r="G822" s="34" t="s">
        <v>4632</v>
      </c>
      <c r="H822" s="28" t="s">
        <v>1266</v>
      </c>
      <c r="I822" s="28" t="s">
        <v>6317</v>
      </c>
      <c r="J822" s="159" t="s">
        <v>8144</v>
      </c>
    </row>
    <row r="823" spans="1:10" x14ac:dyDescent="0.25">
      <c r="A823" t="str">
        <f>_xlfn.CONCAT(Table1[[#This Row],[District]],Table1[[#This Row],[DistName]],Table1[[#This Row],[SchoolID]],Table1[[#This Row],[SCHOOLNAME]],Table1[[#This Row],[AcademyID]])</f>
        <v>10Clay0311KEYSTONE HEIGHTS JUNIOR/SENIOR HIGH701</v>
      </c>
      <c r="B823" t="str">
        <f>_xlfn.CONCAT(Table1[[#This Row],[District]],Table1[[#This Row],[DistName]],Table1[[#This Row],[SchoolID]],Table1[[#This Row],[SCHOOLNAME]],Table1[[#This Row],[Academy]])</f>
        <v>10Clay0311KEYSTONE HEIGHTS JUNIOR/SENIOR HIGHTechnology Academy</v>
      </c>
      <c r="C823" t="str">
        <f>_xlfn.CONCAT(Table1[[#This Row],[District]],Table1[[#This Row],[SchoolID]],Table1[[#This Row],[AcademyID]])</f>
        <v>100311701</v>
      </c>
      <c r="D823" s="30" t="s">
        <v>8143</v>
      </c>
      <c r="E823" s="34" t="s">
        <v>5031</v>
      </c>
      <c r="F823" s="28" t="s">
        <v>8576</v>
      </c>
      <c r="G823" s="34" t="s">
        <v>4564</v>
      </c>
      <c r="H823" s="28" t="s">
        <v>1477</v>
      </c>
      <c r="I823" s="28" t="s">
        <v>6320</v>
      </c>
      <c r="J823" s="159" t="s">
        <v>8188</v>
      </c>
    </row>
    <row r="824" spans="1:10" x14ac:dyDescent="0.25">
      <c r="A824" t="str">
        <f>_xlfn.CONCAT(Table1[[#This Row],[District]],Table1[[#This Row],[DistName]],Table1[[#This Row],[SchoolID]],Table1[[#This Row],[SCHOOLNAME]],Table1[[#This Row],[AcademyID]])</f>
        <v>10Clay0481LAKE ASBURY JUNIOR HIGH SCHOOL702</v>
      </c>
      <c r="B824" t="str">
        <f>_xlfn.CONCAT(Table1[[#This Row],[District]],Table1[[#This Row],[DistName]],Table1[[#This Row],[SchoolID]],Table1[[#This Row],[SCHOOLNAME]],Table1[[#This Row],[Academy]])</f>
        <v>10Clay0481LAKE ASBURY JUNIOR HIGH SCHOOLTechnology Academy</v>
      </c>
      <c r="C824" t="str">
        <f>_xlfn.CONCAT(Table1[[#This Row],[District]],Table1[[#This Row],[SchoolID]],Table1[[#This Row],[AcademyID]])</f>
        <v>100481702</v>
      </c>
      <c r="D824" s="30" t="s">
        <v>8143</v>
      </c>
      <c r="E824" s="34" t="s">
        <v>5031</v>
      </c>
      <c r="F824" s="28" t="s">
        <v>8576</v>
      </c>
      <c r="G824" s="34" t="s">
        <v>4535</v>
      </c>
      <c r="H824" s="28" t="s">
        <v>1542</v>
      </c>
      <c r="I824" s="28" t="s">
        <v>6320</v>
      </c>
      <c r="J824" s="159" t="s">
        <v>8498</v>
      </c>
    </row>
    <row r="825" spans="1:10" x14ac:dyDescent="0.25">
      <c r="A825" t="str">
        <f>_xlfn.CONCAT(Table1[[#This Row],[District]],Table1[[#This Row],[DistName]],Table1[[#This Row],[SchoolID]],Table1[[#This Row],[SCHOOLNAME]],Table1[[#This Row],[AcademyID]])</f>
        <v>10Clay0351LAKESIDE JUNIOR HIGH SCHOOL703</v>
      </c>
      <c r="B825" t="str">
        <f>_xlfn.CONCAT(Table1[[#This Row],[District]],Table1[[#This Row],[DistName]],Table1[[#This Row],[SchoolID]],Table1[[#This Row],[SCHOOLNAME]],Table1[[#This Row],[Academy]])</f>
        <v>10Clay0351LAKESIDE JUNIOR HIGH SCHOOLTechnology Academy</v>
      </c>
      <c r="C825" t="str">
        <f>_xlfn.CONCAT(Table1[[#This Row],[District]],Table1[[#This Row],[SchoolID]],Table1[[#This Row],[AcademyID]])</f>
        <v>100351703</v>
      </c>
      <c r="D825" s="30" t="s">
        <v>8143</v>
      </c>
      <c r="E825" s="34" t="s">
        <v>5031</v>
      </c>
      <c r="F825" s="28" t="s">
        <v>8576</v>
      </c>
      <c r="G825" s="34" t="s">
        <v>5041</v>
      </c>
      <c r="H825" s="28" t="s">
        <v>1600</v>
      </c>
      <c r="I825" s="28" t="s">
        <v>6320</v>
      </c>
      <c r="J825" s="159" t="s">
        <v>8499</v>
      </c>
    </row>
    <row r="826" spans="1:10" x14ac:dyDescent="0.25">
      <c r="A826" t="str">
        <f>_xlfn.CONCAT(Table1[[#This Row],[District]],Table1[[#This Row],[DistName]],Table1[[#This Row],[SchoolID]],Table1[[#This Row],[SCHOOLNAME]],Table1[[#This Row],[AcademyID]])</f>
        <v>10Clay0611OAKLEAF JUNIOR HIGH704</v>
      </c>
      <c r="B826" t="str">
        <f>_xlfn.CONCAT(Table1[[#This Row],[District]],Table1[[#This Row],[DistName]],Table1[[#This Row],[SchoolID]],Table1[[#This Row],[SCHOOLNAME]],Table1[[#This Row],[Academy]])</f>
        <v>10Clay0611OAKLEAF JUNIOR HIGHTechnology Academy</v>
      </c>
      <c r="C826" t="str">
        <f>_xlfn.CONCAT(Table1[[#This Row],[District]],Table1[[#This Row],[SchoolID]],Table1[[#This Row],[AcademyID]])</f>
        <v>100611704</v>
      </c>
      <c r="D826" s="30" t="s">
        <v>8143</v>
      </c>
      <c r="E826" s="34" t="s">
        <v>5031</v>
      </c>
      <c r="F826" s="28" t="s">
        <v>8576</v>
      </c>
      <c r="G826" s="34" t="s">
        <v>4599</v>
      </c>
      <c r="H826" s="28" t="s">
        <v>1800</v>
      </c>
      <c r="I826" s="28" t="s">
        <v>6320</v>
      </c>
      <c r="J826" s="159" t="s">
        <v>8500</v>
      </c>
    </row>
    <row r="827" spans="1:10" x14ac:dyDescent="0.25">
      <c r="A827" t="str">
        <f>_xlfn.CONCAT(Table1[[#This Row],[District]],Table1[[#This Row],[DistName]],Table1[[#This Row],[SchoolID]],Table1[[#This Row],[SCHOOLNAME]],Table1[[#This Row],[AcademyID]])</f>
        <v>10CLAY0611Oakleaf Junior High 704</v>
      </c>
      <c r="B827" t="str">
        <f>_xlfn.CONCAT(Table1[[#This Row],[District]],Table1[[#This Row],[DistName]],Table1[[#This Row],[SchoolID]],Table1[[#This Row],[SCHOOLNAME]],Table1[[#This Row],[Academy]])</f>
        <v>10CLAY0611Oakleaf Junior High Technology Academy</v>
      </c>
      <c r="C827" t="str">
        <f>_xlfn.CONCAT(Table1[[#This Row],[District]],Table1[[#This Row],[SchoolID]],Table1[[#This Row],[AcademyID]])</f>
        <v>100611704</v>
      </c>
      <c r="D827" s="30" t="s">
        <v>8143</v>
      </c>
      <c r="E827" s="34" t="s">
        <v>5031</v>
      </c>
      <c r="F827" s="136" t="s">
        <v>71</v>
      </c>
      <c r="G827" s="34" t="s">
        <v>4599</v>
      </c>
      <c r="H827" s="28" t="s">
        <v>8584</v>
      </c>
      <c r="I827" s="138" t="s">
        <v>6320</v>
      </c>
      <c r="J827" s="159" t="s">
        <v>8500</v>
      </c>
    </row>
    <row r="828" spans="1:10" x14ac:dyDescent="0.25">
      <c r="A828" t="str">
        <f>_xlfn.CONCAT(Table1[[#This Row],[District]],Table1[[#This Row],[DistName]],Table1[[#This Row],[SchoolID]],Table1[[#This Row],[SCHOOLNAME]],Table1[[#This Row],[AcademyID]])</f>
        <v>10Clay0361ORANGE PARK JUNIOR HIGH SCHOOL705</v>
      </c>
      <c r="B828" t="str">
        <f>_xlfn.CONCAT(Table1[[#This Row],[District]],Table1[[#This Row],[DistName]],Table1[[#This Row],[SchoolID]],Table1[[#This Row],[SCHOOLNAME]],Table1[[#This Row],[Academy]])</f>
        <v>10Clay0361ORANGE PARK JUNIOR HIGH SCHOOLTechnology Academy</v>
      </c>
      <c r="C828" t="str">
        <f>_xlfn.CONCAT(Table1[[#This Row],[District]],Table1[[#This Row],[SchoolID]],Table1[[#This Row],[AcademyID]])</f>
        <v>100361705</v>
      </c>
      <c r="D828" s="30" t="s">
        <v>8143</v>
      </c>
      <c r="E828" s="34" t="s">
        <v>5031</v>
      </c>
      <c r="F828" s="28" t="s">
        <v>8576</v>
      </c>
      <c r="G828" s="34" t="s">
        <v>4773</v>
      </c>
      <c r="H828" s="28" t="s">
        <v>1913</v>
      </c>
      <c r="I828" s="28" t="s">
        <v>6320</v>
      </c>
      <c r="J828" s="159" t="s">
        <v>8573</v>
      </c>
    </row>
    <row r="829" spans="1:10" x14ac:dyDescent="0.25">
      <c r="A829" t="str">
        <f>_xlfn.CONCAT(Table1[[#This Row],[District]],Table1[[#This Row],[DistName]],Table1[[#This Row],[SchoolID]],Table1[[#This Row],[SCHOOLNAME]],Table1[[#This Row],[AcademyID]])</f>
        <v>10Clay0371WILKINSON JUNIOR HIGH SCHOOL706</v>
      </c>
      <c r="B829" t="str">
        <f>_xlfn.CONCAT(Table1[[#This Row],[District]],Table1[[#This Row],[DistName]],Table1[[#This Row],[SchoolID]],Table1[[#This Row],[SCHOOLNAME]],Table1[[#This Row],[Academy]])</f>
        <v>10Clay0371WILKINSON JUNIOR HIGH SCHOOLTechnology Academy</v>
      </c>
      <c r="C829" t="str">
        <f>_xlfn.CONCAT(Table1[[#This Row],[District]],Table1[[#This Row],[SchoolID]],Table1[[#This Row],[AcademyID]])</f>
        <v>100371706</v>
      </c>
      <c r="D829" s="30" t="s">
        <v>8143</v>
      </c>
      <c r="E829" s="34" t="s">
        <v>5031</v>
      </c>
      <c r="F829" s="28" t="s">
        <v>8576</v>
      </c>
      <c r="G829" s="34" t="s">
        <v>4826</v>
      </c>
      <c r="H829" s="28" t="s">
        <v>2298</v>
      </c>
      <c r="I829" s="28" t="s">
        <v>6320</v>
      </c>
      <c r="J829" s="159" t="s">
        <v>8501</v>
      </c>
    </row>
    <row r="830" spans="1:10" x14ac:dyDescent="0.25">
      <c r="A830" t="str">
        <f>_xlfn.CONCAT(Table1[[#This Row],[District]],Table1[[#This Row],[DistName]],Table1[[#This Row],[SchoolID]],Table1[[#This Row],[SCHOOLNAME]],Table1[[#This Row],[AcademyID]])</f>
        <v>10Clay0481LAKE ASBURY JUNIOR HIGH SCHOOL707</v>
      </c>
      <c r="B830" t="str">
        <f>_xlfn.CONCAT(Table1[[#This Row],[District]],Table1[[#This Row],[DistName]],Table1[[#This Row],[SchoolID]],Table1[[#This Row],[SCHOOLNAME]],Table1[[#This Row],[Academy]])</f>
        <v>10Clay0481LAKE ASBURY JUNIOR HIGH SCHOOLAgriscience Academy</v>
      </c>
      <c r="C830" t="str">
        <f>_xlfn.CONCAT(Table1[[#This Row],[District]],Table1[[#This Row],[SchoolID]],Table1[[#This Row],[AcademyID]])</f>
        <v>100481707</v>
      </c>
      <c r="D830" s="30" t="s">
        <v>8143</v>
      </c>
      <c r="E830" s="34" t="s">
        <v>5031</v>
      </c>
      <c r="F830" s="28" t="s">
        <v>8576</v>
      </c>
      <c r="G830" s="34" t="s">
        <v>4535</v>
      </c>
      <c r="H830" s="28" t="s">
        <v>1542</v>
      </c>
      <c r="I830" s="28" t="s">
        <v>6319</v>
      </c>
      <c r="J830" s="159" t="s">
        <v>8502</v>
      </c>
    </row>
    <row r="831" spans="1:10" x14ac:dyDescent="0.25">
      <c r="A831" t="str">
        <f>_xlfn.CONCAT(Table1[[#This Row],[District]],Table1[[#This Row],[DistName]],Table1[[#This Row],[SchoolID]],Table1[[#This Row],[SCHOOLNAME]],Table1[[#This Row],[AcademyID]])</f>
        <v>10Clay0611OAKLEAF JUNIOR HIGH708</v>
      </c>
      <c r="B831" t="str">
        <f>_xlfn.CONCAT(Table1[[#This Row],[District]],Table1[[#This Row],[DistName]],Table1[[#This Row],[SchoolID]],Table1[[#This Row],[SCHOOLNAME]],Table1[[#This Row],[Academy]])</f>
        <v>10Clay0611OAKLEAF JUNIOR HIGHAgriscience Academy</v>
      </c>
      <c r="C831" t="str">
        <f>_xlfn.CONCAT(Table1[[#This Row],[District]],Table1[[#This Row],[SchoolID]],Table1[[#This Row],[AcademyID]])</f>
        <v>100611708</v>
      </c>
      <c r="D831" s="30" t="s">
        <v>8143</v>
      </c>
      <c r="E831" s="34" t="s">
        <v>5031</v>
      </c>
      <c r="F831" s="28" t="s">
        <v>8576</v>
      </c>
      <c r="G831" s="34" t="s">
        <v>4599</v>
      </c>
      <c r="H831" s="28" t="s">
        <v>1800</v>
      </c>
      <c r="I831" s="28" t="s">
        <v>6319</v>
      </c>
      <c r="J831" s="159" t="s">
        <v>8503</v>
      </c>
    </row>
    <row r="832" spans="1:10" x14ac:dyDescent="0.25">
      <c r="A832" t="str">
        <f>_xlfn.CONCAT(Table1[[#This Row],[District]],Table1[[#This Row],[DistName]],Table1[[#This Row],[SchoolID]],Table1[[#This Row],[SCHOOLNAME]],Table1[[#This Row],[AcademyID]])</f>
        <v>10CLAY0611Oakleaf Junior High 708</v>
      </c>
      <c r="B832" t="str">
        <f>_xlfn.CONCAT(Table1[[#This Row],[District]],Table1[[#This Row],[DistName]],Table1[[#This Row],[SchoolID]],Table1[[#This Row],[SCHOOLNAME]],Table1[[#This Row],[Academy]])</f>
        <v>10CLAY0611Oakleaf Junior High Agriscience Academy</v>
      </c>
      <c r="C832" t="str">
        <f>_xlfn.CONCAT(Table1[[#This Row],[District]],Table1[[#This Row],[SchoolID]],Table1[[#This Row],[AcademyID]])</f>
        <v>100611708</v>
      </c>
      <c r="D832" s="30" t="s">
        <v>8143</v>
      </c>
      <c r="E832" s="34" t="s">
        <v>5031</v>
      </c>
      <c r="F832" s="136" t="s">
        <v>71</v>
      </c>
      <c r="G832" s="34" t="s">
        <v>4599</v>
      </c>
      <c r="H832" s="28" t="s">
        <v>8584</v>
      </c>
      <c r="I832" s="138" t="s">
        <v>6319</v>
      </c>
      <c r="J832" s="159" t="s">
        <v>8503</v>
      </c>
    </row>
    <row r="833" spans="1:10" x14ac:dyDescent="0.25">
      <c r="A833" t="str">
        <f>_xlfn.CONCAT(Table1[[#This Row],[District]],Table1[[#This Row],[DistName]],Table1[[#This Row],[SchoolID]],Table1[[#This Row],[SCHOOLNAME]],Table1[[#This Row],[AcademyID]])</f>
        <v>10Clay0371WILKINSON JUNIOR HIGH SCHOOL709</v>
      </c>
      <c r="B833" t="str">
        <f>_xlfn.CONCAT(Table1[[#This Row],[District]],Table1[[#This Row],[DistName]],Table1[[#This Row],[SchoolID]],Table1[[#This Row],[SCHOOLNAME]],Table1[[#This Row],[Academy]])</f>
        <v>10Clay0371WILKINSON JUNIOR HIGH SCHOOLAgriscience Academy</v>
      </c>
      <c r="C833" t="str">
        <f>_xlfn.CONCAT(Table1[[#This Row],[District]],Table1[[#This Row],[SchoolID]],Table1[[#This Row],[AcademyID]])</f>
        <v>100371709</v>
      </c>
      <c r="D833" s="30" t="s">
        <v>8143</v>
      </c>
      <c r="E833" s="34" t="s">
        <v>5031</v>
      </c>
      <c r="F833" s="28" t="s">
        <v>8576</v>
      </c>
      <c r="G833" s="34" t="s">
        <v>4826</v>
      </c>
      <c r="H833" s="28" t="s">
        <v>2298</v>
      </c>
      <c r="I833" s="28" t="s">
        <v>6319</v>
      </c>
      <c r="J833" s="159" t="s">
        <v>8504</v>
      </c>
    </row>
    <row r="834" spans="1:10" x14ac:dyDescent="0.25">
      <c r="A834" t="str">
        <f>_xlfn.CONCAT(Table1[[#This Row],[District]],Table1[[#This Row],[DistName]],Table1[[#This Row],[SchoolID]],Table1[[#This Row],[SCHOOLNAME]],Table1[[#This Row],[AcademyID]])</f>
        <v>10Clay0311KEYSTONE HEIGHTS JUNIOR/SENIOR HIGH710</v>
      </c>
      <c r="B834" t="str">
        <f>_xlfn.CONCAT(Table1[[#This Row],[District]],Table1[[#This Row],[DistName]],Table1[[#This Row],[SchoolID]],Table1[[#This Row],[SCHOOLNAME]],Table1[[#This Row],[Academy]])</f>
        <v>10Clay0311KEYSTONE HEIGHTS JUNIOR/SENIOR HIGHAgriscience Academy</v>
      </c>
      <c r="C834" t="str">
        <f>_xlfn.CONCAT(Table1[[#This Row],[District]],Table1[[#This Row],[SchoolID]],Table1[[#This Row],[AcademyID]])</f>
        <v>100311710</v>
      </c>
      <c r="D834" s="30" t="s">
        <v>8143</v>
      </c>
      <c r="E834" s="34" t="s">
        <v>5031</v>
      </c>
      <c r="F834" s="28" t="s">
        <v>8576</v>
      </c>
      <c r="G834" s="34" t="s">
        <v>4564</v>
      </c>
      <c r="H834" s="28" t="s">
        <v>1477</v>
      </c>
      <c r="I834" s="28" t="s">
        <v>6319</v>
      </c>
      <c r="J834" s="159" t="s">
        <v>8505</v>
      </c>
    </row>
    <row r="835" spans="1:10" x14ac:dyDescent="0.25">
      <c r="A835" t="str">
        <f>_xlfn.CONCAT(Table1[[#This Row],[District]],Table1[[#This Row],[DistName]],Table1[[#This Row],[SchoolID]],Table1[[#This Row],[SCHOOLNAME]],Table1[[#This Row],[AcademyID]])</f>
        <v>11Collier0493PALMETTO RIDGE HIGH SCHOOL001</v>
      </c>
      <c r="B835" t="str">
        <f>_xlfn.CONCAT(Table1[[#This Row],[District]],Table1[[#This Row],[DistName]],Table1[[#This Row],[SchoolID]],Table1[[#This Row],[SCHOOLNAME]],Table1[[#This Row],[Academy]])</f>
        <v>11Collier0493PALMETTO RIDGE HIGH SCHOOLAcademy of Hospitality and Tourism</v>
      </c>
      <c r="C835" t="str">
        <f>_xlfn.CONCAT(Table1[[#This Row],[District]],Table1[[#This Row],[SchoolID]],Table1[[#This Row],[AcademyID]])</f>
        <v>110493001</v>
      </c>
      <c r="D835" s="30" t="s">
        <v>8135</v>
      </c>
      <c r="E835" s="34" t="s">
        <v>5050</v>
      </c>
      <c r="F835" s="28" t="s">
        <v>8585</v>
      </c>
      <c r="G835" s="34" t="s">
        <v>5073</v>
      </c>
      <c r="H835" s="28" t="s">
        <v>2423</v>
      </c>
      <c r="I835" s="28" t="s">
        <v>6325</v>
      </c>
      <c r="J835" s="159" t="s">
        <v>8136</v>
      </c>
    </row>
    <row r="836" spans="1:10" x14ac:dyDescent="0.25">
      <c r="A836" t="str">
        <f>_xlfn.CONCAT(Table1[[#This Row],[District]],Table1[[#This Row],[DistName]],Table1[[#This Row],[SchoolID]],Table1[[#This Row],[SCHOOLNAME]],Table1[[#This Row],[AcademyID]])</f>
        <v>11Collier0493PALMETTO RIDGE HIGH SCHOOL001</v>
      </c>
      <c r="B836" t="str">
        <f>_xlfn.CONCAT(Table1[[#This Row],[District]],Table1[[#This Row],[DistName]],Table1[[#This Row],[SchoolID]],Table1[[#This Row],[SCHOOLNAME]],Table1[[#This Row],[Academy]])</f>
        <v>11Collier0493PALMETTO RIDGE HIGH SCHOOLCulinary Academy</v>
      </c>
      <c r="C836" t="str">
        <f>_xlfn.CONCAT(Table1[[#This Row],[District]],Table1[[#This Row],[SchoolID]],Table1[[#This Row],[AcademyID]])</f>
        <v>110493001</v>
      </c>
      <c r="D836" s="30" t="s">
        <v>8135</v>
      </c>
      <c r="E836" s="34" t="s">
        <v>5050</v>
      </c>
      <c r="F836" s="28" t="s">
        <v>8585</v>
      </c>
      <c r="G836" s="34" t="s">
        <v>5073</v>
      </c>
      <c r="H836" s="28" t="s">
        <v>2423</v>
      </c>
      <c r="I836" s="28" t="s">
        <v>6464</v>
      </c>
      <c r="J836" s="159" t="s">
        <v>8136</v>
      </c>
    </row>
    <row r="837" spans="1:10" x14ac:dyDescent="0.25">
      <c r="A837" t="str">
        <f>_xlfn.CONCAT(Table1[[#This Row],[District]],Table1[[#This Row],[DistName]],Table1[[#This Row],[SchoolID]],Table1[[#This Row],[SCHOOLNAME]],Table1[[#This Row],[AcademyID]])</f>
        <v>11Collier0493PALMETTO RIDGE HIGH SCHOOL001</v>
      </c>
      <c r="B837" t="str">
        <f>_xlfn.CONCAT(Table1[[#This Row],[District]],Table1[[#This Row],[DistName]],Table1[[#This Row],[SchoolID]],Table1[[#This Row],[SCHOOLNAME]],Table1[[#This Row],[Academy]])</f>
        <v>11Collier0493PALMETTO RIDGE HIGH SCHOOLNAF Academy of Hospitality and Tourism</v>
      </c>
      <c r="C837" t="str">
        <f>_xlfn.CONCAT(Table1[[#This Row],[District]],Table1[[#This Row],[SchoolID]],Table1[[#This Row],[AcademyID]])</f>
        <v>110493001</v>
      </c>
      <c r="D837" s="30" t="s">
        <v>8135</v>
      </c>
      <c r="E837" s="34" t="s">
        <v>5050</v>
      </c>
      <c r="F837" s="28" t="s">
        <v>8585</v>
      </c>
      <c r="G837" s="34" t="s">
        <v>5073</v>
      </c>
      <c r="H837" s="28" t="s">
        <v>2423</v>
      </c>
      <c r="I837" s="28" t="s">
        <v>7763</v>
      </c>
      <c r="J837" s="159" t="s">
        <v>8136</v>
      </c>
    </row>
    <row r="838" spans="1:10" x14ac:dyDescent="0.25">
      <c r="A838" t="str">
        <f>_xlfn.CONCAT(Table1[[#This Row],[District]],Table1[[#This Row],[DistName]],Table1[[#This Row],[SchoolID]],Table1[[#This Row],[SCHOOLNAME]],Table1[[#This Row],[AcademyID]])</f>
        <v>11Collier0151NAPLES HIGH SCHOOL002</v>
      </c>
      <c r="B838" t="str">
        <f>_xlfn.CONCAT(Table1[[#This Row],[District]],Table1[[#This Row],[DistName]],Table1[[#This Row],[SchoolID]],Table1[[#This Row],[SCHOOLNAME]],Table1[[#This Row],[Academy]])</f>
        <v>11Collier0151NAPLES HIGH SCHOOLNAF Academy of Engineering</v>
      </c>
      <c r="C838" t="str">
        <f>_xlfn.CONCAT(Table1[[#This Row],[District]],Table1[[#This Row],[SchoolID]],Table1[[#This Row],[AcademyID]])</f>
        <v>110151002</v>
      </c>
      <c r="D838" s="30" t="s">
        <v>8135</v>
      </c>
      <c r="E838" s="34" t="s">
        <v>5050</v>
      </c>
      <c r="F838" s="28" t="s">
        <v>8585</v>
      </c>
      <c r="G838" s="34" t="s">
        <v>4536</v>
      </c>
      <c r="H838" s="28" t="s">
        <v>2225</v>
      </c>
      <c r="I838" s="28" t="s">
        <v>7366</v>
      </c>
      <c r="J838" s="159" t="s">
        <v>8137</v>
      </c>
    </row>
    <row r="839" spans="1:10" x14ac:dyDescent="0.25">
      <c r="A839" t="str">
        <f>_xlfn.CONCAT(Table1[[#This Row],[District]],Table1[[#This Row],[DistName]],Table1[[#This Row],[SchoolID]],Table1[[#This Row],[SCHOOLNAME]],Table1[[#This Row],[AcademyID]])</f>
        <v>11Collier0151NAPLES HIGH SCHOOL002</v>
      </c>
      <c r="B839" t="str">
        <f>_xlfn.CONCAT(Table1[[#This Row],[District]],Table1[[#This Row],[DistName]],Table1[[#This Row],[SchoolID]],Table1[[#This Row],[SCHOOLNAME]],Table1[[#This Row],[Academy]])</f>
        <v>11Collier0151NAPLES HIGH SCHOOLArchitecture and Engineering Academy</v>
      </c>
      <c r="C839" t="str">
        <f>_xlfn.CONCAT(Table1[[#This Row],[District]],Table1[[#This Row],[SchoolID]],Table1[[#This Row],[AcademyID]])</f>
        <v>110151002</v>
      </c>
      <c r="D839" s="30" t="s">
        <v>8135</v>
      </c>
      <c r="E839" s="34" t="s">
        <v>5050</v>
      </c>
      <c r="F839" s="28" t="s">
        <v>8585</v>
      </c>
      <c r="G839" s="34" t="s">
        <v>4536</v>
      </c>
      <c r="H839" s="28" t="s">
        <v>2225</v>
      </c>
      <c r="I839" s="28" t="s">
        <v>6715</v>
      </c>
      <c r="J839" s="159" t="s">
        <v>8137</v>
      </c>
    </row>
    <row r="840" spans="1:10" x14ac:dyDescent="0.25">
      <c r="A840" t="str">
        <f>_xlfn.CONCAT(Table1[[#This Row],[District]],Table1[[#This Row],[DistName]],Table1[[#This Row],[SchoolID]],Table1[[#This Row],[SCHOOLNAME]],Table1[[#This Row],[AcademyID]])</f>
        <v>11Collier0151NAPLES HIGH SCHOOL002</v>
      </c>
      <c r="B840" t="str">
        <f>_xlfn.CONCAT(Table1[[#This Row],[District]],Table1[[#This Row],[DistName]],Table1[[#This Row],[SchoolID]],Table1[[#This Row],[SCHOOLNAME]],Table1[[#This Row],[Academy]])</f>
        <v>11Collier0151NAPLES HIGH SCHOOLArchitecture and Engineering</v>
      </c>
      <c r="C840" t="str">
        <f>_xlfn.CONCAT(Table1[[#This Row],[District]],Table1[[#This Row],[SchoolID]],Table1[[#This Row],[AcademyID]])</f>
        <v>110151002</v>
      </c>
      <c r="D840" s="30" t="s">
        <v>8135</v>
      </c>
      <c r="E840" s="34" t="s">
        <v>5050</v>
      </c>
      <c r="F840" s="28" t="s">
        <v>8585</v>
      </c>
      <c r="G840" s="34" t="s">
        <v>4536</v>
      </c>
      <c r="H840" s="28" t="s">
        <v>2225</v>
      </c>
      <c r="I840" s="28" t="s">
        <v>6329</v>
      </c>
      <c r="J840" s="159" t="s">
        <v>8137</v>
      </c>
    </row>
    <row r="841" spans="1:10" x14ac:dyDescent="0.25">
      <c r="A841" t="str">
        <f>_xlfn.CONCAT(Table1[[#This Row],[District]],Table1[[#This Row],[DistName]],Table1[[#This Row],[SchoolID]],Table1[[#This Row],[SCHOOLNAME]],Table1[[#This Row],[AcademyID]])</f>
        <v>11Collier0151NAPLES HIGH SCHOOL002</v>
      </c>
      <c r="B841" t="str">
        <f>_xlfn.CONCAT(Table1[[#This Row],[District]],Table1[[#This Row],[DistName]],Table1[[#This Row],[SchoolID]],Table1[[#This Row],[SCHOOLNAME]],Table1[[#This Row],[Academy]])</f>
        <v>11Collier0151NAPLES HIGH SCHOOLNAF Academy of Engineering and Architecture</v>
      </c>
      <c r="C841" t="str">
        <f>_xlfn.CONCAT(Table1[[#This Row],[District]],Table1[[#This Row],[SchoolID]],Table1[[#This Row],[AcademyID]])</f>
        <v>110151002</v>
      </c>
      <c r="D841" s="30" t="s">
        <v>8135</v>
      </c>
      <c r="E841" s="34" t="s">
        <v>5050</v>
      </c>
      <c r="F841" s="28" t="s">
        <v>8585</v>
      </c>
      <c r="G841" s="34" t="s">
        <v>4536</v>
      </c>
      <c r="H841" s="28" t="s">
        <v>2225</v>
      </c>
      <c r="I841" s="28" t="s">
        <v>7595</v>
      </c>
      <c r="J841" s="159" t="s">
        <v>8137</v>
      </c>
    </row>
    <row r="842" spans="1:10" x14ac:dyDescent="0.25">
      <c r="A842" t="str">
        <f>_xlfn.CONCAT(Table1[[#This Row],[District]],Table1[[#This Row],[DistName]],Table1[[#This Row],[SchoolID]],Table1[[#This Row],[SCHOOLNAME]],Table1[[#This Row],[AcademyID]])</f>
        <v>11Collier0493PALMETTO RIDGE HIGH SCHOOL003</v>
      </c>
      <c r="B842" t="str">
        <f>_xlfn.CONCAT(Table1[[#This Row],[District]],Table1[[#This Row],[DistName]],Table1[[#This Row],[SchoolID]],Table1[[#This Row],[SCHOOLNAME]],Table1[[#This Row],[Academy]])</f>
        <v>11Collier0493PALMETTO RIDGE HIGH SCHOOLMedical Academy: Nursing Assistant</v>
      </c>
      <c r="C842" t="str">
        <f>_xlfn.CONCAT(Table1[[#This Row],[District]],Table1[[#This Row],[SchoolID]],Table1[[#This Row],[AcademyID]])</f>
        <v>110493003</v>
      </c>
      <c r="D842" s="30" t="s">
        <v>8135</v>
      </c>
      <c r="E842" s="34" t="s">
        <v>5050</v>
      </c>
      <c r="F842" s="28" t="s">
        <v>8585</v>
      </c>
      <c r="G842" s="34" t="s">
        <v>5073</v>
      </c>
      <c r="H842" s="28" t="s">
        <v>2423</v>
      </c>
      <c r="I842" s="28" t="s">
        <v>7875</v>
      </c>
      <c r="J842" s="159" t="s">
        <v>8138</v>
      </c>
    </row>
    <row r="843" spans="1:10" x14ac:dyDescent="0.25">
      <c r="A843" t="str">
        <f>_xlfn.CONCAT(Table1[[#This Row],[District]],Table1[[#This Row],[DistName]],Table1[[#This Row],[SchoolID]],Table1[[#This Row],[SCHOOLNAME]],Table1[[#This Row],[AcademyID]])</f>
        <v>11Collier0493PALMETTO RIDGE HIGH SCHOOL003</v>
      </c>
      <c r="B843" t="str">
        <f>_xlfn.CONCAT(Table1[[#This Row],[District]],Table1[[#This Row],[DistName]],Table1[[#This Row],[SchoolID]],Table1[[#This Row],[SCHOOLNAME]],Table1[[#This Row],[Academy]])</f>
        <v>11Collier0493PALMETTO RIDGE HIGH SCHOOLEarly Childhood Education Academy</v>
      </c>
      <c r="C843" t="str">
        <f>_xlfn.CONCAT(Table1[[#This Row],[District]],Table1[[#This Row],[SchoolID]],Table1[[#This Row],[AcademyID]])</f>
        <v>110493003</v>
      </c>
      <c r="D843" s="30" t="s">
        <v>8135</v>
      </c>
      <c r="E843" s="34" t="s">
        <v>5050</v>
      </c>
      <c r="F843" s="28" t="s">
        <v>8585</v>
      </c>
      <c r="G843" s="34" t="s">
        <v>5073</v>
      </c>
      <c r="H843" s="28" t="s">
        <v>2423</v>
      </c>
      <c r="I843" s="28" t="s">
        <v>6928</v>
      </c>
      <c r="J843" s="159" t="s">
        <v>8138</v>
      </c>
    </row>
    <row r="844" spans="1:10" x14ac:dyDescent="0.25">
      <c r="A844" t="str">
        <f>_xlfn.CONCAT(Table1[[#This Row],[District]],Table1[[#This Row],[DistName]],Table1[[#This Row],[SchoolID]],Table1[[#This Row],[SCHOOLNAME]],Table1[[#This Row],[AcademyID]])</f>
        <v>11Collier0501GOLDEN GATE HIGH SCHOOL004</v>
      </c>
      <c r="B844" t="str">
        <f>_xlfn.CONCAT(Table1[[#This Row],[District]],Table1[[#This Row],[DistName]],Table1[[#This Row],[SchoolID]],Table1[[#This Row],[SCHOOLNAME]],Table1[[#This Row],[Academy]])</f>
        <v>11Collier0501GOLDEN GATE HIGH SCHOOLAcademy of Hospitality and Tourism</v>
      </c>
      <c r="C844" t="str">
        <f>_xlfn.CONCAT(Table1[[#This Row],[District]],Table1[[#This Row],[SchoolID]],Table1[[#This Row],[AcademyID]])</f>
        <v>110501004</v>
      </c>
      <c r="D844" s="30" t="s">
        <v>8135</v>
      </c>
      <c r="E844" s="34" t="s">
        <v>5050</v>
      </c>
      <c r="F844" s="28" t="s">
        <v>8585</v>
      </c>
      <c r="G844" s="34" t="s">
        <v>4552</v>
      </c>
      <c r="H844" s="28" t="s">
        <v>1341</v>
      </c>
      <c r="I844" s="28" t="s">
        <v>6325</v>
      </c>
      <c r="J844" s="159" t="s">
        <v>8139</v>
      </c>
    </row>
    <row r="845" spans="1:10" x14ac:dyDescent="0.25">
      <c r="A845" t="str">
        <f>_xlfn.CONCAT(Table1[[#This Row],[District]],Table1[[#This Row],[DistName]],Table1[[#This Row],[SchoolID]],Table1[[#This Row],[SCHOOLNAME]],Table1[[#This Row],[AcademyID]])</f>
        <v>11Collier0501GOLDEN GATE HIGH SCHOOL004</v>
      </c>
      <c r="B845" t="str">
        <f>_xlfn.CONCAT(Table1[[#This Row],[District]],Table1[[#This Row],[DistName]],Table1[[#This Row],[SchoolID]],Table1[[#This Row],[SCHOOLNAME]],Table1[[#This Row],[Academy]])</f>
        <v>11Collier0501GOLDEN GATE HIGH SCHOOLCulinary Academy</v>
      </c>
      <c r="C845" t="str">
        <f>_xlfn.CONCAT(Table1[[#This Row],[District]],Table1[[#This Row],[SchoolID]],Table1[[#This Row],[AcademyID]])</f>
        <v>110501004</v>
      </c>
      <c r="D845" s="30" t="s">
        <v>8135</v>
      </c>
      <c r="E845" s="34" t="s">
        <v>5050</v>
      </c>
      <c r="F845" s="28" t="s">
        <v>8585</v>
      </c>
      <c r="G845" s="34" t="s">
        <v>4552</v>
      </c>
      <c r="H845" s="28" t="s">
        <v>1341</v>
      </c>
      <c r="I845" s="28" t="s">
        <v>6464</v>
      </c>
      <c r="J845" s="159" t="s">
        <v>8139</v>
      </c>
    </row>
    <row r="846" spans="1:10" x14ac:dyDescent="0.25">
      <c r="A846" t="str">
        <f>_xlfn.CONCAT(Table1[[#This Row],[District]],Table1[[#This Row],[DistName]],Table1[[#This Row],[SchoolID]],Table1[[#This Row],[SCHOOLNAME]],Table1[[#This Row],[AcademyID]])</f>
        <v>11Collier0501GOLDEN GATE HIGH SCHOOL004</v>
      </c>
      <c r="B846" t="str">
        <f>_xlfn.CONCAT(Table1[[#This Row],[District]],Table1[[#This Row],[DistName]],Table1[[#This Row],[SchoolID]],Table1[[#This Row],[SCHOOLNAME]],Table1[[#This Row],[Academy]])</f>
        <v>11Collier0501GOLDEN GATE HIGH SCHOOLNAF Academy of Hospitality and Tourism</v>
      </c>
      <c r="C846" t="str">
        <f>_xlfn.CONCAT(Table1[[#This Row],[District]],Table1[[#This Row],[SchoolID]],Table1[[#This Row],[AcademyID]])</f>
        <v>110501004</v>
      </c>
      <c r="D846" s="30" t="s">
        <v>8135</v>
      </c>
      <c r="E846" s="34" t="s">
        <v>5050</v>
      </c>
      <c r="F846" s="28" t="s">
        <v>8585</v>
      </c>
      <c r="G846" s="34" t="s">
        <v>4552</v>
      </c>
      <c r="H846" s="28" t="s">
        <v>1341</v>
      </c>
      <c r="I846" s="28" t="s">
        <v>7763</v>
      </c>
      <c r="J846" s="159" t="s">
        <v>8139</v>
      </c>
    </row>
    <row r="847" spans="1:10" x14ac:dyDescent="0.25">
      <c r="A847" t="str">
        <f>_xlfn.CONCAT(Table1[[#This Row],[District]],Table1[[#This Row],[DistName]],Table1[[#This Row],[SchoolID]],Table1[[#This Row],[SCHOOLNAME]],Table1[[#This Row],[AcademyID]])</f>
        <v>11Collier0501GOLDEN GATE HIGH SCHOOL004</v>
      </c>
      <c r="B847" t="str">
        <f>_xlfn.CONCAT(Table1[[#This Row],[District]],Table1[[#This Row],[DistName]],Table1[[#This Row],[SchoolID]],Table1[[#This Row],[SCHOOLNAME]],Table1[[#This Row],[Academy]])</f>
        <v>11Collier0501GOLDEN GATE HIGH SCHOOLNAF Academy of Hospitality and Tourism - Culinary</v>
      </c>
      <c r="C847" t="str">
        <f>_xlfn.CONCAT(Table1[[#This Row],[District]],Table1[[#This Row],[SchoolID]],Table1[[#This Row],[AcademyID]])</f>
        <v>110501004</v>
      </c>
      <c r="D847" s="30" t="s">
        <v>8135</v>
      </c>
      <c r="E847" s="34" t="s">
        <v>5050</v>
      </c>
      <c r="F847" s="28" t="s">
        <v>8585</v>
      </c>
      <c r="G847" s="34" t="s">
        <v>4552</v>
      </c>
      <c r="H847" s="28" t="s">
        <v>1341</v>
      </c>
      <c r="I847" s="28" t="s">
        <v>7824</v>
      </c>
      <c r="J847" s="159" t="s">
        <v>8139</v>
      </c>
    </row>
    <row r="848" spans="1:10" x14ac:dyDescent="0.25">
      <c r="A848" t="str">
        <f>_xlfn.CONCAT(Table1[[#This Row],[District]],Table1[[#This Row],[DistName]],Table1[[#This Row],[SchoolID]],Table1[[#This Row],[SCHOOLNAME]],Table1[[#This Row],[AcademyID]])</f>
        <v>11Collier0392GULF COAST HIGH SCHOOL005</v>
      </c>
      <c r="B848" t="str">
        <f>_xlfn.CONCAT(Table1[[#This Row],[District]],Table1[[#This Row],[DistName]],Table1[[#This Row],[SchoolID]],Table1[[#This Row],[SCHOOLNAME]],Table1[[#This Row],[Academy]])</f>
        <v>11Collier0392GULF COAST HIGH SCHOOLNAF Academy of Health Science</v>
      </c>
      <c r="C848" t="str">
        <f>_xlfn.CONCAT(Table1[[#This Row],[District]],Table1[[#This Row],[SchoolID]],Table1[[#This Row],[AcademyID]])</f>
        <v>110392005</v>
      </c>
      <c r="D848" s="30" t="s">
        <v>8135</v>
      </c>
      <c r="E848" s="34" t="s">
        <v>5050</v>
      </c>
      <c r="F848" s="28" t="s">
        <v>8585</v>
      </c>
      <c r="G848" s="34" t="s">
        <v>5060</v>
      </c>
      <c r="H848" s="28" t="s">
        <v>1478</v>
      </c>
      <c r="I848" s="28" t="s">
        <v>7683</v>
      </c>
      <c r="J848" s="159" t="s">
        <v>8140</v>
      </c>
    </row>
    <row r="849" spans="1:10" x14ac:dyDescent="0.25">
      <c r="A849" t="str">
        <f>_xlfn.CONCAT(Table1[[#This Row],[District]],Table1[[#This Row],[DistName]],Table1[[#This Row],[SchoolID]],Table1[[#This Row],[SCHOOLNAME]],Table1[[#This Row],[AcademyID]])</f>
        <v>11Collier0392GULF COAST HIGH SCHOOL005</v>
      </c>
      <c r="B849" t="str">
        <f>_xlfn.CONCAT(Table1[[#This Row],[District]],Table1[[#This Row],[DistName]],Table1[[#This Row],[SchoolID]],Table1[[#This Row],[SCHOOLNAME]],Table1[[#This Row],[Academy]])</f>
        <v>11Collier0392GULF COAST HIGH SCHOOLMedical Academy</v>
      </c>
      <c r="C849" t="str">
        <f>_xlfn.CONCAT(Table1[[#This Row],[District]],Table1[[#This Row],[SchoolID]],Table1[[#This Row],[AcademyID]])</f>
        <v>110392005</v>
      </c>
      <c r="D849" s="30" t="s">
        <v>8135</v>
      </c>
      <c r="E849" s="34" t="s">
        <v>5050</v>
      </c>
      <c r="F849" s="28" t="s">
        <v>8585</v>
      </c>
      <c r="G849" s="34" t="s">
        <v>5060</v>
      </c>
      <c r="H849" s="28" t="s">
        <v>1478</v>
      </c>
      <c r="I849" s="28" t="s">
        <v>6989</v>
      </c>
      <c r="J849" s="159" t="s">
        <v>8140</v>
      </c>
    </row>
    <row r="850" spans="1:10" x14ac:dyDescent="0.25">
      <c r="A850" t="str">
        <f>_xlfn.CONCAT(Table1[[#This Row],[District]],Table1[[#This Row],[DistName]],Table1[[#This Row],[SchoolID]],Table1[[#This Row],[SCHOOLNAME]],Table1[[#This Row],[AcademyID]])</f>
        <v>11Collier0392GULF COAST HIGH SCHOOL006</v>
      </c>
      <c r="B850" t="str">
        <f>_xlfn.CONCAT(Table1[[#This Row],[District]],Table1[[#This Row],[DistName]],Table1[[#This Row],[SchoolID]],Table1[[#This Row],[SCHOOLNAME]],Table1[[#This Row],[Academy]])</f>
        <v>11Collier0392GULF COAST HIGH SCHOOLNAF Academy of Hospitality &amp; Tourism, Sports, Rec &amp; Entertainment Management</v>
      </c>
      <c r="C850" t="str">
        <f>_xlfn.CONCAT(Table1[[#This Row],[District]],Table1[[#This Row],[SchoolID]],Table1[[#This Row],[AcademyID]])</f>
        <v>110392006</v>
      </c>
      <c r="D850" s="30" t="s">
        <v>8135</v>
      </c>
      <c r="E850" s="34" t="s">
        <v>5050</v>
      </c>
      <c r="F850" s="28" t="s">
        <v>8585</v>
      </c>
      <c r="G850" s="34" t="s">
        <v>5060</v>
      </c>
      <c r="H850" s="28" t="s">
        <v>1478</v>
      </c>
      <c r="I850" s="28" t="s">
        <v>7963</v>
      </c>
      <c r="J850" s="159" t="s">
        <v>8141</v>
      </c>
    </row>
    <row r="851" spans="1:10" x14ac:dyDescent="0.25">
      <c r="A851" t="str">
        <f>_xlfn.CONCAT(Table1[[#This Row],[District]],Table1[[#This Row],[DistName]],Table1[[#This Row],[SchoolID]],Table1[[#This Row],[SCHOOLNAME]],Table1[[#This Row],[AcademyID]])</f>
        <v>11Collier0392GULF COAST HIGH SCHOOL006</v>
      </c>
      <c r="B851" t="str">
        <f>_xlfn.CONCAT(Table1[[#This Row],[District]],Table1[[#This Row],[DistName]],Table1[[#This Row],[SchoolID]],Table1[[#This Row],[SCHOOLNAME]],Table1[[#This Row],[Academy]])</f>
        <v>11Collier0392GULF COAST HIGH SCHOOLSports, Recreation, and Entertainment Marketing Academy</v>
      </c>
      <c r="C851" t="str">
        <f>_xlfn.CONCAT(Table1[[#This Row],[District]],Table1[[#This Row],[SchoolID]],Table1[[#This Row],[AcademyID]])</f>
        <v>110392006</v>
      </c>
      <c r="D851" s="30" t="s">
        <v>8135</v>
      </c>
      <c r="E851" s="34" t="s">
        <v>5050</v>
      </c>
      <c r="F851" s="28" t="s">
        <v>8585</v>
      </c>
      <c r="G851" s="34" t="s">
        <v>5060</v>
      </c>
      <c r="H851" s="28" t="s">
        <v>1478</v>
      </c>
      <c r="I851" s="28" t="s">
        <v>7696</v>
      </c>
      <c r="J851" s="159" t="s">
        <v>8141</v>
      </c>
    </row>
    <row r="852" spans="1:10" x14ac:dyDescent="0.25">
      <c r="A852" t="str">
        <f>_xlfn.CONCAT(Table1[[#This Row],[District]],Table1[[#This Row],[DistName]],Table1[[#This Row],[SchoolID]],Table1[[#This Row],[SCHOOLNAME]],Table1[[#This Row],[AcademyID]])</f>
        <v>11Collier0392GULF COAST HIGH SCHOOL006</v>
      </c>
      <c r="B852" t="str">
        <f>_xlfn.CONCAT(Table1[[#This Row],[District]],Table1[[#This Row],[DistName]],Table1[[#This Row],[SchoolID]],Table1[[#This Row],[SCHOOLNAME]],Table1[[#This Row],[Academy]])</f>
        <v>11Collier0392GULF COAST HIGH SCHOOLNAF Academy of Hospitality &amp; Tourism</v>
      </c>
      <c r="C852" t="str">
        <f>_xlfn.CONCAT(Table1[[#This Row],[District]],Table1[[#This Row],[SchoolID]],Table1[[#This Row],[AcademyID]])</f>
        <v>110392006</v>
      </c>
      <c r="D852" s="30" t="s">
        <v>8135</v>
      </c>
      <c r="E852" s="34" t="s">
        <v>5050</v>
      </c>
      <c r="F852" s="28" t="s">
        <v>8585</v>
      </c>
      <c r="G852" s="34" t="s">
        <v>5060</v>
      </c>
      <c r="H852" s="28" t="s">
        <v>1478</v>
      </c>
      <c r="I852" s="28" t="s">
        <v>7873</v>
      </c>
      <c r="J852" s="159" t="s">
        <v>8141</v>
      </c>
    </row>
    <row r="853" spans="1:10" x14ac:dyDescent="0.25">
      <c r="A853" t="str">
        <f>_xlfn.CONCAT(Table1[[#This Row],[District]],Table1[[#This Row],[DistName]],Table1[[#This Row],[SchoolID]],Table1[[#This Row],[SCHOOLNAME]],Table1[[#This Row],[AcademyID]])</f>
        <v>11Collier0392GULF COAST HIGH SCHOOL006</v>
      </c>
      <c r="B853" t="str">
        <f>_xlfn.CONCAT(Table1[[#This Row],[District]],Table1[[#This Row],[DistName]],Table1[[#This Row],[SchoolID]],Table1[[#This Row],[SCHOOLNAME]],Table1[[#This Row],[Academy]])</f>
        <v>11Collier0392GULF COAST HIGH SCHOOLNAF Academy of Hospitality &amp; Tourism - Marketing</v>
      </c>
      <c r="C853" t="str">
        <f>_xlfn.CONCAT(Table1[[#This Row],[District]],Table1[[#This Row],[SchoolID]],Table1[[#This Row],[AcademyID]])</f>
        <v>110392006</v>
      </c>
      <c r="D853" s="30" t="s">
        <v>8135</v>
      </c>
      <c r="E853" s="34" t="s">
        <v>5050</v>
      </c>
      <c r="F853" s="28" t="s">
        <v>8585</v>
      </c>
      <c r="G853" s="34" t="s">
        <v>5060</v>
      </c>
      <c r="H853" s="28" t="s">
        <v>1478</v>
      </c>
      <c r="I853" s="28" t="s">
        <v>7925</v>
      </c>
      <c r="J853" s="159" t="s">
        <v>8141</v>
      </c>
    </row>
    <row r="854" spans="1:10" x14ac:dyDescent="0.25">
      <c r="A854" t="str">
        <f>_xlfn.CONCAT(Table1[[#This Row],[District]],Table1[[#This Row],[DistName]],Table1[[#This Row],[SchoolID]],Table1[[#This Row],[SCHOOLNAME]],Table1[[#This Row],[AcademyID]])</f>
        <v>11Collier0493PALMETTO RIDGE HIGH SCHOOL008</v>
      </c>
      <c r="B854" t="str">
        <f>_xlfn.CONCAT(Table1[[#This Row],[District]],Table1[[#This Row],[DistName]],Table1[[#This Row],[SchoolID]],Table1[[#This Row],[SCHOOLNAME]],Table1[[#This Row],[Academy]])</f>
        <v>11Collier0493PALMETTO RIDGE HIGH SCHOOLMedical Academy</v>
      </c>
      <c r="C854" t="str">
        <f>_xlfn.CONCAT(Table1[[#This Row],[District]],Table1[[#This Row],[SchoolID]],Table1[[#This Row],[AcademyID]])</f>
        <v>110493008</v>
      </c>
      <c r="D854" s="30" t="s">
        <v>8135</v>
      </c>
      <c r="E854" s="34" t="s">
        <v>5050</v>
      </c>
      <c r="F854" s="28" t="s">
        <v>8585</v>
      </c>
      <c r="G854" s="34" t="s">
        <v>5073</v>
      </c>
      <c r="H854" s="28" t="s">
        <v>2423</v>
      </c>
      <c r="I854" s="28" t="s">
        <v>6989</v>
      </c>
      <c r="J854" s="159" t="s">
        <v>8146</v>
      </c>
    </row>
    <row r="855" spans="1:10" x14ac:dyDescent="0.25">
      <c r="A855" t="str">
        <f>_xlfn.CONCAT(Table1[[#This Row],[District]],Table1[[#This Row],[DistName]],Table1[[#This Row],[SchoolID]],Table1[[#This Row],[SCHOOLNAME]],Table1[[#This Row],[AcademyID]])</f>
        <v>11Collier0493PALMETTO RIDGE HIGH SCHOOL008</v>
      </c>
      <c r="B855" t="str">
        <f>_xlfn.CONCAT(Table1[[#This Row],[District]],Table1[[#This Row],[DistName]],Table1[[#This Row],[SchoolID]],Table1[[#This Row],[SCHOOLNAME]],Table1[[#This Row],[Academy]])</f>
        <v>11Collier0493PALMETTO RIDGE HIGH SCHOOLNAF Academy of Health Science</v>
      </c>
      <c r="C855" t="str">
        <f>_xlfn.CONCAT(Table1[[#This Row],[District]],Table1[[#This Row],[SchoolID]],Table1[[#This Row],[AcademyID]])</f>
        <v>110493008</v>
      </c>
      <c r="D855" s="30" t="s">
        <v>8135</v>
      </c>
      <c r="E855" s="34" t="s">
        <v>5050</v>
      </c>
      <c r="F855" s="28" t="s">
        <v>8585</v>
      </c>
      <c r="G855" s="34" t="s">
        <v>5073</v>
      </c>
      <c r="H855" s="28" t="s">
        <v>2423</v>
      </c>
      <c r="I855" s="28" t="s">
        <v>7683</v>
      </c>
      <c r="J855" s="159" t="s">
        <v>8146</v>
      </c>
    </row>
    <row r="856" spans="1:10" x14ac:dyDescent="0.25">
      <c r="A856" t="str">
        <f>_xlfn.CONCAT(Table1[[#This Row],[District]],Table1[[#This Row],[DistName]],Table1[[#This Row],[SchoolID]],Table1[[#This Row],[SCHOOLNAME]],Table1[[#This Row],[AcademyID]])</f>
        <v>11Collier0311BARRON COLLIER HIGH SCHOOL009</v>
      </c>
      <c r="B856" t="str">
        <f>_xlfn.CONCAT(Table1[[#This Row],[District]],Table1[[#This Row],[DistName]],Table1[[#This Row],[SchoolID]],Table1[[#This Row],[SCHOOLNAME]],Table1[[#This Row],[Academy]])</f>
        <v>11Collier0311BARRON COLLIER HIGH SCHOOLNAF Academy of Information Technology</v>
      </c>
      <c r="C856" t="str">
        <f>_xlfn.CONCAT(Table1[[#This Row],[District]],Table1[[#This Row],[SchoolID]],Table1[[#This Row],[AcademyID]])</f>
        <v>110311009</v>
      </c>
      <c r="D856" s="30" t="s">
        <v>8135</v>
      </c>
      <c r="E856" s="34" t="s">
        <v>5050</v>
      </c>
      <c r="F856" s="28" t="s">
        <v>8585</v>
      </c>
      <c r="G856" s="34" t="s">
        <v>4564</v>
      </c>
      <c r="H856" s="28" t="s">
        <v>203</v>
      </c>
      <c r="I856" s="28" t="s">
        <v>7765</v>
      </c>
      <c r="J856" s="159" t="s">
        <v>8147</v>
      </c>
    </row>
    <row r="857" spans="1:10" x14ac:dyDescent="0.25">
      <c r="A857" t="str">
        <f>_xlfn.CONCAT(Table1[[#This Row],[District]],Table1[[#This Row],[DistName]],Table1[[#This Row],[SchoolID]],Table1[[#This Row],[SCHOOLNAME]],Table1[[#This Row],[AcademyID]])</f>
        <v>11Collier0311BARRON COLLIER HIGH SCHOOL009</v>
      </c>
      <c r="B857" t="str">
        <f>_xlfn.CONCAT(Table1[[#This Row],[District]],Table1[[#This Row],[DistName]],Table1[[#This Row],[SchoolID]],Table1[[#This Row],[SCHOOLNAME]],Table1[[#This Row],[Academy]])</f>
        <v>11Collier0311BARRON COLLIER HIGH SCHOOLBusiness Technology Academy</v>
      </c>
      <c r="C857" t="str">
        <f>_xlfn.CONCAT(Table1[[#This Row],[District]],Table1[[#This Row],[SchoolID]],Table1[[#This Row],[AcademyID]])</f>
        <v>110311009</v>
      </c>
      <c r="D857" s="30" t="s">
        <v>8135</v>
      </c>
      <c r="E857" s="34" t="s">
        <v>5050</v>
      </c>
      <c r="F857" s="28" t="s">
        <v>8585</v>
      </c>
      <c r="G857" s="34" t="s">
        <v>4564</v>
      </c>
      <c r="H857" s="28" t="s">
        <v>203</v>
      </c>
      <c r="I857" s="28" t="s">
        <v>6988</v>
      </c>
      <c r="J857" s="159" t="s">
        <v>8147</v>
      </c>
    </row>
    <row r="858" spans="1:10" x14ac:dyDescent="0.25">
      <c r="A858" t="str">
        <f>_xlfn.CONCAT(Table1[[#This Row],[District]],Table1[[#This Row],[DistName]],Table1[[#This Row],[SchoolID]],Table1[[#This Row],[SCHOOLNAME]],Table1[[#This Row],[AcademyID]])</f>
        <v>11Collier0392GULF COAST HIGH SCHOOL010</v>
      </c>
      <c r="B858" t="str">
        <f>_xlfn.CONCAT(Table1[[#This Row],[District]],Table1[[#This Row],[DistName]],Table1[[#This Row],[SchoolID]],Table1[[#This Row],[SCHOOLNAME]],Table1[[#This Row],[Academy]])</f>
        <v>11Collier0392GULF COAST HIGH SCHOOLAeronautics and Aviation Academy</v>
      </c>
      <c r="C858" t="str">
        <f>_xlfn.CONCAT(Table1[[#This Row],[District]],Table1[[#This Row],[SchoolID]],Table1[[#This Row],[AcademyID]])</f>
        <v>110392010</v>
      </c>
      <c r="D858" s="30" t="s">
        <v>8135</v>
      </c>
      <c r="E858" s="34" t="s">
        <v>5050</v>
      </c>
      <c r="F858" s="28" t="s">
        <v>8585</v>
      </c>
      <c r="G858" s="34" t="s">
        <v>5060</v>
      </c>
      <c r="H858" s="28" t="s">
        <v>1478</v>
      </c>
      <c r="I858" s="28" t="s">
        <v>6326</v>
      </c>
      <c r="J858" s="159" t="s">
        <v>8148</v>
      </c>
    </row>
    <row r="859" spans="1:10" x14ac:dyDescent="0.25">
      <c r="A859" t="str">
        <f>_xlfn.CONCAT(Table1[[#This Row],[District]],Table1[[#This Row],[DistName]],Table1[[#This Row],[SchoolID]],Table1[[#This Row],[SCHOOLNAME]],Table1[[#This Row],[AcademyID]])</f>
        <v>11Collier0392GULF COAST HIGH SCHOOL010</v>
      </c>
      <c r="B859" t="str">
        <f>_xlfn.CONCAT(Table1[[#This Row],[District]],Table1[[#This Row],[DistName]],Table1[[#This Row],[SchoolID]],Table1[[#This Row],[SCHOOLNAME]],Table1[[#This Row],[Academy]])</f>
        <v>11Collier0392GULF COAST HIGH SCHOOLAerospace and Drafting/Illustrative Design Academy</v>
      </c>
      <c r="C859" t="str">
        <f>_xlfn.CONCAT(Table1[[#This Row],[District]],Table1[[#This Row],[SchoolID]],Table1[[#This Row],[AcademyID]])</f>
        <v>110392010</v>
      </c>
      <c r="D859" s="30" t="s">
        <v>8135</v>
      </c>
      <c r="E859" s="34" t="s">
        <v>5050</v>
      </c>
      <c r="F859" s="28" t="s">
        <v>8585</v>
      </c>
      <c r="G859" s="34" t="s">
        <v>5060</v>
      </c>
      <c r="H859" s="28" t="s">
        <v>1478</v>
      </c>
      <c r="I859" s="28" t="s">
        <v>6712</v>
      </c>
      <c r="J859" s="159" t="s">
        <v>8148</v>
      </c>
    </row>
    <row r="860" spans="1:10" x14ac:dyDescent="0.25">
      <c r="A860" t="str">
        <f>_xlfn.CONCAT(Table1[[#This Row],[District]],Table1[[#This Row],[DistName]],Table1[[#This Row],[SchoolID]],Table1[[#This Row],[SCHOOLNAME]],Table1[[#This Row],[AcademyID]])</f>
        <v>11Collier0261LELY HIGH SCHOOL011</v>
      </c>
      <c r="B860" t="str">
        <f>_xlfn.CONCAT(Table1[[#This Row],[District]],Table1[[#This Row],[DistName]],Table1[[#This Row],[SchoolID]],Table1[[#This Row],[SCHOOLNAME]],Table1[[#This Row],[Academy]])</f>
        <v>11Collier0261LELY HIGH SCHOOLConstruction Academy</v>
      </c>
      <c r="C860" t="str">
        <f>_xlfn.CONCAT(Table1[[#This Row],[District]],Table1[[#This Row],[SchoolID]],Table1[[#This Row],[AcademyID]])</f>
        <v>110261011</v>
      </c>
      <c r="D860" s="30" t="s">
        <v>8135</v>
      </c>
      <c r="E860" s="34" t="s">
        <v>5050</v>
      </c>
      <c r="F860" s="28" t="s">
        <v>8585</v>
      </c>
      <c r="G860" s="34" t="s">
        <v>4567</v>
      </c>
      <c r="H860" s="28" t="s">
        <v>1914</v>
      </c>
      <c r="I860" s="28" t="s">
        <v>6622</v>
      </c>
      <c r="J860" s="159" t="s">
        <v>8149</v>
      </c>
    </row>
    <row r="861" spans="1:10" x14ac:dyDescent="0.25">
      <c r="A861" t="str">
        <f>_xlfn.CONCAT(Table1[[#This Row],[District]],Table1[[#This Row],[DistName]],Table1[[#This Row],[SchoolID]],Table1[[#This Row],[SCHOOLNAME]],Table1[[#This Row],[AcademyID]])</f>
        <v>11Collier0261LELY HIGH SCHOOL012</v>
      </c>
      <c r="B861" t="str">
        <f>_xlfn.CONCAT(Table1[[#This Row],[District]],Table1[[#This Row],[DistName]],Table1[[#This Row],[SchoolID]],Table1[[#This Row],[SCHOOLNAME]],Table1[[#This Row],[Academy]])</f>
        <v>11Collier0261LELY HIGH SCHOOLNAF Academy of Information Technology</v>
      </c>
      <c r="C861" t="str">
        <f>_xlfn.CONCAT(Table1[[#This Row],[District]],Table1[[#This Row],[SchoolID]],Table1[[#This Row],[AcademyID]])</f>
        <v>110261012</v>
      </c>
      <c r="D861" s="30" t="s">
        <v>8135</v>
      </c>
      <c r="E861" s="34" t="s">
        <v>5050</v>
      </c>
      <c r="F861" s="28" t="s">
        <v>8585</v>
      </c>
      <c r="G861" s="34" t="s">
        <v>4567</v>
      </c>
      <c r="H861" s="28" t="s">
        <v>1914</v>
      </c>
      <c r="I861" s="28" t="s">
        <v>7765</v>
      </c>
      <c r="J861" s="159" t="s">
        <v>8150</v>
      </c>
    </row>
    <row r="862" spans="1:10" x14ac:dyDescent="0.25">
      <c r="A862" t="str">
        <f>_xlfn.CONCAT(Table1[[#This Row],[District]],Table1[[#This Row],[DistName]],Table1[[#This Row],[SchoolID]],Table1[[#This Row],[SCHOOLNAME]],Table1[[#This Row],[AcademyID]])</f>
        <v>11Collier0261LELY HIGH SCHOOL012</v>
      </c>
      <c r="B862" t="str">
        <f>_xlfn.CONCAT(Table1[[#This Row],[District]],Table1[[#This Row],[DistName]],Table1[[#This Row],[SchoolID]],Table1[[#This Row],[SCHOOLNAME]],Table1[[#This Row],[Academy]])</f>
        <v>11Collier0261LELY HIGH SCHOOLInformation Technology Academy</v>
      </c>
      <c r="C862" t="str">
        <f>_xlfn.CONCAT(Table1[[#This Row],[District]],Table1[[#This Row],[SchoolID]],Table1[[#This Row],[AcademyID]])</f>
        <v>110261012</v>
      </c>
      <c r="D862" s="30" t="s">
        <v>8135</v>
      </c>
      <c r="E862" s="34" t="s">
        <v>5050</v>
      </c>
      <c r="F862" s="28" t="s">
        <v>8585</v>
      </c>
      <c r="G862" s="34" t="s">
        <v>4567</v>
      </c>
      <c r="H862" s="28" t="s">
        <v>1914</v>
      </c>
      <c r="I862" s="28" t="s">
        <v>6418</v>
      </c>
      <c r="J862" s="159" t="s">
        <v>8150</v>
      </c>
    </row>
    <row r="863" spans="1:10" x14ac:dyDescent="0.25">
      <c r="A863" t="str">
        <f>_xlfn.CONCAT(Table1[[#This Row],[District]],Table1[[#This Row],[DistName]],Table1[[#This Row],[SchoolID]],Table1[[#This Row],[SCHOOLNAME]],Table1[[#This Row],[AcademyID]])</f>
        <v>11Collier0311BARRON COLLIER HIGH SCHOOL013</v>
      </c>
      <c r="B863" t="str">
        <f>_xlfn.CONCAT(Table1[[#This Row],[District]],Table1[[#This Row],[DistName]],Table1[[#This Row],[SchoolID]],Table1[[#This Row],[SCHOOLNAME]],Table1[[#This Row],[Academy]])</f>
        <v>11Collier0311BARRON COLLIER HIGH SCHOOLComputer Programming</v>
      </c>
      <c r="C863" t="str">
        <f>_xlfn.CONCAT(Table1[[#This Row],[District]],Table1[[#This Row],[SchoolID]],Table1[[#This Row],[AcademyID]])</f>
        <v>110311013</v>
      </c>
      <c r="D863" s="30" t="s">
        <v>8135</v>
      </c>
      <c r="E863" s="34" t="s">
        <v>5050</v>
      </c>
      <c r="F863" s="28" t="s">
        <v>8585</v>
      </c>
      <c r="G863" s="34" t="s">
        <v>4564</v>
      </c>
      <c r="H863" s="28" t="s">
        <v>203</v>
      </c>
      <c r="I863" s="28" t="s">
        <v>6713</v>
      </c>
      <c r="J863" s="159" t="s">
        <v>8151</v>
      </c>
    </row>
    <row r="864" spans="1:10" x14ac:dyDescent="0.25">
      <c r="A864" t="str">
        <f>_xlfn.CONCAT(Table1[[#This Row],[District]],Table1[[#This Row],[DistName]],Table1[[#This Row],[SchoolID]],Table1[[#This Row],[SCHOOLNAME]],Table1[[#This Row],[AcademyID]])</f>
        <v>11Collier0311BARRON COLLIER HIGH SCHOOL014</v>
      </c>
      <c r="B864" t="str">
        <f>_xlfn.CONCAT(Table1[[#This Row],[District]],Table1[[#This Row],[DistName]],Table1[[#This Row],[SchoolID]],Table1[[#This Row],[SCHOOLNAME]],Table1[[#This Row],[Academy]])</f>
        <v>11Collier0311BARRON COLLIER HIGH SCHOOLDigital Design</v>
      </c>
      <c r="C864" t="str">
        <f>_xlfn.CONCAT(Table1[[#This Row],[District]],Table1[[#This Row],[SchoolID]],Table1[[#This Row],[AcademyID]])</f>
        <v>110311014</v>
      </c>
      <c r="D864" s="30" t="s">
        <v>8135</v>
      </c>
      <c r="E864" s="34" t="s">
        <v>5050</v>
      </c>
      <c r="F864" s="28" t="s">
        <v>8585</v>
      </c>
      <c r="G864" s="34" t="s">
        <v>4564</v>
      </c>
      <c r="H864" s="28" t="s">
        <v>203</v>
      </c>
      <c r="I864" s="28" t="s">
        <v>6347</v>
      </c>
      <c r="J864" s="159" t="s">
        <v>8152</v>
      </c>
    </row>
    <row r="865" spans="1:10" x14ac:dyDescent="0.25">
      <c r="A865" t="str">
        <f>_xlfn.CONCAT(Table1[[#This Row],[District]],Table1[[#This Row],[DistName]],Table1[[#This Row],[SchoolID]],Table1[[#This Row],[SCHOOLNAME]],Table1[[#This Row],[AcademyID]])</f>
        <v>11Collier0311BARRON COLLIER HIGH SCHOOL014</v>
      </c>
      <c r="B865" t="str">
        <f>_xlfn.CONCAT(Table1[[#This Row],[District]],Table1[[#This Row],[DistName]],Table1[[#This Row],[SchoolID]],Table1[[#This Row],[SCHOOLNAME]],Table1[[#This Row],[Academy]])</f>
        <v>11Collier0311BARRON COLLIER HIGH SCHOOLAcademy of Architecture</v>
      </c>
      <c r="C865" t="str">
        <f>_xlfn.CONCAT(Table1[[#This Row],[District]],Table1[[#This Row],[SchoolID]],Table1[[#This Row],[AcademyID]])</f>
        <v>110311014</v>
      </c>
      <c r="D865" s="30" t="s">
        <v>8135</v>
      </c>
      <c r="E865" s="34" t="s">
        <v>5050</v>
      </c>
      <c r="F865" s="28" t="s">
        <v>8585</v>
      </c>
      <c r="G865" s="34" t="s">
        <v>4564</v>
      </c>
      <c r="H865" s="28" t="s">
        <v>203</v>
      </c>
      <c r="I865" s="28" t="s">
        <v>6324</v>
      </c>
      <c r="J865" s="159" t="s">
        <v>8152</v>
      </c>
    </row>
    <row r="866" spans="1:10" x14ac:dyDescent="0.25">
      <c r="A866" t="str">
        <f>_xlfn.CONCAT(Table1[[#This Row],[District]],Table1[[#This Row],[DistName]],Table1[[#This Row],[SchoolID]],Table1[[#This Row],[SCHOOLNAME]],Table1[[#This Row],[AcademyID]])</f>
        <v>11Collier0311BARRON COLLIER HIGH SCHOOL015</v>
      </c>
      <c r="B866" t="str">
        <f>_xlfn.CONCAT(Table1[[#This Row],[District]],Table1[[#This Row],[DistName]],Table1[[#This Row],[SchoolID]],Table1[[#This Row],[SCHOOLNAME]],Table1[[#This Row],[Academy]])</f>
        <v>11Collier0311BARRON COLLIER HIGH SCHOOLNAF Academy of Engineering</v>
      </c>
      <c r="C866" t="str">
        <f>_xlfn.CONCAT(Table1[[#This Row],[District]],Table1[[#This Row],[SchoolID]],Table1[[#This Row],[AcademyID]])</f>
        <v>110311015</v>
      </c>
      <c r="D866" s="30" t="s">
        <v>8135</v>
      </c>
      <c r="E866" s="34" t="s">
        <v>5050</v>
      </c>
      <c r="F866" s="28" t="s">
        <v>8585</v>
      </c>
      <c r="G866" s="34" t="s">
        <v>4564</v>
      </c>
      <c r="H866" s="28" t="s">
        <v>203</v>
      </c>
      <c r="I866" s="28" t="s">
        <v>7366</v>
      </c>
      <c r="J866" s="159" t="s">
        <v>8153</v>
      </c>
    </row>
    <row r="867" spans="1:10" x14ac:dyDescent="0.25">
      <c r="A867" t="str">
        <f>_xlfn.CONCAT(Table1[[#This Row],[District]],Table1[[#This Row],[DistName]],Table1[[#This Row],[SchoolID]],Table1[[#This Row],[SCHOOLNAME]],Table1[[#This Row],[AcademyID]])</f>
        <v>11Collier0311BARRON COLLIER HIGH SCHOOL015</v>
      </c>
      <c r="B867" t="str">
        <f>_xlfn.CONCAT(Table1[[#This Row],[District]],Table1[[#This Row],[DistName]],Table1[[#This Row],[SchoolID]],Table1[[#This Row],[SCHOOLNAME]],Table1[[#This Row],[Academy]])</f>
        <v>11Collier0311BARRON COLLIER HIGH SCHOOLDrafting and Illustrated Design Academy</v>
      </c>
      <c r="C867" t="str">
        <f>_xlfn.CONCAT(Table1[[#This Row],[District]],Table1[[#This Row],[SchoolID]],Table1[[#This Row],[AcademyID]])</f>
        <v>110311015</v>
      </c>
      <c r="D867" s="30" t="s">
        <v>8135</v>
      </c>
      <c r="E867" s="34" t="s">
        <v>5050</v>
      </c>
      <c r="F867" s="28" t="s">
        <v>8585</v>
      </c>
      <c r="G867" s="34" t="s">
        <v>4564</v>
      </c>
      <c r="H867" s="28" t="s">
        <v>203</v>
      </c>
      <c r="I867" s="28" t="s">
        <v>7495</v>
      </c>
      <c r="J867" s="159" t="s">
        <v>8153</v>
      </c>
    </row>
    <row r="868" spans="1:10" x14ac:dyDescent="0.25">
      <c r="A868" t="str">
        <f>_xlfn.CONCAT(Table1[[#This Row],[District]],Table1[[#This Row],[DistName]],Table1[[#This Row],[SchoolID]],Table1[[#This Row],[SCHOOLNAME]],Table1[[#This Row],[AcademyID]])</f>
        <v>11Collier0311BARRON COLLIER HIGH SCHOOL015</v>
      </c>
      <c r="B868" t="str">
        <f>_xlfn.CONCAT(Table1[[#This Row],[District]],Table1[[#This Row],[DistName]],Table1[[#This Row],[SchoolID]],Table1[[#This Row],[SCHOOLNAME]],Table1[[#This Row],[Academy]])</f>
        <v>11Collier0311BARRON COLLIER HIGH SCHOOLNAF Academy of Engineering and Architecture</v>
      </c>
      <c r="C868" t="str">
        <f>_xlfn.CONCAT(Table1[[#This Row],[District]],Table1[[#This Row],[SchoolID]],Table1[[#This Row],[AcademyID]])</f>
        <v>110311015</v>
      </c>
      <c r="D868" s="30" t="s">
        <v>8135</v>
      </c>
      <c r="E868" s="34" t="s">
        <v>5050</v>
      </c>
      <c r="F868" s="28" t="s">
        <v>8585</v>
      </c>
      <c r="G868" s="34" t="s">
        <v>4564</v>
      </c>
      <c r="H868" s="28" t="s">
        <v>203</v>
      </c>
      <c r="I868" s="28" t="s">
        <v>7595</v>
      </c>
      <c r="J868" s="159" t="s">
        <v>8153</v>
      </c>
    </row>
    <row r="869" spans="1:10" x14ac:dyDescent="0.25">
      <c r="A869" t="str">
        <f>_xlfn.CONCAT(Table1[[#This Row],[District]],Table1[[#This Row],[DistName]],Table1[[#This Row],[SchoolID]],Table1[[#This Row],[SCHOOLNAME]],Table1[[#This Row],[AcademyID]])</f>
        <v>11Collier0311BARRON COLLIER HIGH SCHOOL016</v>
      </c>
      <c r="B869" t="str">
        <f>_xlfn.CONCAT(Table1[[#This Row],[District]],Table1[[#This Row],[DistName]],Table1[[#This Row],[SchoolID]],Table1[[#This Row],[SCHOOLNAME]],Table1[[#This Row],[Academy]])</f>
        <v>11Collier0311BARRON COLLIER HIGH SCHOOLTelevision Production</v>
      </c>
      <c r="C869" t="str">
        <f>_xlfn.CONCAT(Table1[[#This Row],[District]],Table1[[#This Row],[SchoolID]],Table1[[#This Row],[AcademyID]])</f>
        <v>110311016</v>
      </c>
      <c r="D869" s="30" t="s">
        <v>8135</v>
      </c>
      <c r="E869" s="34" t="s">
        <v>5050</v>
      </c>
      <c r="F869" s="28" t="s">
        <v>8585</v>
      </c>
      <c r="G869" s="34" t="s">
        <v>4564</v>
      </c>
      <c r="H869" s="28" t="s">
        <v>203</v>
      </c>
      <c r="I869" s="28" t="s">
        <v>6992</v>
      </c>
      <c r="J869" s="159" t="s">
        <v>8156</v>
      </c>
    </row>
    <row r="870" spans="1:10" x14ac:dyDescent="0.25">
      <c r="A870" t="str">
        <f>_xlfn.CONCAT(Table1[[#This Row],[District]],Table1[[#This Row],[DistName]],Table1[[#This Row],[SchoolID]],Table1[[#This Row],[SCHOOLNAME]],Table1[[#This Row],[AcademyID]])</f>
        <v>11Collier0501GOLDEN GATE HIGH SCHOOL018</v>
      </c>
      <c r="B870" t="str">
        <f>_xlfn.CONCAT(Table1[[#This Row],[District]],Table1[[#This Row],[DistName]],Table1[[#This Row],[SchoolID]],Table1[[#This Row],[SCHOOLNAME]],Table1[[#This Row],[Academy]])</f>
        <v>11Collier0501GOLDEN GATE HIGH SCHOOLNAF Academy of Health Science</v>
      </c>
      <c r="C870" t="str">
        <f>_xlfn.CONCAT(Table1[[#This Row],[District]],Table1[[#This Row],[SchoolID]],Table1[[#This Row],[AcademyID]])</f>
        <v>110501018</v>
      </c>
      <c r="D870" s="30" t="s">
        <v>8135</v>
      </c>
      <c r="E870" s="34" t="s">
        <v>5050</v>
      </c>
      <c r="F870" s="28" t="s">
        <v>8585</v>
      </c>
      <c r="G870" s="34" t="s">
        <v>4552</v>
      </c>
      <c r="H870" s="28" t="s">
        <v>1341</v>
      </c>
      <c r="I870" s="28" t="s">
        <v>7683</v>
      </c>
      <c r="J870" s="159" t="s">
        <v>8158</v>
      </c>
    </row>
    <row r="871" spans="1:10" x14ac:dyDescent="0.25">
      <c r="A871" t="str">
        <f>_xlfn.CONCAT(Table1[[#This Row],[District]],Table1[[#This Row],[DistName]],Table1[[#This Row],[SchoolID]],Table1[[#This Row],[SCHOOLNAME]],Table1[[#This Row],[AcademyID]])</f>
        <v>11Collier0501GOLDEN GATE HIGH SCHOOL018</v>
      </c>
      <c r="B871" t="str">
        <f>_xlfn.CONCAT(Table1[[#This Row],[District]],Table1[[#This Row],[DistName]],Table1[[#This Row],[SchoolID]],Table1[[#This Row],[SCHOOLNAME]],Table1[[#This Row],[Academy]])</f>
        <v>11Collier0501GOLDEN GATE HIGH SCHOOLMedical Academy</v>
      </c>
      <c r="C871" t="str">
        <f>_xlfn.CONCAT(Table1[[#This Row],[District]],Table1[[#This Row],[SchoolID]],Table1[[#This Row],[AcademyID]])</f>
        <v>110501018</v>
      </c>
      <c r="D871" s="30" t="s">
        <v>8135</v>
      </c>
      <c r="E871" s="34" t="s">
        <v>5050</v>
      </c>
      <c r="F871" s="28" t="s">
        <v>8585</v>
      </c>
      <c r="G871" s="34" t="s">
        <v>4552</v>
      </c>
      <c r="H871" s="28" t="s">
        <v>1341</v>
      </c>
      <c r="I871" s="28" t="s">
        <v>6989</v>
      </c>
      <c r="J871" s="159" t="s">
        <v>8158</v>
      </c>
    </row>
    <row r="872" spans="1:10" x14ac:dyDescent="0.25">
      <c r="A872" t="str">
        <f>_xlfn.CONCAT(Table1[[#This Row],[District]],Table1[[#This Row],[DistName]],Table1[[#This Row],[SchoolID]],Table1[[#This Row],[SCHOOLNAME]],Table1[[#This Row],[AcademyID]])</f>
        <v>11Collier0501GOLDEN GATE HIGH SCHOOL019</v>
      </c>
      <c r="B872" t="str">
        <f>_xlfn.CONCAT(Table1[[#This Row],[District]],Table1[[#This Row],[DistName]],Table1[[#This Row],[SchoolID]],Table1[[#This Row],[SCHOOLNAME]],Table1[[#This Row],[Academy]])</f>
        <v>11Collier0501GOLDEN GATE HIGH SCHOOLMultimedia</v>
      </c>
      <c r="C872" t="str">
        <f>_xlfn.CONCAT(Table1[[#This Row],[District]],Table1[[#This Row],[SchoolID]],Table1[[#This Row],[AcademyID]])</f>
        <v>110501019</v>
      </c>
      <c r="D872" s="30" t="s">
        <v>8135</v>
      </c>
      <c r="E872" s="34" t="s">
        <v>5050</v>
      </c>
      <c r="F872" s="28" t="s">
        <v>8585</v>
      </c>
      <c r="G872" s="34" t="s">
        <v>4552</v>
      </c>
      <c r="H872" s="28" t="s">
        <v>1341</v>
      </c>
      <c r="I872" s="28" t="s">
        <v>7203</v>
      </c>
      <c r="J872" s="159" t="s">
        <v>8159</v>
      </c>
    </row>
    <row r="873" spans="1:10" x14ac:dyDescent="0.25">
      <c r="A873" t="str">
        <f>_xlfn.CONCAT(Table1[[#This Row],[District]],Table1[[#This Row],[DistName]],Table1[[#This Row],[SchoolID]],Table1[[#This Row],[SCHOOLNAME]],Table1[[#This Row],[AcademyID]])</f>
        <v>11Collier0501GOLDEN GATE HIGH SCHOOL019</v>
      </c>
      <c r="B873" t="str">
        <f>_xlfn.CONCAT(Table1[[#This Row],[District]],Table1[[#This Row],[DistName]],Table1[[#This Row],[SchoolID]],Table1[[#This Row],[SCHOOLNAME]],Table1[[#This Row],[Academy]])</f>
        <v>11Collier0501GOLDEN GATE HIGH SCHOOLNAF Academy of Information Technology</v>
      </c>
      <c r="C873" t="str">
        <f>_xlfn.CONCAT(Table1[[#This Row],[District]],Table1[[#This Row],[SchoolID]],Table1[[#This Row],[AcademyID]])</f>
        <v>110501019</v>
      </c>
      <c r="D873" s="30" t="s">
        <v>8135</v>
      </c>
      <c r="E873" s="34" t="s">
        <v>5050</v>
      </c>
      <c r="F873" s="28" t="s">
        <v>8585</v>
      </c>
      <c r="G873" s="34" t="s">
        <v>4552</v>
      </c>
      <c r="H873" s="28" t="s">
        <v>1341</v>
      </c>
      <c r="I873" s="28" t="s">
        <v>7765</v>
      </c>
      <c r="J873" s="159" t="s">
        <v>8159</v>
      </c>
    </row>
    <row r="874" spans="1:10" x14ac:dyDescent="0.25">
      <c r="A874" t="str">
        <f>_xlfn.CONCAT(Table1[[#This Row],[District]],Table1[[#This Row],[DistName]],Table1[[#This Row],[SchoolID]],Table1[[#This Row],[SCHOOLNAME]],Table1[[#This Row],[AcademyID]])</f>
        <v>11Collier0271IMMOKALEE HIGH SCHOOL020</v>
      </c>
      <c r="B874" t="str">
        <f>_xlfn.CONCAT(Table1[[#This Row],[District]],Table1[[#This Row],[DistName]],Table1[[#This Row],[SchoolID]],Table1[[#This Row],[SCHOOLNAME]],Table1[[#This Row],[Academy]])</f>
        <v>11Collier0271IMMOKALEE HIGH SCHOOLCriminal Justice Academy</v>
      </c>
      <c r="C874" t="str">
        <f>_xlfn.CONCAT(Table1[[#This Row],[District]],Table1[[#This Row],[SchoolID]],Table1[[#This Row],[AcademyID]])</f>
        <v>110271020</v>
      </c>
      <c r="D874" s="30" t="s">
        <v>8135</v>
      </c>
      <c r="E874" s="34" t="s">
        <v>5050</v>
      </c>
      <c r="F874" s="28" t="s">
        <v>8585</v>
      </c>
      <c r="G874" s="34" t="s">
        <v>4577</v>
      </c>
      <c r="H874" s="28" t="s">
        <v>1660</v>
      </c>
      <c r="I874" s="28" t="s">
        <v>7143</v>
      </c>
      <c r="J874" s="159" t="s">
        <v>8160</v>
      </c>
    </row>
    <row r="875" spans="1:10" x14ac:dyDescent="0.25">
      <c r="A875" t="str">
        <f>_xlfn.CONCAT(Table1[[#This Row],[District]],Table1[[#This Row],[DistName]],Table1[[#This Row],[SchoolID]],Table1[[#This Row],[SCHOOLNAME]],Table1[[#This Row],[AcademyID]])</f>
        <v>11Collier0271IMMOKALEE HIGH SCHOOL020</v>
      </c>
      <c r="B875" t="str">
        <f>_xlfn.CONCAT(Table1[[#This Row],[District]],Table1[[#This Row],[DistName]],Table1[[#This Row],[SchoolID]],Table1[[#This Row],[SCHOOLNAME]],Table1[[#This Row],[Academy]])</f>
        <v>11Collier0271IMMOKALEE HIGH SCHOOLCriminal Justice</v>
      </c>
      <c r="C875" t="str">
        <f>_xlfn.CONCAT(Table1[[#This Row],[District]],Table1[[#This Row],[SchoolID]],Table1[[#This Row],[AcademyID]])</f>
        <v>110271020</v>
      </c>
      <c r="D875" s="30" t="s">
        <v>8135</v>
      </c>
      <c r="E875" s="34" t="s">
        <v>5050</v>
      </c>
      <c r="F875" s="28" t="s">
        <v>8585</v>
      </c>
      <c r="G875" s="34" t="s">
        <v>4577</v>
      </c>
      <c r="H875" s="28" t="s">
        <v>1660</v>
      </c>
      <c r="I875" s="28" t="s">
        <v>6549</v>
      </c>
      <c r="J875" s="159" t="s">
        <v>8160</v>
      </c>
    </row>
    <row r="876" spans="1:10" x14ac:dyDescent="0.25">
      <c r="A876" t="str">
        <f>_xlfn.CONCAT(Table1[[#This Row],[District]],Table1[[#This Row],[DistName]],Table1[[#This Row],[SchoolID]],Table1[[#This Row],[SCHOOLNAME]],Table1[[#This Row],[AcademyID]])</f>
        <v>11Collier0271IMMOKALEE HIGH SCHOOL021</v>
      </c>
      <c r="B876" t="str">
        <f>_xlfn.CONCAT(Table1[[#This Row],[District]],Table1[[#This Row],[DistName]],Table1[[#This Row],[SchoolID]],Table1[[#This Row],[SCHOOLNAME]],Table1[[#This Row],[Academy]])</f>
        <v>11Collier0271IMMOKALEE HIGH SCHOOLInformation Technology</v>
      </c>
      <c r="C876" t="str">
        <f>_xlfn.CONCAT(Table1[[#This Row],[District]],Table1[[#This Row],[SchoolID]],Table1[[#This Row],[AcademyID]])</f>
        <v>110271021</v>
      </c>
      <c r="D876" s="30" t="s">
        <v>8135</v>
      </c>
      <c r="E876" s="34" t="s">
        <v>5050</v>
      </c>
      <c r="F876" s="28" t="s">
        <v>8585</v>
      </c>
      <c r="G876" s="34" t="s">
        <v>4577</v>
      </c>
      <c r="H876" s="28" t="s">
        <v>1660</v>
      </c>
      <c r="I876" s="28" t="s">
        <v>6305</v>
      </c>
      <c r="J876" s="159" t="s">
        <v>8161</v>
      </c>
    </row>
    <row r="877" spans="1:10" x14ac:dyDescent="0.25">
      <c r="A877" t="str">
        <f>_xlfn.CONCAT(Table1[[#This Row],[District]],Table1[[#This Row],[DistName]],Table1[[#This Row],[SchoolID]],Table1[[#This Row],[SCHOOLNAME]],Table1[[#This Row],[AcademyID]])</f>
        <v>11Collier0261LELY HIGH SCHOOL022</v>
      </c>
      <c r="B877" t="str">
        <f>_xlfn.CONCAT(Table1[[#This Row],[District]],Table1[[#This Row],[DistName]],Table1[[#This Row],[SchoolID]],Table1[[#This Row],[SCHOOLNAME]],Table1[[#This Row],[Academy]])</f>
        <v>11Collier0261LELY HIGH SCHOOLNAF Academy of Aviation Technology</v>
      </c>
      <c r="C877" t="str">
        <f>_xlfn.CONCAT(Table1[[#This Row],[District]],Table1[[#This Row],[SchoolID]],Table1[[#This Row],[AcademyID]])</f>
        <v>110261022</v>
      </c>
      <c r="D877" s="30" t="s">
        <v>8135</v>
      </c>
      <c r="E877" s="34" t="s">
        <v>5050</v>
      </c>
      <c r="F877" s="28" t="s">
        <v>8585</v>
      </c>
      <c r="G877" s="34" t="s">
        <v>4567</v>
      </c>
      <c r="H877" s="28" t="s">
        <v>1914</v>
      </c>
      <c r="I877" s="28" t="s">
        <v>7684</v>
      </c>
      <c r="J877" s="159" t="s">
        <v>8163</v>
      </c>
    </row>
    <row r="878" spans="1:10" x14ac:dyDescent="0.25">
      <c r="A878" t="str">
        <f>_xlfn.CONCAT(Table1[[#This Row],[District]],Table1[[#This Row],[DistName]],Table1[[#This Row],[SchoolID]],Table1[[#This Row],[SCHOOLNAME]],Table1[[#This Row],[AcademyID]])</f>
        <v>11Collier0261LELY HIGH SCHOOL022</v>
      </c>
      <c r="B878" t="str">
        <f>_xlfn.CONCAT(Table1[[#This Row],[District]],Table1[[#This Row],[DistName]],Table1[[#This Row],[SchoolID]],Table1[[#This Row],[SCHOOLNAME]],Table1[[#This Row],[Academy]])</f>
        <v>11Collier0261LELY HIGH SCHOOLAerospace and Aviation Technology</v>
      </c>
      <c r="C878" t="str">
        <f>_xlfn.CONCAT(Table1[[#This Row],[District]],Table1[[#This Row],[SchoolID]],Table1[[#This Row],[AcademyID]])</f>
        <v>110261022</v>
      </c>
      <c r="D878" s="30" t="s">
        <v>8135</v>
      </c>
      <c r="E878" s="34" t="s">
        <v>5050</v>
      </c>
      <c r="F878" s="28" t="s">
        <v>8585</v>
      </c>
      <c r="G878" s="34" t="s">
        <v>4567</v>
      </c>
      <c r="H878" s="28" t="s">
        <v>1914</v>
      </c>
      <c r="I878" s="28" t="s">
        <v>6328</v>
      </c>
      <c r="J878" s="159" t="s">
        <v>8163</v>
      </c>
    </row>
    <row r="879" spans="1:10" x14ac:dyDescent="0.25">
      <c r="A879" t="str">
        <f>_xlfn.CONCAT(Table1[[#This Row],[District]],Table1[[#This Row],[DistName]],Table1[[#This Row],[SchoolID]],Table1[[#This Row],[SCHOOLNAME]],Table1[[#This Row],[AcademyID]])</f>
        <v>11Collier0261LELY HIGH SCHOOL022</v>
      </c>
      <c r="B879" t="str">
        <f>_xlfn.CONCAT(Table1[[#This Row],[District]],Table1[[#This Row],[DistName]],Table1[[#This Row],[SchoolID]],Table1[[#This Row],[SCHOOLNAME]],Table1[[#This Row],[Academy]])</f>
        <v>11Collier0261LELY HIGH SCHOOLNAF Academy of Aviation</v>
      </c>
      <c r="C879" t="str">
        <f>_xlfn.CONCAT(Table1[[#This Row],[District]],Table1[[#This Row],[SchoolID]],Table1[[#This Row],[AcademyID]])</f>
        <v>110261022</v>
      </c>
      <c r="D879" s="30" t="s">
        <v>8135</v>
      </c>
      <c r="E879" s="34" t="s">
        <v>5050</v>
      </c>
      <c r="F879" s="28" t="s">
        <v>8585</v>
      </c>
      <c r="G879" s="34" t="s">
        <v>4567</v>
      </c>
      <c r="H879" s="28" t="s">
        <v>1914</v>
      </c>
      <c r="I879" s="28" t="s">
        <v>7594</v>
      </c>
      <c r="J879" s="159" t="s">
        <v>8163</v>
      </c>
    </row>
    <row r="880" spans="1:10" x14ac:dyDescent="0.25">
      <c r="A880" t="str">
        <f>_xlfn.CONCAT(Table1[[#This Row],[District]],Table1[[#This Row],[DistName]],Table1[[#This Row],[SchoolID]],Table1[[#This Row],[SCHOOLNAME]],Table1[[#This Row],[AcademyID]])</f>
        <v>11Collier0261LELY HIGH SCHOOL022</v>
      </c>
      <c r="B880" t="str">
        <f>_xlfn.CONCAT(Table1[[#This Row],[District]],Table1[[#This Row],[DistName]],Table1[[#This Row],[SchoolID]],Table1[[#This Row],[SCHOOLNAME]],Table1[[#This Row],[Academy]])</f>
        <v>11Collier0261LELY HIGH SCHOOLAerospace and Aviation Technology Academy</v>
      </c>
      <c r="C880" t="str">
        <f>_xlfn.CONCAT(Table1[[#This Row],[District]],Table1[[#This Row],[SchoolID]],Table1[[#This Row],[AcademyID]])</f>
        <v>110261022</v>
      </c>
      <c r="D880" s="30" t="s">
        <v>8135</v>
      </c>
      <c r="E880" s="34" t="s">
        <v>5050</v>
      </c>
      <c r="F880" s="28" t="s">
        <v>8585</v>
      </c>
      <c r="G880" s="34" t="s">
        <v>4567</v>
      </c>
      <c r="H880" s="28" t="s">
        <v>1914</v>
      </c>
      <c r="I880" s="28" t="s">
        <v>6714</v>
      </c>
      <c r="J880" s="159" t="s">
        <v>8163</v>
      </c>
    </row>
    <row r="881" spans="1:10" x14ac:dyDescent="0.25">
      <c r="A881" t="str">
        <f>_xlfn.CONCAT(Table1[[#This Row],[District]],Table1[[#This Row],[DistName]],Table1[[#This Row],[SchoolID]],Table1[[#This Row],[SCHOOLNAME]],Table1[[#This Row],[AcademyID]])</f>
        <v>11Collier0261LELY HIGH SCHOOL023</v>
      </c>
      <c r="B881" t="str">
        <f>_xlfn.CONCAT(Table1[[#This Row],[District]],Table1[[#This Row],[DistName]],Table1[[#This Row],[SchoolID]],Table1[[#This Row],[SCHOOLNAME]],Table1[[#This Row],[Academy]])</f>
        <v>11Collier0261LELY HIGH SCHOOLCriminal Justice and Law Academy</v>
      </c>
      <c r="C881" t="str">
        <f>_xlfn.CONCAT(Table1[[#This Row],[District]],Table1[[#This Row],[SchoolID]],Table1[[#This Row],[AcademyID]])</f>
        <v>110261023</v>
      </c>
      <c r="D881" s="30" t="s">
        <v>8135</v>
      </c>
      <c r="E881" s="34" t="s">
        <v>5050</v>
      </c>
      <c r="F881" s="28" t="s">
        <v>8585</v>
      </c>
      <c r="G881" s="34" t="s">
        <v>4567</v>
      </c>
      <c r="H881" s="28" t="s">
        <v>1914</v>
      </c>
      <c r="I881" s="28" t="s">
        <v>7368</v>
      </c>
      <c r="J881" s="159" t="s">
        <v>8165</v>
      </c>
    </row>
    <row r="882" spans="1:10" x14ac:dyDescent="0.25">
      <c r="A882" t="str">
        <f>_xlfn.CONCAT(Table1[[#This Row],[District]],Table1[[#This Row],[DistName]],Table1[[#This Row],[SchoolID]],Table1[[#This Row],[SCHOOLNAME]],Table1[[#This Row],[AcademyID]])</f>
        <v>11Collier0261LELY HIGH SCHOOL023</v>
      </c>
      <c r="B882" t="str">
        <f>_xlfn.CONCAT(Table1[[#This Row],[District]],Table1[[#This Row],[DistName]],Table1[[#This Row],[SchoolID]],Table1[[#This Row],[SCHOOLNAME]],Table1[[#This Row],[Academy]])</f>
        <v>11Collier0261LELY HIGH SCHOOLCriminal Justice Academy</v>
      </c>
      <c r="C882" t="str">
        <f>_xlfn.CONCAT(Table1[[#This Row],[District]],Table1[[#This Row],[SchoolID]],Table1[[#This Row],[AcademyID]])</f>
        <v>110261023</v>
      </c>
      <c r="D882" s="30" t="s">
        <v>8135</v>
      </c>
      <c r="E882" s="34" t="s">
        <v>5050</v>
      </c>
      <c r="F882" s="28" t="s">
        <v>8585</v>
      </c>
      <c r="G882" s="34" t="s">
        <v>4567</v>
      </c>
      <c r="H882" s="28" t="s">
        <v>1914</v>
      </c>
      <c r="I882" s="28" t="s">
        <v>7143</v>
      </c>
      <c r="J882" s="159" t="s">
        <v>8165</v>
      </c>
    </row>
    <row r="883" spans="1:10" x14ac:dyDescent="0.25">
      <c r="A883" t="str">
        <f>_xlfn.CONCAT(Table1[[#This Row],[District]],Table1[[#This Row],[DistName]],Table1[[#This Row],[SchoolID]],Table1[[#This Row],[SCHOOLNAME]],Table1[[#This Row],[AcademyID]])</f>
        <v>11Collier0261LELY HIGH SCHOOL024</v>
      </c>
      <c r="B883" t="str">
        <f>_xlfn.CONCAT(Table1[[#This Row],[District]],Table1[[#This Row],[DistName]],Table1[[#This Row],[SchoolID]],Table1[[#This Row],[SCHOOLNAME]],Table1[[#This Row],[Academy]])</f>
        <v>11Collier0261LELY HIGH SCHOOLTelevision Production</v>
      </c>
      <c r="C883" t="str">
        <f>_xlfn.CONCAT(Table1[[#This Row],[District]],Table1[[#This Row],[SchoolID]],Table1[[#This Row],[AcademyID]])</f>
        <v>110261024</v>
      </c>
      <c r="D883" s="30" t="s">
        <v>8135</v>
      </c>
      <c r="E883" s="34" t="s">
        <v>5050</v>
      </c>
      <c r="F883" s="28" t="s">
        <v>8585</v>
      </c>
      <c r="G883" s="34" t="s">
        <v>4567</v>
      </c>
      <c r="H883" s="28" t="s">
        <v>1914</v>
      </c>
      <c r="I883" s="28" t="s">
        <v>6992</v>
      </c>
      <c r="J883" s="159" t="s">
        <v>8167</v>
      </c>
    </row>
    <row r="884" spans="1:10" x14ac:dyDescent="0.25">
      <c r="A884" t="str">
        <f>_xlfn.CONCAT(Table1[[#This Row],[District]],Table1[[#This Row],[DistName]],Table1[[#This Row],[SchoolID]],Table1[[#This Row],[SCHOOLNAME]],Table1[[#This Row],[AcademyID]])</f>
        <v>11Collier0151NAPLES HIGH SCHOOL025</v>
      </c>
      <c r="B884" t="str">
        <f>_xlfn.CONCAT(Table1[[#This Row],[District]],Table1[[#This Row],[DistName]],Table1[[#This Row],[SchoolID]],Table1[[#This Row],[SCHOOLNAME]],Table1[[#This Row],[Academy]])</f>
        <v>11Collier0151NAPLES HIGH SCHOOLNAF Academy of Information Technology</v>
      </c>
      <c r="C884" t="str">
        <f>_xlfn.CONCAT(Table1[[#This Row],[District]],Table1[[#This Row],[SchoolID]],Table1[[#This Row],[AcademyID]])</f>
        <v>110151025</v>
      </c>
      <c r="D884" s="30" t="s">
        <v>8135</v>
      </c>
      <c r="E884" s="34" t="s">
        <v>5050</v>
      </c>
      <c r="F884" s="28" t="s">
        <v>8585</v>
      </c>
      <c r="G884" s="34" t="s">
        <v>4536</v>
      </c>
      <c r="H884" s="28" t="s">
        <v>2225</v>
      </c>
      <c r="I884" s="28" t="s">
        <v>7765</v>
      </c>
      <c r="J884" s="159" t="s">
        <v>8168</v>
      </c>
    </row>
    <row r="885" spans="1:10" x14ac:dyDescent="0.25">
      <c r="A885" t="str">
        <f>_xlfn.CONCAT(Table1[[#This Row],[District]],Table1[[#This Row],[DistName]],Table1[[#This Row],[SchoolID]],Table1[[#This Row],[SCHOOLNAME]],Table1[[#This Row],[AcademyID]])</f>
        <v>11Collier0151NAPLES HIGH SCHOOL025</v>
      </c>
      <c r="B885" t="str">
        <f>_xlfn.CONCAT(Table1[[#This Row],[District]],Table1[[#This Row],[DistName]],Table1[[#This Row],[SchoolID]],Table1[[#This Row],[SCHOOLNAME]],Table1[[#This Row],[Academy]])</f>
        <v>11Collier0151NAPLES HIGH SCHOOLDigital Design</v>
      </c>
      <c r="C885" t="str">
        <f>_xlfn.CONCAT(Table1[[#This Row],[District]],Table1[[#This Row],[SchoolID]],Table1[[#This Row],[AcademyID]])</f>
        <v>110151025</v>
      </c>
      <c r="D885" s="30" t="s">
        <v>8135</v>
      </c>
      <c r="E885" s="34" t="s">
        <v>5050</v>
      </c>
      <c r="F885" s="28" t="s">
        <v>8585</v>
      </c>
      <c r="G885" s="34" t="s">
        <v>4536</v>
      </c>
      <c r="H885" s="28" t="s">
        <v>2225</v>
      </c>
      <c r="I885" s="28" t="s">
        <v>6347</v>
      </c>
      <c r="J885" s="159" t="s">
        <v>8168</v>
      </c>
    </row>
    <row r="886" spans="1:10" x14ac:dyDescent="0.25">
      <c r="A886" t="str">
        <f>_xlfn.CONCAT(Table1[[#This Row],[District]],Table1[[#This Row],[DistName]],Table1[[#This Row],[SchoolID]],Table1[[#This Row],[SCHOOLNAME]],Table1[[#This Row],[AcademyID]])</f>
        <v>11Collier0151NAPLES HIGH SCHOOL026</v>
      </c>
      <c r="B886" t="str">
        <f>_xlfn.CONCAT(Table1[[#This Row],[District]],Table1[[#This Row],[DistName]],Table1[[#This Row],[SchoolID]],Table1[[#This Row],[SCHOOLNAME]],Table1[[#This Row],[Academy]])</f>
        <v>11Collier0151NAPLES HIGH SCHOOLTeaching &amp; Early Education Academy</v>
      </c>
      <c r="C886" t="str">
        <f>_xlfn.CONCAT(Table1[[#This Row],[District]],Table1[[#This Row],[SchoolID]],Table1[[#This Row],[AcademyID]])</f>
        <v>110151026</v>
      </c>
      <c r="D886" s="30" t="s">
        <v>8135</v>
      </c>
      <c r="E886" s="34" t="s">
        <v>5050</v>
      </c>
      <c r="F886" s="28" t="s">
        <v>8585</v>
      </c>
      <c r="G886" s="34" t="s">
        <v>4536</v>
      </c>
      <c r="H886" s="28" t="s">
        <v>2225</v>
      </c>
      <c r="I886" s="28" t="s">
        <v>7874</v>
      </c>
      <c r="J886" s="159" t="s">
        <v>8169</v>
      </c>
    </row>
    <row r="887" spans="1:10" x14ac:dyDescent="0.25">
      <c r="A887" t="str">
        <f>_xlfn.CONCAT(Table1[[#This Row],[District]],Table1[[#This Row],[DistName]],Table1[[#This Row],[SchoolID]],Table1[[#This Row],[SCHOOLNAME]],Table1[[#This Row],[AcademyID]])</f>
        <v>11Collier0151NAPLES HIGH SCHOOL026</v>
      </c>
      <c r="B887" t="str">
        <f>_xlfn.CONCAT(Table1[[#This Row],[District]],Table1[[#This Row],[DistName]],Table1[[#This Row],[SchoolID]],Table1[[#This Row],[SCHOOLNAME]],Table1[[#This Row],[Academy]])</f>
        <v>11Collier0151NAPLES HIGH SCHOOLTeacher Education</v>
      </c>
      <c r="C887" t="str">
        <f>_xlfn.CONCAT(Table1[[#This Row],[District]],Table1[[#This Row],[SchoolID]],Table1[[#This Row],[AcademyID]])</f>
        <v>110151026</v>
      </c>
      <c r="D887" s="30" t="s">
        <v>8135</v>
      </c>
      <c r="E887" s="34" t="s">
        <v>5050</v>
      </c>
      <c r="F887" s="28" t="s">
        <v>8585</v>
      </c>
      <c r="G887" s="34" t="s">
        <v>4536</v>
      </c>
      <c r="H887" s="28" t="s">
        <v>2225</v>
      </c>
      <c r="I887" s="28" t="s">
        <v>7826</v>
      </c>
      <c r="J887" s="159" t="s">
        <v>8169</v>
      </c>
    </row>
    <row r="888" spans="1:10" x14ac:dyDescent="0.25">
      <c r="A888" t="str">
        <f>_xlfn.CONCAT(Table1[[#This Row],[District]],Table1[[#This Row],[DistName]],Table1[[#This Row],[SchoolID]],Table1[[#This Row],[SCHOOLNAME]],Table1[[#This Row],[AcademyID]])</f>
        <v>11Collier0151NAPLES HIGH SCHOOL026</v>
      </c>
      <c r="B888" t="str">
        <f>_xlfn.CONCAT(Table1[[#This Row],[District]],Table1[[#This Row],[DistName]],Table1[[#This Row],[SchoolID]],Table1[[#This Row],[SCHOOLNAME]],Table1[[#This Row],[Academy]])</f>
        <v>11Collier0151NAPLES HIGH SCHOOLEarly Childhood Education Academy</v>
      </c>
      <c r="C888" t="str">
        <f>_xlfn.CONCAT(Table1[[#This Row],[District]],Table1[[#This Row],[SchoolID]],Table1[[#This Row],[AcademyID]])</f>
        <v>110151026</v>
      </c>
      <c r="D888" s="30" t="s">
        <v>8135</v>
      </c>
      <c r="E888" s="34" t="s">
        <v>5050</v>
      </c>
      <c r="F888" s="28" t="s">
        <v>8585</v>
      </c>
      <c r="G888" s="34" t="s">
        <v>4536</v>
      </c>
      <c r="H888" s="28" t="s">
        <v>2225</v>
      </c>
      <c r="I888" s="28" t="s">
        <v>6928</v>
      </c>
      <c r="J888" s="159" t="s">
        <v>8169</v>
      </c>
    </row>
    <row r="889" spans="1:10" x14ac:dyDescent="0.25">
      <c r="A889" t="str">
        <f>_xlfn.CONCAT(Table1[[#This Row],[District]],Table1[[#This Row],[DistName]],Table1[[#This Row],[SchoolID]],Table1[[#This Row],[SCHOOLNAME]],Table1[[#This Row],[AcademyID]])</f>
        <v>11Collier0151NAPLES HIGH SCHOOL026</v>
      </c>
      <c r="B889" t="str">
        <f>_xlfn.CONCAT(Table1[[#This Row],[District]],Table1[[#This Row],[DistName]],Table1[[#This Row],[SchoolID]],Table1[[#This Row],[SCHOOLNAME]],Table1[[#This Row],[Academy]])</f>
        <v>11Collier0151NAPLES HIGH SCHOOLTeaching Academy</v>
      </c>
      <c r="C889" t="str">
        <f>_xlfn.CONCAT(Table1[[#This Row],[District]],Table1[[#This Row],[SchoolID]],Table1[[#This Row],[AcademyID]])</f>
        <v>110151026</v>
      </c>
      <c r="D889" s="30" t="s">
        <v>8135</v>
      </c>
      <c r="E889" s="34" t="s">
        <v>5050</v>
      </c>
      <c r="F889" s="28" t="s">
        <v>8585</v>
      </c>
      <c r="G889" s="34" t="s">
        <v>4536</v>
      </c>
      <c r="H889" s="28" t="s">
        <v>2225</v>
      </c>
      <c r="I889" s="28" t="s">
        <v>7851</v>
      </c>
      <c r="J889" s="159" t="s">
        <v>8169</v>
      </c>
    </row>
    <row r="890" spans="1:10" x14ac:dyDescent="0.25">
      <c r="A890" t="str">
        <f>_xlfn.CONCAT(Table1[[#This Row],[District]],Table1[[#This Row],[DistName]],Table1[[#This Row],[SchoolID]],Table1[[#This Row],[SCHOOLNAME]],Table1[[#This Row],[AcademyID]])</f>
        <v>11Collier0151NAPLES HIGH SCHOOL027</v>
      </c>
      <c r="B890" t="str">
        <f>_xlfn.CONCAT(Table1[[#This Row],[District]],Table1[[#This Row],[DistName]],Table1[[#This Row],[SchoolID]],Table1[[#This Row],[SCHOOLNAME]],Table1[[#This Row],[Academy]])</f>
        <v>11Collier0151NAPLES HIGH SCHOOLTelevision Production</v>
      </c>
      <c r="C890" t="str">
        <f>_xlfn.CONCAT(Table1[[#This Row],[District]],Table1[[#This Row],[SchoolID]],Table1[[#This Row],[AcademyID]])</f>
        <v>110151027</v>
      </c>
      <c r="D890" s="30" t="s">
        <v>8135</v>
      </c>
      <c r="E890" s="34" t="s">
        <v>5050</v>
      </c>
      <c r="F890" s="28" t="s">
        <v>8585</v>
      </c>
      <c r="G890" s="34" t="s">
        <v>4536</v>
      </c>
      <c r="H890" s="28" t="s">
        <v>2225</v>
      </c>
      <c r="I890" s="28" t="s">
        <v>6992</v>
      </c>
      <c r="J890" s="159" t="s">
        <v>8173</v>
      </c>
    </row>
    <row r="891" spans="1:10" x14ac:dyDescent="0.25">
      <c r="A891" t="str">
        <f>_xlfn.CONCAT(Table1[[#This Row],[District]],Table1[[#This Row],[DistName]],Table1[[#This Row],[SchoolID]],Table1[[#This Row],[SCHOOLNAME]],Table1[[#This Row],[AcademyID]])</f>
        <v>11Collier0493PALMETTO RIDGE HIGH SCHOOL028</v>
      </c>
      <c r="B891" t="str">
        <f>_xlfn.CONCAT(Table1[[#This Row],[District]],Table1[[#This Row],[DistName]],Table1[[#This Row],[SchoolID]],Table1[[#This Row],[SCHOOLNAME]],Table1[[#This Row],[Academy]])</f>
        <v>11Collier0493PALMETTO RIDGE HIGH SCHOOLConstruction and Woodworking Academy</v>
      </c>
      <c r="C891" t="str">
        <f>_xlfn.CONCAT(Table1[[#This Row],[District]],Table1[[#This Row],[SchoolID]],Table1[[#This Row],[AcademyID]])</f>
        <v>110493028</v>
      </c>
      <c r="D891" s="30" t="s">
        <v>8135</v>
      </c>
      <c r="E891" s="34" t="s">
        <v>5050</v>
      </c>
      <c r="F891" s="28" t="s">
        <v>8585</v>
      </c>
      <c r="G891" s="34" t="s">
        <v>5073</v>
      </c>
      <c r="H891" s="28" t="s">
        <v>2423</v>
      </c>
      <c r="I891" s="28" t="s">
        <v>7497</v>
      </c>
      <c r="J891" s="159" t="s">
        <v>8174</v>
      </c>
    </row>
    <row r="892" spans="1:10" x14ac:dyDescent="0.25">
      <c r="A892" t="str">
        <f>_xlfn.CONCAT(Table1[[#This Row],[District]],Table1[[#This Row],[DistName]],Table1[[#This Row],[SchoolID]],Table1[[#This Row],[SCHOOLNAME]],Table1[[#This Row],[AcademyID]])</f>
        <v>11Collier0493PALMETTO RIDGE HIGH SCHOOL028</v>
      </c>
      <c r="B892" t="str">
        <f>_xlfn.CONCAT(Table1[[#This Row],[District]],Table1[[#This Row],[DistName]],Table1[[#This Row],[SchoolID]],Table1[[#This Row],[SCHOOLNAME]],Table1[[#This Row],[Academy]])</f>
        <v>11Collier0493PALMETTO RIDGE HIGH SCHOOLConstruction and Woodworking</v>
      </c>
      <c r="C892" t="str">
        <f>_xlfn.CONCAT(Table1[[#This Row],[District]],Table1[[#This Row],[SchoolID]],Table1[[#This Row],[AcademyID]])</f>
        <v>110493028</v>
      </c>
      <c r="D892" s="30" t="s">
        <v>8135</v>
      </c>
      <c r="E892" s="34" t="s">
        <v>5050</v>
      </c>
      <c r="F892" s="28" t="s">
        <v>8585</v>
      </c>
      <c r="G892" s="34" t="s">
        <v>5073</v>
      </c>
      <c r="H892" s="28" t="s">
        <v>2423</v>
      </c>
      <c r="I892" s="28" t="s">
        <v>7369</v>
      </c>
      <c r="J892" s="159" t="s">
        <v>8174</v>
      </c>
    </row>
    <row r="893" spans="1:10" x14ac:dyDescent="0.25">
      <c r="A893" t="str">
        <f>_xlfn.CONCAT(Table1[[#This Row],[District]],Table1[[#This Row],[DistName]],Table1[[#This Row],[SchoolID]],Table1[[#This Row],[SCHOOLNAME]],Table1[[#This Row],[AcademyID]])</f>
        <v>11Collier0493PALMETTO RIDGE HIGH SCHOOL028</v>
      </c>
      <c r="B893" t="str">
        <f>_xlfn.CONCAT(Table1[[#This Row],[District]],Table1[[#This Row],[DistName]],Table1[[#This Row],[SchoolID]],Table1[[#This Row],[SCHOOLNAME]],Table1[[#This Row],[Academy]])</f>
        <v>11Collier0493PALMETTO RIDGE HIGH SCHOOLBuilding Trades &amp; Construction Academy</v>
      </c>
      <c r="C893" t="str">
        <f>_xlfn.CONCAT(Table1[[#This Row],[District]],Table1[[#This Row],[SchoolID]],Table1[[#This Row],[AcademyID]])</f>
        <v>110493028</v>
      </c>
      <c r="D893" s="30" t="s">
        <v>8135</v>
      </c>
      <c r="E893" s="34" t="s">
        <v>5050</v>
      </c>
      <c r="F893" s="28" t="s">
        <v>8585</v>
      </c>
      <c r="G893" s="34" t="s">
        <v>5073</v>
      </c>
      <c r="H893" s="28" t="s">
        <v>2423</v>
      </c>
      <c r="I893" s="28" t="s">
        <v>6990</v>
      </c>
      <c r="J893" s="159" t="s">
        <v>8174</v>
      </c>
    </row>
    <row r="894" spans="1:10" x14ac:dyDescent="0.25">
      <c r="A894" t="str">
        <f>_xlfn.CONCAT(Table1[[#This Row],[District]],Table1[[#This Row],[DistName]],Table1[[#This Row],[SchoolID]],Table1[[#This Row],[SCHOOLNAME]],Table1[[#This Row],[AcademyID]])</f>
        <v>11Collier0493PALMETTO RIDGE HIGH SCHOOL028</v>
      </c>
      <c r="B894" t="str">
        <f>_xlfn.CONCAT(Table1[[#This Row],[District]],Table1[[#This Row],[DistName]],Table1[[#This Row],[SchoolID]],Table1[[#This Row],[SCHOOLNAME]],Table1[[#This Row],[Academy]])</f>
        <v>11Collier0493PALMETTO RIDGE HIGH SCHOOLBuilding, Trades &amp; Construction Academy</v>
      </c>
      <c r="C894" t="str">
        <f>_xlfn.CONCAT(Table1[[#This Row],[District]],Table1[[#This Row],[SchoolID]],Table1[[#This Row],[AcademyID]])</f>
        <v>110493028</v>
      </c>
      <c r="D894" s="30" t="s">
        <v>8135</v>
      </c>
      <c r="E894" s="34" t="s">
        <v>5050</v>
      </c>
      <c r="F894" s="28" t="s">
        <v>8585</v>
      </c>
      <c r="G894" s="34" t="s">
        <v>5073</v>
      </c>
      <c r="H894" s="28" t="s">
        <v>2423</v>
      </c>
      <c r="I894" s="28" t="s">
        <v>7204</v>
      </c>
      <c r="J894" s="159" t="s">
        <v>8174</v>
      </c>
    </row>
    <row r="895" spans="1:10" x14ac:dyDescent="0.25">
      <c r="A895" t="str">
        <f>_xlfn.CONCAT(Table1[[#This Row],[District]],Table1[[#This Row],[DistName]],Table1[[#This Row],[SchoolID]],Table1[[#This Row],[SCHOOLNAME]],Table1[[#This Row],[AcademyID]])</f>
        <v>11Collier0493PALMETTO RIDGE HIGH SCHOOL029</v>
      </c>
      <c r="B895" t="str">
        <f>_xlfn.CONCAT(Table1[[#This Row],[District]],Table1[[#This Row],[DistName]],Table1[[#This Row],[SchoolID]],Table1[[#This Row],[SCHOOLNAME]],Table1[[#This Row],[Academy]])</f>
        <v>11Collier0493PALMETTO RIDGE HIGH SCHOOLNAF Academy of Information Technology</v>
      </c>
      <c r="C895" t="str">
        <f>_xlfn.CONCAT(Table1[[#This Row],[District]],Table1[[#This Row],[SchoolID]],Table1[[#This Row],[AcademyID]])</f>
        <v>110493029</v>
      </c>
      <c r="D895" s="30" t="s">
        <v>8135</v>
      </c>
      <c r="E895" s="34" t="s">
        <v>5050</v>
      </c>
      <c r="F895" s="28" t="s">
        <v>8585</v>
      </c>
      <c r="G895" s="34" t="s">
        <v>5073</v>
      </c>
      <c r="H895" s="28" t="s">
        <v>2423</v>
      </c>
      <c r="I895" s="28" t="s">
        <v>7765</v>
      </c>
      <c r="J895" s="159" t="s">
        <v>8175</v>
      </c>
    </row>
    <row r="896" spans="1:10" x14ac:dyDescent="0.25">
      <c r="A896" t="str">
        <f>_xlfn.CONCAT(Table1[[#This Row],[District]],Table1[[#This Row],[DistName]],Table1[[#This Row],[SchoolID]],Table1[[#This Row],[SCHOOLNAME]],Table1[[#This Row],[AcademyID]])</f>
        <v>11Collier0493PALMETTO RIDGE HIGH SCHOOL029</v>
      </c>
      <c r="B896" t="str">
        <f>_xlfn.CONCAT(Table1[[#This Row],[District]],Table1[[#This Row],[DistName]],Table1[[#This Row],[SchoolID]],Table1[[#This Row],[SCHOOLNAME]],Table1[[#This Row],[Academy]])</f>
        <v>11Collier0493PALMETTO RIDGE HIGH SCHOOLInformation and Digital Design</v>
      </c>
      <c r="C896" t="str">
        <f>_xlfn.CONCAT(Table1[[#This Row],[District]],Table1[[#This Row],[SchoolID]],Table1[[#This Row],[AcademyID]])</f>
        <v>110493029</v>
      </c>
      <c r="D896" s="30" t="s">
        <v>8135</v>
      </c>
      <c r="E896" s="34" t="s">
        <v>5050</v>
      </c>
      <c r="F896" s="28" t="s">
        <v>8585</v>
      </c>
      <c r="G896" s="34" t="s">
        <v>5073</v>
      </c>
      <c r="H896" s="28" t="s">
        <v>2423</v>
      </c>
      <c r="I896" s="28" t="s">
        <v>7766</v>
      </c>
      <c r="J896" s="159" t="s">
        <v>8175</v>
      </c>
    </row>
    <row r="897" spans="1:10" x14ac:dyDescent="0.25">
      <c r="A897" t="str">
        <f>_xlfn.CONCAT(Table1[[#This Row],[District]],Table1[[#This Row],[DistName]],Table1[[#This Row],[SchoolID]],Table1[[#This Row],[SCHOOLNAME]],Table1[[#This Row],[AcademyID]])</f>
        <v>11Collier0493PALMETTO RIDGE HIGH SCHOOL029</v>
      </c>
      <c r="B897" t="str">
        <f>_xlfn.CONCAT(Table1[[#This Row],[District]],Table1[[#This Row],[DistName]],Table1[[#This Row],[SchoolID]],Table1[[#This Row],[SCHOOLNAME]],Table1[[#This Row],[Academy]])</f>
        <v>11Collier0493PALMETTO RIDGE HIGH SCHOOL3-D Animation and Digital Design</v>
      </c>
      <c r="C897" t="str">
        <f>_xlfn.CONCAT(Table1[[#This Row],[District]],Table1[[#This Row],[SchoolID]],Table1[[#This Row],[AcademyID]])</f>
        <v>110493029</v>
      </c>
      <c r="D897" s="30" t="s">
        <v>8135</v>
      </c>
      <c r="E897" s="34" t="s">
        <v>5050</v>
      </c>
      <c r="F897" s="28" t="s">
        <v>8585</v>
      </c>
      <c r="G897" s="34" t="s">
        <v>5073</v>
      </c>
      <c r="H897" s="28" t="s">
        <v>2423</v>
      </c>
      <c r="I897" s="28" t="s">
        <v>6330</v>
      </c>
      <c r="J897" s="159" t="s">
        <v>8175</v>
      </c>
    </row>
    <row r="898" spans="1:10" x14ac:dyDescent="0.25">
      <c r="A898" t="str">
        <f>_xlfn.CONCAT(Table1[[#This Row],[District]],Table1[[#This Row],[DistName]],Table1[[#This Row],[SchoolID]],Table1[[#This Row],[SCHOOLNAME]],Table1[[#This Row],[AcademyID]])</f>
        <v>11Collier0493PALMETTO RIDGE HIGH SCHOOL030</v>
      </c>
      <c r="B898" t="str">
        <f>_xlfn.CONCAT(Table1[[#This Row],[District]],Table1[[#This Row],[DistName]],Table1[[#This Row],[SchoolID]],Table1[[#This Row],[SCHOOLNAME]],Table1[[#This Row],[Academy]])</f>
        <v>11Collier0493PALMETTO RIDGE HIGH SCHOOLTelevision Production</v>
      </c>
      <c r="C898" t="str">
        <f>_xlfn.CONCAT(Table1[[#This Row],[District]],Table1[[#This Row],[SchoolID]],Table1[[#This Row],[AcademyID]])</f>
        <v>110493030</v>
      </c>
      <c r="D898" s="30" t="s">
        <v>8135</v>
      </c>
      <c r="E898" s="34" t="s">
        <v>5050</v>
      </c>
      <c r="F898" s="28" t="s">
        <v>8585</v>
      </c>
      <c r="G898" s="34" t="s">
        <v>5073</v>
      </c>
      <c r="H898" s="28" t="s">
        <v>2423</v>
      </c>
      <c r="I898" s="28" t="s">
        <v>6992</v>
      </c>
      <c r="J898" s="159" t="s">
        <v>8176</v>
      </c>
    </row>
    <row r="899" spans="1:10" x14ac:dyDescent="0.25">
      <c r="A899" t="str">
        <f>_xlfn.CONCAT(Table1[[#This Row],[District]],Table1[[#This Row],[DistName]],Table1[[#This Row],[SchoolID]],Table1[[#This Row],[SCHOOLNAME]],Table1[[#This Row],[AcademyID]])</f>
        <v>11Collier0271IMMOKALEE HIGH SCHOOL031</v>
      </c>
      <c r="B899" t="str">
        <f>_xlfn.CONCAT(Table1[[#This Row],[District]],Table1[[#This Row],[DistName]],Table1[[#This Row],[SchoolID]],Table1[[#This Row],[SCHOOLNAME]],Table1[[#This Row],[Academy]])</f>
        <v>11Collier0271IMMOKALEE HIGH SCHOOLComputer Programming</v>
      </c>
      <c r="C899" t="str">
        <f>_xlfn.CONCAT(Table1[[#This Row],[District]],Table1[[#This Row],[SchoolID]],Table1[[#This Row],[AcademyID]])</f>
        <v>110271031</v>
      </c>
      <c r="D899" s="30" t="s">
        <v>8135</v>
      </c>
      <c r="E899" s="34" t="s">
        <v>5050</v>
      </c>
      <c r="F899" s="28" t="s">
        <v>8585</v>
      </c>
      <c r="G899" s="34" t="s">
        <v>4577</v>
      </c>
      <c r="H899" s="28" t="s">
        <v>1660</v>
      </c>
      <c r="I899" s="28" t="s">
        <v>6713</v>
      </c>
      <c r="J899" s="159" t="s">
        <v>8177</v>
      </c>
    </row>
    <row r="900" spans="1:10" x14ac:dyDescent="0.25">
      <c r="A900" t="str">
        <f>_xlfn.CONCAT(Table1[[#This Row],[District]],Table1[[#This Row],[DistName]],Table1[[#This Row],[SchoolID]],Table1[[#This Row],[SCHOOLNAME]],Table1[[#This Row],[AcademyID]])</f>
        <v>11Collier0151NAPLES HIGH SCHOOL032</v>
      </c>
      <c r="B900" t="str">
        <f>_xlfn.CONCAT(Table1[[#This Row],[District]],Table1[[#This Row],[DistName]],Table1[[#This Row],[SchoolID]],Table1[[#This Row],[SCHOOLNAME]],Table1[[#This Row],[Academy]])</f>
        <v>11Collier0151NAPLES HIGH SCHOOLComputer Programming</v>
      </c>
      <c r="C900" t="str">
        <f>_xlfn.CONCAT(Table1[[#This Row],[District]],Table1[[#This Row],[SchoolID]],Table1[[#This Row],[AcademyID]])</f>
        <v>110151032</v>
      </c>
      <c r="D900" s="30" t="s">
        <v>8135</v>
      </c>
      <c r="E900" s="34" t="s">
        <v>5050</v>
      </c>
      <c r="F900" s="28" t="s">
        <v>8585</v>
      </c>
      <c r="G900" s="34" t="s">
        <v>4536</v>
      </c>
      <c r="H900" s="28" t="s">
        <v>2225</v>
      </c>
      <c r="I900" s="28" t="s">
        <v>6713</v>
      </c>
      <c r="J900" s="159" t="s">
        <v>8178</v>
      </c>
    </row>
    <row r="901" spans="1:10" x14ac:dyDescent="0.25">
      <c r="A901" t="str">
        <f>_xlfn.CONCAT(Table1[[#This Row],[District]],Table1[[#This Row],[DistName]],Table1[[#This Row],[SchoolID]],Table1[[#This Row],[SCHOOLNAME]],Table1[[#This Row],[AcademyID]])</f>
        <v>11Collier0151NAPLES HIGH SCHOOL032</v>
      </c>
      <c r="B901" t="str">
        <f>_xlfn.CONCAT(Table1[[#This Row],[District]],Table1[[#This Row],[DistName]],Table1[[#This Row],[SchoolID]],Table1[[#This Row],[SCHOOLNAME]],Table1[[#This Row],[Academy]])</f>
        <v>11Collier0151NAPLES HIGH SCHOOLNAF Academy of Health Science</v>
      </c>
      <c r="C901" t="str">
        <f>_xlfn.CONCAT(Table1[[#This Row],[District]],Table1[[#This Row],[SchoolID]],Table1[[#This Row],[AcademyID]])</f>
        <v>110151032</v>
      </c>
      <c r="D901" s="30" t="s">
        <v>8135</v>
      </c>
      <c r="E901" s="34" t="s">
        <v>5050</v>
      </c>
      <c r="F901" s="28" t="s">
        <v>8585</v>
      </c>
      <c r="G901" s="34" t="s">
        <v>4536</v>
      </c>
      <c r="H901" s="28" t="s">
        <v>2225</v>
      </c>
      <c r="I901" s="28" t="s">
        <v>7683</v>
      </c>
      <c r="J901" s="159" t="s">
        <v>8178</v>
      </c>
    </row>
    <row r="902" spans="1:10" x14ac:dyDescent="0.25">
      <c r="A902" t="str">
        <f>_xlfn.CONCAT(Table1[[#This Row],[District]],Table1[[#This Row],[DistName]],Table1[[#This Row],[SchoolID]],Table1[[#This Row],[SCHOOLNAME]],Table1[[#This Row],[AcademyID]])</f>
        <v>11Collier0392GULF COAST HIGH SCHOOL033</v>
      </c>
      <c r="B902" t="str">
        <f>_xlfn.CONCAT(Table1[[#This Row],[District]],Table1[[#This Row],[DistName]],Table1[[#This Row],[SchoolID]],Table1[[#This Row],[SCHOOLNAME]],Table1[[#This Row],[Academy]])</f>
        <v>11Collier0392GULF COAST HIGH SCHOOLCulinary</v>
      </c>
      <c r="C902" t="str">
        <f>_xlfn.CONCAT(Table1[[#This Row],[District]],Table1[[#This Row],[SchoolID]],Table1[[#This Row],[AcademyID]])</f>
        <v>110392033</v>
      </c>
      <c r="D902" s="30" t="s">
        <v>8135</v>
      </c>
      <c r="E902" s="34" t="s">
        <v>5050</v>
      </c>
      <c r="F902" s="28" t="s">
        <v>8585</v>
      </c>
      <c r="G902" s="34" t="s">
        <v>5060</v>
      </c>
      <c r="H902" s="28" t="s">
        <v>1478</v>
      </c>
      <c r="I902" s="28" t="s">
        <v>6847</v>
      </c>
      <c r="J902" s="159" t="s">
        <v>8179</v>
      </c>
    </row>
    <row r="903" spans="1:10" x14ac:dyDescent="0.25">
      <c r="A903" t="str">
        <f>_xlfn.CONCAT(Table1[[#This Row],[District]],Table1[[#This Row],[DistName]],Table1[[#This Row],[SchoolID]],Table1[[#This Row],[SCHOOLNAME]],Table1[[#This Row],[AcademyID]])</f>
        <v>11Collier0392GULF COAST HIGH SCHOOL033</v>
      </c>
      <c r="B903" t="str">
        <f>_xlfn.CONCAT(Table1[[#This Row],[District]],Table1[[#This Row],[DistName]],Table1[[#This Row],[SchoolID]],Table1[[#This Row],[SCHOOLNAME]],Table1[[#This Row],[Academy]])</f>
        <v>11Collier0392GULF COAST HIGH SCHOOLCulinary Academy</v>
      </c>
      <c r="C903" t="str">
        <f>_xlfn.CONCAT(Table1[[#This Row],[District]],Table1[[#This Row],[SchoolID]],Table1[[#This Row],[AcademyID]])</f>
        <v>110392033</v>
      </c>
      <c r="D903" s="30" t="s">
        <v>8135</v>
      </c>
      <c r="E903" s="34" t="s">
        <v>5050</v>
      </c>
      <c r="F903" s="28" t="s">
        <v>8585</v>
      </c>
      <c r="G903" s="34" t="s">
        <v>5060</v>
      </c>
      <c r="H903" s="28" t="s">
        <v>1478</v>
      </c>
      <c r="I903" s="28" t="s">
        <v>6464</v>
      </c>
      <c r="J903" s="159" t="s">
        <v>8179</v>
      </c>
    </row>
    <row r="904" spans="1:10" x14ac:dyDescent="0.25">
      <c r="A904" t="str">
        <f>_xlfn.CONCAT(Table1[[#This Row],[District]],Table1[[#This Row],[DistName]],Table1[[#This Row],[SchoolID]],Table1[[#This Row],[SCHOOLNAME]],Table1[[#This Row],[AcademyID]])</f>
        <v>11Collier0392GULF COAST HIGH SCHOOL034</v>
      </c>
      <c r="B904" t="str">
        <f>_xlfn.CONCAT(Table1[[#This Row],[District]],Table1[[#This Row],[DistName]],Table1[[#This Row],[SchoolID]],Table1[[#This Row],[SCHOOLNAME]],Table1[[#This Row],[Academy]])</f>
        <v>11Collier0392GULF COAST HIGH SCHOOLDatabase Computer Programming</v>
      </c>
      <c r="C904" t="str">
        <f>_xlfn.CONCAT(Table1[[#This Row],[District]],Table1[[#This Row],[SchoolID]],Table1[[#This Row],[AcademyID]])</f>
        <v>110392034</v>
      </c>
      <c r="D904" s="30" t="s">
        <v>8135</v>
      </c>
      <c r="E904" s="34" t="s">
        <v>5050</v>
      </c>
      <c r="F904" s="28" t="s">
        <v>8585</v>
      </c>
      <c r="G904" s="34" t="s">
        <v>5060</v>
      </c>
      <c r="H904" s="28" t="s">
        <v>1478</v>
      </c>
      <c r="I904" s="28" t="s">
        <v>7367</v>
      </c>
      <c r="J904" s="159" t="s">
        <v>8180</v>
      </c>
    </row>
    <row r="905" spans="1:10" x14ac:dyDescent="0.25">
      <c r="A905" t="str">
        <f>_xlfn.CONCAT(Table1[[#This Row],[District]],Table1[[#This Row],[DistName]],Table1[[#This Row],[SchoolID]],Table1[[#This Row],[SCHOOLNAME]],Table1[[#This Row],[AcademyID]])</f>
        <v>11Collier0392GULF COAST HIGH SCHOOL035</v>
      </c>
      <c r="B905" t="str">
        <f>_xlfn.CONCAT(Table1[[#This Row],[District]],Table1[[#This Row],[DistName]],Table1[[#This Row],[SchoolID]],Table1[[#This Row],[SCHOOLNAME]],Table1[[#This Row],[Academy]])</f>
        <v>11Collier0392GULF COAST HIGH SCHOOLDigital Design</v>
      </c>
      <c r="C905" t="str">
        <f>_xlfn.CONCAT(Table1[[#This Row],[District]],Table1[[#This Row],[SchoolID]],Table1[[#This Row],[AcademyID]])</f>
        <v>110392035</v>
      </c>
      <c r="D905" s="30" t="s">
        <v>8135</v>
      </c>
      <c r="E905" s="34" t="s">
        <v>5050</v>
      </c>
      <c r="F905" s="28" t="s">
        <v>8585</v>
      </c>
      <c r="G905" s="34" t="s">
        <v>5060</v>
      </c>
      <c r="H905" s="28" t="s">
        <v>1478</v>
      </c>
      <c r="I905" s="28" t="s">
        <v>6347</v>
      </c>
      <c r="J905" s="159" t="s">
        <v>8181</v>
      </c>
    </row>
    <row r="906" spans="1:10" x14ac:dyDescent="0.25">
      <c r="A906" t="str">
        <f>_xlfn.CONCAT(Table1[[#This Row],[District]],Table1[[#This Row],[DistName]],Table1[[#This Row],[SchoolID]],Table1[[#This Row],[SCHOOLNAME]],Table1[[#This Row],[AcademyID]])</f>
        <v>11Collier0392GULF COAST HIGH SCHOOL036</v>
      </c>
      <c r="B906" t="str">
        <f>_xlfn.CONCAT(Table1[[#This Row],[District]],Table1[[#This Row],[DistName]],Table1[[#This Row],[SchoolID]],Table1[[#This Row],[SCHOOLNAME]],Table1[[#This Row],[Academy]])</f>
        <v>11Collier0392GULF COAST HIGH SCHOOLTelevision Production</v>
      </c>
      <c r="C906" t="str">
        <f>_xlfn.CONCAT(Table1[[#This Row],[District]],Table1[[#This Row],[SchoolID]],Table1[[#This Row],[AcademyID]])</f>
        <v>110392036</v>
      </c>
      <c r="D906" s="30" t="s">
        <v>8135</v>
      </c>
      <c r="E906" s="34" t="s">
        <v>5050</v>
      </c>
      <c r="F906" s="28" t="s">
        <v>8585</v>
      </c>
      <c r="G906" s="34" t="s">
        <v>5060</v>
      </c>
      <c r="H906" s="28" t="s">
        <v>1478</v>
      </c>
      <c r="I906" s="28" t="s">
        <v>6992</v>
      </c>
      <c r="J906" s="159" t="s">
        <v>8182</v>
      </c>
    </row>
    <row r="907" spans="1:10" x14ac:dyDescent="0.25">
      <c r="A907" t="str">
        <f>_xlfn.CONCAT(Table1[[#This Row],[District]],Table1[[#This Row],[DistName]],Table1[[#This Row],[SchoolID]],Table1[[#This Row],[SCHOOLNAME]],Table1[[#This Row],[AcademyID]])</f>
        <v>11Collier0311BARRON COLLIER HIGH SCHOOL037</v>
      </c>
      <c r="B907" t="str">
        <f>_xlfn.CONCAT(Table1[[#This Row],[District]],Table1[[#This Row],[DistName]],Table1[[#This Row],[SchoolID]],Table1[[#This Row],[SCHOOLNAME]],Table1[[#This Row],[Academy]])</f>
        <v>11Collier0311BARRON COLLIER HIGH SCHOOLNAF Academy of Hospitality &amp; Tourism</v>
      </c>
      <c r="C907" t="str">
        <f>_xlfn.CONCAT(Table1[[#This Row],[District]],Table1[[#This Row],[SchoolID]],Table1[[#This Row],[AcademyID]])</f>
        <v>110311037</v>
      </c>
      <c r="D907" s="30" t="s">
        <v>8135</v>
      </c>
      <c r="E907" s="34" t="s">
        <v>5050</v>
      </c>
      <c r="F907" s="28" t="s">
        <v>8585</v>
      </c>
      <c r="G907" s="34" t="s">
        <v>4564</v>
      </c>
      <c r="H907" s="28" t="s">
        <v>203</v>
      </c>
      <c r="I907" s="28" t="s">
        <v>7873</v>
      </c>
      <c r="J907" s="159" t="s">
        <v>8183</v>
      </c>
    </row>
    <row r="908" spans="1:10" x14ac:dyDescent="0.25">
      <c r="A908" t="str">
        <f>_xlfn.CONCAT(Table1[[#This Row],[District]],Table1[[#This Row],[DistName]],Table1[[#This Row],[SchoolID]],Table1[[#This Row],[SCHOOLNAME]],Table1[[#This Row],[AcademyID]])</f>
        <v>11Collier0311BARRON COLLIER HIGH SCHOOL037</v>
      </c>
      <c r="B908" t="str">
        <f>_xlfn.CONCAT(Table1[[#This Row],[District]],Table1[[#This Row],[DistName]],Table1[[#This Row],[SchoolID]],Table1[[#This Row],[SCHOOLNAME]],Table1[[#This Row],[Academy]])</f>
        <v>11Collier0311BARRON COLLIER HIGH SCHOOLMarketing and Hospitality Academy</v>
      </c>
      <c r="C908" t="str">
        <f>_xlfn.CONCAT(Table1[[#This Row],[District]],Table1[[#This Row],[SchoolID]],Table1[[#This Row],[AcademyID]])</f>
        <v>110311037</v>
      </c>
      <c r="D908" s="30" t="s">
        <v>8135</v>
      </c>
      <c r="E908" s="34" t="s">
        <v>5050</v>
      </c>
      <c r="F908" s="28" t="s">
        <v>8585</v>
      </c>
      <c r="G908" s="34" t="s">
        <v>4564</v>
      </c>
      <c r="H908" s="28" t="s">
        <v>203</v>
      </c>
      <c r="I908" s="28" t="s">
        <v>7592</v>
      </c>
      <c r="J908" s="159" t="s">
        <v>8183</v>
      </c>
    </row>
    <row r="909" spans="1:10" x14ac:dyDescent="0.25">
      <c r="A909" t="str">
        <f>_xlfn.CONCAT(Table1[[#This Row],[District]],Table1[[#This Row],[DistName]],Table1[[#This Row],[SchoolID]],Table1[[#This Row],[SCHOOLNAME]],Table1[[#This Row],[AcademyID]])</f>
        <v>11Collier0311BARRON COLLIER HIGH SCHOOL038</v>
      </c>
      <c r="B909" t="str">
        <f>_xlfn.CONCAT(Table1[[#This Row],[District]],Table1[[#This Row],[DistName]],Table1[[#This Row],[SchoolID]],Table1[[#This Row],[SCHOOLNAME]],Table1[[#This Row],[Academy]])</f>
        <v>11Collier0311BARRON COLLIER HIGH SCHOOLNAF Academy of Finance</v>
      </c>
      <c r="C909" t="str">
        <f>_xlfn.CONCAT(Table1[[#This Row],[District]],Table1[[#This Row],[SchoolID]],Table1[[#This Row],[AcademyID]])</f>
        <v>110311038</v>
      </c>
      <c r="D909" s="30" t="s">
        <v>8135</v>
      </c>
      <c r="E909" s="34" t="s">
        <v>5050</v>
      </c>
      <c r="F909" s="28" t="s">
        <v>8585</v>
      </c>
      <c r="G909" s="34" t="s">
        <v>4564</v>
      </c>
      <c r="H909" s="28" t="s">
        <v>203</v>
      </c>
      <c r="I909" s="28" t="s">
        <v>7496</v>
      </c>
      <c r="J909" s="159" t="s">
        <v>8184</v>
      </c>
    </row>
    <row r="910" spans="1:10" x14ac:dyDescent="0.25">
      <c r="A910" t="str">
        <f>_xlfn.CONCAT(Table1[[#This Row],[District]],Table1[[#This Row],[DistName]],Table1[[#This Row],[SchoolID]],Table1[[#This Row],[SCHOOLNAME]],Table1[[#This Row],[AcademyID]])</f>
        <v>11Collier0311BARRON COLLIER HIGH SCHOOL038</v>
      </c>
      <c r="B910" t="str">
        <f>_xlfn.CONCAT(Table1[[#This Row],[District]],Table1[[#This Row],[DistName]],Table1[[#This Row],[SchoolID]],Table1[[#This Row],[SCHOOLNAME]],Table1[[#This Row],[Academy]])</f>
        <v>11Collier0311BARRON COLLIER HIGH SCHOOLNAF Academy of Finance &amp; Entrepreneurship</v>
      </c>
      <c r="C910" t="str">
        <f>_xlfn.CONCAT(Table1[[#This Row],[District]],Table1[[#This Row],[SchoolID]],Table1[[#This Row],[AcademyID]])</f>
        <v>110311038</v>
      </c>
      <c r="D910" s="30" t="s">
        <v>8135</v>
      </c>
      <c r="E910" s="34" t="s">
        <v>5050</v>
      </c>
      <c r="F910" s="28" t="s">
        <v>8585</v>
      </c>
      <c r="G910" s="34" t="s">
        <v>4564</v>
      </c>
      <c r="H910" s="28" t="s">
        <v>203</v>
      </c>
      <c r="I910" s="28" t="s">
        <v>7593</v>
      </c>
      <c r="J910" s="159" t="s">
        <v>8184</v>
      </c>
    </row>
    <row r="911" spans="1:10" x14ac:dyDescent="0.25">
      <c r="A911" t="str">
        <f>_xlfn.CONCAT(Table1[[#This Row],[District]],Table1[[#This Row],[DistName]],Table1[[#This Row],[SchoolID]],Table1[[#This Row],[SCHOOLNAME]],Table1[[#This Row],[AcademyID]])</f>
        <v>11Collier0311BARRON COLLIER HIGH SCHOOL038</v>
      </c>
      <c r="B911" t="str">
        <f>_xlfn.CONCAT(Table1[[#This Row],[District]],Table1[[#This Row],[DistName]],Table1[[#This Row],[SchoolID]],Table1[[#This Row],[SCHOOLNAME]],Table1[[#This Row],[Academy]])</f>
        <v>11Collier0311BARRON COLLIER HIGH SCHOOLNAF Academy of Information Technology</v>
      </c>
      <c r="C911" t="str">
        <f>_xlfn.CONCAT(Table1[[#This Row],[District]],Table1[[#This Row],[SchoolID]],Table1[[#This Row],[AcademyID]])</f>
        <v>110311038</v>
      </c>
      <c r="D911" s="30" t="s">
        <v>8135</v>
      </c>
      <c r="E911" s="34" t="s">
        <v>5050</v>
      </c>
      <c r="F911" s="28" t="s">
        <v>8585</v>
      </c>
      <c r="G911" s="34" t="s">
        <v>4564</v>
      </c>
      <c r="H911" s="28" t="s">
        <v>203</v>
      </c>
      <c r="I911" s="28" t="s">
        <v>7765</v>
      </c>
      <c r="J911" s="159" t="s">
        <v>8184</v>
      </c>
    </row>
    <row r="912" spans="1:10" x14ac:dyDescent="0.25">
      <c r="A912" t="str">
        <f>_xlfn.CONCAT(Table1[[#This Row],[District]],Table1[[#This Row],[DistName]],Table1[[#This Row],[SchoolID]],Table1[[#This Row],[SCHOOLNAME]],Table1[[#This Row],[AcademyID]])</f>
        <v>11Collier0311BARRON COLLIER HIGH SCHOOL038</v>
      </c>
      <c r="B912" t="str">
        <f>_xlfn.CONCAT(Table1[[#This Row],[District]],Table1[[#This Row],[DistName]],Table1[[#This Row],[SchoolID]],Table1[[#This Row],[SCHOOLNAME]],Table1[[#This Row],[Academy]])</f>
        <v>11Collier0311BARRON COLLIER HIGH SCHOOLAcademy of Finance &amp; Entrepreneurship</v>
      </c>
      <c r="C912" t="str">
        <f>_xlfn.CONCAT(Table1[[#This Row],[District]],Table1[[#This Row],[SchoolID]],Table1[[#This Row],[AcademyID]])</f>
        <v>110311038</v>
      </c>
      <c r="D912" s="30" t="s">
        <v>8135</v>
      </c>
      <c r="E912" s="34" t="s">
        <v>5050</v>
      </c>
      <c r="F912" s="28" t="s">
        <v>8585</v>
      </c>
      <c r="G912" s="34" t="s">
        <v>4564</v>
      </c>
      <c r="H912" s="28" t="s">
        <v>203</v>
      </c>
      <c r="I912" s="28" t="s">
        <v>6711</v>
      </c>
      <c r="J912" s="159" t="s">
        <v>8184</v>
      </c>
    </row>
    <row r="913" spans="1:10" x14ac:dyDescent="0.25">
      <c r="A913" t="str">
        <f>_xlfn.CONCAT(Table1[[#This Row],[District]],Table1[[#This Row],[DistName]],Table1[[#This Row],[SchoolID]],Table1[[#This Row],[SCHOOLNAME]],Table1[[#This Row],[AcademyID]])</f>
        <v>11Collier0501GOLDEN GATE HIGH SCHOOL039</v>
      </c>
      <c r="B913" t="str">
        <f>_xlfn.CONCAT(Table1[[#This Row],[District]],Table1[[#This Row],[DistName]],Table1[[#This Row],[SchoolID]],Table1[[#This Row],[SCHOOLNAME]],Table1[[#This Row],[Academy]])</f>
        <v>11Collier0501GOLDEN GATE HIGH SCHOOLNAF Academy of Engineering</v>
      </c>
      <c r="C913" t="str">
        <f>_xlfn.CONCAT(Table1[[#This Row],[District]],Table1[[#This Row],[SchoolID]],Table1[[#This Row],[AcademyID]])</f>
        <v>110501039</v>
      </c>
      <c r="D913" s="30" t="s">
        <v>8135</v>
      </c>
      <c r="E913" s="34" t="s">
        <v>5050</v>
      </c>
      <c r="F913" s="28" t="s">
        <v>8585</v>
      </c>
      <c r="G913" s="34" t="s">
        <v>4552</v>
      </c>
      <c r="H913" s="28" t="s">
        <v>1341</v>
      </c>
      <c r="I913" s="28" t="s">
        <v>7366</v>
      </c>
      <c r="J913" s="159" t="s">
        <v>8185</v>
      </c>
    </row>
    <row r="914" spans="1:10" x14ac:dyDescent="0.25">
      <c r="A914" t="str">
        <f>_xlfn.CONCAT(Table1[[#This Row],[District]],Table1[[#This Row],[DistName]],Table1[[#This Row],[SchoolID]],Table1[[#This Row],[SCHOOLNAME]],Table1[[#This Row],[AcademyID]])</f>
        <v>11Collier0501GOLDEN GATE HIGH SCHOOL040</v>
      </c>
      <c r="B914" t="str">
        <f>_xlfn.CONCAT(Table1[[#This Row],[District]],Table1[[#This Row],[DistName]],Table1[[#This Row],[SchoolID]],Table1[[#This Row],[SCHOOLNAME]],Table1[[#This Row],[Academy]])</f>
        <v>11Collier0501GOLDEN GATE HIGH SCHOOLNAF Academy of Information Technology</v>
      </c>
      <c r="C914" t="str">
        <f>_xlfn.CONCAT(Table1[[#This Row],[District]],Table1[[#This Row],[SchoolID]],Table1[[#This Row],[AcademyID]])</f>
        <v>110501040</v>
      </c>
      <c r="D914" s="30" t="s">
        <v>8135</v>
      </c>
      <c r="E914" s="34" t="s">
        <v>5050</v>
      </c>
      <c r="F914" s="28" t="s">
        <v>8585</v>
      </c>
      <c r="G914" s="34" t="s">
        <v>4552</v>
      </c>
      <c r="H914" s="28" t="s">
        <v>1341</v>
      </c>
      <c r="I914" s="28" t="s">
        <v>7765</v>
      </c>
      <c r="J914" s="159" t="s">
        <v>8186</v>
      </c>
    </row>
    <row r="915" spans="1:10" x14ac:dyDescent="0.25">
      <c r="A915" t="str">
        <f>_xlfn.CONCAT(Table1[[#This Row],[District]],Table1[[#This Row],[DistName]],Table1[[#This Row],[SchoolID]],Table1[[#This Row],[SCHOOLNAME]],Table1[[#This Row],[AcademyID]])</f>
        <v>11Collier0392GULF COAST HIGH SCHOOL041</v>
      </c>
      <c r="B915" t="str">
        <f>_xlfn.CONCAT(Table1[[#This Row],[District]],Table1[[#This Row],[DistName]],Table1[[#This Row],[SchoolID]],Table1[[#This Row],[SCHOOLNAME]],Table1[[#This Row],[Academy]])</f>
        <v>11Collier0392GULF COAST HIGH SCHOOLNAF Academy of Engineering</v>
      </c>
      <c r="C915" t="str">
        <f>_xlfn.CONCAT(Table1[[#This Row],[District]],Table1[[#This Row],[SchoolID]],Table1[[#This Row],[AcademyID]])</f>
        <v>110392041</v>
      </c>
      <c r="D915" s="30" t="s">
        <v>8135</v>
      </c>
      <c r="E915" s="34" t="s">
        <v>5050</v>
      </c>
      <c r="F915" s="28" t="s">
        <v>8585</v>
      </c>
      <c r="G915" s="34" t="s">
        <v>5060</v>
      </c>
      <c r="H915" s="28" t="s">
        <v>1478</v>
      </c>
      <c r="I915" s="28" t="s">
        <v>7366</v>
      </c>
      <c r="J915" s="159" t="s">
        <v>8187</v>
      </c>
    </row>
    <row r="916" spans="1:10" x14ac:dyDescent="0.25">
      <c r="A916" t="str">
        <f>_xlfn.CONCAT(Table1[[#This Row],[District]],Table1[[#This Row],[DistName]],Table1[[#This Row],[SchoolID]],Table1[[#This Row],[SCHOOLNAME]],Table1[[#This Row],[AcademyID]])</f>
        <v>11Collier0392GULF COAST HIGH SCHOOL041</v>
      </c>
      <c r="B916" t="str">
        <f>_xlfn.CONCAT(Table1[[#This Row],[District]],Table1[[#This Row],[DistName]],Table1[[#This Row],[SchoolID]],Table1[[#This Row],[SCHOOLNAME]],Table1[[#This Row],[Academy]])</f>
        <v>11Collier0392GULF COAST HIGH SCHOOLNAF Academy of Engineering and Aerospace Technologies</v>
      </c>
      <c r="C916" t="str">
        <f>_xlfn.CONCAT(Table1[[#This Row],[District]],Table1[[#This Row],[SchoolID]],Table1[[#This Row],[AcademyID]])</f>
        <v>110392041</v>
      </c>
      <c r="D916" s="30" t="s">
        <v>8135</v>
      </c>
      <c r="E916" s="34" t="s">
        <v>5050</v>
      </c>
      <c r="F916" s="28" t="s">
        <v>8585</v>
      </c>
      <c r="G916" s="34" t="s">
        <v>5060</v>
      </c>
      <c r="H916" s="28" t="s">
        <v>1478</v>
      </c>
      <c r="I916" s="28" t="s">
        <v>7764</v>
      </c>
      <c r="J916" s="159" t="s">
        <v>8187</v>
      </c>
    </row>
    <row r="917" spans="1:10" x14ac:dyDescent="0.25">
      <c r="A917" t="str">
        <f>_xlfn.CONCAT(Table1[[#This Row],[District]],Table1[[#This Row],[DistName]],Table1[[#This Row],[SchoolID]],Table1[[#This Row],[SCHOOLNAME]],Table1[[#This Row],[AcademyID]])</f>
        <v>11Collier0271IMMOKALEE HIGH SCHOOL042</v>
      </c>
      <c r="B917" t="str">
        <f>_xlfn.CONCAT(Table1[[#This Row],[District]],Table1[[#This Row],[DistName]],Table1[[#This Row],[SchoolID]],Table1[[#This Row],[SCHOOLNAME]],Table1[[#This Row],[Academy]])</f>
        <v>11Collier0271IMMOKALEE HIGH SCHOOLNAF Academy of Engineering</v>
      </c>
      <c r="C917" t="str">
        <f>_xlfn.CONCAT(Table1[[#This Row],[District]],Table1[[#This Row],[SchoolID]],Table1[[#This Row],[AcademyID]])</f>
        <v>110271042</v>
      </c>
      <c r="D917" s="30" t="s">
        <v>8135</v>
      </c>
      <c r="E917" s="34" t="s">
        <v>5050</v>
      </c>
      <c r="F917" s="28" t="s">
        <v>8585</v>
      </c>
      <c r="G917" s="34" t="s">
        <v>4577</v>
      </c>
      <c r="H917" s="28" t="s">
        <v>1660</v>
      </c>
      <c r="I917" s="28" t="s">
        <v>7366</v>
      </c>
      <c r="J917" s="159" t="s">
        <v>8203</v>
      </c>
    </row>
    <row r="918" spans="1:10" x14ac:dyDescent="0.25">
      <c r="A918" t="str">
        <f>_xlfn.CONCAT(Table1[[#This Row],[District]],Table1[[#This Row],[DistName]],Table1[[#This Row],[SchoolID]],Table1[[#This Row],[SCHOOLNAME]],Table1[[#This Row],[AcademyID]])</f>
        <v>11Collier0271IMMOKALEE HIGH SCHOOL043</v>
      </c>
      <c r="B918" t="str">
        <f>_xlfn.CONCAT(Table1[[#This Row],[District]],Table1[[#This Row],[DistName]],Table1[[#This Row],[SchoolID]],Table1[[#This Row],[SCHOOLNAME]],Table1[[#This Row],[Academy]])</f>
        <v>11Collier0271IMMOKALEE HIGH SCHOOLNAF Academy of Information Technology</v>
      </c>
      <c r="C918" t="str">
        <f>_xlfn.CONCAT(Table1[[#This Row],[District]],Table1[[#This Row],[SchoolID]],Table1[[#This Row],[AcademyID]])</f>
        <v>110271043</v>
      </c>
      <c r="D918" s="30" t="s">
        <v>8135</v>
      </c>
      <c r="E918" s="34" t="s">
        <v>5050</v>
      </c>
      <c r="F918" s="28" t="s">
        <v>8585</v>
      </c>
      <c r="G918" s="34" t="s">
        <v>4577</v>
      </c>
      <c r="H918" s="28" t="s">
        <v>1660</v>
      </c>
      <c r="I918" s="28" t="s">
        <v>7765</v>
      </c>
      <c r="J918" s="159" t="s">
        <v>8204</v>
      </c>
    </row>
    <row r="919" spans="1:10" x14ac:dyDescent="0.25">
      <c r="A919" t="str">
        <f>_xlfn.CONCAT(Table1[[#This Row],[District]],Table1[[#This Row],[DistName]],Table1[[#This Row],[SchoolID]],Table1[[#This Row],[SCHOOLNAME]],Table1[[#This Row],[AcademyID]])</f>
        <v>11Collier0261LELY HIGH SCHOOL044</v>
      </c>
      <c r="B919" t="str">
        <f>_xlfn.CONCAT(Table1[[#This Row],[District]],Table1[[#This Row],[DistName]],Table1[[#This Row],[SchoolID]],Table1[[#This Row],[SCHOOLNAME]],Table1[[#This Row],[Academy]])</f>
        <v>11Collier0261LELY HIGH SCHOOLNAF Academy of Engineering</v>
      </c>
      <c r="C919" t="str">
        <f>_xlfn.CONCAT(Table1[[#This Row],[District]],Table1[[#This Row],[SchoolID]],Table1[[#This Row],[AcademyID]])</f>
        <v>110261044</v>
      </c>
      <c r="D919" s="30" t="s">
        <v>8135</v>
      </c>
      <c r="E919" s="34" t="s">
        <v>5050</v>
      </c>
      <c r="F919" s="28" t="s">
        <v>8585</v>
      </c>
      <c r="G919" s="34" t="s">
        <v>4567</v>
      </c>
      <c r="H919" s="28" t="s">
        <v>1914</v>
      </c>
      <c r="I919" s="28" t="s">
        <v>7366</v>
      </c>
      <c r="J919" s="159" t="s">
        <v>8205</v>
      </c>
    </row>
    <row r="920" spans="1:10" x14ac:dyDescent="0.25">
      <c r="A920" t="str">
        <f>_xlfn.CONCAT(Table1[[#This Row],[District]],Table1[[#This Row],[DistName]],Table1[[#This Row],[SchoolID]],Table1[[#This Row],[SCHOOLNAME]],Table1[[#This Row],[AcademyID]])</f>
        <v>11Collier0261LELY HIGH SCHOOL045</v>
      </c>
      <c r="B920" t="str">
        <f>_xlfn.CONCAT(Table1[[#This Row],[District]],Table1[[#This Row],[DistName]],Table1[[#This Row],[SchoolID]],Table1[[#This Row],[SCHOOLNAME]],Table1[[#This Row],[Academy]])</f>
        <v>11Collier0261LELY HIGH SCHOOLNAF Academy of Finance &amp; Entrepreneurship</v>
      </c>
      <c r="C920" t="str">
        <f>_xlfn.CONCAT(Table1[[#This Row],[District]],Table1[[#This Row],[SchoolID]],Table1[[#This Row],[AcademyID]])</f>
        <v>110261045</v>
      </c>
      <c r="D920" s="30" t="s">
        <v>8135</v>
      </c>
      <c r="E920" s="34" t="s">
        <v>5050</v>
      </c>
      <c r="F920" s="28" t="s">
        <v>8585</v>
      </c>
      <c r="G920" s="34" t="s">
        <v>4567</v>
      </c>
      <c r="H920" s="28" t="s">
        <v>1914</v>
      </c>
      <c r="I920" s="28" t="s">
        <v>7593</v>
      </c>
      <c r="J920" s="159" t="s">
        <v>8206</v>
      </c>
    </row>
    <row r="921" spans="1:10" x14ac:dyDescent="0.25">
      <c r="A921" t="str">
        <f>_xlfn.CONCAT(Table1[[#This Row],[District]],Table1[[#This Row],[DistName]],Table1[[#This Row],[SchoolID]],Table1[[#This Row],[SCHOOLNAME]],Table1[[#This Row],[AcademyID]])</f>
        <v>11Collier0261LELY HIGH SCHOOL045</v>
      </c>
      <c r="B921" t="str">
        <f>_xlfn.CONCAT(Table1[[#This Row],[District]],Table1[[#This Row],[DistName]],Table1[[#This Row],[SchoolID]],Table1[[#This Row],[SCHOOLNAME]],Table1[[#This Row],[Academy]])</f>
        <v>11Collier0261LELY HIGH SCHOOLTeaching Academy</v>
      </c>
      <c r="C921" t="str">
        <f>_xlfn.CONCAT(Table1[[#This Row],[District]],Table1[[#This Row],[SchoolID]],Table1[[#This Row],[AcademyID]])</f>
        <v>110261045</v>
      </c>
      <c r="D921" s="30" t="s">
        <v>8135</v>
      </c>
      <c r="E921" s="34" t="s">
        <v>5050</v>
      </c>
      <c r="F921" s="28" t="s">
        <v>8585</v>
      </c>
      <c r="G921" s="34" t="s">
        <v>4567</v>
      </c>
      <c r="H921" s="28" t="s">
        <v>1914</v>
      </c>
      <c r="I921" s="28" t="s">
        <v>7851</v>
      </c>
      <c r="J921" s="159" t="s">
        <v>8206</v>
      </c>
    </row>
    <row r="922" spans="1:10" x14ac:dyDescent="0.25">
      <c r="A922" t="str">
        <f>_xlfn.CONCAT(Table1[[#This Row],[District]],Table1[[#This Row],[DistName]],Table1[[#This Row],[SchoolID]],Table1[[#This Row],[SCHOOLNAME]],Table1[[#This Row],[AcademyID]])</f>
        <v>11Collier0261LELY HIGH SCHOOL045</v>
      </c>
      <c r="B922" t="str">
        <f>_xlfn.CONCAT(Table1[[#This Row],[District]],Table1[[#This Row],[DistName]],Table1[[#This Row],[SchoolID]],Table1[[#This Row],[SCHOOLNAME]],Table1[[#This Row],[Academy]])</f>
        <v>11Collier0261LELY HIGH SCHOOLNAF Academy of Finance</v>
      </c>
      <c r="C922" t="str">
        <f>_xlfn.CONCAT(Table1[[#This Row],[District]],Table1[[#This Row],[SchoolID]],Table1[[#This Row],[AcademyID]])</f>
        <v>110261045</v>
      </c>
      <c r="D922" s="30" t="s">
        <v>8135</v>
      </c>
      <c r="E922" s="34" t="s">
        <v>5050</v>
      </c>
      <c r="F922" s="28" t="s">
        <v>8585</v>
      </c>
      <c r="G922" s="34" t="s">
        <v>4567</v>
      </c>
      <c r="H922" s="28" t="s">
        <v>1914</v>
      </c>
      <c r="I922" s="28" t="s">
        <v>7496</v>
      </c>
      <c r="J922" s="159" t="s">
        <v>8206</v>
      </c>
    </row>
    <row r="923" spans="1:10" x14ac:dyDescent="0.25">
      <c r="A923" t="str">
        <f>_xlfn.CONCAT(Table1[[#This Row],[District]],Table1[[#This Row],[DistName]],Table1[[#This Row],[SchoolID]],Table1[[#This Row],[SCHOOLNAME]],Table1[[#This Row],[AcademyID]])</f>
        <v>11Collier0493PALMETTO RIDGE HIGH SCHOOL046</v>
      </c>
      <c r="B923" t="str">
        <f>_xlfn.CONCAT(Table1[[#This Row],[District]],Table1[[#This Row],[DistName]],Table1[[#This Row],[SchoolID]],Table1[[#This Row],[SCHOOLNAME]],Table1[[#This Row],[Academy]])</f>
        <v>11Collier0493PALMETTO RIDGE HIGH SCHOOLNAF Academy of Engineering</v>
      </c>
      <c r="C923" t="str">
        <f>_xlfn.CONCAT(Table1[[#This Row],[District]],Table1[[#This Row],[SchoolID]],Table1[[#This Row],[AcademyID]])</f>
        <v>110493046</v>
      </c>
      <c r="D923" s="30" t="s">
        <v>8135</v>
      </c>
      <c r="E923" s="34" t="s">
        <v>5050</v>
      </c>
      <c r="F923" s="28" t="s">
        <v>8585</v>
      </c>
      <c r="G923" s="34" t="s">
        <v>5073</v>
      </c>
      <c r="H923" s="28" t="s">
        <v>2423</v>
      </c>
      <c r="I923" s="28" t="s">
        <v>7366</v>
      </c>
      <c r="J923" s="159" t="s">
        <v>8207</v>
      </c>
    </row>
    <row r="924" spans="1:10" x14ac:dyDescent="0.25">
      <c r="A924" t="str">
        <f>_xlfn.CONCAT(Table1[[#This Row],[District]],Table1[[#This Row],[DistName]],Table1[[#This Row],[SchoolID]],Table1[[#This Row],[SCHOOLNAME]],Table1[[#This Row],[AcademyID]])</f>
        <v>11Collier0501GOLDEN GATE HIGH SCHOOL047</v>
      </c>
      <c r="B924" t="str">
        <f>_xlfn.CONCAT(Table1[[#This Row],[District]],Table1[[#This Row],[DistName]],Table1[[#This Row],[SchoolID]],Table1[[#This Row],[SCHOOLNAME]],Table1[[#This Row],[Academy]])</f>
        <v>11Collier0501GOLDEN GATE HIGH SCHOOLNAF Academy of Finance</v>
      </c>
      <c r="C924" t="str">
        <f>_xlfn.CONCAT(Table1[[#This Row],[District]],Table1[[#This Row],[SchoolID]],Table1[[#This Row],[AcademyID]])</f>
        <v>110501047</v>
      </c>
      <c r="D924" s="30" t="s">
        <v>8135</v>
      </c>
      <c r="E924" s="34" t="s">
        <v>5050</v>
      </c>
      <c r="F924" s="28" t="s">
        <v>8585</v>
      </c>
      <c r="G924" s="34" t="s">
        <v>4552</v>
      </c>
      <c r="H924" s="28" t="s">
        <v>1341</v>
      </c>
      <c r="I924" s="28" t="s">
        <v>7496</v>
      </c>
      <c r="J924" s="159" t="s">
        <v>8208</v>
      </c>
    </row>
    <row r="925" spans="1:10" x14ac:dyDescent="0.25">
      <c r="A925" t="str">
        <f>_xlfn.CONCAT(Table1[[#This Row],[District]],Table1[[#This Row],[DistName]],Table1[[#This Row],[SchoolID]],Table1[[#This Row],[SCHOOLNAME]],Table1[[#This Row],[AcademyID]])</f>
        <v>11Collier0501GOLDEN GATE HIGH SCHOOL047</v>
      </c>
      <c r="B925" t="str">
        <f>_xlfn.CONCAT(Table1[[#This Row],[District]],Table1[[#This Row],[DistName]],Table1[[#This Row],[SchoolID]],Table1[[#This Row],[SCHOOLNAME]],Table1[[#This Row],[Academy]])</f>
        <v>11Collier0501GOLDEN GATE HIGH SCHOOLNAF Academy of Finance &amp; Entrepreneurship</v>
      </c>
      <c r="C925" t="str">
        <f>_xlfn.CONCAT(Table1[[#This Row],[District]],Table1[[#This Row],[SchoolID]],Table1[[#This Row],[AcademyID]])</f>
        <v>110501047</v>
      </c>
      <c r="D925" s="30" t="s">
        <v>8135</v>
      </c>
      <c r="E925" s="34" t="s">
        <v>5050</v>
      </c>
      <c r="F925" s="28" t="s">
        <v>8585</v>
      </c>
      <c r="G925" s="34" t="s">
        <v>4552</v>
      </c>
      <c r="H925" s="28" t="s">
        <v>1341</v>
      </c>
      <c r="I925" s="28" t="s">
        <v>7593</v>
      </c>
      <c r="J925" s="159" t="s">
        <v>8208</v>
      </c>
    </row>
    <row r="926" spans="1:10" x14ac:dyDescent="0.25">
      <c r="A926" t="str">
        <f>_xlfn.CONCAT(Table1[[#This Row],[District]],Table1[[#This Row],[DistName]],Table1[[#This Row],[SchoolID]],Table1[[#This Row],[SCHOOLNAME]],Table1[[#This Row],[AcademyID]])</f>
        <v>11Collier0271IMMOKALEE HIGH SCHOOL048</v>
      </c>
      <c r="B926" t="str">
        <f>_xlfn.CONCAT(Table1[[#This Row],[District]],Table1[[#This Row],[DistName]],Table1[[#This Row],[SchoolID]],Table1[[#This Row],[SCHOOLNAME]],Table1[[#This Row],[Academy]])</f>
        <v>11Collier0271IMMOKALEE HIGH SCHOOLNAF Academy of Finance</v>
      </c>
      <c r="C926" t="str">
        <f>_xlfn.CONCAT(Table1[[#This Row],[District]],Table1[[#This Row],[SchoolID]],Table1[[#This Row],[AcademyID]])</f>
        <v>110271048</v>
      </c>
      <c r="D926" s="30" t="s">
        <v>8135</v>
      </c>
      <c r="E926" s="34" t="s">
        <v>5050</v>
      </c>
      <c r="F926" s="28" t="s">
        <v>8585</v>
      </c>
      <c r="G926" s="34" t="s">
        <v>4577</v>
      </c>
      <c r="H926" s="28" t="s">
        <v>1660</v>
      </c>
      <c r="I926" s="28" t="s">
        <v>7496</v>
      </c>
      <c r="J926" s="159" t="s">
        <v>8209</v>
      </c>
    </row>
    <row r="927" spans="1:10" x14ac:dyDescent="0.25">
      <c r="A927" t="str">
        <f>_xlfn.CONCAT(Table1[[#This Row],[District]],Table1[[#This Row],[DistName]],Table1[[#This Row],[SchoolID]],Table1[[#This Row],[SCHOOLNAME]],Table1[[#This Row],[AcademyID]])</f>
        <v>11Collier0271IMMOKALEE HIGH SCHOOL048</v>
      </c>
      <c r="B927" t="str">
        <f>_xlfn.CONCAT(Table1[[#This Row],[District]],Table1[[#This Row],[DistName]],Table1[[#This Row],[SchoolID]],Table1[[#This Row],[SCHOOLNAME]],Table1[[#This Row],[Academy]])</f>
        <v>11Collier0271IMMOKALEE HIGH SCHOOLNAF Academy of Finance &amp; Entrepreneurship</v>
      </c>
      <c r="C927" t="str">
        <f>_xlfn.CONCAT(Table1[[#This Row],[District]],Table1[[#This Row],[SchoolID]],Table1[[#This Row],[AcademyID]])</f>
        <v>110271048</v>
      </c>
      <c r="D927" s="30" t="s">
        <v>8135</v>
      </c>
      <c r="E927" s="34" t="s">
        <v>5050</v>
      </c>
      <c r="F927" s="28" t="s">
        <v>8585</v>
      </c>
      <c r="G927" s="34" t="s">
        <v>4577</v>
      </c>
      <c r="H927" s="28" t="s">
        <v>1660</v>
      </c>
      <c r="I927" s="28" t="s">
        <v>7593</v>
      </c>
      <c r="J927" s="159" t="s">
        <v>8209</v>
      </c>
    </row>
    <row r="928" spans="1:10" x14ac:dyDescent="0.25">
      <c r="A928" t="str">
        <f>_xlfn.CONCAT(Table1[[#This Row],[District]],Table1[[#This Row],[DistName]],Table1[[#This Row],[SchoolID]],Table1[[#This Row],[SCHOOLNAME]],Table1[[#This Row],[AcademyID]])</f>
        <v>11Collier0311BARRON COLLIER HIGH SCHOOL049</v>
      </c>
      <c r="B928" t="str">
        <f>_xlfn.CONCAT(Table1[[#This Row],[District]],Table1[[#This Row],[DistName]],Table1[[#This Row],[SchoolID]],Table1[[#This Row],[SCHOOLNAME]],Table1[[#This Row],[Academy]])</f>
        <v>11Collier0311BARRON COLLIER HIGH SCHOOLNAF Academy of Health Science</v>
      </c>
      <c r="C928" t="str">
        <f>_xlfn.CONCAT(Table1[[#This Row],[District]],Table1[[#This Row],[SchoolID]],Table1[[#This Row],[AcademyID]])</f>
        <v>110311049</v>
      </c>
      <c r="D928" s="30" t="s">
        <v>8135</v>
      </c>
      <c r="E928" s="34" t="s">
        <v>5050</v>
      </c>
      <c r="F928" s="28" t="s">
        <v>8585</v>
      </c>
      <c r="G928" s="34" t="s">
        <v>4564</v>
      </c>
      <c r="H928" s="28" t="s">
        <v>203</v>
      </c>
      <c r="I928" s="28" t="s">
        <v>7683</v>
      </c>
      <c r="J928" s="159" t="s">
        <v>8210</v>
      </c>
    </row>
    <row r="929" spans="1:10" x14ac:dyDescent="0.25">
      <c r="A929" t="str">
        <f>_xlfn.CONCAT(Table1[[#This Row],[District]],Table1[[#This Row],[DistName]],Table1[[#This Row],[SchoolID]],Table1[[#This Row],[SCHOOLNAME]],Table1[[#This Row],[AcademyID]])</f>
        <v>11Collier0261LELY HIGH SCHOOL050</v>
      </c>
      <c r="B929" t="str">
        <f>_xlfn.CONCAT(Table1[[#This Row],[District]],Table1[[#This Row],[DistName]],Table1[[#This Row],[SchoolID]],Table1[[#This Row],[SCHOOLNAME]],Table1[[#This Row],[Academy]])</f>
        <v>11Collier0261LELY HIGH SCHOOLNAF Academy of Health Science</v>
      </c>
      <c r="C929" t="str">
        <f>_xlfn.CONCAT(Table1[[#This Row],[District]],Table1[[#This Row],[SchoolID]],Table1[[#This Row],[AcademyID]])</f>
        <v>110261050</v>
      </c>
      <c r="D929" s="30" t="s">
        <v>8135</v>
      </c>
      <c r="E929" s="34" t="s">
        <v>5050</v>
      </c>
      <c r="F929" s="28" t="s">
        <v>8585</v>
      </c>
      <c r="G929" s="34" t="s">
        <v>4567</v>
      </c>
      <c r="H929" s="28" t="s">
        <v>1914</v>
      </c>
      <c r="I929" s="28" t="s">
        <v>7683</v>
      </c>
      <c r="J929" s="159" t="s">
        <v>8211</v>
      </c>
    </row>
    <row r="930" spans="1:10" x14ac:dyDescent="0.25">
      <c r="A930" t="str">
        <f>_xlfn.CONCAT(Table1[[#This Row],[District]],Table1[[#This Row],[DistName]],Table1[[#This Row],[SchoolID]],Table1[[#This Row],[SCHOOLNAME]],Table1[[#This Row],[AcademyID]])</f>
        <v>11Collier0271IMMOKALEE HIGH SCHOOL051</v>
      </c>
      <c r="B930" t="str">
        <f>_xlfn.CONCAT(Table1[[#This Row],[District]],Table1[[#This Row],[DistName]],Table1[[#This Row],[SchoolID]],Table1[[#This Row],[SCHOOLNAME]],Table1[[#This Row],[Academy]])</f>
        <v>11Collier0271IMMOKALEE HIGH SCHOOLNAF Academy of Health Sciences</v>
      </c>
      <c r="C930" t="str">
        <f>_xlfn.CONCAT(Table1[[#This Row],[District]],Table1[[#This Row],[SchoolID]],Table1[[#This Row],[AcademyID]])</f>
        <v>110271051</v>
      </c>
      <c r="D930" s="30" t="s">
        <v>8135</v>
      </c>
      <c r="E930" s="34" t="s">
        <v>5050</v>
      </c>
      <c r="F930" s="28" t="s">
        <v>8585</v>
      </c>
      <c r="G930" s="34" t="s">
        <v>4577</v>
      </c>
      <c r="H930" s="28" t="s">
        <v>1660</v>
      </c>
      <c r="I930" s="28" t="s">
        <v>7825</v>
      </c>
      <c r="J930" s="159" t="s">
        <v>8212</v>
      </c>
    </row>
    <row r="931" spans="1:10" x14ac:dyDescent="0.25">
      <c r="A931" t="str">
        <f>_xlfn.CONCAT(Table1[[#This Row],[District]],Table1[[#This Row],[DistName]],Table1[[#This Row],[SchoolID]],Table1[[#This Row],[SCHOOLNAME]],Table1[[#This Row],[AcademyID]])</f>
        <v>11Collier0271IMMOKALEE HIGH SCHOOL051</v>
      </c>
      <c r="B931" t="str">
        <f>_xlfn.CONCAT(Table1[[#This Row],[District]],Table1[[#This Row],[DistName]],Table1[[#This Row],[SchoolID]],Table1[[#This Row],[SCHOOLNAME]],Table1[[#This Row],[Academy]])</f>
        <v>11Collier0271IMMOKALEE HIGH SCHOOLNAF Academy of Health Science</v>
      </c>
      <c r="C931" t="str">
        <f>_xlfn.CONCAT(Table1[[#This Row],[District]],Table1[[#This Row],[SchoolID]],Table1[[#This Row],[AcademyID]])</f>
        <v>110271051</v>
      </c>
      <c r="D931" s="30" t="s">
        <v>8135</v>
      </c>
      <c r="E931" s="34" t="s">
        <v>5050</v>
      </c>
      <c r="F931" s="28" t="s">
        <v>8585</v>
      </c>
      <c r="G931" s="34" t="s">
        <v>4577</v>
      </c>
      <c r="H931" s="28" t="s">
        <v>1660</v>
      </c>
      <c r="I931" s="28" t="s">
        <v>7683</v>
      </c>
      <c r="J931" s="159" t="s">
        <v>8212</v>
      </c>
    </row>
    <row r="932" spans="1:10" x14ac:dyDescent="0.25">
      <c r="A932" t="str">
        <f>_xlfn.CONCAT(Table1[[#This Row],[District]],Table1[[#This Row],[DistName]],Table1[[#This Row],[SchoolID]],Table1[[#This Row],[SCHOOLNAME]],Table1[[#This Row],[AcademyID]])</f>
        <v>11Collier0271IMMOKALEE HIGH SCHOOL052</v>
      </c>
      <c r="B932" t="str">
        <f>_xlfn.CONCAT(Table1[[#This Row],[District]],Table1[[#This Row],[DistName]],Table1[[#This Row],[SchoolID]],Table1[[#This Row],[SCHOOLNAME]],Table1[[#This Row],[Academy]])</f>
        <v>11Collier0271IMMOKALEE HIGH SCHOOLAviation Academy</v>
      </c>
      <c r="C932" t="str">
        <f>_xlfn.CONCAT(Table1[[#This Row],[District]],Table1[[#This Row],[SchoolID]],Table1[[#This Row],[AcademyID]])</f>
        <v>110271052</v>
      </c>
      <c r="D932" s="30" t="s">
        <v>8135</v>
      </c>
      <c r="E932" s="34" t="s">
        <v>5050</v>
      </c>
      <c r="F932" s="28" t="s">
        <v>8585</v>
      </c>
      <c r="G932" s="34" t="s">
        <v>4577</v>
      </c>
      <c r="H932" s="28" t="s">
        <v>1660</v>
      </c>
      <c r="I932" s="28" t="s">
        <v>6327</v>
      </c>
      <c r="J932" s="159" t="s">
        <v>8213</v>
      </c>
    </row>
    <row r="933" spans="1:10" x14ac:dyDescent="0.25">
      <c r="A933" t="str">
        <f>_xlfn.CONCAT(Table1[[#This Row],[District]],Table1[[#This Row],[DistName]],Table1[[#This Row],[SchoolID]],Table1[[#This Row],[SCHOOLNAME]],Table1[[#This Row],[AcademyID]])</f>
        <v>11Collier0321GOLDEN GATE MIDDLE SCHOOL700</v>
      </c>
      <c r="B933" t="str">
        <f>_xlfn.CONCAT(Table1[[#This Row],[District]],Table1[[#This Row],[DistName]],Table1[[#This Row],[SchoolID]],Table1[[#This Row],[SCHOOLNAME]],Table1[[#This Row],[Academy]])</f>
        <v>11Collier0321GOLDEN GATE MIDDLE SCHOOLCulinary Academy</v>
      </c>
      <c r="C933" t="str">
        <f>_xlfn.CONCAT(Table1[[#This Row],[District]],Table1[[#This Row],[SchoolID]],Table1[[#This Row],[AcademyID]])</f>
        <v>110321700</v>
      </c>
      <c r="D933" s="30" t="s">
        <v>8143</v>
      </c>
      <c r="E933" s="34" t="s">
        <v>5050</v>
      </c>
      <c r="F933" s="28" t="s">
        <v>8585</v>
      </c>
      <c r="G933" s="34" t="s">
        <v>4549</v>
      </c>
      <c r="H933" s="28" t="s">
        <v>1377</v>
      </c>
      <c r="I933" s="28" t="s">
        <v>6464</v>
      </c>
      <c r="J933" s="159" t="s">
        <v>8144</v>
      </c>
    </row>
    <row r="934" spans="1:10" x14ac:dyDescent="0.25">
      <c r="A934" t="str">
        <f>_xlfn.CONCAT(Table1[[#This Row],[District]],Table1[[#This Row],[DistName]],Table1[[#This Row],[SchoolID]],Table1[[#This Row],[SCHOOLNAME]],Table1[[#This Row],[AcademyID]])</f>
        <v>11Collier0321GOLDEN GATE MIDDLE SCHOOL701</v>
      </c>
      <c r="B934" t="str">
        <f>_xlfn.CONCAT(Table1[[#This Row],[District]],Table1[[#This Row],[DistName]],Table1[[#This Row],[SchoolID]],Table1[[#This Row],[SCHOOLNAME]],Table1[[#This Row],[Academy]])</f>
        <v>11Collier0321GOLDEN GATE MIDDLE SCHOOLIT Academy</v>
      </c>
      <c r="C934" t="str">
        <f>_xlfn.CONCAT(Table1[[#This Row],[District]],Table1[[#This Row],[SchoolID]],Table1[[#This Row],[AcademyID]])</f>
        <v>110321701</v>
      </c>
      <c r="D934" s="30" t="s">
        <v>8143</v>
      </c>
      <c r="E934" s="34" t="s">
        <v>5050</v>
      </c>
      <c r="F934" s="28" t="s">
        <v>8585</v>
      </c>
      <c r="G934" s="34" t="s">
        <v>4549</v>
      </c>
      <c r="H934" s="28" t="s">
        <v>1377</v>
      </c>
      <c r="I934" s="28" t="s">
        <v>6317</v>
      </c>
      <c r="J934" s="159" t="s">
        <v>8188</v>
      </c>
    </row>
    <row r="935" spans="1:10" x14ac:dyDescent="0.25">
      <c r="A935" t="str">
        <f>_xlfn.CONCAT(Table1[[#This Row],[District]],Table1[[#This Row],[DistName]],Table1[[#This Row],[SchoolID]],Table1[[#This Row],[SCHOOLNAME]],Table1[[#This Row],[AcademyID]])</f>
        <v>11Collier0361IMMOKALEE MIDDLE SCHOOL702</v>
      </c>
      <c r="B935" t="str">
        <f>_xlfn.CONCAT(Table1[[#This Row],[District]],Table1[[#This Row],[DistName]],Table1[[#This Row],[SchoolID]],Table1[[#This Row],[SCHOOLNAME]],Table1[[#This Row],[Academy]])</f>
        <v>11Collier0361IMMOKALEE MIDDLE SCHOOLIT Academy</v>
      </c>
      <c r="C935" t="str">
        <f>_xlfn.CONCAT(Table1[[#This Row],[District]],Table1[[#This Row],[SchoolID]],Table1[[#This Row],[AcademyID]])</f>
        <v>110361702</v>
      </c>
      <c r="D935" s="30" t="s">
        <v>8143</v>
      </c>
      <c r="E935" s="34" t="s">
        <v>5050</v>
      </c>
      <c r="F935" s="28" t="s">
        <v>8585</v>
      </c>
      <c r="G935" s="34" t="s">
        <v>4773</v>
      </c>
      <c r="H935" s="28" t="s">
        <v>1689</v>
      </c>
      <c r="I935" s="28" t="s">
        <v>6317</v>
      </c>
      <c r="J935" s="159" t="s">
        <v>8498</v>
      </c>
    </row>
    <row r="936" spans="1:10" x14ac:dyDescent="0.25">
      <c r="A936" t="str">
        <f>_xlfn.CONCAT(Table1[[#This Row],[District]],Table1[[#This Row],[DistName]],Table1[[#This Row],[SchoolID]],Table1[[#This Row],[SCHOOLNAME]],Table1[[#This Row],[AcademyID]])</f>
        <v>11Collier0251PINE RIDGE MIDDLE SCHOOL703</v>
      </c>
      <c r="B936" t="str">
        <f>_xlfn.CONCAT(Table1[[#This Row],[District]],Table1[[#This Row],[DistName]],Table1[[#This Row],[SchoolID]],Table1[[#This Row],[SCHOOLNAME]],Table1[[#This Row],[Academy]])</f>
        <v>11Collier0251PINE RIDGE MIDDLE SCHOOLComputer Applications</v>
      </c>
      <c r="C936" t="str">
        <f>_xlfn.CONCAT(Table1[[#This Row],[District]],Table1[[#This Row],[SchoolID]],Table1[[#This Row],[AcademyID]])</f>
        <v>110251703</v>
      </c>
      <c r="D936" s="30" t="s">
        <v>8143</v>
      </c>
      <c r="E936" s="34" t="s">
        <v>5050</v>
      </c>
      <c r="F936" s="28" t="s">
        <v>8585</v>
      </c>
      <c r="G936" s="34" t="s">
        <v>4629</v>
      </c>
      <c r="H936" s="28" t="s">
        <v>2484</v>
      </c>
      <c r="I936" s="28" t="s">
        <v>6331</v>
      </c>
      <c r="J936" s="159" t="s">
        <v>8499</v>
      </c>
    </row>
    <row r="937" spans="1:10" x14ac:dyDescent="0.25">
      <c r="A937" t="str">
        <f>_xlfn.CONCAT(Table1[[#This Row],[District]],Table1[[#This Row],[DistName]],Table1[[#This Row],[SchoolID]],Table1[[#This Row],[SCHOOLNAME]],Table1[[#This Row],[AcademyID]])</f>
        <v>12Columbia0011COLUMBIA HIGH SCHOOL001</v>
      </c>
      <c r="B937" t="str">
        <f>_xlfn.CONCAT(Table1[[#This Row],[District]],Table1[[#This Row],[DistName]],Table1[[#This Row],[SchoolID]],Table1[[#This Row],[SCHOOLNAME]],Table1[[#This Row],[Academy]])</f>
        <v>12Columbia0011COLUMBIA HIGH SCHOOLAcademy of Health Sciences</v>
      </c>
      <c r="C937" t="str">
        <f>_xlfn.CONCAT(Table1[[#This Row],[District]],Table1[[#This Row],[SchoolID]],Table1[[#This Row],[AcademyID]])</f>
        <v>120011001</v>
      </c>
      <c r="D937" s="30" t="s">
        <v>8135</v>
      </c>
      <c r="E937" s="34" t="s">
        <v>5078</v>
      </c>
      <c r="F937" s="28" t="s">
        <v>8586</v>
      </c>
      <c r="G937" s="34" t="s">
        <v>4592</v>
      </c>
      <c r="H937" s="28" t="s">
        <v>328</v>
      </c>
      <c r="I937" s="28" t="s">
        <v>6504</v>
      </c>
      <c r="J937" s="159" t="s">
        <v>8136</v>
      </c>
    </row>
    <row r="938" spans="1:10" x14ac:dyDescent="0.25">
      <c r="A938" t="str">
        <f>_xlfn.CONCAT(Table1[[#This Row],[District]],Table1[[#This Row],[DistName]],Table1[[#This Row],[SchoolID]],Table1[[#This Row],[SCHOOLNAME]],Table1[[#This Row],[AcademyID]])</f>
        <v>12COLUMBIA0011COLUMBIA HIGH SCHOOL001</v>
      </c>
      <c r="B938" t="str">
        <f>_xlfn.CONCAT(Table1[[#This Row],[District]],Table1[[#This Row],[DistName]],Table1[[#This Row],[SchoolID]],Table1[[#This Row],[SCHOOLNAME]],Table1[[#This Row],[Academy]])</f>
        <v xml:space="preserve">12COLUMBIA0011COLUMBIA HIGH SCHOOLAcademy of Health Sciences </v>
      </c>
      <c r="C938" t="str">
        <f>_xlfn.CONCAT(Table1[[#This Row],[District]],Table1[[#This Row],[SchoolID]],Table1[[#This Row],[AcademyID]])</f>
        <v>120011001</v>
      </c>
      <c r="D938" s="30" t="s">
        <v>8135</v>
      </c>
      <c r="E938" s="34" t="s">
        <v>5078</v>
      </c>
      <c r="F938" s="136" t="s">
        <v>73</v>
      </c>
      <c r="G938" s="34" t="s">
        <v>4592</v>
      </c>
      <c r="H938" s="28" t="s">
        <v>328</v>
      </c>
      <c r="I938" s="138" t="s">
        <v>8587</v>
      </c>
      <c r="J938" s="159" t="s">
        <v>8136</v>
      </c>
    </row>
    <row r="939" spans="1:10" x14ac:dyDescent="0.25">
      <c r="A939" t="str">
        <f>_xlfn.CONCAT(Table1[[#This Row],[District]],Table1[[#This Row],[DistName]],Table1[[#This Row],[SchoolID]],Table1[[#This Row],[SCHOOLNAME]],Table1[[#This Row],[AcademyID]])</f>
        <v>12Columbia0123FORT WHITE HIGH SCHOOL002</v>
      </c>
      <c r="B939" t="str">
        <f>_xlfn.CONCAT(Table1[[#This Row],[District]],Table1[[#This Row],[DistName]],Table1[[#This Row],[SchoolID]],Table1[[#This Row],[SCHOOLNAME]],Table1[[#This Row],[Academy]])</f>
        <v>12Columbia0123FORT WHITE HIGH SCHOOLAcademy of Health Sciences</v>
      </c>
      <c r="C939" t="str">
        <f>_xlfn.CONCAT(Table1[[#This Row],[District]],Table1[[#This Row],[SchoolID]],Table1[[#This Row],[AcademyID]])</f>
        <v>120123002</v>
      </c>
      <c r="D939" s="30" t="s">
        <v>8135</v>
      </c>
      <c r="E939" s="34" t="s">
        <v>5078</v>
      </c>
      <c r="F939" s="28" t="s">
        <v>8586</v>
      </c>
      <c r="G939" s="34" t="s">
        <v>5080</v>
      </c>
      <c r="H939" s="28" t="s">
        <v>804</v>
      </c>
      <c r="I939" s="28" t="s">
        <v>6504</v>
      </c>
      <c r="J939" s="159" t="s">
        <v>8137</v>
      </c>
    </row>
    <row r="940" spans="1:10" x14ac:dyDescent="0.25">
      <c r="A940" t="str">
        <f>_xlfn.CONCAT(Table1[[#This Row],[District]],Table1[[#This Row],[DistName]],Table1[[#This Row],[SchoolID]],Table1[[#This Row],[SCHOOLNAME]],Table1[[#This Row],[AcademyID]])</f>
        <v>12Columbia0123FORT WHITE HIGH SCHOOL002</v>
      </c>
      <c r="B940" t="str">
        <f>_xlfn.CONCAT(Table1[[#This Row],[District]],Table1[[#This Row],[DistName]],Table1[[#This Row],[SchoolID]],Table1[[#This Row],[SCHOOLNAME]],Table1[[#This Row],[Academy]])</f>
        <v>12Columbia0123FORT WHITE HIGH SCHOOLAcademy of Allied Health</v>
      </c>
      <c r="C940" t="str">
        <f>_xlfn.CONCAT(Table1[[#This Row],[District]],Table1[[#This Row],[SchoolID]],Table1[[#This Row],[AcademyID]])</f>
        <v>120123002</v>
      </c>
      <c r="D940" s="30" t="s">
        <v>8135</v>
      </c>
      <c r="E940" s="34" t="s">
        <v>5078</v>
      </c>
      <c r="F940" s="28" t="s">
        <v>8586</v>
      </c>
      <c r="G940" s="34" t="s">
        <v>5080</v>
      </c>
      <c r="H940" s="28" t="s">
        <v>804</v>
      </c>
      <c r="I940" s="28" t="s">
        <v>6333</v>
      </c>
      <c r="J940" s="159" t="s">
        <v>8137</v>
      </c>
    </row>
    <row r="941" spans="1:10" x14ac:dyDescent="0.25">
      <c r="A941" t="str">
        <f>_xlfn.CONCAT(Table1[[#This Row],[District]],Table1[[#This Row],[DistName]],Table1[[#This Row],[SchoolID]],Table1[[#This Row],[SCHOOLNAME]],Table1[[#This Row],[AcademyID]])</f>
        <v>12COLUMBIA0123FORT WHITE HIGH SCHOOL002</v>
      </c>
      <c r="B941" t="str">
        <f>_xlfn.CONCAT(Table1[[#This Row],[District]],Table1[[#This Row],[DistName]],Table1[[#This Row],[SchoolID]],Table1[[#This Row],[SCHOOLNAME]],Table1[[#This Row],[Academy]])</f>
        <v xml:space="preserve">12COLUMBIA0123FORT WHITE HIGH SCHOOLAcademy of Health Sciences </v>
      </c>
      <c r="C941" t="str">
        <f>_xlfn.CONCAT(Table1[[#This Row],[District]],Table1[[#This Row],[SchoolID]],Table1[[#This Row],[AcademyID]])</f>
        <v>120123002</v>
      </c>
      <c r="D941" s="30" t="s">
        <v>8135</v>
      </c>
      <c r="E941" s="34" t="s">
        <v>5078</v>
      </c>
      <c r="F941" s="136" t="s">
        <v>73</v>
      </c>
      <c r="G941" s="34" t="s">
        <v>5080</v>
      </c>
      <c r="H941" s="28" t="s">
        <v>804</v>
      </c>
      <c r="I941" s="138" t="s">
        <v>8587</v>
      </c>
      <c r="J941" s="159" t="s">
        <v>8137</v>
      </c>
    </row>
    <row r="942" spans="1:10" x14ac:dyDescent="0.25">
      <c r="A942" t="str">
        <f>_xlfn.CONCAT(Table1[[#This Row],[District]],Table1[[#This Row],[DistName]],Table1[[#This Row],[SchoolID]],Table1[[#This Row],[SCHOOLNAME]],Table1[[#This Row],[AcademyID]])</f>
        <v>12Columbia0011COLUMBIA HIGH SCHOOL003</v>
      </c>
      <c r="B942" t="str">
        <f>_xlfn.CONCAT(Table1[[#This Row],[District]],Table1[[#This Row],[DistName]],Table1[[#This Row],[SchoolID]],Table1[[#This Row],[SCHOOLNAME]],Table1[[#This Row],[Academy]])</f>
        <v>12Columbia0011COLUMBIA HIGH SCHOOLApplied Welding</v>
      </c>
      <c r="C942" t="str">
        <f>_xlfn.CONCAT(Table1[[#This Row],[District]],Table1[[#This Row],[SchoolID]],Table1[[#This Row],[AcademyID]])</f>
        <v>120011003</v>
      </c>
      <c r="D942" s="30" t="s">
        <v>8135</v>
      </c>
      <c r="E942" s="34" t="s">
        <v>5078</v>
      </c>
      <c r="F942" s="28" t="s">
        <v>8586</v>
      </c>
      <c r="G942" s="34" t="s">
        <v>4592</v>
      </c>
      <c r="H942" s="28" t="s">
        <v>328</v>
      </c>
      <c r="I942" s="28" t="s">
        <v>6453</v>
      </c>
      <c r="J942" s="159" t="s">
        <v>8138</v>
      </c>
    </row>
    <row r="943" spans="1:10" x14ac:dyDescent="0.25">
      <c r="A943" t="str">
        <f>_xlfn.CONCAT(Table1[[#This Row],[District]],Table1[[#This Row],[DistName]],Table1[[#This Row],[SchoolID]],Table1[[#This Row],[SCHOOLNAME]],Table1[[#This Row],[AcademyID]])</f>
        <v>12COLUMBIA0011COLUMBIA HIGH SCHOOL003</v>
      </c>
      <c r="B943" t="str">
        <f>_xlfn.CONCAT(Table1[[#This Row],[District]],Table1[[#This Row],[DistName]],Table1[[#This Row],[SchoolID]],Table1[[#This Row],[SCHOOLNAME]],Table1[[#This Row],[Academy]])</f>
        <v xml:space="preserve">12COLUMBIA0011COLUMBIA HIGH SCHOOLApplied Welding </v>
      </c>
      <c r="C943" t="str">
        <f>_xlfn.CONCAT(Table1[[#This Row],[District]],Table1[[#This Row],[SchoolID]],Table1[[#This Row],[AcademyID]])</f>
        <v>120011003</v>
      </c>
      <c r="D943" s="30" t="s">
        <v>8135</v>
      </c>
      <c r="E943" s="34" t="s">
        <v>5078</v>
      </c>
      <c r="F943" s="136" t="s">
        <v>73</v>
      </c>
      <c r="G943" s="34" t="s">
        <v>4592</v>
      </c>
      <c r="H943" s="28" t="s">
        <v>328</v>
      </c>
      <c r="I943" s="138" t="s">
        <v>8588</v>
      </c>
      <c r="J943" s="159" t="s">
        <v>8138</v>
      </c>
    </row>
    <row r="944" spans="1:10" x14ac:dyDescent="0.25">
      <c r="A944" t="str">
        <f>_xlfn.CONCAT(Table1[[#This Row],[District]],Table1[[#This Row],[DistName]],Table1[[#This Row],[SchoolID]],Table1[[#This Row],[SCHOOLNAME]],Table1[[#This Row],[AcademyID]])</f>
        <v>12Columbia0011COLUMBIA HIGH SCHOOL004</v>
      </c>
      <c r="B944" t="str">
        <f>_xlfn.CONCAT(Table1[[#This Row],[District]],Table1[[#This Row],[DistName]],Table1[[#This Row],[SchoolID]],Table1[[#This Row],[SCHOOLNAME]],Table1[[#This Row],[Academy]])</f>
        <v>12Columbia0011COLUMBIA HIGH SCHOOLBuilding Construction Technology</v>
      </c>
      <c r="C944" t="str">
        <f>_xlfn.CONCAT(Table1[[#This Row],[District]],Table1[[#This Row],[SchoolID]],Table1[[#This Row],[AcademyID]])</f>
        <v>120011004</v>
      </c>
      <c r="D944" s="30" t="s">
        <v>8135</v>
      </c>
      <c r="E944" s="34" t="s">
        <v>5078</v>
      </c>
      <c r="F944" s="28" t="s">
        <v>8586</v>
      </c>
      <c r="G944" s="34" t="s">
        <v>4592</v>
      </c>
      <c r="H944" s="28" t="s">
        <v>328</v>
      </c>
      <c r="I944" s="28" t="s">
        <v>6585</v>
      </c>
      <c r="J944" s="159" t="s">
        <v>8139</v>
      </c>
    </row>
    <row r="945" spans="1:10" x14ac:dyDescent="0.25">
      <c r="A945" t="str">
        <f>_xlfn.CONCAT(Table1[[#This Row],[District]],Table1[[#This Row],[DistName]],Table1[[#This Row],[SchoolID]],Table1[[#This Row],[SCHOOLNAME]],Table1[[#This Row],[AcademyID]])</f>
        <v>12Columbia0011COLUMBIA HIGH SCHOOL005</v>
      </c>
      <c r="B945" t="str">
        <f>_xlfn.CONCAT(Table1[[#This Row],[District]],Table1[[#This Row],[DistName]],Table1[[#This Row],[SchoolID]],Table1[[#This Row],[SCHOOLNAME]],Table1[[#This Row],[Academy]])</f>
        <v>12Columbia0011COLUMBIA HIGH SCHOOLCulinary Arts</v>
      </c>
      <c r="C945" t="str">
        <f>_xlfn.CONCAT(Table1[[#This Row],[District]],Table1[[#This Row],[SchoolID]],Table1[[#This Row],[AcademyID]])</f>
        <v>120011005</v>
      </c>
      <c r="D945" s="30" t="s">
        <v>8135</v>
      </c>
      <c r="E945" s="34" t="s">
        <v>5078</v>
      </c>
      <c r="F945" s="28" t="s">
        <v>8586</v>
      </c>
      <c r="G945" s="34" t="s">
        <v>4592</v>
      </c>
      <c r="H945" s="28" t="s">
        <v>328</v>
      </c>
      <c r="I945" s="28" t="s">
        <v>6388</v>
      </c>
      <c r="J945" s="159" t="s">
        <v>8140</v>
      </c>
    </row>
    <row r="946" spans="1:10" x14ac:dyDescent="0.25">
      <c r="A946" t="str">
        <f>_xlfn.CONCAT(Table1[[#This Row],[District]],Table1[[#This Row],[DistName]],Table1[[#This Row],[SchoolID]],Table1[[#This Row],[SCHOOLNAME]],Table1[[#This Row],[AcademyID]])</f>
        <v>12Columbia0011COLUMBIA HIGH SCHOOL006</v>
      </c>
      <c r="B946" t="str">
        <f>_xlfn.CONCAT(Table1[[#This Row],[District]],Table1[[#This Row],[DistName]],Table1[[#This Row],[SchoolID]],Table1[[#This Row],[SCHOOLNAME]],Table1[[#This Row],[Academy]])</f>
        <v>12Columbia0011COLUMBIA HIGH SCHOOLDigital Design</v>
      </c>
      <c r="C946" t="str">
        <f>_xlfn.CONCAT(Table1[[#This Row],[District]],Table1[[#This Row],[SchoolID]],Table1[[#This Row],[AcademyID]])</f>
        <v>120011006</v>
      </c>
      <c r="D946" s="30" t="s">
        <v>8135</v>
      </c>
      <c r="E946" s="34" t="s">
        <v>5078</v>
      </c>
      <c r="F946" s="28" t="s">
        <v>8586</v>
      </c>
      <c r="G946" s="34" t="s">
        <v>4592</v>
      </c>
      <c r="H946" s="28" t="s">
        <v>328</v>
      </c>
      <c r="I946" s="28" t="s">
        <v>6347</v>
      </c>
      <c r="J946" s="159" t="s">
        <v>8141</v>
      </c>
    </row>
    <row r="947" spans="1:10" x14ac:dyDescent="0.25">
      <c r="A947" t="str">
        <f>_xlfn.CONCAT(Table1[[#This Row],[District]],Table1[[#This Row],[DistName]],Table1[[#This Row],[SchoolID]],Table1[[#This Row],[SCHOOLNAME]],Table1[[#This Row],[AcademyID]])</f>
        <v>12COLUMBIA0011COLUMBIA HIGH SCHOOL006</v>
      </c>
      <c r="B947" t="str">
        <f>_xlfn.CONCAT(Table1[[#This Row],[District]],Table1[[#This Row],[DistName]],Table1[[#This Row],[SchoolID]],Table1[[#This Row],[SCHOOLNAME]],Table1[[#This Row],[Academy]])</f>
        <v xml:space="preserve">12COLUMBIA0011COLUMBIA HIGH SCHOOLDigital Desgn </v>
      </c>
      <c r="C947" t="str">
        <f>_xlfn.CONCAT(Table1[[#This Row],[District]],Table1[[#This Row],[SchoolID]],Table1[[#This Row],[AcademyID]])</f>
        <v>120011006</v>
      </c>
      <c r="D947" s="30" t="s">
        <v>8135</v>
      </c>
      <c r="E947" s="34" t="s">
        <v>5078</v>
      </c>
      <c r="F947" s="136" t="s">
        <v>73</v>
      </c>
      <c r="G947" s="34" t="s">
        <v>4592</v>
      </c>
      <c r="H947" s="28" t="s">
        <v>328</v>
      </c>
      <c r="I947" s="138" t="s">
        <v>8589</v>
      </c>
      <c r="J947" s="159" t="s">
        <v>8141</v>
      </c>
    </row>
    <row r="948" spans="1:10" x14ac:dyDescent="0.25">
      <c r="A948" t="str">
        <f>_xlfn.CONCAT(Table1[[#This Row],[District]],Table1[[#This Row],[DistName]],Table1[[#This Row],[SchoolID]],Table1[[#This Row],[SCHOOLNAME]],Table1[[#This Row],[AcademyID]])</f>
        <v>12Columbia0011COLUMBIA HIGH SCHOOL007</v>
      </c>
      <c r="B948" t="str">
        <f>_xlfn.CONCAT(Table1[[#This Row],[District]],Table1[[#This Row],[DistName]],Table1[[#This Row],[SchoolID]],Table1[[#This Row],[SCHOOLNAME]],Table1[[#This Row],[Academy]])</f>
        <v>12Columbia0011COLUMBIA HIGH SCHOOLEarly Childhood Education</v>
      </c>
      <c r="C948" t="str">
        <f>_xlfn.CONCAT(Table1[[#This Row],[District]],Table1[[#This Row],[SchoolID]],Table1[[#This Row],[AcademyID]])</f>
        <v>120011007</v>
      </c>
      <c r="D948" s="30" t="s">
        <v>8135</v>
      </c>
      <c r="E948" s="34" t="s">
        <v>5078</v>
      </c>
      <c r="F948" s="28" t="s">
        <v>8586</v>
      </c>
      <c r="G948" s="34" t="s">
        <v>4592</v>
      </c>
      <c r="H948" s="28" t="s">
        <v>328</v>
      </c>
      <c r="I948" s="28" t="s">
        <v>6757</v>
      </c>
      <c r="J948" s="159" t="s">
        <v>8142</v>
      </c>
    </row>
    <row r="949" spans="1:10" x14ac:dyDescent="0.25">
      <c r="A949" t="str">
        <f>_xlfn.CONCAT(Table1[[#This Row],[District]],Table1[[#This Row],[DistName]],Table1[[#This Row],[SchoolID]],Table1[[#This Row],[SCHOOLNAME]],Table1[[#This Row],[AcademyID]])</f>
        <v>12Columbia0123FORT WHITE HIGH SCHOOL008</v>
      </c>
      <c r="B949" t="str">
        <f>_xlfn.CONCAT(Table1[[#This Row],[District]],Table1[[#This Row],[DistName]],Table1[[#This Row],[SchoolID]],Table1[[#This Row],[SCHOOLNAME]],Table1[[#This Row],[Academy]])</f>
        <v>12Columbia0123FORT WHITE HIGH SCHOOLCulinary Arts</v>
      </c>
      <c r="C949" t="str">
        <f>_xlfn.CONCAT(Table1[[#This Row],[District]],Table1[[#This Row],[SchoolID]],Table1[[#This Row],[AcademyID]])</f>
        <v>120123008</v>
      </c>
      <c r="D949" s="30" t="s">
        <v>8135</v>
      </c>
      <c r="E949" s="34" t="s">
        <v>5078</v>
      </c>
      <c r="F949" s="28" t="s">
        <v>8586</v>
      </c>
      <c r="G949" s="34" t="s">
        <v>5080</v>
      </c>
      <c r="H949" s="28" t="s">
        <v>804</v>
      </c>
      <c r="I949" s="28" t="s">
        <v>6388</v>
      </c>
      <c r="J949" s="159" t="s">
        <v>8146</v>
      </c>
    </row>
    <row r="950" spans="1:10" x14ac:dyDescent="0.25">
      <c r="A950" t="str">
        <f>_xlfn.CONCAT(Table1[[#This Row],[District]],Table1[[#This Row],[DistName]],Table1[[#This Row],[SchoolID]],Table1[[#This Row],[SCHOOLNAME]],Table1[[#This Row],[AcademyID]])</f>
        <v>12Columbia0123FORT WHITE HIGH SCHOOL009</v>
      </c>
      <c r="B950" t="str">
        <f>_xlfn.CONCAT(Table1[[#This Row],[District]],Table1[[#This Row],[DistName]],Table1[[#This Row],[SchoolID]],Table1[[#This Row],[SCHOOLNAME]],Table1[[#This Row],[Academy]])</f>
        <v>12Columbia0123FORT WHITE HIGH SCHOOLMultimedia</v>
      </c>
      <c r="C950" t="str">
        <f>_xlfn.CONCAT(Table1[[#This Row],[District]],Table1[[#This Row],[SchoolID]],Table1[[#This Row],[AcademyID]])</f>
        <v>120123009</v>
      </c>
      <c r="D950" s="30" t="s">
        <v>8135</v>
      </c>
      <c r="E950" s="34" t="s">
        <v>5078</v>
      </c>
      <c r="F950" s="28" t="s">
        <v>8586</v>
      </c>
      <c r="G950" s="34" t="s">
        <v>5080</v>
      </c>
      <c r="H950" s="28" t="s">
        <v>804</v>
      </c>
      <c r="I950" s="28" t="s">
        <v>7203</v>
      </c>
      <c r="J950" s="159" t="s">
        <v>8147</v>
      </c>
    </row>
    <row r="951" spans="1:10" x14ac:dyDescent="0.25">
      <c r="A951" t="str">
        <f>_xlfn.CONCAT(Table1[[#This Row],[District]],Table1[[#This Row],[DistName]],Table1[[#This Row],[SchoolID]],Table1[[#This Row],[SCHOOLNAME]],Table1[[#This Row],[AcademyID]])</f>
        <v>12COLUMBIA0123FORT WHITE HIGH SCHOOL009</v>
      </c>
      <c r="B951" t="str">
        <f>_xlfn.CONCAT(Table1[[#This Row],[District]],Table1[[#This Row],[DistName]],Table1[[#This Row],[SchoolID]],Table1[[#This Row],[SCHOOLNAME]],Table1[[#This Row],[Academy]])</f>
        <v xml:space="preserve">12COLUMBIA0123FORT WHITE HIGH SCHOOLMultiemedia </v>
      </c>
      <c r="C951" t="str">
        <f>_xlfn.CONCAT(Table1[[#This Row],[District]],Table1[[#This Row],[SchoolID]],Table1[[#This Row],[AcademyID]])</f>
        <v>120123009</v>
      </c>
      <c r="D951" s="30" t="s">
        <v>8135</v>
      </c>
      <c r="E951" s="34" t="s">
        <v>5078</v>
      </c>
      <c r="F951" s="136" t="s">
        <v>73</v>
      </c>
      <c r="G951" s="34" t="s">
        <v>5080</v>
      </c>
      <c r="H951" s="28" t="s">
        <v>804</v>
      </c>
      <c r="I951" s="138" t="s">
        <v>8590</v>
      </c>
      <c r="J951" s="159" t="s">
        <v>8147</v>
      </c>
    </row>
    <row r="952" spans="1:10" x14ac:dyDescent="0.25">
      <c r="A952" t="str">
        <f>_xlfn.CONCAT(Table1[[#This Row],[District]],Table1[[#This Row],[DistName]],Table1[[#This Row],[SchoolID]],Table1[[#This Row],[SCHOOLNAME]],Table1[[#This Row],[AcademyID]])</f>
        <v>12Columbia0011COLUMBIA HIGH SCHOOL010</v>
      </c>
      <c r="B952" t="str">
        <f>_xlfn.CONCAT(Table1[[#This Row],[District]],Table1[[#This Row],[DistName]],Table1[[#This Row],[SchoolID]],Table1[[#This Row],[SCHOOLNAME]],Table1[[#This Row],[Academy]])</f>
        <v>12Columbia0011COLUMBIA HIGH SCHOOLGlobal Logistics and Supply Chain Academy</v>
      </c>
      <c r="C952" t="str">
        <f>_xlfn.CONCAT(Table1[[#This Row],[District]],Table1[[#This Row],[SchoolID]],Table1[[#This Row],[AcademyID]])</f>
        <v>120011010</v>
      </c>
      <c r="D952" s="30" t="s">
        <v>8135</v>
      </c>
      <c r="E952" s="34" t="s">
        <v>5078</v>
      </c>
      <c r="F952" s="28" t="s">
        <v>8586</v>
      </c>
      <c r="G952" s="34" t="s">
        <v>4592</v>
      </c>
      <c r="H952" s="28" t="s">
        <v>328</v>
      </c>
      <c r="I952" s="28" t="s">
        <v>7993</v>
      </c>
      <c r="J952" s="159" t="s">
        <v>8148</v>
      </c>
    </row>
    <row r="953" spans="1:10" x14ac:dyDescent="0.25">
      <c r="A953" t="str">
        <f>_xlfn.CONCAT(Table1[[#This Row],[District]],Table1[[#This Row],[DistName]],Table1[[#This Row],[SchoolID]],Table1[[#This Row],[SCHOOLNAME]],Table1[[#This Row],[AcademyID]])</f>
        <v>12Columbia0011COLUMBIA HIGH SCHOOL011</v>
      </c>
      <c r="B953" t="str">
        <f>_xlfn.CONCAT(Table1[[#This Row],[District]],Table1[[#This Row],[DistName]],Table1[[#This Row],[SchoolID]],Table1[[#This Row],[SCHOOLNAME]],Table1[[#This Row],[Academy]])</f>
        <v>12Columbia0011COLUMBIA HIGH SCHOOLAcademy of Entreprenuership</v>
      </c>
      <c r="C953" t="str">
        <f>_xlfn.CONCAT(Table1[[#This Row],[District]],Table1[[#This Row],[SchoolID]],Table1[[#This Row],[AcademyID]])</f>
        <v>120011011</v>
      </c>
      <c r="D953" s="30" t="s">
        <v>8135</v>
      </c>
      <c r="E953" s="34" t="s">
        <v>5078</v>
      </c>
      <c r="F953" s="28" t="s">
        <v>8586</v>
      </c>
      <c r="G953" s="34" t="s">
        <v>4592</v>
      </c>
      <c r="H953" s="28" t="s">
        <v>328</v>
      </c>
      <c r="I953" s="28" t="s">
        <v>6332</v>
      </c>
      <c r="J953" s="159" t="s">
        <v>8149</v>
      </c>
    </row>
    <row r="954" spans="1:10" x14ac:dyDescent="0.25">
      <c r="A954" t="str">
        <f>_xlfn.CONCAT(Table1[[#This Row],[District]],Table1[[#This Row],[DistName]],Table1[[#This Row],[SchoolID]],Table1[[#This Row],[SCHOOLNAME]],Table1[[#This Row],[AcademyID]])</f>
        <v>12Columbia0011COLUMBIA HIGH SCHOOL012</v>
      </c>
      <c r="B954" t="str">
        <f>_xlfn.CONCAT(Table1[[#This Row],[District]],Table1[[#This Row],[DistName]],Table1[[#This Row],[SchoolID]],Table1[[#This Row],[SCHOOLNAME]],Table1[[#This Row],[Academy]])</f>
        <v>12Columbia0011COLUMBIA HIGH SCHOOLAcademy of Journalism</v>
      </c>
      <c r="C954" t="str">
        <f>_xlfn.CONCAT(Table1[[#This Row],[District]],Table1[[#This Row],[SchoolID]],Table1[[#This Row],[AcademyID]])</f>
        <v>120011012</v>
      </c>
      <c r="D954" s="30" t="s">
        <v>8135</v>
      </c>
      <c r="E954" s="34" t="s">
        <v>5078</v>
      </c>
      <c r="F954" s="28" t="s">
        <v>8586</v>
      </c>
      <c r="G954" s="34" t="s">
        <v>4592</v>
      </c>
      <c r="H954" s="28" t="s">
        <v>328</v>
      </c>
      <c r="I954" s="28" t="s">
        <v>6991</v>
      </c>
      <c r="J954" s="159" t="s">
        <v>8150</v>
      </c>
    </row>
    <row r="955" spans="1:10" x14ac:dyDescent="0.25">
      <c r="A955" t="str">
        <f>_xlfn.CONCAT(Table1[[#This Row],[District]],Table1[[#This Row],[DistName]],Table1[[#This Row],[SchoolID]],Table1[[#This Row],[SCHOOLNAME]],Table1[[#This Row],[AcademyID]])</f>
        <v>12Columbia0011COLUMBIA HIGH SCHOOL013</v>
      </c>
      <c r="B955" t="str">
        <f>_xlfn.CONCAT(Table1[[#This Row],[District]],Table1[[#This Row],[DistName]],Table1[[#This Row],[SchoolID]],Table1[[#This Row],[SCHOOLNAME]],Table1[[#This Row],[Academy]])</f>
        <v>12Columbia0011COLUMBIA HIGH SCHOOLEngineering Technology</v>
      </c>
      <c r="C955" t="str">
        <f>_xlfn.CONCAT(Table1[[#This Row],[District]],Table1[[#This Row],[SchoolID]],Table1[[#This Row],[AcademyID]])</f>
        <v>120011013</v>
      </c>
      <c r="D955" s="30" t="s">
        <v>8135</v>
      </c>
      <c r="E955" s="34" t="s">
        <v>5078</v>
      </c>
      <c r="F955" s="28" t="s">
        <v>8586</v>
      </c>
      <c r="G955" s="34" t="s">
        <v>4592</v>
      </c>
      <c r="H955" s="28" t="s">
        <v>328</v>
      </c>
      <c r="I955" s="28" t="s">
        <v>6982</v>
      </c>
      <c r="J955" s="159" t="s">
        <v>8151</v>
      </c>
    </row>
    <row r="956" spans="1:10" x14ac:dyDescent="0.25">
      <c r="A956" t="str">
        <f>_xlfn.CONCAT(Table1[[#This Row],[District]],Table1[[#This Row],[DistName]],Table1[[#This Row],[SchoolID]],Table1[[#This Row],[SCHOOLNAME]],Table1[[#This Row],[AcademyID]])</f>
        <v>12COLUMBIA0011COLUMBIA HIGH SCHOOL013</v>
      </c>
      <c r="B956" t="str">
        <f>_xlfn.CONCAT(Table1[[#This Row],[District]],Table1[[#This Row],[DistName]],Table1[[#This Row],[SchoolID]],Table1[[#This Row],[SCHOOLNAME]],Table1[[#This Row],[Academy]])</f>
        <v xml:space="preserve">12COLUMBIA0011COLUMBIA HIGH SCHOOLEngineering Technology </v>
      </c>
      <c r="C956" t="str">
        <f>_xlfn.CONCAT(Table1[[#This Row],[District]],Table1[[#This Row],[SchoolID]],Table1[[#This Row],[AcademyID]])</f>
        <v>120011013</v>
      </c>
      <c r="D956" s="30" t="s">
        <v>8135</v>
      </c>
      <c r="E956" s="34" t="s">
        <v>5078</v>
      </c>
      <c r="F956" s="136" t="s">
        <v>73</v>
      </c>
      <c r="G956" s="34" t="s">
        <v>4592</v>
      </c>
      <c r="H956" s="28" t="s">
        <v>328</v>
      </c>
      <c r="I956" s="138" t="s">
        <v>8591</v>
      </c>
      <c r="J956" s="159" t="s">
        <v>8151</v>
      </c>
    </row>
    <row r="957" spans="1:10" x14ac:dyDescent="0.25">
      <c r="A957" t="str">
        <f>_xlfn.CONCAT(Table1[[#This Row],[District]],Table1[[#This Row],[DistName]],Table1[[#This Row],[SchoolID]],Table1[[#This Row],[SCHOOLNAME]],Table1[[#This Row],[AcademyID]])</f>
        <v>12Columbia0011COLUMBIA HIGH SCHOOL014</v>
      </c>
      <c r="B957" t="str">
        <f>_xlfn.CONCAT(Table1[[#This Row],[District]],Table1[[#This Row],[DistName]],Table1[[#This Row],[SchoolID]],Table1[[#This Row],[SCHOOLNAME]],Table1[[#This Row],[Academy]])</f>
        <v>12Columbia0011COLUMBIA HIGH SCHOOLFinance</v>
      </c>
      <c r="C957" t="str">
        <f>_xlfn.CONCAT(Table1[[#This Row],[District]],Table1[[#This Row],[SchoolID]],Table1[[#This Row],[AcademyID]])</f>
        <v>120011014</v>
      </c>
      <c r="D957" s="30" t="s">
        <v>8135</v>
      </c>
      <c r="E957" s="34" t="s">
        <v>5078</v>
      </c>
      <c r="F957" s="28" t="s">
        <v>8586</v>
      </c>
      <c r="G957" s="34" t="s">
        <v>4592</v>
      </c>
      <c r="H957" s="28" t="s">
        <v>328</v>
      </c>
      <c r="I957" s="28" t="s">
        <v>6368</v>
      </c>
      <c r="J957" s="159" t="s">
        <v>8152</v>
      </c>
    </row>
    <row r="958" spans="1:10" x14ac:dyDescent="0.25">
      <c r="A958" t="str">
        <f>_xlfn.CONCAT(Table1[[#This Row],[District]],Table1[[#This Row],[DistName]],Table1[[#This Row],[SchoolID]],Table1[[#This Row],[SCHOOLNAME]],Table1[[#This Row],[AcademyID]])</f>
        <v>12Columbia0011COLUMBIA HIGH SCHOOL015</v>
      </c>
      <c r="B958" t="str">
        <f>_xlfn.CONCAT(Table1[[#This Row],[District]],Table1[[#This Row],[DistName]],Table1[[#This Row],[SchoolID]],Table1[[#This Row],[SCHOOLNAME]],Table1[[#This Row],[Academy]])</f>
        <v>12Columbia0011COLUMBIA HIGH SCHOOLVeterinary Assisting</v>
      </c>
      <c r="C958" t="str">
        <f>_xlfn.CONCAT(Table1[[#This Row],[District]],Table1[[#This Row],[SchoolID]],Table1[[#This Row],[AcademyID]])</f>
        <v>120011015</v>
      </c>
      <c r="D958" s="30" t="s">
        <v>8135</v>
      </c>
      <c r="E958" s="34" t="s">
        <v>5078</v>
      </c>
      <c r="F958" s="28" t="s">
        <v>8586</v>
      </c>
      <c r="G958" s="34" t="s">
        <v>4592</v>
      </c>
      <c r="H958" s="28" t="s">
        <v>328</v>
      </c>
      <c r="I958" s="28" t="s">
        <v>7578</v>
      </c>
      <c r="J958" s="159" t="s">
        <v>8153</v>
      </c>
    </row>
    <row r="959" spans="1:10" x14ac:dyDescent="0.25">
      <c r="A959" t="str">
        <f>_xlfn.CONCAT(Table1[[#This Row],[District]],Table1[[#This Row],[DistName]],Table1[[#This Row],[SchoolID]],Table1[[#This Row],[SCHOOLNAME]],Table1[[#This Row],[AcademyID]])</f>
        <v>12Columbia0123FORT WHITE HIGH SCHOOL016</v>
      </c>
      <c r="B959" t="str">
        <f>_xlfn.CONCAT(Table1[[#This Row],[District]],Table1[[#This Row],[DistName]],Table1[[#This Row],[SchoolID]],Table1[[#This Row],[SCHOOLNAME]],Table1[[#This Row],[Academy]])</f>
        <v>12Columbia0123FORT WHITE HIGH SCHOOLAgritechnology</v>
      </c>
      <c r="C959" t="str">
        <f>_xlfn.CONCAT(Table1[[#This Row],[District]],Table1[[#This Row],[SchoolID]],Table1[[#This Row],[AcademyID]])</f>
        <v>120123016</v>
      </c>
      <c r="D959" s="30" t="s">
        <v>8135</v>
      </c>
      <c r="E959" s="34" t="s">
        <v>5078</v>
      </c>
      <c r="F959" s="28" t="s">
        <v>8586</v>
      </c>
      <c r="G959" s="34" t="s">
        <v>5080</v>
      </c>
      <c r="H959" s="28" t="s">
        <v>804</v>
      </c>
      <c r="I959" s="28" t="s">
        <v>6456</v>
      </c>
      <c r="J959" s="159" t="s">
        <v>8156</v>
      </c>
    </row>
    <row r="960" spans="1:10" x14ac:dyDescent="0.25">
      <c r="A960" t="str">
        <f>_xlfn.CONCAT(Table1[[#This Row],[District]],Table1[[#This Row],[DistName]],Table1[[#This Row],[SchoolID]],Table1[[#This Row],[SCHOOLNAME]],Table1[[#This Row],[AcademyID]])</f>
        <v>12Columbia0123FORT WHITE HIGH SCHOOL017</v>
      </c>
      <c r="B960" t="str">
        <f>_xlfn.CONCAT(Table1[[#This Row],[District]],Table1[[#This Row],[DistName]],Table1[[#This Row],[SchoolID]],Table1[[#This Row],[SCHOOLNAME]],Table1[[#This Row],[Academy]])</f>
        <v>12Columbia0123FORT WHITE HIGH SCHOOLBusiness Supervision and Management</v>
      </c>
      <c r="C960" t="str">
        <f>_xlfn.CONCAT(Table1[[#This Row],[District]],Table1[[#This Row],[SchoolID]],Table1[[#This Row],[AcademyID]])</f>
        <v>120123017</v>
      </c>
      <c r="D960" s="30" t="s">
        <v>8135</v>
      </c>
      <c r="E960" s="34" t="s">
        <v>5078</v>
      </c>
      <c r="F960" s="28" t="s">
        <v>8586</v>
      </c>
      <c r="G960" s="34" t="s">
        <v>5080</v>
      </c>
      <c r="H960" s="28" t="s">
        <v>804</v>
      </c>
      <c r="I960" s="28" t="s">
        <v>7045</v>
      </c>
      <c r="J960" s="159" t="s">
        <v>8157</v>
      </c>
    </row>
    <row r="961" spans="1:10" x14ac:dyDescent="0.25">
      <c r="A961" t="str">
        <f>_xlfn.CONCAT(Table1[[#This Row],[District]],Table1[[#This Row],[DistName]],Table1[[#This Row],[SchoolID]],Table1[[#This Row],[SCHOOLNAME]],Table1[[#This Row],[AcademyID]])</f>
        <v>12Columbia0123FORT WHITE HIGH SCHOOL018</v>
      </c>
      <c r="B961" t="str">
        <f>_xlfn.CONCAT(Table1[[#This Row],[District]],Table1[[#This Row],[DistName]],Table1[[#This Row],[SchoolID]],Table1[[#This Row],[SCHOOLNAME]],Table1[[#This Row],[Academy]])</f>
        <v>12Columbia0123FORT WHITE HIGH SCHOOLEnergy Academy</v>
      </c>
      <c r="C961" t="str">
        <f>_xlfn.CONCAT(Table1[[#This Row],[District]],Table1[[#This Row],[SchoolID]],Table1[[#This Row],[AcademyID]])</f>
        <v>120123018</v>
      </c>
      <c r="D961" s="30" t="s">
        <v>8135</v>
      </c>
      <c r="E961" s="34" t="s">
        <v>5078</v>
      </c>
      <c r="F961" s="28" t="s">
        <v>8586</v>
      </c>
      <c r="G961" s="34" t="s">
        <v>5080</v>
      </c>
      <c r="H961" s="28" t="s">
        <v>804</v>
      </c>
      <c r="I961" s="28" t="s">
        <v>7492</v>
      </c>
      <c r="J961" s="159" t="s">
        <v>8158</v>
      </c>
    </row>
    <row r="962" spans="1:10" x14ac:dyDescent="0.25">
      <c r="A962" t="str">
        <f>_xlfn.CONCAT(Table1[[#This Row],[District]],Table1[[#This Row],[DistName]],Table1[[#This Row],[SchoolID]],Table1[[#This Row],[SCHOOLNAME]],Table1[[#This Row],[AcademyID]])</f>
        <v>12Columbia0011COLUMBIA HIGH SCHOOL019</v>
      </c>
      <c r="B962" t="str">
        <f>_xlfn.CONCAT(Table1[[#This Row],[District]],Table1[[#This Row],[DistName]],Table1[[#This Row],[SchoolID]],Table1[[#This Row],[SCHOOLNAME]],Table1[[#This Row],[Academy]])</f>
        <v>12Columbia0011COLUMBIA HIGH SCHOOLAutomotive Maintenance</v>
      </c>
      <c r="C962" t="str">
        <f>_xlfn.CONCAT(Table1[[#This Row],[District]],Table1[[#This Row],[SchoolID]],Table1[[#This Row],[AcademyID]])</f>
        <v>120011019</v>
      </c>
      <c r="D962" s="30" t="s">
        <v>8135</v>
      </c>
      <c r="E962" s="34" t="s">
        <v>5078</v>
      </c>
      <c r="F962" s="28" t="s">
        <v>8586</v>
      </c>
      <c r="G962" s="34" t="s">
        <v>4592</v>
      </c>
      <c r="H962" s="28" t="s">
        <v>328</v>
      </c>
      <c r="I962" s="28" t="s">
        <v>7370</v>
      </c>
      <c r="J962" s="159" t="s">
        <v>8159</v>
      </c>
    </row>
    <row r="963" spans="1:10" x14ac:dyDescent="0.25">
      <c r="A963" t="str">
        <f>_xlfn.CONCAT(Table1[[#This Row],[District]],Table1[[#This Row],[DistName]],Table1[[#This Row],[SchoolID]],Table1[[#This Row],[SCHOOLNAME]],Table1[[#This Row],[AcademyID]])</f>
        <v>12Columbia0011COLUMBIA HIGH SCHOOL020</v>
      </c>
      <c r="B963" t="str">
        <f>_xlfn.CONCAT(Table1[[#This Row],[District]],Table1[[#This Row],[DistName]],Table1[[#This Row],[SchoolID]],Table1[[#This Row],[SCHOOLNAME]],Table1[[#This Row],[Academy]])</f>
        <v>12Columbia0011COLUMBIA HIGH SCHOOLCybersecurity</v>
      </c>
      <c r="C963" t="str">
        <f>_xlfn.CONCAT(Table1[[#This Row],[District]],Table1[[#This Row],[SchoolID]],Table1[[#This Row],[AcademyID]])</f>
        <v>120011020</v>
      </c>
      <c r="D963" s="30" t="s">
        <v>8135</v>
      </c>
      <c r="E963" s="34" t="s">
        <v>5078</v>
      </c>
      <c r="F963" s="28" t="s">
        <v>8586</v>
      </c>
      <c r="G963" s="34" t="s">
        <v>4592</v>
      </c>
      <c r="H963" s="28" t="s">
        <v>328</v>
      </c>
      <c r="I963" s="28" t="s">
        <v>6745</v>
      </c>
      <c r="J963" s="159" t="s">
        <v>8160</v>
      </c>
    </row>
    <row r="964" spans="1:10" x14ac:dyDescent="0.25">
      <c r="A964" t="str">
        <f>_xlfn.CONCAT(Table1[[#This Row],[District]],Table1[[#This Row],[DistName]],Table1[[#This Row],[SchoolID]],Table1[[#This Row],[SCHOOLNAME]],Table1[[#This Row],[AcademyID]])</f>
        <v>12Columbia0123FORT WHITE HIGH SCHOOL021</v>
      </c>
      <c r="B964" t="str">
        <f>_xlfn.CONCAT(Table1[[#This Row],[District]],Table1[[#This Row],[DistName]],Table1[[#This Row],[SchoolID]],Table1[[#This Row],[SCHOOLNAME]],Table1[[#This Row],[Academy]])</f>
        <v>12Columbia0123FORT WHITE HIGH SCHOOLApplied Engineering</v>
      </c>
      <c r="C964" t="str">
        <f>_xlfn.CONCAT(Table1[[#This Row],[District]],Table1[[#This Row],[SchoolID]],Table1[[#This Row],[AcademyID]])</f>
        <v>120123021</v>
      </c>
      <c r="D964" s="30" t="s">
        <v>8135</v>
      </c>
      <c r="E964" s="34" t="s">
        <v>5078</v>
      </c>
      <c r="F964" s="28" t="s">
        <v>8586</v>
      </c>
      <c r="G964" s="34" t="s">
        <v>5080</v>
      </c>
      <c r="H964" s="28" t="s">
        <v>804</v>
      </c>
      <c r="I964" s="28" t="s">
        <v>6926</v>
      </c>
      <c r="J964" s="159" t="s">
        <v>8161</v>
      </c>
    </row>
    <row r="965" spans="1:10" x14ac:dyDescent="0.25">
      <c r="A965" t="str">
        <f>_xlfn.CONCAT(Table1[[#This Row],[District]],Table1[[#This Row],[DistName]],Table1[[#This Row],[SchoolID]],Table1[[#This Row],[SCHOOLNAME]],Table1[[#This Row],[AcademyID]])</f>
        <v>12Columbia0123FORT WHITE HIGH SCHOOL022</v>
      </c>
      <c r="B965" t="str">
        <f>_xlfn.CONCAT(Table1[[#This Row],[District]],Table1[[#This Row],[DistName]],Table1[[#This Row],[SchoolID]],Table1[[#This Row],[SCHOOLNAME]],Table1[[#This Row],[Academy]])</f>
        <v>12Columbia0123FORT WHITE HIGH SCHOOLBuilding Trades</v>
      </c>
      <c r="C965" t="str">
        <f>_xlfn.CONCAT(Table1[[#This Row],[District]],Table1[[#This Row],[SchoolID]],Table1[[#This Row],[AcademyID]])</f>
        <v>120123022</v>
      </c>
      <c r="D965" s="30" t="s">
        <v>8135</v>
      </c>
      <c r="E965" s="34" t="s">
        <v>5078</v>
      </c>
      <c r="F965" s="28" t="s">
        <v>8586</v>
      </c>
      <c r="G965" s="34" t="s">
        <v>5080</v>
      </c>
      <c r="H965" s="28" t="s">
        <v>804</v>
      </c>
      <c r="I965" s="28" t="s">
        <v>7371</v>
      </c>
      <c r="J965" s="159" t="s">
        <v>8163</v>
      </c>
    </row>
    <row r="966" spans="1:10" x14ac:dyDescent="0.25">
      <c r="A966" t="str">
        <f>_xlfn.CONCAT(Table1[[#This Row],[District]],Table1[[#This Row],[DistName]],Table1[[#This Row],[SchoolID]],Table1[[#This Row],[SCHOOLNAME]],Table1[[#This Row],[AcademyID]])</f>
        <v>12COLUMBIA0123FORT WHITE HIGH SCHOOL022</v>
      </c>
      <c r="B966" t="str">
        <f>_xlfn.CONCAT(Table1[[#This Row],[District]],Table1[[#This Row],[DistName]],Table1[[#This Row],[SchoolID]],Table1[[#This Row],[SCHOOLNAME]],Table1[[#This Row],[Academy]])</f>
        <v xml:space="preserve">12COLUMBIA0123FORT WHITE HIGH SCHOOLBuilding Trades </v>
      </c>
      <c r="C966" t="str">
        <f>_xlfn.CONCAT(Table1[[#This Row],[District]],Table1[[#This Row],[SchoolID]],Table1[[#This Row],[AcademyID]])</f>
        <v>120123022</v>
      </c>
      <c r="D966" s="30" t="s">
        <v>8135</v>
      </c>
      <c r="E966" s="34" t="s">
        <v>5078</v>
      </c>
      <c r="F966" s="136" t="s">
        <v>73</v>
      </c>
      <c r="G966" s="34" t="s">
        <v>5080</v>
      </c>
      <c r="H966" s="28" t="s">
        <v>804</v>
      </c>
      <c r="I966" s="138" t="s">
        <v>8592</v>
      </c>
      <c r="J966" s="159" t="s">
        <v>8163</v>
      </c>
    </row>
    <row r="967" spans="1:10" x14ac:dyDescent="0.25">
      <c r="A967" t="str">
        <f>_xlfn.CONCAT(Table1[[#This Row],[District]],Table1[[#This Row],[DistName]],Table1[[#This Row],[SchoolID]],Table1[[#This Row],[SCHOOLNAME]],Table1[[#This Row],[AcademyID]])</f>
        <v>12Columbia0011COLUMBIA HIGH SCHOOL024</v>
      </c>
      <c r="B967" t="str">
        <f>_xlfn.CONCAT(Table1[[#This Row],[District]],Table1[[#This Row],[DistName]],Table1[[#This Row],[SchoolID]],Table1[[#This Row],[SCHOOLNAME]],Table1[[#This Row],[Academy]])</f>
        <v>12Columbia0011COLUMBIA HIGH SCHOOLBusiness Management and Administration</v>
      </c>
      <c r="C967" t="str">
        <f>_xlfn.CONCAT(Table1[[#This Row],[District]],Table1[[#This Row],[SchoolID]],Table1[[#This Row],[AcademyID]])</f>
        <v>120011024</v>
      </c>
      <c r="D967" s="30" t="s">
        <v>8135</v>
      </c>
      <c r="E967" s="34" t="s">
        <v>5078</v>
      </c>
      <c r="F967" s="28" t="s">
        <v>8586</v>
      </c>
      <c r="G967" s="34" t="s">
        <v>4592</v>
      </c>
      <c r="H967" s="28" t="s">
        <v>328</v>
      </c>
      <c r="I967" s="28" t="s">
        <v>7596</v>
      </c>
      <c r="J967" s="159" t="s">
        <v>8167</v>
      </c>
    </row>
    <row r="968" spans="1:10" x14ac:dyDescent="0.25">
      <c r="A968" t="str">
        <f>_xlfn.CONCAT(Table1[[#This Row],[District]],Table1[[#This Row],[DistName]],Table1[[#This Row],[SchoolID]],Table1[[#This Row],[SCHOOLNAME]],Table1[[#This Row],[AcademyID]])</f>
        <v>12Columbia0011COLUMBIA HIGH SCHOOL025</v>
      </c>
      <c r="B968" t="str">
        <f>_xlfn.CONCAT(Table1[[#This Row],[District]],Table1[[#This Row],[DistName]],Table1[[#This Row],[SchoolID]],Table1[[#This Row],[SCHOOLNAME]],Table1[[#This Row],[Academy]])</f>
        <v>12Columbia0011COLUMBIA HIGH SCHOOLAdvanced Manufacturing Technology</v>
      </c>
      <c r="C968" t="str">
        <f>_xlfn.CONCAT(Table1[[#This Row],[District]],Table1[[#This Row],[SchoolID]],Table1[[#This Row],[AcademyID]])</f>
        <v>120011025</v>
      </c>
      <c r="D968" s="30" t="s">
        <v>8135</v>
      </c>
      <c r="E968" s="34" t="s">
        <v>5078</v>
      </c>
      <c r="F968" s="28" t="s">
        <v>8586</v>
      </c>
      <c r="G968" s="34" t="s">
        <v>4592</v>
      </c>
      <c r="H968" s="28" t="s">
        <v>328</v>
      </c>
      <c r="I968" s="28" t="s">
        <v>8593</v>
      </c>
      <c r="J968" s="160" t="s">
        <v>8168</v>
      </c>
    </row>
    <row r="969" spans="1:10" x14ac:dyDescent="0.25">
      <c r="A969" t="str">
        <f>_xlfn.CONCAT(Table1[[#This Row],[District]],Table1[[#This Row],[DistName]],Table1[[#This Row],[SchoolID]],Table1[[#This Row],[SCHOOLNAME]],Table1[[#This Row],[AcademyID]])</f>
        <v>12Columbia0011COLUMBIA HIGH SCHOOL026</v>
      </c>
      <c r="B969" t="str">
        <f>_xlfn.CONCAT(Table1[[#This Row],[District]],Table1[[#This Row],[DistName]],Table1[[#This Row],[SchoolID]],Table1[[#This Row],[SCHOOLNAME]],Table1[[#This Row],[Academy]])</f>
        <v>12Columbia0011COLUMBIA HIGH SCHOOLAnimal Science and Services Academy</v>
      </c>
      <c r="C969" t="str">
        <f>_xlfn.CONCAT(Table1[[#This Row],[District]],Table1[[#This Row],[SchoolID]],Table1[[#This Row],[AcademyID]])</f>
        <v>120011026</v>
      </c>
      <c r="D969" s="30" t="s">
        <v>8135</v>
      </c>
      <c r="E969" s="34" t="s">
        <v>5078</v>
      </c>
      <c r="F969" s="28" t="s">
        <v>8586</v>
      </c>
      <c r="G969" s="34" t="s">
        <v>4592</v>
      </c>
      <c r="H969" s="28" t="s">
        <v>328</v>
      </c>
      <c r="I969" s="28" t="s">
        <v>8594</v>
      </c>
      <c r="J969" s="160" t="s">
        <v>8169</v>
      </c>
    </row>
    <row r="970" spans="1:10" x14ac:dyDescent="0.25">
      <c r="A970" t="str">
        <f>_xlfn.CONCAT(Table1[[#This Row],[District]],Table1[[#This Row],[DistName]],Table1[[#This Row],[SchoolID]],Table1[[#This Row],[SCHOOLNAME]],Table1[[#This Row],[AcademyID]])</f>
        <v>12Columbia0241LAKE CITY MIDDLE SCHOOL700</v>
      </c>
      <c r="B970" t="str">
        <f>_xlfn.CONCAT(Table1[[#This Row],[District]],Table1[[#This Row],[DistName]],Table1[[#This Row],[SchoolID]],Table1[[#This Row],[SCHOOLNAME]],Table1[[#This Row],[Academy]])</f>
        <v>12Columbia0241LAKE CITY MIDDLE SCHOOLIT Academy</v>
      </c>
      <c r="C970" t="str">
        <f>_xlfn.CONCAT(Table1[[#This Row],[District]],Table1[[#This Row],[SchoolID]],Table1[[#This Row],[AcademyID]])</f>
        <v>120241700</v>
      </c>
      <c r="D970" s="30" t="s">
        <v>8143</v>
      </c>
      <c r="E970" s="34" t="s">
        <v>5078</v>
      </c>
      <c r="F970" s="28" t="s">
        <v>8586</v>
      </c>
      <c r="G970" s="34" t="s">
        <v>4623</v>
      </c>
      <c r="H970" s="28" t="s">
        <v>914</v>
      </c>
      <c r="I970" s="28" t="s">
        <v>6317</v>
      </c>
      <c r="J970" s="159" t="s">
        <v>8144</v>
      </c>
    </row>
    <row r="971" spans="1:10" x14ac:dyDescent="0.25">
      <c r="A971" t="str">
        <f>_xlfn.CONCAT(Table1[[#This Row],[District]],Table1[[#This Row],[DistName]],Table1[[#This Row],[SchoolID]],Table1[[#This Row],[SCHOOLNAME]],Table1[[#This Row],[AcademyID]])</f>
        <v>12Columbia0031RICHARDSON SIXTH GRADE ACADEMY701</v>
      </c>
      <c r="B971" t="str">
        <f>_xlfn.CONCAT(Table1[[#This Row],[District]],Table1[[#This Row],[DistName]],Table1[[#This Row],[SchoolID]],Table1[[#This Row],[SCHOOLNAME]],Table1[[#This Row],[Academy]])</f>
        <v>12Columbia0031RICHARDSON SIXTH GRADE ACADEMYIT Academy</v>
      </c>
      <c r="C971" t="str">
        <f>_xlfn.CONCAT(Table1[[#This Row],[District]],Table1[[#This Row],[SchoolID]],Table1[[#This Row],[AcademyID]])</f>
        <v>120031701</v>
      </c>
      <c r="D971" s="30" t="s">
        <v>8143</v>
      </c>
      <c r="E971" s="34" t="s">
        <v>5078</v>
      </c>
      <c r="F971" s="28" t="s">
        <v>8586</v>
      </c>
      <c r="G971" s="34" t="s">
        <v>4518</v>
      </c>
      <c r="H971" s="28" t="s">
        <v>1230</v>
      </c>
      <c r="I971" s="28" t="s">
        <v>6317</v>
      </c>
      <c r="J971" s="159" t="s">
        <v>8188</v>
      </c>
    </row>
    <row r="972" spans="1:10" x14ac:dyDescent="0.25">
      <c r="A972" t="str">
        <f>_xlfn.CONCAT(Table1[[#This Row],[District]],Table1[[#This Row],[DistName]],Table1[[#This Row],[SchoolID]],Table1[[#This Row],[SCHOOLNAME]],Table1[[#This Row],[AcademyID]])</f>
        <v>12Columbia0123FORT WHITE HIGH SCHOOL702</v>
      </c>
      <c r="B972" t="str">
        <f>_xlfn.CONCAT(Table1[[#This Row],[District]],Table1[[#This Row],[DistName]],Table1[[#This Row],[SchoolID]],Table1[[#This Row],[SCHOOLNAME]],Table1[[#This Row],[Academy]])</f>
        <v>12Columbia0123FORT WHITE HIGH SCHOOLIT Academy</v>
      </c>
      <c r="C972" t="str">
        <f>_xlfn.CONCAT(Table1[[#This Row],[District]],Table1[[#This Row],[SchoolID]],Table1[[#This Row],[AcademyID]])</f>
        <v>120123702</v>
      </c>
      <c r="D972" s="30" t="s">
        <v>8143</v>
      </c>
      <c r="E972" s="34" t="s">
        <v>5078</v>
      </c>
      <c r="F972" s="28" t="s">
        <v>8586</v>
      </c>
      <c r="G972" s="158" t="s">
        <v>5080</v>
      </c>
      <c r="H972" s="28" t="s">
        <v>804</v>
      </c>
      <c r="I972" s="28" t="s">
        <v>6317</v>
      </c>
      <c r="J972" s="159" t="s">
        <v>8498</v>
      </c>
    </row>
    <row r="973" spans="1:10" x14ac:dyDescent="0.25">
      <c r="A973" t="str">
        <f>_xlfn.CONCAT(Table1[[#This Row],[District]],Table1[[#This Row],[DistName]],Table1[[#This Row],[SchoolID]],Table1[[#This Row],[SCHOOLNAME]],Table1[[#This Row],[AcademyID]])</f>
        <v>13Dade7011AMERICAN SENIOR HIGH SCHOOL002</v>
      </c>
      <c r="B973" t="str">
        <f>_xlfn.CONCAT(Table1[[#This Row],[District]],Table1[[#This Row],[DistName]],Table1[[#This Row],[SchoolID]],Table1[[#This Row],[SCHOOLNAME]],Table1[[#This Row],[Academy]])</f>
        <v>13Dade7011AMERICAN SENIOR HIGH SCHOOLEducation</v>
      </c>
      <c r="C973" t="str">
        <f>_xlfn.CONCAT(Table1[[#This Row],[District]],Table1[[#This Row],[SchoolID]],Table1[[#This Row],[AcademyID]])</f>
        <v>137011002</v>
      </c>
      <c r="D973" s="30" t="s">
        <v>8135</v>
      </c>
      <c r="E973" s="34" t="s">
        <v>5083</v>
      </c>
      <c r="F973" s="28" t="s">
        <v>8595</v>
      </c>
      <c r="G973" s="34" t="s">
        <v>5099</v>
      </c>
      <c r="H973" s="28" t="s">
        <v>1308</v>
      </c>
      <c r="I973" s="28" t="s">
        <v>6369</v>
      </c>
      <c r="J973" s="159" t="s">
        <v>8137</v>
      </c>
    </row>
    <row r="974" spans="1:10" x14ac:dyDescent="0.25">
      <c r="A974" t="str">
        <f>_xlfn.CONCAT(Table1[[#This Row],[District]],Table1[[#This Row],[DistName]],Table1[[#This Row],[SchoolID]],Table1[[#This Row],[SCHOOLNAME]],Table1[[#This Row],[AcademyID]])</f>
        <v>13MIAMI-DADE7011AMERICAN SENIOR HIGH SCHOOL002</v>
      </c>
      <c r="B974" t="str">
        <f>_xlfn.CONCAT(Table1[[#This Row],[District]],Table1[[#This Row],[DistName]],Table1[[#This Row],[SchoolID]],Table1[[#This Row],[SCHOOLNAME]],Table1[[#This Row],[Academy]])</f>
        <v>13MIAMI-DADE7011AMERICAN SENIOR HIGH SCHOOLEducation</v>
      </c>
      <c r="C974" t="str">
        <f>_xlfn.CONCAT(Table1[[#This Row],[District]],Table1[[#This Row],[SchoolID]],Table1[[#This Row],[AcademyID]])</f>
        <v>137011002</v>
      </c>
      <c r="D974" s="30" t="s">
        <v>8135</v>
      </c>
      <c r="E974" s="34" t="s">
        <v>5083</v>
      </c>
      <c r="F974" s="136" t="s">
        <v>74</v>
      </c>
      <c r="G974" s="34" t="s">
        <v>5099</v>
      </c>
      <c r="H974" s="28" t="s">
        <v>1308</v>
      </c>
      <c r="I974" s="138" t="s">
        <v>6369</v>
      </c>
      <c r="J974" s="159" t="s">
        <v>8137</v>
      </c>
    </row>
    <row r="975" spans="1:10" x14ac:dyDescent="0.25">
      <c r="A975" t="str">
        <f>_xlfn.CONCAT(Table1[[#This Row],[District]],Table1[[#This Row],[DistName]],Table1[[#This Row],[SchoolID]],Table1[[#This Row],[SCHOOLNAME]],Table1[[#This Row],[AcademyID]])</f>
        <v>13Dade7011AMERICAN SENIOR HIGH SCHOOL003</v>
      </c>
      <c r="B975" t="str">
        <f>_xlfn.CONCAT(Table1[[#This Row],[District]],Table1[[#This Row],[DistName]],Table1[[#This Row],[SchoolID]],Table1[[#This Row],[SCHOOLNAME]],Table1[[#This Row],[Academy]])</f>
        <v>13Dade7011AMERICAN SENIOR HIGH SCHOOLHEALTH SCIENCE</v>
      </c>
      <c r="C975" t="str">
        <f>_xlfn.CONCAT(Table1[[#This Row],[District]],Table1[[#This Row],[SchoolID]],Table1[[#This Row],[AcademyID]])</f>
        <v>137011003</v>
      </c>
      <c r="D975" s="30" t="s">
        <v>8135</v>
      </c>
      <c r="E975" s="34" t="s">
        <v>5083</v>
      </c>
      <c r="F975" s="28" t="s">
        <v>8595</v>
      </c>
      <c r="G975" s="34" t="s">
        <v>5099</v>
      </c>
      <c r="H975" s="28" t="s">
        <v>1308</v>
      </c>
      <c r="I975" s="28" t="s">
        <v>7206</v>
      </c>
      <c r="J975" s="159" t="s">
        <v>8138</v>
      </c>
    </row>
    <row r="976" spans="1:10" x14ac:dyDescent="0.25">
      <c r="A976" t="str">
        <f>_xlfn.CONCAT(Table1[[#This Row],[District]],Table1[[#This Row],[DistName]],Table1[[#This Row],[SchoolID]],Table1[[#This Row],[SCHOOLNAME]],Table1[[#This Row],[AcademyID]])</f>
        <v>13MIAMI-DADE7011AMERICAN SENIOR HIGH SCHOOL003</v>
      </c>
      <c r="B976" t="str">
        <f>_xlfn.CONCAT(Table1[[#This Row],[District]],Table1[[#This Row],[DistName]],Table1[[#This Row],[SchoolID]],Table1[[#This Row],[SCHOOLNAME]],Table1[[#This Row],[Academy]])</f>
        <v>13MIAMI-DADE7011AMERICAN SENIOR HIGH SCHOOLHealth Science</v>
      </c>
      <c r="C976" t="str">
        <f>_xlfn.CONCAT(Table1[[#This Row],[District]],Table1[[#This Row],[SchoolID]],Table1[[#This Row],[AcademyID]])</f>
        <v>137011003</v>
      </c>
      <c r="D976" s="30" t="s">
        <v>8135</v>
      </c>
      <c r="E976" s="34" t="s">
        <v>5083</v>
      </c>
      <c r="F976" s="136" t="s">
        <v>74</v>
      </c>
      <c r="G976" s="34" t="s">
        <v>5099</v>
      </c>
      <c r="H976" s="28" t="s">
        <v>1308</v>
      </c>
      <c r="I976" s="138" t="s">
        <v>6389</v>
      </c>
      <c r="J976" s="159" t="s">
        <v>8138</v>
      </c>
    </row>
    <row r="977" spans="1:10" x14ac:dyDescent="0.25">
      <c r="A977" t="str">
        <f>_xlfn.CONCAT(Table1[[#This Row],[District]],Table1[[#This Row],[DistName]],Table1[[#This Row],[SchoolID]],Table1[[#This Row],[SCHOOLNAME]],Table1[[#This Row],[AcademyID]])</f>
        <v>13Dade7011AMERICAN SENIOR HIGH SCHOOL004</v>
      </c>
      <c r="B977" t="str">
        <f>_xlfn.CONCAT(Table1[[#This Row],[District]],Table1[[#This Row],[DistName]],Table1[[#This Row],[SchoolID]],Table1[[#This Row],[SCHOOLNAME]],Table1[[#This Row],[Academy]])</f>
        <v>13Dade7011AMERICAN SENIOR HIGH SCHOOLAcademy of Information Technology</v>
      </c>
      <c r="C977" t="str">
        <f>_xlfn.CONCAT(Table1[[#This Row],[District]],Table1[[#This Row],[SchoolID]],Table1[[#This Row],[AcademyID]])</f>
        <v>137011004</v>
      </c>
      <c r="D977" s="30" t="s">
        <v>8135</v>
      </c>
      <c r="E977" s="34" t="s">
        <v>5083</v>
      </c>
      <c r="F977" s="28" t="s">
        <v>8595</v>
      </c>
      <c r="G977" s="34" t="s">
        <v>5099</v>
      </c>
      <c r="H977" s="28" t="s">
        <v>1308</v>
      </c>
      <c r="I977" s="28" t="s">
        <v>6310</v>
      </c>
      <c r="J977" s="159" t="s">
        <v>8139</v>
      </c>
    </row>
    <row r="978" spans="1:10" x14ac:dyDescent="0.25">
      <c r="A978" t="str">
        <f>_xlfn.CONCAT(Table1[[#This Row],[District]],Table1[[#This Row],[DistName]],Table1[[#This Row],[SchoolID]],Table1[[#This Row],[SCHOOLNAME]],Table1[[#This Row],[AcademyID]])</f>
        <v>13Dade7011AMERICAN SENIOR HIGH SCHOOL004</v>
      </c>
      <c r="B978" t="str">
        <f>_xlfn.CONCAT(Table1[[#This Row],[District]],Table1[[#This Row],[DistName]],Table1[[#This Row],[SchoolID]],Table1[[#This Row],[SCHOOLNAME]],Table1[[#This Row],[Academy]])</f>
        <v>13Dade7011AMERICAN SENIOR HIGH SCHOOLInformation Technology</v>
      </c>
      <c r="C978" t="str">
        <f>_xlfn.CONCAT(Table1[[#This Row],[District]],Table1[[#This Row],[SchoolID]],Table1[[#This Row],[AcademyID]])</f>
        <v>137011004</v>
      </c>
      <c r="D978" s="30" t="s">
        <v>8135</v>
      </c>
      <c r="E978" s="34" t="s">
        <v>5083</v>
      </c>
      <c r="F978" s="28" t="s">
        <v>8595</v>
      </c>
      <c r="G978" s="34" t="s">
        <v>5099</v>
      </c>
      <c r="H978" s="28" t="s">
        <v>1308</v>
      </c>
      <c r="I978" s="28" t="s">
        <v>6305</v>
      </c>
      <c r="J978" s="159" t="s">
        <v>8139</v>
      </c>
    </row>
    <row r="979" spans="1:10" x14ac:dyDescent="0.25">
      <c r="A979" t="str">
        <f>_xlfn.CONCAT(Table1[[#This Row],[District]],Table1[[#This Row],[DistName]],Table1[[#This Row],[SchoolID]],Table1[[#This Row],[SCHOOLNAME]],Table1[[#This Row],[AcademyID]])</f>
        <v>13MIAMI-DADE7011AMERICAN SENIOR HIGH SCHOOL004</v>
      </c>
      <c r="B979" t="str">
        <f>_xlfn.CONCAT(Table1[[#This Row],[District]],Table1[[#This Row],[DistName]],Table1[[#This Row],[SchoolID]],Table1[[#This Row],[SCHOOLNAME]],Table1[[#This Row],[Academy]])</f>
        <v>13MIAMI-DADE7011AMERICAN SENIOR HIGH SCHOOLAcademy of Informational Technology</v>
      </c>
      <c r="C979" t="str">
        <f>_xlfn.CONCAT(Table1[[#This Row],[District]],Table1[[#This Row],[SchoolID]],Table1[[#This Row],[AcademyID]])</f>
        <v>137011004</v>
      </c>
      <c r="D979" s="30" t="s">
        <v>8135</v>
      </c>
      <c r="E979" s="34" t="s">
        <v>5083</v>
      </c>
      <c r="F979" s="136" t="s">
        <v>74</v>
      </c>
      <c r="G979" s="34" t="s">
        <v>5099</v>
      </c>
      <c r="H979" s="28" t="s">
        <v>1308</v>
      </c>
      <c r="I979" s="138" t="s">
        <v>7212</v>
      </c>
      <c r="J979" s="159" t="s">
        <v>8139</v>
      </c>
    </row>
    <row r="980" spans="1:10" x14ac:dyDescent="0.25">
      <c r="A980" t="str">
        <f>_xlfn.CONCAT(Table1[[#This Row],[District]],Table1[[#This Row],[DistName]],Table1[[#This Row],[SchoolID]],Table1[[#This Row],[SCHOOLNAME]],Table1[[#This Row],[AcademyID]])</f>
        <v>13Dade7751BARBARA GOLEMAN SENIOR HIGH005</v>
      </c>
      <c r="B980" t="str">
        <f>_xlfn.CONCAT(Table1[[#This Row],[District]],Table1[[#This Row],[DistName]],Table1[[#This Row],[SchoolID]],Table1[[#This Row],[SCHOOLNAME]],Table1[[#This Row],[Academy]])</f>
        <v>13Dade7751BARBARA GOLEMAN SENIOR HIGHBusiness</v>
      </c>
      <c r="C980" t="str">
        <f>_xlfn.CONCAT(Table1[[#This Row],[District]],Table1[[#This Row],[SchoolID]],Table1[[#This Row],[AcademyID]])</f>
        <v>137751005</v>
      </c>
      <c r="D980" s="30" t="s">
        <v>8135</v>
      </c>
      <c r="E980" s="34" t="s">
        <v>5083</v>
      </c>
      <c r="F980" s="28" t="s">
        <v>8595</v>
      </c>
      <c r="G980" s="34" t="s">
        <v>5109</v>
      </c>
      <c r="H980" s="28" t="s">
        <v>1886</v>
      </c>
      <c r="I980" s="28" t="s">
        <v>6350</v>
      </c>
      <c r="J980" s="159" t="s">
        <v>8140</v>
      </c>
    </row>
    <row r="981" spans="1:10" x14ac:dyDescent="0.25">
      <c r="A981" t="str">
        <f>_xlfn.CONCAT(Table1[[#This Row],[District]],Table1[[#This Row],[DistName]],Table1[[#This Row],[SchoolID]],Table1[[#This Row],[SCHOOLNAME]],Table1[[#This Row],[AcademyID]])</f>
        <v>13Dade7751BARBARA GOLEMAN SENIOR HIGH005</v>
      </c>
      <c r="B981" t="str">
        <f>_xlfn.CONCAT(Table1[[#This Row],[District]],Table1[[#This Row],[DistName]],Table1[[#This Row],[SchoolID]],Table1[[#This Row],[SCHOOLNAME]],Table1[[#This Row],[Academy]])</f>
        <v>13Dade7751BARBARA GOLEMAN SENIOR HIGHAcademy of Information Technology</v>
      </c>
      <c r="C981" t="str">
        <f>_xlfn.CONCAT(Table1[[#This Row],[District]],Table1[[#This Row],[SchoolID]],Table1[[#This Row],[AcademyID]])</f>
        <v>137751005</v>
      </c>
      <c r="D981" s="30" t="s">
        <v>8135</v>
      </c>
      <c r="E981" s="34" t="s">
        <v>5083</v>
      </c>
      <c r="F981" s="28" t="s">
        <v>8595</v>
      </c>
      <c r="G981" s="34" t="s">
        <v>5109</v>
      </c>
      <c r="H981" s="28" t="s">
        <v>1886</v>
      </c>
      <c r="I981" s="28" t="s">
        <v>6310</v>
      </c>
      <c r="J981" s="159" t="s">
        <v>8140</v>
      </c>
    </row>
    <row r="982" spans="1:10" x14ac:dyDescent="0.25">
      <c r="A982" t="str">
        <f>_xlfn.CONCAT(Table1[[#This Row],[District]],Table1[[#This Row],[DistName]],Table1[[#This Row],[SchoolID]],Table1[[#This Row],[SCHOOLNAME]],Table1[[#This Row],[AcademyID]])</f>
        <v>13Dade7751BARBARA GOLEMAN SENIOR HIGH005</v>
      </c>
      <c r="B982" t="str">
        <f>_xlfn.CONCAT(Table1[[#This Row],[District]],Table1[[#This Row],[DistName]],Table1[[#This Row],[SchoolID]],Table1[[#This Row],[SCHOOLNAME]],Table1[[#This Row],[Academy]])</f>
        <v>13Dade7751BARBARA GOLEMAN SENIOR HIGHCulinary Arts</v>
      </c>
      <c r="C982" t="str">
        <f>_xlfn.CONCAT(Table1[[#This Row],[District]],Table1[[#This Row],[SchoolID]],Table1[[#This Row],[AcademyID]])</f>
        <v>137751005</v>
      </c>
      <c r="D982" s="30" t="s">
        <v>8135</v>
      </c>
      <c r="E982" s="34" t="s">
        <v>5083</v>
      </c>
      <c r="F982" s="28" t="s">
        <v>8595</v>
      </c>
      <c r="G982" s="34" t="s">
        <v>5109</v>
      </c>
      <c r="H982" s="28" t="s">
        <v>1886</v>
      </c>
      <c r="I982" s="28" t="s">
        <v>6388</v>
      </c>
      <c r="J982" s="159" t="s">
        <v>8140</v>
      </c>
    </row>
    <row r="983" spans="1:10" x14ac:dyDescent="0.25">
      <c r="A983" t="str">
        <f>_xlfn.CONCAT(Table1[[#This Row],[District]],Table1[[#This Row],[DistName]],Table1[[#This Row],[SchoolID]],Table1[[#This Row],[SCHOOLNAME]],Table1[[#This Row],[AcademyID]])</f>
        <v>13MIAMI-DADE7751BARBARA GOLEMAN SENIOR HIGH005</v>
      </c>
      <c r="B983" t="str">
        <f>_xlfn.CONCAT(Table1[[#This Row],[District]],Table1[[#This Row],[DistName]],Table1[[#This Row],[SchoolID]],Table1[[#This Row],[SCHOOLNAME]],Table1[[#This Row],[Academy]])</f>
        <v>13MIAMI-DADE7751BARBARA GOLEMAN SENIOR HIGHAcademy of Information Technology</v>
      </c>
      <c r="C983" t="str">
        <f>_xlfn.CONCAT(Table1[[#This Row],[District]],Table1[[#This Row],[SchoolID]],Table1[[#This Row],[AcademyID]])</f>
        <v>137751005</v>
      </c>
      <c r="D983" s="30" t="s">
        <v>8135</v>
      </c>
      <c r="E983" s="34" t="s">
        <v>5083</v>
      </c>
      <c r="F983" s="136" t="s">
        <v>74</v>
      </c>
      <c r="G983" s="34" t="s">
        <v>5109</v>
      </c>
      <c r="H983" s="28" t="s">
        <v>1886</v>
      </c>
      <c r="I983" s="138" t="s">
        <v>6310</v>
      </c>
      <c r="J983" s="159" t="s">
        <v>8140</v>
      </c>
    </row>
    <row r="984" spans="1:10" x14ac:dyDescent="0.25">
      <c r="A984" t="str">
        <f>_xlfn.CONCAT(Table1[[#This Row],[District]],Table1[[#This Row],[DistName]],Table1[[#This Row],[SchoolID]],Table1[[#This Row],[SCHOOLNAME]],Table1[[#This Row],[AcademyID]])</f>
        <v>13Dade7751BARBARA GOLEMAN SENIOR HIGH006</v>
      </c>
      <c r="B984" t="str">
        <f>_xlfn.CONCAT(Table1[[#This Row],[District]],Table1[[#This Row],[DistName]],Table1[[#This Row],[SchoolID]],Table1[[#This Row],[SCHOOLNAME]],Table1[[#This Row],[Academy]])</f>
        <v>13Dade7751BARBARA GOLEMAN SENIOR HIGHEducation</v>
      </c>
      <c r="C984" t="str">
        <f>_xlfn.CONCAT(Table1[[#This Row],[District]],Table1[[#This Row],[SchoolID]],Table1[[#This Row],[AcademyID]])</f>
        <v>137751006</v>
      </c>
      <c r="D984" s="30" t="s">
        <v>8135</v>
      </c>
      <c r="E984" s="34" t="s">
        <v>5083</v>
      </c>
      <c r="F984" s="28" t="s">
        <v>8595</v>
      </c>
      <c r="G984" s="34" t="s">
        <v>5109</v>
      </c>
      <c r="H984" s="28" t="s">
        <v>1886</v>
      </c>
      <c r="I984" s="28" t="s">
        <v>6369</v>
      </c>
      <c r="J984" s="159" t="s">
        <v>8141</v>
      </c>
    </row>
    <row r="985" spans="1:10" x14ac:dyDescent="0.25">
      <c r="A985" t="str">
        <f>_xlfn.CONCAT(Table1[[#This Row],[District]],Table1[[#This Row],[DistName]],Table1[[#This Row],[SchoolID]],Table1[[#This Row],[SCHOOLNAME]],Table1[[#This Row],[AcademyID]])</f>
        <v>13Dade7631MIAMI MACARTHUR EDUCATIONAL CENTER008</v>
      </c>
      <c r="B985" t="str">
        <f>_xlfn.CONCAT(Table1[[#This Row],[District]],Table1[[#This Row],[DistName]],Table1[[#This Row],[SchoolID]],Table1[[#This Row],[SCHOOLNAME]],Table1[[#This Row],[Academy]])</f>
        <v>13Dade7631MIAMI MACARTHUR EDUCATIONAL CENTERCommercial Foods and Culinary Arts</v>
      </c>
      <c r="C985" t="str">
        <f>_xlfn.CONCAT(Table1[[#This Row],[District]],Table1[[#This Row],[SchoolID]],Table1[[#This Row],[AcademyID]])</f>
        <v>137631008</v>
      </c>
      <c r="D985" s="30" t="s">
        <v>8135</v>
      </c>
      <c r="E985" s="34" t="s">
        <v>5083</v>
      </c>
      <c r="F985" s="28" t="s">
        <v>8595</v>
      </c>
      <c r="G985" s="34" t="s">
        <v>5323</v>
      </c>
      <c r="H985" s="28" t="s">
        <v>4271</v>
      </c>
      <c r="I985" s="28" t="s">
        <v>6732</v>
      </c>
      <c r="J985" s="159" t="s">
        <v>8146</v>
      </c>
    </row>
    <row r="986" spans="1:10" x14ac:dyDescent="0.25">
      <c r="A986" t="str">
        <f>_xlfn.CONCAT(Table1[[#This Row],[District]],Table1[[#This Row],[DistName]],Table1[[#This Row],[SchoolID]],Table1[[#This Row],[SCHOOLNAME]],Table1[[#This Row],[AcademyID]])</f>
        <v>13Dade7791BOOKER T. WASHINGTON SENIOR HIGH010</v>
      </c>
      <c r="B986" t="str">
        <f>_xlfn.CONCAT(Table1[[#This Row],[District]],Table1[[#This Row],[DistName]],Table1[[#This Row],[SchoolID]],Table1[[#This Row],[SCHOOLNAME]],Table1[[#This Row],[Academy]])</f>
        <v>13Dade7791BOOKER T. WASHINGTON SENIOR HIGHEducation</v>
      </c>
      <c r="C986" t="str">
        <f>_xlfn.CONCAT(Table1[[#This Row],[District]],Table1[[#This Row],[SchoolID]],Table1[[#This Row],[AcademyID]])</f>
        <v>137791010</v>
      </c>
      <c r="D986" s="30" t="s">
        <v>8135</v>
      </c>
      <c r="E986" s="34" t="s">
        <v>5083</v>
      </c>
      <c r="F986" s="28" t="s">
        <v>8595</v>
      </c>
      <c r="G986" s="34" t="s">
        <v>5114</v>
      </c>
      <c r="H986" s="28" t="s">
        <v>2226</v>
      </c>
      <c r="I986" s="28" t="s">
        <v>6369</v>
      </c>
      <c r="J986" s="159" t="s">
        <v>8148</v>
      </c>
    </row>
    <row r="987" spans="1:10" x14ac:dyDescent="0.25">
      <c r="A987" t="str">
        <f>_xlfn.CONCAT(Table1[[#This Row],[District]],Table1[[#This Row],[DistName]],Table1[[#This Row],[SchoolID]],Table1[[#This Row],[SCHOOLNAME]],Table1[[#This Row],[AcademyID]])</f>
        <v>13Dade7791BOOKER T. WASHINGTON SENIOR HIGH011</v>
      </c>
      <c r="B987" t="str">
        <f>_xlfn.CONCAT(Table1[[#This Row],[District]],Table1[[#This Row],[DistName]],Table1[[#This Row],[SchoolID]],Table1[[#This Row],[SCHOOLNAME]],Table1[[#This Row],[Academy]])</f>
        <v>13Dade7791BOOKER T. WASHINGTON SENIOR HIGHHEALTH SCEINCE</v>
      </c>
      <c r="C987" t="str">
        <f>_xlfn.CONCAT(Table1[[#This Row],[District]],Table1[[#This Row],[SchoolID]],Table1[[#This Row],[AcademyID]])</f>
        <v>137791011</v>
      </c>
      <c r="D987" s="30" t="s">
        <v>8135</v>
      </c>
      <c r="E987" s="34" t="s">
        <v>5083</v>
      </c>
      <c r="F987" s="28" t="s">
        <v>8595</v>
      </c>
      <c r="G987" s="34" t="s">
        <v>5114</v>
      </c>
      <c r="H987" s="28" t="s">
        <v>2226</v>
      </c>
      <c r="I987" s="28" t="s">
        <v>7597</v>
      </c>
      <c r="J987" s="159" t="s">
        <v>8149</v>
      </c>
    </row>
    <row r="988" spans="1:10" x14ac:dyDescent="0.25">
      <c r="A988" t="str">
        <f>_xlfn.CONCAT(Table1[[#This Row],[District]],Table1[[#This Row],[DistName]],Table1[[#This Row],[SchoolID]],Table1[[#This Row],[SCHOOLNAME]],Table1[[#This Row],[AcademyID]])</f>
        <v>13Dade8121COPE CENTER NORTH013</v>
      </c>
      <c r="B988" t="str">
        <f>_xlfn.CONCAT(Table1[[#This Row],[District]],Table1[[#This Row],[DistName]],Table1[[#This Row],[SchoolID]],Table1[[#This Row],[SCHOOLNAME]],Table1[[#This Row],[Academy]])</f>
        <v>13Dade8121COPE CENTER NORTHHealth Science</v>
      </c>
      <c r="C988" t="str">
        <f>_xlfn.CONCAT(Table1[[#This Row],[District]],Table1[[#This Row],[SchoolID]],Table1[[#This Row],[AcademyID]])</f>
        <v>138121013</v>
      </c>
      <c r="D988" s="30" t="s">
        <v>8135</v>
      </c>
      <c r="E988" s="34" t="s">
        <v>5083</v>
      </c>
      <c r="F988" s="28" t="s">
        <v>8595</v>
      </c>
      <c r="G988" s="34" t="s">
        <v>5141</v>
      </c>
      <c r="H988" s="28" t="s">
        <v>2940</v>
      </c>
      <c r="I988" s="28" t="s">
        <v>6389</v>
      </c>
      <c r="J988" s="159" t="s">
        <v>8151</v>
      </c>
    </row>
    <row r="989" spans="1:10" x14ac:dyDescent="0.25">
      <c r="A989" t="str">
        <f>_xlfn.CONCAT(Table1[[#This Row],[District]],Table1[[#This Row],[DistName]],Table1[[#This Row],[SchoolID]],Table1[[#This Row],[SCHOOLNAME]],Table1[[#This Row],[AcademyID]])</f>
        <v>13Dade7071CORAL GABLES SENIOR HIGH SCHOOL014</v>
      </c>
      <c r="B989" t="str">
        <f>_xlfn.CONCAT(Table1[[#This Row],[District]],Table1[[#This Row],[DistName]],Table1[[#This Row],[SchoolID]],Table1[[#This Row],[SCHOOLNAME]],Table1[[#This Row],[Academy]])</f>
        <v>13Dade7071CORAL GABLES SENIOR HIGH SCHOOLAcademy of Finance and Business Management</v>
      </c>
      <c r="C989" t="str">
        <f>_xlfn.CONCAT(Table1[[#This Row],[District]],Table1[[#This Row],[SchoolID]],Table1[[#This Row],[AcademyID]])</f>
        <v>137071014</v>
      </c>
      <c r="D989" s="30" t="s">
        <v>8135</v>
      </c>
      <c r="E989" s="34" t="s">
        <v>5083</v>
      </c>
      <c r="F989" s="28" t="s">
        <v>8595</v>
      </c>
      <c r="G989" s="34" t="s">
        <v>5143</v>
      </c>
      <c r="H989" s="28" t="s">
        <v>2971</v>
      </c>
      <c r="I989" s="28" t="s">
        <v>6339</v>
      </c>
      <c r="J989" s="159" t="s">
        <v>8152</v>
      </c>
    </row>
    <row r="990" spans="1:10" x14ac:dyDescent="0.25">
      <c r="A990" t="str">
        <f>_xlfn.CONCAT(Table1[[#This Row],[District]],Table1[[#This Row],[DistName]],Table1[[#This Row],[SchoolID]],Table1[[#This Row],[SCHOOLNAME]],Table1[[#This Row],[AcademyID]])</f>
        <v>13Dade7071CORAL GABLES SENIOR HIGH SCHOOL014</v>
      </c>
      <c r="B990" t="str">
        <f>_xlfn.CONCAT(Table1[[#This Row],[District]],Table1[[#This Row],[DistName]],Table1[[#This Row],[SchoolID]],Table1[[#This Row],[SCHOOLNAME]],Table1[[#This Row],[Academy]])</f>
        <v>13Dade7071CORAL GABLES SENIOR HIGH SCHOOLBusiness</v>
      </c>
      <c r="C990" t="str">
        <f>_xlfn.CONCAT(Table1[[#This Row],[District]],Table1[[#This Row],[SchoolID]],Table1[[#This Row],[AcademyID]])</f>
        <v>137071014</v>
      </c>
      <c r="D990" s="30" t="s">
        <v>8135</v>
      </c>
      <c r="E990" s="34" t="s">
        <v>5083</v>
      </c>
      <c r="F990" s="28" t="s">
        <v>8595</v>
      </c>
      <c r="G990" s="34" t="s">
        <v>5143</v>
      </c>
      <c r="H990" s="28" t="s">
        <v>2971</v>
      </c>
      <c r="I990" s="28" t="s">
        <v>6350</v>
      </c>
      <c r="J990" s="159" t="s">
        <v>8152</v>
      </c>
    </row>
    <row r="991" spans="1:10" x14ac:dyDescent="0.25">
      <c r="A991" t="str">
        <f>_xlfn.CONCAT(Table1[[#This Row],[District]],Table1[[#This Row],[DistName]],Table1[[#This Row],[SchoolID]],Table1[[#This Row],[SCHOOLNAME]],Table1[[#This Row],[AcademyID]])</f>
        <v>13Dade7071CORAL GABLES SENIOR HIGH SCHOOL014</v>
      </c>
      <c r="B991" t="str">
        <f>_xlfn.CONCAT(Table1[[#This Row],[District]],Table1[[#This Row],[DistName]],Table1[[#This Row],[SchoolID]],Table1[[#This Row],[SCHOOLNAME]],Table1[[#This Row],[Academy]])</f>
        <v>13Dade7071CORAL GABLES SENIOR HIGH SCHOOLBusiness Management</v>
      </c>
      <c r="C991" t="str">
        <f>_xlfn.CONCAT(Table1[[#This Row],[District]],Table1[[#This Row],[SchoolID]],Table1[[#This Row],[AcademyID]])</f>
        <v>137071014</v>
      </c>
      <c r="D991" s="30" t="s">
        <v>8135</v>
      </c>
      <c r="E991" s="34" t="s">
        <v>5083</v>
      </c>
      <c r="F991" s="28" t="s">
        <v>8595</v>
      </c>
      <c r="G991" s="34" t="s">
        <v>5143</v>
      </c>
      <c r="H991" s="28" t="s">
        <v>2971</v>
      </c>
      <c r="I991" s="28" t="s">
        <v>6298</v>
      </c>
      <c r="J991" s="159" t="s">
        <v>8152</v>
      </c>
    </row>
    <row r="992" spans="1:10" x14ac:dyDescent="0.25">
      <c r="A992" t="str">
        <f>_xlfn.CONCAT(Table1[[#This Row],[District]],Table1[[#This Row],[DistName]],Table1[[#This Row],[SchoolID]],Table1[[#This Row],[SCHOOLNAME]],Table1[[#This Row],[AcademyID]])</f>
        <v>13MIAMI-DADE7071CORAL GABLES SENIOR HIGH SCHOOL014</v>
      </c>
      <c r="B992" t="str">
        <f>_xlfn.CONCAT(Table1[[#This Row],[District]],Table1[[#This Row],[DistName]],Table1[[#This Row],[SchoolID]],Table1[[#This Row],[SCHOOLNAME]],Table1[[#This Row],[Academy]])</f>
        <v>13MIAMI-DADE7071CORAL GABLES SENIOR HIGH SCHOOLACADEMY OF FINANCE AND BUSINESS MANAGEMENT</v>
      </c>
      <c r="C992" t="str">
        <f>_xlfn.CONCAT(Table1[[#This Row],[District]],Table1[[#This Row],[SchoolID]],Table1[[#This Row],[AcademyID]])</f>
        <v>137071014</v>
      </c>
      <c r="D992" s="30" t="s">
        <v>8135</v>
      </c>
      <c r="E992" s="34" t="s">
        <v>5083</v>
      </c>
      <c r="F992" s="136" t="s">
        <v>74</v>
      </c>
      <c r="G992" s="34" t="s">
        <v>5143</v>
      </c>
      <c r="H992" s="28" t="s">
        <v>2971</v>
      </c>
      <c r="I992" s="138" t="s">
        <v>8596</v>
      </c>
      <c r="J992" s="159" t="s">
        <v>8152</v>
      </c>
    </row>
    <row r="993" spans="1:10" x14ac:dyDescent="0.25">
      <c r="A993" t="str">
        <f>_xlfn.CONCAT(Table1[[#This Row],[District]],Table1[[#This Row],[DistName]],Table1[[#This Row],[SchoolID]],Table1[[#This Row],[SCHOOLNAME]],Table1[[#This Row],[AcademyID]])</f>
        <v>13Dade7071CORAL GABLES SENIOR HIGH SCHOOL015</v>
      </c>
      <c r="B993" t="str">
        <f>_xlfn.CONCAT(Table1[[#This Row],[District]],Table1[[#This Row],[DistName]],Table1[[#This Row],[SchoolID]],Table1[[#This Row],[SCHOOLNAME]],Table1[[#This Row],[Academy]])</f>
        <v>13Dade7071CORAL GABLES SENIOR HIGH SCHOOLCulinary Arts</v>
      </c>
      <c r="C993" t="str">
        <f>_xlfn.CONCAT(Table1[[#This Row],[District]],Table1[[#This Row],[SchoolID]],Table1[[#This Row],[AcademyID]])</f>
        <v>137071015</v>
      </c>
      <c r="D993" s="30" t="s">
        <v>8135</v>
      </c>
      <c r="E993" s="34" t="s">
        <v>5083</v>
      </c>
      <c r="F993" s="28" t="s">
        <v>8595</v>
      </c>
      <c r="G993" s="34" t="s">
        <v>5143</v>
      </c>
      <c r="H993" s="28" t="s">
        <v>2971</v>
      </c>
      <c r="I993" s="28" t="s">
        <v>6388</v>
      </c>
      <c r="J993" s="159" t="s">
        <v>8153</v>
      </c>
    </row>
    <row r="994" spans="1:10" x14ac:dyDescent="0.25">
      <c r="A994" t="str">
        <f>_xlfn.CONCAT(Table1[[#This Row],[District]],Table1[[#This Row],[DistName]],Table1[[#This Row],[SchoolID]],Table1[[#This Row],[SCHOOLNAME]],Table1[[#This Row],[AcademyID]])</f>
        <v>13Dade7071CORAL GABLES SENIOR HIGH SCHOOL015</v>
      </c>
      <c r="B994" t="str">
        <f>_xlfn.CONCAT(Table1[[#This Row],[District]],Table1[[#This Row],[DistName]],Table1[[#This Row],[SchoolID]],Table1[[#This Row],[SCHOOLNAME]],Table1[[#This Row],[Academy]])</f>
        <v>13Dade7071CORAL GABLES SENIOR HIGH SCHOOLCulinary Arts and Operations</v>
      </c>
      <c r="C994" t="str">
        <f>_xlfn.CONCAT(Table1[[#This Row],[District]],Table1[[#This Row],[SchoolID]],Table1[[#This Row],[AcademyID]])</f>
        <v>137071015</v>
      </c>
      <c r="D994" s="30" t="s">
        <v>8135</v>
      </c>
      <c r="E994" s="34" t="s">
        <v>5083</v>
      </c>
      <c r="F994" s="28" t="s">
        <v>8595</v>
      </c>
      <c r="G994" s="34" t="s">
        <v>5143</v>
      </c>
      <c r="H994" s="28" t="s">
        <v>2971</v>
      </c>
      <c r="I994" s="28" t="s">
        <v>7003</v>
      </c>
      <c r="J994" s="159" t="s">
        <v>8153</v>
      </c>
    </row>
    <row r="995" spans="1:10" x14ac:dyDescent="0.25">
      <c r="A995" t="str">
        <f>_xlfn.CONCAT(Table1[[#This Row],[District]],Table1[[#This Row],[DistName]],Table1[[#This Row],[SchoolID]],Table1[[#This Row],[SCHOOLNAME]],Table1[[#This Row],[AcademyID]])</f>
        <v>13MIAMI-DADE7071CORAL GABLES SENIOR HIGH SCHOOL015</v>
      </c>
      <c r="B995" t="str">
        <f>_xlfn.CONCAT(Table1[[#This Row],[District]],Table1[[#This Row],[DistName]],Table1[[#This Row],[SchoolID]],Table1[[#This Row],[SCHOOLNAME]],Table1[[#This Row],[Academy]])</f>
        <v>13MIAMI-DADE7071CORAL GABLES SENIOR HIGH SCHOOLDESIGN EDUCATION AND HOSPITALITY - CULINARY</v>
      </c>
      <c r="C995" t="str">
        <f>_xlfn.CONCAT(Table1[[#This Row],[District]],Table1[[#This Row],[SchoolID]],Table1[[#This Row],[AcademyID]])</f>
        <v>137071015</v>
      </c>
      <c r="D995" s="30" t="s">
        <v>8135</v>
      </c>
      <c r="E995" s="34" t="s">
        <v>5083</v>
      </c>
      <c r="F995" s="136" t="s">
        <v>74</v>
      </c>
      <c r="G995" s="34" t="s">
        <v>5143</v>
      </c>
      <c r="H995" s="28" t="s">
        <v>2971</v>
      </c>
      <c r="I995" s="138" t="s">
        <v>8597</v>
      </c>
      <c r="J995" s="159" t="s">
        <v>8153</v>
      </c>
    </row>
    <row r="996" spans="1:10" x14ac:dyDescent="0.25">
      <c r="A996" t="str">
        <f>_xlfn.CONCAT(Table1[[#This Row],[District]],Table1[[#This Row],[DistName]],Table1[[#This Row],[SchoolID]],Table1[[#This Row],[SCHOOLNAME]],Table1[[#This Row],[AcademyID]])</f>
        <v>13Dade7071CORAL GABLES SENIOR HIGH SCHOOL016</v>
      </c>
      <c r="B996" t="str">
        <f>_xlfn.CONCAT(Table1[[#This Row],[District]],Table1[[#This Row],[DistName]],Table1[[#This Row],[SchoolID]],Table1[[#This Row],[SCHOOLNAME]],Table1[[#This Row],[Academy]])</f>
        <v>13Dade7071CORAL GABLES SENIOR HIGH SCHOOLEducation</v>
      </c>
      <c r="C996" t="str">
        <f>_xlfn.CONCAT(Table1[[#This Row],[District]],Table1[[#This Row],[SchoolID]],Table1[[#This Row],[AcademyID]])</f>
        <v>137071016</v>
      </c>
      <c r="D996" s="30" t="s">
        <v>8135</v>
      </c>
      <c r="E996" s="34" t="s">
        <v>5083</v>
      </c>
      <c r="F996" s="28" t="s">
        <v>8595</v>
      </c>
      <c r="G996" s="34" t="s">
        <v>5143</v>
      </c>
      <c r="H996" s="28" t="s">
        <v>2971</v>
      </c>
      <c r="I996" s="28" t="s">
        <v>6369</v>
      </c>
      <c r="J996" s="159" t="s">
        <v>8156</v>
      </c>
    </row>
    <row r="997" spans="1:10" x14ac:dyDescent="0.25">
      <c r="A997" t="str">
        <f>_xlfn.CONCAT(Table1[[#This Row],[District]],Table1[[#This Row],[DistName]],Table1[[#This Row],[SchoolID]],Table1[[#This Row],[SCHOOLNAME]],Table1[[#This Row],[AcademyID]])</f>
        <v>13Dade7071CORAL GABLES SENIOR HIGH SCHOOL017</v>
      </c>
      <c r="B997" t="str">
        <f>_xlfn.CONCAT(Table1[[#This Row],[District]],Table1[[#This Row],[DistName]],Table1[[#This Row],[SchoolID]],Table1[[#This Row],[SCHOOLNAME]],Table1[[#This Row],[Academy]])</f>
        <v>13Dade7071CORAL GABLES SENIOR HIGH SCHOOLInformation Technology</v>
      </c>
      <c r="C997" t="str">
        <f>_xlfn.CONCAT(Table1[[#This Row],[District]],Table1[[#This Row],[SchoolID]],Table1[[#This Row],[AcademyID]])</f>
        <v>137071017</v>
      </c>
      <c r="D997" s="30" t="s">
        <v>8135</v>
      </c>
      <c r="E997" s="34" t="s">
        <v>5083</v>
      </c>
      <c r="F997" s="28" t="s">
        <v>8595</v>
      </c>
      <c r="G997" s="34" t="s">
        <v>5143</v>
      </c>
      <c r="H997" s="28" t="s">
        <v>2971</v>
      </c>
      <c r="I997" s="28" t="s">
        <v>6305</v>
      </c>
      <c r="J997" s="159" t="s">
        <v>8157</v>
      </c>
    </row>
    <row r="998" spans="1:10" x14ac:dyDescent="0.25">
      <c r="A998" t="str">
        <f>_xlfn.CONCAT(Table1[[#This Row],[District]],Table1[[#This Row],[DistName]],Table1[[#This Row],[SchoolID]],Table1[[#This Row],[SCHOOLNAME]],Table1[[#This Row],[AcademyID]])</f>
        <v>13MIAMI-DADE7071CORAL GABLES SENIOR HIGH SCHOOL017</v>
      </c>
      <c r="B998" t="str">
        <f>_xlfn.CONCAT(Table1[[#This Row],[District]],Table1[[#This Row],[DistName]],Table1[[#This Row],[SchoolID]],Table1[[#This Row],[SCHOOLNAME]],Table1[[#This Row],[Academy]])</f>
        <v>13MIAMI-DADE7071CORAL GABLES SENIOR HIGH SCHOOLBUSINESS MANAGEMENT AND INFORMATION TECHNOLOGY</v>
      </c>
      <c r="C998" t="str">
        <f>_xlfn.CONCAT(Table1[[#This Row],[District]],Table1[[#This Row],[SchoolID]],Table1[[#This Row],[AcademyID]])</f>
        <v>137071017</v>
      </c>
      <c r="D998" s="30" t="s">
        <v>8135</v>
      </c>
      <c r="E998" s="34" t="s">
        <v>5083</v>
      </c>
      <c r="F998" s="136" t="s">
        <v>74</v>
      </c>
      <c r="G998" s="34" t="s">
        <v>5143</v>
      </c>
      <c r="H998" s="28" t="s">
        <v>2971</v>
      </c>
      <c r="I998" s="138" t="s">
        <v>8598</v>
      </c>
      <c r="J998" s="159" t="s">
        <v>8157</v>
      </c>
    </row>
    <row r="999" spans="1:10" x14ac:dyDescent="0.25">
      <c r="A999" t="str">
        <f>_xlfn.CONCAT(Table1[[#This Row],[District]],Table1[[#This Row],[DistName]],Table1[[#This Row],[SchoolID]],Table1[[#This Row],[SCHOOLNAME]],Table1[[#This Row],[AcademyID]])</f>
        <v>13Dade7101CORAL REEF SENIOR HIGH SCHOOL018</v>
      </c>
      <c r="B999" t="str">
        <f>_xlfn.CONCAT(Table1[[#This Row],[District]],Table1[[#This Row],[DistName]],Table1[[#This Row],[SchoolID]],Table1[[#This Row],[SCHOOLNAME]],Table1[[#This Row],[Academy]])</f>
        <v>13Dade7101CORAL REEF SENIOR HIGH SCHOOLAgriculture Technology</v>
      </c>
      <c r="C999" t="str">
        <f>_xlfn.CONCAT(Table1[[#This Row],[District]],Table1[[#This Row],[SchoolID]],Table1[[#This Row],[AcademyID]])</f>
        <v>137101018</v>
      </c>
      <c r="D999" s="30" t="s">
        <v>8135</v>
      </c>
      <c r="E999" s="34" t="s">
        <v>5083</v>
      </c>
      <c r="F999" s="28" t="s">
        <v>8595</v>
      </c>
      <c r="G999" s="34" t="s">
        <v>5146</v>
      </c>
      <c r="H999" s="28" t="s">
        <v>3012</v>
      </c>
      <c r="I999" s="28" t="s">
        <v>6793</v>
      </c>
      <c r="J999" s="159" t="s">
        <v>8158</v>
      </c>
    </row>
    <row r="1000" spans="1:10" x14ac:dyDescent="0.25">
      <c r="A1000" t="str">
        <f>_xlfn.CONCAT(Table1[[#This Row],[District]],Table1[[#This Row],[DistName]],Table1[[#This Row],[SchoolID]],Table1[[#This Row],[SCHOOLNAME]],Table1[[#This Row],[AcademyID]])</f>
        <v>13MIAMI-DADE7101CORAL REEF SENIOR HIGH SCHOOL018</v>
      </c>
      <c r="B1000" t="str">
        <f>_xlfn.CONCAT(Table1[[#This Row],[District]],Table1[[#This Row],[DistName]],Table1[[#This Row],[SchoolID]],Table1[[#This Row],[SCHOOLNAME]],Table1[[#This Row],[Academy]])</f>
        <v>13MIAMI-DADE7101CORAL REEF SENIOR HIGH SCHOOLAgriscience Academy</v>
      </c>
      <c r="C1000" t="str">
        <f>_xlfn.CONCAT(Table1[[#This Row],[District]],Table1[[#This Row],[SchoolID]],Table1[[#This Row],[AcademyID]])</f>
        <v>137101018</v>
      </c>
      <c r="D1000" s="30" t="s">
        <v>8135</v>
      </c>
      <c r="E1000" s="34" t="s">
        <v>5083</v>
      </c>
      <c r="F1000" s="136" t="s">
        <v>74</v>
      </c>
      <c r="G1000" s="34" t="s">
        <v>5146</v>
      </c>
      <c r="H1000" s="28" t="s">
        <v>3012</v>
      </c>
      <c r="I1000" s="138" t="s">
        <v>6319</v>
      </c>
      <c r="J1000" s="159" t="s">
        <v>8158</v>
      </c>
    </row>
    <row r="1001" spans="1:10" x14ac:dyDescent="0.25">
      <c r="A1001" t="str">
        <f>_xlfn.CONCAT(Table1[[#This Row],[District]],Table1[[#This Row],[DistName]],Table1[[#This Row],[SchoolID]],Table1[[#This Row],[SCHOOLNAME]],Table1[[#This Row],[AcademyID]])</f>
        <v>13Dade7101CORAL REEF SENIOR HIGH SCHOOL019</v>
      </c>
      <c r="B1001" t="str">
        <f>_xlfn.CONCAT(Table1[[#This Row],[District]],Table1[[#This Row],[DistName]],Table1[[#This Row],[SchoolID]],Table1[[#This Row],[SCHOOLNAME]],Table1[[#This Row],[Academy]])</f>
        <v>13Dade7101CORAL REEF SENIOR HIGH SCHOOLHEALTH SCIENCE</v>
      </c>
      <c r="C1001" t="str">
        <f>_xlfn.CONCAT(Table1[[#This Row],[District]],Table1[[#This Row],[SchoolID]],Table1[[#This Row],[AcademyID]])</f>
        <v>137101019</v>
      </c>
      <c r="D1001" s="30" t="s">
        <v>8135</v>
      </c>
      <c r="E1001" s="34" t="s">
        <v>5083</v>
      </c>
      <c r="F1001" s="28" t="s">
        <v>8595</v>
      </c>
      <c r="G1001" s="34" t="s">
        <v>5146</v>
      </c>
      <c r="H1001" s="28" t="s">
        <v>3012</v>
      </c>
      <c r="I1001" s="28" t="s">
        <v>7206</v>
      </c>
      <c r="J1001" s="159" t="s">
        <v>8159</v>
      </c>
    </row>
    <row r="1002" spans="1:10" x14ac:dyDescent="0.25">
      <c r="A1002" t="str">
        <f>_xlfn.CONCAT(Table1[[#This Row],[District]],Table1[[#This Row],[DistName]],Table1[[#This Row],[SchoolID]],Table1[[#This Row],[SCHOOLNAME]],Table1[[#This Row],[AcademyID]])</f>
        <v>13MIAMI-DADE7101CORAL REEF SENIOR HIGH SCHOOL019</v>
      </c>
      <c r="B1002" t="str">
        <f>_xlfn.CONCAT(Table1[[#This Row],[District]],Table1[[#This Row],[DistName]],Table1[[#This Row],[SchoolID]],Table1[[#This Row],[SCHOOLNAME]],Table1[[#This Row],[Academy]])</f>
        <v>13MIAMI-DADE7101CORAL REEF SENIOR HIGH SCHOOLAcademy of Health Sciences</v>
      </c>
      <c r="C1002" t="str">
        <f>_xlfn.CONCAT(Table1[[#This Row],[District]],Table1[[#This Row],[SchoolID]],Table1[[#This Row],[AcademyID]])</f>
        <v>137101019</v>
      </c>
      <c r="D1002" s="30" t="s">
        <v>8135</v>
      </c>
      <c r="E1002" s="34" t="s">
        <v>5083</v>
      </c>
      <c r="F1002" s="136" t="s">
        <v>74</v>
      </c>
      <c r="G1002" s="34" t="s">
        <v>5146</v>
      </c>
      <c r="H1002" s="28" t="s">
        <v>3012</v>
      </c>
      <c r="I1002" s="138" t="s">
        <v>6504</v>
      </c>
      <c r="J1002" s="159" t="s">
        <v>8159</v>
      </c>
    </row>
    <row r="1003" spans="1:10" x14ac:dyDescent="0.25">
      <c r="A1003" t="str">
        <f>_xlfn.CONCAT(Table1[[#This Row],[District]],Table1[[#This Row],[DistName]],Table1[[#This Row],[SchoolID]],Table1[[#This Row],[SCHOOLNAME]],Table1[[#This Row],[AcademyID]])</f>
        <v>13Dade7081DESIGN &amp; ARCHITECTURE SENIOR HIGH020</v>
      </c>
      <c r="B1003" t="str">
        <f>_xlfn.CONCAT(Table1[[#This Row],[District]],Table1[[#This Row],[DistName]],Table1[[#This Row],[SchoolID]],Table1[[#This Row],[SCHOOLNAME]],Table1[[#This Row],[Academy]])</f>
        <v>13Dade7081DESIGN &amp; ARCHITECTURE SENIOR HIGHDrafting</v>
      </c>
      <c r="C1003" t="str">
        <f>_xlfn.CONCAT(Table1[[#This Row],[District]],Table1[[#This Row],[SchoolID]],Table1[[#This Row],[AcademyID]])</f>
        <v>137081020</v>
      </c>
      <c r="D1003" s="30" t="s">
        <v>8135</v>
      </c>
      <c r="E1003" s="34" t="s">
        <v>5083</v>
      </c>
      <c r="F1003" s="28" t="s">
        <v>8595</v>
      </c>
      <c r="G1003" s="34" t="s">
        <v>5151</v>
      </c>
      <c r="H1003" s="28" t="s">
        <v>3155</v>
      </c>
      <c r="I1003" s="28" t="s">
        <v>6692</v>
      </c>
      <c r="J1003" s="159" t="s">
        <v>8160</v>
      </c>
    </row>
    <row r="1004" spans="1:10" x14ac:dyDescent="0.25">
      <c r="A1004" t="str">
        <f>_xlfn.CONCAT(Table1[[#This Row],[District]],Table1[[#This Row],[DistName]],Table1[[#This Row],[SchoolID]],Table1[[#This Row],[SCHOOLNAME]],Table1[[#This Row],[AcademyID]])</f>
        <v>13MIAMI-DADE7081DESIGN &amp; ARCHITECTURE SENIOR HIGH020</v>
      </c>
      <c r="B1004" t="str">
        <f>_xlfn.CONCAT(Table1[[#This Row],[District]],Table1[[#This Row],[DistName]],Table1[[#This Row],[SchoolID]],Table1[[#This Row],[SCHOOLNAME]],Table1[[#This Row],[Academy]])</f>
        <v>13MIAMI-DADE7081DESIGN &amp; ARCHITECTURE SENIOR HIGHDrafting</v>
      </c>
      <c r="C1004" t="str">
        <f>_xlfn.CONCAT(Table1[[#This Row],[District]],Table1[[#This Row],[SchoolID]],Table1[[#This Row],[AcademyID]])</f>
        <v>137081020</v>
      </c>
      <c r="D1004" s="30" t="s">
        <v>8135</v>
      </c>
      <c r="E1004" s="34" t="s">
        <v>5083</v>
      </c>
      <c r="F1004" s="136" t="s">
        <v>74</v>
      </c>
      <c r="G1004" s="34" t="s">
        <v>5151</v>
      </c>
      <c r="H1004" s="28" t="s">
        <v>3155</v>
      </c>
      <c r="I1004" s="138" t="s">
        <v>6692</v>
      </c>
      <c r="J1004" s="159" t="s">
        <v>8160</v>
      </c>
    </row>
    <row r="1005" spans="1:10" x14ac:dyDescent="0.25">
      <c r="A1005" t="str">
        <f>_xlfn.CONCAT(Table1[[#This Row],[District]],Table1[[#This Row],[DistName]],Table1[[#This Row],[SchoolID]],Table1[[#This Row],[SCHOOLNAME]],Table1[[#This Row],[AcademyID]])</f>
        <v>13Dade8131DOROTHY M. WALLACE COPE CENTER021</v>
      </c>
      <c r="B1005" t="str">
        <f>_xlfn.CONCAT(Table1[[#This Row],[District]],Table1[[#This Row],[DistName]],Table1[[#This Row],[SchoolID]],Table1[[#This Row],[SCHOOLNAME]],Table1[[#This Row],[Academy]])</f>
        <v>13Dade8131DOROTHY M. WALLACE COPE CENTERHEALTH SCIENCE</v>
      </c>
      <c r="C1005" t="str">
        <f>_xlfn.CONCAT(Table1[[#This Row],[District]],Table1[[#This Row],[SchoolID]],Table1[[#This Row],[AcademyID]])</f>
        <v>138131021</v>
      </c>
      <c r="D1005" s="30" t="s">
        <v>8135</v>
      </c>
      <c r="E1005" s="34" t="s">
        <v>5083</v>
      </c>
      <c r="F1005" s="28" t="s">
        <v>8595</v>
      </c>
      <c r="G1005" s="34" t="s">
        <v>5166</v>
      </c>
      <c r="H1005" s="28" t="s">
        <v>3253</v>
      </c>
      <c r="I1005" s="28" t="s">
        <v>7206</v>
      </c>
      <c r="J1005" s="159" t="s">
        <v>8161</v>
      </c>
    </row>
    <row r="1006" spans="1:10" x14ac:dyDescent="0.25">
      <c r="A1006" t="str">
        <f>_xlfn.CONCAT(Table1[[#This Row],[District]],Table1[[#This Row],[DistName]],Table1[[#This Row],[SchoolID]],Table1[[#This Row],[SCHOOLNAME]],Table1[[#This Row],[AcademyID]])</f>
        <v>13Dade7141DR. MICHAEL M. KROP SENIOR HIGH022</v>
      </c>
      <c r="B1006" t="str">
        <f>_xlfn.CONCAT(Table1[[#This Row],[District]],Table1[[#This Row],[DistName]],Table1[[#This Row],[SchoolID]],Table1[[#This Row],[SCHOOLNAME]],Table1[[#This Row],[Academy]])</f>
        <v>13Dade7141DR. MICHAEL M. KROP SENIOR HIGHBusiness &amp; Finance</v>
      </c>
      <c r="C1006" t="str">
        <f>_xlfn.CONCAT(Table1[[#This Row],[District]],Table1[[#This Row],[SchoolID]],Table1[[#This Row],[AcademyID]])</f>
        <v>137141022</v>
      </c>
      <c r="D1006" s="30" t="s">
        <v>8135</v>
      </c>
      <c r="E1006" s="34" t="s">
        <v>5083</v>
      </c>
      <c r="F1006" s="28" t="s">
        <v>8595</v>
      </c>
      <c r="G1006" s="34" t="s">
        <v>5175</v>
      </c>
      <c r="H1006" s="28" t="s">
        <v>3338</v>
      </c>
      <c r="I1006" s="28" t="s">
        <v>6398</v>
      </c>
      <c r="J1006" s="159" t="s">
        <v>8163</v>
      </c>
    </row>
    <row r="1007" spans="1:10" x14ac:dyDescent="0.25">
      <c r="A1007" t="str">
        <f>_xlfn.CONCAT(Table1[[#This Row],[District]],Table1[[#This Row],[DistName]],Table1[[#This Row],[SchoolID]],Table1[[#This Row],[SCHOOLNAME]],Table1[[#This Row],[AcademyID]])</f>
        <v>13Dade7141DR. MICHAEL M. KROP SENIOR HIGH022</v>
      </c>
      <c r="B1007" t="str">
        <f>_xlfn.CONCAT(Table1[[#This Row],[District]],Table1[[#This Row],[DistName]],Table1[[#This Row],[SchoolID]],Table1[[#This Row],[SCHOOLNAME]],Table1[[#This Row],[Academy]])</f>
        <v>13Dade7141DR. MICHAEL M. KROP SENIOR HIGHBusiness</v>
      </c>
      <c r="C1007" t="str">
        <f>_xlfn.CONCAT(Table1[[#This Row],[District]],Table1[[#This Row],[SchoolID]],Table1[[#This Row],[AcademyID]])</f>
        <v>137141022</v>
      </c>
      <c r="D1007" s="30" t="s">
        <v>8135</v>
      </c>
      <c r="E1007" s="34" t="s">
        <v>5083</v>
      </c>
      <c r="F1007" s="28" t="s">
        <v>8595</v>
      </c>
      <c r="G1007" s="34" t="s">
        <v>5175</v>
      </c>
      <c r="H1007" s="28" t="s">
        <v>3338</v>
      </c>
      <c r="I1007" s="28" t="s">
        <v>6350</v>
      </c>
      <c r="J1007" s="159" t="s">
        <v>8163</v>
      </c>
    </row>
    <row r="1008" spans="1:10" x14ac:dyDescent="0.25">
      <c r="A1008" t="str">
        <f>_xlfn.CONCAT(Table1[[#This Row],[District]],Table1[[#This Row],[DistName]],Table1[[#This Row],[SchoolID]],Table1[[#This Row],[SCHOOLNAME]],Table1[[#This Row],[AcademyID]])</f>
        <v>13Dade7141DR. MICHAEL M. KROP SENIOR HIGH023</v>
      </c>
      <c r="B1008" t="str">
        <f>_xlfn.CONCAT(Table1[[#This Row],[District]],Table1[[#This Row],[DistName]],Table1[[#This Row],[SchoolID]],Table1[[#This Row],[SCHOOLNAME]],Table1[[#This Row],[Academy]])</f>
        <v>13Dade7141DR. MICHAEL M. KROP SENIOR HIGHAcademy of Commercial Arts and Digital Design</v>
      </c>
      <c r="C1008" t="str">
        <f>_xlfn.CONCAT(Table1[[#This Row],[District]],Table1[[#This Row],[SchoolID]],Table1[[#This Row],[AcademyID]])</f>
        <v>137141023</v>
      </c>
      <c r="D1008" s="30" t="s">
        <v>8135</v>
      </c>
      <c r="E1008" s="34" t="s">
        <v>5083</v>
      </c>
      <c r="F1008" s="28" t="s">
        <v>8595</v>
      </c>
      <c r="G1008" s="34" t="s">
        <v>5175</v>
      </c>
      <c r="H1008" s="28" t="s">
        <v>3338</v>
      </c>
      <c r="I1008" s="28" t="s">
        <v>6358</v>
      </c>
      <c r="J1008" s="159" t="s">
        <v>8165</v>
      </c>
    </row>
    <row r="1009" spans="1:10" x14ac:dyDescent="0.25">
      <c r="A1009" t="str">
        <f>_xlfn.CONCAT(Table1[[#This Row],[District]],Table1[[#This Row],[DistName]],Table1[[#This Row],[SchoolID]],Table1[[#This Row],[SCHOOLNAME]],Table1[[#This Row],[AcademyID]])</f>
        <v>13Dade7141DR. MICHAEL M. KROP SENIOR HIGH023</v>
      </c>
      <c r="B1009" t="str">
        <f>_xlfn.CONCAT(Table1[[#This Row],[District]],Table1[[#This Row],[DistName]],Table1[[#This Row],[SchoolID]],Table1[[#This Row],[SCHOOLNAME]],Table1[[#This Row],[Academy]])</f>
        <v>13Dade7141DR. MICHAEL M. KROP SENIOR HIGHInformation Technology</v>
      </c>
      <c r="C1009" t="str">
        <f>_xlfn.CONCAT(Table1[[#This Row],[District]],Table1[[#This Row],[SchoolID]],Table1[[#This Row],[AcademyID]])</f>
        <v>137141023</v>
      </c>
      <c r="D1009" s="30" t="s">
        <v>8135</v>
      </c>
      <c r="E1009" s="34" t="s">
        <v>5083</v>
      </c>
      <c r="F1009" s="28" t="s">
        <v>8595</v>
      </c>
      <c r="G1009" s="34" t="s">
        <v>5175</v>
      </c>
      <c r="H1009" s="28" t="s">
        <v>3338</v>
      </c>
      <c r="I1009" s="28" t="s">
        <v>6305</v>
      </c>
      <c r="J1009" s="159" t="s">
        <v>8165</v>
      </c>
    </row>
    <row r="1010" spans="1:10" x14ac:dyDescent="0.25">
      <c r="A1010" t="str">
        <f>_xlfn.CONCAT(Table1[[#This Row],[District]],Table1[[#This Row],[DistName]],Table1[[#This Row],[SchoolID]],Table1[[#This Row],[SCHOOLNAME]],Table1[[#This Row],[AcademyID]])</f>
        <v>13Dade7781FELIX VARELA SENIOR HIGH SCHOOL024</v>
      </c>
      <c r="B1010" t="str">
        <f>_xlfn.CONCAT(Table1[[#This Row],[District]],Table1[[#This Row],[DistName]],Table1[[#This Row],[SchoolID]],Table1[[#This Row],[SCHOOLNAME]],Table1[[#This Row],[Academy]])</f>
        <v>13Dade7781FELIX VARELA SENIOR HIGH SCHOOLARCHITECTURE &amp; CONSTRUCTION</v>
      </c>
      <c r="C1010" t="str">
        <f>_xlfn.CONCAT(Table1[[#This Row],[District]],Table1[[#This Row],[SchoolID]],Table1[[#This Row],[AcademyID]])</f>
        <v>137781024</v>
      </c>
      <c r="D1010" s="30" t="s">
        <v>8135</v>
      </c>
      <c r="E1010" s="34" t="s">
        <v>5083</v>
      </c>
      <c r="F1010" s="28" t="s">
        <v>8595</v>
      </c>
      <c r="G1010" s="34" t="s">
        <v>5183</v>
      </c>
      <c r="H1010" s="28" t="s">
        <v>3497</v>
      </c>
      <c r="I1010" s="28" t="s">
        <v>7499</v>
      </c>
      <c r="J1010" s="159" t="s">
        <v>8167</v>
      </c>
    </row>
    <row r="1011" spans="1:10" x14ac:dyDescent="0.25">
      <c r="A1011" t="str">
        <f>_xlfn.CONCAT(Table1[[#This Row],[District]],Table1[[#This Row],[DistName]],Table1[[#This Row],[SchoolID]],Table1[[#This Row],[SCHOOLNAME]],Table1[[#This Row],[AcademyID]])</f>
        <v>13Dade7781FELIX VARELA SENIOR HIGH SCHOOL026</v>
      </c>
      <c r="B1011" t="str">
        <f>_xlfn.CONCAT(Table1[[#This Row],[District]],Table1[[#This Row],[DistName]],Table1[[#This Row],[SchoolID]],Table1[[#This Row],[SCHOOLNAME]],Table1[[#This Row],[Academy]])</f>
        <v>13Dade7781FELIX VARELA SENIOR HIGH SCHOOLHealth Science</v>
      </c>
      <c r="C1011" t="str">
        <f>_xlfn.CONCAT(Table1[[#This Row],[District]],Table1[[#This Row],[SchoolID]],Table1[[#This Row],[AcademyID]])</f>
        <v>137781026</v>
      </c>
      <c r="D1011" s="30" t="s">
        <v>8135</v>
      </c>
      <c r="E1011" s="34" t="s">
        <v>5083</v>
      </c>
      <c r="F1011" s="28" t="s">
        <v>8595</v>
      </c>
      <c r="G1011" s="34" t="s">
        <v>5183</v>
      </c>
      <c r="H1011" s="28" t="s">
        <v>3497</v>
      </c>
      <c r="I1011" s="28" t="s">
        <v>6389</v>
      </c>
      <c r="J1011" s="159" t="s">
        <v>8169</v>
      </c>
    </row>
    <row r="1012" spans="1:10" x14ac:dyDescent="0.25">
      <c r="A1012" t="str">
        <f>_xlfn.CONCAT(Table1[[#This Row],[District]],Table1[[#This Row],[DistName]],Table1[[#This Row],[SchoolID]],Table1[[#This Row],[SCHOOLNAME]],Table1[[#This Row],[AcademyID]])</f>
        <v>13MIAMI-DADE7781FELIX VARELA SENIOR HIGH SCHOOL026</v>
      </c>
      <c r="B1012" t="str">
        <f>_xlfn.CONCAT(Table1[[#This Row],[District]],Table1[[#This Row],[DistName]],Table1[[#This Row],[SchoolID]],Table1[[#This Row],[SCHOOLNAME]],Table1[[#This Row],[Academy]])</f>
        <v>13MIAMI-DADE7781FELIX VARELA SENIOR HIGH SCHOOLHealth Science</v>
      </c>
      <c r="C1012" t="str">
        <f>_xlfn.CONCAT(Table1[[#This Row],[District]],Table1[[#This Row],[SchoolID]],Table1[[#This Row],[AcademyID]])</f>
        <v>137781026</v>
      </c>
      <c r="D1012" s="30" t="s">
        <v>8135</v>
      </c>
      <c r="E1012" s="34" t="s">
        <v>5083</v>
      </c>
      <c r="F1012" s="136" t="s">
        <v>74</v>
      </c>
      <c r="G1012" s="34" t="s">
        <v>5183</v>
      </c>
      <c r="H1012" s="28" t="s">
        <v>3497</v>
      </c>
      <c r="I1012" s="138" t="s">
        <v>6389</v>
      </c>
      <c r="J1012" s="159" t="s">
        <v>8169</v>
      </c>
    </row>
    <row r="1013" spans="1:10" x14ac:dyDescent="0.25">
      <c r="A1013" t="str">
        <f>_xlfn.CONCAT(Table1[[#This Row],[District]],Table1[[#This Row],[DistName]],Table1[[#This Row],[SchoolID]],Table1[[#This Row],[SCHOOLNAME]],Table1[[#This Row],[AcademyID]])</f>
        <v>13Dade7781FELIX VARELA SENIOR HIGH SCHOOL027</v>
      </c>
      <c r="B1013" t="str">
        <f>_xlfn.CONCAT(Table1[[#This Row],[District]],Table1[[#This Row],[DistName]],Table1[[#This Row],[SchoolID]],Table1[[#This Row],[SCHOOLNAME]],Table1[[#This Row],[Academy]])</f>
        <v>13Dade7781FELIX VARELA SENIOR HIGH SCHOOLAcademy of Information Technology</v>
      </c>
      <c r="C1013" t="str">
        <f>_xlfn.CONCAT(Table1[[#This Row],[District]],Table1[[#This Row],[SchoolID]],Table1[[#This Row],[AcademyID]])</f>
        <v>137781027</v>
      </c>
      <c r="D1013" s="30" t="s">
        <v>8135</v>
      </c>
      <c r="E1013" s="34" t="s">
        <v>5083</v>
      </c>
      <c r="F1013" s="28" t="s">
        <v>8595</v>
      </c>
      <c r="G1013" s="34" t="s">
        <v>5183</v>
      </c>
      <c r="H1013" s="28" t="s">
        <v>3497</v>
      </c>
      <c r="I1013" s="28" t="s">
        <v>6310</v>
      </c>
      <c r="J1013" s="159" t="s">
        <v>8173</v>
      </c>
    </row>
    <row r="1014" spans="1:10" x14ac:dyDescent="0.25">
      <c r="A1014" t="str">
        <f>_xlfn.CONCAT(Table1[[#This Row],[District]],Table1[[#This Row],[DistName]],Table1[[#This Row],[SchoolID]],Table1[[#This Row],[SCHOOLNAME]],Table1[[#This Row],[AcademyID]])</f>
        <v>13Dade7781FELIX VARELA SENIOR HIGH SCHOOL027</v>
      </c>
      <c r="B1014" t="str">
        <f>_xlfn.CONCAT(Table1[[#This Row],[District]],Table1[[#This Row],[DistName]],Table1[[#This Row],[SchoolID]],Table1[[#This Row],[SCHOOLNAME]],Table1[[#This Row],[Academy]])</f>
        <v>13Dade7781FELIX VARELA SENIOR HIGH SCHOOLInformation Technology</v>
      </c>
      <c r="C1014" t="str">
        <f>_xlfn.CONCAT(Table1[[#This Row],[District]],Table1[[#This Row],[SchoolID]],Table1[[#This Row],[AcademyID]])</f>
        <v>137781027</v>
      </c>
      <c r="D1014" s="30" t="s">
        <v>8135</v>
      </c>
      <c r="E1014" s="34" t="s">
        <v>5083</v>
      </c>
      <c r="F1014" s="28" t="s">
        <v>8595</v>
      </c>
      <c r="G1014" s="34" t="s">
        <v>5183</v>
      </c>
      <c r="H1014" s="28" t="s">
        <v>3497</v>
      </c>
      <c r="I1014" s="28" t="s">
        <v>6305</v>
      </c>
      <c r="J1014" s="159" t="s">
        <v>8173</v>
      </c>
    </row>
    <row r="1015" spans="1:10" x14ac:dyDescent="0.25">
      <c r="A1015" t="str">
        <f>_xlfn.CONCAT(Table1[[#This Row],[District]],Table1[[#This Row],[DistName]],Table1[[#This Row],[SchoolID]],Table1[[#This Row],[SCHOOLNAME]],Table1[[#This Row],[AcademyID]])</f>
        <v>13Dade7781FELIX VARELA SENIOR HIGH SCHOOL028</v>
      </c>
      <c r="B1015" t="str">
        <f>_xlfn.CONCAT(Table1[[#This Row],[District]],Table1[[#This Row],[DistName]],Table1[[#This Row],[SchoolID]],Table1[[#This Row],[SCHOOLNAME]],Table1[[#This Row],[Academy]])</f>
        <v>13Dade7781FELIX VARELA SENIOR HIGH SCHOOLVeterinary Science</v>
      </c>
      <c r="C1015" t="str">
        <f>_xlfn.CONCAT(Table1[[#This Row],[District]],Table1[[#This Row],[SchoolID]],Table1[[#This Row],[AcademyID]])</f>
        <v>137781028</v>
      </c>
      <c r="D1015" s="30" t="s">
        <v>8135</v>
      </c>
      <c r="E1015" s="34" t="s">
        <v>5083</v>
      </c>
      <c r="F1015" s="28" t="s">
        <v>8595</v>
      </c>
      <c r="G1015" s="34" t="s">
        <v>5183</v>
      </c>
      <c r="H1015" s="28" t="s">
        <v>3497</v>
      </c>
      <c r="I1015" s="28" t="s">
        <v>7994</v>
      </c>
      <c r="J1015" s="159" t="s">
        <v>8174</v>
      </c>
    </row>
    <row r="1016" spans="1:10" x14ac:dyDescent="0.25">
      <c r="A1016" t="str">
        <f>_xlfn.CONCAT(Table1[[#This Row],[District]],Table1[[#This Row],[DistName]],Table1[[#This Row],[SchoolID]],Table1[[#This Row],[SCHOOLNAME]],Table1[[#This Row],[AcademyID]])</f>
        <v>13MIAMI-DADE7781FELIX VARELA SENIOR HIGH SCHOOL028</v>
      </c>
      <c r="B1016" t="str">
        <f>_xlfn.CONCAT(Table1[[#This Row],[District]],Table1[[#This Row],[DistName]],Table1[[#This Row],[SchoolID]],Table1[[#This Row],[SCHOOLNAME]],Table1[[#This Row],[Academy]])</f>
        <v>13MIAMI-DADE7781FELIX VARELA SENIOR HIGH SCHOOLVeterinary Science</v>
      </c>
      <c r="C1016" t="str">
        <f>_xlfn.CONCAT(Table1[[#This Row],[District]],Table1[[#This Row],[SchoolID]],Table1[[#This Row],[AcademyID]])</f>
        <v>137781028</v>
      </c>
      <c r="D1016" s="30" t="s">
        <v>8135</v>
      </c>
      <c r="E1016" s="34" t="s">
        <v>5083</v>
      </c>
      <c r="F1016" s="136" t="s">
        <v>74</v>
      </c>
      <c r="G1016" s="34" t="s">
        <v>5183</v>
      </c>
      <c r="H1016" s="28" t="s">
        <v>3497</v>
      </c>
      <c r="I1016" s="138" t="s">
        <v>7994</v>
      </c>
      <c r="J1016" s="159" t="s">
        <v>8174</v>
      </c>
    </row>
    <row r="1017" spans="1:10" x14ac:dyDescent="0.25">
      <c r="A1017" t="str">
        <f>_xlfn.CONCAT(Table1[[#This Row],[District]],Table1[[#This Row],[DistName]],Table1[[#This Row],[SchoolID]],Table1[[#This Row],[SCHOOLNAME]],Table1[[#This Row],[AcademyID]])</f>
        <v>13Dade7051G. HOLMES BRADDOCK SENIOR HIGH029</v>
      </c>
      <c r="B1017" t="str">
        <f>_xlfn.CONCAT(Table1[[#This Row],[District]],Table1[[#This Row],[DistName]],Table1[[#This Row],[SchoolID]],Table1[[#This Row],[SCHOOLNAME]],Table1[[#This Row],[Academy]])</f>
        <v>13Dade7051G. HOLMES BRADDOCK SENIOR HIGHBusiness</v>
      </c>
      <c r="C1017" t="str">
        <f>_xlfn.CONCAT(Table1[[#This Row],[District]],Table1[[#This Row],[SchoolID]],Table1[[#This Row],[AcademyID]])</f>
        <v>137051029</v>
      </c>
      <c r="D1017" s="30" t="s">
        <v>8135</v>
      </c>
      <c r="E1017" s="34" t="s">
        <v>5083</v>
      </c>
      <c r="F1017" s="28" t="s">
        <v>8595</v>
      </c>
      <c r="G1017" s="34" t="s">
        <v>5187</v>
      </c>
      <c r="H1017" s="28" t="s">
        <v>3556</v>
      </c>
      <c r="I1017" s="28" t="s">
        <v>6350</v>
      </c>
      <c r="J1017" s="159" t="s">
        <v>8175</v>
      </c>
    </row>
    <row r="1018" spans="1:10" x14ac:dyDescent="0.25">
      <c r="A1018" t="str">
        <f>_xlfn.CONCAT(Table1[[#This Row],[District]],Table1[[#This Row],[DistName]],Table1[[#This Row],[SchoolID]],Table1[[#This Row],[SCHOOLNAME]],Table1[[#This Row],[AcademyID]])</f>
        <v>13MIAMI-DADE7051G. HOLMES BRADDOCK SENIOR HIGH029</v>
      </c>
      <c r="B1018" t="str">
        <f>_xlfn.CONCAT(Table1[[#This Row],[District]],Table1[[#This Row],[DistName]],Table1[[#This Row],[SchoolID]],Table1[[#This Row],[SCHOOLNAME]],Table1[[#This Row],[Academy]])</f>
        <v>13MIAMI-DADE7051G. HOLMES BRADDOCK SENIOR HIGHBusiness</v>
      </c>
      <c r="C1018" t="str">
        <f>_xlfn.CONCAT(Table1[[#This Row],[District]],Table1[[#This Row],[SchoolID]],Table1[[#This Row],[AcademyID]])</f>
        <v>137051029</v>
      </c>
      <c r="D1018" s="30" t="s">
        <v>8135</v>
      </c>
      <c r="E1018" s="34" t="s">
        <v>5083</v>
      </c>
      <c r="F1018" s="136" t="s">
        <v>74</v>
      </c>
      <c r="G1018" s="34" t="s">
        <v>5187</v>
      </c>
      <c r="H1018" s="28" t="s">
        <v>3556</v>
      </c>
      <c r="I1018" s="138" t="s">
        <v>6350</v>
      </c>
      <c r="J1018" s="159" t="s">
        <v>8175</v>
      </c>
    </row>
    <row r="1019" spans="1:10" x14ac:dyDescent="0.25">
      <c r="A1019" t="str">
        <f>_xlfn.CONCAT(Table1[[#This Row],[District]],Table1[[#This Row],[DistName]],Table1[[#This Row],[SchoolID]],Table1[[#This Row],[SCHOOLNAME]],Table1[[#This Row],[AcademyID]])</f>
        <v>13Dade7051G. HOLMES BRADDOCK SENIOR HIGH030</v>
      </c>
      <c r="B1019" t="str">
        <f>_xlfn.CONCAT(Table1[[#This Row],[District]],Table1[[#This Row],[DistName]],Table1[[#This Row],[SchoolID]],Table1[[#This Row],[SCHOOLNAME]],Table1[[#This Row],[Academy]])</f>
        <v>13Dade7051G. HOLMES BRADDOCK SENIOR HIGHCulinary Arts</v>
      </c>
      <c r="C1019" t="str">
        <f>_xlfn.CONCAT(Table1[[#This Row],[District]],Table1[[#This Row],[SchoolID]],Table1[[#This Row],[AcademyID]])</f>
        <v>137051030</v>
      </c>
      <c r="D1019" s="30" t="s">
        <v>8135</v>
      </c>
      <c r="E1019" s="34" t="s">
        <v>5083</v>
      </c>
      <c r="F1019" s="28" t="s">
        <v>8595</v>
      </c>
      <c r="G1019" s="34" t="s">
        <v>5187</v>
      </c>
      <c r="H1019" s="28" t="s">
        <v>3556</v>
      </c>
      <c r="I1019" s="28" t="s">
        <v>6388</v>
      </c>
      <c r="J1019" s="159" t="s">
        <v>8176</v>
      </c>
    </row>
    <row r="1020" spans="1:10" x14ac:dyDescent="0.25">
      <c r="A1020" t="str">
        <f>_xlfn.CONCAT(Table1[[#This Row],[District]],Table1[[#This Row],[DistName]],Table1[[#This Row],[SchoolID]],Table1[[#This Row],[SCHOOLNAME]],Table1[[#This Row],[AcademyID]])</f>
        <v>13Dade7051G. HOLMES BRADDOCK SENIOR HIGH030</v>
      </c>
      <c r="B1020" t="str">
        <f>_xlfn.CONCAT(Table1[[#This Row],[District]],Table1[[#This Row],[DistName]],Table1[[#This Row],[SchoolID]],Table1[[#This Row],[SCHOOLNAME]],Table1[[#This Row],[Academy]])</f>
        <v>13Dade7051G. HOLMES BRADDOCK SENIOR HIGHCulinary Arts and Operations</v>
      </c>
      <c r="C1020" t="str">
        <f>_xlfn.CONCAT(Table1[[#This Row],[District]],Table1[[#This Row],[SchoolID]],Table1[[#This Row],[AcademyID]])</f>
        <v>137051030</v>
      </c>
      <c r="D1020" s="30" t="s">
        <v>8135</v>
      </c>
      <c r="E1020" s="34" t="s">
        <v>5083</v>
      </c>
      <c r="F1020" s="28" t="s">
        <v>8595</v>
      </c>
      <c r="G1020" s="34" t="s">
        <v>5187</v>
      </c>
      <c r="H1020" s="28" t="s">
        <v>3556</v>
      </c>
      <c r="I1020" s="28" t="s">
        <v>7003</v>
      </c>
      <c r="J1020" s="159" t="s">
        <v>8176</v>
      </c>
    </row>
    <row r="1021" spans="1:10" x14ac:dyDescent="0.25">
      <c r="A1021" t="str">
        <f>_xlfn.CONCAT(Table1[[#This Row],[District]],Table1[[#This Row],[DistName]],Table1[[#This Row],[SchoolID]],Table1[[#This Row],[SCHOOLNAME]],Table1[[#This Row],[AcademyID]])</f>
        <v>13MIAMI-DADE7051G. HOLMES BRADDOCK SENIOR HIGH030</v>
      </c>
      <c r="B1021" t="str">
        <f>_xlfn.CONCAT(Table1[[#This Row],[District]],Table1[[#This Row],[DistName]],Table1[[#This Row],[SchoolID]],Table1[[#This Row],[SCHOOLNAME]],Table1[[#This Row],[Academy]])</f>
        <v>13MIAMI-DADE7051G. HOLMES BRADDOCK SENIOR HIGHCulinary Arts</v>
      </c>
      <c r="C1021" t="str">
        <f>_xlfn.CONCAT(Table1[[#This Row],[District]],Table1[[#This Row],[SchoolID]],Table1[[#This Row],[AcademyID]])</f>
        <v>137051030</v>
      </c>
      <c r="D1021" s="30" t="s">
        <v>8135</v>
      </c>
      <c r="E1021" s="34" t="s">
        <v>5083</v>
      </c>
      <c r="F1021" s="136" t="s">
        <v>74</v>
      </c>
      <c r="G1021" s="34" t="s">
        <v>5187</v>
      </c>
      <c r="H1021" s="28" t="s">
        <v>3556</v>
      </c>
      <c r="I1021" s="138" t="s">
        <v>6388</v>
      </c>
      <c r="J1021" s="159" t="s">
        <v>8176</v>
      </c>
    </row>
    <row r="1022" spans="1:10" x14ac:dyDescent="0.25">
      <c r="A1022" t="str">
        <f>_xlfn.CONCAT(Table1[[#This Row],[District]],Table1[[#This Row],[DistName]],Table1[[#This Row],[SchoolID]],Table1[[#This Row],[SCHOOLNAME]],Table1[[#This Row],[AcademyID]])</f>
        <v>13Dade7051G. HOLMES BRADDOCK SENIOR HIGH031</v>
      </c>
      <c r="B1022" t="str">
        <f>_xlfn.CONCAT(Table1[[#This Row],[District]],Table1[[#This Row],[DistName]],Table1[[#This Row],[SchoolID]],Table1[[#This Row],[SCHOOLNAME]],Table1[[#This Row],[Academy]])</f>
        <v>13Dade7051G. HOLMES BRADDOCK SENIOR HIGHEducation</v>
      </c>
      <c r="C1022" t="str">
        <f>_xlfn.CONCAT(Table1[[#This Row],[District]],Table1[[#This Row],[SchoolID]],Table1[[#This Row],[AcademyID]])</f>
        <v>137051031</v>
      </c>
      <c r="D1022" s="30" t="s">
        <v>8135</v>
      </c>
      <c r="E1022" s="34" t="s">
        <v>5083</v>
      </c>
      <c r="F1022" s="28" t="s">
        <v>8595</v>
      </c>
      <c r="G1022" s="34" t="s">
        <v>5187</v>
      </c>
      <c r="H1022" s="28" t="s">
        <v>3556</v>
      </c>
      <c r="I1022" s="28" t="s">
        <v>6369</v>
      </c>
      <c r="J1022" s="159" t="s">
        <v>8177</v>
      </c>
    </row>
    <row r="1023" spans="1:10" x14ac:dyDescent="0.25">
      <c r="A1023" t="str">
        <f>_xlfn.CONCAT(Table1[[#This Row],[District]],Table1[[#This Row],[DistName]],Table1[[#This Row],[SchoolID]],Table1[[#This Row],[SCHOOLNAME]],Table1[[#This Row],[AcademyID]])</f>
        <v>13MIAMI-DADE7051G. HOLMES BRADDOCK SENIOR HIGH031</v>
      </c>
      <c r="B1023" t="str">
        <f>_xlfn.CONCAT(Table1[[#This Row],[District]],Table1[[#This Row],[DistName]],Table1[[#This Row],[SchoolID]],Table1[[#This Row],[SCHOOLNAME]],Table1[[#This Row],[Academy]])</f>
        <v>13MIAMI-DADE7051G. HOLMES BRADDOCK SENIOR HIGHEducation</v>
      </c>
      <c r="C1023" t="str">
        <f>_xlfn.CONCAT(Table1[[#This Row],[District]],Table1[[#This Row],[SchoolID]],Table1[[#This Row],[AcademyID]])</f>
        <v>137051031</v>
      </c>
      <c r="D1023" s="30" t="s">
        <v>8135</v>
      </c>
      <c r="E1023" s="34" t="s">
        <v>5083</v>
      </c>
      <c r="F1023" s="136" t="s">
        <v>74</v>
      </c>
      <c r="G1023" s="34" t="s">
        <v>5187</v>
      </c>
      <c r="H1023" s="28" t="s">
        <v>3556</v>
      </c>
      <c r="I1023" s="138" t="s">
        <v>6369</v>
      </c>
      <c r="J1023" s="159" t="s">
        <v>8177</v>
      </c>
    </row>
    <row r="1024" spans="1:10" x14ac:dyDescent="0.25">
      <c r="A1024" t="str">
        <f>_xlfn.CONCAT(Table1[[#This Row],[District]],Table1[[#This Row],[DistName]],Table1[[#This Row],[SchoolID]],Table1[[#This Row],[SCHOOLNAME]],Table1[[#This Row],[AcademyID]])</f>
        <v>13Dade7051G. HOLMES BRADDOCK SENIOR HIGH032</v>
      </c>
      <c r="B1024" t="str">
        <f>_xlfn.CONCAT(Table1[[#This Row],[District]],Table1[[#This Row],[DistName]],Table1[[#This Row],[SchoolID]],Table1[[#This Row],[SCHOOLNAME]],Table1[[#This Row],[Academy]])</f>
        <v>13Dade7051G. HOLMES BRADDOCK SENIOR HIGHAcademy of Information Technology</v>
      </c>
      <c r="C1024" t="str">
        <f>_xlfn.CONCAT(Table1[[#This Row],[District]],Table1[[#This Row],[SchoolID]],Table1[[#This Row],[AcademyID]])</f>
        <v>137051032</v>
      </c>
      <c r="D1024" s="30" t="s">
        <v>8135</v>
      </c>
      <c r="E1024" s="34" t="s">
        <v>5083</v>
      </c>
      <c r="F1024" s="28" t="s">
        <v>8595</v>
      </c>
      <c r="G1024" s="34" t="s">
        <v>5187</v>
      </c>
      <c r="H1024" s="28" t="s">
        <v>3556</v>
      </c>
      <c r="I1024" s="28" t="s">
        <v>6310</v>
      </c>
      <c r="J1024" s="159" t="s">
        <v>8178</v>
      </c>
    </row>
    <row r="1025" spans="1:10" x14ac:dyDescent="0.25">
      <c r="A1025" t="str">
        <f>_xlfn.CONCAT(Table1[[#This Row],[District]],Table1[[#This Row],[DistName]],Table1[[#This Row],[SchoolID]],Table1[[#This Row],[SCHOOLNAME]],Table1[[#This Row],[AcademyID]])</f>
        <v>13Dade7051G. HOLMES BRADDOCK SENIOR HIGH032</v>
      </c>
      <c r="B1025" t="str">
        <f>_xlfn.CONCAT(Table1[[#This Row],[District]],Table1[[#This Row],[DistName]],Table1[[#This Row],[SchoolID]],Table1[[#This Row],[SCHOOLNAME]],Table1[[#This Row],[Academy]])</f>
        <v>13Dade7051G. HOLMES BRADDOCK SENIOR HIGHInformation Technology</v>
      </c>
      <c r="C1025" t="str">
        <f>_xlfn.CONCAT(Table1[[#This Row],[District]],Table1[[#This Row],[SchoolID]],Table1[[#This Row],[AcademyID]])</f>
        <v>137051032</v>
      </c>
      <c r="D1025" s="30" t="s">
        <v>8135</v>
      </c>
      <c r="E1025" s="34" t="s">
        <v>5083</v>
      </c>
      <c r="F1025" s="28" t="s">
        <v>8595</v>
      </c>
      <c r="G1025" s="34" t="s">
        <v>5187</v>
      </c>
      <c r="H1025" s="28" t="s">
        <v>3556</v>
      </c>
      <c r="I1025" s="28" t="s">
        <v>6305</v>
      </c>
      <c r="J1025" s="159" t="s">
        <v>8178</v>
      </c>
    </row>
    <row r="1026" spans="1:10" x14ac:dyDescent="0.25">
      <c r="A1026" t="str">
        <f>_xlfn.CONCAT(Table1[[#This Row],[District]],Table1[[#This Row],[DistName]],Table1[[#This Row],[SchoolID]],Table1[[#This Row],[SCHOOLNAME]],Table1[[#This Row],[AcademyID]])</f>
        <v>13MIAMI-DADE7051G. HOLMES BRADDOCK SENIOR HIGH032</v>
      </c>
      <c r="B1026" t="str">
        <f>_xlfn.CONCAT(Table1[[#This Row],[District]],Table1[[#This Row],[DistName]],Table1[[#This Row],[SchoolID]],Table1[[#This Row],[SCHOOLNAME]],Table1[[#This Row],[Academy]])</f>
        <v>13MIAMI-DADE7051G. HOLMES BRADDOCK SENIOR HIGHAcademy of Information Technology</v>
      </c>
      <c r="C1026" t="str">
        <f>_xlfn.CONCAT(Table1[[#This Row],[District]],Table1[[#This Row],[SchoolID]],Table1[[#This Row],[AcademyID]])</f>
        <v>137051032</v>
      </c>
      <c r="D1026" s="30" t="s">
        <v>8135</v>
      </c>
      <c r="E1026" s="34" t="s">
        <v>5083</v>
      </c>
      <c r="F1026" s="136" t="s">
        <v>74</v>
      </c>
      <c r="G1026" s="34" t="s">
        <v>5187</v>
      </c>
      <c r="H1026" s="28" t="s">
        <v>3556</v>
      </c>
      <c r="I1026" s="138" t="s">
        <v>6310</v>
      </c>
      <c r="J1026" s="159" t="s">
        <v>8178</v>
      </c>
    </row>
    <row r="1027" spans="1:10" x14ac:dyDescent="0.25">
      <c r="A1027" t="str">
        <f>_xlfn.CONCAT(Table1[[#This Row],[District]],Table1[[#This Row],[DistName]],Table1[[#This Row],[SchoolID]],Table1[[#This Row],[SCHOOLNAME]],Table1[[#This Row],[AcademyID]])</f>
        <v>13Dade7801GEORGE T. BAKER AVIATION TECHNICAL COLLEGE033</v>
      </c>
      <c r="B1027" t="str">
        <f>_xlfn.CONCAT(Table1[[#This Row],[District]],Table1[[#This Row],[DistName]],Table1[[#This Row],[SchoolID]],Table1[[#This Row],[SCHOOLNAME]],Table1[[#This Row],[Academy]])</f>
        <v>13Dade7801GEORGE T. BAKER AVIATION TECHNICAL COLLEGEAviation - Airframe</v>
      </c>
      <c r="C1027" t="str">
        <f>_xlfn.CONCAT(Table1[[#This Row],[District]],Table1[[#This Row],[SchoolID]],Table1[[#This Row],[AcademyID]])</f>
        <v>137801033</v>
      </c>
      <c r="D1027" s="30" t="s">
        <v>8135</v>
      </c>
      <c r="E1027" s="34" t="s">
        <v>5083</v>
      </c>
      <c r="F1027" s="28" t="s">
        <v>8595</v>
      </c>
      <c r="G1027" s="34" t="s">
        <v>5188</v>
      </c>
      <c r="H1027" s="28" t="s">
        <v>3566</v>
      </c>
      <c r="I1027" s="28" t="s">
        <v>6353</v>
      </c>
      <c r="J1027" s="159" t="s">
        <v>8179</v>
      </c>
    </row>
    <row r="1028" spans="1:10" x14ac:dyDescent="0.25">
      <c r="A1028" t="str">
        <f>_xlfn.CONCAT(Table1[[#This Row],[District]],Table1[[#This Row],[DistName]],Table1[[#This Row],[SchoolID]],Table1[[#This Row],[SCHOOLNAME]],Table1[[#This Row],[AcademyID]])</f>
        <v>13Dade7801GEORGE T. BAKER AVIATION TECHNICAL COLLEGE034</v>
      </c>
      <c r="B1028" t="str">
        <f>_xlfn.CONCAT(Table1[[#This Row],[District]],Table1[[#This Row],[DistName]],Table1[[#This Row],[SchoolID]],Table1[[#This Row],[SCHOOLNAME]],Table1[[#This Row],[Academy]])</f>
        <v>13Dade7801GEORGE T. BAKER AVIATION TECHNICAL COLLEGEAviation - Powerplant</v>
      </c>
      <c r="C1028" t="str">
        <f>_xlfn.CONCAT(Table1[[#This Row],[District]],Table1[[#This Row],[SchoolID]],Table1[[#This Row],[AcademyID]])</f>
        <v>137801034</v>
      </c>
      <c r="D1028" s="30" t="s">
        <v>8135</v>
      </c>
      <c r="E1028" s="34" t="s">
        <v>5083</v>
      </c>
      <c r="F1028" s="28" t="s">
        <v>8595</v>
      </c>
      <c r="G1028" s="34" t="s">
        <v>5188</v>
      </c>
      <c r="H1028" s="28" t="s">
        <v>3566</v>
      </c>
      <c r="I1028" s="28" t="s">
        <v>6723</v>
      </c>
      <c r="J1028" s="159" t="s">
        <v>8180</v>
      </c>
    </row>
    <row r="1029" spans="1:10" x14ac:dyDescent="0.25">
      <c r="A1029" t="str">
        <f>_xlfn.CONCAT(Table1[[#This Row],[District]],Table1[[#This Row],[DistName]],Table1[[#This Row],[SchoolID]],Table1[[#This Row],[SCHOOLNAME]],Table1[[#This Row],[AcademyID]])</f>
        <v>13Dade7801GEORGE T. BAKER AVIATION TECHNICAL COLLEGE035</v>
      </c>
      <c r="B1029" t="str">
        <f>_xlfn.CONCAT(Table1[[#This Row],[District]],Table1[[#This Row],[DistName]],Table1[[#This Row],[SchoolID]],Table1[[#This Row],[SCHOOLNAME]],Table1[[#This Row],[Academy]])</f>
        <v>13Dade7801GEORGE T. BAKER AVIATION TECHNICAL COLLEGEAvionics</v>
      </c>
      <c r="C1029" t="str">
        <f>_xlfn.CONCAT(Table1[[#This Row],[District]],Table1[[#This Row],[SchoolID]],Table1[[#This Row],[AcademyID]])</f>
        <v>137801035</v>
      </c>
      <c r="D1029" s="30" t="s">
        <v>8135</v>
      </c>
      <c r="E1029" s="34" t="s">
        <v>5083</v>
      </c>
      <c r="F1029" s="28" t="s">
        <v>8595</v>
      </c>
      <c r="G1029" s="34" t="s">
        <v>5188</v>
      </c>
      <c r="H1029" s="28" t="s">
        <v>3566</v>
      </c>
      <c r="I1029" s="28" t="s">
        <v>6998</v>
      </c>
      <c r="J1029" s="159" t="s">
        <v>8181</v>
      </c>
    </row>
    <row r="1030" spans="1:10" x14ac:dyDescent="0.25">
      <c r="A1030" t="str">
        <f>_xlfn.CONCAT(Table1[[#This Row],[District]],Table1[[#This Row],[DistName]],Table1[[#This Row],[SchoolID]],Table1[[#This Row],[SCHOOLNAME]],Table1[[#This Row],[AcademyID]])</f>
        <v>13Dade7801GEORGE T. BAKER AVIATION TECHNICAL COLLEGE036</v>
      </c>
      <c r="B1030" t="str">
        <f>_xlfn.CONCAT(Table1[[#This Row],[District]],Table1[[#This Row],[DistName]],Table1[[#This Row],[SchoolID]],Table1[[#This Row],[SCHOOLNAME]],Table1[[#This Row],[Academy]])</f>
        <v>13Dade7801GEORGE T. BAKER AVIATION TECHNICAL COLLEGEElectronic Technology</v>
      </c>
      <c r="C1030" t="str">
        <f>_xlfn.CONCAT(Table1[[#This Row],[District]],Table1[[#This Row],[SchoolID]],Table1[[#This Row],[AcademyID]])</f>
        <v>137801036</v>
      </c>
      <c r="D1030" s="30" t="s">
        <v>8135</v>
      </c>
      <c r="E1030" s="34" t="s">
        <v>5083</v>
      </c>
      <c r="F1030" s="28" t="s">
        <v>8595</v>
      </c>
      <c r="G1030" s="34" t="s">
        <v>5188</v>
      </c>
      <c r="H1030" s="28" t="s">
        <v>3566</v>
      </c>
      <c r="I1030" s="28" t="s">
        <v>7207</v>
      </c>
      <c r="J1030" s="159" t="s">
        <v>8182</v>
      </c>
    </row>
    <row r="1031" spans="1:10" x14ac:dyDescent="0.25">
      <c r="A1031" t="str">
        <f>_xlfn.CONCAT(Table1[[#This Row],[District]],Table1[[#This Row],[DistName]],Table1[[#This Row],[SchoolID]],Table1[[#This Row],[SCHOOLNAME]],Table1[[#This Row],[AcademyID]])</f>
        <v>13Dade7111HIALEAH SENIOR HIGH SCHOOL037</v>
      </c>
      <c r="B1031" t="str">
        <f>_xlfn.CONCAT(Table1[[#This Row],[District]],Table1[[#This Row],[DistName]],Table1[[#This Row],[SchoolID]],Table1[[#This Row],[SCHOOLNAME]],Table1[[#This Row],[Academy]])</f>
        <v>13Dade7111HIALEAH SENIOR HIGH SCHOOLAutomotive Technology</v>
      </c>
      <c r="C1031" t="str">
        <f>_xlfn.CONCAT(Table1[[#This Row],[District]],Table1[[#This Row],[SchoolID]],Table1[[#This Row],[AcademyID]])</f>
        <v>137111037</v>
      </c>
      <c r="D1031" s="30" t="s">
        <v>8135</v>
      </c>
      <c r="E1031" s="34" t="s">
        <v>5083</v>
      </c>
      <c r="F1031" s="28" t="s">
        <v>8595</v>
      </c>
      <c r="G1031" s="34" t="s">
        <v>5208</v>
      </c>
      <c r="H1031" s="28" t="s">
        <v>3727</v>
      </c>
      <c r="I1031" s="28" t="s">
        <v>6376</v>
      </c>
      <c r="J1031" s="159" t="s">
        <v>8183</v>
      </c>
    </row>
    <row r="1032" spans="1:10" x14ac:dyDescent="0.25">
      <c r="A1032" t="str">
        <f>_xlfn.CONCAT(Table1[[#This Row],[District]],Table1[[#This Row],[DistName]],Table1[[#This Row],[SchoolID]],Table1[[#This Row],[SCHOOLNAME]],Table1[[#This Row],[AcademyID]])</f>
        <v>13Dade7111HIALEAH SENIOR HIGH SCHOOL038</v>
      </c>
      <c r="B1032" t="str">
        <f>_xlfn.CONCAT(Table1[[#This Row],[District]],Table1[[#This Row],[DistName]],Table1[[#This Row],[SchoolID]],Table1[[#This Row],[SCHOOLNAME]],Table1[[#This Row],[Academy]])</f>
        <v>13Dade7111HIALEAH SENIOR HIGH SCHOOLBusiness</v>
      </c>
      <c r="C1032" t="str">
        <f>_xlfn.CONCAT(Table1[[#This Row],[District]],Table1[[#This Row],[SchoolID]],Table1[[#This Row],[AcademyID]])</f>
        <v>137111038</v>
      </c>
      <c r="D1032" s="30" t="s">
        <v>8135</v>
      </c>
      <c r="E1032" s="34" t="s">
        <v>5083</v>
      </c>
      <c r="F1032" s="28" t="s">
        <v>8595</v>
      </c>
      <c r="G1032" s="34" t="s">
        <v>5208</v>
      </c>
      <c r="H1032" s="28" t="s">
        <v>3727</v>
      </c>
      <c r="I1032" s="28" t="s">
        <v>6350</v>
      </c>
      <c r="J1032" s="159" t="s">
        <v>8184</v>
      </c>
    </row>
    <row r="1033" spans="1:10" x14ac:dyDescent="0.25">
      <c r="A1033" t="str">
        <f>_xlfn.CONCAT(Table1[[#This Row],[District]],Table1[[#This Row],[DistName]],Table1[[#This Row],[SchoolID]],Table1[[#This Row],[SCHOOLNAME]],Table1[[#This Row],[AcademyID]])</f>
        <v>13Dade7111HIALEAH SENIOR HIGH SCHOOL039</v>
      </c>
      <c r="B1033" t="str">
        <f>_xlfn.CONCAT(Table1[[#This Row],[District]],Table1[[#This Row],[DistName]],Table1[[#This Row],[SchoolID]],Table1[[#This Row],[SCHOOLNAME]],Table1[[#This Row],[Academy]])</f>
        <v>13Dade7111HIALEAH SENIOR HIGH SCHOOLCommunication Arts &amp; Digital Media</v>
      </c>
      <c r="C1033" t="str">
        <f>_xlfn.CONCAT(Table1[[#This Row],[District]],Table1[[#This Row],[SchoolID]],Table1[[#This Row],[AcademyID]])</f>
        <v>137111039</v>
      </c>
      <c r="D1033" s="30" t="s">
        <v>8135</v>
      </c>
      <c r="E1033" s="34" t="s">
        <v>5083</v>
      </c>
      <c r="F1033" s="28" t="s">
        <v>8595</v>
      </c>
      <c r="G1033" s="34" t="s">
        <v>5208</v>
      </c>
      <c r="H1033" s="28" t="s">
        <v>3727</v>
      </c>
      <c r="I1033" s="28" t="s">
        <v>7374</v>
      </c>
      <c r="J1033" s="159" t="s">
        <v>8185</v>
      </c>
    </row>
    <row r="1034" spans="1:10" x14ac:dyDescent="0.25">
      <c r="A1034" t="str">
        <f>_xlfn.CONCAT(Table1[[#This Row],[District]],Table1[[#This Row],[DistName]],Table1[[#This Row],[SchoolID]],Table1[[#This Row],[SCHOOLNAME]],Table1[[#This Row],[AcademyID]])</f>
        <v>13Dade7111HIALEAH SENIOR HIGH SCHOOL039</v>
      </c>
      <c r="B1034" t="str">
        <f>_xlfn.CONCAT(Table1[[#This Row],[District]],Table1[[#This Row],[DistName]],Table1[[#This Row],[SchoolID]],Table1[[#This Row],[SCHOOLNAME]],Table1[[#This Row],[Academy]])</f>
        <v>13Dade7111HIALEAH SENIOR HIGH SCHOOLCommunication &amp; Digital Technology</v>
      </c>
      <c r="C1034" t="str">
        <f>_xlfn.CONCAT(Table1[[#This Row],[District]],Table1[[#This Row],[SchoolID]],Table1[[#This Row],[AcademyID]])</f>
        <v>137111039</v>
      </c>
      <c r="D1034" s="30" t="s">
        <v>8135</v>
      </c>
      <c r="E1034" s="34" t="s">
        <v>5083</v>
      </c>
      <c r="F1034" s="28" t="s">
        <v>8595</v>
      </c>
      <c r="G1034" s="34" t="s">
        <v>5208</v>
      </c>
      <c r="H1034" s="28" t="s">
        <v>3727</v>
      </c>
      <c r="I1034" s="28" t="s">
        <v>7208</v>
      </c>
      <c r="J1034" s="159" t="s">
        <v>8185</v>
      </c>
    </row>
    <row r="1035" spans="1:10" x14ac:dyDescent="0.25">
      <c r="A1035" t="str">
        <f>_xlfn.CONCAT(Table1[[#This Row],[District]],Table1[[#This Row],[DistName]],Table1[[#This Row],[SchoolID]],Table1[[#This Row],[SCHOOLNAME]],Table1[[#This Row],[AcademyID]])</f>
        <v>13MIAMI-DADE7111HIALEAH SENIOR HIGH SCHOOL039</v>
      </c>
      <c r="B1035" t="str">
        <f>_xlfn.CONCAT(Table1[[#This Row],[District]],Table1[[#This Row],[DistName]],Table1[[#This Row],[SchoolID]],Table1[[#This Row],[SCHOOLNAME]],Table1[[#This Row],[Academy]])</f>
        <v>13MIAMI-DADE7111HIALEAH SENIOR HIGH SCHOOLCommunication &amp; Digital Technology</v>
      </c>
      <c r="C1035" t="str">
        <f>_xlfn.CONCAT(Table1[[#This Row],[District]],Table1[[#This Row],[SchoolID]],Table1[[#This Row],[AcademyID]])</f>
        <v>137111039</v>
      </c>
      <c r="D1035" s="30" t="s">
        <v>8135</v>
      </c>
      <c r="E1035" s="34" t="s">
        <v>5083</v>
      </c>
      <c r="F1035" s="136" t="s">
        <v>74</v>
      </c>
      <c r="G1035" s="34" t="s">
        <v>5208</v>
      </c>
      <c r="H1035" s="28" t="s">
        <v>3727</v>
      </c>
      <c r="I1035" s="138" t="s">
        <v>7208</v>
      </c>
      <c r="J1035" s="159" t="s">
        <v>8185</v>
      </c>
    </row>
    <row r="1036" spans="1:10" x14ac:dyDescent="0.25">
      <c r="A1036" t="str">
        <f>_xlfn.CONCAT(Table1[[#This Row],[District]],Table1[[#This Row],[DistName]],Table1[[#This Row],[SchoolID]],Table1[[#This Row],[SCHOOLNAME]],Table1[[#This Row],[AcademyID]])</f>
        <v>13Dade7111HIALEAH SENIOR HIGH SCHOOL040</v>
      </c>
      <c r="B1036" t="str">
        <f>_xlfn.CONCAT(Table1[[#This Row],[District]],Table1[[#This Row],[DistName]],Table1[[#This Row],[SchoolID]],Table1[[#This Row],[SCHOOLNAME]],Table1[[#This Row],[Academy]])</f>
        <v>13Dade7111HIALEAH SENIOR HIGH SCHOOLCulinary Arts</v>
      </c>
      <c r="C1036" t="str">
        <f>_xlfn.CONCAT(Table1[[#This Row],[District]],Table1[[#This Row],[SchoolID]],Table1[[#This Row],[AcademyID]])</f>
        <v>137111040</v>
      </c>
      <c r="D1036" s="30" t="s">
        <v>8135</v>
      </c>
      <c r="E1036" s="34" t="s">
        <v>5083</v>
      </c>
      <c r="F1036" s="28" t="s">
        <v>8595</v>
      </c>
      <c r="G1036" s="34" t="s">
        <v>5208</v>
      </c>
      <c r="H1036" s="28" t="s">
        <v>3727</v>
      </c>
      <c r="I1036" s="28" t="s">
        <v>6388</v>
      </c>
      <c r="J1036" s="159" t="s">
        <v>8186</v>
      </c>
    </row>
    <row r="1037" spans="1:10" x14ac:dyDescent="0.25">
      <c r="A1037" t="str">
        <f>_xlfn.CONCAT(Table1[[#This Row],[District]],Table1[[#This Row],[DistName]],Table1[[#This Row],[SchoolID]],Table1[[#This Row],[SCHOOLNAME]],Table1[[#This Row],[AcademyID]])</f>
        <v>13Dade7111HIALEAH SENIOR HIGH SCHOOL040</v>
      </c>
      <c r="B1037" t="str">
        <f>_xlfn.CONCAT(Table1[[#This Row],[District]],Table1[[#This Row],[DistName]],Table1[[#This Row],[SchoolID]],Table1[[#This Row],[SCHOOLNAME]],Table1[[#This Row],[Academy]])</f>
        <v>13Dade7111HIALEAH SENIOR HIGH SCHOOLCulinary Arts and Operations</v>
      </c>
      <c r="C1037" t="str">
        <f>_xlfn.CONCAT(Table1[[#This Row],[District]],Table1[[#This Row],[SchoolID]],Table1[[#This Row],[AcademyID]])</f>
        <v>137111040</v>
      </c>
      <c r="D1037" s="30" t="s">
        <v>8135</v>
      </c>
      <c r="E1037" s="34" t="s">
        <v>5083</v>
      </c>
      <c r="F1037" s="28" t="s">
        <v>8595</v>
      </c>
      <c r="G1037" s="34" t="s">
        <v>5208</v>
      </c>
      <c r="H1037" s="28" t="s">
        <v>3727</v>
      </c>
      <c r="I1037" s="28" t="s">
        <v>7003</v>
      </c>
      <c r="J1037" s="159" t="s">
        <v>8186</v>
      </c>
    </row>
    <row r="1038" spans="1:10" x14ac:dyDescent="0.25">
      <c r="A1038" t="str">
        <f>_xlfn.CONCAT(Table1[[#This Row],[District]],Table1[[#This Row],[DistName]],Table1[[#This Row],[SchoolID]],Table1[[#This Row],[SCHOOLNAME]],Table1[[#This Row],[AcademyID]])</f>
        <v>13MIAMI-DADE7111HIALEAH SENIOR HIGH SCHOOL040</v>
      </c>
      <c r="B1038" t="str">
        <f>_xlfn.CONCAT(Table1[[#This Row],[District]],Table1[[#This Row],[DistName]],Table1[[#This Row],[SchoolID]],Table1[[#This Row],[SCHOOLNAME]],Table1[[#This Row],[Academy]])</f>
        <v>13MIAMI-DADE7111HIALEAH SENIOR HIGH SCHOOLCulinary Arts</v>
      </c>
      <c r="C1038" t="str">
        <f>_xlfn.CONCAT(Table1[[#This Row],[District]],Table1[[#This Row],[SchoolID]],Table1[[#This Row],[AcademyID]])</f>
        <v>137111040</v>
      </c>
      <c r="D1038" s="30" t="s">
        <v>8135</v>
      </c>
      <c r="E1038" s="34" t="s">
        <v>5083</v>
      </c>
      <c r="F1038" s="136" t="s">
        <v>74</v>
      </c>
      <c r="G1038" s="34" t="s">
        <v>5208</v>
      </c>
      <c r="H1038" s="28" t="s">
        <v>3727</v>
      </c>
      <c r="I1038" s="138" t="s">
        <v>6388</v>
      </c>
      <c r="J1038" s="159" t="s">
        <v>8186</v>
      </c>
    </row>
    <row r="1039" spans="1:10" x14ac:dyDescent="0.25">
      <c r="A1039" t="str">
        <f>_xlfn.CONCAT(Table1[[#This Row],[District]],Table1[[#This Row],[DistName]],Table1[[#This Row],[SchoolID]],Table1[[#This Row],[SCHOOLNAME]],Table1[[#This Row],[AcademyID]])</f>
        <v>13Dade7111HIALEAH SENIOR HIGH SCHOOL041</v>
      </c>
      <c r="B1039" t="str">
        <f>_xlfn.CONCAT(Table1[[#This Row],[District]],Table1[[#This Row],[DistName]],Table1[[#This Row],[SchoolID]],Table1[[#This Row],[SCHOOLNAME]],Table1[[#This Row],[Academy]])</f>
        <v>13Dade7111HIALEAH SENIOR HIGH SCHOOLEducation</v>
      </c>
      <c r="C1039" t="str">
        <f>_xlfn.CONCAT(Table1[[#This Row],[District]],Table1[[#This Row],[SchoolID]],Table1[[#This Row],[AcademyID]])</f>
        <v>137111041</v>
      </c>
      <c r="D1039" s="30" t="s">
        <v>8135</v>
      </c>
      <c r="E1039" s="34" t="s">
        <v>5083</v>
      </c>
      <c r="F1039" s="28" t="s">
        <v>8595</v>
      </c>
      <c r="G1039" s="34" t="s">
        <v>5208</v>
      </c>
      <c r="H1039" s="28" t="s">
        <v>3727</v>
      </c>
      <c r="I1039" s="28" t="s">
        <v>6369</v>
      </c>
      <c r="J1039" s="159" t="s">
        <v>8187</v>
      </c>
    </row>
    <row r="1040" spans="1:10" x14ac:dyDescent="0.25">
      <c r="A1040" t="str">
        <f>_xlfn.CONCAT(Table1[[#This Row],[District]],Table1[[#This Row],[DistName]],Table1[[#This Row],[SchoolID]],Table1[[#This Row],[SCHOOLNAME]],Table1[[#This Row],[AcademyID]])</f>
        <v>13MIAMI-DADE7111HIALEAH SENIOR HIGH SCHOOL041</v>
      </c>
      <c r="B1040" t="str">
        <f>_xlfn.CONCAT(Table1[[#This Row],[District]],Table1[[#This Row],[DistName]],Table1[[#This Row],[SchoolID]],Table1[[#This Row],[SCHOOLNAME]],Table1[[#This Row],[Academy]])</f>
        <v>13MIAMI-DADE7111HIALEAH SENIOR HIGH SCHOOLEducation</v>
      </c>
      <c r="C1040" t="str">
        <f>_xlfn.CONCAT(Table1[[#This Row],[District]],Table1[[#This Row],[SchoolID]],Table1[[#This Row],[AcademyID]])</f>
        <v>137111041</v>
      </c>
      <c r="D1040" s="30" t="s">
        <v>8135</v>
      </c>
      <c r="E1040" s="34" t="s">
        <v>5083</v>
      </c>
      <c r="F1040" s="136" t="s">
        <v>74</v>
      </c>
      <c r="G1040" s="34" t="s">
        <v>5208</v>
      </c>
      <c r="H1040" s="28" t="s">
        <v>3727</v>
      </c>
      <c r="I1040" s="138" t="s">
        <v>6369</v>
      </c>
      <c r="J1040" s="159" t="s">
        <v>8187</v>
      </c>
    </row>
    <row r="1041" spans="1:10" x14ac:dyDescent="0.25">
      <c r="A1041" t="str">
        <f>_xlfn.CONCAT(Table1[[#This Row],[District]],Table1[[#This Row],[DistName]],Table1[[#This Row],[SchoolID]],Table1[[#This Row],[SCHOOLNAME]],Table1[[#This Row],[AcademyID]])</f>
        <v>13Dade7111HIALEAH SENIOR HIGH SCHOOL042</v>
      </c>
      <c r="B1041" t="str">
        <f>_xlfn.CONCAT(Table1[[#This Row],[District]],Table1[[#This Row],[DistName]],Table1[[#This Row],[SchoolID]],Table1[[#This Row],[SCHOOLNAME]],Table1[[#This Row],[Academy]])</f>
        <v>13Dade7111HIALEAH SENIOR HIGH SCHOOLEngineering, Science &amp; Math</v>
      </c>
      <c r="C1041" t="str">
        <f>_xlfn.CONCAT(Table1[[#This Row],[District]],Table1[[#This Row],[SchoolID]],Table1[[#This Row],[AcademyID]])</f>
        <v>137111042</v>
      </c>
      <c r="D1041" s="30" t="s">
        <v>8135</v>
      </c>
      <c r="E1041" s="34" t="s">
        <v>5083</v>
      </c>
      <c r="F1041" s="28" t="s">
        <v>8595</v>
      </c>
      <c r="G1041" s="34" t="s">
        <v>5208</v>
      </c>
      <c r="H1041" s="28" t="s">
        <v>3727</v>
      </c>
      <c r="I1041" s="28" t="s">
        <v>7879</v>
      </c>
      <c r="J1041" s="159" t="s">
        <v>8203</v>
      </c>
    </row>
    <row r="1042" spans="1:10" x14ac:dyDescent="0.25">
      <c r="A1042" t="str">
        <f>_xlfn.CONCAT(Table1[[#This Row],[District]],Table1[[#This Row],[DistName]],Table1[[#This Row],[SchoolID]],Table1[[#This Row],[SCHOOLNAME]],Table1[[#This Row],[AcademyID]])</f>
        <v>13Dade7111HIALEAH SENIOR HIGH SCHOOL042</v>
      </c>
      <c r="B1042" t="str">
        <f>_xlfn.CONCAT(Table1[[#This Row],[District]],Table1[[#This Row],[DistName]],Table1[[#This Row],[SchoolID]],Table1[[#This Row],[SCHOOLNAME]],Table1[[#This Row],[Academy]])</f>
        <v>13Dade7111HIALEAH SENIOR HIGH SCHOOLEngineering, Construction, Science &amp; Math</v>
      </c>
      <c r="C1042" t="str">
        <f>_xlfn.CONCAT(Table1[[#This Row],[District]],Table1[[#This Row],[SchoolID]],Table1[[#This Row],[AcademyID]])</f>
        <v>137111042</v>
      </c>
      <c r="D1042" s="30" t="s">
        <v>8135</v>
      </c>
      <c r="E1042" s="34" t="s">
        <v>5083</v>
      </c>
      <c r="F1042" s="28" t="s">
        <v>8595</v>
      </c>
      <c r="G1042" s="34" t="s">
        <v>5208</v>
      </c>
      <c r="H1042" s="28" t="s">
        <v>3727</v>
      </c>
      <c r="I1042" s="28" t="s">
        <v>7829</v>
      </c>
      <c r="J1042" s="159" t="s">
        <v>8203</v>
      </c>
    </row>
    <row r="1043" spans="1:10" x14ac:dyDescent="0.25">
      <c r="A1043" t="str">
        <f>_xlfn.CONCAT(Table1[[#This Row],[District]],Table1[[#This Row],[DistName]],Table1[[#This Row],[SchoolID]],Table1[[#This Row],[SCHOOLNAME]],Table1[[#This Row],[AcademyID]])</f>
        <v>13Dade7111HIALEAH SENIOR HIGH SCHOOL042</v>
      </c>
      <c r="B1043" t="str">
        <f>_xlfn.CONCAT(Table1[[#This Row],[District]],Table1[[#This Row],[DistName]],Table1[[#This Row],[SchoolID]],Table1[[#This Row],[SCHOOLNAME]],Table1[[#This Row],[Academy]])</f>
        <v>13Dade7111HIALEAH SENIOR HIGH SCHOOLEngineering</v>
      </c>
      <c r="C1043" t="str">
        <f>_xlfn.CONCAT(Table1[[#This Row],[District]],Table1[[#This Row],[SchoolID]],Table1[[#This Row],[AcademyID]])</f>
        <v>137111042</v>
      </c>
      <c r="D1043" s="30" t="s">
        <v>8135</v>
      </c>
      <c r="E1043" s="34" t="s">
        <v>5083</v>
      </c>
      <c r="F1043" s="28" t="s">
        <v>8595</v>
      </c>
      <c r="G1043" s="34" t="s">
        <v>5208</v>
      </c>
      <c r="H1043" s="28" t="s">
        <v>3727</v>
      </c>
      <c r="I1043" s="28" t="s">
        <v>7165</v>
      </c>
      <c r="J1043" s="159" t="s">
        <v>8203</v>
      </c>
    </row>
    <row r="1044" spans="1:10" x14ac:dyDescent="0.25">
      <c r="A1044" t="str">
        <f>_xlfn.CONCAT(Table1[[#This Row],[District]],Table1[[#This Row],[DistName]],Table1[[#This Row],[SchoolID]],Table1[[#This Row],[SCHOOLNAME]],Table1[[#This Row],[AcademyID]])</f>
        <v>13Dade7111HIALEAH SENIOR HIGH SCHOOL043</v>
      </c>
      <c r="B1044" t="str">
        <f>_xlfn.CONCAT(Table1[[#This Row],[District]],Table1[[#This Row],[DistName]],Table1[[#This Row],[SchoolID]],Table1[[#This Row],[SCHOOLNAME]],Table1[[#This Row],[Academy]])</f>
        <v>13Dade7111HIALEAH SENIOR HIGH SCHOOLHealth Science</v>
      </c>
      <c r="C1044" t="str">
        <f>_xlfn.CONCAT(Table1[[#This Row],[District]],Table1[[#This Row],[SchoolID]],Table1[[#This Row],[AcademyID]])</f>
        <v>137111043</v>
      </c>
      <c r="D1044" s="30" t="s">
        <v>8135</v>
      </c>
      <c r="E1044" s="34" t="s">
        <v>5083</v>
      </c>
      <c r="F1044" s="28" t="s">
        <v>8595</v>
      </c>
      <c r="G1044" s="34" t="s">
        <v>5208</v>
      </c>
      <c r="H1044" s="28" t="s">
        <v>3727</v>
      </c>
      <c r="I1044" s="28" t="s">
        <v>6389</v>
      </c>
      <c r="J1044" s="159" t="s">
        <v>8204</v>
      </c>
    </row>
    <row r="1045" spans="1:10" x14ac:dyDescent="0.25">
      <c r="A1045" t="str">
        <f>_xlfn.CONCAT(Table1[[#This Row],[District]],Table1[[#This Row],[DistName]],Table1[[#This Row],[SchoolID]],Table1[[#This Row],[SCHOOLNAME]],Table1[[#This Row],[AcademyID]])</f>
        <v>13MIAMI-DADE7111HIALEAH SENIOR HIGH SCHOOL043</v>
      </c>
      <c r="B1045" t="str">
        <f>_xlfn.CONCAT(Table1[[#This Row],[District]],Table1[[#This Row],[DistName]],Table1[[#This Row],[SchoolID]],Table1[[#This Row],[SCHOOLNAME]],Table1[[#This Row],[Academy]])</f>
        <v>13MIAMI-DADE7111HIALEAH SENIOR HIGH SCHOOLHealth Science</v>
      </c>
      <c r="C1045" t="str">
        <f>_xlfn.CONCAT(Table1[[#This Row],[District]],Table1[[#This Row],[SchoolID]],Table1[[#This Row],[AcademyID]])</f>
        <v>137111043</v>
      </c>
      <c r="D1045" s="30" t="s">
        <v>8135</v>
      </c>
      <c r="E1045" s="34" t="s">
        <v>5083</v>
      </c>
      <c r="F1045" s="136" t="s">
        <v>74</v>
      </c>
      <c r="G1045" s="34" t="s">
        <v>5208</v>
      </c>
      <c r="H1045" s="28" t="s">
        <v>3727</v>
      </c>
      <c r="I1045" s="138" t="s">
        <v>6389</v>
      </c>
      <c r="J1045" s="159" t="s">
        <v>8204</v>
      </c>
    </row>
    <row r="1046" spans="1:10" x14ac:dyDescent="0.25">
      <c r="A1046" t="str">
        <f>_xlfn.CONCAT(Table1[[#This Row],[District]],Table1[[#This Row],[DistName]],Table1[[#This Row],[SchoolID]],Table1[[#This Row],[SCHOOLNAME]],Table1[[#This Row],[AcademyID]])</f>
        <v>13Dade7111HIALEAH SENIOR HIGH SCHOOL044</v>
      </c>
      <c r="B1046" t="str">
        <f>_xlfn.CONCAT(Table1[[#This Row],[District]],Table1[[#This Row],[DistName]],Table1[[#This Row],[SchoolID]],Table1[[#This Row],[SCHOOLNAME]],Table1[[#This Row],[Academy]])</f>
        <v>13Dade7111HIALEAH SENIOR HIGH SCHOOLInformation Technology</v>
      </c>
      <c r="C1046" t="str">
        <f>_xlfn.CONCAT(Table1[[#This Row],[District]],Table1[[#This Row],[SchoolID]],Table1[[#This Row],[AcademyID]])</f>
        <v>137111044</v>
      </c>
      <c r="D1046" s="30" t="s">
        <v>8135</v>
      </c>
      <c r="E1046" s="34" t="s">
        <v>5083</v>
      </c>
      <c r="F1046" s="28" t="s">
        <v>8595</v>
      </c>
      <c r="G1046" s="34" t="s">
        <v>5208</v>
      </c>
      <c r="H1046" s="28" t="s">
        <v>3727</v>
      </c>
      <c r="I1046" s="28" t="s">
        <v>6305</v>
      </c>
      <c r="J1046" s="159" t="s">
        <v>8205</v>
      </c>
    </row>
    <row r="1047" spans="1:10" x14ac:dyDescent="0.25">
      <c r="A1047" t="str">
        <f>_xlfn.CONCAT(Table1[[#This Row],[District]],Table1[[#This Row],[DistName]],Table1[[#This Row],[SchoolID]],Table1[[#This Row],[SCHOOLNAME]],Table1[[#This Row],[AcademyID]])</f>
        <v>13Dade7111HIALEAH SENIOR HIGH SCHOOL044</v>
      </c>
      <c r="B1047" t="str">
        <f>_xlfn.CONCAT(Table1[[#This Row],[District]],Table1[[#This Row],[DistName]],Table1[[#This Row],[SchoolID]],Table1[[#This Row],[SCHOOLNAME]],Table1[[#This Row],[Academy]])</f>
        <v>13Dade7111HIALEAH SENIOR HIGH SCHOOLAcademy of Information Technology</v>
      </c>
      <c r="C1047" t="str">
        <f>_xlfn.CONCAT(Table1[[#This Row],[District]],Table1[[#This Row],[SchoolID]],Table1[[#This Row],[AcademyID]])</f>
        <v>137111044</v>
      </c>
      <c r="D1047" s="30" t="s">
        <v>8135</v>
      </c>
      <c r="E1047" s="34" t="s">
        <v>5083</v>
      </c>
      <c r="F1047" s="28" t="s">
        <v>8595</v>
      </c>
      <c r="G1047" s="34" t="s">
        <v>5208</v>
      </c>
      <c r="H1047" s="28" t="s">
        <v>3727</v>
      </c>
      <c r="I1047" s="28" t="s">
        <v>6310</v>
      </c>
      <c r="J1047" s="159" t="s">
        <v>8205</v>
      </c>
    </row>
    <row r="1048" spans="1:10" x14ac:dyDescent="0.25">
      <c r="A1048" t="str">
        <f>_xlfn.CONCAT(Table1[[#This Row],[District]],Table1[[#This Row],[DistName]],Table1[[#This Row],[SchoolID]],Table1[[#This Row],[SCHOOLNAME]],Table1[[#This Row],[AcademyID]])</f>
        <v>13MIAMI-DADE7111HIALEAH SENIOR HIGH SCHOOL044</v>
      </c>
      <c r="B1048" t="str">
        <f>_xlfn.CONCAT(Table1[[#This Row],[District]],Table1[[#This Row],[DistName]],Table1[[#This Row],[SchoolID]],Table1[[#This Row],[SCHOOLNAME]],Table1[[#This Row],[Academy]])</f>
        <v>13MIAMI-DADE7111HIALEAH SENIOR HIGH SCHOOLAcademy of Information Technology</v>
      </c>
      <c r="C1048" t="str">
        <f>_xlfn.CONCAT(Table1[[#This Row],[District]],Table1[[#This Row],[SchoolID]],Table1[[#This Row],[AcademyID]])</f>
        <v>137111044</v>
      </c>
      <c r="D1048" s="30" t="s">
        <v>8135</v>
      </c>
      <c r="E1048" s="34" t="s">
        <v>5083</v>
      </c>
      <c r="F1048" s="136" t="s">
        <v>74</v>
      </c>
      <c r="G1048" s="34" t="s">
        <v>5208</v>
      </c>
      <c r="H1048" s="28" t="s">
        <v>3727</v>
      </c>
      <c r="I1048" s="138" t="s">
        <v>6310</v>
      </c>
      <c r="J1048" s="159" t="s">
        <v>8205</v>
      </c>
    </row>
    <row r="1049" spans="1:10" x14ac:dyDescent="0.25">
      <c r="A1049" t="str">
        <f>_xlfn.CONCAT(Table1[[#This Row],[District]],Table1[[#This Row],[DistName]],Table1[[#This Row],[SchoolID]],Table1[[#This Row],[SCHOOLNAME]],Table1[[#This Row],[AcademyID]])</f>
        <v>13Dade7111HIALEAH SENIOR HIGH SCHOOL045</v>
      </c>
      <c r="B1049" t="str">
        <f>_xlfn.CONCAT(Table1[[#This Row],[District]],Table1[[#This Row],[DistName]],Table1[[#This Row],[SchoolID]],Table1[[#This Row],[SCHOOLNAME]],Table1[[#This Row],[Academy]])</f>
        <v>13Dade7111HIALEAH SENIOR HIGH SCHOOLMachining</v>
      </c>
      <c r="C1049" t="str">
        <f>_xlfn.CONCAT(Table1[[#This Row],[District]],Table1[[#This Row],[SchoolID]],Table1[[#This Row],[AcademyID]])</f>
        <v>137111045</v>
      </c>
      <c r="D1049" s="30" t="s">
        <v>8135</v>
      </c>
      <c r="E1049" s="34" t="s">
        <v>5083</v>
      </c>
      <c r="F1049" s="28" t="s">
        <v>8595</v>
      </c>
      <c r="G1049" s="34" t="s">
        <v>5208</v>
      </c>
      <c r="H1049" s="28" t="s">
        <v>3727</v>
      </c>
      <c r="I1049" s="28" t="s">
        <v>8037</v>
      </c>
      <c r="J1049" s="159" t="s">
        <v>8206</v>
      </c>
    </row>
    <row r="1050" spans="1:10" x14ac:dyDescent="0.25">
      <c r="A1050" t="str">
        <f>_xlfn.CONCAT(Table1[[#This Row],[District]],Table1[[#This Row],[DistName]],Table1[[#This Row],[SchoolID]],Table1[[#This Row],[SCHOOLNAME]],Table1[[#This Row],[AcademyID]])</f>
        <v>13Dade7131HIALEAH-MIAMI LAKES SENIOR HIGH046</v>
      </c>
      <c r="B1050" t="str">
        <f>_xlfn.CONCAT(Table1[[#This Row],[District]],Table1[[#This Row],[DistName]],Table1[[#This Row],[SchoolID]],Table1[[#This Row],[SCHOOLNAME]],Table1[[#This Row],[Academy]])</f>
        <v>13Dade7131HIALEAH-MIAMI LAKES SENIOR HIGHBusiness &amp; Marketing</v>
      </c>
      <c r="C1050" t="str">
        <f>_xlfn.CONCAT(Table1[[#This Row],[District]],Table1[[#This Row],[SchoolID]],Table1[[#This Row],[AcademyID]])</f>
        <v>137131046</v>
      </c>
      <c r="D1050" s="30" t="s">
        <v>8135</v>
      </c>
      <c r="E1050" s="34" t="s">
        <v>5083</v>
      </c>
      <c r="F1050" s="28" t="s">
        <v>8595</v>
      </c>
      <c r="G1050" s="34" t="s">
        <v>5210</v>
      </c>
      <c r="H1050" s="28" t="s">
        <v>3739</v>
      </c>
      <c r="I1050" s="28" t="s">
        <v>7209</v>
      </c>
      <c r="J1050" s="159" t="s">
        <v>8207</v>
      </c>
    </row>
    <row r="1051" spans="1:10" x14ac:dyDescent="0.25">
      <c r="A1051" t="str">
        <f>_xlfn.CONCAT(Table1[[#This Row],[District]],Table1[[#This Row],[DistName]],Table1[[#This Row],[SchoolID]],Table1[[#This Row],[SCHOOLNAME]],Table1[[#This Row],[AcademyID]])</f>
        <v>13Dade7131HIALEAH-MIAMI LAKES SENIOR HIGH046</v>
      </c>
      <c r="B1051" t="str">
        <f>_xlfn.CONCAT(Table1[[#This Row],[District]],Table1[[#This Row],[DistName]],Table1[[#This Row],[SchoolID]],Table1[[#This Row],[SCHOOLNAME]],Table1[[#This Row],[Academy]])</f>
        <v>13Dade7131HIALEAH-MIAMI LAKES SENIOR HIGHBusiness</v>
      </c>
      <c r="C1051" t="str">
        <f>_xlfn.CONCAT(Table1[[#This Row],[District]],Table1[[#This Row],[SchoolID]],Table1[[#This Row],[AcademyID]])</f>
        <v>137131046</v>
      </c>
      <c r="D1051" s="30" t="s">
        <v>8135</v>
      </c>
      <c r="E1051" s="34" t="s">
        <v>5083</v>
      </c>
      <c r="F1051" s="28" t="s">
        <v>8595</v>
      </c>
      <c r="G1051" s="34" t="s">
        <v>5210</v>
      </c>
      <c r="H1051" s="28" t="s">
        <v>3739</v>
      </c>
      <c r="I1051" s="28" t="s">
        <v>6350</v>
      </c>
      <c r="J1051" s="159" t="s">
        <v>8207</v>
      </c>
    </row>
    <row r="1052" spans="1:10" x14ac:dyDescent="0.25">
      <c r="A1052" t="str">
        <f>_xlfn.CONCAT(Table1[[#This Row],[District]],Table1[[#This Row],[DistName]],Table1[[#This Row],[SchoolID]],Table1[[#This Row],[SCHOOLNAME]],Table1[[#This Row],[AcademyID]])</f>
        <v>13MIAMI-DADE7131HIALEAH-MIAMI LAKES SENIOR HIGH046</v>
      </c>
      <c r="B1052" t="str">
        <f>_xlfn.CONCAT(Table1[[#This Row],[District]],Table1[[#This Row],[DistName]],Table1[[#This Row],[SchoolID]],Table1[[#This Row],[SCHOOLNAME]],Table1[[#This Row],[Academy]])</f>
        <v>13MIAMI-DADE7131HIALEAH-MIAMI LAKES SENIOR HIGHBusiness</v>
      </c>
      <c r="C1052" t="str">
        <f>_xlfn.CONCAT(Table1[[#This Row],[District]],Table1[[#This Row],[SchoolID]],Table1[[#This Row],[AcademyID]])</f>
        <v>137131046</v>
      </c>
      <c r="D1052" s="30" t="s">
        <v>8135</v>
      </c>
      <c r="E1052" s="34" t="s">
        <v>5083</v>
      </c>
      <c r="F1052" s="136" t="s">
        <v>74</v>
      </c>
      <c r="G1052" s="34" t="s">
        <v>5210</v>
      </c>
      <c r="H1052" s="28" t="s">
        <v>3739</v>
      </c>
      <c r="I1052" s="138" t="s">
        <v>6350</v>
      </c>
      <c r="J1052" s="159" t="s">
        <v>8207</v>
      </c>
    </row>
    <row r="1053" spans="1:10" x14ac:dyDescent="0.25">
      <c r="A1053" t="str">
        <f>_xlfn.CONCAT(Table1[[#This Row],[District]],Table1[[#This Row],[DistName]],Table1[[#This Row],[SchoolID]],Table1[[#This Row],[SCHOOLNAME]],Table1[[#This Row],[AcademyID]])</f>
        <v>13Dade7131HIALEAH-MIAMI LAKES SENIOR HIGH047</v>
      </c>
      <c r="B1053" t="str">
        <f>_xlfn.CONCAT(Table1[[#This Row],[District]],Table1[[#This Row],[DistName]],Table1[[#This Row],[SchoolID]],Table1[[#This Row],[SCHOOLNAME]],Table1[[#This Row],[Academy]])</f>
        <v>13Dade7131HIALEAH-MIAMI LAKES SENIOR HIGHAcademy of Communication Arts</v>
      </c>
      <c r="C1053" t="str">
        <f>_xlfn.CONCAT(Table1[[#This Row],[District]],Table1[[#This Row],[SchoolID]],Table1[[#This Row],[AcademyID]])</f>
        <v>137131047</v>
      </c>
      <c r="D1053" s="30" t="s">
        <v>8135</v>
      </c>
      <c r="E1053" s="34" t="s">
        <v>5083</v>
      </c>
      <c r="F1053" s="28" t="s">
        <v>8595</v>
      </c>
      <c r="G1053" s="34" t="s">
        <v>5210</v>
      </c>
      <c r="H1053" s="28" t="s">
        <v>3739</v>
      </c>
      <c r="I1053" s="28" t="s">
        <v>6359</v>
      </c>
      <c r="J1053" s="159" t="s">
        <v>8208</v>
      </c>
    </row>
    <row r="1054" spans="1:10" x14ac:dyDescent="0.25">
      <c r="A1054" t="str">
        <f>_xlfn.CONCAT(Table1[[#This Row],[District]],Table1[[#This Row],[DistName]],Table1[[#This Row],[SchoolID]],Table1[[#This Row],[SCHOOLNAME]],Table1[[#This Row],[AcademyID]])</f>
        <v>13Dade7131HIALEAH-MIAMI LAKES SENIOR HIGH047</v>
      </c>
      <c r="B1054" t="str">
        <f>_xlfn.CONCAT(Table1[[#This Row],[District]],Table1[[#This Row],[DistName]],Table1[[#This Row],[SchoolID]],Table1[[#This Row],[SCHOOLNAME]],Table1[[#This Row],[Academy]])</f>
        <v>13Dade7131HIALEAH-MIAMI LAKES SENIOR HIGHInformation Technology</v>
      </c>
      <c r="C1054" t="str">
        <f>_xlfn.CONCAT(Table1[[#This Row],[District]],Table1[[#This Row],[SchoolID]],Table1[[#This Row],[AcademyID]])</f>
        <v>137131047</v>
      </c>
      <c r="D1054" s="30" t="s">
        <v>8135</v>
      </c>
      <c r="E1054" s="34" t="s">
        <v>5083</v>
      </c>
      <c r="F1054" s="28" t="s">
        <v>8595</v>
      </c>
      <c r="G1054" s="34" t="s">
        <v>5210</v>
      </c>
      <c r="H1054" s="28" t="s">
        <v>3739</v>
      </c>
      <c r="I1054" s="28" t="s">
        <v>6305</v>
      </c>
      <c r="J1054" s="159" t="s">
        <v>8208</v>
      </c>
    </row>
    <row r="1055" spans="1:10" x14ac:dyDescent="0.25">
      <c r="A1055" t="str">
        <f>_xlfn.CONCAT(Table1[[#This Row],[District]],Table1[[#This Row],[DistName]],Table1[[#This Row],[SchoolID]],Table1[[#This Row],[SCHOOLNAME]],Table1[[#This Row],[AcademyID]])</f>
        <v>13MIAMI-DADE7131HIALEAH-MIAMI LAKES SENIOR HIGH047</v>
      </c>
      <c r="B1055" t="str">
        <f>_xlfn.CONCAT(Table1[[#This Row],[District]],Table1[[#This Row],[DistName]],Table1[[#This Row],[SchoolID]],Table1[[#This Row],[SCHOOLNAME]],Table1[[#This Row],[Academy]])</f>
        <v>13MIAMI-DADE7131HIALEAH-MIAMI LAKES SENIOR HIGHAcademy of Communication Arts</v>
      </c>
      <c r="C1055" t="str">
        <f>_xlfn.CONCAT(Table1[[#This Row],[District]],Table1[[#This Row],[SchoolID]],Table1[[#This Row],[AcademyID]])</f>
        <v>137131047</v>
      </c>
      <c r="D1055" s="30" t="s">
        <v>8135</v>
      </c>
      <c r="E1055" s="34" t="s">
        <v>5083</v>
      </c>
      <c r="F1055" s="136" t="s">
        <v>74</v>
      </c>
      <c r="G1055" s="34" t="s">
        <v>5210</v>
      </c>
      <c r="H1055" s="28" t="s">
        <v>3739</v>
      </c>
      <c r="I1055" s="138" t="s">
        <v>6359</v>
      </c>
      <c r="J1055" s="159" t="s">
        <v>8208</v>
      </c>
    </row>
    <row r="1056" spans="1:10" x14ac:dyDescent="0.25">
      <c r="A1056" t="str">
        <f>_xlfn.CONCAT(Table1[[#This Row],[District]],Table1[[#This Row],[DistName]],Table1[[#This Row],[SchoolID]],Table1[[#This Row],[SCHOOLNAME]],Table1[[#This Row],[AcademyID]])</f>
        <v>13Dade7151HOMESTEAD SENIOR HIGH SCHOOL048</v>
      </c>
      <c r="B1056" t="str">
        <f>_xlfn.CONCAT(Table1[[#This Row],[District]],Table1[[#This Row],[DistName]],Table1[[#This Row],[SchoolID]],Table1[[#This Row],[SCHOOLNAME]],Table1[[#This Row],[Academy]])</f>
        <v>13Dade7151HOMESTEAD SENIOR HIGH SCHOOLCulinary Arts</v>
      </c>
      <c r="C1056" t="str">
        <f>_xlfn.CONCAT(Table1[[#This Row],[District]],Table1[[#This Row],[SchoolID]],Table1[[#This Row],[AcademyID]])</f>
        <v>137151048</v>
      </c>
      <c r="D1056" s="30" t="s">
        <v>8135</v>
      </c>
      <c r="E1056" s="34" t="s">
        <v>5083</v>
      </c>
      <c r="F1056" s="28" t="s">
        <v>8595</v>
      </c>
      <c r="G1056" s="34" t="s">
        <v>5218</v>
      </c>
      <c r="H1056" s="28" t="s">
        <v>3787</v>
      </c>
      <c r="I1056" s="28" t="s">
        <v>6388</v>
      </c>
      <c r="J1056" s="159" t="s">
        <v>8209</v>
      </c>
    </row>
    <row r="1057" spans="1:10" x14ac:dyDescent="0.25">
      <c r="A1057" t="str">
        <f>_xlfn.CONCAT(Table1[[#This Row],[District]],Table1[[#This Row],[DistName]],Table1[[#This Row],[SchoolID]],Table1[[#This Row],[SCHOOLNAME]],Table1[[#This Row],[AcademyID]])</f>
        <v>13Dade7151HOMESTEAD SENIOR HIGH SCHOOL048</v>
      </c>
      <c r="B1057" t="str">
        <f>_xlfn.CONCAT(Table1[[#This Row],[District]],Table1[[#This Row],[DistName]],Table1[[#This Row],[SchoolID]],Table1[[#This Row],[SCHOOLNAME]],Table1[[#This Row],[Academy]])</f>
        <v>13Dade7151HOMESTEAD SENIOR HIGH SCHOOLCulinary Arts and Operations</v>
      </c>
      <c r="C1057" t="str">
        <f>_xlfn.CONCAT(Table1[[#This Row],[District]],Table1[[#This Row],[SchoolID]],Table1[[#This Row],[AcademyID]])</f>
        <v>137151048</v>
      </c>
      <c r="D1057" s="30" t="s">
        <v>8135</v>
      </c>
      <c r="E1057" s="34" t="s">
        <v>5083</v>
      </c>
      <c r="F1057" s="28" t="s">
        <v>8595</v>
      </c>
      <c r="G1057" s="34" t="s">
        <v>5218</v>
      </c>
      <c r="H1057" s="28" t="s">
        <v>3787</v>
      </c>
      <c r="I1057" s="28" t="s">
        <v>7003</v>
      </c>
      <c r="J1057" s="159" t="s">
        <v>8209</v>
      </c>
    </row>
    <row r="1058" spans="1:10" x14ac:dyDescent="0.25">
      <c r="A1058" t="str">
        <f>_xlfn.CONCAT(Table1[[#This Row],[District]],Table1[[#This Row],[DistName]],Table1[[#This Row],[SchoolID]],Table1[[#This Row],[SCHOOLNAME]],Table1[[#This Row],[AcademyID]])</f>
        <v>13MIAMI-DADE7151HOMESTEAD SENIOR HIGH SCHOOL048</v>
      </c>
      <c r="B1058" t="str">
        <f>_xlfn.CONCAT(Table1[[#This Row],[District]],Table1[[#This Row],[DistName]],Table1[[#This Row],[SchoolID]],Table1[[#This Row],[SCHOOLNAME]],Table1[[#This Row],[Academy]])</f>
        <v>13MIAMI-DADE7151HOMESTEAD SENIOR HIGH SCHOOLCulinary Arts</v>
      </c>
      <c r="C1058" t="str">
        <f>_xlfn.CONCAT(Table1[[#This Row],[District]],Table1[[#This Row],[SchoolID]],Table1[[#This Row],[AcademyID]])</f>
        <v>137151048</v>
      </c>
      <c r="D1058" s="30" t="s">
        <v>8135</v>
      </c>
      <c r="E1058" s="34" t="s">
        <v>5083</v>
      </c>
      <c r="F1058" s="136" t="s">
        <v>74</v>
      </c>
      <c r="G1058" s="34" t="s">
        <v>5218</v>
      </c>
      <c r="H1058" s="28" t="s">
        <v>3787</v>
      </c>
      <c r="I1058" s="138" t="s">
        <v>6388</v>
      </c>
      <c r="J1058" s="159" t="s">
        <v>8209</v>
      </c>
    </row>
    <row r="1059" spans="1:10" x14ac:dyDescent="0.25">
      <c r="A1059" t="str">
        <f>_xlfn.CONCAT(Table1[[#This Row],[District]],Table1[[#This Row],[DistName]],Table1[[#This Row],[SchoolID]],Table1[[#This Row],[SCHOOLNAME]],Table1[[#This Row],[AcademyID]])</f>
        <v>13Dade7151HOMESTEAD SENIOR HIGH SCHOOL049</v>
      </c>
      <c r="B1059" t="str">
        <f>_xlfn.CONCAT(Table1[[#This Row],[District]],Table1[[#This Row],[DistName]],Table1[[#This Row],[SchoolID]],Table1[[#This Row],[SCHOOLNAME]],Table1[[#This Row],[Academy]])</f>
        <v>13Dade7151HOMESTEAD SENIOR HIGH SCHOOLHEALTH SCIENCE</v>
      </c>
      <c r="C1059" t="str">
        <f>_xlfn.CONCAT(Table1[[#This Row],[District]],Table1[[#This Row],[SchoolID]],Table1[[#This Row],[AcademyID]])</f>
        <v>137151049</v>
      </c>
      <c r="D1059" s="30" t="s">
        <v>8135</v>
      </c>
      <c r="E1059" s="34" t="s">
        <v>5083</v>
      </c>
      <c r="F1059" s="28" t="s">
        <v>8595</v>
      </c>
      <c r="G1059" s="34" t="s">
        <v>5218</v>
      </c>
      <c r="H1059" s="28" t="s">
        <v>3787</v>
      </c>
      <c r="I1059" s="28" t="s">
        <v>7206</v>
      </c>
      <c r="J1059" s="159" t="s">
        <v>8210</v>
      </c>
    </row>
    <row r="1060" spans="1:10" x14ac:dyDescent="0.25">
      <c r="A1060" t="str">
        <f>_xlfn.CONCAT(Table1[[#This Row],[District]],Table1[[#This Row],[DistName]],Table1[[#This Row],[SchoolID]],Table1[[#This Row],[SCHOOLNAME]],Table1[[#This Row],[AcademyID]])</f>
        <v>13Dade7151HOMESTEAD SENIOR HIGH SCHOOL050</v>
      </c>
      <c r="B1060" t="str">
        <f>_xlfn.CONCAT(Table1[[#This Row],[District]],Table1[[#This Row],[DistName]],Table1[[#This Row],[SchoolID]],Table1[[#This Row],[SCHOOLNAME]],Table1[[#This Row],[Academy]])</f>
        <v>13Dade7151HOMESTEAD SENIOR HIGH SCHOOLAcadmey of Information Technology</v>
      </c>
      <c r="C1060" t="str">
        <f>_xlfn.CONCAT(Table1[[#This Row],[District]],Table1[[#This Row],[SchoolID]],Table1[[#This Row],[AcademyID]])</f>
        <v>137151050</v>
      </c>
      <c r="D1060" s="30" t="s">
        <v>8135</v>
      </c>
      <c r="E1060" s="34" t="s">
        <v>5083</v>
      </c>
      <c r="F1060" s="28" t="s">
        <v>8595</v>
      </c>
      <c r="G1060" s="34" t="s">
        <v>5218</v>
      </c>
      <c r="H1060" s="28" t="s">
        <v>3787</v>
      </c>
      <c r="I1060" s="28" t="s">
        <v>6725</v>
      </c>
      <c r="J1060" s="159" t="s">
        <v>8211</v>
      </c>
    </row>
    <row r="1061" spans="1:10" x14ac:dyDescent="0.25">
      <c r="A1061" t="str">
        <f>_xlfn.CONCAT(Table1[[#This Row],[District]],Table1[[#This Row],[DistName]],Table1[[#This Row],[SchoolID]],Table1[[#This Row],[SCHOOLNAME]],Table1[[#This Row],[AcademyID]])</f>
        <v>13Dade7151HOMESTEAD SENIOR HIGH SCHOOL050</v>
      </c>
      <c r="B1061" t="str">
        <f>_xlfn.CONCAT(Table1[[#This Row],[District]],Table1[[#This Row],[DistName]],Table1[[#This Row],[SchoolID]],Table1[[#This Row],[SCHOOLNAME]],Table1[[#This Row],[Academy]])</f>
        <v>13Dade7151HOMESTEAD SENIOR HIGH SCHOOLInformation Technology</v>
      </c>
      <c r="C1061" t="str">
        <f>_xlfn.CONCAT(Table1[[#This Row],[District]],Table1[[#This Row],[SchoolID]],Table1[[#This Row],[AcademyID]])</f>
        <v>137151050</v>
      </c>
      <c r="D1061" s="30" t="s">
        <v>8135</v>
      </c>
      <c r="E1061" s="34" t="s">
        <v>5083</v>
      </c>
      <c r="F1061" s="28" t="s">
        <v>8595</v>
      </c>
      <c r="G1061" s="34" t="s">
        <v>5218</v>
      </c>
      <c r="H1061" s="28" t="s">
        <v>3787</v>
      </c>
      <c r="I1061" s="28" t="s">
        <v>6305</v>
      </c>
      <c r="J1061" s="159" t="s">
        <v>8211</v>
      </c>
    </row>
    <row r="1062" spans="1:10" x14ac:dyDescent="0.25">
      <c r="A1062" t="str">
        <f>_xlfn.CONCAT(Table1[[#This Row],[District]],Table1[[#This Row],[DistName]],Table1[[#This Row],[SchoolID]],Table1[[#This Row],[SCHOOLNAME]],Table1[[#This Row],[AcademyID]])</f>
        <v>13MIAMI-DADE7151HOMESTEAD SENIOR HIGH SCHOOL050</v>
      </c>
      <c r="B1062" t="str">
        <f>_xlfn.CONCAT(Table1[[#This Row],[District]],Table1[[#This Row],[DistName]],Table1[[#This Row],[SchoolID]],Table1[[#This Row],[SCHOOLNAME]],Table1[[#This Row],[Academy]])</f>
        <v>13MIAMI-DADE7151HOMESTEAD SENIOR HIGH SCHOOLAcademy of Information Technology</v>
      </c>
      <c r="C1062" t="str">
        <f>_xlfn.CONCAT(Table1[[#This Row],[District]],Table1[[#This Row],[SchoolID]],Table1[[#This Row],[AcademyID]])</f>
        <v>137151050</v>
      </c>
      <c r="D1062" s="30" t="s">
        <v>8135</v>
      </c>
      <c r="E1062" s="34" t="s">
        <v>5083</v>
      </c>
      <c r="F1062" s="136" t="s">
        <v>74</v>
      </c>
      <c r="G1062" s="34" t="s">
        <v>5218</v>
      </c>
      <c r="H1062" s="28" t="s">
        <v>3787</v>
      </c>
      <c r="I1062" s="138" t="s">
        <v>6310</v>
      </c>
      <c r="J1062" s="159" t="s">
        <v>8211</v>
      </c>
    </row>
    <row r="1063" spans="1:10" x14ac:dyDescent="0.25">
      <c r="A1063" t="str">
        <f>_xlfn.CONCAT(Table1[[#This Row],[District]],Table1[[#This Row],[DistName]],Table1[[#This Row],[SchoolID]],Table1[[#This Row],[SCHOOLNAME]],Table1[[#This Row],[AcademyID]])</f>
        <v>13Dade7121JOHN A. FERGUSON SENIOR HIGH051</v>
      </c>
      <c r="B1063" t="str">
        <f>_xlfn.CONCAT(Table1[[#This Row],[District]],Table1[[#This Row],[DistName]],Table1[[#This Row],[SchoolID]],Table1[[#This Row],[SCHOOLNAME]],Table1[[#This Row],[Academy]])</f>
        <v>13Dade7121JOHN A. FERGUSON SENIOR HIGHAgriculture Technology</v>
      </c>
      <c r="C1063" t="str">
        <f>_xlfn.CONCAT(Table1[[#This Row],[District]],Table1[[#This Row],[SchoolID]],Table1[[#This Row],[AcademyID]])</f>
        <v>137121051</v>
      </c>
      <c r="D1063" s="30" t="s">
        <v>8135</v>
      </c>
      <c r="E1063" s="34" t="s">
        <v>5083</v>
      </c>
      <c r="F1063" s="28" t="s">
        <v>8595</v>
      </c>
      <c r="G1063" s="34" t="s">
        <v>5239</v>
      </c>
      <c r="H1063" s="28" t="s">
        <v>3914</v>
      </c>
      <c r="I1063" s="28" t="s">
        <v>6793</v>
      </c>
      <c r="J1063" s="159" t="s">
        <v>8212</v>
      </c>
    </row>
    <row r="1064" spans="1:10" x14ac:dyDescent="0.25">
      <c r="A1064" t="str">
        <f>_xlfn.CONCAT(Table1[[#This Row],[District]],Table1[[#This Row],[DistName]],Table1[[#This Row],[SchoolID]],Table1[[#This Row],[SCHOOLNAME]],Table1[[#This Row],[AcademyID]])</f>
        <v>13Miami-Dade7121JOHN A. FERGUSON SENIOR HIGH051</v>
      </c>
      <c r="B1064" t="str">
        <f>_xlfn.CONCAT(Table1[[#This Row],[District]],Table1[[#This Row],[DistName]],Table1[[#This Row],[SchoolID]],Table1[[#This Row],[SCHOOLNAME]],Table1[[#This Row],[Academy]])</f>
        <v>13Miami-Dade7121JOHN A. FERGUSON SENIOR HIGHAgritechnology</v>
      </c>
      <c r="C1064" t="str">
        <f>_xlfn.CONCAT(Table1[[#This Row],[District]],Table1[[#This Row],[SchoolID]],Table1[[#This Row],[AcademyID]])</f>
        <v>137121051</v>
      </c>
      <c r="D1064" s="30" t="s">
        <v>8135</v>
      </c>
      <c r="E1064" s="34" t="s">
        <v>5083</v>
      </c>
      <c r="F1064" s="136" t="s">
        <v>8599</v>
      </c>
      <c r="G1064" s="34" t="s">
        <v>5239</v>
      </c>
      <c r="H1064" s="28" t="s">
        <v>3914</v>
      </c>
      <c r="I1064" s="138" t="s">
        <v>6456</v>
      </c>
      <c r="J1064" s="159" t="s">
        <v>8212</v>
      </c>
    </row>
    <row r="1065" spans="1:10" x14ac:dyDescent="0.25">
      <c r="A1065" t="str">
        <f>_xlfn.CONCAT(Table1[[#This Row],[District]],Table1[[#This Row],[DistName]],Table1[[#This Row],[SchoolID]],Table1[[#This Row],[SCHOOLNAME]],Table1[[#This Row],[AcademyID]])</f>
        <v>13Dade7121JOHN A. FERGUSON SENIOR HIGH052</v>
      </c>
      <c r="B1065" t="str">
        <f>_xlfn.CONCAT(Table1[[#This Row],[District]],Table1[[#This Row],[DistName]],Table1[[#This Row],[SchoolID]],Table1[[#This Row],[SCHOOLNAME]],Table1[[#This Row],[Academy]])</f>
        <v>13Dade7121JOHN A. FERGUSON SENIOR HIGHAcademy of Business</v>
      </c>
      <c r="C1065" t="str">
        <f>_xlfn.CONCAT(Table1[[#This Row],[District]],Table1[[#This Row],[SchoolID]],Table1[[#This Row],[AcademyID]])</f>
        <v>137121052</v>
      </c>
      <c r="D1065" s="30" t="s">
        <v>8135</v>
      </c>
      <c r="E1065" s="34" t="s">
        <v>5083</v>
      </c>
      <c r="F1065" s="28" t="s">
        <v>8595</v>
      </c>
      <c r="G1065" s="34" t="s">
        <v>5239</v>
      </c>
      <c r="H1065" s="28" t="s">
        <v>3914</v>
      </c>
      <c r="I1065" s="28" t="s">
        <v>6345</v>
      </c>
      <c r="J1065" s="159" t="s">
        <v>8213</v>
      </c>
    </row>
    <row r="1066" spans="1:10" x14ac:dyDescent="0.25">
      <c r="A1066" t="str">
        <f>_xlfn.CONCAT(Table1[[#This Row],[District]],Table1[[#This Row],[DistName]],Table1[[#This Row],[SchoolID]],Table1[[#This Row],[SCHOOLNAME]],Table1[[#This Row],[AcademyID]])</f>
        <v>13Dade7121JOHN A. FERGUSON SENIOR HIGH052</v>
      </c>
      <c r="B1066" t="str">
        <f>_xlfn.CONCAT(Table1[[#This Row],[District]],Table1[[#This Row],[DistName]],Table1[[#This Row],[SchoolID]],Table1[[#This Row],[SCHOOLNAME]],Table1[[#This Row],[Academy]])</f>
        <v>13Dade7121JOHN A. FERGUSON SENIOR HIGHBusiness</v>
      </c>
      <c r="C1066" t="str">
        <f>_xlfn.CONCAT(Table1[[#This Row],[District]],Table1[[#This Row],[SchoolID]],Table1[[#This Row],[AcademyID]])</f>
        <v>137121052</v>
      </c>
      <c r="D1066" s="30" t="s">
        <v>8135</v>
      </c>
      <c r="E1066" s="34" t="s">
        <v>5083</v>
      </c>
      <c r="F1066" s="28" t="s">
        <v>8595</v>
      </c>
      <c r="G1066" s="34" t="s">
        <v>5239</v>
      </c>
      <c r="H1066" s="28" t="s">
        <v>3914</v>
      </c>
      <c r="I1066" s="28" t="s">
        <v>6350</v>
      </c>
      <c r="J1066" s="159" t="s">
        <v>8213</v>
      </c>
    </row>
    <row r="1067" spans="1:10" x14ac:dyDescent="0.25">
      <c r="A1067" t="str">
        <f>_xlfn.CONCAT(Table1[[#This Row],[District]],Table1[[#This Row],[DistName]],Table1[[#This Row],[SchoolID]],Table1[[#This Row],[SCHOOLNAME]],Table1[[#This Row],[AcademyID]])</f>
        <v>13MIAMI-DADE7121JOHN A. FERGUSON SENIOR HIGH052</v>
      </c>
      <c r="B1067" t="str">
        <f>_xlfn.CONCAT(Table1[[#This Row],[District]],Table1[[#This Row],[DistName]],Table1[[#This Row],[SchoolID]],Table1[[#This Row],[SCHOOLNAME]],Table1[[#This Row],[Academy]])</f>
        <v>13MIAMI-DADE7121JOHN A. FERGUSON SENIOR HIGHAcademy of Business</v>
      </c>
      <c r="C1067" t="str">
        <f>_xlfn.CONCAT(Table1[[#This Row],[District]],Table1[[#This Row],[SchoolID]],Table1[[#This Row],[AcademyID]])</f>
        <v>137121052</v>
      </c>
      <c r="D1067" s="30" t="s">
        <v>8135</v>
      </c>
      <c r="E1067" s="34" t="s">
        <v>5083</v>
      </c>
      <c r="F1067" s="136" t="s">
        <v>74</v>
      </c>
      <c r="G1067" s="34" t="s">
        <v>5239</v>
      </c>
      <c r="H1067" s="28" t="s">
        <v>3914</v>
      </c>
      <c r="I1067" s="138" t="s">
        <v>6345</v>
      </c>
      <c r="J1067" s="159" t="s">
        <v>8213</v>
      </c>
    </row>
    <row r="1068" spans="1:10" x14ac:dyDescent="0.25">
      <c r="A1068" t="str">
        <f>_xlfn.CONCAT(Table1[[#This Row],[District]],Table1[[#This Row],[DistName]],Table1[[#This Row],[SchoolID]],Table1[[#This Row],[SCHOOLNAME]],Table1[[#This Row],[AcademyID]])</f>
        <v>13Dade7121JOHN A. FERGUSON SENIOR HIGH053</v>
      </c>
      <c r="B1068" t="str">
        <f>_xlfn.CONCAT(Table1[[#This Row],[District]],Table1[[#This Row],[DistName]],Table1[[#This Row],[SchoolID]],Table1[[#This Row],[SCHOOLNAME]],Table1[[#This Row],[Academy]])</f>
        <v>13Dade7121JOHN A. FERGUSON SENIOR HIGHCulinary Arts</v>
      </c>
      <c r="C1068" t="str">
        <f>_xlfn.CONCAT(Table1[[#This Row],[District]],Table1[[#This Row],[SchoolID]],Table1[[#This Row],[AcademyID]])</f>
        <v>137121053</v>
      </c>
      <c r="D1068" s="30" t="s">
        <v>8135</v>
      </c>
      <c r="E1068" s="34" t="s">
        <v>5083</v>
      </c>
      <c r="F1068" s="28" t="s">
        <v>8595</v>
      </c>
      <c r="G1068" s="34" t="s">
        <v>5239</v>
      </c>
      <c r="H1068" s="28" t="s">
        <v>3914</v>
      </c>
      <c r="I1068" s="28" t="s">
        <v>6388</v>
      </c>
      <c r="J1068" s="159" t="s">
        <v>8214</v>
      </c>
    </row>
    <row r="1069" spans="1:10" x14ac:dyDescent="0.25">
      <c r="A1069" t="str">
        <f>_xlfn.CONCAT(Table1[[#This Row],[District]],Table1[[#This Row],[DistName]],Table1[[#This Row],[SchoolID]],Table1[[#This Row],[SCHOOLNAME]],Table1[[#This Row],[AcademyID]])</f>
        <v>13Dade7121JOHN A. FERGUSON SENIOR HIGH053</v>
      </c>
      <c r="B1069" t="str">
        <f>_xlfn.CONCAT(Table1[[#This Row],[District]],Table1[[#This Row],[DistName]],Table1[[#This Row],[SchoolID]],Table1[[#This Row],[SCHOOLNAME]],Table1[[#This Row],[Academy]])</f>
        <v>13Dade7121JOHN A. FERGUSON SENIOR HIGHCulinary Arts and Operations</v>
      </c>
      <c r="C1069" t="str">
        <f>_xlfn.CONCAT(Table1[[#This Row],[District]],Table1[[#This Row],[SchoolID]],Table1[[#This Row],[AcademyID]])</f>
        <v>137121053</v>
      </c>
      <c r="D1069" s="30" t="s">
        <v>8135</v>
      </c>
      <c r="E1069" s="34" t="s">
        <v>5083</v>
      </c>
      <c r="F1069" s="28" t="s">
        <v>8595</v>
      </c>
      <c r="G1069" s="34" t="s">
        <v>5239</v>
      </c>
      <c r="H1069" s="28" t="s">
        <v>3914</v>
      </c>
      <c r="I1069" s="28" t="s">
        <v>7003</v>
      </c>
      <c r="J1069" s="159" t="s">
        <v>8214</v>
      </c>
    </row>
    <row r="1070" spans="1:10" x14ac:dyDescent="0.25">
      <c r="A1070" t="str">
        <f>_xlfn.CONCAT(Table1[[#This Row],[District]],Table1[[#This Row],[DistName]],Table1[[#This Row],[SchoolID]],Table1[[#This Row],[SCHOOLNAME]],Table1[[#This Row],[AcademyID]])</f>
        <v>13MIAMI-DADE7121JOHN A. FERGUSON SENIOR HIGH053</v>
      </c>
      <c r="B1070" t="str">
        <f>_xlfn.CONCAT(Table1[[#This Row],[District]],Table1[[#This Row],[DistName]],Table1[[#This Row],[SchoolID]],Table1[[#This Row],[SCHOOLNAME]],Table1[[#This Row],[Academy]])</f>
        <v>13MIAMI-DADE7121JOHN A. FERGUSON SENIOR HIGHCulinary Arts</v>
      </c>
      <c r="C1070" t="str">
        <f>_xlfn.CONCAT(Table1[[#This Row],[District]],Table1[[#This Row],[SchoolID]],Table1[[#This Row],[AcademyID]])</f>
        <v>137121053</v>
      </c>
      <c r="D1070" s="30" t="s">
        <v>8135</v>
      </c>
      <c r="E1070" s="34" t="s">
        <v>5083</v>
      </c>
      <c r="F1070" s="136" t="s">
        <v>74</v>
      </c>
      <c r="G1070" s="34" t="s">
        <v>5239</v>
      </c>
      <c r="H1070" s="28" t="s">
        <v>3914</v>
      </c>
      <c r="I1070" s="138" t="s">
        <v>6388</v>
      </c>
      <c r="J1070" s="159" t="s">
        <v>8214</v>
      </c>
    </row>
    <row r="1071" spans="1:10" x14ac:dyDescent="0.25">
      <c r="A1071" t="str">
        <f>_xlfn.CONCAT(Table1[[#This Row],[District]],Table1[[#This Row],[DistName]],Table1[[#This Row],[SchoolID]],Table1[[#This Row],[SCHOOLNAME]],Table1[[#This Row],[AcademyID]])</f>
        <v>13Dade7121JOHN A. FERGUSON SENIOR HIGH054</v>
      </c>
      <c r="B1071" t="str">
        <f>_xlfn.CONCAT(Table1[[#This Row],[District]],Table1[[#This Row],[DistName]],Table1[[#This Row],[SchoolID]],Table1[[#This Row],[SCHOOLNAME]],Table1[[#This Row],[Academy]])</f>
        <v>13Dade7121JOHN A. FERGUSON SENIOR HIGHEducation</v>
      </c>
      <c r="C1071" t="str">
        <f>_xlfn.CONCAT(Table1[[#This Row],[District]],Table1[[#This Row],[SchoolID]],Table1[[#This Row],[AcademyID]])</f>
        <v>137121054</v>
      </c>
      <c r="D1071" s="30" t="s">
        <v>8135</v>
      </c>
      <c r="E1071" s="34" t="s">
        <v>5083</v>
      </c>
      <c r="F1071" s="28" t="s">
        <v>8595</v>
      </c>
      <c r="G1071" s="34" t="s">
        <v>5239</v>
      </c>
      <c r="H1071" s="28" t="s">
        <v>3914</v>
      </c>
      <c r="I1071" s="28" t="s">
        <v>6369</v>
      </c>
      <c r="J1071" s="159" t="s">
        <v>8215</v>
      </c>
    </row>
    <row r="1072" spans="1:10" x14ac:dyDescent="0.25">
      <c r="A1072" t="str">
        <f>_xlfn.CONCAT(Table1[[#This Row],[District]],Table1[[#This Row],[DistName]],Table1[[#This Row],[SchoolID]],Table1[[#This Row],[SCHOOLNAME]],Table1[[#This Row],[AcademyID]])</f>
        <v>13MIAMI-DADE7121JOHN A. FERGUSON SENIOR HIGH054</v>
      </c>
      <c r="B1072" t="str">
        <f>_xlfn.CONCAT(Table1[[#This Row],[District]],Table1[[#This Row],[DistName]],Table1[[#This Row],[SchoolID]],Table1[[#This Row],[SCHOOLNAME]],Table1[[#This Row],[Academy]])</f>
        <v>13MIAMI-DADE7121JOHN A. FERGUSON SENIOR HIGHEducation</v>
      </c>
      <c r="C1072" t="str">
        <f>_xlfn.CONCAT(Table1[[#This Row],[District]],Table1[[#This Row],[SchoolID]],Table1[[#This Row],[AcademyID]])</f>
        <v>137121054</v>
      </c>
      <c r="D1072" s="30" t="s">
        <v>8135</v>
      </c>
      <c r="E1072" s="34" t="s">
        <v>5083</v>
      </c>
      <c r="F1072" s="136" t="s">
        <v>74</v>
      </c>
      <c r="G1072" s="34" t="s">
        <v>5239</v>
      </c>
      <c r="H1072" s="28" t="s">
        <v>3914</v>
      </c>
      <c r="I1072" s="138" t="s">
        <v>6369</v>
      </c>
      <c r="J1072" s="159" t="s">
        <v>8215</v>
      </c>
    </row>
    <row r="1073" spans="1:10" x14ac:dyDescent="0.25">
      <c r="A1073" t="str">
        <f>_xlfn.CONCAT(Table1[[#This Row],[District]],Table1[[#This Row],[DistName]],Table1[[#This Row],[SchoolID]],Table1[[#This Row],[SCHOOLNAME]],Table1[[#This Row],[AcademyID]])</f>
        <v>13Dade7121JOHN A. FERGUSON SENIOR HIGH055</v>
      </c>
      <c r="B1073" t="str">
        <f>_xlfn.CONCAT(Table1[[#This Row],[District]],Table1[[#This Row],[DistName]],Table1[[#This Row],[SchoolID]],Table1[[#This Row],[SCHOOLNAME]],Table1[[#This Row],[Academy]])</f>
        <v>13Dade7121JOHN A. FERGUSON SENIOR HIGHHEALTH SCIENCE</v>
      </c>
      <c r="C1073" t="str">
        <f>_xlfn.CONCAT(Table1[[#This Row],[District]],Table1[[#This Row],[SchoolID]],Table1[[#This Row],[AcademyID]])</f>
        <v>137121055</v>
      </c>
      <c r="D1073" s="30" t="s">
        <v>8135</v>
      </c>
      <c r="E1073" s="34" t="s">
        <v>5083</v>
      </c>
      <c r="F1073" s="28" t="s">
        <v>8595</v>
      </c>
      <c r="G1073" s="34" t="s">
        <v>5239</v>
      </c>
      <c r="H1073" s="28" t="s">
        <v>3914</v>
      </c>
      <c r="I1073" s="28" t="s">
        <v>7206</v>
      </c>
      <c r="J1073" s="159" t="s">
        <v>8216</v>
      </c>
    </row>
    <row r="1074" spans="1:10" x14ac:dyDescent="0.25">
      <c r="A1074" t="str">
        <f>_xlfn.CONCAT(Table1[[#This Row],[District]],Table1[[#This Row],[DistName]],Table1[[#This Row],[SchoolID]],Table1[[#This Row],[SCHOOLNAME]],Table1[[#This Row],[AcademyID]])</f>
        <v>13MIAMI-DADE7121JOHN A. FERGUSON SENIOR HIGH055</v>
      </c>
      <c r="B1074" t="str">
        <f>_xlfn.CONCAT(Table1[[#This Row],[District]],Table1[[#This Row],[DistName]],Table1[[#This Row],[SchoolID]],Table1[[#This Row],[SCHOOLNAME]],Table1[[#This Row],[Academy]])</f>
        <v>13MIAMI-DADE7121JOHN A. FERGUSON SENIOR HIGHHealth Science</v>
      </c>
      <c r="C1074" t="str">
        <f>_xlfn.CONCAT(Table1[[#This Row],[District]],Table1[[#This Row],[SchoolID]],Table1[[#This Row],[AcademyID]])</f>
        <v>137121055</v>
      </c>
      <c r="D1074" s="30" t="s">
        <v>8135</v>
      </c>
      <c r="E1074" s="34" t="s">
        <v>5083</v>
      </c>
      <c r="F1074" s="136" t="s">
        <v>74</v>
      </c>
      <c r="G1074" s="34" t="s">
        <v>5239</v>
      </c>
      <c r="H1074" s="28" t="s">
        <v>3914</v>
      </c>
      <c r="I1074" s="138" t="s">
        <v>6389</v>
      </c>
      <c r="J1074" s="159" t="s">
        <v>8216</v>
      </c>
    </row>
    <row r="1075" spans="1:10" x14ac:dyDescent="0.25">
      <c r="A1075" t="str">
        <f>_xlfn.CONCAT(Table1[[#This Row],[District]],Table1[[#This Row],[DistName]],Table1[[#This Row],[SchoolID]],Table1[[#This Row],[SCHOOLNAME]],Table1[[#This Row],[AcademyID]])</f>
        <v>13Dade7121JOHN A. FERGUSON SENIOR HIGH056</v>
      </c>
      <c r="B1075" t="str">
        <f>_xlfn.CONCAT(Table1[[#This Row],[District]],Table1[[#This Row],[DistName]],Table1[[#This Row],[SchoolID]],Table1[[#This Row],[SCHOOLNAME]],Table1[[#This Row],[Academy]])</f>
        <v>13Dade7121JOHN A. FERGUSON SENIOR HIGHAcademy of Information Technology</v>
      </c>
      <c r="C1075" t="str">
        <f>_xlfn.CONCAT(Table1[[#This Row],[District]],Table1[[#This Row],[SchoolID]],Table1[[#This Row],[AcademyID]])</f>
        <v>137121056</v>
      </c>
      <c r="D1075" s="30" t="s">
        <v>8135</v>
      </c>
      <c r="E1075" s="34" t="s">
        <v>5083</v>
      </c>
      <c r="F1075" s="28" t="s">
        <v>8595</v>
      </c>
      <c r="G1075" s="34" t="s">
        <v>5239</v>
      </c>
      <c r="H1075" s="28" t="s">
        <v>3914</v>
      </c>
      <c r="I1075" s="28" t="s">
        <v>6310</v>
      </c>
      <c r="J1075" s="159" t="s">
        <v>8217</v>
      </c>
    </row>
    <row r="1076" spans="1:10" x14ac:dyDescent="0.25">
      <c r="A1076" t="str">
        <f>_xlfn.CONCAT(Table1[[#This Row],[District]],Table1[[#This Row],[DistName]],Table1[[#This Row],[SchoolID]],Table1[[#This Row],[SCHOOLNAME]],Table1[[#This Row],[AcademyID]])</f>
        <v>13Dade7121JOHN A. FERGUSON SENIOR HIGH056</v>
      </c>
      <c r="B1076" t="str">
        <f>_xlfn.CONCAT(Table1[[#This Row],[District]],Table1[[#This Row],[DistName]],Table1[[#This Row],[SchoolID]],Table1[[#This Row],[SCHOOLNAME]],Table1[[#This Row],[Academy]])</f>
        <v>13Dade7121JOHN A. FERGUSON SENIOR HIGHInformation Technology</v>
      </c>
      <c r="C1076" t="str">
        <f>_xlfn.CONCAT(Table1[[#This Row],[District]],Table1[[#This Row],[SchoolID]],Table1[[#This Row],[AcademyID]])</f>
        <v>137121056</v>
      </c>
      <c r="D1076" s="30" t="s">
        <v>8135</v>
      </c>
      <c r="E1076" s="34" t="s">
        <v>5083</v>
      </c>
      <c r="F1076" s="28" t="s">
        <v>8595</v>
      </c>
      <c r="G1076" s="34" t="s">
        <v>5239</v>
      </c>
      <c r="H1076" s="28" t="s">
        <v>3914</v>
      </c>
      <c r="I1076" s="28" t="s">
        <v>6305</v>
      </c>
      <c r="J1076" s="159" t="s">
        <v>8217</v>
      </c>
    </row>
    <row r="1077" spans="1:10" x14ac:dyDescent="0.25">
      <c r="A1077" t="str">
        <f>_xlfn.CONCAT(Table1[[#This Row],[District]],Table1[[#This Row],[DistName]],Table1[[#This Row],[SchoolID]],Table1[[#This Row],[SCHOOLNAME]],Table1[[#This Row],[AcademyID]])</f>
        <v>13MIAMI-DADE7121JOHN A. FERGUSON SENIOR HIGH056</v>
      </c>
      <c r="B1077" t="str">
        <f>_xlfn.CONCAT(Table1[[#This Row],[District]],Table1[[#This Row],[DistName]],Table1[[#This Row],[SchoolID]],Table1[[#This Row],[SCHOOLNAME]],Table1[[#This Row],[Academy]])</f>
        <v>13MIAMI-DADE7121JOHN A. FERGUSON SENIOR HIGHAcademy of Information Technology</v>
      </c>
      <c r="C1077" t="str">
        <f>_xlfn.CONCAT(Table1[[#This Row],[District]],Table1[[#This Row],[SchoolID]],Table1[[#This Row],[AcademyID]])</f>
        <v>137121056</v>
      </c>
      <c r="D1077" s="30" t="s">
        <v>8135</v>
      </c>
      <c r="E1077" s="34" t="s">
        <v>5083</v>
      </c>
      <c r="F1077" s="136" t="s">
        <v>74</v>
      </c>
      <c r="G1077" s="34" t="s">
        <v>5239</v>
      </c>
      <c r="H1077" s="28" t="s">
        <v>3914</v>
      </c>
      <c r="I1077" s="138" t="s">
        <v>6310</v>
      </c>
      <c r="J1077" s="159" t="s">
        <v>8217</v>
      </c>
    </row>
    <row r="1078" spans="1:10" x14ac:dyDescent="0.25">
      <c r="A1078" t="str">
        <f>_xlfn.CONCAT(Table1[[#This Row],[District]],Table1[[#This Row],[DistName]],Table1[[#This Row],[SchoolID]],Table1[[#This Row],[SCHOOLNAME]],Table1[[#This Row],[AcademyID]])</f>
        <v>13Dade7121JOHN A. FERGUSON SENIOR HIGH057</v>
      </c>
      <c r="B1078" t="str">
        <f>_xlfn.CONCAT(Table1[[#This Row],[District]],Table1[[#This Row],[DistName]],Table1[[#This Row],[SchoolID]],Table1[[#This Row],[SCHOOLNAME]],Table1[[#This Row],[Academy]])</f>
        <v>13Dade7121JOHN A. FERGUSON SENIOR HIGHVeterinary Science</v>
      </c>
      <c r="C1078" t="str">
        <f>_xlfn.CONCAT(Table1[[#This Row],[District]],Table1[[#This Row],[SchoolID]],Table1[[#This Row],[AcademyID]])</f>
        <v>137121057</v>
      </c>
      <c r="D1078" s="30" t="s">
        <v>8135</v>
      </c>
      <c r="E1078" s="34" t="s">
        <v>5083</v>
      </c>
      <c r="F1078" s="28" t="s">
        <v>8595</v>
      </c>
      <c r="G1078" s="34" t="s">
        <v>5239</v>
      </c>
      <c r="H1078" s="28" t="s">
        <v>3914</v>
      </c>
      <c r="I1078" s="28" t="s">
        <v>7994</v>
      </c>
      <c r="J1078" s="159" t="s">
        <v>8218</v>
      </c>
    </row>
    <row r="1079" spans="1:10" x14ac:dyDescent="0.25">
      <c r="A1079" t="str">
        <f>_xlfn.CONCAT(Table1[[#This Row],[District]],Table1[[#This Row],[DistName]],Table1[[#This Row],[SchoolID]],Table1[[#This Row],[SCHOOLNAME]],Table1[[#This Row],[AcademyID]])</f>
        <v>13MIAMI-DADE7121JOHN A. FERGUSON SENIOR HIGH057</v>
      </c>
      <c r="B1079" t="str">
        <f>_xlfn.CONCAT(Table1[[#This Row],[District]],Table1[[#This Row],[DistName]],Table1[[#This Row],[SchoolID]],Table1[[#This Row],[SCHOOLNAME]],Table1[[#This Row],[Academy]])</f>
        <v>13MIAMI-DADE7121JOHN A. FERGUSON SENIOR HIGHVeterinary Science</v>
      </c>
      <c r="C1079" t="str">
        <f>_xlfn.CONCAT(Table1[[#This Row],[District]],Table1[[#This Row],[SchoolID]],Table1[[#This Row],[AcademyID]])</f>
        <v>137121057</v>
      </c>
      <c r="D1079" s="30" t="s">
        <v>8135</v>
      </c>
      <c r="E1079" s="34" t="s">
        <v>5083</v>
      </c>
      <c r="F1079" s="136" t="s">
        <v>74</v>
      </c>
      <c r="G1079" s="34" t="s">
        <v>5239</v>
      </c>
      <c r="H1079" s="28" t="s">
        <v>3914</v>
      </c>
      <c r="I1079" s="138" t="s">
        <v>7994</v>
      </c>
      <c r="J1079" s="159" t="s">
        <v>8218</v>
      </c>
    </row>
    <row r="1080" spans="1:10" x14ac:dyDescent="0.25">
      <c r="A1080" t="str">
        <f>_xlfn.CONCAT(Table1[[#This Row],[District]],Table1[[#This Row],[DistName]],Table1[[#This Row],[SchoolID]],Table1[[#This Row],[SCHOOLNAME]],Table1[[#This Row],[AcademyID]])</f>
        <v>13Dade7201MIAMI BEACH SENIOR HIGH SCHOOL060</v>
      </c>
      <c r="B1080" t="str">
        <f>_xlfn.CONCAT(Table1[[#This Row],[District]],Table1[[#This Row],[DistName]],Table1[[#This Row],[SchoolID]],Table1[[#This Row],[SCHOOLNAME]],Table1[[#This Row],[Academy]])</f>
        <v>13Dade7201MIAMI BEACH SENIOR HIGH SCHOOLBusiness</v>
      </c>
      <c r="C1080" t="str">
        <f>_xlfn.CONCAT(Table1[[#This Row],[District]],Table1[[#This Row],[SchoolID]],Table1[[#This Row],[AcademyID]])</f>
        <v>137201060</v>
      </c>
      <c r="D1080" s="30" t="s">
        <v>8135</v>
      </c>
      <c r="E1080" s="34" t="s">
        <v>5083</v>
      </c>
      <c r="F1080" s="28" t="s">
        <v>8595</v>
      </c>
      <c r="G1080" s="34" t="s">
        <v>5306</v>
      </c>
      <c r="H1080" s="28" t="s">
        <v>4249</v>
      </c>
      <c r="I1080" s="28" t="s">
        <v>6350</v>
      </c>
      <c r="J1080" s="159" t="s">
        <v>8221</v>
      </c>
    </row>
    <row r="1081" spans="1:10" x14ac:dyDescent="0.25">
      <c r="A1081" t="str">
        <f>_xlfn.CONCAT(Table1[[#This Row],[District]],Table1[[#This Row],[DistName]],Table1[[#This Row],[SchoolID]],Table1[[#This Row],[SCHOOLNAME]],Table1[[#This Row],[AcademyID]])</f>
        <v>13MIAMI-DADE7201MIAMI BEACH SENIOR HIGH SCHOOL060</v>
      </c>
      <c r="B1081" t="str">
        <f>_xlfn.CONCAT(Table1[[#This Row],[District]],Table1[[#This Row],[DistName]],Table1[[#This Row],[SchoolID]],Table1[[#This Row],[SCHOOLNAME]],Table1[[#This Row],[Academy]])</f>
        <v>13MIAMI-DADE7201MIAMI BEACH SENIOR HIGH SCHOOLBusiness</v>
      </c>
      <c r="C1081" t="str">
        <f>_xlfn.CONCAT(Table1[[#This Row],[District]],Table1[[#This Row],[SchoolID]],Table1[[#This Row],[AcademyID]])</f>
        <v>137201060</v>
      </c>
      <c r="D1081" s="30" t="s">
        <v>8135</v>
      </c>
      <c r="E1081" s="34" t="s">
        <v>5083</v>
      </c>
      <c r="F1081" s="136" t="s">
        <v>74</v>
      </c>
      <c r="G1081" s="34" t="s">
        <v>5306</v>
      </c>
      <c r="H1081" s="28" t="s">
        <v>4249</v>
      </c>
      <c r="I1081" s="138" t="s">
        <v>6350</v>
      </c>
      <c r="J1081" s="159" t="s">
        <v>8221</v>
      </c>
    </row>
    <row r="1082" spans="1:10" x14ac:dyDescent="0.25">
      <c r="A1082" t="str">
        <f>_xlfn.CONCAT(Table1[[#This Row],[District]],Table1[[#This Row],[DistName]],Table1[[#This Row],[SchoolID]],Table1[[#This Row],[SCHOOLNAME]],Table1[[#This Row],[AcademyID]])</f>
        <v>13Dade7201MIAMI BEACH SENIOR HIGH SCHOOL061</v>
      </c>
      <c r="B1082" t="str">
        <f>_xlfn.CONCAT(Table1[[#This Row],[District]],Table1[[#This Row],[DistName]],Table1[[#This Row],[SchoolID]],Table1[[#This Row],[SCHOOLNAME]],Table1[[#This Row],[Academy]])</f>
        <v>13Dade7201MIAMI BEACH SENIOR HIGH SCHOOLAcademy of Information Technology</v>
      </c>
      <c r="C1082" t="str">
        <f>_xlfn.CONCAT(Table1[[#This Row],[District]],Table1[[#This Row],[SchoolID]],Table1[[#This Row],[AcademyID]])</f>
        <v>137201061</v>
      </c>
      <c r="D1082" s="30" t="s">
        <v>8135</v>
      </c>
      <c r="E1082" s="34" t="s">
        <v>5083</v>
      </c>
      <c r="F1082" s="28" t="s">
        <v>8595</v>
      </c>
      <c r="G1082" s="34" t="s">
        <v>5306</v>
      </c>
      <c r="H1082" s="28" t="s">
        <v>4249</v>
      </c>
      <c r="I1082" s="28" t="s">
        <v>6310</v>
      </c>
      <c r="J1082" s="159" t="s">
        <v>8222</v>
      </c>
    </row>
    <row r="1083" spans="1:10" x14ac:dyDescent="0.25">
      <c r="A1083" t="str">
        <f>_xlfn.CONCAT(Table1[[#This Row],[District]],Table1[[#This Row],[DistName]],Table1[[#This Row],[SchoolID]],Table1[[#This Row],[SCHOOLNAME]],Table1[[#This Row],[AcademyID]])</f>
        <v>13Dade7201MIAMI BEACH SENIOR HIGH SCHOOL061</v>
      </c>
      <c r="B1083" t="str">
        <f>_xlfn.CONCAT(Table1[[#This Row],[District]],Table1[[#This Row],[DistName]],Table1[[#This Row],[SchoolID]],Table1[[#This Row],[SCHOOLNAME]],Table1[[#This Row],[Academy]])</f>
        <v>13Dade7201MIAMI BEACH SENIOR HIGH SCHOOLInformation Technology</v>
      </c>
      <c r="C1083" t="str">
        <f>_xlfn.CONCAT(Table1[[#This Row],[District]],Table1[[#This Row],[SchoolID]],Table1[[#This Row],[AcademyID]])</f>
        <v>137201061</v>
      </c>
      <c r="D1083" s="30" t="s">
        <v>8135</v>
      </c>
      <c r="E1083" s="34" t="s">
        <v>5083</v>
      </c>
      <c r="F1083" s="28" t="s">
        <v>8595</v>
      </c>
      <c r="G1083" s="34" t="s">
        <v>5306</v>
      </c>
      <c r="H1083" s="28" t="s">
        <v>4249</v>
      </c>
      <c r="I1083" s="28" t="s">
        <v>6305</v>
      </c>
      <c r="J1083" s="159" t="s">
        <v>8222</v>
      </c>
    </row>
    <row r="1084" spans="1:10" x14ac:dyDescent="0.25">
      <c r="A1084" t="str">
        <f>_xlfn.CONCAT(Table1[[#This Row],[District]],Table1[[#This Row],[DistName]],Table1[[#This Row],[SchoolID]],Table1[[#This Row],[SCHOOLNAME]],Table1[[#This Row],[AcademyID]])</f>
        <v>13Dade7231MIAMI CAROL CITY SENIOR HIGH062</v>
      </c>
      <c r="B1084" t="str">
        <f>_xlfn.CONCAT(Table1[[#This Row],[District]],Table1[[#This Row],[DistName]],Table1[[#This Row],[SchoolID]],Table1[[#This Row],[SCHOOLNAME]],Table1[[#This Row],[Academy]])</f>
        <v>13Dade7231MIAMI CAROL CITY SENIOR HIGHAutomotive Collision Repair and Refinishing</v>
      </c>
      <c r="C1084" t="str">
        <f>_xlfn.CONCAT(Table1[[#This Row],[District]],Table1[[#This Row],[SchoolID]],Table1[[#This Row],[AcademyID]])</f>
        <v>137231062</v>
      </c>
      <c r="D1084" s="30" t="s">
        <v>8135</v>
      </c>
      <c r="E1084" s="34" t="s">
        <v>5083</v>
      </c>
      <c r="F1084" s="28" t="s">
        <v>8595</v>
      </c>
      <c r="G1084" s="34" t="s">
        <v>5307</v>
      </c>
      <c r="H1084" s="28" t="s">
        <v>4253</v>
      </c>
      <c r="I1084" s="28" t="s">
        <v>7213</v>
      </c>
      <c r="J1084" s="159" t="s">
        <v>8223</v>
      </c>
    </row>
    <row r="1085" spans="1:10" x14ac:dyDescent="0.25">
      <c r="A1085" t="str">
        <f>_xlfn.CONCAT(Table1[[#This Row],[District]],Table1[[#This Row],[DistName]],Table1[[#This Row],[SchoolID]],Table1[[#This Row],[SCHOOLNAME]],Table1[[#This Row],[AcademyID]])</f>
        <v>13Dade7231MIAMI CAROL CITY SENIOR HIGH063</v>
      </c>
      <c r="B1085" t="str">
        <f>_xlfn.CONCAT(Table1[[#This Row],[District]],Table1[[#This Row],[DistName]],Table1[[#This Row],[SchoolID]],Table1[[#This Row],[SCHOOLNAME]],Table1[[#This Row],[Academy]])</f>
        <v>13Dade7231MIAMI CAROL CITY SENIOR HIGHHEALTH SCIENCE</v>
      </c>
      <c r="C1085" t="str">
        <f>_xlfn.CONCAT(Table1[[#This Row],[District]],Table1[[#This Row],[SchoolID]],Table1[[#This Row],[AcademyID]])</f>
        <v>137231063</v>
      </c>
      <c r="D1085" s="30" t="s">
        <v>8135</v>
      </c>
      <c r="E1085" s="34" t="s">
        <v>5083</v>
      </c>
      <c r="F1085" s="28" t="s">
        <v>8595</v>
      </c>
      <c r="G1085" s="34" t="s">
        <v>5307</v>
      </c>
      <c r="H1085" s="28" t="s">
        <v>4253</v>
      </c>
      <c r="I1085" s="28" t="s">
        <v>7206</v>
      </c>
      <c r="J1085" s="159" t="s">
        <v>8224</v>
      </c>
    </row>
    <row r="1086" spans="1:10" x14ac:dyDescent="0.25">
      <c r="A1086" t="str">
        <f>_xlfn.CONCAT(Table1[[#This Row],[District]],Table1[[#This Row],[DistName]],Table1[[#This Row],[SchoolID]],Table1[[#This Row],[SCHOOLNAME]],Table1[[#This Row],[AcademyID]])</f>
        <v>13Dade7231MIAMI CAROL CITY SENIOR HIGH064</v>
      </c>
      <c r="B1086" t="str">
        <f>_xlfn.CONCAT(Table1[[#This Row],[District]],Table1[[#This Row],[DistName]],Table1[[#This Row],[SchoolID]],Table1[[#This Row],[SCHOOLNAME]],Table1[[#This Row],[Academy]])</f>
        <v>13Dade7231MIAMI CAROL CITY SENIOR HIGHAcademy of Information Technology</v>
      </c>
      <c r="C1086" t="str">
        <f>_xlfn.CONCAT(Table1[[#This Row],[District]],Table1[[#This Row],[SchoolID]],Table1[[#This Row],[AcademyID]])</f>
        <v>137231064</v>
      </c>
      <c r="D1086" s="30" t="s">
        <v>8135</v>
      </c>
      <c r="E1086" s="34" t="s">
        <v>5083</v>
      </c>
      <c r="F1086" s="28" t="s">
        <v>8595</v>
      </c>
      <c r="G1086" s="34" t="s">
        <v>5307</v>
      </c>
      <c r="H1086" s="28" t="s">
        <v>4253</v>
      </c>
      <c r="I1086" s="28" t="s">
        <v>6310</v>
      </c>
      <c r="J1086" s="159" t="s">
        <v>8225</v>
      </c>
    </row>
    <row r="1087" spans="1:10" x14ac:dyDescent="0.25">
      <c r="A1087" t="str">
        <f>_xlfn.CONCAT(Table1[[#This Row],[District]],Table1[[#This Row],[DistName]],Table1[[#This Row],[SchoolID]],Table1[[#This Row],[SCHOOLNAME]],Table1[[#This Row],[AcademyID]])</f>
        <v>13Dade7231MIAMI CAROL CITY SENIOR HIGH064</v>
      </c>
      <c r="B1087" t="str">
        <f>_xlfn.CONCAT(Table1[[#This Row],[District]],Table1[[#This Row],[DistName]],Table1[[#This Row],[SchoolID]],Table1[[#This Row],[SCHOOLNAME]],Table1[[#This Row],[Academy]])</f>
        <v>13Dade7231MIAMI CAROL CITY SENIOR HIGHInformation Technology</v>
      </c>
      <c r="C1087" t="str">
        <f>_xlfn.CONCAT(Table1[[#This Row],[District]],Table1[[#This Row],[SchoolID]],Table1[[#This Row],[AcademyID]])</f>
        <v>137231064</v>
      </c>
      <c r="D1087" s="30" t="s">
        <v>8135</v>
      </c>
      <c r="E1087" s="34" t="s">
        <v>5083</v>
      </c>
      <c r="F1087" s="28" t="s">
        <v>8595</v>
      </c>
      <c r="G1087" s="34" t="s">
        <v>5307</v>
      </c>
      <c r="H1087" s="28" t="s">
        <v>4253</v>
      </c>
      <c r="I1087" s="28" t="s">
        <v>6305</v>
      </c>
      <c r="J1087" s="159" t="s">
        <v>8225</v>
      </c>
    </row>
    <row r="1088" spans="1:10" x14ac:dyDescent="0.25">
      <c r="A1088" t="str">
        <f>_xlfn.CONCAT(Table1[[#This Row],[District]],Table1[[#This Row],[DistName]],Table1[[#This Row],[SchoolID]],Table1[[#This Row],[SCHOOLNAME]],Table1[[#This Row],[AcademyID]])</f>
        <v>13MIAMI-DADE7231MIAMI CAROL CITY SENIOR HIGH064</v>
      </c>
      <c r="B1088" t="str">
        <f>_xlfn.CONCAT(Table1[[#This Row],[District]],Table1[[#This Row],[DistName]],Table1[[#This Row],[SchoolID]],Table1[[#This Row],[SCHOOLNAME]],Table1[[#This Row],[Academy]])</f>
        <v>13MIAMI-DADE7231MIAMI CAROL CITY SENIOR HIGHAcademy of Information Technology</v>
      </c>
      <c r="C1088" t="str">
        <f>_xlfn.CONCAT(Table1[[#This Row],[District]],Table1[[#This Row],[SchoolID]],Table1[[#This Row],[AcademyID]])</f>
        <v>137231064</v>
      </c>
      <c r="D1088" s="30" t="s">
        <v>8135</v>
      </c>
      <c r="E1088" s="34" t="s">
        <v>5083</v>
      </c>
      <c r="F1088" s="136" t="s">
        <v>74</v>
      </c>
      <c r="G1088" s="34" t="s">
        <v>5307</v>
      </c>
      <c r="H1088" s="28" t="s">
        <v>4253</v>
      </c>
      <c r="I1088" s="138" t="s">
        <v>6310</v>
      </c>
      <c r="J1088" s="159" t="s">
        <v>8225</v>
      </c>
    </row>
    <row r="1089" spans="1:10" x14ac:dyDescent="0.25">
      <c r="A1089" t="str">
        <f>_xlfn.CONCAT(Table1[[#This Row],[District]],Table1[[#This Row],[DistName]],Table1[[#This Row],[SchoolID]],Table1[[#This Row],[SCHOOLNAME]],Table1[[#This Row],[AcademyID]])</f>
        <v>13Dade7251MIAMI CENTRAL SENIOR HIGH SCHOOL066</v>
      </c>
      <c r="B1089" t="str">
        <f>_xlfn.CONCAT(Table1[[#This Row],[District]],Table1[[#This Row],[DistName]],Table1[[#This Row],[SchoolID]],Table1[[#This Row],[SCHOOLNAME]],Table1[[#This Row],[Academy]])</f>
        <v>13Dade7251MIAMI CENTRAL SENIOR HIGH SCHOOLAutomotive Technology</v>
      </c>
      <c r="C1089" t="str">
        <f>_xlfn.CONCAT(Table1[[#This Row],[District]],Table1[[#This Row],[SchoolID]],Table1[[#This Row],[AcademyID]])</f>
        <v>137251066</v>
      </c>
      <c r="D1089" s="30" t="s">
        <v>8135</v>
      </c>
      <c r="E1089" s="34" t="s">
        <v>5083</v>
      </c>
      <c r="F1089" s="28" t="s">
        <v>8595</v>
      </c>
      <c r="G1089" s="34" t="s">
        <v>5308</v>
      </c>
      <c r="H1089" s="28" t="s">
        <v>4254</v>
      </c>
      <c r="I1089" s="28" t="s">
        <v>6376</v>
      </c>
      <c r="J1089" s="159" t="s">
        <v>8227</v>
      </c>
    </row>
    <row r="1090" spans="1:10" x14ac:dyDescent="0.25">
      <c r="A1090" t="str">
        <f>_xlfn.CONCAT(Table1[[#This Row],[District]],Table1[[#This Row],[DistName]],Table1[[#This Row],[SchoolID]],Table1[[#This Row],[SCHOOLNAME]],Table1[[#This Row],[AcademyID]])</f>
        <v>13Dade7251MIAMI CENTRAL SENIOR HIGH SCHOOL067</v>
      </c>
      <c r="B1090" t="str">
        <f>_xlfn.CONCAT(Table1[[#This Row],[District]],Table1[[#This Row],[DistName]],Table1[[#This Row],[SchoolID]],Table1[[#This Row],[SCHOOLNAME]],Table1[[#This Row],[Academy]])</f>
        <v>13Dade7251MIAMI CENTRAL SENIOR HIGH SCHOOLHEALTH SCIENCE</v>
      </c>
      <c r="C1090" t="str">
        <f>_xlfn.CONCAT(Table1[[#This Row],[District]],Table1[[#This Row],[SchoolID]],Table1[[#This Row],[AcademyID]])</f>
        <v>137251067</v>
      </c>
      <c r="D1090" s="30" t="s">
        <v>8135</v>
      </c>
      <c r="E1090" s="34" t="s">
        <v>5083</v>
      </c>
      <c r="F1090" s="28" t="s">
        <v>8595</v>
      </c>
      <c r="G1090" s="34" t="s">
        <v>5308</v>
      </c>
      <c r="H1090" s="28" t="s">
        <v>4254</v>
      </c>
      <c r="I1090" s="28" t="s">
        <v>7206</v>
      </c>
      <c r="J1090" s="159" t="s">
        <v>8228</v>
      </c>
    </row>
    <row r="1091" spans="1:10" x14ac:dyDescent="0.25">
      <c r="A1091" t="str">
        <f>_xlfn.CONCAT(Table1[[#This Row],[District]],Table1[[#This Row],[DistName]],Table1[[#This Row],[SchoolID]],Table1[[#This Row],[SCHOOLNAME]],Table1[[#This Row],[AcademyID]])</f>
        <v>13MIAMI-DADE7251Miami Central Senior High School067</v>
      </c>
      <c r="B1091" t="str">
        <f>_xlfn.CONCAT(Table1[[#This Row],[District]],Table1[[#This Row],[DistName]],Table1[[#This Row],[SchoolID]],Table1[[#This Row],[SCHOOLNAME]],Table1[[#This Row],[Academy]])</f>
        <v>13MIAMI-DADE7251Miami Central Senior High SchoolAcademy of Information Technology</v>
      </c>
      <c r="C1091" t="str">
        <f>_xlfn.CONCAT(Table1[[#This Row],[District]],Table1[[#This Row],[SchoolID]],Table1[[#This Row],[AcademyID]])</f>
        <v>137251067</v>
      </c>
      <c r="D1091" s="30" t="s">
        <v>8135</v>
      </c>
      <c r="E1091" s="34" t="s">
        <v>5083</v>
      </c>
      <c r="F1091" s="136" t="s">
        <v>74</v>
      </c>
      <c r="G1091" s="34" t="s">
        <v>5308</v>
      </c>
      <c r="H1091" s="28" t="s">
        <v>8600</v>
      </c>
      <c r="I1091" s="138" t="s">
        <v>6310</v>
      </c>
      <c r="J1091" s="159" t="s">
        <v>8228</v>
      </c>
    </row>
    <row r="1092" spans="1:10" x14ac:dyDescent="0.25">
      <c r="A1092" t="str">
        <f>_xlfn.CONCAT(Table1[[#This Row],[District]],Table1[[#This Row],[DistName]],Table1[[#This Row],[SchoolID]],Table1[[#This Row],[SCHOOLNAME]],Table1[[#This Row],[AcademyID]])</f>
        <v>13Dade7251MIAMI CENTRAL SENIOR HIGH SCHOOL068</v>
      </c>
      <c r="B1092" t="str">
        <f>_xlfn.CONCAT(Table1[[#This Row],[District]],Table1[[#This Row],[DistName]],Table1[[#This Row],[SchoolID]],Table1[[#This Row],[SCHOOLNAME]],Table1[[#This Row],[Academy]])</f>
        <v>13Dade7251MIAMI CENTRAL SENIOR HIGH SCHOOLAcademy of Information Technology</v>
      </c>
      <c r="C1092" t="str">
        <f>_xlfn.CONCAT(Table1[[#This Row],[District]],Table1[[#This Row],[SchoolID]],Table1[[#This Row],[AcademyID]])</f>
        <v>137251068</v>
      </c>
      <c r="D1092" s="30" t="s">
        <v>8135</v>
      </c>
      <c r="E1092" s="34" t="s">
        <v>5083</v>
      </c>
      <c r="F1092" s="28" t="s">
        <v>8595</v>
      </c>
      <c r="G1092" s="34" t="s">
        <v>5308</v>
      </c>
      <c r="H1092" s="28" t="s">
        <v>4254</v>
      </c>
      <c r="I1092" s="28" t="s">
        <v>6310</v>
      </c>
      <c r="J1092" s="159" t="s">
        <v>8229</v>
      </c>
    </row>
    <row r="1093" spans="1:10" x14ac:dyDescent="0.25">
      <c r="A1093" t="str">
        <f>_xlfn.CONCAT(Table1[[#This Row],[District]],Table1[[#This Row],[DistName]],Table1[[#This Row],[SchoolID]],Table1[[#This Row],[SCHOOLNAME]],Table1[[#This Row],[AcademyID]])</f>
        <v>13Dade7251MIAMI CENTRAL SENIOR HIGH SCHOOL068</v>
      </c>
      <c r="B1093" t="str">
        <f>_xlfn.CONCAT(Table1[[#This Row],[District]],Table1[[#This Row],[DistName]],Table1[[#This Row],[SchoolID]],Table1[[#This Row],[SCHOOLNAME]],Table1[[#This Row],[Academy]])</f>
        <v>13Dade7251MIAMI CENTRAL SENIOR HIGH SCHOOLInformation Technology</v>
      </c>
      <c r="C1093" t="str">
        <f>_xlfn.CONCAT(Table1[[#This Row],[District]],Table1[[#This Row],[SchoolID]],Table1[[#This Row],[AcademyID]])</f>
        <v>137251068</v>
      </c>
      <c r="D1093" s="30" t="s">
        <v>8135</v>
      </c>
      <c r="E1093" s="34" t="s">
        <v>5083</v>
      </c>
      <c r="F1093" s="28" t="s">
        <v>8595</v>
      </c>
      <c r="G1093" s="34" t="s">
        <v>5308</v>
      </c>
      <c r="H1093" s="28" t="s">
        <v>4254</v>
      </c>
      <c r="I1093" s="28" t="s">
        <v>6305</v>
      </c>
      <c r="J1093" s="159" t="s">
        <v>8229</v>
      </c>
    </row>
    <row r="1094" spans="1:10" x14ac:dyDescent="0.25">
      <c r="A1094" t="str">
        <f>_xlfn.CONCAT(Table1[[#This Row],[District]],Table1[[#This Row],[DistName]],Table1[[#This Row],[SchoolID]],Table1[[#This Row],[SCHOOLNAME]],Table1[[#This Row],[AcademyID]])</f>
        <v>13Dade7271MIAMI CORAL PARK SENIOR HIGH070</v>
      </c>
      <c r="B1094" t="str">
        <f>_xlfn.CONCAT(Table1[[#This Row],[District]],Table1[[#This Row],[DistName]],Table1[[#This Row],[SchoolID]],Table1[[#This Row],[SCHOOLNAME]],Table1[[#This Row],[Academy]])</f>
        <v>13Dade7271MIAMI CORAL PARK SENIOR HIGHBusiness</v>
      </c>
      <c r="C1094" t="str">
        <f>_xlfn.CONCAT(Table1[[#This Row],[District]],Table1[[#This Row],[SchoolID]],Table1[[#This Row],[AcademyID]])</f>
        <v>137271070</v>
      </c>
      <c r="D1094" s="30" t="s">
        <v>8135</v>
      </c>
      <c r="E1094" s="34" t="s">
        <v>5083</v>
      </c>
      <c r="F1094" s="28" t="s">
        <v>8595</v>
      </c>
      <c r="G1094" s="34" t="s">
        <v>5313</v>
      </c>
      <c r="H1094" s="28" t="s">
        <v>4260</v>
      </c>
      <c r="I1094" s="28" t="s">
        <v>6350</v>
      </c>
      <c r="J1094" s="159" t="s">
        <v>8231</v>
      </c>
    </row>
    <row r="1095" spans="1:10" x14ac:dyDescent="0.25">
      <c r="A1095" t="str">
        <f>_xlfn.CONCAT(Table1[[#This Row],[District]],Table1[[#This Row],[DistName]],Table1[[#This Row],[SchoolID]],Table1[[#This Row],[SCHOOLNAME]],Table1[[#This Row],[AcademyID]])</f>
        <v>13Dade7271MIAMI CORAL PARK SENIOR HIGH070</v>
      </c>
      <c r="B1095" t="str">
        <f>_xlfn.CONCAT(Table1[[#This Row],[District]],Table1[[#This Row],[DistName]],Table1[[#This Row],[SchoolID]],Table1[[#This Row],[SCHOOLNAME]],Table1[[#This Row],[Academy]])</f>
        <v>13Dade7271MIAMI CORAL PARK SENIOR HIGHAcademy of Small Business and Entrepreneurship</v>
      </c>
      <c r="C1095" t="str">
        <f>_xlfn.CONCAT(Table1[[#This Row],[District]],Table1[[#This Row],[SchoolID]],Table1[[#This Row],[AcademyID]])</f>
        <v>137271070</v>
      </c>
      <c r="D1095" s="30" t="s">
        <v>8135</v>
      </c>
      <c r="E1095" s="34" t="s">
        <v>5083</v>
      </c>
      <c r="F1095" s="28" t="s">
        <v>8595</v>
      </c>
      <c r="G1095" s="34" t="s">
        <v>5313</v>
      </c>
      <c r="H1095" s="28" t="s">
        <v>4260</v>
      </c>
      <c r="I1095" s="28" t="s">
        <v>6354</v>
      </c>
      <c r="J1095" s="159" t="s">
        <v>8231</v>
      </c>
    </row>
    <row r="1096" spans="1:10" x14ac:dyDescent="0.25">
      <c r="A1096" t="str">
        <f>_xlfn.CONCAT(Table1[[#This Row],[District]],Table1[[#This Row],[DistName]],Table1[[#This Row],[SchoolID]],Table1[[#This Row],[SCHOOLNAME]],Table1[[#This Row],[AcademyID]])</f>
        <v>13Dade7271MIAMI CORAL PARK SENIOR HIGH071</v>
      </c>
      <c r="B1096" t="str">
        <f>_xlfn.CONCAT(Table1[[#This Row],[District]],Table1[[#This Row],[DistName]],Table1[[#This Row],[SchoolID]],Table1[[#This Row],[SCHOOLNAME]],Table1[[#This Row],[Academy]])</f>
        <v>13Dade7271MIAMI CORAL PARK SENIOR HIGHEngineering</v>
      </c>
      <c r="C1096" t="str">
        <f>_xlfn.CONCAT(Table1[[#This Row],[District]],Table1[[#This Row],[SchoolID]],Table1[[#This Row],[AcademyID]])</f>
        <v>137271071</v>
      </c>
      <c r="D1096" s="30" t="s">
        <v>8135</v>
      </c>
      <c r="E1096" s="34" t="s">
        <v>5083</v>
      </c>
      <c r="F1096" s="28" t="s">
        <v>8595</v>
      </c>
      <c r="G1096" s="34" t="s">
        <v>5313</v>
      </c>
      <c r="H1096" s="28" t="s">
        <v>4260</v>
      </c>
      <c r="I1096" s="28" t="s">
        <v>7165</v>
      </c>
      <c r="J1096" s="159" t="s">
        <v>8232</v>
      </c>
    </row>
    <row r="1097" spans="1:10" x14ac:dyDescent="0.25">
      <c r="A1097" t="str">
        <f>_xlfn.CONCAT(Table1[[#This Row],[District]],Table1[[#This Row],[DistName]],Table1[[#This Row],[SchoolID]],Table1[[#This Row],[SCHOOLNAME]],Table1[[#This Row],[AcademyID]])</f>
        <v>13Dade7301MIAMI EDISON SENIOR HIGH SCHOOL072</v>
      </c>
      <c r="B1097" t="str">
        <f>_xlfn.CONCAT(Table1[[#This Row],[District]],Table1[[#This Row],[DistName]],Table1[[#This Row],[SchoolID]],Table1[[#This Row],[SCHOOLNAME]],Table1[[#This Row],[Academy]])</f>
        <v>13Dade7301MIAMI EDISON SENIOR HIGH SCHOOLBusiness</v>
      </c>
      <c r="C1097" t="str">
        <f>_xlfn.CONCAT(Table1[[#This Row],[District]],Table1[[#This Row],[SchoolID]],Table1[[#This Row],[AcademyID]])</f>
        <v>137301072</v>
      </c>
      <c r="D1097" s="30" t="s">
        <v>8135</v>
      </c>
      <c r="E1097" s="34" t="s">
        <v>5083</v>
      </c>
      <c r="F1097" s="28" t="s">
        <v>8595</v>
      </c>
      <c r="G1097" s="34" t="s">
        <v>5314</v>
      </c>
      <c r="H1097" s="28" t="s">
        <v>4261</v>
      </c>
      <c r="I1097" s="28" t="s">
        <v>6350</v>
      </c>
      <c r="J1097" s="159" t="s">
        <v>8233</v>
      </c>
    </row>
    <row r="1098" spans="1:10" x14ac:dyDescent="0.25">
      <c r="A1098" t="str">
        <f>_xlfn.CONCAT(Table1[[#This Row],[District]],Table1[[#This Row],[DistName]],Table1[[#This Row],[SchoolID]],Table1[[#This Row],[SCHOOLNAME]],Table1[[#This Row],[AcademyID]])</f>
        <v>13Dade7301MIAMI EDISON SENIOR HIGH SCHOOL072</v>
      </c>
      <c r="B1098" t="str">
        <f>_xlfn.CONCAT(Table1[[#This Row],[District]],Table1[[#This Row],[DistName]],Table1[[#This Row],[SchoolID]],Table1[[#This Row],[SCHOOLNAME]],Table1[[#This Row],[Academy]])</f>
        <v>13Dade7301MIAMI EDISON SENIOR HIGH SCHOOLInternational Studies and Finance</v>
      </c>
      <c r="C1098" t="str">
        <f>_xlfn.CONCAT(Table1[[#This Row],[District]],Table1[[#This Row],[SchoolID]],Table1[[#This Row],[AcademyID]])</f>
        <v>137301072</v>
      </c>
      <c r="D1098" s="30" t="s">
        <v>8135</v>
      </c>
      <c r="E1098" s="34" t="s">
        <v>5083</v>
      </c>
      <c r="F1098" s="28" t="s">
        <v>8595</v>
      </c>
      <c r="G1098" s="34" t="s">
        <v>5314</v>
      </c>
      <c r="H1098" s="28" t="s">
        <v>4261</v>
      </c>
      <c r="I1098" s="28" t="s">
        <v>7600</v>
      </c>
      <c r="J1098" s="159" t="s">
        <v>8233</v>
      </c>
    </row>
    <row r="1099" spans="1:10" x14ac:dyDescent="0.25">
      <c r="A1099" t="str">
        <f>_xlfn.CONCAT(Table1[[#This Row],[District]],Table1[[#This Row],[DistName]],Table1[[#This Row],[SchoolID]],Table1[[#This Row],[SCHOOLNAME]],Table1[[#This Row],[AcademyID]])</f>
        <v>13Dade7341MIAMI JACKSON SENIOR HIGH SCHOOL073</v>
      </c>
      <c r="B1099" t="str">
        <f>_xlfn.CONCAT(Table1[[#This Row],[District]],Table1[[#This Row],[DistName]],Table1[[#This Row],[SchoolID]],Table1[[#This Row],[SCHOOLNAME]],Table1[[#This Row],[Academy]])</f>
        <v>13Dade7341MIAMI JACKSON SENIOR HIGH SCHOOLAutomotive Technology</v>
      </c>
      <c r="C1099" t="str">
        <f>_xlfn.CONCAT(Table1[[#This Row],[District]],Table1[[#This Row],[SchoolID]],Table1[[#This Row],[AcademyID]])</f>
        <v>137341073</v>
      </c>
      <c r="D1099" s="30" t="s">
        <v>8135</v>
      </c>
      <c r="E1099" s="34" t="s">
        <v>5083</v>
      </c>
      <c r="F1099" s="28" t="s">
        <v>8595</v>
      </c>
      <c r="G1099" s="34" t="s">
        <v>5318</v>
      </c>
      <c r="H1099" s="28" t="s">
        <v>4265</v>
      </c>
      <c r="I1099" s="28" t="s">
        <v>6376</v>
      </c>
      <c r="J1099" s="159" t="s">
        <v>8234</v>
      </c>
    </row>
    <row r="1100" spans="1:10" x14ac:dyDescent="0.25">
      <c r="A1100" t="str">
        <f>_xlfn.CONCAT(Table1[[#This Row],[District]],Table1[[#This Row],[DistName]],Table1[[#This Row],[SchoolID]],Table1[[#This Row],[SCHOOLNAME]],Table1[[#This Row],[AcademyID]])</f>
        <v>13Dade7341MIAMI JACKSON SENIOR HIGH SCHOOL074</v>
      </c>
      <c r="B1100" t="str">
        <f>_xlfn.CONCAT(Table1[[#This Row],[District]],Table1[[#This Row],[DistName]],Table1[[#This Row],[SchoolID]],Table1[[#This Row],[SCHOOLNAME]],Table1[[#This Row],[Academy]])</f>
        <v>13Dade7341MIAMI JACKSON SENIOR HIGH SCHOOLCulinary Arts</v>
      </c>
      <c r="C1100" t="str">
        <f>_xlfn.CONCAT(Table1[[#This Row],[District]],Table1[[#This Row],[SchoolID]],Table1[[#This Row],[AcademyID]])</f>
        <v>137341074</v>
      </c>
      <c r="D1100" s="30" t="s">
        <v>8135</v>
      </c>
      <c r="E1100" s="34" t="s">
        <v>5083</v>
      </c>
      <c r="F1100" s="28" t="s">
        <v>8595</v>
      </c>
      <c r="G1100" s="34" t="s">
        <v>5318</v>
      </c>
      <c r="H1100" s="28" t="s">
        <v>4265</v>
      </c>
      <c r="I1100" s="28" t="s">
        <v>6388</v>
      </c>
      <c r="J1100" s="159" t="s">
        <v>8235</v>
      </c>
    </row>
    <row r="1101" spans="1:10" x14ac:dyDescent="0.25">
      <c r="A1101" t="str">
        <f>_xlfn.CONCAT(Table1[[#This Row],[District]],Table1[[#This Row],[DistName]],Table1[[#This Row],[SchoolID]],Table1[[#This Row],[SCHOOLNAME]],Table1[[#This Row],[AcademyID]])</f>
        <v>13Dade7341MIAMI JACKSON SENIOR HIGH SCHOOL074</v>
      </c>
      <c r="B1101" t="str">
        <f>_xlfn.CONCAT(Table1[[#This Row],[District]],Table1[[#This Row],[DistName]],Table1[[#This Row],[SchoolID]],Table1[[#This Row],[SCHOOLNAME]],Table1[[#This Row],[Academy]])</f>
        <v>13Dade7341MIAMI JACKSON SENIOR HIGH SCHOOLCommercial Foods and Culinary Arts</v>
      </c>
      <c r="C1101" t="str">
        <f>_xlfn.CONCAT(Table1[[#This Row],[District]],Table1[[#This Row],[SchoolID]],Table1[[#This Row],[AcademyID]])</f>
        <v>137341074</v>
      </c>
      <c r="D1101" s="30" t="s">
        <v>8135</v>
      </c>
      <c r="E1101" s="34" t="s">
        <v>5083</v>
      </c>
      <c r="F1101" s="28" t="s">
        <v>8595</v>
      </c>
      <c r="G1101" s="34" t="s">
        <v>5318</v>
      </c>
      <c r="H1101" s="28" t="s">
        <v>4265</v>
      </c>
      <c r="I1101" s="28" t="s">
        <v>6732</v>
      </c>
      <c r="J1101" s="159" t="s">
        <v>8235</v>
      </c>
    </row>
    <row r="1102" spans="1:10" x14ac:dyDescent="0.25">
      <c r="A1102" t="str">
        <f>_xlfn.CONCAT(Table1[[#This Row],[District]],Table1[[#This Row],[DistName]],Table1[[#This Row],[SchoolID]],Table1[[#This Row],[SCHOOLNAME]],Table1[[#This Row],[AcademyID]])</f>
        <v>13MIAMI-DADE7341MIAMI JACKSON SENIOR HIGH SCHOOL074</v>
      </c>
      <c r="B1102" t="str">
        <f>_xlfn.CONCAT(Table1[[#This Row],[District]],Table1[[#This Row],[DistName]],Table1[[#This Row],[SchoolID]],Table1[[#This Row],[SCHOOLNAME]],Table1[[#This Row],[Academy]])</f>
        <v>13MIAMI-DADE7341MIAMI JACKSON SENIOR HIGH SCHOOLCommercial Foods and Culinary Arts</v>
      </c>
      <c r="C1102" t="str">
        <f>_xlfn.CONCAT(Table1[[#This Row],[District]],Table1[[#This Row],[SchoolID]],Table1[[#This Row],[AcademyID]])</f>
        <v>137341074</v>
      </c>
      <c r="D1102" s="30" t="s">
        <v>8135</v>
      </c>
      <c r="E1102" s="34" t="s">
        <v>5083</v>
      </c>
      <c r="F1102" s="136" t="s">
        <v>74</v>
      </c>
      <c r="G1102" s="34" t="s">
        <v>5318</v>
      </c>
      <c r="H1102" s="28" t="s">
        <v>4265</v>
      </c>
      <c r="I1102" s="138" t="s">
        <v>6732</v>
      </c>
      <c r="J1102" s="159" t="s">
        <v>8235</v>
      </c>
    </row>
    <row r="1103" spans="1:10" x14ac:dyDescent="0.25">
      <c r="A1103" t="str">
        <f>_xlfn.CONCAT(Table1[[#This Row],[District]],Table1[[#This Row],[DistName]],Table1[[#This Row],[SchoolID]],Table1[[#This Row],[SCHOOLNAME]],Table1[[#This Row],[AcademyID]])</f>
        <v>13Dade7341MIAMI JACKSON SENIOR HIGH SCHOOL075</v>
      </c>
      <c r="B1103" t="str">
        <f>_xlfn.CONCAT(Table1[[#This Row],[District]],Table1[[#This Row],[DistName]],Table1[[#This Row],[SchoolID]],Table1[[#This Row],[SCHOOLNAME]],Table1[[#This Row],[Academy]])</f>
        <v>13Dade7341MIAMI JACKSON SENIOR HIGH SCHOOLEducation</v>
      </c>
      <c r="C1103" t="str">
        <f>_xlfn.CONCAT(Table1[[#This Row],[District]],Table1[[#This Row],[SchoolID]],Table1[[#This Row],[AcademyID]])</f>
        <v>137341075</v>
      </c>
      <c r="D1103" s="30" t="s">
        <v>8135</v>
      </c>
      <c r="E1103" s="34" t="s">
        <v>5083</v>
      </c>
      <c r="F1103" s="28" t="s">
        <v>8595</v>
      </c>
      <c r="G1103" s="34" t="s">
        <v>5318</v>
      </c>
      <c r="H1103" s="28" t="s">
        <v>4265</v>
      </c>
      <c r="I1103" s="28" t="s">
        <v>6369</v>
      </c>
      <c r="J1103" s="159" t="s">
        <v>8236</v>
      </c>
    </row>
    <row r="1104" spans="1:10" x14ac:dyDescent="0.25">
      <c r="A1104" t="str">
        <f>_xlfn.CONCAT(Table1[[#This Row],[District]],Table1[[#This Row],[DistName]],Table1[[#This Row],[SchoolID]],Table1[[#This Row],[SCHOOLNAME]],Table1[[#This Row],[AcademyID]])</f>
        <v>13Dade7341MIAMI JACKSON SENIOR HIGH SCHOOL076</v>
      </c>
      <c r="B1104" t="str">
        <f>_xlfn.CONCAT(Table1[[#This Row],[District]],Table1[[#This Row],[DistName]],Table1[[#This Row],[SchoolID]],Table1[[#This Row],[SCHOOLNAME]],Table1[[#This Row],[Academy]])</f>
        <v>13Dade7341MIAMI JACKSON SENIOR HIGH SCHOOLHEALTH SCIENCE</v>
      </c>
      <c r="C1104" t="str">
        <f>_xlfn.CONCAT(Table1[[#This Row],[District]],Table1[[#This Row],[SchoolID]],Table1[[#This Row],[AcademyID]])</f>
        <v>137341076</v>
      </c>
      <c r="D1104" s="30" t="s">
        <v>8135</v>
      </c>
      <c r="E1104" s="34" t="s">
        <v>5083</v>
      </c>
      <c r="F1104" s="28" t="s">
        <v>8595</v>
      </c>
      <c r="G1104" s="34" t="s">
        <v>5318</v>
      </c>
      <c r="H1104" s="28" t="s">
        <v>4265</v>
      </c>
      <c r="I1104" s="28" t="s">
        <v>7206</v>
      </c>
      <c r="J1104" s="159" t="s">
        <v>8237</v>
      </c>
    </row>
    <row r="1105" spans="1:10" x14ac:dyDescent="0.25">
      <c r="A1105" t="str">
        <f>_xlfn.CONCAT(Table1[[#This Row],[District]],Table1[[#This Row],[DistName]],Table1[[#This Row],[SchoolID]],Table1[[#This Row],[SCHOOLNAME]],Table1[[#This Row],[AcademyID]])</f>
        <v>13MIAMI-DADE7341MIAMI JACKSON SENIOR HIGH SCHOOL076</v>
      </c>
      <c r="B1105" t="str">
        <f>_xlfn.CONCAT(Table1[[#This Row],[District]],Table1[[#This Row],[DistName]],Table1[[#This Row],[SchoolID]],Table1[[#This Row],[SCHOOLNAME]],Table1[[#This Row],[Academy]])</f>
        <v>13MIAMI-DADE7341MIAMI JACKSON SENIOR HIGH SCHOOLHealth Science Education</v>
      </c>
      <c r="C1105" t="str">
        <f>_xlfn.CONCAT(Table1[[#This Row],[District]],Table1[[#This Row],[SchoolID]],Table1[[#This Row],[AcademyID]])</f>
        <v>137341076</v>
      </c>
      <c r="D1105" s="30" t="s">
        <v>8135</v>
      </c>
      <c r="E1105" s="34" t="s">
        <v>5083</v>
      </c>
      <c r="F1105" s="136" t="s">
        <v>74</v>
      </c>
      <c r="G1105" s="34" t="s">
        <v>5318</v>
      </c>
      <c r="H1105" s="28" t="s">
        <v>4265</v>
      </c>
      <c r="I1105" s="138" t="s">
        <v>7000</v>
      </c>
      <c r="J1105" s="159" t="s">
        <v>8237</v>
      </c>
    </row>
    <row r="1106" spans="1:10" x14ac:dyDescent="0.25">
      <c r="A1106" t="str">
        <f>_xlfn.CONCAT(Table1[[#This Row],[District]],Table1[[#This Row],[DistName]],Table1[[#This Row],[SchoolID]],Table1[[#This Row],[SCHOOLNAME]],Table1[[#This Row],[AcademyID]])</f>
        <v>13Dade7341MIAMI JACKSON SENIOR HIGH SCHOOL077</v>
      </c>
      <c r="B1106" t="str">
        <f>_xlfn.CONCAT(Table1[[#This Row],[District]],Table1[[#This Row],[DistName]],Table1[[#This Row],[SchoolID]],Table1[[#This Row],[SCHOOLNAME]],Table1[[#This Row],[Academy]])</f>
        <v>13Dade7341MIAMI JACKSON SENIOR HIGH SCHOOLAcademy of Information Technology</v>
      </c>
      <c r="C1106" t="str">
        <f>_xlfn.CONCAT(Table1[[#This Row],[District]],Table1[[#This Row],[SchoolID]],Table1[[#This Row],[AcademyID]])</f>
        <v>137341077</v>
      </c>
      <c r="D1106" s="30" t="s">
        <v>8135</v>
      </c>
      <c r="E1106" s="34" t="s">
        <v>5083</v>
      </c>
      <c r="F1106" s="28" t="s">
        <v>8595</v>
      </c>
      <c r="G1106" s="34" t="s">
        <v>5318</v>
      </c>
      <c r="H1106" s="28" t="s">
        <v>4265</v>
      </c>
      <c r="I1106" s="28" t="s">
        <v>6310</v>
      </c>
      <c r="J1106" s="159" t="s">
        <v>8238</v>
      </c>
    </row>
    <row r="1107" spans="1:10" x14ac:dyDescent="0.25">
      <c r="A1107" t="str">
        <f>_xlfn.CONCAT(Table1[[#This Row],[District]],Table1[[#This Row],[DistName]],Table1[[#This Row],[SchoolID]],Table1[[#This Row],[SCHOOLNAME]],Table1[[#This Row],[AcademyID]])</f>
        <v>13Dade7341MIAMI JACKSON SENIOR HIGH SCHOOL077</v>
      </c>
      <c r="B1107" t="str">
        <f>_xlfn.CONCAT(Table1[[#This Row],[District]],Table1[[#This Row],[DistName]],Table1[[#This Row],[SchoolID]],Table1[[#This Row],[SCHOOLNAME]],Table1[[#This Row],[Academy]])</f>
        <v>13Dade7341MIAMI JACKSON SENIOR HIGH SCHOOLInformation Technology</v>
      </c>
      <c r="C1107" t="str">
        <f>_xlfn.CONCAT(Table1[[#This Row],[District]],Table1[[#This Row],[SchoolID]],Table1[[#This Row],[AcademyID]])</f>
        <v>137341077</v>
      </c>
      <c r="D1107" s="30" t="s">
        <v>8135</v>
      </c>
      <c r="E1107" s="34" t="s">
        <v>5083</v>
      </c>
      <c r="F1107" s="28" t="s">
        <v>8595</v>
      </c>
      <c r="G1107" s="34" t="s">
        <v>5318</v>
      </c>
      <c r="H1107" s="28" t="s">
        <v>4265</v>
      </c>
      <c r="I1107" s="28" t="s">
        <v>6305</v>
      </c>
      <c r="J1107" s="159" t="s">
        <v>8238</v>
      </c>
    </row>
    <row r="1108" spans="1:10" x14ac:dyDescent="0.25">
      <c r="A1108" t="str">
        <f>_xlfn.CONCAT(Table1[[#This Row],[District]],Table1[[#This Row],[DistName]],Table1[[#This Row],[SchoolID]],Table1[[#This Row],[SCHOOLNAME]],Table1[[#This Row],[AcademyID]])</f>
        <v>13Dade7341MIAMI JACKSON SENIOR HIGH SCHOOL077</v>
      </c>
      <c r="B1108" t="str">
        <f>_xlfn.CONCAT(Table1[[#This Row],[District]],Table1[[#This Row],[DistName]],Table1[[#This Row],[SchoolID]],Table1[[#This Row],[SCHOOLNAME]],Table1[[#This Row],[Academy]])</f>
        <v>13Dade7341MIAMI JACKSON SENIOR HIGH SCHOOLAcadmey of Information Technology</v>
      </c>
      <c r="C1108" t="str">
        <f>_xlfn.CONCAT(Table1[[#This Row],[District]],Table1[[#This Row],[SchoolID]],Table1[[#This Row],[AcademyID]])</f>
        <v>137341077</v>
      </c>
      <c r="D1108" s="30" t="s">
        <v>8135</v>
      </c>
      <c r="E1108" s="34" t="s">
        <v>5083</v>
      </c>
      <c r="F1108" s="28" t="s">
        <v>8595</v>
      </c>
      <c r="G1108" s="34" t="s">
        <v>5318</v>
      </c>
      <c r="H1108" s="28" t="s">
        <v>4265</v>
      </c>
      <c r="I1108" s="28" t="s">
        <v>6725</v>
      </c>
      <c r="J1108" s="159" t="s">
        <v>8238</v>
      </c>
    </row>
    <row r="1109" spans="1:10" x14ac:dyDescent="0.25">
      <c r="A1109" t="str">
        <f>_xlfn.CONCAT(Table1[[#This Row],[District]],Table1[[#This Row],[DistName]],Table1[[#This Row],[SchoolID]],Table1[[#This Row],[SCHOOLNAME]],Table1[[#This Row],[AcademyID]])</f>
        <v>13MIAMI-DADE7341MIAMI JACKSON SENIOR HIGH SCHOOL077</v>
      </c>
      <c r="B1109" t="str">
        <f>_xlfn.CONCAT(Table1[[#This Row],[District]],Table1[[#This Row],[DistName]],Table1[[#This Row],[SchoolID]],Table1[[#This Row],[SCHOOLNAME]],Table1[[#This Row],[Academy]])</f>
        <v>13MIAMI-DADE7341MIAMI JACKSON SENIOR HIGH SCHOOLAcademy of Information Technology</v>
      </c>
      <c r="C1109" t="str">
        <f>_xlfn.CONCAT(Table1[[#This Row],[District]],Table1[[#This Row],[SchoolID]],Table1[[#This Row],[AcademyID]])</f>
        <v>137341077</v>
      </c>
      <c r="D1109" s="30" t="s">
        <v>8135</v>
      </c>
      <c r="E1109" s="34" t="s">
        <v>5083</v>
      </c>
      <c r="F1109" s="136" t="s">
        <v>74</v>
      </c>
      <c r="G1109" s="34" t="s">
        <v>5318</v>
      </c>
      <c r="H1109" s="28" t="s">
        <v>4265</v>
      </c>
      <c r="I1109" s="138" t="s">
        <v>6310</v>
      </c>
      <c r="J1109" s="159" t="s">
        <v>8238</v>
      </c>
    </row>
    <row r="1110" spans="1:10" x14ac:dyDescent="0.25">
      <c r="A1110" t="str">
        <f>_xlfn.CONCAT(Table1[[#This Row],[District]],Table1[[#This Row],[DistName]],Table1[[#This Row],[SchoolID]],Table1[[#This Row],[SCHOOLNAME]],Table1[[#This Row],[AcademyID]])</f>
        <v>13Dade7361MIAMI KILLIAN SENIOR HIGH SCHOOL078</v>
      </c>
      <c r="B1110" t="str">
        <f>_xlfn.CONCAT(Table1[[#This Row],[District]],Table1[[#This Row],[DistName]],Table1[[#This Row],[SchoolID]],Table1[[#This Row],[SCHOOLNAME]],Table1[[#This Row],[Academy]])</f>
        <v>13Dade7361MIAMI KILLIAN SENIOR HIGH SCHOOLCulinary Arts</v>
      </c>
      <c r="C1110" t="str">
        <f>_xlfn.CONCAT(Table1[[#This Row],[District]],Table1[[#This Row],[SchoolID]],Table1[[#This Row],[AcademyID]])</f>
        <v>137361078</v>
      </c>
      <c r="D1110" s="30" t="s">
        <v>8135</v>
      </c>
      <c r="E1110" s="34" t="s">
        <v>5083</v>
      </c>
      <c r="F1110" s="28" t="s">
        <v>8595</v>
      </c>
      <c r="G1110" s="34" t="s">
        <v>5319</v>
      </c>
      <c r="H1110" s="28" t="s">
        <v>4266</v>
      </c>
      <c r="I1110" s="28" t="s">
        <v>6388</v>
      </c>
      <c r="J1110" s="159" t="s">
        <v>8239</v>
      </c>
    </row>
    <row r="1111" spans="1:10" x14ac:dyDescent="0.25">
      <c r="A1111" t="str">
        <f>_xlfn.CONCAT(Table1[[#This Row],[District]],Table1[[#This Row],[DistName]],Table1[[#This Row],[SchoolID]],Table1[[#This Row],[SCHOOLNAME]],Table1[[#This Row],[AcademyID]])</f>
        <v>13Dade7361MIAMI KILLIAN SENIOR HIGH SCHOOL078</v>
      </c>
      <c r="B1111" t="str">
        <f>_xlfn.CONCAT(Table1[[#This Row],[District]],Table1[[#This Row],[DistName]],Table1[[#This Row],[SchoolID]],Table1[[#This Row],[SCHOOLNAME]],Table1[[#This Row],[Academy]])</f>
        <v>13Dade7361MIAMI KILLIAN SENIOR HIGH SCHOOLCulinary Arts and Operations</v>
      </c>
      <c r="C1111" t="str">
        <f>_xlfn.CONCAT(Table1[[#This Row],[District]],Table1[[#This Row],[SchoolID]],Table1[[#This Row],[AcademyID]])</f>
        <v>137361078</v>
      </c>
      <c r="D1111" s="30" t="s">
        <v>8135</v>
      </c>
      <c r="E1111" s="34" t="s">
        <v>5083</v>
      </c>
      <c r="F1111" s="28" t="s">
        <v>8595</v>
      </c>
      <c r="G1111" s="34" t="s">
        <v>5319</v>
      </c>
      <c r="H1111" s="28" t="s">
        <v>4266</v>
      </c>
      <c r="I1111" s="28" t="s">
        <v>7003</v>
      </c>
      <c r="J1111" s="159" t="s">
        <v>8239</v>
      </c>
    </row>
    <row r="1112" spans="1:10" x14ac:dyDescent="0.25">
      <c r="A1112" t="str">
        <f>_xlfn.CONCAT(Table1[[#This Row],[District]],Table1[[#This Row],[DistName]],Table1[[#This Row],[SchoolID]],Table1[[#This Row],[SCHOOLNAME]],Table1[[#This Row],[AcademyID]])</f>
        <v>13MIAMI-DADE7361MIAMI KILLIAN SENIOR HIGH SCHOOL078</v>
      </c>
      <c r="B1112" t="str">
        <f>_xlfn.CONCAT(Table1[[#This Row],[District]],Table1[[#This Row],[DistName]],Table1[[#This Row],[SchoolID]],Table1[[#This Row],[SCHOOLNAME]],Table1[[#This Row],[Academy]])</f>
        <v>13MIAMI-DADE7361MIAMI KILLIAN SENIOR HIGH SCHOOLCulinary Arts</v>
      </c>
      <c r="C1112" t="str">
        <f>_xlfn.CONCAT(Table1[[#This Row],[District]],Table1[[#This Row],[SchoolID]],Table1[[#This Row],[AcademyID]])</f>
        <v>137361078</v>
      </c>
      <c r="D1112" s="30" t="s">
        <v>8135</v>
      </c>
      <c r="E1112" s="34" t="s">
        <v>5083</v>
      </c>
      <c r="F1112" s="136" t="s">
        <v>74</v>
      </c>
      <c r="G1112" s="34" t="s">
        <v>5319</v>
      </c>
      <c r="H1112" s="28" t="s">
        <v>4266</v>
      </c>
      <c r="I1112" s="138" t="s">
        <v>6388</v>
      </c>
      <c r="J1112" s="159" t="s">
        <v>8239</v>
      </c>
    </row>
    <row r="1113" spans="1:10" x14ac:dyDescent="0.25">
      <c r="A1113" t="str">
        <f>_xlfn.CONCAT(Table1[[#This Row],[District]],Table1[[#This Row],[DistName]],Table1[[#This Row],[SchoolID]],Table1[[#This Row],[SCHOOLNAME]],Table1[[#This Row],[AcademyID]])</f>
        <v>13Dade7361MIAMI KILLIAN SENIOR HIGH SCHOOL079</v>
      </c>
      <c r="B1113" t="str">
        <f>_xlfn.CONCAT(Table1[[#This Row],[District]],Table1[[#This Row],[DistName]],Table1[[#This Row],[SchoolID]],Table1[[#This Row],[SCHOOLNAME]],Table1[[#This Row],[Academy]])</f>
        <v>13Dade7361MIAMI KILLIAN SENIOR HIGH SCHOOLBusiness</v>
      </c>
      <c r="C1113" t="str">
        <f>_xlfn.CONCAT(Table1[[#This Row],[District]],Table1[[#This Row],[SchoolID]],Table1[[#This Row],[AcademyID]])</f>
        <v>137361079</v>
      </c>
      <c r="D1113" s="30" t="s">
        <v>8135</v>
      </c>
      <c r="E1113" s="34" t="s">
        <v>5083</v>
      </c>
      <c r="F1113" s="28" t="s">
        <v>8595</v>
      </c>
      <c r="G1113" s="34" t="s">
        <v>5319</v>
      </c>
      <c r="H1113" s="28" t="s">
        <v>4266</v>
      </c>
      <c r="I1113" s="28" t="s">
        <v>6350</v>
      </c>
      <c r="J1113" s="159" t="s">
        <v>8240</v>
      </c>
    </row>
    <row r="1114" spans="1:10" x14ac:dyDescent="0.25">
      <c r="A1114" t="str">
        <f>_xlfn.CONCAT(Table1[[#This Row],[District]],Table1[[#This Row],[DistName]],Table1[[#This Row],[SchoolID]],Table1[[#This Row],[SCHOOLNAME]],Table1[[#This Row],[AcademyID]])</f>
        <v>13Dade7361MIAMI KILLIAN SENIOR HIGH SCHOOL079</v>
      </c>
      <c r="B1114" t="str">
        <f>_xlfn.CONCAT(Table1[[#This Row],[District]],Table1[[#This Row],[DistName]],Table1[[#This Row],[SchoolID]],Table1[[#This Row],[SCHOOLNAME]],Table1[[#This Row],[Academy]])</f>
        <v>13Dade7361MIAMI KILLIAN SENIOR HIGH SCHOOLInformation Technology</v>
      </c>
      <c r="C1114" t="str">
        <f>_xlfn.CONCAT(Table1[[#This Row],[District]],Table1[[#This Row],[SchoolID]],Table1[[#This Row],[AcademyID]])</f>
        <v>137361079</v>
      </c>
      <c r="D1114" s="30" t="s">
        <v>8135</v>
      </c>
      <c r="E1114" s="34" t="s">
        <v>5083</v>
      </c>
      <c r="F1114" s="28" t="s">
        <v>8595</v>
      </c>
      <c r="G1114" s="34" t="s">
        <v>5319</v>
      </c>
      <c r="H1114" s="28" t="s">
        <v>4266</v>
      </c>
      <c r="I1114" s="28" t="s">
        <v>6305</v>
      </c>
      <c r="J1114" s="159" t="s">
        <v>8240</v>
      </c>
    </row>
    <row r="1115" spans="1:10" x14ac:dyDescent="0.25">
      <c r="A1115" t="str">
        <f>_xlfn.CONCAT(Table1[[#This Row],[District]],Table1[[#This Row],[DistName]],Table1[[#This Row],[SchoolID]],Table1[[#This Row],[SCHOOLNAME]],Table1[[#This Row],[AcademyID]])</f>
        <v>13MIAMI-DADE7361MIAMI KILLIAN SENIOR HIGH SCHOOL079</v>
      </c>
      <c r="B1115" t="str">
        <f>_xlfn.CONCAT(Table1[[#This Row],[District]],Table1[[#This Row],[DistName]],Table1[[#This Row],[SchoolID]],Table1[[#This Row],[SCHOOLNAME]],Table1[[#This Row],[Academy]])</f>
        <v>13MIAMI-DADE7361MIAMI KILLIAN SENIOR HIGH SCHOOLBusiness</v>
      </c>
      <c r="C1115" t="str">
        <f>_xlfn.CONCAT(Table1[[#This Row],[District]],Table1[[#This Row],[SchoolID]],Table1[[#This Row],[AcademyID]])</f>
        <v>137361079</v>
      </c>
      <c r="D1115" s="30" t="s">
        <v>8135</v>
      </c>
      <c r="E1115" s="34" t="s">
        <v>5083</v>
      </c>
      <c r="F1115" s="136" t="s">
        <v>74</v>
      </c>
      <c r="G1115" s="34" t="s">
        <v>5319</v>
      </c>
      <c r="H1115" s="28" t="s">
        <v>4266</v>
      </c>
      <c r="I1115" s="138" t="s">
        <v>6350</v>
      </c>
      <c r="J1115" s="159" t="s">
        <v>8240</v>
      </c>
    </row>
    <row r="1116" spans="1:10" x14ac:dyDescent="0.25">
      <c r="A1116" t="str">
        <f>_xlfn.CONCAT(Table1[[#This Row],[District]],Table1[[#This Row],[DistName]],Table1[[#This Row],[SchoolID]],Table1[[#This Row],[SCHOOLNAME]],Table1[[#This Row],[AcademyID]])</f>
        <v>13Dade7391MIAMI LAKES EDUCATIONAL CENTER080</v>
      </c>
      <c r="B1116" t="str">
        <f>_xlfn.CONCAT(Table1[[#This Row],[District]],Table1[[#This Row],[DistName]],Table1[[#This Row],[SchoolID]],Table1[[#This Row],[SCHOOLNAME]],Table1[[#This Row],[Academy]])</f>
        <v>13Dade7391MIAMI LAKES EDUCATIONAL CENTERAir-Conditioning and Refrigeration Repair</v>
      </c>
      <c r="C1116" t="str">
        <f>_xlfn.CONCAT(Table1[[#This Row],[District]],Table1[[#This Row],[SchoolID]],Table1[[#This Row],[AcademyID]])</f>
        <v>137391080</v>
      </c>
      <c r="D1116" s="30" t="s">
        <v>8135</v>
      </c>
      <c r="E1116" s="34" t="s">
        <v>5083</v>
      </c>
      <c r="F1116" s="28" t="s">
        <v>8595</v>
      </c>
      <c r="G1116" s="34" t="s">
        <v>5320</v>
      </c>
      <c r="H1116" s="28" t="s">
        <v>4267</v>
      </c>
      <c r="I1116" s="28" t="s">
        <v>6731</v>
      </c>
      <c r="J1116" s="159" t="s">
        <v>8241</v>
      </c>
    </row>
    <row r="1117" spans="1:10" x14ac:dyDescent="0.25">
      <c r="A1117" t="str">
        <f>_xlfn.CONCAT(Table1[[#This Row],[District]],Table1[[#This Row],[DistName]],Table1[[#This Row],[SchoolID]],Table1[[#This Row],[SCHOOLNAME]],Table1[[#This Row],[AcademyID]])</f>
        <v>13Dade7391MIAMI LAKES EDUCATIONAL CENTER081</v>
      </c>
      <c r="B1117" t="str">
        <f>_xlfn.CONCAT(Table1[[#This Row],[District]],Table1[[#This Row],[DistName]],Table1[[#This Row],[SchoolID]],Table1[[#This Row],[SCHOOLNAME]],Table1[[#This Row],[Academy]])</f>
        <v>13Dade7391MIAMI LAKES EDUCATIONAL CENTERAutomotive Collision Repair and Refinishing</v>
      </c>
      <c r="C1117" t="str">
        <f>_xlfn.CONCAT(Table1[[#This Row],[District]],Table1[[#This Row],[SchoolID]],Table1[[#This Row],[AcademyID]])</f>
        <v>137391081</v>
      </c>
      <c r="D1117" s="30" t="s">
        <v>8135</v>
      </c>
      <c r="E1117" s="34" t="s">
        <v>5083</v>
      </c>
      <c r="F1117" s="28" t="s">
        <v>8595</v>
      </c>
      <c r="G1117" s="34" t="s">
        <v>5320</v>
      </c>
      <c r="H1117" s="28" t="s">
        <v>4267</v>
      </c>
      <c r="I1117" s="28" t="s">
        <v>7213</v>
      </c>
      <c r="J1117" s="159" t="s">
        <v>8242</v>
      </c>
    </row>
    <row r="1118" spans="1:10" x14ac:dyDescent="0.25">
      <c r="A1118" t="str">
        <f>_xlfn.CONCAT(Table1[[#This Row],[District]],Table1[[#This Row],[DistName]],Table1[[#This Row],[SchoolID]],Table1[[#This Row],[SCHOOLNAME]],Table1[[#This Row],[AcademyID]])</f>
        <v>13Dade7391MIAMI LAKES EDUCATIONAL CENTER082</v>
      </c>
      <c r="B1118" t="str">
        <f>_xlfn.CONCAT(Table1[[#This Row],[District]],Table1[[#This Row],[DistName]],Table1[[#This Row],[SchoolID]],Table1[[#This Row],[SCHOOLNAME]],Table1[[#This Row],[Academy]])</f>
        <v>13Dade7391MIAMI LAKES EDUCATIONAL CENTERAutomotive Technology</v>
      </c>
      <c r="C1118" t="str">
        <f>_xlfn.CONCAT(Table1[[#This Row],[District]],Table1[[#This Row],[SchoolID]],Table1[[#This Row],[AcademyID]])</f>
        <v>137391082</v>
      </c>
      <c r="D1118" s="30" t="s">
        <v>8135</v>
      </c>
      <c r="E1118" s="34" t="s">
        <v>5083</v>
      </c>
      <c r="F1118" s="28" t="s">
        <v>8595</v>
      </c>
      <c r="G1118" s="34" t="s">
        <v>5320</v>
      </c>
      <c r="H1118" s="28" t="s">
        <v>4267</v>
      </c>
      <c r="I1118" s="28" t="s">
        <v>6376</v>
      </c>
      <c r="J1118" s="159" t="s">
        <v>8243</v>
      </c>
    </row>
    <row r="1119" spans="1:10" x14ac:dyDescent="0.25">
      <c r="A1119" t="str">
        <f>_xlfn.CONCAT(Table1[[#This Row],[District]],Table1[[#This Row],[DistName]],Table1[[#This Row],[SchoolID]],Table1[[#This Row],[SCHOOLNAME]],Table1[[#This Row],[AcademyID]])</f>
        <v>13Dade7391MIAMI LAKES EDUCATIONAL CENTER082</v>
      </c>
      <c r="B1119" t="str">
        <f>_xlfn.CONCAT(Table1[[#This Row],[District]],Table1[[#This Row],[DistName]],Table1[[#This Row],[SchoolID]],Table1[[#This Row],[SCHOOLNAME]],Table1[[#This Row],[Academy]])</f>
        <v>13Dade7391MIAMI LAKES EDUCATIONAL CENTERTrade and Industry</v>
      </c>
      <c r="C1119" t="str">
        <f>_xlfn.CONCAT(Table1[[#This Row],[District]],Table1[[#This Row],[SchoolID]],Table1[[#This Row],[AcademyID]])</f>
        <v>137391082</v>
      </c>
      <c r="D1119" s="30" t="s">
        <v>8135</v>
      </c>
      <c r="E1119" s="34" t="s">
        <v>5083</v>
      </c>
      <c r="F1119" s="28" t="s">
        <v>8595</v>
      </c>
      <c r="G1119" s="34" t="s">
        <v>5320</v>
      </c>
      <c r="H1119" s="28" t="s">
        <v>4267</v>
      </c>
      <c r="I1119" s="28" t="s">
        <v>8085</v>
      </c>
      <c r="J1119" s="159" t="s">
        <v>8243</v>
      </c>
    </row>
    <row r="1120" spans="1:10" x14ac:dyDescent="0.25">
      <c r="A1120" t="str">
        <f>_xlfn.CONCAT(Table1[[#This Row],[District]],Table1[[#This Row],[DistName]],Table1[[#This Row],[SchoolID]],Table1[[#This Row],[SCHOOLNAME]],Table1[[#This Row],[AcademyID]])</f>
        <v>13Dade7391MIAMI LAKES EDUCATIONAL CENTER083</v>
      </c>
      <c r="B1120" t="str">
        <f>_xlfn.CONCAT(Table1[[#This Row],[District]],Table1[[#This Row],[DistName]],Table1[[#This Row],[SchoolID]],Table1[[#This Row],[SCHOOLNAME]],Table1[[#This Row],[Academy]])</f>
        <v>13Dade7391MIAMI LAKES EDUCATIONAL CENTERCommercial Art Technology</v>
      </c>
      <c r="C1120" t="str">
        <f>_xlfn.CONCAT(Table1[[#This Row],[District]],Table1[[#This Row],[SchoolID]],Table1[[#This Row],[AcademyID]])</f>
        <v>137391083</v>
      </c>
      <c r="D1120" s="30" t="s">
        <v>8135</v>
      </c>
      <c r="E1120" s="34" t="s">
        <v>5083</v>
      </c>
      <c r="F1120" s="28" t="s">
        <v>8595</v>
      </c>
      <c r="G1120" s="34" t="s">
        <v>5320</v>
      </c>
      <c r="H1120" s="28" t="s">
        <v>4267</v>
      </c>
      <c r="I1120" s="28" t="s">
        <v>6430</v>
      </c>
      <c r="J1120" s="159" t="s">
        <v>8244</v>
      </c>
    </row>
    <row r="1121" spans="1:10" x14ac:dyDescent="0.25">
      <c r="A1121" t="str">
        <f>_xlfn.CONCAT(Table1[[#This Row],[District]],Table1[[#This Row],[DistName]],Table1[[#This Row],[SchoolID]],Table1[[#This Row],[SCHOOLNAME]],Table1[[#This Row],[AcademyID]])</f>
        <v>13Dade7391MIAMI LAKES EDUCATIONAL CENTER083</v>
      </c>
      <c r="B1121" t="str">
        <f>_xlfn.CONCAT(Table1[[#This Row],[District]],Table1[[#This Row],[DistName]],Table1[[#This Row],[SchoolID]],Table1[[#This Row],[SCHOOLNAME]],Table1[[#This Row],[Academy]])</f>
        <v>13Dade7391MIAMI LAKES EDUCATIONAL CENTERCommunications</v>
      </c>
      <c r="C1121" t="str">
        <f>_xlfn.CONCAT(Table1[[#This Row],[District]],Table1[[#This Row],[SchoolID]],Table1[[#This Row],[AcademyID]])</f>
        <v>137391083</v>
      </c>
      <c r="D1121" s="30" t="s">
        <v>8135</v>
      </c>
      <c r="E1121" s="34" t="s">
        <v>5083</v>
      </c>
      <c r="F1121" s="28" t="s">
        <v>8595</v>
      </c>
      <c r="G1121" s="34" t="s">
        <v>5320</v>
      </c>
      <c r="H1121" s="28" t="s">
        <v>4267</v>
      </c>
      <c r="I1121" s="28" t="s">
        <v>6409</v>
      </c>
      <c r="J1121" s="159" t="s">
        <v>8244</v>
      </c>
    </row>
    <row r="1122" spans="1:10" x14ac:dyDescent="0.25">
      <c r="A1122" t="str">
        <f>_xlfn.CONCAT(Table1[[#This Row],[District]],Table1[[#This Row],[DistName]],Table1[[#This Row],[SchoolID]],Table1[[#This Row],[SCHOOLNAME]],Table1[[#This Row],[AcademyID]])</f>
        <v>13MIAMI-DADE7391MIAMI LAKES EDUCATIONAL CENTER083</v>
      </c>
      <c r="B1122" t="str">
        <f>_xlfn.CONCAT(Table1[[#This Row],[District]],Table1[[#This Row],[DistName]],Table1[[#This Row],[SchoolID]],Table1[[#This Row],[SCHOOLNAME]],Table1[[#This Row],[Academy]])</f>
        <v>13MIAMI-DADE7391MIAMI LAKES EDUCATIONAL CENTERCommercial Art Technology</v>
      </c>
      <c r="C1122" t="str">
        <f>_xlfn.CONCAT(Table1[[#This Row],[District]],Table1[[#This Row],[SchoolID]],Table1[[#This Row],[AcademyID]])</f>
        <v>137391083</v>
      </c>
      <c r="D1122" s="30" t="s">
        <v>8135</v>
      </c>
      <c r="E1122" s="34" t="s">
        <v>5083</v>
      </c>
      <c r="F1122" s="136" t="s">
        <v>74</v>
      </c>
      <c r="G1122" s="34" t="s">
        <v>5320</v>
      </c>
      <c r="H1122" s="28" t="s">
        <v>4267</v>
      </c>
      <c r="I1122" s="138" t="s">
        <v>6430</v>
      </c>
      <c r="J1122" s="159" t="s">
        <v>8244</v>
      </c>
    </row>
    <row r="1123" spans="1:10" x14ac:dyDescent="0.25">
      <c r="A1123" t="str">
        <f>_xlfn.CONCAT(Table1[[#This Row],[District]],Table1[[#This Row],[DistName]],Table1[[#This Row],[SchoolID]],Table1[[#This Row],[SCHOOLNAME]],Table1[[#This Row],[AcademyID]])</f>
        <v>13Dade7391MIAMI LAKES EDUCATIONAL CENTER084</v>
      </c>
      <c r="B1123" t="str">
        <f>_xlfn.CONCAT(Table1[[#This Row],[District]],Table1[[#This Row],[DistName]],Table1[[#This Row],[SchoolID]],Table1[[#This Row],[SCHOOLNAME]],Table1[[#This Row],[Academy]])</f>
        <v>13Dade7391MIAMI LAKES EDUCATIONAL CENTERCommercial Foods and Culinary Arts</v>
      </c>
      <c r="C1123" t="str">
        <f>_xlfn.CONCAT(Table1[[#This Row],[District]],Table1[[#This Row],[SchoolID]],Table1[[#This Row],[AcademyID]])</f>
        <v>137391084</v>
      </c>
      <c r="D1123" s="30" t="s">
        <v>8135</v>
      </c>
      <c r="E1123" s="34" t="s">
        <v>5083</v>
      </c>
      <c r="F1123" s="28" t="s">
        <v>8595</v>
      </c>
      <c r="G1123" s="34" t="s">
        <v>5320</v>
      </c>
      <c r="H1123" s="28" t="s">
        <v>4267</v>
      </c>
      <c r="I1123" s="28" t="s">
        <v>6732</v>
      </c>
      <c r="J1123" s="159" t="s">
        <v>8245</v>
      </c>
    </row>
    <row r="1124" spans="1:10" x14ac:dyDescent="0.25">
      <c r="A1124" t="str">
        <f>_xlfn.CONCAT(Table1[[#This Row],[District]],Table1[[#This Row],[DistName]],Table1[[#This Row],[SchoolID]],Table1[[#This Row],[SCHOOLNAME]],Table1[[#This Row],[AcademyID]])</f>
        <v>13MIAMI-DADE7391MIAMI LAKES EDUCATIONAL CENTER084</v>
      </c>
      <c r="B1124" t="str">
        <f>_xlfn.CONCAT(Table1[[#This Row],[District]],Table1[[#This Row],[DistName]],Table1[[#This Row],[SchoolID]],Table1[[#This Row],[SCHOOLNAME]],Table1[[#This Row],[Academy]])</f>
        <v>13MIAMI-DADE7391MIAMI LAKES EDUCATIONAL CENTERCommerical Foods and Culinary Arts</v>
      </c>
      <c r="C1124" t="str">
        <f>_xlfn.CONCAT(Table1[[#This Row],[District]],Table1[[#This Row],[SchoolID]],Table1[[#This Row],[AcademyID]])</f>
        <v>137391084</v>
      </c>
      <c r="D1124" s="30" t="s">
        <v>8135</v>
      </c>
      <c r="E1124" s="34" t="s">
        <v>5083</v>
      </c>
      <c r="F1124" s="136" t="s">
        <v>74</v>
      </c>
      <c r="G1124" s="34" t="s">
        <v>5320</v>
      </c>
      <c r="H1124" s="28" t="s">
        <v>4267</v>
      </c>
      <c r="I1124" s="138" t="s">
        <v>8601</v>
      </c>
      <c r="J1124" s="159" t="s">
        <v>8245</v>
      </c>
    </row>
    <row r="1125" spans="1:10" x14ac:dyDescent="0.25">
      <c r="A1125" t="str">
        <f>_xlfn.CONCAT(Table1[[#This Row],[District]],Table1[[#This Row],[DistName]],Table1[[#This Row],[SchoolID]],Table1[[#This Row],[SCHOOLNAME]],Table1[[#This Row],[AcademyID]])</f>
        <v>13Dade7391MIAMI LAKES EDUCATIONAL CENTER086</v>
      </c>
      <c r="B1125" t="str">
        <f>_xlfn.CONCAT(Table1[[#This Row],[District]],Table1[[#This Row],[DistName]],Table1[[#This Row],[SchoolID]],Table1[[#This Row],[SCHOOLNAME]],Table1[[#This Row],[Academy]])</f>
        <v>13Dade7391MIAMI LAKES EDUCATIONAL CENTERDrafting</v>
      </c>
      <c r="C1125" t="str">
        <f>_xlfn.CONCAT(Table1[[#This Row],[District]],Table1[[#This Row],[SchoolID]],Table1[[#This Row],[AcademyID]])</f>
        <v>137391086</v>
      </c>
      <c r="D1125" s="30" t="s">
        <v>8135</v>
      </c>
      <c r="E1125" s="34" t="s">
        <v>5083</v>
      </c>
      <c r="F1125" s="28" t="s">
        <v>8595</v>
      </c>
      <c r="G1125" s="34" t="s">
        <v>5320</v>
      </c>
      <c r="H1125" s="28" t="s">
        <v>4267</v>
      </c>
      <c r="I1125" s="28" t="s">
        <v>6692</v>
      </c>
      <c r="J1125" s="159" t="s">
        <v>8247</v>
      </c>
    </row>
    <row r="1126" spans="1:10" x14ac:dyDescent="0.25">
      <c r="A1126" t="str">
        <f>_xlfn.CONCAT(Table1[[#This Row],[District]],Table1[[#This Row],[DistName]],Table1[[#This Row],[SchoolID]],Table1[[#This Row],[SCHOOLNAME]],Table1[[#This Row],[AcademyID]])</f>
        <v>13Dade7391MIAMI LAKES EDUCATIONAL CENTER087</v>
      </c>
      <c r="B1126" t="str">
        <f>_xlfn.CONCAT(Table1[[#This Row],[District]],Table1[[#This Row],[DistName]],Table1[[#This Row],[SchoolID]],Table1[[#This Row],[SCHOOLNAME]],Table1[[#This Row],[Academy]])</f>
        <v>13Dade7391MIAMI LAKES EDUCATIONAL CENTEREducation</v>
      </c>
      <c r="C1126" t="str">
        <f>_xlfn.CONCAT(Table1[[#This Row],[District]],Table1[[#This Row],[SchoolID]],Table1[[#This Row],[AcademyID]])</f>
        <v>137391087</v>
      </c>
      <c r="D1126" s="30" t="s">
        <v>8135</v>
      </c>
      <c r="E1126" s="34" t="s">
        <v>5083</v>
      </c>
      <c r="F1126" s="28" t="s">
        <v>8595</v>
      </c>
      <c r="G1126" s="34" t="s">
        <v>5320</v>
      </c>
      <c r="H1126" s="28" t="s">
        <v>4267</v>
      </c>
      <c r="I1126" s="28" t="s">
        <v>6369</v>
      </c>
      <c r="J1126" s="159" t="s">
        <v>8248</v>
      </c>
    </row>
    <row r="1127" spans="1:10" x14ac:dyDescent="0.25">
      <c r="A1127" t="str">
        <f>_xlfn.CONCAT(Table1[[#This Row],[District]],Table1[[#This Row],[DistName]],Table1[[#This Row],[SchoolID]],Table1[[#This Row],[SCHOOLNAME]],Table1[[#This Row],[AcademyID]])</f>
        <v>13Dade7391MIAMI LAKES EDUCATIONAL CENTER088</v>
      </c>
      <c r="B1127" t="str">
        <f>_xlfn.CONCAT(Table1[[#This Row],[District]],Table1[[#This Row],[DistName]],Table1[[#This Row],[SchoolID]],Table1[[#This Row],[SCHOOLNAME]],Table1[[#This Row],[Academy]])</f>
        <v>13Dade7391MIAMI LAKES EDUCATIONAL CENTERElectronic Technology</v>
      </c>
      <c r="C1127" t="str">
        <f>_xlfn.CONCAT(Table1[[#This Row],[District]],Table1[[#This Row],[SchoolID]],Table1[[#This Row],[AcademyID]])</f>
        <v>137391088</v>
      </c>
      <c r="D1127" s="30" t="s">
        <v>8135</v>
      </c>
      <c r="E1127" s="34" t="s">
        <v>5083</v>
      </c>
      <c r="F1127" s="28" t="s">
        <v>8595</v>
      </c>
      <c r="G1127" s="34" t="s">
        <v>5320</v>
      </c>
      <c r="H1127" s="28" t="s">
        <v>4267</v>
      </c>
      <c r="I1127" s="28" t="s">
        <v>7207</v>
      </c>
      <c r="J1127" s="159" t="s">
        <v>8249</v>
      </c>
    </row>
    <row r="1128" spans="1:10" x14ac:dyDescent="0.25">
      <c r="A1128" t="str">
        <f>_xlfn.CONCAT(Table1[[#This Row],[District]],Table1[[#This Row],[DistName]],Table1[[#This Row],[SchoolID]],Table1[[#This Row],[SCHOOLNAME]],Table1[[#This Row],[AcademyID]])</f>
        <v>13Dade7391MIAMI LAKES EDUCATIONAL CENTER089</v>
      </c>
      <c r="B1128" t="str">
        <f>_xlfn.CONCAT(Table1[[#This Row],[District]],Table1[[#This Row],[DistName]],Table1[[#This Row],[SchoolID]],Table1[[#This Row],[SCHOOLNAME]],Table1[[#This Row],[Academy]])</f>
        <v>13Dade7391MIAMI LAKES EDUCATIONAL CENTERCambridge Engineering</v>
      </c>
      <c r="C1128" t="str">
        <f>_xlfn.CONCAT(Table1[[#This Row],[District]],Table1[[#This Row],[SchoolID]],Table1[[#This Row],[AcademyID]])</f>
        <v>137391089</v>
      </c>
      <c r="D1128" s="30" t="s">
        <v>8135</v>
      </c>
      <c r="E1128" s="34" t="s">
        <v>5083</v>
      </c>
      <c r="F1128" s="28" t="s">
        <v>8595</v>
      </c>
      <c r="G1128" s="34" t="s">
        <v>5320</v>
      </c>
      <c r="H1128" s="28" t="s">
        <v>4267</v>
      </c>
      <c r="I1128" s="28" t="s">
        <v>7601</v>
      </c>
      <c r="J1128" s="159" t="s">
        <v>8250</v>
      </c>
    </row>
    <row r="1129" spans="1:10" x14ac:dyDescent="0.25">
      <c r="A1129" t="str">
        <f>_xlfn.CONCAT(Table1[[#This Row],[District]],Table1[[#This Row],[DistName]],Table1[[#This Row],[SchoolID]],Table1[[#This Row],[SCHOOLNAME]],Table1[[#This Row],[AcademyID]])</f>
        <v>13Dade7391MIAMI LAKES EDUCATIONAL CENTER089</v>
      </c>
      <c r="B1129" t="str">
        <f>_xlfn.CONCAT(Table1[[#This Row],[District]],Table1[[#This Row],[DistName]],Table1[[#This Row],[SchoolID]],Table1[[#This Row],[SCHOOLNAME]],Table1[[#This Row],[Academy]])</f>
        <v>13Dade7391MIAMI LAKES EDUCATIONAL CENTEREngineering</v>
      </c>
      <c r="C1129" t="str">
        <f>_xlfn.CONCAT(Table1[[#This Row],[District]],Table1[[#This Row],[SchoolID]],Table1[[#This Row],[AcademyID]])</f>
        <v>137391089</v>
      </c>
      <c r="D1129" s="30" t="s">
        <v>8135</v>
      </c>
      <c r="E1129" s="34" t="s">
        <v>5083</v>
      </c>
      <c r="F1129" s="28" t="s">
        <v>8595</v>
      </c>
      <c r="G1129" s="34" t="s">
        <v>5320</v>
      </c>
      <c r="H1129" s="28" t="s">
        <v>4267</v>
      </c>
      <c r="I1129" s="28" t="s">
        <v>7165</v>
      </c>
      <c r="J1129" s="159" t="s">
        <v>8250</v>
      </c>
    </row>
    <row r="1130" spans="1:10" x14ac:dyDescent="0.25">
      <c r="A1130" t="str">
        <f>_xlfn.CONCAT(Table1[[#This Row],[District]],Table1[[#This Row],[DistName]],Table1[[#This Row],[SchoolID]],Table1[[#This Row],[SCHOOLNAME]],Table1[[#This Row],[AcademyID]])</f>
        <v>13MIAMI-DADE7391MIAMI LAKES EDUCATIONAL CENTER089</v>
      </c>
      <c r="B1130" t="str">
        <f>_xlfn.CONCAT(Table1[[#This Row],[District]],Table1[[#This Row],[DistName]],Table1[[#This Row],[SchoolID]],Table1[[#This Row],[SCHOOLNAME]],Table1[[#This Row],[Academy]])</f>
        <v>13MIAMI-DADE7391MIAMI LAKES EDUCATIONAL CENTEREngineering  and Technology</v>
      </c>
      <c r="C1130" t="str">
        <f>_xlfn.CONCAT(Table1[[#This Row],[District]],Table1[[#This Row],[SchoolID]],Table1[[#This Row],[AcademyID]])</f>
        <v>137391089</v>
      </c>
      <c r="D1130" s="30" t="s">
        <v>8135</v>
      </c>
      <c r="E1130" s="34" t="s">
        <v>5083</v>
      </c>
      <c r="F1130" s="136" t="s">
        <v>74</v>
      </c>
      <c r="G1130" s="34" t="s">
        <v>5320</v>
      </c>
      <c r="H1130" s="28" t="s">
        <v>4267</v>
      </c>
      <c r="I1130" s="138" t="s">
        <v>8602</v>
      </c>
      <c r="J1130" s="159" t="s">
        <v>8250</v>
      </c>
    </row>
    <row r="1131" spans="1:10" x14ac:dyDescent="0.25">
      <c r="A1131" t="str">
        <f>_xlfn.CONCAT(Table1[[#This Row],[District]],Table1[[#This Row],[DistName]],Table1[[#This Row],[SchoolID]],Table1[[#This Row],[SCHOOLNAME]],Table1[[#This Row],[AcademyID]])</f>
        <v>13Dade7391MIAMI LAKES EDUCATIONAL CENTER090</v>
      </c>
      <c r="B1131" t="str">
        <f>_xlfn.CONCAT(Table1[[#This Row],[District]],Table1[[#This Row],[DistName]],Table1[[#This Row],[SchoolID]],Table1[[#This Row],[SCHOOLNAME]],Table1[[#This Row],[Academy]])</f>
        <v>13Dade7391MIAMI LAKES EDUCATIONAL CENTERHEALTH SCIENCE</v>
      </c>
      <c r="C1131" t="str">
        <f>_xlfn.CONCAT(Table1[[#This Row],[District]],Table1[[#This Row],[SchoolID]],Table1[[#This Row],[AcademyID]])</f>
        <v>137391090</v>
      </c>
      <c r="D1131" s="30" t="s">
        <v>8135</v>
      </c>
      <c r="E1131" s="34" t="s">
        <v>5083</v>
      </c>
      <c r="F1131" s="28" t="s">
        <v>8595</v>
      </c>
      <c r="G1131" s="34" t="s">
        <v>5320</v>
      </c>
      <c r="H1131" s="28" t="s">
        <v>4267</v>
      </c>
      <c r="I1131" s="28" t="s">
        <v>7206</v>
      </c>
      <c r="J1131" s="159" t="s">
        <v>8251</v>
      </c>
    </row>
    <row r="1132" spans="1:10" x14ac:dyDescent="0.25">
      <c r="A1132" t="str">
        <f>_xlfn.CONCAT(Table1[[#This Row],[District]],Table1[[#This Row],[DistName]],Table1[[#This Row],[SchoolID]],Table1[[#This Row],[SCHOOLNAME]],Table1[[#This Row],[AcademyID]])</f>
        <v>13MIAMI-DADE7391MIAMI LAKES EDUCATIONAL CENTER090</v>
      </c>
      <c r="B1132" t="str">
        <f>_xlfn.CONCAT(Table1[[#This Row],[District]],Table1[[#This Row],[DistName]],Table1[[#This Row],[SchoolID]],Table1[[#This Row],[SCHOOLNAME]],Table1[[#This Row],[Academy]])</f>
        <v xml:space="preserve">13MIAMI-DADE7391MIAMI LAKES EDUCATIONAL CENTERHealth Science </v>
      </c>
      <c r="C1132" t="str">
        <f>_xlfn.CONCAT(Table1[[#This Row],[District]],Table1[[#This Row],[SchoolID]],Table1[[#This Row],[AcademyID]])</f>
        <v>137391090</v>
      </c>
      <c r="D1132" s="30" t="s">
        <v>8135</v>
      </c>
      <c r="E1132" s="34" t="s">
        <v>5083</v>
      </c>
      <c r="F1132" s="136" t="s">
        <v>74</v>
      </c>
      <c r="G1132" s="34" t="s">
        <v>5320</v>
      </c>
      <c r="H1132" s="28" t="s">
        <v>4267</v>
      </c>
      <c r="I1132" s="138" t="s">
        <v>8603</v>
      </c>
      <c r="J1132" s="159" t="s">
        <v>8251</v>
      </c>
    </row>
    <row r="1133" spans="1:10" x14ac:dyDescent="0.25">
      <c r="A1133" t="str">
        <f>_xlfn.CONCAT(Table1[[#This Row],[District]],Table1[[#This Row],[DistName]],Table1[[#This Row],[SchoolID]],Table1[[#This Row],[SCHOOLNAME]],Table1[[#This Row],[AcademyID]])</f>
        <v>13Dade7391MIAMI LAKES EDUCATIONAL CENTER091</v>
      </c>
      <c r="B1133" t="str">
        <f>_xlfn.CONCAT(Table1[[#This Row],[District]],Table1[[#This Row],[DistName]],Table1[[#This Row],[SchoolID]],Table1[[#This Row],[SCHOOLNAME]],Table1[[#This Row],[Academy]])</f>
        <v>13Dade7391MIAMI LAKES EDUCATIONAL CENTERInformation Technology</v>
      </c>
      <c r="C1133" t="str">
        <f>_xlfn.CONCAT(Table1[[#This Row],[District]],Table1[[#This Row],[SchoolID]],Table1[[#This Row],[AcademyID]])</f>
        <v>137391091</v>
      </c>
      <c r="D1133" s="30" t="s">
        <v>8135</v>
      </c>
      <c r="E1133" s="34" t="s">
        <v>5083</v>
      </c>
      <c r="F1133" s="28" t="s">
        <v>8595</v>
      </c>
      <c r="G1133" s="34" t="s">
        <v>5320</v>
      </c>
      <c r="H1133" s="28" t="s">
        <v>4267</v>
      </c>
      <c r="I1133" s="28" t="s">
        <v>6305</v>
      </c>
      <c r="J1133" s="159" t="s">
        <v>8191</v>
      </c>
    </row>
    <row r="1134" spans="1:10" x14ac:dyDescent="0.25">
      <c r="A1134" t="str">
        <f>_xlfn.CONCAT(Table1[[#This Row],[District]],Table1[[#This Row],[DistName]],Table1[[#This Row],[SchoolID]],Table1[[#This Row],[SCHOOLNAME]],Table1[[#This Row],[AcademyID]])</f>
        <v>13MIAMI-DADE7391MIAMI LAKES EDUCATIONAL CENTER091</v>
      </c>
      <c r="B1134" t="str">
        <f>_xlfn.CONCAT(Table1[[#This Row],[District]],Table1[[#This Row],[DistName]],Table1[[#This Row],[SchoolID]],Table1[[#This Row],[SCHOOLNAME]],Table1[[#This Row],[Academy]])</f>
        <v>13MIAMI-DADE7391MIAMI LAKES EDUCATIONAL CENTERInformation Technology</v>
      </c>
      <c r="C1134" t="str">
        <f>_xlfn.CONCAT(Table1[[#This Row],[District]],Table1[[#This Row],[SchoolID]],Table1[[#This Row],[AcademyID]])</f>
        <v>137391091</v>
      </c>
      <c r="D1134" s="30" t="s">
        <v>8135</v>
      </c>
      <c r="E1134" s="34" t="s">
        <v>5083</v>
      </c>
      <c r="F1134" s="136" t="s">
        <v>74</v>
      </c>
      <c r="G1134" s="34" t="s">
        <v>5320</v>
      </c>
      <c r="H1134" s="28" t="s">
        <v>4267</v>
      </c>
      <c r="I1134" s="138" t="s">
        <v>6305</v>
      </c>
      <c r="J1134" s="159" t="s">
        <v>8191</v>
      </c>
    </row>
    <row r="1135" spans="1:10" x14ac:dyDescent="0.25">
      <c r="A1135" t="str">
        <f>_xlfn.CONCAT(Table1[[#This Row],[District]],Table1[[#This Row],[DistName]],Table1[[#This Row],[SchoolID]],Table1[[#This Row],[SCHOOLNAME]],Table1[[#This Row],[AcademyID]])</f>
        <v>13Dade7381MIAMI NORLAND SENIOR HIGH SCHOOL092</v>
      </c>
      <c r="B1135" t="str">
        <f>_xlfn.CONCAT(Table1[[#This Row],[District]],Table1[[#This Row],[DistName]],Table1[[#This Row],[SchoolID]],Table1[[#This Row],[SCHOOLNAME]],Table1[[#This Row],[Academy]])</f>
        <v>13Dade7381MIAMI NORLAND SENIOR HIGH SCHOOLBusiness</v>
      </c>
      <c r="C1135" t="str">
        <f>_xlfn.CONCAT(Table1[[#This Row],[District]],Table1[[#This Row],[SchoolID]],Table1[[#This Row],[AcademyID]])</f>
        <v>137381092</v>
      </c>
      <c r="D1135" s="30" t="s">
        <v>8135</v>
      </c>
      <c r="E1135" s="34" t="s">
        <v>5083</v>
      </c>
      <c r="F1135" s="28" t="s">
        <v>8595</v>
      </c>
      <c r="G1135" s="34" t="s">
        <v>5324</v>
      </c>
      <c r="H1135" s="28" t="s">
        <v>4272</v>
      </c>
      <c r="I1135" s="28" t="s">
        <v>6350</v>
      </c>
      <c r="J1135" s="159" t="s">
        <v>8252</v>
      </c>
    </row>
    <row r="1136" spans="1:10" x14ac:dyDescent="0.25">
      <c r="A1136" t="str">
        <f>_xlfn.CONCAT(Table1[[#This Row],[District]],Table1[[#This Row],[DistName]],Table1[[#This Row],[SchoolID]],Table1[[#This Row],[SCHOOLNAME]],Table1[[#This Row],[AcademyID]])</f>
        <v>13MIAMI-DADE7381MIAMI NORLAND SENIOR HIGH SCHOOL092</v>
      </c>
      <c r="B1136" t="str">
        <f>_xlfn.CONCAT(Table1[[#This Row],[District]],Table1[[#This Row],[DistName]],Table1[[#This Row],[SchoolID]],Table1[[#This Row],[SCHOOLNAME]],Table1[[#This Row],[Academy]])</f>
        <v>13MIAMI-DADE7381MIAMI NORLAND SENIOR HIGH SCHOOLBusiness</v>
      </c>
      <c r="C1136" t="str">
        <f>_xlfn.CONCAT(Table1[[#This Row],[District]],Table1[[#This Row],[SchoolID]],Table1[[#This Row],[AcademyID]])</f>
        <v>137381092</v>
      </c>
      <c r="D1136" s="30" t="s">
        <v>8135</v>
      </c>
      <c r="E1136" s="34" t="s">
        <v>5083</v>
      </c>
      <c r="F1136" s="136" t="s">
        <v>74</v>
      </c>
      <c r="G1136" s="34" t="s">
        <v>5324</v>
      </c>
      <c r="H1136" s="28" t="s">
        <v>4272</v>
      </c>
      <c r="I1136" s="138" t="s">
        <v>6350</v>
      </c>
      <c r="J1136" s="159" t="s">
        <v>8252</v>
      </c>
    </row>
    <row r="1137" spans="1:10" x14ac:dyDescent="0.25">
      <c r="A1137" t="str">
        <f>_xlfn.CONCAT(Table1[[#This Row],[District]],Table1[[#This Row],[DistName]],Table1[[#This Row],[SchoolID]],Table1[[#This Row],[SCHOOLNAME]],Table1[[#This Row],[AcademyID]])</f>
        <v>13Dade7381MIAMI NORLAND SENIOR HIGH SCHOOL093</v>
      </c>
      <c r="B1137" t="str">
        <f>_xlfn.CONCAT(Table1[[#This Row],[District]],Table1[[#This Row],[DistName]],Table1[[#This Row],[SchoolID]],Table1[[#This Row],[SCHOOLNAME]],Table1[[#This Row],[Academy]])</f>
        <v>13Dade7381MIAMI NORLAND SENIOR HIGH SCHOOLInformation Technology</v>
      </c>
      <c r="C1137" t="str">
        <f>_xlfn.CONCAT(Table1[[#This Row],[District]],Table1[[#This Row],[SchoolID]],Table1[[#This Row],[AcademyID]])</f>
        <v>137381093</v>
      </c>
      <c r="D1137" s="30" t="s">
        <v>8135</v>
      </c>
      <c r="E1137" s="34" t="s">
        <v>5083</v>
      </c>
      <c r="F1137" s="28" t="s">
        <v>8595</v>
      </c>
      <c r="G1137" s="34" t="s">
        <v>5324</v>
      </c>
      <c r="H1137" s="28" t="s">
        <v>4272</v>
      </c>
      <c r="I1137" s="28" t="s">
        <v>6305</v>
      </c>
      <c r="J1137" s="159" t="s">
        <v>8253</v>
      </c>
    </row>
    <row r="1138" spans="1:10" x14ac:dyDescent="0.25">
      <c r="A1138" t="str">
        <f>_xlfn.CONCAT(Table1[[#This Row],[District]],Table1[[#This Row],[DistName]],Table1[[#This Row],[SchoolID]],Table1[[#This Row],[SCHOOLNAME]],Table1[[#This Row],[AcademyID]])</f>
        <v>13MIAMI-DADE7381MIAMI NORLAND SENIOR HIGH SCHOOL093</v>
      </c>
      <c r="B1138" t="str">
        <f>_xlfn.CONCAT(Table1[[#This Row],[District]],Table1[[#This Row],[DistName]],Table1[[#This Row],[SchoolID]],Table1[[#This Row],[SCHOOLNAME]],Table1[[#This Row],[Academy]])</f>
        <v>13MIAMI-DADE7381MIAMI NORLAND SENIOR HIGH SCHOOLInformation Technology</v>
      </c>
      <c r="C1138" t="str">
        <f>_xlfn.CONCAT(Table1[[#This Row],[District]],Table1[[#This Row],[SchoolID]],Table1[[#This Row],[AcademyID]])</f>
        <v>137381093</v>
      </c>
      <c r="D1138" s="30" t="s">
        <v>8135</v>
      </c>
      <c r="E1138" s="34" t="s">
        <v>5083</v>
      </c>
      <c r="F1138" s="136" t="s">
        <v>74</v>
      </c>
      <c r="G1138" s="34" t="s">
        <v>5324</v>
      </c>
      <c r="H1138" s="28" t="s">
        <v>4272</v>
      </c>
      <c r="I1138" s="138" t="s">
        <v>6305</v>
      </c>
      <c r="J1138" s="159" t="s">
        <v>8253</v>
      </c>
    </row>
    <row r="1139" spans="1:10" x14ac:dyDescent="0.25">
      <c r="A1139" t="str">
        <f>_xlfn.CONCAT(Table1[[#This Row],[District]],Table1[[#This Row],[DistName]],Table1[[#This Row],[SchoolID]],Table1[[#This Row],[SCHOOLNAME]],Table1[[#This Row],[AcademyID]])</f>
        <v>13Dade7411MIAMI NORTHWESTERN SENIOR HIGH095</v>
      </c>
      <c r="B1139" t="str">
        <f>_xlfn.CONCAT(Table1[[#This Row],[District]],Table1[[#This Row],[DistName]],Table1[[#This Row],[SchoolID]],Table1[[#This Row],[SCHOOLNAME]],Table1[[#This Row],[Academy]])</f>
        <v>13Dade7411MIAMI NORTHWESTERN SENIOR HIGHAutomotive Technology</v>
      </c>
      <c r="C1139" t="str">
        <f>_xlfn.CONCAT(Table1[[#This Row],[District]],Table1[[#This Row],[SchoolID]],Table1[[#This Row],[AcademyID]])</f>
        <v>137411095</v>
      </c>
      <c r="D1139" s="30" t="s">
        <v>8135</v>
      </c>
      <c r="E1139" s="34" t="s">
        <v>5083</v>
      </c>
      <c r="F1139" s="28" t="s">
        <v>8595</v>
      </c>
      <c r="G1139" s="34" t="s">
        <v>5325</v>
      </c>
      <c r="H1139" s="28" t="s">
        <v>4273</v>
      </c>
      <c r="I1139" s="28" t="s">
        <v>6376</v>
      </c>
      <c r="J1139" s="159" t="s">
        <v>8255</v>
      </c>
    </row>
    <row r="1140" spans="1:10" x14ac:dyDescent="0.25">
      <c r="A1140" t="str">
        <f>_xlfn.CONCAT(Table1[[#This Row],[District]],Table1[[#This Row],[DistName]],Table1[[#This Row],[SchoolID]],Table1[[#This Row],[SCHOOLNAME]],Table1[[#This Row],[AcademyID]])</f>
        <v>13MIAMI-DADE7411MIAMI NORTHWESTERN SENIOR HIGH095</v>
      </c>
      <c r="B1140" t="str">
        <f>_xlfn.CONCAT(Table1[[#This Row],[District]],Table1[[#This Row],[DistName]],Table1[[#This Row],[SchoolID]],Table1[[#This Row],[SCHOOLNAME]],Table1[[#This Row],[Academy]])</f>
        <v>13MIAMI-DADE7411MIAMI NORTHWESTERN SENIOR HIGHAutomotive Technology</v>
      </c>
      <c r="C1140" t="str">
        <f>_xlfn.CONCAT(Table1[[#This Row],[District]],Table1[[#This Row],[SchoolID]],Table1[[#This Row],[AcademyID]])</f>
        <v>137411095</v>
      </c>
      <c r="D1140" s="30" t="s">
        <v>8135</v>
      </c>
      <c r="E1140" s="34" t="s">
        <v>5083</v>
      </c>
      <c r="F1140" s="136" t="s">
        <v>74</v>
      </c>
      <c r="G1140" s="34" t="s">
        <v>5325</v>
      </c>
      <c r="H1140" s="28" t="s">
        <v>4273</v>
      </c>
      <c r="I1140" s="138" t="s">
        <v>6376</v>
      </c>
      <c r="J1140" s="159" t="s">
        <v>8255</v>
      </c>
    </row>
    <row r="1141" spans="1:10" x14ac:dyDescent="0.25">
      <c r="A1141" t="str">
        <f>_xlfn.CONCAT(Table1[[#This Row],[District]],Table1[[#This Row],[DistName]],Table1[[#This Row],[SchoolID]],Table1[[#This Row],[SCHOOLNAME]],Table1[[#This Row],[AcademyID]])</f>
        <v>13Dade7411MIAMI NORTHWESTERN SENIOR HIGH096</v>
      </c>
      <c r="B1141" t="str">
        <f>_xlfn.CONCAT(Table1[[#This Row],[District]],Table1[[#This Row],[DistName]],Table1[[#This Row],[SchoolID]],Table1[[#This Row],[SCHOOLNAME]],Table1[[#This Row],[Academy]])</f>
        <v>13Dade7411MIAMI NORTHWESTERN SENIOR HIGHBusiness</v>
      </c>
      <c r="C1141" t="str">
        <f>_xlfn.CONCAT(Table1[[#This Row],[District]],Table1[[#This Row],[SchoolID]],Table1[[#This Row],[AcademyID]])</f>
        <v>137411096</v>
      </c>
      <c r="D1141" s="30" t="s">
        <v>8135</v>
      </c>
      <c r="E1141" s="34" t="s">
        <v>5083</v>
      </c>
      <c r="F1141" s="28" t="s">
        <v>8595</v>
      </c>
      <c r="G1141" s="34" t="s">
        <v>5325</v>
      </c>
      <c r="H1141" s="28" t="s">
        <v>4273</v>
      </c>
      <c r="I1141" s="28" t="s">
        <v>6350</v>
      </c>
      <c r="J1141" s="159" t="s">
        <v>8256</v>
      </c>
    </row>
    <row r="1142" spans="1:10" x14ac:dyDescent="0.25">
      <c r="A1142" t="str">
        <f>_xlfn.CONCAT(Table1[[#This Row],[District]],Table1[[#This Row],[DistName]],Table1[[#This Row],[SchoolID]],Table1[[#This Row],[SCHOOLNAME]],Table1[[#This Row],[AcademyID]])</f>
        <v>13Dade7411MIAMI NORTHWESTERN SENIOR HIGH097</v>
      </c>
      <c r="B1142" t="str">
        <f>_xlfn.CONCAT(Table1[[#This Row],[District]],Table1[[#This Row],[DistName]],Table1[[#This Row],[SchoolID]],Table1[[#This Row],[SCHOOLNAME]],Table1[[#This Row],[Academy]])</f>
        <v>13Dade7411MIAMI NORTHWESTERN SENIOR HIGHCulinary Arts</v>
      </c>
      <c r="C1142" t="str">
        <f>_xlfn.CONCAT(Table1[[#This Row],[District]],Table1[[#This Row],[SchoolID]],Table1[[#This Row],[AcademyID]])</f>
        <v>137411097</v>
      </c>
      <c r="D1142" s="30" t="s">
        <v>8135</v>
      </c>
      <c r="E1142" s="34" t="s">
        <v>5083</v>
      </c>
      <c r="F1142" s="28" t="s">
        <v>8595</v>
      </c>
      <c r="G1142" s="34" t="s">
        <v>5325</v>
      </c>
      <c r="H1142" s="28" t="s">
        <v>4273</v>
      </c>
      <c r="I1142" s="28" t="s">
        <v>6388</v>
      </c>
      <c r="J1142" s="159" t="s">
        <v>8257</v>
      </c>
    </row>
    <row r="1143" spans="1:10" x14ac:dyDescent="0.25">
      <c r="A1143" t="str">
        <f>_xlfn.CONCAT(Table1[[#This Row],[District]],Table1[[#This Row],[DistName]],Table1[[#This Row],[SchoolID]],Table1[[#This Row],[SCHOOLNAME]],Table1[[#This Row],[AcademyID]])</f>
        <v>13Dade7411MIAMI NORTHWESTERN SENIOR HIGH097</v>
      </c>
      <c r="B1143" t="str">
        <f>_xlfn.CONCAT(Table1[[#This Row],[District]],Table1[[#This Row],[DistName]],Table1[[#This Row],[SchoolID]],Table1[[#This Row],[SCHOOLNAME]],Table1[[#This Row],[Academy]])</f>
        <v>13Dade7411MIAMI NORTHWESTERN SENIOR HIGHCommercial Foods and Culinary Arts</v>
      </c>
      <c r="C1143" t="str">
        <f>_xlfn.CONCAT(Table1[[#This Row],[District]],Table1[[#This Row],[SchoolID]],Table1[[#This Row],[AcademyID]])</f>
        <v>137411097</v>
      </c>
      <c r="D1143" s="30" t="s">
        <v>8135</v>
      </c>
      <c r="E1143" s="34" t="s">
        <v>5083</v>
      </c>
      <c r="F1143" s="28" t="s">
        <v>8595</v>
      </c>
      <c r="G1143" s="34" t="s">
        <v>5325</v>
      </c>
      <c r="H1143" s="28" t="s">
        <v>4273</v>
      </c>
      <c r="I1143" s="28" t="s">
        <v>6732</v>
      </c>
      <c r="J1143" s="159" t="s">
        <v>8257</v>
      </c>
    </row>
    <row r="1144" spans="1:10" x14ac:dyDescent="0.25">
      <c r="A1144" t="str">
        <f>_xlfn.CONCAT(Table1[[#This Row],[District]],Table1[[#This Row],[DistName]],Table1[[#This Row],[SchoolID]],Table1[[#This Row],[SCHOOLNAME]],Table1[[#This Row],[AcademyID]])</f>
        <v>13Dade7411MIAMI NORTHWESTERN SENIOR HIGH098</v>
      </c>
      <c r="B1144" t="str">
        <f>_xlfn.CONCAT(Table1[[#This Row],[District]],Table1[[#This Row],[DistName]],Table1[[#This Row],[SchoolID]],Table1[[#This Row],[SCHOOLNAME]],Table1[[#This Row],[Academy]])</f>
        <v>13Dade7411MIAMI NORTHWESTERN SENIOR HIGHEducation</v>
      </c>
      <c r="C1144" t="str">
        <f>_xlfn.CONCAT(Table1[[#This Row],[District]],Table1[[#This Row],[SchoolID]],Table1[[#This Row],[AcademyID]])</f>
        <v>137411098</v>
      </c>
      <c r="D1144" s="30" t="s">
        <v>8135</v>
      </c>
      <c r="E1144" s="34" t="s">
        <v>5083</v>
      </c>
      <c r="F1144" s="28" t="s">
        <v>8595</v>
      </c>
      <c r="G1144" s="34" t="s">
        <v>5325</v>
      </c>
      <c r="H1144" s="28" t="s">
        <v>4273</v>
      </c>
      <c r="I1144" s="28" t="s">
        <v>6369</v>
      </c>
      <c r="J1144" s="159" t="s">
        <v>8258</v>
      </c>
    </row>
    <row r="1145" spans="1:10" x14ac:dyDescent="0.25">
      <c r="A1145" t="str">
        <f>_xlfn.CONCAT(Table1[[#This Row],[District]],Table1[[#This Row],[DistName]],Table1[[#This Row],[SchoolID]],Table1[[#This Row],[SCHOOLNAME]],Table1[[#This Row],[AcademyID]])</f>
        <v>13Dade7411MIAMI NORTHWESTERN SENIOR HIGH099</v>
      </c>
      <c r="B1145" t="str">
        <f>_xlfn.CONCAT(Table1[[#This Row],[District]],Table1[[#This Row],[DistName]],Table1[[#This Row],[SchoolID]],Table1[[#This Row],[SCHOOLNAME]],Table1[[#This Row],[Academy]])</f>
        <v>13Dade7411MIAMI NORTHWESTERN SENIOR HIGHHEALTH SCIENCE</v>
      </c>
      <c r="C1145" t="str">
        <f>_xlfn.CONCAT(Table1[[#This Row],[District]],Table1[[#This Row],[SchoolID]],Table1[[#This Row],[AcademyID]])</f>
        <v>137411099</v>
      </c>
      <c r="D1145" s="30" t="s">
        <v>8135</v>
      </c>
      <c r="E1145" s="34" t="s">
        <v>5083</v>
      </c>
      <c r="F1145" s="28" t="s">
        <v>8595</v>
      </c>
      <c r="G1145" s="34" t="s">
        <v>5325</v>
      </c>
      <c r="H1145" s="28" t="s">
        <v>4273</v>
      </c>
      <c r="I1145" s="28" t="s">
        <v>7206</v>
      </c>
      <c r="J1145" s="159" t="s">
        <v>8259</v>
      </c>
    </row>
    <row r="1146" spans="1:10" x14ac:dyDescent="0.25">
      <c r="A1146" t="str">
        <f>_xlfn.CONCAT(Table1[[#This Row],[District]],Table1[[#This Row],[DistName]],Table1[[#This Row],[SchoolID]],Table1[[#This Row],[SCHOOLNAME]],Table1[[#This Row],[AcademyID]])</f>
        <v>13MIAMI-DADE7411MIAMI NORTHWESTERN SENIOR HIGH099</v>
      </c>
      <c r="B1146" t="str">
        <f>_xlfn.CONCAT(Table1[[#This Row],[District]],Table1[[#This Row],[DistName]],Table1[[#This Row],[SchoolID]],Table1[[#This Row],[SCHOOLNAME]],Table1[[#This Row],[Academy]])</f>
        <v>13MIAMI-DADE7411MIAMI NORTHWESTERN SENIOR HIGHHealth Science (Medical Magnet)</v>
      </c>
      <c r="C1146" t="str">
        <f>_xlfn.CONCAT(Table1[[#This Row],[District]],Table1[[#This Row],[SchoolID]],Table1[[#This Row],[AcademyID]])</f>
        <v>137411099</v>
      </c>
      <c r="D1146" s="30" t="s">
        <v>8135</v>
      </c>
      <c r="E1146" s="34" t="s">
        <v>5083</v>
      </c>
      <c r="F1146" s="136" t="s">
        <v>74</v>
      </c>
      <c r="G1146" s="34" t="s">
        <v>5325</v>
      </c>
      <c r="H1146" s="28" t="s">
        <v>4273</v>
      </c>
      <c r="I1146" s="138" t="s">
        <v>8604</v>
      </c>
      <c r="J1146" s="159" t="s">
        <v>8259</v>
      </c>
    </row>
    <row r="1147" spans="1:10" x14ac:dyDescent="0.25">
      <c r="A1147" t="str">
        <f>_xlfn.CONCAT(Table1[[#This Row],[District]],Table1[[#This Row],[DistName]],Table1[[#This Row],[SchoolID]],Table1[[#This Row],[SCHOOLNAME]],Table1[[#This Row],[AcademyID]])</f>
        <v>13Dade7431MIAMI PALMETTO SENIOR HIGH SCHOOL101</v>
      </c>
      <c r="B1147" t="str">
        <f>_xlfn.CONCAT(Table1[[#This Row],[District]],Table1[[#This Row],[DistName]],Table1[[#This Row],[SchoolID]],Table1[[#This Row],[SCHOOLNAME]],Table1[[#This Row],[Academy]])</f>
        <v>13Dade7431MIAMI PALMETTO SENIOR HIGH SCHOOLEducation</v>
      </c>
      <c r="C1147" t="str">
        <f>_xlfn.CONCAT(Table1[[#This Row],[District]],Table1[[#This Row],[SchoolID]],Table1[[#This Row],[AcademyID]])</f>
        <v>137431101</v>
      </c>
      <c r="D1147" s="30" t="s">
        <v>8135</v>
      </c>
      <c r="E1147" s="34" t="s">
        <v>5083</v>
      </c>
      <c r="F1147" s="28" t="s">
        <v>8595</v>
      </c>
      <c r="G1147" s="34" t="s">
        <v>5327</v>
      </c>
      <c r="H1147" s="28" t="s">
        <v>4275</v>
      </c>
      <c r="I1147" s="28" t="s">
        <v>6369</v>
      </c>
      <c r="J1147" s="159" t="s">
        <v>8192</v>
      </c>
    </row>
    <row r="1148" spans="1:10" x14ac:dyDescent="0.25">
      <c r="A1148" t="str">
        <f>_xlfn.CONCAT(Table1[[#This Row],[District]],Table1[[#This Row],[DistName]],Table1[[#This Row],[SchoolID]],Table1[[#This Row],[SCHOOLNAME]],Table1[[#This Row],[AcademyID]])</f>
        <v>13MIAMI-DADE7431MIAMI PALMETTO SENIOR HIGH SCHOOL101</v>
      </c>
      <c r="B1148" t="str">
        <f>_xlfn.CONCAT(Table1[[#This Row],[District]],Table1[[#This Row],[DistName]],Table1[[#This Row],[SchoolID]],Table1[[#This Row],[SCHOOLNAME]],Table1[[#This Row],[Academy]])</f>
        <v>13MIAMI-DADE7431MIAMI PALMETTO SENIOR HIGH SCHOOLEducation</v>
      </c>
      <c r="C1148" t="str">
        <f>_xlfn.CONCAT(Table1[[#This Row],[District]],Table1[[#This Row],[SchoolID]],Table1[[#This Row],[AcademyID]])</f>
        <v>137431101</v>
      </c>
      <c r="D1148" s="30" t="s">
        <v>8135</v>
      </c>
      <c r="E1148" s="34" t="s">
        <v>5083</v>
      </c>
      <c r="F1148" s="136" t="s">
        <v>74</v>
      </c>
      <c r="G1148" s="34" t="s">
        <v>5327</v>
      </c>
      <c r="H1148" s="28" t="s">
        <v>4275</v>
      </c>
      <c r="I1148" s="138" t="s">
        <v>6369</v>
      </c>
      <c r="J1148" s="159" t="s">
        <v>8192</v>
      </c>
    </row>
    <row r="1149" spans="1:10" x14ac:dyDescent="0.25">
      <c r="A1149" t="str">
        <f>_xlfn.CONCAT(Table1[[#This Row],[District]],Table1[[#This Row],[DistName]],Table1[[#This Row],[SchoolID]],Table1[[#This Row],[SCHOOLNAME]],Table1[[#This Row],[AcademyID]])</f>
        <v>13Dade7431MIAMI PALMETTO SENIOR HIGH SCHOOL102</v>
      </c>
      <c r="B1149" t="str">
        <f>_xlfn.CONCAT(Table1[[#This Row],[District]],Table1[[#This Row],[DistName]],Table1[[#This Row],[SchoolID]],Table1[[#This Row],[SCHOOLNAME]],Table1[[#This Row],[Academy]])</f>
        <v>13Dade7431MIAMI PALMETTO SENIOR HIGH SCHOOLInformation Technology</v>
      </c>
      <c r="C1149" t="str">
        <f>_xlfn.CONCAT(Table1[[#This Row],[District]],Table1[[#This Row],[SchoolID]],Table1[[#This Row],[AcademyID]])</f>
        <v>137431102</v>
      </c>
      <c r="D1149" s="30" t="s">
        <v>8135</v>
      </c>
      <c r="E1149" s="34" t="s">
        <v>5083</v>
      </c>
      <c r="F1149" s="28" t="s">
        <v>8595</v>
      </c>
      <c r="G1149" s="34" t="s">
        <v>5327</v>
      </c>
      <c r="H1149" s="28" t="s">
        <v>4275</v>
      </c>
      <c r="I1149" s="28" t="s">
        <v>6305</v>
      </c>
      <c r="J1149" s="159" t="s">
        <v>8261</v>
      </c>
    </row>
    <row r="1150" spans="1:10" x14ac:dyDescent="0.25">
      <c r="A1150" t="str">
        <f>_xlfn.CONCAT(Table1[[#This Row],[District]],Table1[[#This Row],[DistName]],Table1[[#This Row],[SchoolID]],Table1[[#This Row],[SCHOOLNAME]],Table1[[#This Row],[AcademyID]])</f>
        <v>13MIAMI-DADE7431MIAMI PALMETTO SENIOR HIGH SCHOOL102</v>
      </c>
      <c r="B1150" t="str">
        <f>_xlfn.CONCAT(Table1[[#This Row],[District]],Table1[[#This Row],[DistName]],Table1[[#This Row],[SchoolID]],Table1[[#This Row],[SCHOOLNAME]],Table1[[#This Row],[Academy]])</f>
        <v>13MIAMI-DADE7431MIAMI PALMETTO SENIOR HIGH SCHOOLInformation Technology</v>
      </c>
      <c r="C1150" t="str">
        <f>_xlfn.CONCAT(Table1[[#This Row],[District]],Table1[[#This Row],[SchoolID]],Table1[[#This Row],[AcademyID]])</f>
        <v>137431102</v>
      </c>
      <c r="D1150" s="30" t="s">
        <v>8135</v>
      </c>
      <c r="E1150" s="34" t="s">
        <v>5083</v>
      </c>
      <c r="F1150" s="136" t="s">
        <v>74</v>
      </c>
      <c r="G1150" s="34" t="s">
        <v>5327</v>
      </c>
      <c r="H1150" s="28" t="s">
        <v>4275</v>
      </c>
      <c r="I1150" s="138" t="s">
        <v>6305</v>
      </c>
      <c r="J1150" s="159" t="s">
        <v>8261</v>
      </c>
    </row>
    <row r="1151" spans="1:10" x14ac:dyDescent="0.25">
      <c r="A1151" t="str">
        <f>_xlfn.CONCAT(Table1[[#This Row],[District]],Table1[[#This Row],[DistName]],Table1[[#This Row],[SchoolID]],Table1[[#This Row],[SCHOOLNAME]],Table1[[#This Row],[AcademyID]])</f>
        <v>13Dade7461MIAMI SENIOR HIGH SCHOOL103</v>
      </c>
      <c r="B1151" t="str">
        <f>_xlfn.CONCAT(Table1[[#This Row],[District]],Table1[[#This Row],[DistName]],Table1[[#This Row],[SchoolID]],Table1[[#This Row],[SCHOOLNAME]],Table1[[#This Row],[Academy]])</f>
        <v>13Dade7461MIAMI SENIOR HIGH SCHOOLAutomotive Technology</v>
      </c>
      <c r="C1151" t="str">
        <f>_xlfn.CONCAT(Table1[[#This Row],[District]],Table1[[#This Row],[SchoolID]],Table1[[#This Row],[AcademyID]])</f>
        <v>137461103</v>
      </c>
      <c r="D1151" s="30" t="s">
        <v>8135</v>
      </c>
      <c r="E1151" s="34" t="s">
        <v>5083</v>
      </c>
      <c r="F1151" s="28" t="s">
        <v>8595</v>
      </c>
      <c r="G1151" s="34" t="s">
        <v>5329</v>
      </c>
      <c r="H1151" s="28" t="s">
        <v>4277</v>
      </c>
      <c r="I1151" s="28" t="s">
        <v>6376</v>
      </c>
      <c r="J1151" s="159" t="s">
        <v>8262</v>
      </c>
    </row>
    <row r="1152" spans="1:10" x14ac:dyDescent="0.25">
      <c r="A1152" t="str">
        <f>_xlfn.CONCAT(Table1[[#This Row],[District]],Table1[[#This Row],[DistName]],Table1[[#This Row],[SchoolID]],Table1[[#This Row],[SCHOOLNAME]],Table1[[#This Row],[AcademyID]])</f>
        <v>13MIAMI-DADE7461MIAMI SENIOR HIGH SCHOOL103</v>
      </c>
      <c r="B1152" t="str">
        <f>_xlfn.CONCAT(Table1[[#This Row],[District]],Table1[[#This Row],[DistName]],Table1[[#This Row],[SchoolID]],Table1[[#This Row],[SCHOOLNAME]],Table1[[#This Row],[Academy]])</f>
        <v>13MIAMI-DADE7461MIAMI SENIOR HIGH SCHOOLAutomotive Technology</v>
      </c>
      <c r="C1152" t="str">
        <f>_xlfn.CONCAT(Table1[[#This Row],[District]],Table1[[#This Row],[SchoolID]],Table1[[#This Row],[AcademyID]])</f>
        <v>137461103</v>
      </c>
      <c r="D1152" s="30" t="s">
        <v>8135</v>
      </c>
      <c r="E1152" s="34" t="s">
        <v>5083</v>
      </c>
      <c r="F1152" s="136" t="s">
        <v>74</v>
      </c>
      <c r="G1152" s="34" t="s">
        <v>5329</v>
      </c>
      <c r="H1152" s="28" t="s">
        <v>4277</v>
      </c>
      <c r="I1152" s="138" t="s">
        <v>6376</v>
      </c>
      <c r="J1152" s="159" t="s">
        <v>8262</v>
      </c>
    </row>
    <row r="1153" spans="1:10" x14ac:dyDescent="0.25">
      <c r="A1153" t="str">
        <f>_xlfn.CONCAT(Table1[[#This Row],[District]],Table1[[#This Row],[DistName]],Table1[[#This Row],[SchoolID]],Table1[[#This Row],[SCHOOLNAME]],Table1[[#This Row],[AcademyID]])</f>
        <v>13Dade7461MIAMI SENIOR HIGH SCHOOL104</v>
      </c>
      <c r="B1153" t="str">
        <f>_xlfn.CONCAT(Table1[[#This Row],[District]],Table1[[#This Row],[DistName]],Table1[[#This Row],[SchoolID]],Table1[[#This Row],[SCHOOLNAME]],Table1[[#This Row],[Academy]])</f>
        <v>13Dade7461MIAMI SENIOR HIGH SCHOOLBusiness</v>
      </c>
      <c r="C1153" t="str">
        <f>_xlfn.CONCAT(Table1[[#This Row],[District]],Table1[[#This Row],[SchoolID]],Table1[[#This Row],[AcademyID]])</f>
        <v>137461104</v>
      </c>
      <c r="D1153" s="30" t="s">
        <v>8135</v>
      </c>
      <c r="E1153" s="34" t="s">
        <v>5083</v>
      </c>
      <c r="F1153" s="28" t="s">
        <v>8595</v>
      </c>
      <c r="G1153" s="34" t="s">
        <v>5329</v>
      </c>
      <c r="H1153" s="28" t="s">
        <v>4277</v>
      </c>
      <c r="I1153" s="28" t="s">
        <v>6350</v>
      </c>
      <c r="J1153" s="159" t="s">
        <v>8263</v>
      </c>
    </row>
    <row r="1154" spans="1:10" x14ac:dyDescent="0.25">
      <c r="A1154" t="str">
        <f>_xlfn.CONCAT(Table1[[#This Row],[District]],Table1[[#This Row],[DistName]],Table1[[#This Row],[SchoolID]],Table1[[#This Row],[SCHOOLNAME]],Table1[[#This Row],[AcademyID]])</f>
        <v>13MIAMI-DADE7461MIAMI SENIOR HIGH SCHOOL104</v>
      </c>
      <c r="B1154" t="str">
        <f>_xlfn.CONCAT(Table1[[#This Row],[District]],Table1[[#This Row],[DistName]],Table1[[#This Row],[SchoolID]],Table1[[#This Row],[SCHOOLNAME]],Table1[[#This Row],[Academy]])</f>
        <v>13MIAMI-DADE7461MIAMI SENIOR HIGH SCHOOLBusiness Administration, Management &amp; Finance</v>
      </c>
      <c r="C1154" t="str">
        <f>_xlfn.CONCAT(Table1[[#This Row],[District]],Table1[[#This Row],[SchoolID]],Table1[[#This Row],[AcademyID]])</f>
        <v>137461104</v>
      </c>
      <c r="D1154" s="30" t="s">
        <v>8135</v>
      </c>
      <c r="E1154" s="34" t="s">
        <v>5083</v>
      </c>
      <c r="F1154" s="136" t="s">
        <v>74</v>
      </c>
      <c r="G1154" s="34" t="s">
        <v>5329</v>
      </c>
      <c r="H1154" s="28" t="s">
        <v>4277</v>
      </c>
      <c r="I1154" s="138" t="s">
        <v>8605</v>
      </c>
      <c r="J1154" s="159" t="s">
        <v>8263</v>
      </c>
    </row>
    <row r="1155" spans="1:10" x14ac:dyDescent="0.25">
      <c r="A1155" t="str">
        <f>_xlfn.CONCAT(Table1[[#This Row],[District]],Table1[[#This Row],[DistName]],Table1[[#This Row],[SchoolID]],Table1[[#This Row],[SCHOOLNAME]],Table1[[#This Row],[AcademyID]])</f>
        <v>13Dade7461MIAMI SENIOR HIGH SCHOOL105</v>
      </c>
      <c r="B1155" t="str">
        <f>_xlfn.CONCAT(Table1[[#This Row],[District]],Table1[[#This Row],[DistName]],Table1[[#This Row],[SchoolID]],Table1[[#This Row],[SCHOOLNAME]],Table1[[#This Row],[Academy]])</f>
        <v>13Dade7461MIAMI SENIOR HIGH SCHOOLCulinary Arts and Operations</v>
      </c>
      <c r="C1155" t="str">
        <f>_xlfn.CONCAT(Table1[[#This Row],[District]],Table1[[#This Row],[SchoolID]],Table1[[#This Row],[AcademyID]])</f>
        <v>137461105</v>
      </c>
      <c r="D1155" s="30" t="s">
        <v>8135</v>
      </c>
      <c r="E1155" s="34" t="s">
        <v>5083</v>
      </c>
      <c r="F1155" s="28" t="s">
        <v>8595</v>
      </c>
      <c r="G1155" s="34" t="s">
        <v>5329</v>
      </c>
      <c r="H1155" s="28" t="s">
        <v>4277</v>
      </c>
      <c r="I1155" s="28" t="s">
        <v>7003</v>
      </c>
      <c r="J1155" s="159" t="s">
        <v>8264</v>
      </c>
    </row>
    <row r="1156" spans="1:10" x14ac:dyDescent="0.25">
      <c r="A1156" t="str">
        <f>_xlfn.CONCAT(Table1[[#This Row],[District]],Table1[[#This Row],[DistName]],Table1[[#This Row],[SchoolID]],Table1[[#This Row],[SCHOOLNAME]],Table1[[#This Row],[AcademyID]])</f>
        <v>13Dade7461MIAMI SENIOR HIGH SCHOOL105</v>
      </c>
      <c r="B1156" t="str">
        <f>_xlfn.CONCAT(Table1[[#This Row],[District]],Table1[[#This Row],[DistName]],Table1[[#This Row],[SchoolID]],Table1[[#This Row],[SCHOOLNAME]],Table1[[#This Row],[Academy]])</f>
        <v>13Dade7461MIAMI SENIOR HIGH SCHOOLCulinary Arts</v>
      </c>
      <c r="C1156" t="str">
        <f>_xlfn.CONCAT(Table1[[#This Row],[District]],Table1[[#This Row],[SchoolID]],Table1[[#This Row],[AcademyID]])</f>
        <v>137461105</v>
      </c>
      <c r="D1156" s="30" t="s">
        <v>8135</v>
      </c>
      <c r="E1156" s="34" t="s">
        <v>5083</v>
      </c>
      <c r="F1156" s="28" t="s">
        <v>8595</v>
      </c>
      <c r="G1156" s="34" t="s">
        <v>5329</v>
      </c>
      <c r="H1156" s="28" t="s">
        <v>4277</v>
      </c>
      <c r="I1156" s="28" t="s">
        <v>6388</v>
      </c>
      <c r="J1156" s="159" t="s">
        <v>8264</v>
      </c>
    </row>
    <row r="1157" spans="1:10" x14ac:dyDescent="0.25">
      <c r="A1157" t="str">
        <f>_xlfn.CONCAT(Table1[[#This Row],[District]],Table1[[#This Row],[DistName]],Table1[[#This Row],[SchoolID]],Table1[[#This Row],[SCHOOLNAME]],Table1[[#This Row],[AcademyID]])</f>
        <v>13MIAMI-DADE7461MIAMI SENIOR HIGH SCHOOL105</v>
      </c>
      <c r="B1157" t="str">
        <f>_xlfn.CONCAT(Table1[[#This Row],[District]],Table1[[#This Row],[DistName]],Table1[[#This Row],[SchoolID]],Table1[[#This Row],[SCHOOLNAME]],Table1[[#This Row],[Academy]])</f>
        <v>13MIAMI-DADE7461MIAMI SENIOR HIGH SCHOOLCulinary Arts</v>
      </c>
      <c r="C1157" t="str">
        <f>_xlfn.CONCAT(Table1[[#This Row],[District]],Table1[[#This Row],[SchoolID]],Table1[[#This Row],[AcademyID]])</f>
        <v>137461105</v>
      </c>
      <c r="D1157" s="30" t="s">
        <v>8135</v>
      </c>
      <c r="E1157" s="34" t="s">
        <v>5083</v>
      </c>
      <c r="F1157" s="136" t="s">
        <v>74</v>
      </c>
      <c r="G1157" s="34" t="s">
        <v>5329</v>
      </c>
      <c r="H1157" s="28" t="s">
        <v>4277</v>
      </c>
      <c r="I1157" s="138" t="s">
        <v>6388</v>
      </c>
      <c r="J1157" s="159" t="s">
        <v>8264</v>
      </c>
    </row>
    <row r="1158" spans="1:10" x14ac:dyDescent="0.25">
      <c r="A1158" t="str">
        <f>_xlfn.CONCAT(Table1[[#This Row],[District]],Table1[[#This Row],[DistName]],Table1[[#This Row],[SchoolID]],Table1[[#This Row],[SCHOOLNAME]],Table1[[#This Row],[AcademyID]])</f>
        <v>13Dade7461MIAMI SENIOR HIGH SCHOOL106</v>
      </c>
      <c r="B1158" t="str">
        <f>_xlfn.CONCAT(Table1[[#This Row],[District]],Table1[[#This Row],[DistName]],Table1[[#This Row],[SchoolID]],Table1[[#This Row],[SCHOOLNAME]],Table1[[#This Row],[Academy]])</f>
        <v>13Dade7461MIAMI SENIOR HIGH SCHOOLDrafting</v>
      </c>
      <c r="C1158" t="str">
        <f>_xlfn.CONCAT(Table1[[#This Row],[District]],Table1[[#This Row],[SchoolID]],Table1[[#This Row],[AcademyID]])</f>
        <v>137461106</v>
      </c>
      <c r="D1158" s="30" t="s">
        <v>8135</v>
      </c>
      <c r="E1158" s="34" t="s">
        <v>5083</v>
      </c>
      <c r="F1158" s="28" t="s">
        <v>8595</v>
      </c>
      <c r="G1158" s="34" t="s">
        <v>5329</v>
      </c>
      <c r="H1158" s="28" t="s">
        <v>4277</v>
      </c>
      <c r="I1158" s="28" t="s">
        <v>6692</v>
      </c>
      <c r="J1158" s="159" t="s">
        <v>8265</v>
      </c>
    </row>
    <row r="1159" spans="1:10" x14ac:dyDescent="0.25">
      <c r="A1159" t="str">
        <f>_xlfn.CONCAT(Table1[[#This Row],[District]],Table1[[#This Row],[DistName]],Table1[[#This Row],[SchoolID]],Table1[[#This Row],[SCHOOLNAME]],Table1[[#This Row],[AcademyID]])</f>
        <v>13Dade7461MIAMI SENIOR HIGH SCHOOL106</v>
      </c>
      <c r="B1159" t="str">
        <f>_xlfn.CONCAT(Table1[[#This Row],[District]],Table1[[#This Row],[DistName]],Table1[[#This Row],[SchoolID]],Table1[[#This Row],[SCHOOLNAME]],Table1[[#This Row],[Academy]])</f>
        <v>13Dade7461MIAMI SENIOR HIGH SCHOOLBuilding Trade and Construction</v>
      </c>
      <c r="C1159" t="str">
        <f>_xlfn.CONCAT(Table1[[#This Row],[District]],Table1[[#This Row],[SchoolID]],Table1[[#This Row],[AcademyID]])</f>
        <v>137461106</v>
      </c>
      <c r="D1159" s="30" t="s">
        <v>8135</v>
      </c>
      <c r="E1159" s="34" t="s">
        <v>5083</v>
      </c>
      <c r="F1159" s="28" t="s">
        <v>8595</v>
      </c>
      <c r="G1159" s="34" t="s">
        <v>5329</v>
      </c>
      <c r="H1159" s="28" t="s">
        <v>4277</v>
      </c>
      <c r="I1159" s="28" t="s">
        <v>7216</v>
      </c>
      <c r="J1159" s="159" t="s">
        <v>8265</v>
      </c>
    </row>
    <row r="1160" spans="1:10" x14ac:dyDescent="0.25">
      <c r="A1160" t="str">
        <f>_xlfn.CONCAT(Table1[[#This Row],[District]],Table1[[#This Row],[DistName]],Table1[[#This Row],[SchoolID]],Table1[[#This Row],[SCHOOLNAME]],Table1[[#This Row],[AcademyID]])</f>
        <v>13MIAMI-DADE7461MIAMI SENIOR HIGH SCHOOL106</v>
      </c>
      <c r="B1160" t="str">
        <f>_xlfn.CONCAT(Table1[[#This Row],[District]],Table1[[#This Row],[DistName]],Table1[[#This Row],[SchoolID]],Table1[[#This Row],[SCHOOLNAME]],Table1[[#This Row],[Academy]])</f>
        <v>13MIAMI-DADE7461MIAMI SENIOR HIGH SCHOOLBuilding Trade and Construction</v>
      </c>
      <c r="C1160" t="str">
        <f>_xlfn.CONCAT(Table1[[#This Row],[District]],Table1[[#This Row],[SchoolID]],Table1[[#This Row],[AcademyID]])</f>
        <v>137461106</v>
      </c>
      <c r="D1160" s="30" t="s">
        <v>8135</v>
      </c>
      <c r="E1160" s="34" t="s">
        <v>5083</v>
      </c>
      <c r="F1160" s="136" t="s">
        <v>74</v>
      </c>
      <c r="G1160" s="34" t="s">
        <v>5329</v>
      </c>
      <c r="H1160" s="28" t="s">
        <v>4277</v>
      </c>
      <c r="I1160" s="138" t="s">
        <v>7216</v>
      </c>
      <c r="J1160" s="159" t="s">
        <v>8265</v>
      </c>
    </row>
    <row r="1161" spans="1:10" x14ac:dyDescent="0.25">
      <c r="A1161" t="str">
        <f>_xlfn.CONCAT(Table1[[#This Row],[District]],Table1[[#This Row],[DistName]],Table1[[#This Row],[SchoolID]],Table1[[#This Row],[SCHOOLNAME]],Table1[[#This Row],[AcademyID]])</f>
        <v>13Dade7461MIAMI SENIOR HIGH SCHOOL107</v>
      </c>
      <c r="B1161" t="str">
        <f>_xlfn.CONCAT(Table1[[#This Row],[District]],Table1[[#This Row],[DistName]],Table1[[#This Row],[SchoolID]],Table1[[#This Row],[SCHOOLNAME]],Table1[[#This Row],[Academy]])</f>
        <v>13Dade7461MIAMI SENIOR HIGH SCHOOLEducation</v>
      </c>
      <c r="C1161" t="str">
        <f>_xlfn.CONCAT(Table1[[#This Row],[District]],Table1[[#This Row],[SchoolID]],Table1[[#This Row],[AcademyID]])</f>
        <v>137461107</v>
      </c>
      <c r="D1161" s="30" t="s">
        <v>8135</v>
      </c>
      <c r="E1161" s="34" t="s">
        <v>5083</v>
      </c>
      <c r="F1161" s="28" t="s">
        <v>8595</v>
      </c>
      <c r="G1161" s="34" t="s">
        <v>5329</v>
      </c>
      <c r="H1161" s="28" t="s">
        <v>4277</v>
      </c>
      <c r="I1161" s="28" t="s">
        <v>6369</v>
      </c>
      <c r="J1161" s="159" t="s">
        <v>8266</v>
      </c>
    </row>
    <row r="1162" spans="1:10" x14ac:dyDescent="0.25">
      <c r="A1162" t="str">
        <f>_xlfn.CONCAT(Table1[[#This Row],[District]],Table1[[#This Row],[DistName]],Table1[[#This Row],[SchoolID]],Table1[[#This Row],[SCHOOLNAME]],Table1[[#This Row],[AcademyID]])</f>
        <v>13MIAMI-DADE7461MIAMI SENIOR HIGH SCHOOL107</v>
      </c>
      <c r="B1162" t="str">
        <f>_xlfn.CONCAT(Table1[[#This Row],[District]],Table1[[#This Row],[DistName]],Table1[[#This Row],[SchoolID]],Table1[[#This Row],[SCHOOLNAME]],Table1[[#This Row],[Academy]])</f>
        <v>13MIAMI-DADE7461MIAMI SENIOR HIGH SCHOOLEducation</v>
      </c>
      <c r="C1162" t="str">
        <f>_xlfn.CONCAT(Table1[[#This Row],[District]],Table1[[#This Row],[SchoolID]],Table1[[#This Row],[AcademyID]])</f>
        <v>137461107</v>
      </c>
      <c r="D1162" s="30" t="s">
        <v>8135</v>
      </c>
      <c r="E1162" s="34" t="s">
        <v>5083</v>
      </c>
      <c r="F1162" s="136" t="s">
        <v>74</v>
      </c>
      <c r="G1162" s="34" t="s">
        <v>5329</v>
      </c>
      <c r="H1162" s="28" t="s">
        <v>4277</v>
      </c>
      <c r="I1162" s="138" t="s">
        <v>6369</v>
      </c>
      <c r="J1162" s="159" t="s">
        <v>8266</v>
      </c>
    </row>
    <row r="1163" spans="1:10" x14ac:dyDescent="0.25">
      <c r="A1163" t="str">
        <f>_xlfn.CONCAT(Table1[[#This Row],[District]],Table1[[#This Row],[DistName]],Table1[[#This Row],[SchoolID]],Table1[[#This Row],[SCHOOLNAME]],Table1[[#This Row],[AcademyID]])</f>
        <v>13Dade7461MIAMI SENIOR HIGH SCHOOL109</v>
      </c>
      <c r="B1163" t="str">
        <f>_xlfn.CONCAT(Table1[[#This Row],[District]],Table1[[#This Row],[DistName]],Table1[[#This Row],[SchoolID]],Table1[[#This Row],[SCHOOLNAME]],Table1[[#This Row],[Academy]])</f>
        <v>13Dade7461MIAMI SENIOR HIGH SCHOOLArts. A/V Technology and Communications</v>
      </c>
      <c r="C1163" t="str">
        <f>_xlfn.CONCAT(Table1[[#This Row],[District]],Table1[[#This Row],[SchoolID]],Table1[[#This Row],[AcademyID]])</f>
        <v>137461109</v>
      </c>
      <c r="D1163" s="30" t="s">
        <v>8135</v>
      </c>
      <c r="E1163" s="34" t="s">
        <v>5083</v>
      </c>
      <c r="F1163" s="28" t="s">
        <v>8595</v>
      </c>
      <c r="G1163" s="34" t="s">
        <v>5329</v>
      </c>
      <c r="H1163" s="28" t="s">
        <v>4277</v>
      </c>
      <c r="I1163" s="28" t="s">
        <v>6734</v>
      </c>
      <c r="J1163" s="159" t="s">
        <v>8268</v>
      </c>
    </row>
    <row r="1164" spans="1:10" x14ac:dyDescent="0.25">
      <c r="A1164" t="str">
        <f>_xlfn.CONCAT(Table1[[#This Row],[District]],Table1[[#This Row],[DistName]],Table1[[#This Row],[SchoolID]],Table1[[#This Row],[SCHOOLNAME]],Table1[[#This Row],[AcademyID]])</f>
        <v>13Dade7461MIAMI SENIOR HIGH SCHOOL109</v>
      </c>
      <c r="B1164" t="str">
        <f>_xlfn.CONCAT(Table1[[#This Row],[District]],Table1[[#This Row],[DistName]],Table1[[#This Row],[SchoolID]],Table1[[#This Row],[SCHOOLNAME]],Table1[[#This Row],[Academy]])</f>
        <v>13Dade7461MIAMI SENIOR HIGH SCHOOLInformation Technology</v>
      </c>
      <c r="C1164" t="str">
        <f>_xlfn.CONCAT(Table1[[#This Row],[District]],Table1[[#This Row],[SchoolID]],Table1[[#This Row],[AcademyID]])</f>
        <v>137461109</v>
      </c>
      <c r="D1164" s="30" t="s">
        <v>8135</v>
      </c>
      <c r="E1164" s="34" t="s">
        <v>5083</v>
      </c>
      <c r="F1164" s="28" t="s">
        <v>8595</v>
      </c>
      <c r="G1164" s="34" t="s">
        <v>5329</v>
      </c>
      <c r="H1164" s="28" t="s">
        <v>4277</v>
      </c>
      <c r="I1164" s="28" t="s">
        <v>6305</v>
      </c>
      <c r="J1164" s="159" t="s">
        <v>8268</v>
      </c>
    </row>
    <row r="1165" spans="1:10" x14ac:dyDescent="0.25">
      <c r="A1165" t="str">
        <f>_xlfn.CONCAT(Table1[[#This Row],[District]],Table1[[#This Row],[DistName]],Table1[[#This Row],[SchoolID]],Table1[[#This Row],[SCHOOLNAME]],Table1[[#This Row],[AcademyID]])</f>
        <v>13MIAMI-DADE7461MIAMI SENIOR HIGH SCHOOL109</v>
      </c>
      <c r="B1165" t="str">
        <f>_xlfn.CONCAT(Table1[[#This Row],[District]],Table1[[#This Row],[DistName]],Table1[[#This Row],[SchoolID]],Table1[[#This Row],[SCHOOLNAME]],Table1[[#This Row],[Academy]])</f>
        <v>13MIAMI-DADE7461MIAMI SENIOR HIGH SCHOOLArts. A/V Technology and Communications</v>
      </c>
      <c r="C1165" t="str">
        <f>_xlfn.CONCAT(Table1[[#This Row],[District]],Table1[[#This Row],[SchoolID]],Table1[[#This Row],[AcademyID]])</f>
        <v>137461109</v>
      </c>
      <c r="D1165" s="30" t="s">
        <v>8135</v>
      </c>
      <c r="E1165" s="34" t="s">
        <v>5083</v>
      </c>
      <c r="F1165" s="136" t="s">
        <v>74</v>
      </c>
      <c r="G1165" s="34" t="s">
        <v>5329</v>
      </c>
      <c r="H1165" s="28" t="s">
        <v>4277</v>
      </c>
      <c r="I1165" s="138" t="s">
        <v>6734</v>
      </c>
      <c r="J1165" s="159" t="s">
        <v>8268</v>
      </c>
    </row>
    <row r="1166" spans="1:10" x14ac:dyDescent="0.25">
      <c r="A1166" t="str">
        <f>_xlfn.CONCAT(Table1[[#This Row],[District]],Table1[[#This Row],[DistName]],Table1[[#This Row],[SchoolID]],Table1[[#This Row],[SCHOOLNAME]],Table1[[#This Row],[AcademyID]])</f>
        <v>13Dade7731MIAMI SOUTHRIDGE SENIOR HIGH110</v>
      </c>
      <c r="B1166" t="str">
        <f>_xlfn.CONCAT(Table1[[#This Row],[District]],Table1[[#This Row],[DistName]],Table1[[#This Row],[SchoolID]],Table1[[#This Row],[SCHOOLNAME]],Table1[[#This Row],[Academy]])</f>
        <v>13Dade7731MIAMI SOUTHRIDGE SENIOR HIGHBusiness</v>
      </c>
      <c r="C1166" t="str">
        <f>_xlfn.CONCAT(Table1[[#This Row],[District]],Table1[[#This Row],[SchoolID]],Table1[[#This Row],[AcademyID]])</f>
        <v>137731110</v>
      </c>
      <c r="D1166" s="30" t="s">
        <v>8135</v>
      </c>
      <c r="E1166" s="34" t="s">
        <v>5083</v>
      </c>
      <c r="F1166" s="28" t="s">
        <v>8595</v>
      </c>
      <c r="G1166" s="34" t="s">
        <v>5331</v>
      </c>
      <c r="H1166" s="28" t="s">
        <v>4279</v>
      </c>
      <c r="I1166" s="28" t="s">
        <v>6350</v>
      </c>
      <c r="J1166" s="159" t="s">
        <v>8269</v>
      </c>
    </row>
    <row r="1167" spans="1:10" x14ac:dyDescent="0.25">
      <c r="A1167" t="str">
        <f>_xlfn.CONCAT(Table1[[#This Row],[District]],Table1[[#This Row],[DistName]],Table1[[#This Row],[SchoolID]],Table1[[#This Row],[SCHOOLNAME]],Table1[[#This Row],[AcademyID]])</f>
        <v>13MIAMI-DADE7731MIAMI SOUTHRIDGE SENIOR HIGH110</v>
      </c>
      <c r="B1167" t="str">
        <f>_xlfn.CONCAT(Table1[[#This Row],[District]],Table1[[#This Row],[DistName]],Table1[[#This Row],[SchoolID]],Table1[[#This Row],[SCHOOLNAME]],Table1[[#This Row],[Academy]])</f>
        <v>13MIAMI-DADE7731MIAMI SOUTHRIDGE SENIOR HIGHBusiness</v>
      </c>
      <c r="C1167" t="str">
        <f>_xlfn.CONCAT(Table1[[#This Row],[District]],Table1[[#This Row],[SchoolID]],Table1[[#This Row],[AcademyID]])</f>
        <v>137731110</v>
      </c>
      <c r="D1167" s="30" t="s">
        <v>8135</v>
      </c>
      <c r="E1167" s="34" t="s">
        <v>5083</v>
      </c>
      <c r="F1167" s="136" t="s">
        <v>74</v>
      </c>
      <c r="G1167" s="34" t="s">
        <v>5331</v>
      </c>
      <c r="H1167" s="28" t="s">
        <v>4279</v>
      </c>
      <c r="I1167" s="138" t="s">
        <v>6350</v>
      </c>
      <c r="J1167" s="159" t="s">
        <v>8269</v>
      </c>
    </row>
    <row r="1168" spans="1:10" x14ac:dyDescent="0.25">
      <c r="A1168" t="str">
        <f>_xlfn.CONCAT(Table1[[#This Row],[District]],Table1[[#This Row],[DistName]],Table1[[#This Row],[SchoolID]],Table1[[#This Row],[SCHOOLNAME]],Table1[[#This Row],[AcademyID]])</f>
        <v>13Dade7731MIAMI SOUTHRIDGE SENIOR HIGH111</v>
      </c>
      <c r="B1168" t="str">
        <f>_xlfn.CONCAT(Table1[[#This Row],[District]],Table1[[#This Row],[DistName]],Table1[[#This Row],[SchoolID]],Table1[[#This Row],[SCHOOLNAME]],Table1[[#This Row],[Academy]])</f>
        <v>13Dade7731MIAMI SOUTHRIDGE SENIOR HIGHCulinary Arts</v>
      </c>
      <c r="C1168" t="str">
        <f>_xlfn.CONCAT(Table1[[#This Row],[District]],Table1[[#This Row],[SchoolID]],Table1[[#This Row],[AcademyID]])</f>
        <v>137731111</v>
      </c>
      <c r="D1168" s="30" t="s">
        <v>8135</v>
      </c>
      <c r="E1168" s="34" t="s">
        <v>5083</v>
      </c>
      <c r="F1168" s="28" t="s">
        <v>8595</v>
      </c>
      <c r="G1168" s="34" t="s">
        <v>5331</v>
      </c>
      <c r="H1168" s="28" t="s">
        <v>4279</v>
      </c>
      <c r="I1168" s="28" t="s">
        <v>6388</v>
      </c>
      <c r="J1168" s="159" t="s">
        <v>8193</v>
      </c>
    </row>
    <row r="1169" spans="1:10" x14ac:dyDescent="0.25">
      <c r="A1169" t="str">
        <f>_xlfn.CONCAT(Table1[[#This Row],[District]],Table1[[#This Row],[DistName]],Table1[[#This Row],[SchoolID]],Table1[[#This Row],[SCHOOLNAME]],Table1[[#This Row],[AcademyID]])</f>
        <v>13Dade7731MIAMI SOUTHRIDGE SENIOR HIGH111</v>
      </c>
      <c r="B1169" t="str">
        <f>_xlfn.CONCAT(Table1[[#This Row],[District]],Table1[[#This Row],[DistName]],Table1[[#This Row],[SchoolID]],Table1[[#This Row],[SCHOOLNAME]],Table1[[#This Row],[Academy]])</f>
        <v>13Dade7731MIAMI SOUTHRIDGE SENIOR HIGHCulinary Arts and Operations</v>
      </c>
      <c r="C1169" t="str">
        <f>_xlfn.CONCAT(Table1[[#This Row],[District]],Table1[[#This Row],[SchoolID]],Table1[[#This Row],[AcademyID]])</f>
        <v>137731111</v>
      </c>
      <c r="D1169" s="30" t="s">
        <v>8135</v>
      </c>
      <c r="E1169" s="34" t="s">
        <v>5083</v>
      </c>
      <c r="F1169" s="28" t="s">
        <v>8595</v>
      </c>
      <c r="G1169" s="34" t="s">
        <v>5331</v>
      </c>
      <c r="H1169" s="28" t="s">
        <v>4279</v>
      </c>
      <c r="I1169" s="28" t="s">
        <v>7003</v>
      </c>
      <c r="J1169" s="159" t="s">
        <v>8193</v>
      </c>
    </row>
    <row r="1170" spans="1:10" x14ac:dyDescent="0.25">
      <c r="A1170" t="str">
        <f>_xlfn.CONCAT(Table1[[#This Row],[District]],Table1[[#This Row],[DistName]],Table1[[#This Row],[SchoolID]],Table1[[#This Row],[SCHOOLNAME]],Table1[[#This Row],[AcademyID]])</f>
        <v>13Dade7731MIAMI SOUTHRIDGE SENIOR HIGH112</v>
      </c>
      <c r="B1170" t="str">
        <f>_xlfn.CONCAT(Table1[[#This Row],[District]],Table1[[#This Row],[DistName]],Table1[[#This Row],[SchoolID]],Table1[[#This Row],[SCHOOLNAME]],Table1[[#This Row],[Academy]])</f>
        <v>13Dade7731MIAMI SOUTHRIDGE SENIOR HIGHEducation</v>
      </c>
      <c r="C1170" t="str">
        <f>_xlfn.CONCAT(Table1[[#This Row],[District]],Table1[[#This Row],[SchoolID]],Table1[[#This Row],[AcademyID]])</f>
        <v>137731112</v>
      </c>
      <c r="D1170" s="30" t="s">
        <v>8135</v>
      </c>
      <c r="E1170" s="34" t="s">
        <v>5083</v>
      </c>
      <c r="F1170" s="28" t="s">
        <v>8595</v>
      </c>
      <c r="G1170" s="34" t="s">
        <v>5331</v>
      </c>
      <c r="H1170" s="28" t="s">
        <v>4279</v>
      </c>
      <c r="I1170" s="28" t="s">
        <v>6369</v>
      </c>
      <c r="J1170" s="159" t="s">
        <v>8270</v>
      </c>
    </row>
    <row r="1171" spans="1:10" x14ac:dyDescent="0.25">
      <c r="A1171" t="str">
        <f>_xlfn.CONCAT(Table1[[#This Row],[District]],Table1[[#This Row],[DistName]],Table1[[#This Row],[SchoolID]],Table1[[#This Row],[SCHOOLNAME]],Table1[[#This Row],[AcademyID]])</f>
        <v>13Dade7731MIAMI SOUTHRIDGE SENIOR HIGH113</v>
      </c>
      <c r="B1171" t="str">
        <f>_xlfn.CONCAT(Table1[[#This Row],[District]],Table1[[#This Row],[DistName]],Table1[[#This Row],[SchoolID]],Table1[[#This Row],[SCHOOLNAME]],Table1[[#This Row],[Academy]])</f>
        <v>13Dade7731MIAMI SOUTHRIDGE SENIOR HIGHInformation Technology</v>
      </c>
      <c r="C1171" t="str">
        <f>_xlfn.CONCAT(Table1[[#This Row],[District]],Table1[[#This Row],[SchoolID]],Table1[[#This Row],[AcademyID]])</f>
        <v>137731113</v>
      </c>
      <c r="D1171" s="30" t="s">
        <v>8135</v>
      </c>
      <c r="E1171" s="34" t="s">
        <v>5083</v>
      </c>
      <c r="F1171" s="28" t="s">
        <v>8595</v>
      </c>
      <c r="G1171" s="34" t="s">
        <v>5331</v>
      </c>
      <c r="H1171" s="28" t="s">
        <v>4279</v>
      </c>
      <c r="I1171" s="28" t="s">
        <v>6305</v>
      </c>
      <c r="J1171" s="159" t="s">
        <v>8271</v>
      </c>
    </row>
    <row r="1172" spans="1:10" x14ac:dyDescent="0.25">
      <c r="A1172" t="str">
        <f>_xlfn.CONCAT(Table1[[#This Row],[District]],Table1[[#This Row],[DistName]],Table1[[#This Row],[SchoolID]],Table1[[#This Row],[SCHOOLNAME]],Table1[[#This Row],[AcademyID]])</f>
        <v>13MIAMI-DADE7731MIAMI SOUTHRIDGE SENIOR HIGH113</v>
      </c>
      <c r="B1172" t="str">
        <f>_xlfn.CONCAT(Table1[[#This Row],[District]],Table1[[#This Row],[DistName]],Table1[[#This Row],[SchoolID]],Table1[[#This Row],[SCHOOLNAME]],Table1[[#This Row],[Academy]])</f>
        <v>13MIAMI-DADE7731MIAMI SOUTHRIDGE SENIOR HIGHInformation Technology</v>
      </c>
      <c r="C1172" t="str">
        <f>_xlfn.CONCAT(Table1[[#This Row],[District]],Table1[[#This Row],[SchoolID]],Table1[[#This Row],[AcademyID]])</f>
        <v>137731113</v>
      </c>
      <c r="D1172" s="30" t="s">
        <v>8135</v>
      </c>
      <c r="E1172" s="34" t="s">
        <v>5083</v>
      </c>
      <c r="F1172" s="136" t="s">
        <v>74</v>
      </c>
      <c r="G1172" s="34" t="s">
        <v>5331</v>
      </c>
      <c r="H1172" s="28" t="s">
        <v>4279</v>
      </c>
      <c r="I1172" s="138" t="s">
        <v>6305</v>
      </c>
      <c r="J1172" s="159" t="s">
        <v>8271</v>
      </c>
    </row>
    <row r="1173" spans="1:10" x14ac:dyDescent="0.25">
      <c r="A1173" t="str">
        <f>_xlfn.CONCAT(Table1[[#This Row],[District]],Table1[[#This Row],[DistName]],Table1[[#This Row],[SchoolID]],Table1[[#This Row],[SCHOOLNAME]],Table1[[#This Row],[AcademyID]])</f>
        <v>13Dade7511MIAMI SPRINGS SENIOR HIGH SCHOOL114</v>
      </c>
      <c r="B1173" t="str">
        <f>_xlfn.CONCAT(Table1[[#This Row],[District]],Table1[[#This Row],[DistName]],Table1[[#This Row],[SchoolID]],Table1[[#This Row],[SCHOOLNAME]],Table1[[#This Row],[Academy]])</f>
        <v>13Dade7511MIAMI SPRINGS SENIOR HIGH SCHOOLEducation</v>
      </c>
      <c r="C1173" t="str">
        <f>_xlfn.CONCAT(Table1[[#This Row],[District]],Table1[[#This Row],[SchoolID]],Table1[[#This Row],[AcademyID]])</f>
        <v>137511114</v>
      </c>
      <c r="D1173" s="30" t="s">
        <v>8135</v>
      </c>
      <c r="E1173" s="34" t="s">
        <v>5083</v>
      </c>
      <c r="F1173" s="28" t="s">
        <v>8595</v>
      </c>
      <c r="G1173" s="34" t="s">
        <v>5334</v>
      </c>
      <c r="H1173" s="28" t="s">
        <v>4283</v>
      </c>
      <c r="I1173" s="28" t="s">
        <v>6369</v>
      </c>
      <c r="J1173" s="159" t="s">
        <v>8272</v>
      </c>
    </row>
    <row r="1174" spans="1:10" x14ac:dyDescent="0.25">
      <c r="A1174" t="str">
        <f>_xlfn.CONCAT(Table1[[#This Row],[District]],Table1[[#This Row],[DistName]],Table1[[#This Row],[SchoolID]],Table1[[#This Row],[SCHOOLNAME]],Table1[[#This Row],[AcademyID]])</f>
        <v>13Dade7531MIAMI SUNSET SENIOR HIGH SCHOOL116</v>
      </c>
      <c r="B1174" t="str">
        <f>_xlfn.CONCAT(Table1[[#This Row],[District]],Table1[[#This Row],[DistName]],Table1[[#This Row],[SchoolID]],Table1[[#This Row],[SCHOOLNAME]],Table1[[#This Row],[Academy]])</f>
        <v>13Dade7531MIAMI SUNSET SENIOR HIGH SCHOOLEducation</v>
      </c>
      <c r="C1174" t="str">
        <f>_xlfn.CONCAT(Table1[[#This Row],[District]],Table1[[#This Row],[SchoolID]],Table1[[#This Row],[AcademyID]])</f>
        <v>137531116</v>
      </c>
      <c r="D1174" s="30" t="s">
        <v>8135</v>
      </c>
      <c r="E1174" s="34" t="s">
        <v>5083</v>
      </c>
      <c r="F1174" s="28" t="s">
        <v>8595</v>
      </c>
      <c r="G1174" s="34" t="s">
        <v>5336</v>
      </c>
      <c r="H1174" s="28" t="s">
        <v>4285</v>
      </c>
      <c r="I1174" s="28" t="s">
        <v>6369</v>
      </c>
      <c r="J1174" s="159" t="s">
        <v>8274</v>
      </c>
    </row>
    <row r="1175" spans="1:10" x14ac:dyDescent="0.25">
      <c r="A1175" t="str">
        <f>_xlfn.CONCAT(Table1[[#This Row],[District]],Table1[[#This Row],[DistName]],Table1[[#This Row],[SchoolID]],Table1[[#This Row],[SCHOOLNAME]],Table1[[#This Row],[AcademyID]])</f>
        <v>13Dade7531MIAMI SUNSET SENIOR HIGH SCHOOL117</v>
      </c>
      <c r="B1175" t="str">
        <f>_xlfn.CONCAT(Table1[[#This Row],[District]],Table1[[#This Row],[DistName]],Table1[[#This Row],[SchoolID]],Table1[[#This Row],[SCHOOLNAME]],Table1[[#This Row],[Academy]])</f>
        <v>13Dade7531MIAMI SUNSET SENIOR HIGH SCHOOLAcademy of Engineering</v>
      </c>
      <c r="C1175" t="str">
        <f>_xlfn.CONCAT(Table1[[#This Row],[District]],Table1[[#This Row],[SchoolID]],Table1[[#This Row],[AcademyID]])</f>
        <v>137531117</v>
      </c>
      <c r="D1175" s="30" t="s">
        <v>8135</v>
      </c>
      <c r="E1175" s="34" t="s">
        <v>5083</v>
      </c>
      <c r="F1175" s="28" t="s">
        <v>8595</v>
      </c>
      <c r="G1175" s="34" t="s">
        <v>5336</v>
      </c>
      <c r="H1175" s="28" t="s">
        <v>4285</v>
      </c>
      <c r="I1175" s="28" t="s">
        <v>6337</v>
      </c>
      <c r="J1175" s="159" t="s">
        <v>8275</v>
      </c>
    </row>
    <row r="1176" spans="1:10" x14ac:dyDescent="0.25">
      <c r="A1176" t="str">
        <f>_xlfn.CONCAT(Table1[[#This Row],[District]],Table1[[#This Row],[DistName]],Table1[[#This Row],[SchoolID]],Table1[[#This Row],[SCHOOLNAME]],Table1[[#This Row],[AcademyID]])</f>
        <v>13Dade7531MIAMI SUNSET SENIOR HIGH SCHOOL117</v>
      </c>
      <c r="B1176" t="str">
        <f>_xlfn.CONCAT(Table1[[#This Row],[District]],Table1[[#This Row],[DistName]],Table1[[#This Row],[SchoolID]],Table1[[#This Row],[SCHOOLNAME]],Table1[[#This Row],[Academy]])</f>
        <v>13Dade7531MIAMI SUNSET SENIOR HIGH SCHOOLEngineering</v>
      </c>
      <c r="C1176" t="str">
        <f>_xlfn.CONCAT(Table1[[#This Row],[District]],Table1[[#This Row],[SchoolID]],Table1[[#This Row],[AcademyID]])</f>
        <v>137531117</v>
      </c>
      <c r="D1176" s="30" t="s">
        <v>8135</v>
      </c>
      <c r="E1176" s="34" t="s">
        <v>5083</v>
      </c>
      <c r="F1176" s="28" t="s">
        <v>8595</v>
      </c>
      <c r="G1176" s="34" t="s">
        <v>5336</v>
      </c>
      <c r="H1176" s="28" t="s">
        <v>4285</v>
      </c>
      <c r="I1176" s="28" t="s">
        <v>7165</v>
      </c>
      <c r="J1176" s="159" t="s">
        <v>8275</v>
      </c>
    </row>
    <row r="1177" spans="1:10" x14ac:dyDescent="0.25">
      <c r="A1177" t="str">
        <f>_xlfn.CONCAT(Table1[[#This Row],[District]],Table1[[#This Row],[DistName]],Table1[[#This Row],[SchoolID]],Table1[[#This Row],[SCHOOLNAME]],Table1[[#This Row],[AcademyID]])</f>
        <v>13MIAMI-DADE7531MIAMI SUNSET SENIOR HIGH SCHOOL117</v>
      </c>
      <c r="B1177" t="str">
        <f>_xlfn.CONCAT(Table1[[#This Row],[District]],Table1[[#This Row],[DistName]],Table1[[#This Row],[SchoolID]],Table1[[#This Row],[SCHOOLNAME]],Table1[[#This Row],[Academy]])</f>
        <v>13MIAMI-DADE7531MIAMI SUNSET SENIOR HIGH SCHOOLAcademy of Engineering</v>
      </c>
      <c r="C1177" t="str">
        <f>_xlfn.CONCAT(Table1[[#This Row],[District]],Table1[[#This Row],[SchoolID]],Table1[[#This Row],[AcademyID]])</f>
        <v>137531117</v>
      </c>
      <c r="D1177" s="30" t="s">
        <v>8135</v>
      </c>
      <c r="E1177" s="34" t="s">
        <v>5083</v>
      </c>
      <c r="F1177" s="136" t="s">
        <v>74</v>
      </c>
      <c r="G1177" s="34" t="s">
        <v>5336</v>
      </c>
      <c r="H1177" s="28" t="s">
        <v>4285</v>
      </c>
      <c r="I1177" s="138" t="s">
        <v>6337</v>
      </c>
      <c r="J1177" s="159" t="s">
        <v>8275</v>
      </c>
    </row>
    <row r="1178" spans="1:10" x14ac:dyDescent="0.25">
      <c r="A1178" t="str">
        <f>_xlfn.CONCAT(Table1[[#This Row],[District]],Table1[[#This Row],[DistName]],Table1[[#This Row],[SchoolID]],Table1[[#This Row],[SCHOOLNAME]],Table1[[#This Row],[AcademyID]])</f>
        <v>13Dade7531MIAMI SUNSET SENIOR HIGH SCHOOL118</v>
      </c>
      <c r="B1178" t="str">
        <f>_xlfn.CONCAT(Table1[[#This Row],[District]],Table1[[#This Row],[DistName]],Table1[[#This Row],[SchoolID]],Table1[[#This Row],[SCHOOLNAME]],Table1[[#This Row],[Academy]])</f>
        <v>13Dade7531MIAMI SUNSET SENIOR HIGH SCHOOLAcademy of Information Technology</v>
      </c>
      <c r="C1178" t="str">
        <f>_xlfn.CONCAT(Table1[[#This Row],[District]],Table1[[#This Row],[SchoolID]],Table1[[#This Row],[AcademyID]])</f>
        <v>137531118</v>
      </c>
      <c r="D1178" s="30" t="s">
        <v>8135</v>
      </c>
      <c r="E1178" s="34" t="s">
        <v>5083</v>
      </c>
      <c r="F1178" s="28" t="s">
        <v>8595</v>
      </c>
      <c r="G1178" s="34" t="s">
        <v>5336</v>
      </c>
      <c r="H1178" s="28" t="s">
        <v>4285</v>
      </c>
      <c r="I1178" s="28" t="s">
        <v>6310</v>
      </c>
      <c r="J1178" s="159" t="s">
        <v>8276</v>
      </c>
    </row>
    <row r="1179" spans="1:10" x14ac:dyDescent="0.25">
      <c r="A1179" t="str">
        <f>_xlfn.CONCAT(Table1[[#This Row],[District]],Table1[[#This Row],[DistName]],Table1[[#This Row],[SchoolID]],Table1[[#This Row],[SCHOOLNAME]],Table1[[#This Row],[AcademyID]])</f>
        <v>13Dade7531MIAMI SUNSET SENIOR HIGH SCHOOL118</v>
      </c>
      <c r="B1179" t="str">
        <f>_xlfn.CONCAT(Table1[[#This Row],[District]],Table1[[#This Row],[DistName]],Table1[[#This Row],[SchoolID]],Table1[[#This Row],[SCHOOLNAME]],Table1[[#This Row],[Academy]])</f>
        <v>13Dade7531MIAMI SUNSET SENIOR HIGH SCHOOLInformation Technology</v>
      </c>
      <c r="C1179" t="str">
        <f>_xlfn.CONCAT(Table1[[#This Row],[District]],Table1[[#This Row],[SchoolID]],Table1[[#This Row],[AcademyID]])</f>
        <v>137531118</v>
      </c>
      <c r="D1179" s="30" t="s">
        <v>8135</v>
      </c>
      <c r="E1179" s="34" t="s">
        <v>5083</v>
      </c>
      <c r="F1179" s="28" t="s">
        <v>8595</v>
      </c>
      <c r="G1179" s="34" t="s">
        <v>5336</v>
      </c>
      <c r="H1179" s="28" t="s">
        <v>4285</v>
      </c>
      <c r="I1179" s="28" t="s">
        <v>6305</v>
      </c>
      <c r="J1179" s="159" t="s">
        <v>8276</v>
      </c>
    </row>
    <row r="1180" spans="1:10" x14ac:dyDescent="0.25">
      <c r="A1180" t="str">
        <f>_xlfn.CONCAT(Table1[[#This Row],[District]],Table1[[#This Row],[DistName]],Table1[[#This Row],[SchoolID]],Table1[[#This Row],[SCHOOLNAME]],Table1[[#This Row],[AcademyID]])</f>
        <v>13MIAMI-DADE7531MIAMI SUNSET SENIOR HIGH SCHOOL118</v>
      </c>
      <c r="B1180" t="str">
        <f>_xlfn.CONCAT(Table1[[#This Row],[District]],Table1[[#This Row],[DistName]],Table1[[#This Row],[SchoolID]],Table1[[#This Row],[SCHOOLNAME]],Table1[[#This Row],[Academy]])</f>
        <v>13MIAMI-DADE7531MIAMI SUNSET SENIOR HIGH SCHOOLAcademy of Information Technology</v>
      </c>
      <c r="C1180" t="str">
        <f>_xlfn.CONCAT(Table1[[#This Row],[District]],Table1[[#This Row],[SchoolID]],Table1[[#This Row],[AcademyID]])</f>
        <v>137531118</v>
      </c>
      <c r="D1180" s="30" t="s">
        <v>8135</v>
      </c>
      <c r="E1180" s="34" t="s">
        <v>5083</v>
      </c>
      <c r="F1180" s="136" t="s">
        <v>74</v>
      </c>
      <c r="G1180" s="34" t="s">
        <v>5336</v>
      </c>
      <c r="H1180" s="28" t="s">
        <v>4285</v>
      </c>
      <c r="I1180" s="138" t="s">
        <v>6310</v>
      </c>
      <c r="J1180" s="159" t="s">
        <v>8276</v>
      </c>
    </row>
    <row r="1181" spans="1:10" x14ac:dyDescent="0.25">
      <c r="A1181" t="str">
        <f>_xlfn.CONCAT(Table1[[#This Row],[District]],Table1[[#This Row],[DistName]],Table1[[#This Row],[SchoolID]],Table1[[#This Row],[SCHOOLNAME]],Table1[[#This Row],[AcademyID]])</f>
        <v>13Dade7541NORTH MIAMI BEACH SENIOR HIGH119</v>
      </c>
      <c r="B1181" t="str">
        <f>_xlfn.CONCAT(Table1[[#This Row],[District]],Table1[[#This Row],[DistName]],Table1[[#This Row],[SchoolID]],Table1[[#This Row],[SCHOOLNAME]],Table1[[#This Row],[Academy]])</f>
        <v>13Dade7541NORTH MIAMI BEACH SENIOR HIGH3D Animation</v>
      </c>
      <c r="C1181" t="str">
        <f>_xlfn.CONCAT(Table1[[#This Row],[District]],Table1[[#This Row],[SchoolID]],Table1[[#This Row],[AcademyID]])</f>
        <v>137541119</v>
      </c>
      <c r="D1181" s="30" t="s">
        <v>8135</v>
      </c>
      <c r="E1181" s="34" t="s">
        <v>5083</v>
      </c>
      <c r="F1181" s="28" t="s">
        <v>8595</v>
      </c>
      <c r="G1181" s="34" t="s">
        <v>5350</v>
      </c>
      <c r="H1181" s="28" t="s">
        <v>4307</v>
      </c>
      <c r="I1181" s="28" t="s">
        <v>6384</v>
      </c>
      <c r="J1181" s="159" t="s">
        <v>8277</v>
      </c>
    </row>
    <row r="1182" spans="1:10" x14ac:dyDescent="0.25">
      <c r="A1182" t="str">
        <f>_xlfn.CONCAT(Table1[[#This Row],[District]],Table1[[#This Row],[DistName]],Table1[[#This Row],[SchoolID]],Table1[[#This Row],[SCHOOLNAME]],Table1[[#This Row],[AcademyID]])</f>
        <v>13MIAMI-DADE7541NORTH MIAMI BEACH SENIOR HIGH119</v>
      </c>
      <c r="B1182" t="str">
        <f>_xlfn.CONCAT(Table1[[#This Row],[District]],Table1[[#This Row],[DistName]],Table1[[#This Row],[SchoolID]],Table1[[#This Row],[SCHOOLNAME]],Table1[[#This Row],[Academy]])</f>
        <v>13MIAMI-DADE7541NORTH MIAMI BEACH SENIOR HIGH3D Animation</v>
      </c>
      <c r="C1182" t="str">
        <f>_xlfn.CONCAT(Table1[[#This Row],[District]],Table1[[#This Row],[SchoolID]],Table1[[#This Row],[AcademyID]])</f>
        <v>137541119</v>
      </c>
      <c r="D1182" s="30" t="s">
        <v>8135</v>
      </c>
      <c r="E1182" s="34" t="s">
        <v>5083</v>
      </c>
      <c r="F1182" s="136" t="s">
        <v>74</v>
      </c>
      <c r="G1182" s="34" t="s">
        <v>5350</v>
      </c>
      <c r="H1182" s="28" t="s">
        <v>4307</v>
      </c>
      <c r="I1182" s="138" t="s">
        <v>6384</v>
      </c>
      <c r="J1182" s="159" t="s">
        <v>8277</v>
      </c>
    </row>
    <row r="1183" spans="1:10" x14ac:dyDescent="0.25">
      <c r="A1183" t="str">
        <f>_xlfn.CONCAT(Table1[[#This Row],[District]],Table1[[#This Row],[DistName]],Table1[[#This Row],[SchoolID]],Table1[[#This Row],[SCHOOLNAME]],Table1[[#This Row],[AcademyID]])</f>
        <v>13Dade7541NORTH MIAMI BEACH SENIOR HIGH120</v>
      </c>
      <c r="B1183" t="str">
        <f>_xlfn.CONCAT(Table1[[#This Row],[District]],Table1[[#This Row],[DistName]],Table1[[#This Row],[SchoolID]],Table1[[#This Row],[SCHOOLNAME]],Table1[[#This Row],[Academy]])</f>
        <v>13Dade7541NORTH MIAMI BEACH SENIOR HIGHBusiness</v>
      </c>
      <c r="C1183" t="str">
        <f>_xlfn.CONCAT(Table1[[#This Row],[District]],Table1[[#This Row],[SchoolID]],Table1[[#This Row],[AcademyID]])</f>
        <v>137541120</v>
      </c>
      <c r="D1183" s="30" t="s">
        <v>8135</v>
      </c>
      <c r="E1183" s="34" t="s">
        <v>5083</v>
      </c>
      <c r="F1183" s="28" t="s">
        <v>8595</v>
      </c>
      <c r="G1183" s="34" t="s">
        <v>5350</v>
      </c>
      <c r="H1183" s="28" t="s">
        <v>4307</v>
      </c>
      <c r="I1183" s="28" t="s">
        <v>6350</v>
      </c>
      <c r="J1183" s="159" t="s">
        <v>8278</v>
      </c>
    </row>
    <row r="1184" spans="1:10" x14ac:dyDescent="0.25">
      <c r="A1184" t="str">
        <f>_xlfn.CONCAT(Table1[[#This Row],[District]],Table1[[#This Row],[DistName]],Table1[[#This Row],[SchoolID]],Table1[[#This Row],[SCHOOLNAME]],Table1[[#This Row],[AcademyID]])</f>
        <v>13Dade7541NORTH MIAMI BEACH SENIOR HIGH120</v>
      </c>
      <c r="B1184" t="str">
        <f>_xlfn.CONCAT(Table1[[#This Row],[District]],Table1[[#This Row],[DistName]],Table1[[#This Row],[SchoolID]],Table1[[#This Row],[SCHOOLNAME]],Table1[[#This Row],[Academy]])</f>
        <v>13Dade7541NORTH MIAMI BEACH SENIOR HIGHAcademy of Finance</v>
      </c>
      <c r="C1184" t="str">
        <f>_xlfn.CONCAT(Table1[[#This Row],[District]],Table1[[#This Row],[SchoolID]],Table1[[#This Row],[AcademyID]])</f>
        <v>137541120</v>
      </c>
      <c r="D1184" s="30" t="s">
        <v>8135</v>
      </c>
      <c r="E1184" s="34" t="s">
        <v>5083</v>
      </c>
      <c r="F1184" s="28" t="s">
        <v>8595</v>
      </c>
      <c r="G1184" s="34" t="s">
        <v>5350</v>
      </c>
      <c r="H1184" s="28" t="s">
        <v>4307</v>
      </c>
      <c r="I1184" s="28" t="s">
        <v>6375</v>
      </c>
      <c r="J1184" s="159" t="s">
        <v>8278</v>
      </c>
    </row>
    <row r="1185" spans="1:10" x14ac:dyDescent="0.25">
      <c r="A1185" t="str">
        <f>_xlfn.CONCAT(Table1[[#This Row],[District]],Table1[[#This Row],[DistName]],Table1[[#This Row],[SchoolID]],Table1[[#This Row],[SCHOOLNAME]],Table1[[#This Row],[AcademyID]])</f>
        <v>13MIAMI-DADE7541NORTH MIAMI BEACH SENIOR HIGH120</v>
      </c>
      <c r="B1185" t="str">
        <f>_xlfn.CONCAT(Table1[[#This Row],[District]],Table1[[#This Row],[DistName]],Table1[[#This Row],[SchoolID]],Table1[[#This Row],[SCHOOLNAME]],Table1[[#This Row],[Academy]])</f>
        <v>13MIAMI-DADE7541NORTH MIAMI BEACH SENIOR HIGHAcademy of Finance</v>
      </c>
      <c r="C1185" t="str">
        <f>_xlfn.CONCAT(Table1[[#This Row],[District]],Table1[[#This Row],[SchoolID]],Table1[[#This Row],[AcademyID]])</f>
        <v>137541120</v>
      </c>
      <c r="D1185" s="30" t="s">
        <v>8135</v>
      </c>
      <c r="E1185" s="34" t="s">
        <v>5083</v>
      </c>
      <c r="F1185" s="136" t="s">
        <v>74</v>
      </c>
      <c r="G1185" s="34" t="s">
        <v>5350</v>
      </c>
      <c r="H1185" s="28" t="s">
        <v>4307</v>
      </c>
      <c r="I1185" s="138" t="s">
        <v>6375</v>
      </c>
      <c r="J1185" s="159" t="s">
        <v>8278</v>
      </c>
    </row>
    <row r="1186" spans="1:10" x14ac:dyDescent="0.25">
      <c r="A1186" t="str">
        <f>_xlfn.CONCAT(Table1[[#This Row],[District]],Table1[[#This Row],[DistName]],Table1[[#This Row],[SchoolID]],Table1[[#This Row],[SCHOOLNAME]],Table1[[#This Row],[AcademyID]])</f>
        <v>13Dade7541NORTH MIAMI BEACH SENIOR HIGH122</v>
      </c>
      <c r="B1186" t="str">
        <f>_xlfn.CONCAT(Table1[[#This Row],[District]],Table1[[#This Row],[DistName]],Table1[[#This Row],[SchoolID]],Table1[[#This Row],[SCHOOLNAME]],Table1[[#This Row],[Academy]])</f>
        <v>13Dade7541NORTH MIAMI BEACH SENIOR HIGHEducation</v>
      </c>
      <c r="C1186" t="str">
        <f>_xlfn.CONCAT(Table1[[#This Row],[District]],Table1[[#This Row],[SchoolID]],Table1[[#This Row],[AcademyID]])</f>
        <v>137541122</v>
      </c>
      <c r="D1186" s="30" t="s">
        <v>8135</v>
      </c>
      <c r="E1186" s="34" t="s">
        <v>5083</v>
      </c>
      <c r="F1186" s="28" t="s">
        <v>8595</v>
      </c>
      <c r="G1186" s="34" t="s">
        <v>5350</v>
      </c>
      <c r="H1186" s="28" t="s">
        <v>4307</v>
      </c>
      <c r="I1186" s="28" t="s">
        <v>6369</v>
      </c>
      <c r="J1186" s="159" t="s">
        <v>8279</v>
      </c>
    </row>
    <row r="1187" spans="1:10" x14ac:dyDescent="0.25">
      <c r="A1187" t="str">
        <f>_xlfn.CONCAT(Table1[[#This Row],[District]],Table1[[#This Row],[DistName]],Table1[[#This Row],[SchoolID]],Table1[[#This Row],[SCHOOLNAME]],Table1[[#This Row],[AcademyID]])</f>
        <v>13Dade7541NORTH MIAMI BEACH SENIOR HIGH123</v>
      </c>
      <c r="B1187" t="str">
        <f>_xlfn.CONCAT(Table1[[#This Row],[District]],Table1[[#This Row],[DistName]],Table1[[#This Row],[SchoolID]],Table1[[#This Row],[SCHOOLNAME]],Table1[[#This Row],[Academy]])</f>
        <v>13Dade7541NORTH MIAMI BEACH SENIOR HIGHHEALTH SCIENCE</v>
      </c>
      <c r="C1187" t="str">
        <f>_xlfn.CONCAT(Table1[[#This Row],[District]],Table1[[#This Row],[SchoolID]],Table1[[#This Row],[AcademyID]])</f>
        <v>137541123</v>
      </c>
      <c r="D1187" s="30" t="s">
        <v>8135</v>
      </c>
      <c r="E1187" s="34" t="s">
        <v>5083</v>
      </c>
      <c r="F1187" s="28" t="s">
        <v>8595</v>
      </c>
      <c r="G1187" s="34" t="s">
        <v>5350</v>
      </c>
      <c r="H1187" s="28" t="s">
        <v>4307</v>
      </c>
      <c r="I1187" s="28" t="s">
        <v>7206</v>
      </c>
      <c r="J1187" s="159" t="s">
        <v>8280</v>
      </c>
    </row>
    <row r="1188" spans="1:10" x14ac:dyDescent="0.25">
      <c r="A1188" t="str">
        <f>_xlfn.CONCAT(Table1[[#This Row],[District]],Table1[[#This Row],[DistName]],Table1[[#This Row],[SchoolID]],Table1[[#This Row],[SCHOOLNAME]],Table1[[#This Row],[AcademyID]])</f>
        <v>13MIAMI-DADE7541NORTH MIAMI BEACH SENIOR HIGH123</v>
      </c>
      <c r="B1188" t="str">
        <f>_xlfn.CONCAT(Table1[[#This Row],[District]],Table1[[#This Row],[DistName]],Table1[[#This Row],[SchoolID]],Table1[[#This Row],[SCHOOLNAME]],Table1[[#This Row],[Academy]])</f>
        <v xml:space="preserve">13MIAMI-DADE7541NORTH MIAMI BEACH SENIOR HIGHHealth Science </v>
      </c>
      <c r="C1188" t="str">
        <f>_xlfn.CONCAT(Table1[[#This Row],[District]],Table1[[#This Row],[SchoolID]],Table1[[#This Row],[AcademyID]])</f>
        <v>137541123</v>
      </c>
      <c r="D1188" s="30" t="s">
        <v>8135</v>
      </c>
      <c r="E1188" s="34" t="s">
        <v>5083</v>
      </c>
      <c r="F1188" s="136" t="s">
        <v>74</v>
      </c>
      <c r="G1188" s="34" t="s">
        <v>5350</v>
      </c>
      <c r="H1188" s="28" t="s">
        <v>4307</v>
      </c>
      <c r="I1188" s="138" t="s">
        <v>8603</v>
      </c>
      <c r="J1188" s="159" t="s">
        <v>8280</v>
      </c>
    </row>
    <row r="1189" spans="1:10" x14ac:dyDescent="0.25">
      <c r="A1189" t="str">
        <f>_xlfn.CONCAT(Table1[[#This Row],[District]],Table1[[#This Row],[DistName]],Table1[[#This Row],[SchoolID]],Table1[[#This Row],[SCHOOLNAME]],Table1[[#This Row],[AcademyID]])</f>
        <v>13Dade7541NORTH MIAMI BEACH SENIOR HIGH124</v>
      </c>
      <c r="B1189" t="str">
        <f>_xlfn.CONCAT(Table1[[#This Row],[District]],Table1[[#This Row],[DistName]],Table1[[#This Row],[SchoolID]],Table1[[#This Row],[SCHOOLNAME]],Table1[[#This Row],[Academy]])</f>
        <v>13Dade7541NORTH MIAMI BEACH SENIOR HIGHInformation Technology</v>
      </c>
      <c r="C1189" t="str">
        <f>_xlfn.CONCAT(Table1[[#This Row],[District]],Table1[[#This Row],[SchoolID]],Table1[[#This Row],[AcademyID]])</f>
        <v>137541124</v>
      </c>
      <c r="D1189" s="30" t="s">
        <v>8135</v>
      </c>
      <c r="E1189" s="34" t="s">
        <v>5083</v>
      </c>
      <c r="F1189" s="28" t="s">
        <v>8595</v>
      </c>
      <c r="G1189" s="34" t="s">
        <v>5350</v>
      </c>
      <c r="H1189" s="28" t="s">
        <v>4307</v>
      </c>
      <c r="I1189" s="28" t="s">
        <v>6305</v>
      </c>
      <c r="J1189" s="159" t="s">
        <v>8281</v>
      </c>
    </row>
    <row r="1190" spans="1:10" x14ac:dyDescent="0.25">
      <c r="A1190" t="str">
        <f>_xlfn.CONCAT(Table1[[#This Row],[District]],Table1[[#This Row],[DistName]],Table1[[#This Row],[SchoolID]],Table1[[#This Row],[SCHOOLNAME]],Table1[[#This Row],[AcademyID]])</f>
        <v>13Dade7541NORTH MIAMI BEACH SENIOR HIGH124</v>
      </c>
      <c r="B1190" t="str">
        <f>_xlfn.CONCAT(Table1[[#This Row],[District]],Table1[[#This Row],[DistName]],Table1[[#This Row],[SchoolID]],Table1[[#This Row],[SCHOOLNAME]],Table1[[#This Row],[Academy]])</f>
        <v>13Dade7541NORTH MIAMI BEACH SENIOR HIGHAcademy of Information Technology</v>
      </c>
      <c r="C1190" t="str">
        <f>_xlfn.CONCAT(Table1[[#This Row],[District]],Table1[[#This Row],[SchoolID]],Table1[[#This Row],[AcademyID]])</f>
        <v>137541124</v>
      </c>
      <c r="D1190" s="30" t="s">
        <v>8135</v>
      </c>
      <c r="E1190" s="34" t="s">
        <v>5083</v>
      </c>
      <c r="F1190" s="28" t="s">
        <v>8595</v>
      </c>
      <c r="G1190" s="34" t="s">
        <v>5350</v>
      </c>
      <c r="H1190" s="28" t="s">
        <v>4307</v>
      </c>
      <c r="I1190" s="28" t="s">
        <v>6310</v>
      </c>
      <c r="J1190" s="159" t="s">
        <v>8281</v>
      </c>
    </row>
    <row r="1191" spans="1:10" x14ac:dyDescent="0.25">
      <c r="A1191" t="str">
        <f>_xlfn.CONCAT(Table1[[#This Row],[District]],Table1[[#This Row],[DistName]],Table1[[#This Row],[SchoolID]],Table1[[#This Row],[SCHOOLNAME]],Table1[[#This Row],[AcademyID]])</f>
        <v>13Dade7541NORTH MIAMI BEACH SENIOR HIGH124</v>
      </c>
      <c r="B1191" t="str">
        <f>_xlfn.CONCAT(Table1[[#This Row],[District]],Table1[[#This Row],[DistName]],Table1[[#This Row],[SchoolID]],Table1[[#This Row],[SCHOOLNAME]],Table1[[#This Row],[Academy]])</f>
        <v>13Dade7541NORTH MIAMI BEACH SENIOR HIGHAcademy of Business</v>
      </c>
      <c r="C1191" t="str">
        <f>_xlfn.CONCAT(Table1[[#This Row],[District]],Table1[[#This Row],[SchoolID]],Table1[[#This Row],[AcademyID]])</f>
        <v>137541124</v>
      </c>
      <c r="D1191" s="30" t="s">
        <v>8135</v>
      </c>
      <c r="E1191" s="34" t="s">
        <v>5083</v>
      </c>
      <c r="F1191" s="28" t="s">
        <v>8595</v>
      </c>
      <c r="G1191" s="34" t="s">
        <v>5350</v>
      </c>
      <c r="H1191" s="28" t="s">
        <v>4307</v>
      </c>
      <c r="I1191" s="28" t="s">
        <v>6345</v>
      </c>
      <c r="J1191" s="159" t="s">
        <v>8281</v>
      </c>
    </row>
    <row r="1192" spans="1:10" x14ac:dyDescent="0.25">
      <c r="A1192" t="str">
        <f>_xlfn.CONCAT(Table1[[#This Row],[District]],Table1[[#This Row],[DistName]],Table1[[#This Row],[SchoolID]],Table1[[#This Row],[SCHOOLNAME]],Table1[[#This Row],[AcademyID]])</f>
        <v>13Dade7591NORTH MIAMI SENIOR HIGH SCHOOL125</v>
      </c>
      <c r="B1192" t="str">
        <f>_xlfn.CONCAT(Table1[[#This Row],[District]],Table1[[#This Row],[DistName]],Table1[[#This Row],[SchoolID]],Table1[[#This Row],[SCHOOLNAME]],Table1[[#This Row],[Academy]])</f>
        <v>13Dade7591NORTH MIAMI SENIOR HIGH SCHOOLBusiness</v>
      </c>
      <c r="C1192" t="str">
        <f>_xlfn.CONCAT(Table1[[#This Row],[District]],Table1[[#This Row],[SchoolID]],Table1[[#This Row],[AcademyID]])</f>
        <v>137591125</v>
      </c>
      <c r="D1192" s="30" t="s">
        <v>8135</v>
      </c>
      <c r="E1192" s="34" t="s">
        <v>5083</v>
      </c>
      <c r="F1192" s="28" t="s">
        <v>8595</v>
      </c>
      <c r="G1192" s="34" t="s">
        <v>5353</v>
      </c>
      <c r="H1192" s="28" t="s">
        <v>4311</v>
      </c>
      <c r="I1192" s="28" t="s">
        <v>6350</v>
      </c>
      <c r="J1192" s="159" t="s">
        <v>8282</v>
      </c>
    </row>
    <row r="1193" spans="1:10" x14ac:dyDescent="0.25">
      <c r="A1193" t="str">
        <f>_xlfn.CONCAT(Table1[[#This Row],[District]],Table1[[#This Row],[DistName]],Table1[[#This Row],[SchoolID]],Table1[[#This Row],[SCHOOLNAME]],Table1[[#This Row],[AcademyID]])</f>
        <v>13Dade7591NORTH MIAMI SENIOR HIGH SCHOOL126</v>
      </c>
      <c r="B1193" t="str">
        <f>_xlfn.CONCAT(Table1[[#This Row],[District]],Table1[[#This Row],[DistName]],Table1[[#This Row],[SchoolID]],Table1[[#This Row],[SCHOOLNAME]],Table1[[#This Row],[Academy]])</f>
        <v>13Dade7591NORTH MIAMI SENIOR HIGH SCHOOLInformation Technology</v>
      </c>
      <c r="C1193" t="str">
        <f>_xlfn.CONCAT(Table1[[#This Row],[District]],Table1[[#This Row],[SchoolID]],Table1[[#This Row],[AcademyID]])</f>
        <v>137591126</v>
      </c>
      <c r="D1193" s="30" t="s">
        <v>8135</v>
      </c>
      <c r="E1193" s="34" t="s">
        <v>5083</v>
      </c>
      <c r="F1193" s="28" t="s">
        <v>8595</v>
      </c>
      <c r="G1193" s="34" t="s">
        <v>5353</v>
      </c>
      <c r="H1193" s="28" t="s">
        <v>4311</v>
      </c>
      <c r="I1193" s="28" t="s">
        <v>6305</v>
      </c>
      <c r="J1193" s="159" t="s">
        <v>8283</v>
      </c>
    </row>
    <row r="1194" spans="1:10" x14ac:dyDescent="0.25">
      <c r="A1194" t="str">
        <f>_xlfn.CONCAT(Table1[[#This Row],[District]],Table1[[#This Row],[DistName]],Table1[[#This Row],[SchoolID]],Table1[[#This Row],[SCHOOLNAME]],Table1[[#This Row],[AcademyID]])</f>
        <v>13Dade7591NORTH MIAMI SENIOR HIGH SCHOOL126</v>
      </c>
      <c r="B1194" t="str">
        <f>_xlfn.CONCAT(Table1[[#This Row],[District]],Table1[[#This Row],[DistName]],Table1[[#This Row],[SchoolID]],Table1[[#This Row],[SCHOOLNAME]],Table1[[#This Row],[Academy]])</f>
        <v>13Dade7591NORTH MIAMI SENIOR HIGH SCHOOLAcadmey of Information Technology</v>
      </c>
      <c r="C1194" t="str">
        <f>_xlfn.CONCAT(Table1[[#This Row],[District]],Table1[[#This Row],[SchoolID]],Table1[[#This Row],[AcademyID]])</f>
        <v>137591126</v>
      </c>
      <c r="D1194" s="30" t="s">
        <v>8135</v>
      </c>
      <c r="E1194" s="34" t="s">
        <v>5083</v>
      </c>
      <c r="F1194" s="28" t="s">
        <v>8595</v>
      </c>
      <c r="G1194" s="34" t="s">
        <v>5353</v>
      </c>
      <c r="H1194" s="28" t="s">
        <v>4311</v>
      </c>
      <c r="I1194" s="28" t="s">
        <v>6725</v>
      </c>
      <c r="J1194" s="159" t="s">
        <v>8283</v>
      </c>
    </row>
    <row r="1195" spans="1:10" x14ac:dyDescent="0.25">
      <c r="A1195" t="str">
        <f>_xlfn.CONCAT(Table1[[#This Row],[District]],Table1[[#This Row],[DistName]],Table1[[#This Row],[SchoolID]],Table1[[#This Row],[SCHOOLNAME]],Table1[[#This Row],[AcademyID]])</f>
        <v>13Dade7591NORTH MIAMI SENIOR HIGH SCHOOL126</v>
      </c>
      <c r="B1195" t="str">
        <f>_xlfn.CONCAT(Table1[[#This Row],[District]],Table1[[#This Row],[DistName]],Table1[[#This Row],[SchoolID]],Table1[[#This Row],[SCHOOLNAME]],Table1[[#This Row],[Academy]])</f>
        <v>13Dade7591NORTH MIAMI SENIOR HIGH SCHOOLAcademy of Information Technology</v>
      </c>
      <c r="C1195" t="str">
        <f>_xlfn.CONCAT(Table1[[#This Row],[District]],Table1[[#This Row],[SchoolID]],Table1[[#This Row],[AcademyID]])</f>
        <v>137591126</v>
      </c>
      <c r="D1195" s="30" t="s">
        <v>8135</v>
      </c>
      <c r="E1195" s="34" t="s">
        <v>5083</v>
      </c>
      <c r="F1195" s="28" t="s">
        <v>8595</v>
      </c>
      <c r="G1195" s="34" t="s">
        <v>5353</v>
      </c>
      <c r="H1195" s="28" t="s">
        <v>4311</v>
      </c>
      <c r="I1195" s="28" t="s">
        <v>6310</v>
      </c>
      <c r="J1195" s="159" t="s">
        <v>8283</v>
      </c>
    </row>
    <row r="1196" spans="1:10" x14ac:dyDescent="0.25">
      <c r="A1196" t="str">
        <f>_xlfn.CONCAT(Table1[[#This Row],[District]],Table1[[#This Row],[DistName]],Table1[[#This Row],[SchoolID]],Table1[[#This Row],[SCHOOLNAME]],Table1[[#This Row],[AcademyID]])</f>
        <v>13MIAMI-DADE7591NORTH MIAMI SENIOR HIGH SCHOOL126</v>
      </c>
      <c r="B1196" t="str">
        <f>_xlfn.CONCAT(Table1[[#This Row],[District]],Table1[[#This Row],[DistName]],Table1[[#This Row],[SchoolID]],Table1[[#This Row],[SCHOOLNAME]],Table1[[#This Row],[Academy]])</f>
        <v>13MIAMI-DADE7591NORTH MIAMI SENIOR HIGH SCHOOLAcademy of Information Technology</v>
      </c>
      <c r="C1196" t="str">
        <f>_xlfn.CONCAT(Table1[[#This Row],[District]],Table1[[#This Row],[SchoolID]],Table1[[#This Row],[AcademyID]])</f>
        <v>137591126</v>
      </c>
      <c r="D1196" s="30" t="s">
        <v>8135</v>
      </c>
      <c r="E1196" s="34" t="s">
        <v>5083</v>
      </c>
      <c r="F1196" s="136" t="s">
        <v>74</v>
      </c>
      <c r="G1196" s="34" t="s">
        <v>5353</v>
      </c>
      <c r="H1196" s="28" t="s">
        <v>4311</v>
      </c>
      <c r="I1196" s="138" t="s">
        <v>6310</v>
      </c>
      <c r="J1196" s="159" t="s">
        <v>8283</v>
      </c>
    </row>
    <row r="1197" spans="1:10" x14ac:dyDescent="0.25">
      <c r="A1197" t="str">
        <f>_xlfn.CONCAT(Table1[[#This Row],[District]],Table1[[#This Row],[DistName]],Table1[[#This Row],[SchoolID]],Table1[[#This Row],[SCHOOLNAME]],Table1[[#This Row],[AcademyID]])</f>
        <v>13Dade7371ROBERT MORGAN EDUCATIONAL CENTER127</v>
      </c>
      <c r="B1197" t="str">
        <f>_xlfn.CONCAT(Table1[[#This Row],[District]],Table1[[#This Row],[DistName]],Table1[[#This Row],[SchoolID]],Table1[[#This Row],[SCHOOLNAME]],Table1[[#This Row],[Academy]])</f>
        <v>13Dade7371ROBERT MORGAN EDUCATIONAL CENTER3D Animation</v>
      </c>
      <c r="C1197" t="str">
        <f>_xlfn.CONCAT(Table1[[#This Row],[District]],Table1[[#This Row],[SchoolID]],Table1[[#This Row],[AcademyID]])</f>
        <v>137371127</v>
      </c>
      <c r="D1197" s="30" t="s">
        <v>8135</v>
      </c>
      <c r="E1197" s="34" t="s">
        <v>5083</v>
      </c>
      <c r="F1197" s="28" t="s">
        <v>8595</v>
      </c>
      <c r="G1197" s="34" t="s">
        <v>5402</v>
      </c>
      <c r="H1197" s="28" t="s">
        <v>4356</v>
      </c>
      <c r="I1197" s="28" t="s">
        <v>6384</v>
      </c>
      <c r="J1197" s="159" t="s">
        <v>8284</v>
      </c>
    </row>
    <row r="1198" spans="1:10" x14ac:dyDescent="0.25">
      <c r="A1198" t="str">
        <f>_xlfn.CONCAT(Table1[[#This Row],[District]],Table1[[#This Row],[DistName]],Table1[[#This Row],[SchoolID]],Table1[[#This Row],[SCHOOLNAME]],Table1[[#This Row],[AcademyID]])</f>
        <v>13MIAMI-DADE7371ROBERT MORGAN EDUCATIONAL CENTER127</v>
      </c>
      <c r="B1198" t="str">
        <f>_xlfn.CONCAT(Table1[[#This Row],[District]],Table1[[#This Row],[DistName]],Table1[[#This Row],[SchoolID]],Table1[[#This Row],[SCHOOLNAME]],Table1[[#This Row],[Academy]])</f>
        <v>13MIAMI-DADE7371ROBERT MORGAN EDUCATIONAL CENTER3D Animation</v>
      </c>
      <c r="C1198" t="str">
        <f>_xlfn.CONCAT(Table1[[#This Row],[District]],Table1[[#This Row],[SchoolID]],Table1[[#This Row],[AcademyID]])</f>
        <v>137371127</v>
      </c>
      <c r="D1198" s="30" t="s">
        <v>8135</v>
      </c>
      <c r="E1198" s="34" t="s">
        <v>5083</v>
      </c>
      <c r="F1198" s="136" t="s">
        <v>74</v>
      </c>
      <c r="G1198" s="34" t="s">
        <v>5402</v>
      </c>
      <c r="H1198" s="28" t="s">
        <v>4356</v>
      </c>
      <c r="I1198" s="138" t="s">
        <v>6384</v>
      </c>
      <c r="J1198" s="159" t="s">
        <v>8284</v>
      </c>
    </row>
    <row r="1199" spans="1:10" x14ac:dyDescent="0.25">
      <c r="A1199" t="str">
        <f>_xlfn.CONCAT(Table1[[#This Row],[District]],Table1[[#This Row],[DistName]],Table1[[#This Row],[SchoolID]],Table1[[#This Row],[SCHOOLNAME]],Table1[[#This Row],[AcademyID]])</f>
        <v>13Dade7371ROBERT MORGAN EDUCATIONAL CENTER129</v>
      </c>
      <c r="B1199" t="str">
        <f>_xlfn.CONCAT(Table1[[#This Row],[District]],Table1[[#This Row],[DistName]],Table1[[#This Row],[SchoolID]],Table1[[#This Row],[SCHOOLNAME]],Table1[[#This Row],[Academy]])</f>
        <v>13Dade7371ROBERT MORGAN EDUCATIONAL CENTERAutomotive Technology</v>
      </c>
      <c r="C1199" t="str">
        <f>_xlfn.CONCAT(Table1[[#This Row],[District]],Table1[[#This Row],[SchoolID]],Table1[[#This Row],[AcademyID]])</f>
        <v>137371129</v>
      </c>
      <c r="D1199" s="30" t="s">
        <v>8135</v>
      </c>
      <c r="E1199" s="34" t="s">
        <v>5083</v>
      </c>
      <c r="F1199" s="28" t="s">
        <v>8595</v>
      </c>
      <c r="G1199" s="34" t="s">
        <v>5402</v>
      </c>
      <c r="H1199" s="28" t="s">
        <v>4356</v>
      </c>
      <c r="I1199" s="28" t="s">
        <v>6376</v>
      </c>
      <c r="J1199" s="159" t="s">
        <v>8286</v>
      </c>
    </row>
    <row r="1200" spans="1:10" x14ac:dyDescent="0.25">
      <c r="A1200" t="str">
        <f>_xlfn.CONCAT(Table1[[#This Row],[District]],Table1[[#This Row],[DistName]],Table1[[#This Row],[SchoolID]],Table1[[#This Row],[SCHOOLNAME]],Table1[[#This Row],[AcademyID]])</f>
        <v>13Dade7371ROBERT MORGAN EDUCATIONAL CENTER129</v>
      </c>
      <c r="B1200" t="str">
        <f>_xlfn.CONCAT(Table1[[#This Row],[District]],Table1[[#This Row],[DistName]],Table1[[#This Row],[SchoolID]],Table1[[#This Row],[SCHOOLNAME]],Table1[[#This Row],[Academy]])</f>
        <v>13Dade7371ROBERT MORGAN EDUCATIONAL CENTEREntrepreneurship</v>
      </c>
      <c r="C1200" t="str">
        <f>_xlfn.CONCAT(Table1[[#This Row],[District]],Table1[[#This Row],[SchoolID]],Table1[[#This Row],[AcademyID]])</f>
        <v>137371129</v>
      </c>
      <c r="D1200" s="30" t="s">
        <v>8135</v>
      </c>
      <c r="E1200" s="34" t="s">
        <v>5083</v>
      </c>
      <c r="F1200" s="28" t="s">
        <v>8595</v>
      </c>
      <c r="G1200" s="34" t="s">
        <v>5402</v>
      </c>
      <c r="H1200" s="28" t="s">
        <v>4356</v>
      </c>
      <c r="I1200" s="28" t="s">
        <v>7044</v>
      </c>
      <c r="J1200" s="159" t="s">
        <v>8286</v>
      </c>
    </row>
    <row r="1201" spans="1:10" x14ac:dyDescent="0.25">
      <c r="A1201" t="str">
        <f>_xlfn.CONCAT(Table1[[#This Row],[District]],Table1[[#This Row],[DistName]],Table1[[#This Row],[SchoolID]],Table1[[#This Row],[SCHOOLNAME]],Table1[[#This Row],[AcademyID]])</f>
        <v>13MIAMI-DADE7371ROBERT MORGAN EDUCATIONAL CENTER129</v>
      </c>
      <c r="B1201" t="str">
        <f>_xlfn.CONCAT(Table1[[#This Row],[District]],Table1[[#This Row],[DistName]],Table1[[#This Row],[SchoolID]],Table1[[#This Row],[SCHOOLNAME]],Table1[[#This Row],[Academy]])</f>
        <v>13MIAMI-DADE7371ROBERT MORGAN EDUCATIONAL CENTERAutomotive Technology</v>
      </c>
      <c r="C1201" t="str">
        <f>_xlfn.CONCAT(Table1[[#This Row],[District]],Table1[[#This Row],[SchoolID]],Table1[[#This Row],[AcademyID]])</f>
        <v>137371129</v>
      </c>
      <c r="D1201" s="30" t="s">
        <v>8135</v>
      </c>
      <c r="E1201" s="34" t="s">
        <v>5083</v>
      </c>
      <c r="F1201" s="136" t="s">
        <v>74</v>
      </c>
      <c r="G1201" s="34" t="s">
        <v>5402</v>
      </c>
      <c r="H1201" s="28" t="s">
        <v>4356</v>
      </c>
      <c r="I1201" s="138" t="s">
        <v>6376</v>
      </c>
      <c r="J1201" s="159" t="s">
        <v>8286</v>
      </c>
    </row>
    <row r="1202" spans="1:10" x14ac:dyDescent="0.25">
      <c r="A1202" t="str">
        <f>_xlfn.CONCAT(Table1[[#This Row],[District]],Table1[[#This Row],[DistName]],Table1[[#This Row],[SchoolID]],Table1[[#This Row],[SCHOOLNAME]],Table1[[#This Row],[AcademyID]])</f>
        <v>13Dade7371ROBERT MORGAN EDUCATIONAL CENTER130</v>
      </c>
      <c r="B1202" t="str">
        <f>_xlfn.CONCAT(Table1[[#This Row],[District]],Table1[[#This Row],[DistName]],Table1[[#This Row],[SchoolID]],Table1[[#This Row],[SCHOOLNAME]],Table1[[#This Row],[Academy]])</f>
        <v>13Dade7371ROBERT MORGAN EDUCATIONAL CENTERBusiness and Finance</v>
      </c>
      <c r="C1202" t="str">
        <f>_xlfn.CONCAT(Table1[[#This Row],[District]],Table1[[#This Row],[SchoolID]],Table1[[#This Row],[AcademyID]])</f>
        <v>137371130</v>
      </c>
      <c r="D1202" s="30" t="s">
        <v>8135</v>
      </c>
      <c r="E1202" s="34" t="s">
        <v>5083</v>
      </c>
      <c r="F1202" s="28" t="s">
        <v>8595</v>
      </c>
      <c r="G1202" s="34" t="s">
        <v>5402</v>
      </c>
      <c r="H1202" s="28" t="s">
        <v>4356</v>
      </c>
      <c r="I1202" s="28" t="s">
        <v>6349</v>
      </c>
      <c r="J1202" s="159" t="s">
        <v>8287</v>
      </c>
    </row>
    <row r="1203" spans="1:10" x14ac:dyDescent="0.25">
      <c r="A1203" t="str">
        <f>_xlfn.CONCAT(Table1[[#This Row],[District]],Table1[[#This Row],[DistName]],Table1[[#This Row],[SchoolID]],Table1[[#This Row],[SCHOOLNAME]],Table1[[#This Row],[AcademyID]])</f>
        <v>13Dade7371ROBERT MORGAN EDUCATIONAL CENTER130</v>
      </c>
      <c r="B1203" t="str">
        <f>_xlfn.CONCAT(Table1[[#This Row],[District]],Table1[[#This Row],[DistName]],Table1[[#This Row],[SchoolID]],Table1[[#This Row],[SCHOOLNAME]],Table1[[#This Row],[Academy]])</f>
        <v>13Dade7371ROBERT MORGAN EDUCATIONAL CENTERBusiness</v>
      </c>
      <c r="C1203" t="str">
        <f>_xlfn.CONCAT(Table1[[#This Row],[District]],Table1[[#This Row],[SchoolID]],Table1[[#This Row],[AcademyID]])</f>
        <v>137371130</v>
      </c>
      <c r="D1203" s="30" t="s">
        <v>8135</v>
      </c>
      <c r="E1203" s="34" t="s">
        <v>5083</v>
      </c>
      <c r="F1203" s="28" t="s">
        <v>8595</v>
      </c>
      <c r="G1203" s="34" t="s">
        <v>5402</v>
      </c>
      <c r="H1203" s="28" t="s">
        <v>4356</v>
      </c>
      <c r="I1203" s="28" t="s">
        <v>6350</v>
      </c>
      <c r="J1203" s="159" t="s">
        <v>8287</v>
      </c>
    </row>
    <row r="1204" spans="1:10" x14ac:dyDescent="0.25">
      <c r="A1204" t="str">
        <f>_xlfn.CONCAT(Table1[[#This Row],[District]],Table1[[#This Row],[DistName]],Table1[[#This Row],[SchoolID]],Table1[[#This Row],[SCHOOLNAME]],Table1[[#This Row],[AcademyID]])</f>
        <v>13Dade7371ROBERT MORGAN EDUCATIONAL CENTER130</v>
      </c>
      <c r="B1204" t="str">
        <f>_xlfn.CONCAT(Table1[[#This Row],[District]],Table1[[#This Row],[DistName]],Table1[[#This Row],[SchoolID]],Table1[[#This Row],[SCHOOLNAME]],Table1[[#This Row],[Academy]])</f>
        <v>13Dade7371ROBERT MORGAN EDUCATIONAL CENTERAcademy of Business Services</v>
      </c>
      <c r="C1204" t="str">
        <f>_xlfn.CONCAT(Table1[[#This Row],[District]],Table1[[#This Row],[SchoolID]],Table1[[#This Row],[AcademyID]])</f>
        <v>137371130</v>
      </c>
      <c r="D1204" s="30" t="s">
        <v>8135</v>
      </c>
      <c r="E1204" s="34" t="s">
        <v>5083</v>
      </c>
      <c r="F1204" s="28" t="s">
        <v>8595</v>
      </c>
      <c r="G1204" s="34" t="s">
        <v>5402</v>
      </c>
      <c r="H1204" s="28" t="s">
        <v>4356</v>
      </c>
      <c r="I1204" s="28" t="s">
        <v>6738</v>
      </c>
      <c r="J1204" s="159" t="s">
        <v>8287</v>
      </c>
    </row>
    <row r="1205" spans="1:10" x14ac:dyDescent="0.25">
      <c r="A1205" t="str">
        <f>_xlfn.CONCAT(Table1[[#This Row],[District]],Table1[[#This Row],[DistName]],Table1[[#This Row],[SchoolID]],Table1[[#This Row],[SCHOOLNAME]],Table1[[#This Row],[AcademyID]])</f>
        <v>13Dade7371ROBERT MORGAN EDUCATIONAL CENTER130</v>
      </c>
      <c r="B1205" t="str">
        <f>_xlfn.CONCAT(Table1[[#This Row],[District]],Table1[[#This Row],[DistName]],Table1[[#This Row],[SchoolID]],Table1[[#This Row],[SCHOOLNAME]],Table1[[#This Row],[Academy]])</f>
        <v>13Dade7371ROBERT MORGAN EDUCATIONAL CENTERAcademy of Information Technology and Business Services</v>
      </c>
      <c r="C1205" t="str">
        <f>_xlfn.CONCAT(Table1[[#This Row],[District]],Table1[[#This Row],[SchoolID]],Table1[[#This Row],[AcademyID]])</f>
        <v>137371130</v>
      </c>
      <c r="D1205" s="30" t="s">
        <v>8135</v>
      </c>
      <c r="E1205" s="34" t="s">
        <v>5083</v>
      </c>
      <c r="F1205" s="28" t="s">
        <v>8595</v>
      </c>
      <c r="G1205" s="34" t="s">
        <v>5402</v>
      </c>
      <c r="H1205" s="28" t="s">
        <v>4356</v>
      </c>
      <c r="I1205" s="28" t="s">
        <v>7219</v>
      </c>
      <c r="J1205" s="159" t="s">
        <v>8287</v>
      </c>
    </row>
    <row r="1206" spans="1:10" x14ac:dyDescent="0.25">
      <c r="A1206" t="str">
        <f>_xlfn.CONCAT(Table1[[#This Row],[District]],Table1[[#This Row],[DistName]],Table1[[#This Row],[SchoolID]],Table1[[#This Row],[SCHOOLNAME]],Table1[[#This Row],[AcademyID]])</f>
        <v>13MIAMI-DADE7371ROBERT MORGAN EDUCATIONAL CENTER130</v>
      </c>
      <c r="B1206" t="str">
        <f>_xlfn.CONCAT(Table1[[#This Row],[District]],Table1[[#This Row],[DistName]],Table1[[#This Row],[SchoolID]],Table1[[#This Row],[SCHOOLNAME]],Table1[[#This Row],[Academy]])</f>
        <v>13MIAMI-DADE7371ROBERT MORGAN EDUCATIONAL CENTERInformation Technology</v>
      </c>
      <c r="C1206" t="str">
        <f>_xlfn.CONCAT(Table1[[#This Row],[District]],Table1[[#This Row],[SchoolID]],Table1[[#This Row],[AcademyID]])</f>
        <v>137371130</v>
      </c>
      <c r="D1206" s="30" t="s">
        <v>8135</v>
      </c>
      <c r="E1206" s="34" t="s">
        <v>5083</v>
      </c>
      <c r="F1206" s="136" t="s">
        <v>74</v>
      </c>
      <c r="G1206" s="34" t="s">
        <v>5402</v>
      </c>
      <c r="H1206" s="28" t="s">
        <v>4356</v>
      </c>
      <c r="I1206" s="138" t="s">
        <v>6305</v>
      </c>
      <c r="J1206" s="159" t="s">
        <v>8287</v>
      </c>
    </row>
    <row r="1207" spans="1:10" x14ac:dyDescent="0.25">
      <c r="A1207" t="str">
        <f>_xlfn.CONCAT(Table1[[#This Row],[District]],Table1[[#This Row],[DistName]],Table1[[#This Row],[SchoolID]],Table1[[#This Row],[SCHOOLNAME]],Table1[[#This Row],[AcademyID]])</f>
        <v>13Dade7371ROBERT MORGAN EDUCATIONAL CENTER132</v>
      </c>
      <c r="B1207" t="str">
        <f>_xlfn.CONCAT(Table1[[#This Row],[District]],Table1[[#This Row],[DistName]],Table1[[#This Row],[SchoolID]],Table1[[#This Row],[SCHOOLNAME]],Table1[[#This Row],[Academy]])</f>
        <v>13Dade7371ROBERT MORGAN EDUCATIONAL CENTERCommercial Foods and Culinary Arts</v>
      </c>
      <c r="C1207" t="str">
        <f>_xlfn.CONCAT(Table1[[#This Row],[District]],Table1[[#This Row],[SchoolID]],Table1[[#This Row],[AcademyID]])</f>
        <v>137371132</v>
      </c>
      <c r="D1207" s="30" t="s">
        <v>8135</v>
      </c>
      <c r="E1207" s="34" t="s">
        <v>5083</v>
      </c>
      <c r="F1207" s="28" t="s">
        <v>8595</v>
      </c>
      <c r="G1207" s="34" t="s">
        <v>5402</v>
      </c>
      <c r="H1207" s="28" t="s">
        <v>4356</v>
      </c>
      <c r="I1207" s="28" t="s">
        <v>6732</v>
      </c>
      <c r="J1207" s="159" t="s">
        <v>8288</v>
      </c>
    </row>
    <row r="1208" spans="1:10" x14ac:dyDescent="0.25">
      <c r="A1208" t="str">
        <f>_xlfn.CONCAT(Table1[[#This Row],[District]],Table1[[#This Row],[DistName]],Table1[[#This Row],[SchoolID]],Table1[[#This Row],[SCHOOLNAME]],Table1[[#This Row],[AcademyID]])</f>
        <v>13MIAMI-DADE7371ROBERT MORGAN EDUCATIONAL CENTER132</v>
      </c>
      <c r="B1208" t="str">
        <f>_xlfn.CONCAT(Table1[[#This Row],[District]],Table1[[#This Row],[DistName]],Table1[[#This Row],[SchoolID]],Table1[[#This Row],[SCHOOLNAME]],Table1[[#This Row],[Academy]])</f>
        <v>13MIAMI-DADE7371ROBERT MORGAN EDUCATIONAL CENTERCommercial Foods and Culinary Arts</v>
      </c>
      <c r="C1208" t="str">
        <f>_xlfn.CONCAT(Table1[[#This Row],[District]],Table1[[#This Row],[SchoolID]],Table1[[#This Row],[AcademyID]])</f>
        <v>137371132</v>
      </c>
      <c r="D1208" s="30" t="s">
        <v>8135</v>
      </c>
      <c r="E1208" s="34" t="s">
        <v>5083</v>
      </c>
      <c r="F1208" s="136" t="s">
        <v>74</v>
      </c>
      <c r="G1208" s="34" t="s">
        <v>5402</v>
      </c>
      <c r="H1208" s="28" t="s">
        <v>4356</v>
      </c>
      <c r="I1208" s="138" t="s">
        <v>6732</v>
      </c>
      <c r="J1208" s="159" t="s">
        <v>8288</v>
      </c>
    </row>
    <row r="1209" spans="1:10" x14ac:dyDescent="0.25">
      <c r="A1209" t="str">
        <f>_xlfn.CONCAT(Table1[[#This Row],[District]],Table1[[#This Row],[DistName]],Table1[[#This Row],[SchoolID]],Table1[[#This Row],[SCHOOLNAME]],Table1[[#This Row],[AcademyID]])</f>
        <v>13Dade7371ROBERT MORGAN EDUCATIONAL CENTER135</v>
      </c>
      <c r="B1209" t="str">
        <f>_xlfn.CONCAT(Table1[[#This Row],[District]],Table1[[#This Row],[DistName]],Table1[[#This Row],[SchoolID]],Table1[[#This Row],[SCHOOLNAME]],Table1[[#This Row],[Academy]])</f>
        <v>13Dade7371ROBERT MORGAN EDUCATIONAL CENTERDrafting</v>
      </c>
      <c r="C1209" t="str">
        <f>_xlfn.CONCAT(Table1[[#This Row],[District]],Table1[[#This Row],[SchoolID]],Table1[[#This Row],[AcademyID]])</f>
        <v>137371135</v>
      </c>
      <c r="D1209" s="30" t="s">
        <v>8135</v>
      </c>
      <c r="E1209" s="34" t="s">
        <v>5083</v>
      </c>
      <c r="F1209" s="28" t="s">
        <v>8595</v>
      </c>
      <c r="G1209" s="34" t="s">
        <v>5402</v>
      </c>
      <c r="H1209" s="28" t="s">
        <v>4356</v>
      </c>
      <c r="I1209" s="28" t="s">
        <v>6692</v>
      </c>
      <c r="J1209" s="159" t="s">
        <v>8291</v>
      </c>
    </row>
    <row r="1210" spans="1:10" x14ac:dyDescent="0.25">
      <c r="A1210" t="str">
        <f>_xlfn.CONCAT(Table1[[#This Row],[District]],Table1[[#This Row],[DistName]],Table1[[#This Row],[SchoolID]],Table1[[#This Row],[SCHOOLNAME]],Table1[[#This Row],[AcademyID]])</f>
        <v>13Dade7371ROBERT MORGAN EDUCATIONAL CENTER136</v>
      </c>
      <c r="B1210" t="str">
        <f>_xlfn.CONCAT(Table1[[#This Row],[District]],Table1[[#This Row],[DistName]],Table1[[#This Row],[SchoolID]],Table1[[#This Row],[SCHOOLNAME]],Table1[[#This Row],[Academy]])</f>
        <v>13Dade7371ROBERT MORGAN EDUCATIONAL CENTEREducation</v>
      </c>
      <c r="C1210" t="str">
        <f>_xlfn.CONCAT(Table1[[#This Row],[District]],Table1[[#This Row],[SchoolID]],Table1[[#This Row],[AcademyID]])</f>
        <v>137371136</v>
      </c>
      <c r="D1210" s="30" t="s">
        <v>8135</v>
      </c>
      <c r="E1210" s="34" t="s">
        <v>5083</v>
      </c>
      <c r="F1210" s="28" t="s">
        <v>8595</v>
      </c>
      <c r="G1210" s="34" t="s">
        <v>5402</v>
      </c>
      <c r="H1210" s="28" t="s">
        <v>4356</v>
      </c>
      <c r="I1210" s="28" t="s">
        <v>6369</v>
      </c>
      <c r="J1210" s="159" t="s">
        <v>8292</v>
      </c>
    </row>
    <row r="1211" spans="1:10" x14ac:dyDescent="0.25">
      <c r="A1211" t="str">
        <f>_xlfn.CONCAT(Table1[[#This Row],[District]],Table1[[#This Row],[DistName]],Table1[[#This Row],[SchoolID]],Table1[[#This Row],[SCHOOLNAME]],Table1[[#This Row],[AcademyID]])</f>
        <v>13MIAMI-DADE7371ROBERT MORGAN EDUCATIONAL CENTER136</v>
      </c>
      <c r="B1211" t="str">
        <f>_xlfn.CONCAT(Table1[[#This Row],[District]],Table1[[#This Row],[DistName]],Table1[[#This Row],[SchoolID]],Table1[[#This Row],[SCHOOLNAME]],Table1[[#This Row],[Academy]])</f>
        <v>13MIAMI-DADE7371ROBERT MORGAN EDUCATIONAL CENTEREarly Childhood Education</v>
      </c>
      <c r="C1211" t="str">
        <f>_xlfn.CONCAT(Table1[[#This Row],[District]],Table1[[#This Row],[SchoolID]],Table1[[#This Row],[AcademyID]])</f>
        <v>137371136</v>
      </c>
      <c r="D1211" s="30" t="s">
        <v>8135</v>
      </c>
      <c r="E1211" s="34" t="s">
        <v>5083</v>
      </c>
      <c r="F1211" s="136" t="s">
        <v>74</v>
      </c>
      <c r="G1211" s="34" t="s">
        <v>5402</v>
      </c>
      <c r="H1211" s="28" t="s">
        <v>4356</v>
      </c>
      <c r="I1211" s="138" t="s">
        <v>6757</v>
      </c>
      <c r="J1211" s="159" t="s">
        <v>8292</v>
      </c>
    </row>
    <row r="1212" spans="1:10" x14ac:dyDescent="0.25">
      <c r="A1212" t="str">
        <f>_xlfn.CONCAT(Table1[[#This Row],[District]],Table1[[#This Row],[DistName]],Table1[[#This Row],[SchoolID]],Table1[[#This Row],[SCHOOLNAME]],Table1[[#This Row],[AcademyID]])</f>
        <v>13Dade7371ROBERT MORGAN EDUCATIONAL CENTER137</v>
      </c>
      <c r="B1212" t="str">
        <f>_xlfn.CONCAT(Table1[[#This Row],[District]],Table1[[#This Row],[DistName]],Table1[[#This Row],[SchoolID]],Table1[[#This Row],[SCHOOLNAME]],Table1[[#This Row],[Academy]])</f>
        <v>13Dade7371ROBERT MORGAN EDUCATIONAL CENTEREngineering Academy</v>
      </c>
      <c r="C1212" t="str">
        <f>_xlfn.CONCAT(Table1[[#This Row],[District]],Table1[[#This Row],[SchoolID]],Table1[[#This Row],[AcademyID]])</f>
        <v>137371137</v>
      </c>
      <c r="D1212" s="30" t="s">
        <v>8135</v>
      </c>
      <c r="E1212" s="34" t="s">
        <v>5083</v>
      </c>
      <c r="F1212" s="28" t="s">
        <v>8595</v>
      </c>
      <c r="G1212" s="34" t="s">
        <v>5402</v>
      </c>
      <c r="H1212" s="28" t="s">
        <v>4356</v>
      </c>
      <c r="I1212" s="28" t="s">
        <v>6505</v>
      </c>
      <c r="J1212" s="159" t="s">
        <v>8293</v>
      </c>
    </row>
    <row r="1213" spans="1:10" x14ac:dyDescent="0.25">
      <c r="A1213" t="str">
        <f>_xlfn.CONCAT(Table1[[#This Row],[District]],Table1[[#This Row],[DistName]],Table1[[#This Row],[SchoolID]],Table1[[#This Row],[SCHOOLNAME]],Table1[[#This Row],[AcademyID]])</f>
        <v>13Dade7371ROBERT MORGAN EDUCATIONAL CENTER137</v>
      </c>
      <c r="B1213" t="str">
        <f>_xlfn.CONCAT(Table1[[#This Row],[District]],Table1[[#This Row],[DistName]],Table1[[#This Row],[SchoolID]],Table1[[#This Row],[SCHOOLNAME]],Table1[[#This Row],[Academy]])</f>
        <v>13Dade7371ROBERT MORGAN EDUCATIONAL CENTEREngineering</v>
      </c>
      <c r="C1213" t="str">
        <f>_xlfn.CONCAT(Table1[[#This Row],[District]],Table1[[#This Row],[SchoolID]],Table1[[#This Row],[AcademyID]])</f>
        <v>137371137</v>
      </c>
      <c r="D1213" s="30" t="s">
        <v>8135</v>
      </c>
      <c r="E1213" s="34" t="s">
        <v>5083</v>
      </c>
      <c r="F1213" s="28" t="s">
        <v>8595</v>
      </c>
      <c r="G1213" s="34" t="s">
        <v>5402</v>
      </c>
      <c r="H1213" s="28" t="s">
        <v>4356</v>
      </c>
      <c r="I1213" s="28" t="s">
        <v>7165</v>
      </c>
      <c r="J1213" s="159" t="s">
        <v>8293</v>
      </c>
    </row>
    <row r="1214" spans="1:10" x14ac:dyDescent="0.25">
      <c r="A1214" t="str">
        <f>_xlfn.CONCAT(Table1[[#This Row],[District]],Table1[[#This Row],[DistName]],Table1[[#This Row],[SchoolID]],Table1[[#This Row],[SCHOOLNAME]],Table1[[#This Row],[AcademyID]])</f>
        <v>13MIAMI-DADE7371ROBERT MORGAN EDUCATIONAL CENTER137</v>
      </c>
      <c r="B1214" t="str">
        <f>_xlfn.CONCAT(Table1[[#This Row],[District]],Table1[[#This Row],[DistName]],Table1[[#This Row],[SchoolID]],Table1[[#This Row],[SCHOOLNAME]],Table1[[#This Row],[Academy]])</f>
        <v>13MIAMI-DADE7371ROBERT MORGAN EDUCATIONAL CENTEREngineering &amp; Robotics</v>
      </c>
      <c r="C1214" t="str">
        <f>_xlfn.CONCAT(Table1[[#This Row],[District]],Table1[[#This Row],[SchoolID]],Table1[[#This Row],[AcademyID]])</f>
        <v>137371137</v>
      </c>
      <c r="D1214" s="30" t="s">
        <v>8135</v>
      </c>
      <c r="E1214" s="34" t="s">
        <v>5083</v>
      </c>
      <c r="F1214" s="136" t="s">
        <v>74</v>
      </c>
      <c r="G1214" s="34" t="s">
        <v>5402</v>
      </c>
      <c r="H1214" s="28" t="s">
        <v>4356</v>
      </c>
      <c r="I1214" s="138" t="s">
        <v>7692</v>
      </c>
      <c r="J1214" s="159" t="s">
        <v>8293</v>
      </c>
    </row>
    <row r="1215" spans="1:10" x14ac:dyDescent="0.25">
      <c r="A1215" t="str">
        <f>_xlfn.CONCAT(Table1[[#This Row],[District]],Table1[[#This Row],[DistName]],Table1[[#This Row],[SchoolID]],Table1[[#This Row],[SCHOOLNAME]],Table1[[#This Row],[AcademyID]])</f>
        <v>13Dade7371ROBERT MORGAN EDUCATIONAL CENTER139</v>
      </c>
      <c r="B1215" t="str">
        <f>_xlfn.CONCAT(Table1[[#This Row],[District]],Table1[[#This Row],[DistName]],Table1[[#This Row],[SchoolID]],Table1[[#This Row],[SCHOOLNAME]],Table1[[#This Row],[Academy]])</f>
        <v>13Dade7371ROBERT MORGAN EDUCATIONAL CENTERVeterinary Science</v>
      </c>
      <c r="C1215" t="str">
        <f>_xlfn.CONCAT(Table1[[#This Row],[District]],Table1[[#This Row],[SchoolID]],Table1[[#This Row],[AcademyID]])</f>
        <v>137371139</v>
      </c>
      <c r="D1215" s="30" t="s">
        <v>8135</v>
      </c>
      <c r="E1215" s="34" t="s">
        <v>5083</v>
      </c>
      <c r="F1215" s="28" t="s">
        <v>8595</v>
      </c>
      <c r="G1215" s="34" t="s">
        <v>5402</v>
      </c>
      <c r="H1215" s="28" t="s">
        <v>4356</v>
      </c>
      <c r="I1215" s="28" t="s">
        <v>7994</v>
      </c>
      <c r="J1215" s="159" t="s">
        <v>8295</v>
      </c>
    </row>
    <row r="1216" spans="1:10" x14ac:dyDescent="0.25">
      <c r="A1216" t="str">
        <f>_xlfn.CONCAT(Table1[[#This Row],[District]],Table1[[#This Row],[DistName]],Table1[[#This Row],[SchoolID]],Table1[[#This Row],[SCHOOLNAME]],Table1[[#This Row],[AcademyID]])</f>
        <v>13MIAMI-DADE7371ROBERT MORGAN EDUCATIONAL CENTER139</v>
      </c>
      <c r="B1216" t="str">
        <f>_xlfn.CONCAT(Table1[[#This Row],[District]],Table1[[#This Row],[DistName]],Table1[[#This Row],[SchoolID]],Table1[[#This Row],[SCHOOLNAME]],Table1[[#This Row],[Academy]])</f>
        <v>13MIAMI-DADE7371ROBERT MORGAN EDUCATIONAL CENTERVeterinary Science</v>
      </c>
      <c r="C1216" t="str">
        <f>_xlfn.CONCAT(Table1[[#This Row],[District]],Table1[[#This Row],[SchoolID]],Table1[[#This Row],[AcademyID]])</f>
        <v>137371139</v>
      </c>
      <c r="D1216" s="30" t="s">
        <v>8135</v>
      </c>
      <c r="E1216" s="34" t="s">
        <v>5083</v>
      </c>
      <c r="F1216" s="136" t="s">
        <v>74</v>
      </c>
      <c r="G1216" s="34" t="s">
        <v>5402</v>
      </c>
      <c r="H1216" s="28" t="s">
        <v>4356</v>
      </c>
      <c r="I1216" s="138" t="s">
        <v>7994</v>
      </c>
      <c r="J1216" s="159" t="s">
        <v>8295</v>
      </c>
    </row>
    <row r="1217" spans="1:10" x14ac:dyDescent="0.25">
      <c r="A1217" t="str">
        <f>_xlfn.CONCAT(Table1[[#This Row],[District]],Table1[[#This Row],[DistName]],Table1[[#This Row],[SchoolID]],Table1[[#This Row],[SCHOOLNAME]],Table1[[#This Row],[AcademyID]])</f>
        <v>13Dade7371ROBERT MORGAN EDUCATIONAL CENTER140</v>
      </c>
      <c r="B1217" t="str">
        <f>_xlfn.CONCAT(Table1[[#This Row],[District]],Table1[[#This Row],[DistName]],Table1[[#This Row],[SchoolID]],Table1[[#This Row],[SCHOOLNAME]],Table1[[#This Row],[Academy]])</f>
        <v>13Dade7371ROBERT MORGAN EDUCATIONAL CENTERWelding Technology</v>
      </c>
      <c r="C1217" t="str">
        <f>_xlfn.CONCAT(Table1[[#This Row],[District]],Table1[[#This Row],[SchoolID]],Table1[[#This Row],[AcademyID]])</f>
        <v>137371140</v>
      </c>
      <c r="D1217" s="30" t="s">
        <v>8135</v>
      </c>
      <c r="E1217" s="34" t="s">
        <v>5083</v>
      </c>
      <c r="F1217" s="28" t="s">
        <v>8595</v>
      </c>
      <c r="G1217" s="34" t="s">
        <v>5402</v>
      </c>
      <c r="H1217" s="28" t="s">
        <v>4356</v>
      </c>
      <c r="I1217" s="28" t="s">
        <v>8066</v>
      </c>
      <c r="J1217" s="159" t="s">
        <v>8296</v>
      </c>
    </row>
    <row r="1218" spans="1:10" x14ac:dyDescent="0.25">
      <c r="A1218" t="str">
        <f>_xlfn.CONCAT(Table1[[#This Row],[District]],Table1[[#This Row],[DistName]],Table1[[#This Row],[SchoolID]],Table1[[#This Row],[SCHOOLNAME]],Table1[[#This Row],[AcademyID]])</f>
        <v>13Dade7371ROBERT MORGAN EDUCATIONAL CENTER141</v>
      </c>
      <c r="B1218" t="str">
        <f>_xlfn.CONCAT(Table1[[#This Row],[District]],Table1[[#This Row],[DistName]],Table1[[#This Row],[SchoolID]],Table1[[#This Row],[SCHOOLNAME]],Table1[[#This Row],[Academy]])</f>
        <v>13Dade7371ROBERT MORGAN EDUCATIONAL CENTERHEALTH SCIENCE</v>
      </c>
      <c r="C1218" t="str">
        <f>_xlfn.CONCAT(Table1[[#This Row],[District]],Table1[[#This Row],[SchoolID]],Table1[[#This Row],[AcademyID]])</f>
        <v>137371141</v>
      </c>
      <c r="D1218" s="30" t="s">
        <v>8135</v>
      </c>
      <c r="E1218" s="34" t="s">
        <v>5083</v>
      </c>
      <c r="F1218" s="28" t="s">
        <v>8595</v>
      </c>
      <c r="G1218" s="34" t="s">
        <v>5402</v>
      </c>
      <c r="H1218" s="28" t="s">
        <v>4356</v>
      </c>
      <c r="I1218" s="28" t="s">
        <v>7206</v>
      </c>
      <c r="J1218" s="159" t="s">
        <v>8196</v>
      </c>
    </row>
    <row r="1219" spans="1:10" x14ac:dyDescent="0.25">
      <c r="A1219" t="str">
        <f>_xlfn.CONCAT(Table1[[#This Row],[District]],Table1[[#This Row],[DistName]],Table1[[#This Row],[SchoolID]],Table1[[#This Row],[SCHOOLNAME]],Table1[[#This Row],[AcademyID]])</f>
        <v>13MIAMI-DADE7371ROBERT MORGAN EDUCATIONAL CENTER141</v>
      </c>
      <c r="B1219" t="str">
        <f>_xlfn.CONCAT(Table1[[#This Row],[District]],Table1[[#This Row],[DistName]],Table1[[#This Row],[SchoolID]],Table1[[#This Row],[SCHOOLNAME]],Table1[[#This Row],[Academy]])</f>
        <v>13MIAMI-DADE7371ROBERT MORGAN EDUCATIONAL CENTERHealth Science</v>
      </c>
      <c r="C1219" t="str">
        <f>_xlfn.CONCAT(Table1[[#This Row],[District]],Table1[[#This Row],[SchoolID]],Table1[[#This Row],[AcademyID]])</f>
        <v>137371141</v>
      </c>
      <c r="D1219" s="30" t="s">
        <v>8135</v>
      </c>
      <c r="E1219" s="34" t="s">
        <v>5083</v>
      </c>
      <c r="F1219" s="136" t="s">
        <v>74</v>
      </c>
      <c r="G1219" s="34" t="s">
        <v>5402</v>
      </c>
      <c r="H1219" s="28" t="s">
        <v>4356</v>
      </c>
      <c r="I1219" s="138" t="s">
        <v>6389</v>
      </c>
      <c r="J1219" s="159" t="s">
        <v>8196</v>
      </c>
    </row>
    <row r="1220" spans="1:10" x14ac:dyDescent="0.25">
      <c r="A1220" t="str">
        <f>_xlfn.CONCAT(Table1[[#This Row],[District]],Table1[[#This Row],[DistName]],Table1[[#This Row],[SchoolID]],Table1[[#This Row],[SCHOOLNAME]],Table1[[#This Row],[AcademyID]])</f>
        <v>13Dade7701SOUTH DADE SENIOR HIGH SCHOOL143</v>
      </c>
      <c r="B1220" t="str">
        <f>_xlfn.CONCAT(Table1[[#This Row],[District]],Table1[[#This Row],[DistName]],Table1[[#This Row],[SchoolID]],Table1[[#This Row],[SCHOOLNAME]],Table1[[#This Row],[Academy]])</f>
        <v>13Dade7701SOUTH DADE SENIOR HIGH SCHOOLAgriculture Technology</v>
      </c>
      <c r="C1220" t="str">
        <f>_xlfn.CONCAT(Table1[[#This Row],[District]],Table1[[#This Row],[SchoolID]],Table1[[#This Row],[AcademyID]])</f>
        <v>137701143</v>
      </c>
      <c r="D1220" s="30" t="s">
        <v>8135</v>
      </c>
      <c r="E1220" s="34" t="s">
        <v>5083</v>
      </c>
      <c r="F1220" s="28" t="s">
        <v>8595</v>
      </c>
      <c r="G1220" s="34" t="s">
        <v>5452</v>
      </c>
      <c r="H1220" s="28" t="s">
        <v>4411</v>
      </c>
      <c r="I1220" s="28" t="s">
        <v>6793</v>
      </c>
      <c r="J1220" s="159" t="s">
        <v>8298</v>
      </c>
    </row>
    <row r="1221" spans="1:10" x14ac:dyDescent="0.25">
      <c r="A1221" t="str">
        <f>_xlfn.CONCAT(Table1[[#This Row],[District]],Table1[[#This Row],[DistName]],Table1[[#This Row],[SchoolID]],Table1[[#This Row],[SCHOOLNAME]],Table1[[#This Row],[AcademyID]])</f>
        <v>13MIAMI-DADE7701SOUTH DADE SENIOR HIGH SCHOOL143</v>
      </c>
      <c r="B1221" t="str">
        <f>_xlfn.CONCAT(Table1[[#This Row],[District]],Table1[[#This Row],[DistName]],Table1[[#This Row],[SchoolID]],Table1[[#This Row],[SCHOOLNAME]],Table1[[#This Row],[Academy]])</f>
        <v>13MIAMI-DADE7701SOUTH DADE SENIOR HIGH SCHOOLAgriculture Technology</v>
      </c>
      <c r="C1221" t="str">
        <f>_xlfn.CONCAT(Table1[[#This Row],[District]],Table1[[#This Row],[SchoolID]],Table1[[#This Row],[AcademyID]])</f>
        <v>137701143</v>
      </c>
      <c r="D1221" s="30" t="s">
        <v>8135</v>
      </c>
      <c r="E1221" s="34" t="s">
        <v>5083</v>
      </c>
      <c r="F1221" s="136" t="s">
        <v>74</v>
      </c>
      <c r="G1221" s="34" t="s">
        <v>5452</v>
      </c>
      <c r="H1221" s="28" t="s">
        <v>4411</v>
      </c>
      <c r="I1221" s="138" t="s">
        <v>6793</v>
      </c>
      <c r="J1221" s="159" t="s">
        <v>8298</v>
      </c>
    </row>
    <row r="1222" spans="1:10" x14ac:dyDescent="0.25">
      <c r="A1222" t="str">
        <f>_xlfn.CONCAT(Table1[[#This Row],[District]],Table1[[#This Row],[DistName]],Table1[[#This Row],[SchoolID]],Table1[[#This Row],[SCHOOLNAME]],Table1[[#This Row],[AcademyID]])</f>
        <v>13Dade7701SOUTH DADE SENIOR HIGH SCHOOL144</v>
      </c>
      <c r="B1222" t="str">
        <f>_xlfn.CONCAT(Table1[[#This Row],[District]],Table1[[#This Row],[DistName]],Table1[[#This Row],[SchoolID]],Table1[[#This Row],[SCHOOLNAME]],Table1[[#This Row],[Academy]])</f>
        <v>13Dade7701SOUTH DADE SENIOR HIGH SCHOOLAutomotive Technology</v>
      </c>
      <c r="C1222" t="str">
        <f>_xlfn.CONCAT(Table1[[#This Row],[District]],Table1[[#This Row],[SchoolID]],Table1[[#This Row],[AcademyID]])</f>
        <v>137701144</v>
      </c>
      <c r="D1222" s="30" t="s">
        <v>8135</v>
      </c>
      <c r="E1222" s="34" t="s">
        <v>5083</v>
      </c>
      <c r="F1222" s="28" t="s">
        <v>8595</v>
      </c>
      <c r="G1222" s="34" t="s">
        <v>5452</v>
      </c>
      <c r="H1222" s="28" t="s">
        <v>4411</v>
      </c>
      <c r="I1222" s="28" t="s">
        <v>6376</v>
      </c>
      <c r="J1222" s="159" t="s">
        <v>8299</v>
      </c>
    </row>
    <row r="1223" spans="1:10" x14ac:dyDescent="0.25">
      <c r="A1223" t="str">
        <f>_xlfn.CONCAT(Table1[[#This Row],[District]],Table1[[#This Row],[DistName]],Table1[[#This Row],[SchoolID]],Table1[[#This Row],[SCHOOLNAME]],Table1[[#This Row],[AcademyID]])</f>
        <v>13Dade7701SOUTH DADE SENIOR HIGH SCHOOL144</v>
      </c>
      <c r="B1223" t="str">
        <f>_xlfn.CONCAT(Table1[[#This Row],[District]],Table1[[#This Row],[DistName]],Table1[[#This Row],[SchoolID]],Table1[[#This Row],[SCHOOLNAME]],Table1[[#This Row],[Academy]])</f>
        <v>13Dade7701SOUTH DADE SENIOR HIGH SCHOOLProfessional Services/Automotive Technology</v>
      </c>
      <c r="C1223" t="str">
        <f>_xlfn.CONCAT(Table1[[#This Row],[District]],Table1[[#This Row],[SchoolID]],Table1[[#This Row],[AcademyID]])</f>
        <v>137701144</v>
      </c>
      <c r="D1223" s="30" t="s">
        <v>8135</v>
      </c>
      <c r="E1223" s="34" t="s">
        <v>5083</v>
      </c>
      <c r="F1223" s="28" t="s">
        <v>8595</v>
      </c>
      <c r="G1223" s="34" t="s">
        <v>5452</v>
      </c>
      <c r="H1223" s="28" t="s">
        <v>4411</v>
      </c>
      <c r="I1223" s="28" t="s">
        <v>7995</v>
      </c>
      <c r="J1223" s="159" t="s">
        <v>8299</v>
      </c>
    </row>
    <row r="1224" spans="1:10" x14ac:dyDescent="0.25">
      <c r="A1224" t="str">
        <f>_xlfn.CONCAT(Table1[[#This Row],[District]],Table1[[#This Row],[DistName]],Table1[[#This Row],[SchoolID]],Table1[[#This Row],[SCHOOLNAME]],Table1[[#This Row],[AcademyID]])</f>
        <v>13MIAMI-DADE7701SOUTH DADE SENIOR HIGH SCHOOL144</v>
      </c>
      <c r="B1224" t="str">
        <f>_xlfn.CONCAT(Table1[[#This Row],[District]],Table1[[#This Row],[DistName]],Table1[[#This Row],[SchoolID]],Table1[[#This Row],[SCHOOLNAME]],Table1[[#This Row],[Academy]])</f>
        <v>13MIAMI-DADE7701SOUTH DADE SENIOR HIGH SCHOOLAutomotive Technology</v>
      </c>
      <c r="C1224" t="str">
        <f>_xlfn.CONCAT(Table1[[#This Row],[District]],Table1[[#This Row],[SchoolID]],Table1[[#This Row],[AcademyID]])</f>
        <v>137701144</v>
      </c>
      <c r="D1224" s="30" t="s">
        <v>8135</v>
      </c>
      <c r="E1224" s="34" t="s">
        <v>5083</v>
      </c>
      <c r="F1224" s="136" t="s">
        <v>74</v>
      </c>
      <c r="G1224" s="34" t="s">
        <v>5452</v>
      </c>
      <c r="H1224" s="28" t="s">
        <v>4411</v>
      </c>
      <c r="I1224" s="138" t="s">
        <v>6376</v>
      </c>
      <c r="J1224" s="159" t="s">
        <v>8299</v>
      </c>
    </row>
    <row r="1225" spans="1:10" x14ac:dyDescent="0.25">
      <c r="A1225" t="str">
        <f>_xlfn.CONCAT(Table1[[#This Row],[District]],Table1[[#This Row],[DistName]],Table1[[#This Row],[SchoolID]],Table1[[#This Row],[SCHOOLNAME]],Table1[[#This Row],[AcademyID]])</f>
        <v>13Dade7701SOUTH DADE SENIOR HIGH SCHOOL145</v>
      </c>
      <c r="B1225" t="str">
        <f>_xlfn.CONCAT(Table1[[#This Row],[District]],Table1[[#This Row],[DistName]],Table1[[#This Row],[SchoolID]],Table1[[#This Row],[SCHOOLNAME]],Table1[[#This Row],[Academy]])</f>
        <v>13Dade7701SOUTH DADE SENIOR HIGH SCHOOLEducation</v>
      </c>
      <c r="C1225" t="str">
        <f>_xlfn.CONCAT(Table1[[#This Row],[District]],Table1[[#This Row],[SchoolID]],Table1[[#This Row],[AcademyID]])</f>
        <v>137701145</v>
      </c>
      <c r="D1225" s="30" t="s">
        <v>8135</v>
      </c>
      <c r="E1225" s="34" t="s">
        <v>5083</v>
      </c>
      <c r="F1225" s="28" t="s">
        <v>8595</v>
      </c>
      <c r="G1225" s="34" t="s">
        <v>5452</v>
      </c>
      <c r="H1225" s="28" t="s">
        <v>4411</v>
      </c>
      <c r="I1225" s="28" t="s">
        <v>6369</v>
      </c>
      <c r="J1225" s="159" t="s">
        <v>8300</v>
      </c>
    </row>
    <row r="1226" spans="1:10" x14ac:dyDescent="0.25">
      <c r="A1226" t="str">
        <f>_xlfn.CONCAT(Table1[[#This Row],[District]],Table1[[#This Row],[DistName]],Table1[[#This Row],[SchoolID]],Table1[[#This Row],[SCHOOLNAME]],Table1[[#This Row],[AcademyID]])</f>
        <v>13MIAMI-DADE7701SOUTH DADE SENIOR HIGH SCHOOL145</v>
      </c>
      <c r="B1226" t="str">
        <f>_xlfn.CONCAT(Table1[[#This Row],[District]],Table1[[#This Row],[DistName]],Table1[[#This Row],[SchoolID]],Table1[[#This Row],[SCHOOLNAME]],Table1[[#This Row],[Academy]])</f>
        <v>13MIAMI-DADE7701SOUTH DADE SENIOR HIGH SCHOOLEducation</v>
      </c>
      <c r="C1226" t="str">
        <f>_xlfn.CONCAT(Table1[[#This Row],[District]],Table1[[#This Row],[SchoolID]],Table1[[#This Row],[AcademyID]])</f>
        <v>137701145</v>
      </c>
      <c r="D1226" s="30" t="s">
        <v>8135</v>
      </c>
      <c r="E1226" s="34" t="s">
        <v>5083</v>
      </c>
      <c r="F1226" s="136" t="s">
        <v>74</v>
      </c>
      <c r="G1226" s="34" t="s">
        <v>5452</v>
      </c>
      <c r="H1226" s="28" t="s">
        <v>4411</v>
      </c>
      <c r="I1226" s="138" t="s">
        <v>6369</v>
      </c>
      <c r="J1226" s="159" t="s">
        <v>8300</v>
      </c>
    </row>
    <row r="1227" spans="1:10" x14ac:dyDescent="0.25">
      <c r="A1227" t="str">
        <f>_xlfn.CONCAT(Table1[[#This Row],[District]],Table1[[#This Row],[DistName]],Table1[[#This Row],[SchoolID]],Table1[[#This Row],[SCHOOLNAME]],Table1[[#This Row],[AcademyID]])</f>
        <v>13Dade7701SOUTH DADE SENIOR HIGH SCHOOL146</v>
      </c>
      <c r="B1227" t="str">
        <f>_xlfn.CONCAT(Table1[[#This Row],[District]],Table1[[#This Row],[DistName]],Table1[[#This Row],[SchoolID]],Table1[[#This Row],[SCHOOLNAME]],Table1[[#This Row],[Academy]])</f>
        <v>13Dade7701SOUTH DADE SENIOR HIGH SCHOOLHEALTH SCIENCE</v>
      </c>
      <c r="C1227" t="str">
        <f>_xlfn.CONCAT(Table1[[#This Row],[District]],Table1[[#This Row],[SchoolID]],Table1[[#This Row],[AcademyID]])</f>
        <v>137701146</v>
      </c>
      <c r="D1227" s="30" t="s">
        <v>8135</v>
      </c>
      <c r="E1227" s="34" t="s">
        <v>5083</v>
      </c>
      <c r="F1227" s="28" t="s">
        <v>8595</v>
      </c>
      <c r="G1227" s="34" t="s">
        <v>5452</v>
      </c>
      <c r="H1227" s="28" t="s">
        <v>4411</v>
      </c>
      <c r="I1227" s="28" t="s">
        <v>7206</v>
      </c>
      <c r="J1227" s="159" t="s">
        <v>8301</v>
      </c>
    </row>
    <row r="1228" spans="1:10" x14ac:dyDescent="0.25">
      <c r="A1228" t="str">
        <f>_xlfn.CONCAT(Table1[[#This Row],[District]],Table1[[#This Row],[DistName]],Table1[[#This Row],[SchoolID]],Table1[[#This Row],[SCHOOLNAME]],Table1[[#This Row],[AcademyID]])</f>
        <v>13MIAMI-DADE7701SOUTH DADE SENIOR HIGH SCHOOL146</v>
      </c>
      <c r="B1228" t="str">
        <f>_xlfn.CONCAT(Table1[[#This Row],[District]],Table1[[#This Row],[DistName]],Table1[[#This Row],[SchoolID]],Table1[[#This Row],[SCHOOLNAME]],Table1[[#This Row],[Academy]])</f>
        <v>13MIAMI-DADE7701SOUTH DADE SENIOR HIGH SCHOOLHealth Science</v>
      </c>
      <c r="C1228" t="str">
        <f>_xlfn.CONCAT(Table1[[#This Row],[District]],Table1[[#This Row],[SchoolID]],Table1[[#This Row],[AcademyID]])</f>
        <v>137701146</v>
      </c>
      <c r="D1228" s="30" t="s">
        <v>8135</v>
      </c>
      <c r="E1228" s="34" t="s">
        <v>5083</v>
      </c>
      <c r="F1228" s="136" t="s">
        <v>74</v>
      </c>
      <c r="G1228" s="34" t="s">
        <v>5452</v>
      </c>
      <c r="H1228" s="28" t="s">
        <v>4411</v>
      </c>
      <c r="I1228" s="138" t="s">
        <v>6389</v>
      </c>
      <c r="J1228" s="159" t="s">
        <v>8301</v>
      </c>
    </row>
    <row r="1229" spans="1:10" x14ac:dyDescent="0.25">
      <c r="A1229" t="str">
        <f>_xlfn.CONCAT(Table1[[#This Row],[District]],Table1[[#This Row],[DistName]],Table1[[#This Row],[SchoolID]],Table1[[#This Row],[SCHOOLNAME]],Table1[[#This Row],[AcademyID]])</f>
        <v>13Dade7721SOUTH MIAMI SENIOR HIGH SCHOOL149</v>
      </c>
      <c r="B1229" t="str">
        <f>_xlfn.CONCAT(Table1[[#This Row],[District]],Table1[[#This Row],[DistName]],Table1[[#This Row],[SchoolID]],Table1[[#This Row],[SCHOOLNAME]],Table1[[#This Row],[Academy]])</f>
        <v>13Dade7721SOUTH MIAMI SENIOR HIGH SCHOOLAcademy of Information Technology</v>
      </c>
      <c r="C1229" t="str">
        <f>_xlfn.CONCAT(Table1[[#This Row],[District]],Table1[[#This Row],[SchoolID]],Table1[[#This Row],[AcademyID]])</f>
        <v>137721149</v>
      </c>
      <c r="D1229" s="30" t="s">
        <v>8135</v>
      </c>
      <c r="E1229" s="34" t="s">
        <v>5083</v>
      </c>
      <c r="F1229" s="28" t="s">
        <v>8595</v>
      </c>
      <c r="G1229" s="34" t="s">
        <v>5461</v>
      </c>
      <c r="H1229" s="28" t="s">
        <v>4418</v>
      </c>
      <c r="I1229" s="28" t="s">
        <v>6310</v>
      </c>
      <c r="J1229" s="159" t="s">
        <v>8304</v>
      </c>
    </row>
    <row r="1230" spans="1:10" x14ac:dyDescent="0.25">
      <c r="A1230" t="str">
        <f>_xlfn.CONCAT(Table1[[#This Row],[District]],Table1[[#This Row],[DistName]],Table1[[#This Row],[SchoolID]],Table1[[#This Row],[SCHOOLNAME]],Table1[[#This Row],[AcademyID]])</f>
        <v>13Dade7721SOUTH MIAMI SENIOR HIGH SCHOOL149</v>
      </c>
      <c r="B1230" t="str">
        <f>_xlfn.CONCAT(Table1[[#This Row],[District]],Table1[[#This Row],[DistName]],Table1[[#This Row],[SchoolID]],Table1[[#This Row],[SCHOOLNAME]],Table1[[#This Row],[Academy]])</f>
        <v>13Dade7721SOUTH MIAMI SENIOR HIGH SCHOOLInformation Technology</v>
      </c>
      <c r="C1230" t="str">
        <f>_xlfn.CONCAT(Table1[[#This Row],[District]],Table1[[#This Row],[SchoolID]],Table1[[#This Row],[AcademyID]])</f>
        <v>137721149</v>
      </c>
      <c r="D1230" s="30" t="s">
        <v>8135</v>
      </c>
      <c r="E1230" s="34" t="s">
        <v>5083</v>
      </c>
      <c r="F1230" s="28" t="s">
        <v>8595</v>
      </c>
      <c r="G1230" s="34" t="s">
        <v>5461</v>
      </c>
      <c r="H1230" s="28" t="s">
        <v>4418</v>
      </c>
      <c r="I1230" s="28" t="s">
        <v>6305</v>
      </c>
      <c r="J1230" s="159" t="s">
        <v>8304</v>
      </c>
    </row>
    <row r="1231" spans="1:10" x14ac:dyDescent="0.25">
      <c r="A1231" t="str">
        <f>_xlfn.CONCAT(Table1[[#This Row],[District]],Table1[[#This Row],[DistName]],Table1[[#This Row],[SchoolID]],Table1[[#This Row],[SCHOOLNAME]],Table1[[#This Row],[AcademyID]])</f>
        <v>13MIAMI-DADE7721SOUTH MIAMI SENIOR HIGH SCHOOL149</v>
      </c>
      <c r="B1231" t="str">
        <f>_xlfn.CONCAT(Table1[[#This Row],[District]],Table1[[#This Row],[DistName]],Table1[[#This Row],[SchoolID]],Table1[[#This Row],[SCHOOLNAME]],Table1[[#This Row],[Academy]])</f>
        <v>13MIAMI-DADE7721SOUTH MIAMI SENIOR HIGH SCHOOLInformation Technology</v>
      </c>
      <c r="C1231" t="str">
        <f>_xlfn.CONCAT(Table1[[#This Row],[District]],Table1[[#This Row],[SchoolID]],Table1[[#This Row],[AcademyID]])</f>
        <v>137721149</v>
      </c>
      <c r="D1231" s="30" t="s">
        <v>8135</v>
      </c>
      <c r="E1231" s="34" t="s">
        <v>5083</v>
      </c>
      <c r="F1231" s="136" t="s">
        <v>74</v>
      </c>
      <c r="G1231" s="34" t="s">
        <v>5461</v>
      </c>
      <c r="H1231" s="28" t="s">
        <v>4418</v>
      </c>
      <c r="I1231" s="138" t="s">
        <v>6305</v>
      </c>
      <c r="J1231" s="159" t="s">
        <v>8304</v>
      </c>
    </row>
    <row r="1232" spans="1:10" x14ac:dyDescent="0.25">
      <c r="A1232" t="str">
        <f>_xlfn.CONCAT(Table1[[#This Row],[District]],Table1[[#This Row],[DistName]],Table1[[#This Row],[SchoolID]],Table1[[#This Row],[SCHOOLNAME]],Table1[[#This Row],[AcademyID]])</f>
        <v>13Dade7741SOUTHWEST MIAMI SENIOR HIGH150</v>
      </c>
      <c r="B1232" t="str">
        <f>_xlfn.CONCAT(Table1[[#This Row],[District]],Table1[[#This Row],[DistName]],Table1[[#This Row],[SchoolID]],Table1[[#This Row],[SCHOOLNAME]],Table1[[#This Row],[Academy]])</f>
        <v>13Dade7741SOUTHWEST MIAMI SENIOR HIGHAutomotive Technology</v>
      </c>
      <c r="C1232" t="str">
        <f>_xlfn.CONCAT(Table1[[#This Row],[District]],Table1[[#This Row],[SchoolID]],Table1[[#This Row],[AcademyID]])</f>
        <v>137741150</v>
      </c>
      <c r="D1232" s="30" t="s">
        <v>8135</v>
      </c>
      <c r="E1232" s="34" t="s">
        <v>5083</v>
      </c>
      <c r="F1232" s="28" t="s">
        <v>8595</v>
      </c>
      <c r="G1232" s="34" t="s">
        <v>5466</v>
      </c>
      <c r="H1232" s="28" t="s">
        <v>4422</v>
      </c>
      <c r="I1232" s="28" t="s">
        <v>6376</v>
      </c>
      <c r="J1232" s="159" t="s">
        <v>8305</v>
      </c>
    </row>
    <row r="1233" spans="1:10" x14ac:dyDescent="0.25">
      <c r="A1233" t="str">
        <f>_xlfn.CONCAT(Table1[[#This Row],[District]],Table1[[#This Row],[DistName]],Table1[[#This Row],[SchoolID]],Table1[[#This Row],[SCHOOLNAME]],Table1[[#This Row],[AcademyID]])</f>
        <v>13MIAMI-DADE7741SOUTHWEST MIAMI SENIOR HIGH150</v>
      </c>
      <c r="B1233" t="str">
        <f>_xlfn.CONCAT(Table1[[#This Row],[District]],Table1[[#This Row],[DistName]],Table1[[#This Row],[SchoolID]],Table1[[#This Row],[SCHOOLNAME]],Table1[[#This Row],[Academy]])</f>
        <v>13MIAMI-DADE7741SOUTHWEST MIAMI SENIOR HIGHAutomotive Technology</v>
      </c>
      <c r="C1233" t="str">
        <f>_xlfn.CONCAT(Table1[[#This Row],[District]],Table1[[#This Row],[SchoolID]],Table1[[#This Row],[AcademyID]])</f>
        <v>137741150</v>
      </c>
      <c r="D1233" s="30" t="s">
        <v>8135</v>
      </c>
      <c r="E1233" s="34" t="s">
        <v>5083</v>
      </c>
      <c r="F1233" s="136" t="s">
        <v>74</v>
      </c>
      <c r="G1233" s="34" t="s">
        <v>5466</v>
      </c>
      <c r="H1233" s="28" t="s">
        <v>4422</v>
      </c>
      <c r="I1233" s="138" t="s">
        <v>6376</v>
      </c>
      <c r="J1233" s="159" t="s">
        <v>8305</v>
      </c>
    </row>
    <row r="1234" spans="1:10" x14ac:dyDescent="0.25">
      <c r="A1234" t="str">
        <f>_xlfn.CONCAT(Table1[[#This Row],[District]],Table1[[#This Row],[DistName]],Table1[[#This Row],[SchoolID]],Table1[[#This Row],[SCHOOLNAME]],Table1[[#This Row],[AcademyID]])</f>
        <v>13Dade7741SOUTHWEST MIAMI SENIOR HIGH151</v>
      </c>
      <c r="B1234" t="str">
        <f>_xlfn.CONCAT(Table1[[#This Row],[District]],Table1[[#This Row],[DistName]],Table1[[#This Row],[SchoolID]],Table1[[#This Row],[SCHOOLNAME]],Table1[[#This Row],[Academy]])</f>
        <v>13Dade7741SOUTHWEST MIAMI SENIOR HIGHBusiness</v>
      </c>
      <c r="C1234" t="str">
        <f>_xlfn.CONCAT(Table1[[#This Row],[District]],Table1[[#This Row],[SchoolID]],Table1[[#This Row],[AcademyID]])</f>
        <v>137741151</v>
      </c>
      <c r="D1234" s="30" t="s">
        <v>8135</v>
      </c>
      <c r="E1234" s="34" t="s">
        <v>5083</v>
      </c>
      <c r="F1234" s="28" t="s">
        <v>8595</v>
      </c>
      <c r="G1234" s="34" t="s">
        <v>5466</v>
      </c>
      <c r="H1234" s="28" t="s">
        <v>4422</v>
      </c>
      <c r="I1234" s="28" t="s">
        <v>6350</v>
      </c>
      <c r="J1234" s="159" t="s">
        <v>8197</v>
      </c>
    </row>
    <row r="1235" spans="1:10" x14ac:dyDescent="0.25">
      <c r="A1235" t="str">
        <f>_xlfn.CONCAT(Table1[[#This Row],[District]],Table1[[#This Row],[DistName]],Table1[[#This Row],[SchoolID]],Table1[[#This Row],[SCHOOLNAME]],Table1[[#This Row],[AcademyID]])</f>
        <v>13Dade7741SOUTHWEST MIAMI SENIOR HIGH152</v>
      </c>
      <c r="B1235" t="str">
        <f>_xlfn.CONCAT(Table1[[#This Row],[District]],Table1[[#This Row],[DistName]],Table1[[#This Row],[SchoolID]],Table1[[#This Row],[SCHOOLNAME]],Table1[[#This Row],[Academy]])</f>
        <v>13Dade7741SOUTHWEST MIAMI SENIOR HIGHInformation Technology</v>
      </c>
      <c r="C1235" t="str">
        <f>_xlfn.CONCAT(Table1[[#This Row],[District]],Table1[[#This Row],[SchoolID]],Table1[[#This Row],[AcademyID]])</f>
        <v>137741152</v>
      </c>
      <c r="D1235" s="30" t="s">
        <v>8135</v>
      </c>
      <c r="E1235" s="34" t="s">
        <v>5083</v>
      </c>
      <c r="F1235" s="28" t="s">
        <v>8595</v>
      </c>
      <c r="G1235" s="34" t="s">
        <v>5466</v>
      </c>
      <c r="H1235" s="28" t="s">
        <v>4422</v>
      </c>
      <c r="I1235" s="28" t="s">
        <v>6305</v>
      </c>
      <c r="J1235" s="159" t="s">
        <v>8306</v>
      </c>
    </row>
    <row r="1236" spans="1:10" x14ac:dyDescent="0.25">
      <c r="A1236" t="str">
        <f>_xlfn.CONCAT(Table1[[#This Row],[District]],Table1[[#This Row],[DistName]],Table1[[#This Row],[SchoolID]],Table1[[#This Row],[SCHOOLNAME]],Table1[[#This Row],[AcademyID]])</f>
        <v>13MIAMI-DADE7741SOUTHWEST MIAMI SENIOR HIGH152</v>
      </c>
      <c r="B1236" t="str">
        <f>_xlfn.CONCAT(Table1[[#This Row],[District]],Table1[[#This Row],[DistName]],Table1[[#This Row],[SchoolID]],Table1[[#This Row],[SCHOOLNAME]],Table1[[#This Row],[Academy]])</f>
        <v>13MIAMI-DADE7741SOUTHWEST MIAMI SENIOR HIGHInformation Technology</v>
      </c>
      <c r="C1236" t="str">
        <f>_xlfn.CONCAT(Table1[[#This Row],[District]],Table1[[#This Row],[SchoolID]],Table1[[#This Row],[AcademyID]])</f>
        <v>137741152</v>
      </c>
      <c r="D1236" s="30" t="s">
        <v>8135</v>
      </c>
      <c r="E1236" s="34" t="s">
        <v>5083</v>
      </c>
      <c r="F1236" s="136" t="s">
        <v>74</v>
      </c>
      <c r="G1236" s="34" t="s">
        <v>5466</v>
      </c>
      <c r="H1236" s="28" t="s">
        <v>4422</v>
      </c>
      <c r="I1236" s="138" t="s">
        <v>6305</v>
      </c>
      <c r="J1236" s="159" t="s">
        <v>8306</v>
      </c>
    </row>
    <row r="1237" spans="1:10" x14ac:dyDescent="0.25">
      <c r="A1237" t="str">
        <f>_xlfn.CONCAT(Table1[[#This Row],[District]],Table1[[#This Row],[DistName]],Table1[[#This Row],[SchoolID]],Table1[[#This Row],[SCHOOLNAME]],Table1[[#This Row],[AcademyID]])</f>
        <v>13Dade7049WESTLAND HIALEAH SENIOR HIGH SCHOOL153</v>
      </c>
      <c r="B1237" t="str">
        <f>_xlfn.CONCAT(Table1[[#This Row],[District]],Table1[[#This Row],[DistName]],Table1[[#This Row],[SchoolID]],Table1[[#This Row],[SCHOOLNAME]],Table1[[#This Row],[Academy]])</f>
        <v>13Dade7049WESTLAND HIALEAH SENIOR HIGH SCHOOLHEALTH SCIENCE</v>
      </c>
      <c r="C1237" t="str">
        <f>_xlfn.CONCAT(Table1[[#This Row],[District]],Table1[[#This Row],[SchoolID]],Table1[[#This Row],[AcademyID]])</f>
        <v>137049153</v>
      </c>
      <c r="D1237" s="30" t="s">
        <v>8135</v>
      </c>
      <c r="E1237" s="34" t="s">
        <v>5083</v>
      </c>
      <c r="F1237" s="28" t="s">
        <v>8595</v>
      </c>
      <c r="G1237" s="34" t="s">
        <v>5497</v>
      </c>
      <c r="H1237" s="28" t="s">
        <v>4462</v>
      </c>
      <c r="I1237" s="28" t="s">
        <v>7206</v>
      </c>
      <c r="J1237" s="159" t="s">
        <v>8307</v>
      </c>
    </row>
    <row r="1238" spans="1:10" x14ac:dyDescent="0.25">
      <c r="A1238" t="str">
        <f>_xlfn.CONCAT(Table1[[#This Row],[District]],Table1[[#This Row],[DistName]],Table1[[#This Row],[SchoolID]],Table1[[#This Row],[SCHOOLNAME]],Table1[[#This Row],[AcademyID]])</f>
        <v>13MIAMI-DADE7049WESTLAND HIALEAH SHS153</v>
      </c>
      <c r="B1238" t="str">
        <f>_xlfn.CONCAT(Table1[[#This Row],[District]],Table1[[#This Row],[DistName]],Table1[[#This Row],[SchoolID]],Table1[[#This Row],[SCHOOLNAME]],Table1[[#This Row],[Academy]])</f>
        <v>13MIAMI-DADE7049WESTLAND HIALEAH SHSAllied Health</v>
      </c>
      <c r="C1238" t="str">
        <f>_xlfn.CONCAT(Table1[[#This Row],[District]],Table1[[#This Row],[SchoolID]],Table1[[#This Row],[AcademyID]])</f>
        <v>137049153</v>
      </c>
      <c r="D1238" s="30" t="s">
        <v>8135</v>
      </c>
      <c r="E1238" s="34" t="s">
        <v>5083</v>
      </c>
      <c r="F1238" s="136" t="s">
        <v>74</v>
      </c>
      <c r="G1238" s="34" t="s">
        <v>5497</v>
      </c>
      <c r="H1238" s="28" t="s">
        <v>8606</v>
      </c>
      <c r="I1238" s="138" t="s">
        <v>6282</v>
      </c>
      <c r="J1238" s="159" t="s">
        <v>8307</v>
      </c>
    </row>
    <row r="1239" spans="1:10" x14ac:dyDescent="0.25">
      <c r="A1239" t="str">
        <f>_xlfn.CONCAT(Table1[[#This Row],[District]],Table1[[#This Row],[DistName]],Table1[[#This Row],[SchoolID]],Table1[[#This Row],[SCHOOLNAME]],Table1[[#This Row],[AcademyID]])</f>
        <v>13Dade7049WESTLAND HIALEAH SENIOR HIGH SCHOOL154</v>
      </c>
      <c r="B1239" t="str">
        <f>_xlfn.CONCAT(Table1[[#This Row],[District]],Table1[[#This Row],[DistName]],Table1[[#This Row],[SchoolID]],Table1[[#This Row],[SCHOOLNAME]],Table1[[#This Row],[Academy]])</f>
        <v>13Dade7049WESTLAND HIALEAH SENIOR HIGH SCHOOLInformation Technology</v>
      </c>
      <c r="C1239" t="str">
        <f>_xlfn.CONCAT(Table1[[#This Row],[District]],Table1[[#This Row],[SchoolID]],Table1[[#This Row],[AcademyID]])</f>
        <v>137049154</v>
      </c>
      <c r="D1239" s="30" t="s">
        <v>8135</v>
      </c>
      <c r="E1239" s="34" t="s">
        <v>5083</v>
      </c>
      <c r="F1239" s="28" t="s">
        <v>8595</v>
      </c>
      <c r="G1239" s="34" t="s">
        <v>5497</v>
      </c>
      <c r="H1239" s="28" t="s">
        <v>4462</v>
      </c>
      <c r="I1239" s="28" t="s">
        <v>6305</v>
      </c>
      <c r="J1239" s="159" t="s">
        <v>8308</v>
      </c>
    </row>
    <row r="1240" spans="1:10" x14ac:dyDescent="0.25">
      <c r="A1240" t="str">
        <f>_xlfn.CONCAT(Table1[[#This Row],[District]],Table1[[#This Row],[DistName]],Table1[[#This Row],[SchoolID]],Table1[[#This Row],[SCHOOLNAME]],Table1[[#This Row],[AcademyID]])</f>
        <v>13Dade7049WESTLAND HIALEAH SENIOR HIGH SCHOOL154</v>
      </c>
      <c r="B1240" t="str">
        <f>_xlfn.CONCAT(Table1[[#This Row],[District]],Table1[[#This Row],[DistName]],Table1[[#This Row],[SchoolID]],Table1[[#This Row],[SCHOOLNAME]],Table1[[#This Row],[Academy]])</f>
        <v>13Dade7049WESTLAND HIALEAH SENIOR HIGH SCHOOLInformation Technology Academy</v>
      </c>
      <c r="C1240" t="str">
        <f>_xlfn.CONCAT(Table1[[#This Row],[District]],Table1[[#This Row],[SchoolID]],Table1[[#This Row],[AcademyID]])</f>
        <v>137049154</v>
      </c>
      <c r="D1240" s="30" t="s">
        <v>8135</v>
      </c>
      <c r="E1240" s="34" t="s">
        <v>5083</v>
      </c>
      <c r="F1240" s="28" t="s">
        <v>8595</v>
      </c>
      <c r="G1240" s="34" t="s">
        <v>5497</v>
      </c>
      <c r="H1240" s="28" t="s">
        <v>4462</v>
      </c>
      <c r="I1240" s="28" t="s">
        <v>6418</v>
      </c>
      <c r="J1240" s="159" t="s">
        <v>8308</v>
      </c>
    </row>
    <row r="1241" spans="1:10" x14ac:dyDescent="0.25">
      <c r="A1241" t="str">
        <f>_xlfn.CONCAT(Table1[[#This Row],[District]],Table1[[#This Row],[DistName]],Table1[[#This Row],[SchoolID]],Table1[[#This Row],[SCHOOLNAME]],Table1[[#This Row],[AcademyID]])</f>
        <v>13Dade7601WILLIAM H. TURNER TECHNICAL ARTS HIGH SCHOOL155</v>
      </c>
      <c r="B1241" t="str">
        <f>_xlfn.CONCAT(Table1[[#This Row],[District]],Table1[[#This Row],[DistName]],Table1[[#This Row],[SchoolID]],Table1[[#This Row],[SCHOOLNAME]],Table1[[#This Row],[Academy]])</f>
        <v>13Dade7601WILLIAM H. TURNER TECHNICAL ARTS HIGH SCHOOLAgriculture Technology</v>
      </c>
      <c r="C1241" t="str">
        <f>_xlfn.CONCAT(Table1[[#This Row],[District]],Table1[[#This Row],[SchoolID]],Table1[[#This Row],[AcademyID]])</f>
        <v>137601155</v>
      </c>
      <c r="D1241" s="30" t="s">
        <v>8135</v>
      </c>
      <c r="E1241" s="34" t="s">
        <v>5083</v>
      </c>
      <c r="F1241" s="28" t="s">
        <v>8595</v>
      </c>
      <c r="G1241" s="34" t="s">
        <v>5500</v>
      </c>
      <c r="H1241" s="28" t="s">
        <v>4465</v>
      </c>
      <c r="I1241" s="28" t="s">
        <v>6793</v>
      </c>
      <c r="J1241" s="159" t="s">
        <v>8309</v>
      </c>
    </row>
    <row r="1242" spans="1:10" x14ac:dyDescent="0.25">
      <c r="A1242" t="str">
        <f>_xlfn.CONCAT(Table1[[#This Row],[District]],Table1[[#This Row],[DistName]],Table1[[#This Row],[SchoolID]],Table1[[#This Row],[SCHOOLNAME]],Table1[[#This Row],[AcademyID]])</f>
        <v>13MIAMI-DADE7601WILLIAM H. TURNER TECHNICAL ARTS HIGH SCHOOL155</v>
      </c>
      <c r="B1242" t="str">
        <f>_xlfn.CONCAT(Table1[[#This Row],[District]],Table1[[#This Row],[DistName]],Table1[[#This Row],[SchoolID]],Table1[[#This Row],[SCHOOLNAME]],Table1[[#This Row],[Academy]])</f>
        <v>13MIAMI-DADE7601WILLIAM H. TURNER TECHNICAL ARTS HIGH SCHOOLAgriculture Technology</v>
      </c>
      <c r="C1242" t="str">
        <f>_xlfn.CONCAT(Table1[[#This Row],[District]],Table1[[#This Row],[SchoolID]],Table1[[#This Row],[AcademyID]])</f>
        <v>137601155</v>
      </c>
      <c r="D1242" s="30" t="s">
        <v>8135</v>
      </c>
      <c r="E1242" s="34" t="s">
        <v>5083</v>
      </c>
      <c r="F1242" s="136" t="s">
        <v>74</v>
      </c>
      <c r="G1242" s="34" t="s">
        <v>5500</v>
      </c>
      <c r="H1242" s="28" t="s">
        <v>4465</v>
      </c>
      <c r="I1242" s="138" t="s">
        <v>6793</v>
      </c>
      <c r="J1242" s="159" t="s">
        <v>8309</v>
      </c>
    </row>
    <row r="1243" spans="1:10" x14ac:dyDescent="0.25">
      <c r="A1243" t="str">
        <f>_xlfn.CONCAT(Table1[[#This Row],[District]],Table1[[#This Row],[DistName]],Table1[[#This Row],[SchoolID]],Table1[[#This Row],[SCHOOLNAME]],Table1[[#This Row],[AcademyID]])</f>
        <v>13Dade7601WILLIAM H. TURNER TECHNICAL ARTS HIGH SCHOOL157</v>
      </c>
      <c r="B1243" t="str">
        <f>_xlfn.CONCAT(Table1[[#This Row],[District]],Table1[[#This Row],[DistName]],Table1[[#This Row],[SchoolID]],Table1[[#This Row],[SCHOOLNAME]],Table1[[#This Row],[Academy]])</f>
        <v>13Dade7601WILLIAM H. TURNER TECHNICAL ARTS HIGH SCHOOLBusiness</v>
      </c>
      <c r="C1243" t="str">
        <f>_xlfn.CONCAT(Table1[[#This Row],[District]],Table1[[#This Row],[SchoolID]],Table1[[#This Row],[AcademyID]])</f>
        <v>137601157</v>
      </c>
      <c r="D1243" s="30" t="s">
        <v>8135</v>
      </c>
      <c r="E1243" s="34" t="s">
        <v>5083</v>
      </c>
      <c r="F1243" s="28" t="s">
        <v>8595</v>
      </c>
      <c r="G1243" s="34" t="s">
        <v>5500</v>
      </c>
      <c r="H1243" s="28" t="s">
        <v>4465</v>
      </c>
      <c r="I1243" s="28" t="s">
        <v>6350</v>
      </c>
      <c r="J1243" s="159" t="s">
        <v>8311</v>
      </c>
    </row>
    <row r="1244" spans="1:10" x14ac:dyDescent="0.25">
      <c r="A1244" t="str">
        <f>_xlfn.CONCAT(Table1[[#This Row],[District]],Table1[[#This Row],[DistName]],Table1[[#This Row],[SchoolID]],Table1[[#This Row],[SCHOOLNAME]],Table1[[#This Row],[AcademyID]])</f>
        <v>13Dade7601WILLIAM H. TURNER TECHNICAL ARTS HIGH SCHOOL157</v>
      </c>
      <c r="B1244" t="str">
        <f>_xlfn.CONCAT(Table1[[#This Row],[District]],Table1[[#This Row],[DistName]],Table1[[#This Row],[SchoolID]],Table1[[#This Row],[SCHOOLNAME]],Table1[[#This Row],[Academy]])</f>
        <v>13Dade7601WILLIAM H. TURNER TECHNICAL ARTS HIGH SCHOOLBusiness Entrepreneurship</v>
      </c>
      <c r="C1244" t="str">
        <f>_xlfn.CONCAT(Table1[[#This Row],[District]],Table1[[#This Row],[SchoolID]],Table1[[#This Row],[AcademyID]])</f>
        <v>137601157</v>
      </c>
      <c r="D1244" s="30" t="s">
        <v>8135</v>
      </c>
      <c r="E1244" s="34" t="s">
        <v>5083</v>
      </c>
      <c r="F1244" s="28" t="s">
        <v>8595</v>
      </c>
      <c r="G1244" s="34" t="s">
        <v>5500</v>
      </c>
      <c r="H1244" s="28" t="s">
        <v>4465</v>
      </c>
      <c r="I1244" s="28" t="s">
        <v>6352</v>
      </c>
      <c r="J1244" s="159" t="s">
        <v>8311</v>
      </c>
    </row>
    <row r="1245" spans="1:10" x14ac:dyDescent="0.25">
      <c r="A1245" t="str">
        <f>_xlfn.CONCAT(Table1[[#This Row],[District]],Table1[[#This Row],[DistName]],Table1[[#This Row],[SchoolID]],Table1[[#This Row],[SCHOOLNAME]],Table1[[#This Row],[AcademyID]])</f>
        <v>13MIAMI-DADE7601William Turner Technical High School157</v>
      </c>
      <c r="B1245" t="str">
        <f>_xlfn.CONCAT(Table1[[#This Row],[District]],Table1[[#This Row],[DistName]],Table1[[#This Row],[SchoolID]],Table1[[#This Row],[SCHOOLNAME]],Table1[[#This Row],[Academy]])</f>
        <v>13MIAMI-DADE7601William Turner Technical High SchoolAcademy of Business &amp; Finance</v>
      </c>
      <c r="C1245" t="str">
        <f>_xlfn.CONCAT(Table1[[#This Row],[District]],Table1[[#This Row],[SchoolID]],Table1[[#This Row],[AcademyID]])</f>
        <v>137601157</v>
      </c>
      <c r="D1245" s="30" t="s">
        <v>8135</v>
      </c>
      <c r="E1245" s="34" t="s">
        <v>5083</v>
      </c>
      <c r="F1245" s="136" t="s">
        <v>74</v>
      </c>
      <c r="G1245" s="34" t="s">
        <v>5500</v>
      </c>
      <c r="H1245" s="28" t="s">
        <v>8607</v>
      </c>
      <c r="I1245" s="138" t="s">
        <v>6272</v>
      </c>
      <c r="J1245" s="159" t="s">
        <v>8311</v>
      </c>
    </row>
    <row r="1246" spans="1:10" x14ac:dyDescent="0.25">
      <c r="A1246" t="str">
        <f>_xlfn.CONCAT(Table1[[#This Row],[District]],Table1[[#This Row],[DistName]],Table1[[#This Row],[SchoolID]],Table1[[#This Row],[SCHOOLNAME]],Table1[[#This Row],[AcademyID]])</f>
        <v>13Dade7601WILLIAM H. TURNER TECHNICAL ARTS HIGH SCHOOL158</v>
      </c>
      <c r="B1246" t="str">
        <f>_xlfn.CONCAT(Table1[[#This Row],[District]],Table1[[#This Row],[DistName]],Table1[[#This Row],[SchoolID]],Table1[[#This Row],[SCHOOLNAME]],Table1[[#This Row],[Academy]])</f>
        <v>13Dade7601WILLIAM H. TURNER TECHNICAL ARTS HIGH SCHOOLDrafting</v>
      </c>
      <c r="C1246" t="str">
        <f>_xlfn.CONCAT(Table1[[#This Row],[District]],Table1[[#This Row],[SchoolID]],Table1[[#This Row],[AcademyID]])</f>
        <v>137601158</v>
      </c>
      <c r="D1246" s="30" t="s">
        <v>8135</v>
      </c>
      <c r="E1246" s="34" t="s">
        <v>5083</v>
      </c>
      <c r="F1246" s="28" t="s">
        <v>8595</v>
      </c>
      <c r="G1246" s="34" t="s">
        <v>5500</v>
      </c>
      <c r="H1246" s="28" t="s">
        <v>4465</v>
      </c>
      <c r="I1246" s="28" t="s">
        <v>6692</v>
      </c>
      <c r="J1246" s="159" t="s">
        <v>8312</v>
      </c>
    </row>
    <row r="1247" spans="1:10" x14ac:dyDescent="0.25">
      <c r="A1247" t="str">
        <f>_xlfn.CONCAT(Table1[[#This Row],[District]],Table1[[#This Row],[DistName]],Table1[[#This Row],[SchoolID]],Table1[[#This Row],[SCHOOLNAME]],Table1[[#This Row],[AcademyID]])</f>
        <v>13Dade7601WILLIAM H. TURNER TECHNICAL ARTS HIGH SCHOOL158</v>
      </c>
      <c r="B1247" t="str">
        <f>_xlfn.CONCAT(Table1[[#This Row],[District]],Table1[[#This Row],[DistName]],Table1[[#This Row],[SchoolID]],Table1[[#This Row],[SCHOOLNAME]],Table1[[#This Row],[Academy]])</f>
        <v>13Dade7601WILLIAM H. TURNER TECHNICAL ARTS HIGH SCHOOLAcademy of Civil Engineering and Architectural Design</v>
      </c>
      <c r="C1247" t="str">
        <f>_xlfn.CONCAT(Table1[[#This Row],[District]],Table1[[#This Row],[SchoolID]],Table1[[#This Row],[AcademyID]])</f>
        <v>137601158</v>
      </c>
      <c r="D1247" s="30" t="s">
        <v>8135</v>
      </c>
      <c r="E1247" s="34" t="s">
        <v>5083</v>
      </c>
      <c r="F1247" s="28" t="s">
        <v>8595</v>
      </c>
      <c r="G1247" s="34" t="s">
        <v>5500</v>
      </c>
      <c r="H1247" s="28" t="s">
        <v>4465</v>
      </c>
      <c r="I1247" s="28" t="s">
        <v>6393</v>
      </c>
      <c r="J1247" s="159" t="s">
        <v>8312</v>
      </c>
    </row>
    <row r="1248" spans="1:10" x14ac:dyDescent="0.25">
      <c r="A1248" t="str">
        <f>_xlfn.CONCAT(Table1[[#This Row],[District]],Table1[[#This Row],[DistName]],Table1[[#This Row],[SchoolID]],Table1[[#This Row],[SCHOOLNAME]],Table1[[#This Row],[AcademyID]])</f>
        <v>13Dade7601WILLIAM H. TURNER TECHNICAL ARTS HIGH SCHOOL158</v>
      </c>
      <c r="B1248" t="str">
        <f>_xlfn.CONCAT(Table1[[#This Row],[District]],Table1[[#This Row],[DistName]],Table1[[#This Row],[SchoolID]],Table1[[#This Row],[SCHOOLNAME]],Table1[[#This Row],[Academy]])</f>
        <v>13Dade7601WILLIAM H. TURNER TECHNICAL ARTS HIGH SCHOOLArchitecture and Construction</v>
      </c>
      <c r="C1248" t="str">
        <f>_xlfn.CONCAT(Table1[[#This Row],[District]],Table1[[#This Row],[SchoolID]],Table1[[#This Row],[AcademyID]])</f>
        <v>137601158</v>
      </c>
      <c r="D1248" s="30" t="s">
        <v>8135</v>
      </c>
      <c r="E1248" s="34" t="s">
        <v>5083</v>
      </c>
      <c r="F1248" s="28" t="s">
        <v>8595</v>
      </c>
      <c r="G1248" s="34" t="s">
        <v>5500</v>
      </c>
      <c r="H1248" s="28" t="s">
        <v>4465</v>
      </c>
      <c r="I1248" s="28" t="s">
        <v>6544</v>
      </c>
      <c r="J1248" s="159" t="s">
        <v>8312</v>
      </c>
    </row>
    <row r="1249" spans="1:10" x14ac:dyDescent="0.25">
      <c r="A1249" t="str">
        <f>_xlfn.CONCAT(Table1[[#This Row],[District]],Table1[[#This Row],[DistName]],Table1[[#This Row],[SchoolID]],Table1[[#This Row],[SCHOOLNAME]],Table1[[#This Row],[AcademyID]])</f>
        <v>13MIAMI-DADE7601WILLIAM H. TURNER TECHNICAL ARTS HIGH SCHOOL158</v>
      </c>
      <c r="B1249" t="str">
        <f>_xlfn.CONCAT(Table1[[#This Row],[District]],Table1[[#This Row],[DistName]],Table1[[#This Row],[SchoolID]],Table1[[#This Row],[SCHOOLNAME]],Table1[[#This Row],[Academy]])</f>
        <v>13MIAMI-DADE7601WILLIAM H. TURNER TECHNICAL ARTS HIGH SCHOOLAcademy of Civil Engineering and Architectural Design</v>
      </c>
      <c r="C1249" t="str">
        <f>_xlfn.CONCAT(Table1[[#This Row],[District]],Table1[[#This Row],[SchoolID]],Table1[[#This Row],[AcademyID]])</f>
        <v>137601158</v>
      </c>
      <c r="D1249" s="30" t="s">
        <v>8135</v>
      </c>
      <c r="E1249" s="34" t="s">
        <v>5083</v>
      </c>
      <c r="F1249" s="136" t="s">
        <v>74</v>
      </c>
      <c r="G1249" s="34" t="s">
        <v>5500</v>
      </c>
      <c r="H1249" s="28" t="s">
        <v>4465</v>
      </c>
      <c r="I1249" s="138" t="s">
        <v>6393</v>
      </c>
      <c r="J1249" s="159" t="s">
        <v>8312</v>
      </c>
    </row>
    <row r="1250" spans="1:10" x14ac:dyDescent="0.25">
      <c r="A1250" t="str">
        <f>_xlfn.CONCAT(Table1[[#This Row],[District]],Table1[[#This Row],[DistName]],Table1[[#This Row],[SchoolID]],Table1[[#This Row],[SCHOOLNAME]],Table1[[#This Row],[AcademyID]])</f>
        <v>13Dade7601WILLIAM H. TURNER TECHNICAL ARTS HIGH SCHOOL159</v>
      </c>
      <c r="B1250" t="str">
        <f>_xlfn.CONCAT(Table1[[#This Row],[District]],Table1[[#This Row],[DistName]],Table1[[#This Row],[SchoolID]],Table1[[#This Row],[SCHOOLNAME]],Table1[[#This Row],[Academy]])</f>
        <v>13Dade7601WILLIAM H. TURNER TECHNICAL ARTS HIGH SCHOOLHEALTH SCIENCE</v>
      </c>
      <c r="C1250" t="str">
        <f>_xlfn.CONCAT(Table1[[#This Row],[District]],Table1[[#This Row],[SchoolID]],Table1[[#This Row],[AcademyID]])</f>
        <v>137601159</v>
      </c>
      <c r="D1250" s="30" t="s">
        <v>8135</v>
      </c>
      <c r="E1250" s="34" t="s">
        <v>5083</v>
      </c>
      <c r="F1250" s="28" t="s">
        <v>8595</v>
      </c>
      <c r="G1250" s="34" t="s">
        <v>5500</v>
      </c>
      <c r="H1250" s="28" t="s">
        <v>4465</v>
      </c>
      <c r="I1250" s="28" t="s">
        <v>7206</v>
      </c>
      <c r="J1250" s="159" t="s">
        <v>8313</v>
      </c>
    </row>
    <row r="1251" spans="1:10" x14ac:dyDescent="0.25">
      <c r="A1251" t="str">
        <f>_xlfn.CONCAT(Table1[[#This Row],[District]],Table1[[#This Row],[DistName]],Table1[[#This Row],[SchoolID]],Table1[[#This Row],[SCHOOLNAME]],Table1[[#This Row],[AcademyID]])</f>
        <v>13MIAMI-DADE7601William Turner Technical High School159</v>
      </c>
      <c r="B1251" t="str">
        <f>_xlfn.CONCAT(Table1[[#This Row],[District]],Table1[[#This Row],[DistName]],Table1[[#This Row],[SchoolID]],Table1[[#This Row],[SCHOOLNAME]],Table1[[#This Row],[Academy]])</f>
        <v>13MIAMI-DADE7601William Turner Technical High SchoolHealth Science</v>
      </c>
      <c r="C1251" t="str">
        <f>_xlfn.CONCAT(Table1[[#This Row],[District]],Table1[[#This Row],[SchoolID]],Table1[[#This Row],[AcademyID]])</f>
        <v>137601159</v>
      </c>
      <c r="D1251" s="30" t="s">
        <v>8135</v>
      </c>
      <c r="E1251" s="34" t="s">
        <v>5083</v>
      </c>
      <c r="F1251" s="136" t="s">
        <v>74</v>
      </c>
      <c r="G1251" s="34" t="s">
        <v>5500</v>
      </c>
      <c r="H1251" s="28" t="s">
        <v>8607</v>
      </c>
      <c r="I1251" s="138" t="s">
        <v>6389</v>
      </c>
      <c r="J1251" s="159" t="s">
        <v>8313</v>
      </c>
    </row>
    <row r="1252" spans="1:10" x14ac:dyDescent="0.25">
      <c r="A1252" t="str">
        <f>_xlfn.CONCAT(Table1[[#This Row],[District]],Table1[[#This Row],[DistName]],Table1[[#This Row],[SchoolID]],Table1[[#This Row],[SCHOOLNAME]],Table1[[#This Row],[AcademyID]])</f>
        <v>13Dade7601WILLIAM H. TURNER TECHNICAL ARTS HIGH SCHOOL160</v>
      </c>
      <c r="B1252" t="str">
        <f>_xlfn.CONCAT(Table1[[#This Row],[District]],Table1[[#This Row],[DistName]],Table1[[#This Row],[SchoolID]],Table1[[#This Row],[SCHOOLNAME]],Table1[[#This Row],[Academy]])</f>
        <v>13Dade7601WILLIAM H. TURNER TECHNICAL ARTS HIGH SCHOOLAcademy of Information Technology</v>
      </c>
      <c r="C1252" t="str">
        <f>_xlfn.CONCAT(Table1[[#This Row],[District]],Table1[[#This Row],[SchoolID]],Table1[[#This Row],[AcademyID]])</f>
        <v>137601160</v>
      </c>
      <c r="D1252" s="30" t="s">
        <v>8135</v>
      </c>
      <c r="E1252" s="34" t="s">
        <v>5083</v>
      </c>
      <c r="F1252" s="28" t="s">
        <v>8595</v>
      </c>
      <c r="G1252" s="34" t="s">
        <v>5500</v>
      </c>
      <c r="H1252" s="28" t="s">
        <v>4465</v>
      </c>
      <c r="I1252" s="28" t="s">
        <v>6310</v>
      </c>
      <c r="J1252" s="159" t="s">
        <v>8314</v>
      </c>
    </row>
    <row r="1253" spans="1:10" x14ac:dyDescent="0.25">
      <c r="A1253" t="str">
        <f>_xlfn.CONCAT(Table1[[#This Row],[District]],Table1[[#This Row],[DistName]],Table1[[#This Row],[SchoolID]],Table1[[#This Row],[SCHOOLNAME]],Table1[[#This Row],[AcademyID]])</f>
        <v>13Dade7601WILLIAM H. TURNER TECHNICAL ARTS HIGH SCHOOL160</v>
      </c>
      <c r="B1253" t="str">
        <f>_xlfn.CONCAT(Table1[[#This Row],[District]],Table1[[#This Row],[DistName]],Table1[[#This Row],[SchoolID]],Table1[[#This Row],[SCHOOLNAME]],Table1[[#This Row],[Academy]])</f>
        <v>13Dade7601WILLIAM H. TURNER TECHNICAL ARTS HIGH SCHOOLInformation Technology</v>
      </c>
      <c r="C1253" t="str">
        <f>_xlfn.CONCAT(Table1[[#This Row],[District]],Table1[[#This Row],[SchoolID]],Table1[[#This Row],[AcademyID]])</f>
        <v>137601160</v>
      </c>
      <c r="D1253" s="30" t="s">
        <v>8135</v>
      </c>
      <c r="E1253" s="34" t="s">
        <v>5083</v>
      </c>
      <c r="F1253" s="28" t="s">
        <v>8595</v>
      </c>
      <c r="G1253" s="34" t="s">
        <v>5500</v>
      </c>
      <c r="H1253" s="28" t="s">
        <v>4465</v>
      </c>
      <c r="I1253" s="28" t="s">
        <v>6305</v>
      </c>
      <c r="J1253" s="159" t="s">
        <v>8314</v>
      </c>
    </row>
    <row r="1254" spans="1:10" x14ac:dyDescent="0.25">
      <c r="A1254" t="str">
        <f>_xlfn.CONCAT(Table1[[#This Row],[District]],Table1[[#This Row],[DistName]],Table1[[#This Row],[SchoolID]],Table1[[#This Row],[SCHOOLNAME]],Table1[[#This Row],[AcademyID]])</f>
        <v>13Dade7601WILLIAM H. TURNER TECHNICAL ARTS HIGH SCHOOL160</v>
      </c>
      <c r="B1254" t="str">
        <f>_xlfn.CONCAT(Table1[[#This Row],[District]],Table1[[#This Row],[DistName]],Table1[[#This Row],[SchoolID]],Table1[[#This Row],[SCHOOLNAME]],Table1[[#This Row],[Academy]])</f>
        <v>13Dade7601WILLIAM H. TURNER TECHNICAL ARTS HIGH SCHOOLAcademy of Information Technology &amp; Entrepreneurship</v>
      </c>
      <c r="C1254" t="str">
        <f>_xlfn.CONCAT(Table1[[#This Row],[District]],Table1[[#This Row],[SchoolID]],Table1[[#This Row],[AcademyID]])</f>
        <v>137601160</v>
      </c>
      <c r="D1254" s="30" t="s">
        <v>8135</v>
      </c>
      <c r="E1254" s="34" t="s">
        <v>5083</v>
      </c>
      <c r="F1254" s="28" t="s">
        <v>8595</v>
      </c>
      <c r="G1254" s="34" t="s">
        <v>5500</v>
      </c>
      <c r="H1254" s="28" t="s">
        <v>4465</v>
      </c>
      <c r="I1254" s="28" t="s">
        <v>7505</v>
      </c>
      <c r="J1254" s="159" t="s">
        <v>8314</v>
      </c>
    </row>
    <row r="1255" spans="1:10" x14ac:dyDescent="0.25">
      <c r="A1255" t="str">
        <f>_xlfn.CONCAT(Table1[[#This Row],[District]],Table1[[#This Row],[DistName]],Table1[[#This Row],[SchoolID]],Table1[[#This Row],[SCHOOLNAME]],Table1[[#This Row],[AcademyID]])</f>
        <v>13MIAMI-DADE7601WILLIAM H. TURNER TECHNICAL ARTS HIGH SCHOOL160</v>
      </c>
      <c r="B1255" t="str">
        <f>_xlfn.CONCAT(Table1[[#This Row],[District]],Table1[[#This Row],[DistName]],Table1[[#This Row],[SchoolID]],Table1[[#This Row],[SCHOOLNAME]],Table1[[#This Row],[Academy]])</f>
        <v>13MIAMI-DADE7601WILLIAM H. TURNER TECHNICAL ARTS HIGH SCHOOLAcademy of Information Technology</v>
      </c>
      <c r="C1255" t="str">
        <f>_xlfn.CONCAT(Table1[[#This Row],[District]],Table1[[#This Row],[SchoolID]],Table1[[#This Row],[AcademyID]])</f>
        <v>137601160</v>
      </c>
      <c r="D1255" s="30" t="s">
        <v>8135</v>
      </c>
      <c r="E1255" s="34" t="s">
        <v>5083</v>
      </c>
      <c r="F1255" s="136" t="s">
        <v>74</v>
      </c>
      <c r="G1255" s="34" t="s">
        <v>5500</v>
      </c>
      <c r="H1255" s="28" t="s">
        <v>4465</v>
      </c>
      <c r="I1255" s="138" t="s">
        <v>6310</v>
      </c>
      <c r="J1255" s="159" t="s">
        <v>8314</v>
      </c>
    </row>
    <row r="1256" spans="1:10" x14ac:dyDescent="0.25">
      <c r="A1256" t="str">
        <f>_xlfn.CONCAT(Table1[[#This Row],[District]],Table1[[#This Row],[DistName]],Table1[[#This Row],[SchoolID]],Table1[[#This Row],[SCHOOLNAME]],Table1[[#This Row],[AcademyID]])</f>
        <v>13Dade7601WILLIAM H. TURNER TECHNICAL ARTS HIGH SCHOOL161</v>
      </c>
      <c r="B1256" t="str">
        <f>_xlfn.CONCAT(Table1[[#This Row],[District]],Table1[[#This Row],[DistName]],Table1[[#This Row],[SchoolID]],Table1[[#This Row],[SCHOOLNAME]],Table1[[#This Row],[Academy]])</f>
        <v>13Dade7601WILLIAM H. TURNER TECHNICAL ARTS HIGH SCHOOLVeterinary Science</v>
      </c>
      <c r="C1256" t="str">
        <f>_xlfn.CONCAT(Table1[[#This Row],[District]],Table1[[#This Row],[SchoolID]],Table1[[#This Row],[AcademyID]])</f>
        <v>137601161</v>
      </c>
      <c r="D1256" s="30" t="s">
        <v>8135</v>
      </c>
      <c r="E1256" s="34" t="s">
        <v>5083</v>
      </c>
      <c r="F1256" s="28" t="s">
        <v>8595</v>
      </c>
      <c r="G1256" s="34" t="s">
        <v>5500</v>
      </c>
      <c r="H1256" s="28" t="s">
        <v>4465</v>
      </c>
      <c r="I1256" s="28" t="s">
        <v>7994</v>
      </c>
      <c r="J1256" s="159" t="s">
        <v>8198</v>
      </c>
    </row>
    <row r="1257" spans="1:10" x14ac:dyDescent="0.25">
      <c r="A1257" t="str">
        <f>_xlfn.CONCAT(Table1[[#This Row],[District]],Table1[[#This Row],[DistName]],Table1[[#This Row],[SchoolID]],Table1[[#This Row],[SCHOOLNAME]],Table1[[#This Row],[AcademyID]])</f>
        <v>13MIAMI-DADE7601William Turner Technical High School161</v>
      </c>
      <c r="B1257" t="str">
        <f>_xlfn.CONCAT(Table1[[#This Row],[District]],Table1[[#This Row],[DistName]],Table1[[#This Row],[SchoolID]],Table1[[#This Row],[SCHOOLNAME]],Table1[[#This Row],[Academy]])</f>
        <v>13MIAMI-DADE7601William Turner Technical High SchoolVeterinary Science</v>
      </c>
      <c r="C1257" t="str">
        <f>_xlfn.CONCAT(Table1[[#This Row],[District]],Table1[[#This Row],[SchoolID]],Table1[[#This Row],[AcademyID]])</f>
        <v>137601161</v>
      </c>
      <c r="D1257" s="30" t="s">
        <v>8135</v>
      </c>
      <c r="E1257" s="34" t="s">
        <v>5083</v>
      </c>
      <c r="F1257" s="136" t="s">
        <v>74</v>
      </c>
      <c r="G1257" s="34" t="s">
        <v>5500</v>
      </c>
      <c r="H1257" s="28" t="s">
        <v>8607</v>
      </c>
      <c r="I1257" s="138" t="s">
        <v>7994</v>
      </c>
      <c r="J1257" s="159" t="s">
        <v>8198</v>
      </c>
    </row>
    <row r="1258" spans="1:10" x14ac:dyDescent="0.25">
      <c r="A1258" t="str">
        <f>_xlfn.CONCAT(Table1[[#This Row],[District]],Table1[[#This Row],[DistName]],Table1[[#This Row],[SchoolID]],Table1[[#This Row],[SCHOOLNAME]],Table1[[#This Row],[AcademyID]])</f>
        <v>13Dade7631MIAMI MACARTHUR EDUCATIONAL CENTER164</v>
      </c>
      <c r="B1258" t="str">
        <f>_xlfn.CONCAT(Table1[[#This Row],[District]],Table1[[#This Row],[DistName]],Table1[[#This Row],[SchoolID]],Table1[[#This Row],[SCHOOLNAME]],Table1[[#This Row],[Academy]])</f>
        <v>13Dade7631MIAMI MACARTHUR EDUCATIONAL CENTERAutomotive Technology</v>
      </c>
      <c r="C1258" t="str">
        <f>_xlfn.CONCAT(Table1[[#This Row],[District]],Table1[[#This Row],[SchoolID]],Table1[[#This Row],[AcademyID]])</f>
        <v>137631164</v>
      </c>
      <c r="D1258" s="30" t="s">
        <v>8135</v>
      </c>
      <c r="E1258" s="34" t="s">
        <v>5083</v>
      </c>
      <c r="F1258" s="28" t="s">
        <v>8595</v>
      </c>
      <c r="G1258" s="34" t="s">
        <v>5323</v>
      </c>
      <c r="H1258" s="28" t="s">
        <v>4271</v>
      </c>
      <c r="I1258" s="28" t="s">
        <v>6376</v>
      </c>
      <c r="J1258" s="159" t="s">
        <v>8317</v>
      </c>
    </row>
    <row r="1259" spans="1:10" x14ac:dyDescent="0.25">
      <c r="A1259" t="str">
        <f>_xlfn.CONCAT(Table1[[#This Row],[District]],Table1[[#This Row],[DistName]],Table1[[#This Row],[SchoolID]],Table1[[#This Row],[SCHOOLNAME]],Table1[[#This Row],[AcademyID]])</f>
        <v>13MIAMI-DADE7631MIAMI MACARTHUR EDUCATIONAL CENTER164</v>
      </c>
      <c r="B1259" t="str">
        <f>_xlfn.CONCAT(Table1[[#This Row],[District]],Table1[[#This Row],[DistName]],Table1[[#This Row],[SchoolID]],Table1[[#This Row],[SCHOOLNAME]],Table1[[#This Row],[Academy]])</f>
        <v>13MIAMI-DADE7631MIAMI MACARTHUR EDUCATIONAL CENTERAutomotive Technology</v>
      </c>
      <c r="C1259" t="str">
        <f>_xlfn.CONCAT(Table1[[#This Row],[District]],Table1[[#This Row],[SchoolID]],Table1[[#This Row],[AcademyID]])</f>
        <v>137631164</v>
      </c>
      <c r="D1259" s="30" t="s">
        <v>8135</v>
      </c>
      <c r="E1259" s="34" t="s">
        <v>5083</v>
      </c>
      <c r="F1259" s="136" t="s">
        <v>74</v>
      </c>
      <c r="G1259" s="34" t="s">
        <v>5323</v>
      </c>
      <c r="H1259" s="28" t="s">
        <v>4271</v>
      </c>
      <c r="I1259" s="138" t="s">
        <v>6376</v>
      </c>
      <c r="J1259" s="159" t="s">
        <v>8317</v>
      </c>
    </row>
    <row r="1260" spans="1:10" x14ac:dyDescent="0.25">
      <c r="A1260" t="str">
        <f>_xlfn.CONCAT(Table1[[#This Row],[District]],Table1[[#This Row],[DistName]],Table1[[#This Row],[SchoolID]],Table1[[#This Row],[SCHOOLNAME]],Table1[[#This Row],[AcademyID]])</f>
        <v>13Dade7791BOOKER T. WASHINGTON SENIOR HIGH166</v>
      </c>
      <c r="B1260" t="str">
        <f>_xlfn.CONCAT(Table1[[#This Row],[District]],Table1[[#This Row],[DistName]],Table1[[#This Row],[SchoolID]],Table1[[#This Row],[SCHOOLNAME]],Table1[[#This Row],[Academy]])</f>
        <v>13Dade7791BOOKER T. WASHINGTON SENIOR HIGHPublic Service</v>
      </c>
      <c r="C1260" t="str">
        <f>_xlfn.CONCAT(Table1[[#This Row],[District]],Table1[[#This Row],[SchoolID]],Table1[[#This Row],[AcademyID]])</f>
        <v>137791166</v>
      </c>
      <c r="D1260" s="30" t="s">
        <v>8135</v>
      </c>
      <c r="E1260" s="34" t="s">
        <v>5083</v>
      </c>
      <c r="F1260" s="28" t="s">
        <v>8595</v>
      </c>
      <c r="G1260" s="34" t="s">
        <v>5114</v>
      </c>
      <c r="H1260" s="28" t="s">
        <v>2226</v>
      </c>
      <c r="I1260" s="28" t="s">
        <v>7416</v>
      </c>
      <c r="J1260" s="159" t="s">
        <v>8319</v>
      </c>
    </row>
    <row r="1261" spans="1:10" x14ac:dyDescent="0.25">
      <c r="A1261" t="str">
        <f>_xlfn.CONCAT(Table1[[#This Row],[District]],Table1[[#This Row],[DistName]],Table1[[#This Row],[SchoolID]],Table1[[#This Row],[SCHOOLNAME]],Table1[[#This Row],[AcademyID]])</f>
        <v>13Dade7101CORAL REEF SENIOR HIGH SCHOOL167</v>
      </c>
      <c r="B1261" t="str">
        <f>_xlfn.CONCAT(Table1[[#This Row],[District]],Table1[[#This Row],[DistName]],Table1[[#This Row],[SchoolID]],Table1[[#This Row],[SCHOOLNAME]],Table1[[#This Row],[Academy]])</f>
        <v>13Dade7101CORAL REEF SENIOR HIGH SCHOOLBusiness</v>
      </c>
      <c r="C1261" t="str">
        <f>_xlfn.CONCAT(Table1[[#This Row],[District]],Table1[[#This Row],[SchoolID]],Table1[[#This Row],[AcademyID]])</f>
        <v>137101167</v>
      </c>
      <c r="D1261" s="30" t="s">
        <v>8135</v>
      </c>
      <c r="E1261" s="34" t="s">
        <v>5083</v>
      </c>
      <c r="F1261" s="28" t="s">
        <v>8595</v>
      </c>
      <c r="G1261" s="34" t="s">
        <v>5146</v>
      </c>
      <c r="H1261" s="28" t="s">
        <v>3012</v>
      </c>
      <c r="I1261" s="28" t="s">
        <v>6350</v>
      </c>
      <c r="J1261" s="159" t="s">
        <v>8320</v>
      </c>
    </row>
    <row r="1262" spans="1:10" x14ac:dyDescent="0.25">
      <c r="A1262" t="str">
        <f>_xlfn.CONCAT(Table1[[#This Row],[District]],Table1[[#This Row],[DistName]],Table1[[#This Row],[SchoolID]],Table1[[#This Row],[SCHOOLNAME]],Table1[[#This Row],[AcademyID]])</f>
        <v>13Dade7101CORAL REEF SENIOR HIGH SCHOOL168</v>
      </c>
      <c r="B1262" t="str">
        <f>_xlfn.CONCAT(Table1[[#This Row],[District]],Table1[[#This Row],[DistName]],Table1[[#This Row],[SchoolID]],Table1[[#This Row],[SCHOOLNAME]],Table1[[#This Row],[Academy]])</f>
        <v>13Dade7101CORAL REEF SENIOR HIGH SCHOOLPublic Service</v>
      </c>
      <c r="C1262" t="str">
        <f>_xlfn.CONCAT(Table1[[#This Row],[District]],Table1[[#This Row],[SchoolID]],Table1[[#This Row],[AcademyID]])</f>
        <v>137101168</v>
      </c>
      <c r="D1262" s="30" t="s">
        <v>8135</v>
      </c>
      <c r="E1262" s="34" t="s">
        <v>5083</v>
      </c>
      <c r="F1262" s="28" t="s">
        <v>8595</v>
      </c>
      <c r="G1262" s="34" t="s">
        <v>5146</v>
      </c>
      <c r="H1262" s="28" t="s">
        <v>3012</v>
      </c>
      <c r="I1262" s="28" t="s">
        <v>7416</v>
      </c>
      <c r="J1262" s="159" t="s">
        <v>8321</v>
      </c>
    </row>
    <row r="1263" spans="1:10" x14ac:dyDescent="0.25">
      <c r="A1263" t="str">
        <f>_xlfn.CONCAT(Table1[[#This Row],[District]],Table1[[#This Row],[DistName]],Table1[[#This Row],[SchoolID]],Table1[[#This Row],[SCHOOLNAME]],Table1[[#This Row],[AcademyID]])</f>
        <v>13MIAMI-DADE7101CORAL REEF SENIOR HIGH SCHOOL168</v>
      </c>
      <c r="B1263" t="str">
        <f>_xlfn.CONCAT(Table1[[#This Row],[District]],Table1[[#This Row],[DistName]],Table1[[#This Row],[SchoolID]],Table1[[#This Row],[SCHOOLNAME]],Table1[[#This Row],[Academy]])</f>
        <v>13MIAMI-DADE7101CORAL REEF SENIOR HIGH SCHOOLAcademy of Legal &amp; Public Affairs</v>
      </c>
      <c r="C1263" t="str">
        <f>_xlfn.CONCAT(Table1[[#This Row],[District]],Table1[[#This Row],[SchoolID]],Table1[[#This Row],[AcademyID]])</f>
        <v>137101168</v>
      </c>
      <c r="D1263" s="30" t="s">
        <v>8135</v>
      </c>
      <c r="E1263" s="34" t="s">
        <v>5083</v>
      </c>
      <c r="F1263" s="136" t="s">
        <v>74</v>
      </c>
      <c r="G1263" s="34" t="s">
        <v>5146</v>
      </c>
      <c r="H1263" s="28" t="s">
        <v>3012</v>
      </c>
      <c r="I1263" s="138" t="s">
        <v>8608</v>
      </c>
      <c r="J1263" s="159" t="s">
        <v>8321</v>
      </c>
    </row>
    <row r="1264" spans="1:10" x14ac:dyDescent="0.25">
      <c r="A1264" t="str">
        <f>_xlfn.CONCAT(Table1[[#This Row],[District]],Table1[[#This Row],[DistName]],Table1[[#This Row],[SchoolID]],Table1[[#This Row],[SCHOOLNAME]],Table1[[#This Row],[AcademyID]])</f>
        <v>13Dade7191HIALEAH GARDENS SENIOR HIGH SCHOOL171</v>
      </c>
      <c r="B1264" t="str">
        <f>_xlfn.CONCAT(Table1[[#This Row],[District]],Table1[[#This Row],[DistName]],Table1[[#This Row],[SchoolID]],Table1[[#This Row],[SCHOOLNAME]],Table1[[#This Row],[Academy]])</f>
        <v>13Dade7191HIALEAH GARDENS SENIOR HIGH SCHOOLAcademy of Information Technology</v>
      </c>
      <c r="C1264" t="str">
        <f>_xlfn.CONCAT(Table1[[#This Row],[District]],Table1[[#This Row],[SchoolID]],Table1[[#This Row],[AcademyID]])</f>
        <v>137191171</v>
      </c>
      <c r="D1264" s="30" t="s">
        <v>8135</v>
      </c>
      <c r="E1264" s="34" t="s">
        <v>5083</v>
      </c>
      <c r="F1264" s="28" t="s">
        <v>8595</v>
      </c>
      <c r="G1264" s="34" t="s">
        <v>5205</v>
      </c>
      <c r="H1264" s="28" t="s">
        <v>3710</v>
      </c>
      <c r="I1264" s="28" t="s">
        <v>6310</v>
      </c>
      <c r="J1264" s="159" t="s">
        <v>8199</v>
      </c>
    </row>
    <row r="1265" spans="1:10" x14ac:dyDescent="0.25">
      <c r="A1265" t="str">
        <f>_xlfn.CONCAT(Table1[[#This Row],[District]],Table1[[#This Row],[DistName]],Table1[[#This Row],[SchoolID]],Table1[[#This Row],[SCHOOLNAME]],Table1[[#This Row],[AcademyID]])</f>
        <v>13Dade7191HIALEAH GARDENS SENIOR HIGH SCHOOL171</v>
      </c>
      <c r="B1265" t="str">
        <f>_xlfn.CONCAT(Table1[[#This Row],[District]],Table1[[#This Row],[DistName]],Table1[[#This Row],[SchoolID]],Table1[[#This Row],[SCHOOLNAME]],Table1[[#This Row],[Academy]])</f>
        <v>13Dade7191HIALEAH GARDENS SENIOR HIGH SCHOOLInformation Technology</v>
      </c>
      <c r="C1265" t="str">
        <f>_xlfn.CONCAT(Table1[[#This Row],[District]],Table1[[#This Row],[SchoolID]],Table1[[#This Row],[AcademyID]])</f>
        <v>137191171</v>
      </c>
      <c r="D1265" s="30" t="s">
        <v>8135</v>
      </c>
      <c r="E1265" s="34" t="s">
        <v>5083</v>
      </c>
      <c r="F1265" s="28" t="s">
        <v>8595</v>
      </c>
      <c r="G1265" s="34" t="s">
        <v>5205</v>
      </c>
      <c r="H1265" s="28" t="s">
        <v>3710</v>
      </c>
      <c r="I1265" s="28" t="s">
        <v>6305</v>
      </c>
      <c r="J1265" s="159" t="s">
        <v>8199</v>
      </c>
    </row>
    <row r="1266" spans="1:10" x14ac:dyDescent="0.25">
      <c r="A1266" t="str">
        <f>_xlfn.CONCAT(Table1[[#This Row],[District]],Table1[[#This Row],[DistName]],Table1[[#This Row],[SchoolID]],Table1[[#This Row],[SCHOOLNAME]],Table1[[#This Row],[AcademyID]])</f>
        <v>13MIAMI-DADE7191HIALEAH GARDENS SENIOR HIGH SCHOOL171</v>
      </c>
      <c r="B1266" t="str">
        <f>_xlfn.CONCAT(Table1[[#This Row],[District]],Table1[[#This Row],[DistName]],Table1[[#This Row],[SchoolID]],Table1[[#This Row],[SCHOOLNAME]],Table1[[#This Row],[Academy]])</f>
        <v>13MIAMI-DADE7191HIALEAH GARDENS SENIOR HIGH SCHOOLAcademy of Information Technology</v>
      </c>
      <c r="C1266" t="str">
        <f>_xlfn.CONCAT(Table1[[#This Row],[District]],Table1[[#This Row],[SchoolID]],Table1[[#This Row],[AcademyID]])</f>
        <v>137191171</v>
      </c>
      <c r="D1266" s="30" t="s">
        <v>8135</v>
      </c>
      <c r="E1266" s="34" t="s">
        <v>5083</v>
      </c>
      <c r="F1266" s="136" t="s">
        <v>74</v>
      </c>
      <c r="G1266" s="34" t="s">
        <v>5205</v>
      </c>
      <c r="H1266" s="28" t="s">
        <v>3710</v>
      </c>
      <c r="I1266" s="138" t="s">
        <v>6310</v>
      </c>
      <c r="J1266" s="159" t="s">
        <v>8199</v>
      </c>
    </row>
    <row r="1267" spans="1:10" x14ac:dyDescent="0.25">
      <c r="A1267" t="str">
        <f>_xlfn.CONCAT(Table1[[#This Row],[District]],Table1[[#This Row],[DistName]],Table1[[#This Row],[SchoolID]],Table1[[#This Row],[SCHOOLNAME]],Table1[[#This Row],[AcademyID]])</f>
        <v>13Dade7231MIAMI CAROL CITY SENIOR HIGH172</v>
      </c>
      <c r="B1267" t="str">
        <f>_xlfn.CONCAT(Table1[[#This Row],[District]],Table1[[#This Row],[DistName]],Table1[[#This Row],[SchoolID]],Table1[[#This Row],[SCHOOLNAME]],Table1[[#This Row],[Academy]])</f>
        <v>13Dade7231MIAMI CAROL CITY SENIOR HIGHBusiness</v>
      </c>
      <c r="C1267" t="str">
        <f>_xlfn.CONCAT(Table1[[#This Row],[District]],Table1[[#This Row],[SchoolID]],Table1[[#This Row],[AcademyID]])</f>
        <v>137231172</v>
      </c>
      <c r="D1267" s="30" t="s">
        <v>8135</v>
      </c>
      <c r="E1267" s="34" t="s">
        <v>5083</v>
      </c>
      <c r="F1267" s="28" t="s">
        <v>8595</v>
      </c>
      <c r="G1267" s="34" t="s">
        <v>5307</v>
      </c>
      <c r="H1267" s="28" t="s">
        <v>4253</v>
      </c>
      <c r="I1267" s="28" t="s">
        <v>6350</v>
      </c>
      <c r="J1267" s="159" t="s">
        <v>8324</v>
      </c>
    </row>
    <row r="1268" spans="1:10" x14ac:dyDescent="0.25">
      <c r="A1268" t="str">
        <f>_xlfn.CONCAT(Table1[[#This Row],[District]],Table1[[#This Row],[DistName]],Table1[[#This Row],[SchoolID]],Table1[[#This Row],[SCHOOLNAME]],Table1[[#This Row],[AcademyID]])</f>
        <v>13Dade7231MIAMI CAROL CITY SENIOR HIGH172</v>
      </c>
      <c r="B1268" t="str">
        <f>_xlfn.CONCAT(Table1[[#This Row],[District]],Table1[[#This Row],[DistName]],Table1[[#This Row],[SchoolID]],Table1[[#This Row],[SCHOOLNAME]],Table1[[#This Row],[Academy]])</f>
        <v>13Dade7231MIAMI CAROL CITY SENIOR HIGHAcademy of Business</v>
      </c>
      <c r="C1268" t="str">
        <f>_xlfn.CONCAT(Table1[[#This Row],[District]],Table1[[#This Row],[SchoolID]],Table1[[#This Row],[AcademyID]])</f>
        <v>137231172</v>
      </c>
      <c r="D1268" s="30" t="s">
        <v>8135</v>
      </c>
      <c r="E1268" s="34" t="s">
        <v>5083</v>
      </c>
      <c r="F1268" s="28" t="s">
        <v>8595</v>
      </c>
      <c r="G1268" s="34" t="s">
        <v>5307</v>
      </c>
      <c r="H1268" s="28" t="s">
        <v>4253</v>
      </c>
      <c r="I1268" s="28" t="s">
        <v>6345</v>
      </c>
      <c r="J1268" s="159" t="s">
        <v>8324</v>
      </c>
    </row>
    <row r="1269" spans="1:10" x14ac:dyDescent="0.25">
      <c r="A1269" t="str">
        <f>_xlfn.CONCAT(Table1[[#This Row],[District]],Table1[[#This Row],[DistName]],Table1[[#This Row],[SchoolID]],Table1[[#This Row],[SCHOOLNAME]],Table1[[#This Row],[AcademyID]])</f>
        <v>13Dade7231MIAMI CAROL CITY SENIOR HIGH173</v>
      </c>
      <c r="B1269" t="str">
        <f>_xlfn.CONCAT(Table1[[#This Row],[District]],Table1[[#This Row],[DistName]],Table1[[#This Row],[SchoolID]],Table1[[#This Row],[SCHOOLNAME]],Table1[[#This Row],[Academy]])</f>
        <v>13Dade7231MIAMI CAROL CITY SENIOR HIGHPublic Service</v>
      </c>
      <c r="C1269" t="str">
        <f>_xlfn.CONCAT(Table1[[#This Row],[District]],Table1[[#This Row],[SchoolID]],Table1[[#This Row],[AcademyID]])</f>
        <v>137231173</v>
      </c>
      <c r="D1269" s="30" t="s">
        <v>8135</v>
      </c>
      <c r="E1269" s="34" t="s">
        <v>5083</v>
      </c>
      <c r="F1269" s="28" t="s">
        <v>8595</v>
      </c>
      <c r="G1269" s="34" t="s">
        <v>5307</v>
      </c>
      <c r="H1269" s="28" t="s">
        <v>4253</v>
      </c>
      <c r="I1269" s="28" t="s">
        <v>7416</v>
      </c>
      <c r="J1269" s="159" t="s">
        <v>8325</v>
      </c>
    </row>
    <row r="1270" spans="1:10" x14ac:dyDescent="0.25">
      <c r="A1270" t="str">
        <f>_xlfn.CONCAT(Table1[[#This Row],[District]],Table1[[#This Row],[DistName]],Table1[[#This Row],[SchoolID]],Table1[[#This Row],[SCHOOLNAME]],Table1[[#This Row],[AcademyID]])</f>
        <v>13MIAMI-DADE7231MIAMI CAROL CITY SENIOR HIGH173</v>
      </c>
      <c r="B1270" t="str">
        <f>_xlfn.CONCAT(Table1[[#This Row],[District]],Table1[[#This Row],[DistName]],Table1[[#This Row],[SchoolID]],Table1[[#This Row],[SCHOOLNAME]],Table1[[#This Row],[Academy]])</f>
        <v>13MIAMI-DADE7231MIAMI CAROL CITY SENIOR HIGHPublic Service</v>
      </c>
      <c r="C1270" t="str">
        <f>_xlfn.CONCAT(Table1[[#This Row],[District]],Table1[[#This Row],[SchoolID]],Table1[[#This Row],[AcademyID]])</f>
        <v>137231173</v>
      </c>
      <c r="D1270" s="30" t="s">
        <v>8135</v>
      </c>
      <c r="E1270" s="34" t="s">
        <v>5083</v>
      </c>
      <c r="F1270" s="136" t="s">
        <v>74</v>
      </c>
      <c r="G1270" s="34" t="s">
        <v>5307</v>
      </c>
      <c r="H1270" s="28" t="s">
        <v>4253</v>
      </c>
      <c r="I1270" s="138" t="s">
        <v>7416</v>
      </c>
      <c r="J1270" s="159" t="s">
        <v>8325</v>
      </c>
    </row>
    <row r="1271" spans="1:10" x14ac:dyDescent="0.25">
      <c r="A1271" t="str">
        <f>_xlfn.CONCAT(Table1[[#This Row],[District]],Table1[[#This Row],[DistName]],Table1[[#This Row],[SchoolID]],Table1[[#This Row],[SCHOOLNAME]],Table1[[#This Row],[AcademyID]])</f>
        <v>13Dade7251MIAMI CENTRAL SENIOR HIGH SCHOOL174</v>
      </c>
      <c r="B1271" t="str">
        <f>_xlfn.CONCAT(Table1[[#This Row],[District]],Table1[[#This Row],[DistName]],Table1[[#This Row],[SchoolID]],Table1[[#This Row],[SCHOOLNAME]],Table1[[#This Row],[Academy]])</f>
        <v>13Dade7251MIAMI CENTRAL SENIOR HIGH SCHOOLBusiness</v>
      </c>
      <c r="C1271" t="str">
        <f>_xlfn.CONCAT(Table1[[#This Row],[District]],Table1[[#This Row],[SchoolID]],Table1[[#This Row],[AcademyID]])</f>
        <v>137251174</v>
      </c>
      <c r="D1271" s="30" t="s">
        <v>8135</v>
      </c>
      <c r="E1271" s="34" t="s">
        <v>5083</v>
      </c>
      <c r="F1271" s="28" t="s">
        <v>8595</v>
      </c>
      <c r="G1271" s="34" t="s">
        <v>5308</v>
      </c>
      <c r="H1271" s="28" t="s">
        <v>4254</v>
      </c>
      <c r="I1271" s="28" t="s">
        <v>6350</v>
      </c>
      <c r="J1271" s="159" t="s">
        <v>8326</v>
      </c>
    </row>
    <row r="1272" spans="1:10" x14ac:dyDescent="0.25">
      <c r="A1272" t="str">
        <f>_xlfn.CONCAT(Table1[[#This Row],[District]],Table1[[#This Row],[DistName]],Table1[[#This Row],[SchoolID]],Table1[[#This Row],[SCHOOLNAME]],Table1[[#This Row],[AcademyID]])</f>
        <v>13MIAMI-DADE7251Miami Central Senior High School174</v>
      </c>
      <c r="B1272" t="str">
        <f>_xlfn.CONCAT(Table1[[#This Row],[District]],Table1[[#This Row],[DistName]],Table1[[#This Row],[SchoolID]],Table1[[#This Row],[SCHOOLNAME]],Table1[[#This Row],[Academy]])</f>
        <v>13MIAMI-DADE7251Miami Central Senior High SchoolBusiness</v>
      </c>
      <c r="C1272" t="str">
        <f>_xlfn.CONCAT(Table1[[#This Row],[District]],Table1[[#This Row],[SchoolID]],Table1[[#This Row],[AcademyID]])</f>
        <v>137251174</v>
      </c>
      <c r="D1272" s="30" t="s">
        <v>8135</v>
      </c>
      <c r="E1272" s="34" t="s">
        <v>5083</v>
      </c>
      <c r="F1272" s="136" t="s">
        <v>74</v>
      </c>
      <c r="G1272" s="34" t="s">
        <v>5308</v>
      </c>
      <c r="H1272" s="28" t="s">
        <v>8600</v>
      </c>
      <c r="I1272" s="138" t="s">
        <v>6350</v>
      </c>
      <c r="J1272" s="159" t="s">
        <v>8326</v>
      </c>
    </row>
    <row r="1273" spans="1:10" x14ac:dyDescent="0.25">
      <c r="A1273" t="str">
        <f>_xlfn.CONCAT(Table1[[#This Row],[District]],Table1[[#This Row],[DistName]],Table1[[#This Row],[SchoolID]],Table1[[#This Row],[SCHOOLNAME]],Table1[[#This Row],[AcademyID]])</f>
        <v>13Dade7271MIAMI CORAL PARK SENIOR HIGH175</v>
      </c>
      <c r="B1273" t="str">
        <f>_xlfn.CONCAT(Table1[[#This Row],[District]],Table1[[#This Row],[DistName]],Table1[[#This Row],[SchoolID]],Table1[[#This Row],[SCHOOLNAME]],Table1[[#This Row],[Academy]])</f>
        <v>13Dade7271MIAMI CORAL PARK SENIOR HIGHInformation Technology</v>
      </c>
      <c r="C1273" t="str">
        <f>_xlfn.CONCAT(Table1[[#This Row],[District]],Table1[[#This Row],[SchoolID]],Table1[[#This Row],[AcademyID]])</f>
        <v>137271175</v>
      </c>
      <c r="D1273" s="30" t="s">
        <v>8135</v>
      </c>
      <c r="E1273" s="34" t="s">
        <v>5083</v>
      </c>
      <c r="F1273" s="28" t="s">
        <v>8595</v>
      </c>
      <c r="G1273" s="34" t="s">
        <v>5313</v>
      </c>
      <c r="H1273" s="28" t="s">
        <v>4260</v>
      </c>
      <c r="I1273" s="28" t="s">
        <v>6305</v>
      </c>
      <c r="J1273" s="159" t="s">
        <v>8327</v>
      </c>
    </row>
    <row r="1274" spans="1:10" x14ac:dyDescent="0.25">
      <c r="A1274" t="str">
        <f>_xlfn.CONCAT(Table1[[#This Row],[District]],Table1[[#This Row],[DistName]],Table1[[#This Row],[SchoolID]],Table1[[#This Row],[SCHOOLNAME]],Table1[[#This Row],[AcademyID]])</f>
        <v>13MIAMI-DADE7271Miami Coral Park Senior High175</v>
      </c>
      <c r="B1274" t="str">
        <f>_xlfn.CONCAT(Table1[[#This Row],[District]],Table1[[#This Row],[DistName]],Table1[[#This Row],[SchoolID]],Table1[[#This Row],[SCHOOLNAME]],Table1[[#This Row],[Academy]])</f>
        <v>13MIAMI-DADE7271Miami Coral Park Senior HighInformation Technology</v>
      </c>
      <c r="C1274" t="str">
        <f>_xlfn.CONCAT(Table1[[#This Row],[District]],Table1[[#This Row],[SchoolID]],Table1[[#This Row],[AcademyID]])</f>
        <v>137271175</v>
      </c>
      <c r="D1274" s="30" t="s">
        <v>8135</v>
      </c>
      <c r="E1274" s="34" t="s">
        <v>5083</v>
      </c>
      <c r="F1274" s="136" t="s">
        <v>74</v>
      </c>
      <c r="G1274" s="34" t="s">
        <v>5313</v>
      </c>
      <c r="H1274" s="28" t="s">
        <v>8609</v>
      </c>
      <c r="I1274" s="138" t="s">
        <v>6305</v>
      </c>
      <c r="J1274" s="159" t="s">
        <v>8327</v>
      </c>
    </row>
    <row r="1275" spans="1:10" x14ac:dyDescent="0.25">
      <c r="A1275" t="str">
        <f>_xlfn.CONCAT(Table1[[#This Row],[District]],Table1[[#This Row],[DistName]],Table1[[#This Row],[SchoolID]],Table1[[#This Row],[SCHOOLNAME]],Table1[[#This Row],[AcademyID]])</f>
        <v>13Dade7411MIAMI NORTHWESTERN SENIOR HIGH176</v>
      </c>
      <c r="B1275" t="str">
        <f>_xlfn.CONCAT(Table1[[#This Row],[District]],Table1[[#This Row],[DistName]],Table1[[#This Row],[SchoolID]],Table1[[#This Row],[SCHOOLNAME]],Table1[[#This Row],[Academy]])</f>
        <v>13Dade7411MIAMI NORTHWESTERN SENIOR HIGHAcademy of Information Technology</v>
      </c>
      <c r="C1275" t="str">
        <f>_xlfn.CONCAT(Table1[[#This Row],[District]],Table1[[#This Row],[SchoolID]],Table1[[#This Row],[AcademyID]])</f>
        <v>137411176</v>
      </c>
      <c r="D1275" s="30" t="s">
        <v>8135</v>
      </c>
      <c r="E1275" s="34" t="s">
        <v>5083</v>
      </c>
      <c r="F1275" s="28" t="s">
        <v>8595</v>
      </c>
      <c r="G1275" s="34" t="s">
        <v>5325</v>
      </c>
      <c r="H1275" s="28" t="s">
        <v>4273</v>
      </c>
      <c r="I1275" s="28" t="s">
        <v>6310</v>
      </c>
      <c r="J1275" s="159" t="s">
        <v>8328</v>
      </c>
    </row>
    <row r="1276" spans="1:10" x14ac:dyDescent="0.25">
      <c r="A1276" t="str">
        <f>_xlfn.CONCAT(Table1[[#This Row],[District]],Table1[[#This Row],[DistName]],Table1[[#This Row],[SchoolID]],Table1[[#This Row],[SCHOOLNAME]],Table1[[#This Row],[AcademyID]])</f>
        <v>13Dade7411MIAMI NORTHWESTERN SENIOR HIGH176</v>
      </c>
      <c r="B1276" t="str">
        <f>_xlfn.CONCAT(Table1[[#This Row],[District]],Table1[[#This Row],[DistName]],Table1[[#This Row],[SchoolID]],Table1[[#This Row],[SCHOOLNAME]],Table1[[#This Row],[Academy]])</f>
        <v>13Dade7411MIAMI NORTHWESTERN SENIOR HIGHInformation Technology</v>
      </c>
      <c r="C1276" t="str">
        <f>_xlfn.CONCAT(Table1[[#This Row],[District]],Table1[[#This Row],[SchoolID]],Table1[[#This Row],[AcademyID]])</f>
        <v>137411176</v>
      </c>
      <c r="D1276" s="30" t="s">
        <v>8135</v>
      </c>
      <c r="E1276" s="34" t="s">
        <v>5083</v>
      </c>
      <c r="F1276" s="28" t="s">
        <v>8595</v>
      </c>
      <c r="G1276" s="34" t="s">
        <v>5325</v>
      </c>
      <c r="H1276" s="28" t="s">
        <v>4273</v>
      </c>
      <c r="I1276" s="28" t="s">
        <v>6305</v>
      </c>
      <c r="J1276" s="159" t="s">
        <v>8328</v>
      </c>
    </row>
    <row r="1277" spans="1:10" x14ac:dyDescent="0.25">
      <c r="A1277" t="str">
        <f>_xlfn.CONCAT(Table1[[#This Row],[District]],Table1[[#This Row],[DistName]],Table1[[#This Row],[SchoolID]],Table1[[#This Row],[SCHOOLNAME]],Table1[[#This Row],[AcademyID]])</f>
        <v>13MIAMI-DADE7411MIAMI NORTHWESTERN SENIOR HIGH176</v>
      </c>
      <c r="B1277" t="str">
        <f>_xlfn.CONCAT(Table1[[#This Row],[District]],Table1[[#This Row],[DistName]],Table1[[#This Row],[SchoolID]],Table1[[#This Row],[SCHOOLNAME]],Table1[[#This Row],[Academy]])</f>
        <v>13MIAMI-DADE7411MIAMI NORTHWESTERN SENIOR HIGHAcademy of Information Technology</v>
      </c>
      <c r="C1277" t="str">
        <f>_xlfn.CONCAT(Table1[[#This Row],[District]],Table1[[#This Row],[SchoolID]],Table1[[#This Row],[AcademyID]])</f>
        <v>137411176</v>
      </c>
      <c r="D1277" s="30" t="s">
        <v>8135</v>
      </c>
      <c r="E1277" s="34" t="s">
        <v>5083</v>
      </c>
      <c r="F1277" s="136" t="s">
        <v>74</v>
      </c>
      <c r="G1277" s="34" t="s">
        <v>5325</v>
      </c>
      <c r="H1277" s="28" t="s">
        <v>4273</v>
      </c>
      <c r="I1277" s="138" t="s">
        <v>6310</v>
      </c>
      <c r="J1277" s="159" t="s">
        <v>8328</v>
      </c>
    </row>
    <row r="1278" spans="1:10" x14ac:dyDescent="0.25">
      <c r="A1278" t="str">
        <f>_xlfn.CONCAT(Table1[[#This Row],[District]],Table1[[#This Row],[DistName]],Table1[[#This Row],[SchoolID]],Table1[[#This Row],[SCHOOLNAME]],Table1[[#This Row],[AcademyID]])</f>
        <v>13Dade7241RONALD W. REAGAN/DORAL SENIOR HIGH SCHOOL177</v>
      </c>
      <c r="B1278" t="str">
        <f>_xlfn.CONCAT(Table1[[#This Row],[District]],Table1[[#This Row],[DistName]],Table1[[#This Row],[SchoolID]],Table1[[#This Row],[SCHOOLNAME]],Table1[[#This Row],[Academy]])</f>
        <v>13Dade7241RONALD W. REAGAN/DORAL SENIOR HIGH SCHOOLBusiness</v>
      </c>
      <c r="C1278" t="str">
        <f>_xlfn.CONCAT(Table1[[#This Row],[District]],Table1[[#This Row],[SchoolID]],Table1[[#This Row],[AcademyID]])</f>
        <v>137241177</v>
      </c>
      <c r="D1278" s="30" t="s">
        <v>8135</v>
      </c>
      <c r="E1278" s="34" t="s">
        <v>5083</v>
      </c>
      <c r="F1278" s="28" t="s">
        <v>8595</v>
      </c>
      <c r="G1278" s="34" t="s">
        <v>5407</v>
      </c>
      <c r="H1278" s="28" t="s">
        <v>4362</v>
      </c>
      <c r="I1278" s="28" t="s">
        <v>6350</v>
      </c>
      <c r="J1278" s="159" t="s">
        <v>8329</v>
      </c>
    </row>
    <row r="1279" spans="1:10" x14ac:dyDescent="0.25">
      <c r="A1279" t="str">
        <f>_xlfn.CONCAT(Table1[[#This Row],[District]],Table1[[#This Row],[DistName]],Table1[[#This Row],[SchoolID]],Table1[[#This Row],[SCHOOLNAME]],Table1[[#This Row],[AcademyID]])</f>
        <v>13Dade7241RONALD W. REAGAN/DORAL SENIOR HIGH SCHOOL177</v>
      </c>
      <c r="B1279" t="str">
        <f>_xlfn.CONCAT(Table1[[#This Row],[District]],Table1[[#This Row],[DistName]],Table1[[#This Row],[SchoolID]],Table1[[#This Row],[SCHOOLNAME]],Table1[[#This Row],[Academy]])</f>
        <v>13Dade7241RONALD W. REAGAN/DORAL SENIOR HIGH SCHOOLInformation Communications Technology</v>
      </c>
      <c r="C1279" t="str">
        <f>_xlfn.CONCAT(Table1[[#This Row],[District]],Table1[[#This Row],[SchoolID]],Table1[[#This Row],[AcademyID]])</f>
        <v>137241177</v>
      </c>
      <c r="D1279" s="30" t="s">
        <v>8135</v>
      </c>
      <c r="E1279" s="34" t="s">
        <v>5083</v>
      </c>
      <c r="F1279" s="28" t="s">
        <v>8595</v>
      </c>
      <c r="G1279" s="34" t="s">
        <v>5407</v>
      </c>
      <c r="H1279" s="28" t="s">
        <v>4362</v>
      </c>
      <c r="I1279" s="28" t="s">
        <v>7220</v>
      </c>
      <c r="J1279" s="159" t="s">
        <v>8329</v>
      </c>
    </row>
    <row r="1280" spans="1:10" x14ac:dyDescent="0.25">
      <c r="A1280" t="str">
        <f>_xlfn.CONCAT(Table1[[#This Row],[District]],Table1[[#This Row],[DistName]],Table1[[#This Row],[SchoolID]],Table1[[#This Row],[SCHOOLNAME]],Table1[[#This Row],[AcademyID]])</f>
        <v>13MIAMI-DADE7241RONALD W. REAGAN/DORAL SENIOR HIGH SCHOOL177</v>
      </c>
      <c r="B1280" t="str">
        <f>_xlfn.CONCAT(Table1[[#This Row],[District]],Table1[[#This Row],[DistName]],Table1[[#This Row],[SchoolID]],Table1[[#This Row],[SCHOOLNAME]],Table1[[#This Row],[Academy]])</f>
        <v>13MIAMI-DADE7241RONALD W. REAGAN/DORAL SENIOR HIGH SCHOOLBusiness</v>
      </c>
      <c r="C1280" t="str">
        <f>_xlfn.CONCAT(Table1[[#This Row],[District]],Table1[[#This Row],[SchoolID]],Table1[[#This Row],[AcademyID]])</f>
        <v>137241177</v>
      </c>
      <c r="D1280" s="30" t="s">
        <v>8135</v>
      </c>
      <c r="E1280" s="34" t="s">
        <v>5083</v>
      </c>
      <c r="F1280" s="136" t="s">
        <v>74</v>
      </c>
      <c r="G1280" s="34" t="s">
        <v>5407</v>
      </c>
      <c r="H1280" s="28" t="s">
        <v>4362</v>
      </c>
      <c r="I1280" s="138" t="s">
        <v>6350</v>
      </c>
      <c r="J1280" s="159" t="s">
        <v>8329</v>
      </c>
    </row>
    <row r="1281" spans="1:10" x14ac:dyDescent="0.25">
      <c r="A1281" t="str">
        <f>_xlfn.CONCAT(Table1[[#This Row],[District]],Table1[[#This Row],[DistName]],Table1[[#This Row],[SchoolID]],Table1[[#This Row],[SCHOOLNAME]],Table1[[#This Row],[AcademyID]])</f>
        <v>13Dade7049WESTLAND HIALEAH SENIOR HIGH SCHOOL178</v>
      </c>
      <c r="B1281" t="str">
        <f>_xlfn.CONCAT(Table1[[#This Row],[District]],Table1[[#This Row],[DistName]],Table1[[#This Row],[SchoolID]],Table1[[#This Row],[SCHOOLNAME]],Table1[[#This Row],[Academy]])</f>
        <v>13Dade7049WESTLAND HIALEAH SENIOR HIGH SCHOOLBusiness</v>
      </c>
      <c r="C1281" t="str">
        <f>_xlfn.CONCAT(Table1[[#This Row],[District]],Table1[[#This Row],[SchoolID]],Table1[[#This Row],[AcademyID]])</f>
        <v>137049178</v>
      </c>
      <c r="D1281" s="30" t="s">
        <v>8135</v>
      </c>
      <c r="E1281" s="34" t="s">
        <v>5083</v>
      </c>
      <c r="F1281" s="28" t="s">
        <v>8595</v>
      </c>
      <c r="G1281" s="34" t="s">
        <v>5497</v>
      </c>
      <c r="H1281" s="28" t="s">
        <v>4462</v>
      </c>
      <c r="I1281" s="28" t="s">
        <v>6350</v>
      </c>
      <c r="J1281" s="159" t="s">
        <v>8330</v>
      </c>
    </row>
    <row r="1282" spans="1:10" x14ac:dyDescent="0.25">
      <c r="A1282" t="str">
        <f>_xlfn.CONCAT(Table1[[#This Row],[District]],Table1[[#This Row],[DistName]],Table1[[#This Row],[SchoolID]],Table1[[#This Row],[SCHOOLNAME]],Table1[[#This Row],[AcademyID]])</f>
        <v>13Dade7601WILLIAM H. TURNER TECHNICAL ARTS HIGH SCHOOL179</v>
      </c>
      <c r="B1282" t="str">
        <f>_xlfn.CONCAT(Table1[[#This Row],[District]],Table1[[#This Row],[DistName]],Table1[[#This Row],[SchoolID]],Table1[[#This Row],[SCHOOLNAME]],Table1[[#This Row],[Academy]])</f>
        <v>13Dade7601WILLIAM H. TURNER TECHNICAL ARTS HIGH SCHOOLPublic Service</v>
      </c>
      <c r="C1282" t="str">
        <f>_xlfn.CONCAT(Table1[[#This Row],[District]],Table1[[#This Row],[SchoolID]],Table1[[#This Row],[AcademyID]])</f>
        <v>137601179</v>
      </c>
      <c r="D1282" s="30" t="s">
        <v>8135</v>
      </c>
      <c r="E1282" s="34" t="s">
        <v>5083</v>
      </c>
      <c r="F1282" s="28" t="s">
        <v>8595</v>
      </c>
      <c r="G1282" s="34" t="s">
        <v>5500</v>
      </c>
      <c r="H1282" s="28" t="s">
        <v>4465</v>
      </c>
      <c r="I1282" s="28" t="s">
        <v>7416</v>
      </c>
      <c r="J1282" s="159" t="s">
        <v>8331</v>
      </c>
    </row>
    <row r="1283" spans="1:10" x14ac:dyDescent="0.25">
      <c r="A1283" t="str">
        <f>_xlfn.CONCAT(Table1[[#This Row],[District]],Table1[[#This Row],[DistName]],Table1[[#This Row],[SchoolID]],Table1[[#This Row],[SCHOOLNAME]],Table1[[#This Row],[AcademyID]])</f>
        <v>13MIAMI-DADE7601William Turner Technical High School179</v>
      </c>
      <c r="B1283" t="str">
        <f>_xlfn.CONCAT(Table1[[#This Row],[District]],Table1[[#This Row],[DistName]],Table1[[#This Row],[SchoolID]],Table1[[#This Row],[SCHOOLNAME]],Table1[[#This Row],[Academy]])</f>
        <v>13MIAMI-DADE7601William Turner Technical High SchoolPublic Service</v>
      </c>
      <c r="C1283" t="str">
        <f>_xlfn.CONCAT(Table1[[#This Row],[District]],Table1[[#This Row],[SchoolID]],Table1[[#This Row],[AcademyID]])</f>
        <v>137601179</v>
      </c>
      <c r="D1283" s="30" t="s">
        <v>8135</v>
      </c>
      <c r="E1283" s="34" t="s">
        <v>5083</v>
      </c>
      <c r="F1283" s="136" t="s">
        <v>74</v>
      </c>
      <c r="G1283" s="34" t="s">
        <v>5500</v>
      </c>
      <c r="H1283" s="28" t="s">
        <v>8607</v>
      </c>
      <c r="I1283" s="138" t="s">
        <v>7416</v>
      </c>
      <c r="J1283" s="159" t="s">
        <v>8331</v>
      </c>
    </row>
    <row r="1284" spans="1:10" x14ac:dyDescent="0.25">
      <c r="A1284" t="str">
        <f>_xlfn.CONCAT(Table1[[#This Row],[District]],Table1[[#This Row],[DistName]],Table1[[#This Row],[SchoolID]],Table1[[#This Row],[SCHOOLNAME]],Table1[[#This Row],[AcademyID]])</f>
        <v>13Dade7056YOUNG MEN'S PREPARATORY ACADEMY180</v>
      </c>
      <c r="B1284" t="str">
        <f>_xlfn.CONCAT(Table1[[#This Row],[District]],Table1[[#This Row],[DistName]],Table1[[#This Row],[SchoolID]],Table1[[#This Row],[SCHOOLNAME]],Table1[[#This Row],[Academy]])</f>
        <v>13Dade7056YOUNG MEN'S PREPARATORY ACADEMYInformation Technology</v>
      </c>
      <c r="C1284" t="str">
        <f>_xlfn.CONCAT(Table1[[#This Row],[District]],Table1[[#This Row],[SchoolID]],Table1[[#This Row],[AcademyID]])</f>
        <v>137056180</v>
      </c>
      <c r="D1284" s="30" t="s">
        <v>8135</v>
      </c>
      <c r="E1284" s="34" t="s">
        <v>5083</v>
      </c>
      <c r="F1284" s="28" t="s">
        <v>8595</v>
      </c>
      <c r="G1284" s="34" t="s">
        <v>5502</v>
      </c>
      <c r="H1284" s="28" t="s">
        <v>4467</v>
      </c>
      <c r="I1284" s="28" t="s">
        <v>6305</v>
      </c>
      <c r="J1284" s="159" t="s">
        <v>8332</v>
      </c>
    </row>
    <row r="1285" spans="1:10" x14ac:dyDescent="0.25">
      <c r="A1285" t="str">
        <f>_xlfn.CONCAT(Table1[[#This Row],[District]],Table1[[#This Row],[DistName]],Table1[[#This Row],[SchoolID]],Table1[[#This Row],[SCHOOLNAME]],Table1[[#This Row],[AcademyID]])</f>
        <v>13Dade7056YOUNG MEN'S PREPARATORY ACADEMY180</v>
      </c>
      <c r="B1285" t="str">
        <f>_xlfn.CONCAT(Table1[[#This Row],[District]],Table1[[#This Row],[DistName]],Table1[[#This Row],[SchoolID]],Table1[[#This Row],[SCHOOLNAME]],Table1[[#This Row],[Academy]])</f>
        <v>13Dade7056YOUNG MEN'S PREPARATORY ACADEMYTelevision Production</v>
      </c>
      <c r="C1285" t="str">
        <f>_xlfn.CONCAT(Table1[[#This Row],[District]],Table1[[#This Row],[SchoolID]],Table1[[#This Row],[AcademyID]])</f>
        <v>137056180</v>
      </c>
      <c r="D1285" s="30" t="s">
        <v>8135</v>
      </c>
      <c r="E1285" s="34" t="s">
        <v>5083</v>
      </c>
      <c r="F1285" s="28" t="s">
        <v>8595</v>
      </c>
      <c r="G1285" s="34" t="s">
        <v>5502</v>
      </c>
      <c r="H1285" s="28" t="s">
        <v>4467</v>
      </c>
      <c r="I1285" s="28" t="s">
        <v>6992</v>
      </c>
      <c r="J1285" s="159" t="s">
        <v>8332</v>
      </c>
    </row>
    <row r="1286" spans="1:10" x14ac:dyDescent="0.25">
      <c r="A1286" t="str">
        <f>_xlfn.CONCAT(Table1[[#This Row],[District]],Table1[[#This Row],[DistName]],Table1[[#This Row],[SchoolID]],Table1[[#This Row],[SCHOOLNAME]],Table1[[#This Row],[AcademyID]])</f>
        <v>13MIAMI-DADE7056YOUNG MEN'S PREPARATORY ACADEMY180</v>
      </c>
      <c r="B1286" t="str">
        <f>_xlfn.CONCAT(Table1[[#This Row],[District]],Table1[[#This Row],[DistName]],Table1[[#This Row],[SchoolID]],Table1[[#This Row],[SCHOOLNAME]],Table1[[#This Row],[Academy]])</f>
        <v>13MIAMI-DADE7056YOUNG MEN'S PREPARATORY ACADEMYTelevision Production</v>
      </c>
      <c r="C1286" t="str">
        <f>_xlfn.CONCAT(Table1[[#This Row],[District]],Table1[[#This Row],[SchoolID]],Table1[[#This Row],[AcademyID]])</f>
        <v>137056180</v>
      </c>
      <c r="D1286" s="30" t="s">
        <v>8135</v>
      </c>
      <c r="E1286" s="34" t="s">
        <v>5083</v>
      </c>
      <c r="F1286" s="136" t="s">
        <v>74</v>
      </c>
      <c r="G1286" s="34" t="s">
        <v>5502</v>
      </c>
      <c r="H1286" s="28" t="s">
        <v>4467</v>
      </c>
      <c r="I1286" s="138" t="s">
        <v>6992</v>
      </c>
      <c r="J1286" s="159" t="s">
        <v>8332</v>
      </c>
    </row>
    <row r="1287" spans="1:10" x14ac:dyDescent="0.25">
      <c r="A1287" t="str">
        <f>_xlfn.CONCAT(Table1[[#This Row],[District]],Table1[[#This Row],[DistName]],Table1[[#This Row],[SchoolID]],Table1[[#This Row],[SCHOOLNAME]],Table1[[#This Row],[AcademyID]])</f>
        <v>13Dade7141DR. MICHAEL M. KROP SENIOR HIGH181</v>
      </c>
      <c r="B1287" t="str">
        <f>_xlfn.CONCAT(Table1[[#This Row],[District]],Table1[[#This Row],[DistName]],Table1[[#This Row],[SchoolID]],Table1[[#This Row],[SCHOOLNAME]],Table1[[#This Row],[Academy]])</f>
        <v>13Dade7141DR. MICHAEL M. KROP SENIOR HIGHCulinary Arts</v>
      </c>
      <c r="C1287" t="str">
        <f>_xlfn.CONCAT(Table1[[#This Row],[District]],Table1[[#This Row],[SchoolID]],Table1[[#This Row],[AcademyID]])</f>
        <v>137141181</v>
      </c>
      <c r="D1287" s="30" t="s">
        <v>8135</v>
      </c>
      <c r="E1287" s="34" t="s">
        <v>5083</v>
      </c>
      <c r="F1287" s="28" t="s">
        <v>8595</v>
      </c>
      <c r="G1287" s="34" t="s">
        <v>5175</v>
      </c>
      <c r="H1287" s="28" t="s">
        <v>3338</v>
      </c>
      <c r="I1287" s="28" t="s">
        <v>6388</v>
      </c>
      <c r="J1287" s="159" t="s">
        <v>8200</v>
      </c>
    </row>
    <row r="1288" spans="1:10" x14ac:dyDescent="0.25">
      <c r="A1288" t="str">
        <f>_xlfn.CONCAT(Table1[[#This Row],[District]],Table1[[#This Row],[DistName]],Table1[[#This Row],[SchoolID]],Table1[[#This Row],[SCHOOLNAME]],Table1[[#This Row],[AcademyID]])</f>
        <v>13Dade7141DR. MICHAEL M. KROP SENIOR HIGH181</v>
      </c>
      <c r="B1288" t="str">
        <f>_xlfn.CONCAT(Table1[[#This Row],[District]],Table1[[#This Row],[DistName]],Table1[[#This Row],[SchoolID]],Table1[[#This Row],[SCHOOLNAME]],Table1[[#This Row],[Academy]])</f>
        <v>13Dade7141DR. MICHAEL M. KROP SENIOR HIGHCulinary Arts and Operations</v>
      </c>
      <c r="C1288" t="str">
        <f>_xlfn.CONCAT(Table1[[#This Row],[District]],Table1[[#This Row],[SchoolID]],Table1[[#This Row],[AcademyID]])</f>
        <v>137141181</v>
      </c>
      <c r="D1288" s="30" t="s">
        <v>8135</v>
      </c>
      <c r="E1288" s="34" t="s">
        <v>5083</v>
      </c>
      <c r="F1288" s="28" t="s">
        <v>8595</v>
      </c>
      <c r="G1288" s="34" t="s">
        <v>5175</v>
      </c>
      <c r="H1288" s="28" t="s">
        <v>3338</v>
      </c>
      <c r="I1288" s="28" t="s">
        <v>7003</v>
      </c>
      <c r="J1288" s="159" t="s">
        <v>8200</v>
      </c>
    </row>
    <row r="1289" spans="1:10" x14ac:dyDescent="0.25">
      <c r="A1289" t="str">
        <f>_xlfn.CONCAT(Table1[[#This Row],[District]],Table1[[#This Row],[DistName]],Table1[[#This Row],[SchoolID]],Table1[[#This Row],[SCHOOLNAME]],Table1[[#This Row],[AcademyID]])</f>
        <v>13MIAMI-DADE7141DR. MICHAEL M. KROP SENIOR HIGH181</v>
      </c>
      <c r="B1289" t="str">
        <f>_xlfn.CONCAT(Table1[[#This Row],[District]],Table1[[#This Row],[DistName]],Table1[[#This Row],[SchoolID]],Table1[[#This Row],[SCHOOLNAME]],Table1[[#This Row],[Academy]])</f>
        <v>13MIAMI-DADE7141DR. MICHAEL M. KROP SENIOR HIGHCulinary Arts</v>
      </c>
      <c r="C1289" t="str">
        <f>_xlfn.CONCAT(Table1[[#This Row],[District]],Table1[[#This Row],[SchoolID]],Table1[[#This Row],[AcademyID]])</f>
        <v>137141181</v>
      </c>
      <c r="D1289" s="30" t="s">
        <v>8135</v>
      </c>
      <c r="E1289" s="34" t="s">
        <v>5083</v>
      </c>
      <c r="F1289" s="136" t="s">
        <v>74</v>
      </c>
      <c r="G1289" s="34" t="s">
        <v>5175</v>
      </c>
      <c r="H1289" s="28" t="s">
        <v>3338</v>
      </c>
      <c r="I1289" s="138" t="s">
        <v>6388</v>
      </c>
      <c r="J1289" s="159" t="s">
        <v>8200</v>
      </c>
    </row>
    <row r="1290" spans="1:10" x14ac:dyDescent="0.25">
      <c r="A1290" t="str">
        <f>_xlfn.CONCAT(Table1[[#This Row],[District]],Table1[[#This Row],[DistName]],Table1[[#This Row],[SchoolID]],Table1[[#This Row],[SCHOOLNAME]],Table1[[#This Row],[AcademyID]])</f>
        <v>13Dade7781FELIX VARELA SENIOR HIGH SCHOOL182</v>
      </c>
      <c r="B1290" t="str">
        <f>_xlfn.CONCAT(Table1[[#This Row],[District]],Table1[[#This Row],[DistName]],Table1[[#This Row],[SchoolID]],Table1[[#This Row],[SCHOOLNAME]],Table1[[#This Row],[Academy]])</f>
        <v>13Dade7781FELIX VARELA SENIOR HIGH SCHOOLBusiness</v>
      </c>
      <c r="C1290" t="str">
        <f>_xlfn.CONCAT(Table1[[#This Row],[District]],Table1[[#This Row],[SchoolID]],Table1[[#This Row],[AcademyID]])</f>
        <v>137781182</v>
      </c>
      <c r="D1290" s="30" t="s">
        <v>8135</v>
      </c>
      <c r="E1290" s="34" t="s">
        <v>5083</v>
      </c>
      <c r="F1290" s="28" t="s">
        <v>8595</v>
      </c>
      <c r="G1290" s="34" t="s">
        <v>5183</v>
      </c>
      <c r="H1290" s="28" t="s">
        <v>3497</v>
      </c>
      <c r="I1290" s="28" t="s">
        <v>6350</v>
      </c>
      <c r="J1290" s="159" t="s">
        <v>8333</v>
      </c>
    </row>
    <row r="1291" spans="1:10" x14ac:dyDescent="0.25">
      <c r="A1291" t="str">
        <f>_xlfn.CONCAT(Table1[[#This Row],[District]],Table1[[#This Row],[DistName]],Table1[[#This Row],[SchoolID]],Table1[[#This Row],[SCHOOLNAME]],Table1[[#This Row],[AcademyID]])</f>
        <v>13Dade7781FELIX VARELA SENIOR HIGH SCHOOL182</v>
      </c>
      <c r="B1291" t="str">
        <f>_xlfn.CONCAT(Table1[[#This Row],[District]],Table1[[#This Row],[DistName]],Table1[[#This Row],[SchoolID]],Table1[[#This Row],[SCHOOLNAME]],Table1[[#This Row],[Academy]])</f>
        <v>13Dade7781FELIX VARELA SENIOR HIGH SCHOOLBusiness and Entrepreneurship</v>
      </c>
      <c r="C1291" t="str">
        <f>_xlfn.CONCAT(Table1[[#This Row],[District]],Table1[[#This Row],[SchoolID]],Table1[[#This Row],[AcademyID]])</f>
        <v>137781182</v>
      </c>
      <c r="D1291" s="30" t="s">
        <v>8135</v>
      </c>
      <c r="E1291" s="34" t="s">
        <v>5083</v>
      </c>
      <c r="F1291" s="28" t="s">
        <v>8595</v>
      </c>
      <c r="G1291" s="34" t="s">
        <v>5183</v>
      </c>
      <c r="H1291" s="28" t="s">
        <v>3497</v>
      </c>
      <c r="I1291" s="28" t="s">
        <v>7687</v>
      </c>
      <c r="J1291" s="159" t="s">
        <v>8333</v>
      </c>
    </row>
    <row r="1292" spans="1:10" x14ac:dyDescent="0.25">
      <c r="A1292" t="str">
        <f>_xlfn.CONCAT(Table1[[#This Row],[District]],Table1[[#This Row],[DistName]],Table1[[#This Row],[SchoolID]],Table1[[#This Row],[SCHOOLNAME]],Table1[[#This Row],[AcademyID]])</f>
        <v>13MIAMI-DADE7781FELIX VARELA SENIOR HIGH SCHOOL182</v>
      </c>
      <c r="B1292" t="str">
        <f>_xlfn.CONCAT(Table1[[#This Row],[District]],Table1[[#This Row],[DistName]],Table1[[#This Row],[SchoolID]],Table1[[#This Row],[SCHOOLNAME]],Table1[[#This Row],[Academy]])</f>
        <v>13MIAMI-DADE7781FELIX VARELA SENIOR HIGH SCHOOLBusiness and Entrepreneurship</v>
      </c>
      <c r="C1292" t="str">
        <f>_xlfn.CONCAT(Table1[[#This Row],[District]],Table1[[#This Row],[SchoolID]],Table1[[#This Row],[AcademyID]])</f>
        <v>137781182</v>
      </c>
      <c r="D1292" s="30" t="s">
        <v>8135</v>
      </c>
      <c r="E1292" s="34" t="s">
        <v>5083</v>
      </c>
      <c r="F1292" s="136" t="s">
        <v>74</v>
      </c>
      <c r="G1292" s="34" t="s">
        <v>5183</v>
      </c>
      <c r="H1292" s="28" t="s">
        <v>3497</v>
      </c>
      <c r="I1292" s="138" t="s">
        <v>7687</v>
      </c>
      <c r="J1292" s="159" t="s">
        <v>8333</v>
      </c>
    </row>
    <row r="1293" spans="1:10" x14ac:dyDescent="0.25">
      <c r="A1293" t="str">
        <f>_xlfn.CONCAT(Table1[[#This Row],[District]],Table1[[#This Row],[DistName]],Table1[[#This Row],[SchoolID]],Table1[[#This Row],[SCHOOLNAME]],Table1[[#This Row],[AcademyID]])</f>
        <v>13Dade7051G. HOLMES BRADDOCK SENIOR HIGH183</v>
      </c>
      <c r="B1293" t="str">
        <f>_xlfn.CONCAT(Table1[[#This Row],[District]],Table1[[#This Row],[DistName]],Table1[[#This Row],[SchoolID]],Table1[[#This Row],[SCHOOLNAME]],Table1[[#This Row],[Academy]])</f>
        <v>13Dade7051G. HOLMES BRADDOCK SENIOR HIGHHEALTH SCIENCE</v>
      </c>
      <c r="C1293" t="str">
        <f>_xlfn.CONCAT(Table1[[#This Row],[District]],Table1[[#This Row],[SchoolID]],Table1[[#This Row],[AcademyID]])</f>
        <v>137051183</v>
      </c>
      <c r="D1293" s="30" t="s">
        <v>8135</v>
      </c>
      <c r="E1293" s="34" t="s">
        <v>5083</v>
      </c>
      <c r="F1293" s="28" t="s">
        <v>8595</v>
      </c>
      <c r="G1293" s="34" t="s">
        <v>5187</v>
      </c>
      <c r="H1293" s="28" t="s">
        <v>3556</v>
      </c>
      <c r="I1293" s="28" t="s">
        <v>7206</v>
      </c>
      <c r="J1293" s="159" t="s">
        <v>8334</v>
      </c>
    </row>
    <row r="1294" spans="1:10" x14ac:dyDescent="0.25">
      <c r="A1294" t="str">
        <f>_xlfn.CONCAT(Table1[[#This Row],[District]],Table1[[#This Row],[DistName]],Table1[[#This Row],[SchoolID]],Table1[[#This Row],[SCHOOLNAME]],Table1[[#This Row],[AcademyID]])</f>
        <v>13Dade7131HIALEAH-MIAMI LAKES SENIOR HIGH184</v>
      </c>
      <c r="B1294" t="str">
        <f>_xlfn.CONCAT(Table1[[#This Row],[District]],Table1[[#This Row],[DistName]],Table1[[#This Row],[SchoolID]],Table1[[#This Row],[SCHOOLNAME]],Table1[[#This Row],[Academy]])</f>
        <v>13Dade7131HIALEAH-MIAMI LAKES SENIOR HIGHHEALTH SCIENCE</v>
      </c>
      <c r="C1294" t="str">
        <f>_xlfn.CONCAT(Table1[[#This Row],[District]],Table1[[#This Row],[SchoolID]],Table1[[#This Row],[AcademyID]])</f>
        <v>137131184</v>
      </c>
      <c r="D1294" s="30" t="s">
        <v>8135</v>
      </c>
      <c r="E1294" s="34" t="s">
        <v>5083</v>
      </c>
      <c r="F1294" s="28" t="s">
        <v>8595</v>
      </c>
      <c r="G1294" s="34" t="s">
        <v>5210</v>
      </c>
      <c r="H1294" s="28" t="s">
        <v>3739</v>
      </c>
      <c r="I1294" s="28" t="s">
        <v>7206</v>
      </c>
      <c r="J1294" s="159" t="s">
        <v>8335</v>
      </c>
    </row>
    <row r="1295" spans="1:10" x14ac:dyDescent="0.25">
      <c r="A1295" t="str">
        <f>_xlfn.CONCAT(Table1[[#This Row],[District]],Table1[[#This Row],[DistName]],Table1[[#This Row],[SchoolID]],Table1[[#This Row],[SCHOOLNAME]],Table1[[#This Row],[AcademyID]])</f>
        <v>13Dade7151HOMESTEAD SENIOR HIGH SCHOOL185</v>
      </c>
      <c r="B1295" t="str">
        <f>_xlfn.CONCAT(Table1[[#This Row],[District]],Table1[[#This Row],[DistName]],Table1[[#This Row],[SchoolID]],Table1[[#This Row],[SCHOOLNAME]],Table1[[#This Row],[Academy]])</f>
        <v>13Dade7151HOMESTEAD SENIOR HIGH SCHOOLEducation</v>
      </c>
      <c r="C1295" t="str">
        <f>_xlfn.CONCAT(Table1[[#This Row],[District]],Table1[[#This Row],[SchoolID]],Table1[[#This Row],[AcademyID]])</f>
        <v>137151185</v>
      </c>
      <c r="D1295" s="30" t="s">
        <v>8135</v>
      </c>
      <c r="E1295" s="34" t="s">
        <v>5083</v>
      </c>
      <c r="F1295" s="28" t="s">
        <v>8595</v>
      </c>
      <c r="G1295" s="34" t="s">
        <v>5218</v>
      </c>
      <c r="H1295" s="28" t="s">
        <v>3787</v>
      </c>
      <c r="I1295" s="28" t="s">
        <v>6369</v>
      </c>
      <c r="J1295" s="159" t="s">
        <v>8336</v>
      </c>
    </row>
    <row r="1296" spans="1:10" x14ac:dyDescent="0.25">
      <c r="A1296" t="str">
        <f>_xlfn.CONCAT(Table1[[#This Row],[District]],Table1[[#This Row],[DistName]],Table1[[#This Row],[SchoolID]],Table1[[#This Row],[SCHOOLNAME]],Table1[[#This Row],[AcademyID]])</f>
        <v>13MIAMI-DADE7151HOMESTEAD SENIOR HIGH SCHOOL185</v>
      </c>
      <c r="B1296" t="str">
        <f>_xlfn.CONCAT(Table1[[#This Row],[District]],Table1[[#This Row],[DistName]],Table1[[#This Row],[SchoolID]],Table1[[#This Row],[SCHOOLNAME]],Table1[[#This Row],[Academy]])</f>
        <v>13MIAMI-DADE7151HOMESTEAD SENIOR HIGH SCHOOLEducation</v>
      </c>
      <c r="C1296" t="str">
        <f>_xlfn.CONCAT(Table1[[#This Row],[District]],Table1[[#This Row],[SchoolID]],Table1[[#This Row],[AcademyID]])</f>
        <v>137151185</v>
      </c>
      <c r="D1296" s="30" t="s">
        <v>8135</v>
      </c>
      <c r="E1296" s="34" t="s">
        <v>5083</v>
      </c>
      <c r="F1296" s="136" t="s">
        <v>74</v>
      </c>
      <c r="G1296" s="34" t="s">
        <v>5218</v>
      </c>
      <c r="H1296" s="28" t="s">
        <v>3787</v>
      </c>
      <c r="I1296" s="138" t="s">
        <v>6369</v>
      </c>
      <c r="J1296" s="159" t="s">
        <v>8336</v>
      </c>
    </row>
    <row r="1297" spans="1:10" x14ac:dyDescent="0.25">
      <c r="A1297" t="str">
        <f>_xlfn.CONCAT(Table1[[#This Row],[District]],Table1[[#This Row],[DistName]],Table1[[#This Row],[SchoolID]],Table1[[#This Row],[SCHOOLNAME]],Table1[[#This Row],[AcademyID]])</f>
        <v>13Dade7271MIAMI CORAL PARK SENIOR HIGH186</v>
      </c>
      <c r="B1297" t="str">
        <f>_xlfn.CONCAT(Table1[[#This Row],[District]],Table1[[#This Row],[DistName]],Table1[[#This Row],[SchoolID]],Table1[[#This Row],[SCHOOLNAME]],Table1[[#This Row],[Academy]])</f>
        <v>13Dade7271MIAMI CORAL PARK SENIOR HIGHEducation</v>
      </c>
      <c r="C1297" t="str">
        <f>_xlfn.CONCAT(Table1[[#This Row],[District]],Table1[[#This Row],[SchoolID]],Table1[[#This Row],[AcademyID]])</f>
        <v>137271186</v>
      </c>
      <c r="D1297" s="30" t="s">
        <v>8135</v>
      </c>
      <c r="E1297" s="34" t="s">
        <v>5083</v>
      </c>
      <c r="F1297" s="28" t="s">
        <v>8595</v>
      </c>
      <c r="G1297" s="34" t="s">
        <v>5313</v>
      </c>
      <c r="H1297" s="28" t="s">
        <v>4260</v>
      </c>
      <c r="I1297" s="28" t="s">
        <v>6369</v>
      </c>
      <c r="J1297" s="159" t="s">
        <v>8337</v>
      </c>
    </row>
    <row r="1298" spans="1:10" x14ac:dyDescent="0.25">
      <c r="A1298" t="str">
        <f>_xlfn.CONCAT(Table1[[#This Row],[District]],Table1[[#This Row],[DistName]],Table1[[#This Row],[SchoolID]],Table1[[#This Row],[SCHOOLNAME]],Table1[[#This Row],[AcademyID]])</f>
        <v>13MIAMI-DADE7271Miami Coral Park Senior High186</v>
      </c>
      <c r="B1298" t="str">
        <f>_xlfn.CONCAT(Table1[[#This Row],[District]],Table1[[#This Row],[DistName]],Table1[[#This Row],[SchoolID]],Table1[[#This Row],[SCHOOLNAME]],Table1[[#This Row],[Academy]])</f>
        <v>13MIAMI-DADE7271Miami Coral Park Senior HighEducation</v>
      </c>
      <c r="C1298" t="str">
        <f>_xlfn.CONCAT(Table1[[#This Row],[District]],Table1[[#This Row],[SchoolID]],Table1[[#This Row],[AcademyID]])</f>
        <v>137271186</v>
      </c>
      <c r="D1298" s="30" t="s">
        <v>8135</v>
      </c>
      <c r="E1298" s="34" t="s">
        <v>5083</v>
      </c>
      <c r="F1298" s="136" t="s">
        <v>74</v>
      </c>
      <c r="G1298" s="34" t="s">
        <v>5313</v>
      </c>
      <c r="H1298" s="28" t="s">
        <v>8609</v>
      </c>
      <c r="I1298" s="138" t="s">
        <v>6369</v>
      </c>
      <c r="J1298" s="159" t="s">
        <v>8337</v>
      </c>
    </row>
    <row r="1299" spans="1:10" x14ac:dyDescent="0.25">
      <c r="A1299" t="str">
        <f>_xlfn.CONCAT(Table1[[#This Row],[District]],Table1[[#This Row],[DistName]],Table1[[#This Row],[SchoolID]],Table1[[#This Row],[SCHOOLNAME]],Table1[[#This Row],[AcademyID]])</f>
        <v>13Dade7301MIAMI EDISON SENIOR HIGH SCHOOL187</v>
      </c>
      <c r="B1299" t="str">
        <f>_xlfn.CONCAT(Table1[[#This Row],[District]],Table1[[#This Row],[DistName]],Table1[[#This Row],[SchoolID]],Table1[[#This Row],[SCHOOLNAME]],Table1[[#This Row],[Academy]])</f>
        <v>13Dade7301MIAMI EDISON SENIOR HIGH SCHOOLHealth Science</v>
      </c>
      <c r="C1299" t="str">
        <f>_xlfn.CONCAT(Table1[[#This Row],[District]],Table1[[#This Row],[SchoolID]],Table1[[#This Row],[AcademyID]])</f>
        <v>137301187</v>
      </c>
      <c r="D1299" s="30" t="s">
        <v>8135</v>
      </c>
      <c r="E1299" s="34" t="s">
        <v>5083</v>
      </c>
      <c r="F1299" s="28" t="s">
        <v>8595</v>
      </c>
      <c r="G1299" s="34" t="s">
        <v>5314</v>
      </c>
      <c r="H1299" s="28" t="s">
        <v>4261</v>
      </c>
      <c r="I1299" s="28" t="s">
        <v>6389</v>
      </c>
      <c r="J1299" s="159" t="s">
        <v>8338</v>
      </c>
    </row>
    <row r="1300" spans="1:10" x14ac:dyDescent="0.25">
      <c r="A1300" t="str">
        <f>_xlfn.CONCAT(Table1[[#This Row],[District]],Table1[[#This Row],[DistName]],Table1[[#This Row],[SchoolID]],Table1[[#This Row],[SCHOOLNAME]],Table1[[#This Row],[AcademyID]])</f>
        <v>13MIAMI-DADE7301MIAMI EDISON SENIOR HIGH SCHOOL187</v>
      </c>
      <c r="B1300" t="str">
        <f>_xlfn.CONCAT(Table1[[#This Row],[District]],Table1[[#This Row],[DistName]],Table1[[#This Row],[SchoolID]],Table1[[#This Row],[SCHOOLNAME]],Table1[[#This Row],[Academy]])</f>
        <v>13MIAMI-DADE7301MIAMI EDISON SENIOR HIGH SCHOOLHealth Science Education</v>
      </c>
      <c r="C1300" t="str">
        <f>_xlfn.CONCAT(Table1[[#This Row],[District]],Table1[[#This Row],[SchoolID]],Table1[[#This Row],[AcademyID]])</f>
        <v>137301187</v>
      </c>
      <c r="D1300" s="30" t="s">
        <v>8135</v>
      </c>
      <c r="E1300" s="34" t="s">
        <v>5083</v>
      </c>
      <c r="F1300" s="136" t="s">
        <v>74</v>
      </c>
      <c r="G1300" s="34" t="s">
        <v>5314</v>
      </c>
      <c r="H1300" s="28" t="s">
        <v>4261</v>
      </c>
      <c r="I1300" s="138" t="s">
        <v>7000</v>
      </c>
      <c r="J1300" s="159" t="s">
        <v>8338</v>
      </c>
    </row>
    <row r="1301" spans="1:10" x14ac:dyDescent="0.25">
      <c r="A1301" t="str">
        <f>_xlfn.CONCAT(Table1[[#This Row],[District]],Table1[[#This Row],[DistName]],Table1[[#This Row],[SchoolID]],Table1[[#This Row],[SCHOOLNAME]],Table1[[#This Row],[AcademyID]])</f>
        <v>13Dade7391MIAMI LAKES EDUCATIONAL CENTER188</v>
      </c>
      <c r="B1301" t="str">
        <f>_xlfn.CONCAT(Table1[[#This Row],[District]],Table1[[#This Row],[DistName]],Table1[[#This Row],[SchoolID]],Table1[[#This Row],[SCHOOLNAME]],Table1[[#This Row],[Academy]])</f>
        <v>13Dade7391MIAMI LAKES EDUCATIONAL CENTERNetworking</v>
      </c>
      <c r="C1301" t="str">
        <f>_xlfn.CONCAT(Table1[[#This Row],[District]],Table1[[#This Row],[SchoolID]],Table1[[#This Row],[AcademyID]])</f>
        <v>137391188</v>
      </c>
      <c r="D1301" s="30" t="s">
        <v>8135</v>
      </c>
      <c r="E1301" s="34" t="s">
        <v>5083</v>
      </c>
      <c r="F1301" s="28" t="s">
        <v>8595</v>
      </c>
      <c r="G1301" s="34" t="s">
        <v>5320</v>
      </c>
      <c r="H1301" s="28" t="s">
        <v>4267</v>
      </c>
      <c r="I1301" s="28" t="s">
        <v>7625</v>
      </c>
      <c r="J1301" s="159" t="s">
        <v>8339</v>
      </c>
    </row>
    <row r="1302" spans="1:10" x14ac:dyDescent="0.25">
      <c r="A1302" t="str">
        <f>_xlfn.CONCAT(Table1[[#This Row],[District]],Table1[[#This Row],[DistName]],Table1[[#This Row],[SchoolID]],Table1[[#This Row],[SCHOOLNAME]],Table1[[#This Row],[AcademyID]])</f>
        <v>13Dade7731MIAMI SOUTHRIDGE SENIOR HIGH189</v>
      </c>
      <c r="B1302" t="str">
        <f>_xlfn.CONCAT(Table1[[#This Row],[District]],Table1[[#This Row],[DistName]],Table1[[#This Row],[SchoolID]],Table1[[#This Row],[SCHOOLNAME]],Table1[[#This Row],[Academy]])</f>
        <v>13Dade7731MIAMI SOUTHRIDGE SENIOR HIGHHealth Science</v>
      </c>
      <c r="C1302" t="str">
        <f>_xlfn.CONCAT(Table1[[#This Row],[District]],Table1[[#This Row],[SchoolID]],Table1[[#This Row],[AcademyID]])</f>
        <v>137731189</v>
      </c>
      <c r="D1302" s="30" t="s">
        <v>8135</v>
      </c>
      <c r="E1302" s="34" t="s">
        <v>5083</v>
      </c>
      <c r="F1302" s="28" t="s">
        <v>8595</v>
      </c>
      <c r="G1302" s="34" t="s">
        <v>5331</v>
      </c>
      <c r="H1302" s="28" t="s">
        <v>4279</v>
      </c>
      <c r="I1302" s="28" t="s">
        <v>6389</v>
      </c>
      <c r="J1302" s="159" t="s">
        <v>8340</v>
      </c>
    </row>
    <row r="1303" spans="1:10" x14ac:dyDescent="0.25">
      <c r="A1303" t="str">
        <f>_xlfn.CONCAT(Table1[[#This Row],[District]],Table1[[#This Row],[DistName]],Table1[[#This Row],[SchoolID]],Table1[[#This Row],[SCHOOLNAME]],Table1[[#This Row],[AcademyID]])</f>
        <v>13Dade7591NORTH MIAMI SENIOR HIGH SCHOOL190</v>
      </c>
      <c r="B1303" t="str">
        <f>_xlfn.CONCAT(Table1[[#This Row],[District]],Table1[[#This Row],[DistName]],Table1[[#This Row],[SchoolID]],Table1[[#This Row],[SCHOOLNAME]],Table1[[#This Row],[Academy]])</f>
        <v>13Dade7591NORTH MIAMI SENIOR HIGH SCHOOLHealth Science</v>
      </c>
      <c r="C1303" t="str">
        <f>_xlfn.CONCAT(Table1[[#This Row],[District]],Table1[[#This Row],[SchoolID]],Table1[[#This Row],[AcademyID]])</f>
        <v>137591190</v>
      </c>
      <c r="D1303" s="30" t="s">
        <v>8135</v>
      </c>
      <c r="E1303" s="34" t="s">
        <v>5083</v>
      </c>
      <c r="F1303" s="28" t="s">
        <v>8595</v>
      </c>
      <c r="G1303" s="34" t="s">
        <v>5353</v>
      </c>
      <c r="H1303" s="28" t="s">
        <v>4311</v>
      </c>
      <c r="I1303" s="28" t="s">
        <v>6389</v>
      </c>
      <c r="J1303" s="159" t="s">
        <v>8341</v>
      </c>
    </row>
    <row r="1304" spans="1:10" x14ac:dyDescent="0.25">
      <c r="A1304" t="str">
        <f>_xlfn.CONCAT(Table1[[#This Row],[District]],Table1[[#This Row],[DistName]],Table1[[#This Row],[SchoolID]],Table1[[#This Row],[SCHOOLNAME]],Table1[[#This Row],[AcademyID]])</f>
        <v>13MIAMI-DADE7591NORTH MIAMI SENIOR HIGH SCHOOL190</v>
      </c>
      <c r="B1304" t="str">
        <f>_xlfn.CONCAT(Table1[[#This Row],[District]],Table1[[#This Row],[DistName]],Table1[[#This Row],[SchoolID]],Table1[[#This Row],[SCHOOLNAME]],Table1[[#This Row],[Academy]])</f>
        <v xml:space="preserve">13MIAMI-DADE7591NORTH MIAMI SENIOR HIGH SCHOOLHealth Science </v>
      </c>
      <c r="C1304" t="str">
        <f>_xlfn.CONCAT(Table1[[#This Row],[District]],Table1[[#This Row],[SchoolID]],Table1[[#This Row],[AcademyID]])</f>
        <v>137591190</v>
      </c>
      <c r="D1304" s="30" t="s">
        <v>8135</v>
      </c>
      <c r="E1304" s="34" t="s">
        <v>5083</v>
      </c>
      <c r="F1304" s="136" t="s">
        <v>74</v>
      </c>
      <c r="G1304" s="34" t="s">
        <v>5353</v>
      </c>
      <c r="H1304" s="28" t="s">
        <v>4311</v>
      </c>
      <c r="I1304" s="138" t="s">
        <v>8603</v>
      </c>
      <c r="J1304" s="159" t="s">
        <v>8341</v>
      </c>
    </row>
    <row r="1305" spans="1:10" x14ac:dyDescent="0.25">
      <c r="A1305" t="str">
        <f>_xlfn.CONCAT(Table1[[#This Row],[District]],Table1[[#This Row],[DistName]],Table1[[#This Row],[SchoolID]],Table1[[#This Row],[SCHOOLNAME]],Table1[[#This Row],[AcademyID]])</f>
        <v>13Dade7701SOUTH DADE SENIOR HIGH SCHOOL191</v>
      </c>
      <c r="B1305" t="str">
        <f>_xlfn.CONCAT(Table1[[#This Row],[District]],Table1[[#This Row],[DistName]],Table1[[#This Row],[SchoolID]],Table1[[#This Row],[SCHOOLNAME]],Table1[[#This Row],[Academy]])</f>
        <v>13Dade7701SOUTH DADE SENIOR HIGH SCHOOLAcademy of Information Technology</v>
      </c>
      <c r="C1305" t="str">
        <f>_xlfn.CONCAT(Table1[[#This Row],[District]],Table1[[#This Row],[SchoolID]],Table1[[#This Row],[AcademyID]])</f>
        <v>137701191</v>
      </c>
      <c r="D1305" s="30" t="s">
        <v>8135</v>
      </c>
      <c r="E1305" s="34" t="s">
        <v>5083</v>
      </c>
      <c r="F1305" s="28" t="s">
        <v>8595</v>
      </c>
      <c r="G1305" s="34" t="s">
        <v>5452</v>
      </c>
      <c r="H1305" s="28" t="s">
        <v>4411</v>
      </c>
      <c r="I1305" s="28" t="s">
        <v>6310</v>
      </c>
      <c r="J1305" s="159" t="s">
        <v>8201</v>
      </c>
    </row>
    <row r="1306" spans="1:10" x14ac:dyDescent="0.25">
      <c r="A1306" t="str">
        <f>_xlfn.CONCAT(Table1[[#This Row],[District]],Table1[[#This Row],[DistName]],Table1[[#This Row],[SchoolID]],Table1[[#This Row],[SCHOOLNAME]],Table1[[#This Row],[AcademyID]])</f>
        <v>13Dade7701SOUTH DADE SENIOR HIGH SCHOOL191</v>
      </c>
      <c r="B1306" t="str">
        <f>_xlfn.CONCAT(Table1[[#This Row],[District]],Table1[[#This Row],[DistName]],Table1[[#This Row],[SchoolID]],Table1[[#This Row],[SCHOOLNAME]],Table1[[#This Row],[Academy]])</f>
        <v>13Dade7701SOUTH DADE SENIOR HIGH SCHOOLInformation Technology</v>
      </c>
      <c r="C1306" t="str">
        <f>_xlfn.CONCAT(Table1[[#This Row],[District]],Table1[[#This Row],[SchoolID]],Table1[[#This Row],[AcademyID]])</f>
        <v>137701191</v>
      </c>
      <c r="D1306" s="30" t="s">
        <v>8135</v>
      </c>
      <c r="E1306" s="34" t="s">
        <v>5083</v>
      </c>
      <c r="F1306" s="28" t="s">
        <v>8595</v>
      </c>
      <c r="G1306" s="34" t="s">
        <v>5452</v>
      </c>
      <c r="H1306" s="28" t="s">
        <v>4411</v>
      </c>
      <c r="I1306" s="28" t="s">
        <v>6305</v>
      </c>
      <c r="J1306" s="159" t="s">
        <v>8201</v>
      </c>
    </row>
    <row r="1307" spans="1:10" x14ac:dyDescent="0.25">
      <c r="A1307" t="str">
        <f>_xlfn.CONCAT(Table1[[#This Row],[District]],Table1[[#This Row],[DistName]],Table1[[#This Row],[SchoolID]],Table1[[#This Row],[SCHOOLNAME]],Table1[[#This Row],[AcademyID]])</f>
        <v>13MIAMI-DADE7701SOUTH DADE SENIOR HIGH SCHOOL191</v>
      </c>
      <c r="B1307" t="str">
        <f>_xlfn.CONCAT(Table1[[#This Row],[District]],Table1[[#This Row],[DistName]],Table1[[#This Row],[SchoolID]],Table1[[#This Row],[SCHOOLNAME]],Table1[[#This Row],[Academy]])</f>
        <v>13MIAMI-DADE7701SOUTH DADE SENIOR HIGH SCHOOLAcademy of Information Technology</v>
      </c>
      <c r="C1307" t="str">
        <f>_xlfn.CONCAT(Table1[[#This Row],[District]],Table1[[#This Row],[SchoolID]],Table1[[#This Row],[AcademyID]])</f>
        <v>137701191</v>
      </c>
      <c r="D1307" s="30" t="s">
        <v>8135</v>
      </c>
      <c r="E1307" s="34" t="s">
        <v>5083</v>
      </c>
      <c r="F1307" s="136" t="s">
        <v>74</v>
      </c>
      <c r="G1307" s="34" t="s">
        <v>5452</v>
      </c>
      <c r="H1307" s="28" t="s">
        <v>4411</v>
      </c>
      <c r="I1307" s="138" t="s">
        <v>6310</v>
      </c>
      <c r="J1307" s="159" t="s">
        <v>8201</v>
      </c>
    </row>
    <row r="1308" spans="1:10" x14ac:dyDescent="0.25">
      <c r="A1308" t="str">
        <f>_xlfn.CONCAT(Table1[[#This Row],[District]],Table1[[#This Row],[DistName]],Table1[[#This Row],[SchoolID]],Table1[[#This Row],[SCHOOLNAME]],Table1[[#This Row],[AcademyID]])</f>
        <v>13Dade7048ALONZO &amp; TRACY MOURNING SENIOR HIGH SCHOOL192</v>
      </c>
      <c r="B1308" t="str">
        <f>_xlfn.CONCAT(Table1[[#This Row],[District]],Table1[[#This Row],[DistName]],Table1[[#This Row],[SchoolID]],Table1[[#This Row],[SCHOOLNAME]],Table1[[#This Row],[Academy]])</f>
        <v>13Dade7048ALONZO &amp; TRACY MOURNING SENIOR HIGH SCHOOLAOIT</v>
      </c>
      <c r="C1308" t="str">
        <f>_xlfn.CONCAT(Table1[[#This Row],[District]],Table1[[#This Row],[SchoolID]],Table1[[#This Row],[AcademyID]])</f>
        <v>137048192</v>
      </c>
      <c r="D1308" s="30" t="s">
        <v>8135</v>
      </c>
      <c r="E1308" s="34" t="s">
        <v>5083</v>
      </c>
      <c r="F1308" s="28" t="s">
        <v>8595</v>
      </c>
      <c r="G1308" s="34" t="s">
        <v>5095</v>
      </c>
      <c r="H1308" s="28" t="s">
        <v>1108</v>
      </c>
      <c r="I1308" s="28" t="s">
        <v>6334</v>
      </c>
      <c r="J1308" s="159" t="s">
        <v>8342</v>
      </c>
    </row>
    <row r="1309" spans="1:10" x14ac:dyDescent="0.25">
      <c r="A1309" t="str">
        <f>_xlfn.CONCAT(Table1[[#This Row],[District]],Table1[[#This Row],[DistName]],Table1[[#This Row],[SchoolID]],Table1[[#This Row],[SCHOOLNAME]],Table1[[#This Row],[AcademyID]])</f>
        <v>13MIAMI-DADE7048ALONZO &amp; TRACY MOURNING SENIOR HIGH SCHOOL192</v>
      </c>
      <c r="B1309" t="str">
        <f>_xlfn.CONCAT(Table1[[#This Row],[District]],Table1[[#This Row],[DistName]],Table1[[#This Row],[SchoolID]],Table1[[#This Row],[SCHOOLNAME]],Table1[[#This Row],[Academy]])</f>
        <v>13MIAMI-DADE7048ALONZO &amp; TRACY MOURNING SENIOR HIGH SCHOOLAOIT</v>
      </c>
      <c r="C1309" t="str">
        <f>_xlfn.CONCAT(Table1[[#This Row],[District]],Table1[[#This Row],[SchoolID]],Table1[[#This Row],[AcademyID]])</f>
        <v>137048192</v>
      </c>
      <c r="D1309" s="30" t="s">
        <v>8135</v>
      </c>
      <c r="E1309" s="34" t="s">
        <v>5083</v>
      </c>
      <c r="F1309" s="136" t="s">
        <v>74</v>
      </c>
      <c r="G1309" s="34" t="s">
        <v>5095</v>
      </c>
      <c r="H1309" s="28" t="s">
        <v>1108</v>
      </c>
      <c r="I1309" s="138" t="s">
        <v>6334</v>
      </c>
      <c r="J1309" s="159" t="s">
        <v>8342</v>
      </c>
    </row>
    <row r="1310" spans="1:10" x14ac:dyDescent="0.25">
      <c r="A1310" t="str">
        <f>_xlfn.CONCAT(Table1[[#This Row],[District]],Table1[[#This Row],[DistName]],Table1[[#This Row],[SchoolID]],Table1[[#This Row],[SCHOOLNAME]],Table1[[#This Row],[AcademyID]])</f>
        <v>13Dade7751BARBARA GOLEMAN SENIOR HIGH193</v>
      </c>
      <c r="B1310" t="str">
        <f>_xlfn.CONCAT(Table1[[#This Row],[District]],Table1[[#This Row],[DistName]],Table1[[#This Row],[SchoolID]],Table1[[#This Row],[SCHOOLNAME]],Table1[[#This Row],[Academy]])</f>
        <v>13Dade7751BARBARA GOLEMAN SENIOR HIGHAcademy of Hospitality &amp; Tourism</v>
      </c>
      <c r="C1310" t="str">
        <f>_xlfn.CONCAT(Table1[[#This Row],[District]],Table1[[#This Row],[SchoolID]],Table1[[#This Row],[AcademyID]])</f>
        <v>137751193</v>
      </c>
      <c r="D1310" s="30" t="s">
        <v>8135</v>
      </c>
      <c r="E1310" s="34" t="s">
        <v>5083</v>
      </c>
      <c r="F1310" s="28" t="s">
        <v>8595</v>
      </c>
      <c r="G1310" s="34" t="s">
        <v>5109</v>
      </c>
      <c r="H1310" s="28" t="s">
        <v>1886</v>
      </c>
      <c r="I1310" s="28" t="s">
        <v>6275</v>
      </c>
      <c r="J1310" s="159" t="s">
        <v>8343</v>
      </c>
    </row>
    <row r="1311" spans="1:10" x14ac:dyDescent="0.25">
      <c r="A1311" t="str">
        <f>_xlfn.CONCAT(Table1[[#This Row],[District]],Table1[[#This Row],[DistName]],Table1[[#This Row],[SchoolID]],Table1[[#This Row],[SCHOOLNAME]],Table1[[#This Row],[AcademyID]])</f>
        <v>13MIAMI-DADE7751BARBARA GOLEMAN SENIOR HIGH193</v>
      </c>
      <c r="B1311" t="str">
        <f>_xlfn.CONCAT(Table1[[#This Row],[District]],Table1[[#This Row],[DistName]],Table1[[#This Row],[SchoolID]],Table1[[#This Row],[SCHOOLNAME]],Table1[[#This Row],[Academy]])</f>
        <v>13MIAMI-DADE7751BARBARA GOLEMAN SENIOR HIGHAcademy of Hospitality &amp; Tourism</v>
      </c>
      <c r="C1311" t="str">
        <f>_xlfn.CONCAT(Table1[[#This Row],[District]],Table1[[#This Row],[SchoolID]],Table1[[#This Row],[AcademyID]])</f>
        <v>137751193</v>
      </c>
      <c r="D1311" s="30" t="s">
        <v>8135</v>
      </c>
      <c r="E1311" s="34" t="s">
        <v>5083</v>
      </c>
      <c r="F1311" s="136" t="s">
        <v>74</v>
      </c>
      <c r="G1311" s="34" t="s">
        <v>5109</v>
      </c>
      <c r="H1311" s="28" t="s">
        <v>1886</v>
      </c>
      <c r="I1311" s="138" t="s">
        <v>6275</v>
      </c>
      <c r="J1311" s="159" t="s">
        <v>8343</v>
      </c>
    </row>
    <row r="1312" spans="1:10" x14ac:dyDescent="0.25">
      <c r="A1312" t="str">
        <f>_xlfn.CONCAT(Table1[[#This Row],[District]],Table1[[#This Row],[DistName]],Table1[[#This Row],[SchoolID]],Table1[[#This Row],[SCHOOLNAME]],Table1[[#This Row],[AcademyID]])</f>
        <v>13Dade7791BOOKER T. WASHINGTON SENIOR HIGH194</v>
      </c>
      <c r="B1312" t="str">
        <f>_xlfn.CONCAT(Table1[[#This Row],[District]],Table1[[#This Row],[DistName]],Table1[[#This Row],[SchoolID]],Table1[[#This Row],[SCHOOLNAME]],Table1[[#This Row],[Academy]])</f>
        <v>13Dade7791BOOKER T. WASHINGTON SENIOR HIGHAcademy of Hospitality &amp; Tourism</v>
      </c>
      <c r="C1312" t="str">
        <f>_xlfn.CONCAT(Table1[[#This Row],[District]],Table1[[#This Row],[SchoolID]],Table1[[#This Row],[AcademyID]])</f>
        <v>137791194</v>
      </c>
      <c r="D1312" s="30" t="s">
        <v>8135</v>
      </c>
      <c r="E1312" s="34" t="s">
        <v>5083</v>
      </c>
      <c r="F1312" s="28" t="s">
        <v>8595</v>
      </c>
      <c r="G1312" s="34" t="s">
        <v>5114</v>
      </c>
      <c r="H1312" s="28" t="s">
        <v>2226</v>
      </c>
      <c r="I1312" s="28" t="s">
        <v>6275</v>
      </c>
      <c r="J1312" s="159" t="s">
        <v>8344</v>
      </c>
    </row>
    <row r="1313" spans="1:10" x14ac:dyDescent="0.25">
      <c r="A1313" t="str">
        <f>_xlfn.CONCAT(Table1[[#This Row],[District]],Table1[[#This Row],[DistName]],Table1[[#This Row],[SchoolID]],Table1[[#This Row],[SCHOOLNAME]],Table1[[#This Row],[AcademyID]])</f>
        <v>13MIAMI-DADE7791BOOKER T. WASHINGTON SENIOR HIGH194</v>
      </c>
      <c r="B1313" t="str">
        <f>_xlfn.CONCAT(Table1[[#This Row],[District]],Table1[[#This Row],[DistName]],Table1[[#This Row],[SchoolID]],Table1[[#This Row],[SCHOOLNAME]],Table1[[#This Row],[Academy]])</f>
        <v>13MIAMI-DADE7791BOOKER T. WASHINGTON SENIOR HIGHAcademy of Hospitality &amp; Tourism</v>
      </c>
      <c r="C1313" t="str">
        <f>_xlfn.CONCAT(Table1[[#This Row],[District]],Table1[[#This Row],[SchoolID]],Table1[[#This Row],[AcademyID]])</f>
        <v>137791194</v>
      </c>
      <c r="D1313" s="30" t="s">
        <v>8135</v>
      </c>
      <c r="E1313" s="34" t="s">
        <v>5083</v>
      </c>
      <c r="F1313" s="136" t="s">
        <v>74</v>
      </c>
      <c r="G1313" s="34" t="s">
        <v>5114</v>
      </c>
      <c r="H1313" s="28" t="s">
        <v>2226</v>
      </c>
      <c r="I1313" s="138" t="s">
        <v>6275</v>
      </c>
      <c r="J1313" s="159" t="s">
        <v>8344</v>
      </c>
    </row>
    <row r="1314" spans="1:10" x14ac:dyDescent="0.25">
      <c r="A1314" t="str">
        <f>_xlfn.CONCAT(Table1[[#This Row],[District]],Table1[[#This Row],[DistName]],Table1[[#This Row],[SchoolID]],Table1[[#This Row],[SCHOOLNAME]],Table1[[#This Row],[AcademyID]])</f>
        <v>13Dade7791BOOKER T. WASHINGTON SENIOR HIGH195</v>
      </c>
      <c r="B1314" t="str">
        <f>_xlfn.CONCAT(Table1[[#This Row],[District]],Table1[[#This Row],[DistName]],Table1[[#This Row],[SchoolID]],Table1[[#This Row],[SCHOOLNAME]],Table1[[#This Row],[Academy]])</f>
        <v>13Dade7791BOOKER T. WASHINGTON SENIOR HIGHInformation Technology</v>
      </c>
      <c r="C1314" t="str">
        <f>_xlfn.CONCAT(Table1[[#This Row],[District]],Table1[[#This Row],[SchoolID]],Table1[[#This Row],[AcademyID]])</f>
        <v>137791195</v>
      </c>
      <c r="D1314" s="30" t="s">
        <v>8135</v>
      </c>
      <c r="E1314" s="34" t="s">
        <v>5083</v>
      </c>
      <c r="F1314" s="28" t="s">
        <v>8595</v>
      </c>
      <c r="G1314" s="34" t="s">
        <v>5114</v>
      </c>
      <c r="H1314" s="28" t="s">
        <v>2226</v>
      </c>
      <c r="I1314" s="28" t="s">
        <v>6305</v>
      </c>
      <c r="J1314" s="159" t="s">
        <v>8345</v>
      </c>
    </row>
    <row r="1315" spans="1:10" x14ac:dyDescent="0.25">
      <c r="A1315" t="str">
        <f>_xlfn.CONCAT(Table1[[#This Row],[District]],Table1[[#This Row],[DistName]],Table1[[#This Row],[SchoolID]],Table1[[#This Row],[SCHOOLNAME]],Table1[[#This Row],[AcademyID]])</f>
        <v>13Dade7101CORAL REEF SENIOR HIGH SCHOOL196</v>
      </c>
      <c r="B1315" t="str">
        <f>_xlfn.CONCAT(Table1[[#This Row],[District]],Table1[[#This Row],[DistName]],Table1[[#This Row],[SchoolID]],Table1[[#This Row],[SCHOOLNAME]],Table1[[#This Row],[Academy]])</f>
        <v>13Dade7101CORAL REEF SENIOR HIGH SCHOOLAcademy of Finance</v>
      </c>
      <c r="C1315" t="str">
        <f>_xlfn.CONCAT(Table1[[#This Row],[District]],Table1[[#This Row],[SchoolID]],Table1[[#This Row],[AcademyID]])</f>
        <v>137101196</v>
      </c>
      <c r="D1315" s="30" t="s">
        <v>8135</v>
      </c>
      <c r="E1315" s="34" t="s">
        <v>5083</v>
      </c>
      <c r="F1315" s="28" t="s">
        <v>8595</v>
      </c>
      <c r="G1315" s="34" t="s">
        <v>5146</v>
      </c>
      <c r="H1315" s="28" t="s">
        <v>3012</v>
      </c>
      <c r="I1315" s="28" t="s">
        <v>6375</v>
      </c>
      <c r="J1315" s="159" t="s">
        <v>8346</v>
      </c>
    </row>
    <row r="1316" spans="1:10" x14ac:dyDescent="0.25">
      <c r="A1316" t="str">
        <f>_xlfn.CONCAT(Table1[[#This Row],[District]],Table1[[#This Row],[DistName]],Table1[[#This Row],[SchoolID]],Table1[[#This Row],[SCHOOLNAME]],Table1[[#This Row],[AcademyID]])</f>
        <v>13Dade7101CORAL REEF SENIOR HIGH SCHOOL196</v>
      </c>
      <c r="B1316" t="str">
        <f>_xlfn.CONCAT(Table1[[#This Row],[District]],Table1[[#This Row],[DistName]],Table1[[#This Row],[SchoolID]],Table1[[#This Row],[SCHOOLNAME]],Table1[[#This Row],[Academy]])</f>
        <v>13Dade7101CORAL REEF SENIOR HIGH SCHOOLAcademy of Business and Finance</v>
      </c>
      <c r="C1316" t="str">
        <f>_xlfn.CONCAT(Table1[[#This Row],[District]],Table1[[#This Row],[SchoolID]],Table1[[#This Row],[AcademyID]])</f>
        <v>137101196</v>
      </c>
      <c r="D1316" s="30" t="s">
        <v>8135</v>
      </c>
      <c r="E1316" s="34" t="s">
        <v>5083</v>
      </c>
      <c r="F1316" s="28" t="s">
        <v>8595</v>
      </c>
      <c r="G1316" s="34" t="s">
        <v>5146</v>
      </c>
      <c r="H1316" s="28" t="s">
        <v>3012</v>
      </c>
      <c r="I1316" s="28" t="s">
        <v>6316</v>
      </c>
      <c r="J1316" s="159" t="s">
        <v>8346</v>
      </c>
    </row>
    <row r="1317" spans="1:10" x14ac:dyDescent="0.25">
      <c r="A1317" t="str">
        <f>_xlfn.CONCAT(Table1[[#This Row],[District]],Table1[[#This Row],[DistName]],Table1[[#This Row],[SchoolID]],Table1[[#This Row],[SCHOOLNAME]],Table1[[#This Row],[AcademyID]])</f>
        <v>13MIAMI-DADE7101CORAL REEF SENIOR HIGH SCHOOL196</v>
      </c>
      <c r="B1317" t="str">
        <f>_xlfn.CONCAT(Table1[[#This Row],[District]],Table1[[#This Row],[DistName]],Table1[[#This Row],[SchoolID]],Table1[[#This Row],[SCHOOLNAME]],Table1[[#This Row],[Academy]])</f>
        <v>13MIAMI-DADE7101CORAL REEF SENIOR HIGH SCHOOLAcademy of Business &amp; Finance</v>
      </c>
      <c r="C1317" t="str">
        <f>_xlfn.CONCAT(Table1[[#This Row],[District]],Table1[[#This Row],[SchoolID]],Table1[[#This Row],[AcademyID]])</f>
        <v>137101196</v>
      </c>
      <c r="D1317" s="30" t="s">
        <v>8135</v>
      </c>
      <c r="E1317" s="34" t="s">
        <v>5083</v>
      </c>
      <c r="F1317" s="136" t="s">
        <v>74</v>
      </c>
      <c r="G1317" s="34" t="s">
        <v>5146</v>
      </c>
      <c r="H1317" s="28" t="s">
        <v>3012</v>
      </c>
      <c r="I1317" s="138" t="s">
        <v>6272</v>
      </c>
      <c r="J1317" s="159" t="s">
        <v>8346</v>
      </c>
    </row>
    <row r="1318" spans="1:10" x14ac:dyDescent="0.25">
      <c r="A1318" t="str">
        <f>_xlfn.CONCAT(Table1[[#This Row],[District]],Table1[[#This Row],[DistName]],Table1[[#This Row],[SchoolID]],Table1[[#This Row],[SCHOOLNAME]],Table1[[#This Row],[AcademyID]])</f>
        <v>13Dade7101CORAL REEF SENIOR HIGH SCHOOL197</v>
      </c>
      <c r="B1318" t="str">
        <f>_xlfn.CONCAT(Table1[[#This Row],[District]],Table1[[#This Row],[DistName]],Table1[[#This Row],[SchoolID]],Table1[[#This Row],[SCHOOLNAME]],Table1[[#This Row],[Academy]])</f>
        <v>13Dade7101CORAL REEF SENIOR HIGH SCHOOLEngineering Academy</v>
      </c>
      <c r="C1318" t="str">
        <f>_xlfn.CONCAT(Table1[[#This Row],[District]],Table1[[#This Row],[SchoolID]],Table1[[#This Row],[AcademyID]])</f>
        <v>137101197</v>
      </c>
      <c r="D1318" s="30" t="s">
        <v>8135</v>
      </c>
      <c r="E1318" s="34" t="s">
        <v>5083</v>
      </c>
      <c r="F1318" s="28" t="s">
        <v>8595</v>
      </c>
      <c r="G1318" s="34" t="s">
        <v>5146</v>
      </c>
      <c r="H1318" s="28" t="s">
        <v>3012</v>
      </c>
      <c r="I1318" s="28" t="s">
        <v>6505</v>
      </c>
      <c r="J1318" s="159" t="s">
        <v>8347</v>
      </c>
    </row>
    <row r="1319" spans="1:10" x14ac:dyDescent="0.25">
      <c r="A1319" t="str">
        <f>_xlfn.CONCAT(Table1[[#This Row],[District]],Table1[[#This Row],[DistName]],Table1[[#This Row],[SchoolID]],Table1[[#This Row],[SCHOOLNAME]],Table1[[#This Row],[AcademyID]])</f>
        <v>13Dade7101CORAL REEF SENIOR HIGH SCHOOL197</v>
      </c>
      <c r="B1319" t="str">
        <f>_xlfn.CONCAT(Table1[[#This Row],[District]],Table1[[#This Row],[DistName]],Table1[[#This Row],[SchoolID]],Table1[[#This Row],[SCHOOLNAME]],Table1[[#This Row],[Academy]])</f>
        <v>13Dade7101CORAL REEF SENIOR HIGH SCHOOLEngineering</v>
      </c>
      <c r="C1319" t="str">
        <f>_xlfn.CONCAT(Table1[[#This Row],[District]],Table1[[#This Row],[SchoolID]],Table1[[#This Row],[AcademyID]])</f>
        <v>137101197</v>
      </c>
      <c r="D1319" s="30" t="s">
        <v>8135</v>
      </c>
      <c r="E1319" s="34" t="s">
        <v>5083</v>
      </c>
      <c r="F1319" s="28" t="s">
        <v>8595</v>
      </c>
      <c r="G1319" s="34" t="s">
        <v>5146</v>
      </c>
      <c r="H1319" s="28" t="s">
        <v>3012</v>
      </c>
      <c r="I1319" s="28" t="s">
        <v>7165</v>
      </c>
      <c r="J1319" s="159" t="s">
        <v>8347</v>
      </c>
    </row>
    <row r="1320" spans="1:10" x14ac:dyDescent="0.25">
      <c r="A1320" t="str">
        <f>_xlfn.CONCAT(Table1[[#This Row],[District]],Table1[[#This Row],[DistName]],Table1[[#This Row],[SchoolID]],Table1[[#This Row],[SCHOOLNAME]],Table1[[#This Row],[AcademyID]])</f>
        <v>13Dade7101CORAL REEF SENIOR HIGH SCHOOL197</v>
      </c>
      <c r="B1320" t="str">
        <f>_xlfn.CONCAT(Table1[[#This Row],[District]],Table1[[#This Row],[DistName]],Table1[[#This Row],[SchoolID]],Table1[[#This Row],[SCHOOLNAME]],Table1[[#This Row],[Academy]])</f>
        <v>13Dade7101CORAL REEF SENIOR HIGH SCHOOLEngineering Technology Academy</v>
      </c>
      <c r="C1320" t="str">
        <f>_xlfn.CONCAT(Table1[[#This Row],[District]],Table1[[#This Row],[SchoolID]],Table1[[#This Row],[AcademyID]])</f>
        <v>137101197</v>
      </c>
      <c r="D1320" s="30" t="s">
        <v>8135</v>
      </c>
      <c r="E1320" s="34" t="s">
        <v>5083</v>
      </c>
      <c r="F1320" s="28" t="s">
        <v>8595</v>
      </c>
      <c r="G1320" s="34" t="s">
        <v>5146</v>
      </c>
      <c r="H1320" s="28" t="s">
        <v>3012</v>
      </c>
      <c r="I1320" s="28" t="s">
        <v>6839</v>
      </c>
      <c r="J1320" s="159" t="s">
        <v>8347</v>
      </c>
    </row>
    <row r="1321" spans="1:10" x14ac:dyDescent="0.25">
      <c r="A1321" t="str">
        <f>_xlfn.CONCAT(Table1[[#This Row],[District]],Table1[[#This Row],[DistName]],Table1[[#This Row],[SchoolID]],Table1[[#This Row],[SCHOOLNAME]],Table1[[#This Row],[AcademyID]])</f>
        <v>13MIAMI-DADE7101CORAL REEF SENIOR HIGH SCHOOL197</v>
      </c>
      <c r="B1321" t="str">
        <f>_xlfn.CONCAT(Table1[[#This Row],[District]],Table1[[#This Row],[DistName]],Table1[[#This Row],[SchoolID]],Table1[[#This Row],[SCHOOLNAME]],Table1[[#This Row],[Academy]])</f>
        <v>13MIAMI-DADE7101CORAL REEF SENIOR HIGH SCHOOLAcademy of Engineering</v>
      </c>
      <c r="C1321" t="str">
        <f>_xlfn.CONCAT(Table1[[#This Row],[District]],Table1[[#This Row],[SchoolID]],Table1[[#This Row],[AcademyID]])</f>
        <v>137101197</v>
      </c>
      <c r="D1321" s="30" t="s">
        <v>8135</v>
      </c>
      <c r="E1321" s="34" t="s">
        <v>5083</v>
      </c>
      <c r="F1321" s="136" t="s">
        <v>74</v>
      </c>
      <c r="G1321" s="34" t="s">
        <v>5146</v>
      </c>
      <c r="H1321" s="28" t="s">
        <v>3012</v>
      </c>
      <c r="I1321" s="138" t="s">
        <v>6337</v>
      </c>
      <c r="J1321" s="159" t="s">
        <v>8347</v>
      </c>
    </row>
    <row r="1322" spans="1:10" x14ac:dyDescent="0.25">
      <c r="A1322" t="str">
        <f>_xlfn.CONCAT(Table1[[#This Row],[District]],Table1[[#This Row],[DistName]],Table1[[#This Row],[SchoolID]],Table1[[#This Row],[SCHOOLNAME]],Table1[[#This Row],[AcademyID]])</f>
        <v>13Dade7141DR. MICHAEL M. KROP SENIOR HIGH198</v>
      </c>
      <c r="B1322" t="str">
        <f>_xlfn.CONCAT(Table1[[#This Row],[District]],Table1[[#This Row],[DistName]],Table1[[#This Row],[SchoolID]],Table1[[#This Row],[SCHOOLNAME]],Table1[[#This Row],[Academy]])</f>
        <v>13Dade7141DR. MICHAEL M. KROP SENIOR HIGHAcademy of Commercial Arts and Digital Media</v>
      </c>
      <c r="C1322" t="str">
        <f>_xlfn.CONCAT(Table1[[#This Row],[District]],Table1[[#This Row],[SchoolID]],Table1[[#This Row],[AcademyID]])</f>
        <v>137141198</v>
      </c>
      <c r="D1322" s="30" t="s">
        <v>8135</v>
      </c>
      <c r="E1322" s="34" t="s">
        <v>5083</v>
      </c>
      <c r="F1322" s="28" t="s">
        <v>8595</v>
      </c>
      <c r="G1322" s="34" t="s">
        <v>5175</v>
      </c>
      <c r="H1322" s="28" t="s">
        <v>3338</v>
      </c>
      <c r="I1322" s="28" t="s">
        <v>6996</v>
      </c>
      <c r="J1322" s="159" t="s">
        <v>8348</v>
      </c>
    </row>
    <row r="1323" spans="1:10" x14ac:dyDescent="0.25">
      <c r="A1323" t="str">
        <f>_xlfn.CONCAT(Table1[[#This Row],[District]],Table1[[#This Row],[DistName]],Table1[[#This Row],[SchoolID]],Table1[[#This Row],[SCHOOLNAME]],Table1[[#This Row],[AcademyID]])</f>
        <v>13Dade7141DR. MICHAEL M. KROP SENIOR HIGH198</v>
      </c>
      <c r="B1323" t="str">
        <f>_xlfn.CONCAT(Table1[[#This Row],[District]],Table1[[#This Row],[DistName]],Table1[[#This Row],[SchoolID]],Table1[[#This Row],[SCHOOLNAME]],Table1[[#This Row],[Academy]])</f>
        <v>13Dade7141DR. MICHAEL M. KROP SENIOR HIGHCommunications Technology</v>
      </c>
      <c r="C1323" t="str">
        <f>_xlfn.CONCAT(Table1[[#This Row],[District]],Table1[[#This Row],[SchoolID]],Table1[[#This Row],[AcademyID]])</f>
        <v>137141198</v>
      </c>
      <c r="D1323" s="30" t="s">
        <v>8135</v>
      </c>
      <c r="E1323" s="34" t="s">
        <v>5083</v>
      </c>
      <c r="F1323" s="28" t="s">
        <v>8595</v>
      </c>
      <c r="G1323" s="34" t="s">
        <v>5175</v>
      </c>
      <c r="H1323" s="28" t="s">
        <v>3338</v>
      </c>
      <c r="I1323" s="28" t="s">
        <v>6288</v>
      </c>
      <c r="J1323" s="159" t="s">
        <v>8348</v>
      </c>
    </row>
    <row r="1324" spans="1:10" x14ac:dyDescent="0.25">
      <c r="A1324" t="str">
        <f>_xlfn.CONCAT(Table1[[#This Row],[District]],Table1[[#This Row],[DistName]],Table1[[#This Row],[SchoolID]],Table1[[#This Row],[SCHOOLNAME]],Table1[[#This Row],[AcademyID]])</f>
        <v>13Dade7141DR. MICHAEL M. KROP SENIOR HIGH198</v>
      </c>
      <c r="B1324" t="str">
        <f>_xlfn.CONCAT(Table1[[#This Row],[District]],Table1[[#This Row],[DistName]],Table1[[#This Row],[SchoolID]],Table1[[#This Row],[SCHOOLNAME]],Table1[[#This Row],[Academy]])</f>
        <v>13Dade7141DR. MICHAEL M. KROP SENIOR HIGHAcademy of Commercial Arts &amp; Digital Media</v>
      </c>
      <c r="C1324" t="str">
        <f>_xlfn.CONCAT(Table1[[#This Row],[District]],Table1[[#This Row],[SchoolID]],Table1[[#This Row],[AcademyID]])</f>
        <v>137141198</v>
      </c>
      <c r="D1324" s="30" t="s">
        <v>8135</v>
      </c>
      <c r="E1324" s="34" t="s">
        <v>5083</v>
      </c>
      <c r="F1324" s="28" t="s">
        <v>8595</v>
      </c>
      <c r="G1324" s="34" t="s">
        <v>5175</v>
      </c>
      <c r="H1324" s="28" t="s">
        <v>3338</v>
      </c>
      <c r="I1324" s="28" t="s">
        <v>6348</v>
      </c>
      <c r="J1324" s="159" t="s">
        <v>8348</v>
      </c>
    </row>
    <row r="1325" spans="1:10" x14ac:dyDescent="0.25">
      <c r="A1325" t="str">
        <f>_xlfn.CONCAT(Table1[[#This Row],[District]],Table1[[#This Row],[DistName]],Table1[[#This Row],[SchoolID]],Table1[[#This Row],[SCHOOLNAME]],Table1[[#This Row],[AcademyID]])</f>
        <v>13MIAMI-DADE7141DR. MICHAEL M. KROP SENIOR HIGH198</v>
      </c>
      <c r="B1325" t="str">
        <f>_xlfn.CONCAT(Table1[[#This Row],[District]],Table1[[#This Row],[DistName]],Table1[[#This Row],[SchoolID]],Table1[[#This Row],[SCHOOLNAME]],Table1[[#This Row],[Academy]])</f>
        <v>13MIAMI-DADE7141DR. MICHAEL M. KROP SENIOR HIGHAcademy of Commercial Arts &amp; Digital Media</v>
      </c>
      <c r="C1325" t="str">
        <f>_xlfn.CONCAT(Table1[[#This Row],[District]],Table1[[#This Row],[SchoolID]],Table1[[#This Row],[AcademyID]])</f>
        <v>137141198</v>
      </c>
      <c r="D1325" s="30" t="s">
        <v>8135</v>
      </c>
      <c r="E1325" s="34" t="s">
        <v>5083</v>
      </c>
      <c r="F1325" s="136" t="s">
        <v>74</v>
      </c>
      <c r="G1325" s="34" t="s">
        <v>5175</v>
      </c>
      <c r="H1325" s="28" t="s">
        <v>3338</v>
      </c>
      <c r="I1325" s="138" t="s">
        <v>6348</v>
      </c>
      <c r="J1325" s="159" t="s">
        <v>8348</v>
      </c>
    </row>
    <row r="1326" spans="1:10" x14ac:dyDescent="0.25">
      <c r="A1326" t="str">
        <f>_xlfn.CONCAT(Table1[[#This Row],[District]],Table1[[#This Row],[DistName]],Table1[[#This Row],[SchoolID]],Table1[[#This Row],[SCHOOLNAME]],Table1[[#This Row],[AcademyID]])</f>
        <v>13Dade7781FELIX VARELA SENIOR HIGH SCHOOL199</v>
      </c>
      <c r="B1326" t="str">
        <f>_xlfn.CONCAT(Table1[[#This Row],[District]],Table1[[#This Row],[DistName]],Table1[[#This Row],[SchoolID]],Table1[[#This Row],[SCHOOLNAME]],Table1[[#This Row],[Academy]])</f>
        <v>13Dade7781FELIX VARELA SENIOR HIGH SCHOOLEngineering</v>
      </c>
      <c r="C1326" t="str">
        <f>_xlfn.CONCAT(Table1[[#This Row],[District]],Table1[[#This Row],[SchoolID]],Table1[[#This Row],[AcademyID]])</f>
        <v>137781199</v>
      </c>
      <c r="D1326" s="30" t="s">
        <v>8135</v>
      </c>
      <c r="E1326" s="34" t="s">
        <v>5083</v>
      </c>
      <c r="F1326" s="28" t="s">
        <v>8595</v>
      </c>
      <c r="G1326" s="34" t="s">
        <v>5183</v>
      </c>
      <c r="H1326" s="28" t="s">
        <v>3497</v>
      </c>
      <c r="I1326" s="28" t="s">
        <v>7165</v>
      </c>
      <c r="J1326" s="159" t="s">
        <v>8349</v>
      </c>
    </row>
    <row r="1327" spans="1:10" x14ac:dyDescent="0.25">
      <c r="A1327" t="str">
        <f>_xlfn.CONCAT(Table1[[#This Row],[District]],Table1[[#This Row],[DistName]],Table1[[#This Row],[SchoolID]],Table1[[#This Row],[SCHOOLNAME]],Table1[[#This Row],[AcademyID]])</f>
        <v>13Dade7191HIALEAH GARDENS SENIOR HIGH SCHOOL200</v>
      </c>
      <c r="B1327" t="str">
        <f>_xlfn.CONCAT(Table1[[#This Row],[District]],Table1[[#This Row],[DistName]],Table1[[#This Row],[SchoolID]],Table1[[#This Row],[SCHOOLNAME]],Table1[[#This Row],[Academy]])</f>
        <v>13Dade7191HIALEAH GARDENS SENIOR HIGH SCHOOLAcademy of Finance</v>
      </c>
      <c r="C1327" t="str">
        <f>_xlfn.CONCAT(Table1[[#This Row],[District]],Table1[[#This Row],[SchoolID]],Table1[[#This Row],[AcademyID]])</f>
        <v>137191200</v>
      </c>
      <c r="D1327" s="30" t="s">
        <v>8135</v>
      </c>
      <c r="E1327" s="34" t="s">
        <v>5083</v>
      </c>
      <c r="F1327" s="28" t="s">
        <v>8595</v>
      </c>
      <c r="G1327" s="34" t="s">
        <v>5205</v>
      </c>
      <c r="H1327" s="28" t="s">
        <v>3710</v>
      </c>
      <c r="I1327" s="28" t="s">
        <v>6375</v>
      </c>
      <c r="J1327" s="159" t="s">
        <v>8350</v>
      </c>
    </row>
    <row r="1328" spans="1:10" x14ac:dyDescent="0.25">
      <c r="A1328" t="str">
        <f>_xlfn.CONCAT(Table1[[#This Row],[District]],Table1[[#This Row],[DistName]],Table1[[#This Row],[SchoolID]],Table1[[#This Row],[SCHOOLNAME]],Table1[[#This Row],[AcademyID]])</f>
        <v>13Dade7191HIALEAH GARDENS SENIOR HIGH SCHOOL201</v>
      </c>
      <c r="B1328" t="str">
        <f>_xlfn.CONCAT(Table1[[#This Row],[District]],Table1[[#This Row],[DistName]],Table1[[#This Row],[SchoolID]],Table1[[#This Row],[SCHOOLNAME]],Table1[[#This Row],[Academy]])</f>
        <v>13Dade7191HIALEAH GARDENS SENIOR HIGH SCHOOLBUSINESS</v>
      </c>
      <c r="C1328" t="str">
        <f>_xlfn.CONCAT(Table1[[#This Row],[District]],Table1[[#This Row],[SchoolID]],Table1[[#This Row],[AcademyID]])</f>
        <v>137191201</v>
      </c>
      <c r="D1328" s="30" t="s">
        <v>8135</v>
      </c>
      <c r="E1328" s="34" t="s">
        <v>5083</v>
      </c>
      <c r="F1328" s="28" t="s">
        <v>8595</v>
      </c>
      <c r="G1328" s="34" t="s">
        <v>5205</v>
      </c>
      <c r="H1328" s="28" t="s">
        <v>3710</v>
      </c>
      <c r="I1328" s="28" t="s">
        <v>7688</v>
      </c>
      <c r="J1328" s="159" t="s">
        <v>8351</v>
      </c>
    </row>
    <row r="1329" spans="1:10" x14ac:dyDescent="0.25">
      <c r="A1329" t="str">
        <f>_xlfn.CONCAT(Table1[[#This Row],[District]],Table1[[#This Row],[DistName]],Table1[[#This Row],[SchoolID]],Table1[[#This Row],[SCHOOLNAME]],Table1[[#This Row],[AcademyID]])</f>
        <v>13Dade7191HIALEAH GARDENS SENIOR HIGH SCHOOL202</v>
      </c>
      <c r="B1329" t="str">
        <f>_xlfn.CONCAT(Table1[[#This Row],[District]],Table1[[#This Row],[DistName]],Table1[[#This Row],[SchoolID]],Table1[[#This Row],[SCHOOLNAME]],Table1[[#This Row],[Academy]])</f>
        <v>13Dade7191HIALEAH GARDENS SENIOR HIGH SCHOOLAcademy of Engineering</v>
      </c>
      <c r="C1329" t="str">
        <f>_xlfn.CONCAT(Table1[[#This Row],[District]],Table1[[#This Row],[SchoolID]],Table1[[#This Row],[AcademyID]])</f>
        <v>137191202</v>
      </c>
      <c r="D1329" s="30" t="s">
        <v>8135</v>
      </c>
      <c r="E1329" s="34" t="s">
        <v>5083</v>
      </c>
      <c r="F1329" s="28" t="s">
        <v>8595</v>
      </c>
      <c r="G1329" s="34" t="s">
        <v>5205</v>
      </c>
      <c r="H1329" s="28" t="s">
        <v>3710</v>
      </c>
      <c r="I1329" s="28" t="s">
        <v>6337</v>
      </c>
      <c r="J1329" s="159" t="s">
        <v>8352</v>
      </c>
    </row>
    <row r="1330" spans="1:10" x14ac:dyDescent="0.25">
      <c r="A1330" t="str">
        <f>_xlfn.CONCAT(Table1[[#This Row],[District]],Table1[[#This Row],[DistName]],Table1[[#This Row],[SchoolID]],Table1[[#This Row],[SCHOOLNAME]],Table1[[#This Row],[AcademyID]])</f>
        <v>13Dade7191HIALEAH GARDENS SENIOR HIGH SCHOOL202</v>
      </c>
      <c r="B1330" t="str">
        <f>_xlfn.CONCAT(Table1[[#This Row],[District]],Table1[[#This Row],[DistName]],Table1[[#This Row],[SchoolID]],Table1[[#This Row],[SCHOOLNAME]],Table1[[#This Row],[Academy]])</f>
        <v>13Dade7191HIALEAH GARDENS SENIOR HIGH SCHOOLEngineering</v>
      </c>
      <c r="C1330" t="str">
        <f>_xlfn.CONCAT(Table1[[#This Row],[District]],Table1[[#This Row],[SchoolID]],Table1[[#This Row],[AcademyID]])</f>
        <v>137191202</v>
      </c>
      <c r="D1330" s="30" t="s">
        <v>8135</v>
      </c>
      <c r="E1330" s="34" t="s">
        <v>5083</v>
      </c>
      <c r="F1330" s="28" t="s">
        <v>8595</v>
      </c>
      <c r="G1330" s="34" t="s">
        <v>5205</v>
      </c>
      <c r="H1330" s="28" t="s">
        <v>3710</v>
      </c>
      <c r="I1330" s="28" t="s">
        <v>7165</v>
      </c>
      <c r="J1330" s="159" t="s">
        <v>8352</v>
      </c>
    </row>
    <row r="1331" spans="1:10" x14ac:dyDescent="0.25">
      <c r="A1331" t="str">
        <f>_xlfn.CONCAT(Table1[[#This Row],[District]],Table1[[#This Row],[DistName]],Table1[[#This Row],[SchoolID]],Table1[[#This Row],[SCHOOLNAME]],Table1[[#This Row],[AcademyID]])</f>
        <v>13Dade7191HIALEAH GARDENS SENIOR HIGH SCHOOL203</v>
      </c>
      <c r="B1331" t="str">
        <f>_xlfn.CONCAT(Table1[[#This Row],[District]],Table1[[#This Row],[DistName]],Table1[[#This Row],[SchoolID]],Table1[[#This Row],[SCHOOLNAME]],Table1[[#This Row],[Academy]])</f>
        <v>13Dade7191HIALEAH GARDENS SENIOR HIGH SCHOOLHealth Science Education</v>
      </c>
      <c r="C1331" t="str">
        <f>_xlfn.CONCAT(Table1[[#This Row],[District]],Table1[[#This Row],[SchoolID]],Table1[[#This Row],[AcademyID]])</f>
        <v>137191203</v>
      </c>
      <c r="D1331" s="30" t="s">
        <v>8135</v>
      </c>
      <c r="E1331" s="34" t="s">
        <v>5083</v>
      </c>
      <c r="F1331" s="28" t="s">
        <v>8595</v>
      </c>
      <c r="G1331" s="34" t="s">
        <v>5205</v>
      </c>
      <c r="H1331" s="28" t="s">
        <v>3710</v>
      </c>
      <c r="I1331" s="28" t="s">
        <v>7000</v>
      </c>
      <c r="J1331" s="159" t="s">
        <v>8353</v>
      </c>
    </row>
    <row r="1332" spans="1:10" x14ac:dyDescent="0.25">
      <c r="A1332" t="str">
        <f>_xlfn.CONCAT(Table1[[#This Row],[District]],Table1[[#This Row],[DistName]],Table1[[#This Row],[SchoolID]],Table1[[#This Row],[SCHOOLNAME]],Table1[[#This Row],[AcademyID]])</f>
        <v>13Dade7191HIALEAH GARDENS SENIOR HIGH SCHOOL204</v>
      </c>
      <c r="B1332" t="str">
        <f>_xlfn.CONCAT(Table1[[#This Row],[District]],Table1[[#This Row],[DistName]],Table1[[#This Row],[SchoolID]],Table1[[#This Row],[SCHOOLNAME]],Table1[[#This Row],[Academy]])</f>
        <v>13Dade7191HIALEAH GARDENS SENIOR HIGH SCHOOLHospitality and Tourism</v>
      </c>
      <c r="C1332" t="str">
        <f>_xlfn.CONCAT(Table1[[#This Row],[District]],Table1[[#This Row],[SchoolID]],Table1[[#This Row],[AcademyID]])</f>
        <v>137191204</v>
      </c>
      <c r="D1332" s="30" t="s">
        <v>8135</v>
      </c>
      <c r="E1332" s="34" t="s">
        <v>5083</v>
      </c>
      <c r="F1332" s="28" t="s">
        <v>8595</v>
      </c>
      <c r="G1332" s="34" t="s">
        <v>5205</v>
      </c>
      <c r="H1332" s="28" t="s">
        <v>3710</v>
      </c>
      <c r="I1332" s="28" t="s">
        <v>6716</v>
      </c>
      <c r="J1332" s="159" t="s">
        <v>8354</v>
      </c>
    </row>
    <row r="1333" spans="1:10" x14ac:dyDescent="0.25">
      <c r="A1333" t="str">
        <f>_xlfn.CONCAT(Table1[[#This Row],[District]],Table1[[#This Row],[DistName]],Table1[[#This Row],[SchoolID]],Table1[[#This Row],[SCHOOLNAME]],Table1[[#This Row],[AcademyID]])</f>
        <v>13Dade7151HOMESTEAD SENIOR HIGH SCHOOL205</v>
      </c>
      <c r="B1333" t="str">
        <f>_xlfn.CONCAT(Table1[[#This Row],[District]],Table1[[#This Row],[DistName]],Table1[[#This Row],[SchoolID]],Table1[[#This Row],[SCHOOLNAME]],Table1[[#This Row],[Academy]])</f>
        <v>13Dade7151HOMESTEAD SENIOR HIGH SCHOOLAcademy of Hospitality &amp; Tourism</v>
      </c>
      <c r="C1333" t="str">
        <f>_xlfn.CONCAT(Table1[[#This Row],[District]],Table1[[#This Row],[SchoolID]],Table1[[#This Row],[AcademyID]])</f>
        <v>137151205</v>
      </c>
      <c r="D1333" s="30" t="s">
        <v>8135</v>
      </c>
      <c r="E1333" s="34" t="s">
        <v>5083</v>
      </c>
      <c r="F1333" s="28" t="s">
        <v>8595</v>
      </c>
      <c r="G1333" s="34" t="s">
        <v>5218</v>
      </c>
      <c r="H1333" s="28" t="s">
        <v>3787</v>
      </c>
      <c r="I1333" s="28" t="s">
        <v>6275</v>
      </c>
      <c r="J1333" s="159" t="s">
        <v>8355</v>
      </c>
    </row>
    <row r="1334" spans="1:10" x14ac:dyDescent="0.25">
      <c r="A1334" t="str">
        <f>_xlfn.CONCAT(Table1[[#This Row],[District]],Table1[[#This Row],[DistName]],Table1[[#This Row],[SchoolID]],Table1[[#This Row],[SCHOOLNAME]],Table1[[#This Row],[AcademyID]])</f>
        <v>13MIAMI-DADE7151HOMESTEAD SENIOR HIGH SCHOOL205</v>
      </c>
      <c r="B1334" t="str">
        <f>_xlfn.CONCAT(Table1[[#This Row],[District]],Table1[[#This Row],[DistName]],Table1[[#This Row],[SchoolID]],Table1[[#This Row],[SCHOOLNAME]],Table1[[#This Row],[Academy]])</f>
        <v>13MIAMI-DADE7151HOMESTEAD SENIOR HIGH SCHOOLHospitality and Tourism</v>
      </c>
      <c r="C1334" t="str">
        <f>_xlfn.CONCAT(Table1[[#This Row],[District]],Table1[[#This Row],[SchoolID]],Table1[[#This Row],[AcademyID]])</f>
        <v>137151205</v>
      </c>
      <c r="D1334" s="30" t="s">
        <v>8135</v>
      </c>
      <c r="E1334" s="34" t="s">
        <v>5083</v>
      </c>
      <c r="F1334" s="136" t="s">
        <v>74</v>
      </c>
      <c r="G1334" s="34" t="s">
        <v>5218</v>
      </c>
      <c r="H1334" s="28" t="s">
        <v>3787</v>
      </c>
      <c r="I1334" s="138" t="s">
        <v>6716</v>
      </c>
      <c r="J1334" s="159" t="s">
        <v>8355</v>
      </c>
    </row>
    <row r="1335" spans="1:10" x14ac:dyDescent="0.25">
      <c r="A1335" t="str">
        <f>_xlfn.CONCAT(Table1[[#This Row],[District]],Table1[[#This Row],[DistName]],Table1[[#This Row],[SchoolID]],Table1[[#This Row],[SCHOOLNAME]],Table1[[#This Row],[AcademyID]])</f>
        <v>13Dade7251MIAMI CENTRAL SENIOR HIGH SCHOOL206</v>
      </c>
      <c r="B1335" t="str">
        <f>_xlfn.CONCAT(Table1[[#This Row],[District]],Table1[[#This Row],[DistName]],Table1[[#This Row],[SchoolID]],Table1[[#This Row],[SCHOOLNAME]],Table1[[#This Row],[Academy]])</f>
        <v>13Dade7251MIAMI CENTRAL SENIOR HIGH SCHOOLEngineering &amp; Robotics</v>
      </c>
      <c r="C1335" t="str">
        <f>_xlfn.CONCAT(Table1[[#This Row],[District]],Table1[[#This Row],[SchoolID]],Table1[[#This Row],[AcademyID]])</f>
        <v>137251206</v>
      </c>
      <c r="D1335" s="30" t="s">
        <v>8135</v>
      </c>
      <c r="E1335" s="34" t="s">
        <v>5083</v>
      </c>
      <c r="F1335" s="28" t="s">
        <v>8595</v>
      </c>
      <c r="G1335" s="34" t="s">
        <v>5308</v>
      </c>
      <c r="H1335" s="28" t="s">
        <v>4254</v>
      </c>
      <c r="I1335" s="28" t="s">
        <v>7692</v>
      </c>
      <c r="J1335" s="159" t="s">
        <v>8356</v>
      </c>
    </row>
    <row r="1336" spans="1:10" x14ac:dyDescent="0.25">
      <c r="A1336" t="str">
        <f>_xlfn.CONCAT(Table1[[#This Row],[District]],Table1[[#This Row],[DistName]],Table1[[#This Row],[SchoolID]],Table1[[#This Row],[SCHOOLNAME]],Table1[[#This Row],[AcademyID]])</f>
        <v>13Dade7251MIAMI CENTRAL SENIOR HIGH SCHOOL206</v>
      </c>
      <c r="B1336" t="str">
        <f>_xlfn.CONCAT(Table1[[#This Row],[District]],Table1[[#This Row],[DistName]],Table1[[#This Row],[SchoolID]],Table1[[#This Row],[SCHOOLNAME]],Table1[[#This Row],[Academy]])</f>
        <v>13Dade7251MIAMI CENTRAL SENIOR HIGH SCHOOLEngineering</v>
      </c>
      <c r="C1336" t="str">
        <f>_xlfn.CONCAT(Table1[[#This Row],[District]],Table1[[#This Row],[SchoolID]],Table1[[#This Row],[AcademyID]])</f>
        <v>137251206</v>
      </c>
      <c r="D1336" s="30" t="s">
        <v>8135</v>
      </c>
      <c r="E1336" s="34" t="s">
        <v>5083</v>
      </c>
      <c r="F1336" s="28" t="s">
        <v>8595</v>
      </c>
      <c r="G1336" s="34" t="s">
        <v>5308</v>
      </c>
      <c r="H1336" s="28" t="s">
        <v>4254</v>
      </c>
      <c r="I1336" s="28" t="s">
        <v>7165</v>
      </c>
      <c r="J1336" s="159" t="s">
        <v>8356</v>
      </c>
    </row>
    <row r="1337" spans="1:10" x14ac:dyDescent="0.25">
      <c r="A1337" t="str">
        <f>_xlfn.CONCAT(Table1[[#This Row],[District]],Table1[[#This Row],[DistName]],Table1[[#This Row],[SchoolID]],Table1[[#This Row],[SCHOOLNAME]],Table1[[#This Row],[AcademyID]])</f>
        <v>13MIAMI-DADE7251Miami Central Senior High School206</v>
      </c>
      <c r="B1337" t="str">
        <f>_xlfn.CONCAT(Table1[[#This Row],[District]],Table1[[#This Row],[DistName]],Table1[[#This Row],[SchoolID]],Table1[[#This Row],[SCHOOLNAME]],Table1[[#This Row],[Academy]])</f>
        <v>13MIAMI-DADE7251Miami Central Senior High SchoolCulinary Arts</v>
      </c>
      <c r="C1337" t="str">
        <f>_xlfn.CONCAT(Table1[[#This Row],[District]],Table1[[#This Row],[SchoolID]],Table1[[#This Row],[AcademyID]])</f>
        <v>137251206</v>
      </c>
      <c r="D1337" s="30" t="s">
        <v>8135</v>
      </c>
      <c r="E1337" s="34" t="s">
        <v>5083</v>
      </c>
      <c r="F1337" s="136" t="s">
        <v>74</v>
      </c>
      <c r="G1337" s="34" t="s">
        <v>5308</v>
      </c>
      <c r="H1337" s="28" t="s">
        <v>8600</v>
      </c>
      <c r="I1337" s="138" t="s">
        <v>6388</v>
      </c>
      <c r="J1337" s="159" t="s">
        <v>8356</v>
      </c>
    </row>
    <row r="1338" spans="1:10" x14ac:dyDescent="0.25">
      <c r="A1338" t="str">
        <f>_xlfn.CONCAT(Table1[[#This Row],[District]],Table1[[#This Row],[DistName]],Table1[[#This Row],[SchoolID]],Table1[[#This Row],[SCHOOLNAME]],Table1[[#This Row],[AcademyID]])</f>
        <v>13Dade7341MIAMI JACKSON SENIOR HIGH SCHOOL207</v>
      </c>
      <c r="B1338" t="str">
        <f>_xlfn.CONCAT(Table1[[#This Row],[District]],Table1[[#This Row],[DistName]],Table1[[#This Row],[SchoolID]],Table1[[#This Row],[SCHOOLNAME]],Table1[[#This Row],[Academy]])</f>
        <v>13Dade7341MIAMI JACKSON SENIOR HIGH SCHOOLArchitecture</v>
      </c>
      <c r="C1338" t="str">
        <f>_xlfn.CONCAT(Table1[[#This Row],[District]],Table1[[#This Row],[SchoolID]],Table1[[#This Row],[AcademyID]])</f>
        <v>137341207</v>
      </c>
      <c r="D1338" s="30" t="s">
        <v>8135</v>
      </c>
      <c r="E1338" s="34" t="s">
        <v>5083</v>
      </c>
      <c r="F1338" s="28" t="s">
        <v>8595</v>
      </c>
      <c r="G1338" s="34" t="s">
        <v>5318</v>
      </c>
      <c r="H1338" s="28" t="s">
        <v>4265</v>
      </c>
      <c r="I1338" s="28" t="s">
        <v>7215</v>
      </c>
      <c r="J1338" s="159" t="s">
        <v>8357</v>
      </c>
    </row>
    <row r="1339" spans="1:10" x14ac:dyDescent="0.25">
      <c r="A1339" t="str">
        <f>_xlfn.CONCAT(Table1[[#This Row],[District]],Table1[[#This Row],[DistName]],Table1[[#This Row],[SchoolID]],Table1[[#This Row],[SCHOOLNAME]],Table1[[#This Row],[AcademyID]])</f>
        <v>13Dade7431MIAMI PALMETTO SENIOR HIGH SCHOOL208</v>
      </c>
      <c r="B1339" t="str">
        <f>_xlfn.CONCAT(Table1[[#This Row],[District]],Table1[[#This Row],[DistName]],Table1[[#This Row],[SchoolID]],Table1[[#This Row],[SCHOOLNAME]],Table1[[#This Row],[Academy]])</f>
        <v>13Dade7431MIAMI PALMETTO SENIOR HIGH SCHOOLHEALTH SCIENCE</v>
      </c>
      <c r="C1339" t="str">
        <f>_xlfn.CONCAT(Table1[[#This Row],[District]],Table1[[#This Row],[SchoolID]],Table1[[#This Row],[AcademyID]])</f>
        <v>137431208</v>
      </c>
      <c r="D1339" s="30" t="s">
        <v>8135</v>
      </c>
      <c r="E1339" s="34" t="s">
        <v>5083</v>
      </c>
      <c r="F1339" s="28" t="s">
        <v>8595</v>
      </c>
      <c r="G1339" s="34" t="s">
        <v>5327</v>
      </c>
      <c r="H1339" s="28" t="s">
        <v>4275</v>
      </c>
      <c r="I1339" s="28" t="s">
        <v>7206</v>
      </c>
      <c r="J1339" s="159" t="s">
        <v>8358</v>
      </c>
    </row>
    <row r="1340" spans="1:10" x14ac:dyDescent="0.25">
      <c r="A1340" t="str">
        <f>_xlfn.CONCAT(Table1[[#This Row],[District]],Table1[[#This Row],[DistName]],Table1[[#This Row],[SchoolID]],Table1[[#This Row],[SCHOOLNAME]],Table1[[#This Row],[AcademyID]])</f>
        <v>13MIAMI-DADE7431MIAMI PALMETTO SENIOR HIGH SCHOOL208</v>
      </c>
      <c r="B1340" t="str">
        <f>_xlfn.CONCAT(Table1[[#This Row],[District]],Table1[[#This Row],[DistName]],Table1[[#This Row],[SchoolID]],Table1[[#This Row],[SCHOOLNAME]],Table1[[#This Row],[Academy]])</f>
        <v>13MIAMI-DADE7431MIAMI PALMETTO SENIOR HIGH SCHOOLHealth Science</v>
      </c>
      <c r="C1340" t="str">
        <f>_xlfn.CONCAT(Table1[[#This Row],[District]],Table1[[#This Row],[SchoolID]],Table1[[#This Row],[AcademyID]])</f>
        <v>137431208</v>
      </c>
      <c r="D1340" s="30" t="s">
        <v>8135</v>
      </c>
      <c r="E1340" s="34" t="s">
        <v>5083</v>
      </c>
      <c r="F1340" s="136" t="s">
        <v>74</v>
      </c>
      <c r="G1340" s="34" t="s">
        <v>5327</v>
      </c>
      <c r="H1340" s="28" t="s">
        <v>4275</v>
      </c>
      <c r="I1340" s="138" t="s">
        <v>6389</v>
      </c>
      <c r="J1340" s="159" t="s">
        <v>8358</v>
      </c>
    </row>
    <row r="1341" spans="1:10" x14ac:dyDescent="0.25">
      <c r="A1341" t="str">
        <f>_xlfn.CONCAT(Table1[[#This Row],[District]],Table1[[#This Row],[DistName]],Table1[[#This Row],[SchoolID]],Table1[[#This Row],[SCHOOLNAME]],Table1[[#This Row],[AcademyID]])</f>
        <v>13Dade7461MIAMI SENIOR HIGH SCHOOL209</v>
      </c>
      <c r="B1341" t="str">
        <f>_xlfn.CONCAT(Table1[[#This Row],[District]],Table1[[#This Row],[DistName]],Table1[[#This Row],[SchoolID]],Table1[[#This Row],[SCHOOLNAME]],Table1[[#This Row],[Academy]])</f>
        <v>13Dade7461MIAMI SENIOR HIGH SCHOOLHealth Sciene</v>
      </c>
      <c r="C1341" t="str">
        <f>_xlfn.CONCAT(Table1[[#This Row],[District]],Table1[[#This Row],[SchoolID]],Table1[[#This Row],[AcademyID]])</f>
        <v>137461209</v>
      </c>
      <c r="D1341" s="30" t="s">
        <v>8135</v>
      </c>
      <c r="E1341" s="34" t="s">
        <v>5083</v>
      </c>
      <c r="F1341" s="28" t="s">
        <v>8595</v>
      </c>
      <c r="G1341" s="34" t="s">
        <v>5329</v>
      </c>
      <c r="H1341" s="28" t="s">
        <v>4277</v>
      </c>
      <c r="I1341" s="28" t="s">
        <v>7965</v>
      </c>
      <c r="J1341" s="159" t="s">
        <v>8359</v>
      </c>
    </row>
    <row r="1342" spans="1:10" x14ac:dyDescent="0.25">
      <c r="A1342" t="str">
        <f>_xlfn.CONCAT(Table1[[#This Row],[District]],Table1[[#This Row],[DistName]],Table1[[#This Row],[SchoolID]],Table1[[#This Row],[SCHOOLNAME]],Table1[[#This Row],[AcademyID]])</f>
        <v>13Dade7461MIAMI SENIOR HIGH SCHOOL209</v>
      </c>
      <c r="B1342" t="str">
        <f>_xlfn.CONCAT(Table1[[#This Row],[District]],Table1[[#This Row],[DistName]],Table1[[#This Row],[SchoolID]],Table1[[#This Row],[SCHOOLNAME]],Table1[[#This Row],[Academy]])</f>
        <v>13Dade7461MIAMI SENIOR HIGH SCHOOLHealth Science</v>
      </c>
      <c r="C1342" t="str">
        <f>_xlfn.CONCAT(Table1[[#This Row],[District]],Table1[[#This Row],[SchoolID]],Table1[[#This Row],[AcademyID]])</f>
        <v>137461209</v>
      </c>
      <c r="D1342" s="30" t="s">
        <v>8135</v>
      </c>
      <c r="E1342" s="34" t="s">
        <v>5083</v>
      </c>
      <c r="F1342" s="28" t="s">
        <v>8595</v>
      </c>
      <c r="G1342" s="34" t="s">
        <v>5329</v>
      </c>
      <c r="H1342" s="28" t="s">
        <v>4277</v>
      </c>
      <c r="I1342" s="28" t="s">
        <v>6389</v>
      </c>
      <c r="J1342" s="159" t="s">
        <v>8359</v>
      </c>
    </row>
    <row r="1343" spans="1:10" x14ac:dyDescent="0.25">
      <c r="A1343" t="str">
        <f>_xlfn.CONCAT(Table1[[#This Row],[District]],Table1[[#This Row],[DistName]],Table1[[#This Row],[SchoolID]],Table1[[#This Row],[SCHOOLNAME]],Table1[[#This Row],[AcademyID]])</f>
        <v>13MIAMI-DADE7461MIAMI SENIOR HIGH SCHOOL209</v>
      </c>
      <c r="B1343" t="str">
        <f>_xlfn.CONCAT(Table1[[#This Row],[District]],Table1[[#This Row],[DistName]],Table1[[#This Row],[SchoolID]],Table1[[#This Row],[SCHOOLNAME]],Table1[[#This Row],[Academy]])</f>
        <v>13MIAMI-DADE7461MIAMI SENIOR HIGH SCHOOLHealth Science</v>
      </c>
      <c r="C1343" t="str">
        <f>_xlfn.CONCAT(Table1[[#This Row],[District]],Table1[[#This Row],[SchoolID]],Table1[[#This Row],[AcademyID]])</f>
        <v>137461209</v>
      </c>
      <c r="D1343" s="30" t="s">
        <v>8135</v>
      </c>
      <c r="E1343" s="34" t="s">
        <v>5083</v>
      </c>
      <c r="F1343" s="136" t="s">
        <v>74</v>
      </c>
      <c r="G1343" s="34" t="s">
        <v>5329</v>
      </c>
      <c r="H1343" s="28" t="s">
        <v>4277</v>
      </c>
      <c r="I1343" s="138" t="s">
        <v>6389</v>
      </c>
      <c r="J1343" s="159" t="s">
        <v>8359</v>
      </c>
    </row>
    <row r="1344" spans="1:10" x14ac:dyDescent="0.25">
      <c r="A1344" t="str">
        <f>_xlfn.CONCAT(Table1[[#This Row],[District]],Table1[[#This Row],[DistName]],Table1[[#This Row],[SchoolID]],Table1[[#This Row],[SCHOOLNAME]],Table1[[#This Row],[AcademyID]])</f>
        <v>13Dade7511MIAMI SPRINGS SENIOR HIGH SCHOOL210</v>
      </c>
      <c r="B1344" t="str">
        <f>_xlfn.CONCAT(Table1[[#This Row],[District]],Table1[[#This Row],[DistName]],Table1[[#This Row],[SchoolID]],Table1[[#This Row],[SCHOOLNAME]],Table1[[#This Row],[Academy]])</f>
        <v>13Dade7511MIAMI SPRINGS SENIOR HIGH SCHOOLAcademy of Hospitality &amp; Tourism</v>
      </c>
      <c r="C1344" t="str">
        <f>_xlfn.CONCAT(Table1[[#This Row],[District]],Table1[[#This Row],[SchoolID]],Table1[[#This Row],[AcademyID]])</f>
        <v>137511210</v>
      </c>
      <c r="D1344" s="30" t="s">
        <v>8135</v>
      </c>
      <c r="E1344" s="34" t="s">
        <v>5083</v>
      </c>
      <c r="F1344" s="28" t="s">
        <v>8595</v>
      </c>
      <c r="G1344" s="34" t="s">
        <v>5334</v>
      </c>
      <c r="H1344" s="28" t="s">
        <v>4283</v>
      </c>
      <c r="I1344" s="28" t="s">
        <v>6275</v>
      </c>
      <c r="J1344" s="159" t="s">
        <v>8360</v>
      </c>
    </row>
    <row r="1345" spans="1:10" x14ac:dyDescent="0.25">
      <c r="A1345" t="str">
        <f>_xlfn.CONCAT(Table1[[#This Row],[District]],Table1[[#This Row],[DistName]],Table1[[#This Row],[SchoolID]],Table1[[#This Row],[SCHOOLNAME]],Table1[[#This Row],[AcademyID]])</f>
        <v>13MIAMI-DADE7511MIAMI SPRINGS SENIOR HIGH SCHOOL210</v>
      </c>
      <c r="B1345" t="str">
        <f>_xlfn.CONCAT(Table1[[#This Row],[District]],Table1[[#This Row],[DistName]],Table1[[#This Row],[SchoolID]],Table1[[#This Row],[SCHOOLNAME]],Table1[[#This Row],[Academy]])</f>
        <v>13MIAMI-DADE7511MIAMI SPRINGS SENIOR HIGH SCHOOLAcademy of Hospitality &amp; Tourism</v>
      </c>
      <c r="C1345" t="str">
        <f>_xlfn.CONCAT(Table1[[#This Row],[District]],Table1[[#This Row],[SchoolID]],Table1[[#This Row],[AcademyID]])</f>
        <v>137511210</v>
      </c>
      <c r="D1345" s="30" t="s">
        <v>8135</v>
      </c>
      <c r="E1345" s="34" t="s">
        <v>5083</v>
      </c>
      <c r="F1345" s="136" t="s">
        <v>74</v>
      </c>
      <c r="G1345" s="34" t="s">
        <v>5334</v>
      </c>
      <c r="H1345" s="28" t="s">
        <v>4283</v>
      </c>
      <c r="I1345" s="138" t="s">
        <v>6275</v>
      </c>
      <c r="J1345" s="159" t="s">
        <v>8360</v>
      </c>
    </row>
    <row r="1346" spans="1:10" x14ac:dyDescent="0.25">
      <c r="A1346" t="str">
        <f>_xlfn.CONCAT(Table1[[#This Row],[District]],Table1[[#This Row],[DistName]],Table1[[#This Row],[SchoolID]],Table1[[#This Row],[SCHOOLNAME]],Table1[[#This Row],[AcademyID]])</f>
        <v>13Dade7511MIAMI SPRINGS SENIOR HIGH SCHOOL211</v>
      </c>
      <c r="B1346" t="str">
        <f>_xlfn.CONCAT(Table1[[#This Row],[District]],Table1[[#This Row],[DistName]],Table1[[#This Row],[SchoolID]],Table1[[#This Row],[SCHOOLNAME]],Table1[[#This Row],[Academy]])</f>
        <v>13Dade7511MIAMI SPRINGS SENIOR HIGH SCHOOLInformation Technology</v>
      </c>
      <c r="C1346" t="str">
        <f>_xlfn.CONCAT(Table1[[#This Row],[District]],Table1[[#This Row],[SchoolID]],Table1[[#This Row],[AcademyID]])</f>
        <v>137511211</v>
      </c>
      <c r="D1346" s="30" t="s">
        <v>8135</v>
      </c>
      <c r="E1346" s="34" t="s">
        <v>5083</v>
      </c>
      <c r="F1346" s="28" t="s">
        <v>8595</v>
      </c>
      <c r="G1346" s="34" t="s">
        <v>5334</v>
      </c>
      <c r="H1346" s="28" t="s">
        <v>4283</v>
      </c>
      <c r="I1346" s="28" t="s">
        <v>6305</v>
      </c>
      <c r="J1346" s="159" t="s">
        <v>8361</v>
      </c>
    </row>
    <row r="1347" spans="1:10" x14ac:dyDescent="0.25">
      <c r="A1347" t="str">
        <f>_xlfn.CONCAT(Table1[[#This Row],[District]],Table1[[#This Row],[DistName]],Table1[[#This Row],[SchoolID]],Table1[[#This Row],[SCHOOLNAME]],Table1[[#This Row],[AcademyID]])</f>
        <v>13MIAMI-DADE7511MIAMI SPRINGS SENIOR HIGH SCHOOL211</v>
      </c>
      <c r="B1347" t="str">
        <f>_xlfn.CONCAT(Table1[[#This Row],[District]],Table1[[#This Row],[DistName]],Table1[[#This Row],[SchoolID]],Table1[[#This Row],[SCHOOLNAME]],Table1[[#This Row],[Academy]])</f>
        <v>13MIAMI-DADE7511MIAMI SPRINGS SENIOR HIGH SCHOOLiTECH Academy</v>
      </c>
      <c r="C1347" t="str">
        <f>_xlfn.CONCAT(Table1[[#This Row],[District]],Table1[[#This Row],[SchoolID]],Table1[[#This Row],[AcademyID]])</f>
        <v>137511211</v>
      </c>
      <c r="D1347" s="30" t="s">
        <v>8135</v>
      </c>
      <c r="E1347" s="34" t="s">
        <v>5083</v>
      </c>
      <c r="F1347" s="136" t="s">
        <v>74</v>
      </c>
      <c r="G1347" s="34" t="s">
        <v>5334</v>
      </c>
      <c r="H1347" s="28" t="s">
        <v>4283</v>
      </c>
      <c r="I1347" s="138" t="s">
        <v>8610</v>
      </c>
      <c r="J1347" s="159" t="s">
        <v>8361</v>
      </c>
    </row>
    <row r="1348" spans="1:10" x14ac:dyDescent="0.25">
      <c r="A1348" t="str">
        <f>_xlfn.CONCAT(Table1[[#This Row],[District]],Table1[[#This Row],[DistName]],Table1[[#This Row],[SchoolID]],Table1[[#This Row],[SCHOOLNAME]],Table1[[#This Row],[AcademyID]])</f>
        <v>13Dade7531MIAMI SUNSET SENIOR HIGH SCHOOL212</v>
      </c>
      <c r="B1348" t="str">
        <f>_xlfn.CONCAT(Table1[[#This Row],[District]],Table1[[#This Row],[DistName]],Table1[[#This Row],[SchoolID]],Table1[[#This Row],[SCHOOLNAME]],Table1[[#This Row],[Academy]])</f>
        <v>13Dade7531MIAMI SUNSET SENIOR HIGH SCHOOLAcademy of Hospitality &amp; Tourism</v>
      </c>
      <c r="C1348" t="str">
        <f>_xlfn.CONCAT(Table1[[#This Row],[District]],Table1[[#This Row],[SchoolID]],Table1[[#This Row],[AcademyID]])</f>
        <v>137531212</v>
      </c>
      <c r="D1348" s="30" t="s">
        <v>8135</v>
      </c>
      <c r="E1348" s="34" t="s">
        <v>5083</v>
      </c>
      <c r="F1348" s="28" t="s">
        <v>8595</v>
      </c>
      <c r="G1348" s="34" t="s">
        <v>5336</v>
      </c>
      <c r="H1348" s="28" t="s">
        <v>4285</v>
      </c>
      <c r="I1348" s="28" t="s">
        <v>6275</v>
      </c>
      <c r="J1348" s="159" t="s">
        <v>8362</v>
      </c>
    </row>
    <row r="1349" spans="1:10" x14ac:dyDescent="0.25">
      <c r="A1349" t="str">
        <f>_xlfn.CONCAT(Table1[[#This Row],[District]],Table1[[#This Row],[DistName]],Table1[[#This Row],[SchoolID]],Table1[[#This Row],[SCHOOLNAME]],Table1[[#This Row],[AcademyID]])</f>
        <v>13MIAMI-DADE7531MIAMI SUNSET SENIOR HIGH SCHOOL212</v>
      </c>
      <c r="B1349" t="str">
        <f>_xlfn.CONCAT(Table1[[#This Row],[District]],Table1[[#This Row],[DistName]],Table1[[#This Row],[SchoolID]],Table1[[#This Row],[SCHOOLNAME]],Table1[[#This Row],[Academy]])</f>
        <v>13MIAMI-DADE7531MIAMI SUNSET SENIOR HIGH SCHOOLAcademy of Hospitality &amp; Tourism</v>
      </c>
      <c r="C1349" t="str">
        <f>_xlfn.CONCAT(Table1[[#This Row],[District]],Table1[[#This Row],[SchoolID]],Table1[[#This Row],[AcademyID]])</f>
        <v>137531212</v>
      </c>
      <c r="D1349" s="30" t="s">
        <v>8135</v>
      </c>
      <c r="E1349" s="34" t="s">
        <v>5083</v>
      </c>
      <c r="F1349" s="136" t="s">
        <v>74</v>
      </c>
      <c r="G1349" s="34" t="s">
        <v>5336</v>
      </c>
      <c r="H1349" s="28" t="s">
        <v>4285</v>
      </c>
      <c r="I1349" s="138" t="s">
        <v>6275</v>
      </c>
      <c r="J1349" s="159" t="s">
        <v>8362</v>
      </c>
    </row>
    <row r="1350" spans="1:10" x14ac:dyDescent="0.25">
      <c r="A1350" t="str">
        <f>_xlfn.CONCAT(Table1[[#This Row],[District]],Table1[[#This Row],[DistName]],Table1[[#This Row],[SchoolID]],Table1[[#This Row],[SCHOOLNAME]],Table1[[#This Row],[AcademyID]])</f>
        <v>13Dade7591NORTH MIAMI SENIOR HIGH SCHOOL213</v>
      </c>
      <c r="B1350" t="str">
        <f>_xlfn.CONCAT(Table1[[#This Row],[District]],Table1[[#This Row],[DistName]],Table1[[#This Row],[SchoolID]],Table1[[#This Row],[SCHOOLNAME]],Table1[[#This Row],[Academy]])</f>
        <v>13Dade7591NORTH MIAMI SENIOR HIGH SCHOOLAcademy of Aerospace Science &amp; Engineering</v>
      </c>
      <c r="C1350" t="str">
        <f>_xlfn.CONCAT(Table1[[#This Row],[District]],Table1[[#This Row],[SchoolID]],Table1[[#This Row],[AcademyID]])</f>
        <v>137591213</v>
      </c>
      <c r="D1350" s="30" t="s">
        <v>8135</v>
      </c>
      <c r="E1350" s="34" t="s">
        <v>5083</v>
      </c>
      <c r="F1350" s="28" t="s">
        <v>8595</v>
      </c>
      <c r="G1350" s="34" t="s">
        <v>5353</v>
      </c>
      <c r="H1350" s="28" t="s">
        <v>4311</v>
      </c>
      <c r="I1350" s="28" t="s">
        <v>6385</v>
      </c>
      <c r="J1350" s="159" t="s">
        <v>8363</v>
      </c>
    </row>
    <row r="1351" spans="1:10" x14ac:dyDescent="0.25">
      <c r="A1351" t="str">
        <f>_xlfn.CONCAT(Table1[[#This Row],[District]],Table1[[#This Row],[DistName]],Table1[[#This Row],[SchoolID]],Table1[[#This Row],[SCHOOLNAME]],Table1[[#This Row],[AcademyID]])</f>
        <v>13Dade7591NORTH MIAMI SENIOR HIGH SCHOOL213</v>
      </c>
      <c r="B1351" t="str">
        <f>_xlfn.CONCAT(Table1[[#This Row],[District]],Table1[[#This Row],[DistName]],Table1[[#This Row],[SchoolID]],Table1[[#This Row],[SCHOOLNAME]],Table1[[#This Row],[Academy]])</f>
        <v>13Dade7591NORTH MIAMI SENIOR HIGH SCHOOLAerospace Science &amp; Engineering</v>
      </c>
      <c r="C1351" t="str">
        <f>_xlfn.CONCAT(Table1[[#This Row],[District]],Table1[[#This Row],[SchoolID]],Table1[[#This Row],[AcademyID]])</f>
        <v>137591213</v>
      </c>
      <c r="D1351" s="30" t="s">
        <v>8135</v>
      </c>
      <c r="E1351" s="34" t="s">
        <v>5083</v>
      </c>
      <c r="F1351" s="28" t="s">
        <v>8595</v>
      </c>
      <c r="G1351" s="34" t="s">
        <v>5353</v>
      </c>
      <c r="H1351" s="28" t="s">
        <v>4311</v>
      </c>
      <c r="I1351" s="28" t="s">
        <v>7218</v>
      </c>
      <c r="J1351" s="159" t="s">
        <v>8363</v>
      </c>
    </row>
    <row r="1352" spans="1:10" x14ac:dyDescent="0.25">
      <c r="A1352" t="str">
        <f>_xlfn.CONCAT(Table1[[#This Row],[District]],Table1[[#This Row],[DistName]],Table1[[#This Row],[SchoolID]],Table1[[#This Row],[SCHOOLNAME]],Table1[[#This Row],[AcademyID]])</f>
        <v>13MIAMI-DADE7591NORTH MIAMI SENIOR HIGH SCHOOL213</v>
      </c>
      <c r="B1352" t="str">
        <f>_xlfn.CONCAT(Table1[[#This Row],[District]],Table1[[#This Row],[DistName]],Table1[[#This Row],[SchoolID]],Table1[[#This Row],[SCHOOLNAME]],Table1[[#This Row],[Academy]])</f>
        <v>13MIAMI-DADE7591NORTH MIAMI SENIOR HIGH SCHOOLTechnology Education</v>
      </c>
      <c r="C1352" t="str">
        <f>_xlfn.CONCAT(Table1[[#This Row],[District]],Table1[[#This Row],[SchoolID]],Table1[[#This Row],[AcademyID]])</f>
        <v>137591213</v>
      </c>
      <c r="D1352" s="30" t="s">
        <v>8135</v>
      </c>
      <c r="E1352" s="34" t="s">
        <v>5083</v>
      </c>
      <c r="F1352" s="136" t="s">
        <v>74</v>
      </c>
      <c r="G1352" s="34" t="s">
        <v>5353</v>
      </c>
      <c r="H1352" s="28" t="s">
        <v>4311</v>
      </c>
      <c r="I1352" s="138" t="s">
        <v>8611</v>
      </c>
      <c r="J1352" s="159" t="s">
        <v>8363</v>
      </c>
    </row>
    <row r="1353" spans="1:10" x14ac:dyDescent="0.25">
      <c r="A1353" t="str">
        <f>_xlfn.CONCAT(Table1[[#This Row],[District]],Table1[[#This Row],[DistName]],Table1[[#This Row],[SchoolID]],Table1[[#This Row],[SCHOOLNAME]],Table1[[#This Row],[AcademyID]])</f>
        <v>13Dade7741SOUTHWEST MIAMI SENIOR HIGH214</v>
      </c>
      <c r="B1353" t="str">
        <f>_xlfn.CONCAT(Table1[[#This Row],[District]],Table1[[#This Row],[DistName]],Table1[[#This Row],[SchoolID]],Table1[[#This Row],[SCHOOLNAME]],Table1[[#This Row],[Academy]])</f>
        <v>13Dade7741SOUTHWEST MIAMI SENIOR HIGHAcademy of Finance</v>
      </c>
      <c r="C1353" t="str">
        <f>_xlfn.CONCAT(Table1[[#This Row],[District]],Table1[[#This Row],[SchoolID]],Table1[[#This Row],[AcademyID]])</f>
        <v>137741214</v>
      </c>
      <c r="D1353" s="30" t="s">
        <v>8135</v>
      </c>
      <c r="E1353" s="34" t="s">
        <v>5083</v>
      </c>
      <c r="F1353" s="28" t="s">
        <v>8595</v>
      </c>
      <c r="G1353" s="34" t="s">
        <v>5466</v>
      </c>
      <c r="H1353" s="28" t="s">
        <v>4422</v>
      </c>
      <c r="I1353" s="28" t="s">
        <v>6375</v>
      </c>
      <c r="J1353" s="159" t="s">
        <v>8364</v>
      </c>
    </row>
    <row r="1354" spans="1:10" x14ac:dyDescent="0.25">
      <c r="A1354" t="str">
        <f>_xlfn.CONCAT(Table1[[#This Row],[District]],Table1[[#This Row],[DistName]],Table1[[#This Row],[SchoolID]],Table1[[#This Row],[SCHOOLNAME]],Table1[[#This Row],[AcademyID]])</f>
        <v>13MIAMI-DADE7741SOUTHWEST MIAMI SENIOR HIGH214</v>
      </c>
      <c r="B1354" t="str">
        <f>_xlfn.CONCAT(Table1[[#This Row],[District]],Table1[[#This Row],[DistName]],Table1[[#This Row],[SchoolID]],Table1[[#This Row],[SCHOOLNAME]],Table1[[#This Row],[Academy]])</f>
        <v>13MIAMI-DADE7741SOUTHWEST MIAMI SENIOR HIGHAcademy of Finance</v>
      </c>
      <c r="C1354" t="str">
        <f>_xlfn.CONCAT(Table1[[#This Row],[District]],Table1[[#This Row],[SchoolID]],Table1[[#This Row],[AcademyID]])</f>
        <v>137741214</v>
      </c>
      <c r="D1354" s="30" t="s">
        <v>8135</v>
      </c>
      <c r="E1354" s="34" t="s">
        <v>5083</v>
      </c>
      <c r="F1354" s="136" t="s">
        <v>74</v>
      </c>
      <c r="G1354" s="34" t="s">
        <v>5466</v>
      </c>
      <c r="H1354" s="28" t="s">
        <v>4422</v>
      </c>
      <c r="I1354" s="138" t="s">
        <v>6375</v>
      </c>
      <c r="J1354" s="159" t="s">
        <v>8364</v>
      </c>
    </row>
    <row r="1355" spans="1:10" x14ac:dyDescent="0.25">
      <c r="A1355" t="str">
        <f>_xlfn.CONCAT(Table1[[#This Row],[District]],Table1[[#This Row],[DistName]],Table1[[#This Row],[SchoolID]],Table1[[#This Row],[SCHOOLNAME]],Table1[[#This Row],[AcademyID]])</f>
        <v>13Dade7048ALONZO &amp; TRACY MOURNING SENIOR HIGH SCHOOL215</v>
      </c>
      <c r="B1355" t="str">
        <f>_xlfn.CONCAT(Table1[[#This Row],[District]],Table1[[#This Row],[DistName]],Table1[[#This Row],[SchoolID]],Table1[[#This Row],[SCHOOLNAME]],Table1[[#This Row],[Academy]])</f>
        <v>13Dade7048ALONZO &amp; TRACY MOURNING SENIOR HIGH SCHOOLHospitality and Tourism</v>
      </c>
      <c r="C1355" t="str">
        <f>_xlfn.CONCAT(Table1[[#This Row],[District]],Table1[[#This Row],[SchoolID]],Table1[[#This Row],[AcademyID]])</f>
        <v>137048215</v>
      </c>
      <c r="D1355" s="30" t="s">
        <v>8135</v>
      </c>
      <c r="E1355" s="34" t="s">
        <v>5083</v>
      </c>
      <c r="F1355" s="28" t="s">
        <v>8595</v>
      </c>
      <c r="G1355" s="34" t="s">
        <v>5095</v>
      </c>
      <c r="H1355" s="28" t="s">
        <v>1108</v>
      </c>
      <c r="I1355" s="28" t="s">
        <v>6716</v>
      </c>
      <c r="J1355" s="159" t="s">
        <v>8365</v>
      </c>
    </row>
    <row r="1356" spans="1:10" x14ac:dyDescent="0.25">
      <c r="A1356" t="str">
        <f>_xlfn.CONCAT(Table1[[#This Row],[District]],Table1[[#This Row],[DistName]],Table1[[#This Row],[SchoolID]],Table1[[#This Row],[SCHOOLNAME]],Table1[[#This Row],[AcademyID]])</f>
        <v>13MIAMI-DADE7048ALONZO &amp; TRACY MOURNING SENIOR HIGH SCHOOL215</v>
      </c>
      <c r="B1356" t="str">
        <f>_xlfn.CONCAT(Table1[[#This Row],[District]],Table1[[#This Row],[DistName]],Table1[[#This Row],[SchoolID]],Table1[[#This Row],[SCHOOLNAME]],Table1[[#This Row],[Academy]])</f>
        <v>13MIAMI-DADE7048ALONZO &amp; TRACY MOURNING SENIOR HIGH SCHOOLHospitality and Tourism</v>
      </c>
      <c r="C1356" t="str">
        <f>_xlfn.CONCAT(Table1[[#This Row],[District]],Table1[[#This Row],[SchoolID]],Table1[[#This Row],[AcademyID]])</f>
        <v>137048215</v>
      </c>
      <c r="D1356" s="30" t="s">
        <v>8135</v>
      </c>
      <c r="E1356" s="34" t="s">
        <v>5083</v>
      </c>
      <c r="F1356" s="136" t="s">
        <v>74</v>
      </c>
      <c r="G1356" s="34" t="s">
        <v>5095</v>
      </c>
      <c r="H1356" s="28" t="s">
        <v>1108</v>
      </c>
      <c r="I1356" s="138" t="s">
        <v>6716</v>
      </c>
      <c r="J1356" s="159" t="s">
        <v>8365</v>
      </c>
    </row>
    <row r="1357" spans="1:10" x14ac:dyDescent="0.25">
      <c r="A1357" t="str">
        <f>_xlfn.CONCAT(Table1[[#This Row],[District]],Table1[[#This Row],[DistName]],Table1[[#This Row],[SchoolID]],Table1[[#This Row],[SCHOOLNAME]],Table1[[#This Row],[AcademyID]])</f>
        <v>13Dade7751BARBARA GOLEMAN SENIOR HIGH216</v>
      </c>
      <c r="B1357" t="str">
        <f>_xlfn.CONCAT(Table1[[#This Row],[District]],Table1[[#This Row],[DistName]],Table1[[#This Row],[SchoolID]],Table1[[#This Row],[SCHOOLNAME]],Table1[[#This Row],[Academy]])</f>
        <v>13Dade7751BARBARA GOLEMAN SENIOR HIGHFinance</v>
      </c>
      <c r="C1357" t="str">
        <f>_xlfn.CONCAT(Table1[[#This Row],[District]],Table1[[#This Row],[SchoolID]],Table1[[#This Row],[AcademyID]])</f>
        <v>137751216</v>
      </c>
      <c r="D1357" s="30" t="s">
        <v>8135</v>
      </c>
      <c r="E1357" s="34" t="s">
        <v>5083</v>
      </c>
      <c r="F1357" s="28" t="s">
        <v>8595</v>
      </c>
      <c r="G1357" s="34" t="s">
        <v>5109</v>
      </c>
      <c r="H1357" s="28" t="s">
        <v>1886</v>
      </c>
      <c r="I1357" s="28" t="s">
        <v>6368</v>
      </c>
      <c r="J1357" s="159" t="s">
        <v>8366</v>
      </c>
    </row>
    <row r="1358" spans="1:10" x14ac:dyDescent="0.25">
      <c r="A1358" t="str">
        <f>_xlfn.CONCAT(Table1[[#This Row],[District]],Table1[[#This Row],[DistName]],Table1[[#This Row],[SchoolID]],Table1[[#This Row],[SCHOOLNAME]],Table1[[#This Row],[AcademyID]])</f>
        <v>13MIAMI-DADE7751BARBARA GOLEMAN SENIOR HIGH216</v>
      </c>
      <c r="B1358" t="str">
        <f>_xlfn.CONCAT(Table1[[#This Row],[District]],Table1[[#This Row],[DistName]],Table1[[#This Row],[SchoolID]],Table1[[#This Row],[SCHOOLNAME]],Table1[[#This Row],[Academy]])</f>
        <v>13MIAMI-DADE7751BARBARA GOLEMAN SENIOR HIGHFinance</v>
      </c>
      <c r="C1358" t="str">
        <f>_xlfn.CONCAT(Table1[[#This Row],[District]],Table1[[#This Row],[SchoolID]],Table1[[#This Row],[AcademyID]])</f>
        <v>137751216</v>
      </c>
      <c r="D1358" s="30" t="s">
        <v>8135</v>
      </c>
      <c r="E1358" s="34" t="s">
        <v>5083</v>
      </c>
      <c r="F1358" s="136" t="s">
        <v>74</v>
      </c>
      <c r="G1358" s="34" t="s">
        <v>5109</v>
      </c>
      <c r="H1358" s="28" t="s">
        <v>1886</v>
      </c>
      <c r="I1358" s="138" t="s">
        <v>6368</v>
      </c>
      <c r="J1358" s="159" t="s">
        <v>8366</v>
      </c>
    </row>
    <row r="1359" spans="1:10" x14ac:dyDescent="0.25">
      <c r="A1359" t="str">
        <f>_xlfn.CONCAT(Table1[[#This Row],[District]],Table1[[#This Row],[DistName]],Table1[[#This Row],[SchoolID]],Table1[[#This Row],[SCHOOLNAME]],Table1[[#This Row],[AcademyID]])</f>
        <v>13Dade7791BOOKER T. WASHINGTON SENIOR HIGH217</v>
      </c>
      <c r="B1359" t="str">
        <f>_xlfn.CONCAT(Table1[[#This Row],[District]],Table1[[#This Row],[DistName]],Table1[[#This Row],[SchoolID]],Table1[[#This Row],[SCHOOLNAME]],Table1[[#This Row],[Academy]])</f>
        <v>13Dade7791BOOKER T. WASHINGTON SENIOR HIGHAcademy of Engineering</v>
      </c>
      <c r="C1359" t="str">
        <f>_xlfn.CONCAT(Table1[[#This Row],[District]],Table1[[#This Row],[SchoolID]],Table1[[#This Row],[AcademyID]])</f>
        <v>137791217</v>
      </c>
      <c r="D1359" s="30" t="s">
        <v>8135</v>
      </c>
      <c r="E1359" s="34" t="s">
        <v>5083</v>
      </c>
      <c r="F1359" s="28" t="s">
        <v>8595</v>
      </c>
      <c r="G1359" s="34" t="s">
        <v>5114</v>
      </c>
      <c r="H1359" s="28" t="s">
        <v>2226</v>
      </c>
      <c r="I1359" s="28" t="s">
        <v>6337</v>
      </c>
      <c r="J1359" s="159" t="s">
        <v>8367</v>
      </c>
    </row>
    <row r="1360" spans="1:10" x14ac:dyDescent="0.25">
      <c r="A1360" t="str">
        <f>_xlfn.CONCAT(Table1[[#This Row],[District]],Table1[[#This Row],[DistName]],Table1[[#This Row],[SchoolID]],Table1[[#This Row],[SCHOOLNAME]],Table1[[#This Row],[AcademyID]])</f>
        <v>13MIAMI-DADE7791BOOKER T. WASHINGTON SENIOR HIGH217</v>
      </c>
      <c r="B1360" t="str">
        <f>_xlfn.CONCAT(Table1[[#This Row],[District]],Table1[[#This Row],[DistName]],Table1[[#This Row],[SchoolID]],Table1[[#This Row],[SCHOOLNAME]],Table1[[#This Row],[Academy]])</f>
        <v>13MIAMI-DADE7791BOOKER T. WASHINGTON SENIOR HIGHAcademy of Engineering</v>
      </c>
      <c r="C1360" t="str">
        <f>_xlfn.CONCAT(Table1[[#This Row],[District]],Table1[[#This Row],[SchoolID]],Table1[[#This Row],[AcademyID]])</f>
        <v>137791217</v>
      </c>
      <c r="D1360" s="30" t="s">
        <v>8135</v>
      </c>
      <c r="E1360" s="34" t="s">
        <v>5083</v>
      </c>
      <c r="F1360" s="136" t="s">
        <v>74</v>
      </c>
      <c r="G1360" s="34" t="s">
        <v>5114</v>
      </c>
      <c r="H1360" s="28" t="s">
        <v>2226</v>
      </c>
      <c r="I1360" s="138" t="s">
        <v>6337</v>
      </c>
      <c r="J1360" s="159" t="s">
        <v>8367</v>
      </c>
    </row>
    <row r="1361" spans="1:10" x14ac:dyDescent="0.25">
      <c r="A1361" t="str">
        <f>_xlfn.CONCAT(Table1[[#This Row],[District]],Table1[[#This Row],[DistName]],Table1[[#This Row],[SchoolID]],Table1[[#This Row],[SCHOOLNAME]],Table1[[#This Row],[AcademyID]])</f>
        <v>13Dade7791BOOKER T. WASHINGTON SENIOR HIGH218</v>
      </c>
      <c r="B1361" t="str">
        <f>_xlfn.CONCAT(Table1[[#This Row],[District]],Table1[[#This Row],[DistName]],Table1[[#This Row],[SchoolID]],Table1[[#This Row],[SCHOOLNAME]],Table1[[#This Row],[Academy]])</f>
        <v>13Dade7791BOOKER T. WASHINGTON SENIOR HIGHAcademy of Finance</v>
      </c>
      <c r="C1361" t="str">
        <f>_xlfn.CONCAT(Table1[[#This Row],[District]],Table1[[#This Row],[SchoolID]],Table1[[#This Row],[AcademyID]])</f>
        <v>137791218</v>
      </c>
      <c r="D1361" s="30" t="s">
        <v>8135</v>
      </c>
      <c r="E1361" s="34" t="s">
        <v>5083</v>
      </c>
      <c r="F1361" s="28" t="s">
        <v>8595</v>
      </c>
      <c r="G1361" s="34" t="s">
        <v>5114</v>
      </c>
      <c r="H1361" s="28" t="s">
        <v>2226</v>
      </c>
      <c r="I1361" s="28" t="s">
        <v>6375</v>
      </c>
      <c r="J1361" s="159" t="s">
        <v>8368</v>
      </c>
    </row>
    <row r="1362" spans="1:10" x14ac:dyDescent="0.25">
      <c r="A1362" t="str">
        <f>_xlfn.CONCAT(Table1[[#This Row],[District]],Table1[[#This Row],[DistName]],Table1[[#This Row],[SchoolID]],Table1[[#This Row],[SCHOOLNAME]],Table1[[#This Row],[AcademyID]])</f>
        <v>13Dade7791BOOKER T. WASHINGTON SENIOR HIGH219</v>
      </c>
      <c r="B1362" t="str">
        <f>_xlfn.CONCAT(Table1[[#This Row],[District]],Table1[[#This Row],[DistName]],Table1[[#This Row],[SchoolID]],Table1[[#This Row],[SCHOOLNAME]],Table1[[#This Row],[Academy]])</f>
        <v>13Dade7791BOOKER T. WASHINGTON SENIOR HIGHCulinary Arts</v>
      </c>
      <c r="C1362" t="str">
        <f>_xlfn.CONCAT(Table1[[#This Row],[District]],Table1[[#This Row],[SchoolID]],Table1[[#This Row],[AcademyID]])</f>
        <v>137791219</v>
      </c>
      <c r="D1362" s="30" t="s">
        <v>8135</v>
      </c>
      <c r="E1362" s="34" t="s">
        <v>5083</v>
      </c>
      <c r="F1362" s="28" t="s">
        <v>8595</v>
      </c>
      <c r="G1362" s="34" t="s">
        <v>5114</v>
      </c>
      <c r="H1362" s="28" t="s">
        <v>2226</v>
      </c>
      <c r="I1362" s="28" t="s">
        <v>6388</v>
      </c>
      <c r="J1362" s="159" t="s">
        <v>8369</v>
      </c>
    </row>
    <row r="1363" spans="1:10" x14ac:dyDescent="0.25">
      <c r="A1363" t="str">
        <f>_xlfn.CONCAT(Table1[[#This Row],[District]],Table1[[#This Row],[DistName]],Table1[[#This Row],[SchoolID]],Table1[[#This Row],[SCHOOLNAME]],Table1[[#This Row],[AcademyID]])</f>
        <v>13MIAMI-DADE7791BOOKER T. WASHINGTON SENIOR HIGH219</v>
      </c>
      <c r="B1363" t="str">
        <f>_xlfn.CONCAT(Table1[[#This Row],[District]],Table1[[#This Row],[DistName]],Table1[[#This Row],[SchoolID]],Table1[[#This Row],[SCHOOLNAME]],Table1[[#This Row],[Academy]])</f>
        <v>13MIAMI-DADE7791BOOKER T. WASHINGTON SENIOR HIGHCulinary Arts</v>
      </c>
      <c r="C1363" t="str">
        <f>_xlfn.CONCAT(Table1[[#This Row],[District]],Table1[[#This Row],[SchoolID]],Table1[[#This Row],[AcademyID]])</f>
        <v>137791219</v>
      </c>
      <c r="D1363" s="30" t="s">
        <v>8135</v>
      </c>
      <c r="E1363" s="34" t="s">
        <v>5083</v>
      </c>
      <c r="F1363" s="136" t="s">
        <v>74</v>
      </c>
      <c r="G1363" s="34" t="s">
        <v>5114</v>
      </c>
      <c r="H1363" s="28" t="s">
        <v>2226</v>
      </c>
      <c r="I1363" s="138" t="s">
        <v>6388</v>
      </c>
      <c r="J1363" s="159" t="s">
        <v>8369</v>
      </c>
    </row>
    <row r="1364" spans="1:10" x14ac:dyDescent="0.25">
      <c r="A1364" t="str">
        <f>_xlfn.CONCAT(Table1[[#This Row],[District]],Table1[[#This Row],[DistName]],Table1[[#This Row],[SchoolID]],Table1[[#This Row],[SCHOOLNAME]],Table1[[#This Row],[AcademyID]])</f>
        <v>13Dade8121COPE CENTER NORTH220</v>
      </c>
      <c r="B1364" t="str">
        <f>_xlfn.CONCAT(Table1[[#This Row],[District]],Table1[[#This Row],[DistName]],Table1[[#This Row],[SchoolID]],Table1[[#This Row],[SCHOOLNAME]],Table1[[#This Row],[Academy]])</f>
        <v>13Dade8121COPE CENTER NORTHBusiness</v>
      </c>
      <c r="C1364" t="str">
        <f>_xlfn.CONCAT(Table1[[#This Row],[District]],Table1[[#This Row],[SchoolID]],Table1[[#This Row],[AcademyID]])</f>
        <v>138121220</v>
      </c>
      <c r="D1364" s="30" t="s">
        <v>8135</v>
      </c>
      <c r="E1364" s="34" t="s">
        <v>5083</v>
      </c>
      <c r="F1364" s="28" t="s">
        <v>8595</v>
      </c>
      <c r="G1364" s="34" t="s">
        <v>5141</v>
      </c>
      <c r="H1364" s="28" t="s">
        <v>2940</v>
      </c>
      <c r="I1364" s="28" t="s">
        <v>6350</v>
      </c>
      <c r="J1364" s="159" t="s">
        <v>8370</v>
      </c>
    </row>
    <row r="1365" spans="1:10" x14ac:dyDescent="0.25">
      <c r="A1365" t="str">
        <f>_xlfn.CONCAT(Table1[[#This Row],[District]],Table1[[#This Row],[DistName]],Table1[[#This Row],[SchoolID]],Table1[[#This Row],[SCHOOLNAME]],Table1[[#This Row],[AcademyID]])</f>
        <v>13Dade7071CORAL GABLES SENIOR HIGH SCHOOL221</v>
      </c>
      <c r="B1365" t="str">
        <f>_xlfn.CONCAT(Table1[[#This Row],[District]],Table1[[#This Row],[DistName]],Table1[[#This Row],[SchoolID]],Table1[[#This Row],[SCHOOLNAME]],Table1[[#This Row],[Academy]])</f>
        <v>13Dade7071CORAL GABLES SENIOR HIGH SCHOOLDesign Services</v>
      </c>
      <c r="C1365" t="str">
        <f>_xlfn.CONCAT(Table1[[#This Row],[District]],Table1[[#This Row],[SchoolID]],Table1[[#This Row],[AcademyID]])</f>
        <v>137071221</v>
      </c>
      <c r="D1365" s="30" t="s">
        <v>8135</v>
      </c>
      <c r="E1365" s="34" t="s">
        <v>5083</v>
      </c>
      <c r="F1365" s="28" t="s">
        <v>8595</v>
      </c>
      <c r="G1365" s="34" t="s">
        <v>5143</v>
      </c>
      <c r="H1365" s="28" t="s">
        <v>2971</v>
      </c>
      <c r="I1365" s="28" t="s">
        <v>7686</v>
      </c>
      <c r="J1365" s="159" t="s">
        <v>8371</v>
      </c>
    </row>
    <row r="1366" spans="1:10" x14ac:dyDescent="0.25">
      <c r="A1366" t="str">
        <f>_xlfn.CONCAT(Table1[[#This Row],[District]],Table1[[#This Row],[DistName]],Table1[[#This Row],[SchoolID]],Table1[[#This Row],[SCHOOLNAME]],Table1[[#This Row],[AcademyID]])</f>
        <v>13Dade7071CORAL GABLES SENIOR HIGH SCHOOL221</v>
      </c>
      <c r="B1366" t="str">
        <f>_xlfn.CONCAT(Table1[[#This Row],[District]],Table1[[#This Row],[DistName]],Table1[[#This Row],[SchoolID]],Table1[[#This Row],[SCHOOLNAME]],Table1[[#This Row],[Academy]])</f>
        <v>13Dade7071CORAL GABLES SENIOR HIGH SCHOOLDesign, Education and Hospitality</v>
      </c>
      <c r="C1366" t="str">
        <f>_xlfn.CONCAT(Table1[[#This Row],[District]],Table1[[#This Row],[SchoolID]],Table1[[#This Row],[AcademyID]])</f>
        <v>137071221</v>
      </c>
      <c r="D1366" s="30" t="s">
        <v>8135</v>
      </c>
      <c r="E1366" s="34" t="s">
        <v>5083</v>
      </c>
      <c r="F1366" s="28" t="s">
        <v>8595</v>
      </c>
      <c r="G1366" s="34" t="s">
        <v>5143</v>
      </c>
      <c r="H1366" s="28" t="s">
        <v>2971</v>
      </c>
      <c r="I1366" s="28" t="s">
        <v>7827</v>
      </c>
      <c r="J1366" s="159" t="s">
        <v>8371</v>
      </c>
    </row>
    <row r="1367" spans="1:10" x14ac:dyDescent="0.25">
      <c r="A1367" t="str">
        <f>_xlfn.CONCAT(Table1[[#This Row],[District]],Table1[[#This Row],[DistName]],Table1[[#This Row],[SchoolID]],Table1[[#This Row],[SCHOOLNAME]],Table1[[#This Row],[AcademyID]])</f>
        <v>13MIAMI-DADE7071CORAL GABLES SENIOR HIGH SCHOOL221</v>
      </c>
      <c r="B1367" t="str">
        <f>_xlfn.CONCAT(Table1[[#This Row],[District]],Table1[[#This Row],[DistName]],Table1[[#This Row],[SchoolID]],Table1[[#This Row],[SCHOOLNAME]],Table1[[#This Row],[Academy]])</f>
        <v>13MIAMI-DADE7071CORAL GABLES SENIOR HIGH SCHOOLDESIGN EDUCATION AND HOSPITALITY- DRAFTING</v>
      </c>
      <c r="C1367" t="str">
        <f>_xlfn.CONCAT(Table1[[#This Row],[District]],Table1[[#This Row],[SchoolID]],Table1[[#This Row],[AcademyID]])</f>
        <v>137071221</v>
      </c>
      <c r="D1367" s="30" t="s">
        <v>8135</v>
      </c>
      <c r="E1367" s="34" t="s">
        <v>5083</v>
      </c>
      <c r="F1367" s="136" t="s">
        <v>74</v>
      </c>
      <c r="G1367" s="34" t="s">
        <v>5143</v>
      </c>
      <c r="H1367" s="28" t="s">
        <v>2971</v>
      </c>
      <c r="I1367" s="138" t="s">
        <v>8612</v>
      </c>
      <c r="J1367" s="159" t="s">
        <v>8371</v>
      </c>
    </row>
    <row r="1368" spans="1:10" x14ac:dyDescent="0.25">
      <c r="A1368" t="str">
        <f>_xlfn.CONCAT(Table1[[#This Row],[District]],Table1[[#This Row],[DistName]],Table1[[#This Row],[SchoolID]],Table1[[#This Row],[SCHOOLNAME]],Table1[[#This Row],[AcademyID]])</f>
        <v>13Dade7071CORAL GABLES SENIOR HIGH SCHOOL222</v>
      </c>
      <c r="B1368" t="str">
        <f>_xlfn.CONCAT(Table1[[#This Row],[District]],Table1[[#This Row],[DistName]],Table1[[#This Row],[SchoolID]],Table1[[#This Row],[SCHOOLNAME]],Table1[[#This Row],[Academy]])</f>
        <v>13Dade7071CORAL GABLES SENIOR HIGH SCHOOLDesign, Education, &amp; Hospitality</v>
      </c>
      <c r="C1368" t="str">
        <f>_xlfn.CONCAT(Table1[[#This Row],[District]],Table1[[#This Row],[SchoolID]],Table1[[#This Row],[AcademyID]])</f>
        <v>137071222</v>
      </c>
      <c r="D1368" s="30" t="s">
        <v>8135</v>
      </c>
      <c r="E1368" s="34" t="s">
        <v>5083</v>
      </c>
      <c r="F1368" s="28" t="s">
        <v>8595</v>
      </c>
      <c r="G1368" s="34" t="s">
        <v>5143</v>
      </c>
      <c r="H1368" s="28" t="s">
        <v>2971</v>
      </c>
      <c r="I1368" s="28" t="s">
        <v>7877</v>
      </c>
      <c r="J1368" s="159" t="s">
        <v>8372</v>
      </c>
    </row>
    <row r="1369" spans="1:10" x14ac:dyDescent="0.25">
      <c r="A1369" t="str">
        <f>_xlfn.CONCAT(Table1[[#This Row],[District]],Table1[[#This Row],[DistName]],Table1[[#This Row],[SchoolID]],Table1[[#This Row],[SCHOOLNAME]],Table1[[#This Row],[AcademyID]])</f>
        <v>13Dade7071CORAL GABLES SENIOR HIGH SCHOOL222</v>
      </c>
      <c r="B1369" t="str">
        <f>_xlfn.CONCAT(Table1[[#This Row],[District]],Table1[[#This Row],[DistName]],Table1[[#This Row],[SchoolID]],Table1[[#This Row],[SCHOOLNAME]],Table1[[#This Row],[Academy]])</f>
        <v>13Dade7071CORAL GABLES SENIOR HIGH SCHOOLAcademy of Hospitality &amp; Tourism</v>
      </c>
      <c r="C1369" t="str">
        <f>_xlfn.CONCAT(Table1[[#This Row],[District]],Table1[[#This Row],[SchoolID]],Table1[[#This Row],[AcademyID]])</f>
        <v>137071222</v>
      </c>
      <c r="D1369" s="30" t="s">
        <v>8135</v>
      </c>
      <c r="E1369" s="34" t="s">
        <v>5083</v>
      </c>
      <c r="F1369" s="28" t="s">
        <v>8595</v>
      </c>
      <c r="G1369" s="34" t="s">
        <v>5143</v>
      </c>
      <c r="H1369" s="28" t="s">
        <v>2971</v>
      </c>
      <c r="I1369" s="28" t="s">
        <v>6275</v>
      </c>
      <c r="J1369" s="159" t="s">
        <v>8372</v>
      </c>
    </row>
    <row r="1370" spans="1:10" x14ac:dyDescent="0.25">
      <c r="A1370" t="str">
        <f>_xlfn.CONCAT(Table1[[#This Row],[District]],Table1[[#This Row],[DistName]],Table1[[#This Row],[SchoolID]],Table1[[#This Row],[SCHOOLNAME]],Table1[[#This Row],[AcademyID]])</f>
        <v>13MIAMI-DADE7071CORAL GABLES SENIOR HIGH SCHOOL222</v>
      </c>
      <c r="B1370" t="str">
        <f>_xlfn.CONCAT(Table1[[#This Row],[District]],Table1[[#This Row],[DistName]],Table1[[#This Row],[SchoolID]],Table1[[#This Row],[SCHOOLNAME]],Table1[[#This Row],[Academy]])</f>
        <v>13MIAMI-DADE7071CORAL GABLES SENIOR HIGH SCHOOLDESIGN EDUCATION AND HOSPITALITY</v>
      </c>
      <c r="C1370" t="str">
        <f>_xlfn.CONCAT(Table1[[#This Row],[District]],Table1[[#This Row],[SchoolID]],Table1[[#This Row],[AcademyID]])</f>
        <v>137071222</v>
      </c>
      <c r="D1370" s="30" t="s">
        <v>8135</v>
      </c>
      <c r="E1370" s="34" t="s">
        <v>5083</v>
      </c>
      <c r="F1370" s="136" t="s">
        <v>74</v>
      </c>
      <c r="G1370" s="34" t="s">
        <v>5143</v>
      </c>
      <c r="H1370" s="28" t="s">
        <v>2971</v>
      </c>
      <c r="I1370" s="138" t="s">
        <v>8613</v>
      </c>
      <c r="J1370" s="159" t="s">
        <v>8372</v>
      </c>
    </row>
    <row r="1371" spans="1:10" x14ac:dyDescent="0.25">
      <c r="A1371" t="str">
        <f>_xlfn.CONCAT(Table1[[#This Row],[District]],Table1[[#This Row],[DistName]],Table1[[#This Row],[SchoolID]],Table1[[#This Row],[SCHOOLNAME]],Table1[[#This Row],[AcademyID]])</f>
        <v>13Dade8131DOROTHY M. WALLACE COPE CENTER223</v>
      </c>
      <c r="B1371" t="str">
        <f>_xlfn.CONCAT(Table1[[#This Row],[District]],Table1[[#This Row],[DistName]],Table1[[#This Row],[SchoolID]],Table1[[#This Row],[SCHOOLNAME]],Table1[[#This Row],[Academy]])</f>
        <v>13Dade8131DOROTHY M. WALLACE COPE CENTEREducation</v>
      </c>
      <c r="C1371" t="str">
        <f>_xlfn.CONCAT(Table1[[#This Row],[District]],Table1[[#This Row],[SchoolID]],Table1[[#This Row],[AcademyID]])</f>
        <v>138131223</v>
      </c>
      <c r="D1371" s="30" t="s">
        <v>8135</v>
      </c>
      <c r="E1371" s="34" t="s">
        <v>5083</v>
      </c>
      <c r="F1371" s="28" t="s">
        <v>8595</v>
      </c>
      <c r="G1371" s="34" t="s">
        <v>5166</v>
      </c>
      <c r="H1371" s="28" t="s">
        <v>3253</v>
      </c>
      <c r="I1371" s="28" t="s">
        <v>6369</v>
      </c>
      <c r="J1371" s="159" t="s">
        <v>8373</v>
      </c>
    </row>
    <row r="1372" spans="1:10" x14ac:dyDescent="0.25">
      <c r="A1372" t="str">
        <f>_xlfn.CONCAT(Table1[[#This Row],[District]],Table1[[#This Row],[DistName]],Table1[[#This Row],[SchoolID]],Table1[[#This Row],[SCHOOLNAME]],Table1[[#This Row],[AcademyID]])</f>
        <v>13MIAMI-DADE8131DOROTHY M. WALLACE COPE CENTER223</v>
      </c>
      <c r="B1372" t="str">
        <f>_xlfn.CONCAT(Table1[[#This Row],[District]],Table1[[#This Row],[DistName]],Table1[[#This Row],[SchoolID]],Table1[[#This Row],[SCHOOLNAME]],Table1[[#This Row],[Academy]])</f>
        <v>13MIAMI-DADE8131DOROTHY M. WALLACE COPE CENTEREducation</v>
      </c>
      <c r="C1372" t="str">
        <f>_xlfn.CONCAT(Table1[[#This Row],[District]],Table1[[#This Row],[SchoolID]],Table1[[#This Row],[AcademyID]])</f>
        <v>138131223</v>
      </c>
      <c r="D1372" s="30" t="s">
        <v>8135</v>
      </c>
      <c r="E1372" s="34" t="s">
        <v>5083</v>
      </c>
      <c r="F1372" s="136" t="s">
        <v>74</v>
      </c>
      <c r="G1372" s="34" t="s">
        <v>5166</v>
      </c>
      <c r="H1372" s="28" t="s">
        <v>3253</v>
      </c>
      <c r="I1372" s="138" t="s">
        <v>6369</v>
      </c>
      <c r="J1372" s="159" t="s">
        <v>8373</v>
      </c>
    </row>
    <row r="1373" spans="1:10" x14ac:dyDescent="0.25">
      <c r="A1373" t="str">
        <f>_xlfn.CONCAT(Table1[[#This Row],[District]],Table1[[#This Row],[DistName]],Table1[[#This Row],[SchoolID]],Table1[[#This Row],[SCHOOLNAME]],Table1[[#This Row],[AcademyID]])</f>
        <v>13Dade7191HIALEAH GARDENS SENIOR HIGH SCHOOL224</v>
      </c>
      <c r="B1373" t="str">
        <f>_xlfn.CONCAT(Table1[[#This Row],[District]],Table1[[#This Row],[DistName]],Table1[[#This Row],[SchoolID]],Table1[[#This Row],[SCHOOLNAME]],Table1[[#This Row],[Academy]])</f>
        <v>13Dade7191HIALEAH GARDENS SENIOR HIGH SCHOOLAutomotive Service Technology</v>
      </c>
      <c r="C1373" t="str">
        <f>_xlfn.CONCAT(Table1[[#This Row],[District]],Table1[[#This Row],[SchoolID]],Table1[[#This Row],[AcademyID]])</f>
        <v>137191224</v>
      </c>
      <c r="D1373" s="30" t="s">
        <v>8135</v>
      </c>
      <c r="E1373" s="34" t="s">
        <v>5083</v>
      </c>
      <c r="F1373" s="28" t="s">
        <v>8595</v>
      </c>
      <c r="G1373" s="34" t="s">
        <v>5205</v>
      </c>
      <c r="H1373" s="28" t="s">
        <v>3710</v>
      </c>
      <c r="I1373" s="28" t="s">
        <v>6284</v>
      </c>
      <c r="J1373" s="159" t="s">
        <v>8374</v>
      </c>
    </row>
    <row r="1374" spans="1:10" x14ac:dyDescent="0.25">
      <c r="A1374" t="str">
        <f>_xlfn.CONCAT(Table1[[#This Row],[District]],Table1[[#This Row],[DistName]],Table1[[#This Row],[SchoolID]],Table1[[#This Row],[SCHOOLNAME]],Table1[[#This Row],[AcademyID]])</f>
        <v>13Dade7191HIALEAH GARDENS SENIOR HIGH SCHOOL225</v>
      </c>
      <c r="B1374" t="str">
        <f>_xlfn.CONCAT(Table1[[#This Row],[District]],Table1[[#This Row],[DistName]],Table1[[#This Row],[SchoolID]],Table1[[#This Row],[SCHOOLNAME]],Table1[[#This Row],[Academy]])</f>
        <v>13Dade7191HIALEAH GARDENS SENIOR HIGH SCHOOLCulinary Arts</v>
      </c>
      <c r="C1374" t="str">
        <f>_xlfn.CONCAT(Table1[[#This Row],[District]],Table1[[#This Row],[SchoolID]],Table1[[#This Row],[AcademyID]])</f>
        <v>137191225</v>
      </c>
      <c r="D1374" s="30" t="s">
        <v>8135</v>
      </c>
      <c r="E1374" s="34" t="s">
        <v>5083</v>
      </c>
      <c r="F1374" s="28" t="s">
        <v>8595</v>
      </c>
      <c r="G1374" s="34" t="s">
        <v>5205</v>
      </c>
      <c r="H1374" s="28" t="s">
        <v>3710</v>
      </c>
      <c r="I1374" s="28" t="s">
        <v>6388</v>
      </c>
      <c r="J1374" s="159" t="s">
        <v>8375</v>
      </c>
    </row>
    <row r="1375" spans="1:10" x14ac:dyDescent="0.25">
      <c r="A1375" t="str">
        <f>_xlfn.CONCAT(Table1[[#This Row],[District]],Table1[[#This Row],[DistName]],Table1[[#This Row],[SchoolID]],Table1[[#This Row],[SCHOOLNAME]],Table1[[#This Row],[AcademyID]])</f>
        <v>13MIAMI-DADE7201MIAMI BEACH SENIOR HIGH SCHOOL225</v>
      </c>
      <c r="B1375" t="str">
        <f>_xlfn.CONCAT(Table1[[#This Row],[District]],Table1[[#This Row],[DistName]],Table1[[#This Row],[SchoolID]],Table1[[#This Row],[SCHOOLNAME]],Table1[[#This Row],[Academy]])</f>
        <v>13MIAMI-DADE7201MIAMI BEACH SENIOR HIGH SCHOOLAcademy of Hospitality and Tourism</v>
      </c>
      <c r="C1375" t="str">
        <f>_xlfn.CONCAT(Table1[[#This Row],[District]],Table1[[#This Row],[SchoolID]],Table1[[#This Row],[AcademyID]])</f>
        <v>137201225</v>
      </c>
      <c r="D1375" s="30" t="s">
        <v>8135</v>
      </c>
      <c r="E1375" s="34" t="s">
        <v>5083</v>
      </c>
      <c r="F1375" s="136" t="s">
        <v>74</v>
      </c>
      <c r="G1375" s="34" t="s">
        <v>5306</v>
      </c>
      <c r="H1375" s="28" t="s">
        <v>4249</v>
      </c>
      <c r="I1375" s="138" t="s">
        <v>6325</v>
      </c>
      <c r="J1375" s="159" t="s">
        <v>8375</v>
      </c>
    </row>
    <row r="1376" spans="1:10" x14ac:dyDescent="0.25">
      <c r="A1376" t="str">
        <f>_xlfn.CONCAT(Table1[[#This Row],[District]],Table1[[#This Row],[DistName]],Table1[[#This Row],[SchoolID]],Table1[[#This Row],[SCHOOLNAME]],Table1[[#This Row],[AcademyID]])</f>
        <v>13Dade7111HIALEAH SENIOR HIGH SCHOOL226</v>
      </c>
      <c r="B1376" t="str">
        <f>_xlfn.CONCAT(Table1[[#This Row],[District]],Table1[[#This Row],[DistName]],Table1[[#This Row],[SchoolID]],Table1[[#This Row],[SCHOOLNAME]],Table1[[#This Row],[Academy]])</f>
        <v>13Dade7111HIALEAH SENIOR HIGH SCHOOLEntrepreneurship</v>
      </c>
      <c r="C1376" t="str">
        <f>_xlfn.CONCAT(Table1[[#This Row],[District]],Table1[[#This Row],[SchoolID]],Table1[[#This Row],[AcademyID]])</f>
        <v>137111226</v>
      </c>
      <c r="D1376" s="30" t="s">
        <v>8135</v>
      </c>
      <c r="E1376" s="34" t="s">
        <v>5083</v>
      </c>
      <c r="F1376" s="28" t="s">
        <v>8595</v>
      </c>
      <c r="G1376" s="34" t="s">
        <v>5208</v>
      </c>
      <c r="H1376" s="28" t="s">
        <v>3727</v>
      </c>
      <c r="I1376" s="28" t="s">
        <v>7044</v>
      </c>
      <c r="J1376" s="159" t="s">
        <v>8376</v>
      </c>
    </row>
    <row r="1377" spans="1:10" x14ac:dyDescent="0.25">
      <c r="A1377" t="str">
        <f>_xlfn.CONCAT(Table1[[#This Row],[District]],Table1[[#This Row],[DistName]],Table1[[#This Row],[SchoolID]],Table1[[#This Row],[SCHOOLNAME]],Table1[[#This Row],[AcademyID]])</f>
        <v>13MIAMI-DADE7111HIALEAH SENIOR HIGH SCHOOL226</v>
      </c>
      <c r="B1377" t="str">
        <f>_xlfn.CONCAT(Table1[[#This Row],[District]],Table1[[#This Row],[DistName]],Table1[[#This Row],[SchoolID]],Table1[[#This Row],[SCHOOLNAME]],Table1[[#This Row],[Academy]])</f>
        <v>13MIAMI-DADE7111HIALEAH SENIOR HIGH SCHOOLEntrepreneurship</v>
      </c>
      <c r="C1377" t="str">
        <f>_xlfn.CONCAT(Table1[[#This Row],[District]],Table1[[#This Row],[SchoolID]],Table1[[#This Row],[AcademyID]])</f>
        <v>137111226</v>
      </c>
      <c r="D1377" s="30" t="s">
        <v>8135</v>
      </c>
      <c r="E1377" s="34" t="s">
        <v>5083</v>
      </c>
      <c r="F1377" s="136" t="s">
        <v>74</v>
      </c>
      <c r="G1377" s="34" t="s">
        <v>5208</v>
      </c>
      <c r="H1377" s="28" t="s">
        <v>3727</v>
      </c>
      <c r="I1377" s="138" t="s">
        <v>7044</v>
      </c>
      <c r="J1377" s="159" t="s">
        <v>8376</v>
      </c>
    </row>
    <row r="1378" spans="1:10" x14ac:dyDescent="0.25">
      <c r="A1378" t="str">
        <f>_xlfn.CONCAT(Table1[[#This Row],[District]],Table1[[#This Row],[DistName]],Table1[[#This Row],[SchoolID]],Table1[[#This Row],[SCHOOLNAME]],Table1[[#This Row],[AcademyID]])</f>
        <v>13Dade7111HIALEAH SENIOR HIGH SCHOOL227</v>
      </c>
      <c r="B1378" t="str">
        <f>_xlfn.CONCAT(Table1[[#This Row],[District]],Table1[[#This Row],[DistName]],Table1[[#This Row],[SchoolID]],Table1[[#This Row],[SCHOOLNAME]],Table1[[#This Row],[Academy]])</f>
        <v>13Dade7111HIALEAH SENIOR HIGH SCHOOLFashion Marketing</v>
      </c>
      <c r="C1378" t="str">
        <f>_xlfn.CONCAT(Table1[[#This Row],[District]],Table1[[#This Row],[SchoolID]],Table1[[#This Row],[AcademyID]])</f>
        <v>137111227</v>
      </c>
      <c r="D1378" s="30" t="s">
        <v>8135</v>
      </c>
      <c r="E1378" s="34" t="s">
        <v>5083</v>
      </c>
      <c r="F1378" s="28" t="s">
        <v>8595</v>
      </c>
      <c r="G1378" s="34" t="s">
        <v>5208</v>
      </c>
      <c r="H1378" s="28" t="s">
        <v>3727</v>
      </c>
      <c r="I1378" s="28" t="s">
        <v>7617</v>
      </c>
      <c r="J1378" s="159" t="s">
        <v>8377</v>
      </c>
    </row>
    <row r="1379" spans="1:10" x14ac:dyDescent="0.25">
      <c r="A1379" t="str">
        <f>_xlfn.CONCAT(Table1[[#This Row],[District]],Table1[[#This Row],[DistName]],Table1[[#This Row],[SchoolID]],Table1[[#This Row],[SCHOOLNAME]],Table1[[#This Row],[AcademyID]])</f>
        <v>13Dade7131HIALEAH-MIAMI LAKES SENIOR HIGH228</v>
      </c>
      <c r="B1379" t="str">
        <f>_xlfn.CONCAT(Table1[[#This Row],[District]],Table1[[#This Row],[DistName]],Table1[[#This Row],[SchoolID]],Table1[[#This Row],[SCHOOLNAME]],Table1[[#This Row],[Academy]])</f>
        <v>13Dade7131HIALEAH-MIAMI LAKES SENIOR HIGHEntreprenuership</v>
      </c>
      <c r="C1379" t="str">
        <f>_xlfn.CONCAT(Table1[[#This Row],[District]],Table1[[#This Row],[SchoolID]],Table1[[#This Row],[AcademyID]])</f>
        <v>137131228</v>
      </c>
      <c r="D1379" s="30" t="s">
        <v>8135</v>
      </c>
      <c r="E1379" s="34" t="s">
        <v>5083</v>
      </c>
      <c r="F1379" s="28" t="s">
        <v>8595</v>
      </c>
      <c r="G1379" s="34" t="s">
        <v>5210</v>
      </c>
      <c r="H1379" s="28" t="s">
        <v>3739</v>
      </c>
      <c r="I1379" s="28" t="s">
        <v>7598</v>
      </c>
      <c r="J1379" s="159" t="s">
        <v>8378</v>
      </c>
    </row>
    <row r="1380" spans="1:10" x14ac:dyDescent="0.25">
      <c r="A1380" t="str">
        <f>_xlfn.CONCAT(Table1[[#This Row],[District]],Table1[[#This Row],[DistName]],Table1[[#This Row],[SchoolID]],Table1[[#This Row],[SCHOOLNAME]],Table1[[#This Row],[AcademyID]])</f>
        <v>13MIAMI-DADE7131HIALEAH-MIAMI LAKES SENIOR HIGH228</v>
      </c>
      <c r="B1380" t="str">
        <f>_xlfn.CONCAT(Table1[[#This Row],[District]],Table1[[#This Row],[DistName]],Table1[[#This Row],[SchoolID]],Table1[[#This Row],[SCHOOLNAME]],Table1[[#This Row],[Academy]])</f>
        <v>13MIAMI-DADE7131HIALEAH-MIAMI LAKES SENIOR HIGHEntreprenuership</v>
      </c>
      <c r="C1380" t="str">
        <f>_xlfn.CONCAT(Table1[[#This Row],[District]],Table1[[#This Row],[SchoolID]],Table1[[#This Row],[AcademyID]])</f>
        <v>137131228</v>
      </c>
      <c r="D1380" s="30" t="s">
        <v>8135</v>
      </c>
      <c r="E1380" s="34" t="s">
        <v>5083</v>
      </c>
      <c r="F1380" s="136" t="s">
        <v>74</v>
      </c>
      <c r="G1380" s="34" t="s">
        <v>5210</v>
      </c>
      <c r="H1380" s="28" t="s">
        <v>3739</v>
      </c>
      <c r="I1380" s="138" t="s">
        <v>7598</v>
      </c>
      <c r="J1380" s="159" t="s">
        <v>8378</v>
      </c>
    </row>
    <row r="1381" spans="1:10" x14ac:dyDescent="0.25">
      <c r="A1381" t="str">
        <f>_xlfn.CONCAT(Table1[[#This Row],[District]],Table1[[#This Row],[DistName]],Table1[[#This Row],[SchoolID]],Table1[[#This Row],[SCHOOLNAME]],Table1[[#This Row],[AcademyID]])</f>
        <v>13Dade7121JOHN A. FERGUSON SENIOR HIGH229</v>
      </c>
      <c r="B1381" t="str">
        <f>_xlfn.CONCAT(Table1[[#This Row],[District]],Table1[[#This Row],[DistName]],Table1[[#This Row],[SchoolID]],Table1[[#This Row],[SCHOOLNAME]],Table1[[#This Row],[Academy]])</f>
        <v>13Dade7121JOHN A. FERGUSON SENIOR HIGHAcademy of Hospitality and Tourism</v>
      </c>
      <c r="C1381" t="str">
        <f>_xlfn.CONCAT(Table1[[#This Row],[District]],Table1[[#This Row],[SchoolID]],Table1[[#This Row],[AcademyID]])</f>
        <v>137121229</v>
      </c>
      <c r="D1381" s="30" t="s">
        <v>8135</v>
      </c>
      <c r="E1381" s="34" t="s">
        <v>5083</v>
      </c>
      <c r="F1381" s="28" t="s">
        <v>8595</v>
      </c>
      <c r="G1381" s="34" t="s">
        <v>5239</v>
      </c>
      <c r="H1381" s="28" t="s">
        <v>3914</v>
      </c>
      <c r="I1381" s="28" t="s">
        <v>6325</v>
      </c>
      <c r="J1381" s="159" t="s">
        <v>8379</v>
      </c>
    </row>
    <row r="1382" spans="1:10" x14ac:dyDescent="0.25">
      <c r="A1382" t="str">
        <f>_xlfn.CONCAT(Table1[[#This Row],[District]],Table1[[#This Row],[DistName]],Table1[[#This Row],[SchoolID]],Table1[[#This Row],[SCHOOLNAME]],Table1[[#This Row],[AcademyID]])</f>
        <v>13Dade7121JOHN A. FERGUSON SENIOR HIGH230</v>
      </c>
      <c r="B1382" t="str">
        <f>_xlfn.CONCAT(Table1[[#This Row],[District]],Table1[[#This Row],[DistName]],Table1[[#This Row],[SchoolID]],Table1[[#This Row],[SCHOOLNAME]],Table1[[#This Row],[Academy]])</f>
        <v>13Dade7121JOHN A. FERGUSON SENIOR HIGHDesign and Architecture Academy</v>
      </c>
      <c r="C1382" t="str">
        <f>_xlfn.CONCAT(Table1[[#This Row],[District]],Table1[[#This Row],[SchoolID]],Table1[[#This Row],[AcademyID]])</f>
        <v>137121230</v>
      </c>
      <c r="D1382" s="30" t="s">
        <v>8135</v>
      </c>
      <c r="E1382" s="34" t="s">
        <v>5083</v>
      </c>
      <c r="F1382" s="28" t="s">
        <v>8595</v>
      </c>
      <c r="G1382" s="34" t="s">
        <v>5239</v>
      </c>
      <c r="H1382" s="28" t="s">
        <v>3914</v>
      </c>
      <c r="I1382" s="28" t="s">
        <v>7689</v>
      </c>
      <c r="J1382" s="159" t="s">
        <v>8380</v>
      </c>
    </row>
    <row r="1383" spans="1:10" x14ac:dyDescent="0.25">
      <c r="A1383" t="str">
        <f>_xlfn.CONCAT(Table1[[#This Row],[District]],Table1[[#This Row],[DistName]],Table1[[#This Row],[SchoolID]],Table1[[#This Row],[SCHOOLNAME]],Table1[[#This Row],[AcademyID]])</f>
        <v>13MIAMI-DADE7121JOHN A. FERGUSON SENIOR HIGH230</v>
      </c>
      <c r="B1383" t="str">
        <f>_xlfn.CONCAT(Table1[[#This Row],[District]],Table1[[#This Row],[DistName]],Table1[[#This Row],[SchoolID]],Table1[[#This Row],[SCHOOLNAME]],Table1[[#This Row],[Academy]])</f>
        <v>13MIAMI-DADE7121JOHN A. FERGUSON SENIOR HIGHDesign and Architecture Academy</v>
      </c>
      <c r="C1383" t="str">
        <f>_xlfn.CONCAT(Table1[[#This Row],[District]],Table1[[#This Row],[SchoolID]],Table1[[#This Row],[AcademyID]])</f>
        <v>137121230</v>
      </c>
      <c r="D1383" s="30" t="s">
        <v>8135</v>
      </c>
      <c r="E1383" s="34" t="s">
        <v>5083</v>
      </c>
      <c r="F1383" s="136" t="s">
        <v>74</v>
      </c>
      <c r="G1383" s="34" t="s">
        <v>5239</v>
      </c>
      <c r="H1383" s="28" t="s">
        <v>3914</v>
      </c>
      <c r="I1383" s="138" t="s">
        <v>7689</v>
      </c>
      <c r="J1383" s="159" t="s">
        <v>8380</v>
      </c>
    </row>
    <row r="1384" spans="1:10" x14ac:dyDescent="0.25">
      <c r="A1384" t="str">
        <f>_xlfn.CONCAT(Table1[[#This Row],[District]],Table1[[#This Row],[DistName]],Table1[[#This Row],[SchoolID]],Table1[[#This Row],[SCHOOLNAME]],Table1[[#This Row],[AcademyID]])</f>
        <v>13Dade7161MAST ACADEMY231</v>
      </c>
      <c r="B1384" t="str">
        <f>_xlfn.CONCAT(Table1[[#This Row],[District]],Table1[[#This Row],[DistName]],Table1[[#This Row],[SchoolID]],Table1[[#This Row],[SCHOOLNAME]],Table1[[#This Row],[Academy]])</f>
        <v>13Dade7161MAST ACADEMYCulinary Arts</v>
      </c>
      <c r="C1384" t="str">
        <f>_xlfn.CONCAT(Table1[[#This Row],[District]],Table1[[#This Row],[SchoolID]],Table1[[#This Row],[AcademyID]])</f>
        <v>137161231</v>
      </c>
      <c r="D1384" s="30" t="s">
        <v>8135</v>
      </c>
      <c r="E1384" s="34" t="s">
        <v>5083</v>
      </c>
      <c r="F1384" s="28" t="s">
        <v>8595</v>
      </c>
      <c r="G1384" s="34" t="s">
        <v>5273</v>
      </c>
      <c r="H1384" s="28" t="s">
        <v>4123</v>
      </c>
      <c r="I1384" s="28" t="s">
        <v>6388</v>
      </c>
      <c r="J1384" s="159" t="s">
        <v>8381</v>
      </c>
    </row>
    <row r="1385" spans="1:10" x14ac:dyDescent="0.25">
      <c r="A1385" t="str">
        <f>_xlfn.CONCAT(Table1[[#This Row],[District]],Table1[[#This Row],[DistName]],Table1[[#This Row],[SchoolID]],Table1[[#This Row],[SCHOOLNAME]],Table1[[#This Row],[AcademyID]])</f>
        <v>13MIAMI-DADE7161Mast Academy231</v>
      </c>
      <c r="B1385" t="str">
        <f>_xlfn.CONCAT(Table1[[#This Row],[District]],Table1[[#This Row],[DistName]],Table1[[#This Row],[SchoolID]],Table1[[#This Row],[SCHOOLNAME]],Table1[[#This Row],[Academy]])</f>
        <v>13MIAMI-DADE7161Mast AcademyCulinary Arts</v>
      </c>
      <c r="C1385" t="str">
        <f>_xlfn.CONCAT(Table1[[#This Row],[District]],Table1[[#This Row],[SchoolID]],Table1[[#This Row],[AcademyID]])</f>
        <v>137161231</v>
      </c>
      <c r="D1385" s="30" t="s">
        <v>8135</v>
      </c>
      <c r="E1385" s="34" t="s">
        <v>5083</v>
      </c>
      <c r="F1385" s="136" t="s">
        <v>74</v>
      </c>
      <c r="G1385" s="34" t="s">
        <v>5273</v>
      </c>
      <c r="H1385" s="28" t="s">
        <v>8614</v>
      </c>
      <c r="I1385" s="138" t="s">
        <v>6388</v>
      </c>
      <c r="J1385" s="159" t="s">
        <v>8381</v>
      </c>
    </row>
    <row r="1386" spans="1:10" x14ac:dyDescent="0.25">
      <c r="A1386" t="str">
        <f>_xlfn.CONCAT(Table1[[#This Row],[District]],Table1[[#This Row],[DistName]],Table1[[#This Row],[SchoolID]],Table1[[#This Row],[SCHOOLNAME]],Table1[[#This Row],[AcademyID]])</f>
        <v>13Dade7161MAST ACADEMY232</v>
      </c>
      <c r="B1386" t="str">
        <f>_xlfn.CONCAT(Table1[[#This Row],[District]],Table1[[#This Row],[DistName]],Table1[[#This Row],[SchoolID]],Table1[[#This Row],[SCHOOLNAME]],Table1[[#This Row],[Academy]])</f>
        <v>13Dade7161MAST ACADEMYEngineering</v>
      </c>
      <c r="C1386" t="str">
        <f>_xlfn.CONCAT(Table1[[#This Row],[District]],Table1[[#This Row],[SchoolID]],Table1[[#This Row],[AcademyID]])</f>
        <v>137161232</v>
      </c>
      <c r="D1386" s="30" t="s">
        <v>8135</v>
      </c>
      <c r="E1386" s="34" t="s">
        <v>5083</v>
      </c>
      <c r="F1386" s="28" t="s">
        <v>8595</v>
      </c>
      <c r="G1386" s="34" t="s">
        <v>5273</v>
      </c>
      <c r="H1386" s="28" t="s">
        <v>4123</v>
      </c>
      <c r="I1386" s="28" t="s">
        <v>7165</v>
      </c>
      <c r="J1386" s="159" t="s">
        <v>8382</v>
      </c>
    </row>
    <row r="1387" spans="1:10" x14ac:dyDescent="0.25">
      <c r="A1387" t="str">
        <f>_xlfn.CONCAT(Table1[[#This Row],[District]],Table1[[#This Row],[DistName]],Table1[[#This Row],[SchoolID]],Table1[[#This Row],[SCHOOLNAME]],Table1[[#This Row],[AcademyID]])</f>
        <v>13MIAMI-DADE7161Mast Academy232</v>
      </c>
      <c r="B1387" t="str">
        <f>_xlfn.CONCAT(Table1[[#This Row],[District]],Table1[[#This Row],[DistName]],Table1[[#This Row],[SchoolID]],Table1[[#This Row],[SCHOOLNAME]],Table1[[#This Row],[Academy]])</f>
        <v>13MIAMI-DADE7161Mast AcademyEngineering</v>
      </c>
      <c r="C1387" t="str">
        <f>_xlfn.CONCAT(Table1[[#This Row],[District]],Table1[[#This Row],[SchoolID]],Table1[[#This Row],[AcademyID]])</f>
        <v>137161232</v>
      </c>
      <c r="D1387" s="30" t="s">
        <v>8135</v>
      </c>
      <c r="E1387" s="34" t="s">
        <v>5083</v>
      </c>
      <c r="F1387" s="136" t="s">
        <v>74</v>
      </c>
      <c r="G1387" s="34" t="s">
        <v>5273</v>
      </c>
      <c r="H1387" s="28" t="s">
        <v>8614</v>
      </c>
      <c r="I1387" s="138" t="s">
        <v>7165</v>
      </c>
      <c r="J1387" s="159" t="s">
        <v>8382</v>
      </c>
    </row>
    <row r="1388" spans="1:10" x14ac:dyDescent="0.25">
      <c r="A1388" t="str">
        <f>_xlfn.CONCAT(Table1[[#This Row],[District]],Table1[[#This Row],[DistName]],Table1[[#This Row],[SchoolID]],Table1[[#This Row],[SCHOOLNAME]],Table1[[#This Row],[AcademyID]])</f>
        <v>13Dade7201MIAMI BEACH SENIOR HIGH SCHOOL233</v>
      </c>
      <c r="B1388" t="str">
        <f>_xlfn.CONCAT(Table1[[#This Row],[District]],Table1[[#This Row],[DistName]],Table1[[#This Row],[SchoolID]],Table1[[#This Row],[SCHOOLNAME]],Table1[[#This Row],[Academy]])</f>
        <v>13Dade7201MIAMI BEACH SENIOR HIGH SCHOOLAcademy of Hospitality and Tourism</v>
      </c>
      <c r="C1388" t="str">
        <f>_xlfn.CONCAT(Table1[[#This Row],[District]],Table1[[#This Row],[SchoolID]],Table1[[#This Row],[AcademyID]])</f>
        <v>137201233</v>
      </c>
      <c r="D1388" s="30" t="s">
        <v>8135</v>
      </c>
      <c r="E1388" s="34" t="s">
        <v>5083</v>
      </c>
      <c r="F1388" s="28" t="s">
        <v>8595</v>
      </c>
      <c r="G1388" s="34" t="s">
        <v>5306</v>
      </c>
      <c r="H1388" s="28" t="s">
        <v>4249</v>
      </c>
      <c r="I1388" s="28" t="s">
        <v>6325</v>
      </c>
      <c r="J1388" s="159" t="s">
        <v>8383</v>
      </c>
    </row>
    <row r="1389" spans="1:10" x14ac:dyDescent="0.25">
      <c r="A1389" t="str">
        <f>_xlfn.CONCAT(Table1[[#This Row],[District]],Table1[[#This Row],[DistName]],Table1[[#This Row],[SchoolID]],Table1[[#This Row],[SCHOOLNAME]],Table1[[#This Row],[AcademyID]])</f>
        <v>13Dade7201MIAMI BEACH SENIOR HIGH SCHOOL234</v>
      </c>
      <c r="B1389" t="str">
        <f>_xlfn.CONCAT(Table1[[#This Row],[District]],Table1[[#This Row],[DistName]],Table1[[#This Row],[SchoolID]],Table1[[#This Row],[SCHOOLNAME]],Table1[[#This Row],[Academy]])</f>
        <v>13Dade7201MIAMI BEACH SENIOR HIGH SCHOOLEducation</v>
      </c>
      <c r="C1389" t="str">
        <f>_xlfn.CONCAT(Table1[[#This Row],[District]],Table1[[#This Row],[SchoolID]],Table1[[#This Row],[AcademyID]])</f>
        <v>137201234</v>
      </c>
      <c r="D1389" s="30" t="s">
        <v>8135</v>
      </c>
      <c r="E1389" s="34" t="s">
        <v>5083</v>
      </c>
      <c r="F1389" s="28" t="s">
        <v>8595</v>
      </c>
      <c r="G1389" s="34" t="s">
        <v>5306</v>
      </c>
      <c r="H1389" s="28" t="s">
        <v>4249</v>
      </c>
      <c r="I1389" s="28" t="s">
        <v>6369</v>
      </c>
      <c r="J1389" s="159" t="s">
        <v>8384</v>
      </c>
    </row>
    <row r="1390" spans="1:10" x14ac:dyDescent="0.25">
      <c r="A1390" t="str">
        <f>_xlfn.CONCAT(Table1[[#This Row],[District]],Table1[[#This Row],[DistName]],Table1[[#This Row],[SchoolID]],Table1[[#This Row],[SCHOOLNAME]],Table1[[#This Row],[AcademyID]])</f>
        <v>13MIAMI-DADE7201MIAMI BEACH SENIOR HIGH SCHOOL234</v>
      </c>
      <c r="B1390" t="str">
        <f>_xlfn.CONCAT(Table1[[#This Row],[District]],Table1[[#This Row],[DistName]],Table1[[#This Row],[SchoolID]],Table1[[#This Row],[SCHOOLNAME]],Table1[[#This Row],[Academy]])</f>
        <v>13MIAMI-DADE7201MIAMI BEACH SENIOR HIGH SCHOOLEducation</v>
      </c>
      <c r="C1390" t="str">
        <f>_xlfn.CONCAT(Table1[[#This Row],[District]],Table1[[#This Row],[SchoolID]],Table1[[#This Row],[AcademyID]])</f>
        <v>137201234</v>
      </c>
      <c r="D1390" s="30" t="s">
        <v>8135</v>
      </c>
      <c r="E1390" s="34" t="s">
        <v>5083</v>
      </c>
      <c r="F1390" s="136" t="s">
        <v>74</v>
      </c>
      <c r="G1390" s="34" t="s">
        <v>5306</v>
      </c>
      <c r="H1390" s="28" t="s">
        <v>4249</v>
      </c>
      <c r="I1390" s="138" t="s">
        <v>6369</v>
      </c>
      <c r="J1390" s="159" t="s">
        <v>8384</v>
      </c>
    </row>
    <row r="1391" spans="1:10" x14ac:dyDescent="0.25">
      <c r="A1391" t="str">
        <f>_xlfn.CONCAT(Table1[[#This Row],[District]],Table1[[#This Row],[DistName]],Table1[[#This Row],[SchoolID]],Table1[[#This Row],[SCHOOLNAME]],Table1[[#This Row],[AcademyID]])</f>
        <v>13Dade7271MIAMI CORAL PARK SENIOR HIGH235</v>
      </c>
      <c r="B1391" t="str">
        <f>_xlfn.CONCAT(Table1[[#This Row],[District]],Table1[[#This Row],[DistName]],Table1[[#This Row],[SchoolID]],Table1[[#This Row],[SCHOOLNAME]],Table1[[#This Row],[Academy]])</f>
        <v>13Dade7271MIAMI CORAL PARK SENIOR HIGHCulinary Arts</v>
      </c>
      <c r="C1391" t="str">
        <f>_xlfn.CONCAT(Table1[[#This Row],[District]],Table1[[#This Row],[SchoolID]],Table1[[#This Row],[AcademyID]])</f>
        <v>137271235</v>
      </c>
      <c r="D1391" s="30" t="s">
        <v>8135</v>
      </c>
      <c r="E1391" s="34" t="s">
        <v>5083</v>
      </c>
      <c r="F1391" s="28" t="s">
        <v>8595</v>
      </c>
      <c r="G1391" s="34" t="s">
        <v>5313</v>
      </c>
      <c r="H1391" s="28" t="s">
        <v>4260</v>
      </c>
      <c r="I1391" s="28" t="s">
        <v>6388</v>
      </c>
      <c r="J1391" s="159" t="s">
        <v>8385</v>
      </c>
    </row>
    <row r="1392" spans="1:10" x14ac:dyDescent="0.25">
      <c r="A1392" t="str">
        <f>_xlfn.CONCAT(Table1[[#This Row],[District]],Table1[[#This Row],[DistName]],Table1[[#This Row],[SchoolID]],Table1[[#This Row],[SCHOOLNAME]],Table1[[#This Row],[AcademyID]])</f>
        <v>13MIAMI-DADE7271Miami Coral Park Senior High235</v>
      </c>
      <c r="B1392" t="str">
        <f>_xlfn.CONCAT(Table1[[#This Row],[District]],Table1[[#This Row],[DistName]],Table1[[#This Row],[SchoolID]],Table1[[#This Row],[SCHOOLNAME]],Table1[[#This Row],[Academy]])</f>
        <v>13MIAMI-DADE7271Miami Coral Park Senior HighCulinary Arts</v>
      </c>
      <c r="C1392" t="str">
        <f>_xlfn.CONCAT(Table1[[#This Row],[District]],Table1[[#This Row],[SchoolID]],Table1[[#This Row],[AcademyID]])</f>
        <v>137271235</v>
      </c>
      <c r="D1392" s="30" t="s">
        <v>8135</v>
      </c>
      <c r="E1392" s="34" t="s">
        <v>5083</v>
      </c>
      <c r="F1392" s="136" t="s">
        <v>74</v>
      </c>
      <c r="G1392" s="34" t="s">
        <v>5313</v>
      </c>
      <c r="H1392" s="28" t="s">
        <v>8609</v>
      </c>
      <c r="I1392" s="138" t="s">
        <v>6388</v>
      </c>
      <c r="J1392" s="159" t="s">
        <v>8385</v>
      </c>
    </row>
    <row r="1393" spans="1:10" x14ac:dyDescent="0.25">
      <c r="A1393" t="str">
        <f>_xlfn.CONCAT(Table1[[#This Row],[District]],Table1[[#This Row],[DistName]],Table1[[#This Row],[SchoolID]],Table1[[#This Row],[SCHOOLNAME]],Table1[[#This Row],[AcademyID]])</f>
        <v>13Dade7301MIAMI EDISON SENIOR HIGH SCHOOL236</v>
      </c>
      <c r="B1393" t="str">
        <f>_xlfn.CONCAT(Table1[[#This Row],[District]],Table1[[#This Row],[DistName]],Table1[[#This Row],[SchoolID]],Table1[[#This Row],[SCHOOLNAME]],Table1[[#This Row],[Academy]])</f>
        <v>13Dade7301MIAMI EDISON SENIOR HIGH SCHOOLCulinary Arts</v>
      </c>
      <c r="C1393" t="str">
        <f>_xlfn.CONCAT(Table1[[#This Row],[District]],Table1[[#This Row],[SchoolID]],Table1[[#This Row],[AcademyID]])</f>
        <v>137301236</v>
      </c>
      <c r="D1393" s="30" t="s">
        <v>8135</v>
      </c>
      <c r="E1393" s="34" t="s">
        <v>5083</v>
      </c>
      <c r="F1393" s="28" t="s">
        <v>8595</v>
      </c>
      <c r="G1393" s="34" t="s">
        <v>5314</v>
      </c>
      <c r="H1393" s="28" t="s">
        <v>4261</v>
      </c>
      <c r="I1393" s="28" t="s">
        <v>6388</v>
      </c>
      <c r="J1393" s="159" t="s">
        <v>8386</v>
      </c>
    </row>
    <row r="1394" spans="1:10" x14ac:dyDescent="0.25">
      <c r="A1394" t="str">
        <f>_xlfn.CONCAT(Table1[[#This Row],[District]],Table1[[#This Row],[DistName]],Table1[[#This Row],[SchoolID]],Table1[[#This Row],[SCHOOLNAME]],Table1[[#This Row],[AcademyID]])</f>
        <v>13MIAMI-DADE7301MIAMI EDISON SENIOR HIGH SCHOOL236</v>
      </c>
      <c r="B1394" t="str">
        <f>_xlfn.CONCAT(Table1[[#This Row],[District]],Table1[[#This Row],[DistName]],Table1[[#This Row],[SchoolID]],Table1[[#This Row],[SCHOOLNAME]],Table1[[#This Row],[Academy]])</f>
        <v>13MIAMI-DADE7301MIAMI EDISON SENIOR HIGH SCHOOLCulinary Arts</v>
      </c>
      <c r="C1394" t="str">
        <f>_xlfn.CONCAT(Table1[[#This Row],[District]],Table1[[#This Row],[SchoolID]],Table1[[#This Row],[AcademyID]])</f>
        <v>137301236</v>
      </c>
      <c r="D1394" s="30" t="s">
        <v>8135</v>
      </c>
      <c r="E1394" s="34" t="s">
        <v>5083</v>
      </c>
      <c r="F1394" s="136" t="s">
        <v>74</v>
      </c>
      <c r="G1394" s="34" t="s">
        <v>5314</v>
      </c>
      <c r="H1394" s="28" t="s">
        <v>4261</v>
      </c>
      <c r="I1394" s="138" t="s">
        <v>6388</v>
      </c>
      <c r="J1394" s="159" t="s">
        <v>8386</v>
      </c>
    </row>
    <row r="1395" spans="1:10" x14ac:dyDescent="0.25">
      <c r="A1395" t="str">
        <f>_xlfn.CONCAT(Table1[[#This Row],[District]],Table1[[#This Row],[DistName]],Table1[[#This Row],[SchoolID]],Table1[[#This Row],[SCHOOLNAME]],Table1[[#This Row],[AcademyID]])</f>
        <v>13Dade7301MIAMI EDISON SENIOR HIGH SCHOOL237</v>
      </c>
      <c r="B1395" t="str">
        <f>_xlfn.CONCAT(Table1[[#This Row],[District]],Table1[[#This Row],[DistName]],Table1[[#This Row],[SchoolID]],Table1[[#This Row],[SCHOOLNAME]],Table1[[#This Row],[Academy]])</f>
        <v>13Dade7301MIAMI EDISON SENIOR HIGH SCHOOLAcademy of Finance and Entrepreneurship</v>
      </c>
      <c r="C1395" t="str">
        <f>_xlfn.CONCAT(Table1[[#This Row],[District]],Table1[[#This Row],[SchoolID]],Table1[[#This Row],[AcademyID]])</f>
        <v>137301237</v>
      </c>
      <c r="D1395" s="30" t="s">
        <v>8135</v>
      </c>
      <c r="E1395" s="34" t="s">
        <v>5083</v>
      </c>
      <c r="F1395" s="28" t="s">
        <v>8595</v>
      </c>
      <c r="G1395" s="34" t="s">
        <v>5314</v>
      </c>
      <c r="H1395" s="28" t="s">
        <v>4261</v>
      </c>
      <c r="I1395" s="28" t="s">
        <v>6730</v>
      </c>
      <c r="J1395" s="159" t="s">
        <v>8387</v>
      </c>
    </row>
    <row r="1396" spans="1:10" x14ac:dyDescent="0.25">
      <c r="A1396" t="str">
        <f>_xlfn.CONCAT(Table1[[#This Row],[District]],Table1[[#This Row],[DistName]],Table1[[#This Row],[SchoolID]],Table1[[#This Row],[SCHOOLNAME]],Table1[[#This Row],[AcademyID]])</f>
        <v>13Dade7301MIAMI EDISON SENIOR HIGH SCHOOL237</v>
      </c>
      <c r="B1396" t="str">
        <f>_xlfn.CONCAT(Table1[[#This Row],[District]],Table1[[#This Row],[DistName]],Table1[[#This Row],[SchoolID]],Table1[[#This Row],[SCHOOLNAME]],Table1[[#This Row],[Academy]])</f>
        <v>13Dade7301MIAMI EDISON SENIOR HIGH SCHOOLFinance</v>
      </c>
      <c r="C1396" t="str">
        <f>_xlfn.CONCAT(Table1[[#This Row],[District]],Table1[[#This Row],[SchoolID]],Table1[[#This Row],[AcademyID]])</f>
        <v>137301237</v>
      </c>
      <c r="D1396" s="30" t="s">
        <v>8135</v>
      </c>
      <c r="E1396" s="34" t="s">
        <v>5083</v>
      </c>
      <c r="F1396" s="28" t="s">
        <v>8595</v>
      </c>
      <c r="G1396" s="34" t="s">
        <v>5314</v>
      </c>
      <c r="H1396" s="28" t="s">
        <v>4261</v>
      </c>
      <c r="I1396" s="28" t="s">
        <v>6368</v>
      </c>
      <c r="J1396" s="159" t="s">
        <v>8387</v>
      </c>
    </row>
    <row r="1397" spans="1:10" x14ac:dyDescent="0.25">
      <c r="A1397" t="str">
        <f>_xlfn.CONCAT(Table1[[#This Row],[District]],Table1[[#This Row],[DistName]],Table1[[#This Row],[SchoolID]],Table1[[#This Row],[SCHOOLNAME]],Table1[[#This Row],[AcademyID]])</f>
        <v>13Dade7301MIAMI EDISON SENIOR HIGH SCHOOL237</v>
      </c>
      <c r="B1397" t="str">
        <f>_xlfn.CONCAT(Table1[[#This Row],[District]],Table1[[#This Row],[DistName]],Table1[[#This Row],[SchoolID]],Table1[[#This Row],[SCHOOLNAME]],Table1[[#This Row],[Academy]])</f>
        <v>13Dade7301MIAMI EDISON SENIOR HIGH SCHOOLAcademy of Finance and Enterpreneurship</v>
      </c>
      <c r="C1397" t="str">
        <f>_xlfn.CONCAT(Table1[[#This Row],[District]],Table1[[#This Row],[SchoolID]],Table1[[#This Row],[AcademyID]])</f>
        <v>137301237</v>
      </c>
      <c r="D1397" s="30" t="s">
        <v>8135</v>
      </c>
      <c r="E1397" s="34" t="s">
        <v>5083</v>
      </c>
      <c r="F1397" s="28" t="s">
        <v>8595</v>
      </c>
      <c r="G1397" s="34" t="s">
        <v>5314</v>
      </c>
      <c r="H1397" s="28" t="s">
        <v>4261</v>
      </c>
      <c r="I1397" s="28" t="s">
        <v>6374</v>
      </c>
      <c r="J1397" s="159" t="s">
        <v>8387</v>
      </c>
    </row>
    <row r="1398" spans="1:10" x14ac:dyDescent="0.25">
      <c r="A1398" t="str">
        <f>_xlfn.CONCAT(Table1[[#This Row],[District]],Table1[[#This Row],[DistName]],Table1[[#This Row],[SchoolID]],Table1[[#This Row],[SCHOOLNAME]],Table1[[#This Row],[AcademyID]])</f>
        <v>13MIAMI-DADE7301MIAMI EDISON SENIOR HIGH SCHOOL237</v>
      </c>
      <c r="B1398" t="str">
        <f>_xlfn.CONCAT(Table1[[#This Row],[District]],Table1[[#This Row],[DistName]],Table1[[#This Row],[SchoolID]],Table1[[#This Row],[SCHOOLNAME]],Table1[[#This Row],[Academy]])</f>
        <v>13MIAMI-DADE7301MIAMI EDISON SENIOR HIGH SCHOOLAcademy of Finance and Enterpreneurship</v>
      </c>
      <c r="C1398" t="str">
        <f>_xlfn.CONCAT(Table1[[#This Row],[District]],Table1[[#This Row],[SchoolID]],Table1[[#This Row],[AcademyID]])</f>
        <v>137301237</v>
      </c>
      <c r="D1398" s="30" t="s">
        <v>8135</v>
      </c>
      <c r="E1398" s="34" t="s">
        <v>5083</v>
      </c>
      <c r="F1398" s="136" t="s">
        <v>74</v>
      </c>
      <c r="G1398" s="34" t="s">
        <v>5314</v>
      </c>
      <c r="H1398" s="28" t="s">
        <v>4261</v>
      </c>
      <c r="I1398" s="138" t="s">
        <v>6374</v>
      </c>
      <c r="J1398" s="159" t="s">
        <v>8387</v>
      </c>
    </row>
    <row r="1399" spans="1:10" x14ac:dyDescent="0.25">
      <c r="A1399" t="str">
        <f>_xlfn.CONCAT(Table1[[#This Row],[District]],Table1[[#This Row],[DistName]],Table1[[#This Row],[SchoolID]],Table1[[#This Row],[SCHOOLNAME]],Table1[[#This Row],[AcademyID]])</f>
        <v>13Dade7341MIAMI JACKSON SENIOR HIGH SCHOOL238</v>
      </c>
      <c r="B1399" t="str">
        <f>_xlfn.CONCAT(Table1[[#This Row],[District]],Table1[[#This Row],[DistName]],Table1[[#This Row],[SchoolID]],Table1[[#This Row],[SCHOOLNAME]],Table1[[#This Row],[Academy]])</f>
        <v>13Dade7341MIAMI JACKSON SENIOR HIGH SCHOOLInternational Business and Finance</v>
      </c>
      <c r="C1399" t="str">
        <f>_xlfn.CONCAT(Table1[[#This Row],[District]],Table1[[#This Row],[SchoolID]],Table1[[#This Row],[AcademyID]])</f>
        <v>137341238</v>
      </c>
      <c r="D1399" s="30" t="s">
        <v>8135</v>
      </c>
      <c r="E1399" s="34" t="s">
        <v>5083</v>
      </c>
      <c r="F1399" s="28" t="s">
        <v>8595</v>
      </c>
      <c r="G1399" s="34" t="s">
        <v>5318</v>
      </c>
      <c r="H1399" s="28" t="s">
        <v>4265</v>
      </c>
      <c r="I1399" s="28" t="s">
        <v>7882</v>
      </c>
      <c r="J1399" s="159" t="s">
        <v>8388</v>
      </c>
    </row>
    <row r="1400" spans="1:10" x14ac:dyDescent="0.25">
      <c r="A1400" t="str">
        <f>_xlfn.CONCAT(Table1[[#This Row],[District]],Table1[[#This Row],[DistName]],Table1[[#This Row],[SchoolID]],Table1[[#This Row],[SCHOOLNAME]],Table1[[#This Row],[AcademyID]])</f>
        <v>13MIAMI-DADE7341MIAMI JACKSON SENIOR HIGH SCHOOL238</v>
      </c>
      <c r="B1400" t="str">
        <f>_xlfn.CONCAT(Table1[[#This Row],[District]],Table1[[#This Row],[DistName]],Table1[[#This Row],[SchoolID]],Table1[[#This Row],[SCHOOLNAME]],Table1[[#This Row],[Academy]])</f>
        <v>13MIAMI-DADE7341MIAMI JACKSON SENIOR HIGH SCHOOLInternational Business and Finance</v>
      </c>
      <c r="C1400" t="str">
        <f>_xlfn.CONCAT(Table1[[#This Row],[District]],Table1[[#This Row],[SchoolID]],Table1[[#This Row],[AcademyID]])</f>
        <v>137341238</v>
      </c>
      <c r="D1400" s="30" t="s">
        <v>8135</v>
      </c>
      <c r="E1400" s="34" t="s">
        <v>5083</v>
      </c>
      <c r="F1400" s="136" t="s">
        <v>74</v>
      </c>
      <c r="G1400" s="34" t="s">
        <v>5318</v>
      </c>
      <c r="H1400" s="28" t="s">
        <v>4265</v>
      </c>
      <c r="I1400" s="138" t="s">
        <v>7882</v>
      </c>
      <c r="J1400" s="159" t="s">
        <v>8388</v>
      </c>
    </row>
    <row r="1401" spans="1:10" x14ac:dyDescent="0.25">
      <c r="A1401" t="str">
        <f>_xlfn.CONCAT(Table1[[#This Row],[District]],Table1[[#This Row],[DistName]],Table1[[#This Row],[SchoolID]],Table1[[#This Row],[SCHOOLNAME]],Table1[[#This Row],[AcademyID]])</f>
        <v>13Dade7411MIAMI NORTHWESTERN SENIOR HIGH239</v>
      </c>
      <c r="B1401" t="str">
        <f>_xlfn.CONCAT(Table1[[#This Row],[District]],Table1[[#This Row],[DistName]],Table1[[#This Row],[SchoolID]],Table1[[#This Row],[SCHOOLNAME]],Table1[[#This Row],[Academy]])</f>
        <v>13Dade7411MIAMI NORTHWESTERN SENIOR HIGHCriminal Justice</v>
      </c>
      <c r="C1401" t="str">
        <f>_xlfn.CONCAT(Table1[[#This Row],[District]],Table1[[#This Row],[SchoolID]],Table1[[#This Row],[AcademyID]])</f>
        <v>137411239</v>
      </c>
      <c r="D1401" s="30" t="s">
        <v>8135</v>
      </c>
      <c r="E1401" s="34" t="s">
        <v>5083</v>
      </c>
      <c r="F1401" s="28" t="s">
        <v>8595</v>
      </c>
      <c r="G1401" s="34" t="s">
        <v>5325</v>
      </c>
      <c r="H1401" s="28" t="s">
        <v>4273</v>
      </c>
      <c r="I1401" s="28" t="s">
        <v>6549</v>
      </c>
      <c r="J1401" s="159" t="s">
        <v>8389</v>
      </c>
    </row>
    <row r="1402" spans="1:10" x14ac:dyDescent="0.25">
      <c r="A1402" t="str">
        <f>_xlfn.CONCAT(Table1[[#This Row],[District]],Table1[[#This Row],[DistName]],Table1[[#This Row],[SchoolID]],Table1[[#This Row],[SCHOOLNAME]],Table1[[#This Row],[AcademyID]])</f>
        <v>13Dade7431MIAMI PALMETTO SENIOR HIGH SCHOOL240</v>
      </c>
      <c r="B1402" t="str">
        <f>_xlfn.CONCAT(Table1[[#This Row],[District]],Table1[[#This Row],[DistName]],Table1[[#This Row],[SchoolID]],Table1[[#This Row],[SCHOOLNAME]],Table1[[#This Row],[Academy]])</f>
        <v>13Dade7431MIAMI PALMETTO SENIOR HIGH SCHOOLAcademy of Drafting and Design</v>
      </c>
      <c r="C1402" t="str">
        <f>_xlfn.CONCAT(Table1[[#This Row],[District]],Table1[[#This Row],[SchoolID]],Table1[[#This Row],[AcademyID]])</f>
        <v>137431240</v>
      </c>
      <c r="D1402" s="30" t="s">
        <v>8135</v>
      </c>
      <c r="E1402" s="34" t="s">
        <v>5083</v>
      </c>
      <c r="F1402" s="28" t="s">
        <v>8595</v>
      </c>
      <c r="G1402" s="34" t="s">
        <v>5327</v>
      </c>
      <c r="H1402" s="28" t="s">
        <v>4275</v>
      </c>
      <c r="I1402" s="28" t="s">
        <v>6378</v>
      </c>
      <c r="J1402" s="159" t="s">
        <v>8390</v>
      </c>
    </row>
    <row r="1403" spans="1:10" x14ac:dyDescent="0.25">
      <c r="A1403" t="str">
        <f>_xlfn.CONCAT(Table1[[#This Row],[District]],Table1[[#This Row],[DistName]],Table1[[#This Row],[SchoolID]],Table1[[#This Row],[SCHOOLNAME]],Table1[[#This Row],[AcademyID]])</f>
        <v>13Dade7731MIAMI SOUTHRIDGE SENIOR HIGH241</v>
      </c>
      <c r="B1403" t="str">
        <f>_xlfn.CONCAT(Table1[[#This Row],[District]],Table1[[#This Row],[DistName]],Table1[[#This Row],[SchoolID]],Table1[[#This Row],[SCHOOLNAME]],Table1[[#This Row],[Academy]])</f>
        <v>13Dade7731MIAMI SOUTHRIDGE SENIOR HIGHPublic Service Academy</v>
      </c>
      <c r="C1403" t="str">
        <f>_xlfn.CONCAT(Table1[[#This Row],[District]],Table1[[#This Row],[SchoolID]],Table1[[#This Row],[AcademyID]])</f>
        <v>137731241</v>
      </c>
      <c r="D1403" s="30" t="s">
        <v>8135</v>
      </c>
      <c r="E1403" s="34" t="s">
        <v>5083</v>
      </c>
      <c r="F1403" s="28" t="s">
        <v>8595</v>
      </c>
      <c r="G1403" s="34" t="s">
        <v>5331</v>
      </c>
      <c r="H1403" s="28" t="s">
        <v>4279</v>
      </c>
      <c r="I1403" s="28" t="s">
        <v>7883</v>
      </c>
      <c r="J1403" s="159" t="s">
        <v>8391</v>
      </c>
    </row>
    <row r="1404" spans="1:10" x14ac:dyDescent="0.25">
      <c r="A1404" t="str">
        <f>_xlfn.CONCAT(Table1[[#This Row],[District]],Table1[[#This Row],[DistName]],Table1[[#This Row],[SchoolID]],Table1[[#This Row],[SCHOOLNAME]],Table1[[#This Row],[AcademyID]])</f>
        <v>13MIAMI-DADE7731MIAMI SOUTHRIDGE SENIOR HIGH241</v>
      </c>
      <c r="B1404" t="str">
        <f>_xlfn.CONCAT(Table1[[#This Row],[District]],Table1[[#This Row],[DistName]],Table1[[#This Row],[SchoolID]],Table1[[#This Row],[SCHOOLNAME]],Table1[[#This Row],[Academy]])</f>
        <v>13MIAMI-DADE7731MIAMI SOUTHRIDGE SENIOR HIGHPublic Service Academy</v>
      </c>
      <c r="C1404" t="str">
        <f>_xlfn.CONCAT(Table1[[#This Row],[District]],Table1[[#This Row],[SchoolID]],Table1[[#This Row],[AcademyID]])</f>
        <v>137731241</v>
      </c>
      <c r="D1404" s="30" t="s">
        <v>8135</v>
      </c>
      <c r="E1404" s="34" t="s">
        <v>5083</v>
      </c>
      <c r="F1404" s="136" t="s">
        <v>74</v>
      </c>
      <c r="G1404" s="34" t="s">
        <v>5331</v>
      </c>
      <c r="H1404" s="28" t="s">
        <v>4279</v>
      </c>
      <c r="I1404" s="138" t="s">
        <v>7883</v>
      </c>
      <c r="J1404" s="159" t="s">
        <v>8391</v>
      </c>
    </row>
    <row r="1405" spans="1:10" x14ac:dyDescent="0.25">
      <c r="A1405" t="str">
        <f>_xlfn.CONCAT(Table1[[#This Row],[District]],Table1[[#This Row],[DistName]],Table1[[#This Row],[SchoolID]],Table1[[#This Row],[SCHOOLNAME]],Table1[[#This Row],[AcademyID]])</f>
        <v>13Dade7531MIAMI SUNSET SENIOR HIGH SCHOOL242</v>
      </c>
      <c r="B1405" t="str">
        <f>_xlfn.CONCAT(Table1[[#This Row],[District]],Table1[[#This Row],[DistName]],Table1[[#This Row],[SchoolID]],Table1[[#This Row],[SCHOOLNAME]],Table1[[#This Row],[Academy]])</f>
        <v>13Dade7531MIAMI SUNSET SENIOR HIGH SCHOOLFinance</v>
      </c>
      <c r="C1405" t="str">
        <f>_xlfn.CONCAT(Table1[[#This Row],[District]],Table1[[#This Row],[SchoolID]],Table1[[#This Row],[AcademyID]])</f>
        <v>137531242</v>
      </c>
      <c r="D1405" s="30" t="s">
        <v>8135</v>
      </c>
      <c r="E1405" s="34" t="s">
        <v>5083</v>
      </c>
      <c r="F1405" s="28" t="s">
        <v>8595</v>
      </c>
      <c r="G1405" s="34" t="s">
        <v>5336</v>
      </c>
      <c r="H1405" s="28" t="s">
        <v>4285</v>
      </c>
      <c r="I1405" s="28" t="s">
        <v>6368</v>
      </c>
      <c r="J1405" s="159" t="s">
        <v>8392</v>
      </c>
    </row>
    <row r="1406" spans="1:10" x14ac:dyDescent="0.25">
      <c r="A1406" t="str">
        <f>_xlfn.CONCAT(Table1[[#This Row],[District]],Table1[[#This Row],[DistName]],Table1[[#This Row],[SchoolID]],Table1[[#This Row],[SCHOOLNAME]],Table1[[#This Row],[AcademyID]])</f>
        <v>13MIAMI-DADE7531MIAMI SUNSET SENIOR HIGH SCHOOL242</v>
      </c>
      <c r="B1406" t="str">
        <f>_xlfn.CONCAT(Table1[[#This Row],[District]],Table1[[#This Row],[DistName]],Table1[[#This Row],[SchoolID]],Table1[[#This Row],[SCHOOLNAME]],Table1[[#This Row],[Academy]])</f>
        <v>13MIAMI-DADE7531MIAMI SUNSET SENIOR HIGH SCHOOLFinance</v>
      </c>
      <c r="C1406" t="str">
        <f>_xlfn.CONCAT(Table1[[#This Row],[District]],Table1[[#This Row],[SchoolID]],Table1[[#This Row],[AcademyID]])</f>
        <v>137531242</v>
      </c>
      <c r="D1406" s="30" t="s">
        <v>8135</v>
      </c>
      <c r="E1406" s="34" t="s">
        <v>5083</v>
      </c>
      <c r="F1406" s="136" t="s">
        <v>74</v>
      </c>
      <c r="G1406" s="34" t="s">
        <v>5336</v>
      </c>
      <c r="H1406" s="28" t="s">
        <v>4285</v>
      </c>
      <c r="I1406" s="138" t="s">
        <v>6368</v>
      </c>
      <c r="J1406" s="159" t="s">
        <v>8392</v>
      </c>
    </row>
    <row r="1407" spans="1:10" x14ac:dyDescent="0.25">
      <c r="A1407" t="str">
        <f>_xlfn.CONCAT(Table1[[#This Row],[District]],Table1[[#This Row],[DistName]],Table1[[#This Row],[SchoolID]],Table1[[#This Row],[SCHOOLNAME]],Table1[[#This Row],[AcademyID]])</f>
        <v>13Dade7541NORTH MIAMI BEACH SENIOR HIGH243</v>
      </c>
      <c r="B1407" t="str">
        <f>_xlfn.CONCAT(Table1[[#This Row],[District]],Table1[[#This Row],[DistName]],Table1[[#This Row],[SchoolID]],Table1[[#This Row],[SCHOOLNAME]],Table1[[#This Row],[Academy]])</f>
        <v>13Dade7541NORTH MIAMI BEACH SENIOR HIGHCulinary Arts</v>
      </c>
      <c r="C1407" t="str">
        <f>_xlfn.CONCAT(Table1[[#This Row],[District]],Table1[[#This Row],[SchoolID]],Table1[[#This Row],[AcademyID]])</f>
        <v>137541243</v>
      </c>
      <c r="D1407" s="30" t="s">
        <v>8135</v>
      </c>
      <c r="E1407" s="34" t="s">
        <v>5083</v>
      </c>
      <c r="F1407" s="28" t="s">
        <v>8595</v>
      </c>
      <c r="G1407" s="34" t="s">
        <v>5350</v>
      </c>
      <c r="H1407" s="28" t="s">
        <v>4307</v>
      </c>
      <c r="I1407" s="28" t="s">
        <v>6388</v>
      </c>
      <c r="J1407" s="159" t="s">
        <v>8393</v>
      </c>
    </row>
    <row r="1408" spans="1:10" x14ac:dyDescent="0.25">
      <c r="A1408" t="str">
        <f>_xlfn.CONCAT(Table1[[#This Row],[District]],Table1[[#This Row],[DistName]],Table1[[#This Row],[SchoolID]],Table1[[#This Row],[SCHOOLNAME]],Table1[[#This Row],[AcademyID]])</f>
        <v>13MIAMI-DADE7541NORTH MIAMI BEACH SENIOR HIGH243</v>
      </c>
      <c r="B1408" t="str">
        <f>_xlfn.CONCAT(Table1[[#This Row],[District]],Table1[[#This Row],[DistName]],Table1[[#This Row],[SchoolID]],Table1[[#This Row],[SCHOOLNAME]],Table1[[#This Row],[Academy]])</f>
        <v>13MIAMI-DADE7541NORTH MIAMI BEACH SENIOR HIGHCulinary Arts</v>
      </c>
      <c r="C1408" t="str">
        <f>_xlfn.CONCAT(Table1[[#This Row],[District]],Table1[[#This Row],[SchoolID]],Table1[[#This Row],[AcademyID]])</f>
        <v>137541243</v>
      </c>
      <c r="D1408" s="30" t="s">
        <v>8135</v>
      </c>
      <c r="E1408" s="34" t="s">
        <v>5083</v>
      </c>
      <c r="F1408" s="136" t="s">
        <v>74</v>
      </c>
      <c r="G1408" s="34" t="s">
        <v>5350</v>
      </c>
      <c r="H1408" s="28" t="s">
        <v>4307</v>
      </c>
      <c r="I1408" s="138" t="s">
        <v>6388</v>
      </c>
      <c r="J1408" s="159" t="s">
        <v>8393</v>
      </c>
    </row>
    <row r="1409" spans="1:10" x14ac:dyDescent="0.25">
      <c r="A1409" t="str">
        <f>_xlfn.CONCAT(Table1[[#This Row],[District]],Table1[[#This Row],[DistName]],Table1[[#This Row],[SchoolID]],Table1[[#This Row],[SCHOOLNAME]],Table1[[#This Row],[AcademyID]])</f>
        <v>13Dade7371ROBERT MORGAN EDUCATIONAL CENTER244</v>
      </c>
      <c r="B1409" t="str">
        <f>_xlfn.CONCAT(Table1[[#This Row],[District]],Table1[[#This Row],[DistName]],Table1[[#This Row],[SchoolID]],Table1[[#This Row],[SCHOOLNAME]],Table1[[#This Row],[Academy]])</f>
        <v>13Dade7371ROBERT MORGAN EDUCATIONAL CENTERAcademy of Hospitality &amp; Tourism</v>
      </c>
      <c r="C1409" t="str">
        <f>_xlfn.CONCAT(Table1[[#This Row],[District]],Table1[[#This Row],[SchoolID]],Table1[[#This Row],[AcademyID]])</f>
        <v>137371244</v>
      </c>
      <c r="D1409" s="30" t="s">
        <v>8135</v>
      </c>
      <c r="E1409" s="34" t="s">
        <v>5083</v>
      </c>
      <c r="F1409" s="28" t="s">
        <v>8595</v>
      </c>
      <c r="G1409" s="34" t="s">
        <v>5402</v>
      </c>
      <c r="H1409" s="28" t="s">
        <v>4356</v>
      </c>
      <c r="I1409" s="28" t="s">
        <v>6275</v>
      </c>
      <c r="J1409" s="159" t="s">
        <v>8394</v>
      </c>
    </row>
    <row r="1410" spans="1:10" x14ac:dyDescent="0.25">
      <c r="A1410" t="str">
        <f>_xlfn.CONCAT(Table1[[#This Row],[District]],Table1[[#This Row],[DistName]],Table1[[#This Row],[SchoolID]],Table1[[#This Row],[SCHOOLNAME]],Table1[[#This Row],[AcademyID]])</f>
        <v>13MIAMI-DADE7371ROBERT MORGAN EDUCATIONAL CENTER244</v>
      </c>
      <c r="B1410" t="str">
        <f>_xlfn.CONCAT(Table1[[#This Row],[District]],Table1[[#This Row],[DistName]],Table1[[#This Row],[SchoolID]],Table1[[#This Row],[SCHOOLNAME]],Table1[[#This Row],[Academy]])</f>
        <v>13MIAMI-DADE7371ROBERT MORGAN EDUCATIONAL CENTERInternational Business &amp; Finance</v>
      </c>
      <c r="C1410" t="str">
        <f>_xlfn.CONCAT(Table1[[#This Row],[District]],Table1[[#This Row],[SchoolID]],Table1[[#This Row],[AcademyID]])</f>
        <v>137371244</v>
      </c>
      <c r="D1410" s="30" t="s">
        <v>8135</v>
      </c>
      <c r="E1410" s="34" t="s">
        <v>5083</v>
      </c>
      <c r="F1410" s="136" t="s">
        <v>74</v>
      </c>
      <c r="G1410" s="34" t="s">
        <v>5402</v>
      </c>
      <c r="H1410" s="28" t="s">
        <v>4356</v>
      </c>
      <c r="I1410" s="138" t="s">
        <v>8615</v>
      </c>
      <c r="J1410" s="159" t="s">
        <v>8394</v>
      </c>
    </row>
    <row r="1411" spans="1:10" x14ac:dyDescent="0.25">
      <c r="A1411" t="str">
        <f>_xlfn.CONCAT(Table1[[#This Row],[District]],Table1[[#This Row],[DistName]],Table1[[#This Row],[SchoolID]],Table1[[#This Row],[SCHOOLNAME]],Table1[[#This Row],[AcademyID]])</f>
        <v>13Dade7371ROBERT MORGAN EDUCATIONAL CENTER245</v>
      </c>
      <c r="B1411" t="str">
        <f>_xlfn.CONCAT(Table1[[#This Row],[District]],Table1[[#This Row],[DistName]],Table1[[#This Row],[SchoolID]],Table1[[#This Row],[SCHOOLNAME]],Table1[[#This Row],[Academy]])</f>
        <v>13Dade7371ROBERT MORGAN EDUCATIONAL CENTERCommercial Art</v>
      </c>
      <c r="C1411" t="str">
        <f>_xlfn.CONCAT(Table1[[#This Row],[District]],Table1[[#This Row],[SchoolID]],Table1[[#This Row],[AcademyID]])</f>
        <v>137371245</v>
      </c>
      <c r="D1411" s="30" t="s">
        <v>8135</v>
      </c>
      <c r="E1411" s="34" t="s">
        <v>5083</v>
      </c>
      <c r="F1411" s="28" t="s">
        <v>8595</v>
      </c>
      <c r="G1411" s="34" t="s">
        <v>5402</v>
      </c>
      <c r="H1411" s="28" t="s">
        <v>4356</v>
      </c>
      <c r="I1411" s="28" t="s">
        <v>7445</v>
      </c>
      <c r="J1411" s="159" t="s">
        <v>8395</v>
      </c>
    </row>
    <row r="1412" spans="1:10" x14ac:dyDescent="0.25">
      <c r="A1412" t="str">
        <f>_xlfn.CONCAT(Table1[[#This Row],[District]],Table1[[#This Row],[DistName]],Table1[[#This Row],[SchoolID]],Table1[[#This Row],[SCHOOLNAME]],Table1[[#This Row],[AcademyID]])</f>
        <v>13Dade7371ROBERT MORGAN EDUCATIONAL CENTER245</v>
      </c>
      <c r="B1412" t="str">
        <f>_xlfn.CONCAT(Table1[[#This Row],[District]],Table1[[#This Row],[DistName]],Table1[[#This Row],[SchoolID]],Table1[[#This Row],[SCHOOLNAME]],Table1[[#This Row],[Academy]])</f>
        <v>13Dade7371ROBERT MORGAN EDUCATIONAL CENTERDigital Media Arts</v>
      </c>
      <c r="C1412" t="str">
        <f>_xlfn.CONCAT(Table1[[#This Row],[District]],Table1[[#This Row],[SchoolID]],Table1[[#This Row],[AcademyID]])</f>
        <v>137371245</v>
      </c>
      <c r="D1412" s="30" t="s">
        <v>8135</v>
      </c>
      <c r="E1412" s="34" t="s">
        <v>5083</v>
      </c>
      <c r="F1412" s="28" t="s">
        <v>8595</v>
      </c>
      <c r="G1412" s="34" t="s">
        <v>5402</v>
      </c>
      <c r="H1412" s="28" t="s">
        <v>4356</v>
      </c>
      <c r="I1412" s="28" t="s">
        <v>7928</v>
      </c>
      <c r="J1412" s="159" t="s">
        <v>8395</v>
      </c>
    </row>
    <row r="1413" spans="1:10" x14ac:dyDescent="0.25">
      <c r="A1413" t="str">
        <f>_xlfn.CONCAT(Table1[[#This Row],[District]],Table1[[#This Row],[DistName]],Table1[[#This Row],[SchoolID]],Table1[[#This Row],[SCHOOLNAME]],Table1[[#This Row],[AcademyID]])</f>
        <v>13Dade7371ROBERT MORGAN EDUCATIONAL CENTER245</v>
      </c>
      <c r="B1413" t="str">
        <f>_xlfn.CONCAT(Table1[[#This Row],[District]],Table1[[#This Row],[DistName]],Table1[[#This Row],[SchoolID]],Table1[[#This Row],[SCHOOLNAME]],Table1[[#This Row],[Academy]])</f>
        <v>13Dade7371ROBERT MORGAN EDUCATIONAL CENTERDigital Media Technology</v>
      </c>
      <c r="C1413" t="str">
        <f>_xlfn.CONCAT(Table1[[#This Row],[District]],Table1[[#This Row],[SchoolID]],Table1[[#This Row],[AcademyID]])</f>
        <v>137371245</v>
      </c>
      <c r="D1413" s="30" t="s">
        <v>8135</v>
      </c>
      <c r="E1413" s="34" t="s">
        <v>5083</v>
      </c>
      <c r="F1413" s="28" t="s">
        <v>8595</v>
      </c>
      <c r="G1413" s="34" t="s">
        <v>5402</v>
      </c>
      <c r="H1413" s="28" t="s">
        <v>4356</v>
      </c>
      <c r="I1413" s="28" t="s">
        <v>6300</v>
      </c>
      <c r="J1413" s="159" t="s">
        <v>8395</v>
      </c>
    </row>
    <row r="1414" spans="1:10" x14ac:dyDescent="0.25">
      <c r="A1414" t="str">
        <f>_xlfn.CONCAT(Table1[[#This Row],[District]],Table1[[#This Row],[DistName]],Table1[[#This Row],[SchoolID]],Table1[[#This Row],[SCHOOLNAME]],Table1[[#This Row],[AcademyID]])</f>
        <v>13MIAMI-DADE7371ROBERT MORGAN EDUCATIONAL CENTER245</v>
      </c>
      <c r="B1414" t="str">
        <f>_xlfn.CONCAT(Table1[[#This Row],[District]],Table1[[#This Row],[DistName]],Table1[[#This Row],[SchoolID]],Table1[[#This Row],[SCHOOLNAME]],Table1[[#This Row],[Academy]])</f>
        <v>13MIAMI-DADE7371ROBERT MORGAN EDUCATIONAL CENTERDigital Media Arts</v>
      </c>
      <c r="C1414" t="str">
        <f>_xlfn.CONCAT(Table1[[#This Row],[District]],Table1[[#This Row],[SchoolID]],Table1[[#This Row],[AcademyID]])</f>
        <v>137371245</v>
      </c>
      <c r="D1414" s="30" t="s">
        <v>8135</v>
      </c>
      <c r="E1414" s="34" t="s">
        <v>5083</v>
      </c>
      <c r="F1414" s="136" t="s">
        <v>74</v>
      </c>
      <c r="G1414" s="34" t="s">
        <v>5402</v>
      </c>
      <c r="H1414" s="28" t="s">
        <v>4356</v>
      </c>
      <c r="I1414" s="138" t="s">
        <v>7928</v>
      </c>
      <c r="J1414" s="159" t="s">
        <v>8395</v>
      </c>
    </row>
    <row r="1415" spans="1:10" x14ac:dyDescent="0.25">
      <c r="A1415" t="str">
        <f>_xlfn.CONCAT(Table1[[#This Row],[District]],Table1[[#This Row],[DistName]],Table1[[#This Row],[SchoolID]],Table1[[#This Row],[SCHOOLNAME]],Table1[[#This Row],[AcademyID]])</f>
        <v>13Dade7371ROBERT MORGAN EDUCATIONAL CENTER246</v>
      </c>
      <c r="B1415" t="str">
        <f>_xlfn.CONCAT(Table1[[#This Row],[District]],Table1[[#This Row],[DistName]],Table1[[#This Row],[SchoolID]],Table1[[#This Row],[SCHOOLNAME]],Table1[[#This Row],[Academy]])</f>
        <v>13Dade7371ROBERT MORGAN EDUCATIONAL CENTERComputer Service Technology</v>
      </c>
      <c r="C1415" t="str">
        <f>_xlfn.CONCAT(Table1[[#This Row],[District]],Table1[[#This Row],[SchoolID]],Table1[[#This Row],[AcademyID]])</f>
        <v>137371246</v>
      </c>
      <c r="D1415" s="30" t="s">
        <v>8135</v>
      </c>
      <c r="E1415" s="34" t="s">
        <v>5083</v>
      </c>
      <c r="F1415" s="28" t="s">
        <v>8595</v>
      </c>
      <c r="G1415" s="34" t="s">
        <v>5402</v>
      </c>
      <c r="H1415" s="28" t="s">
        <v>4356</v>
      </c>
      <c r="I1415" s="28" t="s">
        <v>7884</v>
      </c>
      <c r="J1415" s="159" t="s">
        <v>8396</v>
      </c>
    </row>
    <row r="1416" spans="1:10" x14ac:dyDescent="0.25">
      <c r="A1416" t="str">
        <f>_xlfn.CONCAT(Table1[[#This Row],[District]],Table1[[#This Row],[DistName]],Table1[[#This Row],[SchoolID]],Table1[[#This Row],[SCHOOLNAME]],Table1[[#This Row],[AcademyID]])</f>
        <v>13Dade7241RONALD W. REAGAN/DORAL SENIOR HIGH SCHOOL247</v>
      </c>
      <c r="B1416" t="str">
        <f>_xlfn.CONCAT(Table1[[#This Row],[District]],Table1[[#This Row],[DistName]],Table1[[#This Row],[SchoolID]],Table1[[#This Row],[SCHOOLNAME]],Table1[[#This Row],[Academy]])</f>
        <v>13Dade7241RONALD W. REAGAN/DORAL SENIOR HIGH SCHOOLCulinary Arts</v>
      </c>
      <c r="C1416" t="str">
        <f>_xlfn.CONCAT(Table1[[#This Row],[District]],Table1[[#This Row],[SchoolID]],Table1[[#This Row],[AcademyID]])</f>
        <v>137241247</v>
      </c>
      <c r="D1416" s="30" t="s">
        <v>8135</v>
      </c>
      <c r="E1416" s="34" t="s">
        <v>5083</v>
      </c>
      <c r="F1416" s="28" t="s">
        <v>8595</v>
      </c>
      <c r="G1416" s="34" t="s">
        <v>5407</v>
      </c>
      <c r="H1416" s="28" t="s">
        <v>4362</v>
      </c>
      <c r="I1416" s="28" t="s">
        <v>6388</v>
      </c>
      <c r="J1416" s="159" t="s">
        <v>8397</v>
      </c>
    </row>
    <row r="1417" spans="1:10" x14ac:dyDescent="0.25">
      <c r="A1417" t="str">
        <f>_xlfn.CONCAT(Table1[[#This Row],[District]],Table1[[#This Row],[DistName]],Table1[[#This Row],[SchoolID]],Table1[[#This Row],[SCHOOLNAME]],Table1[[#This Row],[AcademyID]])</f>
        <v>13MIAMI-DADE7241RONALD W. REAGAN/DORAL SENIOR HIGH SCHOOL247</v>
      </c>
      <c r="B1417" t="str">
        <f>_xlfn.CONCAT(Table1[[#This Row],[District]],Table1[[#This Row],[DistName]],Table1[[#This Row],[SchoolID]],Table1[[#This Row],[SCHOOLNAME]],Table1[[#This Row],[Academy]])</f>
        <v>13MIAMI-DADE7241RONALD W. REAGAN/DORAL SENIOR HIGH SCHOOLCulinary Arts</v>
      </c>
      <c r="C1417" t="str">
        <f>_xlfn.CONCAT(Table1[[#This Row],[District]],Table1[[#This Row],[SchoolID]],Table1[[#This Row],[AcademyID]])</f>
        <v>137241247</v>
      </c>
      <c r="D1417" s="30" t="s">
        <v>8135</v>
      </c>
      <c r="E1417" s="34" t="s">
        <v>5083</v>
      </c>
      <c r="F1417" s="136" t="s">
        <v>74</v>
      </c>
      <c r="G1417" s="34" t="s">
        <v>5407</v>
      </c>
      <c r="H1417" s="28" t="s">
        <v>4362</v>
      </c>
      <c r="I1417" s="138" t="s">
        <v>6388</v>
      </c>
      <c r="J1417" s="159" t="s">
        <v>8397</v>
      </c>
    </row>
    <row r="1418" spans="1:10" x14ac:dyDescent="0.25">
      <c r="A1418" t="str">
        <f>_xlfn.CONCAT(Table1[[#This Row],[District]],Table1[[#This Row],[DistName]],Table1[[#This Row],[SchoolID]],Table1[[#This Row],[SCHOOLNAME]],Table1[[#This Row],[AcademyID]])</f>
        <v>13Dade7241RONALD W. REAGAN/DORAL SENIOR HIGH SCHOOL248</v>
      </c>
      <c r="B1418" t="str">
        <f>_xlfn.CONCAT(Table1[[#This Row],[District]],Table1[[#This Row],[DistName]],Table1[[#This Row],[SchoolID]],Table1[[#This Row],[SCHOOLNAME]],Table1[[#This Row],[Academy]])</f>
        <v>13Dade7241RONALD W. REAGAN/DORAL SENIOR HIGH SCHOOLTelevision Production</v>
      </c>
      <c r="C1418" t="str">
        <f>_xlfn.CONCAT(Table1[[#This Row],[District]],Table1[[#This Row],[SchoolID]],Table1[[#This Row],[AcademyID]])</f>
        <v>137241248</v>
      </c>
      <c r="D1418" s="30" t="s">
        <v>8135</v>
      </c>
      <c r="E1418" s="34" t="s">
        <v>5083</v>
      </c>
      <c r="F1418" s="28" t="s">
        <v>8595</v>
      </c>
      <c r="G1418" s="34" t="s">
        <v>5407</v>
      </c>
      <c r="H1418" s="28" t="s">
        <v>4362</v>
      </c>
      <c r="I1418" s="28" t="s">
        <v>6992</v>
      </c>
      <c r="J1418" s="159" t="s">
        <v>8398</v>
      </c>
    </row>
    <row r="1419" spans="1:10" x14ac:dyDescent="0.25">
      <c r="A1419" t="str">
        <f>_xlfn.CONCAT(Table1[[#This Row],[District]],Table1[[#This Row],[DistName]],Table1[[#This Row],[SchoolID]],Table1[[#This Row],[SCHOOLNAME]],Table1[[#This Row],[AcademyID]])</f>
        <v>13Dade7701SOUTH DADE SENIOR HIGH SCHOOL249</v>
      </c>
      <c r="B1419" t="str">
        <f>_xlfn.CONCAT(Table1[[#This Row],[District]],Table1[[#This Row],[DistName]],Table1[[#This Row],[SchoolID]],Table1[[#This Row],[SCHOOLNAME]],Table1[[#This Row],[Academy]])</f>
        <v>13Dade7701SOUTH DADE SENIOR HIGH SCHOOLBuilding and Architecture Design</v>
      </c>
      <c r="C1419" t="str">
        <f>_xlfn.CONCAT(Table1[[#This Row],[District]],Table1[[#This Row],[SchoolID]],Table1[[#This Row],[AcademyID]])</f>
        <v>137701249</v>
      </c>
      <c r="D1419" s="30" t="s">
        <v>8135</v>
      </c>
      <c r="E1419" s="34" t="s">
        <v>5083</v>
      </c>
      <c r="F1419" s="28" t="s">
        <v>8595</v>
      </c>
      <c r="G1419" s="34" t="s">
        <v>5452</v>
      </c>
      <c r="H1419" s="28" t="s">
        <v>4411</v>
      </c>
      <c r="I1419" s="28" t="s">
        <v>7504</v>
      </c>
      <c r="J1419" s="159" t="s">
        <v>8399</v>
      </c>
    </row>
    <row r="1420" spans="1:10" x14ac:dyDescent="0.25">
      <c r="A1420" t="str">
        <f>_xlfn.CONCAT(Table1[[#This Row],[District]],Table1[[#This Row],[DistName]],Table1[[#This Row],[SchoolID]],Table1[[#This Row],[SCHOOLNAME]],Table1[[#This Row],[AcademyID]])</f>
        <v>13Dade7701SOUTH DADE SENIOR HIGH SCHOOL249</v>
      </c>
      <c r="B1420" t="str">
        <f>_xlfn.CONCAT(Table1[[#This Row],[District]],Table1[[#This Row],[DistName]],Table1[[#This Row],[SchoolID]],Table1[[#This Row],[SCHOOLNAME]],Table1[[#This Row],[Academy]])</f>
        <v>13Dade7701SOUTH DADE SENIOR HIGH SCHOOLProfessional Services / Construction</v>
      </c>
      <c r="C1420" t="str">
        <f>_xlfn.CONCAT(Table1[[#This Row],[District]],Table1[[#This Row],[SchoolID]],Table1[[#This Row],[AcademyID]])</f>
        <v>137701249</v>
      </c>
      <c r="D1420" s="30" t="s">
        <v>8135</v>
      </c>
      <c r="E1420" s="34" t="s">
        <v>5083</v>
      </c>
      <c r="F1420" s="28" t="s">
        <v>8595</v>
      </c>
      <c r="G1420" s="34" t="s">
        <v>5452</v>
      </c>
      <c r="H1420" s="28" t="s">
        <v>4411</v>
      </c>
      <c r="I1420" s="28" t="s">
        <v>7966</v>
      </c>
      <c r="J1420" s="159" t="s">
        <v>8399</v>
      </c>
    </row>
    <row r="1421" spans="1:10" x14ac:dyDescent="0.25">
      <c r="A1421" t="str">
        <f>_xlfn.CONCAT(Table1[[#This Row],[District]],Table1[[#This Row],[DistName]],Table1[[#This Row],[SchoolID]],Table1[[#This Row],[SCHOOLNAME]],Table1[[#This Row],[AcademyID]])</f>
        <v>13Dade7701SOUTH DADE SENIOR HIGH SCHOOL249</v>
      </c>
      <c r="B1421" t="str">
        <f>_xlfn.CONCAT(Table1[[#This Row],[District]],Table1[[#This Row],[DistName]],Table1[[#This Row],[SchoolID]],Table1[[#This Row],[SCHOOLNAME]],Table1[[#This Row],[Academy]])</f>
        <v>13Dade7701SOUTH DADE SENIOR HIGH SCHOOLProfessional Services</v>
      </c>
      <c r="C1421" t="str">
        <f>_xlfn.CONCAT(Table1[[#This Row],[District]],Table1[[#This Row],[SchoolID]],Table1[[#This Row],[AcademyID]])</f>
        <v>137701249</v>
      </c>
      <c r="D1421" s="30" t="s">
        <v>8135</v>
      </c>
      <c r="E1421" s="34" t="s">
        <v>5083</v>
      </c>
      <c r="F1421" s="28" t="s">
        <v>8595</v>
      </c>
      <c r="G1421" s="34" t="s">
        <v>5452</v>
      </c>
      <c r="H1421" s="28" t="s">
        <v>4411</v>
      </c>
      <c r="I1421" s="28" t="s">
        <v>7929</v>
      </c>
      <c r="J1421" s="159" t="s">
        <v>8399</v>
      </c>
    </row>
    <row r="1422" spans="1:10" x14ac:dyDescent="0.25">
      <c r="A1422" t="str">
        <f>_xlfn.CONCAT(Table1[[#This Row],[District]],Table1[[#This Row],[DistName]],Table1[[#This Row],[SchoolID]],Table1[[#This Row],[SCHOOLNAME]],Table1[[#This Row],[AcademyID]])</f>
        <v>13MIAMI-DADE7701SOUTH DADE SENIOR HIGH SCHOOL249</v>
      </c>
      <c r="B1422" t="str">
        <f>_xlfn.CONCAT(Table1[[#This Row],[District]],Table1[[#This Row],[DistName]],Table1[[#This Row],[SchoolID]],Table1[[#This Row],[SCHOOLNAME]],Table1[[#This Row],[Academy]])</f>
        <v>13MIAMI-DADE7701SOUTH DADE SENIOR HIGH SCHOOLBuilding and Architecture Design</v>
      </c>
      <c r="C1422" t="str">
        <f>_xlfn.CONCAT(Table1[[#This Row],[District]],Table1[[#This Row],[SchoolID]],Table1[[#This Row],[AcademyID]])</f>
        <v>137701249</v>
      </c>
      <c r="D1422" s="30" t="s">
        <v>8135</v>
      </c>
      <c r="E1422" s="34" t="s">
        <v>5083</v>
      </c>
      <c r="F1422" s="136" t="s">
        <v>74</v>
      </c>
      <c r="G1422" s="34" t="s">
        <v>5452</v>
      </c>
      <c r="H1422" s="28" t="s">
        <v>4411</v>
      </c>
      <c r="I1422" s="138" t="s">
        <v>7504</v>
      </c>
      <c r="J1422" s="159" t="s">
        <v>8399</v>
      </c>
    </row>
    <row r="1423" spans="1:10" x14ac:dyDescent="0.25">
      <c r="A1423" t="str">
        <f>_xlfn.CONCAT(Table1[[#This Row],[District]],Table1[[#This Row],[DistName]],Table1[[#This Row],[SchoolID]],Table1[[#This Row],[SCHOOLNAME]],Table1[[#This Row],[AcademyID]])</f>
        <v>13Dade7721SOUTH MIAMI SENIOR HIGH SCHOOL250</v>
      </c>
      <c r="B1423" t="str">
        <f>_xlfn.CONCAT(Table1[[#This Row],[District]],Table1[[#This Row],[DistName]],Table1[[#This Row],[SchoolID]],Table1[[#This Row],[SCHOOLNAME]],Table1[[#This Row],[Academy]])</f>
        <v>13Dade7721SOUTH MIAMI SENIOR HIGH SCHOOLArchitecture and Construction</v>
      </c>
      <c r="C1423" t="str">
        <f>_xlfn.CONCAT(Table1[[#This Row],[District]],Table1[[#This Row],[SchoolID]],Table1[[#This Row],[AcademyID]])</f>
        <v>137721250</v>
      </c>
      <c r="D1423" s="30" t="s">
        <v>8135</v>
      </c>
      <c r="E1423" s="34" t="s">
        <v>5083</v>
      </c>
      <c r="F1423" s="28" t="s">
        <v>8595</v>
      </c>
      <c r="G1423" s="34" t="s">
        <v>5461</v>
      </c>
      <c r="H1423" s="28" t="s">
        <v>4418</v>
      </c>
      <c r="I1423" s="28" t="s">
        <v>6544</v>
      </c>
      <c r="J1423" s="159" t="s">
        <v>8400</v>
      </c>
    </row>
    <row r="1424" spans="1:10" x14ac:dyDescent="0.25">
      <c r="A1424" t="str">
        <f>_xlfn.CONCAT(Table1[[#This Row],[District]],Table1[[#This Row],[DistName]],Table1[[#This Row],[SchoolID]],Table1[[#This Row],[SCHOOLNAME]],Table1[[#This Row],[AcademyID]])</f>
        <v>13MIAMI-DADE7721SOUTH MIAMI SENIOR HIGH SCHOOL250</v>
      </c>
      <c r="B1424" t="str">
        <f>_xlfn.CONCAT(Table1[[#This Row],[District]],Table1[[#This Row],[DistName]],Table1[[#This Row],[SchoolID]],Table1[[#This Row],[SCHOOLNAME]],Table1[[#This Row],[Academy]])</f>
        <v>13MIAMI-DADE7721SOUTH MIAMI SENIOR HIGH SCHOOLArchitecture and Construction</v>
      </c>
      <c r="C1424" t="str">
        <f>_xlfn.CONCAT(Table1[[#This Row],[District]],Table1[[#This Row],[SchoolID]],Table1[[#This Row],[AcademyID]])</f>
        <v>137721250</v>
      </c>
      <c r="D1424" s="30" t="s">
        <v>8135</v>
      </c>
      <c r="E1424" s="34" t="s">
        <v>5083</v>
      </c>
      <c r="F1424" s="136" t="s">
        <v>74</v>
      </c>
      <c r="G1424" s="34" t="s">
        <v>5461</v>
      </c>
      <c r="H1424" s="28" t="s">
        <v>4418</v>
      </c>
      <c r="I1424" s="138" t="s">
        <v>6544</v>
      </c>
      <c r="J1424" s="159" t="s">
        <v>8400</v>
      </c>
    </row>
    <row r="1425" spans="1:10" x14ac:dyDescent="0.25">
      <c r="A1425" t="str">
        <f>_xlfn.CONCAT(Table1[[#This Row],[District]],Table1[[#This Row],[DistName]],Table1[[#This Row],[SchoolID]],Table1[[#This Row],[SCHOOLNAME]],Table1[[#This Row],[AcademyID]])</f>
        <v>13Dade7721SOUTH MIAMI SENIOR HIGH SCHOOL251</v>
      </c>
      <c r="B1425" t="str">
        <f>_xlfn.CONCAT(Table1[[#This Row],[District]],Table1[[#This Row],[DistName]],Table1[[#This Row],[SchoolID]],Table1[[#This Row],[SCHOOLNAME]],Table1[[#This Row],[Academy]])</f>
        <v>13Dade7721SOUTH MIAMI SENIOR HIGH SCHOOLCulinary Arts</v>
      </c>
      <c r="C1425" t="str">
        <f>_xlfn.CONCAT(Table1[[#This Row],[District]],Table1[[#This Row],[SchoolID]],Table1[[#This Row],[AcademyID]])</f>
        <v>137721251</v>
      </c>
      <c r="D1425" s="30" t="s">
        <v>8135</v>
      </c>
      <c r="E1425" s="34" t="s">
        <v>5083</v>
      </c>
      <c r="F1425" s="28" t="s">
        <v>8595</v>
      </c>
      <c r="G1425" s="34" t="s">
        <v>5461</v>
      </c>
      <c r="H1425" s="28" t="s">
        <v>4418</v>
      </c>
      <c r="I1425" s="28" t="s">
        <v>6388</v>
      </c>
      <c r="J1425" s="159" t="s">
        <v>8401</v>
      </c>
    </row>
    <row r="1426" spans="1:10" x14ac:dyDescent="0.25">
      <c r="A1426" t="str">
        <f>_xlfn.CONCAT(Table1[[#This Row],[District]],Table1[[#This Row],[DistName]],Table1[[#This Row],[SchoolID]],Table1[[#This Row],[SCHOOLNAME]],Table1[[#This Row],[AcademyID]])</f>
        <v>13MIAMI-DADE7721SOUTH MIAMI SENIOR HIGH SCHOOL251</v>
      </c>
      <c r="B1426" t="str">
        <f>_xlfn.CONCAT(Table1[[#This Row],[District]],Table1[[#This Row],[DistName]],Table1[[#This Row],[SchoolID]],Table1[[#This Row],[SCHOOLNAME]],Table1[[#This Row],[Academy]])</f>
        <v>13MIAMI-DADE7721SOUTH MIAMI SENIOR HIGH SCHOOLCulinary Arts</v>
      </c>
      <c r="C1426" t="str">
        <f>_xlfn.CONCAT(Table1[[#This Row],[District]],Table1[[#This Row],[SchoolID]],Table1[[#This Row],[AcademyID]])</f>
        <v>137721251</v>
      </c>
      <c r="D1426" s="30" t="s">
        <v>8135</v>
      </c>
      <c r="E1426" s="34" t="s">
        <v>5083</v>
      </c>
      <c r="F1426" s="136" t="s">
        <v>74</v>
      </c>
      <c r="G1426" s="34" t="s">
        <v>5461</v>
      </c>
      <c r="H1426" s="28" t="s">
        <v>4418</v>
      </c>
      <c r="I1426" s="138" t="s">
        <v>6388</v>
      </c>
      <c r="J1426" s="159" t="s">
        <v>8401</v>
      </c>
    </row>
    <row r="1427" spans="1:10" x14ac:dyDescent="0.25">
      <c r="A1427" t="str">
        <f>_xlfn.CONCAT(Table1[[#This Row],[District]],Table1[[#This Row],[DistName]],Table1[[#This Row],[SchoolID]],Table1[[#This Row],[SCHOOLNAME]],Table1[[#This Row],[AcademyID]])</f>
        <v>13Dade7601WILLIAM H. TURNER TECHNICAL ARTS HIGH SCHOOL252</v>
      </c>
      <c r="B1427" t="str">
        <f>_xlfn.CONCAT(Table1[[#This Row],[District]],Table1[[#This Row],[DistName]],Table1[[#This Row],[SchoolID]],Table1[[#This Row],[SCHOOLNAME]],Table1[[#This Row],[Academy]])</f>
        <v>13Dade7601WILLIAM H. TURNER TECHNICAL ARTS HIGH SCHOOLAcademy of Finance</v>
      </c>
      <c r="C1427" t="str">
        <f>_xlfn.CONCAT(Table1[[#This Row],[District]],Table1[[#This Row],[SchoolID]],Table1[[#This Row],[AcademyID]])</f>
        <v>137601252</v>
      </c>
      <c r="D1427" s="30" t="s">
        <v>8135</v>
      </c>
      <c r="E1427" s="34" t="s">
        <v>5083</v>
      </c>
      <c r="F1427" s="28" t="s">
        <v>8595</v>
      </c>
      <c r="G1427" s="34" t="s">
        <v>5500</v>
      </c>
      <c r="H1427" s="28" t="s">
        <v>4465</v>
      </c>
      <c r="I1427" s="28" t="s">
        <v>6375</v>
      </c>
      <c r="J1427" s="159" t="s">
        <v>8402</v>
      </c>
    </row>
    <row r="1428" spans="1:10" x14ac:dyDescent="0.25">
      <c r="A1428" t="str">
        <f>_xlfn.CONCAT(Table1[[#This Row],[District]],Table1[[#This Row],[DistName]],Table1[[#This Row],[SchoolID]],Table1[[#This Row],[SCHOOLNAME]],Table1[[#This Row],[AcademyID]])</f>
        <v>13Dade7601WILLIAM H. TURNER TECHNICAL ARTS HIGH SCHOOL252</v>
      </c>
      <c r="B1428" t="str">
        <f>_xlfn.CONCAT(Table1[[#This Row],[District]],Table1[[#This Row],[DistName]],Table1[[#This Row],[SchoolID]],Table1[[#This Row],[SCHOOLNAME]],Table1[[#This Row],[Academy]])</f>
        <v>13Dade7601WILLIAM H. TURNER TECHNICAL ARTS HIGH SCHOOLFinance</v>
      </c>
      <c r="C1428" t="str">
        <f>_xlfn.CONCAT(Table1[[#This Row],[District]],Table1[[#This Row],[SchoolID]],Table1[[#This Row],[AcademyID]])</f>
        <v>137601252</v>
      </c>
      <c r="D1428" s="30" t="s">
        <v>8135</v>
      </c>
      <c r="E1428" s="34" t="s">
        <v>5083</v>
      </c>
      <c r="F1428" s="28" t="s">
        <v>8595</v>
      </c>
      <c r="G1428" s="34" t="s">
        <v>5500</v>
      </c>
      <c r="H1428" s="28" t="s">
        <v>4465</v>
      </c>
      <c r="I1428" s="28" t="s">
        <v>6368</v>
      </c>
      <c r="J1428" s="159" t="s">
        <v>8402</v>
      </c>
    </row>
    <row r="1429" spans="1:10" x14ac:dyDescent="0.25">
      <c r="A1429" t="str">
        <f>_xlfn.CONCAT(Table1[[#This Row],[District]],Table1[[#This Row],[DistName]],Table1[[#This Row],[SchoolID]],Table1[[#This Row],[SCHOOLNAME]],Table1[[#This Row],[AcademyID]])</f>
        <v>13MIAMI-DADE7601WILLIAM H. TURNER TECHNICAL ARTS HIGH SCHOOL252</v>
      </c>
      <c r="B1429" t="str">
        <f>_xlfn.CONCAT(Table1[[#This Row],[District]],Table1[[#This Row],[DistName]],Table1[[#This Row],[SchoolID]],Table1[[#This Row],[SCHOOLNAME]],Table1[[#This Row],[Academy]])</f>
        <v>13MIAMI-DADE7601WILLIAM H. TURNER TECHNICAL ARTS HIGH SCHOOLAcademy of Finance</v>
      </c>
      <c r="C1429" t="str">
        <f>_xlfn.CONCAT(Table1[[#This Row],[District]],Table1[[#This Row],[SchoolID]],Table1[[#This Row],[AcademyID]])</f>
        <v>137601252</v>
      </c>
      <c r="D1429" s="30" t="s">
        <v>8135</v>
      </c>
      <c r="E1429" s="34" t="s">
        <v>5083</v>
      </c>
      <c r="F1429" s="136" t="s">
        <v>74</v>
      </c>
      <c r="G1429" s="34" t="s">
        <v>5500</v>
      </c>
      <c r="H1429" s="28" t="s">
        <v>4465</v>
      </c>
      <c r="I1429" s="138" t="s">
        <v>6375</v>
      </c>
      <c r="J1429" s="159" t="s">
        <v>8402</v>
      </c>
    </row>
    <row r="1430" spans="1:10" x14ac:dyDescent="0.25">
      <c r="A1430" t="str">
        <f>_xlfn.CONCAT(Table1[[#This Row],[District]],Table1[[#This Row],[DistName]],Table1[[#This Row],[SchoolID]],Table1[[#This Row],[SCHOOLNAME]],Table1[[#This Row],[AcademyID]])</f>
        <v>13Dade7011AMERICAN SENIOR HIGH SCHOOL253</v>
      </c>
      <c r="B1430" t="str">
        <f>_xlfn.CONCAT(Table1[[#This Row],[District]],Table1[[#This Row],[DistName]],Table1[[#This Row],[SchoolID]],Table1[[#This Row],[SCHOOLNAME]],Table1[[#This Row],[Academy]])</f>
        <v>13Dade7011AMERICAN SENIOR HIGH SCHOOLEngineering Academy for Student Excellence</v>
      </c>
      <c r="C1430" t="str">
        <f>_xlfn.CONCAT(Table1[[#This Row],[District]],Table1[[#This Row],[SchoolID]],Table1[[#This Row],[AcademyID]])</f>
        <v>137011253</v>
      </c>
      <c r="D1430" s="30" t="s">
        <v>8135</v>
      </c>
      <c r="E1430" s="34" t="s">
        <v>5083</v>
      </c>
      <c r="F1430" s="28" t="s">
        <v>8595</v>
      </c>
      <c r="G1430" s="34" t="s">
        <v>5099</v>
      </c>
      <c r="H1430" s="28" t="s">
        <v>1308</v>
      </c>
      <c r="I1430" s="28" t="s">
        <v>7498</v>
      </c>
      <c r="J1430" s="159" t="s">
        <v>8403</v>
      </c>
    </row>
    <row r="1431" spans="1:10" x14ac:dyDescent="0.25">
      <c r="A1431" t="str">
        <f>_xlfn.CONCAT(Table1[[#This Row],[District]],Table1[[#This Row],[DistName]],Table1[[#This Row],[SchoolID]],Table1[[#This Row],[SCHOOLNAME]],Table1[[#This Row],[AcademyID]])</f>
        <v>13Dade7011AMERICAN SENIOR HIGH SCHOOL253</v>
      </c>
      <c r="B1431" t="str">
        <f>_xlfn.CONCAT(Table1[[#This Row],[District]],Table1[[#This Row],[DistName]],Table1[[#This Row],[SchoolID]],Table1[[#This Row],[SCHOOLNAME]],Table1[[#This Row],[Academy]])</f>
        <v>13Dade7011AMERICAN SENIOR HIGH SCHOOLEngineering</v>
      </c>
      <c r="C1431" t="str">
        <f>_xlfn.CONCAT(Table1[[#This Row],[District]],Table1[[#This Row],[SchoolID]],Table1[[#This Row],[AcademyID]])</f>
        <v>137011253</v>
      </c>
      <c r="D1431" s="30" t="s">
        <v>8135</v>
      </c>
      <c r="E1431" s="34" t="s">
        <v>5083</v>
      </c>
      <c r="F1431" s="28" t="s">
        <v>8595</v>
      </c>
      <c r="G1431" s="34" t="s">
        <v>5099</v>
      </c>
      <c r="H1431" s="28" t="s">
        <v>1308</v>
      </c>
      <c r="I1431" s="28" t="s">
        <v>7165</v>
      </c>
      <c r="J1431" s="159" t="s">
        <v>8403</v>
      </c>
    </row>
    <row r="1432" spans="1:10" x14ac:dyDescent="0.25">
      <c r="A1432" t="str">
        <f>_xlfn.CONCAT(Table1[[#This Row],[District]],Table1[[#This Row],[DistName]],Table1[[#This Row],[SchoolID]],Table1[[#This Row],[SCHOOLNAME]],Table1[[#This Row],[AcademyID]])</f>
        <v>13MIAMI-DADE7011AMERICAN SENIOR HIGH SCHOOL253</v>
      </c>
      <c r="B1432" t="str">
        <f>_xlfn.CONCAT(Table1[[#This Row],[District]],Table1[[#This Row],[DistName]],Table1[[#This Row],[SchoolID]],Table1[[#This Row],[SCHOOLNAME]],Table1[[#This Row],[Academy]])</f>
        <v>13MIAMI-DADE7011AMERICAN SENIOR HIGH SCHOOLEngineering Academy for Student Excellence</v>
      </c>
      <c r="C1432" t="str">
        <f>_xlfn.CONCAT(Table1[[#This Row],[District]],Table1[[#This Row],[SchoolID]],Table1[[#This Row],[AcademyID]])</f>
        <v>137011253</v>
      </c>
      <c r="D1432" s="30" t="s">
        <v>8135</v>
      </c>
      <c r="E1432" s="34" t="s">
        <v>5083</v>
      </c>
      <c r="F1432" s="136" t="s">
        <v>74</v>
      </c>
      <c r="G1432" s="34" t="s">
        <v>5099</v>
      </c>
      <c r="H1432" s="28" t="s">
        <v>1308</v>
      </c>
      <c r="I1432" s="138" t="s">
        <v>7498</v>
      </c>
      <c r="J1432" s="159" t="s">
        <v>8403</v>
      </c>
    </row>
    <row r="1433" spans="1:10" x14ac:dyDescent="0.25">
      <c r="A1433" t="str">
        <f>_xlfn.CONCAT(Table1[[#This Row],[District]],Table1[[#This Row],[DistName]],Table1[[#This Row],[SchoolID]],Table1[[#This Row],[SCHOOLNAME]],Table1[[#This Row],[AcademyID]])</f>
        <v>13Dade7751BARBARA GOLEMAN SENIOR HIGH254</v>
      </c>
      <c r="B1433" t="str">
        <f>_xlfn.CONCAT(Table1[[#This Row],[District]],Table1[[#This Row],[DistName]],Table1[[#This Row],[SchoolID]],Table1[[#This Row],[SCHOOLNAME]],Table1[[#This Row],[Academy]])</f>
        <v>13Dade7751BARBARA GOLEMAN SENIOR HIGHBuilding Trades &amp; Construction Design</v>
      </c>
      <c r="C1433" t="str">
        <f>_xlfn.CONCAT(Table1[[#This Row],[District]],Table1[[#This Row],[SchoolID]],Table1[[#This Row],[AcademyID]])</f>
        <v>137751254</v>
      </c>
      <c r="D1433" s="30" t="s">
        <v>8135</v>
      </c>
      <c r="E1433" s="34" t="s">
        <v>5083</v>
      </c>
      <c r="F1433" s="28" t="s">
        <v>8595</v>
      </c>
      <c r="G1433" s="34" t="s">
        <v>5109</v>
      </c>
      <c r="H1433" s="28" t="s">
        <v>1886</v>
      </c>
      <c r="I1433" s="28" t="s">
        <v>6724</v>
      </c>
      <c r="J1433" s="159" t="s">
        <v>8404</v>
      </c>
    </row>
    <row r="1434" spans="1:10" x14ac:dyDescent="0.25">
      <c r="A1434" t="str">
        <f>_xlfn.CONCAT(Table1[[#This Row],[District]],Table1[[#This Row],[DistName]],Table1[[#This Row],[SchoolID]],Table1[[#This Row],[SCHOOLNAME]],Table1[[#This Row],[AcademyID]])</f>
        <v>13MIAMI-DADE7751BARBARA GOLEMAN SENIOR HIGH254</v>
      </c>
      <c r="B1434" t="str">
        <f>_xlfn.CONCAT(Table1[[#This Row],[District]],Table1[[#This Row],[DistName]],Table1[[#This Row],[SchoolID]],Table1[[#This Row],[SCHOOLNAME]],Table1[[#This Row],[Academy]])</f>
        <v>13MIAMI-DADE7751BARBARA GOLEMAN SENIOR HIGHBuilding Trades &amp; Construction Design</v>
      </c>
      <c r="C1434" t="str">
        <f>_xlfn.CONCAT(Table1[[#This Row],[District]],Table1[[#This Row],[SchoolID]],Table1[[#This Row],[AcademyID]])</f>
        <v>137751254</v>
      </c>
      <c r="D1434" s="30" t="s">
        <v>8135</v>
      </c>
      <c r="E1434" s="34" t="s">
        <v>5083</v>
      </c>
      <c r="F1434" s="136" t="s">
        <v>74</v>
      </c>
      <c r="G1434" s="34" t="s">
        <v>5109</v>
      </c>
      <c r="H1434" s="28" t="s">
        <v>1886</v>
      </c>
      <c r="I1434" s="138" t="s">
        <v>6724</v>
      </c>
      <c r="J1434" s="159" t="s">
        <v>8404</v>
      </c>
    </row>
    <row r="1435" spans="1:10" x14ac:dyDescent="0.25">
      <c r="A1435" t="str">
        <f>_xlfn.CONCAT(Table1[[#This Row],[District]],Table1[[#This Row],[DistName]],Table1[[#This Row],[SchoolID]],Table1[[#This Row],[SCHOOLNAME]],Table1[[#This Row],[AcademyID]])</f>
        <v>13Dade7262CITY OF HIALEAH EDUCATIONAL ACADEMY255</v>
      </c>
      <c r="B1435" t="str">
        <f>_xlfn.CONCAT(Table1[[#This Row],[District]],Table1[[#This Row],[DistName]],Table1[[#This Row],[SchoolID]],Table1[[#This Row],[SCHOOLNAME]],Table1[[#This Row],[Academy]])</f>
        <v>13Dade7262CITY OF HIALEAH EDUCATIONAL ACADEMYFire Fighter/First Responder</v>
      </c>
      <c r="C1435" t="str">
        <f>_xlfn.CONCAT(Table1[[#This Row],[District]],Table1[[#This Row],[SchoolID]],Table1[[#This Row],[AcademyID]])</f>
        <v>137262255</v>
      </c>
      <c r="D1435" s="30" t="s">
        <v>8135</v>
      </c>
      <c r="E1435" s="34" t="s">
        <v>5083</v>
      </c>
      <c r="F1435" s="28" t="s">
        <v>8595</v>
      </c>
      <c r="G1435" s="34" t="s">
        <v>5138</v>
      </c>
      <c r="H1435" s="28" t="s">
        <v>2843</v>
      </c>
      <c r="I1435" s="28" t="s">
        <v>6717</v>
      </c>
      <c r="J1435" s="159" t="s">
        <v>8405</v>
      </c>
    </row>
    <row r="1436" spans="1:10" x14ac:dyDescent="0.25">
      <c r="A1436" t="str">
        <f>_xlfn.CONCAT(Table1[[#This Row],[District]],Table1[[#This Row],[DistName]],Table1[[#This Row],[SchoolID]],Table1[[#This Row],[SCHOOLNAME]],Table1[[#This Row],[AcademyID]])</f>
        <v>13MIAMI-DADE7262CITY OF HIALEAH EDUCATIONAL ACADEMY255</v>
      </c>
      <c r="B1436" t="str">
        <f>_xlfn.CONCAT(Table1[[#This Row],[District]],Table1[[#This Row],[DistName]],Table1[[#This Row],[SchoolID]],Table1[[#This Row],[SCHOOLNAME]],Table1[[#This Row],[Academy]])</f>
        <v>13MIAMI-DADE7262CITY OF HIALEAH EDUCATIONAL ACADEMYFire Fighter/First Responder</v>
      </c>
      <c r="C1436" t="str">
        <f>_xlfn.CONCAT(Table1[[#This Row],[District]],Table1[[#This Row],[SchoolID]],Table1[[#This Row],[AcademyID]])</f>
        <v>137262255</v>
      </c>
      <c r="D1436" s="30" t="s">
        <v>8135</v>
      </c>
      <c r="E1436" s="34" t="s">
        <v>5083</v>
      </c>
      <c r="F1436" s="136" t="s">
        <v>74</v>
      </c>
      <c r="G1436" s="34" t="s">
        <v>5138</v>
      </c>
      <c r="H1436" s="28" t="s">
        <v>2843</v>
      </c>
      <c r="I1436" s="138" t="s">
        <v>6717</v>
      </c>
      <c r="J1436" s="159" t="s">
        <v>8405</v>
      </c>
    </row>
    <row r="1437" spans="1:10" x14ac:dyDescent="0.25">
      <c r="A1437" t="str">
        <f>_xlfn.CONCAT(Table1[[#This Row],[District]],Table1[[#This Row],[DistName]],Table1[[#This Row],[SchoolID]],Table1[[#This Row],[SCHOOLNAME]],Table1[[#This Row],[AcademyID]])</f>
        <v>13Dade7081DESIGN &amp; ARCHITECTURE SENIOR HIGH256</v>
      </c>
      <c r="B1437" t="str">
        <f>_xlfn.CONCAT(Table1[[#This Row],[District]],Table1[[#This Row],[DistName]],Table1[[#This Row],[SchoolID]],Table1[[#This Row],[SCHOOLNAME]],Table1[[#This Row],[Academy]])</f>
        <v>13Dade7081DESIGN &amp; ARCHITECTURE SENIOR HIGHDigital Cinema Production</v>
      </c>
      <c r="C1437" t="str">
        <f>_xlfn.CONCAT(Table1[[#This Row],[District]],Table1[[#This Row],[SchoolID]],Table1[[#This Row],[AcademyID]])</f>
        <v>137081256</v>
      </c>
      <c r="D1437" s="30" t="s">
        <v>8135</v>
      </c>
      <c r="E1437" s="34" t="s">
        <v>5083</v>
      </c>
      <c r="F1437" s="28" t="s">
        <v>8595</v>
      </c>
      <c r="G1437" s="34" t="s">
        <v>5151</v>
      </c>
      <c r="H1437" s="28" t="s">
        <v>3155</v>
      </c>
      <c r="I1437" s="28" t="s">
        <v>6343</v>
      </c>
      <c r="J1437" s="159" t="s">
        <v>8406</v>
      </c>
    </row>
    <row r="1438" spans="1:10" x14ac:dyDescent="0.25">
      <c r="A1438" t="str">
        <f>_xlfn.CONCAT(Table1[[#This Row],[District]],Table1[[#This Row],[DistName]],Table1[[#This Row],[SchoolID]],Table1[[#This Row],[SCHOOLNAME]],Table1[[#This Row],[AcademyID]])</f>
        <v>13MIAMI-DADE7081DESIGN &amp; ARCHITECTURE SENIOR HIGH256</v>
      </c>
      <c r="B1438" t="str">
        <f>_xlfn.CONCAT(Table1[[#This Row],[District]],Table1[[#This Row],[DistName]],Table1[[#This Row],[SchoolID]],Table1[[#This Row],[SCHOOLNAME]],Table1[[#This Row],[Academy]])</f>
        <v>13MIAMI-DADE7081DESIGN &amp; ARCHITECTURE SENIOR HIGHDigital Cineman Production</v>
      </c>
      <c r="C1438" t="str">
        <f>_xlfn.CONCAT(Table1[[#This Row],[District]],Table1[[#This Row],[SchoolID]],Table1[[#This Row],[AcademyID]])</f>
        <v>137081256</v>
      </c>
      <c r="D1438" s="30" t="s">
        <v>8135</v>
      </c>
      <c r="E1438" s="34" t="s">
        <v>5083</v>
      </c>
      <c r="F1438" s="136" t="s">
        <v>74</v>
      </c>
      <c r="G1438" s="34" t="s">
        <v>5151</v>
      </c>
      <c r="H1438" s="28" t="s">
        <v>3155</v>
      </c>
      <c r="I1438" s="138" t="s">
        <v>8616</v>
      </c>
      <c r="J1438" s="159" t="s">
        <v>8406</v>
      </c>
    </row>
    <row r="1439" spans="1:10" x14ac:dyDescent="0.25">
      <c r="A1439" t="str">
        <f>_xlfn.CONCAT(Table1[[#This Row],[District]],Table1[[#This Row],[DistName]],Table1[[#This Row],[SchoolID]],Table1[[#This Row],[SCHOOLNAME]],Table1[[#This Row],[AcademyID]])</f>
        <v>13Dade7081DESIGN &amp; ARCHITECTURE SENIOR HIGH257</v>
      </c>
      <c r="B1439" t="str">
        <f>_xlfn.CONCAT(Table1[[#This Row],[District]],Table1[[#This Row],[DistName]],Table1[[#This Row],[SchoolID]],Table1[[#This Row],[SCHOOLNAME]],Table1[[#This Row],[Academy]])</f>
        <v>13Dade7081DESIGN &amp; ARCHITECTURE SENIOR HIGHMultimedia Design Technology</v>
      </c>
      <c r="C1439" t="str">
        <f>_xlfn.CONCAT(Table1[[#This Row],[District]],Table1[[#This Row],[SchoolID]],Table1[[#This Row],[AcademyID]])</f>
        <v>137081257</v>
      </c>
      <c r="D1439" s="30" t="s">
        <v>8135</v>
      </c>
      <c r="E1439" s="34" t="s">
        <v>5083</v>
      </c>
      <c r="F1439" s="28" t="s">
        <v>8595</v>
      </c>
      <c r="G1439" s="34" t="s">
        <v>5151</v>
      </c>
      <c r="H1439" s="28" t="s">
        <v>3155</v>
      </c>
      <c r="I1439" s="28" t="s">
        <v>6698</v>
      </c>
      <c r="J1439" s="159" t="s">
        <v>8407</v>
      </c>
    </row>
    <row r="1440" spans="1:10" x14ac:dyDescent="0.25">
      <c r="A1440" t="str">
        <f>_xlfn.CONCAT(Table1[[#This Row],[District]],Table1[[#This Row],[DistName]],Table1[[#This Row],[SchoolID]],Table1[[#This Row],[SCHOOLNAME]],Table1[[#This Row],[AcademyID]])</f>
        <v>13MIAMI-DADE7081DESIGN &amp; ARCHITECTURE SENIOR HIGH257</v>
      </c>
      <c r="B1440" t="str">
        <f>_xlfn.CONCAT(Table1[[#This Row],[District]],Table1[[#This Row],[DistName]],Table1[[#This Row],[SchoolID]],Table1[[#This Row],[SCHOOLNAME]],Table1[[#This Row],[Academy]])</f>
        <v>13MIAMI-DADE7081DESIGN &amp; ARCHITECTURE SENIOR HIGHMulitmedia Design Technology</v>
      </c>
      <c r="C1440" t="str">
        <f>_xlfn.CONCAT(Table1[[#This Row],[District]],Table1[[#This Row],[SchoolID]],Table1[[#This Row],[AcademyID]])</f>
        <v>137081257</v>
      </c>
      <c r="D1440" s="30" t="s">
        <v>8135</v>
      </c>
      <c r="E1440" s="34" t="s">
        <v>5083</v>
      </c>
      <c r="F1440" s="136" t="s">
        <v>74</v>
      </c>
      <c r="G1440" s="34" t="s">
        <v>5151</v>
      </c>
      <c r="H1440" s="28" t="s">
        <v>3155</v>
      </c>
      <c r="I1440" s="138" t="s">
        <v>8617</v>
      </c>
      <c r="J1440" s="159" t="s">
        <v>8407</v>
      </c>
    </row>
    <row r="1441" spans="1:10" x14ac:dyDescent="0.25">
      <c r="A1441" t="str">
        <f>_xlfn.CONCAT(Table1[[#This Row],[District]],Table1[[#This Row],[DistName]],Table1[[#This Row],[SchoolID]],Table1[[#This Row],[SCHOOLNAME]],Table1[[#This Row],[AcademyID]])</f>
        <v>13Dade7051G. HOLMES BRADDOCK SENIOR HIGH258</v>
      </c>
      <c r="B1441" t="str">
        <f>_xlfn.CONCAT(Table1[[#This Row],[District]],Table1[[#This Row],[DistName]],Table1[[#This Row],[SchoolID]],Table1[[#This Row],[SCHOOLNAME]],Table1[[#This Row],[Academy]])</f>
        <v>13Dade7051G. HOLMES BRADDOCK SENIOR HIGHPrint &amp; Graphics Communications</v>
      </c>
      <c r="C1441" t="str">
        <f>_xlfn.CONCAT(Table1[[#This Row],[District]],Table1[[#This Row],[SchoolID]],Table1[[#This Row],[AcademyID]])</f>
        <v>137051258</v>
      </c>
      <c r="D1441" s="30" t="s">
        <v>8135</v>
      </c>
      <c r="E1441" s="34" t="s">
        <v>5083</v>
      </c>
      <c r="F1441" s="28" t="s">
        <v>8595</v>
      </c>
      <c r="G1441" s="34" t="s">
        <v>5187</v>
      </c>
      <c r="H1441" s="28" t="s">
        <v>3556</v>
      </c>
      <c r="I1441" s="28" t="s">
        <v>7768</v>
      </c>
      <c r="J1441" s="159" t="s">
        <v>8408</v>
      </c>
    </row>
    <row r="1442" spans="1:10" x14ac:dyDescent="0.25">
      <c r="A1442" t="str">
        <f>_xlfn.CONCAT(Table1[[#This Row],[District]],Table1[[#This Row],[DistName]],Table1[[#This Row],[SchoolID]],Table1[[#This Row],[SCHOOLNAME]],Table1[[#This Row],[AcademyID]])</f>
        <v>13Dade7051G. HOLMES BRADDOCK SENIOR HIGH258</v>
      </c>
      <c r="B1442" t="str">
        <f>_xlfn.CONCAT(Table1[[#This Row],[District]],Table1[[#This Row],[DistName]],Table1[[#This Row],[SchoolID]],Table1[[#This Row],[SCHOOLNAME]],Table1[[#This Row],[Academy]])</f>
        <v>13Dade7051G. HOLMES BRADDOCK SENIOR HIGHTechnology-Drafting, Communications &amp; Transportation</v>
      </c>
      <c r="C1442" t="str">
        <f>_xlfn.CONCAT(Table1[[#This Row],[District]],Table1[[#This Row],[SchoolID]],Table1[[#This Row],[AcademyID]])</f>
        <v>137051258</v>
      </c>
      <c r="D1442" s="30" t="s">
        <v>8135</v>
      </c>
      <c r="E1442" s="34" t="s">
        <v>5083</v>
      </c>
      <c r="F1442" s="28" t="s">
        <v>8595</v>
      </c>
      <c r="G1442" s="34" t="s">
        <v>5187</v>
      </c>
      <c r="H1442" s="28" t="s">
        <v>3556</v>
      </c>
      <c r="I1442" s="28" t="s">
        <v>7878</v>
      </c>
      <c r="J1442" s="159" t="s">
        <v>8408</v>
      </c>
    </row>
    <row r="1443" spans="1:10" x14ac:dyDescent="0.25">
      <c r="A1443" t="str">
        <f>_xlfn.CONCAT(Table1[[#This Row],[District]],Table1[[#This Row],[DistName]],Table1[[#This Row],[SchoolID]],Table1[[#This Row],[SCHOOLNAME]],Table1[[#This Row],[AcademyID]])</f>
        <v>13Dade7051G. HOLMES BRADDOCK SENIOR HIGH258</v>
      </c>
      <c r="B1443" t="str">
        <f>_xlfn.CONCAT(Table1[[#This Row],[District]],Table1[[#This Row],[DistName]],Table1[[#This Row],[SchoolID]],Table1[[#This Row],[SCHOOLNAME]],Table1[[#This Row],[Academy]])</f>
        <v>13Dade7051G. HOLMES BRADDOCK SENIOR HIGHTechnology-Drafting &amp; Communications</v>
      </c>
      <c r="C1443" t="str">
        <f>_xlfn.CONCAT(Table1[[#This Row],[District]],Table1[[#This Row],[SchoolID]],Table1[[#This Row],[AcademyID]])</f>
        <v>137051258</v>
      </c>
      <c r="D1443" s="30" t="s">
        <v>8135</v>
      </c>
      <c r="E1443" s="34" t="s">
        <v>5083</v>
      </c>
      <c r="F1443" s="28" t="s">
        <v>8595</v>
      </c>
      <c r="G1443" s="34" t="s">
        <v>5187</v>
      </c>
      <c r="H1443" s="28" t="s">
        <v>3556</v>
      </c>
      <c r="I1443" s="28" t="s">
        <v>7828</v>
      </c>
      <c r="J1443" s="159" t="s">
        <v>8408</v>
      </c>
    </row>
    <row r="1444" spans="1:10" x14ac:dyDescent="0.25">
      <c r="A1444" t="str">
        <f>_xlfn.CONCAT(Table1[[#This Row],[District]],Table1[[#This Row],[DistName]],Table1[[#This Row],[SchoolID]],Table1[[#This Row],[SCHOOLNAME]],Table1[[#This Row],[AcademyID]])</f>
        <v>13MIAMI-DADE7051G. HOLMES BRADDOCK SENIOR HIGH258</v>
      </c>
      <c r="B1444" t="str">
        <f>_xlfn.CONCAT(Table1[[#This Row],[District]],Table1[[#This Row],[DistName]],Table1[[#This Row],[SchoolID]],Table1[[#This Row],[SCHOOLNAME]],Table1[[#This Row],[Academy]])</f>
        <v>13MIAMI-DADE7051G. HOLMES BRADDOCK SENIOR HIGHPrint &amp; Graphics Communications</v>
      </c>
      <c r="C1444" t="str">
        <f>_xlfn.CONCAT(Table1[[#This Row],[District]],Table1[[#This Row],[SchoolID]],Table1[[#This Row],[AcademyID]])</f>
        <v>137051258</v>
      </c>
      <c r="D1444" s="30" t="s">
        <v>8135</v>
      </c>
      <c r="E1444" s="34" t="s">
        <v>5083</v>
      </c>
      <c r="F1444" s="136" t="s">
        <v>74</v>
      </c>
      <c r="G1444" s="34" t="s">
        <v>5187</v>
      </c>
      <c r="H1444" s="28" t="s">
        <v>3556</v>
      </c>
      <c r="I1444" s="138" t="s">
        <v>7768</v>
      </c>
      <c r="J1444" s="159" t="s">
        <v>8408</v>
      </c>
    </row>
    <row r="1445" spans="1:10" x14ac:dyDescent="0.25">
      <c r="A1445" t="str">
        <f>_xlfn.CONCAT(Table1[[#This Row],[District]],Table1[[#This Row],[DistName]],Table1[[#This Row],[SchoolID]],Table1[[#This Row],[SCHOOLNAME]],Table1[[#This Row],[AcademyID]])</f>
        <v>13Dade7151HOMESTEAD SENIOR HIGH SCHOOL259</v>
      </c>
      <c r="B1445" t="str">
        <f>_xlfn.CONCAT(Table1[[#This Row],[District]],Table1[[#This Row],[DistName]],Table1[[#This Row],[SchoolID]],Table1[[#This Row],[SCHOOLNAME]],Table1[[#This Row],[Academy]])</f>
        <v>13Dade7151HOMESTEAD SENIOR HIGH SCHOOLSports Marketing</v>
      </c>
      <c r="C1445" t="str">
        <f>_xlfn.CONCAT(Table1[[#This Row],[District]],Table1[[#This Row],[SchoolID]],Table1[[#This Row],[AcademyID]])</f>
        <v>137151259</v>
      </c>
      <c r="D1445" s="30" t="s">
        <v>8135</v>
      </c>
      <c r="E1445" s="34" t="s">
        <v>5083</v>
      </c>
      <c r="F1445" s="28" t="s">
        <v>8595</v>
      </c>
      <c r="G1445" s="34" t="s">
        <v>5218</v>
      </c>
      <c r="H1445" s="28" t="s">
        <v>3787</v>
      </c>
      <c r="I1445" s="28" t="s">
        <v>7880</v>
      </c>
      <c r="J1445" s="159" t="s">
        <v>8409</v>
      </c>
    </row>
    <row r="1446" spans="1:10" x14ac:dyDescent="0.25">
      <c r="A1446" t="str">
        <f>_xlfn.CONCAT(Table1[[#This Row],[District]],Table1[[#This Row],[DistName]],Table1[[#This Row],[SchoolID]],Table1[[#This Row],[SCHOOLNAME]],Table1[[#This Row],[AcademyID]])</f>
        <v>13Dade7033LAW ENFORCEMENT OFFICERS MEMORIAL HIGH SCHOOL260</v>
      </c>
      <c r="B1446" t="str">
        <f>_xlfn.CONCAT(Table1[[#This Row],[District]],Table1[[#This Row],[DistName]],Table1[[#This Row],[SchoolID]],Table1[[#This Row],[SCHOOLNAME]],Table1[[#This Row],[Academy]])</f>
        <v>13Dade7033LAW ENFORCEMENT OFFICERS MEMORIAL HIGH SCHOOLCriminal Justice- Homeland Security</v>
      </c>
      <c r="C1446" t="str">
        <f>_xlfn.CONCAT(Table1[[#This Row],[District]],Table1[[#This Row],[SchoolID]],Table1[[#This Row],[AcademyID]])</f>
        <v>137033260</v>
      </c>
      <c r="D1446" s="30" t="s">
        <v>8135</v>
      </c>
      <c r="E1446" s="34" t="s">
        <v>5083</v>
      </c>
      <c r="F1446" s="28" t="s">
        <v>8595</v>
      </c>
      <c r="G1446" s="34" t="s">
        <v>5260</v>
      </c>
      <c r="H1446" s="28" t="s">
        <v>4048</v>
      </c>
      <c r="I1446" s="28" t="s">
        <v>6365</v>
      </c>
      <c r="J1446" s="159" t="s">
        <v>8410</v>
      </c>
    </row>
    <row r="1447" spans="1:10" x14ac:dyDescent="0.25">
      <c r="A1447" t="str">
        <f>_xlfn.CONCAT(Table1[[#This Row],[District]],Table1[[#This Row],[DistName]],Table1[[#This Row],[SchoolID]],Table1[[#This Row],[SCHOOLNAME]],Table1[[#This Row],[AcademyID]])</f>
        <v>13MIAMI-DADE7033LAW ENFORCEMENT OFFICER MEMORIAL260</v>
      </c>
      <c r="B1447" t="str">
        <f>_xlfn.CONCAT(Table1[[#This Row],[District]],Table1[[#This Row],[DistName]],Table1[[#This Row],[SchoolID]],Table1[[#This Row],[SCHOOLNAME]],Table1[[#This Row],[Academy]])</f>
        <v>13MIAMI-DADE7033LAW ENFORCEMENT OFFICER MEMORIALCriminal Justice - Homeland Security</v>
      </c>
      <c r="C1447" t="str">
        <f>_xlfn.CONCAT(Table1[[#This Row],[District]],Table1[[#This Row],[SchoolID]],Table1[[#This Row],[AcademyID]])</f>
        <v>137033260</v>
      </c>
      <c r="D1447" s="30" t="s">
        <v>8135</v>
      </c>
      <c r="E1447" s="34" t="s">
        <v>5083</v>
      </c>
      <c r="F1447" s="136" t="s">
        <v>74</v>
      </c>
      <c r="G1447" s="34" t="s">
        <v>5260</v>
      </c>
      <c r="H1447" s="28" t="s">
        <v>8618</v>
      </c>
      <c r="I1447" s="138" t="s">
        <v>8619</v>
      </c>
      <c r="J1447" s="159" t="s">
        <v>8410</v>
      </c>
    </row>
    <row r="1448" spans="1:10" x14ac:dyDescent="0.25">
      <c r="A1448" t="str">
        <f>_xlfn.CONCAT(Table1[[#This Row],[District]],Table1[[#This Row],[DistName]],Table1[[#This Row],[SchoolID]],Table1[[#This Row],[SCHOOLNAME]],Table1[[#This Row],[AcademyID]])</f>
        <v>13Dade7160MATER ACADEMY CHARTER HIGH SCHOOL261</v>
      </c>
      <c r="B1448" t="str">
        <f>_xlfn.CONCAT(Table1[[#This Row],[District]],Table1[[#This Row],[DistName]],Table1[[#This Row],[SchoolID]],Table1[[#This Row],[SCHOOLNAME]],Table1[[#This Row],[Academy]])</f>
        <v>13Dade7160MATER ACADEMY CHARTER HIGH SCHOOLAccounting Academy</v>
      </c>
      <c r="C1448" t="str">
        <f>_xlfn.CONCAT(Table1[[#This Row],[District]],Table1[[#This Row],[SchoolID]],Table1[[#This Row],[AcademyID]])</f>
        <v>137160261</v>
      </c>
      <c r="D1448" s="30" t="s">
        <v>8135</v>
      </c>
      <c r="E1448" s="34" t="s">
        <v>5083</v>
      </c>
      <c r="F1448" s="28" t="s">
        <v>8595</v>
      </c>
      <c r="G1448" s="34" t="s">
        <v>5281</v>
      </c>
      <c r="H1448" s="28" t="s">
        <v>4152</v>
      </c>
      <c r="I1448" s="28" t="s">
        <v>6463</v>
      </c>
      <c r="J1448" s="159" t="s">
        <v>8411</v>
      </c>
    </row>
    <row r="1449" spans="1:10" x14ac:dyDescent="0.25">
      <c r="A1449" t="str">
        <f>_xlfn.CONCAT(Table1[[#This Row],[District]],Table1[[#This Row],[DistName]],Table1[[#This Row],[SchoolID]],Table1[[#This Row],[SCHOOLNAME]],Table1[[#This Row],[AcademyID]])</f>
        <v>13Dade7160MATER ACADEMY CHARTER HIGH SCHOOL261</v>
      </c>
      <c r="B1449" t="str">
        <f>_xlfn.CONCAT(Table1[[#This Row],[District]],Table1[[#This Row],[DistName]],Table1[[#This Row],[SchoolID]],Table1[[#This Row],[SCHOOLNAME]],Table1[[#This Row],[Academy]])</f>
        <v>13Dade7160MATER ACADEMY CHARTER HIGH SCHOOLBusiness</v>
      </c>
      <c r="C1449" t="str">
        <f>_xlfn.CONCAT(Table1[[#This Row],[District]],Table1[[#This Row],[SchoolID]],Table1[[#This Row],[AcademyID]])</f>
        <v>137160261</v>
      </c>
      <c r="D1449" s="30" t="s">
        <v>8135</v>
      </c>
      <c r="E1449" s="34" t="s">
        <v>5083</v>
      </c>
      <c r="F1449" s="28" t="s">
        <v>8595</v>
      </c>
      <c r="G1449" s="34" t="s">
        <v>5281</v>
      </c>
      <c r="H1449" s="28" t="s">
        <v>4152</v>
      </c>
      <c r="I1449" s="28" t="s">
        <v>6350</v>
      </c>
      <c r="J1449" s="159" t="s">
        <v>8411</v>
      </c>
    </row>
    <row r="1450" spans="1:10" x14ac:dyDescent="0.25">
      <c r="A1450" t="str">
        <f>_xlfn.CONCAT(Table1[[#This Row],[District]],Table1[[#This Row],[DistName]],Table1[[#This Row],[SchoolID]],Table1[[#This Row],[SCHOOLNAME]],Table1[[#This Row],[AcademyID]])</f>
        <v>13Dade7160MATER ACADEMY CHARTER HIGH SCHOOL262</v>
      </c>
      <c r="B1450" t="str">
        <f>_xlfn.CONCAT(Table1[[#This Row],[District]],Table1[[#This Row],[DistName]],Table1[[#This Row],[SchoolID]],Table1[[#This Row],[SCHOOLNAME]],Table1[[#This Row],[Academy]])</f>
        <v>13Dade7160MATER ACADEMY CHARTER HIGH SCHOOLEducation</v>
      </c>
      <c r="C1450" t="str">
        <f>_xlfn.CONCAT(Table1[[#This Row],[District]],Table1[[#This Row],[SchoolID]],Table1[[#This Row],[AcademyID]])</f>
        <v>137160262</v>
      </c>
      <c r="D1450" s="30" t="s">
        <v>8135</v>
      </c>
      <c r="E1450" s="34" t="s">
        <v>5083</v>
      </c>
      <c r="F1450" s="28" t="s">
        <v>8595</v>
      </c>
      <c r="G1450" s="34" t="s">
        <v>5281</v>
      </c>
      <c r="H1450" s="28" t="s">
        <v>4152</v>
      </c>
      <c r="I1450" s="28" t="s">
        <v>6369</v>
      </c>
      <c r="J1450" s="159" t="s">
        <v>8412</v>
      </c>
    </row>
    <row r="1451" spans="1:10" x14ac:dyDescent="0.25">
      <c r="A1451" t="str">
        <f>_xlfn.CONCAT(Table1[[#This Row],[District]],Table1[[#This Row],[DistName]],Table1[[#This Row],[SchoolID]],Table1[[#This Row],[SCHOOLNAME]],Table1[[#This Row],[AcademyID]])</f>
        <v>13Dade7231MIAMI CAROL CITY SENIOR HIGH263</v>
      </c>
      <c r="B1451" t="str">
        <f>_xlfn.CONCAT(Table1[[#This Row],[District]],Table1[[#This Row],[DistName]],Table1[[#This Row],[SchoolID]],Table1[[#This Row],[SCHOOLNAME]],Table1[[#This Row],[Academy]])</f>
        <v>13Dade7231MIAMI CAROL CITY SENIOR HIGHCulinary Arts</v>
      </c>
      <c r="C1451" t="str">
        <f>_xlfn.CONCAT(Table1[[#This Row],[District]],Table1[[#This Row],[SchoolID]],Table1[[#This Row],[AcademyID]])</f>
        <v>137231263</v>
      </c>
      <c r="D1451" s="30" t="s">
        <v>8135</v>
      </c>
      <c r="E1451" s="34" t="s">
        <v>5083</v>
      </c>
      <c r="F1451" s="28" t="s">
        <v>8595</v>
      </c>
      <c r="G1451" s="34" t="s">
        <v>5307</v>
      </c>
      <c r="H1451" s="28" t="s">
        <v>4253</v>
      </c>
      <c r="I1451" s="28" t="s">
        <v>6388</v>
      </c>
      <c r="J1451" s="159" t="s">
        <v>8413</v>
      </c>
    </row>
    <row r="1452" spans="1:10" x14ac:dyDescent="0.25">
      <c r="A1452" t="str">
        <f>_xlfn.CONCAT(Table1[[#This Row],[District]],Table1[[#This Row],[DistName]],Table1[[#This Row],[SchoolID]],Table1[[#This Row],[SCHOOLNAME]],Table1[[#This Row],[AcademyID]])</f>
        <v>13MIAMI-DADE7231MIAMI CAROL CITY SENIOR HIGH263</v>
      </c>
      <c r="B1452" t="str">
        <f>_xlfn.CONCAT(Table1[[#This Row],[District]],Table1[[#This Row],[DistName]],Table1[[#This Row],[SchoolID]],Table1[[#This Row],[SCHOOLNAME]],Table1[[#This Row],[Academy]])</f>
        <v>13MIAMI-DADE7231MIAMI CAROL CITY SENIOR HIGHCulinary Arts</v>
      </c>
      <c r="C1452" t="str">
        <f>_xlfn.CONCAT(Table1[[#This Row],[District]],Table1[[#This Row],[SchoolID]],Table1[[#This Row],[AcademyID]])</f>
        <v>137231263</v>
      </c>
      <c r="D1452" s="30" t="s">
        <v>8135</v>
      </c>
      <c r="E1452" s="34" t="s">
        <v>5083</v>
      </c>
      <c r="F1452" s="136" t="s">
        <v>74</v>
      </c>
      <c r="G1452" s="34" t="s">
        <v>5307</v>
      </c>
      <c r="H1452" s="28" t="s">
        <v>4253</v>
      </c>
      <c r="I1452" s="138" t="s">
        <v>6388</v>
      </c>
      <c r="J1452" s="159" t="s">
        <v>8413</v>
      </c>
    </row>
    <row r="1453" spans="1:10" x14ac:dyDescent="0.25">
      <c r="A1453" t="str">
        <f>_xlfn.CONCAT(Table1[[#This Row],[District]],Table1[[#This Row],[DistName]],Table1[[#This Row],[SchoolID]],Table1[[#This Row],[SCHOOLNAME]],Table1[[#This Row],[AcademyID]])</f>
        <v>13Dade7271MIAMI CORAL PARK SENIOR HIGH264</v>
      </c>
      <c r="B1453" t="str">
        <f>_xlfn.CONCAT(Table1[[#This Row],[District]],Table1[[#This Row],[DistName]],Table1[[#This Row],[SchoolID]],Table1[[#This Row],[SCHOOLNAME]],Table1[[#This Row],[Academy]])</f>
        <v>13Dade7271MIAMI CORAL PARK SENIOR HIGHArchitecture, Construction, And Engineering</v>
      </c>
      <c r="C1453" t="str">
        <f>_xlfn.CONCAT(Table1[[#This Row],[District]],Table1[[#This Row],[SchoolID]],Table1[[#This Row],[AcademyID]])</f>
        <v>137271264</v>
      </c>
      <c r="D1453" s="30" t="s">
        <v>8135</v>
      </c>
      <c r="E1453" s="34" t="s">
        <v>5083</v>
      </c>
      <c r="F1453" s="28" t="s">
        <v>8595</v>
      </c>
      <c r="G1453" s="34" t="s">
        <v>5313</v>
      </c>
      <c r="H1453" s="28" t="s">
        <v>4260</v>
      </c>
      <c r="I1453" s="28" t="s">
        <v>7214</v>
      </c>
      <c r="J1453" s="159" t="s">
        <v>8414</v>
      </c>
    </row>
    <row r="1454" spans="1:10" x14ac:dyDescent="0.25">
      <c r="A1454" t="str">
        <f>_xlfn.CONCAT(Table1[[#This Row],[District]],Table1[[#This Row],[DistName]],Table1[[#This Row],[SchoolID]],Table1[[#This Row],[SCHOOLNAME]],Table1[[#This Row],[AcademyID]])</f>
        <v>13Dade7271MIAMI CORAL PARK SENIOR HIGH264</v>
      </c>
      <c r="B1454" t="str">
        <f>_xlfn.CONCAT(Table1[[#This Row],[District]],Table1[[#This Row],[DistName]],Table1[[#This Row],[SchoolID]],Table1[[#This Row],[SCHOOLNAME]],Table1[[#This Row],[Academy]])</f>
        <v>13Dade7271MIAMI CORAL PARK SENIOR HIGHConstruction and Architecture</v>
      </c>
      <c r="C1454" t="str">
        <f>_xlfn.CONCAT(Table1[[#This Row],[District]],Table1[[#This Row],[SchoolID]],Table1[[#This Row],[AcademyID]])</f>
        <v>137271264</v>
      </c>
      <c r="D1454" s="30" t="s">
        <v>8135</v>
      </c>
      <c r="E1454" s="34" t="s">
        <v>5083</v>
      </c>
      <c r="F1454" s="28" t="s">
        <v>8595</v>
      </c>
      <c r="G1454" s="34" t="s">
        <v>5313</v>
      </c>
      <c r="H1454" s="28" t="s">
        <v>4260</v>
      </c>
      <c r="I1454" s="28" t="s">
        <v>7599</v>
      </c>
      <c r="J1454" s="159" t="s">
        <v>8414</v>
      </c>
    </row>
    <row r="1455" spans="1:10" x14ac:dyDescent="0.25">
      <c r="A1455" t="str">
        <f>_xlfn.CONCAT(Table1[[#This Row],[District]],Table1[[#This Row],[DistName]],Table1[[#This Row],[SchoolID]],Table1[[#This Row],[SCHOOLNAME]],Table1[[#This Row],[AcademyID]])</f>
        <v>13Dade7271MIAMI CORAL PARK SENIOR HIGH264</v>
      </c>
      <c r="B1455" t="str">
        <f>_xlfn.CONCAT(Table1[[#This Row],[District]],Table1[[#This Row],[DistName]],Table1[[#This Row],[SchoolID]],Table1[[#This Row],[SCHOOLNAME]],Table1[[#This Row],[Academy]])</f>
        <v>13Dade7271MIAMI CORAL PARK SENIOR HIGHArchitecture Construction Engineering Academy</v>
      </c>
      <c r="C1455" t="str">
        <f>_xlfn.CONCAT(Table1[[#This Row],[District]],Table1[[#This Row],[SchoolID]],Table1[[#This Row],[AcademyID]])</f>
        <v>137271264</v>
      </c>
      <c r="D1455" s="30" t="s">
        <v>8135</v>
      </c>
      <c r="E1455" s="34" t="s">
        <v>5083</v>
      </c>
      <c r="F1455" s="28" t="s">
        <v>8595</v>
      </c>
      <c r="G1455" s="34" t="s">
        <v>5313</v>
      </c>
      <c r="H1455" s="28" t="s">
        <v>4260</v>
      </c>
      <c r="I1455" s="28" t="s">
        <v>7002</v>
      </c>
      <c r="J1455" s="159" t="s">
        <v>8414</v>
      </c>
    </row>
    <row r="1456" spans="1:10" x14ac:dyDescent="0.25">
      <c r="A1456" t="str">
        <f>_xlfn.CONCAT(Table1[[#This Row],[District]],Table1[[#This Row],[DistName]],Table1[[#This Row],[SchoolID]],Table1[[#This Row],[SCHOOLNAME]],Table1[[#This Row],[AcademyID]])</f>
        <v>13MIAMI-DADE7271Miami Coral Park Senior High264</v>
      </c>
      <c r="B1456" t="str">
        <f>_xlfn.CONCAT(Table1[[#This Row],[District]],Table1[[#This Row],[DistName]],Table1[[#This Row],[SchoolID]],Table1[[#This Row],[SCHOOLNAME]],Table1[[#This Row],[Academy]])</f>
        <v>13MIAMI-DADE7271Miami Coral Park Senior HighArchitecture, Construction, &amp; Enginerring</v>
      </c>
      <c r="C1456" t="str">
        <f>_xlfn.CONCAT(Table1[[#This Row],[District]],Table1[[#This Row],[SchoolID]],Table1[[#This Row],[AcademyID]])</f>
        <v>137271264</v>
      </c>
      <c r="D1456" s="30" t="s">
        <v>8135</v>
      </c>
      <c r="E1456" s="34" t="s">
        <v>5083</v>
      </c>
      <c r="F1456" s="136" t="s">
        <v>74</v>
      </c>
      <c r="G1456" s="34" t="s">
        <v>5313</v>
      </c>
      <c r="H1456" s="28" t="s">
        <v>8609</v>
      </c>
      <c r="I1456" s="138" t="s">
        <v>8620</v>
      </c>
      <c r="J1456" s="159" t="s">
        <v>8414</v>
      </c>
    </row>
    <row r="1457" spans="1:10" x14ac:dyDescent="0.25">
      <c r="A1457" t="str">
        <f>_xlfn.CONCAT(Table1[[#This Row],[District]],Table1[[#This Row],[DistName]],Table1[[#This Row],[SchoolID]],Table1[[#This Row],[SCHOOLNAME]],Table1[[#This Row],[AcademyID]])</f>
        <v>13Dade7511MIAMI SPRINGS SENIOR HIGH SCHOOL265</v>
      </c>
      <c r="B1457" t="str">
        <f>_xlfn.CONCAT(Table1[[#This Row],[District]],Table1[[#This Row],[DistName]],Table1[[#This Row],[SchoolID]],Table1[[#This Row],[SCHOOLNAME]],Table1[[#This Row],[Academy]])</f>
        <v>13Dade7511MIAMI SPRINGS SENIOR HIGH SCHOOLCulinary Arts</v>
      </c>
      <c r="C1457" t="str">
        <f>_xlfn.CONCAT(Table1[[#This Row],[District]],Table1[[#This Row],[SchoolID]],Table1[[#This Row],[AcademyID]])</f>
        <v>137511265</v>
      </c>
      <c r="D1457" s="30" t="s">
        <v>8135</v>
      </c>
      <c r="E1457" s="34" t="s">
        <v>5083</v>
      </c>
      <c r="F1457" s="28" t="s">
        <v>8595</v>
      </c>
      <c r="G1457" s="34" t="s">
        <v>5334</v>
      </c>
      <c r="H1457" s="28" t="s">
        <v>4283</v>
      </c>
      <c r="I1457" s="28" t="s">
        <v>6388</v>
      </c>
      <c r="J1457" s="159" t="s">
        <v>8415</v>
      </c>
    </row>
    <row r="1458" spans="1:10" x14ac:dyDescent="0.25">
      <c r="A1458" t="str">
        <f>_xlfn.CONCAT(Table1[[#This Row],[District]],Table1[[#This Row],[DistName]],Table1[[#This Row],[SchoolID]],Table1[[#This Row],[SCHOOLNAME]],Table1[[#This Row],[AcademyID]])</f>
        <v>13Miami-Dade7511Miami Springs Senior High265</v>
      </c>
      <c r="B1458" t="str">
        <f>_xlfn.CONCAT(Table1[[#This Row],[District]],Table1[[#This Row],[DistName]],Table1[[#This Row],[SchoolID]],Table1[[#This Row],[SCHOOLNAME]],Table1[[#This Row],[Academy]])</f>
        <v>13Miami-Dade7511Miami Springs Senior HighCulinary Arts/ AOHT</v>
      </c>
      <c r="C1458" t="str">
        <f>_xlfn.CONCAT(Table1[[#This Row],[District]],Table1[[#This Row],[SchoolID]],Table1[[#This Row],[AcademyID]])</f>
        <v>137511265</v>
      </c>
      <c r="D1458" s="30" t="s">
        <v>8135</v>
      </c>
      <c r="E1458" s="34" t="s">
        <v>5083</v>
      </c>
      <c r="F1458" s="136" t="s">
        <v>8599</v>
      </c>
      <c r="G1458" s="34" t="s">
        <v>5334</v>
      </c>
      <c r="H1458" s="28" t="s">
        <v>8621</v>
      </c>
      <c r="I1458" s="138" t="s">
        <v>8622</v>
      </c>
      <c r="J1458" s="159" t="s">
        <v>8415</v>
      </c>
    </row>
    <row r="1459" spans="1:10" x14ac:dyDescent="0.25">
      <c r="A1459" t="str">
        <f>_xlfn.CONCAT(Table1[[#This Row],[District]],Table1[[#This Row],[DistName]],Table1[[#This Row],[SchoolID]],Table1[[#This Row],[SCHOOLNAME]],Table1[[#This Row],[AcademyID]])</f>
        <v>13Dade7531MIAMI SUNSET SENIOR HIGH SCHOOL266</v>
      </c>
      <c r="B1459" t="str">
        <f>_xlfn.CONCAT(Table1[[#This Row],[District]],Table1[[#This Row],[DistName]],Table1[[#This Row],[SchoolID]],Table1[[#This Row],[SCHOOLNAME]],Table1[[#This Row],[Academy]])</f>
        <v>13Dade7531MIAMI SUNSET SENIOR HIGH SCHOOLCulinary Arts</v>
      </c>
      <c r="C1459" t="str">
        <f>_xlfn.CONCAT(Table1[[#This Row],[District]],Table1[[#This Row],[SchoolID]],Table1[[#This Row],[AcademyID]])</f>
        <v>137531266</v>
      </c>
      <c r="D1459" s="30" t="s">
        <v>8135</v>
      </c>
      <c r="E1459" s="34" t="s">
        <v>5083</v>
      </c>
      <c r="F1459" s="28" t="s">
        <v>8595</v>
      </c>
      <c r="G1459" s="34" t="s">
        <v>5336</v>
      </c>
      <c r="H1459" s="28" t="s">
        <v>4285</v>
      </c>
      <c r="I1459" s="28" t="s">
        <v>6388</v>
      </c>
      <c r="J1459" s="159" t="s">
        <v>8416</v>
      </c>
    </row>
    <row r="1460" spans="1:10" x14ac:dyDescent="0.25">
      <c r="A1460" t="str">
        <f>_xlfn.CONCAT(Table1[[#This Row],[District]],Table1[[#This Row],[DistName]],Table1[[#This Row],[SchoolID]],Table1[[#This Row],[SCHOOLNAME]],Table1[[#This Row],[AcademyID]])</f>
        <v>13Dade7701SOUTH DADE SENIOR HIGH SCHOOL267</v>
      </c>
      <c r="B1460" t="str">
        <f>_xlfn.CONCAT(Table1[[#This Row],[District]],Table1[[#This Row],[DistName]],Table1[[#This Row],[SchoolID]],Table1[[#This Row],[SCHOOLNAME]],Table1[[#This Row],[Academy]])</f>
        <v>13Dade7701SOUTH DADE SENIOR HIGH SCHOOLCulinary Arts</v>
      </c>
      <c r="C1460" t="str">
        <f>_xlfn.CONCAT(Table1[[#This Row],[District]],Table1[[#This Row],[SchoolID]],Table1[[#This Row],[AcademyID]])</f>
        <v>137701267</v>
      </c>
      <c r="D1460" s="30" t="s">
        <v>8135</v>
      </c>
      <c r="E1460" s="34" t="s">
        <v>5083</v>
      </c>
      <c r="F1460" s="28" t="s">
        <v>8595</v>
      </c>
      <c r="G1460" s="34" t="s">
        <v>5452</v>
      </c>
      <c r="H1460" s="28" t="s">
        <v>4411</v>
      </c>
      <c r="I1460" s="28" t="s">
        <v>6388</v>
      </c>
      <c r="J1460" s="159" t="s">
        <v>8417</v>
      </c>
    </row>
    <row r="1461" spans="1:10" x14ac:dyDescent="0.25">
      <c r="A1461" t="str">
        <f>_xlfn.CONCAT(Table1[[#This Row],[District]],Table1[[#This Row],[DistName]],Table1[[#This Row],[SchoolID]],Table1[[#This Row],[SCHOOLNAME]],Table1[[#This Row],[AcademyID]])</f>
        <v>13Dade7701SOUTH DADE SENIOR HIGH SCHOOL268</v>
      </c>
      <c r="B1461" t="str">
        <f>_xlfn.CONCAT(Table1[[#This Row],[District]],Table1[[#This Row],[DistName]],Table1[[#This Row],[SchoolID]],Table1[[#This Row],[SCHOOLNAME]],Table1[[#This Row],[Academy]])</f>
        <v>13Dade7701SOUTH DADE SENIOR HIGH SCHOOLLandscape Operations</v>
      </c>
      <c r="C1461" t="str">
        <f>_xlfn.CONCAT(Table1[[#This Row],[District]],Table1[[#This Row],[SchoolID]],Table1[[#This Row],[AcademyID]])</f>
        <v>137701268</v>
      </c>
      <c r="D1461" s="30" t="s">
        <v>8135</v>
      </c>
      <c r="E1461" s="34" t="s">
        <v>5083</v>
      </c>
      <c r="F1461" s="28" t="s">
        <v>8595</v>
      </c>
      <c r="G1461" s="34" t="s">
        <v>5452</v>
      </c>
      <c r="H1461" s="28" t="s">
        <v>4411</v>
      </c>
      <c r="I1461" s="28" t="s">
        <v>7674</v>
      </c>
      <c r="J1461" s="159" t="s">
        <v>8418</v>
      </c>
    </row>
    <row r="1462" spans="1:10" x14ac:dyDescent="0.25">
      <c r="A1462" t="str">
        <f>_xlfn.CONCAT(Table1[[#This Row],[District]],Table1[[#This Row],[DistName]],Table1[[#This Row],[SchoolID]],Table1[[#This Row],[SCHOOLNAME]],Table1[[#This Row],[AcademyID]])</f>
        <v>13Dade7049WESTLAND HIALEAH SENIOR HIGH SCHOOL269</v>
      </c>
      <c r="B1462" t="str">
        <f>_xlfn.CONCAT(Table1[[#This Row],[District]],Table1[[#This Row],[DistName]],Table1[[#This Row],[SchoolID]],Table1[[#This Row],[SCHOOLNAME]],Table1[[#This Row],[Academy]])</f>
        <v>13Dade7049WESTLAND HIALEAH SENIOR HIGH SCHOOLEducation</v>
      </c>
      <c r="C1462" t="str">
        <f>_xlfn.CONCAT(Table1[[#This Row],[District]],Table1[[#This Row],[SchoolID]],Table1[[#This Row],[AcademyID]])</f>
        <v>137049269</v>
      </c>
      <c r="D1462" s="30" t="s">
        <v>8135</v>
      </c>
      <c r="E1462" s="34" t="s">
        <v>5083</v>
      </c>
      <c r="F1462" s="28" t="s">
        <v>8595</v>
      </c>
      <c r="G1462" s="34" t="s">
        <v>5497</v>
      </c>
      <c r="H1462" s="28" t="s">
        <v>4462</v>
      </c>
      <c r="I1462" s="28" t="s">
        <v>6369</v>
      </c>
      <c r="J1462" s="159" t="s">
        <v>8419</v>
      </c>
    </row>
    <row r="1463" spans="1:10" x14ac:dyDescent="0.25">
      <c r="A1463" t="str">
        <f>_xlfn.CONCAT(Table1[[#This Row],[District]],Table1[[#This Row],[DistName]],Table1[[#This Row],[SchoolID]],Table1[[#This Row],[SCHOOLNAME]],Table1[[#This Row],[AcademyID]])</f>
        <v>13Dade7601WILLIAM H. TURNER TECHNICAL ARTS HIGH SCHOOL270</v>
      </c>
      <c r="B1463" t="str">
        <f>_xlfn.CONCAT(Table1[[#This Row],[District]],Table1[[#This Row],[DistName]],Table1[[#This Row],[SchoolID]],Table1[[#This Row],[SCHOOLNAME]],Table1[[#This Row],[Academy]])</f>
        <v>13Dade7601WILLIAM H. TURNER TECHNICAL ARTS HIGH SCHOOLIndustrial Entertainment Technology</v>
      </c>
      <c r="C1463" t="str">
        <f>_xlfn.CONCAT(Table1[[#This Row],[District]],Table1[[#This Row],[SchoolID]],Table1[[#This Row],[AcademyID]])</f>
        <v>137601270</v>
      </c>
      <c r="D1463" s="30" t="s">
        <v>8135</v>
      </c>
      <c r="E1463" s="34" t="s">
        <v>5083</v>
      </c>
      <c r="F1463" s="28" t="s">
        <v>8595</v>
      </c>
      <c r="G1463" s="34" t="s">
        <v>5500</v>
      </c>
      <c r="H1463" s="28" t="s">
        <v>4465</v>
      </c>
      <c r="I1463" s="28" t="s">
        <v>8020</v>
      </c>
      <c r="J1463" s="159" t="s">
        <v>8420</v>
      </c>
    </row>
    <row r="1464" spans="1:10" x14ac:dyDescent="0.25">
      <c r="A1464" t="str">
        <f>_xlfn.CONCAT(Table1[[#This Row],[District]],Table1[[#This Row],[DistName]],Table1[[#This Row],[SchoolID]],Table1[[#This Row],[SCHOOLNAME]],Table1[[#This Row],[AcademyID]])</f>
        <v>13Dade7601WILLIAM H. TURNER TECHNICAL ARTS HIGH SCHOOL270</v>
      </c>
      <c r="B1464" t="str">
        <f>_xlfn.CONCAT(Table1[[#This Row],[District]],Table1[[#This Row],[DistName]],Table1[[#This Row],[SchoolID]],Table1[[#This Row],[SCHOOLNAME]],Table1[[#This Row],[Academy]])</f>
        <v>13Dade7601WILLIAM H. TURNER TECHNICAL ARTS HIGH SCHOOLAcademy of Entertainment Technology</v>
      </c>
      <c r="C1464" t="str">
        <f>_xlfn.CONCAT(Table1[[#This Row],[District]],Table1[[#This Row],[SchoolID]],Table1[[#This Row],[AcademyID]])</f>
        <v>137601270</v>
      </c>
      <c r="D1464" s="30" t="s">
        <v>8135</v>
      </c>
      <c r="E1464" s="34" t="s">
        <v>5083</v>
      </c>
      <c r="F1464" s="28" t="s">
        <v>8595</v>
      </c>
      <c r="G1464" s="34" t="s">
        <v>5500</v>
      </c>
      <c r="H1464" s="28" t="s">
        <v>4465</v>
      </c>
      <c r="I1464" s="28" t="s">
        <v>7011</v>
      </c>
      <c r="J1464" s="159" t="s">
        <v>8420</v>
      </c>
    </row>
    <row r="1465" spans="1:10" x14ac:dyDescent="0.25">
      <c r="A1465" t="str">
        <f>_xlfn.CONCAT(Table1[[#This Row],[District]],Table1[[#This Row],[DistName]],Table1[[#This Row],[SchoolID]],Table1[[#This Row],[SCHOOLNAME]],Table1[[#This Row],[AcademyID]])</f>
        <v>13MIAMI-DADE7601William Turner Technical High School270</v>
      </c>
      <c r="B1465" t="str">
        <f>_xlfn.CONCAT(Table1[[#This Row],[District]],Table1[[#This Row],[DistName]],Table1[[#This Row],[SchoolID]],Table1[[#This Row],[SCHOOLNAME]],Table1[[#This Row],[Academy]])</f>
        <v>13MIAMI-DADE7601William Turner Technical High SchoolAcademy of Entertainment Technology</v>
      </c>
      <c r="C1465" t="str">
        <f>_xlfn.CONCAT(Table1[[#This Row],[District]],Table1[[#This Row],[SchoolID]],Table1[[#This Row],[AcademyID]])</f>
        <v>137601270</v>
      </c>
      <c r="D1465" s="30" t="s">
        <v>8135</v>
      </c>
      <c r="E1465" s="34" t="s">
        <v>5083</v>
      </c>
      <c r="F1465" s="136" t="s">
        <v>74</v>
      </c>
      <c r="G1465" s="34" t="s">
        <v>5500</v>
      </c>
      <c r="H1465" s="28" t="s">
        <v>8607</v>
      </c>
      <c r="I1465" s="138" t="s">
        <v>7011</v>
      </c>
      <c r="J1465" s="159" t="s">
        <v>8420</v>
      </c>
    </row>
    <row r="1466" spans="1:10" x14ac:dyDescent="0.25">
      <c r="A1466" t="str">
        <f>_xlfn.CONCAT(Table1[[#This Row],[District]],Table1[[#This Row],[DistName]],Table1[[#This Row],[SchoolID]],Table1[[#This Row],[SCHOOLNAME]],Table1[[#This Row],[AcademyID]])</f>
        <v>13Dade7121JOHN A. FERGUSON SENIOR HIGH271</v>
      </c>
      <c r="B1466" t="str">
        <f>_xlfn.CONCAT(Table1[[#This Row],[District]],Table1[[#This Row],[DistName]],Table1[[#This Row],[SchoolID]],Table1[[#This Row],[SCHOOLNAME]],Table1[[#This Row],[Academy]])</f>
        <v>13Dade7121JOHN A. FERGUSON SENIOR HIGHDesign Services</v>
      </c>
      <c r="C1466" t="str">
        <f>_xlfn.CONCAT(Table1[[#This Row],[District]],Table1[[#This Row],[SchoolID]],Table1[[#This Row],[AcademyID]])</f>
        <v>137121271</v>
      </c>
      <c r="D1466" s="30" t="s">
        <v>8135</v>
      </c>
      <c r="E1466" s="34" t="s">
        <v>5083</v>
      </c>
      <c r="F1466" s="28" t="s">
        <v>8595</v>
      </c>
      <c r="G1466" s="34" t="s">
        <v>5239</v>
      </c>
      <c r="H1466" s="28" t="s">
        <v>3914</v>
      </c>
      <c r="I1466" s="28" t="s">
        <v>7686</v>
      </c>
      <c r="J1466" s="159" t="s">
        <v>8421</v>
      </c>
    </row>
    <row r="1467" spans="1:10" x14ac:dyDescent="0.25">
      <c r="A1467" t="str">
        <f>_xlfn.CONCAT(Table1[[#This Row],[District]],Table1[[#This Row],[DistName]],Table1[[#This Row],[SchoolID]],Table1[[#This Row],[SCHOOLNAME]],Table1[[#This Row],[AcademyID]])</f>
        <v>13MIAMI-DADE7121JOHN A. FERGUSON SENIOR HIGH271</v>
      </c>
      <c r="B1467" t="str">
        <f>_xlfn.CONCAT(Table1[[#This Row],[District]],Table1[[#This Row],[DistName]],Table1[[#This Row],[SchoolID]],Table1[[#This Row],[SCHOOLNAME]],Table1[[#This Row],[Academy]])</f>
        <v>13MIAMI-DADE7121JOHN A. FERGUSON SENIOR HIGHDesign Services</v>
      </c>
      <c r="C1467" t="str">
        <f>_xlfn.CONCAT(Table1[[#This Row],[District]],Table1[[#This Row],[SchoolID]],Table1[[#This Row],[AcademyID]])</f>
        <v>137121271</v>
      </c>
      <c r="D1467" s="30" t="s">
        <v>8135</v>
      </c>
      <c r="E1467" s="34" t="s">
        <v>5083</v>
      </c>
      <c r="F1467" s="136" t="s">
        <v>74</v>
      </c>
      <c r="G1467" s="34" t="s">
        <v>5239</v>
      </c>
      <c r="H1467" s="28" t="s">
        <v>3914</v>
      </c>
      <c r="I1467" s="138" t="s">
        <v>7686</v>
      </c>
      <c r="J1467" s="159" t="s">
        <v>8421</v>
      </c>
    </row>
    <row r="1468" spans="1:10" x14ac:dyDescent="0.25">
      <c r="A1468" t="str">
        <f>_xlfn.CONCAT(Table1[[#This Row],[District]],Table1[[#This Row],[DistName]],Table1[[#This Row],[SchoolID]],Table1[[#This Row],[SCHOOLNAME]],Table1[[#This Row],[AcademyID]])</f>
        <v>13Dade7048ALONZO &amp; TRACY MOURNING SENIOR HIGH SCHOOL272</v>
      </c>
      <c r="B1468" t="str">
        <f>_xlfn.CONCAT(Table1[[#This Row],[District]],Table1[[#This Row],[DistName]],Table1[[#This Row],[SchoolID]],Table1[[#This Row],[SCHOOLNAME]],Table1[[#This Row],[Academy]])</f>
        <v>13Dade7048ALONZO &amp; TRACY MOURNING SENIOR HIGH SCHOOLTelevision Production</v>
      </c>
      <c r="C1468" t="str">
        <f>_xlfn.CONCAT(Table1[[#This Row],[District]],Table1[[#This Row],[SchoolID]],Table1[[#This Row],[AcademyID]])</f>
        <v>137048272</v>
      </c>
      <c r="D1468" s="30" t="s">
        <v>8135</v>
      </c>
      <c r="E1468" s="34" t="s">
        <v>5083</v>
      </c>
      <c r="F1468" s="28" t="s">
        <v>8595</v>
      </c>
      <c r="G1468" s="34" t="s">
        <v>5095</v>
      </c>
      <c r="H1468" s="28" t="s">
        <v>1108</v>
      </c>
      <c r="I1468" s="28" t="s">
        <v>6992</v>
      </c>
      <c r="J1468" s="159" t="s">
        <v>8422</v>
      </c>
    </row>
    <row r="1469" spans="1:10" x14ac:dyDescent="0.25">
      <c r="A1469" t="str">
        <f>_xlfn.CONCAT(Table1[[#This Row],[District]],Table1[[#This Row],[DistName]],Table1[[#This Row],[SchoolID]],Table1[[#This Row],[SCHOOLNAME]],Table1[[#This Row],[AcademyID]])</f>
        <v>13Dade7751BARBARA GOLEMAN SENIOR HIGH273</v>
      </c>
      <c r="B1469" t="str">
        <f>_xlfn.CONCAT(Table1[[#This Row],[District]],Table1[[#This Row],[DistName]],Table1[[#This Row],[SchoolID]],Table1[[#This Row],[SCHOOLNAME]],Table1[[#This Row],[Academy]])</f>
        <v>13Dade7751BARBARA GOLEMAN SENIOR HIGHCulinary Arts</v>
      </c>
      <c r="C1469" t="str">
        <f>_xlfn.CONCAT(Table1[[#This Row],[District]],Table1[[#This Row],[SchoolID]],Table1[[#This Row],[AcademyID]])</f>
        <v>137751273</v>
      </c>
      <c r="D1469" s="30" t="s">
        <v>8135</v>
      </c>
      <c r="E1469" s="34" t="s">
        <v>5083</v>
      </c>
      <c r="F1469" s="28" t="s">
        <v>8595</v>
      </c>
      <c r="G1469" s="34" t="s">
        <v>5109</v>
      </c>
      <c r="H1469" s="28" t="s">
        <v>1886</v>
      </c>
      <c r="I1469" s="28" t="s">
        <v>6388</v>
      </c>
      <c r="J1469" s="159" t="s">
        <v>8423</v>
      </c>
    </row>
    <row r="1470" spans="1:10" x14ac:dyDescent="0.25">
      <c r="A1470" t="str">
        <f>_xlfn.CONCAT(Table1[[#This Row],[District]],Table1[[#This Row],[DistName]],Table1[[#This Row],[SchoolID]],Table1[[#This Row],[SCHOOLNAME]],Table1[[#This Row],[AcademyID]])</f>
        <v>13MIAMI-DADE7751BARBARA GOLEMAN SENIOR HIGH273</v>
      </c>
      <c r="B1470" t="str">
        <f>_xlfn.CONCAT(Table1[[#This Row],[District]],Table1[[#This Row],[DistName]],Table1[[#This Row],[SchoolID]],Table1[[#This Row],[SCHOOLNAME]],Table1[[#This Row],[Academy]])</f>
        <v>13MIAMI-DADE7751BARBARA GOLEMAN SENIOR HIGHCulinary Arts</v>
      </c>
      <c r="C1470" t="str">
        <f>_xlfn.CONCAT(Table1[[#This Row],[District]],Table1[[#This Row],[SchoolID]],Table1[[#This Row],[AcademyID]])</f>
        <v>137751273</v>
      </c>
      <c r="D1470" s="30" t="s">
        <v>8135</v>
      </c>
      <c r="E1470" s="34" t="s">
        <v>5083</v>
      </c>
      <c r="F1470" s="136" t="s">
        <v>74</v>
      </c>
      <c r="G1470" s="34" t="s">
        <v>5109</v>
      </c>
      <c r="H1470" s="28" t="s">
        <v>1886</v>
      </c>
      <c r="I1470" s="138" t="s">
        <v>6388</v>
      </c>
      <c r="J1470" s="159" t="s">
        <v>8423</v>
      </c>
    </row>
    <row r="1471" spans="1:10" x14ac:dyDescent="0.25">
      <c r="A1471" t="str">
        <f>_xlfn.CONCAT(Table1[[#This Row],[District]],Table1[[#This Row],[DistName]],Table1[[#This Row],[SchoolID]],Table1[[#This Row],[SCHOOLNAME]],Table1[[#This Row],[AcademyID]])</f>
        <v>13Dade7791BOOKER T. WASHINGTON SENIOR HIGH274</v>
      </c>
      <c r="B1471" t="str">
        <f>_xlfn.CONCAT(Table1[[#This Row],[District]],Table1[[#This Row],[DistName]],Table1[[#This Row],[SchoolID]],Table1[[#This Row],[SCHOOLNAME]],Table1[[#This Row],[Academy]])</f>
        <v>13Dade7791BOOKER T. WASHINGTON SENIOR HIGHArts, A/V Technology and Communication</v>
      </c>
      <c r="C1471" t="str">
        <f>_xlfn.CONCAT(Table1[[#This Row],[District]],Table1[[#This Row],[SchoolID]],Table1[[#This Row],[AcademyID]])</f>
        <v>137791274</v>
      </c>
      <c r="D1471" s="30" t="s">
        <v>8135</v>
      </c>
      <c r="E1471" s="34" t="s">
        <v>5083</v>
      </c>
      <c r="F1471" s="28" t="s">
        <v>8595</v>
      </c>
      <c r="G1471" s="34" t="s">
        <v>5114</v>
      </c>
      <c r="H1471" s="28" t="s">
        <v>2226</v>
      </c>
      <c r="I1471" s="28" t="s">
        <v>7004</v>
      </c>
      <c r="J1471" s="159" t="s">
        <v>8424</v>
      </c>
    </row>
    <row r="1472" spans="1:10" x14ac:dyDescent="0.25">
      <c r="A1472" t="str">
        <f>_xlfn.CONCAT(Table1[[#This Row],[District]],Table1[[#This Row],[DistName]],Table1[[#This Row],[SchoolID]],Table1[[#This Row],[SCHOOLNAME]],Table1[[#This Row],[AcademyID]])</f>
        <v>13MIAMI-DADE7791BOOKER T. WASHINGTON SENIOR HIGH274</v>
      </c>
      <c r="B1472" t="str">
        <f>_xlfn.CONCAT(Table1[[#This Row],[District]],Table1[[#This Row],[DistName]],Table1[[#This Row],[SchoolID]],Table1[[#This Row],[SCHOOLNAME]],Table1[[#This Row],[Academy]])</f>
        <v>13MIAMI-DADE7791BOOKER T. WASHINGTON SENIOR HIGHArts, A/V Technology and Communication</v>
      </c>
      <c r="C1472" t="str">
        <f>_xlfn.CONCAT(Table1[[#This Row],[District]],Table1[[#This Row],[SchoolID]],Table1[[#This Row],[AcademyID]])</f>
        <v>137791274</v>
      </c>
      <c r="D1472" s="30" t="s">
        <v>8135</v>
      </c>
      <c r="E1472" s="34" t="s">
        <v>5083</v>
      </c>
      <c r="F1472" s="136" t="s">
        <v>74</v>
      </c>
      <c r="G1472" s="34" t="s">
        <v>5114</v>
      </c>
      <c r="H1472" s="28" t="s">
        <v>2226</v>
      </c>
      <c r="I1472" s="138" t="s">
        <v>7004</v>
      </c>
      <c r="J1472" s="159" t="s">
        <v>8424</v>
      </c>
    </row>
    <row r="1473" spans="1:10" x14ac:dyDescent="0.25">
      <c r="A1473" t="str">
        <f>_xlfn.CONCAT(Table1[[#This Row],[District]],Table1[[#This Row],[DistName]],Table1[[#This Row],[SchoolID]],Table1[[#This Row],[SCHOOLNAME]],Table1[[#This Row],[AcademyID]])</f>
        <v>13Dade7141DR. MICHAEL M. KROP SENIOR HIGH275</v>
      </c>
      <c r="B1473" t="str">
        <f>_xlfn.CONCAT(Table1[[#This Row],[District]],Table1[[#This Row],[DistName]],Table1[[#This Row],[SchoolID]],Table1[[#This Row],[SCHOOLNAME]],Table1[[#This Row],[Academy]])</f>
        <v>13Dade7141DR. MICHAEL M. KROP SENIOR HIGHTelevision Production</v>
      </c>
      <c r="C1473" t="str">
        <f>_xlfn.CONCAT(Table1[[#This Row],[District]],Table1[[#This Row],[SchoolID]],Table1[[#This Row],[AcademyID]])</f>
        <v>137141275</v>
      </c>
      <c r="D1473" s="30" t="s">
        <v>8135</v>
      </c>
      <c r="E1473" s="34" t="s">
        <v>5083</v>
      </c>
      <c r="F1473" s="28" t="s">
        <v>8595</v>
      </c>
      <c r="G1473" s="34" t="s">
        <v>5175</v>
      </c>
      <c r="H1473" s="28" t="s">
        <v>3338</v>
      </c>
      <c r="I1473" s="28" t="s">
        <v>6992</v>
      </c>
      <c r="J1473" s="159" t="s">
        <v>8425</v>
      </c>
    </row>
    <row r="1474" spans="1:10" x14ac:dyDescent="0.25">
      <c r="A1474" t="str">
        <f>_xlfn.CONCAT(Table1[[#This Row],[District]],Table1[[#This Row],[DistName]],Table1[[#This Row],[SchoolID]],Table1[[#This Row],[SCHOOLNAME]],Table1[[#This Row],[AcademyID]])</f>
        <v>13Dade7191HIALEAH GARDENS SENIOR HIGH SCHOOL276</v>
      </c>
      <c r="B1474" t="str">
        <f>_xlfn.CONCAT(Table1[[#This Row],[District]],Table1[[#This Row],[DistName]],Table1[[#This Row],[SchoolID]],Table1[[#This Row],[SCHOOLNAME]],Table1[[#This Row],[Academy]])</f>
        <v>13Dade7191HIALEAH GARDENS SENIOR HIGH SCHOOLEducation</v>
      </c>
      <c r="C1474" t="str">
        <f>_xlfn.CONCAT(Table1[[#This Row],[District]],Table1[[#This Row],[SchoolID]],Table1[[#This Row],[AcademyID]])</f>
        <v>137191276</v>
      </c>
      <c r="D1474" s="30" t="s">
        <v>8135</v>
      </c>
      <c r="E1474" s="34" t="s">
        <v>5083</v>
      </c>
      <c r="F1474" s="28" t="s">
        <v>8595</v>
      </c>
      <c r="G1474" s="34" t="s">
        <v>5205</v>
      </c>
      <c r="H1474" s="28" t="s">
        <v>3710</v>
      </c>
      <c r="I1474" s="28" t="s">
        <v>6369</v>
      </c>
      <c r="J1474" s="159" t="s">
        <v>8426</v>
      </c>
    </row>
    <row r="1475" spans="1:10" x14ac:dyDescent="0.25">
      <c r="A1475" t="str">
        <f>_xlfn.CONCAT(Table1[[#This Row],[District]],Table1[[#This Row],[DistName]],Table1[[#This Row],[SchoolID]],Table1[[#This Row],[SCHOOLNAME]],Table1[[#This Row],[AcademyID]])</f>
        <v>13Dade7131HIALEAH-MIAMI LAKES SENIOR HIGH277</v>
      </c>
      <c r="B1475" t="str">
        <f>_xlfn.CONCAT(Table1[[#This Row],[District]],Table1[[#This Row],[DistName]],Table1[[#This Row],[SchoolID]],Table1[[#This Row],[SCHOOLNAME]],Table1[[#This Row],[Academy]])</f>
        <v>13Dade7131HIALEAH-MIAMI LAKES SENIOR HIGHBuilding Trades &amp; Construction Design</v>
      </c>
      <c r="C1475" t="str">
        <f>_xlfn.CONCAT(Table1[[#This Row],[District]],Table1[[#This Row],[SchoolID]],Table1[[#This Row],[AcademyID]])</f>
        <v>137131277</v>
      </c>
      <c r="D1475" s="30" t="s">
        <v>8135</v>
      </c>
      <c r="E1475" s="34" t="s">
        <v>5083</v>
      </c>
      <c r="F1475" s="28" t="s">
        <v>8595</v>
      </c>
      <c r="G1475" s="34" t="s">
        <v>5210</v>
      </c>
      <c r="H1475" s="28" t="s">
        <v>3739</v>
      </c>
      <c r="I1475" s="28" t="s">
        <v>6724</v>
      </c>
      <c r="J1475" s="159" t="s">
        <v>8427</v>
      </c>
    </row>
    <row r="1476" spans="1:10" x14ac:dyDescent="0.25">
      <c r="A1476" t="str">
        <f>_xlfn.CONCAT(Table1[[#This Row],[District]],Table1[[#This Row],[DistName]],Table1[[#This Row],[SchoolID]],Table1[[#This Row],[SCHOOLNAME]],Table1[[#This Row],[AcademyID]])</f>
        <v>13Dade7131HIALEAH-MIAMI LAKES SENIOR HIGH278</v>
      </c>
      <c r="B1476" t="str">
        <f>_xlfn.CONCAT(Table1[[#This Row],[District]],Table1[[#This Row],[DistName]],Table1[[#This Row],[SchoolID]],Table1[[#This Row],[SCHOOLNAME]],Table1[[#This Row],[Academy]])</f>
        <v>13Dade7131HIALEAH-MIAMI LAKES SENIOR HIGHCulinary Arts</v>
      </c>
      <c r="C1476" t="str">
        <f>_xlfn.CONCAT(Table1[[#This Row],[District]],Table1[[#This Row],[SchoolID]],Table1[[#This Row],[AcademyID]])</f>
        <v>137131278</v>
      </c>
      <c r="D1476" s="30" t="s">
        <v>8135</v>
      </c>
      <c r="E1476" s="34" t="s">
        <v>5083</v>
      </c>
      <c r="F1476" s="28" t="s">
        <v>8595</v>
      </c>
      <c r="G1476" s="34" t="s">
        <v>5210</v>
      </c>
      <c r="H1476" s="28" t="s">
        <v>3739</v>
      </c>
      <c r="I1476" s="28" t="s">
        <v>6388</v>
      </c>
      <c r="J1476" s="159" t="s">
        <v>8428</v>
      </c>
    </row>
    <row r="1477" spans="1:10" x14ac:dyDescent="0.25">
      <c r="A1477" t="str">
        <f>_xlfn.CONCAT(Table1[[#This Row],[District]],Table1[[#This Row],[DistName]],Table1[[#This Row],[SchoolID]],Table1[[#This Row],[SCHOOLNAME]],Table1[[#This Row],[AcademyID]])</f>
        <v>13Dade7151HOMESTEAD SENIOR HIGH SCHOOL279</v>
      </c>
      <c r="B1477" t="str">
        <f>_xlfn.CONCAT(Table1[[#This Row],[District]],Table1[[#This Row],[DistName]],Table1[[#This Row],[SchoolID]],Table1[[#This Row],[SCHOOLNAME]],Table1[[#This Row],[Academy]])</f>
        <v>13Dade7151HOMESTEAD SENIOR HIGH SCHOOLConstruction</v>
      </c>
      <c r="C1477" t="str">
        <f>_xlfn.CONCAT(Table1[[#This Row],[District]],Table1[[#This Row],[SchoolID]],Table1[[#This Row],[AcademyID]])</f>
        <v>137151279</v>
      </c>
      <c r="D1477" s="30" t="s">
        <v>8135</v>
      </c>
      <c r="E1477" s="34" t="s">
        <v>5083</v>
      </c>
      <c r="F1477" s="28" t="s">
        <v>8595</v>
      </c>
      <c r="G1477" s="34" t="s">
        <v>5218</v>
      </c>
      <c r="H1477" s="28" t="s">
        <v>3787</v>
      </c>
      <c r="I1477" s="28" t="s">
        <v>6944</v>
      </c>
      <c r="J1477" s="159" t="s">
        <v>8429</v>
      </c>
    </row>
    <row r="1478" spans="1:10" x14ac:dyDescent="0.25">
      <c r="A1478" t="str">
        <f>_xlfn.CONCAT(Table1[[#This Row],[District]],Table1[[#This Row],[DistName]],Table1[[#This Row],[SchoolID]],Table1[[#This Row],[SCHOOLNAME]],Table1[[#This Row],[AcademyID]])</f>
        <v>13MIAMI-DADE7151HOMESTEAD SENIOR HIGH SCHOOL279</v>
      </c>
      <c r="B1478" t="str">
        <f>_xlfn.CONCAT(Table1[[#This Row],[District]],Table1[[#This Row],[DistName]],Table1[[#This Row],[SchoolID]],Table1[[#This Row],[SCHOOLNAME]],Table1[[#This Row],[Academy]])</f>
        <v>13MIAMI-DADE7151HOMESTEAD SENIOR HIGH SCHOOLConstruction</v>
      </c>
      <c r="C1478" t="str">
        <f>_xlfn.CONCAT(Table1[[#This Row],[District]],Table1[[#This Row],[SchoolID]],Table1[[#This Row],[AcademyID]])</f>
        <v>137151279</v>
      </c>
      <c r="D1478" s="30" t="s">
        <v>8135</v>
      </c>
      <c r="E1478" s="34" t="s">
        <v>5083</v>
      </c>
      <c r="F1478" s="136" t="s">
        <v>74</v>
      </c>
      <c r="G1478" s="34" t="s">
        <v>5218</v>
      </c>
      <c r="H1478" s="28" t="s">
        <v>3787</v>
      </c>
      <c r="I1478" s="138" t="s">
        <v>6944</v>
      </c>
      <c r="J1478" s="159" t="s">
        <v>8429</v>
      </c>
    </row>
    <row r="1479" spans="1:10" x14ac:dyDescent="0.25">
      <c r="A1479" t="str">
        <f>_xlfn.CONCAT(Table1[[#This Row],[District]],Table1[[#This Row],[DistName]],Table1[[#This Row],[SchoolID]],Table1[[#This Row],[SCHOOLNAME]],Table1[[#This Row],[AcademyID]])</f>
        <v>13Dade7121JOHN A. FERGUSON SENIOR HIGH280</v>
      </c>
      <c r="B1479" t="str">
        <f>_xlfn.CONCAT(Table1[[#This Row],[District]],Table1[[#This Row],[DistName]],Table1[[#This Row],[SchoolID]],Table1[[#This Row],[SCHOOLNAME]],Table1[[#This Row],[Academy]])</f>
        <v>13Dade7121JOHN A. FERGUSON SENIOR HIGHTelevision Production</v>
      </c>
      <c r="C1479" t="str">
        <f>_xlfn.CONCAT(Table1[[#This Row],[District]],Table1[[#This Row],[SchoolID]],Table1[[#This Row],[AcademyID]])</f>
        <v>137121280</v>
      </c>
      <c r="D1479" s="30" t="s">
        <v>8135</v>
      </c>
      <c r="E1479" s="34" t="s">
        <v>5083</v>
      </c>
      <c r="F1479" s="28" t="s">
        <v>8595</v>
      </c>
      <c r="G1479" s="34" t="s">
        <v>5239</v>
      </c>
      <c r="H1479" s="28" t="s">
        <v>3914</v>
      </c>
      <c r="I1479" s="28" t="s">
        <v>6992</v>
      </c>
      <c r="J1479" s="159" t="s">
        <v>8430</v>
      </c>
    </row>
    <row r="1480" spans="1:10" x14ac:dyDescent="0.25">
      <c r="A1480" t="str">
        <f>_xlfn.CONCAT(Table1[[#This Row],[District]],Table1[[#This Row],[DistName]],Table1[[#This Row],[SchoolID]],Table1[[#This Row],[SCHOOLNAME]],Table1[[#This Row],[AcademyID]])</f>
        <v>13MIAMI-DADE7121JOHN A. FERGUSON SENIOR HIGH280</v>
      </c>
      <c r="B1480" t="str">
        <f>_xlfn.CONCAT(Table1[[#This Row],[District]],Table1[[#This Row],[DistName]],Table1[[#This Row],[SchoolID]],Table1[[#This Row],[SCHOOLNAME]],Table1[[#This Row],[Academy]])</f>
        <v>13MIAMI-DADE7121JOHN A. FERGUSON SENIOR HIGHTelevision Production</v>
      </c>
      <c r="C1480" t="str">
        <f>_xlfn.CONCAT(Table1[[#This Row],[District]],Table1[[#This Row],[SchoolID]],Table1[[#This Row],[AcademyID]])</f>
        <v>137121280</v>
      </c>
      <c r="D1480" s="30" t="s">
        <v>8135</v>
      </c>
      <c r="E1480" s="34" t="s">
        <v>5083</v>
      </c>
      <c r="F1480" s="136" t="s">
        <v>74</v>
      </c>
      <c r="G1480" s="34" t="s">
        <v>5239</v>
      </c>
      <c r="H1480" s="28" t="s">
        <v>3914</v>
      </c>
      <c r="I1480" s="138" t="s">
        <v>6992</v>
      </c>
      <c r="J1480" s="159" t="s">
        <v>8430</v>
      </c>
    </row>
    <row r="1481" spans="1:10" x14ac:dyDescent="0.25">
      <c r="A1481" t="str">
        <f>_xlfn.CONCAT(Table1[[#This Row],[District]],Table1[[#This Row],[DistName]],Table1[[#This Row],[SchoolID]],Table1[[#This Row],[SCHOOLNAME]],Table1[[#This Row],[AcademyID]])</f>
        <v>13Dade7037MATER ACADEMY EAST CHARTER HIGH SCHOOL281</v>
      </c>
      <c r="B1481" t="str">
        <f>_xlfn.CONCAT(Table1[[#This Row],[District]],Table1[[#This Row],[DistName]],Table1[[#This Row],[SchoolID]],Table1[[#This Row],[SCHOOLNAME]],Table1[[#This Row],[Academy]])</f>
        <v>13Dade7037MATER ACADEMY EAST CHARTER HIGH SCHOOLFinance</v>
      </c>
      <c r="C1481" t="str">
        <f>_xlfn.CONCAT(Table1[[#This Row],[District]],Table1[[#This Row],[SchoolID]],Table1[[#This Row],[AcademyID]])</f>
        <v>137037281</v>
      </c>
      <c r="D1481" s="30" t="s">
        <v>8135</v>
      </c>
      <c r="E1481" s="34" t="s">
        <v>5083</v>
      </c>
      <c r="F1481" s="28" t="s">
        <v>8595</v>
      </c>
      <c r="G1481" s="34" t="s">
        <v>5284</v>
      </c>
      <c r="H1481" s="28" t="s">
        <v>4158</v>
      </c>
      <c r="I1481" s="28" t="s">
        <v>6368</v>
      </c>
      <c r="J1481" s="159" t="s">
        <v>8431</v>
      </c>
    </row>
    <row r="1482" spans="1:10" x14ac:dyDescent="0.25">
      <c r="A1482" t="str">
        <f>_xlfn.CONCAT(Table1[[#This Row],[District]],Table1[[#This Row],[DistName]],Table1[[#This Row],[SchoolID]],Table1[[#This Row],[SCHOOLNAME]],Table1[[#This Row],[AcademyID]])</f>
        <v>13Dade7201MIAMI BEACH SENIOR HIGH SCHOOL282</v>
      </c>
      <c r="B1482" t="str">
        <f>_xlfn.CONCAT(Table1[[#This Row],[District]],Table1[[#This Row],[DistName]],Table1[[#This Row],[SchoolID]],Table1[[#This Row],[SCHOOLNAME]],Table1[[#This Row],[Academy]])</f>
        <v>13Dade7201MIAMI BEACH SENIOR HIGH SCHOOLAcademy of Informational Technology</v>
      </c>
      <c r="C1482" t="str">
        <f>_xlfn.CONCAT(Table1[[#This Row],[District]],Table1[[#This Row],[SchoolID]],Table1[[#This Row],[AcademyID]])</f>
        <v>137201282</v>
      </c>
      <c r="D1482" s="30" t="s">
        <v>8135</v>
      </c>
      <c r="E1482" s="34" t="s">
        <v>5083</v>
      </c>
      <c r="F1482" s="28" t="s">
        <v>8595</v>
      </c>
      <c r="G1482" s="34" t="s">
        <v>5306</v>
      </c>
      <c r="H1482" s="28" t="s">
        <v>4249</v>
      </c>
      <c r="I1482" s="28" t="s">
        <v>7212</v>
      </c>
      <c r="J1482" s="159" t="s">
        <v>8432</v>
      </c>
    </row>
    <row r="1483" spans="1:10" x14ac:dyDescent="0.25">
      <c r="A1483" t="str">
        <f>_xlfn.CONCAT(Table1[[#This Row],[District]],Table1[[#This Row],[DistName]],Table1[[#This Row],[SchoolID]],Table1[[#This Row],[SCHOOLNAME]],Table1[[#This Row],[AcademyID]])</f>
        <v>13MIAMI-DADE7201MIAMI BEACH SENIOR HIGH SCHOOL282</v>
      </c>
      <c r="B1483" t="str">
        <f>_xlfn.CONCAT(Table1[[#This Row],[District]],Table1[[#This Row],[DistName]],Table1[[#This Row],[SchoolID]],Table1[[#This Row],[SCHOOLNAME]],Table1[[#This Row],[Academy]])</f>
        <v>13MIAMI-DADE7201MIAMI BEACH SENIOR HIGH SCHOOLAcademy of Information Technology</v>
      </c>
      <c r="C1483" t="str">
        <f>_xlfn.CONCAT(Table1[[#This Row],[District]],Table1[[#This Row],[SchoolID]],Table1[[#This Row],[AcademyID]])</f>
        <v>137201282</v>
      </c>
      <c r="D1483" s="30" t="s">
        <v>8135</v>
      </c>
      <c r="E1483" s="34" t="s">
        <v>5083</v>
      </c>
      <c r="F1483" s="136" t="s">
        <v>74</v>
      </c>
      <c r="G1483" s="34" t="s">
        <v>5306</v>
      </c>
      <c r="H1483" s="28" t="s">
        <v>4249</v>
      </c>
      <c r="I1483" s="138" t="s">
        <v>6310</v>
      </c>
      <c r="J1483" s="159" t="s">
        <v>8432</v>
      </c>
    </row>
    <row r="1484" spans="1:10" x14ac:dyDescent="0.25">
      <c r="A1484" t="str">
        <f>_xlfn.CONCAT(Table1[[#This Row],[District]],Table1[[#This Row],[DistName]],Table1[[#This Row],[SchoolID]],Table1[[#This Row],[SCHOOLNAME]],Table1[[#This Row],[AcademyID]])</f>
        <v>13Dade7251MIAMI CENTRAL SENIOR HIGH SCHOOL283</v>
      </c>
      <c r="B1484" t="str">
        <f>_xlfn.CONCAT(Table1[[#This Row],[District]],Table1[[#This Row],[DistName]],Table1[[#This Row],[SchoolID]],Table1[[#This Row],[SCHOOLNAME]],Table1[[#This Row],[Academy]])</f>
        <v>13Dade7251MIAMI CENTRAL SENIOR HIGH SCHOOLCulinary Arts</v>
      </c>
      <c r="C1484" t="str">
        <f>_xlfn.CONCAT(Table1[[#This Row],[District]],Table1[[#This Row],[SchoolID]],Table1[[#This Row],[AcademyID]])</f>
        <v>137251283</v>
      </c>
      <c r="D1484" s="30" t="s">
        <v>8135</v>
      </c>
      <c r="E1484" s="34" t="s">
        <v>5083</v>
      </c>
      <c r="F1484" s="28" t="s">
        <v>8595</v>
      </c>
      <c r="G1484" s="34" t="s">
        <v>5308</v>
      </c>
      <c r="H1484" s="28" t="s">
        <v>4254</v>
      </c>
      <c r="I1484" s="28" t="s">
        <v>6388</v>
      </c>
      <c r="J1484" s="159" t="s">
        <v>8433</v>
      </c>
    </row>
    <row r="1485" spans="1:10" x14ac:dyDescent="0.25">
      <c r="A1485" t="str">
        <f>_xlfn.CONCAT(Table1[[#This Row],[District]],Table1[[#This Row],[DistName]],Table1[[#This Row],[SchoolID]],Table1[[#This Row],[SCHOOLNAME]],Table1[[#This Row],[AcademyID]])</f>
        <v>13Dade7391MIAMI LAKES EDUCATIONAL CENTER284</v>
      </c>
      <c r="B1485" t="str">
        <f>_xlfn.CONCAT(Table1[[#This Row],[District]],Table1[[#This Row],[DistName]],Table1[[#This Row],[SchoolID]],Table1[[#This Row],[SCHOOLNAME]],Table1[[#This Row],[Academy]])</f>
        <v>13Dade7391MIAMI LAKES EDUCATIONAL CENTERArts, A/V Technology and Communication</v>
      </c>
      <c r="C1485" t="str">
        <f>_xlfn.CONCAT(Table1[[#This Row],[District]],Table1[[#This Row],[SchoolID]],Table1[[#This Row],[AcademyID]])</f>
        <v>137391284</v>
      </c>
      <c r="D1485" s="30" t="s">
        <v>8135</v>
      </c>
      <c r="E1485" s="34" t="s">
        <v>5083</v>
      </c>
      <c r="F1485" s="28" t="s">
        <v>8595</v>
      </c>
      <c r="G1485" s="34" t="s">
        <v>5320</v>
      </c>
      <c r="H1485" s="28" t="s">
        <v>4267</v>
      </c>
      <c r="I1485" s="28" t="s">
        <v>7004</v>
      </c>
      <c r="J1485" s="159" t="s">
        <v>8434</v>
      </c>
    </row>
    <row r="1486" spans="1:10" x14ac:dyDescent="0.25">
      <c r="A1486" t="str">
        <f>_xlfn.CONCAT(Table1[[#This Row],[District]],Table1[[#This Row],[DistName]],Table1[[#This Row],[SchoolID]],Table1[[#This Row],[SCHOOLNAME]],Table1[[#This Row],[AcademyID]])</f>
        <v>13Dade7391MIAMI LAKES EDUCATIONAL CENTER284</v>
      </c>
      <c r="B1486" t="str">
        <f>_xlfn.CONCAT(Table1[[#This Row],[District]],Table1[[#This Row],[DistName]],Table1[[#This Row],[SchoolID]],Table1[[#This Row],[SCHOOLNAME]],Table1[[#This Row],[Academy]])</f>
        <v>13Dade7391MIAMI LAKES EDUCATIONAL CENTERDigital Video Production</v>
      </c>
      <c r="C1486" t="str">
        <f>_xlfn.CONCAT(Table1[[#This Row],[District]],Table1[[#This Row],[SchoolID]],Table1[[#This Row],[AcademyID]])</f>
        <v>137391284</v>
      </c>
      <c r="D1486" s="30" t="s">
        <v>8135</v>
      </c>
      <c r="E1486" s="34" t="s">
        <v>5083</v>
      </c>
      <c r="F1486" s="28" t="s">
        <v>8595</v>
      </c>
      <c r="G1486" s="34" t="s">
        <v>5320</v>
      </c>
      <c r="H1486" s="28" t="s">
        <v>4267</v>
      </c>
      <c r="I1486" s="28" t="s">
        <v>6976</v>
      </c>
      <c r="J1486" s="159" t="s">
        <v>8434</v>
      </c>
    </row>
    <row r="1487" spans="1:10" x14ac:dyDescent="0.25">
      <c r="A1487" t="str">
        <f>_xlfn.CONCAT(Table1[[#This Row],[District]],Table1[[#This Row],[DistName]],Table1[[#This Row],[SchoolID]],Table1[[#This Row],[SCHOOLNAME]],Table1[[#This Row],[AcademyID]])</f>
        <v>13Dade7431MIAMI PALMETTO SENIOR HIGH SCHOOL285</v>
      </c>
      <c r="B1487" t="str">
        <f>_xlfn.CONCAT(Table1[[#This Row],[District]],Table1[[#This Row],[DistName]],Table1[[#This Row],[SchoolID]],Table1[[#This Row],[SCHOOLNAME]],Table1[[#This Row],[Academy]])</f>
        <v>13Dade7431MIAMI PALMETTO SENIOR HIGH SCHOOLCulinary Arts</v>
      </c>
      <c r="C1487" t="str">
        <f>_xlfn.CONCAT(Table1[[#This Row],[District]],Table1[[#This Row],[SchoolID]],Table1[[#This Row],[AcademyID]])</f>
        <v>137431285</v>
      </c>
      <c r="D1487" s="30" t="s">
        <v>8135</v>
      </c>
      <c r="E1487" s="34" t="s">
        <v>5083</v>
      </c>
      <c r="F1487" s="28" t="s">
        <v>8595</v>
      </c>
      <c r="G1487" s="34" t="s">
        <v>5327</v>
      </c>
      <c r="H1487" s="28" t="s">
        <v>4275</v>
      </c>
      <c r="I1487" s="28" t="s">
        <v>6388</v>
      </c>
      <c r="J1487" s="159" t="s">
        <v>8435</v>
      </c>
    </row>
    <row r="1488" spans="1:10" x14ac:dyDescent="0.25">
      <c r="A1488" t="str">
        <f>_xlfn.CONCAT(Table1[[#This Row],[District]],Table1[[#This Row],[DistName]],Table1[[#This Row],[SchoolID]],Table1[[#This Row],[SCHOOLNAME]],Table1[[#This Row],[AcademyID]])</f>
        <v>13Dade7511MIAMI SPRINGS SENIOR HIGH SCHOOL286</v>
      </c>
      <c r="B1488" t="str">
        <f>_xlfn.CONCAT(Table1[[#This Row],[District]],Table1[[#This Row],[DistName]],Table1[[#This Row],[SchoolID]],Table1[[#This Row],[SCHOOLNAME]],Table1[[#This Row],[Academy]])</f>
        <v>13Dade7511MIAMI SPRINGS SENIOR HIGH SCHOOLBuilding Trades &amp; Construction Design</v>
      </c>
      <c r="C1488" t="str">
        <f>_xlfn.CONCAT(Table1[[#This Row],[District]],Table1[[#This Row],[SchoolID]],Table1[[#This Row],[AcademyID]])</f>
        <v>137511286</v>
      </c>
      <c r="D1488" s="30" t="s">
        <v>8135</v>
      </c>
      <c r="E1488" s="34" t="s">
        <v>5083</v>
      </c>
      <c r="F1488" s="28" t="s">
        <v>8595</v>
      </c>
      <c r="G1488" s="34" t="s">
        <v>5334</v>
      </c>
      <c r="H1488" s="28" t="s">
        <v>4283</v>
      </c>
      <c r="I1488" s="28" t="s">
        <v>6724</v>
      </c>
      <c r="J1488" s="159" t="s">
        <v>8436</v>
      </c>
    </row>
    <row r="1489" spans="1:10" x14ac:dyDescent="0.25">
      <c r="A1489" t="str">
        <f>_xlfn.CONCAT(Table1[[#This Row],[District]],Table1[[#This Row],[DistName]],Table1[[#This Row],[SchoolID]],Table1[[#This Row],[SCHOOLNAME]],Table1[[#This Row],[AcademyID]])</f>
        <v>13Dade7541NORTH MIAMI BEACH SENIOR HIGH287</v>
      </c>
      <c r="B1489" t="str">
        <f>_xlfn.CONCAT(Table1[[#This Row],[District]],Table1[[#This Row],[DistName]],Table1[[#This Row],[SchoolID]],Table1[[#This Row],[SCHOOLNAME]],Table1[[#This Row],[Academy]])</f>
        <v>13Dade7541NORTH MIAMI BEACH SENIOR HIGHAcademy of Engineering</v>
      </c>
      <c r="C1489" t="str">
        <f>_xlfn.CONCAT(Table1[[#This Row],[District]],Table1[[#This Row],[SchoolID]],Table1[[#This Row],[AcademyID]])</f>
        <v>137541287</v>
      </c>
      <c r="D1489" s="30" t="s">
        <v>8135</v>
      </c>
      <c r="E1489" s="34" t="s">
        <v>5083</v>
      </c>
      <c r="F1489" s="28" t="s">
        <v>8595</v>
      </c>
      <c r="G1489" s="34" t="s">
        <v>5350</v>
      </c>
      <c r="H1489" s="28" t="s">
        <v>4307</v>
      </c>
      <c r="I1489" s="28" t="s">
        <v>6337</v>
      </c>
      <c r="J1489" s="159" t="s">
        <v>8437</v>
      </c>
    </row>
    <row r="1490" spans="1:10" x14ac:dyDescent="0.25">
      <c r="A1490" t="str">
        <f>_xlfn.CONCAT(Table1[[#This Row],[District]],Table1[[#This Row],[DistName]],Table1[[#This Row],[SchoolID]],Table1[[#This Row],[SCHOOLNAME]],Table1[[#This Row],[AcademyID]])</f>
        <v>13Dade7721SOUTH MIAMI SENIOR HIGH SCHOOL288</v>
      </c>
      <c r="B1490" t="str">
        <f>_xlfn.CONCAT(Table1[[#This Row],[District]],Table1[[#This Row],[DistName]],Table1[[#This Row],[SchoolID]],Table1[[#This Row],[SCHOOLNAME]],Table1[[#This Row],[Academy]])</f>
        <v>13Dade7721SOUTH MIAMI SENIOR HIGH SCHOOLTelevision Production</v>
      </c>
      <c r="C1490" t="str">
        <f>_xlfn.CONCAT(Table1[[#This Row],[District]],Table1[[#This Row],[SchoolID]],Table1[[#This Row],[AcademyID]])</f>
        <v>137721288</v>
      </c>
      <c r="D1490" s="30" t="s">
        <v>8135</v>
      </c>
      <c r="E1490" s="34" t="s">
        <v>5083</v>
      </c>
      <c r="F1490" s="28" t="s">
        <v>8595</v>
      </c>
      <c r="G1490" s="34" t="s">
        <v>5461</v>
      </c>
      <c r="H1490" s="28" t="s">
        <v>4418</v>
      </c>
      <c r="I1490" s="28" t="s">
        <v>6992</v>
      </c>
      <c r="J1490" s="159" t="s">
        <v>8438</v>
      </c>
    </row>
    <row r="1491" spans="1:10" x14ac:dyDescent="0.25">
      <c r="A1491" t="str">
        <f>_xlfn.CONCAT(Table1[[#This Row],[District]],Table1[[#This Row],[DistName]],Table1[[#This Row],[SchoolID]],Table1[[#This Row],[SCHOOLNAME]],Table1[[#This Row],[AcademyID]])</f>
        <v>13MIAMI-DADE7721SOUTH MIAMI SENIOR HIGH SCHOOL288</v>
      </c>
      <c r="B1491" t="str">
        <f>_xlfn.CONCAT(Table1[[#This Row],[District]],Table1[[#This Row],[DistName]],Table1[[#This Row],[SchoolID]],Table1[[#This Row],[SCHOOLNAME]],Table1[[#This Row],[Academy]])</f>
        <v>13MIAMI-DADE7721SOUTH MIAMI SENIOR HIGH SCHOOLTelevision Production Technology</v>
      </c>
      <c r="C1491" t="str">
        <f>_xlfn.CONCAT(Table1[[#This Row],[District]],Table1[[#This Row],[SchoolID]],Table1[[#This Row],[AcademyID]])</f>
        <v>137721288</v>
      </c>
      <c r="D1491" s="30" t="s">
        <v>8135</v>
      </c>
      <c r="E1491" s="34" t="s">
        <v>5083</v>
      </c>
      <c r="F1491" s="136" t="s">
        <v>74</v>
      </c>
      <c r="G1491" s="34" t="s">
        <v>5461</v>
      </c>
      <c r="H1491" s="28" t="s">
        <v>4418</v>
      </c>
      <c r="I1491" s="138" t="s">
        <v>7385</v>
      </c>
      <c r="J1491" s="159" t="s">
        <v>8438</v>
      </c>
    </row>
    <row r="1492" spans="1:10" x14ac:dyDescent="0.25">
      <c r="A1492" t="str">
        <f>_xlfn.CONCAT(Table1[[#This Row],[District]],Table1[[#This Row],[DistName]],Table1[[#This Row],[SchoolID]],Table1[[#This Row],[SCHOOLNAME]],Table1[[#This Row],[AcademyID]])</f>
        <v>13Dade7391MIAMI LAKES EDUCATIONAL CENTER289</v>
      </c>
      <c r="B1492" t="str">
        <f>_xlfn.CONCAT(Table1[[#This Row],[District]],Table1[[#This Row],[DistName]],Table1[[#This Row],[SchoolID]],Table1[[#This Row],[SCHOOLNAME]],Table1[[#This Row],[Academy]])</f>
        <v>13Dade7391MIAMI LAKES EDUCATIONAL CENTERAcademy of Finance</v>
      </c>
      <c r="C1492" t="str">
        <f>_xlfn.CONCAT(Table1[[#This Row],[District]],Table1[[#This Row],[SchoolID]],Table1[[#This Row],[AcademyID]])</f>
        <v>137391289</v>
      </c>
      <c r="D1492" s="30" t="s">
        <v>8135</v>
      </c>
      <c r="E1492" s="34" t="s">
        <v>5083</v>
      </c>
      <c r="F1492" s="28" t="s">
        <v>8595</v>
      </c>
      <c r="G1492" s="34" t="s">
        <v>5320</v>
      </c>
      <c r="H1492" s="28" t="s">
        <v>4267</v>
      </c>
      <c r="I1492" s="28" t="s">
        <v>6375</v>
      </c>
      <c r="J1492" s="159" t="s">
        <v>8439</v>
      </c>
    </row>
    <row r="1493" spans="1:10" x14ac:dyDescent="0.25">
      <c r="A1493" t="str">
        <f>_xlfn.CONCAT(Table1[[#This Row],[District]],Table1[[#This Row],[DistName]],Table1[[#This Row],[SchoolID]],Table1[[#This Row],[SCHOOLNAME]],Table1[[#This Row],[AcademyID]])</f>
        <v>13MIAMI-DADE7391MIAMI LAKES EDUCATIONAL CENTER289</v>
      </c>
      <c r="B1493" t="str">
        <f>_xlfn.CONCAT(Table1[[#This Row],[District]],Table1[[#This Row],[DistName]],Table1[[#This Row],[SchoolID]],Table1[[#This Row],[SCHOOLNAME]],Table1[[#This Row],[Academy]])</f>
        <v>13MIAMI-DADE7391MIAMI LAKES EDUCATIONAL CENTERAcademy of Finance</v>
      </c>
      <c r="C1493" t="str">
        <f>_xlfn.CONCAT(Table1[[#This Row],[District]],Table1[[#This Row],[SchoolID]],Table1[[#This Row],[AcademyID]])</f>
        <v>137391289</v>
      </c>
      <c r="D1493" s="30" t="s">
        <v>8135</v>
      </c>
      <c r="E1493" s="34" t="s">
        <v>5083</v>
      </c>
      <c r="F1493" s="136" t="s">
        <v>74</v>
      </c>
      <c r="G1493" s="34" t="s">
        <v>5320</v>
      </c>
      <c r="H1493" s="28" t="s">
        <v>4267</v>
      </c>
      <c r="I1493" s="138" t="s">
        <v>6375</v>
      </c>
      <c r="J1493" s="159" t="s">
        <v>8439</v>
      </c>
    </row>
    <row r="1494" spans="1:10" x14ac:dyDescent="0.25">
      <c r="A1494" t="str">
        <f>_xlfn.CONCAT(Table1[[#This Row],[District]],Table1[[#This Row],[DistName]],Table1[[#This Row],[SchoolID]],Table1[[#This Row],[SCHOOLNAME]],Table1[[#This Row],[AcademyID]])</f>
        <v>13Dade7011AMERICAN SENIOR HIGH SCHOOL290</v>
      </c>
      <c r="B1494" t="str">
        <f>_xlfn.CONCAT(Table1[[#This Row],[District]],Table1[[#This Row],[DistName]],Table1[[#This Row],[SchoolID]],Table1[[#This Row],[SCHOOLNAME]],Table1[[#This Row],[Academy]])</f>
        <v>13Dade7011AMERICAN SENIOR HIGH SCHOOLAcademy of Hospitality and Tourism</v>
      </c>
      <c r="C1494" t="str">
        <f>_xlfn.CONCAT(Table1[[#This Row],[District]],Table1[[#This Row],[SchoolID]],Table1[[#This Row],[AcademyID]])</f>
        <v>137011290</v>
      </c>
      <c r="D1494" s="30" t="s">
        <v>8135</v>
      </c>
      <c r="E1494" s="34" t="s">
        <v>5083</v>
      </c>
      <c r="F1494" s="28" t="s">
        <v>8595</v>
      </c>
      <c r="G1494" s="34" t="s">
        <v>5099</v>
      </c>
      <c r="H1494" s="28" t="s">
        <v>1308</v>
      </c>
      <c r="I1494" s="28" t="s">
        <v>6325</v>
      </c>
      <c r="J1494" s="159" t="s">
        <v>8440</v>
      </c>
    </row>
    <row r="1495" spans="1:10" x14ac:dyDescent="0.25">
      <c r="A1495" t="str">
        <f>_xlfn.CONCAT(Table1[[#This Row],[District]],Table1[[#This Row],[DistName]],Table1[[#This Row],[SchoolID]],Table1[[#This Row],[SCHOOLNAME]],Table1[[#This Row],[AcademyID]])</f>
        <v>13MIAMI-DADE7011AMERICAN SENIOR HIGH SCHOOL290</v>
      </c>
      <c r="B1495" t="str">
        <f>_xlfn.CONCAT(Table1[[#This Row],[District]],Table1[[#This Row],[DistName]],Table1[[#This Row],[SchoolID]],Table1[[#This Row],[SCHOOLNAME]],Table1[[#This Row],[Academy]])</f>
        <v>13MIAMI-DADE7011AMERICAN SENIOR HIGH SCHOOLAcademy of Hospitality and Tourism</v>
      </c>
      <c r="C1495" t="str">
        <f>_xlfn.CONCAT(Table1[[#This Row],[District]],Table1[[#This Row],[SchoolID]],Table1[[#This Row],[AcademyID]])</f>
        <v>137011290</v>
      </c>
      <c r="D1495" s="30" t="s">
        <v>8135</v>
      </c>
      <c r="E1495" s="34" t="s">
        <v>5083</v>
      </c>
      <c r="F1495" s="136" t="s">
        <v>74</v>
      </c>
      <c r="G1495" s="34" t="s">
        <v>5099</v>
      </c>
      <c r="H1495" s="28" t="s">
        <v>1308</v>
      </c>
      <c r="I1495" s="138" t="s">
        <v>6325</v>
      </c>
      <c r="J1495" s="159" t="s">
        <v>8440</v>
      </c>
    </row>
    <row r="1496" spans="1:10" x14ac:dyDescent="0.25">
      <c r="A1496" t="str">
        <f>_xlfn.CONCAT(Table1[[#This Row],[District]],Table1[[#This Row],[DistName]],Table1[[#This Row],[SchoolID]],Table1[[#This Row],[SCHOOLNAME]],Table1[[#This Row],[AcademyID]])</f>
        <v>13Dade8131DOROTHY M. WALLACE COPE CENTER291</v>
      </c>
      <c r="B1496" t="str">
        <f>_xlfn.CONCAT(Table1[[#This Row],[District]],Table1[[#This Row],[DistName]],Table1[[#This Row],[SchoolID]],Table1[[#This Row],[SCHOOLNAME]],Table1[[#This Row],[Academy]])</f>
        <v>13Dade8131DOROTHY M. WALLACE COPE CENTERAdministrative Office Specialist</v>
      </c>
      <c r="C1496" t="str">
        <f>_xlfn.CONCAT(Table1[[#This Row],[District]],Table1[[#This Row],[SchoolID]],Table1[[#This Row],[AcademyID]])</f>
        <v>138131291</v>
      </c>
      <c r="D1496" s="30" t="s">
        <v>8135</v>
      </c>
      <c r="E1496" s="34" t="s">
        <v>5083</v>
      </c>
      <c r="F1496" s="28" t="s">
        <v>8595</v>
      </c>
      <c r="G1496" s="34" t="s">
        <v>5166</v>
      </c>
      <c r="H1496" s="28" t="s">
        <v>3253</v>
      </c>
      <c r="I1496" s="28" t="s">
        <v>6346</v>
      </c>
      <c r="J1496" s="159" t="s">
        <v>8441</v>
      </c>
    </row>
    <row r="1497" spans="1:10" x14ac:dyDescent="0.25">
      <c r="A1497" t="str">
        <f>_xlfn.CONCAT(Table1[[#This Row],[District]],Table1[[#This Row],[DistName]],Table1[[#This Row],[SchoolID]],Table1[[#This Row],[SCHOOLNAME]],Table1[[#This Row],[AcademyID]])</f>
        <v>13Dade7191HIALEAH GARDENS SENIOR HIGH SCHOOL292</v>
      </c>
      <c r="B1497" t="str">
        <f>_xlfn.CONCAT(Table1[[#This Row],[District]],Table1[[#This Row],[DistName]],Table1[[#This Row],[SchoolID]],Table1[[#This Row],[SCHOOLNAME]],Table1[[#This Row],[Academy]])</f>
        <v>13Dade7191HIALEAH GARDENS SENIOR HIGH SCHOOLBiomedical Sciences</v>
      </c>
      <c r="C1497" t="str">
        <f>_xlfn.CONCAT(Table1[[#This Row],[District]],Table1[[#This Row],[SchoolID]],Table1[[#This Row],[AcademyID]])</f>
        <v>137191292</v>
      </c>
      <c r="D1497" s="30" t="s">
        <v>8135</v>
      </c>
      <c r="E1497" s="34" t="s">
        <v>5083</v>
      </c>
      <c r="F1497" s="28" t="s">
        <v>8595</v>
      </c>
      <c r="G1497" s="34" t="s">
        <v>5205</v>
      </c>
      <c r="H1497" s="28" t="s">
        <v>3710</v>
      </c>
      <c r="I1497" s="28" t="s">
        <v>6399</v>
      </c>
      <c r="J1497" s="159" t="s">
        <v>8442</v>
      </c>
    </row>
    <row r="1498" spans="1:10" x14ac:dyDescent="0.25">
      <c r="A1498" t="str">
        <f>_xlfn.CONCAT(Table1[[#This Row],[District]],Table1[[#This Row],[DistName]],Table1[[#This Row],[SchoolID]],Table1[[#This Row],[SCHOOLNAME]],Table1[[#This Row],[AcademyID]])</f>
        <v>13Dade7005ITECH@THOMAS A EDISON EDUCATIONAL CENTER293</v>
      </c>
      <c r="B1498" t="str">
        <f>_xlfn.CONCAT(Table1[[#This Row],[District]],Table1[[#This Row],[DistName]],Table1[[#This Row],[SchoolID]],Table1[[#This Row],[SCHOOLNAME]],Table1[[#This Row],[Academy]])</f>
        <v>13Dade7005ITECH@THOMAS A EDISON EDUCATIONAL CENTERAcademy of Engineering</v>
      </c>
      <c r="C1498" t="str">
        <f>_xlfn.CONCAT(Table1[[#This Row],[District]],Table1[[#This Row],[SchoolID]],Table1[[#This Row],[AcademyID]])</f>
        <v>137005293</v>
      </c>
      <c r="D1498" s="30" t="s">
        <v>8135</v>
      </c>
      <c r="E1498" s="34" t="s">
        <v>5083</v>
      </c>
      <c r="F1498" s="28" t="s">
        <v>8595</v>
      </c>
      <c r="G1498" s="34" t="s">
        <v>5232</v>
      </c>
      <c r="H1498" s="28" t="s">
        <v>3870</v>
      </c>
      <c r="I1498" s="28" t="s">
        <v>6337</v>
      </c>
      <c r="J1498" s="159" t="s">
        <v>8443</v>
      </c>
    </row>
    <row r="1499" spans="1:10" x14ac:dyDescent="0.25">
      <c r="A1499" t="str">
        <f>_xlfn.CONCAT(Table1[[#This Row],[District]],Table1[[#This Row],[DistName]],Table1[[#This Row],[SchoolID]],Table1[[#This Row],[SCHOOLNAME]],Table1[[#This Row],[AcademyID]])</f>
        <v>13Dade7171MEDICAL ACADEMY FOR SCIENCE AND TECHNOLOGY (M.A.S.T.) @ HOMESTEAD294</v>
      </c>
      <c r="B1499" t="str">
        <f>_xlfn.CONCAT(Table1[[#This Row],[District]],Table1[[#This Row],[DistName]],Table1[[#This Row],[SchoolID]],Table1[[#This Row],[SCHOOLNAME]],Table1[[#This Row],[Academy]])</f>
        <v>13Dade7171MEDICAL ACADEMY FOR SCIENCE AND TECHNOLOGY (M.A.S.T.) @ HOMESTEADBioMedical  PLTW</v>
      </c>
      <c r="C1499" t="str">
        <f>_xlfn.CONCAT(Table1[[#This Row],[District]],Table1[[#This Row],[SchoolID]],Table1[[#This Row],[AcademyID]])</f>
        <v>137171294</v>
      </c>
      <c r="D1499" s="30" t="s">
        <v>8135</v>
      </c>
      <c r="E1499" s="34" t="s">
        <v>5083</v>
      </c>
      <c r="F1499" s="28" t="s">
        <v>8595</v>
      </c>
      <c r="G1499" s="34" t="s">
        <v>5301</v>
      </c>
      <c r="H1499" s="28" t="s">
        <v>4236</v>
      </c>
      <c r="I1499" s="28" t="s">
        <v>6371</v>
      </c>
      <c r="J1499" s="159" t="s">
        <v>8444</v>
      </c>
    </row>
    <row r="1500" spans="1:10" x14ac:dyDescent="0.25">
      <c r="A1500" t="str">
        <f>_xlfn.CONCAT(Table1[[#This Row],[District]],Table1[[#This Row],[DistName]],Table1[[#This Row],[SchoolID]],Table1[[#This Row],[SCHOOLNAME]],Table1[[#This Row],[AcademyID]])</f>
        <v>13MIAMI-DADE7171Medical Academy for Science and Tecnhnology (MAST) @ Homestead294</v>
      </c>
      <c r="B1500" t="str">
        <f>_xlfn.CONCAT(Table1[[#This Row],[District]],Table1[[#This Row],[DistName]],Table1[[#This Row],[SchoolID]],Table1[[#This Row],[SCHOOLNAME]],Table1[[#This Row],[Academy]])</f>
        <v>13MIAMI-DADE7171Medical Academy for Science and Tecnhnology (MAST) @ HomesteadBioMedical PLTW</v>
      </c>
      <c r="C1500" t="str">
        <f>_xlfn.CONCAT(Table1[[#This Row],[District]],Table1[[#This Row],[SchoolID]],Table1[[#This Row],[AcademyID]])</f>
        <v>137171294</v>
      </c>
      <c r="D1500" s="30" t="s">
        <v>8135</v>
      </c>
      <c r="E1500" s="34" t="s">
        <v>5083</v>
      </c>
      <c r="F1500" s="136" t="s">
        <v>74</v>
      </c>
      <c r="G1500" s="34" t="s">
        <v>5301</v>
      </c>
      <c r="H1500" s="28" t="s">
        <v>8623</v>
      </c>
      <c r="I1500" s="138" t="s">
        <v>8624</v>
      </c>
      <c r="J1500" s="159" t="s">
        <v>8444</v>
      </c>
    </row>
    <row r="1501" spans="1:10" x14ac:dyDescent="0.25">
      <c r="A1501" t="str">
        <f>_xlfn.CONCAT(Table1[[#This Row],[District]],Table1[[#This Row],[DistName]],Table1[[#This Row],[SchoolID]],Table1[[#This Row],[SCHOOLNAME]],Table1[[#This Row],[AcademyID]])</f>
        <v>13Dade7231MIAMI CAROL CITY SENIOR HIGH295</v>
      </c>
      <c r="B1501" t="str">
        <f>_xlfn.CONCAT(Table1[[#This Row],[District]],Table1[[#This Row],[DistName]],Table1[[#This Row],[SchoolID]],Table1[[#This Row],[SCHOOLNAME]],Table1[[#This Row],[Academy]])</f>
        <v>13Dade7231MIAMI CAROL CITY SENIOR HIGHIndustrial Technology</v>
      </c>
      <c r="C1501" t="str">
        <f>_xlfn.CONCAT(Table1[[#This Row],[District]],Table1[[#This Row],[SchoolID]],Table1[[#This Row],[AcademyID]])</f>
        <v>137231295</v>
      </c>
      <c r="D1501" s="30" t="s">
        <v>8135</v>
      </c>
      <c r="E1501" s="34" t="s">
        <v>5083</v>
      </c>
      <c r="F1501" s="28" t="s">
        <v>8595</v>
      </c>
      <c r="G1501" s="34" t="s">
        <v>5307</v>
      </c>
      <c r="H1501" s="28" t="s">
        <v>4253</v>
      </c>
      <c r="I1501" s="28" t="s">
        <v>7691</v>
      </c>
      <c r="J1501" s="159" t="s">
        <v>8445</v>
      </c>
    </row>
    <row r="1502" spans="1:10" x14ac:dyDescent="0.25">
      <c r="A1502" t="str">
        <f>_xlfn.CONCAT(Table1[[#This Row],[District]],Table1[[#This Row],[DistName]],Table1[[#This Row],[SchoolID]],Table1[[#This Row],[SCHOOLNAME]],Table1[[#This Row],[AcademyID]])</f>
        <v>13Dade7411MIAMI NORTHWESTERN SENIOR HIGH296</v>
      </c>
      <c r="B1502" t="str">
        <f>_xlfn.CONCAT(Table1[[#This Row],[District]],Table1[[#This Row],[DistName]],Table1[[#This Row],[SchoolID]],Table1[[#This Row],[SCHOOLNAME]],Table1[[#This Row],[Academy]])</f>
        <v>13Dade7411MIAMI NORTHWESTERN SENIOR HIGHConstruction &amp; Manufacturing</v>
      </c>
      <c r="C1502" t="str">
        <f>_xlfn.CONCAT(Table1[[#This Row],[District]],Table1[[#This Row],[SchoolID]],Table1[[#This Row],[AcademyID]])</f>
        <v>137411296</v>
      </c>
      <c r="D1502" s="30" t="s">
        <v>8135</v>
      </c>
      <c r="E1502" s="34" t="s">
        <v>5083</v>
      </c>
      <c r="F1502" s="28" t="s">
        <v>8595</v>
      </c>
      <c r="G1502" s="34" t="s">
        <v>5325</v>
      </c>
      <c r="H1502" s="28" t="s">
        <v>4273</v>
      </c>
      <c r="I1502" s="28" t="s">
        <v>7502</v>
      </c>
      <c r="J1502" s="159" t="s">
        <v>8446</v>
      </c>
    </row>
    <row r="1503" spans="1:10" x14ac:dyDescent="0.25">
      <c r="A1503" t="str">
        <f>_xlfn.CONCAT(Table1[[#This Row],[District]],Table1[[#This Row],[DistName]],Table1[[#This Row],[SchoolID]],Table1[[#This Row],[SCHOOLNAME]],Table1[[#This Row],[AcademyID]])</f>
        <v>13Dade7461MIAMI SENIOR HIGH SCHOOL297</v>
      </c>
      <c r="B1503" t="str">
        <f>_xlfn.CONCAT(Table1[[#This Row],[District]],Table1[[#This Row],[DistName]],Table1[[#This Row],[SchoolID]],Table1[[#This Row],[SCHOOLNAME]],Table1[[#This Row],[Academy]])</f>
        <v>13Dade7461MIAMI SENIOR HIGH SCHOOLCommunications Technology</v>
      </c>
      <c r="C1503" t="str">
        <f>_xlfn.CONCAT(Table1[[#This Row],[District]],Table1[[#This Row],[SchoolID]],Table1[[#This Row],[AcademyID]])</f>
        <v>137461297</v>
      </c>
      <c r="D1503" s="30" t="s">
        <v>8135</v>
      </c>
      <c r="E1503" s="34" t="s">
        <v>5083</v>
      </c>
      <c r="F1503" s="28" t="s">
        <v>8595</v>
      </c>
      <c r="G1503" s="34" t="s">
        <v>5329</v>
      </c>
      <c r="H1503" s="28" t="s">
        <v>4277</v>
      </c>
      <c r="I1503" s="28" t="s">
        <v>6288</v>
      </c>
      <c r="J1503" s="159" t="s">
        <v>8447</v>
      </c>
    </row>
    <row r="1504" spans="1:10" x14ac:dyDescent="0.25">
      <c r="A1504" t="str">
        <f>_xlfn.CONCAT(Table1[[#This Row],[District]],Table1[[#This Row],[DistName]],Table1[[#This Row],[SchoolID]],Table1[[#This Row],[SCHOOLNAME]],Table1[[#This Row],[AcademyID]])</f>
        <v>13MIAMI-DADE7461MIAMI SENIOR HIGH SCHOOL297</v>
      </c>
      <c r="B1504" t="str">
        <f>_xlfn.CONCAT(Table1[[#This Row],[District]],Table1[[#This Row],[DistName]],Table1[[#This Row],[SchoolID]],Table1[[#This Row],[SCHOOLNAME]],Table1[[#This Row],[Academy]])</f>
        <v>13MIAMI-DADE7461MIAMI SENIOR HIGH SCHOOLCommunications Technology</v>
      </c>
      <c r="C1504" t="str">
        <f>_xlfn.CONCAT(Table1[[#This Row],[District]],Table1[[#This Row],[SchoolID]],Table1[[#This Row],[AcademyID]])</f>
        <v>137461297</v>
      </c>
      <c r="D1504" s="30" t="s">
        <v>8135</v>
      </c>
      <c r="E1504" s="34" t="s">
        <v>5083</v>
      </c>
      <c r="F1504" s="136" t="s">
        <v>74</v>
      </c>
      <c r="G1504" s="34" t="s">
        <v>5329</v>
      </c>
      <c r="H1504" s="28" t="s">
        <v>4277</v>
      </c>
      <c r="I1504" s="138" t="s">
        <v>6288</v>
      </c>
      <c r="J1504" s="159" t="s">
        <v>8447</v>
      </c>
    </row>
    <row r="1505" spans="1:10" x14ac:dyDescent="0.25">
      <c r="A1505" t="str">
        <f>_xlfn.CONCAT(Table1[[#This Row],[District]],Table1[[#This Row],[DistName]],Table1[[#This Row],[SchoolID]],Table1[[#This Row],[SCHOOLNAME]],Table1[[#This Row],[AcademyID]])</f>
        <v>13Dade7511MIAMI SPRINGS SENIOR HIGH SCHOOL298</v>
      </c>
      <c r="B1505" t="str">
        <f>_xlfn.CONCAT(Table1[[#This Row],[District]],Table1[[#This Row],[DistName]],Table1[[#This Row],[SchoolID]],Table1[[#This Row],[SCHOOLNAME]],Table1[[#This Row],[Academy]])</f>
        <v>13Dade7511MIAMI SPRINGS SENIOR HIGH SCHOOLHealth Science</v>
      </c>
      <c r="C1505" t="str">
        <f>_xlfn.CONCAT(Table1[[#This Row],[District]],Table1[[#This Row],[SchoolID]],Table1[[#This Row],[AcademyID]])</f>
        <v>137511298</v>
      </c>
      <c r="D1505" s="30" t="s">
        <v>8135</v>
      </c>
      <c r="E1505" s="34" t="s">
        <v>5083</v>
      </c>
      <c r="F1505" s="28" t="s">
        <v>8595</v>
      </c>
      <c r="G1505" s="34" t="s">
        <v>5334</v>
      </c>
      <c r="H1505" s="28" t="s">
        <v>4283</v>
      </c>
      <c r="I1505" s="28" t="s">
        <v>6389</v>
      </c>
      <c r="J1505" s="159" t="s">
        <v>8448</v>
      </c>
    </row>
    <row r="1506" spans="1:10" x14ac:dyDescent="0.25">
      <c r="A1506" t="str">
        <f>_xlfn.CONCAT(Table1[[#This Row],[District]],Table1[[#This Row],[DistName]],Table1[[#This Row],[SchoolID]],Table1[[#This Row],[SCHOOLNAME]],Table1[[#This Row],[AcademyID]])</f>
        <v>13MIAMI-DADE7511MIAMI SPRINGS SENIOR HIGH SCHOOL298</v>
      </c>
      <c r="B1506" t="str">
        <f>_xlfn.CONCAT(Table1[[#This Row],[District]],Table1[[#This Row],[DistName]],Table1[[#This Row],[SchoolID]],Table1[[#This Row],[SCHOOLNAME]],Table1[[#This Row],[Academy]])</f>
        <v>13MIAMI-DADE7511MIAMI SPRINGS SENIOR HIGH SCHOOLHealth Science</v>
      </c>
      <c r="C1506" t="str">
        <f>_xlfn.CONCAT(Table1[[#This Row],[District]],Table1[[#This Row],[SchoolID]],Table1[[#This Row],[AcademyID]])</f>
        <v>137511298</v>
      </c>
      <c r="D1506" s="30" t="s">
        <v>8135</v>
      </c>
      <c r="E1506" s="34" t="s">
        <v>5083</v>
      </c>
      <c r="F1506" s="136" t="s">
        <v>74</v>
      </c>
      <c r="G1506" s="34" t="s">
        <v>5334</v>
      </c>
      <c r="H1506" s="28" t="s">
        <v>4283</v>
      </c>
      <c r="I1506" s="138" t="s">
        <v>6389</v>
      </c>
      <c r="J1506" s="159" t="s">
        <v>8448</v>
      </c>
    </row>
    <row r="1507" spans="1:10" x14ac:dyDescent="0.25">
      <c r="A1507" t="str">
        <f>_xlfn.CONCAT(Table1[[#This Row],[District]],Table1[[#This Row],[DistName]],Table1[[#This Row],[SchoolID]],Table1[[#This Row],[SCHOOLNAME]],Table1[[#This Row],[AcademyID]])</f>
        <v>13Dade7591NORTH MIAMI SENIOR HIGH SCHOOL299</v>
      </c>
      <c r="B1507" t="str">
        <f>_xlfn.CONCAT(Table1[[#This Row],[District]],Table1[[#This Row],[DistName]],Table1[[#This Row],[SchoolID]],Table1[[#This Row],[SCHOOLNAME]],Table1[[#This Row],[Academy]])</f>
        <v>13Dade7591NORTH MIAMI SENIOR HIGH SCHOOLCulinary Arts</v>
      </c>
      <c r="C1507" t="str">
        <f>_xlfn.CONCAT(Table1[[#This Row],[District]],Table1[[#This Row],[SchoolID]],Table1[[#This Row],[AcademyID]])</f>
        <v>137591299</v>
      </c>
      <c r="D1507" s="30" t="s">
        <v>8135</v>
      </c>
      <c r="E1507" s="34" t="s">
        <v>5083</v>
      </c>
      <c r="F1507" s="28" t="s">
        <v>8595</v>
      </c>
      <c r="G1507" s="34" t="s">
        <v>5353</v>
      </c>
      <c r="H1507" s="28" t="s">
        <v>4311</v>
      </c>
      <c r="I1507" s="28" t="s">
        <v>6388</v>
      </c>
      <c r="J1507" s="159" t="s">
        <v>8449</v>
      </c>
    </row>
    <row r="1508" spans="1:10" x14ac:dyDescent="0.25">
      <c r="A1508" t="str">
        <f>_xlfn.CONCAT(Table1[[#This Row],[District]],Table1[[#This Row],[DistName]],Table1[[#This Row],[SchoolID]],Table1[[#This Row],[SCHOOLNAME]],Table1[[#This Row],[AcademyID]])</f>
        <v>13MIAMI-DADE7591NORTH MIAMI SENIOR HIGH SCHOOL299</v>
      </c>
      <c r="B1508" t="str">
        <f>_xlfn.CONCAT(Table1[[#This Row],[District]],Table1[[#This Row],[DistName]],Table1[[#This Row],[SchoolID]],Table1[[#This Row],[SCHOOLNAME]],Table1[[#This Row],[Academy]])</f>
        <v>13MIAMI-DADE7591NORTH MIAMI SENIOR HIGH SCHOOLMarketing Education</v>
      </c>
      <c r="C1508" t="str">
        <f>_xlfn.CONCAT(Table1[[#This Row],[District]],Table1[[#This Row],[SchoolID]],Table1[[#This Row],[AcademyID]])</f>
        <v>137591299</v>
      </c>
      <c r="D1508" s="30" t="s">
        <v>8135</v>
      </c>
      <c r="E1508" s="34" t="s">
        <v>5083</v>
      </c>
      <c r="F1508" s="136" t="s">
        <v>74</v>
      </c>
      <c r="G1508" s="34" t="s">
        <v>5353</v>
      </c>
      <c r="H1508" s="28" t="s">
        <v>4311</v>
      </c>
      <c r="I1508" s="138" t="s">
        <v>8625</v>
      </c>
      <c r="J1508" s="159" t="s">
        <v>8449</v>
      </c>
    </row>
    <row r="1509" spans="1:10" x14ac:dyDescent="0.25">
      <c r="A1509" t="str">
        <f>_xlfn.CONCAT(Table1[[#This Row],[District]],Table1[[#This Row],[DistName]],Table1[[#This Row],[SchoolID]],Table1[[#This Row],[SCHOOLNAME]],Table1[[#This Row],[AcademyID]])</f>
        <v>13Dade7591NORTH MIAMI SENIOR HIGH SCHOOL300</v>
      </c>
      <c r="B1509" t="str">
        <f>_xlfn.CONCAT(Table1[[#This Row],[District]],Table1[[#This Row],[DistName]],Table1[[#This Row],[SchoolID]],Table1[[#This Row],[SCHOOLNAME]],Table1[[#This Row],[Academy]])</f>
        <v>13Dade7591NORTH MIAMI SENIOR HIGH SCHOOLFinance</v>
      </c>
      <c r="C1509" t="str">
        <f>_xlfn.CONCAT(Table1[[#This Row],[District]],Table1[[#This Row],[SchoolID]],Table1[[#This Row],[AcademyID]])</f>
        <v>137591300</v>
      </c>
      <c r="D1509" s="30" t="s">
        <v>8135</v>
      </c>
      <c r="E1509" s="34" t="s">
        <v>5083</v>
      </c>
      <c r="F1509" s="28" t="s">
        <v>8595</v>
      </c>
      <c r="G1509" s="34" t="s">
        <v>5353</v>
      </c>
      <c r="H1509" s="28" t="s">
        <v>4311</v>
      </c>
      <c r="I1509" s="28" t="s">
        <v>6368</v>
      </c>
      <c r="J1509" s="159" t="s">
        <v>8450</v>
      </c>
    </row>
    <row r="1510" spans="1:10" x14ac:dyDescent="0.25">
      <c r="A1510" t="str">
        <f>_xlfn.CONCAT(Table1[[#This Row],[District]],Table1[[#This Row],[DistName]],Table1[[#This Row],[SchoolID]],Table1[[#This Row],[SCHOOLNAME]],Table1[[#This Row],[AcademyID]])</f>
        <v>13MIAMI-DADE7591NORTH MIAMI SENIOR HIGH SCHOOL300</v>
      </c>
      <c r="B1510" t="str">
        <f>_xlfn.CONCAT(Table1[[#This Row],[District]],Table1[[#This Row],[DistName]],Table1[[#This Row],[SchoolID]],Table1[[#This Row],[SCHOOLNAME]],Table1[[#This Row],[Academy]])</f>
        <v>13MIAMI-DADE7591NORTH MIAMI SENIOR HIGH SCHOOLFinance</v>
      </c>
      <c r="C1510" t="str">
        <f>_xlfn.CONCAT(Table1[[#This Row],[District]],Table1[[#This Row],[SchoolID]],Table1[[#This Row],[AcademyID]])</f>
        <v>137591300</v>
      </c>
      <c r="D1510" s="30" t="s">
        <v>8135</v>
      </c>
      <c r="E1510" s="34" t="s">
        <v>5083</v>
      </c>
      <c r="F1510" s="136" t="s">
        <v>74</v>
      </c>
      <c r="G1510" s="34" t="s">
        <v>5353</v>
      </c>
      <c r="H1510" s="28" t="s">
        <v>4311</v>
      </c>
      <c r="I1510" s="138" t="s">
        <v>6368</v>
      </c>
      <c r="J1510" s="159" t="s">
        <v>8450</v>
      </c>
    </row>
    <row r="1511" spans="1:10" x14ac:dyDescent="0.25">
      <c r="A1511" t="str">
        <f>_xlfn.CONCAT(Table1[[#This Row],[District]],Table1[[#This Row],[DistName]],Table1[[#This Row],[SchoolID]],Table1[[#This Row],[SCHOOLNAME]],Table1[[#This Row],[AcademyID]])</f>
        <v>13Dade7371ROBERT MORGAN EDUCATIONAL CENTER301</v>
      </c>
      <c r="B1511" t="str">
        <f>_xlfn.CONCAT(Table1[[#This Row],[District]],Table1[[#This Row],[DistName]],Table1[[#This Row],[SchoolID]],Table1[[#This Row],[SCHOOLNAME]],Table1[[#This Row],[Academy]])</f>
        <v>13Dade7371ROBERT MORGAN EDUCATIONAL CENTERFinance</v>
      </c>
      <c r="C1511" t="str">
        <f>_xlfn.CONCAT(Table1[[#This Row],[District]],Table1[[#This Row],[SchoolID]],Table1[[#This Row],[AcademyID]])</f>
        <v>137371301</v>
      </c>
      <c r="D1511" s="30" t="s">
        <v>8135</v>
      </c>
      <c r="E1511" s="34" t="s">
        <v>5083</v>
      </c>
      <c r="F1511" s="28" t="s">
        <v>8595</v>
      </c>
      <c r="G1511" s="34" t="s">
        <v>5402</v>
      </c>
      <c r="H1511" s="28" t="s">
        <v>4356</v>
      </c>
      <c r="I1511" s="28" t="s">
        <v>6368</v>
      </c>
      <c r="J1511" s="159" t="s">
        <v>8451</v>
      </c>
    </row>
    <row r="1512" spans="1:10" x14ac:dyDescent="0.25">
      <c r="A1512" t="str">
        <f>_xlfn.CONCAT(Table1[[#This Row],[District]],Table1[[#This Row],[DistName]],Table1[[#This Row],[SchoolID]],Table1[[#This Row],[SCHOOLNAME]],Table1[[#This Row],[AcademyID]])</f>
        <v>13Dade7029TERRA ENVIRONMENTAL RESEARCH INSTITUTE302</v>
      </c>
      <c r="B1512" t="str">
        <f>_xlfn.CONCAT(Table1[[#This Row],[District]],Table1[[#This Row],[DistName]],Table1[[#This Row],[SchoolID]],Table1[[#This Row],[SCHOOLNAME]],Table1[[#This Row],[Academy]])</f>
        <v>13Dade7029TERRA ENVIRONMENTAL RESEARCH INSTITUTEEngineering and Robotics Academy</v>
      </c>
      <c r="C1512" t="str">
        <f>_xlfn.CONCAT(Table1[[#This Row],[District]],Table1[[#This Row],[SchoolID]],Table1[[#This Row],[AcademyID]])</f>
        <v>137029302</v>
      </c>
      <c r="D1512" s="30" t="s">
        <v>8135</v>
      </c>
      <c r="E1512" s="34" t="s">
        <v>5083</v>
      </c>
      <c r="F1512" s="28" t="s">
        <v>8595</v>
      </c>
      <c r="G1512" s="34" t="s">
        <v>5477</v>
      </c>
      <c r="H1512" s="28" t="s">
        <v>4435</v>
      </c>
      <c r="I1512" s="28" t="s">
        <v>6740</v>
      </c>
      <c r="J1512" s="159" t="s">
        <v>8452</v>
      </c>
    </row>
    <row r="1513" spans="1:10" x14ac:dyDescent="0.25">
      <c r="A1513" t="str">
        <f>_xlfn.CONCAT(Table1[[#This Row],[District]],Table1[[#This Row],[DistName]],Table1[[#This Row],[SchoolID]],Table1[[#This Row],[SCHOOLNAME]],Table1[[#This Row],[AcademyID]])</f>
        <v>13MIAMI-DADE7029TERRA ENVIRONMENTAL RESEARCH INSTITUTE302</v>
      </c>
      <c r="B1513" t="str">
        <f>_xlfn.CONCAT(Table1[[#This Row],[District]],Table1[[#This Row],[DistName]],Table1[[#This Row],[SchoolID]],Table1[[#This Row],[SCHOOLNAME]],Table1[[#This Row],[Academy]])</f>
        <v>13MIAMI-DADE7029TERRA ENVIRONMENTAL RESEARCH INSTITUTEEngineering and Robotics Academy</v>
      </c>
      <c r="C1513" t="str">
        <f>_xlfn.CONCAT(Table1[[#This Row],[District]],Table1[[#This Row],[SchoolID]],Table1[[#This Row],[AcademyID]])</f>
        <v>137029302</v>
      </c>
      <c r="D1513" s="30" t="s">
        <v>8135</v>
      </c>
      <c r="E1513" s="34" t="s">
        <v>5083</v>
      </c>
      <c r="F1513" s="136" t="s">
        <v>74</v>
      </c>
      <c r="G1513" s="34" t="s">
        <v>5477</v>
      </c>
      <c r="H1513" s="28" t="s">
        <v>4435</v>
      </c>
      <c r="I1513" s="138" t="s">
        <v>6740</v>
      </c>
      <c r="J1513" s="159" t="s">
        <v>8452</v>
      </c>
    </row>
    <row r="1514" spans="1:10" x14ac:dyDescent="0.25">
      <c r="A1514" t="str">
        <f>_xlfn.CONCAT(Table1[[#This Row],[District]],Table1[[#This Row],[DistName]],Table1[[#This Row],[SchoolID]],Table1[[#This Row],[SCHOOLNAME]],Table1[[#This Row],[AcademyID]])</f>
        <v>13Dade7049WESTLAND HIALEAH SENIOR HIGH SCHOOL303</v>
      </c>
      <c r="B1514" t="str">
        <f>_xlfn.CONCAT(Table1[[#This Row],[District]],Table1[[#This Row],[DistName]],Table1[[#This Row],[SchoolID]],Table1[[#This Row],[SCHOOLNAME]],Table1[[#This Row],[Academy]])</f>
        <v>13Dade7049WESTLAND HIALEAH SENIOR HIGH SCHOOLDigital Media</v>
      </c>
      <c r="C1514" t="str">
        <f>_xlfn.CONCAT(Table1[[#This Row],[District]],Table1[[#This Row],[SchoolID]],Table1[[#This Row],[AcademyID]])</f>
        <v>137049303</v>
      </c>
      <c r="D1514" s="30" t="s">
        <v>8135</v>
      </c>
      <c r="E1514" s="34" t="s">
        <v>5083</v>
      </c>
      <c r="F1514" s="28" t="s">
        <v>8595</v>
      </c>
      <c r="G1514" s="34" t="s">
        <v>5497</v>
      </c>
      <c r="H1514" s="28" t="s">
        <v>4462</v>
      </c>
      <c r="I1514" s="28" t="s">
        <v>6728</v>
      </c>
      <c r="J1514" s="159" t="s">
        <v>8453</v>
      </c>
    </row>
    <row r="1515" spans="1:10" x14ac:dyDescent="0.25">
      <c r="A1515" t="str">
        <f>_xlfn.CONCAT(Table1[[#This Row],[District]],Table1[[#This Row],[DistName]],Table1[[#This Row],[SchoolID]],Table1[[#This Row],[SCHOOLNAME]],Table1[[#This Row],[AcademyID]])</f>
        <v>13MIAMI-DADE7049WESTLAND HIALEAH SHS303</v>
      </c>
      <c r="B1515" t="str">
        <f>_xlfn.CONCAT(Table1[[#This Row],[District]],Table1[[#This Row],[DistName]],Table1[[#This Row],[SchoolID]],Table1[[#This Row],[SCHOOLNAME]],Table1[[#This Row],[Academy]])</f>
        <v>13MIAMI-DADE7049WESTLAND HIALEAH SHSDigital Media</v>
      </c>
      <c r="C1515" t="str">
        <f>_xlfn.CONCAT(Table1[[#This Row],[District]],Table1[[#This Row],[SchoolID]],Table1[[#This Row],[AcademyID]])</f>
        <v>137049303</v>
      </c>
      <c r="D1515" s="30" t="s">
        <v>8135</v>
      </c>
      <c r="E1515" s="34" t="s">
        <v>5083</v>
      </c>
      <c r="F1515" s="136" t="s">
        <v>74</v>
      </c>
      <c r="G1515" s="34" t="s">
        <v>5497</v>
      </c>
      <c r="H1515" s="28" t="s">
        <v>8606</v>
      </c>
      <c r="I1515" s="138" t="s">
        <v>6728</v>
      </c>
      <c r="J1515" s="159" t="s">
        <v>8453</v>
      </c>
    </row>
    <row r="1516" spans="1:10" x14ac:dyDescent="0.25">
      <c r="A1516" t="str">
        <f>_xlfn.CONCAT(Table1[[#This Row],[District]],Table1[[#This Row],[DistName]],Table1[[#This Row],[SchoolID]],Table1[[#This Row],[SCHOOLNAME]],Table1[[#This Row],[AcademyID]])</f>
        <v>13Dade7601WILLIAM H. TURNER TECHNICAL ARTS HIGH SCHOOL304</v>
      </c>
      <c r="B1516" t="str">
        <f>_xlfn.CONCAT(Table1[[#This Row],[District]],Table1[[#This Row],[DistName]],Table1[[#This Row],[SchoolID]],Table1[[#This Row],[SCHOOLNAME]],Table1[[#This Row],[Academy]])</f>
        <v>13Dade7601WILLIAM H. TURNER TECHNICAL ARTS HIGH SCHOOLBuilding Construction</v>
      </c>
      <c r="C1516" t="str">
        <f>_xlfn.CONCAT(Table1[[#This Row],[District]],Table1[[#This Row],[SchoolID]],Table1[[#This Row],[AcademyID]])</f>
        <v>137601304</v>
      </c>
      <c r="D1516" s="30" t="s">
        <v>8135</v>
      </c>
      <c r="E1516" s="34" t="s">
        <v>5083</v>
      </c>
      <c r="F1516" s="28" t="s">
        <v>8595</v>
      </c>
      <c r="G1516" s="34" t="s">
        <v>5500</v>
      </c>
      <c r="H1516" s="28" t="s">
        <v>4465</v>
      </c>
      <c r="I1516" s="28" t="s">
        <v>7574</v>
      </c>
      <c r="J1516" s="159" t="s">
        <v>8454</v>
      </c>
    </row>
    <row r="1517" spans="1:10" x14ac:dyDescent="0.25">
      <c r="A1517" t="str">
        <f>_xlfn.CONCAT(Table1[[#This Row],[District]],Table1[[#This Row],[DistName]],Table1[[#This Row],[SchoolID]],Table1[[#This Row],[SCHOOLNAME]],Table1[[#This Row],[AcademyID]])</f>
        <v>13MIAMI-DADE7601William Turner Technical High School304</v>
      </c>
      <c r="B1517" t="str">
        <f>_xlfn.CONCAT(Table1[[#This Row],[District]],Table1[[#This Row],[DistName]],Table1[[#This Row],[SchoolID]],Table1[[#This Row],[SCHOOLNAME]],Table1[[#This Row],[Academy]])</f>
        <v>13MIAMI-DADE7601William Turner Technical High SchoolBuilding Construction</v>
      </c>
      <c r="C1517" t="str">
        <f>_xlfn.CONCAT(Table1[[#This Row],[District]],Table1[[#This Row],[SchoolID]],Table1[[#This Row],[AcademyID]])</f>
        <v>137601304</v>
      </c>
      <c r="D1517" s="30" t="s">
        <v>8135</v>
      </c>
      <c r="E1517" s="34" t="s">
        <v>5083</v>
      </c>
      <c r="F1517" s="136" t="s">
        <v>74</v>
      </c>
      <c r="G1517" s="34" t="s">
        <v>5500</v>
      </c>
      <c r="H1517" s="28" t="s">
        <v>8607</v>
      </c>
      <c r="I1517" s="138" t="s">
        <v>7574</v>
      </c>
      <c r="J1517" s="159" t="s">
        <v>8454</v>
      </c>
    </row>
    <row r="1518" spans="1:10" x14ac:dyDescent="0.25">
      <c r="A1518" t="str">
        <f>_xlfn.CONCAT(Table1[[#This Row],[District]],Table1[[#This Row],[DistName]],Table1[[#This Row],[SchoolID]],Table1[[#This Row],[SCHOOLNAME]],Table1[[#This Row],[AcademyID]])</f>
        <v>13Dade7351ARTHUR AND POLLY MAYS CONSERVATORY OF THE ARTS305</v>
      </c>
      <c r="B1518" t="str">
        <f>_xlfn.CONCAT(Table1[[#This Row],[District]],Table1[[#This Row],[DistName]],Table1[[#This Row],[SchoolID]],Table1[[#This Row],[SCHOOLNAME]],Table1[[#This Row],[Academy]])</f>
        <v>13Dade7351ARTHUR AND POLLY MAYS CONSERVATORY OF THE ARTSAcademy of Communication Arts &amp; Digital Media</v>
      </c>
      <c r="C1518" t="str">
        <f>_xlfn.CONCAT(Table1[[#This Row],[District]],Table1[[#This Row],[SchoolID]],Table1[[#This Row],[AcademyID]])</f>
        <v>137351305</v>
      </c>
      <c r="D1518" s="30" t="s">
        <v>8135</v>
      </c>
      <c r="E1518" s="34" t="s">
        <v>5083</v>
      </c>
      <c r="F1518" s="28" t="s">
        <v>8595</v>
      </c>
      <c r="G1518" s="34" t="s">
        <v>5107</v>
      </c>
      <c r="H1518" s="28" t="s">
        <v>1632</v>
      </c>
      <c r="I1518" s="28" t="s">
        <v>6335</v>
      </c>
      <c r="J1518" s="159" t="s">
        <v>8455</v>
      </c>
    </row>
    <row r="1519" spans="1:10" x14ac:dyDescent="0.25">
      <c r="A1519" t="str">
        <f>_xlfn.CONCAT(Table1[[#This Row],[District]],Table1[[#This Row],[DistName]],Table1[[#This Row],[SchoolID]],Table1[[#This Row],[SCHOOLNAME]],Table1[[#This Row],[AcademyID]])</f>
        <v>13Dade7351ARTHUR AND POLLY MAYS CONSERVATORY OF THE ARTS305</v>
      </c>
      <c r="B1519" t="str">
        <f>_xlfn.CONCAT(Table1[[#This Row],[District]],Table1[[#This Row],[DistName]],Table1[[#This Row],[SchoolID]],Table1[[#This Row],[SCHOOLNAME]],Table1[[#This Row],[Academy]])</f>
        <v>13Dade7351ARTHUR AND POLLY MAYS CONSERVATORY OF THE ARTSDigital Media</v>
      </c>
      <c r="C1519" t="str">
        <f>_xlfn.CONCAT(Table1[[#This Row],[District]],Table1[[#This Row],[SchoolID]],Table1[[#This Row],[AcademyID]])</f>
        <v>137351305</v>
      </c>
      <c r="D1519" s="30" t="s">
        <v>8135</v>
      </c>
      <c r="E1519" s="34" t="s">
        <v>5083</v>
      </c>
      <c r="F1519" s="28" t="s">
        <v>8595</v>
      </c>
      <c r="G1519" s="34" t="s">
        <v>5107</v>
      </c>
      <c r="H1519" s="28" t="s">
        <v>1632</v>
      </c>
      <c r="I1519" s="28" t="s">
        <v>6728</v>
      </c>
      <c r="J1519" s="159" t="s">
        <v>8455</v>
      </c>
    </row>
    <row r="1520" spans="1:10" x14ac:dyDescent="0.25">
      <c r="A1520" t="str">
        <f>_xlfn.CONCAT(Table1[[#This Row],[District]],Table1[[#This Row],[DistName]],Table1[[#This Row],[SchoolID]],Table1[[#This Row],[SCHOOLNAME]],Table1[[#This Row],[AcademyID]])</f>
        <v>13MIAMI-DADE7351ARTHUR AND POLLY MAYS CONSERVATORY OF THE ARTS305</v>
      </c>
      <c r="B1520" t="str">
        <f>_xlfn.CONCAT(Table1[[#This Row],[District]],Table1[[#This Row],[DistName]],Table1[[#This Row],[SchoolID]],Table1[[#This Row],[SCHOOLNAME]],Table1[[#This Row],[Academy]])</f>
        <v>13MIAMI-DADE7351ARTHUR AND POLLY MAYS CONSERVATORY OF THE ARTSTelevision Production</v>
      </c>
      <c r="C1520" t="str">
        <f>_xlfn.CONCAT(Table1[[#This Row],[District]],Table1[[#This Row],[SchoolID]],Table1[[#This Row],[AcademyID]])</f>
        <v>137351305</v>
      </c>
      <c r="D1520" s="30" t="s">
        <v>8135</v>
      </c>
      <c r="E1520" s="34" t="s">
        <v>5083</v>
      </c>
      <c r="F1520" s="136" t="s">
        <v>74</v>
      </c>
      <c r="G1520" s="34" t="s">
        <v>5107</v>
      </c>
      <c r="H1520" s="28" t="s">
        <v>1632</v>
      </c>
      <c r="I1520" s="138" t="s">
        <v>6992</v>
      </c>
      <c r="J1520" s="159" t="s">
        <v>8455</v>
      </c>
    </row>
    <row r="1521" spans="1:10" x14ac:dyDescent="0.25">
      <c r="A1521" t="str">
        <f>_xlfn.CONCAT(Table1[[#This Row],[District]],Table1[[#This Row],[DistName]],Table1[[#This Row],[SchoolID]],Table1[[#This Row],[SCHOOLNAME]],Table1[[#This Row],[AcademyID]])</f>
        <v>13Dade7160MATER ACADEMY CHARTER HIGH SCHOOL306</v>
      </c>
      <c r="B1521" t="str">
        <f>_xlfn.CONCAT(Table1[[#This Row],[District]],Table1[[#This Row],[DistName]],Table1[[#This Row],[SchoolID]],Table1[[#This Row],[SCHOOLNAME]],Table1[[#This Row],[Academy]])</f>
        <v>13Dade7160MATER ACADEMY CHARTER HIGH SCHOOLEarly Childcare Education</v>
      </c>
      <c r="C1521" t="str">
        <f>_xlfn.CONCAT(Table1[[#This Row],[District]],Table1[[#This Row],[SchoolID]],Table1[[#This Row],[AcademyID]])</f>
        <v>137160306</v>
      </c>
      <c r="D1521" s="30" t="s">
        <v>8135</v>
      </c>
      <c r="E1521" s="34" t="s">
        <v>5083</v>
      </c>
      <c r="F1521" s="28" t="s">
        <v>8595</v>
      </c>
      <c r="G1521" s="34" t="s">
        <v>5281</v>
      </c>
      <c r="H1521" s="28" t="s">
        <v>4152</v>
      </c>
      <c r="I1521" s="28" t="s">
        <v>7376</v>
      </c>
      <c r="J1521" s="159" t="s">
        <v>8456</v>
      </c>
    </row>
    <row r="1522" spans="1:10" x14ac:dyDescent="0.25">
      <c r="A1522" t="str">
        <f>_xlfn.CONCAT(Table1[[#This Row],[District]],Table1[[#This Row],[DistName]],Table1[[#This Row],[SchoolID]],Table1[[#This Row],[SCHOOLNAME]],Table1[[#This Row],[AcademyID]])</f>
        <v>13MIAMI-DADE7160MATER ACADEMY CHARTER HIGH SCHOOL306</v>
      </c>
      <c r="B1522" t="str">
        <f>_xlfn.CONCAT(Table1[[#This Row],[District]],Table1[[#This Row],[DistName]],Table1[[#This Row],[SchoolID]],Table1[[#This Row],[SCHOOLNAME]],Table1[[#This Row],[Academy]])</f>
        <v>13MIAMI-DADE7160MATER ACADEMY CHARTER HIGH SCHOOLEarly Childcare Education</v>
      </c>
      <c r="C1522" t="str">
        <f>_xlfn.CONCAT(Table1[[#This Row],[District]],Table1[[#This Row],[SchoolID]],Table1[[#This Row],[AcademyID]])</f>
        <v>137160306</v>
      </c>
      <c r="D1522" s="30" t="s">
        <v>8135</v>
      </c>
      <c r="E1522" s="34" t="s">
        <v>5083</v>
      </c>
      <c r="F1522" s="136" t="s">
        <v>74</v>
      </c>
      <c r="G1522" s="34" t="s">
        <v>5281</v>
      </c>
      <c r="H1522" s="28" t="s">
        <v>4152</v>
      </c>
      <c r="I1522" s="138" t="s">
        <v>7376</v>
      </c>
      <c r="J1522" s="159" t="s">
        <v>8456</v>
      </c>
    </row>
    <row r="1523" spans="1:10" x14ac:dyDescent="0.25">
      <c r="A1523" t="str">
        <f>_xlfn.CONCAT(Table1[[#This Row],[District]],Table1[[#This Row],[DistName]],Table1[[#This Row],[SchoolID]],Table1[[#This Row],[SCHOOLNAME]],Table1[[#This Row],[AcademyID]])</f>
        <v>13Dade7411MIAMI NORTHWESTERN SENIOR HIGH307</v>
      </c>
      <c r="B1523" t="str">
        <f>_xlfn.CONCAT(Table1[[#This Row],[District]],Table1[[#This Row],[DistName]],Table1[[#This Row],[SchoolID]],Table1[[#This Row],[SCHOOLNAME]],Table1[[#This Row],[Academy]])</f>
        <v>13Dade7411MIAMI NORTHWESTERN SENIOR HIGHAcademy of Commercial Foods &amp; Culinary Arts</v>
      </c>
      <c r="C1523" t="str">
        <f>_xlfn.CONCAT(Table1[[#This Row],[District]],Table1[[#This Row],[SchoolID]],Table1[[#This Row],[AcademyID]])</f>
        <v>137411307</v>
      </c>
      <c r="D1523" s="30" t="s">
        <v>8135</v>
      </c>
      <c r="E1523" s="34" t="s">
        <v>5083</v>
      </c>
      <c r="F1523" s="28" t="s">
        <v>8595</v>
      </c>
      <c r="G1523" s="34" t="s">
        <v>5325</v>
      </c>
      <c r="H1523" s="28" t="s">
        <v>4273</v>
      </c>
      <c r="I1523" s="28" t="s">
        <v>6377</v>
      </c>
      <c r="J1523" s="159" t="s">
        <v>8457</v>
      </c>
    </row>
    <row r="1524" spans="1:10" x14ac:dyDescent="0.25">
      <c r="A1524" t="str">
        <f>_xlfn.CONCAT(Table1[[#This Row],[District]],Table1[[#This Row],[DistName]],Table1[[#This Row],[SchoolID]],Table1[[#This Row],[SCHOOLNAME]],Table1[[#This Row],[AcademyID]])</f>
        <v>13Dade7531MIAMI SUNSET SENIOR HIGH SCHOOL308</v>
      </c>
      <c r="B1524" t="str">
        <f>_xlfn.CONCAT(Table1[[#This Row],[District]],Table1[[#This Row],[DistName]],Table1[[#This Row],[SchoolID]],Table1[[#This Row],[SCHOOLNAME]],Table1[[#This Row],[Academy]])</f>
        <v>13Dade7531MIAMI SUNSET SENIOR HIGH SCHOOLEducation</v>
      </c>
      <c r="C1524" t="str">
        <f>_xlfn.CONCAT(Table1[[#This Row],[District]],Table1[[#This Row],[SchoolID]],Table1[[#This Row],[AcademyID]])</f>
        <v>137531308</v>
      </c>
      <c r="D1524" s="30" t="s">
        <v>8135</v>
      </c>
      <c r="E1524" s="34" t="s">
        <v>5083</v>
      </c>
      <c r="F1524" s="28" t="s">
        <v>8595</v>
      </c>
      <c r="G1524" s="34" t="s">
        <v>5336</v>
      </c>
      <c r="H1524" s="28" t="s">
        <v>4285</v>
      </c>
      <c r="I1524" s="28" t="s">
        <v>6369</v>
      </c>
      <c r="J1524" s="159" t="s">
        <v>8458</v>
      </c>
    </row>
    <row r="1525" spans="1:10" x14ac:dyDescent="0.25">
      <c r="A1525" t="str">
        <f>_xlfn.CONCAT(Table1[[#This Row],[District]],Table1[[#This Row],[DistName]],Table1[[#This Row],[SchoolID]],Table1[[#This Row],[SCHOOLNAME]],Table1[[#This Row],[AcademyID]])</f>
        <v>13Dade7531MIAMI SUNSET SENIOR HIGH SCHOOL308</v>
      </c>
      <c r="B1525" t="str">
        <f>_xlfn.CONCAT(Table1[[#This Row],[District]],Table1[[#This Row],[DistName]],Table1[[#This Row],[SchoolID]],Table1[[#This Row],[SCHOOLNAME]],Table1[[#This Row],[Academy]])</f>
        <v>13Dade7531MIAMI SUNSET SENIOR HIGH SCHOOLEarly Childhood Education/Child Development</v>
      </c>
      <c r="C1525" t="str">
        <f>_xlfn.CONCAT(Table1[[#This Row],[District]],Table1[[#This Row],[SchoolID]],Table1[[#This Row],[AcademyID]])</f>
        <v>137531308</v>
      </c>
      <c r="D1525" s="30" t="s">
        <v>8135</v>
      </c>
      <c r="E1525" s="34" t="s">
        <v>5083</v>
      </c>
      <c r="F1525" s="28" t="s">
        <v>8595</v>
      </c>
      <c r="G1525" s="34" t="s">
        <v>5336</v>
      </c>
      <c r="H1525" s="28" t="s">
        <v>4285</v>
      </c>
      <c r="I1525" s="28" t="s">
        <v>7503</v>
      </c>
      <c r="J1525" s="159" t="s">
        <v>8458</v>
      </c>
    </row>
    <row r="1526" spans="1:10" x14ac:dyDescent="0.25">
      <c r="A1526" t="str">
        <f>_xlfn.CONCAT(Table1[[#This Row],[District]],Table1[[#This Row],[DistName]],Table1[[#This Row],[SchoolID]],Table1[[#This Row],[SCHOOLNAME]],Table1[[#This Row],[AcademyID]])</f>
        <v>13Dade8019DR. MARVIN DUNN ACADEMY FOR COMMUNITY EDUCATION.309</v>
      </c>
      <c r="B1526" t="str">
        <f>_xlfn.CONCAT(Table1[[#This Row],[District]],Table1[[#This Row],[DistName]],Table1[[#This Row],[SchoolID]],Table1[[#This Row],[SCHOOLNAME]],Table1[[#This Row],[Academy]])</f>
        <v>13Dade8019DR. MARVIN DUNN ACADEMY FOR COMMUNITY EDUCATION.Digital Design</v>
      </c>
      <c r="C1526" t="str">
        <f>_xlfn.CONCAT(Table1[[#This Row],[District]],Table1[[#This Row],[SchoolID]],Table1[[#This Row],[AcademyID]])</f>
        <v>138019309</v>
      </c>
      <c r="D1526" s="30" t="s">
        <v>8135</v>
      </c>
      <c r="E1526" s="34" t="s">
        <v>5083</v>
      </c>
      <c r="F1526" s="28" t="s">
        <v>8595</v>
      </c>
      <c r="G1526" s="34" t="s">
        <v>5174</v>
      </c>
      <c r="H1526" s="28" t="s">
        <v>3331</v>
      </c>
      <c r="I1526" s="28" t="s">
        <v>6347</v>
      </c>
      <c r="J1526" s="159" t="s">
        <v>8459</v>
      </c>
    </row>
    <row r="1527" spans="1:10" x14ac:dyDescent="0.25">
      <c r="A1527" t="str">
        <f>_xlfn.CONCAT(Table1[[#This Row],[District]],Table1[[#This Row],[DistName]],Table1[[#This Row],[SchoolID]],Table1[[#This Row],[SCHOOLNAME]],Table1[[#This Row],[AcademyID]])</f>
        <v>13MIAMI-DADE8019DR. MARVIN DUNN ACADEMY FOR COMMUNITY EDUCATION.309</v>
      </c>
      <c r="B1527" t="str">
        <f>_xlfn.CONCAT(Table1[[#This Row],[District]],Table1[[#This Row],[DistName]],Table1[[#This Row],[SchoolID]],Table1[[#This Row],[SCHOOLNAME]],Table1[[#This Row],[Academy]])</f>
        <v>13MIAMI-DADE8019DR. MARVIN DUNN ACADEMY FOR COMMUNITY EDUCATION.Digital Design</v>
      </c>
      <c r="C1527" t="str">
        <f>_xlfn.CONCAT(Table1[[#This Row],[District]],Table1[[#This Row],[SchoolID]],Table1[[#This Row],[AcademyID]])</f>
        <v>138019309</v>
      </c>
      <c r="D1527" s="30" t="s">
        <v>8135</v>
      </c>
      <c r="E1527" s="34" t="s">
        <v>5083</v>
      </c>
      <c r="F1527" s="136" t="s">
        <v>74</v>
      </c>
      <c r="G1527" s="34" t="s">
        <v>5174</v>
      </c>
      <c r="H1527" s="28" t="s">
        <v>3331</v>
      </c>
      <c r="I1527" s="138" t="s">
        <v>6347</v>
      </c>
      <c r="J1527" s="159" t="s">
        <v>8459</v>
      </c>
    </row>
    <row r="1528" spans="1:10" x14ac:dyDescent="0.25">
      <c r="A1528" t="str">
        <f>_xlfn.CONCAT(Table1[[#This Row],[District]],Table1[[#This Row],[DistName]],Table1[[#This Row],[SchoolID]],Table1[[#This Row],[SCHOOLNAME]],Table1[[#This Row],[AcademyID]])</f>
        <v>13Dade7060EVERGLADES PREPARATORY ACADEMY HIGH SCHOOL310</v>
      </c>
      <c r="B1528" t="str">
        <f>_xlfn.CONCAT(Table1[[#This Row],[District]],Table1[[#This Row],[DistName]],Table1[[#This Row],[SchoolID]],Table1[[#This Row],[SCHOOLNAME]],Table1[[#This Row],[Academy]])</f>
        <v>13Dade7060EVERGLADES PREPARATORY ACADEMY HIGH SCHOOLBusiness Management</v>
      </c>
      <c r="C1528" t="str">
        <f>_xlfn.CONCAT(Table1[[#This Row],[District]],Table1[[#This Row],[SchoolID]],Table1[[#This Row],[AcademyID]])</f>
        <v>137060310</v>
      </c>
      <c r="D1528" s="30" t="s">
        <v>8135</v>
      </c>
      <c r="E1528" s="34" t="s">
        <v>5083</v>
      </c>
      <c r="F1528" s="28" t="s">
        <v>8595</v>
      </c>
      <c r="G1528" s="34" t="s">
        <v>5180</v>
      </c>
      <c r="H1528" s="28" t="s">
        <v>3460</v>
      </c>
      <c r="I1528" s="28" t="s">
        <v>6298</v>
      </c>
      <c r="J1528" s="159" t="s">
        <v>8460</v>
      </c>
    </row>
    <row r="1529" spans="1:10" x14ac:dyDescent="0.25">
      <c r="A1529" t="str">
        <f>_xlfn.CONCAT(Table1[[#This Row],[District]],Table1[[#This Row],[DistName]],Table1[[#This Row],[SchoolID]],Table1[[#This Row],[SCHOOLNAME]],Table1[[#This Row],[AcademyID]])</f>
        <v>13Dade7060EVERGLADES PREPARATORY ACADEMY HIGH SCHOOL310</v>
      </c>
      <c r="B1529" t="str">
        <f>_xlfn.CONCAT(Table1[[#This Row],[District]],Table1[[#This Row],[DistName]],Table1[[#This Row],[SchoolID]],Table1[[#This Row],[SCHOOLNAME]],Table1[[#This Row],[Academy]])</f>
        <v>13Dade7060EVERGLADES PREPARATORY ACADEMY HIGH SCHOOLBusiness</v>
      </c>
      <c r="C1529" t="str">
        <f>_xlfn.CONCAT(Table1[[#This Row],[District]],Table1[[#This Row],[SchoolID]],Table1[[#This Row],[AcademyID]])</f>
        <v>137060310</v>
      </c>
      <c r="D1529" s="30" t="s">
        <v>8135</v>
      </c>
      <c r="E1529" s="34" t="s">
        <v>5083</v>
      </c>
      <c r="F1529" s="28" t="s">
        <v>8595</v>
      </c>
      <c r="G1529" s="34" t="s">
        <v>5180</v>
      </c>
      <c r="H1529" s="28" t="s">
        <v>3460</v>
      </c>
      <c r="I1529" s="28" t="s">
        <v>6350</v>
      </c>
      <c r="J1529" s="159" t="s">
        <v>8460</v>
      </c>
    </row>
    <row r="1530" spans="1:10" x14ac:dyDescent="0.25">
      <c r="A1530" t="str">
        <f>_xlfn.CONCAT(Table1[[#This Row],[District]],Table1[[#This Row],[DistName]],Table1[[#This Row],[SchoolID]],Table1[[#This Row],[SCHOOLNAME]],Table1[[#This Row],[AcademyID]])</f>
        <v>13MIAMI-DADE7060EVERGLADES PREPARATORY ACADEMY HIGH SCHOOL310</v>
      </c>
      <c r="B1530" t="str">
        <f>_xlfn.CONCAT(Table1[[#This Row],[District]],Table1[[#This Row],[DistName]],Table1[[#This Row],[SchoolID]],Table1[[#This Row],[SCHOOLNAME]],Table1[[#This Row],[Academy]])</f>
        <v>13MIAMI-DADE7060EVERGLADES PREPARATORY ACADEMY HIGH SCHOOLBusiness</v>
      </c>
      <c r="C1530" t="str">
        <f>_xlfn.CONCAT(Table1[[#This Row],[District]],Table1[[#This Row],[SchoolID]],Table1[[#This Row],[AcademyID]])</f>
        <v>137060310</v>
      </c>
      <c r="D1530" s="30" t="s">
        <v>8135</v>
      </c>
      <c r="E1530" s="34" t="s">
        <v>5083</v>
      </c>
      <c r="F1530" s="136" t="s">
        <v>74</v>
      </c>
      <c r="G1530" s="34" t="s">
        <v>5180</v>
      </c>
      <c r="H1530" s="28" t="s">
        <v>3460</v>
      </c>
      <c r="I1530" s="138" t="s">
        <v>6350</v>
      </c>
      <c r="J1530" s="159" t="s">
        <v>8460</v>
      </c>
    </row>
    <row r="1531" spans="1:10" x14ac:dyDescent="0.25">
      <c r="A1531" t="str">
        <f>_xlfn.CONCAT(Table1[[#This Row],[District]],Table1[[#This Row],[DistName]],Table1[[#This Row],[SchoolID]],Table1[[#This Row],[SCHOOLNAME]],Table1[[#This Row],[AcademyID]])</f>
        <v>13Dade7781FELIX VARELA SENIOR HIGH SCHOOL311</v>
      </c>
      <c r="B1531" t="str">
        <f>_xlfn.CONCAT(Table1[[#This Row],[District]],Table1[[#This Row],[DistName]],Table1[[#This Row],[SchoolID]],Table1[[#This Row],[SCHOOLNAME]],Table1[[#This Row],[Academy]])</f>
        <v>13Dade7781FELIX VARELA SENIOR HIGH SCHOOLAcademy of Digital Commuications</v>
      </c>
      <c r="C1531" t="str">
        <f>_xlfn.CONCAT(Table1[[#This Row],[District]],Table1[[#This Row],[SchoolID]],Table1[[#This Row],[AcademyID]])</f>
        <v>137781311</v>
      </c>
      <c r="D1531" s="30" t="s">
        <v>8135</v>
      </c>
      <c r="E1531" s="34" t="s">
        <v>5083</v>
      </c>
      <c r="F1531" s="28" t="s">
        <v>8595</v>
      </c>
      <c r="G1531" s="34" t="s">
        <v>5183</v>
      </c>
      <c r="H1531" s="28" t="s">
        <v>3497</v>
      </c>
      <c r="I1531" s="28" t="s">
        <v>6351</v>
      </c>
      <c r="J1531" s="159" t="s">
        <v>8461</v>
      </c>
    </row>
    <row r="1532" spans="1:10" x14ac:dyDescent="0.25">
      <c r="A1532" t="str">
        <f>_xlfn.CONCAT(Table1[[#This Row],[District]],Table1[[#This Row],[DistName]],Table1[[#This Row],[SchoolID]],Table1[[#This Row],[SCHOOLNAME]],Table1[[#This Row],[AcademyID]])</f>
        <v>13Dade7781FELIX VARELA SENIOR HIGH SCHOOL311</v>
      </c>
      <c r="B1532" t="str">
        <f>_xlfn.CONCAT(Table1[[#This Row],[District]],Table1[[#This Row],[DistName]],Table1[[#This Row],[SchoolID]],Table1[[#This Row],[SCHOOLNAME]],Table1[[#This Row],[Academy]])</f>
        <v>13Dade7781FELIX VARELA SENIOR HIGH SCHOOLAcademy of Video Production</v>
      </c>
      <c r="C1532" t="str">
        <f>_xlfn.CONCAT(Table1[[#This Row],[District]],Table1[[#This Row],[SchoolID]],Table1[[#This Row],[AcademyID]])</f>
        <v>137781311</v>
      </c>
      <c r="D1532" s="30" t="s">
        <v>8135</v>
      </c>
      <c r="E1532" s="34" t="s">
        <v>5083</v>
      </c>
      <c r="F1532" s="28" t="s">
        <v>8595</v>
      </c>
      <c r="G1532" s="34" t="s">
        <v>5183</v>
      </c>
      <c r="H1532" s="28" t="s">
        <v>3497</v>
      </c>
      <c r="I1532" s="28" t="s">
        <v>7373</v>
      </c>
      <c r="J1532" s="159" t="s">
        <v>8461</v>
      </c>
    </row>
    <row r="1533" spans="1:10" x14ac:dyDescent="0.25">
      <c r="A1533" t="str">
        <f>_xlfn.CONCAT(Table1[[#This Row],[District]],Table1[[#This Row],[DistName]],Table1[[#This Row],[SchoolID]],Table1[[#This Row],[SCHOOLNAME]],Table1[[#This Row],[AcademyID]])</f>
        <v>13MIAMI-DADE7781FELIX VARELA SENIOR HIGH SCHOOL311</v>
      </c>
      <c r="B1533" t="str">
        <f>_xlfn.CONCAT(Table1[[#This Row],[District]],Table1[[#This Row],[DistName]],Table1[[#This Row],[SchoolID]],Table1[[#This Row],[SCHOOLNAME]],Table1[[#This Row],[Academy]])</f>
        <v>13MIAMI-DADE7781FELIX VARELA SENIOR HIGH SCHOOLAcademy of Digital Commuications</v>
      </c>
      <c r="C1533" t="str">
        <f>_xlfn.CONCAT(Table1[[#This Row],[District]],Table1[[#This Row],[SchoolID]],Table1[[#This Row],[AcademyID]])</f>
        <v>137781311</v>
      </c>
      <c r="D1533" s="30" t="s">
        <v>8135</v>
      </c>
      <c r="E1533" s="34" t="s">
        <v>5083</v>
      </c>
      <c r="F1533" s="136" t="s">
        <v>74</v>
      </c>
      <c r="G1533" s="34" t="s">
        <v>5183</v>
      </c>
      <c r="H1533" s="28" t="s">
        <v>3497</v>
      </c>
      <c r="I1533" s="138" t="s">
        <v>6351</v>
      </c>
      <c r="J1533" s="159" t="s">
        <v>8461</v>
      </c>
    </row>
    <row r="1534" spans="1:10" x14ac:dyDescent="0.25">
      <c r="A1534" t="str">
        <f>_xlfn.CONCAT(Table1[[#This Row],[District]],Table1[[#This Row],[DistName]],Table1[[#This Row],[SchoolID]],Table1[[#This Row],[SCHOOLNAME]],Table1[[#This Row],[AcademyID]])</f>
        <v>13Dade7781FELIX VARELA SENIOR HIGH SCHOOL312</v>
      </c>
      <c r="B1534" t="str">
        <f>_xlfn.CONCAT(Table1[[#This Row],[District]],Table1[[#This Row],[DistName]],Table1[[#This Row],[SchoolID]],Table1[[#This Row],[SCHOOLNAME]],Table1[[#This Row],[Academy]])</f>
        <v>13Dade7781FELIX VARELA SENIOR HIGH SCHOOLHospitality &amp; Tourism Management</v>
      </c>
      <c r="C1534" t="str">
        <f>_xlfn.CONCAT(Table1[[#This Row],[District]],Table1[[#This Row],[SchoolID]],Table1[[#This Row],[AcademyID]])</f>
        <v>137781312</v>
      </c>
      <c r="D1534" s="30" t="s">
        <v>8135</v>
      </c>
      <c r="E1534" s="34" t="s">
        <v>5083</v>
      </c>
      <c r="F1534" s="28" t="s">
        <v>8595</v>
      </c>
      <c r="G1534" s="34" t="s">
        <v>5183</v>
      </c>
      <c r="H1534" s="28" t="s">
        <v>3497</v>
      </c>
      <c r="I1534" s="28" t="s">
        <v>7926</v>
      </c>
      <c r="J1534" s="159" t="s">
        <v>8462</v>
      </c>
    </row>
    <row r="1535" spans="1:10" x14ac:dyDescent="0.25">
      <c r="A1535" t="str">
        <f>_xlfn.CONCAT(Table1[[#This Row],[District]],Table1[[#This Row],[DistName]],Table1[[#This Row],[SchoolID]],Table1[[#This Row],[SCHOOLNAME]],Table1[[#This Row],[AcademyID]])</f>
        <v>13Dade7781FELIX VARELA SENIOR HIGH SCHOOL312</v>
      </c>
      <c r="B1535" t="str">
        <f>_xlfn.CONCAT(Table1[[#This Row],[District]],Table1[[#This Row],[DistName]],Table1[[#This Row],[SchoolID]],Table1[[#This Row],[SCHOOLNAME]],Table1[[#This Row],[Academy]])</f>
        <v>13Dade7781FELIX VARELA SENIOR HIGH SCHOOLHospitality &amp; Tourism</v>
      </c>
      <c r="C1535" t="str">
        <f>_xlfn.CONCAT(Table1[[#This Row],[District]],Table1[[#This Row],[SchoolID]],Table1[[#This Row],[AcademyID]])</f>
        <v>137781312</v>
      </c>
      <c r="D1535" s="30" t="s">
        <v>8135</v>
      </c>
      <c r="E1535" s="34" t="s">
        <v>5083</v>
      </c>
      <c r="F1535" s="28" t="s">
        <v>8595</v>
      </c>
      <c r="G1535" s="34" t="s">
        <v>5183</v>
      </c>
      <c r="H1535" s="28" t="s">
        <v>3497</v>
      </c>
      <c r="I1535" s="28" t="s">
        <v>6733</v>
      </c>
      <c r="J1535" s="159" t="s">
        <v>8462</v>
      </c>
    </row>
    <row r="1536" spans="1:10" x14ac:dyDescent="0.25">
      <c r="A1536" t="str">
        <f>_xlfn.CONCAT(Table1[[#This Row],[District]],Table1[[#This Row],[DistName]],Table1[[#This Row],[SchoolID]],Table1[[#This Row],[SCHOOLNAME]],Table1[[#This Row],[AcademyID]])</f>
        <v>13Dade7781FELIX VARELA SENIOR HIGH SCHOOL313</v>
      </c>
      <c r="B1536" t="str">
        <f>_xlfn.CONCAT(Table1[[#This Row],[District]],Table1[[#This Row],[DistName]],Table1[[#This Row],[SchoolID]],Table1[[#This Row],[SCHOOLNAME]],Table1[[#This Row],[Academy]])</f>
        <v>13Dade7781FELIX VARELA SENIOR HIGH SCHOOLVideo Production</v>
      </c>
      <c r="C1536" t="str">
        <f>_xlfn.CONCAT(Table1[[#This Row],[District]],Table1[[#This Row],[SchoolID]],Table1[[#This Row],[AcademyID]])</f>
        <v>137781313</v>
      </c>
      <c r="D1536" s="30" t="s">
        <v>8135</v>
      </c>
      <c r="E1536" s="34" t="s">
        <v>5083</v>
      </c>
      <c r="F1536" s="28" t="s">
        <v>8595</v>
      </c>
      <c r="G1536" s="34" t="s">
        <v>5183</v>
      </c>
      <c r="H1536" s="28" t="s">
        <v>3497</v>
      </c>
      <c r="I1536" s="28" t="s">
        <v>8016</v>
      </c>
      <c r="J1536" s="159" t="s">
        <v>8463</v>
      </c>
    </row>
    <row r="1537" spans="1:10" x14ac:dyDescent="0.25">
      <c r="A1537" t="str">
        <f>_xlfn.CONCAT(Table1[[#This Row],[District]],Table1[[#This Row],[DistName]],Table1[[#This Row],[SchoolID]],Table1[[#This Row],[SCHOOLNAME]],Table1[[#This Row],[AcademyID]])</f>
        <v>13Dade7090IMATER PREPARATORY ACADEMY HIGH SCHOOL314</v>
      </c>
      <c r="B1537" t="str">
        <f>_xlfn.CONCAT(Table1[[#This Row],[District]],Table1[[#This Row],[DistName]],Table1[[#This Row],[SchoolID]],Table1[[#This Row],[SCHOOLNAME]],Table1[[#This Row],[Academy]])</f>
        <v>13Dade7090IMATER PREPARATORY ACADEMY HIGH SCHOOLInformation Technology</v>
      </c>
      <c r="C1537" t="str">
        <f>_xlfn.CONCAT(Table1[[#This Row],[District]],Table1[[#This Row],[SchoolID]],Table1[[#This Row],[AcademyID]])</f>
        <v>137090314</v>
      </c>
      <c r="D1537" s="30" t="s">
        <v>8135</v>
      </c>
      <c r="E1537" s="34" t="s">
        <v>5083</v>
      </c>
      <c r="F1537" s="28" t="s">
        <v>8595</v>
      </c>
      <c r="G1537" s="34" t="s">
        <v>5224</v>
      </c>
      <c r="H1537" s="28" t="s">
        <v>3827</v>
      </c>
      <c r="I1537" s="28" t="s">
        <v>6305</v>
      </c>
      <c r="J1537" s="159" t="s">
        <v>8464</v>
      </c>
    </row>
    <row r="1538" spans="1:10" x14ac:dyDescent="0.25">
      <c r="A1538" t="str">
        <f>_xlfn.CONCAT(Table1[[#This Row],[District]],Table1[[#This Row],[DistName]],Table1[[#This Row],[SchoolID]],Table1[[#This Row],[SCHOOLNAME]],Table1[[#This Row],[AcademyID]])</f>
        <v>13MIAMI-DADE7090IMATER PREPARATORY ACADEMY HIGH SCHOOL314</v>
      </c>
      <c r="B1538" t="str">
        <f>_xlfn.CONCAT(Table1[[#This Row],[District]],Table1[[#This Row],[DistName]],Table1[[#This Row],[SchoolID]],Table1[[#This Row],[SCHOOLNAME]],Table1[[#This Row],[Academy]])</f>
        <v>13MIAMI-DADE7090IMATER PREPARATORY ACADEMY HIGH SCHOOLInformation Technology</v>
      </c>
      <c r="C1538" t="str">
        <f>_xlfn.CONCAT(Table1[[#This Row],[District]],Table1[[#This Row],[SchoolID]],Table1[[#This Row],[AcademyID]])</f>
        <v>137090314</v>
      </c>
      <c r="D1538" s="30" t="s">
        <v>8135</v>
      </c>
      <c r="E1538" s="34" t="s">
        <v>5083</v>
      </c>
      <c r="F1538" s="136" t="s">
        <v>74</v>
      </c>
      <c r="G1538" s="34" t="s">
        <v>5224</v>
      </c>
      <c r="H1538" s="28" t="s">
        <v>3827</v>
      </c>
      <c r="I1538" s="138" t="s">
        <v>6305</v>
      </c>
      <c r="J1538" s="159" t="s">
        <v>8464</v>
      </c>
    </row>
    <row r="1539" spans="1:10" x14ac:dyDescent="0.25">
      <c r="A1539" t="str">
        <f>_xlfn.CONCAT(Table1[[#This Row],[District]],Table1[[#This Row],[DistName]],Table1[[#This Row],[SchoolID]],Table1[[#This Row],[SCHOOLNAME]],Table1[[#This Row],[AcademyID]])</f>
        <v>13Dade7571INTERNATIONAL STUDIES PREPARATORY ACADEMY315</v>
      </c>
      <c r="B1539" t="str">
        <f>_xlfn.CONCAT(Table1[[#This Row],[District]],Table1[[#This Row],[DistName]],Table1[[#This Row],[SchoolID]],Table1[[#This Row],[SCHOOLNAME]],Table1[[#This Row],[Academy]])</f>
        <v>13Dade7571INTERNATIONAL STUDIES PREPARATORY ACADEMYBusiness</v>
      </c>
      <c r="C1539" t="str">
        <f>_xlfn.CONCAT(Table1[[#This Row],[District]],Table1[[#This Row],[SchoolID]],Table1[[#This Row],[AcademyID]])</f>
        <v>137571315</v>
      </c>
      <c r="D1539" s="30" t="s">
        <v>8135</v>
      </c>
      <c r="E1539" s="34" t="s">
        <v>5083</v>
      </c>
      <c r="F1539" s="28" t="s">
        <v>8595</v>
      </c>
      <c r="G1539" s="34" t="s">
        <v>5229</v>
      </c>
      <c r="H1539" s="28" t="s">
        <v>3851</v>
      </c>
      <c r="I1539" s="28" t="s">
        <v>6350</v>
      </c>
      <c r="J1539" s="159" t="s">
        <v>8465</v>
      </c>
    </row>
    <row r="1540" spans="1:10" x14ac:dyDescent="0.25">
      <c r="A1540" t="str">
        <f>_xlfn.CONCAT(Table1[[#This Row],[District]],Table1[[#This Row],[DistName]],Table1[[#This Row],[SchoolID]],Table1[[#This Row],[SCHOOLNAME]],Table1[[#This Row],[AcademyID]])</f>
        <v>13Dade7005ITECH@THOMAS A EDISON EDUCATIONAL CENTER316</v>
      </c>
      <c r="B1540" t="str">
        <f>_xlfn.CONCAT(Table1[[#This Row],[District]],Table1[[#This Row],[DistName]],Table1[[#This Row],[SchoolID]],Table1[[#This Row],[SCHOOLNAME]],Table1[[#This Row],[Academy]])</f>
        <v>13Dade7005ITECH@THOMAS A EDISON EDUCATIONAL CENTEREnterprise Resource Planning</v>
      </c>
      <c r="C1540" t="str">
        <f>_xlfn.CONCAT(Table1[[#This Row],[District]],Table1[[#This Row],[SchoolID]],Table1[[#This Row],[AcademyID]])</f>
        <v>137005316</v>
      </c>
      <c r="D1540" s="30" t="s">
        <v>8135</v>
      </c>
      <c r="E1540" s="34" t="s">
        <v>5083</v>
      </c>
      <c r="F1540" s="28" t="s">
        <v>8595</v>
      </c>
      <c r="G1540" s="34" t="s">
        <v>5232</v>
      </c>
      <c r="H1540" s="28" t="s">
        <v>3870</v>
      </c>
      <c r="I1540" s="28" t="s">
        <v>6999</v>
      </c>
      <c r="J1540" s="159" t="s">
        <v>8466</v>
      </c>
    </row>
    <row r="1541" spans="1:10" x14ac:dyDescent="0.25">
      <c r="A1541" t="str">
        <f>_xlfn.CONCAT(Table1[[#This Row],[District]],Table1[[#This Row],[DistName]],Table1[[#This Row],[SchoolID]],Table1[[#This Row],[SCHOOLNAME]],Table1[[#This Row],[AcademyID]])</f>
        <v>13Dade7005ITECH@THOMAS A EDISON EDUCATIONAL CENTER316</v>
      </c>
      <c r="B1541" t="str">
        <f>_xlfn.CONCAT(Table1[[#This Row],[District]],Table1[[#This Row],[DistName]],Table1[[#This Row],[SchoolID]],Table1[[#This Row],[SCHOOLNAME]],Table1[[#This Row],[Academy]])</f>
        <v>13Dade7005ITECH@THOMAS A EDISON EDUCATIONAL CENTERAcademy of Business</v>
      </c>
      <c r="C1541" t="str">
        <f>_xlfn.CONCAT(Table1[[#This Row],[District]],Table1[[#This Row],[SchoolID]],Table1[[#This Row],[AcademyID]])</f>
        <v>137005316</v>
      </c>
      <c r="D1541" s="30" t="s">
        <v>8135</v>
      </c>
      <c r="E1541" s="34" t="s">
        <v>5083</v>
      </c>
      <c r="F1541" s="28" t="s">
        <v>8595</v>
      </c>
      <c r="G1541" s="34" t="s">
        <v>5232</v>
      </c>
      <c r="H1541" s="28" t="s">
        <v>3870</v>
      </c>
      <c r="I1541" s="28" t="s">
        <v>6345</v>
      </c>
      <c r="J1541" s="159" t="s">
        <v>8466</v>
      </c>
    </row>
    <row r="1542" spans="1:10" x14ac:dyDescent="0.25">
      <c r="A1542" t="str">
        <f>_xlfn.CONCAT(Table1[[#This Row],[District]],Table1[[#This Row],[DistName]],Table1[[#This Row],[SchoolID]],Table1[[#This Row],[SCHOOLNAME]],Table1[[#This Row],[AcademyID]])</f>
        <v>13MIAMI-DADE7005ITECH@THOMAS A EDISON EDUCATIONAL CENTER316</v>
      </c>
      <c r="B1542" t="str">
        <f>_xlfn.CONCAT(Table1[[#This Row],[District]],Table1[[#This Row],[DistName]],Table1[[#This Row],[SchoolID]],Table1[[#This Row],[SCHOOLNAME]],Table1[[#This Row],[Academy]])</f>
        <v>13MIAMI-DADE7005ITECH@THOMAS A EDISON EDUCATIONAL CENTERAcademy of Business</v>
      </c>
      <c r="C1542" t="str">
        <f>_xlfn.CONCAT(Table1[[#This Row],[District]],Table1[[#This Row],[SchoolID]],Table1[[#This Row],[AcademyID]])</f>
        <v>137005316</v>
      </c>
      <c r="D1542" s="30" t="s">
        <v>8135</v>
      </c>
      <c r="E1542" s="34" t="s">
        <v>5083</v>
      </c>
      <c r="F1542" s="136" t="s">
        <v>74</v>
      </c>
      <c r="G1542" s="34" t="s">
        <v>5232</v>
      </c>
      <c r="H1542" s="28" t="s">
        <v>3870</v>
      </c>
      <c r="I1542" s="138" t="s">
        <v>6345</v>
      </c>
      <c r="J1542" s="159" t="s">
        <v>8466</v>
      </c>
    </row>
    <row r="1543" spans="1:10" x14ac:dyDescent="0.25">
      <c r="A1543" t="str">
        <f>_xlfn.CONCAT(Table1[[#This Row],[District]],Table1[[#This Row],[DistName]],Table1[[#This Row],[SchoolID]],Table1[[#This Row],[SCHOOLNAME]],Table1[[#This Row],[AcademyID]])</f>
        <v>13Dade7005ITECH@THOMAS A EDISON EDUCATIONAL CENTER317</v>
      </c>
      <c r="B1543" t="str">
        <f>_xlfn.CONCAT(Table1[[#This Row],[District]],Table1[[#This Row],[DistName]],Table1[[#This Row],[SchoolID]],Table1[[#This Row],[SCHOOLNAME]],Table1[[#This Row],[Academy]])</f>
        <v>13Dade7005ITECH@THOMAS A EDISON EDUCATIONAL CENTERiCode - Networking Academy</v>
      </c>
      <c r="C1543" t="str">
        <f>_xlfn.CONCAT(Table1[[#This Row],[District]],Table1[[#This Row],[SchoolID]],Table1[[#This Row],[AcademyID]])</f>
        <v>137005317</v>
      </c>
      <c r="D1543" s="30" t="s">
        <v>8135</v>
      </c>
      <c r="E1543" s="34" t="s">
        <v>5083</v>
      </c>
      <c r="F1543" s="28" t="s">
        <v>8595</v>
      </c>
      <c r="G1543" s="34" t="s">
        <v>5232</v>
      </c>
      <c r="H1543" s="28" t="s">
        <v>3870</v>
      </c>
      <c r="I1543" s="28" t="s">
        <v>7375</v>
      </c>
      <c r="J1543" s="159" t="s">
        <v>8467</v>
      </c>
    </row>
    <row r="1544" spans="1:10" x14ac:dyDescent="0.25">
      <c r="A1544" t="str">
        <f>_xlfn.CONCAT(Table1[[#This Row],[District]],Table1[[#This Row],[DistName]],Table1[[#This Row],[SchoolID]],Table1[[#This Row],[SCHOOLNAME]],Table1[[#This Row],[AcademyID]])</f>
        <v>13Dade7005ITECH@THOMAS A EDISON EDUCATIONAL CENTER317</v>
      </c>
      <c r="B1544" t="str">
        <f>_xlfn.CONCAT(Table1[[#This Row],[District]],Table1[[#This Row],[DistName]],Table1[[#This Row],[SchoolID]],Table1[[#This Row],[SCHOOLNAME]],Table1[[#This Row],[Academy]])</f>
        <v>13Dade7005ITECH@THOMAS A EDISON EDUCATIONAL CENTERInformation Technology</v>
      </c>
      <c r="C1544" t="str">
        <f>_xlfn.CONCAT(Table1[[#This Row],[District]],Table1[[#This Row],[SchoolID]],Table1[[#This Row],[AcademyID]])</f>
        <v>137005317</v>
      </c>
      <c r="D1544" s="30" t="s">
        <v>8135</v>
      </c>
      <c r="E1544" s="34" t="s">
        <v>5083</v>
      </c>
      <c r="F1544" s="28" t="s">
        <v>8595</v>
      </c>
      <c r="G1544" s="34" t="s">
        <v>5232</v>
      </c>
      <c r="H1544" s="28" t="s">
        <v>3870</v>
      </c>
      <c r="I1544" s="28" t="s">
        <v>6305</v>
      </c>
      <c r="J1544" s="159" t="s">
        <v>8467</v>
      </c>
    </row>
    <row r="1545" spans="1:10" x14ac:dyDescent="0.25">
      <c r="A1545" t="str">
        <f>_xlfn.CONCAT(Table1[[#This Row],[District]],Table1[[#This Row],[DistName]],Table1[[#This Row],[SchoolID]],Table1[[#This Row],[SCHOOLNAME]],Table1[[#This Row],[AcademyID]])</f>
        <v>13Dade7121JOHN A. FERGUSON SENIOR HIGH318</v>
      </c>
      <c r="B1545" t="str">
        <f>_xlfn.CONCAT(Table1[[#This Row],[District]],Table1[[#This Row],[DistName]],Table1[[#This Row],[SchoolID]],Table1[[#This Row],[SCHOOLNAME]],Table1[[#This Row],[Academy]])</f>
        <v>13Dade7121JOHN A. FERGUSON SENIOR HIGHIndustrial BioTechnology</v>
      </c>
      <c r="C1545" t="str">
        <f>_xlfn.CONCAT(Table1[[#This Row],[District]],Table1[[#This Row],[SchoolID]],Table1[[#This Row],[AcademyID]])</f>
        <v>137121318</v>
      </c>
      <c r="D1545" s="30" t="s">
        <v>8135</v>
      </c>
      <c r="E1545" s="34" t="s">
        <v>5083</v>
      </c>
      <c r="F1545" s="28" t="s">
        <v>8595</v>
      </c>
      <c r="G1545" s="34" t="s">
        <v>5239</v>
      </c>
      <c r="H1545" s="28" t="s">
        <v>3914</v>
      </c>
      <c r="I1545" s="28" t="s">
        <v>7927</v>
      </c>
      <c r="J1545" s="159" t="s">
        <v>8468</v>
      </c>
    </row>
    <row r="1546" spans="1:10" x14ac:dyDescent="0.25">
      <c r="A1546" t="str">
        <f>_xlfn.CONCAT(Table1[[#This Row],[District]],Table1[[#This Row],[DistName]],Table1[[#This Row],[SchoolID]],Table1[[#This Row],[SCHOOLNAME]],Table1[[#This Row],[AcademyID]])</f>
        <v>13MIAMI-DADE7121JOHN A. FERGUSON SENIOR HIGH318</v>
      </c>
      <c r="B1546" t="str">
        <f>_xlfn.CONCAT(Table1[[#This Row],[District]],Table1[[#This Row],[DistName]],Table1[[#This Row],[SchoolID]],Table1[[#This Row],[SCHOOLNAME]],Table1[[#This Row],[Academy]])</f>
        <v>13MIAMI-DADE7121JOHN A. FERGUSON SENIOR HIGHIndustrial BioTechnology</v>
      </c>
      <c r="C1546" t="str">
        <f>_xlfn.CONCAT(Table1[[#This Row],[District]],Table1[[#This Row],[SchoolID]],Table1[[#This Row],[AcademyID]])</f>
        <v>137121318</v>
      </c>
      <c r="D1546" s="30" t="s">
        <v>8135</v>
      </c>
      <c r="E1546" s="34" t="s">
        <v>5083</v>
      </c>
      <c r="F1546" s="136" t="s">
        <v>74</v>
      </c>
      <c r="G1546" s="34" t="s">
        <v>5239</v>
      </c>
      <c r="H1546" s="28" t="s">
        <v>3914</v>
      </c>
      <c r="I1546" s="138" t="s">
        <v>7927</v>
      </c>
      <c r="J1546" s="159" t="s">
        <v>8468</v>
      </c>
    </row>
    <row r="1547" spans="1:10" x14ac:dyDescent="0.25">
      <c r="A1547" t="str">
        <f>_xlfn.CONCAT(Table1[[#This Row],[District]],Table1[[#This Row],[DistName]],Table1[[#This Row],[SchoolID]],Table1[[#This Row],[SCHOOLNAME]],Table1[[#This Row],[AcademyID]])</f>
        <v>13Dade6052MIAMI ARTS STUDIO 6-12 AT ZELDA GLAZER319</v>
      </c>
      <c r="B1547" t="str">
        <f>_xlfn.CONCAT(Table1[[#This Row],[District]],Table1[[#This Row],[DistName]],Table1[[#This Row],[SchoolID]],Table1[[#This Row],[SCHOOLNAME]],Table1[[#This Row],[Academy]])</f>
        <v>13Dade6052MIAMI ARTS STUDIO 6-12 AT ZELDA GLAZERDigital Media</v>
      </c>
      <c r="C1547" t="str">
        <f>_xlfn.CONCAT(Table1[[#This Row],[District]],Table1[[#This Row],[SchoolID]],Table1[[#This Row],[AcademyID]])</f>
        <v>136052319</v>
      </c>
      <c r="D1547" s="30" t="s">
        <v>8135</v>
      </c>
      <c r="E1547" s="34" t="s">
        <v>5083</v>
      </c>
      <c r="F1547" s="28" t="s">
        <v>8595</v>
      </c>
      <c r="G1547" s="34" t="s">
        <v>5304</v>
      </c>
      <c r="H1547" s="28" t="s">
        <v>4243</v>
      </c>
      <c r="I1547" s="28" t="s">
        <v>6728</v>
      </c>
      <c r="J1547" s="159" t="s">
        <v>8469</v>
      </c>
    </row>
    <row r="1548" spans="1:10" x14ac:dyDescent="0.25">
      <c r="A1548" t="str">
        <f>_xlfn.CONCAT(Table1[[#This Row],[District]],Table1[[#This Row],[DistName]],Table1[[#This Row],[SchoolID]],Table1[[#This Row],[SCHOOLNAME]],Table1[[#This Row],[AcademyID]])</f>
        <v>13MIAMI-DADE6052MIAMI ARTS STUDIO 6-12 AT ZELDA GLAZER319</v>
      </c>
      <c r="B1548" t="str">
        <f>_xlfn.CONCAT(Table1[[#This Row],[District]],Table1[[#This Row],[DistName]],Table1[[#This Row],[SchoolID]],Table1[[#This Row],[SCHOOLNAME]],Table1[[#This Row],[Academy]])</f>
        <v>13MIAMI-DADE6052MIAMI ARTS STUDIO 6-12 AT ZELDA GLAZERDigital Media</v>
      </c>
      <c r="C1548" t="str">
        <f>_xlfn.CONCAT(Table1[[#This Row],[District]],Table1[[#This Row],[SchoolID]],Table1[[#This Row],[AcademyID]])</f>
        <v>136052319</v>
      </c>
      <c r="D1548" s="30" t="s">
        <v>8135</v>
      </c>
      <c r="E1548" s="34" t="s">
        <v>5083</v>
      </c>
      <c r="F1548" s="136" t="s">
        <v>74</v>
      </c>
      <c r="G1548" s="34" t="s">
        <v>5304</v>
      </c>
      <c r="H1548" s="28" t="s">
        <v>4243</v>
      </c>
      <c r="I1548" s="138" t="s">
        <v>6728</v>
      </c>
      <c r="J1548" s="159" t="s">
        <v>8469</v>
      </c>
    </row>
    <row r="1549" spans="1:10" x14ac:dyDescent="0.25">
      <c r="A1549" t="str">
        <f>_xlfn.CONCAT(Table1[[#This Row],[District]],Table1[[#This Row],[DistName]],Table1[[#This Row],[SchoolID]],Table1[[#This Row],[SCHOOLNAME]],Table1[[#This Row],[AcademyID]])</f>
        <v>13Dade7201MIAMI BEACH SENIOR HIGH SCHOOL320</v>
      </c>
      <c r="B1549" t="str">
        <f>_xlfn.CONCAT(Table1[[#This Row],[District]],Table1[[#This Row],[DistName]],Table1[[#This Row],[SchoolID]],Table1[[#This Row],[SCHOOLNAME]],Table1[[#This Row],[Academy]])</f>
        <v>13Dade7201MIAMI BEACH SENIOR HIGH SCHOOLAcademy of Digital Video Production</v>
      </c>
      <c r="C1549" t="str">
        <f>_xlfn.CONCAT(Table1[[#This Row],[District]],Table1[[#This Row],[SchoolID]],Table1[[#This Row],[AcademyID]])</f>
        <v>137201320</v>
      </c>
      <c r="D1549" s="30" t="s">
        <v>8135</v>
      </c>
      <c r="E1549" s="34" t="s">
        <v>5083</v>
      </c>
      <c r="F1549" s="28" t="s">
        <v>8595</v>
      </c>
      <c r="G1549" s="34" t="s">
        <v>5306</v>
      </c>
      <c r="H1549" s="28" t="s">
        <v>4249</v>
      </c>
      <c r="I1549" s="28" t="s">
        <v>6372</v>
      </c>
      <c r="J1549" s="159" t="s">
        <v>8470</v>
      </c>
    </row>
    <row r="1550" spans="1:10" x14ac:dyDescent="0.25">
      <c r="A1550" t="str">
        <f>_xlfn.CONCAT(Table1[[#This Row],[District]],Table1[[#This Row],[DistName]],Table1[[#This Row],[SchoolID]],Table1[[#This Row],[SCHOOLNAME]],Table1[[#This Row],[AcademyID]])</f>
        <v>13MIAMI-DADE7201MIAMI BEACH SENIOR HIGH SCHOOL320</v>
      </c>
      <c r="B1550" t="str">
        <f>_xlfn.CONCAT(Table1[[#This Row],[District]],Table1[[#This Row],[DistName]],Table1[[#This Row],[SchoolID]],Table1[[#This Row],[SCHOOLNAME]],Table1[[#This Row],[Academy]])</f>
        <v>13MIAMI-DADE7201MIAMI BEACH SENIOR HIGH SCHOOLAcademy of Digital Video Production</v>
      </c>
      <c r="C1550" t="str">
        <f>_xlfn.CONCAT(Table1[[#This Row],[District]],Table1[[#This Row],[SchoolID]],Table1[[#This Row],[AcademyID]])</f>
        <v>137201320</v>
      </c>
      <c r="D1550" s="30" t="s">
        <v>8135</v>
      </c>
      <c r="E1550" s="34" t="s">
        <v>5083</v>
      </c>
      <c r="F1550" s="136" t="s">
        <v>74</v>
      </c>
      <c r="G1550" s="34" t="s">
        <v>5306</v>
      </c>
      <c r="H1550" s="28" t="s">
        <v>4249</v>
      </c>
      <c r="I1550" s="138" t="s">
        <v>6372</v>
      </c>
      <c r="J1550" s="159" t="s">
        <v>8470</v>
      </c>
    </row>
    <row r="1551" spans="1:10" x14ac:dyDescent="0.25">
      <c r="A1551" t="str">
        <f>_xlfn.CONCAT(Table1[[#This Row],[District]],Table1[[#This Row],[DistName]],Table1[[#This Row],[SchoolID]],Table1[[#This Row],[SCHOOLNAME]],Table1[[#This Row],[AcademyID]])</f>
        <v>13Dade7231MIAMI CAROL CITY SENIOR HIGH321</v>
      </c>
      <c r="B1551" t="str">
        <f>_xlfn.CONCAT(Table1[[#This Row],[District]],Table1[[#This Row],[DistName]],Table1[[#This Row],[SchoolID]],Table1[[#This Row],[SCHOOLNAME]],Table1[[#This Row],[Academy]])</f>
        <v>13Dade7231MIAMI CAROL CITY SENIOR HIGHAcademy of Printing and Graphics</v>
      </c>
      <c r="C1551" t="str">
        <f>_xlfn.CONCAT(Table1[[#This Row],[District]],Table1[[#This Row],[SchoolID]],Table1[[#This Row],[AcademyID]])</f>
        <v>137231321</v>
      </c>
      <c r="D1551" s="30" t="s">
        <v>8135</v>
      </c>
      <c r="E1551" s="34" t="s">
        <v>5083</v>
      </c>
      <c r="F1551" s="28" t="s">
        <v>8595</v>
      </c>
      <c r="G1551" s="34" t="s">
        <v>5307</v>
      </c>
      <c r="H1551" s="28" t="s">
        <v>4253</v>
      </c>
      <c r="I1551" s="28" t="s">
        <v>7001</v>
      </c>
      <c r="J1551" s="159" t="s">
        <v>8471</v>
      </c>
    </row>
    <row r="1552" spans="1:10" x14ac:dyDescent="0.25">
      <c r="A1552" t="str">
        <f>_xlfn.CONCAT(Table1[[#This Row],[District]],Table1[[#This Row],[DistName]],Table1[[#This Row],[SchoolID]],Table1[[#This Row],[SCHOOLNAME]],Table1[[#This Row],[AcademyID]])</f>
        <v>13Dade7251MIAMI CENTRAL SENIOR HIGH SCHOOL322</v>
      </c>
      <c r="B1552" t="str">
        <f>_xlfn.CONCAT(Table1[[#This Row],[District]],Table1[[#This Row],[DistName]],Table1[[#This Row],[SchoolID]],Table1[[#This Row],[SCHOOLNAME]],Table1[[#This Row],[Academy]])</f>
        <v>13Dade7251MIAMI CENTRAL SENIOR HIGH SCHOOLAcademy of Communications Technology</v>
      </c>
      <c r="C1552" t="str">
        <f>_xlfn.CONCAT(Table1[[#This Row],[District]],Table1[[#This Row],[SchoolID]],Table1[[#This Row],[AcademyID]])</f>
        <v>137251322</v>
      </c>
      <c r="D1552" s="30" t="s">
        <v>8135</v>
      </c>
      <c r="E1552" s="34" t="s">
        <v>5083</v>
      </c>
      <c r="F1552" s="28" t="s">
        <v>8595</v>
      </c>
      <c r="G1552" s="34" t="s">
        <v>5308</v>
      </c>
      <c r="H1552" s="28" t="s">
        <v>4254</v>
      </c>
      <c r="I1552" s="28" t="s">
        <v>6373</v>
      </c>
      <c r="J1552" s="159" t="s">
        <v>8472</v>
      </c>
    </row>
    <row r="1553" spans="1:10" x14ac:dyDescent="0.25">
      <c r="A1553" t="str">
        <f>_xlfn.CONCAT(Table1[[#This Row],[District]],Table1[[#This Row],[DistName]],Table1[[#This Row],[SchoolID]],Table1[[#This Row],[SCHOOLNAME]],Table1[[#This Row],[AcademyID]])</f>
        <v>13MIAMI-DADE7251Miami Central Senior High School322</v>
      </c>
      <c r="B1553" t="str">
        <f>_xlfn.CONCAT(Table1[[#This Row],[District]],Table1[[#This Row],[DistName]],Table1[[#This Row],[SchoolID]],Table1[[#This Row],[SCHOOLNAME]],Table1[[#This Row],[Academy]])</f>
        <v>13MIAMI-DADE7251Miami Central Senior High SchoolAcademy of Finance/Trade &amp; Logistics</v>
      </c>
      <c r="C1553" t="str">
        <f>_xlfn.CONCAT(Table1[[#This Row],[District]],Table1[[#This Row],[SchoolID]],Table1[[#This Row],[AcademyID]])</f>
        <v>137251322</v>
      </c>
      <c r="D1553" s="30" t="s">
        <v>8135</v>
      </c>
      <c r="E1553" s="34" t="s">
        <v>5083</v>
      </c>
      <c r="F1553" s="136" t="s">
        <v>74</v>
      </c>
      <c r="G1553" s="34" t="s">
        <v>5308</v>
      </c>
      <c r="H1553" s="28" t="s">
        <v>8600</v>
      </c>
      <c r="I1553" s="138" t="s">
        <v>6729</v>
      </c>
      <c r="J1553" s="159" t="s">
        <v>8472</v>
      </c>
    </row>
    <row r="1554" spans="1:10" x14ac:dyDescent="0.25">
      <c r="A1554" t="str">
        <f>_xlfn.CONCAT(Table1[[#This Row],[District]],Table1[[#This Row],[DistName]],Table1[[#This Row],[SchoolID]],Table1[[#This Row],[SCHOOLNAME]],Table1[[#This Row],[AcademyID]])</f>
        <v>13Dade7251MIAMI CENTRAL SENIOR HIGH SCHOOL323</v>
      </c>
      <c r="B1554" t="str">
        <f>_xlfn.CONCAT(Table1[[#This Row],[District]],Table1[[#This Row],[DistName]],Table1[[#This Row],[SchoolID]],Table1[[#This Row],[SCHOOLNAME]],Table1[[#This Row],[Academy]])</f>
        <v>13Dade7251MIAMI CENTRAL SENIOR HIGH SCHOOLAcademy of Finance/Trade &amp; Logistics</v>
      </c>
      <c r="C1554" t="str">
        <f>_xlfn.CONCAT(Table1[[#This Row],[District]],Table1[[#This Row],[SchoolID]],Table1[[#This Row],[AcademyID]])</f>
        <v>137251323</v>
      </c>
      <c r="D1554" s="30" t="s">
        <v>8135</v>
      </c>
      <c r="E1554" s="34" t="s">
        <v>5083</v>
      </c>
      <c r="F1554" s="28" t="s">
        <v>8595</v>
      </c>
      <c r="G1554" s="34" t="s">
        <v>5308</v>
      </c>
      <c r="H1554" s="28" t="s">
        <v>4254</v>
      </c>
      <c r="I1554" s="28" t="s">
        <v>6729</v>
      </c>
      <c r="J1554" s="159" t="s">
        <v>8473</v>
      </c>
    </row>
    <row r="1555" spans="1:10" x14ac:dyDescent="0.25">
      <c r="A1555" t="str">
        <f>_xlfn.CONCAT(Table1[[#This Row],[District]],Table1[[#This Row],[DistName]],Table1[[#This Row],[SchoolID]],Table1[[#This Row],[SCHOOLNAME]],Table1[[#This Row],[AcademyID]])</f>
        <v>13Dade7251MIAMI CENTRAL SENIOR HIGH SCHOOL323</v>
      </c>
      <c r="B1555" t="str">
        <f>_xlfn.CONCAT(Table1[[#This Row],[District]],Table1[[#This Row],[DistName]],Table1[[#This Row],[SchoolID]],Table1[[#This Row],[SCHOOLNAME]],Table1[[#This Row],[Academy]])</f>
        <v>13Dade7251MIAMI CENTRAL SENIOR HIGH SCHOOLTrade &amp; Logistics</v>
      </c>
      <c r="C1555" t="str">
        <f>_xlfn.CONCAT(Table1[[#This Row],[District]],Table1[[#This Row],[SchoolID]],Table1[[#This Row],[AcademyID]])</f>
        <v>137251323</v>
      </c>
      <c r="D1555" s="30" t="s">
        <v>8135</v>
      </c>
      <c r="E1555" s="34" t="s">
        <v>5083</v>
      </c>
      <c r="F1555" s="28" t="s">
        <v>8595</v>
      </c>
      <c r="G1555" s="34" t="s">
        <v>5308</v>
      </c>
      <c r="H1555" s="28" t="s">
        <v>4254</v>
      </c>
      <c r="I1555" s="28" t="s">
        <v>7881</v>
      </c>
      <c r="J1555" s="159" t="s">
        <v>8473</v>
      </c>
    </row>
    <row r="1556" spans="1:10" x14ac:dyDescent="0.25">
      <c r="A1556" t="str">
        <f>_xlfn.CONCAT(Table1[[#This Row],[District]],Table1[[#This Row],[DistName]],Table1[[#This Row],[SchoolID]],Table1[[#This Row],[SCHOOLNAME]],Table1[[#This Row],[AcademyID]])</f>
        <v>13Dade7271MIAMI CORAL PARK SENIOR HIGH324</v>
      </c>
      <c r="B1556" t="str">
        <f>_xlfn.CONCAT(Table1[[#This Row],[District]],Table1[[#This Row],[DistName]],Table1[[#This Row],[SchoolID]],Table1[[#This Row],[SCHOOLNAME]],Table1[[#This Row],[Academy]])</f>
        <v>13Dade7271MIAMI CORAL PARK SENIOR HIGHAcademy of Communications Technology</v>
      </c>
      <c r="C1556" t="str">
        <f>_xlfn.CONCAT(Table1[[#This Row],[District]],Table1[[#This Row],[SchoolID]],Table1[[#This Row],[AcademyID]])</f>
        <v>137271324</v>
      </c>
      <c r="D1556" s="30" t="s">
        <v>8135</v>
      </c>
      <c r="E1556" s="34" t="s">
        <v>5083</v>
      </c>
      <c r="F1556" s="28" t="s">
        <v>8595</v>
      </c>
      <c r="G1556" s="34" t="s">
        <v>5313</v>
      </c>
      <c r="H1556" s="28" t="s">
        <v>4260</v>
      </c>
      <c r="I1556" s="28" t="s">
        <v>6373</v>
      </c>
      <c r="J1556" s="159" t="s">
        <v>8474</v>
      </c>
    </row>
    <row r="1557" spans="1:10" x14ac:dyDescent="0.25">
      <c r="A1557" t="str">
        <f>_xlfn.CONCAT(Table1[[#This Row],[District]],Table1[[#This Row],[DistName]],Table1[[#This Row],[SchoolID]],Table1[[#This Row],[SCHOOLNAME]],Table1[[#This Row],[AcademyID]])</f>
        <v>13MIAMI-DADE7271Miami Coral Park Senior High324</v>
      </c>
      <c r="B1557" t="str">
        <f>_xlfn.CONCAT(Table1[[#This Row],[District]],Table1[[#This Row],[DistName]],Table1[[#This Row],[SchoolID]],Table1[[#This Row],[SCHOOLNAME]],Table1[[#This Row],[Academy]])</f>
        <v>13MIAMI-DADE7271Miami Coral Park Senior HighAcademy of Communication Technology</v>
      </c>
      <c r="C1557" t="str">
        <f>_xlfn.CONCAT(Table1[[#This Row],[District]],Table1[[#This Row],[SchoolID]],Table1[[#This Row],[AcademyID]])</f>
        <v>137271324</v>
      </c>
      <c r="D1557" s="30" t="s">
        <v>8135</v>
      </c>
      <c r="E1557" s="34" t="s">
        <v>5083</v>
      </c>
      <c r="F1557" s="136" t="s">
        <v>74</v>
      </c>
      <c r="G1557" s="34" t="s">
        <v>5313</v>
      </c>
      <c r="H1557" s="28" t="s">
        <v>8609</v>
      </c>
      <c r="I1557" s="138" t="s">
        <v>8626</v>
      </c>
      <c r="J1557" s="159" t="s">
        <v>8474</v>
      </c>
    </row>
    <row r="1558" spans="1:10" x14ac:dyDescent="0.25">
      <c r="A1558" t="str">
        <f>_xlfn.CONCAT(Table1[[#This Row],[District]],Table1[[#This Row],[DistName]],Table1[[#This Row],[SchoolID]],Table1[[#This Row],[SCHOOLNAME]],Table1[[#This Row],[AcademyID]])</f>
        <v>13Dade7381MIAMI NORLAND SENIOR HIGH SCHOOL325</v>
      </c>
      <c r="B1558" t="str">
        <f>_xlfn.CONCAT(Table1[[#This Row],[District]],Table1[[#This Row],[DistName]],Table1[[#This Row],[SchoolID]],Table1[[#This Row],[SCHOOLNAME]],Table1[[#This Row],[Academy]])</f>
        <v>13Dade7381MIAMI NORLAND SENIOR HIGH SCHOOLHospitality &amp; Tourism</v>
      </c>
      <c r="C1558" t="str">
        <f>_xlfn.CONCAT(Table1[[#This Row],[District]],Table1[[#This Row],[SchoolID]],Table1[[#This Row],[AcademyID]])</f>
        <v>137381325</v>
      </c>
      <c r="D1558" s="30" t="s">
        <v>8135</v>
      </c>
      <c r="E1558" s="34" t="s">
        <v>5083</v>
      </c>
      <c r="F1558" s="28" t="s">
        <v>8595</v>
      </c>
      <c r="G1558" s="34" t="s">
        <v>5324</v>
      </c>
      <c r="H1558" s="28" t="s">
        <v>4272</v>
      </c>
      <c r="I1558" s="28" t="s">
        <v>6733</v>
      </c>
      <c r="J1558" s="159" t="s">
        <v>8475</v>
      </c>
    </row>
    <row r="1559" spans="1:10" x14ac:dyDescent="0.25">
      <c r="A1559" t="str">
        <f>_xlfn.CONCAT(Table1[[#This Row],[District]],Table1[[#This Row],[DistName]],Table1[[#This Row],[SchoolID]],Table1[[#This Row],[SCHOOLNAME]],Table1[[#This Row],[AcademyID]])</f>
        <v>13MIAMI-DADE7381MIAMI NORLAND SENIOR HIGH SCHOOL325</v>
      </c>
      <c r="B1559" t="str">
        <f>_xlfn.CONCAT(Table1[[#This Row],[District]],Table1[[#This Row],[DistName]],Table1[[#This Row],[SchoolID]],Table1[[#This Row],[SCHOOLNAME]],Table1[[#This Row],[Academy]])</f>
        <v>13MIAMI-DADE7381MIAMI NORLAND SENIOR HIGH SCHOOLHospitality &amp; Tourism</v>
      </c>
      <c r="C1559" t="str">
        <f>_xlfn.CONCAT(Table1[[#This Row],[District]],Table1[[#This Row],[SchoolID]],Table1[[#This Row],[AcademyID]])</f>
        <v>137381325</v>
      </c>
      <c r="D1559" s="30" t="s">
        <v>8135</v>
      </c>
      <c r="E1559" s="34" t="s">
        <v>5083</v>
      </c>
      <c r="F1559" s="136" t="s">
        <v>74</v>
      </c>
      <c r="G1559" s="34" t="s">
        <v>5324</v>
      </c>
      <c r="H1559" s="28" t="s">
        <v>4272</v>
      </c>
      <c r="I1559" s="138" t="s">
        <v>6733</v>
      </c>
      <c r="J1559" s="159" t="s">
        <v>8475</v>
      </c>
    </row>
    <row r="1560" spans="1:10" x14ac:dyDescent="0.25">
      <c r="A1560" t="str">
        <f>_xlfn.CONCAT(Table1[[#This Row],[District]],Table1[[#This Row],[DistName]],Table1[[#This Row],[SchoolID]],Table1[[#This Row],[SCHOOLNAME]],Table1[[#This Row],[AcademyID]])</f>
        <v>13Dade7461MIAMI SENIOR HIGH SCHOOL326</v>
      </c>
      <c r="B1560" t="str">
        <f>_xlfn.CONCAT(Table1[[#This Row],[District]],Table1[[#This Row],[DistName]],Table1[[#This Row],[SchoolID]],Table1[[#This Row],[SCHOOLNAME]],Table1[[#This Row],[Academy]])</f>
        <v>13Dade7461MIAMI SENIOR HIGH SCHOOLAcademy of Architecture and Construction</v>
      </c>
      <c r="C1560" t="str">
        <f>_xlfn.CONCAT(Table1[[#This Row],[District]],Table1[[#This Row],[SchoolID]],Table1[[#This Row],[AcademyID]])</f>
        <v>137461326</v>
      </c>
      <c r="D1560" s="30" t="s">
        <v>8135</v>
      </c>
      <c r="E1560" s="34" t="s">
        <v>5083</v>
      </c>
      <c r="F1560" s="28" t="s">
        <v>8595</v>
      </c>
      <c r="G1560" s="34" t="s">
        <v>5329</v>
      </c>
      <c r="H1560" s="28" t="s">
        <v>4277</v>
      </c>
      <c r="I1560" s="28" t="s">
        <v>6379</v>
      </c>
      <c r="J1560" s="159" t="s">
        <v>8476</v>
      </c>
    </row>
    <row r="1561" spans="1:10" x14ac:dyDescent="0.25">
      <c r="A1561" t="str">
        <f>_xlfn.CONCAT(Table1[[#This Row],[District]],Table1[[#This Row],[DistName]],Table1[[#This Row],[SchoolID]],Table1[[#This Row],[SCHOOLNAME]],Table1[[#This Row],[AcademyID]])</f>
        <v>13Dade7241RONALD W. REAGAN/DORAL SENIOR HIGH SCHOOL327</v>
      </c>
      <c r="B1561" t="str">
        <f>_xlfn.CONCAT(Table1[[#This Row],[District]],Table1[[#This Row],[DistName]],Table1[[#This Row],[SchoolID]],Table1[[#This Row],[SCHOOLNAME]],Table1[[#This Row],[Academy]])</f>
        <v>13Dade7241RONALD W. REAGAN/DORAL SENIOR HIGH SCHOOLGlobal Trade &amp; Logistics</v>
      </c>
      <c r="C1561" t="str">
        <f>_xlfn.CONCAT(Table1[[#This Row],[District]],Table1[[#This Row],[SchoolID]],Table1[[#This Row],[AcademyID]])</f>
        <v>137241327</v>
      </c>
      <c r="D1561" s="30" t="s">
        <v>8135</v>
      </c>
      <c r="E1561" s="34" t="s">
        <v>5083</v>
      </c>
      <c r="F1561" s="28" t="s">
        <v>8595</v>
      </c>
      <c r="G1561" s="34" t="s">
        <v>5407</v>
      </c>
      <c r="H1561" s="28" t="s">
        <v>4362</v>
      </c>
      <c r="I1561" s="28" t="s">
        <v>7007</v>
      </c>
      <c r="J1561" s="159" t="s">
        <v>8477</v>
      </c>
    </row>
    <row r="1562" spans="1:10" x14ac:dyDescent="0.25">
      <c r="A1562" t="str">
        <f>_xlfn.CONCAT(Table1[[#This Row],[District]],Table1[[#This Row],[DistName]],Table1[[#This Row],[SchoolID]],Table1[[#This Row],[SCHOOLNAME]],Table1[[#This Row],[AcademyID]])</f>
        <v>13Dade7701SOUTH DADE SENIOR HIGH SCHOOL328</v>
      </c>
      <c r="B1562" t="str">
        <f>_xlfn.CONCAT(Table1[[#This Row],[District]],Table1[[#This Row],[DistName]],Table1[[#This Row],[SchoolID]],Table1[[#This Row],[SCHOOLNAME]],Table1[[#This Row],[Academy]])</f>
        <v>13Dade7701SOUTH DADE SENIOR HIGH SCHOOLAcademy of Finance</v>
      </c>
      <c r="C1562" t="str">
        <f>_xlfn.CONCAT(Table1[[#This Row],[District]],Table1[[#This Row],[SchoolID]],Table1[[#This Row],[AcademyID]])</f>
        <v>137701328</v>
      </c>
      <c r="D1562" s="30" t="s">
        <v>8135</v>
      </c>
      <c r="E1562" s="34" t="s">
        <v>5083</v>
      </c>
      <c r="F1562" s="28" t="s">
        <v>8595</v>
      </c>
      <c r="G1562" s="34" t="s">
        <v>5452</v>
      </c>
      <c r="H1562" s="28" t="s">
        <v>4411</v>
      </c>
      <c r="I1562" s="28" t="s">
        <v>6375</v>
      </c>
      <c r="J1562" s="159" t="s">
        <v>8478</v>
      </c>
    </row>
    <row r="1563" spans="1:10" x14ac:dyDescent="0.25">
      <c r="A1563" t="str">
        <f>_xlfn.CONCAT(Table1[[#This Row],[District]],Table1[[#This Row],[DistName]],Table1[[#This Row],[SchoolID]],Table1[[#This Row],[SCHOOLNAME]],Table1[[#This Row],[AcademyID]])</f>
        <v>13MIAMI-DADE7701SOUTH DADE SENIOR HIGH SCHOOL328</v>
      </c>
      <c r="B1563" t="str">
        <f>_xlfn.CONCAT(Table1[[#This Row],[District]],Table1[[#This Row],[DistName]],Table1[[#This Row],[SchoolID]],Table1[[#This Row],[SCHOOLNAME]],Table1[[#This Row],[Academy]])</f>
        <v>13MIAMI-DADE7701SOUTH DADE SENIOR HIGH SCHOOLBusiness and Finance</v>
      </c>
      <c r="C1563" t="str">
        <f>_xlfn.CONCAT(Table1[[#This Row],[District]],Table1[[#This Row],[SchoolID]],Table1[[#This Row],[AcademyID]])</f>
        <v>137701328</v>
      </c>
      <c r="D1563" s="30" t="s">
        <v>8135</v>
      </c>
      <c r="E1563" s="34" t="s">
        <v>5083</v>
      </c>
      <c r="F1563" s="136" t="s">
        <v>74</v>
      </c>
      <c r="G1563" s="34" t="s">
        <v>5452</v>
      </c>
      <c r="H1563" s="28" t="s">
        <v>4411</v>
      </c>
      <c r="I1563" s="138" t="s">
        <v>6349</v>
      </c>
      <c r="J1563" s="159" t="s">
        <v>8478</v>
      </c>
    </row>
    <row r="1564" spans="1:10" x14ac:dyDescent="0.25">
      <c r="A1564" t="str">
        <f>_xlfn.CONCAT(Table1[[#This Row],[District]],Table1[[#This Row],[DistName]],Table1[[#This Row],[SchoolID]],Table1[[#This Row],[SCHOOLNAME]],Table1[[#This Row],[AcademyID]])</f>
        <v>13Dade7741SOUTHWEST MIAMI SENIOR HIGH329</v>
      </c>
      <c r="B1564" t="str">
        <f>_xlfn.CONCAT(Table1[[#This Row],[District]],Table1[[#This Row],[DistName]],Table1[[#This Row],[SchoolID]],Table1[[#This Row],[SCHOOLNAME]],Table1[[#This Row],[Academy]])</f>
        <v>13Dade7741SOUTHWEST MIAMI SENIOR HIGHAcademy of Architecture and Construction</v>
      </c>
      <c r="C1564" t="str">
        <f>_xlfn.CONCAT(Table1[[#This Row],[District]],Table1[[#This Row],[SchoolID]],Table1[[#This Row],[AcademyID]])</f>
        <v>137741329</v>
      </c>
      <c r="D1564" s="30" t="s">
        <v>8135</v>
      </c>
      <c r="E1564" s="34" t="s">
        <v>5083</v>
      </c>
      <c r="F1564" s="28" t="s">
        <v>8595</v>
      </c>
      <c r="G1564" s="34" t="s">
        <v>5466</v>
      </c>
      <c r="H1564" s="28" t="s">
        <v>4422</v>
      </c>
      <c r="I1564" s="28" t="s">
        <v>6379</v>
      </c>
      <c r="J1564" s="159" t="s">
        <v>8479</v>
      </c>
    </row>
    <row r="1565" spans="1:10" x14ac:dyDescent="0.25">
      <c r="A1565" t="str">
        <f>_xlfn.CONCAT(Table1[[#This Row],[District]],Table1[[#This Row],[DistName]],Table1[[#This Row],[SchoolID]],Table1[[#This Row],[SCHOOLNAME]],Table1[[#This Row],[AcademyID]])</f>
        <v>13Dade7741SOUTHWEST MIAMI SENIOR HIGH330</v>
      </c>
      <c r="B1565" t="str">
        <f>_xlfn.CONCAT(Table1[[#This Row],[District]],Table1[[#This Row],[DistName]],Table1[[#This Row],[SchoolID]],Table1[[#This Row],[SCHOOLNAME]],Table1[[#This Row],[Academy]])</f>
        <v>13Dade7741SOUTHWEST MIAMI SENIOR HIGHAcademy of Communications Technology</v>
      </c>
      <c r="C1565" t="str">
        <f>_xlfn.CONCAT(Table1[[#This Row],[District]],Table1[[#This Row],[SchoolID]],Table1[[#This Row],[AcademyID]])</f>
        <v>137741330</v>
      </c>
      <c r="D1565" s="30" t="s">
        <v>8135</v>
      </c>
      <c r="E1565" s="34" t="s">
        <v>5083</v>
      </c>
      <c r="F1565" s="28" t="s">
        <v>8595</v>
      </c>
      <c r="G1565" s="34" t="s">
        <v>5466</v>
      </c>
      <c r="H1565" s="28" t="s">
        <v>4422</v>
      </c>
      <c r="I1565" s="28" t="s">
        <v>6373</v>
      </c>
      <c r="J1565" s="159" t="s">
        <v>8480</v>
      </c>
    </row>
    <row r="1566" spans="1:10" x14ac:dyDescent="0.25">
      <c r="A1566" t="str">
        <f>_xlfn.CONCAT(Table1[[#This Row],[District]],Table1[[#This Row],[DistName]],Table1[[#This Row],[SchoolID]],Table1[[#This Row],[SCHOOLNAME]],Table1[[#This Row],[AcademyID]])</f>
        <v>13Dade7016SPORTS LEADERSHIP ARTS MANAGEMENT CHARTER HIGH SCHOOL331</v>
      </c>
      <c r="B1566" t="str">
        <f>_xlfn.CONCAT(Table1[[#This Row],[District]],Table1[[#This Row],[DistName]],Table1[[#This Row],[SchoolID]],Table1[[#This Row],[SCHOOLNAME]],Table1[[#This Row],[Academy]])</f>
        <v>13Dade7016SPORTS LEADERSHIP ARTS MANAGEMENT CHARTER HIGH SCHOOLSprots Leadership Academy</v>
      </c>
      <c r="C1566" t="str">
        <f>_xlfn.CONCAT(Table1[[#This Row],[District]],Table1[[#This Row],[SchoolID]],Table1[[#This Row],[AcademyID]])</f>
        <v>137016331</v>
      </c>
      <c r="D1566" s="30" t="s">
        <v>8135</v>
      </c>
      <c r="E1566" s="34" t="s">
        <v>5083</v>
      </c>
      <c r="F1566" s="28" t="s">
        <v>8595</v>
      </c>
      <c r="G1566" s="34" t="s">
        <v>5470</v>
      </c>
      <c r="H1566" s="28" t="s">
        <v>4427</v>
      </c>
      <c r="I1566" s="28" t="s">
        <v>8627</v>
      </c>
      <c r="J1566" s="159" t="s">
        <v>8481</v>
      </c>
    </row>
    <row r="1567" spans="1:10" x14ac:dyDescent="0.25">
      <c r="A1567" t="str">
        <f>_xlfn.CONCAT(Table1[[#This Row],[District]],Table1[[#This Row],[DistName]],Table1[[#This Row],[SchoolID]],Table1[[#This Row],[SCHOOLNAME]],Table1[[#This Row],[AcademyID]])</f>
        <v>13Dade7016SPORTS LEADERSHIP ARTS MANAGEMENT CHARTER HIGH SCHOOL331</v>
      </c>
      <c r="B1567" t="str">
        <f>_xlfn.CONCAT(Table1[[#This Row],[District]],Table1[[#This Row],[DistName]],Table1[[#This Row],[SchoolID]],Table1[[#This Row],[SCHOOLNAME]],Table1[[#This Row],[Academy]])</f>
        <v>13Dade7016SPORTS LEADERSHIP ARTS MANAGEMENT CHARTER HIGH SCHOOLSports Leadership Academy</v>
      </c>
      <c r="C1567" t="str">
        <f>_xlfn.CONCAT(Table1[[#This Row],[District]],Table1[[#This Row],[SchoolID]],Table1[[#This Row],[AcademyID]])</f>
        <v>137016331</v>
      </c>
      <c r="D1567" s="30" t="s">
        <v>8135</v>
      </c>
      <c r="E1567" s="34" t="s">
        <v>5083</v>
      </c>
      <c r="F1567" s="28" t="s">
        <v>8595</v>
      </c>
      <c r="G1567" s="34" t="s">
        <v>5470</v>
      </c>
      <c r="H1567" s="28" t="s">
        <v>4427</v>
      </c>
      <c r="I1567" s="28" t="s">
        <v>6391</v>
      </c>
      <c r="J1567" s="159" t="s">
        <v>8481</v>
      </c>
    </row>
    <row r="1568" spans="1:10" x14ac:dyDescent="0.25">
      <c r="A1568" t="str">
        <f>_xlfn.CONCAT(Table1[[#This Row],[District]],Table1[[#This Row],[DistName]],Table1[[#This Row],[SchoolID]],Table1[[#This Row],[SCHOOLNAME]],Table1[[#This Row],[AcademyID]])</f>
        <v>13Dade7601WILLIAM H. TURNER TECHNICAL ARTS HIGH SCHOOL332</v>
      </c>
      <c r="B1568" t="str">
        <f>_xlfn.CONCAT(Table1[[#This Row],[District]],Table1[[#This Row],[DistName]],Table1[[#This Row],[SchoolID]],Table1[[#This Row],[SCHOOLNAME]],Table1[[#This Row],[Academy]])</f>
        <v>13Dade7601WILLIAM H. TURNER TECHNICAL ARTS HIGH SCHOOLAcademy of Communications Technology</v>
      </c>
      <c r="C1568" t="str">
        <f>_xlfn.CONCAT(Table1[[#This Row],[District]],Table1[[#This Row],[SchoolID]],Table1[[#This Row],[AcademyID]])</f>
        <v>137601332</v>
      </c>
      <c r="D1568" s="30" t="s">
        <v>8135</v>
      </c>
      <c r="E1568" s="34" t="s">
        <v>5083</v>
      </c>
      <c r="F1568" s="28" t="s">
        <v>8595</v>
      </c>
      <c r="G1568" s="34" t="s">
        <v>5500</v>
      </c>
      <c r="H1568" s="28" t="s">
        <v>4465</v>
      </c>
      <c r="I1568" s="28" t="s">
        <v>6373</v>
      </c>
      <c r="J1568" s="159" t="s">
        <v>8482</v>
      </c>
    </row>
    <row r="1569" spans="1:10" x14ac:dyDescent="0.25">
      <c r="A1569" t="str">
        <f>_xlfn.CONCAT(Table1[[#This Row],[District]],Table1[[#This Row],[DistName]],Table1[[#This Row],[SchoolID]],Table1[[#This Row],[SCHOOLNAME]],Table1[[#This Row],[AcademyID]])</f>
        <v>13MIAMI-DADE7601WILLIAM H. TURNER TECHNICAL ARTS HIGH SCHOOL332</v>
      </c>
      <c r="B1569" t="str">
        <f>_xlfn.CONCAT(Table1[[#This Row],[District]],Table1[[#This Row],[DistName]],Table1[[#This Row],[SchoolID]],Table1[[#This Row],[SCHOOLNAME]],Table1[[#This Row],[Academy]])</f>
        <v>13MIAMI-DADE7601WILLIAM H. TURNER TECHNICAL ARTS HIGH SCHOOLAcademy of Communication Technology</v>
      </c>
      <c r="C1569" t="str">
        <f>_xlfn.CONCAT(Table1[[#This Row],[District]],Table1[[#This Row],[SchoolID]],Table1[[#This Row],[AcademyID]])</f>
        <v>137601332</v>
      </c>
      <c r="D1569" s="30" t="s">
        <v>8135</v>
      </c>
      <c r="E1569" s="34" t="s">
        <v>5083</v>
      </c>
      <c r="F1569" s="136" t="s">
        <v>74</v>
      </c>
      <c r="G1569" s="34" t="s">
        <v>5500</v>
      </c>
      <c r="H1569" s="28" t="s">
        <v>4465</v>
      </c>
      <c r="I1569" s="138" t="s">
        <v>8626</v>
      </c>
      <c r="J1569" s="159" t="s">
        <v>8482</v>
      </c>
    </row>
    <row r="1570" spans="1:10" x14ac:dyDescent="0.25">
      <c r="A1570" t="str">
        <f>_xlfn.CONCAT(Table1[[#This Row],[District]],Table1[[#This Row],[DistName]],Table1[[#This Row],[SchoolID]],Table1[[#This Row],[SCHOOLNAME]],Table1[[#This Row],[AcademyID]])</f>
        <v>13Dade8121COPE CENTER NORTH333</v>
      </c>
      <c r="B1570" t="str">
        <f>_xlfn.CONCAT(Table1[[#This Row],[District]],Table1[[#This Row],[DistName]],Table1[[#This Row],[SchoolID]],Table1[[#This Row],[SCHOOLNAME]],Table1[[#This Row],[Academy]])</f>
        <v>13Dade8121COPE CENTER NORTHAcademy of Culinary Arts</v>
      </c>
      <c r="C1570" t="str">
        <f>_xlfn.CONCAT(Table1[[#This Row],[District]],Table1[[#This Row],[SchoolID]],Table1[[#This Row],[AcademyID]])</f>
        <v>138121333</v>
      </c>
      <c r="D1570" s="30" t="s">
        <v>8135</v>
      </c>
      <c r="E1570" s="34" t="s">
        <v>5083</v>
      </c>
      <c r="F1570" s="28" t="s">
        <v>8595</v>
      </c>
      <c r="G1570" s="34" t="s">
        <v>5141</v>
      </c>
      <c r="H1570" s="28" t="s">
        <v>2940</v>
      </c>
      <c r="I1570" s="28" t="s">
        <v>6311</v>
      </c>
      <c r="J1570" s="159" t="s">
        <v>8483</v>
      </c>
    </row>
    <row r="1571" spans="1:10" x14ac:dyDescent="0.25">
      <c r="A1571" t="str">
        <f>_xlfn.CONCAT(Table1[[#This Row],[District]],Table1[[#This Row],[DistName]],Table1[[#This Row],[SchoolID]],Table1[[#This Row],[SCHOOLNAME]],Table1[[#This Row],[AcademyID]])</f>
        <v>13Dade7191HIALEAH GARDENS SENIOR HIGH SCHOOL334</v>
      </c>
      <c r="B1571" t="str">
        <f>_xlfn.CONCAT(Table1[[#This Row],[District]],Table1[[#This Row],[DistName]],Table1[[#This Row],[SchoolID]],Table1[[#This Row],[SCHOOLNAME]],Table1[[#This Row],[Academy]])</f>
        <v>13Dade7191HIALEAH GARDENS SENIOR HIGH SCHOOLAgriculture Technology</v>
      </c>
      <c r="C1571" t="str">
        <f>_xlfn.CONCAT(Table1[[#This Row],[District]],Table1[[#This Row],[SchoolID]],Table1[[#This Row],[AcademyID]])</f>
        <v>137191334</v>
      </c>
      <c r="D1571" s="30" t="s">
        <v>8135</v>
      </c>
      <c r="E1571" s="34" t="s">
        <v>5083</v>
      </c>
      <c r="F1571" s="28" t="s">
        <v>8595</v>
      </c>
      <c r="G1571" s="34" t="s">
        <v>5205</v>
      </c>
      <c r="H1571" s="28" t="s">
        <v>3710</v>
      </c>
      <c r="I1571" s="28" t="s">
        <v>6793</v>
      </c>
      <c r="J1571" s="159" t="s">
        <v>8484</v>
      </c>
    </row>
    <row r="1572" spans="1:10" x14ac:dyDescent="0.25">
      <c r="A1572" t="str">
        <f>_xlfn.CONCAT(Table1[[#This Row],[District]],Table1[[#This Row],[DistName]],Table1[[#This Row],[SchoolID]],Table1[[#This Row],[SCHOOLNAME]],Table1[[#This Row],[AcademyID]])</f>
        <v>13MIAMI-DADE7191HIALEAH GARDENS SENIOR HIGH SCHOOL334</v>
      </c>
      <c r="B1572" t="str">
        <f>_xlfn.CONCAT(Table1[[#This Row],[District]],Table1[[#This Row],[DistName]],Table1[[#This Row],[SchoolID]],Table1[[#This Row],[SCHOOLNAME]],Table1[[#This Row],[Academy]])</f>
        <v>13MIAMI-DADE7191HIALEAH GARDENS SENIOR HIGH SCHOOLAgriculture Technology</v>
      </c>
      <c r="C1572" t="str">
        <f>_xlfn.CONCAT(Table1[[#This Row],[District]],Table1[[#This Row],[SchoolID]],Table1[[#This Row],[AcademyID]])</f>
        <v>137191334</v>
      </c>
      <c r="D1572" s="30" t="s">
        <v>8135</v>
      </c>
      <c r="E1572" s="34" t="s">
        <v>5083</v>
      </c>
      <c r="F1572" s="136" t="s">
        <v>74</v>
      </c>
      <c r="G1572" s="34" t="s">
        <v>5205</v>
      </c>
      <c r="H1572" s="28" t="s">
        <v>3710</v>
      </c>
      <c r="I1572" s="138" t="s">
        <v>6793</v>
      </c>
      <c r="J1572" s="159" t="s">
        <v>8484</v>
      </c>
    </row>
    <row r="1573" spans="1:10" x14ac:dyDescent="0.25">
      <c r="A1573" t="str">
        <f>_xlfn.CONCAT(Table1[[#This Row],[District]],Table1[[#This Row],[DistName]],Table1[[#This Row],[SchoolID]],Table1[[#This Row],[SCHOOLNAME]],Table1[[#This Row],[AcademyID]])</f>
        <v>13Dade7161MAST ACADEMY335</v>
      </c>
      <c r="B1573" t="str">
        <f>_xlfn.CONCAT(Table1[[#This Row],[District]],Table1[[#This Row],[DistName]],Table1[[#This Row],[SchoolID]],Table1[[#This Row],[SCHOOLNAME]],Table1[[#This Row],[Academy]])</f>
        <v>13Dade7161MAST ACADEMYAcademy of Design</v>
      </c>
      <c r="C1573" t="str">
        <f>_xlfn.CONCAT(Table1[[#This Row],[District]],Table1[[#This Row],[SchoolID]],Table1[[#This Row],[AcademyID]])</f>
        <v>137161335</v>
      </c>
      <c r="D1573" s="30" t="s">
        <v>8135</v>
      </c>
      <c r="E1573" s="34" t="s">
        <v>5083</v>
      </c>
      <c r="F1573" s="28" t="s">
        <v>8595</v>
      </c>
      <c r="G1573" s="34" t="s">
        <v>5273</v>
      </c>
      <c r="H1573" s="28" t="s">
        <v>4123</v>
      </c>
      <c r="I1573" s="28" t="s">
        <v>6367</v>
      </c>
      <c r="J1573" s="159" t="s">
        <v>8485</v>
      </c>
    </row>
    <row r="1574" spans="1:10" x14ac:dyDescent="0.25">
      <c r="A1574" t="str">
        <f>_xlfn.CONCAT(Table1[[#This Row],[District]],Table1[[#This Row],[DistName]],Table1[[#This Row],[SchoolID]],Table1[[#This Row],[SCHOOLNAME]],Table1[[#This Row],[AcademyID]])</f>
        <v>13MIAMI-DADE7121JOHN A. FERGUSON SENIOR HIGH335</v>
      </c>
      <c r="B1574" t="str">
        <f>_xlfn.CONCAT(Table1[[#This Row],[District]],Table1[[#This Row],[DistName]],Table1[[#This Row],[SchoolID]],Table1[[#This Row],[SCHOOLNAME]],Table1[[#This Row],[Academy]])</f>
        <v>13MIAMI-DADE7121JOHN A. FERGUSON SENIOR HIGHAcademy of Design</v>
      </c>
      <c r="C1574" t="str">
        <f>_xlfn.CONCAT(Table1[[#This Row],[District]],Table1[[#This Row],[SchoolID]],Table1[[#This Row],[AcademyID]])</f>
        <v>137121335</v>
      </c>
      <c r="D1574" s="30" t="s">
        <v>8135</v>
      </c>
      <c r="E1574" s="34" t="s">
        <v>5083</v>
      </c>
      <c r="F1574" s="136" t="s">
        <v>74</v>
      </c>
      <c r="G1574" s="34" t="s">
        <v>5239</v>
      </c>
      <c r="H1574" s="28" t="s">
        <v>3914</v>
      </c>
      <c r="I1574" s="138" t="s">
        <v>6367</v>
      </c>
      <c r="J1574" s="159" t="s">
        <v>8485</v>
      </c>
    </row>
    <row r="1575" spans="1:10" x14ac:dyDescent="0.25">
      <c r="A1575" t="str">
        <f>_xlfn.CONCAT(Table1[[#This Row],[District]],Table1[[#This Row],[DistName]],Table1[[#This Row],[SchoolID]],Table1[[#This Row],[SCHOOLNAME]],Table1[[#This Row],[AcademyID]])</f>
        <v>13Dade7018MATER ACADEMY LAKES HIGH SCHOOL336</v>
      </c>
      <c r="B1575" t="str">
        <f>_xlfn.CONCAT(Table1[[#This Row],[District]],Table1[[#This Row],[DistName]],Table1[[#This Row],[SchoolID]],Table1[[#This Row],[SCHOOLNAME]],Table1[[#This Row],[Academy]])</f>
        <v>13Dade7018MATER ACADEMY LAKES HIGH SCHOOLEducation</v>
      </c>
      <c r="C1575" t="str">
        <f>_xlfn.CONCAT(Table1[[#This Row],[District]],Table1[[#This Row],[SchoolID]],Table1[[#This Row],[AcademyID]])</f>
        <v>137018336</v>
      </c>
      <c r="D1575" s="30" t="s">
        <v>8135</v>
      </c>
      <c r="E1575" s="34" t="s">
        <v>5083</v>
      </c>
      <c r="F1575" s="28" t="s">
        <v>8595</v>
      </c>
      <c r="G1575" s="34" t="s">
        <v>5286</v>
      </c>
      <c r="H1575" s="28" t="s">
        <v>4175</v>
      </c>
      <c r="I1575" s="28" t="s">
        <v>6369</v>
      </c>
      <c r="J1575" s="159" t="s">
        <v>8486</v>
      </c>
    </row>
    <row r="1576" spans="1:10" x14ac:dyDescent="0.25">
      <c r="A1576" t="str">
        <f>_xlfn.CONCAT(Table1[[#This Row],[District]],Table1[[#This Row],[DistName]],Table1[[#This Row],[SchoolID]],Table1[[#This Row],[SCHOOLNAME]],Table1[[#This Row],[AcademyID]])</f>
        <v>13Dade7018MATER ACADEMY LAKES HIGH SCHOOL336</v>
      </c>
      <c r="B1576" t="str">
        <f>_xlfn.CONCAT(Table1[[#This Row],[District]],Table1[[#This Row],[DistName]],Table1[[#This Row],[SchoolID]],Table1[[#This Row],[SCHOOLNAME]],Table1[[#This Row],[Academy]])</f>
        <v>13Dade7018MATER ACADEMY LAKES HIGH SCHOOLEducation Academy</v>
      </c>
      <c r="C1576" t="str">
        <f>_xlfn.CONCAT(Table1[[#This Row],[District]],Table1[[#This Row],[SchoolID]],Table1[[#This Row],[AcademyID]])</f>
        <v>137018336</v>
      </c>
      <c r="D1576" s="30" t="s">
        <v>8135</v>
      </c>
      <c r="E1576" s="34" t="s">
        <v>5083</v>
      </c>
      <c r="F1576" s="28" t="s">
        <v>8595</v>
      </c>
      <c r="G1576" s="34" t="s">
        <v>5286</v>
      </c>
      <c r="H1576" s="28" t="s">
        <v>4175</v>
      </c>
      <c r="I1576" s="28" t="s">
        <v>6727</v>
      </c>
      <c r="J1576" s="159" t="s">
        <v>8486</v>
      </c>
    </row>
    <row r="1577" spans="1:10" x14ac:dyDescent="0.25">
      <c r="A1577" t="str">
        <f>_xlfn.CONCAT(Table1[[#This Row],[District]],Table1[[#This Row],[DistName]],Table1[[#This Row],[SchoolID]],Table1[[#This Row],[SCHOOLNAME]],Table1[[#This Row],[AcademyID]])</f>
        <v>13MIAMI-DADE7018MATER ACADEMY LAKES HIGH SCHOOL336</v>
      </c>
      <c r="B1577" t="str">
        <f>_xlfn.CONCAT(Table1[[#This Row],[District]],Table1[[#This Row],[DistName]],Table1[[#This Row],[SchoolID]],Table1[[#This Row],[SCHOOLNAME]],Table1[[#This Row],[Academy]])</f>
        <v>13MIAMI-DADE7018MATER ACADEMY LAKES HIGH SCHOOLEducation</v>
      </c>
      <c r="C1577" t="str">
        <f>_xlfn.CONCAT(Table1[[#This Row],[District]],Table1[[#This Row],[SchoolID]],Table1[[#This Row],[AcademyID]])</f>
        <v>137018336</v>
      </c>
      <c r="D1577" s="30" t="s">
        <v>8135</v>
      </c>
      <c r="E1577" s="34" t="s">
        <v>5083</v>
      </c>
      <c r="F1577" s="136" t="s">
        <v>74</v>
      </c>
      <c r="G1577" s="34" t="s">
        <v>5286</v>
      </c>
      <c r="H1577" s="28" t="s">
        <v>4175</v>
      </c>
      <c r="I1577" s="138" t="s">
        <v>6369</v>
      </c>
      <c r="J1577" s="159" t="s">
        <v>8486</v>
      </c>
    </row>
    <row r="1578" spans="1:10" x14ac:dyDescent="0.25">
      <c r="A1578" t="str">
        <f>_xlfn.CONCAT(Table1[[#This Row],[District]],Table1[[#This Row],[DistName]],Table1[[#This Row],[SchoolID]],Table1[[#This Row],[SCHOOLNAME]],Table1[[#This Row],[AcademyID]])</f>
        <v>13Dade7341MIAMI JACKSON SENIOR HIGH SCHOOL337</v>
      </c>
      <c r="B1578" t="str">
        <f>_xlfn.CONCAT(Table1[[#This Row],[District]],Table1[[#This Row],[DistName]],Table1[[#This Row],[SchoolID]],Table1[[#This Row],[SCHOOLNAME]],Table1[[#This Row],[Academy]])</f>
        <v>13Dade7341MIAMI JACKSON SENIOR HIGH SCHOOLAgriculture Technology</v>
      </c>
      <c r="C1578" t="str">
        <f>_xlfn.CONCAT(Table1[[#This Row],[District]],Table1[[#This Row],[SchoolID]],Table1[[#This Row],[AcademyID]])</f>
        <v>137341337</v>
      </c>
      <c r="D1578" s="30" t="s">
        <v>8135</v>
      </c>
      <c r="E1578" s="34" t="s">
        <v>5083</v>
      </c>
      <c r="F1578" s="28" t="s">
        <v>8595</v>
      </c>
      <c r="G1578" s="34" t="s">
        <v>5318</v>
      </c>
      <c r="H1578" s="28" t="s">
        <v>4265</v>
      </c>
      <c r="I1578" s="28" t="s">
        <v>6793</v>
      </c>
      <c r="J1578" s="159" t="s">
        <v>8487</v>
      </c>
    </row>
    <row r="1579" spans="1:10" x14ac:dyDescent="0.25">
      <c r="A1579" t="str">
        <f>_xlfn.CONCAT(Table1[[#This Row],[District]],Table1[[#This Row],[DistName]],Table1[[#This Row],[SchoolID]],Table1[[#This Row],[SCHOOLNAME]],Table1[[#This Row],[AcademyID]])</f>
        <v>13Dade7081DESIGN &amp; ARCHITECTURE SENIOR HIGH338</v>
      </c>
      <c r="B1579" t="str">
        <f>_xlfn.CONCAT(Table1[[#This Row],[District]],Table1[[#This Row],[DistName]],Table1[[#This Row],[SchoolID]],Table1[[#This Row],[SCHOOLNAME]],Table1[[#This Row],[Academy]])</f>
        <v>13Dade7081DESIGN &amp; ARCHITECTURE SENIOR HIGHFashion Technology &amp; Design Services</v>
      </c>
      <c r="C1579" t="str">
        <f>_xlfn.CONCAT(Table1[[#This Row],[District]],Table1[[#This Row],[SchoolID]],Table1[[#This Row],[AcademyID]])</f>
        <v>137081338</v>
      </c>
      <c r="D1579" s="30" t="s">
        <v>8135</v>
      </c>
      <c r="E1579" s="34" t="s">
        <v>5083</v>
      </c>
      <c r="F1579" s="28" t="s">
        <v>8595</v>
      </c>
      <c r="G1579" s="34" t="s">
        <v>5151</v>
      </c>
      <c r="H1579" s="28" t="s">
        <v>3155</v>
      </c>
      <c r="I1579" s="28" t="s">
        <v>6995</v>
      </c>
      <c r="J1579" s="159" t="s">
        <v>8488</v>
      </c>
    </row>
    <row r="1580" spans="1:10" x14ac:dyDescent="0.25">
      <c r="A1580" t="str">
        <f>_xlfn.CONCAT(Table1[[#This Row],[District]],Table1[[#This Row],[DistName]],Table1[[#This Row],[SchoolID]],Table1[[#This Row],[SCHOOLNAME]],Table1[[#This Row],[AcademyID]])</f>
        <v>13MIAMI-DADE7081DESIGN &amp; ARCHITECTURE SENIOR HIGH338</v>
      </c>
      <c r="B1580" t="str">
        <f>_xlfn.CONCAT(Table1[[#This Row],[District]],Table1[[#This Row],[DistName]],Table1[[#This Row],[SchoolID]],Table1[[#This Row],[SCHOOLNAME]],Table1[[#This Row],[Academy]])</f>
        <v>13MIAMI-DADE7081DESIGN &amp; ARCHITECTURE SENIOR HIGHFashion TEchnology &amp; Design Services</v>
      </c>
      <c r="C1580" t="str">
        <f>_xlfn.CONCAT(Table1[[#This Row],[District]],Table1[[#This Row],[SchoolID]],Table1[[#This Row],[AcademyID]])</f>
        <v>137081338</v>
      </c>
      <c r="D1580" s="30" t="s">
        <v>8135</v>
      </c>
      <c r="E1580" s="34" t="s">
        <v>5083</v>
      </c>
      <c r="F1580" s="136" t="s">
        <v>74</v>
      </c>
      <c r="G1580" s="34" t="s">
        <v>5151</v>
      </c>
      <c r="H1580" s="28" t="s">
        <v>3155</v>
      </c>
      <c r="I1580" s="138" t="s">
        <v>8628</v>
      </c>
      <c r="J1580" s="159" t="s">
        <v>8488</v>
      </c>
    </row>
    <row r="1581" spans="1:10" x14ac:dyDescent="0.25">
      <c r="A1581" t="str">
        <f>_xlfn.CONCAT(Table1[[#This Row],[District]],Table1[[#This Row],[DistName]],Table1[[#This Row],[SchoolID]],Table1[[#This Row],[SCHOOLNAME]],Table1[[#This Row],[AcademyID]])</f>
        <v>13Dade7051G. HOLMES BRADDOCK SENIOR HIGH339</v>
      </c>
      <c r="B1581" t="str">
        <f>_xlfn.CONCAT(Table1[[#This Row],[District]],Table1[[#This Row],[DistName]],Table1[[#This Row],[SchoolID]],Table1[[#This Row],[SCHOOLNAME]],Table1[[#This Row],[Academy]])</f>
        <v>13Dade7051G. HOLMES BRADDOCK SENIOR HIGHCreative Technology (CTECH)</v>
      </c>
      <c r="C1581" t="str">
        <f>_xlfn.CONCAT(Table1[[#This Row],[District]],Table1[[#This Row],[SchoolID]],Table1[[#This Row],[AcademyID]])</f>
        <v>137051339</v>
      </c>
      <c r="D1581" s="30" t="s">
        <v>8135</v>
      </c>
      <c r="E1581" s="34" t="s">
        <v>5083</v>
      </c>
      <c r="F1581" s="28" t="s">
        <v>8595</v>
      </c>
      <c r="G1581" s="34" t="s">
        <v>5187</v>
      </c>
      <c r="H1581" s="28" t="s">
        <v>3556</v>
      </c>
      <c r="I1581" s="28" t="s">
        <v>6997</v>
      </c>
      <c r="J1581" s="159" t="s">
        <v>8489</v>
      </c>
    </row>
    <row r="1582" spans="1:10" x14ac:dyDescent="0.25">
      <c r="A1582" t="str">
        <f>_xlfn.CONCAT(Table1[[#This Row],[District]],Table1[[#This Row],[DistName]],Table1[[#This Row],[SchoolID]],Table1[[#This Row],[SCHOOLNAME]],Table1[[#This Row],[AcademyID]])</f>
        <v>13Dade7191HIALEAH GARDENS SENIOR HIGH SCHOOL340</v>
      </c>
      <c r="B1582" t="str">
        <f>_xlfn.CONCAT(Table1[[#This Row],[District]],Table1[[#This Row],[DistName]],Table1[[#This Row],[SchoolID]],Table1[[#This Row],[SCHOOLNAME]],Table1[[#This Row],[Academy]])</f>
        <v>13Dade7191HIALEAH GARDENS SENIOR HIGH SCHOOLAcademy of Arts and Entertainment</v>
      </c>
      <c r="C1582" t="str">
        <f>_xlfn.CONCAT(Table1[[#This Row],[District]],Table1[[#This Row],[SchoolID]],Table1[[#This Row],[AcademyID]])</f>
        <v>137191340</v>
      </c>
      <c r="D1582" s="30" t="s">
        <v>8135</v>
      </c>
      <c r="E1582" s="34" t="s">
        <v>5083</v>
      </c>
      <c r="F1582" s="28" t="s">
        <v>8595</v>
      </c>
      <c r="G1582" s="34" t="s">
        <v>5205</v>
      </c>
      <c r="H1582" s="28" t="s">
        <v>3710</v>
      </c>
      <c r="I1582" s="28" t="s">
        <v>6357</v>
      </c>
      <c r="J1582" s="159" t="s">
        <v>8490</v>
      </c>
    </row>
    <row r="1583" spans="1:10" x14ac:dyDescent="0.25">
      <c r="A1583" t="str">
        <f>_xlfn.CONCAT(Table1[[#This Row],[District]],Table1[[#This Row],[DistName]],Table1[[#This Row],[SchoolID]],Table1[[#This Row],[SCHOOLNAME]],Table1[[#This Row],[AcademyID]])</f>
        <v>13Dade7131HIALEAH-MIAMI LAKES SENIOR HIGH341</v>
      </c>
      <c r="B1583" t="str">
        <f>_xlfn.CONCAT(Table1[[#This Row],[District]],Table1[[#This Row],[DistName]],Table1[[#This Row],[SchoolID]],Table1[[#This Row],[SCHOOLNAME]],Table1[[#This Row],[Academy]])</f>
        <v>13Dade7131HIALEAH-MIAMI LAKES SENIOR HIGHDigital Media</v>
      </c>
      <c r="C1583" t="str">
        <f>_xlfn.CONCAT(Table1[[#This Row],[District]],Table1[[#This Row],[SchoolID]],Table1[[#This Row],[AcademyID]])</f>
        <v>137131341</v>
      </c>
      <c r="D1583" s="30" t="s">
        <v>8135</v>
      </c>
      <c r="E1583" s="34" t="s">
        <v>5083</v>
      </c>
      <c r="F1583" s="28" t="s">
        <v>8595</v>
      </c>
      <c r="G1583" s="34" t="s">
        <v>5210</v>
      </c>
      <c r="H1583" s="28" t="s">
        <v>3739</v>
      </c>
      <c r="I1583" s="28" t="s">
        <v>6728</v>
      </c>
      <c r="J1583" s="159" t="s">
        <v>8491</v>
      </c>
    </row>
    <row r="1584" spans="1:10" x14ac:dyDescent="0.25">
      <c r="A1584" t="str">
        <f>_xlfn.CONCAT(Table1[[#This Row],[District]],Table1[[#This Row],[DistName]],Table1[[#This Row],[SchoolID]],Table1[[#This Row],[SCHOOLNAME]],Table1[[#This Row],[AcademyID]])</f>
        <v>13Dade7151HOMESTEAD SENIOR HIGH SCHOOL342</v>
      </c>
      <c r="B1584" t="str">
        <f>_xlfn.CONCAT(Table1[[#This Row],[District]],Table1[[#This Row],[DistName]],Table1[[#This Row],[SchoolID]],Table1[[#This Row],[SCHOOLNAME]],Table1[[#This Row],[Academy]])</f>
        <v>13Dade7151HOMESTEAD SENIOR HIGH SCHOOLAviation</v>
      </c>
      <c r="C1584" t="str">
        <f>_xlfn.CONCAT(Table1[[#This Row],[District]],Table1[[#This Row],[SchoolID]],Table1[[#This Row],[AcademyID]])</f>
        <v>137151342</v>
      </c>
      <c r="D1584" s="30" t="s">
        <v>8135</v>
      </c>
      <c r="E1584" s="34" t="s">
        <v>5083</v>
      </c>
      <c r="F1584" s="28" t="s">
        <v>8595</v>
      </c>
      <c r="G1584" s="34" t="s">
        <v>5218</v>
      </c>
      <c r="H1584" s="28" t="s">
        <v>3787</v>
      </c>
      <c r="I1584" s="28" t="s">
        <v>6821</v>
      </c>
      <c r="J1584" s="159" t="s">
        <v>8492</v>
      </c>
    </row>
    <row r="1585" spans="1:10" x14ac:dyDescent="0.25">
      <c r="A1585" t="str">
        <f>_xlfn.CONCAT(Table1[[#This Row],[District]],Table1[[#This Row],[DistName]],Table1[[#This Row],[SchoolID]],Table1[[#This Row],[SCHOOLNAME]],Table1[[#This Row],[AcademyID]])</f>
        <v>13Dade7160MATER ACADEMY CHARTER HIGH SCHOOL343</v>
      </c>
      <c r="B1585" t="str">
        <f>_xlfn.CONCAT(Table1[[#This Row],[District]],Table1[[#This Row],[DistName]],Table1[[#This Row],[SchoolID]],Table1[[#This Row],[SCHOOLNAME]],Table1[[#This Row],[Academy]])</f>
        <v>13Dade7160MATER ACADEMY CHARTER HIGH SCHOOLBusiness Management</v>
      </c>
      <c r="C1585" t="str">
        <f>_xlfn.CONCAT(Table1[[#This Row],[District]],Table1[[#This Row],[SchoolID]],Table1[[#This Row],[AcademyID]])</f>
        <v>137160343</v>
      </c>
      <c r="D1585" s="30" t="s">
        <v>8135</v>
      </c>
      <c r="E1585" s="34" t="s">
        <v>5083</v>
      </c>
      <c r="F1585" s="28" t="s">
        <v>8595</v>
      </c>
      <c r="G1585" s="34" t="s">
        <v>5281</v>
      </c>
      <c r="H1585" s="28" t="s">
        <v>4152</v>
      </c>
      <c r="I1585" s="28" t="s">
        <v>6298</v>
      </c>
      <c r="J1585" s="159" t="s">
        <v>8493</v>
      </c>
    </row>
    <row r="1586" spans="1:10" x14ac:dyDescent="0.25">
      <c r="A1586" t="str">
        <f>_xlfn.CONCAT(Table1[[#This Row],[District]],Table1[[#This Row],[DistName]],Table1[[#This Row],[SchoolID]],Table1[[#This Row],[SCHOOLNAME]],Table1[[#This Row],[AcademyID]])</f>
        <v>13Dade7160MATER ACADEMY CHARTER HIGH SCHOOL344</v>
      </c>
      <c r="B1586" t="str">
        <f>_xlfn.CONCAT(Table1[[#This Row],[District]],Table1[[#This Row],[DistName]],Table1[[#This Row],[SchoolID]],Table1[[#This Row],[SCHOOLNAME]],Table1[[#This Row],[Academy]])</f>
        <v>13Dade7160MATER ACADEMY CHARTER HIGH SCHOOLHealth Science</v>
      </c>
      <c r="C1586" t="str">
        <f>_xlfn.CONCAT(Table1[[#This Row],[District]],Table1[[#This Row],[SchoolID]],Table1[[#This Row],[AcademyID]])</f>
        <v>137160344</v>
      </c>
      <c r="D1586" s="30" t="s">
        <v>8135</v>
      </c>
      <c r="E1586" s="34" t="s">
        <v>5083</v>
      </c>
      <c r="F1586" s="28" t="s">
        <v>8595</v>
      </c>
      <c r="G1586" s="34" t="s">
        <v>5281</v>
      </c>
      <c r="H1586" s="28" t="s">
        <v>4152</v>
      </c>
      <c r="I1586" s="28" t="s">
        <v>6389</v>
      </c>
      <c r="J1586" s="159" t="s">
        <v>8494</v>
      </c>
    </row>
    <row r="1587" spans="1:10" x14ac:dyDescent="0.25">
      <c r="A1587" t="str">
        <f>_xlfn.CONCAT(Table1[[#This Row],[District]],Table1[[#This Row],[DistName]],Table1[[#This Row],[SchoolID]],Table1[[#This Row],[SCHOOLNAME]],Table1[[#This Row],[AcademyID]])</f>
        <v>13Dade7018MATER ACADEMY LAKES HIGH SCHOOL345</v>
      </c>
      <c r="B1587" t="str">
        <f>_xlfn.CONCAT(Table1[[#This Row],[District]],Table1[[#This Row],[DistName]],Table1[[#This Row],[SchoolID]],Table1[[#This Row],[SCHOOLNAME]],Table1[[#This Row],[Academy]])</f>
        <v>13Dade7018MATER ACADEMY LAKES HIGH SCHOOLHealth Science Education</v>
      </c>
      <c r="C1587" t="str">
        <f>_xlfn.CONCAT(Table1[[#This Row],[District]],Table1[[#This Row],[SchoolID]],Table1[[#This Row],[AcademyID]])</f>
        <v>137018345</v>
      </c>
      <c r="D1587" s="30" t="s">
        <v>8135</v>
      </c>
      <c r="E1587" s="34" t="s">
        <v>5083</v>
      </c>
      <c r="F1587" s="28" t="s">
        <v>8595</v>
      </c>
      <c r="G1587" s="34" t="s">
        <v>5286</v>
      </c>
      <c r="H1587" s="28" t="s">
        <v>4175</v>
      </c>
      <c r="I1587" s="28" t="s">
        <v>7000</v>
      </c>
      <c r="J1587" s="159" t="s">
        <v>8495</v>
      </c>
    </row>
    <row r="1588" spans="1:10" x14ac:dyDescent="0.25">
      <c r="A1588" t="str">
        <f>_xlfn.CONCAT(Table1[[#This Row],[District]],Table1[[#This Row],[DistName]],Table1[[#This Row],[SchoolID]],Table1[[#This Row],[SCHOOLNAME]],Table1[[#This Row],[AcademyID]])</f>
        <v>13MIAMI-DADE7018MATER ACADEMY LAKES HIGH SCHOOL345</v>
      </c>
      <c r="B1588" t="str">
        <f>_xlfn.CONCAT(Table1[[#This Row],[District]],Table1[[#This Row],[DistName]],Table1[[#This Row],[SchoolID]],Table1[[#This Row],[SCHOOLNAME]],Table1[[#This Row],[Academy]])</f>
        <v>13MIAMI-DADE7018MATER ACADEMY LAKES HIGH SCHOOLHealth Science Education</v>
      </c>
      <c r="C1588" t="str">
        <f>_xlfn.CONCAT(Table1[[#This Row],[District]],Table1[[#This Row],[SchoolID]],Table1[[#This Row],[AcademyID]])</f>
        <v>137018345</v>
      </c>
      <c r="D1588" s="30" t="s">
        <v>8135</v>
      </c>
      <c r="E1588" s="34" t="s">
        <v>5083</v>
      </c>
      <c r="F1588" s="136" t="s">
        <v>74</v>
      </c>
      <c r="G1588" s="34" t="s">
        <v>5286</v>
      </c>
      <c r="H1588" s="28" t="s">
        <v>4175</v>
      </c>
      <c r="I1588" s="138" t="s">
        <v>7000</v>
      </c>
      <c r="J1588" s="159" t="s">
        <v>8495</v>
      </c>
    </row>
    <row r="1589" spans="1:10" x14ac:dyDescent="0.25">
      <c r="A1589" t="str">
        <f>_xlfn.CONCAT(Table1[[#This Row],[District]],Table1[[#This Row],[DistName]],Table1[[#This Row],[SchoolID]],Table1[[#This Row],[SCHOOLNAME]],Table1[[#This Row],[AcademyID]])</f>
        <v>13Dade7391MIAMI LAKES EDUCATIONAL CENTER346</v>
      </c>
      <c r="B1589" t="str">
        <f>_xlfn.CONCAT(Table1[[#This Row],[District]],Table1[[#This Row],[DistName]],Table1[[#This Row],[SchoolID]],Table1[[#This Row],[SCHOOLNAME]],Table1[[#This Row],[Academy]])</f>
        <v>13Dade7391MIAMI LAKES EDUCATIONAL CENTEREntrepreneurial</v>
      </c>
      <c r="C1589" t="str">
        <f>_xlfn.CONCAT(Table1[[#This Row],[District]],Table1[[#This Row],[SchoolID]],Table1[[#This Row],[AcademyID]])</f>
        <v>137391346</v>
      </c>
      <c r="D1589" s="30" t="s">
        <v>8135</v>
      </c>
      <c r="E1589" s="34" t="s">
        <v>5083</v>
      </c>
      <c r="F1589" s="28" t="s">
        <v>8595</v>
      </c>
      <c r="G1589" s="34" t="s">
        <v>5320</v>
      </c>
      <c r="H1589" s="28" t="s">
        <v>4267</v>
      </c>
      <c r="I1589" s="28" t="s">
        <v>8038</v>
      </c>
      <c r="J1589" s="159" t="s">
        <v>8496</v>
      </c>
    </row>
    <row r="1590" spans="1:10" x14ac:dyDescent="0.25">
      <c r="A1590" t="str">
        <f>_xlfn.CONCAT(Table1[[#This Row],[District]],Table1[[#This Row],[DistName]],Table1[[#This Row],[SchoolID]],Table1[[#This Row],[SCHOOLNAME]],Table1[[#This Row],[AcademyID]])</f>
        <v>13MIAMI-DADE7391MIAMI LAKES EDUCATIONAL CENTER346</v>
      </c>
      <c r="B1590" t="str">
        <f>_xlfn.CONCAT(Table1[[#This Row],[District]],Table1[[#This Row],[DistName]],Table1[[#This Row],[SchoolID]],Table1[[#This Row],[SCHOOLNAME]],Table1[[#This Row],[Academy]])</f>
        <v>13MIAMI-DADE7391MIAMI LAKES EDUCATIONAL CENTEREntrepreneurial</v>
      </c>
      <c r="C1590" t="str">
        <f>_xlfn.CONCAT(Table1[[#This Row],[District]],Table1[[#This Row],[SchoolID]],Table1[[#This Row],[AcademyID]])</f>
        <v>137391346</v>
      </c>
      <c r="D1590" s="30" t="s">
        <v>8135</v>
      </c>
      <c r="E1590" s="34" t="s">
        <v>5083</v>
      </c>
      <c r="F1590" s="136" t="s">
        <v>74</v>
      </c>
      <c r="G1590" s="34" t="s">
        <v>5320</v>
      </c>
      <c r="H1590" s="28" t="s">
        <v>4267</v>
      </c>
      <c r="I1590" s="138" t="s">
        <v>8038</v>
      </c>
      <c r="J1590" s="159" t="s">
        <v>8496</v>
      </c>
    </row>
    <row r="1591" spans="1:10" x14ac:dyDescent="0.25">
      <c r="A1591" t="str">
        <f>_xlfn.CONCAT(Table1[[#This Row],[District]],Table1[[#This Row],[DistName]],Table1[[#This Row],[SchoolID]],Table1[[#This Row],[SCHOOLNAME]],Table1[[#This Row],[AcademyID]])</f>
        <v>13Dade7701SOUTH DADE SENIOR HIGH SCHOOL347</v>
      </c>
      <c r="B1591" t="str">
        <f>_xlfn.CONCAT(Table1[[#This Row],[District]],Table1[[#This Row],[DistName]],Table1[[#This Row],[SchoolID]],Table1[[#This Row],[SCHOOLNAME]],Table1[[#This Row],[Academy]])</f>
        <v>13Dade7701SOUTH DADE SENIOR HIGH SCHOOLProfessional Services/Construction</v>
      </c>
      <c r="C1591" t="str">
        <f>_xlfn.CONCAT(Table1[[#This Row],[District]],Table1[[#This Row],[SchoolID]],Table1[[#This Row],[AcademyID]])</f>
        <v>137701347</v>
      </c>
      <c r="D1591" s="30" t="s">
        <v>8135</v>
      </c>
      <c r="E1591" s="34" t="s">
        <v>5083</v>
      </c>
      <c r="F1591" s="28" t="s">
        <v>8595</v>
      </c>
      <c r="G1591" s="34" t="s">
        <v>5452</v>
      </c>
      <c r="H1591" s="28" t="s">
        <v>4411</v>
      </c>
      <c r="I1591" s="28" t="s">
        <v>8019</v>
      </c>
      <c r="J1591" s="159" t="s">
        <v>8497</v>
      </c>
    </row>
    <row r="1592" spans="1:10" x14ac:dyDescent="0.25">
      <c r="A1592" t="str">
        <f>_xlfn.CONCAT(Table1[[#This Row],[District]],Table1[[#This Row],[DistName]],Table1[[#This Row],[SchoolID]],Table1[[#This Row],[SCHOOLNAME]],Table1[[#This Row],[AcademyID]])</f>
        <v>13Dade7029TERRA ENVIRONMENTAL RESEARCH INSTITUTE348</v>
      </c>
      <c r="B1592" t="str">
        <f>_xlfn.CONCAT(Table1[[#This Row],[District]],Table1[[#This Row],[DistName]],Table1[[#This Row],[SchoolID]],Table1[[#This Row],[SCHOOLNAME]],Table1[[#This Row],[Academy]])</f>
        <v>13Dade7029TERRA ENVIRONMENTAL RESEARCH INSTITUTEAgriTechnology</v>
      </c>
      <c r="C1592" t="str">
        <f>_xlfn.CONCAT(Table1[[#This Row],[District]],Table1[[#This Row],[SchoolID]],Table1[[#This Row],[AcademyID]])</f>
        <v>137029348</v>
      </c>
      <c r="D1592" s="30" t="s">
        <v>8135</v>
      </c>
      <c r="E1592" s="34" t="s">
        <v>5083</v>
      </c>
      <c r="F1592" s="28" t="s">
        <v>8595</v>
      </c>
      <c r="G1592" s="34" t="s">
        <v>5477</v>
      </c>
      <c r="H1592" s="28" t="s">
        <v>4435</v>
      </c>
      <c r="I1592" s="28" t="s">
        <v>6392</v>
      </c>
      <c r="J1592" s="159" t="s">
        <v>8629</v>
      </c>
    </row>
    <row r="1593" spans="1:10" x14ac:dyDescent="0.25">
      <c r="A1593" t="str">
        <f>_xlfn.CONCAT(Table1[[#This Row],[District]],Table1[[#This Row],[DistName]],Table1[[#This Row],[SchoolID]],Table1[[#This Row],[SCHOOLNAME]],Table1[[#This Row],[AcademyID]])</f>
        <v>13MIAMI-DADE7029TERRA ENVIRONMENTAL RESEARCH INSTITUTE348</v>
      </c>
      <c r="B1593" t="str">
        <f>_xlfn.CONCAT(Table1[[#This Row],[District]],Table1[[#This Row],[DistName]],Table1[[#This Row],[SchoolID]],Table1[[#This Row],[SCHOOLNAME]],Table1[[#This Row],[Academy]])</f>
        <v>13MIAMI-DADE7029TERRA ENVIRONMENTAL RESEARCH INSTITUTEAgriTechnology</v>
      </c>
      <c r="C1593" t="str">
        <f>_xlfn.CONCAT(Table1[[#This Row],[District]],Table1[[#This Row],[SchoolID]],Table1[[#This Row],[AcademyID]])</f>
        <v>137029348</v>
      </c>
      <c r="D1593" s="30" t="s">
        <v>8135</v>
      </c>
      <c r="E1593" s="34" t="s">
        <v>5083</v>
      </c>
      <c r="F1593" s="136" t="s">
        <v>74</v>
      </c>
      <c r="G1593" s="34" t="s">
        <v>5477</v>
      </c>
      <c r="H1593" s="28" t="s">
        <v>4435</v>
      </c>
      <c r="I1593" s="138" t="s">
        <v>6392</v>
      </c>
      <c r="J1593" s="159" t="s">
        <v>8629</v>
      </c>
    </row>
    <row r="1594" spans="1:10" x14ac:dyDescent="0.25">
      <c r="A1594" t="str">
        <f>_xlfn.CONCAT(Table1[[#This Row],[District]],Table1[[#This Row],[DistName]],Table1[[#This Row],[SchoolID]],Table1[[#This Row],[SCHOOLNAME]],Table1[[#This Row],[AcademyID]])</f>
        <v>13Dade7461MIAMI SENIOR HIGH SCHOOL349</v>
      </c>
      <c r="B1594" t="str">
        <f>_xlfn.CONCAT(Table1[[#This Row],[District]],Table1[[#This Row],[DistName]],Table1[[#This Row],[SchoolID]],Table1[[#This Row],[SCHOOLNAME]],Table1[[#This Row],[Academy]])</f>
        <v>13Dade7461MIAMI SENIOR HIGH SCHOOLFashion Technology &amp; Design Services</v>
      </c>
      <c r="C1594" t="str">
        <f>_xlfn.CONCAT(Table1[[#This Row],[District]],Table1[[#This Row],[SchoolID]],Table1[[#This Row],[AcademyID]])</f>
        <v>137461349</v>
      </c>
      <c r="D1594" s="30" t="s">
        <v>8135</v>
      </c>
      <c r="E1594" s="34" t="s">
        <v>5083</v>
      </c>
      <c r="F1594" s="28" t="s">
        <v>8595</v>
      </c>
      <c r="G1594" s="34" t="s">
        <v>5329</v>
      </c>
      <c r="H1594" s="28" t="s">
        <v>4277</v>
      </c>
      <c r="I1594" s="28" t="s">
        <v>6995</v>
      </c>
      <c r="J1594" s="159" t="s">
        <v>8630</v>
      </c>
    </row>
    <row r="1595" spans="1:10" x14ac:dyDescent="0.25">
      <c r="A1595" t="str">
        <f>_xlfn.CONCAT(Table1[[#This Row],[District]],Table1[[#This Row],[DistName]],Table1[[#This Row],[SchoolID]],Table1[[#This Row],[SCHOOLNAME]],Table1[[#This Row],[AcademyID]])</f>
        <v>13MIAMI-DADE7461MIAMI SENIOR HIGH SCHOOL349</v>
      </c>
      <c r="B1595" t="str">
        <f>_xlfn.CONCAT(Table1[[#This Row],[District]],Table1[[#This Row],[DistName]],Table1[[#This Row],[SchoolID]],Table1[[#This Row],[SCHOOLNAME]],Table1[[#This Row],[Academy]])</f>
        <v>13MIAMI-DADE7461MIAMI SENIOR HIGH SCHOOLFashion Technology</v>
      </c>
      <c r="C1595" t="str">
        <f>_xlfn.CONCAT(Table1[[#This Row],[District]],Table1[[#This Row],[SchoolID]],Table1[[#This Row],[AcademyID]])</f>
        <v>137461349</v>
      </c>
      <c r="D1595" s="30" t="s">
        <v>8135</v>
      </c>
      <c r="E1595" s="34" t="s">
        <v>5083</v>
      </c>
      <c r="F1595" s="136" t="s">
        <v>74</v>
      </c>
      <c r="G1595" s="34" t="s">
        <v>5329</v>
      </c>
      <c r="H1595" s="28" t="s">
        <v>4277</v>
      </c>
      <c r="I1595" s="138" t="s">
        <v>8631</v>
      </c>
      <c r="J1595" s="159" t="s">
        <v>8630</v>
      </c>
    </row>
    <row r="1596" spans="1:10" x14ac:dyDescent="0.25">
      <c r="A1596" t="str">
        <f>_xlfn.CONCAT(Table1[[#This Row],[District]],Table1[[#This Row],[DistName]],Table1[[#This Row],[SchoolID]],Table1[[#This Row],[SCHOOLNAME]],Table1[[#This Row],[AcademyID]])</f>
        <v>13Dade7053PINECREST PREPARATORY ACADEMY CHARTER HIGH SCHOOL350</v>
      </c>
      <c r="B1596" t="str">
        <f>_xlfn.CONCAT(Table1[[#This Row],[District]],Table1[[#This Row],[DistName]],Table1[[#This Row],[SchoolID]],Table1[[#This Row],[SCHOOLNAME]],Table1[[#This Row],[Academy]])</f>
        <v>13Dade7053PINECREST PREPARATORY ACADEMY CHARTER HIGH SCHOOLDigital Design</v>
      </c>
      <c r="C1596" t="str">
        <f>_xlfn.CONCAT(Table1[[#This Row],[District]],Table1[[#This Row],[SchoolID]],Table1[[#This Row],[AcademyID]])</f>
        <v>137053350</v>
      </c>
      <c r="D1596" s="30" t="s">
        <v>8135</v>
      </c>
      <c r="E1596" s="34" t="s">
        <v>5083</v>
      </c>
      <c r="F1596" s="28" t="s">
        <v>8595</v>
      </c>
      <c r="G1596" s="34" t="s">
        <v>5386</v>
      </c>
      <c r="H1596" s="28" t="s">
        <v>4343</v>
      </c>
      <c r="I1596" s="28" t="s">
        <v>6347</v>
      </c>
      <c r="J1596" s="159" t="s">
        <v>8632</v>
      </c>
    </row>
    <row r="1597" spans="1:10" x14ac:dyDescent="0.25">
      <c r="A1597" t="str">
        <f>_xlfn.CONCAT(Table1[[#This Row],[District]],Table1[[#This Row],[DistName]],Table1[[#This Row],[SchoolID]],Table1[[#This Row],[SCHOOLNAME]],Table1[[#This Row],[AcademyID]])</f>
        <v>13MIAMI-DADE7053PINECREST PREPARATORY ACADEMY CHARTER HIGH SCHOOL350</v>
      </c>
      <c r="B1597" t="str">
        <f>_xlfn.CONCAT(Table1[[#This Row],[District]],Table1[[#This Row],[DistName]],Table1[[#This Row],[SchoolID]],Table1[[#This Row],[SCHOOLNAME]],Table1[[#This Row],[Academy]])</f>
        <v xml:space="preserve">13MIAMI-DADE7053PINECREST PREPARATORY ACADEMY CHARTER HIGH SCHOOLDigital Arts </v>
      </c>
      <c r="C1597" t="str">
        <f>_xlfn.CONCAT(Table1[[#This Row],[District]],Table1[[#This Row],[SchoolID]],Table1[[#This Row],[AcademyID]])</f>
        <v>137053350</v>
      </c>
      <c r="D1597" s="30" t="s">
        <v>8135</v>
      </c>
      <c r="E1597" s="34" t="s">
        <v>5083</v>
      </c>
      <c r="F1597" s="136" t="s">
        <v>74</v>
      </c>
      <c r="G1597" s="34" t="s">
        <v>5386</v>
      </c>
      <c r="H1597" s="28" t="s">
        <v>4343</v>
      </c>
      <c r="I1597" s="138" t="s">
        <v>8633</v>
      </c>
      <c r="J1597" s="159" t="s">
        <v>8632</v>
      </c>
    </row>
    <row r="1598" spans="1:10" x14ac:dyDescent="0.25">
      <c r="A1598" t="str">
        <f>_xlfn.CONCAT(Table1[[#This Row],[District]],Table1[[#This Row],[DistName]],Table1[[#This Row],[SchoolID]],Table1[[#This Row],[SCHOOLNAME]],Table1[[#This Row],[AcademyID]])</f>
        <v>13Dade7011AMERICAN SENIOR HIGH SCHOOL351</v>
      </c>
      <c r="B1598" t="str">
        <f>_xlfn.CONCAT(Table1[[#This Row],[District]],Table1[[#This Row],[DistName]],Table1[[#This Row],[SchoolID]],Table1[[#This Row],[SCHOOLNAME]],Table1[[#This Row],[Academy]])</f>
        <v>13Dade7011AMERICAN SENIOR HIGH SCHOOLCulinary Arts</v>
      </c>
      <c r="C1598" t="str">
        <f>_xlfn.CONCAT(Table1[[#This Row],[District]],Table1[[#This Row],[SchoolID]],Table1[[#This Row],[AcademyID]])</f>
        <v>137011351</v>
      </c>
      <c r="D1598" s="30" t="s">
        <v>8135</v>
      </c>
      <c r="E1598" s="34" t="s">
        <v>5083</v>
      </c>
      <c r="F1598" s="28" t="s">
        <v>8595</v>
      </c>
      <c r="G1598" s="34" t="s">
        <v>5099</v>
      </c>
      <c r="H1598" s="28" t="s">
        <v>1308</v>
      </c>
      <c r="I1598" s="28" t="s">
        <v>6388</v>
      </c>
      <c r="J1598" s="159" t="s">
        <v>8634</v>
      </c>
    </row>
    <row r="1599" spans="1:10" x14ac:dyDescent="0.25">
      <c r="A1599" t="str">
        <f>_xlfn.CONCAT(Table1[[#This Row],[District]],Table1[[#This Row],[DistName]],Table1[[#This Row],[SchoolID]],Table1[[#This Row],[SCHOOLNAME]],Table1[[#This Row],[AcademyID]])</f>
        <v>13MIAMI-DADE7011AMERICAN SENIOR HIGH SCHOOL351</v>
      </c>
      <c r="B1599" t="str">
        <f>_xlfn.CONCAT(Table1[[#This Row],[District]],Table1[[#This Row],[DistName]],Table1[[#This Row],[SchoolID]],Table1[[#This Row],[SCHOOLNAME]],Table1[[#This Row],[Academy]])</f>
        <v>13MIAMI-DADE7011AMERICAN SENIOR HIGH SCHOOLCulinary Arts</v>
      </c>
      <c r="C1599" t="str">
        <f>_xlfn.CONCAT(Table1[[#This Row],[District]],Table1[[#This Row],[SchoolID]],Table1[[#This Row],[AcademyID]])</f>
        <v>137011351</v>
      </c>
      <c r="D1599" s="30" t="s">
        <v>8135</v>
      </c>
      <c r="E1599" s="34" t="s">
        <v>5083</v>
      </c>
      <c r="F1599" s="136" t="s">
        <v>74</v>
      </c>
      <c r="G1599" s="34" t="s">
        <v>5099</v>
      </c>
      <c r="H1599" s="28" t="s">
        <v>1308</v>
      </c>
      <c r="I1599" s="138" t="s">
        <v>6388</v>
      </c>
      <c r="J1599" s="159" t="s">
        <v>8634</v>
      </c>
    </row>
    <row r="1600" spans="1:10" x14ac:dyDescent="0.25">
      <c r="A1600" t="str">
        <f>_xlfn.CONCAT(Table1[[#This Row],[District]],Table1[[#This Row],[DistName]],Table1[[#This Row],[SchoolID]],Table1[[#This Row],[SCHOOLNAME]],Table1[[#This Row],[AcademyID]])</f>
        <v>13Dade8121COPE CENTER NORTH352</v>
      </c>
      <c r="B1600" t="str">
        <f>_xlfn.CONCAT(Table1[[#This Row],[District]],Table1[[#This Row],[DistName]],Table1[[#This Row],[SchoolID]],Table1[[#This Row],[SCHOOLNAME]],Table1[[#This Row],[Academy]])</f>
        <v>13Dade8121COPE CENTER NORTHCulinary Arts</v>
      </c>
      <c r="C1600" t="str">
        <f>_xlfn.CONCAT(Table1[[#This Row],[District]],Table1[[#This Row],[SchoolID]],Table1[[#This Row],[AcademyID]])</f>
        <v>138121352</v>
      </c>
      <c r="D1600" s="30" t="s">
        <v>8135</v>
      </c>
      <c r="E1600" s="34" t="s">
        <v>5083</v>
      </c>
      <c r="F1600" s="28" t="s">
        <v>8595</v>
      </c>
      <c r="G1600" s="34" t="s">
        <v>5141</v>
      </c>
      <c r="H1600" s="28" t="s">
        <v>2940</v>
      </c>
      <c r="I1600" s="28" t="s">
        <v>6388</v>
      </c>
      <c r="J1600" s="159" t="s">
        <v>8635</v>
      </c>
    </row>
    <row r="1601" spans="1:10" x14ac:dyDescent="0.25">
      <c r="A1601" t="str">
        <f>_xlfn.CONCAT(Table1[[#This Row],[District]],Table1[[#This Row],[DistName]],Table1[[#This Row],[SchoolID]],Table1[[#This Row],[SCHOOLNAME]],Table1[[#This Row],[AcademyID]])</f>
        <v>13MIAMI-DADE8121COPE CENTER NORTH352</v>
      </c>
      <c r="B1601" t="str">
        <f>_xlfn.CONCAT(Table1[[#This Row],[District]],Table1[[#This Row],[DistName]],Table1[[#This Row],[SchoolID]],Table1[[#This Row],[SCHOOLNAME]],Table1[[#This Row],[Academy]])</f>
        <v>13MIAMI-DADE8121COPE CENTER NORTHCulinary Arts</v>
      </c>
      <c r="C1601" t="str">
        <f>_xlfn.CONCAT(Table1[[#This Row],[District]],Table1[[#This Row],[SchoolID]],Table1[[#This Row],[AcademyID]])</f>
        <v>138121352</v>
      </c>
      <c r="D1601" s="30" t="s">
        <v>8135</v>
      </c>
      <c r="E1601" s="34" t="s">
        <v>5083</v>
      </c>
      <c r="F1601" s="136" t="s">
        <v>74</v>
      </c>
      <c r="G1601" s="34" t="s">
        <v>5141</v>
      </c>
      <c r="H1601" s="28" t="s">
        <v>2940</v>
      </c>
      <c r="I1601" s="138" t="s">
        <v>6388</v>
      </c>
      <c r="J1601" s="159" t="s">
        <v>8635</v>
      </c>
    </row>
    <row r="1602" spans="1:10" x14ac:dyDescent="0.25">
      <c r="A1602" t="str">
        <f>_xlfn.CONCAT(Table1[[#This Row],[District]],Table1[[#This Row],[DistName]],Table1[[#This Row],[SchoolID]],Table1[[#This Row],[SCHOOLNAME]],Table1[[#This Row],[AcademyID]])</f>
        <v>13Dade7071CORAL GABLES SENIOR HIGH SCHOOL353</v>
      </c>
      <c r="B1602" t="str">
        <f>_xlfn.CONCAT(Table1[[#This Row],[District]],Table1[[#This Row],[DistName]],Table1[[#This Row],[SchoolID]],Table1[[#This Row],[SCHOOLNAME]],Table1[[#This Row],[Academy]])</f>
        <v>13Dade7071CORAL GABLES SENIOR HIGH SCHOOLPre-Apprenticeship</v>
      </c>
      <c r="C1602" t="str">
        <f>_xlfn.CONCAT(Table1[[#This Row],[District]],Table1[[#This Row],[SchoolID]],Table1[[#This Row],[AcademyID]])</f>
        <v>137071353</v>
      </c>
      <c r="D1602" s="30" t="s">
        <v>8135</v>
      </c>
      <c r="E1602" s="34" t="s">
        <v>5083</v>
      </c>
      <c r="F1602" s="28" t="s">
        <v>8595</v>
      </c>
      <c r="G1602" s="34" t="s">
        <v>5143</v>
      </c>
      <c r="H1602" s="28" t="s">
        <v>2971</v>
      </c>
      <c r="I1602" s="28" t="s">
        <v>7693</v>
      </c>
      <c r="J1602" s="159" t="s">
        <v>8636</v>
      </c>
    </row>
    <row r="1603" spans="1:10" x14ac:dyDescent="0.25">
      <c r="A1603" t="str">
        <f>_xlfn.CONCAT(Table1[[#This Row],[District]],Table1[[#This Row],[DistName]],Table1[[#This Row],[SchoolID]],Table1[[#This Row],[SCHOOLNAME]],Table1[[#This Row],[AcademyID]])</f>
        <v>13Dade7071CORAL GABLES SENIOR HIGH SCHOOL354</v>
      </c>
      <c r="B1603" t="str">
        <f>_xlfn.CONCAT(Table1[[#This Row],[District]],Table1[[#This Row],[DistName]],Table1[[#This Row],[SchoolID]],Table1[[#This Row],[SCHOOLNAME]],Table1[[#This Row],[Academy]])</f>
        <v>13Dade7071CORAL GABLES SENIOR HIGH SCHOOLTeaching Academy</v>
      </c>
      <c r="C1603" t="str">
        <f>_xlfn.CONCAT(Table1[[#This Row],[District]],Table1[[#This Row],[SchoolID]],Table1[[#This Row],[AcademyID]])</f>
        <v>137071354</v>
      </c>
      <c r="D1603" s="30" t="s">
        <v>8135</v>
      </c>
      <c r="E1603" s="34" t="s">
        <v>5083</v>
      </c>
      <c r="F1603" s="28" t="s">
        <v>8595</v>
      </c>
      <c r="G1603" s="34" t="s">
        <v>5143</v>
      </c>
      <c r="H1603" s="28" t="s">
        <v>2971</v>
      </c>
      <c r="I1603" s="28" t="s">
        <v>7851</v>
      </c>
      <c r="J1603" s="159" t="s">
        <v>8637</v>
      </c>
    </row>
    <row r="1604" spans="1:10" x14ac:dyDescent="0.25">
      <c r="A1604" t="str">
        <f>_xlfn.CONCAT(Table1[[#This Row],[District]],Table1[[#This Row],[DistName]],Table1[[#This Row],[SchoolID]],Table1[[#This Row],[SCHOOLNAME]],Table1[[#This Row],[AcademyID]])</f>
        <v>13MIAMI-DADE7071CORAL GABLES SENIOR HIGH SCHOOL354</v>
      </c>
      <c r="B1604" t="str">
        <f>_xlfn.CONCAT(Table1[[#This Row],[District]],Table1[[#This Row],[DistName]],Table1[[#This Row],[SchoolID]],Table1[[#This Row],[SCHOOLNAME]],Table1[[#This Row],[Academy]])</f>
        <v>13MIAMI-DADE7071CORAL GABLES SENIOR HIGH SCHOOLTEACHING ACADEMY</v>
      </c>
      <c r="C1604" t="str">
        <f>_xlfn.CONCAT(Table1[[#This Row],[District]],Table1[[#This Row],[SchoolID]],Table1[[#This Row],[AcademyID]])</f>
        <v>137071354</v>
      </c>
      <c r="D1604" s="30" t="s">
        <v>8135</v>
      </c>
      <c r="E1604" s="34" t="s">
        <v>5083</v>
      </c>
      <c r="F1604" s="136" t="s">
        <v>74</v>
      </c>
      <c r="G1604" s="34" t="s">
        <v>5143</v>
      </c>
      <c r="H1604" s="28" t="s">
        <v>2971</v>
      </c>
      <c r="I1604" s="138" t="s">
        <v>8638</v>
      </c>
      <c r="J1604" s="159" t="s">
        <v>8637</v>
      </c>
    </row>
    <row r="1605" spans="1:10" x14ac:dyDescent="0.25">
      <c r="A1605" t="str">
        <f>_xlfn.CONCAT(Table1[[#This Row],[District]],Table1[[#This Row],[DistName]],Table1[[#This Row],[SchoolID]],Table1[[#This Row],[SCHOOLNAME]],Table1[[#This Row],[AcademyID]])</f>
        <v>13Dade6081CUTLER BAY SENIOR HIGH SCHOOL355</v>
      </c>
      <c r="B1605" t="str">
        <f>_xlfn.CONCAT(Table1[[#This Row],[District]],Table1[[#This Row],[DistName]],Table1[[#This Row],[SchoolID]],Table1[[#This Row],[SCHOOLNAME]],Table1[[#This Row],[Academy]])</f>
        <v>13Dade6081CUTLER BAY SENIOR HIGH SCHOOLAcademy of Hospitality &amp; Tourism</v>
      </c>
      <c r="C1605" t="str">
        <f>_xlfn.CONCAT(Table1[[#This Row],[District]],Table1[[#This Row],[SchoolID]],Table1[[#This Row],[AcademyID]])</f>
        <v>136081355</v>
      </c>
      <c r="D1605" s="30" t="s">
        <v>8135</v>
      </c>
      <c r="E1605" s="34" t="s">
        <v>5083</v>
      </c>
      <c r="F1605" s="28" t="s">
        <v>8595</v>
      </c>
      <c r="G1605" s="34" t="s">
        <v>4681</v>
      </c>
      <c r="H1605" s="28" t="s">
        <v>3072</v>
      </c>
      <c r="I1605" s="28" t="s">
        <v>6275</v>
      </c>
      <c r="J1605" s="159" t="s">
        <v>8639</v>
      </c>
    </row>
    <row r="1606" spans="1:10" x14ac:dyDescent="0.25">
      <c r="A1606" t="str">
        <f>_xlfn.CONCAT(Table1[[#This Row],[District]],Table1[[#This Row],[DistName]],Table1[[#This Row],[SchoolID]],Table1[[#This Row],[SCHOOLNAME]],Table1[[#This Row],[AcademyID]])</f>
        <v>13MIAMI-DADE6801Cutler Bay High355</v>
      </c>
      <c r="B1606" t="str">
        <f>_xlfn.CONCAT(Table1[[#This Row],[District]],Table1[[#This Row],[DistName]],Table1[[#This Row],[SchoolID]],Table1[[#This Row],[SCHOOLNAME]],Table1[[#This Row],[Academy]])</f>
        <v>13MIAMI-DADE6801Cutler Bay HighAcademy of Hospitality &amp; Tourism</v>
      </c>
      <c r="C1606" t="str">
        <f>_xlfn.CONCAT(Table1[[#This Row],[District]],Table1[[#This Row],[SchoolID]],Table1[[#This Row],[AcademyID]])</f>
        <v>136801355</v>
      </c>
      <c r="D1606" s="30" t="s">
        <v>8135</v>
      </c>
      <c r="E1606" s="34" t="s">
        <v>5083</v>
      </c>
      <c r="F1606" s="136" t="s">
        <v>74</v>
      </c>
      <c r="G1606" s="34" t="s">
        <v>5400</v>
      </c>
      <c r="H1606" s="28" t="s">
        <v>8640</v>
      </c>
      <c r="I1606" s="138" t="s">
        <v>6275</v>
      </c>
      <c r="J1606" s="159" t="s">
        <v>8639</v>
      </c>
    </row>
    <row r="1607" spans="1:10" x14ac:dyDescent="0.25">
      <c r="A1607" t="str">
        <f>_xlfn.CONCAT(Table1[[#This Row],[District]],Table1[[#This Row],[DistName]],Table1[[#This Row],[SchoolID]],Table1[[#This Row],[SCHOOLNAME]],Table1[[#This Row],[AcademyID]])</f>
        <v>13Dade7781FELIX VARELA SENIOR HIGH SCHOOL356</v>
      </c>
      <c r="B1607" t="str">
        <f>_xlfn.CONCAT(Table1[[#This Row],[District]],Table1[[#This Row],[DistName]],Table1[[#This Row],[SchoolID]],Table1[[#This Row],[SCHOOLNAME]],Table1[[#This Row],[Academy]])</f>
        <v>13Dade7781FELIX VARELA SENIOR HIGH SCHOOLAcademy of Journalism and Digital Communications</v>
      </c>
      <c r="C1607" t="str">
        <f>_xlfn.CONCAT(Table1[[#This Row],[District]],Table1[[#This Row],[SchoolID]],Table1[[#This Row],[AcademyID]])</f>
        <v>137781356</v>
      </c>
      <c r="D1607" s="30" t="s">
        <v>8135</v>
      </c>
      <c r="E1607" s="34" t="s">
        <v>5083</v>
      </c>
      <c r="F1607" s="28" t="s">
        <v>8595</v>
      </c>
      <c r="G1607" s="34" t="s">
        <v>5183</v>
      </c>
      <c r="H1607" s="28" t="s">
        <v>3497</v>
      </c>
      <c r="I1607" s="28" t="s">
        <v>7005</v>
      </c>
      <c r="J1607" s="159" t="s">
        <v>8641</v>
      </c>
    </row>
    <row r="1608" spans="1:10" x14ac:dyDescent="0.25">
      <c r="A1608" t="str">
        <f>_xlfn.CONCAT(Table1[[#This Row],[District]],Table1[[#This Row],[DistName]],Table1[[#This Row],[SchoolID]],Table1[[#This Row],[SCHOOLNAME]],Table1[[#This Row],[AcademyID]])</f>
        <v>13Dade7781FELIX VARELA SENIOR HIGH SCHOOL356</v>
      </c>
      <c r="B1608" t="str">
        <f>_xlfn.CONCAT(Table1[[#This Row],[District]],Table1[[#This Row],[DistName]],Table1[[#This Row],[SchoolID]],Table1[[#This Row],[SCHOOLNAME]],Table1[[#This Row],[Academy]])</f>
        <v>13Dade7781FELIX VARELA SENIOR HIGH SCHOOLAcademy of Digital Communications</v>
      </c>
      <c r="C1608" t="str">
        <f>_xlfn.CONCAT(Table1[[#This Row],[District]],Table1[[#This Row],[SchoolID]],Table1[[#This Row],[AcademyID]])</f>
        <v>137781356</v>
      </c>
      <c r="D1608" s="30" t="s">
        <v>8135</v>
      </c>
      <c r="E1608" s="34" t="s">
        <v>5083</v>
      </c>
      <c r="F1608" s="28" t="s">
        <v>8595</v>
      </c>
      <c r="G1608" s="34" t="s">
        <v>5183</v>
      </c>
      <c r="H1608" s="28" t="s">
        <v>3497</v>
      </c>
      <c r="I1608" s="28" t="s">
        <v>6722</v>
      </c>
      <c r="J1608" s="159" t="s">
        <v>8641</v>
      </c>
    </row>
    <row r="1609" spans="1:10" x14ac:dyDescent="0.25">
      <c r="A1609" t="str">
        <f>_xlfn.CONCAT(Table1[[#This Row],[District]],Table1[[#This Row],[DistName]],Table1[[#This Row],[SchoolID]],Table1[[#This Row],[SCHOOLNAME]],Table1[[#This Row],[AcademyID]])</f>
        <v>13Dade7191HIALEAH GARDENS SENIOR HIGH SCHOOL357</v>
      </c>
      <c r="B1609" t="str">
        <f>_xlfn.CONCAT(Table1[[#This Row],[District]],Table1[[#This Row],[DistName]],Table1[[#This Row],[SchoolID]],Table1[[#This Row],[SCHOOLNAME]],Table1[[#This Row],[Academy]])</f>
        <v>13Dade7191HIALEAH GARDENS SENIOR HIGH SCHOOLTeaching Academy</v>
      </c>
      <c r="C1609" t="str">
        <f>_xlfn.CONCAT(Table1[[#This Row],[District]],Table1[[#This Row],[SchoolID]],Table1[[#This Row],[AcademyID]])</f>
        <v>137191357</v>
      </c>
      <c r="D1609" s="30" t="s">
        <v>8135</v>
      </c>
      <c r="E1609" s="34" t="s">
        <v>5083</v>
      </c>
      <c r="F1609" s="28" t="s">
        <v>8595</v>
      </c>
      <c r="G1609" s="34" t="s">
        <v>5205</v>
      </c>
      <c r="H1609" s="28" t="s">
        <v>3710</v>
      </c>
      <c r="I1609" s="28" t="s">
        <v>7851</v>
      </c>
      <c r="J1609" s="159" t="s">
        <v>8642</v>
      </c>
    </row>
    <row r="1610" spans="1:10" x14ac:dyDescent="0.25">
      <c r="A1610" t="str">
        <f>_xlfn.CONCAT(Table1[[#This Row],[District]],Table1[[#This Row],[DistName]],Table1[[#This Row],[SchoolID]],Table1[[#This Row],[SCHOOLNAME]],Table1[[#This Row],[AcademyID]])</f>
        <v>13Dade7151HOMESTEAD SENIOR HIGH SCHOOL358</v>
      </c>
      <c r="B1610" t="str">
        <f>_xlfn.CONCAT(Table1[[#This Row],[District]],Table1[[#This Row],[DistName]],Table1[[#This Row],[SchoolID]],Table1[[#This Row],[SCHOOLNAME]],Table1[[#This Row],[Academy]])</f>
        <v>13Dade7151HOMESTEAD SENIOR HIGH SCHOOLPre-Apprenticeship</v>
      </c>
      <c r="C1610" t="str">
        <f>_xlfn.CONCAT(Table1[[#This Row],[District]],Table1[[#This Row],[SchoolID]],Table1[[#This Row],[AcademyID]])</f>
        <v>137151358</v>
      </c>
      <c r="D1610" s="30" t="s">
        <v>8135</v>
      </c>
      <c r="E1610" s="34" t="s">
        <v>5083</v>
      </c>
      <c r="F1610" s="28" t="s">
        <v>8595</v>
      </c>
      <c r="G1610" s="34" t="s">
        <v>5218</v>
      </c>
      <c r="H1610" s="28" t="s">
        <v>3787</v>
      </c>
      <c r="I1610" s="28" t="s">
        <v>7693</v>
      </c>
      <c r="J1610" s="159" t="s">
        <v>8643</v>
      </c>
    </row>
    <row r="1611" spans="1:10" x14ac:dyDescent="0.25">
      <c r="A1611" t="str">
        <f>_xlfn.CONCAT(Table1[[#This Row],[District]],Table1[[#This Row],[DistName]],Table1[[#This Row],[SchoolID]],Table1[[#This Row],[SCHOOLNAME]],Table1[[#This Row],[AcademyID]])</f>
        <v>13MIAMI-DADE7151HOMESTEAD SENIOR HIGH SCHOOL358</v>
      </c>
      <c r="B1611" t="str">
        <f>_xlfn.CONCAT(Table1[[#This Row],[District]],Table1[[#This Row],[DistName]],Table1[[#This Row],[SchoolID]],Table1[[#This Row],[SCHOOLNAME]],Table1[[#This Row],[Academy]])</f>
        <v>13MIAMI-DADE7151HOMESTEAD SENIOR HIGH SCHOOLPre-Apprenticeship</v>
      </c>
      <c r="C1611" t="str">
        <f>_xlfn.CONCAT(Table1[[#This Row],[District]],Table1[[#This Row],[SchoolID]],Table1[[#This Row],[AcademyID]])</f>
        <v>137151358</v>
      </c>
      <c r="D1611" s="30" t="s">
        <v>8135</v>
      </c>
      <c r="E1611" s="34" t="s">
        <v>5083</v>
      </c>
      <c r="F1611" s="136" t="s">
        <v>74</v>
      </c>
      <c r="G1611" s="34" t="s">
        <v>5218</v>
      </c>
      <c r="H1611" s="28" t="s">
        <v>3787</v>
      </c>
      <c r="I1611" s="138" t="s">
        <v>7693</v>
      </c>
      <c r="J1611" s="159" t="s">
        <v>8643</v>
      </c>
    </row>
    <row r="1612" spans="1:10" x14ac:dyDescent="0.25">
      <c r="A1612" t="str">
        <f>_xlfn.CONCAT(Table1[[#This Row],[District]],Table1[[#This Row],[DistName]],Table1[[#This Row],[SchoolID]],Table1[[#This Row],[SCHOOLNAME]],Table1[[#This Row],[AcademyID]])</f>
        <v>13Dade7014MATER PERFORMING ARTS &amp; ENTERTAINMENT ACADEMY359</v>
      </c>
      <c r="B1612" t="str">
        <f>_xlfn.CONCAT(Table1[[#This Row],[District]],Table1[[#This Row],[DistName]],Table1[[#This Row],[SchoolID]],Table1[[#This Row],[SCHOOLNAME]],Table1[[#This Row],[Academy]])</f>
        <v>13Dade7014MATER PERFORMING ARTS &amp; ENTERTAINMENT ACADEMYEducation</v>
      </c>
      <c r="C1612" t="str">
        <f>_xlfn.CONCAT(Table1[[#This Row],[District]],Table1[[#This Row],[SchoolID]],Table1[[#This Row],[AcademyID]])</f>
        <v>137014359</v>
      </c>
      <c r="D1612" s="30" t="s">
        <v>8135</v>
      </c>
      <c r="E1612" s="34" t="s">
        <v>5083</v>
      </c>
      <c r="F1612" s="28" t="s">
        <v>8595</v>
      </c>
      <c r="G1612" s="34" t="s">
        <v>5299</v>
      </c>
      <c r="H1612" s="28" t="s">
        <v>4214</v>
      </c>
      <c r="I1612" s="28" t="s">
        <v>6369</v>
      </c>
      <c r="J1612" s="159" t="s">
        <v>8644</v>
      </c>
    </row>
    <row r="1613" spans="1:10" x14ac:dyDescent="0.25">
      <c r="A1613" t="str">
        <f>_xlfn.CONCAT(Table1[[#This Row],[District]],Table1[[#This Row],[DistName]],Table1[[#This Row],[SchoolID]],Table1[[#This Row],[SCHOOLNAME]],Table1[[#This Row],[AcademyID]])</f>
        <v>13MIAMI-DADE7014MATER PERFORMING ARTS &amp; ENTERTAINMENT ACADEMY359</v>
      </c>
      <c r="B1613" t="str">
        <f>_xlfn.CONCAT(Table1[[#This Row],[District]],Table1[[#This Row],[DistName]],Table1[[#This Row],[SchoolID]],Table1[[#This Row],[SCHOOLNAME]],Table1[[#This Row],[Academy]])</f>
        <v>13MIAMI-DADE7014MATER PERFORMING ARTS &amp; ENTERTAINMENT ACADEMYEducation</v>
      </c>
      <c r="C1613" t="str">
        <f>_xlfn.CONCAT(Table1[[#This Row],[District]],Table1[[#This Row],[SchoolID]],Table1[[#This Row],[AcademyID]])</f>
        <v>137014359</v>
      </c>
      <c r="D1613" s="30" t="s">
        <v>8135</v>
      </c>
      <c r="E1613" s="34" t="s">
        <v>5083</v>
      </c>
      <c r="F1613" s="136" t="s">
        <v>74</v>
      </c>
      <c r="G1613" s="34" t="s">
        <v>5299</v>
      </c>
      <c r="H1613" s="28" t="s">
        <v>4214</v>
      </c>
      <c r="I1613" s="138" t="s">
        <v>6369</v>
      </c>
      <c r="J1613" s="159" t="s">
        <v>8644</v>
      </c>
    </row>
    <row r="1614" spans="1:10" x14ac:dyDescent="0.25">
      <c r="A1614" t="str">
        <f>_xlfn.CONCAT(Table1[[#This Row],[District]],Table1[[#This Row],[DistName]],Table1[[#This Row],[SchoolID]],Table1[[#This Row],[SCHOOLNAME]],Table1[[#This Row],[AcademyID]])</f>
        <v>13Dade7231MIAMI CAROL CITY SENIOR HIGH360</v>
      </c>
      <c r="B1614" t="str">
        <f>_xlfn.CONCAT(Table1[[#This Row],[District]],Table1[[#This Row],[DistName]],Table1[[#This Row],[SchoolID]],Table1[[#This Row],[SCHOOLNAME]],Table1[[#This Row],[Academy]])</f>
        <v>13Dade7231MIAMI CAROL CITY SENIOR HIGHPre-Apprenticeship</v>
      </c>
      <c r="C1614" t="str">
        <f>_xlfn.CONCAT(Table1[[#This Row],[District]],Table1[[#This Row],[SchoolID]],Table1[[#This Row],[AcademyID]])</f>
        <v>137231360</v>
      </c>
      <c r="D1614" s="30" t="s">
        <v>8135</v>
      </c>
      <c r="E1614" s="34" t="s">
        <v>5083</v>
      </c>
      <c r="F1614" s="28" t="s">
        <v>8595</v>
      </c>
      <c r="G1614" s="34" t="s">
        <v>5307</v>
      </c>
      <c r="H1614" s="28" t="s">
        <v>4253</v>
      </c>
      <c r="I1614" s="28" t="s">
        <v>7693</v>
      </c>
      <c r="J1614" s="159" t="s">
        <v>8645</v>
      </c>
    </row>
    <row r="1615" spans="1:10" x14ac:dyDescent="0.25">
      <c r="A1615" t="str">
        <f>_xlfn.CONCAT(Table1[[#This Row],[District]],Table1[[#This Row],[DistName]],Table1[[#This Row],[SchoolID]],Table1[[#This Row],[SCHOOLNAME]],Table1[[#This Row],[AcademyID]])</f>
        <v>13Dade7271MIAMI CORAL PARK SENIOR HIGH361</v>
      </c>
      <c r="B1615" t="str">
        <f>_xlfn.CONCAT(Table1[[#This Row],[District]],Table1[[#This Row],[DistName]],Table1[[#This Row],[SchoolID]],Table1[[#This Row],[SCHOOLNAME]],Table1[[#This Row],[Academy]])</f>
        <v>13Dade7271MIAMI CORAL PARK SENIOR HIGHBioMedical  PLTW</v>
      </c>
      <c r="C1615" t="str">
        <f>_xlfn.CONCAT(Table1[[#This Row],[District]],Table1[[#This Row],[SchoolID]],Table1[[#This Row],[AcademyID]])</f>
        <v>137271361</v>
      </c>
      <c r="D1615" s="30" t="s">
        <v>8135</v>
      </c>
      <c r="E1615" s="34" t="s">
        <v>5083</v>
      </c>
      <c r="F1615" s="28" t="s">
        <v>8595</v>
      </c>
      <c r="G1615" s="34" t="s">
        <v>5313</v>
      </c>
      <c r="H1615" s="28" t="s">
        <v>4260</v>
      </c>
      <c r="I1615" s="28" t="s">
        <v>6371</v>
      </c>
      <c r="J1615" s="159" t="s">
        <v>8646</v>
      </c>
    </row>
    <row r="1616" spans="1:10" x14ac:dyDescent="0.25">
      <c r="A1616" t="str">
        <f>_xlfn.CONCAT(Table1[[#This Row],[District]],Table1[[#This Row],[DistName]],Table1[[#This Row],[SchoolID]],Table1[[#This Row],[SCHOOLNAME]],Table1[[#This Row],[AcademyID]])</f>
        <v>13MIAMI-DADE7271Miami Coral Park Senior High361</v>
      </c>
      <c r="B1616" t="str">
        <f>_xlfn.CONCAT(Table1[[#This Row],[District]],Table1[[#This Row],[DistName]],Table1[[#This Row],[SchoolID]],Table1[[#This Row],[SCHOOLNAME]],Table1[[#This Row],[Academy]])</f>
        <v>13MIAMI-DADE7271Miami Coral Park Senior HighBioMedical PLTW</v>
      </c>
      <c r="C1616" t="str">
        <f>_xlfn.CONCAT(Table1[[#This Row],[District]],Table1[[#This Row],[SchoolID]],Table1[[#This Row],[AcademyID]])</f>
        <v>137271361</v>
      </c>
      <c r="D1616" s="30" t="s">
        <v>8135</v>
      </c>
      <c r="E1616" s="34" t="s">
        <v>5083</v>
      </c>
      <c r="F1616" s="136" t="s">
        <v>74</v>
      </c>
      <c r="G1616" s="34" t="s">
        <v>5313</v>
      </c>
      <c r="H1616" s="28" t="s">
        <v>8609</v>
      </c>
      <c r="I1616" s="138" t="s">
        <v>8624</v>
      </c>
      <c r="J1616" s="159" t="s">
        <v>8646</v>
      </c>
    </row>
    <row r="1617" spans="1:10" x14ac:dyDescent="0.25">
      <c r="A1617" t="str">
        <f>_xlfn.CONCAT(Table1[[#This Row],[District]],Table1[[#This Row],[DistName]],Table1[[#This Row],[SchoolID]],Table1[[#This Row],[SCHOOLNAME]],Table1[[#This Row],[AcademyID]])</f>
        <v>13Dade7301MIAMI EDISON SENIOR HIGH SCHOOL362</v>
      </c>
      <c r="B1617" t="str">
        <f>_xlfn.CONCAT(Table1[[#This Row],[District]],Table1[[#This Row],[DistName]],Table1[[#This Row],[SchoolID]],Table1[[#This Row],[SCHOOLNAME]],Table1[[#This Row],[Academy]])</f>
        <v>13Dade7301MIAMI EDISON SENIOR HIGH SCHOOLPre-Apprenticeship</v>
      </c>
      <c r="C1617" t="str">
        <f>_xlfn.CONCAT(Table1[[#This Row],[District]],Table1[[#This Row],[SchoolID]],Table1[[#This Row],[AcademyID]])</f>
        <v>137301362</v>
      </c>
      <c r="D1617" s="30" t="s">
        <v>8135</v>
      </c>
      <c r="E1617" s="34" t="s">
        <v>5083</v>
      </c>
      <c r="F1617" s="28" t="s">
        <v>8595</v>
      </c>
      <c r="G1617" s="34" t="s">
        <v>5314</v>
      </c>
      <c r="H1617" s="28" t="s">
        <v>4261</v>
      </c>
      <c r="I1617" s="28" t="s">
        <v>7693</v>
      </c>
      <c r="J1617" s="159" t="s">
        <v>8647</v>
      </c>
    </row>
    <row r="1618" spans="1:10" x14ac:dyDescent="0.25">
      <c r="A1618" t="str">
        <f>_xlfn.CONCAT(Table1[[#This Row],[District]],Table1[[#This Row],[DistName]],Table1[[#This Row],[SchoolID]],Table1[[#This Row],[SCHOOLNAME]],Table1[[#This Row],[AcademyID]])</f>
        <v>13Dade7361MIAMI KILLIAN SENIOR HIGH SCHOOL363</v>
      </c>
      <c r="B1618" t="str">
        <f>_xlfn.CONCAT(Table1[[#This Row],[District]],Table1[[#This Row],[DistName]],Table1[[#This Row],[SchoolID]],Table1[[#This Row],[SCHOOLNAME]],Table1[[#This Row],[Academy]])</f>
        <v>13Dade7361MIAMI KILLIAN SENIOR HIGH SCHOOLHealth Science Education</v>
      </c>
      <c r="C1618" t="str">
        <f>_xlfn.CONCAT(Table1[[#This Row],[District]],Table1[[#This Row],[SchoolID]],Table1[[#This Row],[AcademyID]])</f>
        <v>137361363</v>
      </c>
      <c r="D1618" s="30" t="s">
        <v>8135</v>
      </c>
      <c r="E1618" s="34" t="s">
        <v>5083</v>
      </c>
      <c r="F1618" s="28" t="s">
        <v>8595</v>
      </c>
      <c r="G1618" s="34" t="s">
        <v>5319</v>
      </c>
      <c r="H1618" s="28" t="s">
        <v>4266</v>
      </c>
      <c r="I1618" s="28" t="s">
        <v>7000</v>
      </c>
      <c r="J1618" s="159" t="s">
        <v>8648</v>
      </c>
    </row>
    <row r="1619" spans="1:10" x14ac:dyDescent="0.25">
      <c r="A1619" t="str">
        <f>_xlfn.CONCAT(Table1[[#This Row],[District]],Table1[[#This Row],[DistName]],Table1[[#This Row],[SchoolID]],Table1[[#This Row],[SCHOOLNAME]],Table1[[#This Row],[AcademyID]])</f>
        <v>13Dade7361MIAMI KILLIAN SENIOR HIGH SCHOOL364</v>
      </c>
      <c r="B1619" t="str">
        <f>_xlfn.CONCAT(Table1[[#This Row],[District]],Table1[[#This Row],[DistName]],Table1[[#This Row],[SchoolID]],Table1[[#This Row],[SCHOOLNAME]],Table1[[#This Row],[Academy]])</f>
        <v>13Dade7361MIAMI KILLIAN SENIOR HIGH SCHOOLInternational Supply Chain Management</v>
      </c>
      <c r="C1619" t="str">
        <f>_xlfn.CONCAT(Table1[[#This Row],[District]],Table1[[#This Row],[SchoolID]],Table1[[#This Row],[AcademyID]])</f>
        <v>137361364</v>
      </c>
      <c r="D1619" s="30" t="s">
        <v>8135</v>
      </c>
      <c r="E1619" s="34" t="s">
        <v>5083</v>
      </c>
      <c r="F1619" s="28" t="s">
        <v>8595</v>
      </c>
      <c r="G1619" s="34" t="s">
        <v>5319</v>
      </c>
      <c r="H1619" s="28" t="s">
        <v>4266</v>
      </c>
      <c r="I1619" s="28" t="s">
        <v>7501</v>
      </c>
      <c r="J1619" s="159" t="s">
        <v>8649</v>
      </c>
    </row>
    <row r="1620" spans="1:10" x14ac:dyDescent="0.25">
      <c r="A1620" t="str">
        <f>_xlfn.CONCAT(Table1[[#This Row],[District]],Table1[[#This Row],[DistName]],Table1[[#This Row],[SchoolID]],Table1[[#This Row],[SCHOOLNAME]],Table1[[#This Row],[AcademyID]])</f>
        <v>13Dade7391MIAMI LAKES EDUCATIONAL CENTER365</v>
      </c>
      <c r="B1620" t="str">
        <f>_xlfn.CONCAT(Table1[[#This Row],[District]],Table1[[#This Row],[DistName]],Table1[[#This Row],[SchoolID]],Table1[[#This Row],[SCHOOLNAME]],Table1[[#This Row],[Academy]])</f>
        <v>13Dade7391MIAMI LAKES EDUCATIONAL CENTERAutomotive Technology</v>
      </c>
      <c r="C1620" t="str">
        <f>_xlfn.CONCAT(Table1[[#This Row],[District]],Table1[[#This Row],[SchoolID]],Table1[[#This Row],[AcademyID]])</f>
        <v>137391365</v>
      </c>
      <c r="D1620" s="30" t="s">
        <v>8135</v>
      </c>
      <c r="E1620" s="34" t="s">
        <v>5083</v>
      </c>
      <c r="F1620" s="28" t="s">
        <v>8595</v>
      </c>
      <c r="G1620" s="34" t="s">
        <v>5320</v>
      </c>
      <c r="H1620" s="28" t="s">
        <v>4267</v>
      </c>
      <c r="I1620" s="28" t="s">
        <v>6376</v>
      </c>
      <c r="J1620" s="159" t="s">
        <v>8650</v>
      </c>
    </row>
    <row r="1621" spans="1:10" x14ac:dyDescent="0.25">
      <c r="A1621" t="str">
        <f>_xlfn.CONCAT(Table1[[#This Row],[District]],Table1[[#This Row],[DistName]],Table1[[#This Row],[SchoolID]],Table1[[#This Row],[SCHOOLNAME]],Table1[[#This Row],[AcademyID]])</f>
        <v>13MIAMI-DADE7391MIAMI LAKES EDUCATIONAL CENTER365</v>
      </c>
      <c r="B1621" t="str">
        <f>_xlfn.CONCAT(Table1[[#This Row],[District]],Table1[[#This Row],[DistName]],Table1[[#This Row],[SchoolID]],Table1[[#This Row],[SCHOOLNAME]],Table1[[#This Row],[Academy]])</f>
        <v>13MIAMI-DADE7391MIAMI LAKES EDUCATIONAL CENTERAutomotive Technology</v>
      </c>
      <c r="C1621" t="str">
        <f>_xlfn.CONCAT(Table1[[#This Row],[District]],Table1[[#This Row],[SchoolID]],Table1[[#This Row],[AcademyID]])</f>
        <v>137391365</v>
      </c>
      <c r="D1621" s="30" t="s">
        <v>8135</v>
      </c>
      <c r="E1621" s="34" t="s">
        <v>5083</v>
      </c>
      <c r="F1621" s="136" t="s">
        <v>74</v>
      </c>
      <c r="G1621" s="34" t="s">
        <v>5320</v>
      </c>
      <c r="H1621" s="28" t="s">
        <v>4267</v>
      </c>
      <c r="I1621" s="138" t="s">
        <v>6376</v>
      </c>
      <c r="J1621" s="159" t="s">
        <v>8650</v>
      </c>
    </row>
    <row r="1622" spans="1:10" x14ac:dyDescent="0.25">
      <c r="A1622" t="str">
        <f>_xlfn.CONCAT(Table1[[#This Row],[District]],Table1[[#This Row],[DistName]],Table1[[#This Row],[SchoolID]],Table1[[#This Row],[SCHOOLNAME]],Table1[[#This Row],[AcademyID]])</f>
        <v>13Dade7411MIAMI NORTHWESTERN SENIOR HIGH366</v>
      </c>
      <c r="B1622" t="str">
        <f>_xlfn.CONCAT(Table1[[#This Row],[District]],Table1[[#This Row],[DistName]],Table1[[#This Row],[SchoolID]],Table1[[#This Row],[SCHOOLNAME]],Table1[[#This Row],[Academy]])</f>
        <v>13Dade7411MIAMI NORTHWESTERN SENIOR HIGHGlobal Logistics &amp; Supply Chain Management</v>
      </c>
      <c r="C1622" t="str">
        <f>_xlfn.CONCAT(Table1[[#This Row],[District]],Table1[[#This Row],[SchoolID]],Table1[[#This Row],[AcademyID]])</f>
        <v>137411366</v>
      </c>
      <c r="D1622" s="30" t="s">
        <v>8135</v>
      </c>
      <c r="E1622" s="34" t="s">
        <v>5083</v>
      </c>
      <c r="F1622" s="28" t="s">
        <v>8595</v>
      </c>
      <c r="G1622" s="34" t="s">
        <v>5325</v>
      </c>
      <c r="H1622" s="28" t="s">
        <v>4273</v>
      </c>
      <c r="I1622" s="28" t="s">
        <v>7830</v>
      </c>
      <c r="J1622" s="159" t="s">
        <v>8651</v>
      </c>
    </row>
    <row r="1623" spans="1:10" x14ac:dyDescent="0.25">
      <c r="A1623" t="str">
        <f>_xlfn.CONCAT(Table1[[#This Row],[District]],Table1[[#This Row],[DistName]],Table1[[#This Row],[SchoolID]],Table1[[#This Row],[SCHOOLNAME]],Table1[[#This Row],[AcademyID]])</f>
        <v>13MIAMI-DADE7411MIAMI NORTHWESTERN SENIOR HIGH366</v>
      </c>
      <c r="B1623" t="str">
        <f>_xlfn.CONCAT(Table1[[#This Row],[District]],Table1[[#This Row],[DistName]],Table1[[#This Row],[SchoolID]],Table1[[#This Row],[SCHOOLNAME]],Table1[[#This Row],[Academy]])</f>
        <v>13MIAMI-DADE7411MIAMI NORTHWESTERN SENIOR HIGHGlobal Logistics &amp; Supply Chain Management</v>
      </c>
      <c r="C1623" t="str">
        <f>_xlfn.CONCAT(Table1[[#This Row],[District]],Table1[[#This Row],[SchoolID]],Table1[[#This Row],[AcademyID]])</f>
        <v>137411366</v>
      </c>
      <c r="D1623" s="30" t="s">
        <v>8135</v>
      </c>
      <c r="E1623" s="34" t="s">
        <v>5083</v>
      </c>
      <c r="F1623" s="136" t="s">
        <v>74</v>
      </c>
      <c r="G1623" s="34" t="s">
        <v>5325</v>
      </c>
      <c r="H1623" s="28" t="s">
        <v>4273</v>
      </c>
      <c r="I1623" s="138" t="s">
        <v>7830</v>
      </c>
      <c r="J1623" s="159" t="s">
        <v>8651</v>
      </c>
    </row>
    <row r="1624" spans="1:10" x14ac:dyDescent="0.25">
      <c r="A1624" t="str">
        <f>_xlfn.CONCAT(Table1[[#This Row],[District]],Table1[[#This Row],[DistName]],Table1[[#This Row],[SchoolID]],Table1[[#This Row],[SCHOOLNAME]],Table1[[#This Row],[AcademyID]])</f>
        <v>13Dade7411MIAMI NORTHWESTERN SENIOR HIGH367</v>
      </c>
      <c r="B1624" t="str">
        <f>_xlfn.CONCAT(Table1[[#This Row],[District]],Table1[[#This Row],[DistName]],Table1[[#This Row],[SchoolID]],Table1[[#This Row],[SCHOOLNAME]],Table1[[#This Row],[Academy]])</f>
        <v>13Dade7411MIAMI NORTHWESTERN SENIOR HIGHTrade and Logistics</v>
      </c>
      <c r="C1624" t="str">
        <f>_xlfn.CONCAT(Table1[[#This Row],[District]],Table1[[#This Row],[SchoolID]],Table1[[#This Row],[AcademyID]])</f>
        <v>137411367</v>
      </c>
      <c r="D1624" s="30" t="s">
        <v>8135</v>
      </c>
      <c r="E1624" s="34" t="s">
        <v>5083</v>
      </c>
      <c r="F1624" s="28" t="s">
        <v>8595</v>
      </c>
      <c r="G1624" s="34" t="s">
        <v>5325</v>
      </c>
      <c r="H1624" s="28" t="s">
        <v>4273</v>
      </c>
      <c r="I1624" s="28" t="s">
        <v>7964</v>
      </c>
      <c r="J1624" s="159" t="s">
        <v>8652</v>
      </c>
    </row>
    <row r="1625" spans="1:10" x14ac:dyDescent="0.25">
      <c r="A1625" t="str">
        <f>_xlfn.CONCAT(Table1[[#This Row],[District]],Table1[[#This Row],[DistName]],Table1[[#This Row],[SchoolID]],Table1[[#This Row],[SCHOOLNAME]],Table1[[#This Row],[AcademyID]])</f>
        <v>13Dade7531MIAMI SUNSET SENIOR HIGH SCHOOL368</v>
      </c>
      <c r="B1625" t="str">
        <f>_xlfn.CONCAT(Table1[[#This Row],[District]],Table1[[#This Row],[DistName]],Table1[[#This Row],[SchoolID]],Table1[[#This Row],[SCHOOLNAME]],Table1[[#This Row],[Academy]])</f>
        <v>13Dade7531MIAMI SUNSET SENIOR HIGH SCHOOLCybersecurity Academy</v>
      </c>
      <c r="C1625" t="str">
        <f>_xlfn.CONCAT(Table1[[#This Row],[District]],Table1[[#This Row],[SchoolID]],Table1[[#This Row],[AcademyID]])</f>
        <v>137531368</v>
      </c>
      <c r="D1625" s="30" t="s">
        <v>8135</v>
      </c>
      <c r="E1625" s="34" t="s">
        <v>5083</v>
      </c>
      <c r="F1625" s="28" t="s">
        <v>8595</v>
      </c>
      <c r="G1625" s="34" t="s">
        <v>5336</v>
      </c>
      <c r="H1625" s="28" t="s">
        <v>4285</v>
      </c>
      <c r="I1625" s="28" t="s">
        <v>6760</v>
      </c>
      <c r="J1625" s="159" t="s">
        <v>8653</v>
      </c>
    </row>
    <row r="1626" spans="1:10" x14ac:dyDescent="0.25">
      <c r="A1626" t="str">
        <f>_xlfn.CONCAT(Table1[[#This Row],[District]],Table1[[#This Row],[DistName]],Table1[[#This Row],[SchoolID]],Table1[[#This Row],[SCHOOLNAME]],Table1[[#This Row],[AcademyID]])</f>
        <v>13MIAMI-DADE7531MIAMI SUNSET SENIOR HIGH SCHOOL368</v>
      </c>
      <c r="B1626" t="str">
        <f>_xlfn.CONCAT(Table1[[#This Row],[District]],Table1[[#This Row],[DistName]],Table1[[#This Row],[SchoolID]],Table1[[#This Row],[SCHOOLNAME]],Table1[[#This Row],[Academy]])</f>
        <v>13MIAMI-DADE7531MIAMI SUNSET SENIOR HIGH SCHOOLCyber Security Academy</v>
      </c>
      <c r="C1626" t="str">
        <f>_xlfn.CONCAT(Table1[[#This Row],[District]],Table1[[#This Row],[SchoolID]],Table1[[#This Row],[AcademyID]])</f>
        <v>137531368</v>
      </c>
      <c r="D1626" s="30" t="s">
        <v>8135</v>
      </c>
      <c r="E1626" s="34" t="s">
        <v>5083</v>
      </c>
      <c r="F1626" s="136" t="s">
        <v>74</v>
      </c>
      <c r="G1626" s="34" t="s">
        <v>5336</v>
      </c>
      <c r="H1626" s="28" t="s">
        <v>4285</v>
      </c>
      <c r="I1626" s="138" t="s">
        <v>7685</v>
      </c>
      <c r="J1626" s="159" t="s">
        <v>8653</v>
      </c>
    </row>
    <row r="1627" spans="1:10" x14ac:dyDescent="0.25">
      <c r="A1627" t="str">
        <f>_xlfn.CONCAT(Table1[[#This Row],[District]],Table1[[#This Row],[DistName]],Table1[[#This Row],[SchoolID]],Table1[[#This Row],[SCHOOLNAME]],Table1[[#This Row],[AcademyID]])</f>
        <v>13Dade7191HIALEAH GARDENS SENIOR HIGH SCHOOL369</v>
      </c>
      <c r="B1627" t="str">
        <f>_xlfn.CONCAT(Table1[[#This Row],[District]],Table1[[#This Row],[DistName]],Table1[[#This Row],[SchoolID]],Table1[[#This Row],[SCHOOLNAME]],Table1[[#This Row],[Academy]])</f>
        <v>13Dade7191HIALEAH GARDENS SENIOR HIGH SCHOOLVeterinary Assisting</v>
      </c>
      <c r="C1627" t="str">
        <f>_xlfn.CONCAT(Table1[[#This Row],[District]],Table1[[#This Row],[SchoolID]],Table1[[#This Row],[AcademyID]])</f>
        <v>137191369</v>
      </c>
      <c r="D1627" s="30" t="s">
        <v>8135</v>
      </c>
      <c r="E1627" s="34" t="s">
        <v>5083</v>
      </c>
      <c r="F1627" s="28" t="s">
        <v>8595</v>
      </c>
      <c r="G1627" s="34" t="s">
        <v>5205</v>
      </c>
      <c r="H1627" s="28" t="s">
        <v>3710</v>
      </c>
      <c r="I1627" s="28" t="s">
        <v>7578</v>
      </c>
      <c r="J1627" s="159" t="s">
        <v>8654</v>
      </c>
    </row>
    <row r="1628" spans="1:10" x14ac:dyDescent="0.25">
      <c r="A1628" t="str">
        <f>_xlfn.CONCAT(Table1[[#This Row],[District]],Table1[[#This Row],[DistName]],Table1[[#This Row],[SchoolID]],Table1[[#This Row],[SCHOOLNAME]],Table1[[#This Row],[AcademyID]])</f>
        <v>13MIAMI-DADE7191HIALEAH GARDENS SENIOR HIGH SCHOOL369</v>
      </c>
      <c r="B1628" t="str">
        <f>_xlfn.CONCAT(Table1[[#This Row],[District]],Table1[[#This Row],[DistName]],Table1[[#This Row],[SchoolID]],Table1[[#This Row],[SCHOOLNAME]],Table1[[#This Row],[Academy]])</f>
        <v>13MIAMI-DADE7191HIALEAH GARDENS SENIOR HIGH SCHOOLVeterinary Assisting</v>
      </c>
      <c r="C1628" t="str">
        <f>_xlfn.CONCAT(Table1[[#This Row],[District]],Table1[[#This Row],[SchoolID]],Table1[[#This Row],[AcademyID]])</f>
        <v>137191369</v>
      </c>
      <c r="D1628" s="30" t="s">
        <v>8135</v>
      </c>
      <c r="E1628" s="34" t="s">
        <v>5083</v>
      </c>
      <c r="F1628" s="136" t="s">
        <v>74</v>
      </c>
      <c r="G1628" s="34" t="s">
        <v>5205</v>
      </c>
      <c r="H1628" s="28" t="s">
        <v>3710</v>
      </c>
      <c r="I1628" s="138" t="s">
        <v>7578</v>
      </c>
      <c r="J1628" s="159" t="s">
        <v>8654</v>
      </c>
    </row>
    <row r="1629" spans="1:10" x14ac:dyDescent="0.25">
      <c r="A1629" t="str">
        <f>_xlfn.CONCAT(Table1[[#This Row],[District]],Table1[[#This Row],[DistName]],Table1[[#This Row],[SchoolID]],Table1[[#This Row],[SCHOOLNAME]],Table1[[#This Row],[AcademyID]])</f>
        <v>13Dade7751BARBARA GOLEMAN SENIOR HIGH370</v>
      </c>
      <c r="B1629" t="str">
        <f>_xlfn.CONCAT(Table1[[#This Row],[District]],Table1[[#This Row],[DistName]],Table1[[#This Row],[SchoolID]],Table1[[#This Row],[SCHOOLNAME]],Table1[[#This Row],[Academy]])</f>
        <v>13Dade7751BARBARA GOLEMAN SENIOR HIGHAcademy of Digital Marketing</v>
      </c>
      <c r="C1629" t="str">
        <f>_xlfn.CONCAT(Table1[[#This Row],[District]],Table1[[#This Row],[SchoolID]],Table1[[#This Row],[AcademyID]])</f>
        <v>137751370</v>
      </c>
      <c r="D1629" s="30" t="s">
        <v>8135</v>
      </c>
      <c r="E1629" s="34" t="s">
        <v>5083</v>
      </c>
      <c r="F1629" s="28" t="s">
        <v>8595</v>
      </c>
      <c r="G1629" s="34" t="s">
        <v>5109</v>
      </c>
      <c r="H1629" s="28" t="s">
        <v>1886</v>
      </c>
      <c r="I1629" s="28" t="s">
        <v>6336</v>
      </c>
      <c r="J1629" s="159" t="s">
        <v>8655</v>
      </c>
    </row>
    <row r="1630" spans="1:10" x14ac:dyDescent="0.25">
      <c r="A1630" t="str">
        <f>_xlfn.CONCAT(Table1[[#This Row],[District]],Table1[[#This Row],[DistName]],Table1[[#This Row],[SchoolID]],Table1[[#This Row],[SCHOOLNAME]],Table1[[#This Row],[AcademyID]])</f>
        <v>13MIAMI-DADE7751BARBARA GOLEMAN SENIOR HIGH370</v>
      </c>
      <c r="B1630" t="str">
        <f>_xlfn.CONCAT(Table1[[#This Row],[District]],Table1[[#This Row],[DistName]],Table1[[#This Row],[SchoolID]],Table1[[#This Row],[SCHOOLNAME]],Table1[[#This Row],[Academy]])</f>
        <v>13MIAMI-DADE7751BARBARA GOLEMAN SENIOR HIGHAcademy of Digital Marketing</v>
      </c>
      <c r="C1630" t="str">
        <f>_xlfn.CONCAT(Table1[[#This Row],[District]],Table1[[#This Row],[SchoolID]],Table1[[#This Row],[AcademyID]])</f>
        <v>137751370</v>
      </c>
      <c r="D1630" s="30" t="s">
        <v>8135</v>
      </c>
      <c r="E1630" s="34" t="s">
        <v>5083</v>
      </c>
      <c r="F1630" s="136" t="s">
        <v>74</v>
      </c>
      <c r="G1630" s="34" t="s">
        <v>5109</v>
      </c>
      <c r="H1630" s="28" t="s">
        <v>1886</v>
      </c>
      <c r="I1630" s="138" t="s">
        <v>6336</v>
      </c>
      <c r="J1630" s="159" t="s">
        <v>8655</v>
      </c>
    </row>
    <row r="1631" spans="1:10" x14ac:dyDescent="0.25">
      <c r="A1631" t="str">
        <f>_xlfn.CONCAT(Table1[[#This Row],[District]],Table1[[#This Row],[DistName]],Table1[[#This Row],[SchoolID]],Table1[[#This Row],[SCHOOLNAME]],Table1[[#This Row],[AcademyID]])</f>
        <v>13Dade7751BARBARA GOLEMAN SENIOR HIGH371</v>
      </c>
      <c r="B1631" t="str">
        <f>_xlfn.CONCAT(Table1[[#This Row],[District]],Table1[[#This Row],[DistName]],Table1[[#This Row],[SchoolID]],Table1[[#This Row],[SCHOOLNAME]],Table1[[#This Row],[Academy]])</f>
        <v>13Dade7751BARBARA GOLEMAN SENIOR HIGHCyber Security Academy</v>
      </c>
      <c r="C1631" t="str">
        <f>_xlfn.CONCAT(Table1[[#This Row],[District]],Table1[[#This Row],[SchoolID]],Table1[[#This Row],[AcademyID]])</f>
        <v>137751371</v>
      </c>
      <c r="D1631" s="30" t="s">
        <v>8135</v>
      </c>
      <c r="E1631" s="34" t="s">
        <v>5083</v>
      </c>
      <c r="F1631" s="28" t="s">
        <v>8595</v>
      </c>
      <c r="G1631" s="34" t="s">
        <v>5109</v>
      </c>
      <c r="H1631" s="28" t="s">
        <v>1886</v>
      </c>
      <c r="I1631" s="28" t="s">
        <v>7685</v>
      </c>
      <c r="J1631" s="159" t="s">
        <v>8656</v>
      </c>
    </row>
    <row r="1632" spans="1:10" x14ac:dyDescent="0.25">
      <c r="A1632" t="str">
        <f>_xlfn.CONCAT(Table1[[#This Row],[District]],Table1[[#This Row],[DistName]],Table1[[#This Row],[SchoolID]],Table1[[#This Row],[SCHOOLNAME]],Table1[[#This Row],[AcademyID]])</f>
        <v>13MIAMI-DADE7751BARBARA GOLEMAN SENIOR HIGH371</v>
      </c>
      <c r="B1632" t="str">
        <f>_xlfn.CONCAT(Table1[[#This Row],[District]],Table1[[#This Row],[DistName]],Table1[[#This Row],[SchoolID]],Table1[[#This Row],[SCHOOLNAME]],Table1[[#This Row],[Academy]])</f>
        <v>13MIAMI-DADE7751BARBARA GOLEMAN SENIOR HIGHCyber Security Academy</v>
      </c>
      <c r="C1632" t="str">
        <f>_xlfn.CONCAT(Table1[[#This Row],[District]],Table1[[#This Row],[SchoolID]],Table1[[#This Row],[AcademyID]])</f>
        <v>137751371</v>
      </c>
      <c r="D1632" s="30" t="s">
        <v>8135</v>
      </c>
      <c r="E1632" s="34" t="s">
        <v>5083</v>
      </c>
      <c r="F1632" s="136" t="s">
        <v>74</v>
      </c>
      <c r="G1632" s="34" t="s">
        <v>5109</v>
      </c>
      <c r="H1632" s="28" t="s">
        <v>1886</v>
      </c>
      <c r="I1632" s="138" t="s">
        <v>7685</v>
      </c>
      <c r="J1632" s="159" t="s">
        <v>8656</v>
      </c>
    </row>
    <row r="1633" spans="1:10" x14ac:dyDescent="0.25">
      <c r="A1633" t="str">
        <f>_xlfn.CONCAT(Table1[[#This Row],[District]],Table1[[#This Row],[DistName]],Table1[[#This Row],[SchoolID]],Table1[[#This Row],[SCHOOLNAME]],Table1[[#This Row],[AcademyID]])</f>
        <v>13Dade7751BARBARA GOLEMAN SENIOR HIGH372</v>
      </c>
      <c r="B1633" t="str">
        <f>_xlfn.CONCAT(Table1[[#This Row],[District]],Table1[[#This Row],[DistName]],Table1[[#This Row],[SchoolID]],Table1[[#This Row],[SCHOOLNAME]],Table1[[#This Row],[Academy]])</f>
        <v>13Dade7751BARBARA GOLEMAN SENIOR HIGHLaw Enforcement Academy</v>
      </c>
      <c r="C1633" t="str">
        <f>_xlfn.CONCAT(Table1[[#This Row],[District]],Table1[[#This Row],[SchoolID]],Table1[[#This Row],[AcademyID]])</f>
        <v>137751372</v>
      </c>
      <c r="D1633" s="30" t="s">
        <v>8135</v>
      </c>
      <c r="E1633" s="34" t="s">
        <v>5083</v>
      </c>
      <c r="F1633" s="28" t="s">
        <v>8595</v>
      </c>
      <c r="G1633" s="34" t="s">
        <v>5109</v>
      </c>
      <c r="H1633" s="28" t="s">
        <v>1886</v>
      </c>
      <c r="I1633" s="28" t="s">
        <v>7876</v>
      </c>
      <c r="J1633" s="159" t="s">
        <v>8657</v>
      </c>
    </row>
    <row r="1634" spans="1:10" x14ac:dyDescent="0.25">
      <c r="A1634" t="str">
        <f>_xlfn.CONCAT(Table1[[#This Row],[District]],Table1[[#This Row],[DistName]],Table1[[#This Row],[SchoolID]],Table1[[#This Row],[SCHOOLNAME]],Table1[[#This Row],[AcademyID]])</f>
        <v>13MIAMI-DADE7751BARBARA GOLEMAN SENIOR HIGH372</v>
      </c>
      <c r="B1634" t="str">
        <f>_xlfn.CONCAT(Table1[[#This Row],[District]],Table1[[#This Row],[DistName]],Table1[[#This Row],[SchoolID]],Table1[[#This Row],[SCHOOLNAME]],Table1[[#This Row],[Academy]])</f>
        <v>13MIAMI-DADE7751BARBARA GOLEMAN SENIOR HIGHLaw Enforcement Academy</v>
      </c>
      <c r="C1634" t="str">
        <f>_xlfn.CONCAT(Table1[[#This Row],[District]],Table1[[#This Row],[SchoolID]],Table1[[#This Row],[AcademyID]])</f>
        <v>137751372</v>
      </c>
      <c r="D1634" s="30" t="s">
        <v>8135</v>
      </c>
      <c r="E1634" s="34" t="s">
        <v>5083</v>
      </c>
      <c r="F1634" s="136" t="s">
        <v>74</v>
      </c>
      <c r="G1634" s="34" t="s">
        <v>5109</v>
      </c>
      <c r="H1634" s="28" t="s">
        <v>1886</v>
      </c>
      <c r="I1634" s="138" t="s">
        <v>7876</v>
      </c>
      <c r="J1634" s="159" t="s">
        <v>8657</v>
      </c>
    </row>
    <row r="1635" spans="1:10" x14ac:dyDescent="0.25">
      <c r="A1635" t="str">
        <f>_xlfn.CONCAT(Table1[[#This Row],[District]],Table1[[#This Row],[DistName]],Table1[[#This Row],[SchoolID]],Table1[[#This Row],[SCHOOLNAME]],Table1[[#This Row],[AcademyID]])</f>
        <v>13Dade7262CITY OF HIALEAH EDUCATIONAL ACADEMY373</v>
      </c>
      <c r="B1635" t="str">
        <f>_xlfn.CONCAT(Table1[[#This Row],[District]],Table1[[#This Row],[DistName]],Table1[[#This Row],[SchoolID]],Table1[[#This Row],[SCHOOLNAME]],Table1[[#This Row],[Academy]])</f>
        <v>13Dade7262CITY OF HIALEAH EDUCATIONAL ACADEMYAcademy of Communication Arts &amp; Digital Media</v>
      </c>
      <c r="C1635" t="str">
        <f>_xlfn.CONCAT(Table1[[#This Row],[District]],Table1[[#This Row],[SchoolID]],Table1[[#This Row],[AcademyID]])</f>
        <v>137262373</v>
      </c>
      <c r="D1635" s="30" t="s">
        <v>8135</v>
      </c>
      <c r="E1635" s="34" t="s">
        <v>5083</v>
      </c>
      <c r="F1635" s="28" t="s">
        <v>8595</v>
      </c>
      <c r="G1635" s="34" t="s">
        <v>5138</v>
      </c>
      <c r="H1635" s="28" t="s">
        <v>2843</v>
      </c>
      <c r="I1635" s="28" t="s">
        <v>6335</v>
      </c>
      <c r="J1635" s="159" t="s">
        <v>8658</v>
      </c>
    </row>
    <row r="1636" spans="1:10" x14ac:dyDescent="0.25">
      <c r="A1636" t="str">
        <f>_xlfn.CONCAT(Table1[[#This Row],[District]],Table1[[#This Row],[DistName]],Table1[[#This Row],[SchoolID]],Table1[[#This Row],[SCHOOLNAME]],Table1[[#This Row],[AcademyID]])</f>
        <v>13MIAMI-DADE7262CITY OF HIALEAH EDUCATIONAL ACADEMY373</v>
      </c>
      <c r="B1636" t="str">
        <f>_xlfn.CONCAT(Table1[[#This Row],[District]],Table1[[#This Row],[DistName]],Table1[[#This Row],[SchoolID]],Table1[[#This Row],[SCHOOLNAME]],Table1[[#This Row],[Academy]])</f>
        <v>13MIAMI-DADE7262CITY OF HIALEAH EDUCATIONAL ACADEMYAcdemy of Communication Arts &amp; Digital Media</v>
      </c>
      <c r="C1636" t="str">
        <f>_xlfn.CONCAT(Table1[[#This Row],[District]],Table1[[#This Row],[SchoolID]],Table1[[#This Row],[AcademyID]])</f>
        <v>137262373</v>
      </c>
      <c r="D1636" s="30" t="s">
        <v>8135</v>
      </c>
      <c r="E1636" s="34" t="s">
        <v>5083</v>
      </c>
      <c r="F1636" s="136" t="s">
        <v>74</v>
      </c>
      <c r="G1636" s="34" t="s">
        <v>5138</v>
      </c>
      <c r="H1636" s="28" t="s">
        <v>2843</v>
      </c>
      <c r="I1636" s="138" t="s">
        <v>8659</v>
      </c>
      <c r="J1636" s="159" t="s">
        <v>8658</v>
      </c>
    </row>
    <row r="1637" spans="1:10" x14ac:dyDescent="0.25">
      <c r="A1637" t="str">
        <f>_xlfn.CONCAT(Table1[[#This Row],[District]],Table1[[#This Row],[DistName]],Table1[[#This Row],[SchoolID]],Table1[[#This Row],[SCHOOLNAME]],Table1[[#This Row],[AcademyID]])</f>
        <v>13Dade8121COPE CENTER NORTH374</v>
      </c>
      <c r="B1637" t="str">
        <f>_xlfn.CONCAT(Table1[[#This Row],[District]],Table1[[#This Row],[DistName]],Table1[[#This Row],[SchoolID]],Table1[[#This Row],[SCHOOLNAME]],Table1[[#This Row],[Academy]])</f>
        <v>13Dade8121COPE CENTER NORTHEducation &amp; training</v>
      </c>
      <c r="C1637" t="str">
        <f>_xlfn.CONCAT(Table1[[#This Row],[District]],Table1[[#This Row],[SchoolID]],Table1[[#This Row],[AcademyID]])</f>
        <v>138121374</v>
      </c>
      <c r="D1637" s="30" t="s">
        <v>8135</v>
      </c>
      <c r="E1637" s="34" t="s">
        <v>5083</v>
      </c>
      <c r="F1637" s="28" t="s">
        <v>8595</v>
      </c>
      <c r="G1637" s="34" t="s">
        <v>5141</v>
      </c>
      <c r="H1637" s="28" t="s">
        <v>2940</v>
      </c>
      <c r="I1637" s="28" t="s">
        <v>7205</v>
      </c>
      <c r="J1637" s="159" t="s">
        <v>8660</v>
      </c>
    </row>
    <row r="1638" spans="1:10" x14ac:dyDescent="0.25">
      <c r="A1638" t="str">
        <f>_xlfn.CONCAT(Table1[[#This Row],[District]],Table1[[#This Row],[DistName]],Table1[[#This Row],[SchoolID]],Table1[[#This Row],[SCHOOLNAME]],Table1[[#This Row],[AcademyID]])</f>
        <v>13MIAMI-DADE8121COPE CENTER NORTH374</v>
      </c>
      <c r="B1638" t="str">
        <f>_xlfn.CONCAT(Table1[[#This Row],[District]],Table1[[#This Row],[DistName]],Table1[[#This Row],[SchoolID]],Table1[[#This Row],[SCHOOLNAME]],Table1[[#This Row],[Academy]])</f>
        <v>13MIAMI-DADE8121COPE CENTER NORTHEducation and Training</v>
      </c>
      <c r="C1638" t="str">
        <f>_xlfn.CONCAT(Table1[[#This Row],[District]],Table1[[#This Row],[SchoolID]],Table1[[#This Row],[AcademyID]])</f>
        <v>138121374</v>
      </c>
      <c r="D1638" s="30" t="s">
        <v>8135</v>
      </c>
      <c r="E1638" s="34" t="s">
        <v>5083</v>
      </c>
      <c r="F1638" s="136" t="s">
        <v>74</v>
      </c>
      <c r="G1638" s="34" t="s">
        <v>5141</v>
      </c>
      <c r="H1638" s="28" t="s">
        <v>2940</v>
      </c>
      <c r="I1638" s="138" t="s">
        <v>7427</v>
      </c>
      <c r="J1638" s="159" t="s">
        <v>8660</v>
      </c>
    </row>
    <row r="1639" spans="1:10" x14ac:dyDescent="0.25">
      <c r="A1639" t="str">
        <f>_xlfn.CONCAT(Table1[[#This Row],[District]],Table1[[#This Row],[DistName]],Table1[[#This Row],[SchoolID]],Table1[[#This Row],[SCHOOLNAME]],Table1[[#This Row],[AcademyID]])</f>
        <v>13Dade7071CORAL GABLES SENIOR HIGH SCHOOL375</v>
      </c>
      <c r="B1639" t="str">
        <f>_xlfn.CONCAT(Table1[[#This Row],[District]],Table1[[#This Row],[DistName]],Table1[[#This Row],[SchoolID]],Table1[[#This Row],[SCHOOLNAME]],Table1[[#This Row],[Academy]])</f>
        <v>13Dade7071CORAL GABLES SENIOR HIGH SCHOOLCommunication Arts and Digital Media</v>
      </c>
      <c r="C1639" t="str">
        <f>_xlfn.CONCAT(Table1[[#This Row],[District]],Table1[[#This Row],[SchoolID]],Table1[[#This Row],[AcademyID]])</f>
        <v>137071375</v>
      </c>
      <c r="D1639" s="30" t="s">
        <v>8135</v>
      </c>
      <c r="E1639" s="34" t="s">
        <v>5083</v>
      </c>
      <c r="F1639" s="28" t="s">
        <v>8595</v>
      </c>
      <c r="G1639" s="34" t="s">
        <v>5143</v>
      </c>
      <c r="H1639" s="28" t="s">
        <v>2971</v>
      </c>
      <c r="I1639" s="28" t="s">
        <v>7372</v>
      </c>
      <c r="J1639" s="159" t="s">
        <v>8661</v>
      </c>
    </row>
    <row r="1640" spans="1:10" x14ac:dyDescent="0.25">
      <c r="A1640" t="str">
        <f>_xlfn.CONCAT(Table1[[#This Row],[District]],Table1[[#This Row],[DistName]],Table1[[#This Row],[SchoolID]],Table1[[#This Row],[SCHOOLNAME]],Table1[[#This Row],[AcademyID]])</f>
        <v>13MIAMI-DADE7071CORAL GABLES SENIOR HIGH SCHOOL375</v>
      </c>
      <c r="B1640" t="str">
        <f>_xlfn.CONCAT(Table1[[#This Row],[District]],Table1[[#This Row],[DistName]],Table1[[#This Row],[SchoolID]],Table1[[#This Row],[SCHOOLNAME]],Table1[[#This Row],[Academy]])</f>
        <v>13MIAMI-DADE7071CORAL GABLES SENIOR HIGH SCHOOLCOMMUNICATION ARTS AND DIGITAL MEDIA</v>
      </c>
      <c r="C1640" t="str">
        <f>_xlfn.CONCAT(Table1[[#This Row],[District]],Table1[[#This Row],[SchoolID]],Table1[[#This Row],[AcademyID]])</f>
        <v>137071375</v>
      </c>
      <c r="D1640" s="30" t="s">
        <v>8135</v>
      </c>
      <c r="E1640" s="34" t="s">
        <v>5083</v>
      </c>
      <c r="F1640" s="136" t="s">
        <v>74</v>
      </c>
      <c r="G1640" s="34" t="s">
        <v>5143</v>
      </c>
      <c r="H1640" s="28" t="s">
        <v>2971</v>
      </c>
      <c r="I1640" s="138" t="s">
        <v>8662</v>
      </c>
      <c r="J1640" s="159" t="s">
        <v>8661</v>
      </c>
    </row>
    <row r="1641" spans="1:10" x14ac:dyDescent="0.25">
      <c r="A1641" t="str">
        <f>_xlfn.CONCAT(Table1[[#This Row],[District]],Table1[[#This Row],[DistName]],Table1[[#This Row],[SchoolID]],Table1[[#This Row],[SCHOOLNAME]],Table1[[#This Row],[AcademyID]])</f>
        <v>13Dade7005ITECH@THOMAS A EDISON EDUCATIONAL CENTER376</v>
      </c>
      <c r="B1641" t="str">
        <f>_xlfn.CONCAT(Table1[[#This Row],[District]],Table1[[#This Row],[DistName]],Table1[[#This Row],[SchoolID]],Table1[[#This Row],[SCHOOLNAME]],Table1[[#This Row],[Academy]])</f>
        <v>13Dade7005ITECH@THOMAS A EDISON EDUCATIONAL CENTERGIS - Geographic Information Systems</v>
      </c>
      <c r="C1641" t="str">
        <f>_xlfn.CONCAT(Table1[[#This Row],[District]],Table1[[#This Row],[SchoolID]],Table1[[#This Row],[AcademyID]])</f>
        <v>137005376</v>
      </c>
      <c r="D1641" s="30" t="s">
        <v>8135</v>
      </c>
      <c r="E1641" s="34" t="s">
        <v>5083</v>
      </c>
      <c r="F1641" s="28" t="s">
        <v>8595</v>
      </c>
      <c r="G1641" s="34" t="s">
        <v>5232</v>
      </c>
      <c r="H1641" s="28" t="s">
        <v>3870</v>
      </c>
      <c r="I1641" s="28" t="s">
        <v>7210</v>
      </c>
      <c r="J1641" s="159" t="s">
        <v>8663</v>
      </c>
    </row>
    <row r="1642" spans="1:10" x14ac:dyDescent="0.25">
      <c r="A1642" t="str">
        <f>_xlfn.CONCAT(Table1[[#This Row],[District]],Table1[[#This Row],[DistName]],Table1[[#This Row],[SchoolID]],Table1[[#This Row],[SCHOOLNAME]],Table1[[#This Row],[AcademyID]])</f>
        <v>13MIAMI-DADE7005ITECH@THOMAS A EDISON EDUCATIONAL CENTER376</v>
      </c>
      <c r="B1642" t="str">
        <f>_xlfn.CONCAT(Table1[[#This Row],[District]],Table1[[#This Row],[DistName]],Table1[[#This Row],[SchoolID]],Table1[[#This Row],[SCHOOLNAME]],Table1[[#This Row],[Academy]])</f>
        <v>13MIAMI-DADE7005ITECH@THOMAS A EDISON EDUCATIONAL CENTERGIS - Geographic Information Systems</v>
      </c>
      <c r="C1642" t="str">
        <f>_xlfn.CONCAT(Table1[[#This Row],[District]],Table1[[#This Row],[SchoolID]],Table1[[#This Row],[AcademyID]])</f>
        <v>137005376</v>
      </c>
      <c r="D1642" s="30" t="s">
        <v>8135</v>
      </c>
      <c r="E1642" s="34" t="s">
        <v>5083</v>
      </c>
      <c r="F1642" s="136" t="s">
        <v>74</v>
      </c>
      <c r="G1642" s="34" t="s">
        <v>5232</v>
      </c>
      <c r="H1642" s="28" t="s">
        <v>3870</v>
      </c>
      <c r="I1642" s="138" t="s">
        <v>7210</v>
      </c>
      <c r="J1642" s="159" t="s">
        <v>8663</v>
      </c>
    </row>
    <row r="1643" spans="1:10" x14ac:dyDescent="0.25">
      <c r="A1643" t="str">
        <f>_xlfn.CONCAT(Table1[[#This Row],[District]],Table1[[#This Row],[DistName]],Table1[[#This Row],[SchoolID]],Table1[[#This Row],[SCHOOLNAME]],Table1[[#This Row],[AcademyID]])</f>
        <v>13Dade7005ITECH@THOMAS A EDISON EDUCATIONAL CENTER377</v>
      </c>
      <c r="B1643" t="str">
        <f>_xlfn.CONCAT(Table1[[#This Row],[District]],Table1[[#This Row],[DistName]],Table1[[#This Row],[SchoolID]],Table1[[#This Row],[SCHOOLNAME]],Table1[[#This Row],[Academy]])</f>
        <v>13Dade7005ITECH@THOMAS A EDISON EDUCATIONAL CENTERiCode - Programming</v>
      </c>
      <c r="C1643" t="str">
        <f>_xlfn.CONCAT(Table1[[#This Row],[District]],Table1[[#This Row],[SchoolID]],Table1[[#This Row],[AcademyID]])</f>
        <v>137005377</v>
      </c>
      <c r="D1643" s="30" t="s">
        <v>8135</v>
      </c>
      <c r="E1643" s="34" t="s">
        <v>5083</v>
      </c>
      <c r="F1643" s="28" t="s">
        <v>8595</v>
      </c>
      <c r="G1643" s="34" t="s">
        <v>5232</v>
      </c>
      <c r="H1643" s="28" t="s">
        <v>3870</v>
      </c>
      <c r="I1643" s="28" t="s">
        <v>7500</v>
      </c>
      <c r="J1643" s="159" t="s">
        <v>8664</v>
      </c>
    </row>
    <row r="1644" spans="1:10" x14ac:dyDescent="0.25">
      <c r="A1644" t="str">
        <f>_xlfn.CONCAT(Table1[[#This Row],[District]],Table1[[#This Row],[DistName]],Table1[[#This Row],[SchoolID]],Table1[[#This Row],[SCHOOLNAME]],Table1[[#This Row],[AcademyID]])</f>
        <v>13Dade7121JOHN A. FERGUSON SENIOR HIGH378</v>
      </c>
      <c r="B1644" t="str">
        <f>_xlfn.CONCAT(Table1[[#This Row],[District]],Table1[[#This Row],[DistName]],Table1[[#This Row],[SchoolID]],Table1[[#This Row],[SCHOOLNAME]],Table1[[#This Row],[Academy]])</f>
        <v>13Dade7121JOHN A. FERGUSON SENIOR HIGHPublic Safety Telecommunicaions E911 Dispatch</v>
      </c>
      <c r="C1644" t="str">
        <f>_xlfn.CONCAT(Table1[[#This Row],[District]],Table1[[#This Row],[SchoolID]],Table1[[#This Row],[AcademyID]])</f>
        <v>137121378</v>
      </c>
      <c r="D1644" s="30" t="s">
        <v>8135</v>
      </c>
      <c r="E1644" s="34" t="s">
        <v>5083</v>
      </c>
      <c r="F1644" s="28" t="s">
        <v>8595</v>
      </c>
      <c r="G1644" s="34" t="s">
        <v>5239</v>
      </c>
      <c r="H1644" s="28" t="s">
        <v>3914</v>
      </c>
      <c r="I1644" s="28" t="s">
        <v>8018</v>
      </c>
      <c r="J1644" s="159" t="s">
        <v>8665</v>
      </c>
    </row>
    <row r="1645" spans="1:10" x14ac:dyDescent="0.25">
      <c r="A1645" t="str">
        <f>_xlfn.CONCAT(Table1[[#This Row],[District]],Table1[[#This Row],[DistName]],Table1[[#This Row],[SchoolID]],Table1[[#This Row],[SCHOOLNAME]],Table1[[#This Row],[AcademyID]])</f>
        <v>13MIAMI-DADE7121JOHN A. FERGUSON SENIOR HIGH378</v>
      </c>
      <c r="B1645" t="str">
        <f>_xlfn.CONCAT(Table1[[#This Row],[District]],Table1[[#This Row],[DistName]],Table1[[#This Row],[SchoolID]],Table1[[#This Row],[SCHOOLNAME]],Table1[[#This Row],[Academy]])</f>
        <v>13MIAMI-DADE7121JOHN A. FERGUSON SENIOR HIGHPublic Safety Telecommunications (E911 dispatcher)</v>
      </c>
      <c r="C1645" t="str">
        <f>_xlfn.CONCAT(Table1[[#This Row],[District]],Table1[[#This Row],[SchoolID]],Table1[[#This Row],[AcademyID]])</f>
        <v>137121378</v>
      </c>
      <c r="D1645" s="30" t="s">
        <v>8135</v>
      </c>
      <c r="E1645" s="34" t="s">
        <v>5083</v>
      </c>
      <c r="F1645" s="136" t="s">
        <v>74</v>
      </c>
      <c r="G1645" s="34" t="s">
        <v>5239</v>
      </c>
      <c r="H1645" s="28" t="s">
        <v>3914</v>
      </c>
      <c r="I1645" s="138" t="s">
        <v>8666</v>
      </c>
      <c r="J1645" s="159" t="s">
        <v>8665</v>
      </c>
    </row>
    <row r="1646" spans="1:10" x14ac:dyDescent="0.25">
      <c r="A1646" t="str">
        <f>_xlfn.CONCAT(Table1[[#This Row],[District]],Table1[[#This Row],[DistName]],Table1[[#This Row],[SchoolID]],Table1[[#This Row],[SCHOOLNAME]],Table1[[#This Row],[AcademyID]])</f>
        <v>13Dade7160MATER ACADEMY CHARTER HIGH SCHOOL379</v>
      </c>
      <c r="B1646" t="str">
        <f>_xlfn.CONCAT(Table1[[#This Row],[District]],Table1[[#This Row],[DistName]],Table1[[#This Row],[SchoolID]],Table1[[#This Row],[SCHOOLNAME]],Table1[[#This Row],[Academy]])</f>
        <v>13Dade7160MATER ACADEMY CHARTER HIGH SCHOOLAcademy of Hospitality and Tourism</v>
      </c>
      <c r="C1646" t="str">
        <f>_xlfn.CONCAT(Table1[[#This Row],[District]],Table1[[#This Row],[SchoolID]],Table1[[#This Row],[AcademyID]])</f>
        <v>137160379</v>
      </c>
      <c r="D1646" s="30" t="s">
        <v>8135</v>
      </c>
      <c r="E1646" s="34" t="s">
        <v>5083</v>
      </c>
      <c r="F1646" s="28" t="s">
        <v>8595</v>
      </c>
      <c r="G1646" s="34" t="s">
        <v>5281</v>
      </c>
      <c r="H1646" s="28" t="s">
        <v>4152</v>
      </c>
      <c r="I1646" s="28" t="s">
        <v>6325</v>
      </c>
      <c r="J1646" s="159" t="s">
        <v>8667</v>
      </c>
    </row>
    <row r="1647" spans="1:10" x14ac:dyDescent="0.25">
      <c r="A1647" t="str">
        <f>_xlfn.CONCAT(Table1[[#This Row],[District]],Table1[[#This Row],[DistName]],Table1[[#This Row],[SchoolID]],Table1[[#This Row],[SCHOOLNAME]],Table1[[#This Row],[AcademyID]])</f>
        <v>13Dade7014MATER PERFORMING ARTS &amp; ENTERTAINMENT ACADEMY380</v>
      </c>
      <c r="B1647" t="str">
        <f>_xlfn.CONCAT(Table1[[#This Row],[District]],Table1[[#This Row],[DistName]],Table1[[#This Row],[SchoolID]],Table1[[#This Row],[SCHOOLNAME]],Table1[[#This Row],[Academy]])</f>
        <v>13Dade7014MATER PERFORMING ARTS &amp; ENTERTAINMENT ACADEMYAcademy of Business and Finance</v>
      </c>
      <c r="C1647" t="str">
        <f>_xlfn.CONCAT(Table1[[#This Row],[District]],Table1[[#This Row],[SchoolID]],Table1[[#This Row],[AcademyID]])</f>
        <v>137014380</v>
      </c>
      <c r="D1647" s="30" t="s">
        <v>8135</v>
      </c>
      <c r="E1647" s="34" t="s">
        <v>5083</v>
      </c>
      <c r="F1647" s="28" t="s">
        <v>8595</v>
      </c>
      <c r="G1647" s="34" t="s">
        <v>5299</v>
      </c>
      <c r="H1647" s="28" t="s">
        <v>4214</v>
      </c>
      <c r="I1647" s="28" t="s">
        <v>6316</v>
      </c>
      <c r="J1647" s="159" t="s">
        <v>8668</v>
      </c>
    </row>
    <row r="1648" spans="1:10" x14ac:dyDescent="0.25">
      <c r="A1648" t="str">
        <f>_xlfn.CONCAT(Table1[[#This Row],[District]],Table1[[#This Row],[DistName]],Table1[[#This Row],[SchoolID]],Table1[[#This Row],[SCHOOLNAME]],Table1[[#This Row],[AcademyID]])</f>
        <v>13MIAMI-DADE7014MATER PERFORMING ARTS &amp; ENTERTAINMENT ACADEMY380</v>
      </c>
      <c r="B1648" t="str">
        <f>_xlfn.CONCAT(Table1[[#This Row],[District]],Table1[[#This Row],[DistName]],Table1[[#This Row],[SchoolID]],Table1[[#This Row],[SCHOOLNAME]],Table1[[#This Row],[Academy]])</f>
        <v>13MIAMI-DADE7014MATER PERFORMING ARTS &amp; ENTERTAINMENT ACADEMYAcademy of Business and Finance</v>
      </c>
      <c r="C1648" t="str">
        <f>_xlfn.CONCAT(Table1[[#This Row],[District]],Table1[[#This Row],[SchoolID]],Table1[[#This Row],[AcademyID]])</f>
        <v>137014380</v>
      </c>
      <c r="D1648" s="30" t="s">
        <v>8135</v>
      </c>
      <c r="E1648" s="34" t="s">
        <v>5083</v>
      </c>
      <c r="F1648" s="136" t="s">
        <v>74</v>
      </c>
      <c r="G1648" s="34" t="s">
        <v>5299</v>
      </c>
      <c r="H1648" s="28" t="s">
        <v>4214</v>
      </c>
      <c r="I1648" s="138" t="s">
        <v>6316</v>
      </c>
      <c r="J1648" s="159" t="s">
        <v>8668</v>
      </c>
    </row>
    <row r="1649" spans="1:10" x14ac:dyDescent="0.25">
      <c r="A1649" t="str">
        <f>_xlfn.CONCAT(Table1[[#This Row],[District]],Table1[[#This Row],[DistName]],Table1[[#This Row],[SchoolID]],Table1[[#This Row],[SCHOOLNAME]],Table1[[#This Row],[AcademyID]])</f>
        <v>13Dade7014MATER PERFORMING ARTS &amp; ENTERTAINMENT ACADEMY381</v>
      </c>
      <c r="B1649" t="str">
        <f>_xlfn.CONCAT(Table1[[#This Row],[District]],Table1[[#This Row],[DistName]],Table1[[#This Row],[SchoolID]],Table1[[#This Row],[SCHOOLNAME]],Table1[[#This Row],[Academy]])</f>
        <v>13Dade7014MATER PERFORMING ARTS &amp; ENTERTAINMENT ACADEMYAcademy of Communication Arts &amp; Digital Media</v>
      </c>
      <c r="C1649" t="str">
        <f>_xlfn.CONCAT(Table1[[#This Row],[District]],Table1[[#This Row],[SchoolID]],Table1[[#This Row],[AcademyID]])</f>
        <v>137014381</v>
      </c>
      <c r="D1649" s="30" t="s">
        <v>8135</v>
      </c>
      <c r="E1649" s="34" t="s">
        <v>5083</v>
      </c>
      <c r="F1649" s="28" t="s">
        <v>8595</v>
      </c>
      <c r="G1649" s="34" t="s">
        <v>5299</v>
      </c>
      <c r="H1649" s="28" t="s">
        <v>4214</v>
      </c>
      <c r="I1649" s="28" t="s">
        <v>6335</v>
      </c>
      <c r="J1649" s="159" t="s">
        <v>8669</v>
      </c>
    </row>
    <row r="1650" spans="1:10" x14ac:dyDescent="0.25">
      <c r="A1650" t="str">
        <f>_xlfn.CONCAT(Table1[[#This Row],[District]],Table1[[#This Row],[DistName]],Table1[[#This Row],[SchoolID]],Table1[[#This Row],[SCHOOLNAME]],Table1[[#This Row],[AcademyID]])</f>
        <v>13Dade7014MATER PERFORMING ARTS &amp; ENTERTAINMENT ACADEMY382</v>
      </c>
      <c r="B1650" t="str">
        <f>_xlfn.CONCAT(Table1[[#This Row],[District]],Table1[[#This Row],[DistName]],Table1[[#This Row],[SchoolID]],Table1[[#This Row],[SCHOOLNAME]],Table1[[#This Row],[Academy]])</f>
        <v>13Dade7014MATER PERFORMING ARTS &amp; ENTERTAINMENT ACADEMYAcademy of Hospitality &amp; Tourism</v>
      </c>
      <c r="C1650" t="str">
        <f>_xlfn.CONCAT(Table1[[#This Row],[District]],Table1[[#This Row],[SchoolID]],Table1[[#This Row],[AcademyID]])</f>
        <v>137014382</v>
      </c>
      <c r="D1650" s="30" t="s">
        <v>8135</v>
      </c>
      <c r="E1650" s="34" t="s">
        <v>5083</v>
      </c>
      <c r="F1650" s="28" t="s">
        <v>8595</v>
      </c>
      <c r="G1650" s="34" t="s">
        <v>5299</v>
      </c>
      <c r="H1650" s="28" t="s">
        <v>4214</v>
      </c>
      <c r="I1650" s="28" t="s">
        <v>6275</v>
      </c>
      <c r="J1650" s="159" t="s">
        <v>8670</v>
      </c>
    </row>
    <row r="1651" spans="1:10" x14ac:dyDescent="0.25">
      <c r="A1651" t="str">
        <f>_xlfn.CONCAT(Table1[[#This Row],[District]],Table1[[#This Row],[DistName]],Table1[[#This Row],[SchoolID]],Table1[[#This Row],[SCHOOLNAME]],Table1[[#This Row],[AcademyID]])</f>
        <v>13Dade7014MATER PERFORMING ARTS &amp; ENTERTAINMENT ACADEMY383</v>
      </c>
      <c r="B1651" t="str">
        <f>_xlfn.CONCAT(Table1[[#This Row],[District]],Table1[[#This Row],[DistName]],Table1[[#This Row],[SchoolID]],Table1[[#This Row],[SCHOOLNAME]],Table1[[#This Row],[Academy]])</f>
        <v>13Dade7014MATER PERFORMING ARTS &amp; ENTERTAINMENT ACADEMYAcademy of Web Development</v>
      </c>
      <c r="C1651" t="str">
        <f>_xlfn.CONCAT(Table1[[#This Row],[District]],Table1[[#This Row],[SchoolID]],Table1[[#This Row],[AcademyID]])</f>
        <v>137014383</v>
      </c>
      <c r="D1651" s="30" t="s">
        <v>8135</v>
      </c>
      <c r="E1651" s="34" t="s">
        <v>5083</v>
      </c>
      <c r="F1651" s="28" t="s">
        <v>8595</v>
      </c>
      <c r="G1651" s="34" t="s">
        <v>5299</v>
      </c>
      <c r="H1651" s="28" t="s">
        <v>4214</v>
      </c>
      <c r="I1651" s="28" t="s">
        <v>7211</v>
      </c>
      <c r="J1651" s="159" t="s">
        <v>8671</v>
      </c>
    </row>
    <row r="1652" spans="1:10" x14ac:dyDescent="0.25">
      <c r="A1652" t="str">
        <f>_xlfn.CONCAT(Table1[[#This Row],[District]],Table1[[#This Row],[DistName]],Table1[[#This Row],[SchoolID]],Table1[[#This Row],[SCHOOLNAME]],Table1[[#This Row],[AcademyID]])</f>
        <v>13Dade7731MIAMI SOUTHRIDGE SENIOR HIGH384</v>
      </c>
      <c r="B1652" t="str">
        <f>_xlfn.CONCAT(Table1[[#This Row],[District]],Table1[[#This Row],[DistName]],Table1[[#This Row],[SchoolID]],Table1[[#This Row],[SCHOOLNAME]],Table1[[#This Row],[Academy]])</f>
        <v>13Dade7731MIAMI SOUTHRIDGE SENIOR HIGHAcademy of Gaming, Design and Animation</v>
      </c>
      <c r="C1652" t="str">
        <f>_xlfn.CONCAT(Table1[[#This Row],[District]],Table1[[#This Row],[SchoolID]],Table1[[#This Row],[AcademyID]])</f>
        <v>137731384</v>
      </c>
      <c r="D1652" s="30" t="s">
        <v>8135</v>
      </c>
      <c r="E1652" s="34" t="s">
        <v>5083</v>
      </c>
      <c r="F1652" s="28" t="s">
        <v>8595</v>
      </c>
      <c r="G1652" s="34" t="s">
        <v>5331</v>
      </c>
      <c r="H1652" s="28" t="s">
        <v>4279</v>
      </c>
      <c r="I1652" s="28" t="s">
        <v>6380</v>
      </c>
      <c r="J1652" s="159" t="s">
        <v>8672</v>
      </c>
    </row>
    <row r="1653" spans="1:10" x14ac:dyDescent="0.25">
      <c r="A1653" t="str">
        <f>_xlfn.CONCAT(Table1[[#This Row],[District]],Table1[[#This Row],[DistName]],Table1[[#This Row],[SchoolID]],Table1[[#This Row],[SCHOOLNAME]],Table1[[#This Row],[AcademyID]])</f>
        <v>13MIAMI-DADE7731MIAMI SOUTHRIDGE SENIOR HIGH384</v>
      </c>
      <c r="B1653" t="str">
        <f>_xlfn.CONCAT(Table1[[#This Row],[District]],Table1[[#This Row],[DistName]],Table1[[#This Row],[SchoolID]],Table1[[#This Row],[SCHOOLNAME]],Table1[[#This Row],[Academy]])</f>
        <v>13MIAMI-DADE7731MIAMI SOUTHRIDGE SENIOR HIGHAcadmey of Gaming, Design and Animation</v>
      </c>
      <c r="C1653" t="str">
        <f>_xlfn.CONCAT(Table1[[#This Row],[District]],Table1[[#This Row],[SchoolID]],Table1[[#This Row],[AcademyID]])</f>
        <v>137731384</v>
      </c>
      <c r="D1653" s="30" t="s">
        <v>8135</v>
      </c>
      <c r="E1653" s="34" t="s">
        <v>5083</v>
      </c>
      <c r="F1653" s="136" t="s">
        <v>74</v>
      </c>
      <c r="G1653" s="34" t="s">
        <v>5331</v>
      </c>
      <c r="H1653" s="28" t="s">
        <v>4279</v>
      </c>
      <c r="I1653" s="138" t="s">
        <v>8673</v>
      </c>
      <c r="J1653" s="159" t="s">
        <v>8672</v>
      </c>
    </row>
    <row r="1654" spans="1:10" x14ac:dyDescent="0.25">
      <c r="A1654" t="str">
        <f>_xlfn.CONCAT(Table1[[#This Row],[District]],Table1[[#This Row],[DistName]],Table1[[#This Row],[SchoolID]],Table1[[#This Row],[SCHOOLNAME]],Table1[[#This Row],[AcademyID]])</f>
        <v>13Dade7731MIAMI SOUTHRIDGE SENIOR HIGH385</v>
      </c>
      <c r="B1654" t="str">
        <f>_xlfn.CONCAT(Table1[[#This Row],[District]],Table1[[#This Row],[DistName]],Table1[[#This Row],[SchoolID]],Table1[[#This Row],[SCHOOLNAME]],Table1[[#This Row],[Academy]])</f>
        <v>13Dade7731MIAMI SOUTHRIDGE SENIOR HIGHAcademy of Visual and Performing Arts</v>
      </c>
      <c r="C1654" t="str">
        <f>_xlfn.CONCAT(Table1[[#This Row],[District]],Table1[[#This Row],[SchoolID]],Table1[[#This Row],[AcademyID]])</f>
        <v>137731385</v>
      </c>
      <c r="D1654" s="30" t="s">
        <v>8135</v>
      </c>
      <c r="E1654" s="34" t="s">
        <v>5083</v>
      </c>
      <c r="F1654" s="28" t="s">
        <v>8595</v>
      </c>
      <c r="G1654" s="34" t="s">
        <v>5331</v>
      </c>
      <c r="H1654" s="28" t="s">
        <v>4279</v>
      </c>
      <c r="I1654" s="28" t="s">
        <v>6735</v>
      </c>
      <c r="J1654" s="159" t="s">
        <v>8674</v>
      </c>
    </row>
    <row r="1655" spans="1:10" x14ac:dyDescent="0.25">
      <c r="A1655" t="str">
        <f>_xlfn.CONCAT(Table1[[#This Row],[District]],Table1[[#This Row],[DistName]],Table1[[#This Row],[SchoolID]],Table1[[#This Row],[SCHOOLNAME]],Table1[[#This Row],[AcademyID]])</f>
        <v>13Dade7731MIAMI SOUTHRIDGE SENIOR HIGH386</v>
      </c>
      <c r="B1655" t="str">
        <f>_xlfn.CONCAT(Table1[[#This Row],[District]],Table1[[#This Row],[DistName]],Table1[[#This Row],[SchoolID]],Table1[[#This Row],[SCHOOLNAME]],Table1[[#This Row],[Academy]])</f>
        <v>13Dade7731MIAMI SOUTHRIDGE SENIOR HIGHBusiness Innovation and Management</v>
      </c>
      <c r="C1655" t="str">
        <f>_xlfn.CONCAT(Table1[[#This Row],[District]],Table1[[#This Row],[SchoolID]],Table1[[#This Row],[AcademyID]])</f>
        <v>137731386</v>
      </c>
      <c r="D1655" s="30" t="s">
        <v>8135</v>
      </c>
      <c r="E1655" s="34" t="s">
        <v>5083</v>
      </c>
      <c r="F1655" s="28" t="s">
        <v>8595</v>
      </c>
      <c r="G1655" s="34" t="s">
        <v>5331</v>
      </c>
      <c r="H1655" s="28" t="s">
        <v>4279</v>
      </c>
      <c r="I1655" s="28" t="s">
        <v>7217</v>
      </c>
      <c r="J1655" s="159" t="s">
        <v>8675</v>
      </c>
    </row>
    <row r="1656" spans="1:10" x14ac:dyDescent="0.25">
      <c r="A1656" t="str">
        <f>_xlfn.CONCAT(Table1[[#This Row],[District]],Table1[[#This Row],[DistName]],Table1[[#This Row],[SchoolID]],Table1[[#This Row],[SCHOOLNAME]],Table1[[#This Row],[AcademyID]])</f>
        <v>13Dade7731MIAMI SOUTHRIDGE SENIOR HIGH387</v>
      </c>
      <c r="B1656" t="str">
        <f>_xlfn.CONCAT(Table1[[#This Row],[District]],Table1[[#This Row],[DistName]],Table1[[#This Row],[SchoolID]],Table1[[#This Row],[SCHOOLNAME]],Table1[[#This Row],[Academy]])</f>
        <v>13Dade7731MIAMI SOUTHRIDGE SENIOR HIGHMobile Applications Academy</v>
      </c>
      <c r="C1656" t="str">
        <f>_xlfn.CONCAT(Table1[[#This Row],[District]],Table1[[#This Row],[SchoolID]],Table1[[#This Row],[AcademyID]])</f>
        <v>137731387</v>
      </c>
      <c r="D1656" s="30" t="s">
        <v>8135</v>
      </c>
      <c r="E1656" s="34" t="s">
        <v>5083</v>
      </c>
      <c r="F1656" s="28" t="s">
        <v>8595</v>
      </c>
      <c r="G1656" s="34" t="s">
        <v>5331</v>
      </c>
      <c r="H1656" s="28" t="s">
        <v>4279</v>
      </c>
      <c r="I1656" s="28" t="s">
        <v>7831</v>
      </c>
      <c r="J1656" s="159" t="s">
        <v>8676</v>
      </c>
    </row>
    <row r="1657" spans="1:10" x14ac:dyDescent="0.25">
      <c r="A1657" t="str">
        <f>_xlfn.CONCAT(Table1[[#This Row],[District]],Table1[[#This Row],[DistName]],Table1[[#This Row],[SchoolID]],Table1[[#This Row],[SCHOOLNAME]],Table1[[#This Row],[AcademyID]])</f>
        <v>13Dade7027PINECREST GLADES PREPARATORY ACADEMY MIDDLE HIGH SCHOOL388</v>
      </c>
      <c r="B1657" t="str">
        <f>_xlfn.CONCAT(Table1[[#This Row],[District]],Table1[[#This Row],[DistName]],Table1[[#This Row],[SchoolID]],Table1[[#This Row],[SCHOOLNAME]],Table1[[#This Row],[Academy]])</f>
        <v>13Dade7027PINECREST GLADES PREPARATORY ACADEMY MIDDLE HIGH SCHOOLAcademy of Architectural Engineering</v>
      </c>
      <c r="C1657" t="str">
        <f>_xlfn.CONCAT(Table1[[#This Row],[District]],Table1[[#This Row],[SchoolID]],Table1[[#This Row],[AcademyID]])</f>
        <v>137027388</v>
      </c>
      <c r="D1657" s="30" t="s">
        <v>8135</v>
      </c>
      <c r="E1657" s="34" t="s">
        <v>5083</v>
      </c>
      <c r="F1657" s="28" t="s">
        <v>8595</v>
      </c>
      <c r="G1657" s="34" t="s">
        <v>5383</v>
      </c>
      <c r="H1657" s="28" t="s">
        <v>4339</v>
      </c>
      <c r="I1657" s="28" t="s">
        <v>6387</v>
      </c>
      <c r="J1657" s="159" t="s">
        <v>8677</v>
      </c>
    </row>
    <row r="1658" spans="1:10" x14ac:dyDescent="0.25">
      <c r="A1658" t="str">
        <f>_xlfn.CONCAT(Table1[[#This Row],[District]],Table1[[#This Row],[DistName]],Table1[[#This Row],[SchoolID]],Table1[[#This Row],[SCHOOLNAME]],Table1[[#This Row],[AcademyID]])</f>
        <v>13Dade7027PINECREST GLADES PREPARATORY ACADEMY MIDDLE HIGH SCHOOL389</v>
      </c>
      <c r="B1658" t="str">
        <f>_xlfn.CONCAT(Table1[[#This Row],[District]],Table1[[#This Row],[DistName]],Table1[[#This Row],[SchoolID]],Table1[[#This Row],[SCHOOLNAME]],Table1[[#This Row],[Academy]])</f>
        <v>13Dade7027PINECREST GLADES PREPARATORY ACADEMY MIDDLE HIGH SCHOOLAcademy of Digital Communications</v>
      </c>
      <c r="C1658" t="str">
        <f>_xlfn.CONCAT(Table1[[#This Row],[District]],Table1[[#This Row],[SchoolID]],Table1[[#This Row],[AcademyID]])</f>
        <v>137027389</v>
      </c>
      <c r="D1658" s="30" t="s">
        <v>8135</v>
      </c>
      <c r="E1658" s="34" t="s">
        <v>5083</v>
      </c>
      <c r="F1658" s="28" t="s">
        <v>8595</v>
      </c>
      <c r="G1658" s="34" t="s">
        <v>5383</v>
      </c>
      <c r="H1658" s="28" t="s">
        <v>4339</v>
      </c>
      <c r="I1658" s="28" t="s">
        <v>6722</v>
      </c>
      <c r="J1658" s="159" t="s">
        <v>8678</v>
      </c>
    </row>
    <row r="1659" spans="1:10" x14ac:dyDescent="0.25">
      <c r="A1659" t="str">
        <f>_xlfn.CONCAT(Table1[[#This Row],[District]],Table1[[#This Row],[DistName]],Table1[[#This Row],[SchoolID]],Table1[[#This Row],[SCHOOLNAME]],Table1[[#This Row],[AcademyID]])</f>
        <v>13MIAMI-DADE7070Youth Co Op Charter389</v>
      </c>
      <c r="B1659" t="str">
        <f>_xlfn.CONCAT(Table1[[#This Row],[District]],Table1[[#This Row],[DistName]],Table1[[#This Row],[SchoolID]],Table1[[#This Row],[SCHOOLNAME]],Table1[[#This Row],[Academy]])</f>
        <v>13MIAMI-DADE7070Youth Co Op CharterDigital Media &amp; Information Technology</v>
      </c>
      <c r="C1659" t="str">
        <f>_xlfn.CONCAT(Table1[[#This Row],[District]],Table1[[#This Row],[SchoolID]],Table1[[#This Row],[AcademyID]])</f>
        <v>137070389</v>
      </c>
      <c r="D1659" s="30" t="s">
        <v>8135</v>
      </c>
      <c r="E1659" s="34" t="s">
        <v>5083</v>
      </c>
      <c r="F1659" s="136" t="s">
        <v>74</v>
      </c>
      <c r="G1659" s="34" t="s">
        <v>5505</v>
      </c>
      <c r="H1659" s="28" t="s">
        <v>8679</v>
      </c>
      <c r="I1659" s="138" t="s">
        <v>8680</v>
      </c>
      <c r="J1659" s="159" t="s">
        <v>8678</v>
      </c>
    </row>
    <row r="1660" spans="1:10" x14ac:dyDescent="0.25">
      <c r="A1660" t="str">
        <f>_xlfn.CONCAT(Table1[[#This Row],[District]],Table1[[#This Row],[DistName]],Table1[[#This Row],[SchoolID]],Table1[[#This Row],[SCHOOLNAME]],Table1[[#This Row],[AcademyID]])</f>
        <v>13Dade7027PINECREST GLADES PREPARATORY ACADEMY MIDDLE HIGH SCHOOL390</v>
      </c>
      <c r="B1660" t="str">
        <f>_xlfn.CONCAT(Table1[[#This Row],[District]],Table1[[#This Row],[DistName]],Table1[[#This Row],[SchoolID]],Table1[[#This Row],[SCHOOLNAME]],Table1[[#This Row],[Academy]])</f>
        <v>13Dade7027PINECREST GLADES PREPARATORY ACADEMY MIDDLE HIGH SCHOOLAcademy of Journalism and Digital Communications</v>
      </c>
      <c r="C1660" t="str">
        <f>_xlfn.CONCAT(Table1[[#This Row],[District]],Table1[[#This Row],[SchoolID]],Table1[[#This Row],[AcademyID]])</f>
        <v>137027390</v>
      </c>
      <c r="D1660" s="30" t="s">
        <v>8135</v>
      </c>
      <c r="E1660" s="34" t="s">
        <v>5083</v>
      </c>
      <c r="F1660" s="28" t="s">
        <v>8595</v>
      </c>
      <c r="G1660" s="34" t="s">
        <v>5383</v>
      </c>
      <c r="H1660" s="28" t="s">
        <v>4339</v>
      </c>
      <c r="I1660" s="28" t="s">
        <v>7005</v>
      </c>
      <c r="J1660" s="159" t="s">
        <v>8681</v>
      </c>
    </row>
    <row r="1661" spans="1:10" x14ac:dyDescent="0.25">
      <c r="A1661" t="str">
        <f>_xlfn.CONCAT(Table1[[#This Row],[District]],Table1[[#This Row],[DistName]],Table1[[#This Row],[SchoolID]],Table1[[#This Row],[SCHOOLNAME]],Table1[[#This Row],[AcademyID]])</f>
        <v>13Dade7053PINECREST PREPARATORY ACADEMY CHARTER HIGH SCHOOL391</v>
      </c>
      <c r="B1661" t="str">
        <f>_xlfn.CONCAT(Table1[[#This Row],[District]],Table1[[#This Row],[DistName]],Table1[[#This Row],[SchoolID]],Table1[[#This Row],[SCHOOLNAME]],Table1[[#This Row],[Academy]])</f>
        <v>13Dade7053PINECREST PREPARATORY ACADEMY CHARTER HIGH SCHOOLAcademy of Business, Finance &amp; Prom. Enterprise</v>
      </c>
      <c r="C1661" t="str">
        <f>_xlfn.CONCAT(Table1[[#This Row],[District]],Table1[[#This Row],[SchoolID]],Table1[[#This Row],[AcademyID]])</f>
        <v>137053391</v>
      </c>
      <c r="D1661" s="30" t="s">
        <v>8135</v>
      </c>
      <c r="E1661" s="34" t="s">
        <v>5083</v>
      </c>
      <c r="F1661" s="28" t="s">
        <v>8595</v>
      </c>
      <c r="G1661" s="34" t="s">
        <v>5386</v>
      </c>
      <c r="H1661" s="28" t="s">
        <v>4343</v>
      </c>
      <c r="I1661" s="28" t="s">
        <v>6736</v>
      </c>
      <c r="J1661" s="159" t="s">
        <v>8682</v>
      </c>
    </row>
    <row r="1662" spans="1:10" x14ac:dyDescent="0.25">
      <c r="A1662" t="str">
        <f>_xlfn.CONCAT(Table1[[#This Row],[District]],Table1[[#This Row],[DistName]],Table1[[#This Row],[SchoolID]],Table1[[#This Row],[SCHOOLNAME]],Table1[[#This Row],[AcademyID]])</f>
        <v>13Dade7053PINECREST PREPARATORY ACADEMY CHARTER HIGH SCHOOL391</v>
      </c>
      <c r="B1662" t="str">
        <f>_xlfn.CONCAT(Table1[[#This Row],[District]],Table1[[#This Row],[DistName]],Table1[[#This Row],[SchoolID]],Table1[[#This Row],[SCHOOLNAME]],Table1[[#This Row],[Academy]])</f>
        <v>13Dade7053PINECREST PREPARATORY ACADEMY CHARTER HIGH SCHOOLAcademy of Business Management and Administration</v>
      </c>
      <c r="C1662" t="str">
        <f>_xlfn.CONCAT(Table1[[#This Row],[District]],Table1[[#This Row],[SchoolID]],Table1[[#This Row],[AcademyID]])</f>
        <v>137053391</v>
      </c>
      <c r="D1662" s="30" t="s">
        <v>8135</v>
      </c>
      <c r="E1662" s="34" t="s">
        <v>5083</v>
      </c>
      <c r="F1662" s="28" t="s">
        <v>8595</v>
      </c>
      <c r="G1662" s="34" t="s">
        <v>5386</v>
      </c>
      <c r="H1662" s="28" t="s">
        <v>4343</v>
      </c>
      <c r="I1662" s="28" t="s">
        <v>6342</v>
      </c>
      <c r="J1662" s="159" t="s">
        <v>8682</v>
      </c>
    </row>
    <row r="1663" spans="1:10" x14ac:dyDescent="0.25">
      <c r="A1663" t="str">
        <f>_xlfn.CONCAT(Table1[[#This Row],[District]],Table1[[#This Row],[DistName]],Table1[[#This Row],[SchoolID]],Table1[[#This Row],[SCHOOLNAME]],Table1[[#This Row],[AcademyID]])</f>
        <v>13Dade7053PINECREST PREPARATORY ACADEMY CHARTER HIGH SCHOOL392</v>
      </c>
      <c r="B1663" t="str">
        <f>_xlfn.CONCAT(Table1[[#This Row],[District]],Table1[[#This Row],[DistName]],Table1[[#This Row],[SchoolID]],Table1[[#This Row],[SCHOOLNAME]],Table1[[#This Row],[Academy]])</f>
        <v>13Dade7053PINECREST PREPARATORY ACADEMY CHARTER HIGH SCHOOLAcademy of Engineering</v>
      </c>
      <c r="C1663" t="str">
        <f>_xlfn.CONCAT(Table1[[#This Row],[District]],Table1[[#This Row],[SchoolID]],Table1[[#This Row],[AcademyID]])</f>
        <v>137053392</v>
      </c>
      <c r="D1663" s="30" t="s">
        <v>8135</v>
      </c>
      <c r="E1663" s="34" t="s">
        <v>5083</v>
      </c>
      <c r="F1663" s="28" t="s">
        <v>8595</v>
      </c>
      <c r="G1663" s="34" t="s">
        <v>5386</v>
      </c>
      <c r="H1663" s="28" t="s">
        <v>4343</v>
      </c>
      <c r="I1663" s="28" t="s">
        <v>6337</v>
      </c>
      <c r="J1663" s="159" t="s">
        <v>8683</v>
      </c>
    </row>
    <row r="1664" spans="1:10" x14ac:dyDescent="0.25">
      <c r="A1664" t="str">
        <f>_xlfn.CONCAT(Table1[[#This Row],[District]],Table1[[#This Row],[DistName]],Table1[[#This Row],[SchoolID]],Table1[[#This Row],[SCHOOLNAME]],Table1[[#This Row],[AcademyID]])</f>
        <v>13MIAMI-DADE7053PINECREST PREPARATORY ACADEMY CHARTER HIGH SCHOOL392</v>
      </c>
      <c r="B1664" t="str">
        <f>_xlfn.CONCAT(Table1[[#This Row],[District]],Table1[[#This Row],[DistName]],Table1[[#This Row],[SchoolID]],Table1[[#This Row],[SCHOOLNAME]],Table1[[#This Row],[Academy]])</f>
        <v>13MIAMI-DADE7053PINECREST PREPARATORY ACADEMY CHARTER HIGH SCHOOLAcademy of Engineering</v>
      </c>
      <c r="C1664" t="str">
        <f>_xlfn.CONCAT(Table1[[#This Row],[District]],Table1[[#This Row],[SchoolID]],Table1[[#This Row],[AcademyID]])</f>
        <v>137053392</v>
      </c>
      <c r="D1664" s="30" t="s">
        <v>8135</v>
      </c>
      <c r="E1664" s="34" t="s">
        <v>5083</v>
      </c>
      <c r="F1664" s="136" t="s">
        <v>74</v>
      </c>
      <c r="G1664" s="34" t="s">
        <v>5386</v>
      </c>
      <c r="H1664" s="28" t="s">
        <v>4343</v>
      </c>
      <c r="I1664" s="138" t="s">
        <v>6337</v>
      </c>
      <c r="J1664" s="159" t="s">
        <v>8683</v>
      </c>
    </row>
    <row r="1665" spans="1:10" x14ac:dyDescent="0.25">
      <c r="A1665" t="str">
        <f>_xlfn.CONCAT(Table1[[#This Row],[District]],Table1[[#This Row],[DistName]],Table1[[#This Row],[SchoolID]],Table1[[#This Row],[SCHOOLNAME]],Table1[[#This Row],[AcademyID]])</f>
        <v>13Dade7034SOMERSET ACADEMY CHARTER HIGH SCHOOL (SOUTH HOMESTEAD)393</v>
      </c>
      <c r="B1665" t="str">
        <f>_xlfn.CONCAT(Table1[[#This Row],[District]],Table1[[#This Row],[DistName]],Table1[[#This Row],[SchoolID]],Table1[[#This Row],[SCHOOLNAME]],Table1[[#This Row],[Academy]])</f>
        <v>13Dade7034SOMERSET ACADEMY CHARTER HIGH SCHOOL (SOUTH HOMESTEAD)Academy of Arts Technology and Communications</v>
      </c>
      <c r="C1665" t="str">
        <f>_xlfn.CONCAT(Table1[[#This Row],[District]],Table1[[#This Row],[SchoolID]],Table1[[#This Row],[AcademyID]])</f>
        <v>137034393</v>
      </c>
      <c r="D1665" s="30" t="s">
        <v>8135</v>
      </c>
      <c r="E1665" s="34" t="s">
        <v>5083</v>
      </c>
      <c r="F1665" s="28" t="s">
        <v>8595</v>
      </c>
      <c r="G1665" s="34" t="s">
        <v>5431</v>
      </c>
      <c r="H1665" s="28" t="s">
        <v>4386</v>
      </c>
      <c r="I1665" s="28" t="s">
        <v>6381</v>
      </c>
      <c r="J1665" s="159" t="s">
        <v>8684</v>
      </c>
    </row>
    <row r="1666" spans="1:10" x14ac:dyDescent="0.25">
      <c r="A1666" t="str">
        <f>_xlfn.CONCAT(Table1[[#This Row],[District]],Table1[[#This Row],[DistName]],Table1[[#This Row],[SchoolID]],Table1[[#This Row],[SCHOOLNAME]],Table1[[#This Row],[AcademyID]])</f>
        <v>13MIAMI-DADE7034SOMERSET ACADEMY CHARTER HIGH SCHOOL (SOUTH HOMESTEAD)393</v>
      </c>
      <c r="B1666" t="str">
        <f>_xlfn.CONCAT(Table1[[#This Row],[District]],Table1[[#This Row],[DistName]],Table1[[#This Row],[SchoolID]],Table1[[#This Row],[SCHOOLNAME]],Table1[[#This Row],[Academy]])</f>
        <v>13MIAMI-DADE7034SOMERSET ACADEMY CHARTER HIGH SCHOOL (SOUTH HOMESTEAD)Academy of Arts Technology and Communications</v>
      </c>
      <c r="C1666" t="str">
        <f>_xlfn.CONCAT(Table1[[#This Row],[District]],Table1[[#This Row],[SchoolID]],Table1[[#This Row],[AcademyID]])</f>
        <v>137034393</v>
      </c>
      <c r="D1666" s="30" t="s">
        <v>8135</v>
      </c>
      <c r="E1666" s="34" t="s">
        <v>5083</v>
      </c>
      <c r="F1666" s="136" t="s">
        <v>74</v>
      </c>
      <c r="G1666" s="34" t="s">
        <v>5431</v>
      </c>
      <c r="H1666" s="28" t="s">
        <v>4386</v>
      </c>
      <c r="I1666" s="138" t="s">
        <v>6381</v>
      </c>
      <c r="J1666" s="159" t="s">
        <v>8684</v>
      </c>
    </row>
    <row r="1667" spans="1:10" x14ac:dyDescent="0.25">
      <c r="A1667" t="str">
        <f>_xlfn.CONCAT(Table1[[#This Row],[District]],Table1[[#This Row],[DistName]],Table1[[#This Row],[SchoolID]],Table1[[#This Row],[SCHOOLNAME]],Table1[[#This Row],[AcademyID]])</f>
        <v>13Dade7701SOUTH DADE SENIOR HIGH SCHOOL394</v>
      </c>
      <c r="B1667" t="str">
        <f>_xlfn.CONCAT(Table1[[#This Row],[District]],Table1[[#This Row],[DistName]],Table1[[#This Row],[SchoolID]],Table1[[#This Row],[SCHOOLNAME]],Table1[[#This Row],[Academy]])</f>
        <v>13Dade7701SOUTH DADE SENIOR HIGH SCHOOLAcademy of Production Technology</v>
      </c>
      <c r="C1667" t="str">
        <f>_xlfn.CONCAT(Table1[[#This Row],[District]],Table1[[#This Row],[SchoolID]],Table1[[#This Row],[AcademyID]])</f>
        <v>137701394</v>
      </c>
      <c r="D1667" s="30" t="s">
        <v>8135</v>
      </c>
      <c r="E1667" s="34" t="s">
        <v>5083</v>
      </c>
      <c r="F1667" s="28" t="s">
        <v>8595</v>
      </c>
      <c r="G1667" s="34" t="s">
        <v>5452</v>
      </c>
      <c r="H1667" s="28" t="s">
        <v>4411</v>
      </c>
      <c r="I1667" s="28" t="s">
        <v>6739</v>
      </c>
      <c r="J1667" s="159" t="s">
        <v>8685</v>
      </c>
    </row>
    <row r="1668" spans="1:10" x14ac:dyDescent="0.25">
      <c r="A1668" t="str">
        <f>_xlfn.CONCAT(Table1[[#This Row],[District]],Table1[[#This Row],[DistName]],Table1[[#This Row],[SchoolID]],Table1[[#This Row],[SCHOOLNAME]],Table1[[#This Row],[AcademyID]])</f>
        <v>13MIAMI-DADE7701SOUTH DADE SENIOR HIGH SCHOOL394</v>
      </c>
      <c r="B1668" t="str">
        <f>_xlfn.CONCAT(Table1[[#This Row],[District]],Table1[[#This Row],[DistName]],Table1[[#This Row],[SchoolID]],Table1[[#This Row],[SCHOOLNAME]],Table1[[#This Row],[Academy]])</f>
        <v>13MIAMI-DADE7701SOUTH DADE SENIOR HIGH SCHOOLProduction Technology</v>
      </c>
      <c r="C1668" t="str">
        <f>_xlfn.CONCAT(Table1[[#This Row],[District]],Table1[[#This Row],[SchoolID]],Table1[[#This Row],[AcademyID]])</f>
        <v>137701394</v>
      </c>
      <c r="D1668" s="30" t="s">
        <v>8135</v>
      </c>
      <c r="E1668" s="34" t="s">
        <v>5083</v>
      </c>
      <c r="F1668" s="136" t="s">
        <v>74</v>
      </c>
      <c r="G1668" s="34" t="s">
        <v>5452</v>
      </c>
      <c r="H1668" s="28" t="s">
        <v>4411</v>
      </c>
      <c r="I1668" s="138" t="s">
        <v>7934</v>
      </c>
      <c r="J1668" s="159" t="s">
        <v>8685</v>
      </c>
    </row>
    <row r="1669" spans="1:10" x14ac:dyDescent="0.25">
      <c r="A1669" t="str">
        <f>_xlfn.CONCAT(Table1[[#This Row],[District]],Table1[[#This Row],[DistName]],Table1[[#This Row],[SchoolID]],Table1[[#This Row],[SCHOOLNAME]],Table1[[#This Row],[AcademyID]])</f>
        <v>13Dade7741SOUTHWEST MIAMI SENIOR HIGH395</v>
      </c>
      <c r="B1669" t="str">
        <f>_xlfn.CONCAT(Table1[[#This Row],[District]],Table1[[#This Row],[DistName]],Table1[[#This Row],[SchoolID]],Table1[[#This Row],[SCHOOLNAME]],Table1[[#This Row],[Academy]])</f>
        <v>13Dade7741SOUTHWEST MIAMI SENIOR HIGHHEALTH SCIENCE</v>
      </c>
      <c r="C1669" t="str">
        <f>_xlfn.CONCAT(Table1[[#This Row],[District]],Table1[[#This Row],[SchoolID]],Table1[[#This Row],[AcademyID]])</f>
        <v>137741395</v>
      </c>
      <c r="D1669" s="30" t="s">
        <v>8135</v>
      </c>
      <c r="E1669" s="34" t="s">
        <v>5083</v>
      </c>
      <c r="F1669" s="28" t="s">
        <v>8595</v>
      </c>
      <c r="G1669" s="34" t="s">
        <v>5466</v>
      </c>
      <c r="H1669" s="28" t="s">
        <v>4422</v>
      </c>
      <c r="I1669" s="28" t="s">
        <v>7206</v>
      </c>
      <c r="J1669" s="159" t="s">
        <v>8686</v>
      </c>
    </row>
    <row r="1670" spans="1:10" x14ac:dyDescent="0.25">
      <c r="A1670" t="str">
        <f>_xlfn.CONCAT(Table1[[#This Row],[District]],Table1[[#This Row],[DistName]],Table1[[#This Row],[SchoolID]],Table1[[#This Row],[SCHOOLNAME]],Table1[[#This Row],[AcademyID]])</f>
        <v>13MIAMI-DADE7741SOUTHWEST MIAMI SENIOR HIGH395</v>
      </c>
      <c r="B1670" t="str">
        <f>_xlfn.CONCAT(Table1[[#This Row],[District]],Table1[[#This Row],[DistName]],Table1[[#This Row],[SchoolID]],Table1[[#This Row],[SCHOOLNAME]],Table1[[#This Row],[Academy]])</f>
        <v>13MIAMI-DADE7741SOUTHWEST MIAMI SENIOR HIGHHealth Science</v>
      </c>
      <c r="C1670" t="str">
        <f>_xlfn.CONCAT(Table1[[#This Row],[District]],Table1[[#This Row],[SchoolID]],Table1[[#This Row],[AcademyID]])</f>
        <v>137741395</v>
      </c>
      <c r="D1670" s="30" t="s">
        <v>8135</v>
      </c>
      <c r="E1670" s="34" t="s">
        <v>5083</v>
      </c>
      <c r="F1670" s="136" t="s">
        <v>74</v>
      </c>
      <c r="G1670" s="34" t="s">
        <v>5466</v>
      </c>
      <c r="H1670" s="28" t="s">
        <v>4422</v>
      </c>
      <c r="I1670" s="138" t="s">
        <v>6389</v>
      </c>
      <c r="J1670" s="159" t="s">
        <v>8686</v>
      </c>
    </row>
    <row r="1671" spans="1:10" x14ac:dyDescent="0.25">
      <c r="A1671" t="str">
        <f>_xlfn.CONCAT(Table1[[#This Row],[District]],Table1[[#This Row],[DistName]],Table1[[#This Row],[SchoolID]],Table1[[#This Row],[SCHOOLNAME]],Table1[[#This Row],[AcademyID]])</f>
        <v>13Dade7049WESTLAND HIALEAH SENIOR HIGH SCHOOL396</v>
      </c>
      <c r="B1671" t="str">
        <f>_xlfn.CONCAT(Table1[[#This Row],[District]],Table1[[#This Row],[DistName]],Table1[[#This Row],[SchoolID]],Table1[[#This Row],[SCHOOLNAME]],Table1[[#This Row],[Academy]])</f>
        <v>13Dade7049WESTLAND HIALEAH SENIOR HIGH SCHOOLPublic Service</v>
      </c>
      <c r="C1671" t="str">
        <f>_xlfn.CONCAT(Table1[[#This Row],[District]],Table1[[#This Row],[SchoolID]],Table1[[#This Row],[AcademyID]])</f>
        <v>137049396</v>
      </c>
      <c r="D1671" s="30" t="s">
        <v>8135</v>
      </c>
      <c r="E1671" s="34" t="s">
        <v>5083</v>
      </c>
      <c r="F1671" s="28" t="s">
        <v>8595</v>
      </c>
      <c r="G1671" s="34" t="s">
        <v>5497</v>
      </c>
      <c r="H1671" s="28" t="s">
        <v>4462</v>
      </c>
      <c r="I1671" s="28" t="s">
        <v>7416</v>
      </c>
      <c r="J1671" s="159" t="s">
        <v>8687</v>
      </c>
    </row>
    <row r="1672" spans="1:10" x14ac:dyDescent="0.25">
      <c r="A1672" t="str">
        <f>_xlfn.CONCAT(Table1[[#This Row],[District]],Table1[[#This Row],[DistName]],Table1[[#This Row],[SchoolID]],Table1[[#This Row],[SCHOOLNAME]],Table1[[#This Row],[AcademyID]])</f>
        <v>13MIAMI-DADE7049WESTLAND HIALEAH SHS396</v>
      </c>
      <c r="B1672" t="str">
        <f>_xlfn.CONCAT(Table1[[#This Row],[District]],Table1[[#This Row],[DistName]],Table1[[#This Row],[SchoolID]],Table1[[#This Row],[SCHOOLNAME]],Table1[[#This Row],[Academy]])</f>
        <v>13MIAMI-DADE7049WESTLAND HIALEAH SHSCriminal Justice</v>
      </c>
      <c r="C1672" t="str">
        <f>_xlfn.CONCAT(Table1[[#This Row],[District]],Table1[[#This Row],[SchoolID]],Table1[[#This Row],[AcademyID]])</f>
        <v>137049396</v>
      </c>
      <c r="D1672" s="30" t="s">
        <v>8135</v>
      </c>
      <c r="E1672" s="34" t="s">
        <v>5083</v>
      </c>
      <c r="F1672" s="136" t="s">
        <v>74</v>
      </c>
      <c r="G1672" s="34" t="s">
        <v>5497</v>
      </c>
      <c r="H1672" s="28" t="s">
        <v>8606</v>
      </c>
      <c r="I1672" s="138" t="s">
        <v>6549</v>
      </c>
      <c r="J1672" s="159" t="s">
        <v>8687</v>
      </c>
    </row>
    <row r="1673" spans="1:10" x14ac:dyDescent="0.25">
      <c r="A1673" t="str">
        <f>_xlfn.CONCAT(Table1[[#This Row],[District]],Table1[[#This Row],[DistName]],Table1[[#This Row],[SchoolID]],Table1[[#This Row],[SCHOOLNAME]],Table1[[#This Row],[AcademyID]])</f>
        <v>13Dade7070YOUTH CO-OP PREPARATORY HIGH SCHOOL397</v>
      </c>
      <c r="B1673" t="str">
        <f>_xlfn.CONCAT(Table1[[#This Row],[District]],Table1[[#This Row],[DistName]],Table1[[#This Row],[SchoolID]],Table1[[#This Row],[SCHOOLNAME]],Table1[[#This Row],[Academy]])</f>
        <v>13Dade7070YOUTH CO-OP PREPARATORY HIGH SCHOOLAcademy of Information Technology</v>
      </c>
      <c r="C1673" t="str">
        <f>_xlfn.CONCAT(Table1[[#This Row],[District]],Table1[[#This Row],[SchoolID]],Table1[[#This Row],[AcademyID]])</f>
        <v>137070397</v>
      </c>
      <c r="D1673" s="30" t="s">
        <v>8135</v>
      </c>
      <c r="E1673" s="34" t="s">
        <v>5083</v>
      </c>
      <c r="F1673" s="28" t="s">
        <v>8595</v>
      </c>
      <c r="G1673" s="34" t="s">
        <v>5505</v>
      </c>
      <c r="H1673" s="28" t="s">
        <v>4470</v>
      </c>
      <c r="I1673" s="28" t="s">
        <v>6310</v>
      </c>
      <c r="J1673" s="159" t="s">
        <v>8688</v>
      </c>
    </row>
    <row r="1674" spans="1:10" x14ac:dyDescent="0.25">
      <c r="A1674" t="str">
        <f>_xlfn.CONCAT(Table1[[#This Row],[District]],Table1[[#This Row],[DistName]],Table1[[#This Row],[SchoolID]],Table1[[#This Row],[SCHOOLNAME]],Table1[[#This Row],[AcademyID]])</f>
        <v>13Dade7070YOUTH CO-OP PREPARATORY HIGH SCHOOL398</v>
      </c>
      <c r="B1674" t="str">
        <f>_xlfn.CONCAT(Table1[[#This Row],[District]],Table1[[#This Row],[DistName]],Table1[[#This Row],[SchoolID]],Table1[[#This Row],[SCHOOLNAME]],Table1[[#This Row],[Academy]])</f>
        <v>13Dade7070YOUTH CO-OP PREPARATORY HIGH SCHOOLArts, A/V Technology &amp; Communications Academy</v>
      </c>
      <c r="C1674" t="str">
        <f>_xlfn.CONCAT(Table1[[#This Row],[District]],Table1[[#This Row],[SchoolID]],Table1[[#This Row],[AcademyID]])</f>
        <v>137070398</v>
      </c>
      <c r="D1674" s="30" t="s">
        <v>8135</v>
      </c>
      <c r="E1674" s="34" t="s">
        <v>5083</v>
      </c>
      <c r="F1674" s="28" t="s">
        <v>8595</v>
      </c>
      <c r="G1674" s="34" t="s">
        <v>5505</v>
      </c>
      <c r="H1674" s="28" t="s">
        <v>4470</v>
      </c>
      <c r="I1674" s="28" t="s">
        <v>6743</v>
      </c>
      <c r="J1674" s="159" t="s">
        <v>8689</v>
      </c>
    </row>
    <row r="1675" spans="1:10" x14ac:dyDescent="0.25">
      <c r="A1675" t="str">
        <f>_xlfn.CONCAT(Table1[[#This Row],[District]],Table1[[#This Row],[DistName]],Table1[[#This Row],[SchoolID]],Table1[[#This Row],[SCHOOLNAME]],Table1[[#This Row],[AcademyID]])</f>
        <v>13Dade7020DORAL ACADEMY CHARTER HIGH SCHOOL399</v>
      </c>
      <c r="B1675" t="str">
        <f>_xlfn.CONCAT(Table1[[#This Row],[District]],Table1[[#This Row],[DistName]],Table1[[#This Row],[SchoolID]],Table1[[#This Row],[SCHOOLNAME]],Table1[[#This Row],[Academy]])</f>
        <v>13Dade7020DORAL ACADEMY CHARTER HIGH SCHOOLEngineering and Technology Education</v>
      </c>
      <c r="C1675" t="str">
        <f>_xlfn.CONCAT(Table1[[#This Row],[District]],Table1[[#This Row],[SchoolID]],Table1[[#This Row],[AcademyID]])</f>
        <v>137020399</v>
      </c>
      <c r="D1675" s="30" t="s">
        <v>8135</v>
      </c>
      <c r="E1675" s="34" t="s">
        <v>5083</v>
      </c>
      <c r="F1675" s="28" t="s">
        <v>8595</v>
      </c>
      <c r="G1675" s="34" t="s">
        <v>5157</v>
      </c>
      <c r="H1675" s="28" t="s">
        <v>3212</v>
      </c>
      <c r="I1675" s="28" t="s">
        <v>6344</v>
      </c>
      <c r="J1675" s="159" t="s">
        <v>8690</v>
      </c>
    </row>
    <row r="1676" spans="1:10" x14ac:dyDescent="0.25">
      <c r="A1676" t="str">
        <f>_xlfn.CONCAT(Table1[[#This Row],[District]],Table1[[#This Row],[DistName]],Table1[[#This Row],[SchoolID]],Table1[[#This Row],[SCHOOLNAME]],Table1[[#This Row],[AcademyID]])</f>
        <v>13MIAMI-DADE7020DORAL ACADEMY CHARTER HIGH SCHOOL399</v>
      </c>
      <c r="B1676" t="str">
        <f>_xlfn.CONCAT(Table1[[#This Row],[District]],Table1[[#This Row],[DistName]],Table1[[#This Row],[SchoolID]],Table1[[#This Row],[SCHOOLNAME]],Table1[[#This Row],[Academy]])</f>
        <v>13MIAMI-DADE7020DORAL ACADEMY CHARTER HIGH SCHOOLEngineering  and Technology Edudcation</v>
      </c>
      <c r="C1676" t="str">
        <f>_xlfn.CONCAT(Table1[[#This Row],[District]],Table1[[#This Row],[SchoolID]],Table1[[#This Row],[AcademyID]])</f>
        <v>137020399</v>
      </c>
      <c r="D1676" s="30" t="s">
        <v>8135</v>
      </c>
      <c r="E1676" s="34" t="s">
        <v>5083</v>
      </c>
      <c r="F1676" s="136" t="s">
        <v>74</v>
      </c>
      <c r="G1676" s="34" t="s">
        <v>5157</v>
      </c>
      <c r="H1676" s="28" t="s">
        <v>3212</v>
      </c>
      <c r="I1676" s="138" t="s">
        <v>8691</v>
      </c>
      <c r="J1676" s="159" t="s">
        <v>8690</v>
      </c>
    </row>
    <row r="1677" spans="1:10" x14ac:dyDescent="0.25">
      <c r="A1677" t="str">
        <f>_xlfn.CONCAT(Table1[[#This Row],[District]],Table1[[#This Row],[DistName]],Table1[[#This Row],[SchoolID]],Table1[[#This Row],[SCHOOLNAME]],Table1[[#This Row],[AcademyID]])</f>
        <v>13Dade7020DORAL ACADEMY CHARTER HIGH SCHOOL400</v>
      </c>
      <c r="B1677" t="str">
        <f>_xlfn.CONCAT(Table1[[#This Row],[District]],Table1[[#This Row],[DistName]],Table1[[#This Row],[SchoolID]],Table1[[#This Row],[SCHOOLNAME]],Table1[[#This Row],[Academy]])</f>
        <v>13Dade7020DORAL ACADEMY CHARTER HIGH SCHOOLInformation Technology/AV Tech &amp; Digital Design</v>
      </c>
      <c r="C1677" t="str">
        <f>_xlfn.CONCAT(Table1[[#This Row],[District]],Table1[[#This Row],[SchoolID]],Table1[[#This Row],[AcademyID]])</f>
        <v>137020400</v>
      </c>
      <c r="D1677" s="30" t="s">
        <v>8135</v>
      </c>
      <c r="E1677" s="34" t="s">
        <v>5083</v>
      </c>
      <c r="F1677" s="28" t="s">
        <v>8595</v>
      </c>
      <c r="G1677" s="34" t="s">
        <v>5157</v>
      </c>
      <c r="H1677" s="28" t="s">
        <v>3212</v>
      </c>
      <c r="I1677" s="28" t="s">
        <v>6720</v>
      </c>
      <c r="J1677" s="159" t="s">
        <v>8692</v>
      </c>
    </row>
    <row r="1678" spans="1:10" x14ac:dyDescent="0.25">
      <c r="A1678" t="str">
        <f>_xlfn.CONCAT(Table1[[#This Row],[District]],Table1[[#This Row],[DistName]],Table1[[#This Row],[SchoolID]],Table1[[#This Row],[SCHOOLNAME]],Table1[[#This Row],[AcademyID]])</f>
        <v>13Dade7009DORAL PERFORMING ARTS &amp; ENTERTAINMENT ACADEMY401</v>
      </c>
      <c r="B1678" t="str">
        <f>_xlfn.CONCAT(Table1[[#This Row],[District]],Table1[[#This Row],[DistName]],Table1[[#This Row],[SchoolID]],Table1[[#This Row],[SCHOOLNAME]],Table1[[#This Row],[Academy]])</f>
        <v>13Dade7009DORAL PERFORMING ARTS &amp; ENTERTAINMENT ACADEMYEngineering and Technology Education</v>
      </c>
      <c r="C1678" t="str">
        <f>_xlfn.CONCAT(Table1[[#This Row],[District]],Table1[[#This Row],[SchoolID]],Table1[[#This Row],[AcademyID]])</f>
        <v>137009401</v>
      </c>
      <c r="D1678" s="30" t="s">
        <v>8135</v>
      </c>
      <c r="E1678" s="34" t="s">
        <v>5083</v>
      </c>
      <c r="F1678" s="28" t="s">
        <v>8595</v>
      </c>
      <c r="G1678" s="34" t="s">
        <v>5165</v>
      </c>
      <c r="H1678" s="28" t="s">
        <v>3245</v>
      </c>
      <c r="I1678" s="28" t="s">
        <v>6344</v>
      </c>
      <c r="J1678" s="159" t="s">
        <v>8693</v>
      </c>
    </row>
    <row r="1679" spans="1:10" x14ac:dyDescent="0.25">
      <c r="A1679" t="str">
        <f>_xlfn.CONCAT(Table1[[#This Row],[District]],Table1[[#This Row],[DistName]],Table1[[#This Row],[SchoolID]],Table1[[#This Row],[SCHOOLNAME]],Table1[[#This Row],[AcademyID]])</f>
        <v>13Dade7009DORAL PERFORMING ARTS &amp; ENTERTAINMENT ACADEMY402</v>
      </c>
      <c r="B1679" t="str">
        <f>_xlfn.CONCAT(Table1[[#This Row],[District]],Table1[[#This Row],[DistName]],Table1[[#This Row],[SchoolID]],Table1[[#This Row],[SCHOOLNAME]],Table1[[#This Row],[Academy]])</f>
        <v>13Dade7009DORAL PERFORMING ARTS &amp; ENTERTAINMENT ACADEMYInformation Technology/Digital Design</v>
      </c>
      <c r="C1679" t="str">
        <f>_xlfn.CONCAT(Table1[[#This Row],[District]],Table1[[#This Row],[SchoolID]],Table1[[#This Row],[AcademyID]])</f>
        <v>137009402</v>
      </c>
      <c r="D1679" s="30" t="s">
        <v>8135</v>
      </c>
      <c r="E1679" s="34" t="s">
        <v>5083</v>
      </c>
      <c r="F1679" s="28" t="s">
        <v>8595</v>
      </c>
      <c r="G1679" s="34" t="s">
        <v>5165</v>
      </c>
      <c r="H1679" s="28" t="s">
        <v>3245</v>
      </c>
      <c r="I1679" s="28" t="s">
        <v>6721</v>
      </c>
      <c r="J1679" s="159" t="s">
        <v>8694</v>
      </c>
    </row>
    <row r="1680" spans="1:10" x14ac:dyDescent="0.25">
      <c r="A1680" t="str">
        <f>_xlfn.CONCAT(Table1[[#This Row],[District]],Table1[[#This Row],[DistName]],Table1[[#This Row],[SchoolID]],Table1[[#This Row],[SCHOOLNAME]],Table1[[#This Row],[AcademyID]])</f>
        <v>13MIAMI-DADE7009DORAL PERFORMING ARTS &amp; ENTERTAINMENT ACADEMY402</v>
      </c>
      <c r="B1680" t="str">
        <f>_xlfn.CONCAT(Table1[[#This Row],[District]],Table1[[#This Row],[DistName]],Table1[[#This Row],[SchoolID]],Table1[[#This Row],[SCHOOLNAME]],Table1[[#This Row],[Academy]])</f>
        <v xml:space="preserve">13MIAMI-DADE7009DORAL PERFORMING ARTS &amp; ENTERTAINMENT ACADEMYInformation Technology/Digital </v>
      </c>
      <c r="C1680" t="str">
        <f>_xlfn.CONCAT(Table1[[#This Row],[District]],Table1[[#This Row],[SchoolID]],Table1[[#This Row],[AcademyID]])</f>
        <v>137009402</v>
      </c>
      <c r="D1680" s="30" t="s">
        <v>8135</v>
      </c>
      <c r="E1680" s="34" t="s">
        <v>5083</v>
      </c>
      <c r="F1680" s="136" t="s">
        <v>74</v>
      </c>
      <c r="G1680" s="34" t="s">
        <v>5165</v>
      </c>
      <c r="H1680" s="28" t="s">
        <v>3245</v>
      </c>
      <c r="I1680" s="138" t="s">
        <v>8695</v>
      </c>
      <c r="J1680" s="159" t="s">
        <v>8694</v>
      </c>
    </row>
    <row r="1681" spans="1:10" x14ac:dyDescent="0.25">
      <c r="A1681" t="str">
        <f>_xlfn.CONCAT(Table1[[#This Row],[District]],Table1[[#This Row],[DistName]],Table1[[#This Row],[SchoolID]],Table1[[#This Row],[SCHOOLNAME]],Table1[[#This Row],[AcademyID]])</f>
        <v>13Dade7581I PREPARATORY ACADEMY403</v>
      </c>
      <c r="B1681" t="str">
        <f>_xlfn.CONCAT(Table1[[#This Row],[District]],Table1[[#This Row],[DistName]],Table1[[#This Row],[SchoolID]],Table1[[#This Row],[SCHOOLNAME]],Table1[[#This Row],[Academy]])</f>
        <v>13Dade7581I PREPARATORY ACADEMYInformation and Digital Media</v>
      </c>
      <c r="C1681" t="str">
        <f>_xlfn.CONCAT(Table1[[#This Row],[District]],Table1[[#This Row],[SchoolID]],Table1[[#This Row],[AcademyID]])</f>
        <v>137581403</v>
      </c>
      <c r="D1681" s="30" t="s">
        <v>8135</v>
      </c>
      <c r="E1681" s="34" t="s">
        <v>5083</v>
      </c>
      <c r="F1681" s="28" t="s">
        <v>8595</v>
      </c>
      <c r="G1681" s="34" t="s">
        <v>5221</v>
      </c>
      <c r="H1681" s="28" t="s">
        <v>3813</v>
      </c>
      <c r="I1681" s="28" t="s">
        <v>6360</v>
      </c>
      <c r="J1681" s="159" t="s">
        <v>8696</v>
      </c>
    </row>
    <row r="1682" spans="1:10" x14ac:dyDescent="0.25">
      <c r="A1682" t="str">
        <f>_xlfn.CONCAT(Table1[[#This Row],[District]],Table1[[#This Row],[DistName]],Table1[[#This Row],[SchoolID]],Table1[[#This Row],[SCHOOLNAME]],Table1[[#This Row],[AcademyID]])</f>
        <v>13MIAMI-DADE7581I PREPARATORY ACADEMY403</v>
      </c>
      <c r="B1682" t="str">
        <f>_xlfn.CONCAT(Table1[[#This Row],[District]],Table1[[#This Row],[DistName]],Table1[[#This Row],[SchoolID]],Table1[[#This Row],[SCHOOLNAME]],Table1[[#This Row],[Academy]])</f>
        <v>13MIAMI-DADE7581I PREPARATORY ACADEMYInformation and Digital Media</v>
      </c>
      <c r="C1682" t="str">
        <f>_xlfn.CONCAT(Table1[[#This Row],[District]],Table1[[#This Row],[SchoolID]],Table1[[#This Row],[AcademyID]])</f>
        <v>137581403</v>
      </c>
      <c r="D1682" s="30" t="s">
        <v>8135</v>
      </c>
      <c r="E1682" s="34" t="s">
        <v>5083</v>
      </c>
      <c r="F1682" s="136" t="s">
        <v>74</v>
      </c>
      <c r="G1682" s="34" t="s">
        <v>5221</v>
      </c>
      <c r="H1682" s="28" t="s">
        <v>3813</v>
      </c>
      <c r="I1682" s="138" t="s">
        <v>6360</v>
      </c>
      <c r="J1682" s="159" t="s">
        <v>8696</v>
      </c>
    </row>
    <row r="1683" spans="1:10" x14ac:dyDescent="0.25">
      <c r="A1683" t="str">
        <f>_xlfn.CONCAT(Table1[[#This Row],[District]],Table1[[#This Row],[DistName]],Table1[[#This Row],[SchoolID]],Table1[[#This Row],[SCHOOLNAME]],Table1[[#This Row],[AcademyID]])</f>
        <v>13Dade7160MATER ACADEMY CHARTER HIGH SCHOOL404</v>
      </c>
      <c r="B1683" t="str">
        <f>_xlfn.CONCAT(Table1[[#This Row],[District]],Table1[[#This Row],[DistName]],Table1[[#This Row],[SchoolID]],Table1[[#This Row],[SCHOOLNAME]],Table1[[#This Row],[Academy]])</f>
        <v>13Dade7160MATER ACADEMY CHARTER HIGH SCHOOLPractial Arts Academy</v>
      </c>
      <c r="C1683" t="str">
        <f>_xlfn.CONCAT(Table1[[#This Row],[District]],Table1[[#This Row],[SchoolID]],Table1[[#This Row],[AcademyID]])</f>
        <v>137160404</v>
      </c>
      <c r="D1683" s="30" t="s">
        <v>8135</v>
      </c>
      <c r="E1683" s="34" t="s">
        <v>5083</v>
      </c>
      <c r="F1683" s="28" t="s">
        <v>8595</v>
      </c>
      <c r="G1683" s="34" t="s">
        <v>5281</v>
      </c>
      <c r="H1683" s="28" t="s">
        <v>4152</v>
      </c>
      <c r="I1683" s="28" t="s">
        <v>7690</v>
      </c>
      <c r="J1683" s="159" t="s">
        <v>8697</v>
      </c>
    </row>
    <row r="1684" spans="1:10" x14ac:dyDescent="0.25">
      <c r="A1684" t="str">
        <f>_xlfn.CONCAT(Table1[[#This Row],[District]],Table1[[#This Row],[DistName]],Table1[[#This Row],[SchoolID]],Table1[[#This Row],[SCHOOLNAME]],Table1[[#This Row],[AcademyID]])</f>
        <v>13Dade7160MATER ACADEMY CHARTER HIGH SCHOOL405</v>
      </c>
      <c r="B1684" t="str">
        <f>_xlfn.CONCAT(Table1[[#This Row],[District]],Table1[[#This Row],[DistName]],Table1[[#This Row],[SchoolID]],Table1[[#This Row],[SCHOOLNAME]],Table1[[#This Row],[Academy]])</f>
        <v>13Dade7160MATER ACADEMY CHARTER HIGH SCHOOLPractical Arts Academy Web Development</v>
      </c>
      <c r="C1684" t="str">
        <f>_xlfn.CONCAT(Table1[[#This Row],[District]],Table1[[#This Row],[SchoolID]],Table1[[#This Row],[AcademyID]])</f>
        <v>137160405</v>
      </c>
      <c r="D1684" s="30" t="s">
        <v>8135</v>
      </c>
      <c r="E1684" s="34" t="s">
        <v>5083</v>
      </c>
      <c r="F1684" s="28" t="s">
        <v>8595</v>
      </c>
      <c r="G1684" s="34" t="s">
        <v>5281</v>
      </c>
      <c r="H1684" s="28" t="s">
        <v>4152</v>
      </c>
      <c r="I1684" s="28" t="s">
        <v>7769</v>
      </c>
      <c r="J1684" s="159" t="s">
        <v>8698</v>
      </c>
    </row>
    <row r="1685" spans="1:10" x14ac:dyDescent="0.25">
      <c r="A1685" t="str">
        <f>_xlfn.CONCAT(Table1[[#This Row],[District]],Table1[[#This Row],[DistName]],Table1[[#This Row],[SchoolID]],Table1[[#This Row],[SCHOOLNAME]],Table1[[#This Row],[AcademyID]])</f>
        <v>13Dade7201MIAMI BEACH SENIOR HIGH SCHOOL406</v>
      </c>
      <c r="B1685" t="str">
        <f>_xlfn.CONCAT(Table1[[#This Row],[District]],Table1[[#This Row],[DistName]],Table1[[#This Row],[SchoolID]],Table1[[#This Row],[SCHOOLNAME]],Table1[[#This Row],[Academy]])</f>
        <v>13Dade7201MIAMI BEACH SENIOR HIGH SCHOOLCulinary Arts</v>
      </c>
      <c r="C1685" t="str">
        <f>_xlfn.CONCAT(Table1[[#This Row],[District]],Table1[[#This Row],[SchoolID]],Table1[[#This Row],[AcademyID]])</f>
        <v>137201406</v>
      </c>
      <c r="D1685" s="30" t="s">
        <v>8135</v>
      </c>
      <c r="E1685" s="34" t="s">
        <v>5083</v>
      </c>
      <c r="F1685" s="28" t="s">
        <v>8595</v>
      </c>
      <c r="G1685" s="34" t="s">
        <v>5306</v>
      </c>
      <c r="H1685" s="28" t="s">
        <v>4249</v>
      </c>
      <c r="I1685" s="28" t="s">
        <v>6388</v>
      </c>
      <c r="J1685" s="159" t="s">
        <v>8699</v>
      </c>
    </row>
    <row r="1686" spans="1:10" x14ac:dyDescent="0.25">
      <c r="A1686" t="str">
        <f>_xlfn.CONCAT(Table1[[#This Row],[District]],Table1[[#This Row],[DistName]],Table1[[#This Row],[SchoolID]],Table1[[#This Row],[SCHOOLNAME]],Table1[[#This Row],[AcademyID]])</f>
        <v>13MIAMI-DADE7201MIAMI BEACH SENIOR HIGH SCHOOL406</v>
      </c>
      <c r="B1686" t="str">
        <f>_xlfn.CONCAT(Table1[[#This Row],[District]],Table1[[#This Row],[DistName]],Table1[[#This Row],[SchoolID]],Table1[[#This Row],[SCHOOLNAME]],Table1[[#This Row],[Academy]])</f>
        <v>13MIAMI-DADE7201MIAMI BEACH SENIOR HIGH SCHOOLCulinary Arts</v>
      </c>
      <c r="C1686" t="str">
        <f>_xlfn.CONCAT(Table1[[#This Row],[District]],Table1[[#This Row],[SchoolID]],Table1[[#This Row],[AcademyID]])</f>
        <v>137201406</v>
      </c>
      <c r="D1686" s="30" t="s">
        <v>8135</v>
      </c>
      <c r="E1686" s="34" t="s">
        <v>5083</v>
      </c>
      <c r="F1686" s="136" t="s">
        <v>74</v>
      </c>
      <c r="G1686" s="34" t="s">
        <v>5306</v>
      </c>
      <c r="H1686" s="28" t="s">
        <v>4249</v>
      </c>
      <c r="I1686" s="138" t="s">
        <v>6388</v>
      </c>
      <c r="J1686" s="159" t="s">
        <v>8699</v>
      </c>
    </row>
    <row r="1687" spans="1:10" x14ac:dyDescent="0.25">
      <c r="A1687" t="str">
        <f>_xlfn.CONCAT(Table1[[#This Row],[District]],Table1[[#This Row],[DistName]],Table1[[#This Row],[SchoolID]],Table1[[#This Row],[SCHOOLNAME]],Table1[[#This Row],[AcademyID]])</f>
        <v>13Dade7511MIAMI SPRINGS SENIOR HIGH SCHOOL407</v>
      </c>
      <c r="B1687" t="str">
        <f>_xlfn.CONCAT(Table1[[#This Row],[District]],Table1[[#This Row],[DistName]],Table1[[#This Row],[SchoolID]],Table1[[#This Row],[SCHOOLNAME]],Table1[[#This Row],[Academy]])</f>
        <v>13Dade7511MIAMI SPRINGS SENIOR HIGH SCHOOLAcademy of Finance Trade and Logistics and Supply Chain</v>
      </c>
      <c r="C1687" t="str">
        <f>_xlfn.CONCAT(Table1[[#This Row],[District]],Table1[[#This Row],[SchoolID]],Table1[[#This Row],[AcademyID]])</f>
        <v>137511407</v>
      </c>
      <c r="D1687" s="30" t="s">
        <v>8135</v>
      </c>
      <c r="E1687" s="34" t="s">
        <v>5083</v>
      </c>
      <c r="F1687" s="28" t="s">
        <v>8595</v>
      </c>
      <c r="G1687" s="34" t="s">
        <v>5334</v>
      </c>
      <c r="H1687" s="28" t="s">
        <v>4283</v>
      </c>
      <c r="I1687" s="28" t="s">
        <v>6382</v>
      </c>
      <c r="J1687" s="159" t="s">
        <v>8700</v>
      </c>
    </row>
    <row r="1688" spans="1:10" x14ac:dyDescent="0.25">
      <c r="A1688" t="str">
        <f>_xlfn.CONCAT(Table1[[#This Row],[District]],Table1[[#This Row],[DistName]],Table1[[#This Row],[SchoolID]],Table1[[#This Row],[SCHOOLNAME]],Table1[[#This Row],[AcademyID]])</f>
        <v>13MIAMI-DADE7511MIAMI SPRINGS SENIOR HIGH SCHOOL407</v>
      </c>
      <c r="B1688" t="str">
        <f>_xlfn.CONCAT(Table1[[#This Row],[District]],Table1[[#This Row],[DistName]],Table1[[#This Row],[SchoolID]],Table1[[#This Row],[SCHOOLNAME]],Table1[[#This Row],[Academy]])</f>
        <v>13MIAMI-DADE7511MIAMI SPRINGS SENIOR HIGH SCHOOLPrologis Trade and Logistics Academy</v>
      </c>
      <c r="C1688" t="str">
        <f>_xlfn.CONCAT(Table1[[#This Row],[District]],Table1[[#This Row],[SchoolID]],Table1[[#This Row],[AcademyID]])</f>
        <v>137511407</v>
      </c>
      <c r="D1688" s="30" t="s">
        <v>8135</v>
      </c>
      <c r="E1688" s="34" t="s">
        <v>5083</v>
      </c>
      <c r="F1688" s="136" t="s">
        <v>74</v>
      </c>
      <c r="G1688" s="34" t="s">
        <v>5334</v>
      </c>
      <c r="H1688" s="28" t="s">
        <v>4283</v>
      </c>
      <c r="I1688" s="138" t="s">
        <v>8701</v>
      </c>
      <c r="J1688" s="159" t="s">
        <v>8700</v>
      </c>
    </row>
    <row r="1689" spans="1:10" x14ac:dyDescent="0.25">
      <c r="A1689" t="str">
        <f>_xlfn.CONCAT(Table1[[#This Row],[District]],Table1[[#This Row],[DistName]],Table1[[#This Row],[SchoolID]],Table1[[#This Row],[SCHOOLNAME]],Table1[[#This Row],[AcademyID]])</f>
        <v>13Dade7531MIAMI SUNSET SENIOR HIGH SCHOOL408</v>
      </c>
      <c r="B1689" t="str">
        <f>_xlfn.CONCAT(Table1[[#This Row],[District]],Table1[[#This Row],[DistName]],Table1[[#This Row],[SchoolID]],Table1[[#This Row],[SCHOOLNAME]],Table1[[#This Row],[Academy]])</f>
        <v>13Dade7531MIAMI SUNSET SENIOR HIGH SCHOOLHealth Science</v>
      </c>
      <c r="C1689" t="str">
        <f>_xlfn.CONCAT(Table1[[#This Row],[District]],Table1[[#This Row],[SchoolID]],Table1[[#This Row],[AcademyID]])</f>
        <v>137531408</v>
      </c>
      <c r="D1689" s="30" t="s">
        <v>8135</v>
      </c>
      <c r="E1689" s="34" t="s">
        <v>5083</v>
      </c>
      <c r="F1689" s="28" t="s">
        <v>8595</v>
      </c>
      <c r="G1689" s="34" t="s">
        <v>5336</v>
      </c>
      <c r="H1689" s="28" t="s">
        <v>4285</v>
      </c>
      <c r="I1689" s="28" t="s">
        <v>6389</v>
      </c>
      <c r="J1689" s="159" t="s">
        <v>8702</v>
      </c>
    </row>
    <row r="1690" spans="1:10" x14ac:dyDescent="0.25">
      <c r="A1690" t="str">
        <f>_xlfn.CONCAT(Table1[[#This Row],[District]],Table1[[#This Row],[DistName]],Table1[[#This Row],[SchoolID]],Table1[[#This Row],[SCHOOLNAME]],Table1[[#This Row],[AcademyID]])</f>
        <v>13MIAMI-DADE7531MIAMI SUNSET SENIOR HIGH SCHOOL408</v>
      </c>
      <c r="B1690" t="str">
        <f>_xlfn.CONCAT(Table1[[#This Row],[District]],Table1[[#This Row],[DistName]],Table1[[#This Row],[SchoolID]],Table1[[#This Row],[SCHOOLNAME]],Table1[[#This Row],[Academy]])</f>
        <v>13MIAMI-DADE7531MIAMI SUNSET SENIOR HIGH SCHOOLHealth Science</v>
      </c>
      <c r="C1690" t="str">
        <f>_xlfn.CONCAT(Table1[[#This Row],[District]],Table1[[#This Row],[SchoolID]],Table1[[#This Row],[AcademyID]])</f>
        <v>137531408</v>
      </c>
      <c r="D1690" s="30" t="s">
        <v>8135</v>
      </c>
      <c r="E1690" s="34" t="s">
        <v>5083</v>
      </c>
      <c r="F1690" s="136" t="s">
        <v>74</v>
      </c>
      <c r="G1690" s="34" t="s">
        <v>5336</v>
      </c>
      <c r="H1690" s="28" t="s">
        <v>4285</v>
      </c>
      <c r="I1690" s="138" t="s">
        <v>6389</v>
      </c>
      <c r="J1690" s="159" t="s">
        <v>8702</v>
      </c>
    </row>
    <row r="1691" spans="1:10" x14ac:dyDescent="0.25">
      <c r="A1691" t="str">
        <f>_xlfn.CONCAT(Table1[[#This Row],[District]],Table1[[#This Row],[DistName]],Table1[[#This Row],[SchoolID]],Table1[[#This Row],[SCHOOLNAME]],Table1[[#This Row],[AcademyID]])</f>
        <v>13Dade7371ROBERT MORGAN EDUCATIONAL CENTER409</v>
      </c>
      <c r="B1691" t="str">
        <f>_xlfn.CONCAT(Table1[[#This Row],[District]],Table1[[#This Row],[DistName]],Table1[[#This Row],[SchoolID]],Table1[[#This Row],[SCHOOLNAME]],Table1[[#This Row],[Academy]])</f>
        <v>13Dade7371ROBERT MORGAN EDUCATIONAL CENTERAutomotive Technology</v>
      </c>
      <c r="C1691" t="str">
        <f>_xlfn.CONCAT(Table1[[#This Row],[District]],Table1[[#This Row],[SchoolID]],Table1[[#This Row],[AcademyID]])</f>
        <v>137371409</v>
      </c>
      <c r="D1691" s="30" t="s">
        <v>8135</v>
      </c>
      <c r="E1691" s="34" t="s">
        <v>5083</v>
      </c>
      <c r="F1691" s="28" t="s">
        <v>8595</v>
      </c>
      <c r="G1691" s="34" t="s">
        <v>5402</v>
      </c>
      <c r="H1691" s="28" t="s">
        <v>4356</v>
      </c>
      <c r="I1691" s="28" t="s">
        <v>6376</v>
      </c>
      <c r="J1691" s="159" t="s">
        <v>8703</v>
      </c>
    </row>
    <row r="1692" spans="1:10" x14ac:dyDescent="0.25">
      <c r="A1692" t="str">
        <f>_xlfn.CONCAT(Table1[[#This Row],[District]],Table1[[#This Row],[DistName]],Table1[[#This Row],[SchoolID]],Table1[[#This Row],[SCHOOLNAME]],Table1[[#This Row],[AcademyID]])</f>
        <v>13Dade7371ROBERT MORGAN EDUCATIONAL CENTER410</v>
      </c>
      <c r="B1692" t="str">
        <f>_xlfn.CONCAT(Table1[[#This Row],[District]],Table1[[#This Row],[DistName]],Table1[[#This Row],[SchoolID]],Table1[[#This Row],[SCHOOLNAME]],Table1[[#This Row],[Academy]])</f>
        <v>13Dade7371ROBERT MORGAN EDUCATIONAL CENTERMajor Appliance and Refrigeration Repair</v>
      </c>
      <c r="C1692" t="str">
        <f>_xlfn.CONCAT(Table1[[#This Row],[District]],Table1[[#This Row],[SchoolID]],Table1[[#This Row],[AcademyID]])</f>
        <v>137371410</v>
      </c>
      <c r="D1692" s="30" t="s">
        <v>8135</v>
      </c>
      <c r="E1692" s="34" t="s">
        <v>5083</v>
      </c>
      <c r="F1692" s="28" t="s">
        <v>8595</v>
      </c>
      <c r="G1692" s="34" t="s">
        <v>5402</v>
      </c>
      <c r="H1692" s="28" t="s">
        <v>4356</v>
      </c>
      <c r="I1692" s="28" t="s">
        <v>8093</v>
      </c>
      <c r="J1692" s="159" t="s">
        <v>8704</v>
      </c>
    </row>
    <row r="1693" spans="1:10" x14ac:dyDescent="0.25">
      <c r="A1693" t="str">
        <f>_xlfn.CONCAT(Table1[[#This Row],[District]],Table1[[#This Row],[DistName]],Table1[[#This Row],[SchoolID]],Table1[[#This Row],[SCHOOLNAME]],Table1[[#This Row],[AcademyID]])</f>
        <v>13Dade7034SOMERSET ACADEMY CHARTER HIGH SCHOOL (SOUTH HOMESTEAD)411</v>
      </c>
      <c r="B1693" t="str">
        <f>_xlfn.CONCAT(Table1[[#This Row],[District]],Table1[[#This Row],[DistName]],Table1[[#This Row],[SchoolID]],Table1[[#This Row],[SCHOOLNAME]],Table1[[#This Row],[Academy]])</f>
        <v>13Dade7034SOMERSET ACADEMY CHARTER HIGH SCHOOL (SOUTH HOMESTEAD)Culinary Arts</v>
      </c>
      <c r="C1693" t="str">
        <f>_xlfn.CONCAT(Table1[[#This Row],[District]],Table1[[#This Row],[SchoolID]],Table1[[#This Row],[AcademyID]])</f>
        <v>137034411</v>
      </c>
      <c r="D1693" s="30" t="s">
        <v>8135</v>
      </c>
      <c r="E1693" s="34" t="s">
        <v>5083</v>
      </c>
      <c r="F1693" s="28" t="s">
        <v>8595</v>
      </c>
      <c r="G1693" s="34" t="s">
        <v>5431</v>
      </c>
      <c r="H1693" s="28" t="s">
        <v>4386</v>
      </c>
      <c r="I1693" s="28" t="s">
        <v>6388</v>
      </c>
      <c r="J1693" s="159" t="s">
        <v>8705</v>
      </c>
    </row>
    <row r="1694" spans="1:10" x14ac:dyDescent="0.25">
      <c r="A1694" t="str">
        <f>_xlfn.CONCAT(Table1[[#This Row],[District]],Table1[[#This Row],[DistName]],Table1[[#This Row],[SchoolID]],Table1[[#This Row],[SCHOOLNAME]],Table1[[#This Row],[AcademyID]])</f>
        <v>13Dade7601WILLIAM H. TURNER TECHNICAL ARTS HIGH SCHOOL412</v>
      </c>
      <c r="B1694" t="str">
        <f>_xlfn.CONCAT(Table1[[#This Row],[District]],Table1[[#This Row],[DistName]],Table1[[#This Row],[SchoolID]],Table1[[#This Row],[SCHOOLNAME]],Table1[[#This Row],[Academy]])</f>
        <v>13Dade7601WILLIAM H. TURNER TECHNICAL ARTS HIGH SCHOOLTeaching Academy</v>
      </c>
      <c r="C1694" t="str">
        <f>_xlfn.CONCAT(Table1[[#This Row],[District]],Table1[[#This Row],[SchoolID]],Table1[[#This Row],[AcademyID]])</f>
        <v>137601412</v>
      </c>
      <c r="D1694" s="30" t="s">
        <v>8135</v>
      </c>
      <c r="E1694" s="34" t="s">
        <v>5083</v>
      </c>
      <c r="F1694" s="28" t="s">
        <v>8595</v>
      </c>
      <c r="G1694" s="34" t="s">
        <v>5500</v>
      </c>
      <c r="H1694" s="28" t="s">
        <v>4465</v>
      </c>
      <c r="I1694" s="28" t="s">
        <v>7851</v>
      </c>
      <c r="J1694" s="159" t="s">
        <v>8706</v>
      </c>
    </row>
    <row r="1695" spans="1:10" x14ac:dyDescent="0.25">
      <c r="A1695" t="str">
        <f>_xlfn.CONCAT(Table1[[#This Row],[District]],Table1[[#This Row],[DistName]],Table1[[#This Row],[SchoolID]],Table1[[#This Row],[SCHOOLNAME]],Table1[[#This Row],[AcademyID]])</f>
        <v>13MIAMI-DADE7601William Turner Technical High School412</v>
      </c>
      <c r="B1695" t="str">
        <f>_xlfn.CONCAT(Table1[[#This Row],[District]],Table1[[#This Row],[DistName]],Table1[[#This Row],[SchoolID]],Table1[[#This Row],[SCHOOLNAME]],Table1[[#This Row],[Academy]])</f>
        <v>13MIAMI-DADE7601William Turner Technical High SchoolTeaching Academy</v>
      </c>
      <c r="C1695" t="str">
        <f>_xlfn.CONCAT(Table1[[#This Row],[District]],Table1[[#This Row],[SchoolID]],Table1[[#This Row],[AcademyID]])</f>
        <v>137601412</v>
      </c>
      <c r="D1695" s="30" t="s">
        <v>8135</v>
      </c>
      <c r="E1695" s="34" t="s">
        <v>5083</v>
      </c>
      <c r="F1695" s="136" t="s">
        <v>74</v>
      </c>
      <c r="G1695" s="34" t="s">
        <v>5500</v>
      </c>
      <c r="H1695" s="28" t="s">
        <v>8607</v>
      </c>
      <c r="I1695" s="138" t="s">
        <v>7851</v>
      </c>
      <c r="J1695" s="159" t="s">
        <v>8706</v>
      </c>
    </row>
    <row r="1696" spans="1:10" x14ac:dyDescent="0.25">
      <c r="A1696" t="str">
        <f>_xlfn.CONCAT(Table1[[#This Row],[District]],Table1[[#This Row],[DistName]],Table1[[#This Row],[SchoolID]],Table1[[#This Row],[SCHOOLNAME]],Table1[[#This Row],[AcademyID]])</f>
        <v>13Dade7191HIALEAH GARDENS SENIOR HIGH SCHOOL413</v>
      </c>
      <c r="B1696" t="str">
        <f>_xlfn.CONCAT(Table1[[#This Row],[District]],Table1[[#This Row],[DistName]],Table1[[#This Row],[SchoolID]],Table1[[#This Row],[SCHOOLNAME]],Table1[[#This Row],[Academy]])</f>
        <v>13Dade7191HIALEAH GARDENS SENIOR HIGH SCHOOLLaw &amp; Public Studies</v>
      </c>
      <c r="C1696" t="str">
        <f>_xlfn.CONCAT(Table1[[#This Row],[District]],Table1[[#This Row],[SchoolID]],Table1[[#This Row],[AcademyID]])</f>
        <v>137191413</v>
      </c>
      <c r="D1696" s="30" t="s">
        <v>8135</v>
      </c>
      <c r="E1696" s="34" t="s">
        <v>5083</v>
      </c>
      <c r="F1696" s="28" t="s">
        <v>8595</v>
      </c>
      <c r="G1696" s="34" t="s">
        <v>5205</v>
      </c>
      <c r="H1696" s="28" t="s">
        <v>3710</v>
      </c>
      <c r="I1696" s="28" t="s">
        <v>8017</v>
      </c>
      <c r="J1696" s="159" t="s">
        <v>8707</v>
      </c>
    </row>
    <row r="1697" spans="1:10" x14ac:dyDescent="0.25">
      <c r="A1697" t="str">
        <f>_xlfn.CONCAT(Table1[[#This Row],[District]],Table1[[#This Row],[DistName]],Table1[[#This Row],[SchoolID]],Table1[[#This Row],[SCHOOLNAME]],Table1[[#This Row],[AcademyID]])</f>
        <v>13Dade7351ARTHUR AND POLLY MAYS CONSERVATORY OF THE ARTS414</v>
      </c>
      <c r="B1697" t="str">
        <f>_xlfn.CONCAT(Table1[[#This Row],[District]],Table1[[#This Row],[DistName]],Table1[[#This Row],[SchoolID]],Table1[[#This Row],[SCHOOLNAME]],Table1[[#This Row],[Academy]])</f>
        <v>13Dade7351ARTHUR AND POLLY MAYS CONSERVATORY OF THE ARTSAcademy of Fashion &amp; Interior Design</v>
      </c>
      <c r="C1697" t="str">
        <f>_xlfn.CONCAT(Table1[[#This Row],[District]],Table1[[#This Row],[SchoolID]],Table1[[#This Row],[AcademyID]])</f>
        <v>137351414</v>
      </c>
      <c r="D1697" s="30" t="s">
        <v>8135</v>
      </c>
      <c r="E1697" s="34" t="s">
        <v>5083</v>
      </c>
      <c r="F1697" s="28" t="s">
        <v>8595</v>
      </c>
      <c r="G1697" s="34" t="s">
        <v>5107</v>
      </c>
      <c r="H1697" s="28" t="s">
        <v>1632</v>
      </c>
      <c r="I1697" s="28" t="s">
        <v>6993</v>
      </c>
      <c r="J1697" s="159" t="s">
        <v>8708</v>
      </c>
    </row>
    <row r="1698" spans="1:10" x14ac:dyDescent="0.25">
      <c r="A1698" t="str">
        <f>_xlfn.CONCAT(Table1[[#This Row],[District]],Table1[[#This Row],[DistName]],Table1[[#This Row],[SchoolID]],Table1[[#This Row],[SCHOOLNAME]],Table1[[#This Row],[AcademyID]])</f>
        <v>13Dade7042SOMERSET ACADEMY CHARTER HIGH SCHOOL415</v>
      </c>
      <c r="B1698" t="str">
        <f>_xlfn.CONCAT(Table1[[#This Row],[District]],Table1[[#This Row],[DistName]],Table1[[#This Row],[SchoolID]],Table1[[#This Row],[SCHOOLNAME]],Table1[[#This Row],[Academy]])</f>
        <v>13Dade7042SOMERSET ACADEMY CHARTER HIGH SCHOOLBusiness Technology</v>
      </c>
      <c r="C1698" t="str">
        <f>_xlfn.CONCAT(Table1[[#This Row],[District]],Table1[[#This Row],[SchoolID]],Table1[[#This Row],[AcademyID]])</f>
        <v>137042415</v>
      </c>
      <c r="D1698" s="30" t="s">
        <v>8135</v>
      </c>
      <c r="E1698" s="34" t="s">
        <v>5083</v>
      </c>
      <c r="F1698" s="28" t="s">
        <v>8595</v>
      </c>
      <c r="G1698" s="34" t="s">
        <v>5430</v>
      </c>
      <c r="H1698" s="28" t="s">
        <v>4385</v>
      </c>
      <c r="I1698" s="28" t="s">
        <v>6390</v>
      </c>
      <c r="J1698" s="159" t="s">
        <v>8709</v>
      </c>
    </row>
    <row r="1699" spans="1:10" x14ac:dyDescent="0.25">
      <c r="A1699" t="str">
        <f>_xlfn.CONCAT(Table1[[#This Row],[District]],Table1[[#This Row],[DistName]],Table1[[#This Row],[SchoolID]],Table1[[#This Row],[SCHOOLNAME]],Table1[[#This Row],[AcademyID]])</f>
        <v>13MIAMI-DADE7042SOMERSET ACADEMY CHARTER HIGH SCHOOL415</v>
      </c>
      <c r="B1699" t="str">
        <f>_xlfn.CONCAT(Table1[[#This Row],[District]],Table1[[#This Row],[DistName]],Table1[[#This Row],[SchoolID]],Table1[[#This Row],[SCHOOLNAME]],Table1[[#This Row],[Academy]])</f>
        <v>13MIAMI-DADE7042SOMERSET ACADEMY CHARTER HIGH SCHOOLBusiness Technology</v>
      </c>
      <c r="C1699" t="str">
        <f>_xlfn.CONCAT(Table1[[#This Row],[District]],Table1[[#This Row],[SchoolID]],Table1[[#This Row],[AcademyID]])</f>
        <v>137042415</v>
      </c>
      <c r="D1699" s="30" t="s">
        <v>8135</v>
      </c>
      <c r="E1699" s="34" t="s">
        <v>5083</v>
      </c>
      <c r="F1699" s="136" t="s">
        <v>74</v>
      </c>
      <c r="G1699" s="34" t="s">
        <v>5430</v>
      </c>
      <c r="H1699" s="28" t="s">
        <v>4385</v>
      </c>
      <c r="I1699" s="138" t="s">
        <v>6390</v>
      </c>
      <c r="J1699" s="159" t="s">
        <v>8709</v>
      </c>
    </row>
    <row r="1700" spans="1:10" x14ac:dyDescent="0.25">
      <c r="A1700" t="str">
        <f>_xlfn.CONCAT(Table1[[#This Row],[District]],Table1[[#This Row],[DistName]],Table1[[#This Row],[SchoolID]],Table1[[#This Row],[SCHOOLNAME]],Table1[[#This Row],[AcademyID]])</f>
        <v>13Dade6081CUTLER BAY SENIOR HIGH SCHOOL416</v>
      </c>
      <c r="B1700" t="str">
        <f>_xlfn.CONCAT(Table1[[#This Row],[District]],Table1[[#This Row],[DistName]],Table1[[#This Row],[SchoolID]],Table1[[#This Row],[SCHOOLNAME]],Table1[[#This Row],[Academy]])</f>
        <v>13Dade6081CUTLER BAY SENIOR HIGH SCHOOLAcademy of Digital Business Marketing</v>
      </c>
      <c r="C1700" t="str">
        <f>_xlfn.CONCAT(Table1[[#This Row],[District]],Table1[[#This Row],[SchoolID]],Table1[[#This Row],[AcademyID]])</f>
        <v>136081416</v>
      </c>
      <c r="D1700" s="30" t="s">
        <v>8135</v>
      </c>
      <c r="E1700" s="34" t="s">
        <v>5083</v>
      </c>
      <c r="F1700" s="28" t="s">
        <v>8595</v>
      </c>
      <c r="G1700" s="34" t="s">
        <v>4681</v>
      </c>
      <c r="H1700" s="28" t="s">
        <v>3072</v>
      </c>
      <c r="I1700" s="28" t="s">
        <v>6341</v>
      </c>
      <c r="J1700" s="159" t="s">
        <v>8710</v>
      </c>
    </row>
    <row r="1701" spans="1:10" x14ac:dyDescent="0.25">
      <c r="A1701" t="str">
        <f>_xlfn.CONCAT(Table1[[#This Row],[District]],Table1[[#This Row],[DistName]],Table1[[#This Row],[SchoolID]],Table1[[#This Row],[SCHOOLNAME]],Table1[[#This Row],[AcademyID]])</f>
        <v>13MIAMI-DADE6801Cutler Bay High416</v>
      </c>
      <c r="B1701" t="str">
        <f>_xlfn.CONCAT(Table1[[#This Row],[District]],Table1[[#This Row],[DistName]],Table1[[#This Row],[SchoolID]],Table1[[#This Row],[SCHOOLNAME]],Table1[[#This Row],[Academy]])</f>
        <v>13MIAMI-DADE6801Cutler Bay HighAcademy of Digital Business Marketing</v>
      </c>
      <c r="C1701" t="str">
        <f>_xlfn.CONCAT(Table1[[#This Row],[District]],Table1[[#This Row],[SchoolID]],Table1[[#This Row],[AcademyID]])</f>
        <v>136801416</v>
      </c>
      <c r="D1701" s="30" t="s">
        <v>8135</v>
      </c>
      <c r="E1701" s="34" t="s">
        <v>5083</v>
      </c>
      <c r="F1701" s="136" t="s">
        <v>74</v>
      </c>
      <c r="G1701" s="34" t="s">
        <v>5400</v>
      </c>
      <c r="H1701" s="28" t="s">
        <v>8640</v>
      </c>
      <c r="I1701" s="138" t="s">
        <v>6341</v>
      </c>
      <c r="J1701" s="159" t="s">
        <v>8710</v>
      </c>
    </row>
    <row r="1702" spans="1:10" x14ac:dyDescent="0.25">
      <c r="A1702" t="str">
        <f>_xlfn.CONCAT(Table1[[#This Row],[District]],Table1[[#This Row],[DistName]],Table1[[#This Row],[SchoolID]],Table1[[#This Row],[SCHOOLNAME]],Table1[[#This Row],[AcademyID]])</f>
        <v>13Dade8131DOROTHY M. WALLACE COPE CENTER417</v>
      </c>
      <c r="B1702" t="str">
        <f>_xlfn.CONCAT(Table1[[#This Row],[District]],Table1[[#This Row],[DistName]],Table1[[#This Row],[SchoolID]],Table1[[#This Row],[SCHOOLNAME]],Table1[[#This Row],[Academy]])</f>
        <v>13Dade8131DOROTHY M. WALLACE COPE CENTERCulinary Arts</v>
      </c>
      <c r="C1702" t="str">
        <f>_xlfn.CONCAT(Table1[[#This Row],[District]],Table1[[#This Row],[SchoolID]],Table1[[#This Row],[AcademyID]])</f>
        <v>138131417</v>
      </c>
      <c r="D1702" s="30" t="s">
        <v>8135</v>
      </c>
      <c r="E1702" s="34" t="s">
        <v>5083</v>
      </c>
      <c r="F1702" s="28" t="s">
        <v>8595</v>
      </c>
      <c r="G1702" s="34" t="s">
        <v>5166</v>
      </c>
      <c r="H1702" s="28" t="s">
        <v>3253</v>
      </c>
      <c r="I1702" s="28" t="s">
        <v>6388</v>
      </c>
      <c r="J1702" s="159" t="s">
        <v>8711</v>
      </c>
    </row>
    <row r="1703" spans="1:10" x14ac:dyDescent="0.25">
      <c r="A1703" t="str">
        <f>_xlfn.CONCAT(Table1[[#This Row],[District]],Table1[[#This Row],[DistName]],Table1[[#This Row],[SchoolID]],Table1[[#This Row],[SCHOOLNAME]],Table1[[#This Row],[AcademyID]])</f>
        <v>13MIAMI-DADE8131DOROTHY M. WALLACE COPE CENTER417</v>
      </c>
      <c r="B1703" t="str">
        <f>_xlfn.CONCAT(Table1[[#This Row],[District]],Table1[[#This Row],[DistName]],Table1[[#This Row],[SchoolID]],Table1[[#This Row],[SCHOOLNAME]],Table1[[#This Row],[Academy]])</f>
        <v>13MIAMI-DADE8131DOROTHY M. WALLACE COPE CENTERCulinary Arts</v>
      </c>
      <c r="C1703" t="str">
        <f>_xlfn.CONCAT(Table1[[#This Row],[District]],Table1[[#This Row],[SchoolID]],Table1[[#This Row],[AcademyID]])</f>
        <v>138131417</v>
      </c>
      <c r="D1703" s="30" t="s">
        <v>8135</v>
      </c>
      <c r="E1703" s="34" t="s">
        <v>5083</v>
      </c>
      <c r="F1703" s="136" t="s">
        <v>74</v>
      </c>
      <c r="G1703" s="34" t="s">
        <v>5166</v>
      </c>
      <c r="H1703" s="28" t="s">
        <v>3253</v>
      </c>
      <c r="I1703" s="138" t="s">
        <v>6388</v>
      </c>
      <c r="J1703" s="159" t="s">
        <v>8711</v>
      </c>
    </row>
    <row r="1704" spans="1:10" x14ac:dyDescent="0.25">
      <c r="A1704" t="str">
        <f>_xlfn.CONCAT(Table1[[#This Row],[District]],Table1[[#This Row],[DistName]],Table1[[#This Row],[SchoolID]],Table1[[#This Row],[SCHOOLNAME]],Table1[[#This Row],[AcademyID]])</f>
        <v>13Dade7121JOHN A. FERGUSON SENIOR HIGH418</v>
      </c>
      <c r="B1704" t="str">
        <f>_xlfn.CONCAT(Table1[[#This Row],[District]],Table1[[#This Row],[DistName]],Table1[[#This Row],[SchoolID]],Table1[[#This Row],[SCHOOLNAME]],Table1[[#This Row],[Academy]])</f>
        <v>13Dade7121JOHN A. FERGUSON SENIOR HIGHInternational Business and Finance</v>
      </c>
      <c r="C1704" t="str">
        <f>_xlfn.CONCAT(Table1[[#This Row],[District]],Table1[[#This Row],[SchoolID]],Table1[[#This Row],[AcademyID]])</f>
        <v>137121418</v>
      </c>
      <c r="D1704" s="30" t="s">
        <v>8135</v>
      </c>
      <c r="E1704" s="34" t="s">
        <v>5083</v>
      </c>
      <c r="F1704" s="28" t="s">
        <v>8595</v>
      </c>
      <c r="G1704" s="34" t="s">
        <v>5239</v>
      </c>
      <c r="H1704" s="28" t="s">
        <v>3914</v>
      </c>
      <c r="I1704" s="28" t="s">
        <v>7882</v>
      </c>
      <c r="J1704" s="159" t="s">
        <v>8712</v>
      </c>
    </row>
    <row r="1705" spans="1:10" x14ac:dyDescent="0.25">
      <c r="A1705" t="str">
        <f>_xlfn.CONCAT(Table1[[#This Row],[District]],Table1[[#This Row],[DistName]],Table1[[#This Row],[SchoolID]],Table1[[#This Row],[SCHOOLNAME]],Table1[[#This Row],[AcademyID]])</f>
        <v>13Miami-Dade7121JOHN A. FERGUSON SENIOR HIGH418</v>
      </c>
      <c r="B1705" t="str">
        <f>_xlfn.CONCAT(Table1[[#This Row],[District]],Table1[[#This Row],[DistName]],Table1[[#This Row],[SchoolID]],Table1[[#This Row],[SCHOOLNAME]],Table1[[#This Row],[Academy]])</f>
        <v>13Miami-Dade7121JOHN A. FERGUSON SENIOR HIGHInternational Business and Finance</v>
      </c>
      <c r="C1705" t="str">
        <f>_xlfn.CONCAT(Table1[[#This Row],[District]],Table1[[#This Row],[SchoolID]],Table1[[#This Row],[AcademyID]])</f>
        <v>137121418</v>
      </c>
      <c r="D1705" s="30" t="s">
        <v>8135</v>
      </c>
      <c r="E1705" s="34" t="s">
        <v>5083</v>
      </c>
      <c r="F1705" s="136" t="s">
        <v>8599</v>
      </c>
      <c r="G1705" s="34" t="s">
        <v>5239</v>
      </c>
      <c r="H1705" s="28" t="s">
        <v>3914</v>
      </c>
      <c r="I1705" s="138" t="s">
        <v>7882</v>
      </c>
      <c r="J1705" s="159" t="s">
        <v>8712</v>
      </c>
    </row>
    <row r="1706" spans="1:10" x14ac:dyDescent="0.25">
      <c r="A1706" t="str">
        <f>_xlfn.CONCAT(Table1[[#This Row],[District]],Table1[[#This Row],[DistName]],Table1[[#This Row],[SchoolID]],Table1[[#This Row],[SCHOOLNAME]],Table1[[#This Row],[AcademyID]])</f>
        <v>13Dade7262CITY OF HIALEAH EDUCATIONAL ACADEMY419</v>
      </c>
      <c r="B1706" t="str">
        <f>_xlfn.CONCAT(Table1[[#This Row],[District]],Table1[[#This Row],[DistName]],Table1[[#This Row],[SchoolID]],Table1[[#This Row],[SCHOOLNAME]],Table1[[#This Row],[Academy]])</f>
        <v>13Dade7262CITY OF HIALEAH EDUCATIONAL ACADEMYLaw Academy</v>
      </c>
      <c r="C1706" t="str">
        <f>_xlfn.CONCAT(Table1[[#This Row],[District]],Table1[[#This Row],[SchoolID]],Table1[[#This Row],[AcademyID]])</f>
        <v>137262419</v>
      </c>
      <c r="D1706" s="30" t="s">
        <v>8135</v>
      </c>
      <c r="E1706" s="34" t="s">
        <v>5083</v>
      </c>
      <c r="F1706" s="28" t="s">
        <v>8595</v>
      </c>
      <c r="G1706" s="34" t="s">
        <v>5138</v>
      </c>
      <c r="H1706" s="28" t="s">
        <v>2843</v>
      </c>
      <c r="I1706" s="28" t="s">
        <v>6994</v>
      </c>
      <c r="J1706" s="159" t="s">
        <v>8713</v>
      </c>
    </row>
    <row r="1707" spans="1:10" x14ac:dyDescent="0.25">
      <c r="A1707" t="str">
        <f>_xlfn.CONCAT(Table1[[#This Row],[District]],Table1[[#This Row],[DistName]],Table1[[#This Row],[SchoolID]],Table1[[#This Row],[SCHOOLNAME]],Table1[[#This Row],[AcademyID]])</f>
        <v>13MIAMI-DADE7262CITY OF HIALEAH EDUCATIONAL ACADEMY419</v>
      </c>
      <c r="B1707" t="str">
        <f>_xlfn.CONCAT(Table1[[#This Row],[District]],Table1[[#This Row],[DistName]],Table1[[#This Row],[SchoolID]],Table1[[#This Row],[SCHOOLNAME]],Table1[[#This Row],[Academy]])</f>
        <v>13MIAMI-DADE7262CITY OF HIALEAH EDUCATIONAL ACADEMYLaw Academy</v>
      </c>
      <c r="C1707" t="str">
        <f>_xlfn.CONCAT(Table1[[#This Row],[District]],Table1[[#This Row],[SchoolID]],Table1[[#This Row],[AcademyID]])</f>
        <v>137262419</v>
      </c>
      <c r="D1707" s="30" t="s">
        <v>8135</v>
      </c>
      <c r="E1707" s="34" t="s">
        <v>5083</v>
      </c>
      <c r="F1707" s="136" t="s">
        <v>74</v>
      </c>
      <c r="G1707" s="34" t="s">
        <v>5138</v>
      </c>
      <c r="H1707" s="28" t="s">
        <v>2843</v>
      </c>
      <c r="I1707" s="138" t="s">
        <v>6994</v>
      </c>
      <c r="J1707" s="159" t="s">
        <v>8713</v>
      </c>
    </row>
    <row r="1708" spans="1:10" x14ac:dyDescent="0.25">
      <c r="A1708" t="str">
        <f>_xlfn.CONCAT(Table1[[#This Row],[District]],Table1[[#This Row],[DistName]],Table1[[#This Row],[SchoolID]],Table1[[#This Row],[SCHOOLNAME]],Table1[[#This Row],[AcademyID]])</f>
        <v>13Dade7071CORAL GABLES SENIOR HIGH SCHOOL420</v>
      </c>
      <c r="B1708" t="str">
        <f>_xlfn.CONCAT(Table1[[#This Row],[District]],Table1[[#This Row],[DistName]],Table1[[#This Row],[SchoolID]],Table1[[#This Row],[SCHOOLNAME]],Table1[[#This Row],[Academy]])</f>
        <v>13Dade7071CORAL GABLES SENIOR HIGH SCHOOLDesign, Education &amp; Hospitality</v>
      </c>
      <c r="C1708" t="str">
        <f>_xlfn.CONCAT(Table1[[#This Row],[District]],Table1[[#This Row],[SchoolID]],Table1[[#This Row],[AcademyID]])</f>
        <v>137071420</v>
      </c>
      <c r="D1708" s="30" t="s">
        <v>8135</v>
      </c>
      <c r="E1708" s="34" t="s">
        <v>5083</v>
      </c>
      <c r="F1708" s="28" t="s">
        <v>8595</v>
      </c>
      <c r="G1708" s="34" t="s">
        <v>5143</v>
      </c>
      <c r="H1708" s="28" t="s">
        <v>2971</v>
      </c>
      <c r="I1708" s="28" t="s">
        <v>7767</v>
      </c>
      <c r="J1708" s="159" t="s">
        <v>8714</v>
      </c>
    </row>
    <row r="1709" spans="1:10" x14ac:dyDescent="0.25">
      <c r="A1709" t="str">
        <f>_xlfn.CONCAT(Table1[[#This Row],[District]],Table1[[#This Row],[DistName]],Table1[[#This Row],[SchoolID]],Table1[[#This Row],[SCHOOLNAME]],Table1[[#This Row],[AcademyID]])</f>
        <v>13MIAMI-DADE7071CORAL GABLES SENIOR HIGH SCHOOL420</v>
      </c>
      <c r="B1709" t="str">
        <f>_xlfn.CONCAT(Table1[[#This Row],[District]],Table1[[#This Row],[DistName]],Table1[[#This Row],[SchoolID]],Table1[[#This Row],[SCHOOLNAME]],Table1[[#This Row],[Academy]])</f>
        <v>13MIAMI-DADE7071CORAL GABLES SENIOR HIGH SCHOOLDESIGN EDUCATION AND HOSPITALITY - FASHION</v>
      </c>
      <c r="C1709" t="str">
        <f>_xlfn.CONCAT(Table1[[#This Row],[District]],Table1[[#This Row],[SchoolID]],Table1[[#This Row],[AcademyID]])</f>
        <v>137071420</v>
      </c>
      <c r="D1709" s="30" t="s">
        <v>8135</v>
      </c>
      <c r="E1709" s="34" t="s">
        <v>5083</v>
      </c>
      <c r="F1709" s="136" t="s">
        <v>74</v>
      </c>
      <c r="G1709" s="34" t="s">
        <v>5143</v>
      </c>
      <c r="H1709" s="28" t="s">
        <v>2971</v>
      </c>
      <c r="I1709" s="138" t="s">
        <v>8715</v>
      </c>
      <c r="J1709" s="159" t="s">
        <v>8714</v>
      </c>
    </row>
    <row r="1710" spans="1:10" x14ac:dyDescent="0.25">
      <c r="A1710" t="str">
        <f>_xlfn.CONCAT(Table1[[#This Row],[District]],Table1[[#This Row],[DistName]],Table1[[#This Row],[SchoolID]],Table1[[#This Row],[SCHOOLNAME]],Table1[[#This Row],[AcademyID]])</f>
        <v>13Dade7701SOUTH DADE SENIOR HIGH SCHOOL421</v>
      </c>
      <c r="B1710" t="str">
        <f>_xlfn.CONCAT(Table1[[#This Row],[District]],Table1[[#This Row],[DistName]],Table1[[#This Row],[SchoolID]],Table1[[#This Row],[SCHOOLNAME]],Table1[[#This Row],[Academy]])</f>
        <v>13Dade7701SOUTH DADE SENIOR HIGH SCHOOLAgricultural Technical Operations</v>
      </c>
      <c r="C1710" t="str">
        <f>_xlfn.CONCAT(Table1[[#This Row],[District]],Table1[[#This Row],[SchoolID]],Table1[[#This Row],[AcademyID]])</f>
        <v>137701421</v>
      </c>
      <c r="D1710" s="30" t="s">
        <v>8135</v>
      </c>
      <c r="E1710" s="34" t="s">
        <v>5083</v>
      </c>
      <c r="F1710" s="28" t="s">
        <v>8595</v>
      </c>
      <c r="G1710" s="34" t="s">
        <v>5452</v>
      </c>
      <c r="H1710" s="28" t="s">
        <v>4411</v>
      </c>
      <c r="I1710" s="28" t="s">
        <v>7009</v>
      </c>
      <c r="J1710" s="159" t="s">
        <v>8716</v>
      </c>
    </row>
    <row r="1711" spans="1:10" x14ac:dyDescent="0.25">
      <c r="A1711" t="str">
        <f>_xlfn.CONCAT(Table1[[#This Row],[District]],Table1[[#This Row],[DistName]],Table1[[#This Row],[SchoolID]],Table1[[#This Row],[SCHOOLNAME]],Table1[[#This Row],[AcademyID]])</f>
        <v>13MIAMI-DADE7701SOUTH DADE SENIOR HIGH SCHOOL421</v>
      </c>
      <c r="B1711" t="str">
        <f>_xlfn.CONCAT(Table1[[#This Row],[District]],Table1[[#This Row],[DistName]],Table1[[#This Row],[SchoolID]],Table1[[#This Row],[SCHOOLNAME]],Table1[[#This Row],[Academy]])</f>
        <v>13MIAMI-DADE7701SOUTH DADE SENIOR HIGH SCHOOLAgricultural Technical Operations</v>
      </c>
      <c r="C1711" t="str">
        <f>_xlfn.CONCAT(Table1[[#This Row],[District]],Table1[[#This Row],[SchoolID]],Table1[[#This Row],[AcademyID]])</f>
        <v>137701421</v>
      </c>
      <c r="D1711" s="30" t="s">
        <v>8135</v>
      </c>
      <c r="E1711" s="34" t="s">
        <v>5083</v>
      </c>
      <c r="F1711" s="136" t="s">
        <v>74</v>
      </c>
      <c r="G1711" s="34" t="s">
        <v>5452</v>
      </c>
      <c r="H1711" s="28" t="s">
        <v>4411</v>
      </c>
      <c r="I1711" s="138" t="s">
        <v>7009</v>
      </c>
      <c r="J1711" s="159" t="s">
        <v>8716</v>
      </c>
    </row>
    <row r="1712" spans="1:10" x14ac:dyDescent="0.25">
      <c r="A1712" t="str">
        <f>_xlfn.CONCAT(Table1[[#This Row],[District]],Table1[[#This Row],[DistName]],Table1[[#This Row],[SchoolID]],Table1[[#This Row],[SCHOOLNAME]],Table1[[#This Row],[AcademyID]])</f>
        <v>13MIAMI-DADE7053PINECREST PREPARATORY ACADEMY CHARTER HIGH SCHOOL422</v>
      </c>
      <c r="B1712" t="str">
        <f>_xlfn.CONCAT(Table1[[#This Row],[District]],Table1[[#This Row],[DistName]],Table1[[#This Row],[SchoolID]],Table1[[#This Row],[SCHOOLNAME]],Table1[[#This Row],[Academy]])</f>
        <v>13MIAMI-DADE7053PINECREST PREPARATORY ACADEMY CHARTER HIGH SCHOOLBusiness Management &amp; Administration</v>
      </c>
      <c r="C1712" t="str">
        <f>_xlfn.CONCAT(Table1[[#This Row],[District]],Table1[[#This Row],[SchoolID]],Table1[[#This Row],[AcademyID]])</f>
        <v>137053422</v>
      </c>
      <c r="D1712" s="30" t="s">
        <v>8135</v>
      </c>
      <c r="E1712" s="34" t="s">
        <v>5083</v>
      </c>
      <c r="F1712" s="136" t="s">
        <v>74</v>
      </c>
      <c r="G1712" s="34" t="s">
        <v>5386</v>
      </c>
      <c r="H1712" s="28" t="s">
        <v>4343</v>
      </c>
      <c r="I1712" s="138" t="s">
        <v>6403</v>
      </c>
      <c r="J1712" s="159" t="s">
        <v>8717</v>
      </c>
    </row>
    <row r="1713" spans="1:10" x14ac:dyDescent="0.25">
      <c r="A1713" t="str">
        <f>_xlfn.CONCAT(Table1[[#This Row],[District]],Table1[[#This Row],[DistName]],Table1[[#This Row],[SchoolID]],Table1[[#This Row],[SCHOOLNAME]],Table1[[#This Row],[AcademyID]])</f>
        <v>13MIAMI-DADE7291JOSE MARTI MAST 6-12 ACADEMY423</v>
      </c>
      <c r="B1713" t="str">
        <f>_xlfn.CONCAT(Table1[[#This Row],[District]],Table1[[#This Row],[DistName]],Table1[[#This Row],[SchoolID]],Table1[[#This Row],[SCHOOLNAME]],Table1[[#This Row],[Academy]])</f>
        <v>13MIAMI-DADE7291JOSE MARTI MAST 6-12 ACADEMYEngineering</v>
      </c>
      <c r="C1713" t="str">
        <f>_xlfn.CONCAT(Table1[[#This Row],[District]],Table1[[#This Row],[SchoolID]],Table1[[#This Row],[AcademyID]])</f>
        <v>137291423</v>
      </c>
      <c r="D1713" s="30" t="s">
        <v>8135</v>
      </c>
      <c r="E1713" s="34" t="s">
        <v>5083</v>
      </c>
      <c r="F1713" s="136" t="s">
        <v>74</v>
      </c>
      <c r="G1713" s="34" t="s">
        <v>5245</v>
      </c>
      <c r="H1713" s="28" t="s">
        <v>3941</v>
      </c>
      <c r="I1713" s="138" t="s">
        <v>7165</v>
      </c>
      <c r="J1713" s="159" t="s">
        <v>8718</v>
      </c>
    </row>
    <row r="1714" spans="1:10" x14ac:dyDescent="0.25">
      <c r="A1714" t="str">
        <f>_xlfn.CONCAT(Table1[[#This Row],[District]],Table1[[#This Row],[DistName]],Table1[[#This Row],[SchoolID]],Table1[[#This Row],[SCHOOLNAME]],Table1[[#This Row],[AcademyID]])</f>
        <v>13MIAMI-DADE7291JOSE MARTI MAST 6-12 ACADEMY424</v>
      </c>
      <c r="B1714" t="str">
        <f>_xlfn.CONCAT(Table1[[#This Row],[District]],Table1[[#This Row],[DistName]],Table1[[#This Row],[SchoolID]],Table1[[#This Row],[SCHOOLNAME]],Table1[[#This Row],[Academy]])</f>
        <v>13MIAMI-DADE7291JOSE MARTI MAST 6-12 ACADEMYInformation Tech</v>
      </c>
      <c r="C1714" t="str">
        <f>_xlfn.CONCAT(Table1[[#This Row],[District]],Table1[[#This Row],[SchoolID]],Table1[[#This Row],[AcademyID]])</f>
        <v>137291424</v>
      </c>
      <c r="D1714" s="30" t="s">
        <v>8135</v>
      </c>
      <c r="E1714" s="34" t="s">
        <v>5083</v>
      </c>
      <c r="F1714" s="136" t="s">
        <v>74</v>
      </c>
      <c r="G1714" s="34" t="s">
        <v>5245</v>
      </c>
      <c r="H1714" s="28" t="s">
        <v>3941</v>
      </c>
      <c r="I1714" s="138" t="s">
        <v>8719</v>
      </c>
      <c r="J1714" s="159" t="s">
        <v>8720</v>
      </c>
    </row>
    <row r="1715" spans="1:10" x14ac:dyDescent="0.25">
      <c r="A1715" t="str">
        <f>_xlfn.CONCAT(Table1[[#This Row],[District]],Table1[[#This Row],[DistName]],Table1[[#This Row],[SchoolID]],Table1[[#This Row],[SCHOOLNAME]],Table1[[#This Row],[AcademyID]])</f>
        <v>13MIAMI-DADE7371ROBERT MORGAN EDUCATIONAL CENTER425</v>
      </c>
      <c r="B1715" t="str">
        <f>_xlfn.CONCAT(Table1[[#This Row],[District]],Table1[[#This Row],[DistName]],Table1[[#This Row],[SchoolID]],Table1[[#This Row],[SCHOOLNAME]],Table1[[#This Row],[Academy]])</f>
        <v>13MIAMI-DADE7371ROBERT MORGAN EDUCATIONAL CENTERArts, A/V Technology &amp; Communication</v>
      </c>
      <c r="C1715" t="str">
        <f>_xlfn.CONCAT(Table1[[#This Row],[District]],Table1[[#This Row],[SchoolID]],Table1[[#This Row],[AcademyID]])</f>
        <v>137371425</v>
      </c>
      <c r="D1715" s="30" t="s">
        <v>8135</v>
      </c>
      <c r="E1715" s="34" t="s">
        <v>5083</v>
      </c>
      <c r="F1715" s="136" t="s">
        <v>74</v>
      </c>
      <c r="G1715" s="34" t="s">
        <v>5402</v>
      </c>
      <c r="H1715" s="28" t="s">
        <v>4356</v>
      </c>
      <c r="I1715" s="138" t="s">
        <v>8721</v>
      </c>
      <c r="J1715" s="159" t="s">
        <v>8722</v>
      </c>
    </row>
    <row r="1716" spans="1:10" x14ac:dyDescent="0.25">
      <c r="A1716" t="str">
        <f>_xlfn.CONCAT(Table1[[#This Row],[District]],Table1[[#This Row],[DistName]],Table1[[#This Row],[SchoolID]],Table1[[#This Row],[SCHOOLNAME]],Table1[[#This Row],[AcademyID]])</f>
        <v>13MIAMI-DADE7371ROBERT MORGAN EDUCATIONAL CENTER426</v>
      </c>
      <c r="B1716" t="str">
        <f>_xlfn.CONCAT(Table1[[#This Row],[District]],Table1[[#This Row],[DistName]],Table1[[#This Row],[SchoolID]],Table1[[#This Row],[SCHOOLNAME]],Table1[[#This Row],[Academy]])</f>
        <v>13MIAMI-DADE7371ROBERT MORGAN EDUCATIONAL CENTERHuman Services</v>
      </c>
      <c r="C1716" t="str">
        <f>_xlfn.CONCAT(Table1[[#This Row],[District]],Table1[[#This Row],[SchoolID]],Table1[[#This Row],[AcademyID]])</f>
        <v>137371426</v>
      </c>
      <c r="D1716" s="30" t="s">
        <v>8135</v>
      </c>
      <c r="E1716" s="34" t="s">
        <v>5083</v>
      </c>
      <c r="F1716" s="136" t="s">
        <v>74</v>
      </c>
      <c r="G1716" s="34" t="s">
        <v>5402</v>
      </c>
      <c r="H1716" s="28" t="s">
        <v>4356</v>
      </c>
      <c r="I1716" s="138" t="s">
        <v>8723</v>
      </c>
      <c r="J1716" s="159" t="s">
        <v>8724</v>
      </c>
    </row>
    <row r="1717" spans="1:10" x14ac:dyDescent="0.25">
      <c r="A1717" t="str">
        <f>_xlfn.CONCAT(Table1[[#This Row],[District]],Table1[[#This Row],[DistName]],Table1[[#This Row],[SchoolID]],Table1[[#This Row],[SCHOOLNAME]],Table1[[#This Row],[AcademyID]])</f>
        <v>13MIAMI-DADE7431MIAMI PALMETTO SENIOR HIGH SCHOOL427</v>
      </c>
      <c r="B1717" t="str">
        <f>_xlfn.CONCAT(Table1[[#This Row],[District]],Table1[[#This Row],[DistName]],Table1[[#This Row],[SchoolID]],Table1[[#This Row],[SCHOOLNAME]],Table1[[#This Row],[Academy]])</f>
        <v>13MIAMI-DADE7431MIAMI PALMETTO SENIOR HIGH SCHOOLEntrepreneurship</v>
      </c>
      <c r="C1717" t="str">
        <f>_xlfn.CONCAT(Table1[[#This Row],[District]],Table1[[#This Row],[SchoolID]],Table1[[#This Row],[AcademyID]])</f>
        <v>137431427</v>
      </c>
      <c r="D1717" s="30" t="s">
        <v>8135</v>
      </c>
      <c r="E1717" s="34" t="s">
        <v>5083</v>
      </c>
      <c r="F1717" s="136" t="s">
        <v>74</v>
      </c>
      <c r="G1717" s="34" t="s">
        <v>5327</v>
      </c>
      <c r="H1717" s="28" t="s">
        <v>4275</v>
      </c>
      <c r="I1717" s="138" t="s">
        <v>7044</v>
      </c>
      <c r="J1717" s="159" t="s">
        <v>8725</v>
      </c>
    </row>
    <row r="1718" spans="1:10" x14ac:dyDescent="0.25">
      <c r="A1718" t="str">
        <f>_xlfn.CONCAT(Table1[[#This Row],[District]],Table1[[#This Row],[DistName]],Table1[[#This Row],[SchoolID]],Table1[[#This Row],[SCHOOLNAME]],Table1[[#This Row],[AcademyID]])</f>
        <v>13MIAMI-DADE7531MIAMI SUNSET SENIOR HIGH SCHOOL428</v>
      </c>
      <c r="B1718" t="str">
        <f>_xlfn.CONCAT(Table1[[#This Row],[District]],Table1[[#This Row],[DistName]],Table1[[#This Row],[SchoolID]],Table1[[#This Row],[SCHOOLNAME]],Table1[[#This Row],[Academy]])</f>
        <v>13MIAMI-DADE7531MIAMI SUNSET SENIOR HIGH SCHOOLDigital Media Multi-Media</v>
      </c>
      <c r="C1718" t="str">
        <f>_xlfn.CONCAT(Table1[[#This Row],[District]],Table1[[#This Row],[SchoolID]],Table1[[#This Row],[AcademyID]])</f>
        <v>137531428</v>
      </c>
      <c r="D1718" s="30" t="s">
        <v>8135</v>
      </c>
      <c r="E1718" s="34" t="s">
        <v>5083</v>
      </c>
      <c r="F1718" s="136" t="s">
        <v>74</v>
      </c>
      <c r="G1718" s="34" t="s">
        <v>5336</v>
      </c>
      <c r="H1718" s="28" t="s">
        <v>4285</v>
      </c>
      <c r="I1718" s="138" t="s">
        <v>8726</v>
      </c>
      <c r="J1718" s="159" t="s">
        <v>8727</v>
      </c>
    </row>
    <row r="1719" spans="1:10" x14ac:dyDescent="0.25">
      <c r="A1719" t="str">
        <f>_xlfn.CONCAT(Table1[[#This Row],[District]],Table1[[#This Row],[DistName]],Table1[[#This Row],[SchoolID]],Table1[[#This Row],[SCHOOLNAME]],Table1[[#This Row],[AcademyID]])</f>
        <v>13MIAMI-DADE7141DR. MICHAEL M. KROP SENIOR HIGH429</v>
      </c>
      <c r="B1719" t="str">
        <f>_xlfn.CONCAT(Table1[[#This Row],[District]],Table1[[#This Row],[DistName]],Table1[[#This Row],[SchoolID]],Table1[[#This Row],[SCHOOLNAME]],Table1[[#This Row],[Academy]])</f>
        <v>13MIAMI-DADE7141DR. MICHAEL M. KROP SENIOR HIGHAcademy of Hospitality &amp; Tourism</v>
      </c>
      <c r="C1719" t="str">
        <f>_xlfn.CONCAT(Table1[[#This Row],[District]],Table1[[#This Row],[SchoolID]],Table1[[#This Row],[AcademyID]])</f>
        <v>137141429</v>
      </c>
      <c r="D1719" s="30" t="s">
        <v>8135</v>
      </c>
      <c r="E1719" s="34" t="s">
        <v>5083</v>
      </c>
      <c r="F1719" s="136" t="s">
        <v>74</v>
      </c>
      <c r="G1719" s="34" t="s">
        <v>5175</v>
      </c>
      <c r="H1719" s="28" t="s">
        <v>3338</v>
      </c>
      <c r="I1719" s="138" t="s">
        <v>6275</v>
      </c>
      <c r="J1719" s="159" t="s">
        <v>8728</v>
      </c>
    </row>
    <row r="1720" spans="1:10" x14ac:dyDescent="0.25">
      <c r="A1720" t="str">
        <f>_xlfn.CONCAT(Table1[[#This Row],[District]],Table1[[#This Row],[DistName]],Table1[[#This Row],[SchoolID]],Table1[[#This Row],[SCHOOLNAME]],Table1[[#This Row],[AcademyID]])</f>
        <v>13MIAMI-DADE7141DR. MICHAEL M. KROP SENIOR HIGH430</v>
      </c>
      <c r="B1720" t="str">
        <f>_xlfn.CONCAT(Table1[[#This Row],[District]],Table1[[#This Row],[DistName]],Table1[[#This Row],[SchoolID]],Table1[[#This Row],[SCHOOLNAME]],Table1[[#This Row],[Academy]])</f>
        <v>13MIAMI-DADE7141DR. MICHAEL M. KROP SENIOR HIGHAcademy of Information Technology</v>
      </c>
      <c r="C1720" t="str">
        <f>_xlfn.CONCAT(Table1[[#This Row],[District]],Table1[[#This Row],[SchoolID]],Table1[[#This Row],[AcademyID]])</f>
        <v>137141430</v>
      </c>
      <c r="D1720" s="30" t="s">
        <v>8135</v>
      </c>
      <c r="E1720" s="34" t="s">
        <v>5083</v>
      </c>
      <c r="F1720" s="136" t="s">
        <v>74</v>
      </c>
      <c r="G1720" s="34" t="s">
        <v>5175</v>
      </c>
      <c r="H1720" s="28" t="s">
        <v>3338</v>
      </c>
      <c r="I1720" s="138" t="s">
        <v>6310</v>
      </c>
      <c r="J1720" s="159" t="s">
        <v>8729</v>
      </c>
    </row>
    <row r="1721" spans="1:10" x14ac:dyDescent="0.25">
      <c r="A1721" t="str">
        <f>_xlfn.CONCAT(Table1[[#This Row],[District]],Table1[[#This Row],[DistName]],Table1[[#This Row],[SchoolID]],Table1[[#This Row],[SCHOOLNAME]],Table1[[#This Row],[AcademyID]])</f>
        <v>13MIAMI-DADE7461MIAMI SENIOR HIGH SCHOOL431</v>
      </c>
      <c r="B1721" t="str">
        <f>_xlfn.CONCAT(Table1[[#This Row],[District]],Table1[[#This Row],[DistName]],Table1[[#This Row],[SchoolID]],Table1[[#This Row],[SCHOOLNAME]],Table1[[#This Row],[Academy]])</f>
        <v>13MIAMI-DADE7461MIAMI SENIOR HIGH SCHOOLInformation Technology</v>
      </c>
      <c r="C1721" t="str">
        <f>_xlfn.CONCAT(Table1[[#This Row],[District]],Table1[[#This Row],[SchoolID]],Table1[[#This Row],[AcademyID]])</f>
        <v>137461431</v>
      </c>
      <c r="D1721" s="30" t="s">
        <v>8135</v>
      </c>
      <c r="E1721" s="34" t="s">
        <v>5083</v>
      </c>
      <c r="F1721" s="136" t="s">
        <v>74</v>
      </c>
      <c r="G1721" s="34" t="s">
        <v>5329</v>
      </c>
      <c r="H1721" s="28" t="s">
        <v>4277</v>
      </c>
      <c r="I1721" s="138" t="s">
        <v>6305</v>
      </c>
      <c r="J1721" s="159" t="s">
        <v>8730</v>
      </c>
    </row>
    <row r="1722" spans="1:10" x14ac:dyDescent="0.25">
      <c r="A1722" t="str">
        <f>_xlfn.CONCAT(Table1[[#This Row],[District]],Table1[[#This Row],[DistName]],Table1[[#This Row],[SchoolID]],Table1[[#This Row],[SCHOOLNAME]],Table1[[#This Row],[AcademyID]])</f>
        <v>13Dade6111CUTLER BAY MIDDLE700</v>
      </c>
      <c r="B1722" t="str">
        <f>_xlfn.CONCAT(Table1[[#This Row],[District]],Table1[[#This Row],[DistName]],Table1[[#This Row],[SchoolID]],Table1[[#This Row],[SCHOOLNAME]],Table1[[#This Row],[Academy]])</f>
        <v>13Dade6111CUTLER BAY MIDDLEIT Academy</v>
      </c>
      <c r="C1722" t="str">
        <f>_xlfn.CONCAT(Table1[[#This Row],[District]],Table1[[#This Row],[SchoolID]],Table1[[#This Row],[AcademyID]])</f>
        <v>136111700</v>
      </c>
      <c r="D1722" s="30" t="s">
        <v>8143</v>
      </c>
      <c r="E1722" s="34" t="s">
        <v>5083</v>
      </c>
      <c r="F1722" s="28" t="s">
        <v>8595</v>
      </c>
      <c r="G1722" s="34" t="s">
        <v>5148</v>
      </c>
      <c r="H1722" s="28" t="s">
        <v>3062</v>
      </c>
      <c r="I1722" s="28" t="s">
        <v>6317</v>
      </c>
      <c r="J1722" s="159" t="s">
        <v>8144</v>
      </c>
    </row>
    <row r="1723" spans="1:10" x14ac:dyDescent="0.25">
      <c r="A1723" t="str">
        <f>_xlfn.CONCAT(Table1[[#This Row],[District]],Table1[[#This Row],[DistName]],Table1[[#This Row],[SchoolID]],Table1[[#This Row],[SCHOOLNAME]],Table1[[#This Row],[AcademyID]])</f>
        <v>13Dade6111CUTLER BAY MIDDLE700</v>
      </c>
      <c r="B1723" t="str">
        <f>_xlfn.CONCAT(Table1[[#This Row],[District]],Table1[[#This Row],[DistName]],Table1[[#This Row],[SchoolID]],Table1[[#This Row],[SCHOOLNAME]],Table1[[#This Row],[Academy]])</f>
        <v>13Dade6111CUTLER BAY MIDDLEMicrosoft IT Academy</v>
      </c>
      <c r="C1723" t="str">
        <f>_xlfn.CONCAT(Table1[[#This Row],[District]],Table1[[#This Row],[SchoolID]],Table1[[#This Row],[AcademyID]])</f>
        <v>136111700</v>
      </c>
      <c r="D1723" s="30" t="s">
        <v>8143</v>
      </c>
      <c r="E1723" s="34" t="s">
        <v>5083</v>
      </c>
      <c r="F1723" s="28" t="s">
        <v>8595</v>
      </c>
      <c r="G1723" s="34" t="s">
        <v>5148</v>
      </c>
      <c r="H1723" s="28" t="s">
        <v>3062</v>
      </c>
      <c r="I1723" s="28" t="s">
        <v>6427</v>
      </c>
      <c r="J1723" s="159" t="s">
        <v>8144</v>
      </c>
    </row>
    <row r="1724" spans="1:10" x14ac:dyDescent="0.25">
      <c r="A1724" t="str">
        <f>_xlfn.CONCAT(Table1[[#This Row],[District]],Table1[[#This Row],[DistName]],Table1[[#This Row],[SchoolID]],Table1[[#This Row],[SCHOOLNAME]],Table1[[#This Row],[AcademyID]])</f>
        <v>13MIAMI-DADE6111CUTLER BAY MIDDLE700</v>
      </c>
      <c r="B1724" t="str">
        <f>_xlfn.CONCAT(Table1[[#This Row],[District]],Table1[[#This Row],[DistName]],Table1[[#This Row],[SchoolID]],Table1[[#This Row],[SCHOOLNAME]],Table1[[#This Row],[Academy]])</f>
        <v>13MIAMI-DADE6111CUTLER BAY MIDDLEIT Academy</v>
      </c>
      <c r="C1724" t="str">
        <f>_xlfn.CONCAT(Table1[[#This Row],[District]],Table1[[#This Row],[SchoolID]],Table1[[#This Row],[AcademyID]])</f>
        <v>136111700</v>
      </c>
      <c r="D1724" s="30" t="s">
        <v>8143</v>
      </c>
      <c r="E1724" s="34" t="s">
        <v>5083</v>
      </c>
      <c r="F1724" s="136" t="s">
        <v>74</v>
      </c>
      <c r="G1724" s="34" t="s">
        <v>5148</v>
      </c>
      <c r="H1724" s="28" t="s">
        <v>3062</v>
      </c>
      <c r="I1724" s="138" t="s">
        <v>6317</v>
      </c>
      <c r="J1724" s="159" t="s">
        <v>8144</v>
      </c>
    </row>
    <row r="1725" spans="1:10" x14ac:dyDescent="0.25">
      <c r="A1725" t="str">
        <f>_xlfn.CONCAT(Table1[[#This Row],[District]],Table1[[#This Row],[DistName]],Table1[[#This Row],[SchoolID]],Table1[[#This Row],[SCHOOLNAME]],Table1[[#This Row],[AcademyID]])</f>
        <v>13Dade6751HIALEAH GARDENS MIDDLE SCHOOL701</v>
      </c>
      <c r="B1725" t="str">
        <f>_xlfn.CONCAT(Table1[[#This Row],[District]],Table1[[#This Row],[DistName]],Table1[[#This Row],[SchoolID]],Table1[[#This Row],[SCHOOLNAME]],Table1[[#This Row],[Academy]])</f>
        <v>13Dade6751HIALEAH GARDENS MIDDLE SCHOOLIT Academy</v>
      </c>
      <c r="C1725" t="str">
        <f>_xlfn.CONCAT(Table1[[#This Row],[District]],Table1[[#This Row],[SchoolID]],Table1[[#This Row],[AcademyID]])</f>
        <v>136751701</v>
      </c>
      <c r="D1725" s="30" t="s">
        <v>8143</v>
      </c>
      <c r="E1725" s="34" t="s">
        <v>5083</v>
      </c>
      <c r="F1725" s="28" t="s">
        <v>8595</v>
      </c>
      <c r="G1725" s="34" t="s">
        <v>5204</v>
      </c>
      <c r="H1725" s="28" t="s">
        <v>3704</v>
      </c>
      <c r="I1725" s="28" t="s">
        <v>6317</v>
      </c>
      <c r="J1725" s="159" t="s">
        <v>8188</v>
      </c>
    </row>
    <row r="1726" spans="1:10" x14ac:dyDescent="0.25">
      <c r="A1726" t="str">
        <f>_xlfn.CONCAT(Table1[[#This Row],[District]],Table1[[#This Row],[DistName]],Table1[[#This Row],[SchoolID]],Table1[[#This Row],[SCHOOLNAME]],Table1[[#This Row],[AcademyID]])</f>
        <v>13MIAMI-DADE6751HIALEAH GARDENS MIDDLE SCHOOL701</v>
      </c>
      <c r="B1726" t="str">
        <f>_xlfn.CONCAT(Table1[[#This Row],[District]],Table1[[#This Row],[DistName]],Table1[[#This Row],[SchoolID]],Table1[[#This Row],[SCHOOLNAME]],Table1[[#This Row],[Academy]])</f>
        <v>13MIAMI-DADE6751HIALEAH GARDENS MIDDLE SCHOOLIT Academy</v>
      </c>
      <c r="C1726" t="str">
        <f>_xlfn.CONCAT(Table1[[#This Row],[District]],Table1[[#This Row],[SchoolID]],Table1[[#This Row],[AcademyID]])</f>
        <v>136751701</v>
      </c>
      <c r="D1726" s="30" t="s">
        <v>8143</v>
      </c>
      <c r="E1726" s="34" t="s">
        <v>5083</v>
      </c>
      <c r="F1726" s="136" t="s">
        <v>74</v>
      </c>
      <c r="G1726" s="34" t="s">
        <v>5204</v>
      </c>
      <c r="H1726" s="28" t="s">
        <v>3704</v>
      </c>
      <c r="I1726" s="138" t="s">
        <v>6317</v>
      </c>
      <c r="J1726" s="159" t="s">
        <v>8188</v>
      </c>
    </row>
    <row r="1727" spans="1:10" x14ac:dyDescent="0.25">
      <c r="A1727" t="str">
        <f>_xlfn.CONCAT(Table1[[#This Row],[District]],Table1[[#This Row],[DistName]],Table1[[#This Row],[SchoolID]],Table1[[#This Row],[SCHOOLNAME]],Table1[[#This Row],[AcademyID]])</f>
        <v>13Dade6841SHENANDOAH MIDDLE SCHOOL702</v>
      </c>
      <c r="B1727" t="str">
        <f>_xlfn.CONCAT(Table1[[#This Row],[District]],Table1[[#This Row],[DistName]],Table1[[#This Row],[SchoolID]],Table1[[#This Row],[SCHOOLNAME]],Table1[[#This Row],[Academy]])</f>
        <v>13Dade6841SHENANDOAH MIDDLE SCHOOLIT Academy</v>
      </c>
      <c r="C1727" t="str">
        <f>_xlfn.CONCAT(Table1[[#This Row],[District]],Table1[[#This Row],[SchoolID]],Table1[[#This Row],[AcademyID]])</f>
        <v>136841702</v>
      </c>
      <c r="D1727" s="30" t="s">
        <v>8143</v>
      </c>
      <c r="E1727" s="34" t="s">
        <v>5083</v>
      </c>
      <c r="F1727" s="28" t="s">
        <v>8595</v>
      </c>
      <c r="G1727" s="34" t="s">
        <v>5425</v>
      </c>
      <c r="H1727" s="28" t="s">
        <v>4378</v>
      </c>
      <c r="I1727" s="28" t="s">
        <v>6317</v>
      </c>
      <c r="J1727" s="159" t="s">
        <v>8498</v>
      </c>
    </row>
    <row r="1728" spans="1:10" x14ac:dyDescent="0.25">
      <c r="A1728" t="str">
        <f>_xlfn.CONCAT(Table1[[#This Row],[District]],Table1[[#This Row],[DistName]],Table1[[#This Row],[SchoolID]],Table1[[#This Row],[SCHOOLNAME]],Table1[[#This Row],[AcademyID]])</f>
        <v>13Dade6841SHENANDOAH MIDDLE SCHOOL702</v>
      </c>
      <c r="B1728" t="str">
        <f>_xlfn.CONCAT(Table1[[#This Row],[District]],Table1[[#This Row],[DistName]],Table1[[#This Row],[SchoolID]],Table1[[#This Row],[SCHOOLNAME]],Table1[[#This Row],[Academy]])</f>
        <v>13Dade6841SHENANDOAH MIDDLE SCHOOLMicrosoft IT Acadmey</v>
      </c>
      <c r="C1728" t="str">
        <f>_xlfn.CONCAT(Table1[[#This Row],[District]],Table1[[#This Row],[SchoolID]],Table1[[#This Row],[AcademyID]])</f>
        <v>136841702</v>
      </c>
      <c r="D1728" s="30" t="s">
        <v>8143</v>
      </c>
      <c r="E1728" s="34" t="s">
        <v>5083</v>
      </c>
      <c r="F1728" s="28" t="s">
        <v>8595</v>
      </c>
      <c r="G1728" s="34" t="s">
        <v>5425</v>
      </c>
      <c r="H1728" s="28" t="s">
        <v>4378</v>
      </c>
      <c r="I1728" s="28" t="s">
        <v>7008</v>
      </c>
      <c r="J1728" s="159" t="s">
        <v>8498</v>
      </c>
    </row>
    <row r="1729" spans="1:10" x14ac:dyDescent="0.25">
      <c r="A1729" t="str">
        <f>_xlfn.CONCAT(Table1[[#This Row],[District]],Table1[[#This Row],[DistName]],Table1[[#This Row],[SchoolID]],Table1[[#This Row],[SCHOOLNAME]],Table1[[#This Row],[AcademyID]])</f>
        <v>13Dade7351ARTHUR AND POLLY MAYS CONSERVATORY OF THE ARTS703</v>
      </c>
      <c r="B1729" t="str">
        <f>_xlfn.CONCAT(Table1[[#This Row],[District]],Table1[[#This Row],[DistName]],Table1[[#This Row],[SchoolID]],Table1[[#This Row],[SCHOOLNAME]],Table1[[#This Row],[Academy]])</f>
        <v>13Dade7351ARTHUR AND POLLY MAYS CONSERVATORY OF THE ARTSAcademy of Communication Arts &amp; Digital Media</v>
      </c>
      <c r="C1729" t="str">
        <f>_xlfn.CONCAT(Table1[[#This Row],[District]],Table1[[#This Row],[SchoolID]],Table1[[#This Row],[AcademyID]])</f>
        <v>137351703</v>
      </c>
      <c r="D1729" s="30" t="s">
        <v>8143</v>
      </c>
      <c r="E1729" s="34" t="s">
        <v>5083</v>
      </c>
      <c r="F1729" s="28" t="s">
        <v>8595</v>
      </c>
      <c r="G1729" s="34" t="s">
        <v>5107</v>
      </c>
      <c r="H1729" s="28" t="s">
        <v>1632</v>
      </c>
      <c r="I1729" s="28" t="s">
        <v>6335</v>
      </c>
      <c r="J1729" s="159" t="s">
        <v>8499</v>
      </c>
    </row>
    <row r="1730" spans="1:10" x14ac:dyDescent="0.25">
      <c r="A1730" t="str">
        <f>_xlfn.CONCAT(Table1[[#This Row],[District]],Table1[[#This Row],[DistName]],Table1[[#This Row],[SchoolID]],Table1[[#This Row],[SCHOOLNAME]],Table1[[#This Row],[AcademyID]])</f>
        <v>13MIAMI-DADE7351ARTHUR AND POLLY MAYS CONSERVATORY OF THE ARTS703</v>
      </c>
      <c r="B1730" t="str">
        <f>_xlfn.CONCAT(Table1[[#This Row],[District]],Table1[[#This Row],[DistName]],Table1[[#This Row],[SchoolID]],Table1[[#This Row],[SCHOOLNAME]],Table1[[#This Row],[Academy]])</f>
        <v>13MIAMI-DADE7351ARTHUR AND POLLY MAYS CONSERVATORY OF THE ARTSTelevsion Production</v>
      </c>
      <c r="C1730" t="str">
        <f>_xlfn.CONCAT(Table1[[#This Row],[District]],Table1[[#This Row],[SchoolID]],Table1[[#This Row],[AcademyID]])</f>
        <v>137351703</v>
      </c>
      <c r="D1730" s="30" t="s">
        <v>8143</v>
      </c>
      <c r="E1730" s="34" t="s">
        <v>5083</v>
      </c>
      <c r="F1730" s="136" t="s">
        <v>74</v>
      </c>
      <c r="G1730" s="34" t="s">
        <v>5107</v>
      </c>
      <c r="H1730" s="28" t="s">
        <v>1632</v>
      </c>
      <c r="I1730" s="138" t="s">
        <v>8731</v>
      </c>
      <c r="J1730" s="159" t="s">
        <v>8499</v>
      </c>
    </row>
    <row r="1731" spans="1:10" x14ac:dyDescent="0.25">
      <c r="A1731" t="str">
        <f>_xlfn.CONCAT(Table1[[#This Row],[District]],Table1[[#This Row],[DistName]],Table1[[#This Row],[SchoolID]],Table1[[#This Row],[SCHOOLNAME]],Table1[[#This Row],[AcademyID]])</f>
        <v>13Dade6021ARVIDA MIDDLE SCHOOL704</v>
      </c>
      <c r="B1731" t="str">
        <f>_xlfn.CONCAT(Table1[[#This Row],[District]],Table1[[#This Row],[DistName]],Table1[[#This Row],[SchoolID]],Table1[[#This Row],[SCHOOLNAME]],Table1[[#This Row],[Academy]])</f>
        <v>13Dade6021ARVIDA MIDDLE SCHOOLIT Academy</v>
      </c>
      <c r="C1731" t="str">
        <f>_xlfn.CONCAT(Table1[[#This Row],[District]],Table1[[#This Row],[SchoolID]],Table1[[#This Row],[AcademyID]])</f>
        <v>136021704</v>
      </c>
      <c r="D1731" s="30" t="s">
        <v>8143</v>
      </c>
      <c r="E1731" s="34" t="s">
        <v>5083</v>
      </c>
      <c r="F1731" s="28" t="s">
        <v>8595</v>
      </c>
      <c r="G1731" s="34" t="s">
        <v>5108</v>
      </c>
      <c r="H1731" s="28" t="s">
        <v>1690</v>
      </c>
      <c r="I1731" s="28" t="s">
        <v>6317</v>
      </c>
      <c r="J1731" s="159" t="s">
        <v>8500</v>
      </c>
    </row>
    <row r="1732" spans="1:10" x14ac:dyDescent="0.25">
      <c r="A1732" t="str">
        <f>_xlfn.CONCAT(Table1[[#This Row],[District]],Table1[[#This Row],[DistName]],Table1[[#This Row],[SchoolID]],Table1[[#This Row],[SCHOOLNAME]],Table1[[#This Row],[AcademyID]])</f>
        <v>13MIAMI-DADE6021ARVIDA MIDDLE SCHOOL704</v>
      </c>
      <c r="B1732" t="str">
        <f>_xlfn.CONCAT(Table1[[#This Row],[District]],Table1[[#This Row],[DistName]],Table1[[#This Row],[SchoolID]],Table1[[#This Row],[SCHOOLNAME]],Table1[[#This Row],[Academy]])</f>
        <v>13MIAMI-DADE6021ARVIDA MIDDLE SCHOOLIT Academy</v>
      </c>
      <c r="C1732" t="str">
        <f>_xlfn.CONCAT(Table1[[#This Row],[District]],Table1[[#This Row],[SchoolID]],Table1[[#This Row],[AcademyID]])</f>
        <v>136021704</v>
      </c>
      <c r="D1732" s="30" t="s">
        <v>8143</v>
      </c>
      <c r="E1732" s="34" t="s">
        <v>5083</v>
      </c>
      <c r="F1732" s="136" t="s">
        <v>74</v>
      </c>
      <c r="G1732" s="34" t="s">
        <v>5108</v>
      </c>
      <c r="H1732" s="28" t="s">
        <v>1690</v>
      </c>
      <c r="I1732" s="138" t="s">
        <v>6317</v>
      </c>
      <c r="J1732" s="159" t="s">
        <v>8500</v>
      </c>
    </row>
    <row r="1733" spans="1:10" x14ac:dyDescent="0.25">
      <c r="A1733" t="str">
        <f>_xlfn.CONCAT(Table1[[#This Row],[District]],Table1[[#This Row],[DistName]],Table1[[#This Row],[SchoolID]],Table1[[#This Row],[SCHOOLNAME]],Table1[[#This Row],[AcademyID]])</f>
        <v>13Dade6761REDLAND MIDDLE SCHOOL705</v>
      </c>
      <c r="B1733" t="str">
        <f>_xlfn.CONCAT(Table1[[#This Row],[District]],Table1[[#This Row],[DistName]],Table1[[#This Row],[SchoolID]],Table1[[#This Row],[SCHOOLNAME]],Table1[[#This Row],[Academy]])</f>
        <v>13Dade6761REDLAND MIDDLE SCHOOLOrganic Agriculture</v>
      </c>
      <c r="C1733" t="str">
        <f>_xlfn.CONCAT(Table1[[#This Row],[District]],Table1[[#This Row],[SchoolID]],Table1[[#This Row],[AcademyID]])</f>
        <v>136761705</v>
      </c>
      <c r="D1733" s="30" t="s">
        <v>8143</v>
      </c>
      <c r="E1733" s="34" t="s">
        <v>5083</v>
      </c>
      <c r="F1733" s="28" t="s">
        <v>8595</v>
      </c>
      <c r="G1733" s="34" t="s">
        <v>5391</v>
      </c>
      <c r="H1733" s="28" t="s">
        <v>4349</v>
      </c>
      <c r="I1733" s="28" t="s">
        <v>7006</v>
      </c>
      <c r="J1733" s="159" t="s">
        <v>8573</v>
      </c>
    </row>
    <row r="1734" spans="1:10" x14ac:dyDescent="0.25">
      <c r="A1734" t="str">
        <f>_xlfn.CONCAT(Table1[[#This Row],[District]],Table1[[#This Row],[DistName]],Table1[[#This Row],[SchoolID]],Table1[[#This Row],[SCHOOLNAME]],Table1[[#This Row],[AcademyID]])</f>
        <v>13MIAMI-DADE6761Redland Middle School705</v>
      </c>
      <c r="B1734" t="str">
        <f>_xlfn.CONCAT(Table1[[#This Row],[District]],Table1[[#This Row],[DistName]],Table1[[#This Row],[SchoolID]],Table1[[#This Row],[SCHOOLNAME]],Table1[[#This Row],[Academy]])</f>
        <v>13MIAMI-DADE6761Redland Middle SchoolOrganic Agriculture</v>
      </c>
      <c r="C1734" t="str">
        <f>_xlfn.CONCAT(Table1[[#This Row],[District]],Table1[[#This Row],[SchoolID]],Table1[[#This Row],[AcademyID]])</f>
        <v>136761705</v>
      </c>
      <c r="D1734" s="30" t="s">
        <v>8143</v>
      </c>
      <c r="E1734" s="34" t="s">
        <v>5083</v>
      </c>
      <c r="F1734" s="136" t="s">
        <v>74</v>
      </c>
      <c r="G1734" s="34" t="s">
        <v>5391</v>
      </c>
      <c r="H1734" s="28" t="s">
        <v>8732</v>
      </c>
      <c r="I1734" s="138" t="s">
        <v>7006</v>
      </c>
      <c r="J1734" s="159" t="s">
        <v>8573</v>
      </c>
    </row>
    <row r="1735" spans="1:10" x14ac:dyDescent="0.25">
      <c r="A1735" t="str">
        <f>_xlfn.CONCAT(Table1[[#This Row],[District]],Table1[[#This Row],[DistName]],Table1[[#This Row],[SchoolID]],Table1[[#This Row],[SCHOOLNAME]],Table1[[#This Row],[AcademyID]])</f>
        <v>13Dade6901W. R. THOMAS MIDDLE SCHOOL706</v>
      </c>
      <c r="B1735" t="str">
        <f>_xlfn.CONCAT(Table1[[#This Row],[District]],Table1[[#This Row],[DistName]],Table1[[#This Row],[SchoolID]],Table1[[#This Row],[SCHOOLNAME]],Table1[[#This Row],[Academy]])</f>
        <v>13Dade6901W. R. THOMAS MIDDLE SCHOOLInformation Technology</v>
      </c>
      <c r="C1735" t="str">
        <f>_xlfn.CONCAT(Table1[[#This Row],[District]],Table1[[#This Row],[SchoolID]],Table1[[#This Row],[AcademyID]])</f>
        <v>136901706</v>
      </c>
      <c r="D1735" s="30" t="s">
        <v>8143</v>
      </c>
      <c r="E1735" s="34" t="s">
        <v>5083</v>
      </c>
      <c r="F1735" s="28" t="s">
        <v>8595</v>
      </c>
      <c r="G1735" s="34" t="s">
        <v>5493</v>
      </c>
      <c r="H1735" s="28" t="s">
        <v>4456</v>
      </c>
      <c r="I1735" s="28" t="s">
        <v>6305</v>
      </c>
      <c r="J1735" s="159" t="s">
        <v>8501</v>
      </c>
    </row>
    <row r="1736" spans="1:10" x14ac:dyDescent="0.25">
      <c r="A1736" t="str">
        <f>_xlfn.CONCAT(Table1[[#This Row],[District]],Table1[[#This Row],[DistName]],Table1[[#This Row],[SchoolID]],Table1[[#This Row],[SCHOOLNAME]],Table1[[#This Row],[AcademyID]])</f>
        <v>13Dade6771JORGE MAS CANOSA MIDDLE SCHOOL707</v>
      </c>
      <c r="B1736" t="str">
        <f>_xlfn.CONCAT(Table1[[#This Row],[District]],Table1[[#This Row],[DistName]],Table1[[#This Row],[SchoolID]],Table1[[#This Row],[SCHOOLNAME]],Table1[[#This Row],[Academy]])</f>
        <v>13Dade6771JORGE MAS CANOSA MIDDLE SCHOOLIT Academy</v>
      </c>
      <c r="C1736" t="str">
        <f>_xlfn.CONCAT(Table1[[#This Row],[District]],Table1[[#This Row],[SchoolID]],Table1[[#This Row],[AcademyID]])</f>
        <v>136771707</v>
      </c>
      <c r="D1736" s="30" t="s">
        <v>8143</v>
      </c>
      <c r="E1736" s="34" t="s">
        <v>5083</v>
      </c>
      <c r="F1736" s="28" t="s">
        <v>8595</v>
      </c>
      <c r="G1736" s="34" t="s">
        <v>5243</v>
      </c>
      <c r="H1736" s="28" t="s">
        <v>3933</v>
      </c>
      <c r="I1736" s="28" t="s">
        <v>6317</v>
      </c>
      <c r="J1736" s="159" t="s">
        <v>8502</v>
      </c>
    </row>
    <row r="1737" spans="1:10" x14ac:dyDescent="0.25">
      <c r="A1737" t="str">
        <f>_xlfn.CONCAT(Table1[[#This Row],[District]],Table1[[#This Row],[DistName]],Table1[[#This Row],[SchoolID]],Table1[[#This Row],[SCHOOLNAME]],Table1[[#This Row],[AcademyID]])</f>
        <v>13MIAMI-DADE6771JORGE MAS CANOSA MIDDLE SCHOOL707</v>
      </c>
      <c r="B1737" t="str">
        <f>_xlfn.CONCAT(Table1[[#This Row],[District]],Table1[[#This Row],[DistName]],Table1[[#This Row],[SchoolID]],Table1[[#This Row],[SCHOOLNAME]],Table1[[#This Row],[Academy]])</f>
        <v>13MIAMI-DADE6771JORGE MAS CANOSA MIDDLE SCHOOLIT Academy</v>
      </c>
      <c r="C1737" t="str">
        <f>_xlfn.CONCAT(Table1[[#This Row],[District]],Table1[[#This Row],[SchoolID]],Table1[[#This Row],[AcademyID]])</f>
        <v>136771707</v>
      </c>
      <c r="D1737" s="30" t="s">
        <v>8143</v>
      </c>
      <c r="E1737" s="34" t="s">
        <v>5083</v>
      </c>
      <c r="F1737" s="136" t="s">
        <v>74</v>
      </c>
      <c r="G1737" s="34" t="s">
        <v>5243</v>
      </c>
      <c r="H1737" s="28" t="s">
        <v>3933</v>
      </c>
      <c r="I1737" s="138" t="s">
        <v>6317</v>
      </c>
      <c r="J1737" s="159" t="s">
        <v>8502</v>
      </c>
    </row>
    <row r="1738" spans="1:10" x14ac:dyDescent="0.25">
      <c r="A1738" t="str">
        <f>_xlfn.CONCAT(Table1[[#This Row],[District]],Table1[[#This Row],[DistName]],Table1[[#This Row],[SchoolID]],Table1[[#This Row],[SCHOOLNAME]],Table1[[#This Row],[AcademyID]])</f>
        <v>13Dade6761REDLAND MIDDLE SCHOOL708</v>
      </c>
      <c r="B1738" t="str">
        <f>_xlfn.CONCAT(Table1[[#This Row],[District]],Table1[[#This Row],[DistName]],Table1[[#This Row],[SchoolID]],Table1[[#This Row],[SCHOOLNAME]],Table1[[#This Row],[Academy]])</f>
        <v>13Dade6761REDLAND MIDDLE SCHOOLFood Science</v>
      </c>
      <c r="C1738" t="str">
        <f>_xlfn.CONCAT(Table1[[#This Row],[District]],Table1[[#This Row],[SchoolID]],Table1[[#This Row],[AcademyID]])</f>
        <v>136761708</v>
      </c>
      <c r="D1738" s="30" t="s">
        <v>8143</v>
      </c>
      <c r="E1738" s="34" t="s">
        <v>5083</v>
      </c>
      <c r="F1738" s="28" t="s">
        <v>8595</v>
      </c>
      <c r="G1738" s="34" t="s">
        <v>5391</v>
      </c>
      <c r="H1738" s="28" t="s">
        <v>4349</v>
      </c>
      <c r="I1738" s="28" t="s">
        <v>6737</v>
      </c>
      <c r="J1738" s="159" t="s">
        <v>8503</v>
      </c>
    </row>
    <row r="1739" spans="1:10" x14ac:dyDescent="0.25">
      <c r="A1739" t="str">
        <f>_xlfn.CONCAT(Table1[[#This Row],[District]],Table1[[#This Row],[DistName]],Table1[[#This Row],[SchoolID]],Table1[[#This Row],[SCHOOLNAME]],Table1[[#This Row],[AcademyID]])</f>
        <v>13MIAMI-DADE6761REDLAND MIDDLE SCHOOL708</v>
      </c>
      <c r="B1739" t="str">
        <f>_xlfn.CONCAT(Table1[[#This Row],[District]],Table1[[#This Row],[DistName]],Table1[[#This Row],[SchoolID]],Table1[[#This Row],[SCHOOLNAME]],Table1[[#This Row],[Academy]])</f>
        <v>13MIAMI-DADE6761REDLAND MIDDLE SCHOOLFood Science</v>
      </c>
      <c r="C1739" t="str">
        <f>_xlfn.CONCAT(Table1[[#This Row],[District]],Table1[[#This Row],[SchoolID]],Table1[[#This Row],[AcademyID]])</f>
        <v>136761708</v>
      </c>
      <c r="D1739" s="30" t="s">
        <v>8143</v>
      </c>
      <c r="E1739" s="34" t="s">
        <v>5083</v>
      </c>
      <c r="F1739" s="136" t="s">
        <v>74</v>
      </c>
      <c r="G1739" s="34" t="s">
        <v>5391</v>
      </c>
      <c r="H1739" s="28" t="s">
        <v>4349</v>
      </c>
      <c r="I1739" s="138" t="s">
        <v>6737</v>
      </c>
      <c r="J1739" s="159" t="s">
        <v>8503</v>
      </c>
    </row>
    <row r="1740" spans="1:10" x14ac:dyDescent="0.25">
      <c r="A1740" t="str">
        <f>_xlfn.CONCAT(Table1[[#This Row],[District]],Table1[[#This Row],[DistName]],Table1[[#This Row],[SchoolID]],Table1[[#This Row],[SCHOOLNAME]],Table1[[#This Row],[AcademyID]])</f>
        <v>13Dade6961WEST MIAMI MIDDLE SCHOOL709</v>
      </c>
      <c r="B1740" t="str">
        <f>_xlfn.CONCAT(Table1[[#This Row],[District]],Table1[[#This Row],[DistName]],Table1[[#This Row],[SchoolID]],Table1[[#This Row],[SCHOOLNAME]],Table1[[#This Row],[Academy]])</f>
        <v>13Dade6961WEST MIAMI MIDDLE SCHOOLECOTECH</v>
      </c>
      <c r="C1740" t="str">
        <f>_xlfn.CONCAT(Table1[[#This Row],[District]],Table1[[#This Row],[SchoolID]],Table1[[#This Row],[AcademyID]])</f>
        <v>136961709</v>
      </c>
      <c r="D1740" s="30" t="s">
        <v>8143</v>
      </c>
      <c r="E1740" s="34" t="s">
        <v>5083</v>
      </c>
      <c r="F1740" s="28" t="s">
        <v>8595</v>
      </c>
      <c r="G1740" s="34" t="s">
        <v>5496</v>
      </c>
      <c r="H1740" s="28" t="s">
        <v>4461</v>
      </c>
      <c r="I1740" s="28" t="s">
        <v>7010</v>
      </c>
      <c r="J1740" s="159" t="s">
        <v>8504</v>
      </c>
    </row>
    <row r="1741" spans="1:10" x14ac:dyDescent="0.25">
      <c r="A1741" t="str">
        <f>_xlfn.CONCAT(Table1[[#This Row],[District]],Table1[[#This Row],[DistName]],Table1[[#This Row],[SchoolID]],Table1[[#This Row],[SCHOOLNAME]],Table1[[#This Row],[AcademyID]])</f>
        <v>13Dade6031BROWNSVILLE MIDDLE SCHOOL710</v>
      </c>
      <c r="B1741" t="str">
        <f>_xlfn.CONCAT(Table1[[#This Row],[District]],Table1[[#This Row],[DistName]],Table1[[#This Row],[SchoolID]],Table1[[#This Row],[SCHOOLNAME]],Table1[[#This Row],[Academy]])</f>
        <v>13Dade6031BROWNSVILLE MIDDLE SCHOOLIT Academy</v>
      </c>
      <c r="C1741" t="str">
        <f>_xlfn.CONCAT(Table1[[#This Row],[District]],Table1[[#This Row],[SchoolID]],Table1[[#This Row],[AcademyID]])</f>
        <v>136031710</v>
      </c>
      <c r="D1741" s="30" t="s">
        <v>8143</v>
      </c>
      <c r="E1741" s="34" t="s">
        <v>5083</v>
      </c>
      <c r="F1741" s="28" t="s">
        <v>8595</v>
      </c>
      <c r="G1741" s="34" t="s">
        <v>5122</v>
      </c>
      <c r="H1741" s="28" t="s">
        <v>2504</v>
      </c>
      <c r="I1741" s="28" t="s">
        <v>6317</v>
      </c>
      <c r="J1741" s="159" t="s">
        <v>8505</v>
      </c>
    </row>
    <row r="1742" spans="1:10" x14ac:dyDescent="0.25">
      <c r="A1742" t="str">
        <f>_xlfn.CONCAT(Table1[[#This Row],[District]],Table1[[#This Row],[DistName]],Table1[[#This Row],[SchoolID]],Table1[[#This Row],[SCHOOLNAME]],Table1[[#This Row],[AcademyID]])</f>
        <v>13MIAMI-DADE6031BROWNSVILLE MIDDLE SCHOOL710</v>
      </c>
      <c r="B1742" t="str">
        <f>_xlfn.CONCAT(Table1[[#This Row],[District]],Table1[[#This Row],[DistName]],Table1[[#This Row],[SchoolID]],Table1[[#This Row],[SCHOOLNAME]],Table1[[#This Row],[Academy]])</f>
        <v>13MIAMI-DADE6031BROWNSVILLE MIDDLE SCHOOLIT Academy</v>
      </c>
      <c r="C1742" t="str">
        <f>_xlfn.CONCAT(Table1[[#This Row],[District]],Table1[[#This Row],[SchoolID]],Table1[[#This Row],[AcademyID]])</f>
        <v>136031710</v>
      </c>
      <c r="D1742" s="30" t="s">
        <v>8143</v>
      </c>
      <c r="E1742" s="34" t="s">
        <v>5083</v>
      </c>
      <c r="F1742" s="136" t="s">
        <v>74</v>
      </c>
      <c r="G1742" s="34" t="s">
        <v>5122</v>
      </c>
      <c r="H1742" s="28" t="s">
        <v>2504</v>
      </c>
      <c r="I1742" s="138" t="s">
        <v>6317</v>
      </c>
      <c r="J1742" s="159" t="s">
        <v>8505</v>
      </c>
    </row>
    <row r="1743" spans="1:10" x14ac:dyDescent="0.25">
      <c r="A1743" t="str">
        <f>_xlfn.CONCAT(Table1[[#This Row],[District]],Table1[[#This Row],[DistName]],Table1[[#This Row],[SchoolID]],Table1[[#This Row],[SCHOOLNAME]],Table1[[#This Row],[AcademyID]])</f>
        <v>13Dade6241HIGHLAND OAKS MIDDLE SCHOOL711</v>
      </c>
      <c r="B1743" t="str">
        <f>_xlfn.CONCAT(Table1[[#This Row],[District]],Table1[[#This Row],[DistName]],Table1[[#This Row],[SchoolID]],Table1[[#This Row],[SCHOOLNAME]],Table1[[#This Row],[Academy]])</f>
        <v>13Dade6241HIGHLAND OAKS MIDDLE SCHOOLIT Academy</v>
      </c>
      <c r="C1743" t="str">
        <f>_xlfn.CONCAT(Table1[[#This Row],[District]],Table1[[#This Row],[SchoolID]],Table1[[#This Row],[AcademyID]])</f>
        <v>136241711</v>
      </c>
      <c r="D1743" s="30" t="s">
        <v>8143</v>
      </c>
      <c r="E1743" s="34" t="s">
        <v>5083</v>
      </c>
      <c r="F1743" s="28" t="s">
        <v>8595</v>
      </c>
      <c r="G1743" s="34" t="s">
        <v>5212</v>
      </c>
      <c r="H1743" s="28" t="s">
        <v>3750</v>
      </c>
      <c r="I1743" s="28" t="s">
        <v>6317</v>
      </c>
      <c r="J1743" s="159" t="s">
        <v>8506</v>
      </c>
    </row>
    <row r="1744" spans="1:10" x14ac:dyDescent="0.25">
      <c r="A1744" t="str">
        <f>_xlfn.CONCAT(Table1[[#This Row],[District]],Table1[[#This Row],[DistName]],Table1[[#This Row],[SchoolID]],Table1[[#This Row],[SCHOOLNAME]],Table1[[#This Row],[AcademyID]])</f>
        <v>13Dade5047MATER ACADEMY MIAMI BEACH712</v>
      </c>
      <c r="B1744" t="str">
        <f>_xlfn.CONCAT(Table1[[#This Row],[District]],Table1[[#This Row],[DistName]],Table1[[#This Row],[SchoolID]],Table1[[#This Row],[SCHOOLNAME]],Table1[[#This Row],[Academy]])</f>
        <v>13Dade5047MATER ACADEMY MIAMI BEACHArts and Technology Academy</v>
      </c>
      <c r="C1744" t="str">
        <f>_xlfn.CONCAT(Table1[[#This Row],[District]],Table1[[#This Row],[SchoolID]],Table1[[#This Row],[AcademyID]])</f>
        <v>135047712</v>
      </c>
      <c r="D1744" s="30" t="s">
        <v>8143</v>
      </c>
      <c r="E1744" s="34" t="s">
        <v>5083</v>
      </c>
      <c r="F1744" s="28" t="s">
        <v>8595</v>
      </c>
      <c r="G1744" s="34" t="s">
        <v>5276</v>
      </c>
      <c r="H1744" s="28" t="s">
        <v>4181</v>
      </c>
      <c r="I1744" s="28" t="s">
        <v>6370</v>
      </c>
      <c r="J1744" s="159" t="s">
        <v>8507</v>
      </c>
    </row>
    <row r="1745" spans="1:10" x14ac:dyDescent="0.25">
      <c r="A1745" t="str">
        <f>_xlfn.CONCAT(Table1[[#This Row],[District]],Table1[[#This Row],[DistName]],Table1[[#This Row],[SchoolID]],Table1[[#This Row],[SCHOOLNAME]],Table1[[#This Row],[AcademyID]])</f>
        <v>13Dade7056YOUNG MEN'S PREPARATORY ACADEMY713</v>
      </c>
      <c r="B1745" t="str">
        <f>_xlfn.CONCAT(Table1[[#This Row],[District]],Table1[[#This Row],[DistName]],Table1[[#This Row],[SchoolID]],Table1[[#This Row],[SCHOOLNAME]],Table1[[#This Row],[Academy]])</f>
        <v>13Dade7056YOUNG MEN'S PREPARATORY ACADEMYLeadership Academy</v>
      </c>
      <c r="C1745" t="str">
        <f>_xlfn.CONCAT(Table1[[#This Row],[District]],Table1[[#This Row],[SchoolID]],Table1[[#This Row],[AcademyID]])</f>
        <v>137056713</v>
      </c>
      <c r="D1745" s="30" t="s">
        <v>8143</v>
      </c>
      <c r="E1745" s="34" t="s">
        <v>5083</v>
      </c>
      <c r="F1745" s="28" t="s">
        <v>8595</v>
      </c>
      <c r="G1745" s="34" t="s">
        <v>5502</v>
      </c>
      <c r="H1745" s="28" t="s">
        <v>4467</v>
      </c>
      <c r="I1745" s="28" t="s">
        <v>6742</v>
      </c>
      <c r="J1745" s="159" t="s">
        <v>8508</v>
      </c>
    </row>
    <row r="1746" spans="1:10" x14ac:dyDescent="0.25">
      <c r="A1746" t="str">
        <f>_xlfn.CONCAT(Table1[[#This Row],[District]],Table1[[#This Row],[DistName]],Table1[[#This Row],[SchoolID]],Table1[[#This Row],[SCHOOLNAME]],Table1[[#This Row],[AcademyID]])</f>
        <v>13MIAMI-DADE7056YOUNG MEN'S PREPARATORY ACADEMY713</v>
      </c>
      <c r="B1746" t="str">
        <f>_xlfn.CONCAT(Table1[[#This Row],[District]],Table1[[#This Row],[DistName]],Table1[[#This Row],[SchoolID]],Table1[[#This Row],[SCHOOLNAME]],Table1[[#This Row],[Academy]])</f>
        <v>13MIAMI-DADE7056YOUNG MEN'S PREPARATORY ACADEMYTelevision Production</v>
      </c>
      <c r="C1746" t="str">
        <f>_xlfn.CONCAT(Table1[[#This Row],[District]],Table1[[#This Row],[SchoolID]],Table1[[#This Row],[AcademyID]])</f>
        <v>137056713</v>
      </c>
      <c r="D1746" s="30" t="s">
        <v>8143</v>
      </c>
      <c r="E1746" s="34" t="s">
        <v>5083</v>
      </c>
      <c r="F1746" s="136" t="s">
        <v>74</v>
      </c>
      <c r="G1746" s="34" t="s">
        <v>5502</v>
      </c>
      <c r="H1746" s="28" t="s">
        <v>4467</v>
      </c>
      <c r="I1746" s="138" t="s">
        <v>6992</v>
      </c>
      <c r="J1746" s="159" t="s">
        <v>8508</v>
      </c>
    </row>
    <row r="1747" spans="1:10" x14ac:dyDescent="0.25">
      <c r="A1747" t="str">
        <f>_xlfn.CONCAT(Table1[[#This Row],[District]],Table1[[#This Row],[DistName]],Table1[[#This Row],[SchoolID]],Table1[[#This Row],[SCHOOLNAME]],Table1[[#This Row],[AcademyID]])</f>
        <v>13Dade3621COCONUT PALM K-8 ACADEMY714</v>
      </c>
      <c r="B1747" t="str">
        <f>_xlfn.CONCAT(Table1[[#This Row],[District]],Table1[[#This Row],[DistName]],Table1[[#This Row],[SchoolID]],Table1[[#This Row],[SCHOOLNAME]],Table1[[#This Row],[Academy]])</f>
        <v>13Dade3621COCONUT PALM K-8 ACADEMYAgriscience Engineering</v>
      </c>
      <c r="C1747" t="str">
        <f>_xlfn.CONCAT(Table1[[#This Row],[District]],Table1[[#This Row],[SchoolID]],Table1[[#This Row],[AcademyID]])</f>
        <v>133621714</v>
      </c>
      <c r="D1747" s="30" t="s">
        <v>8143</v>
      </c>
      <c r="E1747" s="34" t="s">
        <v>5083</v>
      </c>
      <c r="F1747" s="28" t="s">
        <v>8595</v>
      </c>
      <c r="G1747" s="34" t="s">
        <v>5139</v>
      </c>
      <c r="H1747" s="28" t="s">
        <v>2877</v>
      </c>
      <c r="I1747" s="28" t="s">
        <v>6718</v>
      </c>
      <c r="J1747" s="159" t="s">
        <v>8509</v>
      </c>
    </row>
    <row r="1748" spans="1:10" x14ac:dyDescent="0.25">
      <c r="A1748" t="str">
        <f>_xlfn.CONCAT(Table1[[#This Row],[District]],Table1[[#This Row],[DistName]],Table1[[#This Row],[SchoolID]],Table1[[#This Row],[SCHOOLNAME]],Table1[[#This Row],[AcademyID]])</f>
        <v>13MIAMI-DADE3621COCONUT PALM K-8 ACADEMY714</v>
      </c>
      <c r="B1748" t="str">
        <f>_xlfn.CONCAT(Table1[[#This Row],[District]],Table1[[#This Row],[DistName]],Table1[[#This Row],[SchoolID]],Table1[[#This Row],[SCHOOLNAME]],Table1[[#This Row],[Academy]])</f>
        <v>13MIAMI-DADE3621COCONUT PALM K-8 ACADEMYAgriscience Engineering</v>
      </c>
      <c r="C1748" t="str">
        <f>_xlfn.CONCAT(Table1[[#This Row],[District]],Table1[[#This Row],[SchoolID]],Table1[[#This Row],[AcademyID]])</f>
        <v>133621714</v>
      </c>
      <c r="D1748" s="30" t="s">
        <v>8143</v>
      </c>
      <c r="E1748" s="34" t="s">
        <v>5083</v>
      </c>
      <c r="F1748" s="136" t="s">
        <v>74</v>
      </c>
      <c r="G1748" s="34" t="s">
        <v>5139</v>
      </c>
      <c r="H1748" s="28" t="s">
        <v>2877</v>
      </c>
      <c r="I1748" s="138" t="s">
        <v>6718</v>
      </c>
      <c r="J1748" s="159" t="s">
        <v>8509</v>
      </c>
    </row>
    <row r="1749" spans="1:10" x14ac:dyDescent="0.25">
      <c r="A1749" t="str">
        <f>_xlfn.CONCAT(Table1[[#This Row],[District]],Table1[[#This Row],[DistName]],Table1[[#This Row],[SchoolID]],Table1[[#This Row],[SCHOOLNAME]],Table1[[#This Row],[AcademyID]])</f>
        <v>13Dade6011GEORGIA JONES AYERS MIDDLE SCHOOL715</v>
      </c>
      <c r="B1749" t="str">
        <f>_xlfn.CONCAT(Table1[[#This Row],[District]],Table1[[#This Row],[DistName]],Table1[[#This Row],[SchoolID]],Table1[[#This Row],[SCHOOLNAME]],Table1[[#This Row],[Academy]])</f>
        <v>13Dade6011GEORGIA JONES AYERS MIDDLE SCHOOLCulinary Operations</v>
      </c>
      <c r="C1749" t="str">
        <f>_xlfn.CONCAT(Table1[[#This Row],[District]],Table1[[#This Row],[SchoolID]],Table1[[#This Row],[AcademyID]])</f>
        <v>136011715</v>
      </c>
      <c r="D1749" s="30" t="s">
        <v>8143</v>
      </c>
      <c r="E1749" s="34" t="s">
        <v>5083</v>
      </c>
      <c r="F1749" s="28" t="s">
        <v>8595</v>
      </c>
      <c r="G1749" s="34" t="s">
        <v>4726</v>
      </c>
      <c r="H1749" s="28" t="s">
        <v>3583</v>
      </c>
      <c r="I1749" s="28" t="s">
        <v>6304</v>
      </c>
      <c r="J1749" s="159" t="s">
        <v>8510</v>
      </c>
    </row>
    <row r="1750" spans="1:10" x14ac:dyDescent="0.25">
      <c r="A1750" t="str">
        <f>_xlfn.CONCAT(Table1[[#This Row],[District]],Table1[[#This Row],[DistName]],Table1[[#This Row],[SchoolID]],Table1[[#This Row],[SCHOOLNAME]],Table1[[#This Row],[AcademyID]])</f>
        <v>13Dade6011GEORGIA JONES AYERS MIDDLE SCHOOL715</v>
      </c>
      <c r="B1750" t="str">
        <f>_xlfn.CONCAT(Table1[[#This Row],[District]],Table1[[#This Row],[DistName]],Table1[[#This Row],[SchoolID]],Table1[[#This Row],[SCHOOLNAME]],Table1[[#This Row],[Academy]])</f>
        <v>13Dade6011GEORGIA JONES AYERS MIDDLE SCHOOLAcademy of Business Technology</v>
      </c>
      <c r="C1750" t="str">
        <f>_xlfn.CONCAT(Table1[[#This Row],[District]],Table1[[#This Row],[SchoolID]],Table1[[#This Row],[AcademyID]])</f>
        <v>136011715</v>
      </c>
      <c r="D1750" s="30" t="s">
        <v>8143</v>
      </c>
      <c r="E1750" s="34" t="s">
        <v>5083</v>
      </c>
      <c r="F1750" s="28" t="s">
        <v>8595</v>
      </c>
      <c r="G1750" s="34" t="s">
        <v>4726</v>
      </c>
      <c r="H1750" s="28" t="s">
        <v>3583</v>
      </c>
      <c r="I1750" s="28" t="s">
        <v>6268</v>
      </c>
      <c r="J1750" s="159" t="s">
        <v>8510</v>
      </c>
    </row>
    <row r="1751" spans="1:10" x14ac:dyDescent="0.25">
      <c r="A1751" t="str">
        <f>_xlfn.CONCAT(Table1[[#This Row],[District]],Table1[[#This Row],[DistName]],Table1[[#This Row],[SchoolID]],Table1[[#This Row],[SCHOOLNAME]],Table1[[#This Row],[AcademyID]])</f>
        <v>13MIAMI-DADE6011GEORGIA JONES AYERS MIDDLE SCHOOL715</v>
      </c>
      <c r="B1751" t="str">
        <f>_xlfn.CONCAT(Table1[[#This Row],[District]],Table1[[#This Row],[DistName]],Table1[[#This Row],[SchoolID]],Table1[[#This Row],[SCHOOLNAME]],Table1[[#This Row],[Academy]])</f>
        <v>13MIAMI-DADE6011GEORGIA JONES AYERS MIDDLE SCHOOLAcademy of Business Technology</v>
      </c>
      <c r="C1751" t="str">
        <f>_xlfn.CONCAT(Table1[[#This Row],[District]],Table1[[#This Row],[SchoolID]],Table1[[#This Row],[AcademyID]])</f>
        <v>136011715</v>
      </c>
      <c r="D1751" s="30" t="s">
        <v>8143</v>
      </c>
      <c r="E1751" s="34" t="s">
        <v>5083</v>
      </c>
      <c r="F1751" s="136" t="s">
        <v>74</v>
      </c>
      <c r="G1751" s="34" t="s">
        <v>4726</v>
      </c>
      <c r="H1751" s="28" t="s">
        <v>3583</v>
      </c>
      <c r="I1751" s="138" t="s">
        <v>6268</v>
      </c>
      <c r="J1751" s="159" t="s">
        <v>8510</v>
      </c>
    </row>
    <row r="1752" spans="1:10" x14ac:dyDescent="0.25">
      <c r="A1752" t="str">
        <f>_xlfn.CONCAT(Table1[[#This Row],[District]],Table1[[#This Row],[DistName]],Table1[[#This Row],[SchoolID]],Table1[[#This Row],[SCHOOLNAME]],Table1[[#This Row],[AcademyID]])</f>
        <v>13Dade6211GLADES MIDDLE SCHOOL716</v>
      </c>
      <c r="B1752" t="str">
        <f>_xlfn.CONCAT(Table1[[#This Row],[District]],Table1[[#This Row],[DistName]],Table1[[#This Row],[SchoolID]],Table1[[#This Row],[SCHOOLNAME]],Table1[[#This Row],[Academy]])</f>
        <v>13Dade6211GLADES MIDDLE SCHOOLAcademy of Small Business and Entrepreneurship</v>
      </c>
      <c r="C1752" t="str">
        <f>_xlfn.CONCAT(Table1[[#This Row],[District]],Table1[[#This Row],[SchoolID]],Table1[[#This Row],[AcademyID]])</f>
        <v>136211716</v>
      </c>
      <c r="D1752" s="30" t="s">
        <v>8143</v>
      </c>
      <c r="E1752" s="34" t="s">
        <v>5083</v>
      </c>
      <c r="F1752" s="28" t="s">
        <v>8595</v>
      </c>
      <c r="G1752" s="34" t="s">
        <v>5190</v>
      </c>
      <c r="H1752" s="28" t="s">
        <v>3172</v>
      </c>
      <c r="I1752" s="28" t="s">
        <v>6354</v>
      </c>
      <c r="J1752" s="159" t="s">
        <v>8511</v>
      </c>
    </row>
    <row r="1753" spans="1:10" x14ac:dyDescent="0.25">
      <c r="A1753" t="str">
        <f>_xlfn.CONCAT(Table1[[#This Row],[District]],Table1[[#This Row],[DistName]],Table1[[#This Row],[SchoolID]],Table1[[#This Row],[SCHOOLNAME]],Table1[[#This Row],[AcademyID]])</f>
        <v>13Dade6301JOHN F. KENNEDY MIDDLE SCHOOL717</v>
      </c>
      <c r="B1753" t="str">
        <f>_xlfn.CONCAT(Table1[[#This Row],[District]],Table1[[#This Row],[DistName]],Table1[[#This Row],[SchoolID]],Table1[[#This Row],[SCHOOLNAME]],Table1[[#This Row],[Academy]])</f>
        <v>13Dade6301JOHN F. KENNEDY MIDDLE SCHOOLAcademy of Small Business and Entrepreneurship</v>
      </c>
      <c r="C1753" t="str">
        <f>_xlfn.CONCAT(Table1[[#This Row],[District]],Table1[[#This Row],[SchoolID]],Table1[[#This Row],[AcademyID]])</f>
        <v>136301717</v>
      </c>
      <c r="D1753" s="30" t="s">
        <v>8143</v>
      </c>
      <c r="E1753" s="34" t="s">
        <v>5083</v>
      </c>
      <c r="F1753" s="28" t="s">
        <v>8595</v>
      </c>
      <c r="G1753" s="34" t="s">
        <v>5240</v>
      </c>
      <c r="H1753" s="28" t="s">
        <v>2271</v>
      </c>
      <c r="I1753" s="28" t="s">
        <v>6354</v>
      </c>
      <c r="J1753" s="159" t="s">
        <v>8512</v>
      </c>
    </row>
    <row r="1754" spans="1:10" x14ac:dyDescent="0.25">
      <c r="A1754" t="str">
        <f>_xlfn.CONCAT(Table1[[#This Row],[District]],Table1[[#This Row],[DistName]],Table1[[#This Row],[SchoolID]],Table1[[#This Row],[SCHOOLNAME]],Table1[[#This Row],[AcademyID]])</f>
        <v>13Dade2911LINDA LENTIN K-8 CENTER718</v>
      </c>
      <c r="B1754" t="str">
        <f>_xlfn.CONCAT(Table1[[#This Row],[District]],Table1[[#This Row],[DistName]],Table1[[#This Row],[SchoolID]],Table1[[#This Row],[SCHOOLNAME]],Table1[[#This Row],[Academy]])</f>
        <v>13Dade2911LINDA LENTIN K-8 CENTERAcademy of Finance and Business Management</v>
      </c>
      <c r="C1754" t="str">
        <f>_xlfn.CONCAT(Table1[[#This Row],[District]],Table1[[#This Row],[SchoolID]],Table1[[#This Row],[AcademyID]])</f>
        <v>132911718</v>
      </c>
      <c r="D1754" s="30" t="s">
        <v>8143</v>
      </c>
      <c r="E1754" s="34" t="s">
        <v>5083</v>
      </c>
      <c r="F1754" s="28" t="s">
        <v>8595</v>
      </c>
      <c r="G1754" s="34" t="s">
        <v>5265</v>
      </c>
      <c r="H1754" s="28" t="s">
        <v>4089</v>
      </c>
      <c r="I1754" s="28" t="s">
        <v>6339</v>
      </c>
      <c r="J1754" s="159" t="s">
        <v>8513</v>
      </c>
    </row>
    <row r="1755" spans="1:10" x14ac:dyDescent="0.25">
      <c r="A1755" t="str">
        <f>_xlfn.CONCAT(Table1[[#This Row],[District]],Table1[[#This Row],[DistName]],Table1[[#This Row],[SchoolID]],Table1[[#This Row],[SCHOOLNAME]],Table1[[#This Row],[AcademyID]])</f>
        <v>13Dade6052MIAMI ARTS STUDIO 6-12 AT ZELDA GLAZER719</v>
      </c>
      <c r="B1755" t="str">
        <f>_xlfn.CONCAT(Table1[[#This Row],[District]],Table1[[#This Row],[DistName]],Table1[[#This Row],[SchoolID]],Table1[[#This Row],[SCHOOLNAME]],Table1[[#This Row],[Academy]])</f>
        <v>13Dade6052MIAMI ARTS STUDIO 6-12 AT ZELDA GLAZERAcademy of Communication Arts &amp; Digital Media</v>
      </c>
      <c r="C1755" t="str">
        <f>_xlfn.CONCAT(Table1[[#This Row],[District]],Table1[[#This Row],[SchoolID]],Table1[[#This Row],[AcademyID]])</f>
        <v>136052719</v>
      </c>
      <c r="D1755" s="30" t="s">
        <v>8143</v>
      </c>
      <c r="E1755" s="34" t="s">
        <v>5083</v>
      </c>
      <c r="F1755" s="28" t="s">
        <v>8595</v>
      </c>
      <c r="G1755" s="34" t="s">
        <v>5304</v>
      </c>
      <c r="H1755" s="28" t="s">
        <v>4243</v>
      </c>
      <c r="I1755" s="28" t="s">
        <v>6335</v>
      </c>
      <c r="J1755" s="159" t="s">
        <v>8514</v>
      </c>
    </row>
    <row r="1756" spans="1:10" x14ac:dyDescent="0.25">
      <c r="A1756" t="str">
        <f>_xlfn.CONCAT(Table1[[#This Row],[District]],Table1[[#This Row],[DistName]],Table1[[#This Row],[SchoolID]],Table1[[#This Row],[SCHOOLNAME]],Table1[[#This Row],[AcademyID]])</f>
        <v>13MIAMI-DADE6052MIAMI ARTS STUDIO 6-12 AT ZELDA GLAZER719</v>
      </c>
      <c r="B1756" t="str">
        <f>_xlfn.CONCAT(Table1[[#This Row],[District]],Table1[[#This Row],[DistName]],Table1[[#This Row],[SchoolID]],Table1[[#This Row],[SCHOOLNAME]],Table1[[#This Row],[Academy]])</f>
        <v>13MIAMI-DADE6052MIAMI ARTS STUDIO 6-12 AT ZELDA GLAZERAcademy of Communication Arts &amp; Digital Media</v>
      </c>
      <c r="C1756" t="str">
        <f>_xlfn.CONCAT(Table1[[#This Row],[District]],Table1[[#This Row],[SchoolID]],Table1[[#This Row],[AcademyID]])</f>
        <v>136052719</v>
      </c>
      <c r="D1756" s="30" t="s">
        <v>8143</v>
      </c>
      <c r="E1756" s="34" t="s">
        <v>5083</v>
      </c>
      <c r="F1756" s="136" t="s">
        <v>74</v>
      </c>
      <c r="G1756" s="34" t="s">
        <v>5304</v>
      </c>
      <c r="H1756" s="28" t="s">
        <v>4243</v>
      </c>
      <c r="I1756" s="138" t="s">
        <v>6335</v>
      </c>
      <c r="J1756" s="159" t="s">
        <v>8514</v>
      </c>
    </row>
    <row r="1757" spans="1:10" x14ac:dyDescent="0.25">
      <c r="A1757" t="str">
        <f>_xlfn.CONCAT(Table1[[#This Row],[District]],Table1[[#This Row],[DistName]],Table1[[#This Row],[SchoolID]],Table1[[#This Row],[SCHOOLNAME]],Table1[[#This Row],[AcademyID]])</f>
        <v>13Dade6541MIAMI BEACH NAUTILUS MIDDLE SCHOOL720</v>
      </c>
      <c r="B1757" t="str">
        <f>_xlfn.CONCAT(Table1[[#This Row],[District]],Table1[[#This Row],[DistName]],Table1[[#This Row],[SchoolID]],Table1[[#This Row],[SCHOOLNAME]],Table1[[#This Row],[Academy]])</f>
        <v>13Dade6541MIAMI BEACH NAUTILUS MIDDLE SCHOOLAcademy of Hospitality &amp; Tourism</v>
      </c>
      <c r="C1757" t="str">
        <f>_xlfn.CONCAT(Table1[[#This Row],[District]],Table1[[#This Row],[SchoolID]],Table1[[#This Row],[AcademyID]])</f>
        <v>136541720</v>
      </c>
      <c r="D1757" s="30" t="s">
        <v>8143</v>
      </c>
      <c r="E1757" s="34" t="s">
        <v>5083</v>
      </c>
      <c r="F1757" s="28" t="s">
        <v>8595</v>
      </c>
      <c r="G1757" s="34" t="s">
        <v>4701</v>
      </c>
      <c r="H1757" s="28" t="s">
        <v>4248</v>
      </c>
      <c r="I1757" s="28" t="s">
        <v>6275</v>
      </c>
      <c r="J1757" s="159" t="s">
        <v>8515</v>
      </c>
    </row>
    <row r="1758" spans="1:10" x14ac:dyDescent="0.25">
      <c r="A1758" t="str">
        <f>_xlfn.CONCAT(Table1[[#This Row],[District]],Table1[[#This Row],[DistName]],Table1[[#This Row],[SchoolID]],Table1[[#This Row],[SCHOOLNAME]],Table1[[#This Row],[AcademyID]])</f>
        <v>13Dade0092NORMAN S. EDELCUP/SUNNY ISLES BEACH K-8721</v>
      </c>
      <c r="B1758" t="str">
        <f>_xlfn.CONCAT(Table1[[#This Row],[District]],Table1[[#This Row],[DistName]],Table1[[#This Row],[SchoolID]],Table1[[#This Row],[SCHOOLNAME]],Table1[[#This Row],[Academy]])</f>
        <v>13Dade0092NORMAN S. EDELCUP/SUNNY ISLES BEACH K-8Academy of Finance and Business Management</v>
      </c>
      <c r="C1758" t="str">
        <f>_xlfn.CONCAT(Table1[[#This Row],[District]],Table1[[#This Row],[SchoolID]],Table1[[#This Row],[AcademyID]])</f>
        <v>130092721</v>
      </c>
      <c r="D1758" s="30" t="s">
        <v>8143</v>
      </c>
      <c r="E1758" s="34" t="s">
        <v>5083</v>
      </c>
      <c r="F1758" s="28" t="s">
        <v>8595</v>
      </c>
      <c r="G1758" s="34" t="s">
        <v>5344</v>
      </c>
      <c r="H1758" s="28" t="s">
        <v>4300</v>
      </c>
      <c r="I1758" s="28" t="s">
        <v>6339</v>
      </c>
      <c r="J1758" s="159" t="s">
        <v>8516</v>
      </c>
    </row>
    <row r="1759" spans="1:10" x14ac:dyDescent="0.25">
      <c r="A1759" t="str">
        <f>_xlfn.CONCAT(Table1[[#This Row],[District]],Table1[[#This Row],[DistName]],Table1[[#This Row],[SchoolID]],Table1[[#This Row],[SCHOOLNAME]],Table1[[#This Row],[AcademyID]])</f>
        <v>13MIAMI-DADE0092Norman S. Edelcup/Sunny Isles Beach K-8721</v>
      </c>
      <c r="B1759" t="str">
        <f>_xlfn.CONCAT(Table1[[#This Row],[District]],Table1[[#This Row],[DistName]],Table1[[#This Row],[SchoolID]],Table1[[#This Row],[SCHOOLNAME]],Table1[[#This Row],[Academy]])</f>
        <v>13MIAMI-DADE0092Norman S. Edelcup/Sunny Isles Beach K-8Academy of Finance and Business Management</v>
      </c>
      <c r="C1759" t="str">
        <f>_xlfn.CONCAT(Table1[[#This Row],[District]],Table1[[#This Row],[SchoolID]],Table1[[#This Row],[AcademyID]])</f>
        <v>130092721</v>
      </c>
      <c r="D1759" s="30" t="s">
        <v>8143</v>
      </c>
      <c r="E1759" s="34" t="s">
        <v>5083</v>
      </c>
      <c r="F1759" s="136" t="s">
        <v>74</v>
      </c>
      <c r="G1759" s="34" t="s">
        <v>5344</v>
      </c>
      <c r="H1759" s="28" t="s">
        <v>8733</v>
      </c>
      <c r="I1759" s="138" t="s">
        <v>6339</v>
      </c>
      <c r="J1759" s="159" t="s">
        <v>8516</v>
      </c>
    </row>
    <row r="1760" spans="1:10" x14ac:dyDescent="0.25">
      <c r="A1760" t="str">
        <f>_xlfn.CONCAT(Table1[[#This Row],[District]],Table1[[#This Row],[DistName]],Table1[[#This Row],[SchoolID]],Table1[[#This Row],[SCHOOLNAME]],Table1[[#This Row],[AcademyID]])</f>
        <v>13Dade6591NORTH DADE MIDDLE SCHOOL722</v>
      </c>
      <c r="B1760" t="str">
        <f>_xlfn.CONCAT(Table1[[#This Row],[District]],Table1[[#This Row],[DistName]],Table1[[#This Row],[SchoolID]],Table1[[#This Row],[SCHOOLNAME]],Table1[[#This Row],[Academy]])</f>
        <v>13Dade6591NORTH DADE MIDDLE SCHOOLAcademy of Small Business and Entrepreneurship</v>
      </c>
      <c r="C1760" t="str">
        <f>_xlfn.CONCAT(Table1[[#This Row],[District]],Table1[[#This Row],[SchoolID]],Table1[[#This Row],[AcademyID]])</f>
        <v>136591722</v>
      </c>
      <c r="D1760" s="30" t="s">
        <v>8143</v>
      </c>
      <c r="E1760" s="34" t="s">
        <v>5083</v>
      </c>
      <c r="F1760" s="28" t="s">
        <v>8595</v>
      </c>
      <c r="G1760" s="34" t="s">
        <v>5347</v>
      </c>
      <c r="H1760" s="28" t="s">
        <v>4303</v>
      </c>
      <c r="I1760" s="28" t="s">
        <v>6354</v>
      </c>
      <c r="J1760" s="159" t="s">
        <v>8517</v>
      </c>
    </row>
    <row r="1761" spans="1:10" x14ac:dyDescent="0.25">
      <c r="A1761" t="str">
        <f>_xlfn.CONCAT(Table1[[#This Row],[District]],Table1[[#This Row],[DistName]],Table1[[#This Row],[SchoolID]],Table1[[#This Row],[SCHOOLNAME]],Table1[[#This Row],[AcademyID]])</f>
        <v>13MIAMI-DADE6591NORTH DADE MIDDLE SCHOOL722</v>
      </c>
      <c r="B1761" t="str">
        <f>_xlfn.CONCAT(Table1[[#This Row],[District]],Table1[[#This Row],[DistName]],Table1[[#This Row],[SchoolID]],Table1[[#This Row],[SCHOOLNAME]],Table1[[#This Row],[Academy]])</f>
        <v>13MIAMI-DADE6591NORTH DADE MIDDLE SCHOOLAcademy of Small Business and Entrepreneurship</v>
      </c>
      <c r="C1761" t="str">
        <f>_xlfn.CONCAT(Table1[[#This Row],[District]],Table1[[#This Row],[SchoolID]],Table1[[#This Row],[AcademyID]])</f>
        <v>136591722</v>
      </c>
      <c r="D1761" s="30" t="s">
        <v>8143</v>
      </c>
      <c r="E1761" s="34" t="s">
        <v>5083</v>
      </c>
      <c r="F1761" s="136" t="s">
        <v>74</v>
      </c>
      <c r="G1761" s="34" t="s">
        <v>5347</v>
      </c>
      <c r="H1761" s="28" t="s">
        <v>4303</v>
      </c>
      <c r="I1761" s="138" t="s">
        <v>6354</v>
      </c>
      <c r="J1761" s="159" t="s">
        <v>8517</v>
      </c>
    </row>
    <row r="1762" spans="1:10" x14ac:dyDescent="0.25">
      <c r="A1762" t="str">
        <f>_xlfn.CONCAT(Table1[[#This Row],[District]],Table1[[#This Row],[DistName]],Table1[[#This Row],[SchoolID]],Table1[[#This Row],[SCHOOLNAME]],Table1[[#This Row],[AcademyID]])</f>
        <v>13Dade6022PINECREST ACADEMY CHARTER MIDDLE SCHOOL723</v>
      </c>
      <c r="B1762" t="str">
        <f>_xlfn.CONCAT(Table1[[#This Row],[District]],Table1[[#This Row],[DistName]],Table1[[#This Row],[SchoolID]],Table1[[#This Row],[SCHOOLNAME]],Table1[[#This Row],[Academy]])</f>
        <v>13Dade6022PINECREST ACADEMY CHARTER MIDDLE SCHOOLAcademy of Information Technology</v>
      </c>
      <c r="C1762" t="str">
        <f>_xlfn.CONCAT(Table1[[#This Row],[District]],Table1[[#This Row],[SchoolID]],Table1[[#This Row],[AcademyID]])</f>
        <v>136022723</v>
      </c>
      <c r="D1762" s="30" t="s">
        <v>8143</v>
      </c>
      <c r="E1762" s="34" t="s">
        <v>5083</v>
      </c>
      <c r="F1762" s="28" t="s">
        <v>8595</v>
      </c>
      <c r="G1762" s="34" t="s">
        <v>5381</v>
      </c>
      <c r="H1762" s="28" t="s">
        <v>4336</v>
      </c>
      <c r="I1762" s="28" t="s">
        <v>6310</v>
      </c>
      <c r="J1762" s="159" t="s">
        <v>8518</v>
      </c>
    </row>
    <row r="1763" spans="1:10" x14ac:dyDescent="0.25">
      <c r="A1763" t="str">
        <f>_xlfn.CONCAT(Table1[[#This Row],[District]],Table1[[#This Row],[DistName]],Table1[[#This Row],[SchoolID]],Table1[[#This Row],[SCHOOLNAME]],Table1[[#This Row],[AcademyID]])</f>
        <v>13Dade0241RUTH K. BROAD BAY HARBOR K-8 CENTER724</v>
      </c>
      <c r="B1763" t="str">
        <f>_xlfn.CONCAT(Table1[[#This Row],[District]],Table1[[#This Row],[DistName]],Table1[[#This Row],[SchoolID]],Table1[[#This Row],[SCHOOLNAME]],Table1[[#This Row],[Academy]])</f>
        <v>13Dade0241RUTH K. BROAD BAY HARBOR K-8 CENTERAcademy of Small Business and Entrepreneurship</v>
      </c>
      <c r="C1763" t="str">
        <f>_xlfn.CONCAT(Table1[[#This Row],[District]],Table1[[#This Row],[SchoolID]],Table1[[#This Row],[AcademyID]])</f>
        <v>130241724</v>
      </c>
      <c r="D1763" s="30" t="s">
        <v>8143</v>
      </c>
      <c r="E1763" s="34" t="s">
        <v>5083</v>
      </c>
      <c r="F1763" s="28" t="s">
        <v>8595</v>
      </c>
      <c r="G1763" s="34" t="s">
        <v>4623</v>
      </c>
      <c r="H1763" s="28" t="s">
        <v>4365</v>
      </c>
      <c r="I1763" s="28" t="s">
        <v>6354</v>
      </c>
      <c r="J1763" s="159" t="s">
        <v>8519</v>
      </c>
    </row>
    <row r="1764" spans="1:10" x14ac:dyDescent="0.25">
      <c r="A1764" t="str">
        <f>_xlfn.CONCAT(Table1[[#This Row],[District]],Table1[[#This Row],[DistName]],Table1[[#This Row],[SchoolID]],Table1[[#This Row],[SCHOOLNAME]],Table1[[#This Row],[AcademyID]])</f>
        <v>13MIAMI-DADE0241RUTH K. BROAD BAY HARBOR K-8 CENTER724</v>
      </c>
      <c r="B1764" t="str">
        <f>_xlfn.CONCAT(Table1[[#This Row],[District]],Table1[[#This Row],[DistName]],Table1[[#This Row],[SchoolID]],Table1[[#This Row],[SCHOOLNAME]],Table1[[#This Row],[Academy]])</f>
        <v>13MIAMI-DADE0241RUTH K. BROAD BAY HARBOR K-8 CENTERAcademy of Small Business and Entrepreneurship</v>
      </c>
      <c r="C1764" t="str">
        <f>_xlfn.CONCAT(Table1[[#This Row],[District]],Table1[[#This Row],[SchoolID]],Table1[[#This Row],[AcademyID]])</f>
        <v>130241724</v>
      </c>
      <c r="D1764" s="30" t="s">
        <v>8143</v>
      </c>
      <c r="E1764" s="34" t="s">
        <v>5083</v>
      </c>
      <c r="F1764" s="136" t="s">
        <v>74</v>
      </c>
      <c r="G1764" s="34" t="s">
        <v>4623</v>
      </c>
      <c r="H1764" s="28" t="s">
        <v>4365</v>
      </c>
      <c r="I1764" s="138" t="s">
        <v>6354</v>
      </c>
      <c r="J1764" s="159" t="s">
        <v>8519</v>
      </c>
    </row>
    <row r="1765" spans="1:10" x14ac:dyDescent="0.25">
      <c r="A1765" t="str">
        <f>_xlfn.CONCAT(Table1[[#This Row],[District]],Table1[[#This Row],[DistName]],Table1[[#This Row],[SchoolID]],Table1[[#This Row],[SCHOOLNAME]],Table1[[#This Row],[AcademyID]])</f>
        <v>13Dade6051CAROL CITY MIDDLE SCHOOL725</v>
      </c>
      <c r="B1765" t="str">
        <f>_xlfn.CONCAT(Table1[[#This Row],[District]],Table1[[#This Row],[DistName]],Table1[[#This Row],[SchoolID]],Table1[[#This Row],[SCHOOLNAME]],Table1[[#This Row],[Academy]])</f>
        <v>13Dade6051CAROL CITY MIDDLE SCHOOLAcademy of Engineering</v>
      </c>
      <c r="C1765" t="str">
        <f>_xlfn.CONCAT(Table1[[#This Row],[District]],Table1[[#This Row],[SchoolID]],Table1[[#This Row],[AcademyID]])</f>
        <v>136051725</v>
      </c>
      <c r="D1765" s="30" t="s">
        <v>8143</v>
      </c>
      <c r="E1765" s="34" t="s">
        <v>5083</v>
      </c>
      <c r="F1765" s="28" t="s">
        <v>8595</v>
      </c>
      <c r="G1765" s="34" t="s">
        <v>4729</v>
      </c>
      <c r="H1765" s="28" t="s">
        <v>2647</v>
      </c>
      <c r="I1765" s="28" t="s">
        <v>6337</v>
      </c>
      <c r="J1765" s="159" t="s">
        <v>8520</v>
      </c>
    </row>
    <row r="1766" spans="1:10" x14ac:dyDescent="0.25">
      <c r="A1766" t="str">
        <f>_xlfn.CONCAT(Table1[[#This Row],[District]],Table1[[#This Row],[DistName]],Table1[[#This Row],[SchoolID]],Table1[[#This Row],[SCHOOLNAME]],Table1[[#This Row],[AcademyID]])</f>
        <v>13Dade6361JOSE DE DIEGO MIDDLE SCHOOL726</v>
      </c>
      <c r="B1766" t="str">
        <f>_xlfn.CONCAT(Table1[[#This Row],[District]],Table1[[#This Row],[DistName]],Table1[[#This Row],[SchoolID]],Table1[[#This Row],[SCHOOLNAME]],Table1[[#This Row],[Academy]])</f>
        <v>13Dade6361JOSE DE DIEGO MIDDLE SCHOOLCulinary Arts</v>
      </c>
      <c r="C1766" t="str">
        <f>_xlfn.CONCAT(Table1[[#This Row],[District]],Table1[[#This Row],[SchoolID]],Table1[[#This Row],[AcademyID]])</f>
        <v>136361726</v>
      </c>
      <c r="D1766" s="30" t="s">
        <v>8143</v>
      </c>
      <c r="E1766" s="34" t="s">
        <v>5083</v>
      </c>
      <c r="F1766" s="28" t="s">
        <v>8595</v>
      </c>
      <c r="G1766" s="34" t="s">
        <v>5244</v>
      </c>
      <c r="H1766" s="28" t="s">
        <v>3937</v>
      </c>
      <c r="I1766" s="28" t="s">
        <v>6388</v>
      </c>
      <c r="J1766" s="159" t="s">
        <v>8521</v>
      </c>
    </row>
    <row r="1767" spans="1:10" x14ac:dyDescent="0.25">
      <c r="A1767" t="str">
        <f>_xlfn.CONCAT(Table1[[#This Row],[District]],Table1[[#This Row],[DistName]],Table1[[#This Row],[SchoolID]],Table1[[#This Row],[SCHOOLNAME]],Table1[[#This Row],[AcademyID]])</f>
        <v>13Dade6091CITRUS GROVE MIDDLE SCHOOL727</v>
      </c>
      <c r="B1767" t="str">
        <f>_xlfn.CONCAT(Table1[[#This Row],[District]],Table1[[#This Row],[DistName]],Table1[[#This Row],[SchoolID]],Table1[[#This Row],[SCHOOLNAME]],Table1[[#This Row],[Academy]])</f>
        <v>13Dade6091CITRUS GROVE MIDDLE SCHOOLAcademy of Information Technology</v>
      </c>
      <c r="C1767" t="str">
        <f>_xlfn.CONCAT(Table1[[#This Row],[District]],Table1[[#This Row],[SchoolID]],Table1[[#This Row],[AcademyID]])</f>
        <v>136091727</v>
      </c>
      <c r="D1767" s="30" t="s">
        <v>8143</v>
      </c>
      <c r="E1767" s="34" t="s">
        <v>5083</v>
      </c>
      <c r="F1767" s="28" t="s">
        <v>8595</v>
      </c>
      <c r="G1767" s="34" t="s">
        <v>4912</v>
      </c>
      <c r="H1767" s="28" t="s">
        <v>2817</v>
      </c>
      <c r="I1767" s="28" t="s">
        <v>6310</v>
      </c>
      <c r="J1767" s="159" t="s">
        <v>8522</v>
      </c>
    </row>
    <row r="1768" spans="1:10" x14ac:dyDescent="0.25">
      <c r="A1768" t="str">
        <f>_xlfn.CONCAT(Table1[[#This Row],[District]],Table1[[#This Row],[DistName]],Table1[[#This Row],[SchoolID]],Table1[[#This Row],[SCHOOLNAME]],Table1[[#This Row],[AcademyID]])</f>
        <v>13MIAMI-DADE6091CITRUS GROVE MIDDLE SCHOOL727</v>
      </c>
      <c r="B1768" t="str">
        <f>_xlfn.CONCAT(Table1[[#This Row],[District]],Table1[[#This Row],[DistName]],Table1[[#This Row],[SchoolID]],Table1[[#This Row],[SCHOOLNAME]],Table1[[#This Row],[Academy]])</f>
        <v>13MIAMI-DADE6091CITRUS GROVE MIDDLE SCHOOLAcademy of Information Technology</v>
      </c>
      <c r="C1768" t="str">
        <f>_xlfn.CONCAT(Table1[[#This Row],[District]],Table1[[#This Row],[SchoolID]],Table1[[#This Row],[AcademyID]])</f>
        <v>136091727</v>
      </c>
      <c r="D1768" s="30" t="s">
        <v>8143</v>
      </c>
      <c r="E1768" s="34" t="s">
        <v>5083</v>
      </c>
      <c r="F1768" s="136" t="s">
        <v>74</v>
      </c>
      <c r="G1768" s="34" t="s">
        <v>4912</v>
      </c>
      <c r="H1768" s="28" t="s">
        <v>2817</v>
      </c>
      <c r="I1768" s="138" t="s">
        <v>6310</v>
      </c>
      <c r="J1768" s="159" t="s">
        <v>8522</v>
      </c>
    </row>
    <row r="1769" spans="1:10" x14ac:dyDescent="0.25">
      <c r="A1769" t="str">
        <f>_xlfn.CONCAT(Table1[[#This Row],[District]],Table1[[#This Row],[DistName]],Table1[[#This Row],[SchoolID]],Table1[[#This Row],[SCHOOLNAME]],Table1[[#This Row],[AcademyID]])</f>
        <v>13Dade1601EDISON PARK K-8 CENTER728</v>
      </c>
      <c r="B1769" t="str">
        <f>_xlfn.CONCAT(Table1[[#This Row],[District]],Table1[[#This Row],[DistName]],Table1[[#This Row],[SchoolID]],Table1[[#This Row],[SCHOOLNAME]],Table1[[#This Row],[Academy]])</f>
        <v>13Dade1601EDISON PARK K-8 CENTERBusiness and Finance</v>
      </c>
      <c r="C1769" t="str">
        <f>_xlfn.CONCAT(Table1[[#This Row],[District]],Table1[[#This Row],[SchoolID]],Table1[[#This Row],[AcademyID]])</f>
        <v>131601728</v>
      </c>
      <c r="D1769" s="30" t="s">
        <v>8143</v>
      </c>
      <c r="E1769" s="34" t="s">
        <v>5083</v>
      </c>
      <c r="F1769" s="28" t="s">
        <v>8595</v>
      </c>
      <c r="G1769" s="34" t="s">
        <v>5178</v>
      </c>
      <c r="H1769" s="28" t="s">
        <v>3401</v>
      </c>
      <c r="I1769" s="28" t="s">
        <v>6349</v>
      </c>
      <c r="J1769" s="159" t="s">
        <v>8523</v>
      </c>
    </row>
    <row r="1770" spans="1:10" x14ac:dyDescent="0.25">
      <c r="A1770" t="str">
        <f>_xlfn.CONCAT(Table1[[#This Row],[District]],Table1[[#This Row],[DistName]],Table1[[#This Row],[SchoolID]],Table1[[#This Row],[SCHOOLNAME]],Table1[[#This Row],[AcademyID]])</f>
        <v>13Dade4031GATEWAY ENVIRONMENTAL K-8 LEARNING CENTER729</v>
      </c>
      <c r="B1770" t="str">
        <f>_xlfn.CONCAT(Table1[[#This Row],[District]],Table1[[#This Row],[DistName]],Table1[[#This Row],[SchoolID]],Table1[[#This Row],[SCHOOLNAME]],Table1[[#This Row],[Academy]])</f>
        <v>13Dade4031GATEWAY ENVIRONMENTAL K-8 LEARNING CENTERBusiness Entrepreneurship</v>
      </c>
      <c r="C1770" t="str">
        <f>_xlfn.CONCAT(Table1[[#This Row],[District]],Table1[[#This Row],[SchoolID]],Table1[[#This Row],[AcademyID]])</f>
        <v>134031729</v>
      </c>
      <c r="D1770" s="30" t="s">
        <v>8143</v>
      </c>
      <c r="E1770" s="34" t="s">
        <v>5083</v>
      </c>
      <c r="F1770" s="28" t="s">
        <v>8595</v>
      </c>
      <c r="G1770" s="34" t="s">
        <v>4697</v>
      </c>
      <c r="H1770" s="28" t="s">
        <v>3561</v>
      </c>
      <c r="I1770" s="28" t="s">
        <v>6352</v>
      </c>
      <c r="J1770" s="159" t="s">
        <v>8524</v>
      </c>
    </row>
    <row r="1771" spans="1:10" x14ac:dyDescent="0.25">
      <c r="A1771" t="str">
        <f>_xlfn.CONCAT(Table1[[#This Row],[District]],Table1[[#This Row],[DistName]],Table1[[#This Row],[SchoolID]],Table1[[#This Row],[SCHOOLNAME]],Table1[[#This Row],[AcademyID]])</f>
        <v>13MIAMI-DADE4031GATEWAY ENVIRONMENTAL K-8 LEARNING CENTER729</v>
      </c>
      <c r="B1771" t="str">
        <f>_xlfn.CONCAT(Table1[[#This Row],[District]],Table1[[#This Row],[DistName]],Table1[[#This Row],[SchoolID]],Table1[[#This Row],[SCHOOLNAME]],Table1[[#This Row],[Academy]])</f>
        <v>13MIAMI-DADE4031GATEWAY ENVIRONMENTAL K-8 LEARNING CENTERBusiness Entrepreneurship</v>
      </c>
      <c r="C1771" t="str">
        <f>_xlfn.CONCAT(Table1[[#This Row],[District]],Table1[[#This Row],[SchoolID]],Table1[[#This Row],[AcademyID]])</f>
        <v>134031729</v>
      </c>
      <c r="D1771" s="30" t="s">
        <v>8143</v>
      </c>
      <c r="E1771" s="34" t="s">
        <v>5083</v>
      </c>
      <c r="F1771" s="136" t="s">
        <v>74</v>
      </c>
      <c r="G1771" s="34" t="s">
        <v>4697</v>
      </c>
      <c r="H1771" s="28" t="s">
        <v>3561</v>
      </c>
      <c r="I1771" s="138" t="s">
        <v>6352</v>
      </c>
      <c r="J1771" s="159" t="s">
        <v>8524</v>
      </c>
    </row>
    <row r="1772" spans="1:10" x14ac:dyDescent="0.25">
      <c r="A1772" t="str">
        <f>_xlfn.CONCAT(Table1[[#This Row],[District]],Table1[[#This Row],[DistName]],Table1[[#This Row],[SchoolID]],Table1[[#This Row],[SCHOOLNAME]],Table1[[#This Row],[AcademyID]])</f>
        <v>13Dade6211GLADES MIDDLE SCHOOL730</v>
      </c>
      <c r="B1772" t="str">
        <f>_xlfn.CONCAT(Table1[[#This Row],[District]],Table1[[#This Row],[DistName]],Table1[[#This Row],[SchoolID]],Table1[[#This Row],[SCHOOLNAME]],Table1[[#This Row],[Academy]])</f>
        <v>13Dade6211GLADES MIDDLE SCHOOLIntergrated Tech Studies</v>
      </c>
      <c r="C1772" t="str">
        <f>_xlfn.CONCAT(Table1[[#This Row],[District]],Table1[[#This Row],[SchoolID]],Table1[[#This Row],[AcademyID]])</f>
        <v>136211730</v>
      </c>
      <c r="D1772" s="30" t="s">
        <v>8143</v>
      </c>
      <c r="E1772" s="34" t="s">
        <v>5083</v>
      </c>
      <c r="F1772" s="28" t="s">
        <v>8595</v>
      </c>
      <c r="G1772" s="34" t="s">
        <v>5190</v>
      </c>
      <c r="H1772" s="28" t="s">
        <v>3172</v>
      </c>
      <c r="I1772" s="28" t="s">
        <v>6364</v>
      </c>
      <c r="J1772" s="159" t="s">
        <v>8525</v>
      </c>
    </row>
    <row r="1773" spans="1:10" x14ac:dyDescent="0.25">
      <c r="A1773" t="str">
        <f>_xlfn.CONCAT(Table1[[#This Row],[District]],Table1[[#This Row],[DistName]],Table1[[#This Row],[SchoolID]],Table1[[#This Row],[SCHOOLNAME]],Table1[[#This Row],[AcademyID]])</f>
        <v>13MIAMI-DADE6211GLADES MIDDLE SCHOOL730</v>
      </c>
      <c r="B1773" t="str">
        <f>_xlfn.CONCAT(Table1[[#This Row],[District]],Table1[[#This Row],[DistName]],Table1[[#This Row],[SchoolID]],Table1[[#This Row],[SCHOOLNAME]],Table1[[#This Row],[Academy]])</f>
        <v>13MIAMI-DADE6211GLADES MIDDLE SCHOOLIntegrated Tech Studies</v>
      </c>
      <c r="C1773" t="str">
        <f>_xlfn.CONCAT(Table1[[#This Row],[District]],Table1[[#This Row],[SchoolID]],Table1[[#This Row],[AcademyID]])</f>
        <v>136211730</v>
      </c>
      <c r="D1773" s="30" t="s">
        <v>8143</v>
      </c>
      <c r="E1773" s="34" t="s">
        <v>5083</v>
      </c>
      <c r="F1773" s="136" t="s">
        <v>74</v>
      </c>
      <c r="G1773" s="34" t="s">
        <v>5190</v>
      </c>
      <c r="H1773" s="28" t="s">
        <v>3172</v>
      </c>
      <c r="I1773" s="138" t="s">
        <v>8734</v>
      </c>
      <c r="J1773" s="159" t="s">
        <v>8525</v>
      </c>
    </row>
    <row r="1774" spans="1:10" x14ac:dyDescent="0.25">
      <c r="A1774" t="str">
        <f>_xlfn.CONCAT(Table1[[#This Row],[District]],Table1[[#This Row],[DistName]],Table1[[#This Row],[SchoolID]],Table1[[#This Row],[SCHOOLNAME]],Table1[[#This Row],[AcademyID]])</f>
        <v>13Dade6751HIALEAH GARDENS MIDDLE SCHOOL731</v>
      </c>
      <c r="B1774" t="str">
        <f>_xlfn.CONCAT(Table1[[#This Row],[District]],Table1[[#This Row],[DistName]],Table1[[#This Row],[SchoolID]],Table1[[#This Row],[SCHOOLNAME]],Table1[[#This Row],[Academy]])</f>
        <v>13Dade6751HIALEAH GARDENS MIDDLE SCHOOLIntergrated Tech Studies</v>
      </c>
      <c r="C1774" t="str">
        <f>_xlfn.CONCAT(Table1[[#This Row],[District]],Table1[[#This Row],[SchoolID]],Table1[[#This Row],[AcademyID]])</f>
        <v>136751731</v>
      </c>
      <c r="D1774" s="30" t="s">
        <v>8143</v>
      </c>
      <c r="E1774" s="34" t="s">
        <v>5083</v>
      </c>
      <c r="F1774" s="28" t="s">
        <v>8595</v>
      </c>
      <c r="G1774" s="34" t="s">
        <v>5204</v>
      </c>
      <c r="H1774" s="28" t="s">
        <v>3704</v>
      </c>
      <c r="I1774" s="28" t="s">
        <v>6364</v>
      </c>
      <c r="J1774" s="159" t="s">
        <v>8526</v>
      </c>
    </row>
    <row r="1775" spans="1:10" x14ac:dyDescent="0.25">
      <c r="A1775" t="str">
        <f>_xlfn.CONCAT(Table1[[#This Row],[District]],Table1[[#This Row],[DistName]],Table1[[#This Row],[SchoolID]],Table1[[#This Row],[SCHOOLNAME]],Table1[[#This Row],[AcademyID]])</f>
        <v>13MIAMI-DADE6751HIALEAH GARDENS MIDDLE SCHOOL731</v>
      </c>
      <c r="B1775" t="str">
        <f>_xlfn.CONCAT(Table1[[#This Row],[District]],Table1[[#This Row],[DistName]],Table1[[#This Row],[SchoolID]],Table1[[#This Row],[SCHOOLNAME]],Table1[[#This Row],[Academy]])</f>
        <v>13MIAMI-DADE6751HIALEAH GARDENS MIDDLE SCHOOLIntegrated Tech Studies</v>
      </c>
      <c r="C1775" t="str">
        <f>_xlfn.CONCAT(Table1[[#This Row],[District]],Table1[[#This Row],[SchoolID]],Table1[[#This Row],[AcademyID]])</f>
        <v>136751731</v>
      </c>
      <c r="D1775" s="30" t="s">
        <v>8143</v>
      </c>
      <c r="E1775" s="34" t="s">
        <v>5083</v>
      </c>
      <c r="F1775" s="136" t="s">
        <v>74</v>
      </c>
      <c r="G1775" s="34" t="s">
        <v>5204</v>
      </c>
      <c r="H1775" s="28" t="s">
        <v>3704</v>
      </c>
      <c r="I1775" s="138" t="s">
        <v>8734</v>
      </c>
      <c r="J1775" s="159" t="s">
        <v>8526</v>
      </c>
    </row>
    <row r="1776" spans="1:10" x14ac:dyDescent="0.25">
      <c r="A1776" t="str">
        <f>_xlfn.CONCAT(Table1[[#This Row],[District]],Table1[[#This Row],[DistName]],Table1[[#This Row],[SchoolID]],Table1[[#This Row],[SCHOOLNAME]],Table1[[#This Row],[AcademyID]])</f>
        <v>13Dade6231HIALEAH MIDDLE SCHOOL732</v>
      </c>
      <c r="B1776" t="str">
        <f>_xlfn.CONCAT(Table1[[#This Row],[District]],Table1[[#This Row],[DistName]],Table1[[#This Row],[SchoolID]],Table1[[#This Row],[SCHOOLNAME]],Table1[[#This Row],[Academy]])</f>
        <v>13Dade6231HIALEAH MIDDLE SCHOOLAcademy of Commercial Arts and Digital Design</v>
      </c>
      <c r="C1776" t="str">
        <f>_xlfn.CONCAT(Table1[[#This Row],[District]],Table1[[#This Row],[SchoolID]],Table1[[#This Row],[AcademyID]])</f>
        <v>136231732</v>
      </c>
      <c r="D1776" s="30" t="s">
        <v>8143</v>
      </c>
      <c r="E1776" s="34" t="s">
        <v>5083</v>
      </c>
      <c r="F1776" s="28" t="s">
        <v>8595</v>
      </c>
      <c r="G1776" s="34" t="s">
        <v>5206</v>
      </c>
      <c r="H1776" s="28" t="s">
        <v>3716</v>
      </c>
      <c r="I1776" s="28" t="s">
        <v>6358</v>
      </c>
      <c r="J1776" s="159" t="s">
        <v>8527</v>
      </c>
    </row>
    <row r="1777" spans="1:10" x14ac:dyDescent="0.25">
      <c r="A1777" t="str">
        <f>_xlfn.CONCAT(Table1[[#This Row],[District]],Table1[[#This Row],[DistName]],Table1[[#This Row],[SchoolID]],Table1[[#This Row],[SCHOOLNAME]],Table1[[#This Row],[AcademyID]])</f>
        <v>13MIAMI-DADE6231HIALEAH MIDDLE SCHOOL732</v>
      </c>
      <c r="B1777" t="str">
        <f>_xlfn.CONCAT(Table1[[#This Row],[District]],Table1[[#This Row],[DistName]],Table1[[#This Row],[SchoolID]],Table1[[#This Row],[SCHOOLNAME]],Table1[[#This Row],[Academy]])</f>
        <v>13MIAMI-DADE6231HIALEAH MIDDLE SCHOOLAcademy of Commercial Arts &amp; Digital Design</v>
      </c>
      <c r="C1777" t="str">
        <f>_xlfn.CONCAT(Table1[[#This Row],[District]],Table1[[#This Row],[SchoolID]],Table1[[#This Row],[AcademyID]])</f>
        <v>136231732</v>
      </c>
      <c r="D1777" s="30" t="s">
        <v>8143</v>
      </c>
      <c r="E1777" s="34" t="s">
        <v>5083</v>
      </c>
      <c r="F1777" s="136" t="s">
        <v>74</v>
      </c>
      <c r="G1777" s="34" t="s">
        <v>5206</v>
      </c>
      <c r="H1777" s="28" t="s">
        <v>3716</v>
      </c>
      <c r="I1777" s="138" t="s">
        <v>8735</v>
      </c>
      <c r="J1777" s="159" t="s">
        <v>8527</v>
      </c>
    </row>
    <row r="1778" spans="1:10" x14ac:dyDescent="0.25">
      <c r="A1778" t="str">
        <f>_xlfn.CONCAT(Table1[[#This Row],[District]],Table1[[#This Row],[DistName]],Table1[[#This Row],[SchoolID]],Table1[[#This Row],[SCHOOLNAME]],Table1[[#This Row],[AcademyID]])</f>
        <v>13Dade6231HIALEAH MIDDLE SCHOOL733</v>
      </c>
      <c r="B1778" t="str">
        <f>_xlfn.CONCAT(Table1[[#This Row],[District]],Table1[[#This Row],[DistName]],Table1[[#This Row],[SchoolID]],Table1[[#This Row],[SCHOOLNAME]],Table1[[#This Row],[Academy]])</f>
        <v>13Dade6231HIALEAH MIDDLE SCHOOLAcademy of Finance and Business Management</v>
      </c>
      <c r="C1778" t="str">
        <f>_xlfn.CONCAT(Table1[[#This Row],[District]],Table1[[#This Row],[SchoolID]],Table1[[#This Row],[AcademyID]])</f>
        <v>136231733</v>
      </c>
      <c r="D1778" s="30" t="s">
        <v>8143</v>
      </c>
      <c r="E1778" s="34" t="s">
        <v>5083</v>
      </c>
      <c r="F1778" s="28" t="s">
        <v>8595</v>
      </c>
      <c r="G1778" s="34" t="s">
        <v>5206</v>
      </c>
      <c r="H1778" s="28" t="s">
        <v>3716</v>
      </c>
      <c r="I1778" s="28" t="s">
        <v>6339</v>
      </c>
      <c r="J1778" s="159" t="s">
        <v>8528</v>
      </c>
    </row>
    <row r="1779" spans="1:10" x14ac:dyDescent="0.25">
      <c r="A1779" t="str">
        <f>_xlfn.CONCAT(Table1[[#This Row],[District]],Table1[[#This Row],[DistName]],Table1[[#This Row],[SchoolID]],Table1[[#This Row],[SCHOOLNAME]],Table1[[#This Row],[AcademyID]])</f>
        <v>13MIAMI-DADE6231HIALEAH MIDDLE SCHOOL733</v>
      </c>
      <c r="B1779" t="str">
        <f>_xlfn.CONCAT(Table1[[#This Row],[District]],Table1[[#This Row],[DistName]],Table1[[#This Row],[SchoolID]],Table1[[#This Row],[SCHOOLNAME]],Table1[[#This Row],[Academy]])</f>
        <v>13MIAMI-DADE6231HIALEAH MIDDLE SCHOOLAcademy of Finance &amp; Business Management</v>
      </c>
      <c r="C1779" t="str">
        <f>_xlfn.CONCAT(Table1[[#This Row],[District]],Table1[[#This Row],[SchoolID]],Table1[[#This Row],[AcademyID]])</f>
        <v>136231733</v>
      </c>
      <c r="D1779" s="30" t="s">
        <v>8143</v>
      </c>
      <c r="E1779" s="34" t="s">
        <v>5083</v>
      </c>
      <c r="F1779" s="136" t="s">
        <v>74</v>
      </c>
      <c r="G1779" s="34" t="s">
        <v>5206</v>
      </c>
      <c r="H1779" s="28" t="s">
        <v>3716</v>
      </c>
      <c r="I1779" s="138" t="s">
        <v>8736</v>
      </c>
      <c r="J1779" s="159" t="s">
        <v>8528</v>
      </c>
    </row>
    <row r="1780" spans="1:10" x14ac:dyDescent="0.25">
      <c r="A1780" t="str">
        <f>_xlfn.CONCAT(Table1[[#This Row],[District]],Table1[[#This Row],[DistName]],Table1[[#This Row],[SchoolID]],Table1[[#This Row],[SCHOOLNAME]],Table1[[#This Row],[AcademyID]])</f>
        <v>13Dade6441HOWARD D. MCMILLAN MIDDLE SCHOOL734</v>
      </c>
      <c r="B1780" t="str">
        <f>_xlfn.CONCAT(Table1[[#This Row],[District]],Table1[[#This Row],[DistName]],Table1[[#This Row],[SchoolID]],Table1[[#This Row],[SCHOOLNAME]],Table1[[#This Row],[Academy]])</f>
        <v>13Dade6441HOWARD D. MCMILLAN MIDDLE SCHOOLIntergrated Tech Studies</v>
      </c>
      <c r="C1780" t="str">
        <f>_xlfn.CONCAT(Table1[[#This Row],[District]],Table1[[#This Row],[SchoolID]],Table1[[#This Row],[AcademyID]])</f>
        <v>136441734</v>
      </c>
      <c r="D1780" s="30" t="s">
        <v>8143</v>
      </c>
      <c r="E1780" s="34" t="s">
        <v>5083</v>
      </c>
      <c r="F1780" s="28" t="s">
        <v>8595</v>
      </c>
      <c r="G1780" s="34" t="s">
        <v>5220</v>
      </c>
      <c r="H1780" s="28" t="s">
        <v>3798</v>
      </c>
      <c r="I1780" s="28" t="s">
        <v>6364</v>
      </c>
      <c r="J1780" s="159" t="s">
        <v>8529</v>
      </c>
    </row>
    <row r="1781" spans="1:10" x14ac:dyDescent="0.25">
      <c r="A1781" t="str">
        <f>_xlfn.CONCAT(Table1[[#This Row],[District]],Table1[[#This Row],[DistName]],Table1[[#This Row],[SchoolID]],Table1[[#This Row],[SCHOOLNAME]],Table1[[#This Row],[AcademyID]])</f>
        <v>13Dade6301JOHN F. KENNEDY MIDDLE SCHOOL735</v>
      </c>
      <c r="B1781" t="str">
        <f>_xlfn.CONCAT(Table1[[#This Row],[District]],Table1[[#This Row],[DistName]],Table1[[#This Row],[SchoolID]],Table1[[#This Row],[SCHOOLNAME]],Table1[[#This Row],[Academy]])</f>
        <v>13Dade6301JOHN F. KENNEDY MIDDLE SCHOOLIntergrated Tech Studies</v>
      </c>
      <c r="C1781" t="str">
        <f>_xlfn.CONCAT(Table1[[#This Row],[District]],Table1[[#This Row],[SchoolID]],Table1[[#This Row],[AcademyID]])</f>
        <v>136301735</v>
      </c>
      <c r="D1781" s="30" t="s">
        <v>8143</v>
      </c>
      <c r="E1781" s="34" t="s">
        <v>5083</v>
      </c>
      <c r="F1781" s="28" t="s">
        <v>8595</v>
      </c>
      <c r="G1781" s="34" t="s">
        <v>5240</v>
      </c>
      <c r="H1781" s="28" t="s">
        <v>2271</v>
      </c>
      <c r="I1781" s="28" t="s">
        <v>6364</v>
      </c>
      <c r="J1781" s="159" t="s">
        <v>8530</v>
      </c>
    </row>
    <row r="1782" spans="1:10" x14ac:dyDescent="0.25">
      <c r="A1782" t="str">
        <f>_xlfn.CONCAT(Table1[[#This Row],[District]],Table1[[#This Row],[DistName]],Table1[[#This Row],[SchoolID]],Table1[[#This Row],[SCHOOLNAME]],Table1[[#This Row],[AcademyID]])</f>
        <v>13MIAMI-DADE6301JOHN F. KENNEDY MIDDLE SCHOOL735</v>
      </c>
      <c r="B1782" t="str">
        <f>_xlfn.CONCAT(Table1[[#This Row],[District]],Table1[[#This Row],[DistName]],Table1[[#This Row],[SchoolID]],Table1[[#This Row],[SCHOOLNAME]],Table1[[#This Row],[Academy]])</f>
        <v>13MIAMI-DADE6301JOHN F. KENNEDY MIDDLE SCHOOLIntergrated Tech Studies</v>
      </c>
      <c r="C1782" t="str">
        <f>_xlfn.CONCAT(Table1[[#This Row],[District]],Table1[[#This Row],[SchoolID]],Table1[[#This Row],[AcademyID]])</f>
        <v>136301735</v>
      </c>
      <c r="D1782" s="30" t="s">
        <v>8143</v>
      </c>
      <c r="E1782" s="34" t="s">
        <v>5083</v>
      </c>
      <c r="F1782" s="136" t="s">
        <v>74</v>
      </c>
      <c r="G1782" s="34" t="s">
        <v>5240</v>
      </c>
      <c r="H1782" s="28" t="s">
        <v>2271</v>
      </c>
      <c r="I1782" s="138" t="s">
        <v>6364</v>
      </c>
      <c r="J1782" s="159" t="s">
        <v>8530</v>
      </c>
    </row>
    <row r="1783" spans="1:10" x14ac:dyDescent="0.25">
      <c r="A1783" t="str">
        <f>_xlfn.CONCAT(Table1[[#This Row],[District]],Table1[[#This Row],[DistName]],Table1[[#This Row],[SchoolID]],Table1[[#This Row],[SCHOOLNAME]],Table1[[#This Row],[AcademyID]])</f>
        <v>13Dade7291JOSE MARTI MAST 6-12 ACADEMY736</v>
      </c>
      <c r="B1783" t="str">
        <f>_xlfn.CONCAT(Table1[[#This Row],[District]],Table1[[#This Row],[DistName]],Table1[[#This Row],[SchoolID]],Table1[[#This Row],[SCHOOLNAME]],Table1[[#This Row],[Academy]])</f>
        <v>13Dade7291JOSE MARTI MAST 6-12 ACADEMYAcademy of Information Technology</v>
      </c>
      <c r="C1783" t="str">
        <f>_xlfn.CONCAT(Table1[[#This Row],[District]],Table1[[#This Row],[SchoolID]],Table1[[#This Row],[AcademyID]])</f>
        <v>137291736</v>
      </c>
      <c r="D1783" s="30" t="s">
        <v>8143</v>
      </c>
      <c r="E1783" s="34" t="s">
        <v>5083</v>
      </c>
      <c r="F1783" s="28" t="s">
        <v>8595</v>
      </c>
      <c r="G1783" s="34" t="s">
        <v>5245</v>
      </c>
      <c r="H1783" s="28" t="s">
        <v>3941</v>
      </c>
      <c r="I1783" s="28" t="s">
        <v>6310</v>
      </c>
      <c r="J1783" s="159" t="s">
        <v>8531</v>
      </c>
    </row>
    <row r="1784" spans="1:10" x14ac:dyDescent="0.25">
      <c r="A1784" t="str">
        <f>_xlfn.CONCAT(Table1[[#This Row],[District]],Table1[[#This Row],[DistName]],Table1[[#This Row],[SchoolID]],Table1[[#This Row],[SCHOOLNAME]],Table1[[#This Row],[AcademyID]])</f>
        <v>13MIAMI-DADE7291JOSE MARTI MAST 6-12 ACADEMY736</v>
      </c>
      <c r="B1784" t="str">
        <f>_xlfn.CONCAT(Table1[[#This Row],[District]],Table1[[#This Row],[DistName]],Table1[[#This Row],[SchoolID]],Table1[[#This Row],[SCHOOLNAME]],Table1[[#This Row],[Academy]])</f>
        <v>13MIAMI-DADE7291JOSE MARTI MAST 6-12 ACADEMYInformation Tech</v>
      </c>
      <c r="C1784" t="str">
        <f>_xlfn.CONCAT(Table1[[#This Row],[District]],Table1[[#This Row],[SchoolID]],Table1[[#This Row],[AcademyID]])</f>
        <v>137291736</v>
      </c>
      <c r="D1784" s="30" t="s">
        <v>8143</v>
      </c>
      <c r="E1784" s="34" t="s">
        <v>5083</v>
      </c>
      <c r="F1784" s="136" t="s">
        <v>74</v>
      </c>
      <c r="G1784" s="34" t="s">
        <v>5245</v>
      </c>
      <c r="H1784" s="28" t="s">
        <v>3941</v>
      </c>
      <c r="I1784" s="138" t="s">
        <v>8719</v>
      </c>
      <c r="J1784" s="159" t="s">
        <v>8531</v>
      </c>
    </row>
    <row r="1785" spans="1:10" x14ac:dyDescent="0.25">
      <c r="A1785" t="str">
        <f>_xlfn.CONCAT(Table1[[#This Row],[District]],Table1[[#This Row],[DistName]],Table1[[#This Row],[SchoolID]],Table1[[#This Row],[SCHOOLNAME]],Table1[[#This Row],[AcademyID]])</f>
        <v>13Dade2701KENWOOD K-8 CENTER737</v>
      </c>
      <c r="B1785" t="str">
        <f>_xlfn.CONCAT(Table1[[#This Row],[District]],Table1[[#This Row],[DistName]],Table1[[#This Row],[SchoolID]],Table1[[#This Row],[SCHOOLNAME]],Table1[[#This Row],[Academy]])</f>
        <v>13Dade2701KENWOOD K-8 CENTERBusiness</v>
      </c>
      <c r="C1785" t="str">
        <f>_xlfn.CONCAT(Table1[[#This Row],[District]],Table1[[#This Row],[SchoolID]],Table1[[#This Row],[AcademyID]])</f>
        <v>132701737</v>
      </c>
      <c r="D1785" s="30" t="s">
        <v>8143</v>
      </c>
      <c r="E1785" s="34" t="s">
        <v>5083</v>
      </c>
      <c r="F1785" s="28" t="s">
        <v>8595</v>
      </c>
      <c r="G1785" s="34" t="s">
        <v>4620</v>
      </c>
      <c r="H1785" s="28" t="s">
        <v>3985</v>
      </c>
      <c r="I1785" s="28" t="s">
        <v>6350</v>
      </c>
      <c r="J1785" s="159" t="s">
        <v>8532</v>
      </c>
    </row>
    <row r="1786" spans="1:10" x14ac:dyDescent="0.25">
      <c r="A1786" t="str">
        <f>_xlfn.CONCAT(Table1[[#This Row],[District]],Table1[[#This Row],[DistName]],Table1[[#This Row],[SchoolID]],Table1[[#This Row],[SCHOOLNAME]],Table1[[#This Row],[AcademyID]])</f>
        <v>13Dade6351LAKE STEVENS MIDDLE SCHOOL738</v>
      </c>
      <c r="B1786" t="str">
        <f>_xlfn.CONCAT(Table1[[#This Row],[District]],Table1[[#This Row],[DistName]],Table1[[#This Row],[SchoolID]],Table1[[#This Row],[SCHOOLNAME]],Table1[[#This Row],[Academy]])</f>
        <v>13Dade6351LAKE STEVENS MIDDLE SCHOOLIntergrated Tech Studies</v>
      </c>
      <c r="C1786" t="str">
        <f>_xlfn.CONCAT(Table1[[#This Row],[District]],Table1[[#This Row],[SchoolID]],Table1[[#This Row],[AcademyID]])</f>
        <v>136351738</v>
      </c>
      <c r="D1786" s="30" t="s">
        <v>8143</v>
      </c>
      <c r="E1786" s="34" t="s">
        <v>5083</v>
      </c>
      <c r="F1786" s="28" t="s">
        <v>8595</v>
      </c>
      <c r="G1786" s="34" t="s">
        <v>5256</v>
      </c>
      <c r="H1786" s="28" t="s">
        <v>4029</v>
      </c>
      <c r="I1786" s="28" t="s">
        <v>6364</v>
      </c>
      <c r="J1786" s="159" t="s">
        <v>8533</v>
      </c>
    </row>
    <row r="1787" spans="1:10" x14ac:dyDescent="0.25">
      <c r="A1787" t="str">
        <f>_xlfn.CONCAT(Table1[[#This Row],[District]],Table1[[#This Row],[DistName]],Table1[[#This Row],[SchoolID]],Table1[[#This Row],[SCHOOLNAME]],Table1[[#This Row],[AcademyID]])</f>
        <v>13MIAMI-DADE6351LAKE STEVENS MIDDLE SCHOOL738</v>
      </c>
      <c r="B1787" t="str">
        <f>_xlfn.CONCAT(Table1[[#This Row],[District]],Table1[[#This Row],[DistName]],Table1[[#This Row],[SchoolID]],Table1[[#This Row],[SCHOOLNAME]],Table1[[#This Row],[Academy]])</f>
        <v>13MIAMI-DADE6351LAKE STEVENS MIDDLE SCHOOLIntegrated Tech Studies</v>
      </c>
      <c r="C1787" t="str">
        <f>_xlfn.CONCAT(Table1[[#This Row],[District]],Table1[[#This Row],[SchoolID]],Table1[[#This Row],[AcademyID]])</f>
        <v>136351738</v>
      </c>
      <c r="D1787" s="30" t="s">
        <v>8143</v>
      </c>
      <c r="E1787" s="34" t="s">
        <v>5083</v>
      </c>
      <c r="F1787" s="136" t="s">
        <v>74</v>
      </c>
      <c r="G1787" s="34" t="s">
        <v>5256</v>
      </c>
      <c r="H1787" s="28" t="s">
        <v>4029</v>
      </c>
      <c r="I1787" s="138" t="s">
        <v>8734</v>
      </c>
      <c r="J1787" s="159" t="s">
        <v>8533</v>
      </c>
    </row>
    <row r="1788" spans="1:10" x14ac:dyDescent="0.25">
      <c r="A1788" t="str">
        <f>_xlfn.CONCAT(Table1[[#This Row],[District]],Table1[[#This Row],[DistName]],Table1[[#This Row],[SchoolID]],Table1[[#This Row],[SCHOOLNAME]],Table1[[#This Row],[AcademyID]])</f>
        <v>13Dade6161LAWTON CHILES MIDDLE SCHOOL739</v>
      </c>
      <c r="B1788" t="str">
        <f>_xlfn.CONCAT(Table1[[#This Row],[District]],Table1[[#This Row],[DistName]],Table1[[#This Row],[SchoolID]],Table1[[#This Row],[SCHOOLNAME]],Table1[[#This Row],[Academy]])</f>
        <v>13Dade6161LAWTON CHILES MIDDLE SCHOOLAcademy of Information Technology</v>
      </c>
      <c r="C1788" t="str">
        <f>_xlfn.CONCAT(Table1[[#This Row],[District]],Table1[[#This Row],[SchoolID]],Table1[[#This Row],[AcademyID]])</f>
        <v>136161739</v>
      </c>
      <c r="D1788" s="30" t="s">
        <v>8143</v>
      </c>
      <c r="E1788" s="34" t="s">
        <v>5083</v>
      </c>
      <c r="F1788" s="28" t="s">
        <v>8595</v>
      </c>
      <c r="G1788" s="34" t="s">
        <v>5261</v>
      </c>
      <c r="H1788" s="28" t="s">
        <v>4053</v>
      </c>
      <c r="I1788" s="28" t="s">
        <v>6310</v>
      </c>
      <c r="J1788" s="159" t="s">
        <v>8534</v>
      </c>
    </row>
    <row r="1789" spans="1:10" x14ac:dyDescent="0.25">
      <c r="A1789" t="str">
        <f>_xlfn.CONCAT(Table1[[#This Row],[District]],Table1[[#This Row],[DistName]],Table1[[#This Row],[SchoolID]],Table1[[#This Row],[SCHOOLNAME]],Table1[[#This Row],[AcademyID]])</f>
        <v>13MIAMI-DADE6161LAWTON CHILES MIDDLE SCHOOL739</v>
      </c>
      <c r="B1789" t="str">
        <f>_xlfn.CONCAT(Table1[[#This Row],[District]],Table1[[#This Row],[DistName]],Table1[[#This Row],[SchoolID]],Table1[[#This Row],[SCHOOLNAME]],Table1[[#This Row],[Academy]])</f>
        <v>13MIAMI-DADE6161LAWTON CHILES MIDDLE SCHOOLAcademy of Information Technology</v>
      </c>
      <c r="C1789" t="str">
        <f>_xlfn.CONCAT(Table1[[#This Row],[District]],Table1[[#This Row],[SchoolID]],Table1[[#This Row],[AcademyID]])</f>
        <v>136161739</v>
      </c>
      <c r="D1789" s="30" t="s">
        <v>8737</v>
      </c>
      <c r="E1789" s="34" t="s">
        <v>5083</v>
      </c>
      <c r="F1789" s="136" t="s">
        <v>74</v>
      </c>
      <c r="G1789" s="34" t="s">
        <v>5261</v>
      </c>
      <c r="H1789" s="28" t="s">
        <v>4053</v>
      </c>
      <c r="I1789" s="138" t="s">
        <v>6310</v>
      </c>
      <c r="J1789" s="159" t="s">
        <v>8534</v>
      </c>
    </row>
    <row r="1790" spans="1:10" x14ac:dyDescent="0.25">
      <c r="A1790" t="str">
        <f>_xlfn.CONCAT(Table1[[#This Row],[District]],Table1[[#This Row],[DistName]],Table1[[#This Row],[SchoolID]],Table1[[#This Row],[SCHOOLNAME]],Table1[[#This Row],[AcademyID]])</f>
        <v>13Dade0073MANDARIN LAKES K-8 ACADEMY740</v>
      </c>
      <c r="B1790" t="str">
        <f>_xlfn.CONCAT(Table1[[#This Row],[District]],Table1[[#This Row],[DistName]],Table1[[#This Row],[SchoolID]],Table1[[#This Row],[SCHOOLNAME]],Table1[[#This Row],[Academy]])</f>
        <v>13Dade0073MANDARIN LAKES K-8 ACADEMYAcademy of Small Business and Entrepreneurship</v>
      </c>
      <c r="C1790" t="str">
        <f>_xlfn.CONCAT(Table1[[#This Row],[District]],Table1[[#This Row],[SchoolID]],Table1[[#This Row],[AcademyID]])</f>
        <v>130073740</v>
      </c>
      <c r="D1790" s="30" t="s">
        <v>8143</v>
      </c>
      <c r="E1790" s="34" t="s">
        <v>5083</v>
      </c>
      <c r="F1790" s="28" t="s">
        <v>8595</v>
      </c>
      <c r="G1790" s="34" t="s">
        <v>5270</v>
      </c>
      <c r="H1790" s="28" t="s">
        <v>4114</v>
      </c>
      <c r="I1790" s="28" t="s">
        <v>6354</v>
      </c>
      <c r="J1790" s="159" t="s">
        <v>8535</v>
      </c>
    </row>
    <row r="1791" spans="1:10" x14ac:dyDescent="0.25">
      <c r="A1791" t="str">
        <f>_xlfn.CONCAT(Table1[[#This Row],[District]],Table1[[#This Row],[DistName]],Table1[[#This Row],[SchoolID]],Table1[[#This Row],[SCHOOLNAME]],Table1[[#This Row],[AcademyID]])</f>
        <v>13Dade3281MIAMI LAKES K-8 CENTER741</v>
      </c>
      <c r="B1791" t="str">
        <f>_xlfn.CONCAT(Table1[[#This Row],[District]],Table1[[#This Row],[DistName]],Table1[[#This Row],[SchoolID]],Table1[[#This Row],[SCHOOLNAME]],Table1[[#This Row],[Academy]])</f>
        <v>13Dade3281MIAMI LAKES K-8 CENTERAcademy of Finance and Business Management</v>
      </c>
      <c r="C1791" t="str">
        <f>_xlfn.CONCAT(Table1[[#This Row],[District]],Table1[[#This Row],[SchoolID]],Table1[[#This Row],[AcademyID]])</f>
        <v>133281741</v>
      </c>
      <c r="D1791" s="30" t="s">
        <v>8143</v>
      </c>
      <c r="E1791" s="34" t="s">
        <v>5083</v>
      </c>
      <c r="F1791" s="28" t="s">
        <v>8595</v>
      </c>
      <c r="G1791" s="34" t="s">
        <v>5322</v>
      </c>
      <c r="H1791" s="28" t="s">
        <v>4269</v>
      </c>
      <c r="I1791" s="28" t="s">
        <v>6339</v>
      </c>
      <c r="J1791" s="159" t="s">
        <v>8536</v>
      </c>
    </row>
    <row r="1792" spans="1:10" x14ac:dyDescent="0.25">
      <c r="A1792" t="str">
        <f>_xlfn.CONCAT(Table1[[#This Row],[District]],Table1[[#This Row],[DistName]],Table1[[#This Row],[SchoolID]],Table1[[#This Row],[SCHOOLNAME]],Table1[[#This Row],[AcademyID]])</f>
        <v>13MIAMI-DADE3281MIAMI LAKES K-8 CENTER741</v>
      </c>
      <c r="B1792" t="str">
        <f>_xlfn.CONCAT(Table1[[#This Row],[District]],Table1[[#This Row],[DistName]],Table1[[#This Row],[SchoolID]],Table1[[#This Row],[SCHOOLNAME]],Table1[[#This Row],[Academy]])</f>
        <v>13MIAMI-DADE3281MIAMI LAKES K-8 CENTERAcademy of Finance and Business Management</v>
      </c>
      <c r="C1792" t="str">
        <f>_xlfn.CONCAT(Table1[[#This Row],[District]],Table1[[#This Row],[SchoolID]],Table1[[#This Row],[AcademyID]])</f>
        <v>133281741</v>
      </c>
      <c r="D1792" s="30" t="s">
        <v>8143</v>
      </c>
      <c r="E1792" s="34" t="s">
        <v>5083</v>
      </c>
      <c r="F1792" s="136" t="s">
        <v>74</v>
      </c>
      <c r="G1792" s="34" t="s">
        <v>5322</v>
      </c>
      <c r="H1792" s="28" t="s">
        <v>4269</v>
      </c>
      <c r="I1792" s="138" t="s">
        <v>6339</v>
      </c>
      <c r="J1792" s="159" t="s">
        <v>8536</v>
      </c>
    </row>
    <row r="1793" spans="1:10" x14ac:dyDescent="0.25">
      <c r="A1793" t="str">
        <f>_xlfn.CONCAT(Table1[[#This Row],[District]],Table1[[#This Row],[DistName]],Table1[[#This Row],[SchoolID]],Table1[[#This Row],[SCHOOLNAME]],Table1[[#This Row],[AcademyID]])</f>
        <v>13Dade6501MIAMI LAKES MIDDLE SCHOOL742</v>
      </c>
      <c r="B1793" t="str">
        <f>_xlfn.CONCAT(Table1[[#This Row],[District]],Table1[[#This Row],[DistName]],Table1[[#This Row],[SchoolID]],Table1[[#This Row],[SCHOOLNAME]],Table1[[#This Row],[Academy]])</f>
        <v>13Dade6501MIAMI LAKES MIDDLE SCHOOLAcademy of Information Technology</v>
      </c>
      <c r="C1793" t="str">
        <f>_xlfn.CONCAT(Table1[[#This Row],[District]],Table1[[#This Row],[SchoolID]],Table1[[#This Row],[AcademyID]])</f>
        <v>136501742</v>
      </c>
      <c r="D1793" s="30" t="s">
        <v>8143</v>
      </c>
      <c r="E1793" s="34" t="s">
        <v>5083</v>
      </c>
      <c r="F1793" s="28" t="s">
        <v>8595</v>
      </c>
      <c r="G1793" s="34" t="s">
        <v>4702</v>
      </c>
      <c r="H1793" s="28" t="s">
        <v>4270</v>
      </c>
      <c r="I1793" s="28" t="s">
        <v>6310</v>
      </c>
      <c r="J1793" s="159" t="s">
        <v>8537</v>
      </c>
    </row>
    <row r="1794" spans="1:10" x14ac:dyDescent="0.25">
      <c r="A1794" t="str">
        <f>_xlfn.CONCAT(Table1[[#This Row],[District]],Table1[[#This Row],[DistName]],Table1[[#This Row],[SchoolID]],Table1[[#This Row],[SCHOOLNAME]],Table1[[#This Row],[AcademyID]])</f>
        <v>13Dade6501MIAMI LAKES MIDDLE SCHOOL742</v>
      </c>
      <c r="B1794" t="str">
        <f>_xlfn.CONCAT(Table1[[#This Row],[District]],Table1[[#This Row],[DistName]],Table1[[#This Row],[SchoolID]],Table1[[#This Row],[SCHOOLNAME]],Table1[[#This Row],[Academy]])</f>
        <v>13Dade6501MIAMI LAKES MIDDLE SCHOOLAcademy of Finance and Business Management</v>
      </c>
      <c r="C1794" t="str">
        <f>_xlfn.CONCAT(Table1[[#This Row],[District]],Table1[[#This Row],[SchoolID]],Table1[[#This Row],[AcademyID]])</f>
        <v>136501742</v>
      </c>
      <c r="D1794" s="30" t="s">
        <v>8143</v>
      </c>
      <c r="E1794" s="34" t="s">
        <v>5083</v>
      </c>
      <c r="F1794" s="28" t="s">
        <v>8595</v>
      </c>
      <c r="G1794" s="34" t="s">
        <v>4702</v>
      </c>
      <c r="H1794" s="28" t="s">
        <v>4270</v>
      </c>
      <c r="I1794" s="28" t="s">
        <v>6339</v>
      </c>
      <c r="J1794" s="159" t="s">
        <v>8537</v>
      </c>
    </row>
    <row r="1795" spans="1:10" x14ac:dyDescent="0.25">
      <c r="A1795" t="str">
        <f>_xlfn.CONCAT(Table1[[#This Row],[District]],Table1[[#This Row],[DistName]],Table1[[#This Row],[SchoolID]],Table1[[#This Row],[SCHOOLNAME]],Table1[[#This Row],[AcademyID]])</f>
        <v>13Miami-Dade6501Miami Lales Middle742</v>
      </c>
      <c r="B1795" t="str">
        <f>_xlfn.CONCAT(Table1[[#This Row],[District]],Table1[[#This Row],[DistName]],Table1[[#This Row],[SchoolID]],Table1[[#This Row],[SCHOOLNAME]],Table1[[#This Row],[Academy]])</f>
        <v>13Miami-Dade6501Miami Lales MiddleAcademy of Finance and Business Management</v>
      </c>
      <c r="C1795" t="str">
        <f>_xlfn.CONCAT(Table1[[#This Row],[District]],Table1[[#This Row],[SchoolID]],Table1[[#This Row],[AcademyID]])</f>
        <v>136501742</v>
      </c>
      <c r="D1795" s="30" t="s">
        <v>8143</v>
      </c>
      <c r="E1795" s="34" t="s">
        <v>5083</v>
      </c>
      <c r="F1795" s="136" t="s">
        <v>8599</v>
      </c>
      <c r="G1795" s="34" t="s">
        <v>4702</v>
      </c>
      <c r="H1795" s="28" t="s">
        <v>8738</v>
      </c>
      <c r="I1795" s="138" t="s">
        <v>6339</v>
      </c>
      <c r="J1795" s="159" t="s">
        <v>8537</v>
      </c>
    </row>
    <row r="1796" spans="1:10" x14ac:dyDescent="0.25">
      <c r="A1796" t="str">
        <f>_xlfn.CONCAT(Table1[[#This Row],[District]],Table1[[#This Row],[DistName]],Table1[[#This Row],[SchoolID]],Table1[[#This Row],[SCHOOLNAME]],Table1[[#This Row],[AcademyID]])</f>
        <v>13Dade3501MORNINGSIDE K-8 ACADEMY743</v>
      </c>
      <c r="B1796" t="str">
        <f>_xlfn.CONCAT(Table1[[#This Row],[District]],Table1[[#This Row],[DistName]],Table1[[#This Row],[SchoolID]],Table1[[#This Row],[SCHOOLNAME]],Table1[[#This Row],[Academy]])</f>
        <v>13Dade3501MORNINGSIDE K-8 ACADEMYBusiness Entrepreneurship</v>
      </c>
      <c r="C1796" t="str">
        <f>_xlfn.CONCAT(Table1[[#This Row],[District]],Table1[[#This Row],[SchoolID]],Table1[[#This Row],[AcademyID]])</f>
        <v>133501743</v>
      </c>
      <c r="D1796" s="30" t="s">
        <v>8143</v>
      </c>
      <c r="E1796" s="34" t="s">
        <v>5083</v>
      </c>
      <c r="F1796" s="28" t="s">
        <v>8595</v>
      </c>
      <c r="G1796" s="34" t="s">
        <v>5338</v>
      </c>
      <c r="H1796" s="28" t="s">
        <v>4289</v>
      </c>
      <c r="I1796" s="28" t="s">
        <v>6352</v>
      </c>
      <c r="J1796" s="159" t="s">
        <v>8538</v>
      </c>
    </row>
    <row r="1797" spans="1:10" x14ac:dyDescent="0.25">
      <c r="A1797" t="str">
        <f>_xlfn.CONCAT(Table1[[#This Row],[District]],Table1[[#This Row],[DistName]],Table1[[#This Row],[SchoolID]],Table1[[#This Row],[SCHOOLNAME]],Table1[[#This Row],[AcademyID]])</f>
        <v>13Dade6571NORLAND MIDDLE SCHOOL744</v>
      </c>
      <c r="B1797" t="str">
        <f>_xlfn.CONCAT(Table1[[#This Row],[District]],Table1[[#This Row],[DistName]],Table1[[#This Row],[SchoolID]],Table1[[#This Row],[SCHOOLNAME]],Table1[[#This Row],[Academy]])</f>
        <v>13Dade6571NORLAND MIDDLE SCHOOLBusiness</v>
      </c>
      <c r="C1797" t="str">
        <f>_xlfn.CONCAT(Table1[[#This Row],[District]],Table1[[#This Row],[SchoolID]],Table1[[#This Row],[AcademyID]])</f>
        <v>136571744</v>
      </c>
      <c r="D1797" s="30" t="s">
        <v>8143</v>
      </c>
      <c r="E1797" s="34" t="s">
        <v>5083</v>
      </c>
      <c r="F1797" s="28" t="s">
        <v>8595</v>
      </c>
      <c r="G1797" s="34" t="s">
        <v>5342</v>
      </c>
      <c r="H1797" s="28" t="s">
        <v>4298</v>
      </c>
      <c r="I1797" s="28" t="s">
        <v>6350</v>
      </c>
      <c r="J1797" s="159" t="s">
        <v>8539</v>
      </c>
    </row>
    <row r="1798" spans="1:10" x14ac:dyDescent="0.25">
      <c r="A1798" t="str">
        <f>_xlfn.CONCAT(Table1[[#This Row],[District]],Table1[[#This Row],[DistName]],Table1[[#This Row],[SchoolID]],Table1[[#This Row],[SCHOOLNAME]],Table1[[#This Row],[AcademyID]])</f>
        <v>13MIAMI-DADE6571NORLAND MIDDLE SCHOOL744</v>
      </c>
      <c r="B1798" t="str">
        <f>_xlfn.CONCAT(Table1[[#This Row],[District]],Table1[[#This Row],[DistName]],Table1[[#This Row],[SchoolID]],Table1[[#This Row],[SCHOOLNAME]],Table1[[#This Row],[Academy]])</f>
        <v>13MIAMI-DADE6571NORLAND MIDDLE SCHOOLBusiness</v>
      </c>
      <c r="C1798" t="str">
        <f>_xlfn.CONCAT(Table1[[#This Row],[District]],Table1[[#This Row],[SchoolID]],Table1[[#This Row],[AcademyID]])</f>
        <v>136571744</v>
      </c>
      <c r="D1798" s="30" t="s">
        <v>8143</v>
      </c>
      <c r="E1798" s="34" t="s">
        <v>5083</v>
      </c>
      <c r="F1798" s="136" t="s">
        <v>74</v>
      </c>
      <c r="G1798" s="34" t="s">
        <v>5342</v>
      </c>
      <c r="H1798" s="28" t="s">
        <v>4298</v>
      </c>
      <c r="I1798" s="138" t="s">
        <v>6350</v>
      </c>
      <c r="J1798" s="159" t="s">
        <v>8539</v>
      </c>
    </row>
    <row r="1799" spans="1:10" x14ac:dyDescent="0.25">
      <c r="A1799" t="str">
        <f>_xlfn.CONCAT(Table1[[#This Row],[District]],Table1[[#This Row],[DistName]],Table1[[#This Row],[SchoolID]],Table1[[#This Row],[SCHOOLNAME]],Table1[[#This Row],[AcademyID]])</f>
        <v>13Dade6701PALMETTO MIDDLE SCHOOL745</v>
      </c>
      <c r="B1799" t="str">
        <f>_xlfn.CONCAT(Table1[[#This Row],[District]],Table1[[#This Row],[DistName]],Table1[[#This Row],[SchoolID]],Table1[[#This Row],[SCHOOLNAME]],Table1[[#This Row],[Academy]])</f>
        <v>13Dade6701PALMETTO MIDDLE SCHOOLBusiness Entrepreneurship</v>
      </c>
      <c r="C1799" t="str">
        <f>_xlfn.CONCAT(Table1[[#This Row],[District]],Table1[[#This Row],[SchoolID]],Table1[[#This Row],[AcademyID]])</f>
        <v>136701745</v>
      </c>
      <c r="D1799" s="30" t="s">
        <v>8143</v>
      </c>
      <c r="E1799" s="34" t="s">
        <v>5083</v>
      </c>
      <c r="F1799" s="28" t="s">
        <v>8595</v>
      </c>
      <c r="G1799" s="34" t="s">
        <v>5370</v>
      </c>
      <c r="H1799" s="28" t="s">
        <v>4324</v>
      </c>
      <c r="I1799" s="28" t="s">
        <v>6352</v>
      </c>
      <c r="J1799" s="159" t="s">
        <v>8540</v>
      </c>
    </row>
    <row r="1800" spans="1:10" x14ac:dyDescent="0.25">
      <c r="A1800" t="str">
        <f>_xlfn.CONCAT(Table1[[#This Row],[District]],Table1[[#This Row],[DistName]],Table1[[#This Row],[SchoolID]],Table1[[#This Row],[SCHOOLNAME]],Table1[[#This Row],[AcademyID]])</f>
        <v>13Dade6801RIVIERA MIDDLE SCHOOL746</v>
      </c>
      <c r="B1800" t="str">
        <f>_xlfn.CONCAT(Table1[[#This Row],[District]],Table1[[#This Row],[DistName]],Table1[[#This Row],[SchoolID]],Table1[[#This Row],[SCHOOLNAME]],Table1[[#This Row],[Academy]])</f>
        <v>13Dade6801RIVIERA MIDDLE SCHOOLBusiness Entrepreneurship</v>
      </c>
      <c r="C1800" t="str">
        <f>_xlfn.CONCAT(Table1[[#This Row],[District]],Table1[[#This Row],[SchoolID]],Table1[[#This Row],[AcademyID]])</f>
        <v>136801746</v>
      </c>
      <c r="D1800" s="30" t="s">
        <v>8143</v>
      </c>
      <c r="E1800" s="34" t="s">
        <v>5083</v>
      </c>
      <c r="F1800" s="28" t="s">
        <v>8595</v>
      </c>
      <c r="G1800" s="34" t="s">
        <v>5400</v>
      </c>
      <c r="H1800" s="28" t="s">
        <v>4354</v>
      </c>
      <c r="I1800" s="28" t="s">
        <v>6352</v>
      </c>
      <c r="J1800" s="159" t="s">
        <v>8541</v>
      </c>
    </row>
    <row r="1801" spans="1:10" x14ac:dyDescent="0.25">
      <c r="A1801" t="str">
        <f>_xlfn.CONCAT(Table1[[#This Row],[District]],Table1[[#This Row],[DistName]],Table1[[#This Row],[SchoolID]],Table1[[#This Row],[SCHOOLNAME]],Table1[[#This Row],[AcademyID]])</f>
        <v>13MIAMI-DADE6801RIVIERA MIDDLE SCHOOL746</v>
      </c>
      <c r="B1801" t="str">
        <f>_xlfn.CONCAT(Table1[[#This Row],[District]],Table1[[#This Row],[DistName]],Table1[[#This Row],[SchoolID]],Table1[[#This Row],[SCHOOLNAME]],Table1[[#This Row],[Academy]])</f>
        <v>13MIAMI-DADE6801RIVIERA MIDDLE SCHOOLBusiness Entrepreneurship</v>
      </c>
      <c r="C1801" t="str">
        <f>_xlfn.CONCAT(Table1[[#This Row],[District]],Table1[[#This Row],[SchoolID]],Table1[[#This Row],[AcademyID]])</f>
        <v>136801746</v>
      </c>
      <c r="D1801" s="30" t="s">
        <v>8143</v>
      </c>
      <c r="E1801" s="34" t="s">
        <v>5083</v>
      </c>
      <c r="F1801" s="136" t="s">
        <v>74</v>
      </c>
      <c r="G1801" s="34" t="s">
        <v>5400</v>
      </c>
      <c r="H1801" s="28" t="s">
        <v>4354</v>
      </c>
      <c r="I1801" s="138" t="s">
        <v>6352</v>
      </c>
      <c r="J1801" s="159" t="s">
        <v>8541</v>
      </c>
    </row>
    <row r="1802" spans="1:10" x14ac:dyDescent="0.25">
      <c r="A1802" t="str">
        <f>_xlfn.CONCAT(Table1[[#This Row],[District]],Table1[[#This Row],[DistName]],Table1[[#This Row],[SchoolID]],Table1[[#This Row],[SCHOOLNAME]],Table1[[#This Row],[AcademyID]])</f>
        <v>13Dade6801RIVIERA MIDDLE SCHOOL747</v>
      </c>
      <c r="B1802" t="str">
        <f>_xlfn.CONCAT(Table1[[#This Row],[District]],Table1[[#This Row],[DistName]],Table1[[#This Row],[SchoolID]],Table1[[#This Row],[SCHOOLNAME]],Table1[[#This Row],[Academy]])</f>
        <v>13Dade6801RIVIERA MIDDLE SCHOOLIntergrated Tech Studies</v>
      </c>
      <c r="C1802" t="str">
        <f>_xlfn.CONCAT(Table1[[#This Row],[District]],Table1[[#This Row],[SchoolID]],Table1[[#This Row],[AcademyID]])</f>
        <v>136801747</v>
      </c>
      <c r="D1802" s="30" t="s">
        <v>8143</v>
      </c>
      <c r="E1802" s="34" t="s">
        <v>5083</v>
      </c>
      <c r="F1802" s="28" t="s">
        <v>8595</v>
      </c>
      <c r="G1802" s="34" t="s">
        <v>5400</v>
      </c>
      <c r="H1802" s="28" t="s">
        <v>4354</v>
      </c>
      <c r="I1802" s="28" t="s">
        <v>6364</v>
      </c>
      <c r="J1802" s="159" t="s">
        <v>8542</v>
      </c>
    </row>
    <row r="1803" spans="1:10" x14ac:dyDescent="0.25">
      <c r="A1803" t="str">
        <f>_xlfn.CONCAT(Table1[[#This Row],[District]],Table1[[#This Row],[DistName]],Table1[[#This Row],[SchoolID]],Table1[[#This Row],[SCHOOLNAME]],Table1[[#This Row],[AcademyID]])</f>
        <v>13MIAMI-DADE6801RIVIERA MIDDLE SCHOOL747</v>
      </c>
      <c r="B1803" t="str">
        <f>_xlfn.CONCAT(Table1[[#This Row],[District]],Table1[[#This Row],[DistName]],Table1[[#This Row],[SchoolID]],Table1[[#This Row],[SCHOOLNAME]],Table1[[#This Row],[Academy]])</f>
        <v>13MIAMI-DADE6801RIVIERA MIDDLE SCHOOLIntegrated Tech Studies</v>
      </c>
      <c r="C1803" t="str">
        <f>_xlfn.CONCAT(Table1[[#This Row],[District]],Table1[[#This Row],[SchoolID]],Table1[[#This Row],[AcademyID]])</f>
        <v>136801747</v>
      </c>
      <c r="D1803" s="30" t="s">
        <v>8143</v>
      </c>
      <c r="E1803" s="34" t="s">
        <v>5083</v>
      </c>
      <c r="F1803" s="136" t="s">
        <v>74</v>
      </c>
      <c r="G1803" s="34" t="s">
        <v>5400</v>
      </c>
      <c r="H1803" s="28" t="s">
        <v>4354</v>
      </c>
      <c r="I1803" s="138" t="s">
        <v>8734</v>
      </c>
      <c r="J1803" s="159" t="s">
        <v>8542</v>
      </c>
    </row>
    <row r="1804" spans="1:10" x14ac:dyDescent="0.25">
      <c r="A1804" t="str">
        <f>_xlfn.CONCAT(Table1[[#This Row],[District]],Table1[[#This Row],[DistName]],Table1[[#This Row],[SchoolID]],Table1[[#This Row],[SCHOOLNAME]],Table1[[#This Row],[AcademyID]])</f>
        <v>13Dade6901W. R. THOMAS MIDDLE SCHOOL748</v>
      </c>
      <c r="B1804" t="str">
        <f>_xlfn.CONCAT(Table1[[#This Row],[District]],Table1[[#This Row],[DistName]],Table1[[#This Row],[SchoolID]],Table1[[#This Row],[SCHOOLNAME]],Table1[[#This Row],[Academy]])</f>
        <v>13Dade6901W. R. THOMAS MIDDLE SCHOOLIntergrated Tech Studies</v>
      </c>
      <c r="C1804" t="str">
        <f>_xlfn.CONCAT(Table1[[#This Row],[District]],Table1[[#This Row],[SchoolID]],Table1[[#This Row],[AcademyID]])</f>
        <v>136901748</v>
      </c>
      <c r="D1804" s="30" t="s">
        <v>8143</v>
      </c>
      <c r="E1804" s="34" t="s">
        <v>5083</v>
      </c>
      <c r="F1804" s="28" t="s">
        <v>8595</v>
      </c>
      <c r="G1804" s="34" t="s">
        <v>5493</v>
      </c>
      <c r="H1804" s="28" t="s">
        <v>4456</v>
      </c>
      <c r="I1804" s="28" t="s">
        <v>6364</v>
      </c>
      <c r="J1804" s="159" t="s">
        <v>8543</v>
      </c>
    </row>
    <row r="1805" spans="1:10" x14ac:dyDescent="0.25">
      <c r="A1805" t="str">
        <f>_xlfn.CONCAT(Table1[[#This Row],[District]],Table1[[#This Row],[DistName]],Table1[[#This Row],[SchoolID]],Table1[[#This Row],[SCHOOLNAME]],Table1[[#This Row],[AcademyID]])</f>
        <v>13Dade5961WINSTON PARK K-8 CENTER749</v>
      </c>
      <c r="B1805" t="str">
        <f>_xlfn.CONCAT(Table1[[#This Row],[District]],Table1[[#This Row],[DistName]],Table1[[#This Row],[SchoolID]],Table1[[#This Row],[SCHOOLNAME]],Table1[[#This Row],[Academy]])</f>
        <v>13Dade5961WINSTON PARK K-8 CENTERBusiness Entrepreneurship</v>
      </c>
      <c r="C1805" t="str">
        <f>_xlfn.CONCAT(Table1[[#This Row],[District]],Table1[[#This Row],[SchoolID]],Table1[[#This Row],[AcademyID]])</f>
        <v>135961749</v>
      </c>
      <c r="D1805" s="30" t="s">
        <v>8143</v>
      </c>
      <c r="E1805" s="34" t="s">
        <v>5083</v>
      </c>
      <c r="F1805" s="28" t="s">
        <v>8595</v>
      </c>
      <c r="G1805" s="34" t="s">
        <v>5501</v>
      </c>
      <c r="H1805" s="28" t="s">
        <v>4466</v>
      </c>
      <c r="I1805" s="28" t="s">
        <v>6352</v>
      </c>
      <c r="J1805" s="159" t="s">
        <v>8544</v>
      </c>
    </row>
    <row r="1806" spans="1:10" x14ac:dyDescent="0.25">
      <c r="A1806" t="str">
        <f>_xlfn.CONCAT(Table1[[#This Row],[District]],Table1[[#This Row],[DistName]],Table1[[#This Row],[SchoolID]],Table1[[#This Row],[SCHOOLNAME]],Table1[[#This Row],[AcademyID]])</f>
        <v>13Dade5961WINSTON PARK K-8 CENTER749</v>
      </c>
      <c r="B1806" t="str">
        <f>_xlfn.CONCAT(Table1[[#This Row],[District]],Table1[[#This Row],[DistName]],Table1[[#This Row],[SchoolID]],Table1[[#This Row],[SCHOOLNAME]],Table1[[#This Row],[Academy]])</f>
        <v>13Dade5961WINSTON PARK K-8 CENTERInformation Technology</v>
      </c>
      <c r="C1806" t="str">
        <f>_xlfn.CONCAT(Table1[[#This Row],[District]],Table1[[#This Row],[SchoolID]],Table1[[#This Row],[AcademyID]])</f>
        <v>135961749</v>
      </c>
      <c r="D1806" s="30" t="s">
        <v>8143</v>
      </c>
      <c r="E1806" s="34" t="s">
        <v>5083</v>
      </c>
      <c r="F1806" s="28" t="s">
        <v>8595</v>
      </c>
      <c r="G1806" s="34" t="s">
        <v>5501</v>
      </c>
      <c r="H1806" s="28" t="s">
        <v>4466</v>
      </c>
      <c r="I1806" s="28" t="s">
        <v>6305</v>
      </c>
      <c r="J1806" s="159" t="s">
        <v>8544</v>
      </c>
    </row>
    <row r="1807" spans="1:10" x14ac:dyDescent="0.25">
      <c r="A1807" t="str">
        <f>_xlfn.CONCAT(Table1[[#This Row],[District]],Table1[[#This Row],[DistName]],Table1[[#This Row],[SchoolID]],Table1[[#This Row],[SCHOOLNAME]],Table1[[#This Row],[AcademyID]])</f>
        <v>13MIAMI-DADE5961WINSTON PARK K-8 CENTER749</v>
      </c>
      <c r="B1807" t="str">
        <f>_xlfn.CONCAT(Table1[[#This Row],[District]],Table1[[#This Row],[DistName]],Table1[[#This Row],[SchoolID]],Table1[[#This Row],[SCHOOLNAME]],Table1[[#This Row],[Academy]])</f>
        <v>13MIAMI-DADE5961WINSTON PARK K-8 CENTERBusiness Entrepreneurship</v>
      </c>
      <c r="C1807" t="str">
        <f>_xlfn.CONCAT(Table1[[#This Row],[District]],Table1[[#This Row],[SchoolID]],Table1[[#This Row],[AcademyID]])</f>
        <v>135961749</v>
      </c>
      <c r="D1807" s="30" t="s">
        <v>8143</v>
      </c>
      <c r="E1807" s="34" t="s">
        <v>5083</v>
      </c>
      <c r="F1807" s="136" t="s">
        <v>74</v>
      </c>
      <c r="G1807" s="34" t="s">
        <v>5501</v>
      </c>
      <c r="H1807" s="28" t="s">
        <v>4466</v>
      </c>
      <c r="I1807" s="138" t="s">
        <v>6352</v>
      </c>
      <c r="J1807" s="159" t="s">
        <v>8544</v>
      </c>
    </row>
    <row r="1808" spans="1:10" x14ac:dyDescent="0.25">
      <c r="A1808" t="str">
        <f>_xlfn.CONCAT(Table1[[#This Row],[District]],Table1[[#This Row],[DistName]],Table1[[#This Row],[SchoolID]],Table1[[#This Row],[SCHOOLNAME]],Table1[[#This Row],[AcademyID]])</f>
        <v>13Dade0231AVENTURA WATERWAYS K-8 CENTER751</v>
      </c>
      <c r="B1808" t="str">
        <f>_xlfn.CONCAT(Table1[[#This Row],[District]],Table1[[#This Row],[DistName]],Table1[[#This Row],[SchoolID]],Table1[[#This Row],[SCHOOLNAME]],Table1[[#This Row],[Academy]])</f>
        <v>13Dade0231AVENTURA WATERWAYS K-8 CENTERIntergrated Tech Studies</v>
      </c>
      <c r="C1808" t="str">
        <f>_xlfn.CONCAT(Table1[[#This Row],[District]],Table1[[#This Row],[SchoolID]],Table1[[#This Row],[AcademyID]])</f>
        <v>130231751</v>
      </c>
      <c r="D1808" s="30" t="s">
        <v>8143</v>
      </c>
      <c r="E1808" s="34" t="s">
        <v>5083</v>
      </c>
      <c r="F1808" s="28" t="s">
        <v>8595</v>
      </c>
      <c r="G1808" s="34" t="s">
        <v>4802</v>
      </c>
      <c r="H1808" s="28" t="s">
        <v>1802</v>
      </c>
      <c r="I1808" s="28" t="s">
        <v>6364</v>
      </c>
      <c r="J1808" s="159" t="s">
        <v>8546</v>
      </c>
    </row>
    <row r="1809" spans="1:10" x14ac:dyDescent="0.25">
      <c r="A1809" t="str">
        <f>_xlfn.CONCAT(Table1[[#This Row],[District]],Table1[[#This Row],[DistName]],Table1[[#This Row],[SchoolID]],Table1[[#This Row],[SCHOOLNAME]],Table1[[#This Row],[AcademyID]])</f>
        <v>13MIAMI-DADE0231AVENTURA WATERWAYS K-8 CENTER751</v>
      </c>
      <c r="B1809" t="str">
        <f>_xlfn.CONCAT(Table1[[#This Row],[District]],Table1[[#This Row],[DistName]],Table1[[#This Row],[SchoolID]],Table1[[#This Row],[SCHOOLNAME]],Table1[[#This Row],[Academy]])</f>
        <v>13MIAMI-DADE0231AVENTURA WATERWAYS K-8 CENTERIntergrated Tech Studies</v>
      </c>
      <c r="C1809" t="str">
        <f>_xlfn.CONCAT(Table1[[#This Row],[District]],Table1[[#This Row],[SchoolID]],Table1[[#This Row],[AcademyID]])</f>
        <v>130231751</v>
      </c>
      <c r="D1809" s="30" t="s">
        <v>8143</v>
      </c>
      <c r="E1809" s="34" t="s">
        <v>5083</v>
      </c>
      <c r="F1809" s="136" t="s">
        <v>74</v>
      </c>
      <c r="G1809" s="34" t="s">
        <v>4802</v>
      </c>
      <c r="H1809" s="28" t="s">
        <v>1802</v>
      </c>
      <c r="I1809" s="138" t="s">
        <v>6364</v>
      </c>
      <c r="J1809" s="159" t="s">
        <v>8546</v>
      </c>
    </row>
    <row r="1810" spans="1:10" x14ac:dyDescent="0.25">
      <c r="A1810" t="str">
        <f>_xlfn.CONCAT(Table1[[#This Row],[District]],Table1[[#This Row],[DistName]],Table1[[#This Row],[SchoolID]],Table1[[#This Row],[SCHOOLNAME]],Table1[[#This Row],[AcademyID]])</f>
        <v>13Dade6051CAROL CITY MIDDLE SCHOOL752</v>
      </c>
      <c r="B1810" t="str">
        <f>_xlfn.CONCAT(Table1[[#This Row],[District]],Table1[[#This Row],[DistName]],Table1[[#This Row],[SchoolID]],Table1[[#This Row],[SCHOOLNAME]],Table1[[#This Row],[Academy]])</f>
        <v>13Dade6051CAROL CITY MIDDLE SCHOOLHealth Science</v>
      </c>
      <c r="C1810" t="str">
        <f>_xlfn.CONCAT(Table1[[#This Row],[District]],Table1[[#This Row],[SchoolID]],Table1[[#This Row],[AcademyID]])</f>
        <v>136051752</v>
      </c>
      <c r="D1810" s="30" t="s">
        <v>8143</v>
      </c>
      <c r="E1810" s="34" t="s">
        <v>5083</v>
      </c>
      <c r="F1810" s="28" t="s">
        <v>8595</v>
      </c>
      <c r="G1810" s="34" t="s">
        <v>4729</v>
      </c>
      <c r="H1810" s="28" t="s">
        <v>2647</v>
      </c>
      <c r="I1810" s="28" t="s">
        <v>6389</v>
      </c>
      <c r="J1810" s="159" t="s">
        <v>8547</v>
      </c>
    </row>
    <row r="1811" spans="1:10" x14ac:dyDescent="0.25">
      <c r="A1811" t="str">
        <f>_xlfn.CONCAT(Table1[[#This Row],[District]],Table1[[#This Row],[DistName]],Table1[[#This Row],[SchoolID]],Table1[[#This Row],[SCHOOLNAME]],Table1[[#This Row],[AcademyID]])</f>
        <v>13Dade5005DAVID LAWRENCE JR. K-8 CENTER753</v>
      </c>
      <c r="B1811" t="str">
        <f>_xlfn.CONCAT(Table1[[#This Row],[District]],Table1[[#This Row],[DistName]],Table1[[#This Row],[SchoolID]],Table1[[#This Row],[SCHOOLNAME]],Table1[[#This Row],[Academy]])</f>
        <v>13Dade5005DAVID LAWRENCE JR. K-8 CENTERAcademy of Business Management and Administration</v>
      </c>
      <c r="C1811" t="str">
        <f>_xlfn.CONCAT(Table1[[#This Row],[District]],Table1[[#This Row],[SchoolID]],Table1[[#This Row],[AcademyID]])</f>
        <v>135005753</v>
      </c>
      <c r="D1811" s="30" t="s">
        <v>8143</v>
      </c>
      <c r="E1811" s="34" t="s">
        <v>5083</v>
      </c>
      <c r="F1811" s="28" t="s">
        <v>8595</v>
      </c>
      <c r="G1811" s="34" t="s">
        <v>5150</v>
      </c>
      <c r="H1811" s="28" t="s">
        <v>3145</v>
      </c>
      <c r="I1811" s="28" t="s">
        <v>6342</v>
      </c>
      <c r="J1811" s="159" t="s">
        <v>8548</v>
      </c>
    </row>
    <row r="1812" spans="1:10" x14ac:dyDescent="0.25">
      <c r="A1812" t="str">
        <f>_xlfn.CONCAT(Table1[[#This Row],[District]],Table1[[#This Row],[DistName]],Table1[[#This Row],[SchoolID]],Table1[[#This Row],[SCHOOLNAME]],Table1[[#This Row],[AcademyID]])</f>
        <v>13MIAMI-DADE5005DAVID LAWRENCE JR. K-8 CENTER753</v>
      </c>
      <c r="B1812" t="str">
        <f>_xlfn.CONCAT(Table1[[#This Row],[District]],Table1[[#This Row],[DistName]],Table1[[#This Row],[SchoolID]],Table1[[#This Row],[SCHOOLNAME]],Table1[[#This Row],[Academy]])</f>
        <v>13MIAMI-DADE5005DAVID LAWRENCE JR. K-8 CENTERAcademy of Business Management and Administration</v>
      </c>
      <c r="C1812" t="str">
        <f>_xlfn.CONCAT(Table1[[#This Row],[District]],Table1[[#This Row],[SchoolID]],Table1[[#This Row],[AcademyID]])</f>
        <v>135005753</v>
      </c>
      <c r="D1812" s="30" t="s">
        <v>8143</v>
      </c>
      <c r="E1812" s="34" t="s">
        <v>5083</v>
      </c>
      <c r="F1812" s="136" t="s">
        <v>74</v>
      </c>
      <c r="G1812" s="34" t="s">
        <v>5150</v>
      </c>
      <c r="H1812" s="28" t="s">
        <v>3145</v>
      </c>
      <c r="I1812" s="138" t="s">
        <v>6342</v>
      </c>
      <c r="J1812" s="159" t="s">
        <v>8548</v>
      </c>
    </row>
    <row r="1813" spans="1:10" x14ac:dyDescent="0.25">
      <c r="A1813" t="str">
        <f>_xlfn.CONCAT(Table1[[#This Row],[District]],Table1[[#This Row],[DistName]],Table1[[#This Row],[SchoolID]],Table1[[#This Row],[SCHOOLNAME]],Table1[[#This Row],[AcademyID]])</f>
        <v>13Dade6030DORAL ACADEMY CHARTER MIDDLE SCHOOL754</v>
      </c>
      <c r="B1813" t="str">
        <f>_xlfn.CONCAT(Table1[[#This Row],[District]],Table1[[#This Row],[DistName]],Table1[[#This Row],[SchoolID]],Table1[[#This Row],[SCHOOLNAME]],Table1[[#This Row],[Academy]])</f>
        <v>13Dade6030DORAL ACADEMY CHARTER MIDDLE SCHOOLAcademy of Business</v>
      </c>
      <c r="C1813" t="str">
        <f>_xlfn.CONCAT(Table1[[#This Row],[District]],Table1[[#This Row],[SchoolID]],Table1[[#This Row],[AcademyID]])</f>
        <v>136030754</v>
      </c>
      <c r="D1813" s="30" t="s">
        <v>8143</v>
      </c>
      <c r="E1813" s="34" t="s">
        <v>5083</v>
      </c>
      <c r="F1813" s="28" t="s">
        <v>8595</v>
      </c>
      <c r="G1813" s="34" t="s">
        <v>5158</v>
      </c>
      <c r="H1813" s="28" t="s">
        <v>3221</v>
      </c>
      <c r="I1813" s="28" t="s">
        <v>6345</v>
      </c>
      <c r="J1813" s="159" t="s">
        <v>8549</v>
      </c>
    </row>
    <row r="1814" spans="1:10" x14ac:dyDescent="0.25">
      <c r="A1814" t="str">
        <f>_xlfn.CONCAT(Table1[[#This Row],[District]],Table1[[#This Row],[DistName]],Table1[[#This Row],[SchoolID]],Table1[[#This Row],[SCHOOLNAME]],Table1[[#This Row],[AcademyID]])</f>
        <v>13MIAMI-DADE6030DORAL ACADEMY CHARTER MIDDLE SCHOOL754</v>
      </c>
      <c r="B1814" t="str">
        <f>_xlfn.CONCAT(Table1[[#This Row],[District]],Table1[[#This Row],[DistName]],Table1[[#This Row],[SchoolID]],Table1[[#This Row],[SCHOOLNAME]],Table1[[#This Row],[Academy]])</f>
        <v>13MIAMI-DADE6030DORAL ACADEMY CHARTER MIDDLE SCHOOLAcademy of Business</v>
      </c>
      <c r="C1814" t="str">
        <f>_xlfn.CONCAT(Table1[[#This Row],[District]],Table1[[#This Row],[SchoolID]],Table1[[#This Row],[AcademyID]])</f>
        <v>136030754</v>
      </c>
      <c r="D1814" s="30" t="s">
        <v>8143</v>
      </c>
      <c r="E1814" s="34" t="s">
        <v>5083</v>
      </c>
      <c r="F1814" s="136" t="s">
        <v>74</v>
      </c>
      <c r="G1814" s="34" t="s">
        <v>5158</v>
      </c>
      <c r="H1814" s="28" t="s">
        <v>3221</v>
      </c>
      <c r="I1814" s="138" t="s">
        <v>6345</v>
      </c>
      <c r="J1814" s="159" t="s">
        <v>8549</v>
      </c>
    </row>
    <row r="1815" spans="1:10" x14ac:dyDescent="0.25">
      <c r="A1815" t="str">
        <f>_xlfn.CONCAT(Table1[[#This Row],[District]],Table1[[#This Row],[DistName]],Table1[[#This Row],[SchoolID]],Table1[[#This Row],[SCHOOLNAME]],Table1[[#This Row],[AcademyID]])</f>
        <v>13Dade0071EUGENIA B. THOMAS K-8 CENTER755</v>
      </c>
      <c r="B1815" t="str">
        <f>_xlfn.CONCAT(Table1[[#This Row],[District]],Table1[[#This Row],[DistName]],Table1[[#This Row],[SchoolID]],Table1[[#This Row],[SCHOOLNAME]],Table1[[#This Row],[Academy]])</f>
        <v>13Dade0071EUGENIA B. THOMAS K-8 CENTERAcademy of Business Management and Administration</v>
      </c>
      <c r="C1815" t="str">
        <f>_xlfn.CONCAT(Table1[[#This Row],[District]],Table1[[#This Row],[SchoolID]],Table1[[#This Row],[AcademyID]])</f>
        <v>130071755</v>
      </c>
      <c r="D1815" s="30" t="s">
        <v>8143</v>
      </c>
      <c r="E1815" s="34" t="s">
        <v>5083</v>
      </c>
      <c r="F1815" s="28" t="s">
        <v>8595</v>
      </c>
      <c r="G1815" s="34" t="s">
        <v>4553</v>
      </c>
      <c r="H1815" s="28" t="s">
        <v>3438</v>
      </c>
      <c r="I1815" s="28" t="s">
        <v>6342</v>
      </c>
      <c r="J1815" s="159" t="s">
        <v>8550</v>
      </c>
    </row>
    <row r="1816" spans="1:10" x14ac:dyDescent="0.25">
      <c r="A1816" t="str">
        <f>_xlfn.CONCAT(Table1[[#This Row],[District]],Table1[[#This Row],[DistName]],Table1[[#This Row],[SchoolID]],Table1[[#This Row],[SCHOOLNAME]],Table1[[#This Row],[AcademyID]])</f>
        <v>13Dade3101FRANK CRAWFORD MARTIN K-8 CENTER756</v>
      </c>
      <c r="B1816" t="str">
        <f>_xlfn.CONCAT(Table1[[#This Row],[District]],Table1[[#This Row],[DistName]],Table1[[#This Row],[SchoolID]],Table1[[#This Row],[SCHOOLNAME]],Table1[[#This Row],[Academy]])</f>
        <v>13Dade3101FRANK CRAWFORD MARTIN K-8 CENTERIntergrated Tech Studies</v>
      </c>
      <c r="C1816" t="str">
        <f>_xlfn.CONCAT(Table1[[#This Row],[District]],Table1[[#This Row],[SchoolID]],Table1[[#This Row],[AcademyID]])</f>
        <v>133101756</v>
      </c>
      <c r="D1816" s="30" t="s">
        <v>8143</v>
      </c>
      <c r="E1816" s="34" t="s">
        <v>5083</v>
      </c>
      <c r="F1816" s="28" t="s">
        <v>8595</v>
      </c>
      <c r="G1816" s="34" t="s">
        <v>4723</v>
      </c>
      <c r="H1816" s="28" t="s">
        <v>3537</v>
      </c>
      <c r="I1816" s="28" t="s">
        <v>6364</v>
      </c>
      <c r="J1816" s="159" t="s">
        <v>8551</v>
      </c>
    </row>
    <row r="1817" spans="1:10" x14ac:dyDescent="0.25">
      <c r="A1817" t="str">
        <f>_xlfn.CONCAT(Table1[[#This Row],[District]],Table1[[#This Row],[DistName]],Table1[[#This Row],[SchoolID]],Table1[[#This Row],[SCHOOLNAME]],Table1[[#This Row],[AcademyID]])</f>
        <v>13Dade6071GEORGE WASHINGTON CARVER MIDDLE SCHOOL757</v>
      </c>
      <c r="B1817" t="str">
        <f>_xlfn.CONCAT(Table1[[#This Row],[District]],Table1[[#This Row],[DistName]],Table1[[#This Row],[SchoolID]],Table1[[#This Row],[SCHOOLNAME]],Table1[[#This Row],[Academy]])</f>
        <v>13Dade6071GEORGE WASHINGTON CARVER MIDDLE SCHOOLAcademy of Communication Arts &amp; Digital Media</v>
      </c>
      <c r="C1817" t="str">
        <f>_xlfn.CONCAT(Table1[[#This Row],[District]],Table1[[#This Row],[SchoolID]],Table1[[#This Row],[AcademyID]])</f>
        <v>136071757</v>
      </c>
      <c r="D1817" s="30" t="s">
        <v>8143</v>
      </c>
      <c r="E1817" s="34" t="s">
        <v>5083</v>
      </c>
      <c r="F1817" s="28" t="s">
        <v>8595</v>
      </c>
      <c r="G1817" s="34" t="s">
        <v>4699</v>
      </c>
      <c r="H1817" s="28" t="s">
        <v>3578</v>
      </c>
      <c r="I1817" s="28" t="s">
        <v>6335</v>
      </c>
      <c r="J1817" s="159" t="s">
        <v>8552</v>
      </c>
    </row>
    <row r="1818" spans="1:10" x14ac:dyDescent="0.25">
      <c r="A1818" t="str">
        <f>_xlfn.CONCAT(Table1[[#This Row],[District]],Table1[[#This Row],[DistName]],Table1[[#This Row],[SchoolID]],Table1[[#This Row],[SCHOOLNAME]],Table1[[#This Row],[AcademyID]])</f>
        <v>13Dade6751HIALEAH GARDENS MIDDLE SCHOOL758</v>
      </c>
      <c r="B1818" t="str">
        <f>_xlfn.CONCAT(Table1[[#This Row],[District]],Table1[[#This Row],[DistName]],Table1[[#This Row],[SchoolID]],Table1[[#This Row],[SCHOOLNAME]],Table1[[#This Row],[Academy]])</f>
        <v>13Dade6751HIALEAH GARDENS MIDDLE SCHOOLHealth Science</v>
      </c>
      <c r="C1818" t="str">
        <f>_xlfn.CONCAT(Table1[[#This Row],[District]],Table1[[#This Row],[SchoolID]],Table1[[#This Row],[AcademyID]])</f>
        <v>136751758</v>
      </c>
      <c r="D1818" s="30" t="s">
        <v>8143</v>
      </c>
      <c r="E1818" s="34" t="s">
        <v>5083</v>
      </c>
      <c r="F1818" s="28" t="s">
        <v>8595</v>
      </c>
      <c r="G1818" s="34" t="s">
        <v>5204</v>
      </c>
      <c r="H1818" s="28" t="s">
        <v>3704</v>
      </c>
      <c r="I1818" s="28" t="s">
        <v>6389</v>
      </c>
      <c r="J1818" s="159" t="s">
        <v>8553</v>
      </c>
    </row>
    <row r="1819" spans="1:10" x14ac:dyDescent="0.25">
      <c r="A1819" t="str">
        <f>_xlfn.CONCAT(Table1[[#This Row],[District]],Table1[[#This Row],[DistName]],Table1[[#This Row],[SchoolID]],Table1[[#This Row],[SCHOOLNAME]],Table1[[#This Row],[AcademyID]])</f>
        <v>13MIAMI-DADE6751HIALEAH GARDENS MIDDLE SCHOOL758</v>
      </c>
      <c r="B1819" t="str">
        <f>_xlfn.CONCAT(Table1[[#This Row],[District]],Table1[[#This Row],[DistName]],Table1[[#This Row],[SchoolID]],Table1[[#This Row],[SCHOOLNAME]],Table1[[#This Row],[Academy]])</f>
        <v>13MIAMI-DADE6751HIALEAH GARDENS MIDDLE SCHOOLHealth Science</v>
      </c>
      <c r="C1819" t="str">
        <f>_xlfn.CONCAT(Table1[[#This Row],[District]],Table1[[#This Row],[SchoolID]],Table1[[#This Row],[AcademyID]])</f>
        <v>136751758</v>
      </c>
      <c r="D1819" s="30" t="s">
        <v>8143</v>
      </c>
      <c r="E1819" s="34" t="s">
        <v>5083</v>
      </c>
      <c r="F1819" s="136" t="s">
        <v>74</v>
      </c>
      <c r="G1819" s="34" t="s">
        <v>5204</v>
      </c>
      <c r="H1819" s="28" t="s">
        <v>3704</v>
      </c>
      <c r="I1819" s="138" t="s">
        <v>6389</v>
      </c>
      <c r="J1819" s="159" t="s">
        <v>8553</v>
      </c>
    </row>
    <row r="1820" spans="1:10" x14ac:dyDescent="0.25">
      <c r="A1820" t="str">
        <f>_xlfn.CONCAT(Table1[[#This Row],[District]],Table1[[#This Row],[DistName]],Table1[[#This Row],[SchoolID]],Table1[[#This Row],[SCHOOLNAME]],Table1[[#This Row],[AcademyID]])</f>
        <v>13Dade6251HOMESTEAD MIDDLE SCHOOL759</v>
      </c>
      <c r="B1820" t="str">
        <f>_xlfn.CONCAT(Table1[[#This Row],[District]],Table1[[#This Row],[DistName]],Table1[[#This Row],[SchoolID]],Table1[[#This Row],[SCHOOLNAME]],Table1[[#This Row],[Academy]])</f>
        <v>13Dade6251HOMESTEAD MIDDLE SCHOOLIntergrated Tech Studies</v>
      </c>
      <c r="C1820" t="str">
        <f>_xlfn.CONCAT(Table1[[#This Row],[District]],Table1[[#This Row],[SchoolID]],Table1[[#This Row],[AcademyID]])</f>
        <v>136251759</v>
      </c>
      <c r="D1820" s="30" t="s">
        <v>8143</v>
      </c>
      <c r="E1820" s="34" t="s">
        <v>5083</v>
      </c>
      <c r="F1820" s="28" t="s">
        <v>8595</v>
      </c>
      <c r="G1820" s="34" t="s">
        <v>5217</v>
      </c>
      <c r="H1820" s="28" t="s">
        <v>3783</v>
      </c>
      <c r="I1820" s="28" t="s">
        <v>6364</v>
      </c>
      <c r="J1820" s="159" t="s">
        <v>8554</v>
      </c>
    </row>
    <row r="1821" spans="1:10" x14ac:dyDescent="0.25">
      <c r="A1821" t="str">
        <f>_xlfn.CONCAT(Table1[[#This Row],[District]],Table1[[#This Row],[DistName]],Table1[[#This Row],[SchoolID]],Table1[[#This Row],[SCHOOLNAME]],Table1[[#This Row],[AcademyID]])</f>
        <v>13MIAMI-DADE6251HOMESTEAD MIDDLE SCHOOL759</v>
      </c>
      <c r="B1821" t="str">
        <f>_xlfn.CONCAT(Table1[[#This Row],[District]],Table1[[#This Row],[DistName]],Table1[[#This Row],[SchoolID]],Table1[[#This Row],[SCHOOLNAME]],Table1[[#This Row],[Academy]])</f>
        <v>13MIAMI-DADE6251HOMESTEAD MIDDLE SCHOOLIntergrated Tech Studies</v>
      </c>
      <c r="C1821" t="str">
        <f>_xlfn.CONCAT(Table1[[#This Row],[District]],Table1[[#This Row],[SchoolID]],Table1[[#This Row],[AcademyID]])</f>
        <v>136251759</v>
      </c>
      <c r="D1821" s="30" t="s">
        <v>8143</v>
      </c>
      <c r="E1821" s="34" t="s">
        <v>5083</v>
      </c>
      <c r="F1821" s="136" t="s">
        <v>74</v>
      </c>
      <c r="G1821" s="34" t="s">
        <v>5217</v>
      </c>
      <c r="H1821" s="28" t="s">
        <v>3783</v>
      </c>
      <c r="I1821" s="138" t="s">
        <v>6364</v>
      </c>
      <c r="J1821" s="159" t="s">
        <v>8554</v>
      </c>
    </row>
    <row r="1822" spans="1:10" x14ac:dyDescent="0.25">
      <c r="A1822" t="str">
        <f>_xlfn.CONCAT(Table1[[#This Row],[District]],Table1[[#This Row],[DistName]],Table1[[#This Row],[SchoolID]],Table1[[#This Row],[SCHOOLNAME]],Table1[[#This Row],[AcademyID]])</f>
        <v>13Dade6411HORACE MANN MIDDLE SCHOOL760</v>
      </c>
      <c r="B1822" t="str">
        <f>_xlfn.CONCAT(Table1[[#This Row],[District]],Table1[[#This Row],[DistName]],Table1[[#This Row],[SchoolID]],Table1[[#This Row],[SCHOOLNAME]],Table1[[#This Row],[Academy]])</f>
        <v>13Dade6411HORACE MANN MIDDLE SCHOOLAcademy of Business</v>
      </c>
      <c r="C1822" t="str">
        <f>_xlfn.CONCAT(Table1[[#This Row],[District]],Table1[[#This Row],[SchoolID]],Table1[[#This Row],[AcademyID]])</f>
        <v>136411760</v>
      </c>
      <c r="D1822" s="30" t="s">
        <v>8143</v>
      </c>
      <c r="E1822" s="34" t="s">
        <v>5083</v>
      </c>
      <c r="F1822" s="28" t="s">
        <v>8595</v>
      </c>
      <c r="G1822" s="34" t="s">
        <v>5219</v>
      </c>
      <c r="H1822" s="28" t="s">
        <v>3793</v>
      </c>
      <c r="I1822" s="28" t="s">
        <v>6345</v>
      </c>
      <c r="J1822" s="159" t="s">
        <v>8555</v>
      </c>
    </row>
    <row r="1823" spans="1:10" x14ac:dyDescent="0.25">
      <c r="A1823" t="str">
        <f>_xlfn.CONCAT(Table1[[#This Row],[District]],Table1[[#This Row],[DistName]],Table1[[#This Row],[SchoolID]],Table1[[#This Row],[SCHOOLNAME]],Table1[[#This Row],[AcademyID]])</f>
        <v>13MIAMI-DADE6411HORACE MANN MIDDLE SCHOOL760</v>
      </c>
      <c r="B1823" t="str">
        <f>_xlfn.CONCAT(Table1[[#This Row],[District]],Table1[[#This Row],[DistName]],Table1[[#This Row],[SchoolID]],Table1[[#This Row],[SCHOOLNAME]],Table1[[#This Row],[Academy]])</f>
        <v>13MIAMI-DADE6411HORACE MANN MIDDLE SCHOOLAcademy of Business</v>
      </c>
      <c r="C1823" t="str">
        <f>_xlfn.CONCAT(Table1[[#This Row],[District]],Table1[[#This Row],[SchoolID]],Table1[[#This Row],[AcademyID]])</f>
        <v>136411760</v>
      </c>
      <c r="D1823" s="30" t="s">
        <v>8143</v>
      </c>
      <c r="E1823" s="34" t="s">
        <v>5083</v>
      </c>
      <c r="F1823" s="136" t="s">
        <v>74</v>
      </c>
      <c r="G1823" s="34" t="s">
        <v>5219</v>
      </c>
      <c r="H1823" s="28" t="s">
        <v>3793</v>
      </c>
      <c r="I1823" s="138" t="s">
        <v>6345</v>
      </c>
      <c r="J1823" s="159" t="s">
        <v>8555</v>
      </c>
    </row>
    <row r="1824" spans="1:10" x14ac:dyDescent="0.25">
      <c r="A1824" t="str">
        <f>_xlfn.CONCAT(Table1[[#This Row],[District]],Table1[[#This Row],[DistName]],Table1[[#This Row],[SchoolID]],Table1[[#This Row],[SCHOOLNAME]],Table1[[#This Row],[AcademyID]])</f>
        <v>13Dade6411HORACE MANN MIDDLE SCHOOL761</v>
      </c>
      <c r="B1824" t="str">
        <f>_xlfn.CONCAT(Table1[[#This Row],[District]],Table1[[#This Row],[DistName]],Table1[[#This Row],[SchoolID]],Table1[[#This Row],[SCHOOLNAME]],Table1[[#This Row],[Academy]])</f>
        <v>13Dade6411HORACE MANN MIDDLE SCHOOLIntergrated Tech Studies</v>
      </c>
      <c r="C1824" t="str">
        <f>_xlfn.CONCAT(Table1[[#This Row],[District]],Table1[[#This Row],[SchoolID]],Table1[[#This Row],[AcademyID]])</f>
        <v>136411761</v>
      </c>
      <c r="D1824" s="30" t="s">
        <v>8143</v>
      </c>
      <c r="E1824" s="34" t="s">
        <v>5083</v>
      </c>
      <c r="F1824" s="28" t="s">
        <v>8595</v>
      </c>
      <c r="G1824" s="34" t="s">
        <v>5219</v>
      </c>
      <c r="H1824" s="28" t="s">
        <v>3793</v>
      </c>
      <c r="I1824" s="28" t="s">
        <v>6364</v>
      </c>
      <c r="J1824" s="159" t="s">
        <v>8556</v>
      </c>
    </row>
    <row r="1825" spans="1:10" x14ac:dyDescent="0.25">
      <c r="A1825" t="str">
        <f>_xlfn.CONCAT(Table1[[#This Row],[District]],Table1[[#This Row],[DistName]],Table1[[#This Row],[SchoolID]],Table1[[#This Row],[SCHOOLNAME]],Table1[[#This Row],[AcademyID]])</f>
        <v>13Dade6014IMATER ACADEMY MIDDLE SCHOOL762</v>
      </c>
      <c r="B1825" t="str">
        <f>_xlfn.CONCAT(Table1[[#This Row],[District]],Table1[[#This Row],[DistName]],Table1[[#This Row],[SchoolID]],Table1[[#This Row],[SCHOOLNAME]],Table1[[#This Row],[Academy]])</f>
        <v>13Dade6014IMATER ACADEMY MIDDLE SCHOOLAcademy of Business</v>
      </c>
      <c r="C1825" t="str">
        <f>_xlfn.CONCAT(Table1[[#This Row],[District]],Table1[[#This Row],[SchoolID]],Table1[[#This Row],[AcademyID]])</f>
        <v>136014762</v>
      </c>
      <c r="D1825" s="30" t="s">
        <v>8143</v>
      </c>
      <c r="E1825" s="34" t="s">
        <v>5083</v>
      </c>
      <c r="F1825" s="28" t="s">
        <v>8595</v>
      </c>
      <c r="G1825" s="34" t="s">
        <v>5223</v>
      </c>
      <c r="H1825" s="28" t="s">
        <v>3822</v>
      </c>
      <c r="I1825" s="28" t="s">
        <v>6345</v>
      </c>
      <c r="J1825" s="159" t="s">
        <v>8557</v>
      </c>
    </row>
    <row r="1826" spans="1:10" x14ac:dyDescent="0.25">
      <c r="A1826" t="str">
        <f>_xlfn.CONCAT(Table1[[#This Row],[District]],Table1[[#This Row],[DistName]],Table1[[#This Row],[SchoolID]],Table1[[#This Row],[SCHOOLNAME]],Table1[[#This Row],[AcademyID]])</f>
        <v>13MIAMI-DADE6014IMATER ACADEMY MIDDLE SCHOOL762</v>
      </c>
      <c r="B1826" t="str">
        <f>_xlfn.CONCAT(Table1[[#This Row],[District]],Table1[[#This Row],[DistName]],Table1[[#This Row],[SchoolID]],Table1[[#This Row],[SCHOOLNAME]],Table1[[#This Row],[Academy]])</f>
        <v>13MIAMI-DADE6014IMATER ACADEMY MIDDLE SCHOOLAcademy of Business</v>
      </c>
      <c r="C1826" t="str">
        <f>_xlfn.CONCAT(Table1[[#This Row],[District]],Table1[[#This Row],[SchoolID]],Table1[[#This Row],[AcademyID]])</f>
        <v>136014762</v>
      </c>
      <c r="D1826" s="30" t="s">
        <v>8143</v>
      </c>
      <c r="E1826" s="34" t="s">
        <v>5083</v>
      </c>
      <c r="F1826" s="136" t="s">
        <v>74</v>
      </c>
      <c r="G1826" s="34" t="s">
        <v>5223</v>
      </c>
      <c r="H1826" s="28" t="s">
        <v>3822</v>
      </c>
      <c r="I1826" s="138" t="s">
        <v>6345</v>
      </c>
      <c r="J1826" s="159" t="s">
        <v>8557</v>
      </c>
    </row>
    <row r="1827" spans="1:10" x14ac:dyDescent="0.25">
      <c r="A1827" t="str">
        <f>_xlfn.CONCAT(Table1[[#This Row],[District]],Table1[[#This Row],[DistName]],Table1[[#This Row],[SchoolID]],Table1[[#This Row],[SCHOOLNAME]],Table1[[#This Row],[AcademyID]])</f>
        <v>13Dade5101JOHN I. SMITH K-8 CENTER763</v>
      </c>
      <c r="B1827" t="str">
        <f>_xlfn.CONCAT(Table1[[#This Row],[District]],Table1[[#This Row],[DistName]],Table1[[#This Row],[SchoolID]],Table1[[#This Row],[SCHOOLNAME]],Table1[[#This Row],[Academy]])</f>
        <v>13Dade5101JOHN I. SMITH K-8 CENTERIntergrated Tech Studies</v>
      </c>
      <c r="C1827" t="str">
        <f>_xlfn.CONCAT(Table1[[#This Row],[District]],Table1[[#This Row],[SchoolID]],Table1[[#This Row],[AcademyID]])</f>
        <v>135101763</v>
      </c>
      <c r="D1827" s="30" t="s">
        <v>8143</v>
      </c>
      <c r="E1827" s="34" t="s">
        <v>5083</v>
      </c>
      <c r="F1827" s="28" t="s">
        <v>8595</v>
      </c>
      <c r="G1827" s="34" t="s">
        <v>5242</v>
      </c>
      <c r="H1827" s="28" t="s">
        <v>3928</v>
      </c>
      <c r="I1827" s="28" t="s">
        <v>6364</v>
      </c>
      <c r="J1827" s="159" t="s">
        <v>8558</v>
      </c>
    </row>
    <row r="1828" spans="1:10" x14ac:dyDescent="0.25">
      <c r="A1828" t="str">
        <f>_xlfn.CONCAT(Table1[[#This Row],[District]],Table1[[#This Row],[DistName]],Table1[[#This Row],[SchoolID]],Table1[[#This Row],[SCHOOLNAME]],Table1[[#This Row],[AcademyID]])</f>
        <v>13Dade2741KEY BISCAYNE K-8 CENTER764</v>
      </c>
      <c r="B1828" t="str">
        <f>_xlfn.CONCAT(Table1[[#This Row],[District]],Table1[[#This Row],[DistName]],Table1[[#This Row],[SchoolID]],Table1[[#This Row],[SCHOOLNAME]],Table1[[#This Row],[Academy]])</f>
        <v>13Dade2741KEY BISCAYNE K-8 CENTERAcademy of Business Management and Administration</v>
      </c>
      <c r="C1828" t="str">
        <f>_xlfn.CONCAT(Table1[[#This Row],[District]],Table1[[#This Row],[SchoolID]],Table1[[#This Row],[AcademyID]])</f>
        <v>132741764</v>
      </c>
      <c r="D1828" s="30" t="s">
        <v>8143</v>
      </c>
      <c r="E1828" s="34" t="s">
        <v>5083</v>
      </c>
      <c r="F1828" s="28" t="s">
        <v>8595</v>
      </c>
      <c r="G1828" s="34" t="s">
        <v>4887</v>
      </c>
      <c r="H1828" s="28" t="s">
        <v>3989</v>
      </c>
      <c r="I1828" s="28" t="s">
        <v>6342</v>
      </c>
      <c r="J1828" s="159" t="s">
        <v>8559</v>
      </c>
    </row>
    <row r="1829" spans="1:10" x14ac:dyDescent="0.25">
      <c r="A1829" t="str">
        <f>_xlfn.CONCAT(Table1[[#This Row],[District]],Table1[[#This Row],[DistName]],Table1[[#This Row],[SchoolID]],Table1[[#This Row],[SCHOOLNAME]],Table1[[#This Row],[AcademyID]])</f>
        <v>13Dade3610KEYS GATE CHARTER SCHOOL765</v>
      </c>
      <c r="B1829" t="str">
        <f>_xlfn.CONCAT(Table1[[#This Row],[District]],Table1[[#This Row],[DistName]],Table1[[#This Row],[SchoolID]],Table1[[#This Row],[SCHOOLNAME]],Table1[[#This Row],[Academy]])</f>
        <v>13Dade3610KEYS GATE CHARTER SCHOOLAcademy of Business Management and Administration</v>
      </c>
      <c r="C1829" t="str">
        <f>_xlfn.CONCAT(Table1[[#This Row],[District]],Table1[[#This Row],[SchoolID]],Table1[[#This Row],[AcademyID]])</f>
        <v>133610765</v>
      </c>
      <c r="D1829" s="30" t="s">
        <v>8143</v>
      </c>
      <c r="E1829" s="34" t="s">
        <v>5083</v>
      </c>
      <c r="F1829" s="28" t="s">
        <v>8595</v>
      </c>
      <c r="G1829" s="34" t="s">
        <v>5252</v>
      </c>
      <c r="H1829" s="28" t="s">
        <v>3999</v>
      </c>
      <c r="I1829" s="28" t="s">
        <v>6342</v>
      </c>
      <c r="J1829" s="159" t="s">
        <v>8560</v>
      </c>
    </row>
    <row r="1830" spans="1:10" x14ac:dyDescent="0.25">
      <c r="A1830" t="str">
        <f>_xlfn.CONCAT(Table1[[#This Row],[District]],Table1[[#This Row],[DistName]],Table1[[#This Row],[SchoolID]],Table1[[#This Row],[SCHOOLNAME]],Table1[[#This Row],[AcademyID]])</f>
        <v>13Dade6331KINLOCH PARK MIDDLE SCHOOL766</v>
      </c>
      <c r="B1830" t="str">
        <f>_xlfn.CONCAT(Table1[[#This Row],[District]],Table1[[#This Row],[DistName]],Table1[[#This Row],[SchoolID]],Table1[[#This Row],[SCHOOLNAME]],Table1[[#This Row],[Academy]])</f>
        <v>13Dade6331KINLOCH PARK MIDDLE SCHOOLAcademy of Entrepreneurship and Culinary Arts</v>
      </c>
      <c r="C1830" t="str">
        <f>_xlfn.CONCAT(Table1[[#This Row],[District]],Table1[[#This Row],[SchoolID]],Table1[[#This Row],[AcademyID]])</f>
        <v>136331766</v>
      </c>
      <c r="D1830" s="30" t="s">
        <v>8143</v>
      </c>
      <c r="E1830" s="34" t="s">
        <v>5083</v>
      </c>
      <c r="F1830" s="28" t="s">
        <v>8595</v>
      </c>
      <c r="G1830" s="34" t="s">
        <v>5254</v>
      </c>
      <c r="H1830" s="28" t="s">
        <v>4009</v>
      </c>
      <c r="I1830" s="28" t="s">
        <v>6363</v>
      </c>
      <c r="J1830" s="159" t="s">
        <v>8561</v>
      </c>
    </row>
    <row r="1831" spans="1:10" x14ac:dyDescent="0.25">
      <c r="A1831" t="str">
        <f>_xlfn.CONCAT(Table1[[#This Row],[District]],Table1[[#This Row],[DistName]],Table1[[#This Row],[SchoolID]],Table1[[#This Row],[SCHOOLNAME]],Table1[[#This Row],[AcademyID]])</f>
        <v>13Dade6331KINLOCH PARK MIDDLE SCHOOL767</v>
      </c>
      <c r="B1831" t="str">
        <f>_xlfn.CONCAT(Table1[[#This Row],[District]],Table1[[#This Row],[DistName]],Table1[[#This Row],[SchoolID]],Table1[[#This Row],[SCHOOLNAME]],Table1[[#This Row],[Academy]])</f>
        <v>13Dade6331KINLOCH PARK MIDDLE SCHOOLBusiness and IT</v>
      </c>
      <c r="C1831" t="str">
        <f>_xlfn.CONCAT(Table1[[#This Row],[District]],Table1[[#This Row],[SchoolID]],Table1[[#This Row],[AcademyID]])</f>
        <v>136331767</v>
      </c>
      <c r="D1831" s="30" t="s">
        <v>8143</v>
      </c>
      <c r="E1831" s="34" t="s">
        <v>5083</v>
      </c>
      <c r="F1831" s="28" t="s">
        <v>8595</v>
      </c>
      <c r="G1831" s="34" t="s">
        <v>5254</v>
      </c>
      <c r="H1831" s="28" t="s">
        <v>4009</v>
      </c>
      <c r="I1831" s="28" t="s">
        <v>6726</v>
      </c>
      <c r="J1831" s="159" t="s">
        <v>8562</v>
      </c>
    </row>
    <row r="1832" spans="1:10" x14ac:dyDescent="0.25">
      <c r="A1832" t="str">
        <f>_xlfn.CONCAT(Table1[[#This Row],[District]],Table1[[#This Row],[DistName]],Table1[[#This Row],[SchoolID]],Table1[[#This Row],[SCHOOLNAME]],Table1[[#This Row],[AcademyID]])</f>
        <v>13MIAMI-DADE6331KINLOCH PARK MIDDLE SCHOOL767</v>
      </c>
      <c r="B1832" t="str">
        <f>_xlfn.CONCAT(Table1[[#This Row],[District]],Table1[[#This Row],[DistName]],Table1[[#This Row],[SchoolID]],Table1[[#This Row],[SCHOOLNAME]],Table1[[#This Row],[Academy]])</f>
        <v>13MIAMI-DADE6331KINLOCH PARK MIDDLE SCHOOLBusiness and IT</v>
      </c>
      <c r="C1832" t="str">
        <f>_xlfn.CONCAT(Table1[[#This Row],[District]],Table1[[#This Row],[SchoolID]],Table1[[#This Row],[AcademyID]])</f>
        <v>136331767</v>
      </c>
      <c r="D1832" s="30" t="s">
        <v>8143</v>
      </c>
      <c r="E1832" s="34" t="s">
        <v>5083</v>
      </c>
      <c r="F1832" s="136" t="s">
        <v>74</v>
      </c>
      <c r="G1832" s="34" t="s">
        <v>5254</v>
      </c>
      <c r="H1832" s="28" t="s">
        <v>4009</v>
      </c>
      <c r="I1832" s="138" t="s">
        <v>6726</v>
      </c>
      <c r="J1832" s="159" t="s">
        <v>8562</v>
      </c>
    </row>
    <row r="1833" spans="1:10" x14ac:dyDescent="0.25">
      <c r="A1833" t="str">
        <f>_xlfn.CONCAT(Table1[[#This Row],[District]],Table1[[#This Row],[DistName]],Table1[[#This Row],[SchoolID]],Table1[[#This Row],[SCHOOLNAME]],Table1[[#This Row],[AcademyID]])</f>
        <v>13Dade6331KINLOCH PARK MIDDLE SCHOOL768</v>
      </c>
      <c r="B1833" t="str">
        <f>_xlfn.CONCAT(Table1[[#This Row],[District]],Table1[[#This Row],[DistName]],Table1[[#This Row],[SchoolID]],Table1[[#This Row],[SCHOOLNAME]],Table1[[#This Row],[Academy]])</f>
        <v>13Dade6331KINLOCH PARK MIDDLE SCHOOLCulinary Arts</v>
      </c>
      <c r="C1833" t="str">
        <f>_xlfn.CONCAT(Table1[[#This Row],[District]],Table1[[#This Row],[SchoolID]],Table1[[#This Row],[AcademyID]])</f>
        <v>136331768</v>
      </c>
      <c r="D1833" s="30" t="s">
        <v>8143</v>
      </c>
      <c r="E1833" s="34" t="s">
        <v>5083</v>
      </c>
      <c r="F1833" s="28" t="s">
        <v>8595</v>
      </c>
      <c r="G1833" s="34" t="s">
        <v>5254</v>
      </c>
      <c r="H1833" s="28" t="s">
        <v>4009</v>
      </c>
      <c r="I1833" s="28" t="s">
        <v>6388</v>
      </c>
      <c r="J1833" s="159" t="s">
        <v>8563</v>
      </c>
    </row>
    <row r="1834" spans="1:10" x14ac:dyDescent="0.25">
      <c r="A1834" t="str">
        <f>_xlfn.CONCAT(Table1[[#This Row],[District]],Table1[[#This Row],[DistName]],Table1[[#This Row],[SchoolID]],Table1[[#This Row],[SCHOOLNAME]],Table1[[#This Row],[AcademyID]])</f>
        <v>13MIAMI-DADE6331KINLOCH PARK MIDDLE SCHOOL768</v>
      </c>
      <c r="B1834" t="str">
        <f>_xlfn.CONCAT(Table1[[#This Row],[District]],Table1[[#This Row],[DistName]],Table1[[#This Row],[SchoolID]],Table1[[#This Row],[SCHOOLNAME]],Table1[[#This Row],[Academy]])</f>
        <v>13MIAMI-DADE6331KINLOCH PARK MIDDLE SCHOOLCulinary Arts</v>
      </c>
      <c r="C1834" t="str">
        <f>_xlfn.CONCAT(Table1[[#This Row],[District]],Table1[[#This Row],[SchoolID]],Table1[[#This Row],[AcademyID]])</f>
        <v>136331768</v>
      </c>
      <c r="D1834" s="30" t="s">
        <v>8143</v>
      </c>
      <c r="E1834" s="34" t="s">
        <v>5083</v>
      </c>
      <c r="F1834" s="136" t="s">
        <v>74</v>
      </c>
      <c r="G1834" s="34" t="s">
        <v>5254</v>
      </c>
      <c r="H1834" s="28" t="s">
        <v>4009</v>
      </c>
      <c r="I1834" s="138" t="s">
        <v>6388</v>
      </c>
      <c r="J1834" s="159" t="s">
        <v>8563</v>
      </c>
    </row>
    <row r="1835" spans="1:10" x14ac:dyDescent="0.25">
      <c r="A1835" t="str">
        <f>_xlfn.CONCAT(Table1[[#This Row],[District]],Table1[[#This Row],[DistName]],Table1[[#This Row],[SchoolID]],Table1[[#This Row],[SCHOOLNAME]],Table1[[#This Row],[AcademyID]])</f>
        <v>13Dade6921LAMAR LOUISE CURRY MIDDLE SCHOOL769</v>
      </c>
      <c r="B1835" t="str">
        <f>_xlfn.CONCAT(Table1[[#This Row],[District]],Table1[[#This Row],[DistName]],Table1[[#This Row],[SchoolID]],Table1[[#This Row],[SCHOOLNAME]],Table1[[#This Row],[Academy]])</f>
        <v>13Dade6921LAMAR LOUISE CURRY MIDDLE SCHOOLAcademy of Business</v>
      </c>
      <c r="C1835" t="str">
        <f>_xlfn.CONCAT(Table1[[#This Row],[District]],Table1[[#This Row],[SchoolID]],Table1[[#This Row],[AcademyID]])</f>
        <v>136921769</v>
      </c>
      <c r="D1835" s="30" t="s">
        <v>8143</v>
      </c>
      <c r="E1835" s="34" t="s">
        <v>5083</v>
      </c>
      <c r="F1835" s="28" t="s">
        <v>8595</v>
      </c>
      <c r="G1835" s="34" t="s">
        <v>5258</v>
      </c>
      <c r="H1835" s="28" t="s">
        <v>4038</v>
      </c>
      <c r="I1835" s="28" t="s">
        <v>6345</v>
      </c>
      <c r="J1835" s="159" t="s">
        <v>8564</v>
      </c>
    </row>
    <row r="1836" spans="1:10" x14ac:dyDescent="0.25">
      <c r="A1836" t="str">
        <f>_xlfn.CONCAT(Table1[[#This Row],[District]],Table1[[#This Row],[DistName]],Table1[[#This Row],[SchoolID]],Table1[[#This Row],[SCHOOLNAME]],Table1[[#This Row],[AcademyID]])</f>
        <v>13Dade6921LAMAR LOUISE CURRY MIDDLE SCHOOL770</v>
      </c>
      <c r="B1836" t="str">
        <f>_xlfn.CONCAT(Table1[[#This Row],[District]],Table1[[#This Row],[DistName]],Table1[[#This Row],[SchoolID]],Table1[[#This Row],[SCHOOLNAME]],Table1[[#This Row],[Academy]])</f>
        <v>13Dade6921LAMAR LOUISE CURRY MIDDLE SCHOOLAcademy of Information Technology</v>
      </c>
      <c r="C1836" t="str">
        <f>_xlfn.CONCAT(Table1[[#This Row],[District]],Table1[[#This Row],[SchoolID]],Table1[[#This Row],[AcademyID]])</f>
        <v>136921770</v>
      </c>
      <c r="D1836" s="30" t="s">
        <v>8143</v>
      </c>
      <c r="E1836" s="34" t="s">
        <v>5083</v>
      </c>
      <c r="F1836" s="28" t="s">
        <v>8595</v>
      </c>
      <c r="G1836" s="34" t="s">
        <v>5258</v>
      </c>
      <c r="H1836" s="28" t="s">
        <v>4038</v>
      </c>
      <c r="I1836" s="28" t="s">
        <v>6310</v>
      </c>
      <c r="J1836" s="159" t="s">
        <v>8739</v>
      </c>
    </row>
    <row r="1837" spans="1:10" x14ac:dyDescent="0.25">
      <c r="A1837" t="str">
        <f>_xlfn.CONCAT(Table1[[#This Row],[District]],Table1[[#This Row],[DistName]],Table1[[#This Row],[SchoolID]],Table1[[#This Row],[SCHOOLNAME]],Table1[[#This Row],[AcademyID]])</f>
        <v>13MIAMI-DADE6921LAMAR LOUISE CURRY MIDDLE SCHOOL770</v>
      </c>
      <c r="B1837" t="str">
        <f>_xlfn.CONCAT(Table1[[#This Row],[District]],Table1[[#This Row],[DistName]],Table1[[#This Row],[SchoolID]],Table1[[#This Row],[SCHOOLNAME]],Table1[[#This Row],[Academy]])</f>
        <v>13MIAMI-DADE6921LAMAR LOUISE CURRY MIDDLE SCHOOLAcademy of Information Technology</v>
      </c>
      <c r="C1837" t="str">
        <f>_xlfn.CONCAT(Table1[[#This Row],[District]],Table1[[#This Row],[SchoolID]],Table1[[#This Row],[AcademyID]])</f>
        <v>136921770</v>
      </c>
      <c r="D1837" s="30" t="s">
        <v>8143</v>
      </c>
      <c r="E1837" s="34" t="s">
        <v>5083</v>
      </c>
      <c r="F1837" s="136" t="s">
        <v>74</v>
      </c>
      <c r="G1837" s="34" t="s">
        <v>5258</v>
      </c>
      <c r="H1837" s="28" t="s">
        <v>4038</v>
      </c>
      <c r="I1837" s="138" t="s">
        <v>6310</v>
      </c>
      <c r="J1837" s="159" t="s">
        <v>8739</v>
      </c>
    </row>
    <row r="1838" spans="1:10" x14ac:dyDescent="0.25">
      <c r="A1838" t="str">
        <f>_xlfn.CONCAT(Table1[[#This Row],[District]],Table1[[#This Row],[DistName]],Table1[[#This Row],[SchoolID]],Table1[[#This Row],[SCHOOLNAME]],Table1[[#This Row],[AcademyID]])</f>
        <v>13Dade2901LEISURE CITY K-8 CENTER771</v>
      </c>
      <c r="B1838" t="str">
        <f>_xlfn.CONCAT(Table1[[#This Row],[District]],Table1[[#This Row],[DistName]],Table1[[#This Row],[SchoolID]],Table1[[#This Row],[SCHOOLNAME]],Table1[[#This Row],[Academy]])</f>
        <v>13Dade2901LEISURE CITY K-8 CENTERAcademy of Business and Finance</v>
      </c>
      <c r="C1838" t="str">
        <f>_xlfn.CONCAT(Table1[[#This Row],[District]],Table1[[#This Row],[SchoolID]],Table1[[#This Row],[AcademyID]])</f>
        <v>132901771</v>
      </c>
      <c r="D1838" s="30" t="s">
        <v>8143</v>
      </c>
      <c r="E1838" s="34" t="s">
        <v>5083</v>
      </c>
      <c r="F1838" s="28" t="s">
        <v>8595</v>
      </c>
      <c r="G1838" s="34" t="s">
        <v>5262</v>
      </c>
      <c r="H1838" s="28" t="s">
        <v>4061</v>
      </c>
      <c r="I1838" s="28" t="s">
        <v>6316</v>
      </c>
      <c r="J1838" s="159" t="s">
        <v>8740</v>
      </c>
    </row>
    <row r="1839" spans="1:10" x14ac:dyDescent="0.25">
      <c r="A1839" t="str">
        <f>_xlfn.CONCAT(Table1[[#This Row],[District]],Table1[[#This Row],[DistName]],Table1[[#This Row],[SchoolID]],Table1[[#This Row],[SCHOOLNAME]],Table1[[#This Row],[AcademyID]])</f>
        <v>13MIAMI-DADE2901LEISURE CITY K-8 CENTER771</v>
      </c>
      <c r="B1839" t="str">
        <f>_xlfn.CONCAT(Table1[[#This Row],[District]],Table1[[#This Row],[DistName]],Table1[[#This Row],[SchoolID]],Table1[[#This Row],[SCHOOLNAME]],Table1[[#This Row],[Academy]])</f>
        <v>13MIAMI-DADE2901LEISURE CITY K-8 CENTERAcademy of Business and Finance</v>
      </c>
      <c r="C1839" t="str">
        <f>_xlfn.CONCAT(Table1[[#This Row],[District]],Table1[[#This Row],[SchoolID]],Table1[[#This Row],[AcademyID]])</f>
        <v>132901771</v>
      </c>
      <c r="D1839" s="30" t="s">
        <v>8143</v>
      </c>
      <c r="E1839" s="34" t="s">
        <v>5083</v>
      </c>
      <c r="F1839" s="136" t="s">
        <v>74</v>
      </c>
      <c r="G1839" s="34" t="s">
        <v>5262</v>
      </c>
      <c r="H1839" s="28" t="s">
        <v>4061</v>
      </c>
      <c r="I1839" s="138" t="s">
        <v>6316</v>
      </c>
      <c r="J1839" s="159" t="s">
        <v>8740</v>
      </c>
    </row>
    <row r="1840" spans="1:10" x14ac:dyDescent="0.25">
      <c r="A1840" t="str">
        <f>_xlfn.CONCAT(Table1[[#This Row],[District]],Table1[[#This Row],[DistName]],Table1[[#This Row],[SchoolID]],Table1[[#This Row],[SCHOOLNAME]],Table1[[#This Row],[AcademyID]])</f>
        <v>13Dade6391MADISON MIDDLE SCHOOL772</v>
      </c>
      <c r="B1840" t="str">
        <f>_xlfn.CONCAT(Table1[[#This Row],[District]],Table1[[#This Row],[DistName]],Table1[[#This Row],[SchoolID]],Table1[[#This Row],[SCHOOLNAME]],Table1[[#This Row],[Academy]])</f>
        <v>13Dade6391MADISON MIDDLE SCHOOLAcademy of Business</v>
      </c>
      <c r="C1840" t="str">
        <f>_xlfn.CONCAT(Table1[[#This Row],[District]],Table1[[#This Row],[SchoolID]],Table1[[#This Row],[AcademyID]])</f>
        <v>136391772</v>
      </c>
      <c r="D1840" s="30" t="s">
        <v>8143</v>
      </c>
      <c r="E1840" s="34" t="s">
        <v>5083</v>
      </c>
      <c r="F1840" s="28" t="s">
        <v>8595</v>
      </c>
      <c r="G1840" s="34" t="s">
        <v>5268</v>
      </c>
      <c r="H1840" s="28" t="s">
        <v>3613</v>
      </c>
      <c r="I1840" s="28" t="s">
        <v>6345</v>
      </c>
      <c r="J1840" s="159" t="s">
        <v>8741</v>
      </c>
    </row>
    <row r="1841" spans="1:10" x14ac:dyDescent="0.25">
      <c r="A1841" t="str">
        <f>_xlfn.CONCAT(Table1[[#This Row],[District]],Table1[[#This Row],[DistName]],Table1[[#This Row],[SchoolID]],Table1[[#This Row],[SCHOOLNAME]],Table1[[#This Row],[AcademyID]])</f>
        <v>13MIAMI-DADE6391MADISON MIDDLE SCHOOL772</v>
      </c>
      <c r="B1841" t="str">
        <f>_xlfn.CONCAT(Table1[[#This Row],[District]],Table1[[#This Row],[DistName]],Table1[[#This Row],[SchoolID]],Table1[[#This Row],[SCHOOLNAME]],Table1[[#This Row],[Academy]])</f>
        <v>13MIAMI-DADE6391MADISON MIDDLE SCHOOLAcademy of Business</v>
      </c>
      <c r="C1841" t="str">
        <f>_xlfn.CONCAT(Table1[[#This Row],[District]],Table1[[#This Row],[SchoolID]],Table1[[#This Row],[AcademyID]])</f>
        <v>136391772</v>
      </c>
      <c r="D1841" s="30" t="s">
        <v>8143</v>
      </c>
      <c r="E1841" s="34" t="s">
        <v>5083</v>
      </c>
      <c r="F1841" s="136" t="s">
        <v>74</v>
      </c>
      <c r="G1841" s="34" t="s">
        <v>5268</v>
      </c>
      <c r="H1841" s="28" t="s">
        <v>3613</v>
      </c>
      <c r="I1841" s="138" t="s">
        <v>6345</v>
      </c>
      <c r="J1841" s="159" t="s">
        <v>8741</v>
      </c>
    </row>
    <row r="1842" spans="1:10" x14ac:dyDescent="0.25">
      <c r="A1842" t="str">
        <f>_xlfn.CONCAT(Table1[[#This Row],[District]],Table1[[#This Row],[DistName]],Table1[[#This Row],[SchoolID]],Table1[[#This Row],[SCHOOLNAME]],Table1[[#This Row],[AcademyID]])</f>
        <v>13Dade6012MATER ACADEMY CHARTER MIDDLE SCHOOL773</v>
      </c>
      <c r="B1842" t="str">
        <f>_xlfn.CONCAT(Table1[[#This Row],[District]],Table1[[#This Row],[DistName]],Table1[[#This Row],[SchoolID]],Table1[[#This Row],[SCHOOLNAME]],Table1[[#This Row],[Academy]])</f>
        <v>13Dade6012MATER ACADEMY CHARTER MIDDLE SCHOOLAcademy of Business and Finance</v>
      </c>
      <c r="C1842" t="str">
        <f>_xlfn.CONCAT(Table1[[#This Row],[District]],Table1[[#This Row],[SchoolID]],Table1[[#This Row],[AcademyID]])</f>
        <v>136012773</v>
      </c>
      <c r="D1842" s="30" t="s">
        <v>8143</v>
      </c>
      <c r="E1842" s="34" t="s">
        <v>5083</v>
      </c>
      <c r="F1842" s="28" t="s">
        <v>8595</v>
      </c>
      <c r="G1842" s="34" t="s">
        <v>4658</v>
      </c>
      <c r="H1842" s="28" t="s">
        <v>4155</v>
      </c>
      <c r="I1842" s="28" t="s">
        <v>6316</v>
      </c>
      <c r="J1842" s="159" t="s">
        <v>8742</v>
      </c>
    </row>
    <row r="1843" spans="1:10" x14ac:dyDescent="0.25">
      <c r="A1843" t="str">
        <f>_xlfn.CONCAT(Table1[[#This Row],[District]],Table1[[#This Row],[DistName]],Table1[[#This Row],[SchoolID]],Table1[[#This Row],[SCHOOLNAME]],Table1[[#This Row],[AcademyID]])</f>
        <v>13MIAMI-DADE6012MATER ACADEMY CHARTER MIDDLE SCHOOL773</v>
      </c>
      <c r="B1843" t="str">
        <f>_xlfn.CONCAT(Table1[[#This Row],[District]],Table1[[#This Row],[DistName]],Table1[[#This Row],[SchoolID]],Table1[[#This Row],[SCHOOLNAME]],Table1[[#This Row],[Academy]])</f>
        <v>13MIAMI-DADE6012MATER ACADEMY CHARTER MIDDLE SCHOOLAcademy of Business and Finance</v>
      </c>
      <c r="C1843" t="str">
        <f>_xlfn.CONCAT(Table1[[#This Row],[District]],Table1[[#This Row],[SchoolID]],Table1[[#This Row],[AcademyID]])</f>
        <v>136012773</v>
      </c>
      <c r="D1843" s="30" t="s">
        <v>8143</v>
      </c>
      <c r="E1843" s="34" t="s">
        <v>5083</v>
      </c>
      <c r="F1843" s="136" t="s">
        <v>74</v>
      </c>
      <c r="G1843" s="34" t="s">
        <v>4658</v>
      </c>
      <c r="H1843" s="28" t="s">
        <v>4155</v>
      </c>
      <c r="I1843" s="138" t="s">
        <v>6316</v>
      </c>
      <c r="J1843" s="159" t="s">
        <v>8742</v>
      </c>
    </row>
    <row r="1844" spans="1:10" x14ac:dyDescent="0.25">
      <c r="A1844" t="str">
        <f>_xlfn.CONCAT(Table1[[#This Row],[District]],Table1[[#This Row],[DistName]],Table1[[#This Row],[SchoolID]],Table1[[#This Row],[SCHOOLNAME]],Table1[[#This Row],[AcademyID]])</f>
        <v>13Dade6033MATER ACADEMY LAKES MIDDLE SCHOOL774</v>
      </c>
      <c r="B1844" t="str">
        <f>_xlfn.CONCAT(Table1[[#This Row],[District]],Table1[[#This Row],[DistName]],Table1[[#This Row],[SchoolID]],Table1[[#This Row],[SCHOOLNAME]],Table1[[#This Row],[Academy]])</f>
        <v>13Dade6033MATER ACADEMY LAKES MIDDLE SCHOOLAcademy of Business</v>
      </c>
      <c r="C1844" t="str">
        <f>_xlfn.CONCAT(Table1[[#This Row],[District]],Table1[[#This Row],[SchoolID]],Table1[[#This Row],[AcademyID]])</f>
        <v>136033774</v>
      </c>
      <c r="D1844" s="30" t="s">
        <v>8143</v>
      </c>
      <c r="E1844" s="34" t="s">
        <v>5083</v>
      </c>
      <c r="F1844" s="28" t="s">
        <v>8595</v>
      </c>
      <c r="G1844" s="34" t="s">
        <v>5287</v>
      </c>
      <c r="H1844" s="28" t="s">
        <v>4178</v>
      </c>
      <c r="I1844" s="28" t="s">
        <v>6345</v>
      </c>
      <c r="J1844" s="159" t="s">
        <v>8743</v>
      </c>
    </row>
    <row r="1845" spans="1:10" x14ac:dyDescent="0.25">
      <c r="A1845" t="str">
        <f>_xlfn.CONCAT(Table1[[#This Row],[District]],Table1[[#This Row],[DistName]],Table1[[#This Row],[SchoolID]],Table1[[#This Row],[SCHOOLNAME]],Table1[[#This Row],[AcademyID]])</f>
        <v>13MIAMI-DADE6033MATER ACADEMY LAKES MIDDLE SCHOOL774</v>
      </c>
      <c r="B1845" t="str">
        <f>_xlfn.CONCAT(Table1[[#This Row],[District]],Table1[[#This Row],[DistName]],Table1[[#This Row],[SchoolID]],Table1[[#This Row],[SCHOOLNAME]],Table1[[#This Row],[Academy]])</f>
        <v>13MIAMI-DADE6033MATER ACADEMY LAKES MIDDLE SCHOOLAcademy of Business</v>
      </c>
      <c r="C1845" t="str">
        <f>_xlfn.CONCAT(Table1[[#This Row],[District]],Table1[[#This Row],[SchoolID]],Table1[[#This Row],[AcademyID]])</f>
        <v>136033774</v>
      </c>
      <c r="D1845" s="30" t="s">
        <v>8143</v>
      </c>
      <c r="E1845" s="34" t="s">
        <v>5083</v>
      </c>
      <c r="F1845" s="136" t="s">
        <v>74</v>
      </c>
      <c r="G1845" s="34" t="s">
        <v>5287</v>
      </c>
      <c r="H1845" s="28" t="s">
        <v>4178</v>
      </c>
      <c r="I1845" s="138" t="s">
        <v>6345</v>
      </c>
      <c r="J1845" s="159" t="s">
        <v>8743</v>
      </c>
    </row>
    <row r="1846" spans="1:10" x14ac:dyDescent="0.25">
      <c r="A1846" t="str">
        <f>_xlfn.CONCAT(Table1[[#This Row],[District]],Table1[[#This Row],[DistName]],Table1[[#This Row],[SchoolID]],Table1[[#This Row],[SCHOOLNAME]],Table1[[#This Row],[AcademyID]])</f>
        <v>13Dade6009MATER ACADEMY EAST MIDDLE SCHOOL775</v>
      </c>
      <c r="B1846" t="str">
        <f>_xlfn.CONCAT(Table1[[#This Row],[District]],Table1[[#This Row],[DistName]],Table1[[#This Row],[SchoolID]],Table1[[#This Row],[SCHOOLNAME]],Table1[[#This Row],[Academy]])</f>
        <v>13Dade6009MATER ACADEMY EAST MIDDLE SCHOOLAcademy of Business</v>
      </c>
      <c r="C1846" t="str">
        <f>_xlfn.CONCAT(Table1[[#This Row],[District]],Table1[[#This Row],[SchoolID]],Table1[[#This Row],[AcademyID]])</f>
        <v>136009775</v>
      </c>
      <c r="D1846" s="30" t="s">
        <v>8143</v>
      </c>
      <c r="E1846" s="34" t="s">
        <v>5083</v>
      </c>
      <c r="F1846" s="28" t="s">
        <v>8595</v>
      </c>
      <c r="G1846" s="34" t="s">
        <v>8744</v>
      </c>
      <c r="H1846" s="28" t="s">
        <v>4164</v>
      </c>
      <c r="I1846" s="28" t="s">
        <v>6345</v>
      </c>
      <c r="J1846" s="159" t="s">
        <v>8745</v>
      </c>
    </row>
    <row r="1847" spans="1:10" x14ac:dyDescent="0.25">
      <c r="A1847" t="str">
        <f>_xlfn.CONCAT(Table1[[#This Row],[District]],Table1[[#This Row],[DistName]],Table1[[#This Row],[SchoolID]],Table1[[#This Row],[SCHOOLNAME]],Table1[[#This Row],[AcademyID]])</f>
        <v>13Dade6048MIAMI COMMUNITY CHARTER MIDDLE SCHOOL776</v>
      </c>
      <c r="B1847" t="str">
        <f>_xlfn.CONCAT(Table1[[#This Row],[District]],Table1[[#This Row],[DistName]],Table1[[#This Row],[SchoolID]],Table1[[#This Row],[SCHOOLNAME]],Table1[[#This Row],[Academy]])</f>
        <v>13Dade6048MIAMI COMMUNITY CHARTER MIDDLE SCHOOLAcademy of Business</v>
      </c>
      <c r="C1847" t="str">
        <f>_xlfn.CONCAT(Table1[[#This Row],[District]],Table1[[#This Row],[SchoolID]],Table1[[#This Row],[AcademyID]])</f>
        <v>136048776</v>
      </c>
      <c r="D1847" s="30" t="s">
        <v>8143</v>
      </c>
      <c r="E1847" s="34" t="s">
        <v>5083</v>
      </c>
      <c r="F1847" s="28" t="s">
        <v>8595</v>
      </c>
      <c r="G1847" s="34" t="s">
        <v>5311</v>
      </c>
      <c r="H1847" s="28" t="s">
        <v>4257</v>
      </c>
      <c r="I1847" s="28" t="s">
        <v>6345</v>
      </c>
      <c r="J1847" s="159" t="s">
        <v>8746</v>
      </c>
    </row>
    <row r="1848" spans="1:10" x14ac:dyDescent="0.25">
      <c r="A1848" t="str">
        <f>_xlfn.CONCAT(Table1[[#This Row],[District]],Table1[[#This Row],[DistName]],Table1[[#This Row],[SchoolID]],Table1[[#This Row],[SCHOOLNAME]],Table1[[#This Row],[AcademyID]])</f>
        <v>13Dade6521MIAMI SPRINGS MIDDLE SCHOOL777</v>
      </c>
      <c r="B1848" t="str">
        <f>_xlfn.CONCAT(Table1[[#This Row],[District]],Table1[[#This Row],[DistName]],Table1[[#This Row],[SchoolID]],Table1[[#This Row],[SCHOOLNAME]],Table1[[#This Row],[Academy]])</f>
        <v>13Dade6521MIAMI SPRINGS MIDDLE SCHOOLAcademy of Arts Technology and Communications</v>
      </c>
      <c r="C1848" t="str">
        <f>_xlfn.CONCAT(Table1[[#This Row],[District]],Table1[[#This Row],[SchoolID]],Table1[[#This Row],[AcademyID]])</f>
        <v>136521777</v>
      </c>
      <c r="D1848" s="30" t="s">
        <v>8143</v>
      </c>
      <c r="E1848" s="34" t="s">
        <v>5083</v>
      </c>
      <c r="F1848" s="28" t="s">
        <v>8595</v>
      </c>
      <c r="G1848" s="34" t="s">
        <v>4718</v>
      </c>
      <c r="H1848" s="28" t="s">
        <v>4281</v>
      </c>
      <c r="I1848" s="28" t="s">
        <v>6381</v>
      </c>
      <c r="J1848" s="159" t="s">
        <v>8747</v>
      </c>
    </row>
    <row r="1849" spans="1:10" x14ac:dyDescent="0.25">
      <c r="A1849" t="str">
        <f>_xlfn.CONCAT(Table1[[#This Row],[District]],Table1[[#This Row],[DistName]],Table1[[#This Row],[SchoolID]],Table1[[#This Row],[SCHOOLNAME]],Table1[[#This Row],[AcademyID]])</f>
        <v>13MIAMI-DADE6521MIAMI SPRINGS MIDDLE SCHOOL777</v>
      </c>
      <c r="B1849" t="str">
        <f>_xlfn.CONCAT(Table1[[#This Row],[District]],Table1[[#This Row],[DistName]],Table1[[#This Row],[SchoolID]],Table1[[#This Row],[SCHOOLNAME]],Table1[[#This Row],[Academy]])</f>
        <v>13MIAMI-DADE6521MIAMI SPRINGS MIDDLE SCHOOLAcademy of Arts Technology and Communication</v>
      </c>
      <c r="C1849" t="str">
        <f>_xlfn.CONCAT(Table1[[#This Row],[District]],Table1[[#This Row],[SchoolID]],Table1[[#This Row],[AcademyID]])</f>
        <v>136521777</v>
      </c>
      <c r="D1849" s="30" t="s">
        <v>8143</v>
      </c>
      <c r="E1849" s="34" t="s">
        <v>5083</v>
      </c>
      <c r="F1849" s="136" t="s">
        <v>74</v>
      </c>
      <c r="G1849" s="34" t="s">
        <v>4718</v>
      </c>
      <c r="H1849" s="28" t="s">
        <v>4281</v>
      </c>
      <c r="I1849" s="138" t="s">
        <v>8748</v>
      </c>
      <c r="J1849" s="159" t="s">
        <v>8747</v>
      </c>
    </row>
    <row r="1850" spans="1:10" x14ac:dyDescent="0.25">
      <c r="A1850" t="str">
        <f>_xlfn.CONCAT(Table1[[#This Row],[District]],Table1[[#This Row],[DistName]],Table1[[#This Row],[SchoolID]],Table1[[#This Row],[SCHOOLNAME]],Table1[[#This Row],[AcademyID]])</f>
        <v>13Dade6541MIAMI BEACH NAUTILUS MIDDLE SCHOOL778</v>
      </c>
      <c r="B1850" t="str">
        <f>_xlfn.CONCAT(Table1[[#This Row],[District]],Table1[[#This Row],[DistName]],Table1[[#This Row],[SchoolID]],Table1[[#This Row],[SCHOOLNAME]],Table1[[#This Row],[Academy]])</f>
        <v>13Dade6541MIAMI BEACH NAUTILUS MIDDLE SCHOOLAcademy of Business</v>
      </c>
      <c r="C1850" t="str">
        <f>_xlfn.CONCAT(Table1[[#This Row],[District]],Table1[[#This Row],[SchoolID]],Table1[[#This Row],[AcademyID]])</f>
        <v>136541778</v>
      </c>
      <c r="D1850" s="30" t="s">
        <v>8143</v>
      </c>
      <c r="E1850" s="34" t="s">
        <v>5083</v>
      </c>
      <c r="F1850" s="28" t="s">
        <v>8595</v>
      </c>
      <c r="G1850" s="34" t="s">
        <v>4701</v>
      </c>
      <c r="H1850" s="28" t="s">
        <v>4248</v>
      </c>
      <c r="I1850" s="28" t="s">
        <v>6345</v>
      </c>
      <c r="J1850" s="159" t="s">
        <v>8749</v>
      </c>
    </row>
    <row r="1851" spans="1:10" x14ac:dyDescent="0.25">
      <c r="A1851" t="str">
        <f>_xlfn.CONCAT(Table1[[#This Row],[District]],Table1[[#This Row],[DistName]],Table1[[#This Row],[SchoolID]],Table1[[#This Row],[SCHOOLNAME]],Table1[[#This Row],[AcademyID]])</f>
        <v>13Dade0092NORMAN S. EDELCUP/SUNNY ISLES BEACH K-8779</v>
      </c>
      <c r="B1851" t="str">
        <f>_xlfn.CONCAT(Table1[[#This Row],[District]],Table1[[#This Row],[DistName]],Table1[[#This Row],[SchoolID]],Table1[[#This Row],[SCHOOLNAME]],Table1[[#This Row],[Academy]])</f>
        <v>13Dade0092NORMAN S. EDELCUP/SUNNY ISLES BEACH K-8Academy of Digital Media</v>
      </c>
      <c r="C1851" t="str">
        <f>_xlfn.CONCAT(Table1[[#This Row],[District]],Table1[[#This Row],[SchoolID]],Table1[[#This Row],[AcademyID]])</f>
        <v>130092779</v>
      </c>
      <c r="D1851" s="30" t="s">
        <v>8143</v>
      </c>
      <c r="E1851" s="34" t="s">
        <v>5083</v>
      </c>
      <c r="F1851" s="28" t="s">
        <v>8595</v>
      </c>
      <c r="G1851" s="34" t="s">
        <v>5344</v>
      </c>
      <c r="H1851" s="28" t="s">
        <v>4300</v>
      </c>
      <c r="I1851" s="28" t="s">
        <v>6383</v>
      </c>
      <c r="J1851" s="159" t="s">
        <v>8750</v>
      </c>
    </row>
    <row r="1852" spans="1:10" x14ac:dyDescent="0.25">
      <c r="A1852" t="str">
        <f>_xlfn.CONCAT(Table1[[#This Row],[District]],Table1[[#This Row],[DistName]],Table1[[#This Row],[SchoolID]],Table1[[#This Row],[SCHOOLNAME]],Table1[[#This Row],[AcademyID]])</f>
        <v>13MIAMI-DADE0092Norman S. Edelcup/Sunny Isles Beach K-8779</v>
      </c>
      <c r="B1852" t="str">
        <f>_xlfn.CONCAT(Table1[[#This Row],[District]],Table1[[#This Row],[DistName]],Table1[[#This Row],[SchoolID]],Table1[[#This Row],[SCHOOLNAME]],Table1[[#This Row],[Academy]])</f>
        <v>13MIAMI-DADE0092Norman S. Edelcup/Sunny Isles Beach K-8Academy of Digital Media</v>
      </c>
      <c r="C1852" t="str">
        <f>_xlfn.CONCAT(Table1[[#This Row],[District]],Table1[[#This Row],[SchoolID]],Table1[[#This Row],[AcademyID]])</f>
        <v>130092779</v>
      </c>
      <c r="D1852" s="30" t="s">
        <v>8143</v>
      </c>
      <c r="E1852" s="34" t="s">
        <v>5083</v>
      </c>
      <c r="F1852" s="136" t="s">
        <v>74</v>
      </c>
      <c r="G1852" s="34" t="s">
        <v>5344</v>
      </c>
      <c r="H1852" s="28" t="s">
        <v>8733</v>
      </c>
      <c r="I1852" s="138" t="s">
        <v>6383</v>
      </c>
      <c r="J1852" s="159" t="s">
        <v>8750</v>
      </c>
    </row>
    <row r="1853" spans="1:10" x14ac:dyDescent="0.25">
      <c r="A1853" t="str">
        <f>_xlfn.CONCAT(Table1[[#This Row],[District]],Table1[[#This Row],[DistName]],Table1[[#This Row],[SchoolID]],Table1[[#This Row],[SCHOOLNAME]],Table1[[#This Row],[AcademyID]])</f>
        <v>13Dade5048PINECREST ACADEMY (NORTH CAMPUS)780</v>
      </c>
      <c r="B1853" t="str">
        <f>_xlfn.CONCAT(Table1[[#This Row],[District]],Table1[[#This Row],[DistName]],Table1[[#This Row],[SchoolID]],Table1[[#This Row],[SCHOOLNAME]],Table1[[#This Row],[Academy]])</f>
        <v>13Dade5048PINECREST ACADEMY (NORTH CAMPUS)Academy of Business</v>
      </c>
      <c r="C1853" t="str">
        <f>_xlfn.CONCAT(Table1[[#This Row],[District]],Table1[[#This Row],[SchoolID]],Table1[[#This Row],[AcademyID]])</f>
        <v>135048780</v>
      </c>
      <c r="D1853" s="30" t="s">
        <v>8143</v>
      </c>
      <c r="E1853" s="34" t="s">
        <v>5083</v>
      </c>
      <c r="F1853" s="28" t="s">
        <v>8595</v>
      </c>
      <c r="G1853" s="34" t="s">
        <v>4942</v>
      </c>
      <c r="H1853" s="28" t="s">
        <v>4334</v>
      </c>
      <c r="I1853" s="28" t="s">
        <v>6345</v>
      </c>
      <c r="J1853" s="159" t="s">
        <v>8751</v>
      </c>
    </row>
    <row r="1854" spans="1:10" x14ac:dyDescent="0.25">
      <c r="A1854" t="str">
        <f>_xlfn.CONCAT(Table1[[#This Row],[District]],Table1[[#This Row],[DistName]],Table1[[#This Row],[SchoolID]],Table1[[#This Row],[SCHOOLNAME]],Table1[[#This Row],[AcademyID]])</f>
        <v>13Dade6821ROCKWAY MIDDLE SCHOOL781</v>
      </c>
      <c r="B1854" t="str">
        <f>_xlfn.CONCAT(Table1[[#This Row],[District]],Table1[[#This Row],[DistName]],Table1[[#This Row],[SchoolID]],Table1[[#This Row],[SCHOOLNAME]],Table1[[#This Row],[Academy]])</f>
        <v>13Dade6821ROCKWAY MIDDLE SCHOOLIntergrated Tech Studies</v>
      </c>
      <c r="C1854" t="str">
        <f>_xlfn.CONCAT(Table1[[#This Row],[District]],Table1[[#This Row],[SchoolID]],Table1[[#This Row],[AcademyID]])</f>
        <v>136821781</v>
      </c>
      <c r="D1854" s="30" t="s">
        <v>8143</v>
      </c>
      <c r="E1854" s="34" t="s">
        <v>5083</v>
      </c>
      <c r="F1854" s="28" t="s">
        <v>8595</v>
      </c>
      <c r="G1854" s="34" t="s">
        <v>5406</v>
      </c>
      <c r="H1854" s="28" t="s">
        <v>4361</v>
      </c>
      <c r="I1854" s="28" t="s">
        <v>6364</v>
      </c>
      <c r="J1854" s="159" t="s">
        <v>8752</v>
      </c>
    </row>
    <row r="1855" spans="1:10" x14ac:dyDescent="0.25">
      <c r="A1855" t="str">
        <f>_xlfn.CONCAT(Table1[[#This Row],[District]],Table1[[#This Row],[DistName]],Table1[[#This Row],[SchoolID]],Table1[[#This Row],[SCHOOLNAME]],Table1[[#This Row],[AcademyID]])</f>
        <v>13MIAMI-DADE6821ROCKWAY MIDDLE SCHOOL781</v>
      </c>
      <c r="B1855" t="str">
        <f>_xlfn.CONCAT(Table1[[#This Row],[District]],Table1[[#This Row],[DistName]],Table1[[#This Row],[SchoolID]],Table1[[#This Row],[SCHOOLNAME]],Table1[[#This Row],[Academy]])</f>
        <v>13MIAMI-DADE6821ROCKWAY MIDDLE SCHOOLIntegrated Tech Studies</v>
      </c>
      <c r="C1855" t="str">
        <f>_xlfn.CONCAT(Table1[[#This Row],[District]],Table1[[#This Row],[SchoolID]],Table1[[#This Row],[AcademyID]])</f>
        <v>136821781</v>
      </c>
      <c r="D1855" s="30" t="s">
        <v>8143</v>
      </c>
      <c r="E1855" s="34" t="s">
        <v>5083</v>
      </c>
      <c r="F1855" s="136" t="s">
        <v>74</v>
      </c>
      <c r="G1855" s="34" t="s">
        <v>5406</v>
      </c>
      <c r="H1855" s="28" t="s">
        <v>4361</v>
      </c>
      <c r="I1855" s="138" t="s">
        <v>8734</v>
      </c>
      <c r="J1855" s="159" t="s">
        <v>8752</v>
      </c>
    </row>
    <row r="1856" spans="1:10" x14ac:dyDescent="0.25">
      <c r="A1856" t="str">
        <f>_xlfn.CONCAT(Table1[[#This Row],[District]],Table1[[#This Row],[DistName]],Table1[[#This Row],[SchoolID]],Table1[[#This Row],[SCHOOLNAME]],Table1[[#This Row],[AcademyID]])</f>
        <v>13Dade6121RUBEN DARIO MIDDLE SCHOOL782</v>
      </c>
      <c r="B1856" t="str">
        <f>_xlfn.CONCAT(Table1[[#This Row],[District]],Table1[[#This Row],[DistName]],Table1[[#This Row],[SchoolID]],Table1[[#This Row],[SCHOOLNAME]],Table1[[#This Row],[Academy]])</f>
        <v>13Dade6121RUBEN DARIO MIDDLE SCHOOLHealth Science</v>
      </c>
      <c r="C1856" t="str">
        <f>_xlfn.CONCAT(Table1[[#This Row],[District]],Table1[[#This Row],[SchoolID]],Table1[[#This Row],[AcademyID]])</f>
        <v>136121782</v>
      </c>
      <c r="D1856" s="30" t="s">
        <v>8143</v>
      </c>
      <c r="E1856" s="34" t="s">
        <v>5083</v>
      </c>
      <c r="F1856" s="28" t="s">
        <v>8595</v>
      </c>
      <c r="G1856" s="34" t="s">
        <v>5410</v>
      </c>
      <c r="H1856" s="28" t="s">
        <v>4364</v>
      </c>
      <c r="I1856" s="28" t="s">
        <v>6389</v>
      </c>
      <c r="J1856" s="159" t="s">
        <v>8753</v>
      </c>
    </row>
    <row r="1857" spans="1:10" x14ac:dyDescent="0.25">
      <c r="A1857" t="str">
        <f>_xlfn.CONCAT(Table1[[#This Row],[District]],Table1[[#This Row],[DistName]],Table1[[#This Row],[SchoolID]],Table1[[#This Row],[SCHOOLNAME]],Table1[[#This Row],[AcademyID]])</f>
        <v>13Dade6121RUBEN DARIO MIDDLE SCHOOL783</v>
      </c>
      <c r="B1857" t="str">
        <f>_xlfn.CONCAT(Table1[[#This Row],[District]],Table1[[#This Row],[DistName]],Table1[[#This Row],[SchoolID]],Table1[[#This Row],[SCHOOLNAME]],Table1[[#This Row],[Academy]])</f>
        <v>13Dade6121RUBEN DARIO MIDDLE SCHOOLIntergrated Tech Studies</v>
      </c>
      <c r="C1857" t="str">
        <f>_xlfn.CONCAT(Table1[[#This Row],[District]],Table1[[#This Row],[SchoolID]],Table1[[#This Row],[AcademyID]])</f>
        <v>136121783</v>
      </c>
      <c r="D1857" s="30" t="s">
        <v>8143</v>
      </c>
      <c r="E1857" s="34" t="s">
        <v>5083</v>
      </c>
      <c r="F1857" s="28" t="s">
        <v>8595</v>
      </c>
      <c r="G1857" s="34" t="s">
        <v>5410</v>
      </c>
      <c r="H1857" s="28" t="s">
        <v>4364</v>
      </c>
      <c r="I1857" s="28" t="s">
        <v>6364</v>
      </c>
      <c r="J1857" s="159" t="s">
        <v>8754</v>
      </c>
    </row>
    <row r="1858" spans="1:10" x14ac:dyDescent="0.25">
      <c r="A1858" t="str">
        <f>_xlfn.CONCAT(Table1[[#This Row],[District]],Table1[[#This Row],[DistName]],Table1[[#This Row],[SchoolID]],Table1[[#This Row],[SCHOOLNAME]],Table1[[#This Row],[AcademyID]])</f>
        <v>13MIAMI-DADE6121RUBEN DARIO MIDDLE SCHOOL783</v>
      </c>
      <c r="B1858" t="str">
        <f>_xlfn.CONCAT(Table1[[#This Row],[District]],Table1[[#This Row],[DistName]],Table1[[#This Row],[SchoolID]],Table1[[#This Row],[SCHOOLNAME]],Table1[[#This Row],[Academy]])</f>
        <v>13MIAMI-DADE6121RUBEN DARIO MIDDLE SCHOOLIntergrated Tech Studies</v>
      </c>
      <c r="C1858" t="str">
        <f>_xlfn.CONCAT(Table1[[#This Row],[District]],Table1[[#This Row],[SchoolID]],Table1[[#This Row],[AcademyID]])</f>
        <v>136121783</v>
      </c>
      <c r="D1858" s="30" t="s">
        <v>8143</v>
      </c>
      <c r="E1858" s="34" t="s">
        <v>5083</v>
      </c>
      <c r="F1858" s="136" t="s">
        <v>74</v>
      </c>
      <c r="G1858" s="34" t="s">
        <v>5410</v>
      </c>
      <c r="H1858" s="28" t="s">
        <v>4364</v>
      </c>
      <c r="I1858" s="138" t="s">
        <v>6364</v>
      </c>
      <c r="J1858" s="159" t="s">
        <v>8754</v>
      </c>
    </row>
    <row r="1859" spans="1:10" x14ac:dyDescent="0.25">
      <c r="A1859" t="str">
        <f>_xlfn.CONCAT(Table1[[#This Row],[District]],Table1[[#This Row],[DistName]],Table1[[#This Row],[SchoolID]],Table1[[#This Row],[SCHOOLNAME]],Table1[[#This Row],[AcademyID]])</f>
        <v>13Dade6841SHENANDOAH MIDDLE SCHOOL784</v>
      </c>
      <c r="B1859" t="str">
        <f>_xlfn.CONCAT(Table1[[#This Row],[District]],Table1[[#This Row],[DistName]],Table1[[#This Row],[SchoolID]],Table1[[#This Row],[SCHOOLNAME]],Table1[[#This Row],[Academy]])</f>
        <v>13Dade6841SHENANDOAH MIDDLE SCHOOLCulinary Arts</v>
      </c>
      <c r="C1859" t="str">
        <f>_xlfn.CONCAT(Table1[[#This Row],[District]],Table1[[#This Row],[SchoolID]],Table1[[#This Row],[AcademyID]])</f>
        <v>136841784</v>
      </c>
      <c r="D1859" s="30" t="s">
        <v>8143</v>
      </c>
      <c r="E1859" s="34" t="s">
        <v>5083</v>
      </c>
      <c r="F1859" s="28" t="s">
        <v>8595</v>
      </c>
      <c r="G1859" s="34" t="s">
        <v>5425</v>
      </c>
      <c r="H1859" s="28" t="s">
        <v>4378</v>
      </c>
      <c r="I1859" s="28" t="s">
        <v>6388</v>
      </c>
      <c r="J1859" s="159" t="s">
        <v>8755</v>
      </c>
    </row>
    <row r="1860" spans="1:10" x14ac:dyDescent="0.25">
      <c r="A1860" t="str">
        <f>_xlfn.CONCAT(Table1[[#This Row],[District]],Table1[[#This Row],[DistName]],Table1[[#This Row],[SchoolID]],Table1[[#This Row],[SCHOOLNAME]],Table1[[#This Row],[AcademyID]])</f>
        <v>13Dade6013SOMERSET ACADEMY CHARTER MIDDLE SCHOOL (SOUTH HOMESTEAD)785</v>
      </c>
      <c r="B1860" t="str">
        <f>_xlfn.CONCAT(Table1[[#This Row],[District]],Table1[[#This Row],[DistName]],Table1[[#This Row],[SchoolID]],Table1[[#This Row],[SCHOOLNAME]],Table1[[#This Row],[Academy]])</f>
        <v>13Dade6013SOMERSET ACADEMY CHARTER MIDDLE SCHOOL (SOUTH HOMESTEAD)Academy of Arts Technology and Communications</v>
      </c>
      <c r="C1860" t="str">
        <f>_xlfn.CONCAT(Table1[[#This Row],[District]],Table1[[#This Row],[SchoolID]],Table1[[#This Row],[AcademyID]])</f>
        <v>136013785</v>
      </c>
      <c r="D1860" s="30" t="s">
        <v>8143</v>
      </c>
      <c r="E1860" s="34" t="s">
        <v>5083</v>
      </c>
      <c r="F1860" s="28" t="s">
        <v>8595</v>
      </c>
      <c r="G1860" s="34" t="s">
        <v>4735</v>
      </c>
      <c r="H1860" s="28" t="s">
        <v>4388</v>
      </c>
      <c r="I1860" s="28" t="s">
        <v>6381</v>
      </c>
      <c r="J1860" s="159" t="s">
        <v>8756</v>
      </c>
    </row>
    <row r="1861" spans="1:10" x14ac:dyDescent="0.25">
      <c r="A1861" t="str">
        <f>_xlfn.CONCAT(Table1[[#This Row],[District]],Table1[[#This Row],[DistName]],Table1[[#This Row],[SchoolID]],Table1[[#This Row],[SCHOOLNAME]],Table1[[#This Row],[AcademyID]])</f>
        <v>13Dade6013SOMERSET ACADEMY CHARTER MIDDLE SCHOOL (SOUTH HOMESTEAD)785</v>
      </c>
      <c r="B1861" t="str">
        <f>_xlfn.CONCAT(Table1[[#This Row],[District]],Table1[[#This Row],[DistName]],Table1[[#This Row],[SchoolID]],Table1[[#This Row],[SCHOOLNAME]],Table1[[#This Row],[Academy]])</f>
        <v>13Dade6013SOMERSET ACADEMY CHARTER MIDDLE SCHOOL (SOUTH HOMESTEAD)Introduction to Arts, A/V Technology and Communications</v>
      </c>
      <c r="C1861" t="str">
        <f>_xlfn.CONCAT(Table1[[#This Row],[District]],Table1[[#This Row],[SchoolID]],Table1[[#This Row],[AcademyID]])</f>
        <v>136013785</v>
      </c>
      <c r="D1861" s="30" t="s">
        <v>8143</v>
      </c>
      <c r="E1861" s="34" t="s">
        <v>5083</v>
      </c>
      <c r="F1861" s="28" t="s">
        <v>8595</v>
      </c>
      <c r="G1861" s="34" t="s">
        <v>4735</v>
      </c>
      <c r="H1861" s="28" t="s">
        <v>4388</v>
      </c>
      <c r="I1861" s="28" t="s">
        <v>7377</v>
      </c>
      <c r="J1861" s="159" t="s">
        <v>8756</v>
      </c>
    </row>
    <row r="1862" spans="1:10" x14ac:dyDescent="0.25">
      <c r="A1862" t="str">
        <f>_xlfn.CONCAT(Table1[[#This Row],[District]],Table1[[#This Row],[DistName]],Table1[[#This Row],[SchoolID]],Table1[[#This Row],[SCHOOLNAME]],Table1[[#This Row],[AcademyID]])</f>
        <v>13Dade6013SOMERSET ACADEMY CHARTER MIDDLE SCHOOL (SOUTH HOMESTEAD)786</v>
      </c>
      <c r="B1862" t="str">
        <f>_xlfn.CONCAT(Table1[[#This Row],[District]],Table1[[#This Row],[DistName]],Table1[[#This Row],[SchoolID]],Table1[[#This Row],[SCHOOLNAME]],Table1[[#This Row],[Academy]])</f>
        <v>13Dade6013SOMERSET ACADEMY CHARTER MIDDLE SCHOOL (SOUTH HOMESTEAD)Academy of Business</v>
      </c>
      <c r="C1862" t="str">
        <f>_xlfn.CONCAT(Table1[[#This Row],[District]],Table1[[#This Row],[SchoolID]],Table1[[#This Row],[AcademyID]])</f>
        <v>136013786</v>
      </c>
      <c r="D1862" s="30" t="s">
        <v>8143</v>
      </c>
      <c r="E1862" s="34" t="s">
        <v>5083</v>
      </c>
      <c r="F1862" s="28" t="s">
        <v>8595</v>
      </c>
      <c r="G1862" s="34" t="s">
        <v>4735</v>
      </c>
      <c r="H1862" s="28" t="s">
        <v>4388</v>
      </c>
      <c r="I1862" s="28" t="s">
        <v>6345</v>
      </c>
      <c r="J1862" s="159" t="s">
        <v>8757</v>
      </c>
    </row>
    <row r="1863" spans="1:10" x14ac:dyDescent="0.25">
      <c r="A1863" t="str">
        <f>_xlfn.CONCAT(Table1[[#This Row],[District]],Table1[[#This Row],[DistName]],Table1[[#This Row],[SchoolID]],Table1[[#This Row],[SCHOOLNAME]],Table1[[#This Row],[AcademyID]])</f>
        <v>13MIAMI-DADE6013SOMERSET ACADEMY CHARTER MIDDLE SCHOOL (SOUTH HOMESTEAD)786</v>
      </c>
      <c r="B1863" t="str">
        <f>_xlfn.CONCAT(Table1[[#This Row],[District]],Table1[[#This Row],[DistName]],Table1[[#This Row],[SchoolID]],Table1[[#This Row],[SCHOOLNAME]],Table1[[#This Row],[Academy]])</f>
        <v>13MIAMI-DADE6013SOMERSET ACADEMY CHARTER MIDDLE SCHOOL (SOUTH HOMESTEAD)Academy of Business</v>
      </c>
      <c r="C1863" t="str">
        <f>_xlfn.CONCAT(Table1[[#This Row],[District]],Table1[[#This Row],[SchoolID]],Table1[[#This Row],[AcademyID]])</f>
        <v>136013786</v>
      </c>
      <c r="D1863" s="30" t="s">
        <v>8143</v>
      </c>
      <c r="E1863" s="34" t="s">
        <v>5083</v>
      </c>
      <c r="F1863" s="136" t="s">
        <v>74</v>
      </c>
      <c r="G1863" s="34" t="s">
        <v>4735</v>
      </c>
      <c r="H1863" s="28" t="s">
        <v>4388</v>
      </c>
      <c r="I1863" s="138" t="s">
        <v>6345</v>
      </c>
      <c r="J1863" s="159" t="s">
        <v>8757</v>
      </c>
    </row>
    <row r="1864" spans="1:10" x14ac:dyDescent="0.25">
      <c r="A1864" t="str">
        <f>_xlfn.CONCAT(Table1[[#This Row],[District]],Table1[[#This Row],[DistName]],Table1[[#This Row],[SchoolID]],Table1[[#This Row],[SCHOOLNAME]],Table1[[#This Row],[AcademyID]])</f>
        <v>13Dade5003SOUTH DADE MIDDLE SCHOOL787</v>
      </c>
      <c r="B1864" t="str">
        <f>_xlfn.CONCAT(Table1[[#This Row],[District]],Table1[[#This Row],[DistName]],Table1[[#This Row],[SchoolID]],Table1[[#This Row],[SCHOOLNAME]],Table1[[#This Row],[Academy]])</f>
        <v>13Dade5003SOUTH DADE MIDDLE SCHOOLAcademy of Business Management and Administration</v>
      </c>
      <c r="C1864" t="str">
        <f>_xlfn.CONCAT(Table1[[#This Row],[District]],Table1[[#This Row],[SchoolID]],Table1[[#This Row],[AcademyID]])</f>
        <v>135003787</v>
      </c>
      <c r="D1864" s="30" t="s">
        <v>8143</v>
      </c>
      <c r="E1864" s="34" t="s">
        <v>5083</v>
      </c>
      <c r="F1864" s="28" t="s">
        <v>8595</v>
      </c>
      <c r="G1864" s="34" t="s">
        <v>4982</v>
      </c>
      <c r="H1864" s="28" t="s">
        <v>4410</v>
      </c>
      <c r="I1864" s="28" t="s">
        <v>6342</v>
      </c>
      <c r="J1864" s="159" t="s">
        <v>8758</v>
      </c>
    </row>
    <row r="1865" spans="1:10" x14ac:dyDescent="0.25">
      <c r="A1865" t="str">
        <f>_xlfn.CONCAT(Table1[[#This Row],[District]],Table1[[#This Row],[DistName]],Table1[[#This Row],[SchoolID]],Table1[[#This Row],[SCHOOLNAME]],Table1[[#This Row],[AcademyID]])</f>
        <v>13Dade5003SOUTH DADE MIDDLE SCHOOL787</v>
      </c>
      <c r="B1865" t="str">
        <f>_xlfn.CONCAT(Table1[[#This Row],[District]],Table1[[#This Row],[DistName]],Table1[[#This Row],[SchoolID]],Table1[[#This Row],[SCHOOLNAME]],Table1[[#This Row],[Academy]])</f>
        <v>13Dade5003SOUTH DADE MIDDLE SCHOOLAcademy of Technology</v>
      </c>
      <c r="C1865" t="str">
        <f>_xlfn.CONCAT(Table1[[#This Row],[District]],Table1[[#This Row],[SchoolID]],Table1[[#This Row],[AcademyID]])</f>
        <v>135003787</v>
      </c>
      <c r="D1865" s="30" t="s">
        <v>8143</v>
      </c>
      <c r="E1865" s="34" t="s">
        <v>5083</v>
      </c>
      <c r="F1865" s="28" t="s">
        <v>8595</v>
      </c>
      <c r="G1865" s="34" t="s">
        <v>4982</v>
      </c>
      <c r="H1865" s="28" t="s">
        <v>4410</v>
      </c>
      <c r="I1865" s="28" t="s">
        <v>6402</v>
      </c>
      <c r="J1865" s="159" t="s">
        <v>8758</v>
      </c>
    </row>
    <row r="1866" spans="1:10" x14ac:dyDescent="0.25">
      <c r="A1866" t="str">
        <f>_xlfn.CONCAT(Table1[[#This Row],[District]],Table1[[#This Row],[DistName]],Table1[[#This Row],[SchoolID]],Table1[[#This Row],[SCHOOLNAME]],Table1[[#This Row],[AcademyID]])</f>
        <v>13MIAMI-DADE5003SOUTH DADE MIDDLE SCHOOL787</v>
      </c>
      <c r="B1866" t="str">
        <f>_xlfn.CONCAT(Table1[[#This Row],[District]],Table1[[#This Row],[DistName]],Table1[[#This Row],[SchoolID]],Table1[[#This Row],[SCHOOLNAME]],Table1[[#This Row],[Academy]])</f>
        <v>13MIAMI-DADE5003SOUTH DADE MIDDLE SCHOOLAcadamy of Technology</v>
      </c>
      <c r="C1866" t="str">
        <f>_xlfn.CONCAT(Table1[[#This Row],[District]],Table1[[#This Row],[SchoolID]],Table1[[#This Row],[AcademyID]])</f>
        <v>135003787</v>
      </c>
      <c r="D1866" s="30" t="s">
        <v>8143</v>
      </c>
      <c r="E1866" s="34" t="s">
        <v>5083</v>
      </c>
      <c r="F1866" s="136" t="s">
        <v>74</v>
      </c>
      <c r="G1866" s="34" t="s">
        <v>4982</v>
      </c>
      <c r="H1866" s="28" t="s">
        <v>4410</v>
      </c>
      <c r="I1866" s="138" t="s">
        <v>8759</v>
      </c>
      <c r="J1866" s="159" t="s">
        <v>8758</v>
      </c>
    </row>
    <row r="1867" spans="1:10" x14ac:dyDescent="0.25">
      <c r="A1867" t="str">
        <f>_xlfn.CONCAT(Table1[[#This Row],[District]],Table1[[#This Row],[DistName]],Table1[[#This Row],[SchoolID]],Table1[[#This Row],[SCHOOLNAME]],Table1[[#This Row],[AcademyID]])</f>
        <v>13Dade6861SOUTHWOOD MIDDLE SCHOOL788</v>
      </c>
      <c r="B1867" t="str">
        <f>_xlfn.CONCAT(Table1[[#This Row],[District]],Table1[[#This Row],[DistName]],Table1[[#This Row],[SchoolID]],Table1[[#This Row],[SCHOOLNAME]],Table1[[#This Row],[Academy]])</f>
        <v>13Dade6861SOUTHWOOD MIDDLE SCHOOLAcademy of Business</v>
      </c>
      <c r="C1867" t="str">
        <f>_xlfn.CONCAT(Table1[[#This Row],[District]],Table1[[#This Row],[SchoolID]],Table1[[#This Row],[AcademyID]])</f>
        <v>136861788</v>
      </c>
      <c r="D1867" s="30" t="s">
        <v>8143</v>
      </c>
      <c r="E1867" s="34" t="s">
        <v>5083</v>
      </c>
      <c r="F1867" s="28" t="s">
        <v>8595</v>
      </c>
      <c r="G1867" s="34" t="s">
        <v>5467</v>
      </c>
      <c r="H1867" s="28" t="s">
        <v>4423</v>
      </c>
      <c r="I1867" s="28" t="s">
        <v>6345</v>
      </c>
      <c r="J1867" s="159" t="s">
        <v>8760</v>
      </c>
    </row>
    <row r="1868" spans="1:10" x14ac:dyDescent="0.25">
      <c r="A1868" t="str">
        <f>_xlfn.CONCAT(Table1[[#This Row],[District]],Table1[[#This Row],[DistName]],Table1[[#This Row],[SchoolID]],Table1[[#This Row],[SCHOOLNAME]],Table1[[#This Row],[AcademyID]])</f>
        <v>13MIAMI-DADE6861SOUTHWOOD MIDDLE SCHOOL788</v>
      </c>
      <c r="B1868" t="str">
        <f>_xlfn.CONCAT(Table1[[#This Row],[District]],Table1[[#This Row],[DistName]],Table1[[#This Row],[SchoolID]],Table1[[#This Row],[SCHOOLNAME]],Table1[[#This Row],[Academy]])</f>
        <v>13MIAMI-DADE6861SOUTHWOOD MIDDLE SCHOOLAcademy of Business</v>
      </c>
      <c r="C1868" t="str">
        <f>_xlfn.CONCAT(Table1[[#This Row],[District]],Table1[[#This Row],[SchoolID]],Table1[[#This Row],[AcademyID]])</f>
        <v>136861788</v>
      </c>
      <c r="D1868" s="30" t="s">
        <v>8143</v>
      </c>
      <c r="E1868" s="34" t="s">
        <v>5083</v>
      </c>
      <c r="F1868" s="136" t="s">
        <v>74</v>
      </c>
      <c r="G1868" s="34" t="s">
        <v>5467</v>
      </c>
      <c r="H1868" s="28" t="s">
        <v>4423</v>
      </c>
      <c r="I1868" s="138" t="s">
        <v>6345</v>
      </c>
      <c r="J1868" s="159" t="s">
        <v>8760</v>
      </c>
    </row>
    <row r="1869" spans="1:10" x14ac:dyDescent="0.25">
      <c r="A1869" t="str">
        <f>_xlfn.CONCAT(Table1[[#This Row],[District]],Table1[[#This Row],[DistName]],Table1[[#This Row],[SchoolID]],Table1[[#This Row],[SCHOOLNAME]],Table1[[#This Row],[AcademyID]])</f>
        <v>13Dade6861SOUTHWOOD MIDDLE SCHOOL789</v>
      </c>
      <c r="B1869" t="str">
        <f>_xlfn.CONCAT(Table1[[#This Row],[District]],Table1[[#This Row],[DistName]],Table1[[#This Row],[SchoolID]],Table1[[#This Row],[SCHOOLNAME]],Table1[[#This Row],[Academy]])</f>
        <v>13Dade6861SOUTHWOOD MIDDLE SCHOOLBusiness</v>
      </c>
      <c r="C1869" t="str">
        <f>_xlfn.CONCAT(Table1[[#This Row],[District]],Table1[[#This Row],[SchoolID]],Table1[[#This Row],[AcademyID]])</f>
        <v>136861789</v>
      </c>
      <c r="D1869" s="30" t="s">
        <v>8143</v>
      </c>
      <c r="E1869" s="34" t="s">
        <v>5083</v>
      </c>
      <c r="F1869" s="28" t="s">
        <v>8595</v>
      </c>
      <c r="G1869" s="34" t="s">
        <v>5467</v>
      </c>
      <c r="H1869" s="28" t="s">
        <v>4423</v>
      </c>
      <c r="I1869" s="28" t="s">
        <v>6350</v>
      </c>
      <c r="J1869" s="159" t="s">
        <v>8761</v>
      </c>
    </row>
    <row r="1870" spans="1:10" x14ac:dyDescent="0.25">
      <c r="A1870" t="str">
        <f>_xlfn.CONCAT(Table1[[#This Row],[District]],Table1[[#This Row],[DistName]],Table1[[#This Row],[SchoolID]],Table1[[#This Row],[SCHOOLNAME]],Table1[[#This Row],[AcademyID]])</f>
        <v>13Dade6861SOUTHWOOD MIDDLE SCHOOL789</v>
      </c>
      <c r="B1870" t="str">
        <f>_xlfn.CONCAT(Table1[[#This Row],[District]],Table1[[#This Row],[DistName]],Table1[[#This Row],[SchoolID]],Table1[[#This Row],[SCHOOLNAME]],Table1[[#This Row],[Academy]])</f>
        <v>13Dade6861SOUTHWOOD MIDDLE SCHOOLIntergrated Tech Studies</v>
      </c>
      <c r="C1870" t="str">
        <f>_xlfn.CONCAT(Table1[[#This Row],[District]],Table1[[#This Row],[SchoolID]],Table1[[#This Row],[AcademyID]])</f>
        <v>136861789</v>
      </c>
      <c r="D1870" s="30" t="s">
        <v>8143</v>
      </c>
      <c r="E1870" s="34" t="s">
        <v>5083</v>
      </c>
      <c r="F1870" s="28" t="s">
        <v>8595</v>
      </c>
      <c r="G1870" s="34" t="s">
        <v>5467</v>
      </c>
      <c r="H1870" s="28" t="s">
        <v>4423</v>
      </c>
      <c r="I1870" s="28" t="s">
        <v>6364</v>
      </c>
      <c r="J1870" s="159" t="s">
        <v>8761</v>
      </c>
    </row>
    <row r="1871" spans="1:10" x14ac:dyDescent="0.25">
      <c r="A1871" t="str">
        <f>_xlfn.CONCAT(Table1[[#This Row],[District]],Table1[[#This Row],[DistName]],Table1[[#This Row],[SchoolID]],Table1[[#This Row],[SCHOOLNAME]],Table1[[#This Row],[AcademyID]])</f>
        <v>13Dade6281THOMAS JEFFERSON MIDDLE SCHOOL790</v>
      </c>
      <c r="B1871" t="str">
        <f>_xlfn.CONCAT(Table1[[#This Row],[District]],Table1[[#This Row],[DistName]],Table1[[#This Row],[SchoolID]],Table1[[#This Row],[SCHOOLNAME]],Table1[[#This Row],[Academy]])</f>
        <v>13Dade6281THOMAS JEFFERSON MIDDLE SCHOOLHealth Science</v>
      </c>
      <c r="C1871" t="str">
        <f>_xlfn.CONCAT(Table1[[#This Row],[District]],Table1[[#This Row],[SchoolID]],Table1[[#This Row],[AcademyID]])</f>
        <v>136281790</v>
      </c>
      <c r="D1871" s="30" t="s">
        <v>8143</v>
      </c>
      <c r="E1871" s="34" t="s">
        <v>5083</v>
      </c>
      <c r="F1871" s="28" t="s">
        <v>8595</v>
      </c>
      <c r="G1871" s="34" t="s">
        <v>5482</v>
      </c>
      <c r="H1871" s="28" t="s">
        <v>3070</v>
      </c>
      <c r="I1871" s="28" t="s">
        <v>6389</v>
      </c>
      <c r="J1871" s="159" t="s">
        <v>8762</v>
      </c>
    </row>
    <row r="1872" spans="1:10" x14ac:dyDescent="0.25">
      <c r="A1872" t="str">
        <f>_xlfn.CONCAT(Table1[[#This Row],[District]],Table1[[#This Row],[DistName]],Table1[[#This Row],[SchoolID]],Table1[[#This Row],[SCHOOLNAME]],Table1[[#This Row],[AcademyID]])</f>
        <v>13Dade6961WEST MIAMI MIDDLE SCHOOL791</v>
      </c>
      <c r="B1872" t="str">
        <f>_xlfn.CONCAT(Table1[[#This Row],[District]],Table1[[#This Row],[DistName]],Table1[[#This Row],[SchoolID]],Table1[[#This Row],[SCHOOLNAME]],Table1[[#This Row],[Academy]])</f>
        <v>13Dade6961WEST MIAMI MIDDLE SCHOOLAcademy of Business Management and Administration</v>
      </c>
      <c r="C1872" t="str">
        <f>_xlfn.CONCAT(Table1[[#This Row],[District]],Table1[[#This Row],[SchoolID]],Table1[[#This Row],[AcademyID]])</f>
        <v>136961791</v>
      </c>
      <c r="D1872" s="30" t="s">
        <v>8143</v>
      </c>
      <c r="E1872" s="34" t="s">
        <v>5083</v>
      </c>
      <c r="F1872" s="28" t="s">
        <v>8595</v>
      </c>
      <c r="G1872" s="34" t="s">
        <v>5496</v>
      </c>
      <c r="H1872" s="28" t="s">
        <v>4461</v>
      </c>
      <c r="I1872" s="28" t="s">
        <v>6342</v>
      </c>
      <c r="J1872" s="159" t="s">
        <v>8763</v>
      </c>
    </row>
    <row r="1873" spans="1:10" x14ac:dyDescent="0.25">
      <c r="A1873" t="str">
        <f>_xlfn.CONCAT(Table1[[#This Row],[District]],Table1[[#This Row],[DistName]],Table1[[#This Row],[SchoolID]],Table1[[#This Row],[SCHOOLNAME]],Table1[[#This Row],[AcademyID]])</f>
        <v>13Dade6961WEST MIAMI MIDDLE SCHOOL791</v>
      </c>
      <c r="B1873" t="str">
        <f>_xlfn.CONCAT(Table1[[#This Row],[District]],Table1[[#This Row],[DistName]],Table1[[#This Row],[SchoolID]],Table1[[#This Row],[SCHOOLNAME]],Table1[[#This Row],[Academy]])</f>
        <v>13Dade6961WEST MIAMI MIDDLE SCHOOLAcademy of IT</v>
      </c>
      <c r="C1873" t="str">
        <f>_xlfn.CONCAT(Table1[[#This Row],[District]],Table1[[#This Row],[SchoolID]],Table1[[#This Row],[AcademyID]])</f>
        <v>136961791</v>
      </c>
      <c r="D1873" s="30" t="s">
        <v>8143</v>
      </c>
      <c r="E1873" s="34" t="s">
        <v>5083</v>
      </c>
      <c r="F1873" s="28" t="s">
        <v>8595</v>
      </c>
      <c r="G1873" s="34" t="s">
        <v>5496</v>
      </c>
      <c r="H1873" s="28" t="s">
        <v>4461</v>
      </c>
      <c r="I1873" s="28" t="s">
        <v>6741</v>
      </c>
      <c r="J1873" s="159" t="s">
        <v>8763</v>
      </c>
    </row>
    <row r="1874" spans="1:10" x14ac:dyDescent="0.25">
      <c r="A1874" t="str">
        <f>_xlfn.CONCAT(Table1[[#This Row],[District]],Table1[[#This Row],[DistName]],Table1[[#This Row],[SchoolID]],Table1[[#This Row],[SCHOOLNAME]],Table1[[#This Row],[AcademyID]])</f>
        <v>13MIAMI-DADE6961WEST MIAMI MIDDLE SCHOOL791</v>
      </c>
      <c r="B1874" t="str">
        <f>_xlfn.CONCAT(Table1[[#This Row],[District]],Table1[[#This Row],[DistName]],Table1[[#This Row],[SchoolID]],Table1[[#This Row],[SCHOOLNAME]],Table1[[#This Row],[Academy]])</f>
        <v>13MIAMI-DADE6961WEST MIAMI MIDDLE SCHOOLAcademy of Business Management and Administration</v>
      </c>
      <c r="C1874" t="str">
        <f>_xlfn.CONCAT(Table1[[#This Row],[District]],Table1[[#This Row],[SchoolID]],Table1[[#This Row],[AcademyID]])</f>
        <v>136961791</v>
      </c>
      <c r="D1874" s="30" t="s">
        <v>8143</v>
      </c>
      <c r="E1874" s="34" t="s">
        <v>5083</v>
      </c>
      <c r="F1874" s="136" t="s">
        <v>74</v>
      </c>
      <c r="G1874" s="34" t="s">
        <v>5496</v>
      </c>
      <c r="H1874" s="28" t="s">
        <v>4461</v>
      </c>
      <c r="I1874" s="138" t="s">
        <v>6342</v>
      </c>
      <c r="J1874" s="159" t="s">
        <v>8763</v>
      </c>
    </row>
    <row r="1875" spans="1:10" x14ac:dyDescent="0.25">
      <c r="A1875" t="str">
        <f>_xlfn.CONCAT(Table1[[#This Row],[District]],Table1[[#This Row],[DistName]],Table1[[#This Row],[SchoolID]],Table1[[#This Row],[SCHOOLNAME]],Table1[[#This Row],[AcademyID]])</f>
        <v>13Dade1020YOUTH CO-OP CHARTER SCHOOL792</v>
      </c>
      <c r="B1875" t="str">
        <f>_xlfn.CONCAT(Table1[[#This Row],[District]],Table1[[#This Row],[DistName]],Table1[[#This Row],[SchoolID]],Table1[[#This Row],[SCHOOLNAME]],Table1[[#This Row],[Academy]])</f>
        <v>13Dade1020YOUTH CO-OP CHARTER SCHOOLAcademy of Business and Finance</v>
      </c>
      <c r="C1875" t="str">
        <f>_xlfn.CONCAT(Table1[[#This Row],[District]],Table1[[#This Row],[SchoolID]],Table1[[#This Row],[AcademyID]])</f>
        <v>131020792</v>
      </c>
      <c r="D1875" s="30" t="s">
        <v>8143</v>
      </c>
      <c r="E1875" s="34" t="s">
        <v>5083</v>
      </c>
      <c r="F1875" s="28" t="s">
        <v>8595</v>
      </c>
      <c r="G1875" s="34" t="s">
        <v>5504</v>
      </c>
      <c r="H1875" s="28" t="s">
        <v>4469</v>
      </c>
      <c r="I1875" s="28" t="s">
        <v>6316</v>
      </c>
      <c r="J1875" s="159" t="s">
        <v>8764</v>
      </c>
    </row>
    <row r="1876" spans="1:10" x14ac:dyDescent="0.25">
      <c r="A1876" t="str">
        <f>_xlfn.CONCAT(Table1[[#This Row],[District]],Table1[[#This Row],[DistName]],Table1[[#This Row],[SchoolID]],Table1[[#This Row],[SCHOOLNAME]],Table1[[#This Row],[AcademyID]])</f>
        <v>13Dade1020YOUTH CO-OP CHARTER SCHOOL792</v>
      </c>
      <c r="B1876" t="str">
        <f>_xlfn.CONCAT(Table1[[#This Row],[District]],Table1[[#This Row],[DistName]],Table1[[#This Row],[SchoolID]],Table1[[#This Row],[SCHOOLNAME]],Table1[[#This Row],[Academy]])</f>
        <v>13Dade1020YOUTH CO-OP CHARTER SCHOOLAcademy of IT</v>
      </c>
      <c r="C1876" t="str">
        <f>_xlfn.CONCAT(Table1[[#This Row],[District]],Table1[[#This Row],[SchoolID]],Table1[[#This Row],[AcademyID]])</f>
        <v>131020792</v>
      </c>
      <c r="D1876" s="30" t="s">
        <v>8143</v>
      </c>
      <c r="E1876" s="34" t="s">
        <v>5083</v>
      </c>
      <c r="F1876" s="28" t="s">
        <v>8595</v>
      </c>
      <c r="G1876" s="34" t="s">
        <v>5504</v>
      </c>
      <c r="H1876" s="28" t="s">
        <v>4469</v>
      </c>
      <c r="I1876" s="28" t="s">
        <v>6741</v>
      </c>
      <c r="J1876" s="159" t="s">
        <v>8764</v>
      </c>
    </row>
    <row r="1877" spans="1:10" x14ac:dyDescent="0.25">
      <c r="A1877" t="str">
        <f>_xlfn.CONCAT(Table1[[#This Row],[District]],Table1[[#This Row],[DistName]],Table1[[#This Row],[SchoolID]],Table1[[#This Row],[SCHOOLNAME]],Table1[[#This Row],[AcademyID]])</f>
        <v>13MIAMI-DADE1020YOUTH CO-OP CHARTER SCHOOL792</v>
      </c>
      <c r="B1877" t="str">
        <f>_xlfn.CONCAT(Table1[[#This Row],[District]],Table1[[#This Row],[DistName]],Table1[[#This Row],[SchoolID]],Table1[[#This Row],[SCHOOLNAME]],Table1[[#This Row],[Academy]])</f>
        <v>13MIAMI-DADE1020YOUTH CO-OP CHARTER SCHOOLAcademy of Business and Finance</v>
      </c>
      <c r="C1877" t="str">
        <f>_xlfn.CONCAT(Table1[[#This Row],[District]],Table1[[#This Row],[SchoolID]],Table1[[#This Row],[AcademyID]])</f>
        <v>131020792</v>
      </c>
      <c r="D1877" s="30" t="s">
        <v>8143</v>
      </c>
      <c r="E1877" s="34" t="s">
        <v>5083</v>
      </c>
      <c r="F1877" s="136" t="s">
        <v>74</v>
      </c>
      <c r="G1877" s="34" t="s">
        <v>5504</v>
      </c>
      <c r="H1877" s="28" t="s">
        <v>4469</v>
      </c>
      <c r="I1877" s="138" t="s">
        <v>6316</v>
      </c>
      <c r="J1877" s="159" t="s">
        <v>8764</v>
      </c>
    </row>
    <row r="1878" spans="1:10" x14ac:dyDescent="0.25">
      <c r="A1878" t="str">
        <f>_xlfn.CONCAT(Table1[[#This Row],[District]],Table1[[#This Row],[DistName]],Table1[[#This Row],[SchoolID]],Table1[[#This Row],[SCHOOLNAME]],Table1[[#This Row],[AcademyID]])</f>
        <v>13Dade3621COCONUT PALM K-8 ACADEMY793</v>
      </c>
      <c r="B1878" t="str">
        <f>_xlfn.CONCAT(Table1[[#This Row],[District]],Table1[[#This Row],[DistName]],Table1[[#This Row],[SchoolID]],Table1[[#This Row],[SCHOOLNAME]],Table1[[#This Row],[Academy]])</f>
        <v>13Dade3621COCONUT PALM K-8 ACADEMYAcademy of Business and IT</v>
      </c>
      <c r="C1878" t="str">
        <f>_xlfn.CONCAT(Table1[[#This Row],[District]],Table1[[#This Row],[SchoolID]],Table1[[#This Row],[AcademyID]])</f>
        <v>133621793</v>
      </c>
      <c r="D1878" s="30" t="s">
        <v>8143</v>
      </c>
      <c r="E1878" s="34" t="s">
        <v>5083</v>
      </c>
      <c r="F1878" s="28" t="s">
        <v>8595</v>
      </c>
      <c r="G1878" s="34" t="s">
        <v>5139</v>
      </c>
      <c r="H1878" s="28" t="s">
        <v>2877</v>
      </c>
      <c r="I1878" s="28" t="s">
        <v>6338</v>
      </c>
      <c r="J1878" s="159" t="s">
        <v>8765</v>
      </c>
    </row>
    <row r="1879" spans="1:10" x14ac:dyDescent="0.25">
      <c r="A1879" t="str">
        <f>_xlfn.CONCAT(Table1[[#This Row],[District]],Table1[[#This Row],[DistName]],Table1[[#This Row],[SchoolID]],Table1[[#This Row],[SCHOOLNAME]],Table1[[#This Row],[AcademyID]])</f>
        <v>13MIAMI-DADE3621COCONUT PALM K-8 ACADEMY793</v>
      </c>
      <c r="B1879" t="str">
        <f>_xlfn.CONCAT(Table1[[#This Row],[District]],Table1[[#This Row],[DistName]],Table1[[#This Row],[SchoolID]],Table1[[#This Row],[SCHOOLNAME]],Table1[[#This Row],[Academy]])</f>
        <v>13MIAMI-DADE3621COCONUT PALM K-8 ACADEMYAcademy of Business and IT</v>
      </c>
      <c r="C1879" t="str">
        <f>_xlfn.CONCAT(Table1[[#This Row],[District]],Table1[[#This Row],[SchoolID]],Table1[[#This Row],[AcademyID]])</f>
        <v>133621793</v>
      </c>
      <c r="D1879" s="30" t="s">
        <v>8143</v>
      </c>
      <c r="E1879" s="34" t="s">
        <v>5083</v>
      </c>
      <c r="F1879" s="136" t="s">
        <v>74</v>
      </c>
      <c r="G1879" s="34" t="s">
        <v>5139</v>
      </c>
      <c r="H1879" s="28" t="s">
        <v>2877</v>
      </c>
      <c r="I1879" s="138" t="s">
        <v>6338</v>
      </c>
      <c r="J1879" s="159" t="s">
        <v>8765</v>
      </c>
    </row>
    <row r="1880" spans="1:10" x14ac:dyDescent="0.25">
      <c r="A1880" t="str">
        <f>_xlfn.CONCAT(Table1[[#This Row],[District]],Table1[[#This Row],[DistName]],Table1[[#This Row],[SchoolID]],Table1[[#This Row],[SCHOOLNAME]],Table1[[#This Row],[AcademyID]])</f>
        <v>13Dade6611COUNTRY CLUB MIDDLE SCHOOL794</v>
      </c>
      <c r="B1880" t="str">
        <f>_xlfn.CONCAT(Table1[[#This Row],[District]],Table1[[#This Row],[DistName]],Table1[[#This Row],[SchoolID]],Table1[[#This Row],[SCHOOLNAME]],Table1[[#This Row],[Academy]])</f>
        <v>13Dade6611COUNTRY CLUB MIDDLE SCHOOLInformation Technology at the Country Club</v>
      </c>
      <c r="C1880" t="str">
        <f>_xlfn.CONCAT(Table1[[#This Row],[District]],Table1[[#This Row],[SchoolID]],Table1[[#This Row],[AcademyID]])</f>
        <v>136611794</v>
      </c>
      <c r="D1880" s="30" t="s">
        <v>8143</v>
      </c>
      <c r="E1880" s="34" t="s">
        <v>5083</v>
      </c>
      <c r="F1880" s="28" t="s">
        <v>8595</v>
      </c>
      <c r="G1880" s="34" t="s">
        <v>5147</v>
      </c>
      <c r="H1880" s="28" t="s">
        <v>3041</v>
      </c>
      <c r="I1880" s="28" t="s">
        <v>6719</v>
      </c>
      <c r="J1880" s="159" t="s">
        <v>8766</v>
      </c>
    </row>
    <row r="1881" spans="1:10" x14ac:dyDescent="0.25">
      <c r="A1881" t="str">
        <f>_xlfn.CONCAT(Table1[[#This Row],[District]],Table1[[#This Row],[DistName]],Table1[[#This Row],[SchoolID]],Table1[[#This Row],[SCHOOLNAME]],Table1[[#This Row],[AcademyID]])</f>
        <v>13MIAMI-DADE6611COUNTRY CLUB MIDDLE SCHOOL794</v>
      </c>
      <c r="B1881" t="str">
        <f>_xlfn.CONCAT(Table1[[#This Row],[District]],Table1[[#This Row],[DistName]],Table1[[#This Row],[SchoolID]],Table1[[#This Row],[SCHOOLNAME]],Table1[[#This Row],[Academy]])</f>
        <v>13MIAMI-DADE6611COUNTRY CLUB MIDDLE SCHOOLInformation Technology at the Country Club</v>
      </c>
      <c r="C1881" t="str">
        <f>_xlfn.CONCAT(Table1[[#This Row],[District]],Table1[[#This Row],[SchoolID]],Table1[[#This Row],[AcademyID]])</f>
        <v>136611794</v>
      </c>
      <c r="D1881" s="30" t="s">
        <v>8143</v>
      </c>
      <c r="E1881" s="34" t="s">
        <v>5083</v>
      </c>
      <c r="F1881" s="136" t="s">
        <v>74</v>
      </c>
      <c r="G1881" s="34" t="s">
        <v>5147</v>
      </c>
      <c r="H1881" s="28" t="s">
        <v>3041</v>
      </c>
      <c r="I1881" s="138" t="s">
        <v>6719</v>
      </c>
      <c r="J1881" s="159" t="s">
        <v>8766</v>
      </c>
    </row>
    <row r="1882" spans="1:10" x14ac:dyDescent="0.25">
      <c r="A1882" t="str">
        <f>_xlfn.CONCAT(Table1[[#This Row],[District]],Table1[[#This Row],[DistName]],Table1[[#This Row],[SchoolID]],Table1[[#This Row],[SCHOOLNAME]],Table1[[#This Row],[AcademyID]])</f>
        <v>13Dade3101FRANK CRAWFORD MARTIN K-8 CENTER795</v>
      </c>
      <c r="B1882" t="str">
        <f>_xlfn.CONCAT(Table1[[#This Row],[District]],Table1[[#This Row],[DistName]],Table1[[#This Row],[SchoolID]],Table1[[#This Row],[SCHOOLNAME]],Table1[[#This Row],[Academy]])</f>
        <v>13Dade3101FRANK CRAWFORD MARTIN K-8 CENTERAcademy of Information Technology</v>
      </c>
      <c r="C1882" t="str">
        <f>_xlfn.CONCAT(Table1[[#This Row],[District]],Table1[[#This Row],[SchoolID]],Table1[[#This Row],[AcademyID]])</f>
        <v>133101795</v>
      </c>
      <c r="D1882" s="30" t="s">
        <v>8143</v>
      </c>
      <c r="E1882" s="34" t="s">
        <v>5083</v>
      </c>
      <c r="F1882" s="28" t="s">
        <v>8595</v>
      </c>
      <c r="G1882" s="34" t="s">
        <v>4723</v>
      </c>
      <c r="H1882" s="28" t="s">
        <v>3537</v>
      </c>
      <c r="I1882" s="28" t="s">
        <v>6310</v>
      </c>
      <c r="J1882" s="159" t="s">
        <v>8767</v>
      </c>
    </row>
    <row r="1883" spans="1:10" x14ac:dyDescent="0.25">
      <c r="A1883" t="str">
        <f>_xlfn.CONCAT(Table1[[#This Row],[District]],Table1[[#This Row],[DistName]],Table1[[#This Row],[SchoolID]],Table1[[#This Row],[SCHOOLNAME]],Table1[[#This Row],[AcademyID]])</f>
        <v>13Dade4491HENRY E.S. REEVES K-8 CENTER796</v>
      </c>
      <c r="B1883" t="str">
        <f>_xlfn.CONCAT(Table1[[#This Row],[District]],Table1[[#This Row],[DistName]],Table1[[#This Row],[SchoolID]],Table1[[#This Row],[SCHOOLNAME]],Table1[[#This Row],[Academy]])</f>
        <v>13Dade4491HENRY E.S. REEVES K-8 CENTERAcademy of Communication ARTS &amp; Digital Media</v>
      </c>
      <c r="C1883" t="str">
        <f>_xlfn.CONCAT(Table1[[#This Row],[District]],Table1[[#This Row],[SchoolID]],Table1[[#This Row],[AcademyID]])</f>
        <v>134491796</v>
      </c>
      <c r="D1883" s="30" t="s">
        <v>8143</v>
      </c>
      <c r="E1883" s="34" t="s">
        <v>5083</v>
      </c>
      <c r="F1883" s="28" t="s">
        <v>8595</v>
      </c>
      <c r="G1883" s="34" t="s">
        <v>5198</v>
      </c>
      <c r="H1883" s="28" t="s">
        <v>3658</v>
      </c>
      <c r="I1883" s="28" t="s">
        <v>6355</v>
      </c>
      <c r="J1883" s="159" t="s">
        <v>8768</v>
      </c>
    </row>
    <row r="1884" spans="1:10" x14ac:dyDescent="0.25">
      <c r="A1884" t="str">
        <f>_xlfn.CONCAT(Table1[[#This Row],[District]],Table1[[#This Row],[DistName]],Table1[[#This Row],[SchoolID]],Table1[[#This Row],[SCHOOLNAME]],Table1[[#This Row],[AcademyID]])</f>
        <v>13Dade6751HIALEAH GARDENS MIDDLE SCHOOL797</v>
      </c>
      <c r="B1884" t="str">
        <f>_xlfn.CONCAT(Table1[[#This Row],[District]],Table1[[#This Row],[DistName]],Table1[[#This Row],[SchoolID]],Table1[[#This Row],[SCHOOLNAME]],Table1[[#This Row],[Academy]])</f>
        <v>13Dade6751HIALEAH GARDENS MIDDLE SCHOOLCulinary Arts</v>
      </c>
      <c r="C1884" t="str">
        <f>_xlfn.CONCAT(Table1[[#This Row],[District]],Table1[[#This Row],[SchoolID]],Table1[[#This Row],[AcademyID]])</f>
        <v>136751797</v>
      </c>
      <c r="D1884" s="30" t="s">
        <v>8143</v>
      </c>
      <c r="E1884" s="34" t="s">
        <v>5083</v>
      </c>
      <c r="F1884" s="28" t="s">
        <v>8595</v>
      </c>
      <c r="G1884" s="34" t="s">
        <v>5204</v>
      </c>
      <c r="H1884" s="28" t="s">
        <v>3704</v>
      </c>
      <c r="I1884" s="28" t="s">
        <v>6388</v>
      </c>
      <c r="J1884" s="159" t="s">
        <v>8769</v>
      </c>
    </row>
    <row r="1885" spans="1:10" x14ac:dyDescent="0.25">
      <c r="A1885" t="str">
        <f>_xlfn.CONCAT(Table1[[#This Row],[District]],Table1[[#This Row],[DistName]],Table1[[#This Row],[SchoolID]],Table1[[#This Row],[SCHOOLNAME]],Table1[[#This Row],[AcademyID]])</f>
        <v>13MIAMI-DADE6751HIALEAH GARDENS MIDDLE SCHOOL797</v>
      </c>
      <c r="B1885" t="str">
        <f>_xlfn.CONCAT(Table1[[#This Row],[District]],Table1[[#This Row],[DistName]],Table1[[#This Row],[SchoolID]],Table1[[#This Row],[SCHOOLNAME]],Table1[[#This Row],[Academy]])</f>
        <v>13MIAMI-DADE6751HIALEAH GARDENS MIDDLE SCHOOLCulinary Arts</v>
      </c>
      <c r="C1885" t="str">
        <f>_xlfn.CONCAT(Table1[[#This Row],[District]],Table1[[#This Row],[SchoolID]],Table1[[#This Row],[AcademyID]])</f>
        <v>136751797</v>
      </c>
      <c r="D1885" s="30" t="s">
        <v>8143</v>
      </c>
      <c r="E1885" s="34" t="s">
        <v>5083</v>
      </c>
      <c r="F1885" s="136" t="s">
        <v>74</v>
      </c>
      <c r="G1885" s="34" t="s">
        <v>5204</v>
      </c>
      <c r="H1885" s="28" t="s">
        <v>3704</v>
      </c>
      <c r="I1885" s="138" t="s">
        <v>6388</v>
      </c>
      <c r="J1885" s="159" t="s">
        <v>8769</v>
      </c>
    </row>
    <row r="1886" spans="1:10" x14ac:dyDescent="0.25">
      <c r="A1886" t="str">
        <f>_xlfn.CONCAT(Table1[[#This Row],[District]],Table1[[#This Row],[DistName]],Table1[[#This Row],[SchoolID]],Table1[[#This Row],[SCHOOLNAME]],Table1[[#This Row],[AcademyID]])</f>
        <v>13Dade6441HOWARD D. MCMILLAN MIDDLE SCHOOL798</v>
      </c>
      <c r="B1886" t="str">
        <f>_xlfn.CONCAT(Table1[[#This Row],[District]],Table1[[#This Row],[DistName]],Table1[[#This Row],[SchoolID]],Table1[[#This Row],[SCHOOLNAME]],Table1[[#This Row],[Academy]])</f>
        <v>13Dade6441HOWARD D. MCMILLAN MIDDLE SCHOOLAcademy of Information Technology</v>
      </c>
      <c r="C1886" t="str">
        <f>_xlfn.CONCAT(Table1[[#This Row],[District]],Table1[[#This Row],[SchoolID]],Table1[[#This Row],[AcademyID]])</f>
        <v>136441798</v>
      </c>
      <c r="D1886" s="30" t="s">
        <v>8143</v>
      </c>
      <c r="E1886" s="34" t="s">
        <v>5083</v>
      </c>
      <c r="F1886" s="28" t="s">
        <v>8595</v>
      </c>
      <c r="G1886" s="34" t="s">
        <v>5220</v>
      </c>
      <c r="H1886" s="28" t="s">
        <v>3798</v>
      </c>
      <c r="I1886" s="28" t="s">
        <v>6310</v>
      </c>
      <c r="J1886" s="159" t="s">
        <v>8770</v>
      </c>
    </row>
    <row r="1887" spans="1:10" x14ac:dyDescent="0.25">
      <c r="A1887" t="str">
        <f>_xlfn.CONCAT(Table1[[#This Row],[District]],Table1[[#This Row],[DistName]],Table1[[#This Row],[SchoolID]],Table1[[#This Row],[SCHOOLNAME]],Table1[[#This Row],[AcademyID]])</f>
        <v>13Dade6361JOSE DE DIEGO MIDDLE SCHOOL799</v>
      </c>
      <c r="B1887" t="str">
        <f>_xlfn.CONCAT(Table1[[#This Row],[District]],Table1[[#This Row],[DistName]],Table1[[#This Row],[SchoolID]],Table1[[#This Row],[SCHOOLNAME]],Table1[[#This Row],[Academy]])</f>
        <v>13Dade6361JOSE DE DIEGO MIDDLE SCHOOLAcademy of Business and Engineering</v>
      </c>
      <c r="C1887" t="str">
        <f>_xlfn.CONCAT(Table1[[#This Row],[District]],Table1[[#This Row],[SchoolID]],Table1[[#This Row],[AcademyID]])</f>
        <v>136361799</v>
      </c>
      <c r="D1887" s="30" t="s">
        <v>8143</v>
      </c>
      <c r="E1887" s="34" t="s">
        <v>5083</v>
      </c>
      <c r="F1887" s="28" t="s">
        <v>8595</v>
      </c>
      <c r="G1887" s="34" t="s">
        <v>5244</v>
      </c>
      <c r="H1887" s="28" t="s">
        <v>3937</v>
      </c>
      <c r="I1887" s="28" t="s">
        <v>6362</v>
      </c>
      <c r="J1887" s="159" t="s">
        <v>8771</v>
      </c>
    </row>
    <row r="1888" spans="1:10" x14ac:dyDescent="0.25">
      <c r="A1888" t="str">
        <f>_xlfn.CONCAT(Table1[[#This Row],[District]],Table1[[#This Row],[DistName]],Table1[[#This Row],[SchoolID]],Table1[[#This Row],[SCHOOLNAME]],Table1[[#This Row],[AcademyID]])</f>
        <v>13MIAMI-DADE6361JOSE DE DIEGO MIDDLE SCHOOL799</v>
      </c>
      <c r="B1888" t="str">
        <f>_xlfn.CONCAT(Table1[[#This Row],[District]],Table1[[#This Row],[DistName]],Table1[[#This Row],[SchoolID]],Table1[[#This Row],[SCHOOLNAME]],Table1[[#This Row],[Academy]])</f>
        <v>13MIAMI-DADE6361JOSE DE DIEGO MIDDLE SCHOOLAcademy of Business and Engineering</v>
      </c>
      <c r="C1888" t="str">
        <f>_xlfn.CONCAT(Table1[[#This Row],[District]],Table1[[#This Row],[SchoolID]],Table1[[#This Row],[AcademyID]])</f>
        <v>136361799</v>
      </c>
      <c r="D1888" s="30" t="s">
        <v>8143</v>
      </c>
      <c r="E1888" s="34" t="s">
        <v>5083</v>
      </c>
      <c r="F1888" s="136" t="s">
        <v>74</v>
      </c>
      <c r="G1888" s="34" t="s">
        <v>5244</v>
      </c>
      <c r="H1888" s="28" t="s">
        <v>3937</v>
      </c>
      <c r="I1888" s="138" t="s">
        <v>6362</v>
      </c>
      <c r="J1888" s="159" t="s">
        <v>8771</v>
      </c>
    </row>
    <row r="1889" spans="1:10" x14ac:dyDescent="0.25">
      <c r="A1889" t="str">
        <f>_xlfn.CONCAT(Table1[[#This Row],[District]],Table1[[#This Row],[DistName]],Table1[[#This Row],[SchoolID]],Table1[[#This Row],[SCHOOLNAME]],Table1[[#This Row],[AcademyID]])</f>
        <v>13Dade2881LEEWOOD K-8 CENTER800</v>
      </c>
      <c r="B1889" t="str">
        <f>_xlfn.CONCAT(Table1[[#This Row],[District]],Table1[[#This Row],[DistName]],Table1[[#This Row],[SchoolID]],Table1[[#This Row],[SCHOOLNAME]],Table1[[#This Row],[Academy]])</f>
        <v>13Dade2881LEEWOOD K-8 CENTERInformation Technology</v>
      </c>
      <c r="C1889" t="str">
        <f>_xlfn.CONCAT(Table1[[#This Row],[District]],Table1[[#This Row],[SchoolID]],Table1[[#This Row],[AcademyID]])</f>
        <v>132881800</v>
      </c>
      <c r="D1889" s="30" t="s">
        <v>8143</v>
      </c>
      <c r="E1889" s="34" t="s">
        <v>5083</v>
      </c>
      <c r="F1889" s="28" t="s">
        <v>8595</v>
      </c>
      <c r="G1889" s="34" t="s">
        <v>5003</v>
      </c>
      <c r="H1889" s="28" t="s">
        <v>4057</v>
      </c>
      <c r="I1889" s="28" t="s">
        <v>6305</v>
      </c>
      <c r="J1889" s="159" t="s">
        <v>8772</v>
      </c>
    </row>
    <row r="1890" spans="1:10" x14ac:dyDescent="0.25">
      <c r="A1890" t="str">
        <f>_xlfn.CONCAT(Table1[[#This Row],[District]],Table1[[#This Row],[DistName]],Table1[[#This Row],[SchoolID]],Table1[[#This Row],[SCHOOLNAME]],Table1[[#This Row],[AcademyID]])</f>
        <v>13Dade6041PAUL W. BELL MIDDLE SCHOOL801</v>
      </c>
      <c r="B1890" t="str">
        <f>_xlfn.CONCAT(Table1[[#This Row],[District]],Table1[[#This Row],[DistName]],Table1[[#This Row],[SchoolID]],Table1[[#This Row],[SCHOOLNAME]],Table1[[#This Row],[Academy]])</f>
        <v>13Dade6041PAUL W. BELL MIDDLE SCHOOLGraphic Design</v>
      </c>
      <c r="C1890" t="str">
        <f>_xlfn.CONCAT(Table1[[#This Row],[District]],Table1[[#This Row],[SchoolID]],Table1[[#This Row],[AcademyID]])</f>
        <v>136041801</v>
      </c>
      <c r="D1890" s="30" t="s">
        <v>8143</v>
      </c>
      <c r="E1890" s="34" t="s">
        <v>5083</v>
      </c>
      <c r="F1890" s="28" t="s">
        <v>8595</v>
      </c>
      <c r="G1890" s="34" t="s">
        <v>5374</v>
      </c>
      <c r="H1890" s="28" t="s">
        <v>4327</v>
      </c>
      <c r="I1890" s="28" t="s">
        <v>6386</v>
      </c>
      <c r="J1890" s="159" t="s">
        <v>8773</v>
      </c>
    </row>
    <row r="1891" spans="1:10" x14ac:dyDescent="0.25">
      <c r="A1891" t="str">
        <f>_xlfn.CONCAT(Table1[[#This Row],[District]],Table1[[#This Row],[DistName]],Table1[[#This Row],[SchoolID]],Table1[[#This Row],[SCHOOLNAME]],Table1[[#This Row],[AcademyID]])</f>
        <v>13Dade6761REDLAND MIDDLE SCHOOL802</v>
      </c>
      <c r="B1891" t="str">
        <f>_xlfn.CONCAT(Table1[[#This Row],[District]],Table1[[#This Row],[DistName]],Table1[[#This Row],[SchoolID]],Table1[[#This Row],[SCHOOLNAME]],Table1[[#This Row],[Academy]])</f>
        <v>13Dade6761REDLAND MIDDLE SCHOOLAcademy of Business</v>
      </c>
      <c r="C1891" t="str">
        <f>_xlfn.CONCAT(Table1[[#This Row],[District]],Table1[[#This Row],[SchoolID]],Table1[[#This Row],[AcademyID]])</f>
        <v>136761802</v>
      </c>
      <c r="D1891" s="30" t="s">
        <v>8143</v>
      </c>
      <c r="E1891" s="34" t="s">
        <v>5083</v>
      </c>
      <c r="F1891" s="28" t="s">
        <v>8595</v>
      </c>
      <c r="G1891" s="34" t="s">
        <v>5391</v>
      </c>
      <c r="H1891" s="28" t="s">
        <v>4349</v>
      </c>
      <c r="I1891" s="28" t="s">
        <v>6345</v>
      </c>
      <c r="J1891" s="159" t="s">
        <v>8774</v>
      </c>
    </row>
    <row r="1892" spans="1:10" x14ac:dyDescent="0.25">
      <c r="A1892" t="str">
        <f>_xlfn.CONCAT(Table1[[#This Row],[District]],Table1[[#This Row],[DistName]],Table1[[#This Row],[SchoolID]],Table1[[#This Row],[SCHOOLNAME]],Table1[[#This Row],[AcademyID]])</f>
        <v>13MIAMI-DADE6761Redland Middle School802</v>
      </c>
      <c r="B1892" t="str">
        <f>_xlfn.CONCAT(Table1[[#This Row],[District]],Table1[[#This Row],[DistName]],Table1[[#This Row],[SchoolID]],Table1[[#This Row],[SCHOOLNAME]],Table1[[#This Row],[Academy]])</f>
        <v>13MIAMI-DADE6761Redland Middle SchoolAcademy of Business</v>
      </c>
      <c r="C1892" t="str">
        <f>_xlfn.CONCAT(Table1[[#This Row],[District]],Table1[[#This Row],[SchoolID]],Table1[[#This Row],[AcademyID]])</f>
        <v>136761802</v>
      </c>
      <c r="D1892" s="30" t="s">
        <v>8143</v>
      </c>
      <c r="E1892" s="34" t="s">
        <v>5083</v>
      </c>
      <c r="F1892" s="136" t="s">
        <v>74</v>
      </c>
      <c r="G1892" s="34" t="s">
        <v>5391</v>
      </c>
      <c r="H1892" s="28" t="s">
        <v>8732</v>
      </c>
      <c r="I1892" s="138" t="s">
        <v>6345</v>
      </c>
      <c r="J1892" s="159" t="s">
        <v>8774</v>
      </c>
    </row>
    <row r="1893" spans="1:10" x14ac:dyDescent="0.25">
      <c r="A1893" t="str">
        <f>_xlfn.CONCAT(Table1[[#This Row],[District]],Table1[[#This Row],[DistName]],Table1[[#This Row],[SchoolID]],Table1[[#This Row],[SCHOOLNAME]],Table1[[#This Row],[AcademyID]])</f>
        <v>13Dade6281THOMAS JEFFERSON MIDDLE SCHOOL803</v>
      </c>
      <c r="B1893" t="str">
        <f>_xlfn.CONCAT(Table1[[#This Row],[District]],Table1[[#This Row],[DistName]],Table1[[#This Row],[SchoolID]],Table1[[#This Row],[SCHOOLNAME]],Table1[[#This Row],[Academy]])</f>
        <v>13Dade6281THOMAS JEFFERSON MIDDLE SCHOOLAcademy of Business and Engineering</v>
      </c>
      <c r="C1893" t="str">
        <f>_xlfn.CONCAT(Table1[[#This Row],[District]],Table1[[#This Row],[SchoolID]],Table1[[#This Row],[AcademyID]])</f>
        <v>136281803</v>
      </c>
      <c r="D1893" s="30" t="s">
        <v>8143</v>
      </c>
      <c r="E1893" s="34" t="s">
        <v>5083</v>
      </c>
      <c r="F1893" s="28" t="s">
        <v>8595</v>
      </c>
      <c r="G1893" s="34" t="s">
        <v>5482</v>
      </c>
      <c r="H1893" s="28" t="s">
        <v>3070</v>
      </c>
      <c r="I1893" s="28" t="s">
        <v>6362</v>
      </c>
      <c r="J1893" s="159" t="s">
        <v>8775</v>
      </c>
    </row>
    <row r="1894" spans="1:10" x14ac:dyDescent="0.25">
      <c r="A1894" t="str">
        <f>_xlfn.CONCAT(Table1[[#This Row],[District]],Table1[[#This Row],[DistName]],Table1[[#This Row],[SchoolID]],Table1[[#This Row],[SCHOOLNAME]],Table1[[#This Row],[AcademyID]])</f>
        <v>13Dade0231AVENTURA WATERWAYS K-8 CENTER804</v>
      </c>
      <c r="B1894" t="str">
        <f>_xlfn.CONCAT(Table1[[#This Row],[District]],Table1[[#This Row],[DistName]],Table1[[#This Row],[SchoolID]],Table1[[#This Row],[SCHOOLNAME]],Table1[[#This Row],[Academy]])</f>
        <v>13Dade0231AVENTURA WATERWAYS K-8 CENTERAcademy of Business and Finance</v>
      </c>
      <c r="C1894" t="str">
        <f>_xlfn.CONCAT(Table1[[#This Row],[District]],Table1[[#This Row],[SchoolID]],Table1[[#This Row],[AcademyID]])</f>
        <v>130231804</v>
      </c>
      <c r="D1894" s="30" t="s">
        <v>8143</v>
      </c>
      <c r="E1894" s="34" t="s">
        <v>5083</v>
      </c>
      <c r="F1894" s="28" t="s">
        <v>8595</v>
      </c>
      <c r="G1894" s="34" t="s">
        <v>4802</v>
      </c>
      <c r="H1894" s="28" t="s">
        <v>1802</v>
      </c>
      <c r="I1894" s="28" t="s">
        <v>6316</v>
      </c>
      <c r="J1894" s="159" t="s">
        <v>8776</v>
      </c>
    </row>
    <row r="1895" spans="1:10" x14ac:dyDescent="0.25">
      <c r="A1895" t="str">
        <f>_xlfn.CONCAT(Table1[[#This Row],[District]],Table1[[#This Row],[DistName]],Table1[[#This Row],[SchoolID]],Table1[[#This Row],[SCHOOLNAME]],Table1[[#This Row],[AcademyID]])</f>
        <v>13MIAMI-DADE0231AVENTURA WATERWAYS K-8 CENTER804</v>
      </c>
      <c r="B1895" t="str">
        <f>_xlfn.CONCAT(Table1[[#This Row],[District]],Table1[[#This Row],[DistName]],Table1[[#This Row],[SchoolID]],Table1[[#This Row],[SCHOOLNAME]],Table1[[#This Row],[Academy]])</f>
        <v>13MIAMI-DADE0231AVENTURA WATERWAYS K-8 CENTERAcademy of Business and Finance</v>
      </c>
      <c r="C1895" t="str">
        <f>_xlfn.CONCAT(Table1[[#This Row],[District]],Table1[[#This Row],[SchoolID]],Table1[[#This Row],[AcademyID]])</f>
        <v>130231804</v>
      </c>
      <c r="D1895" s="30" t="s">
        <v>8143</v>
      </c>
      <c r="E1895" s="34" t="s">
        <v>5083</v>
      </c>
      <c r="F1895" s="136" t="s">
        <v>74</v>
      </c>
      <c r="G1895" s="34" t="s">
        <v>4802</v>
      </c>
      <c r="H1895" s="28" t="s">
        <v>1802</v>
      </c>
      <c r="I1895" s="138" t="s">
        <v>6316</v>
      </c>
      <c r="J1895" s="159" t="s">
        <v>8776</v>
      </c>
    </row>
    <row r="1896" spans="1:10" x14ac:dyDescent="0.25">
      <c r="A1896" t="str">
        <f>_xlfn.CONCAT(Table1[[#This Row],[District]],Table1[[#This Row],[DistName]],Table1[[#This Row],[SchoolID]],Table1[[#This Row],[SCHOOLNAME]],Table1[[#This Row],[AcademyID]])</f>
        <v>13Dade0231AVENTURA WATERWAYS K-8 CENTER805</v>
      </c>
      <c r="B1896" t="str">
        <f>_xlfn.CONCAT(Table1[[#This Row],[District]],Table1[[#This Row],[DistName]],Table1[[#This Row],[SchoolID]],Table1[[#This Row],[SCHOOLNAME]],Table1[[#This Row],[Academy]])</f>
        <v>13Dade0231AVENTURA WATERWAYS K-8 CENTERMarketing</v>
      </c>
      <c r="C1896" t="str">
        <f>_xlfn.CONCAT(Table1[[#This Row],[District]],Table1[[#This Row],[SchoolID]],Table1[[#This Row],[AcademyID]])</f>
        <v>130231805</v>
      </c>
      <c r="D1896" s="30" t="s">
        <v>8143</v>
      </c>
      <c r="E1896" s="34" t="s">
        <v>5083</v>
      </c>
      <c r="F1896" s="28" t="s">
        <v>8595</v>
      </c>
      <c r="G1896" s="34" t="s">
        <v>4802</v>
      </c>
      <c r="H1896" s="28" t="s">
        <v>1802</v>
      </c>
      <c r="I1896" s="28" t="s">
        <v>6777</v>
      </c>
      <c r="J1896" s="159" t="s">
        <v>8777</v>
      </c>
    </row>
    <row r="1897" spans="1:10" x14ac:dyDescent="0.25">
      <c r="A1897" t="str">
        <f>_xlfn.CONCAT(Table1[[#This Row],[District]],Table1[[#This Row],[DistName]],Table1[[#This Row],[SchoolID]],Table1[[#This Row],[SCHOOLNAME]],Table1[[#This Row],[AcademyID]])</f>
        <v>13Dade6611COUNTRY CLUB MIDDLE SCHOOL806</v>
      </c>
      <c r="B1897" t="str">
        <f>_xlfn.CONCAT(Table1[[#This Row],[District]],Table1[[#This Row],[DistName]],Table1[[#This Row],[SchoolID]],Table1[[#This Row],[SCHOOLNAME]],Table1[[#This Row],[Academy]])</f>
        <v>13Dade6611COUNTRY CLUB MIDDLE SCHOOLFashion and Interior Design</v>
      </c>
      <c r="C1897" t="str">
        <f>_xlfn.CONCAT(Table1[[#This Row],[District]],Table1[[#This Row],[SchoolID]],Table1[[#This Row],[AcademyID]])</f>
        <v>136611806</v>
      </c>
      <c r="D1897" s="30" t="s">
        <v>8143</v>
      </c>
      <c r="E1897" s="34" t="s">
        <v>5083</v>
      </c>
      <c r="F1897" s="28" t="s">
        <v>8595</v>
      </c>
      <c r="G1897" s="34" t="s">
        <v>5147</v>
      </c>
      <c r="H1897" s="28" t="s">
        <v>3041</v>
      </c>
      <c r="I1897" s="28" t="s">
        <v>6340</v>
      </c>
      <c r="J1897" s="159" t="s">
        <v>8778</v>
      </c>
    </row>
    <row r="1898" spans="1:10" x14ac:dyDescent="0.25">
      <c r="A1898" t="str">
        <f>_xlfn.CONCAT(Table1[[#This Row],[District]],Table1[[#This Row],[DistName]],Table1[[#This Row],[SchoolID]],Table1[[#This Row],[SCHOOLNAME]],Table1[[#This Row],[AcademyID]])</f>
        <v>13Dade6751HIALEAH GARDENS MIDDLE SCHOOL807</v>
      </c>
      <c r="B1898" t="str">
        <f>_xlfn.CONCAT(Table1[[#This Row],[District]],Table1[[#This Row],[DistName]],Table1[[#This Row],[SchoolID]],Table1[[#This Row],[SCHOOLNAME]],Table1[[#This Row],[Academy]])</f>
        <v>13Dade6751HIALEAH GARDENS MIDDLE SCHOOLAcademy of Agricultural Sciences</v>
      </c>
      <c r="C1898" t="str">
        <f>_xlfn.CONCAT(Table1[[#This Row],[District]],Table1[[#This Row],[SchoolID]],Table1[[#This Row],[AcademyID]])</f>
        <v>136751807</v>
      </c>
      <c r="D1898" s="30" t="s">
        <v>8143</v>
      </c>
      <c r="E1898" s="34" t="s">
        <v>5083</v>
      </c>
      <c r="F1898" s="28" t="s">
        <v>8595</v>
      </c>
      <c r="G1898" s="34" t="s">
        <v>5204</v>
      </c>
      <c r="H1898" s="28" t="s">
        <v>3704</v>
      </c>
      <c r="I1898" s="28" t="s">
        <v>6356</v>
      </c>
      <c r="J1898" s="159" t="s">
        <v>8779</v>
      </c>
    </row>
    <row r="1899" spans="1:10" x14ac:dyDescent="0.25">
      <c r="A1899" t="str">
        <f>_xlfn.CONCAT(Table1[[#This Row],[District]],Table1[[#This Row],[DistName]],Table1[[#This Row],[SchoolID]],Table1[[#This Row],[SCHOOLNAME]],Table1[[#This Row],[AcademyID]])</f>
        <v>13Dade6251HOMESTEAD MIDDLE SCHOOL808</v>
      </c>
      <c r="B1899" t="str">
        <f>_xlfn.CONCAT(Table1[[#This Row],[District]],Table1[[#This Row],[DistName]],Table1[[#This Row],[SchoolID]],Table1[[#This Row],[SCHOOLNAME]],Table1[[#This Row],[Academy]])</f>
        <v>13Dade6251HOMESTEAD MIDDLE SCHOOLAgriscience Technology</v>
      </c>
      <c r="C1899" t="str">
        <f>_xlfn.CONCAT(Table1[[#This Row],[District]],Table1[[#This Row],[SchoolID]],Table1[[#This Row],[AcademyID]])</f>
        <v>136251808</v>
      </c>
      <c r="D1899" s="30" t="s">
        <v>8143</v>
      </c>
      <c r="E1899" s="34" t="s">
        <v>5083</v>
      </c>
      <c r="F1899" s="28" t="s">
        <v>8595</v>
      </c>
      <c r="G1899" s="34" t="s">
        <v>5217</v>
      </c>
      <c r="H1899" s="28" t="s">
        <v>3783</v>
      </c>
      <c r="I1899" s="28" t="s">
        <v>6361</v>
      </c>
      <c r="J1899" s="159" t="s">
        <v>8780</v>
      </c>
    </row>
    <row r="1900" spans="1:10" x14ac:dyDescent="0.25">
      <c r="A1900" t="str">
        <f>_xlfn.CONCAT(Table1[[#This Row],[District]],Table1[[#This Row],[DistName]],Table1[[#This Row],[SchoolID]],Table1[[#This Row],[SCHOOLNAME]],Table1[[#This Row],[AcademyID]])</f>
        <v>13MIAMI-DADE6251HOMESTEAD MIDDLE SCHOOL808</v>
      </c>
      <c r="B1900" t="str">
        <f>_xlfn.CONCAT(Table1[[#This Row],[District]],Table1[[#This Row],[DistName]],Table1[[#This Row],[SchoolID]],Table1[[#This Row],[SCHOOLNAME]],Table1[[#This Row],[Academy]])</f>
        <v>13MIAMI-DADE6251HOMESTEAD MIDDLE SCHOOLAgriscience Technology</v>
      </c>
      <c r="C1900" t="str">
        <f>_xlfn.CONCAT(Table1[[#This Row],[District]],Table1[[#This Row],[SchoolID]],Table1[[#This Row],[AcademyID]])</f>
        <v>136251808</v>
      </c>
      <c r="D1900" s="30" t="s">
        <v>8143</v>
      </c>
      <c r="E1900" s="34" t="s">
        <v>5083</v>
      </c>
      <c r="F1900" s="136" t="s">
        <v>74</v>
      </c>
      <c r="G1900" s="34" t="s">
        <v>5217</v>
      </c>
      <c r="H1900" s="28" t="s">
        <v>3783</v>
      </c>
      <c r="I1900" s="138" t="s">
        <v>6361</v>
      </c>
      <c r="J1900" s="159" t="s">
        <v>8780</v>
      </c>
    </row>
    <row r="1901" spans="1:10" x14ac:dyDescent="0.25">
      <c r="A1901" t="str">
        <f>_xlfn.CONCAT(Table1[[#This Row],[District]],Table1[[#This Row],[DistName]],Table1[[#This Row],[SchoolID]],Table1[[#This Row],[SCHOOLNAME]],Table1[[#This Row],[AcademyID]])</f>
        <v>13Dade6301JOHN F. KENNEDY MIDDLE SCHOOL809</v>
      </c>
      <c r="B1901" t="str">
        <f>_xlfn.CONCAT(Table1[[#This Row],[District]],Table1[[#This Row],[DistName]],Table1[[#This Row],[SchoolID]],Table1[[#This Row],[SCHOOLNAME]],Table1[[#This Row],[Academy]])</f>
        <v>13Dade6301JOHN F. KENNEDY MIDDLE SCHOOLAgriscience Technology</v>
      </c>
      <c r="C1901" t="str">
        <f>_xlfn.CONCAT(Table1[[#This Row],[District]],Table1[[#This Row],[SchoolID]],Table1[[#This Row],[AcademyID]])</f>
        <v>136301809</v>
      </c>
      <c r="D1901" s="30" t="s">
        <v>8143</v>
      </c>
      <c r="E1901" s="34" t="s">
        <v>5083</v>
      </c>
      <c r="F1901" s="28" t="s">
        <v>8595</v>
      </c>
      <c r="G1901" s="34" t="s">
        <v>5240</v>
      </c>
      <c r="H1901" s="28" t="s">
        <v>2271</v>
      </c>
      <c r="I1901" s="28" t="s">
        <v>6361</v>
      </c>
      <c r="J1901" s="159" t="s">
        <v>8781</v>
      </c>
    </row>
    <row r="1902" spans="1:10" x14ac:dyDescent="0.25">
      <c r="A1902" t="str">
        <f>_xlfn.CONCAT(Table1[[#This Row],[District]],Table1[[#This Row],[DistName]],Table1[[#This Row],[SchoolID]],Table1[[#This Row],[SCHOOLNAME]],Table1[[#This Row],[AcademyID]])</f>
        <v>13MIAMI-DADE6301JOHN F. KENNEDY MIDDLE SCHOOL809</v>
      </c>
      <c r="B1902" t="str">
        <f>_xlfn.CONCAT(Table1[[#This Row],[District]],Table1[[#This Row],[DistName]],Table1[[#This Row],[SchoolID]],Table1[[#This Row],[SCHOOLNAME]],Table1[[#This Row],[Academy]])</f>
        <v>13MIAMI-DADE6301JOHN F. KENNEDY MIDDLE SCHOOLAcademy of Small Business and Entrepreneurship</v>
      </c>
      <c r="C1902" t="str">
        <f>_xlfn.CONCAT(Table1[[#This Row],[District]],Table1[[#This Row],[SchoolID]],Table1[[#This Row],[AcademyID]])</f>
        <v>136301809</v>
      </c>
      <c r="D1902" s="30" t="s">
        <v>8143</v>
      </c>
      <c r="E1902" s="34" t="s">
        <v>5083</v>
      </c>
      <c r="F1902" s="136" t="s">
        <v>74</v>
      </c>
      <c r="G1902" s="34" t="s">
        <v>5240</v>
      </c>
      <c r="H1902" s="28" t="s">
        <v>2271</v>
      </c>
      <c r="I1902" s="138" t="s">
        <v>6354</v>
      </c>
      <c r="J1902" s="159" t="s">
        <v>8781</v>
      </c>
    </row>
    <row r="1903" spans="1:10" x14ac:dyDescent="0.25">
      <c r="A1903" t="str">
        <f>_xlfn.CONCAT(Table1[[#This Row],[District]],Table1[[#This Row],[DistName]],Table1[[#This Row],[SchoolID]],Table1[[#This Row],[SCHOOLNAME]],Table1[[#This Row],[AcademyID]])</f>
        <v>13Dade5101JOHN I. SMITH K-8 CENTER810</v>
      </c>
      <c r="B1903" t="str">
        <f>_xlfn.CONCAT(Table1[[#This Row],[District]],Table1[[#This Row],[DistName]],Table1[[#This Row],[SchoolID]],Table1[[#This Row],[SCHOOLNAME]],Table1[[#This Row],[Academy]])</f>
        <v>13Dade5101JOHN I. SMITH K-8 CENTERAgriscience Technology</v>
      </c>
      <c r="C1903" t="str">
        <f>_xlfn.CONCAT(Table1[[#This Row],[District]],Table1[[#This Row],[SchoolID]],Table1[[#This Row],[AcademyID]])</f>
        <v>135101810</v>
      </c>
      <c r="D1903" s="30" t="s">
        <v>8143</v>
      </c>
      <c r="E1903" s="34" t="s">
        <v>5083</v>
      </c>
      <c r="F1903" s="28" t="s">
        <v>8595</v>
      </c>
      <c r="G1903" s="34" t="s">
        <v>5242</v>
      </c>
      <c r="H1903" s="28" t="s">
        <v>3928</v>
      </c>
      <c r="I1903" s="28" t="s">
        <v>6361</v>
      </c>
      <c r="J1903" s="159" t="s">
        <v>8782</v>
      </c>
    </row>
    <row r="1904" spans="1:10" x14ac:dyDescent="0.25">
      <c r="A1904" t="str">
        <f>_xlfn.CONCAT(Table1[[#This Row],[District]],Table1[[#This Row],[DistName]],Table1[[#This Row],[SchoolID]],Table1[[#This Row],[SCHOOLNAME]],Table1[[#This Row],[AcademyID]])</f>
        <v>13Dade6741PONCE DE LEON MIDDLE SCHOOL811</v>
      </c>
      <c r="B1904" t="str">
        <f>_xlfn.CONCAT(Table1[[#This Row],[District]],Table1[[#This Row],[DistName]],Table1[[#This Row],[SchoolID]],Table1[[#This Row],[SCHOOLNAME]],Table1[[#This Row],[Academy]])</f>
        <v>13Dade6741PONCE DE LEON MIDDLE SCHOOLCulinary Arts</v>
      </c>
      <c r="C1904" t="str">
        <f>_xlfn.CONCAT(Table1[[#This Row],[District]],Table1[[#This Row],[SchoolID]],Table1[[#This Row],[AcademyID]])</f>
        <v>136741811</v>
      </c>
      <c r="D1904" s="30" t="s">
        <v>8143</v>
      </c>
      <c r="E1904" s="34" t="s">
        <v>5083</v>
      </c>
      <c r="F1904" s="28" t="s">
        <v>8595</v>
      </c>
      <c r="G1904" s="34" t="s">
        <v>5388</v>
      </c>
      <c r="H1904" s="28" t="s">
        <v>4345</v>
      </c>
      <c r="I1904" s="28" t="s">
        <v>6388</v>
      </c>
      <c r="J1904" s="159" t="s">
        <v>8783</v>
      </c>
    </row>
    <row r="1905" spans="1:10" x14ac:dyDescent="0.25">
      <c r="A1905" t="str">
        <f>_xlfn.CONCAT(Table1[[#This Row],[District]],Table1[[#This Row],[DistName]],Table1[[#This Row],[SchoolID]],Table1[[#This Row],[SCHOOLNAME]],Table1[[#This Row],[AcademyID]])</f>
        <v>13Dade6781RICHMOND HEIGHTS MIDDLE SCHOOL812</v>
      </c>
      <c r="B1905" t="str">
        <f>_xlfn.CONCAT(Table1[[#This Row],[District]],Table1[[#This Row],[DistName]],Table1[[#This Row],[SchoolID]],Table1[[#This Row],[SCHOOLNAME]],Table1[[#This Row],[Academy]])</f>
        <v>13Dade6781RICHMOND HEIGHTS MIDDLE SCHOOLAgriscience Technology</v>
      </c>
      <c r="C1905" t="str">
        <f>_xlfn.CONCAT(Table1[[#This Row],[District]],Table1[[#This Row],[SchoolID]],Table1[[#This Row],[AcademyID]])</f>
        <v>136781812</v>
      </c>
      <c r="D1905" s="30" t="s">
        <v>8143</v>
      </c>
      <c r="E1905" s="34" t="s">
        <v>5083</v>
      </c>
      <c r="F1905" s="28" t="s">
        <v>8595</v>
      </c>
      <c r="G1905" s="34" t="s">
        <v>5398</v>
      </c>
      <c r="H1905" s="28" t="s">
        <v>4353</v>
      </c>
      <c r="I1905" s="28" t="s">
        <v>6361</v>
      </c>
      <c r="J1905" s="159" t="s">
        <v>8784</v>
      </c>
    </row>
    <row r="1906" spans="1:10" x14ac:dyDescent="0.25">
      <c r="A1906" t="str">
        <f>_xlfn.CONCAT(Table1[[#This Row],[District]],Table1[[#This Row],[DistName]],Table1[[#This Row],[SchoolID]],Table1[[#This Row],[SCHOOLNAME]],Table1[[#This Row],[AcademyID]])</f>
        <v>13MIAMI-DADE6781RICHMOND HEIGHTS MIDDLE SCHOOL812</v>
      </c>
      <c r="B1906" t="str">
        <f>_xlfn.CONCAT(Table1[[#This Row],[District]],Table1[[#This Row],[DistName]],Table1[[#This Row],[SchoolID]],Table1[[#This Row],[SCHOOLNAME]],Table1[[#This Row],[Academy]])</f>
        <v>13MIAMI-DADE6781RICHMOND HEIGHTS MIDDLE SCHOOLAgriscience Technology</v>
      </c>
      <c r="C1906" t="str">
        <f>_xlfn.CONCAT(Table1[[#This Row],[District]],Table1[[#This Row],[SchoolID]],Table1[[#This Row],[AcademyID]])</f>
        <v>136781812</v>
      </c>
      <c r="D1906" s="30" t="s">
        <v>8143</v>
      </c>
      <c r="E1906" s="34" t="s">
        <v>5083</v>
      </c>
      <c r="F1906" s="136" t="s">
        <v>74</v>
      </c>
      <c r="G1906" s="34" t="s">
        <v>5398</v>
      </c>
      <c r="H1906" s="28" t="s">
        <v>4353</v>
      </c>
      <c r="I1906" s="138" t="s">
        <v>6361</v>
      </c>
      <c r="J1906" s="159" t="s">
        <v>8784</v>
      </c>
    </row>
    <row r="1907" spans="1:10" x14ac:dyDescent="0.25">
      <c r="A1907" t="str">
        <f>_xlfn.CONCAT(Table1[[#This Row],[District]],Table1[[#This Row],[DistName]],Table1[[#This Row],[SchoolID]],Table1[[#This Row],[SCHOOLNAME]],Table1[[#This Row],[AcademyID]])</f>
        <v>13Dade6046SOMERSET PREP ACADEMY MIDDLE HOMESTEAD813</v>
      </c>
      <c r="B1907" t="str">
        <f>_xlfn.CONCAT(Table1[[#This Row],[District]],Table1[[#This Row],[DistName]],Table1[[#This Row],[SchoolID]],Table1[[#This Row],[SCHOOLNAME]],Table1[[#This Row],[Academy]])</f>
        <v>13Dade6046SOMERSET PREP ACADEMY MIDDLE HOMESTEADAcademy of Arts Technology and Communications</v>
      </c>
      <c r="C1907" t="str">
        <f>_xlfn.CONCAT(Table1[[#This Row],[District]],Table1[[#This Row],[SchoolID]],Table1[[#This Row],[AcademyID]])</f>
        <v>136046813</v>
      </c>
      <c r="D1907" s="30" t="s">
        <v>8143</v>
      </c>
      <c r="E1907" s="34" t="s">
        <v>5083</v>
      </c>
      <c r="F1907" s="28" t="s">
        <v>8595</v>
      </c>
      <c r="G1907" s="34" t="s">
        <v>5448</v>
      </c>
      <c r="H1907" s="28" t="s">
        <v>4406</v>
      </c>
      <c r="I1907" s="28" t="s">
        <v>6381</v>
      </c>
      <c r="J1907" s="159" t="s">
        <v>8785</v>
      </c>
    </row>
    <row r="1908" spans="1:10" x14ac:dyDescent="0.25">
      <c r="A1908" t="str">
        <f>_xlfn.CONCAT(Table1[[#This Row],[District]],Table1[[#This Row],[DistName]],Table1[[#This Row],[SchoolID]],Table1[[#This Row],[SCHOOLNAME]],Table1[[#This Row],[AcademyID]])</f>
        <v>13Dade5003SOUTH DADE MIDDLE SCHOOL814</v>
      </c>
      <c r="B1908" t="str">
        <f>_xlfn.CONCAT(Table1[[#This Row],[District]],Table1[[#This Row],[DistName]],Table1[[#This Row],[SchoolID]],Table1[[#This Row],[SCHOOLNAME]],Table1[[#This Row],[Academy]])</f>
        <v>13Dade5003SOUTH DADE MIDDLE SCHOOLCulinary Arts</v>
      </c>
      <c r="C1908" t="str">
        <f>_xlfn.CONCAT(Table1[[#This Row],[District]],Table1[[#This Row],[SchoolID]],Table1[[#This Row],[AcademyID]])</f>
        <v>135003814</v>
      </c>
      <c r="D1908" s="30" t="s">
        <v>8143</v>
      </c>
      <c r="E1908" s="34" t="s">
        <v>5083</v>
      </c>
      <c r="F1908" s="28" t="s">
        <v>8595</v>
      </c>
      <c r="G1908" s="34" t="s">
        <v>4982</v>
      </c>
      <c r="H1908" s="28" t="s">
        <v>4410</v>
      </c>
      <c r="I1908" s="28" t="s">
        <v>6388</v>
      </c>
      <c r="J1908" s="159" t="s">
        <v>8786</v>
      </c>
    </row>
    <row r="1909" spans="1:10" x14ac:dyDescent="0.25">
      <c r="A1909" t="str">
        <f>_xlfn.CONCAT(Table1[[#This Row],[District]],Table1[[#This Row],[DistName]],Table1[[#This Row],[SchoolID]],Table1[[#This Row],[SCHOOLNAME]],Table1[[#This Row],[AcademyID]])</f>
        <v>13Dade6881SOUTH MIAMI MIDDLE SCHOOL815</v>
      </c>
      <c r="B1909" t="str">
        <f>_xlfn.CONCAT(Table1[[#This Row],[District]],Table1[[#This Row],[DistName]],Table1[[#This Row],[SchoolID]],Table1[[#This Row],[SCHOOLNAME]],Table1[[#This Row],[Academy]])</f>
        <v>13Dade6881SOUTH MIAMI MIDDLE SCHOOLCulinary Arts</v>
      </c>
      <c r="C1909" t="str">
        <f>_xlfn.CONCAT(Table1[[#This Row],[District]],Table1[[#This Row],[SchoolID]],Table1[[#This Row],[AcademyID]])</f>
        <v>136881815</v>
      </c>
      <c r="D1909" s="30" t="s">
        <v>8143</v>
      </c>
      <c r="E1909" s="34" t="s">
        <v>5083</v>
      </c>
      <c r="F1909" s="28" t="s">
        <v>8595</v>
      </c>
      <c r="G1909" s="34" t="s">
        <v>5460</v>
      </c>
      <c r="H1909" s="28" t="s">
        <v>4417</v>
      </c>
      <c r="I1909" s="28" t="s">
        <v>6388</v>
      </c>
      <c r="J1909" s="159" t="s">
        <v>8787</v>
      </c>
    </row>
    <row r="1910" spans="1:10" x14ac:dyDescent="0.25">
      <c r="A1910" t="str">
        <f>_xlfn.CONCAT(Table1[[#This Row],[District]],Table1[[#This Row],[DistName]],Table1[[#This Row],[SchoolID]],Table1[[#This Row],[SCHOOLNAME]],Table1[[#This Row],[AcademyID]])</f>
        <v>13Dade6861SOUTHWOOD MIDDLE SCHOOL816</v>
      </c>
      <c r="B1910" t="str">
        <f>_xlfn.CONCAT(Table1[[#This Row],[District]],Table1[[#This Row],[DistName]],Table1[[#This Row],[SchoolID]],Table1[[#This Row],[SCHOOLNAME]],Table1[[#This Row],[Academy]])</f>
        <v>13Dade6861SOUTHWOOD MIDDLE SCHOOLCulinary Arts</v>
      </c>
      <c r="C1910" t="str">
        <f>_xlfn.CONCAT(Table1[[#This Row],[District]],Table1[[#This Row],[SchoolID]],Table1[[#This Row],[AcademyID]])</f>
        <v>136861816</v>
      </c>
      <c r="D1910" s="30" t="s">
        <v>8143</v>
      </c>
      <c r="E1910" s="34" t="s">
        <v>5083</v>
      </c>
      <c r="F1910" s="28" t="s">
        <v>8595</v>
      </c>
      <c r="G1910" s="34" t="s">
        <v>5467</v>
      </c>
      <c r="H1910" s="28" t="s">
        <v>4423</v>
      </c>
      <c r="I1910" s="28" t="s">
        <v>6388</v>
      </c>
      <c r="J1910" s="159" t="s">
        <v>8788</v>
      </c>
    </row>
    <row r="1911" spans="1:10" x14ac:dyDescent="0.25">
      <c r="A1911" t="str">
        <f>_xlfn.CONCAT(Table1[[#This Row],[District]],Table1[[#This Row],[DistName]],Table1[[#This Row],[SchoolID]],Table1[[#This Row],[SCHOOLNAME]],Table1[[#This Row],[AcademyID]])</f>
        <v>13Dade5861DR. HENRY W. MACK/WEST LITTLE RIVER K-8 CENTER817</v>
      </c>
      <c r="B1911" t="str">
        <f>_xlfn.CONCAT(Table1[[#This Row],[District]],Table1[[#This Row],[DistName]],Table1[[#This Row],[SchoolID]],Table1[[#This Row],[SCHOOLNAME]],Table1[[#This Row],[Academy]])</f>
        <v>13Dade5861DR. HENRY W. MACK/WEST LITTLE RIVER K-8 CENTERAcademy of Business Management and Administration</v>
      </c>
      <c r="C1911" t="str">
        <f>_xlfn.CONCAT(Table1[[#This Row],[District]],Table1[[#This Row],[SchoolID]],Table1[[#This Row],[AcademyID]])</f>
        <v>135861817</v>
      </c>
      <c r="D1911" s="30" t="s">
        <v>8143</v>
      </c>
      <c r="E1911" s="34" t="s">
        <v>5083</v>
      </c>
      <c r="F1911" s="28" t="s">
        <v>8595</v>
      </c>
      <c r="G1911" s="34" t="s">
        <v>4991</v>
      </c>
      <c r="H1911" s="28" t="s">
        <v>3315</v>
      </c>
      <c r="I1911" s="28" t="s">
        <v>6342</v>
      </c>
      <c r="J1911" s="159" t="s">
        <v>8789</v>
      </c>
    </row>
    <row r="1912" spans="1:10" x14ac:dyDescent="0.25">
      <c r="A1912" t="str">
        <f>_xlfn.CONCAT(Table1[[#This Row],[District]],Table1[[#This Row],[DistName]],Table1[[#This Row],[SchoolID]],Table1[[#This Row],[SCHOOLNAME]],Table1[[#This Row],[AcademyID]])</f>
        <v>13Dade6301JOHN F. KENNEDY MIDDLE SCHOOL818</v>
      </c>
      <c r="B1912" t="str">
        <f>_xlfn.CONCAT(Table1[[#This Row],[District]],Table1[[#This Row],[DistName]],Table1[[#This Row],[SchoolID]],Table1[[#This Row],[SCHOOLNAME]],Table1[[#This Row],[Academy]])</f>
        <v>13Dade6301JOHN F. KENNEDY MIDDLE SCHOOLAcademy of Culinary Arts</v>
      </c>
      <c r="C1912" t="str">
        <f>_xlfn.CONCAT(Table1[[#This Row],[District]],Table1[[#This Row],[SchoolID]],Table1[[#This Row],[AcademyID]])</f>
        <v>136301818</v>
      </c>
      <c r="D1912" s="30" t="s">
        <v>8143</v>
      </c>
      <c r="E1912" s="34" t="s">
        <v>5083</v>
      </c>
      <c r="F1912" s="28" t="s">
        <v>8595</v>
      </c>
      <c r="G1912" s="34" t="s">
        <v>5240</v>
      </c>
      <c r="H1912" s="28" t="s">
        <v>2271</v>
      </c>
      <c r="I1912" s="28" t="s">
        <v>6311</v>
      </c>
      <c r="J1912" s="159" t="s">
        <v>8790</v>
      </c>
    </row>
    <row r="1913" spans="1:10" x14ac:dyDescent="0.25">
      <c r="A1913" t="str">
        <f>_xlfn.CONCAT(Table1[[#This Row],[District]],Table1[[#This Row],[DistName]],Table1[[#This Row],[SchoolID]],Table1[[#This Row],[SCHOOLNAME]],Table1[[#This Row],[AcademyID]])</f>
        <v>13Dade2581MADIE IVES K-8 PREPARATORY ACADEMY819</v>
      </c>
      <c r="B1913" t="str">
        <f>_xlfn.CONCAT(Table1[[#This Row],[District]],Table1[[#This Row],[DistName]],Table1[[#This Row],[SchoolID]],Table1[[#This Row],[SCHOOLNAME]],Table1[[#This Row],[Academy]])</f>
        <v>13Dade2581MADIE IVES K-8 PREPARATORY ACADEMYBusiness Entrepreneur Academy</v>
      </c>
      <c r="C1913" t="str">
        <f>_xlfn.CONCAT(Table1[[#This Row],[District]],Table1[[#This Row],[SchoolID]],Table1[[#This Row],[AcademyID]])</f>
        <v>132581819</v>
      </c>
      <c r="D1913" s="30" t="s">
        <v>8143</v>
      </c>
      <c r="E1913" s="34" t="s">
        <v>5083</v>
      </c>
      <c r="F1913" s="28" t="s">
        <v>8595</v>
      </c>
      <c r="G1913" s="34" t="s">
        <v>5267</v>
      </c>
      <c r="H1913" s="28" t="s">
        <v>4105</v>
      </c>
      <c r="I1913" s="28" t="s">
        <v>6366</v>
      </c>
      <c r="J1913" s="159" t="s">
        <v>8791</v>
      </c>
    </row>
    <row r="1914" spans="1:10" x14ac:dyDescent="0.25">
      <c r="A1914" t="str">
        <f>_xlfn.CONCAT(Table1[[#This Row],[District]],Table1[[#This Row],[DistName]],Table1[[#This Row],[SchoolID]],Table1[[#This Row],[SCHOOLNAME]],Table1[[#This Row],[AcademyID]])</f>
        <v>13MIAMI-DADE2581MADIE IVES K-8 PREPARATORY ACADEMY819</v>
      </c>
      <c r="B1914" t="str">
        <f>_xlfn.CONCAT(Table1[[#This Row],[District]],Table1[[#This Row],[DistName]],Table1[[#This Row],[SchoolID]],Table1[[#This Row],[SCHOOLNAME]],Table1[[#This Row],[Academy]])</f>
        <v>13MIAMI-DADE2581MADIE IVES K-8 PREPARATORY ACADEMYBusiness Entrepreneur Academy</v>
      </c>
      <c r="C1914" t="str">
        <f>_xlfn.CONCAT(Table1[[#This Row],[District]],Table1[[#This Row],[SchoolID]],Table1[[#This Row],[AcademyID]])</f>
        <v>132581819</v>
      </c>
      <c r="D1914" s="30" t="s">
        <v>8143</v>
      </c>
      <c r="E1914" s="34" t="s">
        <v>5083</v>
      </c>
      <c r="F1914" s="136" t="s">
        <v>74</v>
      </c>
      <c r="G1914" s="34" t="s">
        <v>5267</v>
      </c>
      <c r="H1914" s="28" t="s">
        <v>4105</v>
      </c>
      <c r="I1914" s="138" t="s">
        <v>6366</v>
      </c>
      <c r="J1914" s="159" t="s">
        <v>8791</v>
      </c>
    </row>
    <row r="1915" spans="1:10" x14ac:dyDescent="0.25">
      <c r="A1915" t="str">
        <f>_xlfn.CONCAT(Table1[[#This Row],[District]],Table1[[#This Row],[DistName]],Table1[[#This Row],[SchoolID]],Table1[[#This Row],[SCHOOLNAME]],Table1[[#This Row],[AcademyID]])</f>
        <v>13MIAMI-DADE6041PAUL W. BELL MIDDLE SCHOOL820</v>
      </c>
      <c r="B1915" t="str">
        <f>_xlfn.CONCAT(Table1[[#This Row],[District]],Table1[[#This Row],[DistName]],Table1[[#This Row],[SchoolID]],Table1[[#This Row],[SCHOOLNAME]],Table1[[#This Row],[Academy]])</f>
        <v>13MIAMI-DADE6041PAUL W. BELL MIDDLE SCHOOLDigital Media Arts</v>
      </c>
      <c r="C1915" t="str">
        <f>_xlfn.CONCAT(Table1[[#This Row],[District]],Table1[[#This Row],[SchoolID]],Table1[[#This Row],[AcademyID]])</f>
        <v>136041820</v>
      </c>
      <c r="D1915" s="30" t="s">
        <v>8143</v>
      </c>
      <c r="E1915" s="34" t="s">
        <v>5083</v>
      </c>
      <c r="F1915" s="136" t="s">
        <v>74</v>
      </c>
      <c r="G1915" s="34" t="s">
        <v>5374</v>
      </c>
      <c r="H1915" s="28" t="s">
        <v>4327</v>
      </c>
      <c r="I1915" s="138" t="s">
        <v>7928</v>
      </c>
      <c r="J1915" s="159" t="s">
        <v>8792</v>
      </c>
    </row>
    <row r="1916" spans="1:10" x14ac:dyDescent="0.25">
      <c r="A1916" t="str">
        <f>_xlfn.CONCAT(Table1[[#This Row],[District]],Table1[[#This Row],[DistName]],Table1[[#This Row],[SchoolID]],Table1[[#This Row],[SCHOOLNAME]],Table1[[#This Row],[AcademyID]])</f>
        <v>13MIAMI-DADE6231HIALEAH MIDDLE SCHOOL821</v>
      </c>
      <c r="B1916" t="str">
        <f>_xlfn.CONCAT(Table1[[#This Row],[District]],Table1[[#This Row],[DistName]],Table1[[#This Row],[SchoolID]],Table1[[#This Row],[SCHOOLNAME]],Table1[[#This Row],[Academy]])</f>
        <v>13MIAMI-DADE6231HIALEAH MIDDLE SCHOOLAcademy of Agricultural Sciences</v>
      </c>
      <c r="C1916" t="str">
        <f>_xlfn.CONCAT(Table1[[#This Row],[District]],Table1[[#This Row],[SchoolID]],Table1[[#This Row],[AcademyID]])</f>
        <v>136231821</v>
      </c>
      <c r="D1916" s="30" t="s">
        <v>8143</v>
      </c>
      <c r="E1916" s="34" t="s">
        <v>5083</v>
      </c>
      <c r="F1916" s="136" t="s">
        <v>74</v>
      </c>
      <c r="G1916" s="34" t="s">
        <v>5206</v>
      </c>
      <c r="H1916" s="28" t="s">
        <v>3716</v>
      </c>
      <c r="I1916" s="138" t="s">
        <v>6356</v>
      </c>
      <c r="J1916" s="159" t="s">
        <v>8793</v>
      </c>
    </row>
    <row r="1917" spans="1:10" x14ac:dyDescent="0.25">
      <c r="A1917" t="str">
        <f>_xlfn.CONCAT(Table1[[#This Row],[District]],Table1[[#This Row],[DistName]],Table1[[#This Row],[SchoolID]],Table1[[#This Row],[SCHOOLNAME]],Table1[[#This Row],[AcademyID]])</f>
        <v>13MIAMI-DADE6681PALM SPRINGS MIDDLE SCHOOL823</v>
      </c>
      <c r="B1917" t="str">
        <f>_xlfn.CONCAT(Table1[[#This Row],[District]],Table1[[#This Row],[DistName]],Table1[[#This Row],[SchoolID]],Table1[[#This Row],[SCHOOLNAME]],Table1[[#This Row],[Academy]])</f>
        <v>13MIAMI-DADE6681PALM SPRINGS MIDDLE SCHOOLInformation Technology</v>
      </c>
      <c r="C1917" t="str">
        <f>_xlfn.CONCAT(Table1[[#This Row],[District]],Table1[[#This Row],[SchoolID]],Table1[[#This Row],[AcademyID]])</f>
        <v>136681823</v>
      </c>
      <c r="D1917" s="30" t="s">
        <v>8143</v>
      </c>
      <c r="E1917" s="34" t="s">
        <v>5083</v>
      </c>
      <c r="F1917" s="136" t="s">
        <v>74</v>
      </c>
      <c r="G1917" s="34" t="s">
        <v>5367</v>
      </c>
      <c r="H1917" s="28" t="s">
        <v>3570</v>
      </c>
      <c r="I1917" s="138" t="s">
        <v>6305</v>
      </c>
      <c r="J1917" s="159" t="s">
        <v>8794</v>
      </c>
    </row>
    <row r="1918" spans="1:10" x14ac:dyDescent="0.25">
      <c r="A1918" t="str">
        <f>_xlfn.CONCAT(Table1[[#This Row],[District]],Table1[[#This Row],[DistName]],Table1[[#This Row],[SchoolID]],Table1[[#This Row],[SCHOOLNAME]],Table1[[#This Row],[AcademyID]])</f>
        <v>14DeSoto0031DESOTO COUNTY HIGH SCHOOL001</v>
      </c>
      <c r="B1918" t="str">
        <f>_xlfn.CONCAT(Table1[[#This Row],[District]],Table1[[#This Row],[DistName]],Table1[[#This Row],[SchoolID]],Table1[[#This Row],[SCHOOLNAME]],Table1[[#This Row],[Academy]])</f>
        <v>14DeSoto0031DESOTO COUNTY HIGH SCHOOLDHS Health Sciences Academy</v>
      </c>
      <c r="C1918" t="str">
        <f>_xlfn.CONCAT(Table1[[#This Row],[District]],Table1[[#This Row],[SchoolID]],Table1[[#This Row],[AcademyID]])</f>
        <v>140031001</v>
      </c>
      <c r="D1918" s="30" t="s">
        <v>8135</v>
      </c>
      <c r="E1918" s="34" t="s">
        <v>5506</v>
      </c>
      <c r="F1918" s="28" t="s">
        <v>8795</v>
      </c>
      <c r="G1918" s="34" t="s">
        <v>4518</v>
      </c>
      <c r="H1918" s="28" t="s">
        <v>206</v>
      </c>
      <c r="I1918" s="28" t="s">
        <v>7770</v>
      </c>
      <c r="J1918" s="159" t="s">
        <v>8136</v>
      </c>
    </row>
    <row r="1919" spans="1:10" x14ac:dyDescent="0.25">
      <c r="A1919" t="str">
        <f>_xlfn.CONCAT(Table1[[#This Row],[District]],Table1[[#This Row],[DistName]],Table1[[#This Row],[SchoolID]],Table1[[#This Row],[SCHOOLNAME]],Table1[[#This Row],[AcademyID]])</f>
        <v>14DESTOTO0031DESOTO COUNTY HIGH SCHOOL001</v>
      </c>
      <c r="B1919" t="str">
        <f>_xlfn.CONCAT(Table1[[#This Row],[District]],Table1[[#This Row],[DistName]],Table1[[#This Row],[SchoolID]],Table1[[#This Row],[SCHOOLNAME]],Table1[[#This Row],[Academy]])</f>
        <v>14DESTOTO0031DESOTO COUNTY HIGH SCHOOLDHS Health Sciences Academy</v>
      </c>
      <c r="C1919" t="str">
        <f>_xlfn.CONCAT(Table1[[#This Row],[District]],Table1[[#This Row],[SchoolID]],Table1[[#This Row],[AcademyID]])</f>
        <v>140031001</v>
      </c>
      <c r="D1919" s="30" t="s">
        <v>8135</v>
      </c>
      <c r="E1919" s="34" t="s">
        <v>5506</v>
      </c>
      <c r="F1919" s="136" t="s">
        <v>8796</v>
      </c>
      <c r="G1919" s="34" t="s">
        <v>4518</v>
      </c>
      <c r="H1919" s="28" t="s">
        <v>206</v>
      </c>
      <c r="I1919" s="138" t="s">
        <v>7770</v>
      </c>
      <c r="J1919" s="159" t="s">
        <v>8136</v>
      </c>
    </row>
    <row r="1920" spans="1:10" x14ac:dyDescent="0.25">
      <c r="A1920" t="str">
        <f>_xlfn.CONCAT(Table1[[#This Row],[District]],Table1[[#This Row],[DistName]],Table1[[#This Row],[SchoolID]],Table1[[#This Row],[SCHOOLNAME]],Table1[[#This Row],[AcademyID]])</f>
        <v>14DeSoto0031DESOTO COUNTY HIGH SCHOOL002</v>
      </c>
      <c r="B1920" t="str">
        <f>_xlfn.CONCAT(Table1[[#This Row],[District]],Table1[[#This Row],[DistName]],Table1[[#This Row],[SchoolID]],Table1[[#This Row],[SCHOOLNAME]],Table1[[#This Row],[Academy]])</f>
        <v>14DeSoto0031DESOTO COUNTY HIGH SCHOOLDHS Business Academy</v>
      </c>
      <c r="C1920" t="str">
        <f>_xlfn.CONCAT(Table1[[#This Row],[District]],Table1[[#This Row],[SchoolID]],Table1[[#This Row],[AcademyID]])</f>
        <v>140031002</v>
      </c>
      <c r="D1920" s="30" t="s">
        <v>8135</v>
      </c>
      <c r="E1920" s="34" t="s">
        <v>5506</v>
      </c>
      <c r="F1920" s="28" t="s">
        <v>8795</v>
      </c>
      <c r="G1920" s="34" t="s">
        <v>4518</v>
      </c>
      <c r="H1920" s="28" t="s">
        <v>206</v>
      </c>
      <c r="I1920" s="28" t="s">
        <v>7378</v>
      </c>
      <c r="J1920" s="159" t="s">
        <v>8137</v>
      </c>
    </row>
    <row r="1921" spans="1:10" x14ac:dyDescent="0.25">
      <c r="A1921" t="str">
        <f>_xlfn.CONCAT(Table1[[#This Row],[District]],Table1[[#This Row],[DistName]],Table1[[#This Row],[SchoolID]],Table1[[#This Row],[SCHOOLNAME]],Table1[[#This Row],[AcademyID]])</f>
        <v>14DESTOTO0031DESOTO COUNTY HIGH SCHOOL002</v>
      </c>
      <c r="B1921" t="str">
        <f>_xlfn.CONCAT(Table1[[#This Row],[District]],Table1[[#This Row],[DistName]],Table1[[#This Row],[SchoolID]],Table1[[#This Row],[SCHOOLNAME]],Table1[[#This Row],[Academy]])</f>
        <v>14DESTOTO0031DESOTO COUNTY HIGH SCHOOLDHS Business Academy</v>
      </c>
      <c r="C1921" t="str">
        <f>_xlfn.CONCAT(Table1[[#This Row],[District]],Table1[[#This Row],[SchoolID]],Table1[[#This Row],[AcademyID]])</f>
        <v>140031002</v>
      </c>
      <c r="D1921" s="30" t="s">
        <v>8135</v>
      </c>
      <c r="E1921" s="34" t="s">
        <v>5506</v>
      </c>
      <c r="F1921" s="136" t="s">
        <v>8796</v>
      </c>
      <c r="G1921" s="34" t="s">
        <v>4518</v>
      </c>
      <c r="H1921" s="28" t="s">
        <v>206</v>
      </c>
      <c r="I1921" s="138" t="s">
        <v>7378</v>
      </c>
      <c r="J1921" s="159" t="s">
        <v>8137</v>
      </c>
    </row>
    <row r="1922" spans="1:10" x14ac:dyDescent="0.25">
      <c r="A1922" t="str">
        <f>_xlfn.CONCAT(Table1[[#This Row],[District]],Table1[[#This Row],[DistName]],Table1[[#This Row],[SchoolID]],Table1[[#This Row],[SCHOOLNAME]],Table1[[#This Row],[AcademyID]])</f>
        <v>14DeSoto0031DESOTO COUNTY HIGH SCHOOL003</v>
      </c>
      <c r="B1922" t="str">
        <f>_xlfn.CONCAT(Table1[[#This Row],[District]],Table1[[#This Row],[DistName]],Table1[[#This Row],[SchoolID]],Table1[[#This Row],[SCHOOLNAME]],Table1[[#This Row],[Academy]])</f>
        <v>14DeSoto0031DESOTO COUNTY HIGH SCHOOLDHS Agricultural Academy</v>
      </c>
      <c r="C1922" t="str">
        <f>_xlfn.CONCAT(Table1[[#This Row],[District]],Table1[[#This Row],[SchoolID]],Table1[[#This Row],[AcademyID]])</f>
        <v>140031003</v>
      </c>
      <c r="D1922" s="30" t="s">
        <v>8135</v>
      </c>
      <c r="E1922" s="34" t="s">
        <v>5506</v>
      </c>
      <c r="F1922" s="28" t="s">
        <v>8795</v>
      </c>
      <c r="G1922" s="34" t="s">
        <v>4518</v>
      </c>
      <c r="H1922" s="28" t="s">
        <v>206</v>
      </c>
      <c r="I1922" s="28" t="s">
        <v>6394</v>
      </c>
      <c r="J1922" s="159" t="s">
        <v>8138</v>
      </c>
    </row>
    <row r="1923" spans="1:10" x14ac:dyDescent="0.25">
      <c r="A1923" t="str">
        <f>_xlfn.CONCAT(Table1[[#This Row],[District]],Table1[[#This Row],[DistName]],Table1[[#This Row],[SchoolID]],Table1[[#This Row],[SCHOOLNAME]],Table1[[#This Row],[AcademyID]])</f>
        <v>14DeSoto0031DESOTO COUNTY HIGH SCHOOL003</v>
      </c>
      <c r="B1923" t="str">
        <f>_xlfn.CONCAT(Table1[[#This Row],[District]],Table1[[#This Row],[DistName]],Table1[[#This Row],[SchoolID]],Table1[[#This Row],[SCHOOLNAME]],Table1[[#This Row],[Academy]])</f>
        <v>14DeSoto0031DESOTO COUNTY HIGH SCHOOLDHS Agricultural Biotechnology Academy</v>
      </c>
      <c r="C1923" t="str">
        <f>_xlfn.CONCAT(Table1[[#This Row],[District]],Table1[[#This Row],[SchoolID]],Table1[[#This Row],[AcademyID]])</f>
        <v>140031003</v>
      </c>
      <c r="D1923" s="30" t="s">
        <v>8135</v>
      </c>
      <c r="E1923" s="34" t="s">
        <v>5506</v>
      </c>
      <c r="F1923" s="28" t="s">
        <v>8795</v>
      </c>
      <c r="G1923" s="34" t="s">
        <v>4518</v>
      </c>
      <c r="H1923" s="28" t="s">
        <v>206</v>
      </c>
      <c r="I1923" s="28" t="s">
        <v>6744</v>
      </c>
      <c r="J1923" s="159" t="s">
        <v>8138</v>
      </c>
    </row>
    <row r="1924" spans="1:10" x14ac:dyDescent="0.25">
      <c r="A1924" t="str">
        <f>_xlfn.CONCAT(Table1[[#This Row],[District]],Table1[[#This Row],[DistName]],Table1[[#This Row],[SchoolID]],Table1[[#This Row],[SCHOOLNAME]],Table1[[#This Row],[AcademyID]])</f>
        <v>14DESTOTO0031DESOTO COUNTY HIGH SCHOOL003</v>
      </c>
      <c r="B1924" t="str">
        <f>_xlfn.CONCAT(Table1[[#This Row],[District]],Table1[[#This Row],[DistName]],Table1[[#This Row],[SchoolID]],Table1[[#This Row],[SCHOOLNAME]],Table1[[#This Row],[Academy]])</f>
        <v>14DESTOTO0031DESOTO COUNTY HIGH SCHOOLDHS Agricultural Academy</v>
      </c>
      <c r="C1924" t="str">
        <f>_xlfn.CONCAT(Table1[[#This Row],[District]],Table1[[#This Row],[SchoolID]],Table1[[#This Row],[AcademyID]])</f>
        <v>140031003</v>
      </c>
      <c r="D1924" s="30" t="s">
        <v>8135</v>
      </c>
      <c r="E1924" s="34" t="s">
        <v>5506</v>
      </c>
      <c r="F1924" s="136" t="s">
        <v>8796</v>
      </c>
      <c r="G1924" s="34" t="s">
        <v>4518</v>
      </c>
      <c r="H1924" s="28" t="s">
        <v>206</v>
      </c>
      <c r="I1924" s="138" t="s">
        <v>6394</v>
      </c>
      <c r="J1924" s="159" t="s">
        <v>8138</v>
      </c>
    </row>
    <row r="1925" spans="1:10" x14ac:dyDescent="0.25">
      <c r="A1925" t="str">
        <f>_xlfn.CONCAT(Table1[[#This Row],[District]],Table1[[#This Row],[DistName]],Table1[[#This Row],[SchoolID]],Table1[[#This Row],[SCHOOLNAME]],Table1[[#This Row],[AcademyID]])</f>
        <v>14DeSoto0031DESOTO COUNTY HIGH SCHOOL004</v>
      </c>
      <c r="B1925" t="str">
        <f>_xlfn.CONCAT(Table1[[#This Row],[District]],Table1[[#This Row],[DistName]],Table1[[#This Row],[SchoolID]],Table1[[#This Row],[SCHOOLNAME]],Table1[[#This Row],[Academy]])</f>
        <v>14DeSoto0031DESOTO COUNTY HIGH SCHOOLDHS Animal Science and Services Academy</v>
      </c>
      <c r="C1925" t="str">
        <f>_xlfn.CONCAT(Table1[[#This Row],[District]],Table1[[#This Row],[SchoolID]],Table1[[#This Row],[AcademyID]])</f>
        <v>140031004</v>
      </c>
      <c r="D1925" s="30" t="s">
        <v>8135</v>
      </c>
      <c r="E1925" s="34" t="s">
        <v>5506</v>
      </c>
      <c r="F1925" s="28" t="s">
        <v>8795</v>
      </c>
      <c r="G1925" s="34" t="s">
        <v>4518</v>
      </c>
      <c r="H1925" s="28" t="s">
        <v>206</v>
      </c>
      <c r="I1925" s="28" t="s">
        <v>7012</v>
      </c>
      <c r="J1925" s="159" t="s">
        <v>8139</v>
      </c>
    </row>
    <row r="1926" spans="1:10" x14ac:dyDescent="0.25">
      <c r="A1926" t="str">
        <f>_xlfn.CONCAT(Table1[[#This Row],[District]],Table1[[#This Row],[DistName]],Table1[[#This Row],[SchoolID]],Table1[[#This Row],[SCHOOLNAME]],Table1[[#This Row],[AcademyID]])</f>
        <v>14DESTOTO0031DESOTO COUNTY HIGH SCHOOL004</v>
      </c>
      <c r="B1926" t="str">
        <f>_xlfn.CONCAT(Table1[[#This Row],[District]],Table1[[#This Row],[DistName]],Table1[[#This Row],[SchoolID]],Table1[[#This Row],[SCHOOLNAME]],Table1[[#This Row],[Academy]])</f>
        <v>14DESTOTO0031DESOTO COUNTY HIGH SCHOOLDHS Animal Science and Services Academy</v>
      </c>
      <c r="C1926" t="str">
        <f>_xlfn.CONCAT(Table1[[#This Row],[District]],Table1[[#This Row],[SchoolID]],Table1[[#This Row],[AcademyID]])</f>
        <v>140031004</v>
      </c>
      <c r="D1926" s="30" t="s">
        <v>8135</v>
      </c>
      <c r="E1926" s="34" t="s">
        <v>5506</v>
      </c>
      <c r="F1926" s="136" t="s">
        <v>8796</v>
      </c>
      <c r="G1926" s="34" t="s">
        <v>4518</v>
      </c>
      <c r="H1926" s="28" t="s">
        <v>206</v>
      </c>
      <c r="I1926" s="138" t="s">
        <v>7012</v>
      </c>
      <c r="J1926" s="159" t="s">
        <v>8139</v>
      </c>
    </row>
    <row r="1927" spans="1:10" x14ac:dyDescent="0.25">
      <c r="A1927" t="str">
        <f>_xlfn.CONCAT(Table1[[#This Row],[District]],Table1[[#This Row],[DistName]],Table1[[#This Row],[SchoolID]],Table1[[#This Row],[SCHOOLNAME]],Table1[[#This Row],[AcademyID]])</f>
        <v>14DeSoto0031DESOTO COUNTY HIGH SCHOOL005</v>
      </c>
      <c r="B1927" t="str">
        <f>_xlfn.CONCAT(Table1[[#This Row],[District]],Table1[[#This Row],[DistName]],Table1[[#This Row],[SchoolID]],Table1[[#This Row],[SCHOOLNAME]],Table1[[#This Row],[Academy]])</f>
        <v>14DeSoto0031DESOTO COUNTY HIGH SCHOOLDHS Building Construction Technologies Academy</v>
      </c>
      <c r="C1927" t="str">
        <f>_xlfn.CONCAT(Table1[[#This Row],[District]],Table1[[#This Row],[SchoolID]],Table1[[#This Row],[AcademyID]])</f>
        <v>140031005</v>
      </c>
      <c r="D1927" s="30" t="s">
        <v>8135</v>
      </c>
      <c r="E1927" s="34" t="s">
        <v>5506</v>
      </c>
      <c r="F1927" s="28" t="s">
        <v>8795</v>
      </c>
      <c r="G1927" s="34" t="s">
        <v>4518</v>
      </c>
      <c r="H1927" s="28" t="s">
        <v>206</v>
      </c>
      <c r="I1927" s="28" t="s">
        <v>7221</v>
      </c>
      <c r="J1927" s="159" t="s">
        <v>8140</v>
      </c>
    </row>
    <row r="1928" spans="1:10" x14ac:dyDescent="0.25">
      <c r="A1928" t="str">
        <f>_xlfn.CONCAT(Table1[[#This Row],[District]],Table1[[#This Row],[DistName]],Table1[[#This Row],[SchoolID]],Table1[[#This Row],[SCHOOLNAME]],Table1[[#This Row],[AcademyID]])</f>
        <v>14DESTOTO0031DESOTO COUNTY HIGH SCHOOL005</v>
      </c>
      <c r="B1928" t="str">
        <f>_xlfn.CONCAT(Table1[[#This Row],[District]],Table1[[#This Row],[DistName]],Table1[[#This Row],[SchoolID]],Table1[[#This Row],[SCHOOLNAME]],Table1[[#This Row],[Academy]])</f>
        <v>14DESTOTO0031DESOTO COUNTY HIGH SCHOOLDHS Building Construction Technologies Academy</v>
      </c>
      <c r="C1928" t="str">
        <f>_xlfn.CONCAT(Table1[[#This Row],[District]],Table1[[#This Row],[SchoolID]],Table1[[#This Row],[AcademyID]])</f>
        <v>140031005</v>
      </c>
      <c r="D1928" s="30" t="s">
        <v>8135</v>
      </c>
      <c r="E1928" s="34" t="s">
        <v>5506</v>
      </c>
      <c r="F1928" s="136" t="s">
        <v>8796</v>
      </c>
      <c r="G1928" s="34" t="s">
        <v>4518</v>
      </c>
      <c r="H1928" s="28" t="s">
        <v>206</v>
      </c>
      <c r="I1928" s="138" t="s">
        <v>7221</v>
      </c>
      <c r="J1928" s="159" t="s">
        <v>8140</v>
      </c>
    </row>
    <row r="1929" spans="1:10" x14ac:dyDescent="0.25">
      <c r="A1929" t="str">
        <f>_xlfn.CONCAT(Table1[[#This Row],[District]],Table1[[#This Row],[DistName]],Table1[[#This Row],[SchoolID]],Table1[[#This Row],[SCHOOLNAME]],Table1[[#This Row],[AcademyID]])</f>
        <v>14DeSoto0031DESOTO COUNTY HIGH SCHOOL006</v>
      </c>
      <c r="B1929" t="str">
        <f>_xlfn.CONCAT(Table1[[#This Row],[District]],Table1[[#This Row],[DistName]],Table1[[#This Row],[SchoolID]],Table1[[#This Row],[SCHOOLNAME]],Table1[[#This Row],[Academy]])</f>
        <v>14DeSoto0031DESOTO COUNTY HIGH SCHOOLDHS Culinary Arts Academy</v>
      </c>
      <c r="C1929" t="str">
        <f>_xlfn.CONCAT(Table1[[#This Row],[District]],Table1[[#This Row],[SchoolID]],Table1[[#This Row],[AcademyID]])</f>
        <v>140031006</v>
      </c>
      <c r="D1929" s="30" t="s">
        <v>8135</v>
      </c>
      <c r="E1929" s="34" t="s">
        <v>5506</v>
      </c>
      <c r="F1929" s="28" t="s">
        <v>8795</v>
      </c>
      <c r="G1929" s="34" t="s">
        <v>4518</v>
      </c>
      <c r="H1929" s="28" t="s">
        <v>206</v>
      </c>
      <c r="I1929" s="28" t="s">
        <v>7602</v>
      </c>
      <c r="J1929" s="159" t="s">
        <v>8141</v>
      </c>
    </row>
    <row r="1930" spans="1:10" x14ac:dyDescent="0.25">
      <c r="A1930" t="str">
        <f>_xlfn.CONCAT(Table1[[#This Row],[District]],Table1[[#This Row],[DistName]],Table1[[#This Row],[SchoolID]],Table1[[#This Row],[SCHOOLNAME]],Table1[[#This Row],[AcademyID]])</f>
        <v>14DESTOTO0031DESOTO COUNTY HIGH SCHOOL006</v>
      </c>
      <c r="B1930" t="str">
        <f>_xlfn.CONCAT(Table1[[#This Row],[District]],Table1[[#This Row],[DistName]],Table1[[#This Row],[SchoolID]],Table1[[#This Row],[SCHOOLNAME]],Table1[[#This Row],[Academy]])</f>
        <v>14DESTOTO0031DESOTO COUNTY HIGH SCHOOLDHS Culinary Arts Academy</v>
      </c>
      <c r="C1930" t="str">
        <f>_xlfn.CONCAT(Table1[[#This Row],[District]],Table1[[#This Row],[SchoolID]],Table1[[#This Row],[AcademyID]])</f>
        <v>140031006</v>
      </c>
      <c r="D1930" s="30" t="s">
        <v>8135</v>
      </c>
      <c r="E1930" s="34" t="s">
        <v>5506</v>
      </c>
      <c r="F1930" s="136" t="s">
        <v>8796</v>
      </c>
      <c r="G1930" s="34" t="s">
        <v>4518</v>
      </c>
      <c r="H1930" s="28" t="s">
        <v>206</v>
      </c>
      <c r="I1930" s="138" t="s">
        <v>7602</v>
      </c>
      <c r="J1930" s="159" t="s">
        <v>8141</v>
      </c>
    </row>
    <row r="1931" spans="1:10" x14ac:dyDescent="0.25">
      <c r="A1931" t="str">
        <f>_xlfn.CONCAT(Table1[[#This Row],[District]],Table1[[#This Row],[DistName]],Table1[[#This Row],[SchoolID]],Table1[[#This Row],[SCHOOLNAME]],Table1[[#This Row],[AcademyID]])</f>
        <v>14DeSoto0031DESOTO COUNTY HIGH SCHOOL007</v>
      </c>
      <c r="B1931" t="str">
        <f>_xlfn.CONCAT(Table1[[#This Row],[District]],Table1[[#This Row],[DistName]],Table1[[#This Row],[SchoolID]],Table1[[#This Row],[SCHOOLNAME]],Table1[[#This Row],[Academy]])</f>
        <v>14DeSoto0031DESOTO COUNTY HIGH SCHOOLDHS New Media Technology Academy</v>
      </c>
      <c r="C1931" t="str">
        <f>_xlfn.CONCAT(Table1[[#This Row],[District]],Table1[[#This Row],[SchoolID]],Table1[[#This Row],[AcademyID]])</f>
        <v>140031007</v>
      </c>
      <c r="D1931" s="30" t="s">
        <v>8135</v>
      </c>
      <c r="E1931" s="34" t="s">
        <v>5506</v>
      </c>
      <c r="F1931" s="28" t="s">
        <v>8795</v>
      </c>
      <c r="G1931" s="34" t="s">
        <v>4518</v>
      </c>
      <c r="H1931" s="28" t="s">
        <v>206</v>
      </c>
      <c r="I1931" s="28" t="s">
        <v>7885</v>
      </c>
      <c r="J1931" s="159" t="s">
        <v>8142</v>
      </c>
    </row>
    <row r="1932" spans="1:10" x14ac:dyDescent="0.25">
      <c r="A1932" t="str">
        <f>_xlfn.CONCAT(Table1[[#This Row],[District]],Table1[[#This Row],[DistName]],Table1[[#This Row],[SchoolID]],Table1[[#This Row],[SCHOOLNAME]],Table1[[#This Row],[AcademyID]])</f>
        <v>14DESTOTO0031DESOTO COUNTY HIGH SCHOOL007</v>
      </c>
      <c r="B1932" t="str">
        <f>_xlfn.CONCAT(Table1[[#This Row],[District]],Table1[[#This Row],[DistName]],Table1[[#This Row],[SchoolID]],Table1[[#This Row],[SCHOOLNAME]],Table1[[#This Row],[Academy]])</f>
        <v>14DESTOTO0031DESOTO COUNTY HIGH SCHOOLDHS New Media Technology Academy</v>
      </c>
      <c r="C1932" t="str">
        <f>_xlfn.CONCAT(Table1[[#This Row],[District]],Table1[[#This Row],[SchoolID]],Table1[[#This Row],[AcademyID]])</f>
        <v>140031007</v>
      </c>
      <c r="D1932" s="30" t="s">
        <v>8135</v>
      </c>
      <c r="E1932" s="34" t="s">
        <v>5506</v>
      </c>
      <c r="F1932" s="136" t="s">
        <v>8796</v>
      </c>
      <c r="G1932" s="34" t="s">
        <v>4518</v>
      </c>
      <c r="H1932" s="28" t="s">
        <v>206</v>
      </c>
      <c r="I1932" s="138" t="s">
        <v>7885</v>
      </c>
      <c r="J1932" s="159" t="s">
        <v>8142</v>
      </c>
    </row>
    <row r="1933" spans="1:10" x14ac:dyDescent="0.25">
      <c r="A1933" t="str">
        <f>_xlfn.CONCAT(Table1[[#This Row],[District]],Table1[[#This Row],[DistName]],Table1[[#This Row],[SchoolID]],Table1[[#This Row],[SCHOOLNAME]],Table1[[#This Row],[AcademyID]])</f>
        <v>14DeSoto0031DESOTO COUNTY HIGH SCHOOL008</v>
      </c>
      <c r="B1933" t="str">
        <f>_xlfn.CONCAT(Table1[[#This Row],[District]],Table1[[#This Row],[DistName]],Table1[[#This Row],[SchoolID]],Table1[[#This Row],[SCHOOLNAME]],Table1[[#This Row],[Academy]])</f>
        <v>14DeSoto0031DESOTO COUNTY HIGH SCHOOLDHS Computer Systems &amp; Information Technology Academy</v>
      </c>
      <c r="C1933" t="str">
        <f>_xlfn.CONCAT(Table1[[#This Row],[District]],Table1[[#This Row],[SchoolID]],Table1[[#This Row],[AcademyID]])</f>
        <v>140031008</v>
      </c>
      <c r="D1933" s="30" t="s">
        <v>8135</v>
      </c>
      <c r="E1933" s="34" t="s">
        <v>5506</v>
      </c>
      <c r="F1933" s="28" t="s">
        <v>8795</v>
      </c>
      <c r="G1933" s="34" t="s">
        <v>4518</v>
      </c>
      <c r="H1933" s="28" t="s">
        <v>206</v>
      </c>
      <c r="I1933" s="28" t="s">
        <v>7506</v>
      </c>
      <c r="J1933" s="159" t="s">
        <v>8146</v>
      </c>
    </row>
    <row r="1934" spans="1:10" x14ac:dyDescent="0.25">
      <c r="A1934" t="str">
        <f>_xlfn.CONCAT(Table1[[#This Row],[District]],Table1[[#This Row],[DistName]],Table1[[#This Row],[SchoolID]],Table1[[#This Row],[SCHOOLNAME]],Table1[[#This Row],[AcademyID]])</f>
        <v>14DESTOTO0031DESOTO COUNTY HIGH SCHOOL008</v>
      </c>
      <c r="B1934" t="str">
        <f>_xlfn.CONCAT(Table1[[#This Row],[District]],Table1[[#This Row],[DistName]],Table1[[#This Row],[SchoolID]],Table1[[#This Row],[SCHOOLNAME]],Table1[[#This Row],[Academy]])</f>
        <v>14DESTOTO0031DESOTO COUNTY HIGH SCHOOLDHS Computer Systems &amp; Information Technology Academy</v>
      </c>
      <c r="C1934" t="str">
        <f>_xlfn.CONCAT(Table1[[#This Row],[District]],Table1[[#This Row],[SchoolID]],Table1[[#This Row],[AcademyID]])</f>
        <v>140031008</v>
      </c>
      <c r="D1934" s="30" t="s">
        <v>8135</v>
      </c>
      <c r="E1934" s="34" t="s">
        <v>5506</v>
      </c>
      <c r="F1934" s="136" t="s">
        <v>8796</v>
      </c>
      <c r="G1934" s="34" t="s">
        <v>4518</v>
      </c>
      <c r="H1934" s="28" t="s">
        <v>206</v>
      </c>
      <c r="I1934" s="138" t="s">
        <v>7506</v>
      </c>
      <c r="J1934" s="159" t="s">
        <v>8146</v>
      </c>
    </row>
    <row r="1935" spans="1:10" x14ac:dyDescent="0.25">
      <c r="A1935" t="str">
        <f>_xlfn.CONCAT(Table1[[#This Row],[District]],Table1[[#This Row],[DistName]],Table1[[#This Row],[SchoolID]],Table1[[#This Row],[SCHOOLNAME]],Table1[[#This Row],[AcademyID]])</f>
        <v>14DeSoto0031DESOTO COUNTY HIGH SCHOOL009</v>
      </c>
      <c r="B1935" t="str">
        <f>_xlfn.CONCAT(Table1[[#This Row],[District]],Table1[[#This Row],[DistName]],Table1[[#This Row],[SchoolID]],Table1[[#This Row],[SCHOOLNAME]],Table1[[#This Row],[Academy]])</f>
        <v>14DeSoto0031DESOTO COUNTY HIGH SCHOOLDHS Early Childhood Academy</v>
      </c>
      <c r="C1935" t="str">
        <f>_xlfn.CONCAT(Table1[[#This Row],[District]],Table1[[#This Row],[SchoolID]],Table1[[#This Row],[AcademyID]])</f>
        <v>140031009</v>
      </c>
      <c r="D1935" s="30" t="s">
        <v>8135</v>
      </c>
      <c r="E1935" s="34" t="s">
        <v>5506</v>
      </c>
      <c r="F1935" s="28" t="s">
        <v>8795</v>
      </c>
      <c r="G1935" s="34" t="s">
        <v>4518</v>
      </c>
      <c r="H1935" s="28" t="s">
        <v>206</v>
      </c>
      <c r="I1935" s="28" t="s">
        <v>7694</v>
      </c>
      <c r="J1935" s="159" t="s">
        <v>8147</v>
      </c>
    </row>
    <row r="1936" spans="1:10" x14ac:dyDescent="0.25">
      <c r="A1936" t="str">
        <f>_xlfn.CONCAT(Table1[[#This Row],[District]],Table1[[#This Row],[DistName]],Table1[[#This Row],[SchoolID]],Table1[[#This Row],[SCHOOLNAME]],Table1[[#This Row],[AcademyID]])</f>
        <v>14DeSoto0031DESOTO COUNTY HIGH SCHOOL010</v>
      </c>
      <c r="B1936" t="str">
        <f>_xlfn.CONCAT(Table1[[#This Row],[District]],Table1[[#This Row],[DistName]],Table1[[#This Row],[SchoolID]],Table1[[#This Row],[SCHOOLNAME]],Table1[[#This Row],[Academy]])</f>
        <v>14DeSoto0031DESOTO COUNTY HIGH SCHOOLDHS Marketing Academy</v>
      </c>
      <c r="C1936" t="str">
        <f>_xlfn.CONCAT(Table1[[#This Row],[District]],Table1[[#This Row],[SchoolID]],Table1[[#This Row],[AcademyID]])</f>
        <v>140031010</v>
      </c>
      <c r="D1936" s="30" t="s">
        <v>8135</v>
      </c>
      <c r="E1936" s="34" t="s">
        <v>5506</v>
      </c>
      <c r="F1936" s="28" t="s">
        <v>8795</v>
      </c>
      <c r="G1936" s="34" t="s">
        <v>4518</v>
      </c>
      <c r="H1936" s="28" t="s">
        <v>206</v>
      </c>
      <c r="I1936" s="28" t="s">
        <v>7832</v>
      </c>
      <c r="J1936" s="159" t="s">
        <v>8148</v>
      </c>
    </row>
    <row r="1937" spans="1:10" x14ac:dyDescent="0.25">
      <c r="A1937" t="str">
        <f>_xlfn.CONCAT(Table1[[#This Row],[District]],Table1[[#This Row],[DistName]],Table1[[#This Row],[SchoolID]],Table1[[#This Row],[SCHOOLNAME]],Table1[[#This Row],[AcademyID]])</f>
        <v>14DESTOTO0031DESOTO COUNTY HIGH SCHOOL010</v>
      </c>
      <c r="B1937" t="str">
        <f>_xlfn.CONCAT(Table1[[#This Row],[District]],Table1[[#This Row],[DistName]],Table1[[#This Row],[SchoolID]],Table1[[#This Row],[SCHOOLNAME]],Table1[[#This Row],[Academy]])</f>
        <v>14DESTOTO0031DESOTO COUNTY HIGH SCHOOLDHS Marketing Academy</v>
      </c>
      <c r="C1937" t="str">
        <f>_xlfn.CONCAT(Table1[[#This Row],[District]],Table1[[#This Row],[SchoolID]],Table1[[#This Row],[AcademyID]])</f>
        <v>140031010</v>
      </c>
      <c r="D1937" s="30" t="s">
        <v>8135</v>
      </c>
      <c r="E1937" s="34" t="s">
        <v>5506</v>
      </c>
      <c r="F1937" s="136" t="s">
        <v>8796</v>
      </c>
      <c r="G1937" s="34" t="s">
        <v>4518</v>
      </c>
      <c r="H1937" s="28" t="s">
        <v>206</v>
      </c>
      <c r="I1937" s="138" t="s">
        <v>7832</v>
      </c>
      <c r="J1937" s="159" t="s">
        <v>8148</v>
      </c>
    </row>
    <row r="1938" spans="1:10" x14ac:dyDescent="0.25">
      <c r="A1938" t="str">
        <f>_xlfn.CONCAT(Table1[[#This Row],[District]],Table1[[#This Row],[DistName]],Table1[[#This Row],[SchoolID]],Table1[[#This Row],[SCHOOLNAME]],Table1[[#This Row],[AcademyID]])</f>
        <v>14DeSoto0031DESOTO COUNTY HIGH SCHOOL011</v>
      </c>
      <c r="B1938" t="str">
        <f>_xlfn.CONCAT(Table1[[#This Row],[District]],Table1[[#This Row],[DistName]],Table1[[#This Row],[SchoolID]],Table1[[#This Row],[SCHOOLNAME]],Table1[[#This Row],[Academy]])</f>
        <v>14DeSoto0031DESOTO COUNTY HIGH SCHOOLCriminal Justice Academy</v>
      </c>
      <c r="C1938" t="str">
        <f>_xlfn.CONCAT(Table1[[#This Row],[District]],Table1[[#This Row],[SchoolID]],Table1[[#This Row],[AcademyID]])</f>
        <v>140031011</v>
      </c>
      <c r="D1938" s="30" t="s">
        <v>8135</v>
      </c>
      <c r="E1938" s="34" t="s">
        <v>5506</v>
      </c>
      <c r="F1938" s="28" t="s">
        <v>8795</v>
      </c>
      <c r="G1938" s="34" t="s">
        <v>4518</v>
      </c>
      <c r="H1938" s="28" t="s">
        <v>206</v>
      </c>
      <c r="I1938" s="28" t="s">
        <v>7143</v>
      </c>
      <c r="J1938" s="159" t="s">
        <v>8149</v>
      </c>
    </row>
    <row r="1939" spans="1:10" x14ac:dyDescent="0.25">
      <c r="A1939" t="str">
        <f>_xlfn.CONCAT(Table1[[#This Row],[District]],Table1[[#This Row],[DistName]],Table1[[#This Row],[SchoolID]],Table1[[#This Row],[SCHOOLNAME]],Table1[[#This Row],[AcademyID]])</f>
        <v>14DESTOTO0031DESOTO COUNTY HIGH SCHOOL011</v>
      </c>
      <c r="B1939" t="str">
        <f>_xlfn.CONCAT(Table1[[#This Row],[District]],Table1[[#This Row],[DistName]],Table1[[#This Row],[SchoolID]],Table1[[#This Row],[SCHOOLNAME]],Table1[[#This Row],[Academy]])</f>
        <v>14DESTOTO0031DESOTO COUNTY HIGH SCHOOLCriminal Justice Academy</v>
      </c>
      <c r="C1939" t="str">
        <f>_xlfn.CONCAT(Table1[[#This Row],[District]],Table1[[#This Row],[SchoolID]],Table1[[#This Row],[AcademyID]])</f>
        <v>140031011</v>
      </c>
      <c r="D1939" s="30" t="s">
        <v>8135</v>
      </c>
      <c r="E1939" s="34" t="s">
        <v>5506</v>
      </c>
      <c r="F1939" s="136" t="s">
        <v>8796</v>
      </c>
      <c r="G1939" s="34" t="s">
        <v>4518</v>
      </c>
      <c r="H1939" s="28" t="s">
        <v>206</v>
      </c>
      <c r="I1939" s="138" t="s">
        <v>7143</v>
      </c>
      <c r="J1939" s="159" t="s">
        <v>8149</v>
      </c>
    </row>
    <row r="1940" spans="1:10" x14ac:dyDescent="0.25">
      <c r="A1940" t="str">
        <f>_xlfn.CONCAT(Table1[[#This Row],[District]],Table1[[#This Row],[DistName]],Table1[[#This Row],[SchoolID]],Table1[[#This Row],[SCHOOLNAME]],Table1[[#This Row],[AcademyID]])</f>
        <v>14DeSoto0161DESOTO MIDDLE SCHOOL700</v>
      </c>
      <c r="B1940" t="str">
        <f>_xlfn.CONCAT(Table1[[#This Row],[District]],Table1[[#This Row],[DistName]],Table1[[#This Row],[SchoolID]],Table1[[#This Row],[SCHOOLNAME]],Table1[[#This Row],[Academy]])</f>
        <v>14DeSoto0161DESOTO MIDDLE SCHOOLAgriscience</v>
      </c>
      <c r="C1940" t="str">
        <f>_xlfn.CONCAT(Table1[[#This Row],[District]],Table1[[#This Row],[SchoolID]],Table1[[#This Row],[AcademyID]])</f>
        <v>140161700</v>
      </c>
      <c r="D1940" s="30" t="s">
        <v>8143</v>
      </c>
      <c r="E1940" s="34" t="s">
        <v>5506</v>
      </c>
      <c r="F1940" s="28" t="s">
        <v>8795</v>
      </c>
      <c r="G1940" s="34" t="s">
        <v>4498</v>
      </c>
      <c r="H1940" s="28" t="s">
        <v>330</v>
      </c>
      <c r="I1940" s="28" t="s">
        <v>6395</v>
      </c>
      <c r="J1940" s="159" t="s">
        <v>8144</v>
      </c>
    </row>
    <row r="1941" spans="1:10" x14ac:dyDescent="0.25">
      <c r="A1941" t="str">
        <f>_xlfn.CONCAT(Table1[[#This Row],[District]],Table1[[#This Row],[DistName]],Table1[[#This Row],[SchoolID]],Table1[[#This Row],[SCHOOLNAME]],Table1[[#This Row],[AcademyID]])</f>
        <v>14DESTOTO0161DESOTO MIDDLE SCHOOL700</v>
      </c>
      <c r="B1941" t="str">
        <f>_xlfn.CONCAT(Table1[[#This Row],[District]],Table1[[#This Row],[DistName]],Table1[[#This Row],[SchoolID]],Table1[[#This Row],[SCHOOLNAME]],Table1[[#This Row],[Academy]])</f>
        <v>14DESTOTO0161DESOTO MIDDLE SCHOOLAgriscience</v>
      </c>
      <c r="C1941" t="str">
        <f>_xlfn.CONCAT(Table1[[#This Row],[District]],Table1[[#This Row],[SchoolID]],Table1[[#This Row],[AcademyID]])</f>
        <v>140161700</v>
      </c>
      <c r="D1941" s="30" t="s">
        <v>8143</v>
      </c>
      <c r="E1941" s="34" t="s">
        <v>5506</v>
      </c>
      <c r="F1941" s="136" t="s">
        <v>8796</v>
      </c>
      <c r="G1941" s="34" t="s">
        <v>4498</v>
      </c>
      <c r="H1941" s="28" t="s">
        <v>330</v>
      </c>
      <c r="I1941" s="138" t="s">
        <v>6395</v>
      </c>
      <c r="J1941" s="159" t="s">
        <v>8144</v>
      </c>
    </row>
    <row r="1942" spans="1:10" x14ac:dyDescent="0.25">
      <c r="A1942" t="str">
        <f>_xlfn.CONCAT(Table1[[#This Row],[District]],Table1[[#This Row],[DistName]],Table1[[#This Row],[SchoolID]],Table1[[#This Row],[SCHOOLNAME]],Table1[[#This Row],[AcademyID]])</f>
        <v>14DeSoto0161DESOTO MIDDLE SCHOOL701</v>
      </c>
      <c r="B1942" t="str">
        <f>_xlfn.CONCAT(Table1[[#This Row],[District]],Table1[[#This Row],[DistName]],Table1[[#This Row],[SchoolID]],Table1[[#This Row],[SCHOOLNAME]],Table1[[#This Row],[Academy]])</f>
        <v>14DeSoto0161DESOTO MIDDLE SCHOOLCulinary Arts</v>
      </c>
      <c r="C1942" t="str">
        <f>_xlfn.CONCAT(Table1[[#This Row],[District]],Table1[[#This Row],[SchoolID]],Table1[[#This Row],[AcademyID]])</f>
        <v>140161701</v>
      </c>
      <c r="D1942" s="30" t="s">
        <v>8143</v>
      </c>
      <c r="E1942" s="34" t="s">
        <v>5506</v>
      </c>
      <c r="F1942" s="28" t="s">
        <v>8795</v>
      </c>
      <c r="G1942" s="34" t="s">
        <v>4498</v>
      </c>
      <c r="H1942" s="28" t="s">
        <v>330</v>
      </c>
      <c r="I1942" s="28" t="s">
        <v>6388</v>
      </c>
      <c r="J1942" s="159" t="s">
        <v>8188</v>
      </c>
    </row>
    <row r="1943" spans="1:10" x14ac:dyDescent="0.25">
      <c r="A1943" t="str">
        <f>_xlfn.CONCAT(Table1[[#This Row],[District]],Table1[[#This Row],[DistName]],Table1[[#This Row],[SchoolID]],Table1[[#This Row],[SCHOOLNAME]],Table1[[#This Row],[AcademyID]])</f>
        <v>14DESTOTO0161DESOTO MIDDLE SCHOOL701</v>
      </c>
      <c r="B1943" t="str">
        <f>_xlfn.CONCAT(Table1[[#This Row],[District]],Table1[[#This Row],[DistName]],Table1[[#This Row],[SchoolID]],Table1[[#This Row],[SCHOOLNAME]],Table1[[#This Row],[Academy]])</f>
        <v>14DESTOTO0161DESOTO MIDDLE SCHOOLCulinary Arts</v>
      </c>
      <c r="C1943" t="str">
        <f>_xlfn.CONCAT(Table1[[#This Row],[District]],Table1[[#This Row],[SchoolID]],Table1[[#This Row],[AcademyID]])</f>
        <v>140161701</v>
      </c>
      <c r="D1943" s="30" t="s">
        <v>8143</v>
      </c>
      <c r="E1943" s="34" t="s">
        <v>5506</v>
      </c>
      <c r="F1943" s="136" t="s">
        <v>8796</v>
      </c>
      <c r="G1943" s="34" t="s">
        <v>4498</v>
      </c>
      <c r="H1943" s="28" t="s">
        <v>330</v>
      </c>
      <c r="I1943" s="138" t="s">
        <v>6388</v>
      </c>
      <c r="J1943" s="159" t="s">
        <v>8188</v>
      </c>
    </row>
    <row r="1944" spans="1:10" x14ac:dyDescent="0.25">
      <c r="A1944" t="str">
        <f>_xlfn.CONCAT(Table1[[#This Row],[District]],Table1[[#This Row],[DistName]],Table1[[#This Row],[SchoolID]],Table1[[#This Row],[SCHOOLNAME]],Table1[[#This Row],[AcademyID]])</f>
        <v>14DeSoto0161DESOTO MIDDLE SCHOOL702</v>
      </c>
      <c r="B1944" t="str">
        <f>_xlfn.CONCAT(Table1[[#This Row],[District]],Table1[[#This Row],[DistName]],Table1[[#This Row],[SchoolID]],Table1[[#This Row],[SCHOOLNAME]],Table1[[#This Row],[Academy]])</f>
        <v>14DeSoto0161DESOTO MIDDLE SCHOOLDigital Media / Multimedia</v>
      </c>
      <c r="C1944" t="str">
        <f>_xlfn.CONCAT(Table1[[#This Row],[District]],Table1[[#This Row],[SchoolID]],Table1[[#This Row],[AcademyID]])</f>
        <v>140161702</v>
      </c>
      <c r="D1944" s="30" t="s">
        <v>8143</v>
      </c>
      <c r="E1944" s="34" t="s">
        <v>5506</v>
      </c>
      <c r="F1944" s="28" t="s">
        <v>8795</v>
      </c>
      <c r="G1944" s="34" t="s">
        <v>4498</v>
      </c>
      <c r="H1944" s="28" t="s">
        <v>330</v>
      </c>
      <c r="I1944" s="28" t="s">
        <v>7013</v>
      </c>
      <c r="J1944" s="159" t="s">
        <v>8498</v>
      </c>
    </row>
    <row r="1945" spans="1:10" x14ac:dyDescent="0.25">
      <c r="A1945" t="str">
        <f>_xlfn.CONCAT(Table1[[#This Row],[District]],Table1[[#This Row],[DistName]],Table1[[#This Row],[SchoolID]],Table1[[#This Row],[SCHOOLNAME]],Table1[[#This Row],[AcademyID]])</f>
        <v>14DESTOTO0161DESOTO MIDDLE SCHOOL702</v>
      </c>
      <c r="B1945" t="str">
        <f>_xlfn.CONCAT(Table1[[#This Row],[District]],Table1[[#This Row],[DistName]],Table1[[#This Row],[SchoolID]],Table1[[#This Row],[SCHOOLNAME]],Table1[[#This Row],[Academy]])</f>
        <v>14DESTOTO0161DESOTO MIDDLE SCHOOLDigital Media / Multimedia</v>
      </c>
      <c r="C1945" t="str">
        <f>_xlfn.CONCAT(Table1[[#This Row],[District]],Table1[[#This Row],[SchoolID]],Table1[[#This Row],[AcademyID]])</f>
        <v>140161702</v>
      </c>
      <c r="D1945" s="30" t="s">
        <v>8143</v>
      </c>
      <c r="E1945" s="34" t="s">
        <v>5506</v>
      </c>
      <c r="F1945" s="136" t="s">
        <v>8796</v>
      </c>
      <c r="G1945" s="34" t="s">
        <v>4498</v>
      </c>
      <c r="H1945" s="28" t="s">
        <v>330</v>
      </c>
      <c r="I1945" s="138" t="s">
        <v>7013</v>
      </c>
      <c r="J1945" s="159" t="s">
        <v>8498</v>
      </c>
    </row>
    <row r="1946" spans="1:10" x14ac:dyDescent="0.25">
      <c r="A1946" t="str">
        <f>_xlfn.CONCAT(Table1[[#This Row],[District]],Table1[[#This Row],[DistName]],Table1[[#This Row],[SchoolID]],Table1[[#This Row],[SCHOOLNAME]],Table1[[#This Row],[AcademyID]])</f>
        <v>14DeSoto0161DESOTO MIDDLE SCHOOL703</v>
      </c>
      <c r="B1946" t="str">
        <f>_xlfn.CONCAT(Table1[[#This Row],[District]],Table1[[#This Row],[DistName]],Table1[[#This Row],[SchoolID]],Table1[[#This Row],[SCHOOLNAME]],Table1[[#This Row],[Academy]])</f>
        <v>14DeSoto0161DESOTO MIDDLE SCHOOLIT Academy</v>
      </c>
      <c r="C1946" t="str">
        <f>_xlfn.CONCAT(Table1[[#This Row],[District]],Table1[[#This Row],[SchoolID]],Table1[[#This Row],[AcademyID]])</f>
        <v>140161703</v>
      </c>
      <c r="D1946" s="30" t="s">
        <v>8143</v>
      </c>
      <c r="E1946" s="34" t="s">
        <v>5506</v>
      </c>
      <c r="F1946" s="28" t="s">
        <v>8795</v>
      </c>
      <c r="G1946" s="34" t="s">
        <v>4498</v>
      </c>
      <c r="H1946" s="28" t="s">
        <v>330</v>
      </c>
      <c r="I1946" s="28" t="s">
        <v>6317</v>
      </c>
      <c r="J1946" s="159" t="s">
        <v>8499</v>
      </c>
    </row>
    <row r="1947" spans="1:10" x14ac:dyDescent="0.25">
      <c r="A1947" t="str">
        <f>_xlfn.CONCAT(Table1[[#This Row],[District]],Table1[[#This Row],[DistName]],Table1[[#This Row],[SchoolID]],Table1[[#This Row],[SCHOOLNAME]],Table1[[#This Row],[AcademyID]])</f>
        <v>14DESTOTO0161DESOTO MIDDLE SCHOOL703</v>
      </c>
      <c r="B1947" t="str">
        <f>_xlfn.CONCAT(Table1[[#This Row],[District]],Table1[[#This Row],[DistName]],Table1[[#This Row],[SchoolID]],Table1[[#This Row],[SCHOOLNAME]],Table1[[#This Row],[Academy]])</f>
        <v>14DESTOTO0161DESOTO MIDDLE SCHOOLIT Academy</v>
      </c>
      <c r="C1947" t="str">
        <f>_xlfn.CONCAT(Table1[[#This Row],[District]],Table1[[#This Row],[SchoolID]],Table1[[#This Row],[AcademyID]])</f>
        <v>140161703</v>
      </c>
      <c r="D1947" s="30" t="s">
        <v>8143</v>
      </c>
      <c r="E1947" s="34" t="s">
        <v>5506</v>
      </c>
      <c r="F1947" s="136" t="s">
        <v>8796</v>
      </c>
      <c r="G1947" s="34" t="s">
        <v>4498</v>
      </c>
      <c r="H1947" s="28" t="s">
        <v>330</v>
      </c>
      <c r="I1947" s="138" t="s">
        <v>6317</v>
      </c>
      <c r="J1947" s="159" t="s">
        <v>8499</v>
      </c>
    </row>
    <row r="1948" spans="1:10" x14ac:dyDescent="0.25">
      <c r="A1948" t="str">
        <f>_xlfn.CONCAT(Table1[[#This Row],[District]],Table1[[#This Row],[DistName]],Table1[[#This Row],[SchoolID]],Table1[[#This Row],[SCHOOLNAME]],Table1[[#This Row],[AcademyID]])</f>
        <v>15Dixie0021DIXIE COUNTY HIGH SCHOOL001</v>
      </c>
      <c r="B1948" t="str">
        <f>_xlfn.CONCAT(Table1[[#This Row],[District]],Table1[[#This Row],[DistName]],Table1[[#This Row],[SchoolID]],Table1[[#This Row],[SCHOOLNAME]],Table1[[#This Row],[Academy]])</f>
        <v>15Dixie0021DIXIE COUNTY HIGH SCHOOLDixie Academy of Health Careers</v>
      </c>
      <c r="C1948" t="str">
        <f>_xlfn.CONCAT(Table1[[#This Row],[District]],Table1[[#This Row],[SchoolID]],Table1[[#This Row],[AcademyID]])</f>
        <v>150021001</v>
      </c>
      <c r="D1948" s="30" t="s">
        <v>8135</v>
      </c>
      <c r="E1948" s="34" t="s">
        <v>5509</v>
      </c>
      <c r="F1948" s="28" t="s">
        <v>8797</v>
      </c>
      <c r="G1948" s="34" t="s">
        <v>4632</v>
      </c>
      <c r="H1948" s="28" t="s">
        <v>207</v>
      </c>
      <c r="I1948" s="28" t="s">
        <v>7379</v>
      </c>
      <c r="J1948" s="159" t="s">
        <v>8136</v>
      </c>
    </row>
    <row r="1949" spans="1:10" x14ac:dyDescent="0.25">
      <c r="A1949" t="str">
        <f>_xlfn.CONCAT(Table1[[#This Row],[District]],Table1[[#This Row],[DistName]],Table1[[#This Row],[SchoolID]],Table1[[#This Row],[SCHOOLNAME]],Table1[[#This Row],[AcademyID]])</f>
        <v>15Dixie0021DIXIE COUNTY HIGH SCHOOL002</v>
      </c>
      <c r="B1949" t="str">
        <f>_xlfn.CONCAT(Table1[[#This Row],[District]],Table1[[#This Row],[DistName]],Table1[[#This Row],[SchoolID]],Table1[[#This Row],[SCHOOLNAME]],Table1[[#This Row],[Academy]])</f>
        <v>15Dixie0021DIXIE COUNTY HIGH SCHOOLDixie Academy of Information Technology</v>
      </c>
      <c r="C1949" t="str">
        <f>_xlfn.CONCAT(Table1[[#This Row],[District]],Table1[[#This Row],[SchoolID]],Table1[[#This Row],[AcademyID]])</f>
        <v>150021002</v>
      </c>
      <c r="D1949" s="30" t="s">
        <v>8135</v>
      </c>
      <c r="E1949" s="34" t="s">
        <v>5509</v>
      </c>
      <c r="F1949" s="28" t="s">
        <v>8797</v>
      </c>
      <c r="G1949" s="34" t="s">
        <v>4632</v>
      </c>
      <c r="H1949" s="28" t="s">
        <v>207</v>
      </c>
      <c r="I1949" s="28" t="s">
        <v>7507</v>
      </c>
      <c r="J1949" s="159" t="s">
        <v>8137</v>
      </c>
    </row>
    <row r="1950" spans="1:10" x14ac:dyDescent="0.25">
      <c r="A1950" t="str">
        <f>_xlfn.CONCAT(Table1[[#This Row],[District]],Table1[[#This Row],[DistName]],Table1[[#This Row],[SchoolID]],Table1[[#This Row],[SCHOOLNAME]],Table1[[#This Row],[AcademyID]])</f>
        <v>15Dixie0021DIXIE COUNTY HIGH SCHOOL002</v>
      </c>
      <c r="B1950" t="str">
        <f>_xlfn.CONCAT(Table1[[#This Row],[District]],Table1[[#This Row],[DistName]],Table1[[#This Row],[SchoolID]],Table1[[#This Row],[SCHOOLNAME]],Table1[[#This Row],[Academy]])</f>
        <v>15Dixie0021DIXIE COUNTY HIGH SCHOOLDixie Academy of Business Technology</v>
      </c>
      <c r="C1950" t="str">
        <f>_xlfn.CONCAT(Table1[[#This Row],[District]],Table1[[#This Row],[SchoolID]],Table1[[#This Row],[AcademyID]])</f>
        <v>150021002</v>
      </c>
      <c r="D1950" s="30" t="s">
        <v>8135</v>
      </c>
      <c r="E1950" s="34" t="s">
        <v>5509</v>
      </c>
      <c r="F1950" s="28" t="s">
        <v>8797</v>
      </c>
      <c r="G1950" s="34" t="s">
        <v>4632</v>
      </c>
      <c r="H1950" s="28" t="s">
        <v>207</v>
      </c>
      <c r="I1950" s="28" t="s">
        <v>7222</v>
      </c>
      <c r="J1950" s="159" t="s">
        <v>8137</v>
      </c>
    </row>
    <row r="1951" spans="1:10" x14ac:dyDescent="0.25">
      <c r="A1951" t="str">
        <f>_xlfn.CONCAT(Table1[[#This Row],[District]],Table1[[#This Row],[DistName]],Table1[[#This Row],[SchoolID]],Table1[[#This Row],[SCHOOLNAME]],Table1[[#This Row],[AcademyID]])</f>
        <v>15Dixie0021DIXIE COUNTY HIGH SCHOOL003</v>
      </c>
      <c r="B1951" t="str">
        <f>_xlfn.CONCAT(Table1[[#This Row],[District]],Table1[[#This Row],[DistName]],Table1[[#This Row],[SchoolID]],Table1[[#This Row],[SCHOOLNAME]],Table1[[#This Row],[Academy]])</f>
        <v>15Dixie0021DIXIE COUNTY HIGH SCHOOLDixie Academy of Welding Technologies</v>
      </c>
      <c r="C1951" t="str">
        <f>_xlfn.CONCAT(Table1[[#This Row],[District]],Table1[[#This Row],[SchoolID]],Table1[[#This Row],[AcademyID]])</f>
        <v>150021003</v>
      </c>
      <c r="D1951" s="30" t="s">
        <v>8135</v>
      </c>
      <c r="E1951" s="34" t="s">
        <v>5509</v>
      </c>
      <c r="F1951" s="28" t="s">
        <v>8797</v>
      </c>
      <c r="G1951" s="34" t="s">
        <v>4632</v>
      </c>
      <c r="H1951" s="28" t="s">
        <v>207</v>
      </c>
      <c r="I1951" s="28" t="s">
        <v>7603</v>
      </c>
      <c r="J1951" s="159" t="s">
        <v>8138</v>
      </c>
    </row>
    <row r="1952" spans="1:10" x14ac:dyDescent="0.25">
      <c r="A1952" t="str">
        <f>_xlfn.CONCAT(Table1[[#This Row],[District]],Table1[[#This Row],[DistName]],Table1[[#This Row],[SchoolID]],Table1[[#This Row],[SCHOOLNAME]],Table1[[#This Row],[AcademyID]])</f>
        <v>15DIXIE0021Dixie County High School003</v>
      </c>
      <c r="B1952" t="str">
        <f>_xlfn.CONCAT(Table1[[#This Row],[District]],Table1[[#This Row],[DistName]],Table1[[#This Row],[SchoolID]],Table1[[#This Row],[SCHOOLNAME]],Table1[[#This Row],[Academy]])</f>
        <v>15DIXIE0021Dixie County High SchoolDixie Academy of Welding Technology</v>
      </c>
      <c r="C1952" t="str">
        <f>_xlfn.CONCAT(Table1[[#This Row],[District]],Table1[[#This Row],[SchoolID]],Table1[[#This Row],[AcademyID]])</f>
        <v>150021003</v>
      </c>
      <c r="D1952" s="30" t="s">
        <v>8135</v>
      </c>
      <c r="E1952" s="34" t="s">
        <v>5509</v>
      </c>
      <c r="F1952" s="136" t="s">
        <v>76</v>
      </c>
      <c r="G1952" s="34" t="s">
        <v>4632</v>
      </c>
      <c r="H1952" s="28" t="s">
        <v>8798</v>
      </c>
      <c r="I1952" s="138" t="s">
        <v>8799</v>
      </c>
      <c r="J1952" s="159" t="s">
        <v>8138</v>
      </c>
    </row>
    <row r="1953" spans="1:10" x14ac:dyDescent="0.25">
      <c r="A1953" t="str">
        <f>_xlfn.CONCAT(Table1[[#This Row],[District]],Table1[[#This Row],[DistName]],Table1[[#This Row],[SchoolID]],Table1[[#This Row],[SCHOOLNAME]],Table1[[#This Row],[AcademyID]])</f>
        <v>15Dixie0021DIXIE COUNTY HIGH SCHOOL004</v>
      </c>
      <c r="B1953" t="str">
        <f>_xlfn.CONCAT(Table1[[#This Row],[District]],Table1[[#This Row],[DistName]],Table1[[#This Row],[SchoolID]],Table1[[#This Row],[SCHOOLNAME]],Table1[[#This Row],[Academy]])</f>
        <v>15Dixie0021DIXIE COUNTY HIGH SCHOOLAcademy of Automotive Service Technology</v>
      </c>
      <c r="C1953" t="str">
        <f>_xlfn.CONCAT(Table1[[#This Row],[District]],Table1[[#This Row],[SchoolID]],Table1[[#This Row],[AcademyID]])</f>
        <v>150021004</v>
      </c>
      <c r="D1953" s="30" t="s">
        <v>8135</v>
      </c>
      <c r="E1953" s="34" t="s">
        <v>5509</v>
      </c>
      <c r="F1953" s="28" t="s">
        <v>8797</v>
      </c>
      <c r="G1953" s="34" t="s">
        <v>4632</v>
      </c>
      <c r="H1953" s="28" t="s">
        <v>207</v>
      </c>
      <c r="I1953" s="28" t="s">
        <v>6568</v>
      </c>
      <c r="J1953" s="159" t="s">
        <v>8139</v>
      </c>
    </row>
    <row r="1954" spans="1:10" x14ac:dyDescent="0.25">
      <c r="A1954" t="str">
        <f>_xlfn.CONCAT(Table1[[#This Row],[District]],Table1[[#This Row],[DistName]],Table1[[#This Row],[SchoolID]],Table1[[#This Row],[SCHOOLNAME]],Table1[[#This Row],[AcademyID]])</f>
        <v>15Dixie0021DIXIE COUNTY HIGH SCHOOL005</v>
      </c>
      <c r="B1954" t="str">
        <f>_xlfn.CONCAT(Table1[[#This Row],[District]],Table1[[#This Row],[DistName]],Table1[[#This Row],[SchoolID]],Table1[[#This Row],[SCHOOLNAME]],Table1[[#This Row],[Academy]])</f>
        <v>15Dixie0021DIXIE COUNTY HIGH SCHOOLAcademy of Agricultural Technologies</v>
      </c>
      <c r="C1954" t="str">
        <f>_xlfn.CONCAT(Table1[[#This Row],[District]],Table1[[#This Row],[SchoolID]],Table1[[#This Row],[AcademyID]])</f>
        <v>150021005</v>
      </c>
      <c r="D1954" s="30" t="s">
        <v>8135</v>
      </c>
      <c r="E1954" s="34" t="s">
        <v>5509</v>
      </c>
      <c r="F1954" s="28" t="s">
        <v>8797</v>
      </c>
      <c r="G1954" s="34" t="s">
        <v>4632</v>
      </c>
      <c r="H1954" s="28" t="s">
        <v>207</v>
      </c>
      <c r="I1954" s="28" t="s">
        <v>6396</v>
      </c>
      <c r="J1954" s="159" t="s">
        <v>8140</v>
      </c>
    </row>
    <row r="1955" spans="1:10" x14ac:dyDescent="0.25">
      <c r="A1955" t="str">
        <f>_xlfn.CONCAT(Table1[[#This Row],[District]],Table1[[#This Row],[DistName]],Table1[[#This Row],[SchoolID]],Table1[[#This Row],[SCHOOLNAME]],Table1[[#This Row],[AcademyID]])</f>
        <v>15Dixie0021DIXIE COUNTY HIGH SCHOOL006</v>
      </c>
      <c r="B1955" t="str">
        <f>_xlfn.CONCAT(Table1[[#This Row],[District]],Table1[[#This Row],[DistName]],Table1[[#This Row],[SchoolID]],Table1[[#This Row],[SCHOOLNAME]],Table1[[#This Row],[Academy]])</f>
        <v>15Dixie0021DIXIE COUNTY HIGH SCHOOLAcademy of Criminal Justice Operations</v>
      </c>
      <c r="C1955" t="str">
        <f>_xlfn.CONCAT(Table1[[#This Row],[District]],Table1[[#This Row],[SchoolID]],Table1[[#This Row],[AcademyID]])</f>
        <v>150021006</v>
      </c>
      <c r="D1955" s="30" t="s">
        <v>8135</v>
      </c>
      <c r="E1955" s="34" t="s">
        <v>5509</v>
      </c>
      <c r="F1955" s="28" t="s">
        <v>8797</v>
      </c>
      <c r="G1955" s="34" t="s">
        <v>4632</v>
      </c>
      <c r="H1955" s="28" t="s">
        <v>207</v>
      </c>
      <c r="I1955" s="28" t="s">
        <v>7014</v>
      </c>
      <c r="J1955" s="159" t="s">
        <v>8141</v>
      </c>
    </row>
    <row r="1956" spans="1:10" x14ac:dyDescent="0.25">
      <c r="A1956" t="str">
        <f>_xlfn.CONCAT(Table1[[#This Row],[District]],Table1[[#This Row],[DistName]],Table1[[#This Row],[SchoolID]],Table1[[#This Row],[SCHOOLNAME]],Table1[[#This Row],[AcademyID]])</f>
        <v>15DIXIE0021Dixie County High School006</v>
      </c>
      <c r="B1956" t="str">
        <f>_xlfn.CONCAT(Table1[[#This Row],[District]],Table1[[#This Row],[DistName]],Table1[[#This Row],[SchoolID]],Table1[[#This Row],[SCHOOLNAME]],Table1[[#This Row],[Academy]])</f>
        <v>15DIXIE0021Dixie County High SchoolDixie Academy of Criminal Justice Operations</v>
      </c>
      <c r="C1956" t="str">
        <f>_xlfn.CONCAT(Table1[[#This Row],[District]],Table1[[#This Row],[SchoolID]],Table1[[#This Row],[AcademyID]])</f>
        <v>150021006</v>
      </c>
      <c r="D1956" s="30" t="s">
        <v>8135</v>
      </c>
      <c r="E1956" s="34" t="s">
        <v>5509</v>
      </c>
      <c r="F1956" s="136" t="s">
        <v>76</v>
      </c>
      <c r="G1956" s="34" t="s">
        <v>4632</v>
      </c>
      <c r="H1956" s="28" t="s">
        <v>8798</v>
      </c>
      <c r="I1956" s="138" t="s">
        <v>8800</v>
      </c>
      <c r="J1956" s="159" t="s">
        <v>8141</v>
      </c>
    </row>
    <row r="1957" spans="1:10" x14ac:dyDescent="0.25">
      <c r="A1957" t="str">
        <f>_xlfn.CONCAT(Table1[[#This Row],[District]],Table1[[#This Row],[DistName]],Table1[[#This Row],[SchoolID]],Table1[[#This Row],[SCHOOLNAME]],Table1[[#This Row],[AcademyID]])</f>
        <v>15Dixie0021DIXIE COUNTY HIGH SCHOOL007</v>
      </c>
      <c r="B1957" t="str">
        <f>_xlfn.CONCAT(Table1[[#This Row],[District]],Table1[[#This Row],[DistName]],Table1[[#This Row],[SchoolID]],Table1[[#This Row],[SCHOOLNAME]],Table1[[#This Row],[Academy]])</f>
        <v>15Dixie0021DIXIE COUNTY HIGH SCHOOLDixie Academy of Animal Science &amp; Services</v>
      </c>
      <c r="C1957" t="str">
        <f>_xlfn.CONCAT(Table1[[#This Row],[District]],Table1[[#This Row],[SchoolID]],Table1[[#This Row],[AcademyID]])</f>
        <v>150021007</v>
      </c>
      <c r="D1957" s="30" t="s">
        <v>8135</v>
      </c>
      <c r="E1957" s="34" t="s">
        <v>5509</v>
      </c>
      <c r="F1957" s="28" t="s">
        <v>8797</v>
      </c>
      <c r="G1957" s="34" t="s">
        <v>4632</v>
      </c>
      <c r="H1957" s="28" t="s">
        <v>207</v>
      </c>
      <c r="I1957" s="28" t="s">
        <v>8801</v>
      </c>
      <c r="J1957" s="159" t="s">
        <v>8142</v>
      </c>
    </row>
    <row r="1958" spans="1:10" x14ac:dyDescent="0.25">
      <c r="A1958" t="str">
        <f>_xlfn.CONCAT(Table1[[#This Row],[District]],Table1[[#This Row],[DistName]],Table1[[#This Row],[SchoolID]],Table1[[#This Row],[SCHOOLNAME]],Table1[[#This Row],[AcademyID]])</f>
        <v>15Dixie0021DIXIE COUNTY HIGH SCHOOL008</v>
      </c>
      <c r="B1958" t="str">
        <f>_xlfn.CONCAT(Table1[[#This Row],[District]],Table1[[#This Row],[DistName]],Table1[[#This Row],[SchoolID]],Table1[[#This Row],[SCHOOLNAME]],Table1[[#This Row],[Academy]])</f>
        <v>15Dixie0021DIXIE COUNTY HIGH SCHOOLDixie Academy of Business Management &amp; Analysis</v>
      </c>
      <c r="C1958" t="str">
        <f>_xlfn.CONCAT(Table1[[#This Row],[District]],Table1[[#This Row],[SchoolID]],Table1[[#This Row],[AcademyID]])</f>
        <v>150021008</v>
      </c>
      <c r="D1958" s="30" t="s">
        <v>8135</v>
      </c>
      <c r="E1958" s="34" t="s">
        <v>5509</v>
      </c>
      <c r="F1958" s="28" t="s">
        <v>8797</v>
      </c>
      <c r="G1958" s="34" t="s">
        <v>4632</v>
      </c>
      <c r="H1958" s="28" t="s">
        <v>207</v>
      </c>
      <c r="I1958" s="28" t="s">
        <v>8802</v>
      </c>
      <c r="J1958" s="159" t="s">
        <v>8146</v>
      </c>
    </row>
    <row r="1959" spans="1:10" x14ac:dyDescent="0.25">
      <c r="A1959" t="str">
        <f>_xlfn.CONCAT(Table1[[#This Row],[District]],Table1[[#This Row],[DistName]],Table1[[#This Row],[SchoolID]],Table1[[#This Row],[SCHOOLNAME]],Table1[[#This Row],[AcademyID]])</f>
        <v>15Dixie0021DIXIE COUNTY HIGH SCHOOL009</v>
      </c>
      <c r="B1959" t="str">
        <f>_xlfn.CONCAT(Table1[[#This Row],[District]],Table1[[#This Row],[DistName]],Table1[[#This Row],[SchoolID]],Table1[[#This Row],[SCHOOLNAME]],Table1[[#This Row],[Academy]])</f>
        <v>15Dixie0021DIXIE COUNTY HIGH SCHOOLDixie Academy of Hospitality &amp; Tourism</v>
      </c>
      <c r="C1959" t="str">
        <f>_xlfn.CONCAT(Table1[[#This Row],[District]],Table1[[#This Row],[SchoolID]],Table1[[#This Row],[AcademyID]])</f>
        <v>150021009</v>
      </c>
      <c r="D1959" s="30" t="s">
        <v>8135</v>
      </c>
      <c r="E1959" s="34" t="s">
        <v>5509</v>
      </c>
      <c r="F1959" s="28" t="s">
        <v>8797</v>
      </c>
      <c r="G1959" s="34" t="s">
        <v>4632</v>
      </c>
      <c r="H1959" s="28" t="s">
        <v>207</v>
      </c>
      <c r="I1959" s="28" t="s">
        <v>8803</v>
      </c>
      <c r="J1959" s="159" t="s">
        <v>8147</v>
      </c>
    </row>
    <row r="1960" spans="1:10" x14ac:dyDescent="0.25">
      <c r="A1960" t="str">
        <f>_xlfn.CONCAT(Table1[[#This Row],[District]],Table1[[#This Row],[DistName]],Table1[[#This Row],[SchoolID]],Table1[[#This Row],[SCHOOLNAME]],Table1[[#This Row],[AcademyID]])</f>
        <v>15Dixie0021DIXIE COUNTY HIGH SCHOOL010</v>
      </c>
      <c r="B1960" t="str">
        <f>_xlfn.CONCAT(Table1[[#This Row],[District]],Table1[[#This Row],[DistName]],Table1[[#This Row],[SchoolID]],Table1[[#This Row],[SCHOOLNAME]],Table1[[#This Row],[Academy]])</f>
        <v>15Dixie0021DIXIE COUNTY HIGH SCHOOLDixie Academy of Aerospace Technologies</v>
      </c>
      <c r="C1960" t="str">
        <f>_xlfn.CONCAT(Table1[[#This Row],[District]],Table1[[#This Row],[SchoolID]],Table1[[#This Row],[AcademyID]])</f>
        <v>150021010</v>
      </c>
      <c r="D1960" s="30" t="s">
        <v>8135</v>
      </c>
      <c r="E1960" s="34" t="s">
        <v>5509</v>
      </c>
      <c r="F1960" s="28" t="s">
        <v>8797</v>
      </c>
      <c r="G1960" s="34" t="s">
        <v>4632</v>
      </c>
      <c r="H1960" s="28" t="s">
        <v>207</v>
      </c>
      <c r="I1960" s="28" t="s">
        <v>8804</v>
      </c>
      <c r="J1960" s="159" t="s">
        <v>8148</v>
      </c>
    </row>
    <row r="1961" spans="1:10" x14ac:dyDescent="0.25">
      <c r="A1961" t="str">
        <f>_xlfn.CONCAT(Table1[[#This Row],[District]],Table1[[#This Row],[DistName]],Table1[[#This Row],[SchoolID]],Table1[[#This Row],[SCHOOLNAME]],Table1[[#This Row],[AcademyID]])</f>
        <v>15Dixie0021DIXIE COUNTY HIGH SCHOOL011</v>
      </c>
      <c r="B1961" t="str">
        <f>_xlfn.CONCAT(Table1[[#This Row],[District]],Table1[[#This Row],[DistName]],Table1[[#This Row],[SchoolID]],Table1[[#This Row],[SCHOOLNAME]],Table1[[#This Row],[Academy]])</f>
        <v>15Dixie0021DIXIE COUNTY HIGH SCHOOLDixie Academy of Technical Design</v>
      </c>
      <c r="C1961" t="str">
        <f>_xlfn.CONCAT(Table1[[#This Row],[District]],Table1[[#This Row],[SchoolID]],Table1[[#This Row],[AcademyID]])</f>
        <v>150021011</v>
      </c>
      <c r="D1961" s="30" t="s">
        <v>8135</v>
      </c>
      <c r="E1961" s="34" t="s">
        <v>5509</v>
      </c>
      <c r="F1961" s="28" t="s">
        <v>8797</v>
      </c>
      <c r="G1961" s="34" t="s">
        <v>4632</v>
      </c>
      <c r="H1961" s="28" t="s">
        <v>207</v>
      </c>
      <c r="I1961" s="28" t="s">
        <v>8805</v>
      </c>
      <c r="J1961" s="159" t="s">
        <v>8149</v>
      </c>
    </row>
    <row r="1962" spans="1:10" x14ac:dyDescent="0.25">
      <c r="A1962" t="str">
        <f>_xlfn.CONCAT(Table1[[#This Row],[District]],Table1[[#This Row],[DistName]],Table1[[#This Row],[SchoolID]],Table1[[#This Row],[SCHOOLNAME]],Table1[[#This Row],[AcademyID]])</f>
        <v>15Dixie0021DIXIE COUNTY HIGH SCHOOL700</v>
      </c>
      <c r="B1962" t="str">
        <f>_xlfn.CONCAT(Table1[[#This Row],[District]],Table1[[#This Row],[DistName]],Table1[[#This Row],[SchoolID]],Table1[[#This Row],[SCHOOLNAME]],Table1[[#This Row],[Academy]])</f>
        <v>15Dixie0021DIXIE COUNTY HIGH SCHOOLDixie Middle Academy of Agriculture Fundamentals</v>
      </c>
      <c r="C1962" t="str">
        <f>_xlfn.CONCAT(Table1[[#This Row],[District]],Table1[[#This Row],[SchoolID]],Table1[[#This Row],[AcademyID]])</f>
        <v>150021700</v>
      </c>
      <c r="D1962" s="30" t="s">
        <v>8143</v>
      </c>
      <c r="E1962" s="34" t="s">
        <v>5509</v>
      </c>
      <c r="F1962" s="28" t="s">
        <v>8797</v>
      </c>
      <c r="G1962" s="34" t="s">
        <v>4632</v>
      </c>
      <c r="H1962" s="28" t="s">
        <v>207</v>
      </c>
      <c r="I1962" s="28" t="s">
        <v>8806</v>
      </c>
      <c r="J1962" s="159" t="s">
        <v>8144</v>
      </c>
    </row>
    <row r="1963" spans="1:10" x14ac:dyDescent="0.25">
      <c r="A1963" t="str">
        <f>_xlfn.CONCAT(Table1[[#This Row],[District]],Table1[[#This Row],[DistName]],Table1[[#This Row],[SchoolID]],Table1[[#This Row],[SCHOOLNAME]],Table1[[#This Row],[AcademyID]])</f>
        <v>16Duval2801FRANK H. PETERSON ACADEMIES001</v>
      </c>
      <c r="B1963" t="str">
        <f>_xlfn.CONCAT(Table1[[#This Row],[District]],Table1[[#This Row],[DistName]],Table1[[#This Row],[SchoolID]],Table1[[#This Row],[SCHOOLNAME]],Table1[[#This Row],[Academy]])</f>
        <v>16Duval2801FRANK H. PETERSON ACADEMIESFrank H. Peterson Academies of Technology</v>
      </c>
      <c r="C1963" t="str">
        <f>_xlfn.CONCAT(Table1[[#This Row],[District]],Table1[[#This Row],[SchoolID]],Table1[[#This Row],[AcademyID]])</f>
        <v>162801001</v>
      </c>
      <c r="D1963" s="30" t="s">
        <v>8135</v>
      </c>
      <c r="E1963" s="34" t="s">
        <v>5512</v>
      </c>
      <c r="F1963" s="28" t="s">
        <v>8807</v>
      </c>
      <c r="G1963" s="34" t="s">
        <v>4822</v>
      </c>
      <c r="H1963" s="28" t="s">
        <v>2505</v>
      </c>
      <c r="I1963" s="28" t="s">
        <v>8021</v>
      </c>
      <c r="J1963" s="159" t="s">
        <v>8136</v>
      </c>
    </row>
    <row r="1964" spans="1:10" x14ac:dyDescent="0.25">
      <c r="A1964" t="str">
        <f>_xlfn.CONCAT(Table1[[#This Row],[District]],Table1[[#This Row],[DistName]],Table1[[#This Row],[SchoolID]],Table1[[#This Row],[SCHOOLNAME]],Table1[[#This Row],[AcademyID]])</f>
        <v>16Duval0861TERRY PARKER HIGH SCHOOL002</v>
      </c>
      <c r="B1964" t="str">
        <f>_xlfn.CONCAT(Table1[[#This Row],[District]],Table1[[#This Row],[DistName]],Table1[[#This Row],[SchoolID]],Table1[[#This Row],[SCHOOLNAME]],Table1[[#This Row],[Academy]])</f>
        <v>16Duval0861TERRY PARKER HIGH SCHOOLInternational Business</v>
      </c>
      <c r="C1964" t="str">
        <f>_xlfn.CONCAT(Table1[[#This Row],[District]],Table1[[#This Row],[SchoolID]],Table1[[#This Row],[AcademyID]])</f>
        <v>160861002</v>
      </c>
      <c r="D1964" s="30" t="s">
        <v>8135</v>
      </c>
      <c r="E1964" s="34" t="s">
        <v>5512</v>
      </c>
      <c r="F1964" s="28" t="s">
        <v>8807</v>
      </c>
      <c r="G1964" s="34" t="s">
        <v>4831</v>
      </c>
      <c r="H1964" s="28" t="s">
        <v>3682</v>
      </c>
      <c r="I1964" s="28" t="s">
        <v>7198</v>
      </c>
      <c r="J1964" s="159" t="s">
        <v>8137</v>
      </c>
    </row>
    <row r="1965" spans="1:10" x14ac:dyDescent="0.25">
      <c r="A1965" t="str">
        <f>_xlfn.CONCAT(Table1[[#This Row],[District]],Table1[[#This Row],[DistName]],Table1[[#This Row],[SchoolID]],Table1[[#This Row],[SCHOOLNAME]],Table1[[#This Row],[AcademyID]])</f>
        <v>16Duval0861TERRY PARKER HIGH SCHOOL002</v>
      </c>
      <c r="B1965" t="str">
        <f>_xlfn.CONCAT(Table1[[#This Row],[District]],Table1[[#This Row],[DistName]],Table1[[#This Row],[SchoolID]],Table1[[#This Row],[SCHOOLNAME]],Table1[[#This Row],[Academy]])</f>
        <v>16Duval0861TERRY PARKER HIGH SCHOOLInternational Business and Hospitality Academy</v>
      </c>
      <c r="C1965" t="str">
        <f>_xlfn.CONCAT(Table1[[#This Row],[District]],Table1[[#This Row],[SchoolID]],Table1[[#This Row],[AcademyID]])</f>
        <v>160861002</v>
      </c>
      <c r="D1965" s="30" t="s">
        <v>8135</v>
      </c>
      <c r="E1965" s="34" t="s">
        <v>5512</v>
      </c>
      <c r="F1965" s="28" t="s">
        <v>8807</v>
      </c>
      <c r="G1965" s="34" t="s">
        <v>4831</v>
      </c>
      <c r="H1965" s="28" t="s">
        <v>3682</v>
      </c>
      <c r="I1965" s="28" t="s">
        <v>7510</v>
      </c>
      <c r="J1965" s="159" t="s">
        <v>8137</v>
      </c>
    </row>
    <row r="1966" spans="1:10" x14ac:dyDescent="0.25">
      <c r="A1966" t="str">
        <f>_xlfn.CONCAT(Table1[[#This Row],[District]],Table1[[#This Row],[DistName]],Table1[[#This Row],[SchoolID]],Table1[[#This Row],[SCHOOLNAME]],Table1[[#This Row],[AcademyID]])</f>
        <v>16Duval2371SANDALWOOD HIGH SCHOOL003</v>
      </c>
      <c r="B1966" t="str">
        <f>_xlfn.CONCAT(Table1[[#This Row],[District]],Table1[[#This Row],[DistName]],Table1[[#This Row],[SchoolID]],Table1[[#This Row],[SCHOOLNAME]],Table1[[#This Row],[Academy]])</f>
        <v>16Duval2371SANDALWOOD HIGH SCHOOLCulinary Arts</v>
      </c>
      <c r="C1966" t="str">
        <f>_xlfn.CONCAT(Table1[[#This Row],[District]],Table1[[#This Row],[SchoolID]],Table1[[#This Row],[AcademyID]])</f>
        <v>162371003</v>
      </c>
      <c r="D1966" s="30" t="s">
        <v>8135</v>
      </c>
      <c r="E1966" s="34" t="s">
        <v>5512</v>
      </c>
      <c r="F1966" s="28" t="s">
        <v>8807</v>
      </c>
      <c r="G1966" s="34" t="s">
        <v>5494</v>
      </c>
      <c r="H1966" s="28" t="s">
        <v>3584</v>
      </c>
      <c r="I1966" s="28" t="s">
        <v>6388</v>
      </c>
      <c r="J1966" s="159" t="s">
        <v>8138</v>
      </c>
    </row>
    <row r="1967" spans="1:10" x14ac:dyDescent="0.25">
      <c r="A1967" t="str">
        <f>_xlfn.CONCAT(Table1[[#This Row],[District]],Table1[[#This Row],[DistName]],Table1[[#This Row],[SchoolID]],Table1[[#This Row],[SCHOOLNAME]],Table1[[#This Row],[AcademyID]])</f>
        <v>16Duval2371SANDALWOOD HIGH SCHOOL003</v>
      </c>
      <c r="B1967" t="str">
        <f>_xlfn.CONCAT(Table1[[#This Row],[District]],Table1[[#This Row],[DistName]],Table1[[#This Row],[SchoolID]],Table1[[#This Row],[SCHOOLNAME]],Table1[[#This Row],[Academy]])</f>
        <v>16Duval2371SANDALWOOD HIGH SCHOOLCulinary Arts Academy</v>
      </c>
      <c r="C1967" t="str">
        <f>_xlfn.CONCAT(Table1[[#This Row],[District]],Table1[[#This Row],[SchoolID]],Table1[[#This Row],[AcademyID]])</f>
        <v>162371003</v>
      </c>
      <c r="D1967" s="30" t="s">
        <v>8135</v>
      </c>
      <c r="E1967" s="34" t="s">
        <v>5512</v>
      </c>
      <c r="F1967" s="28" t="s">
        <v>8807</v>
      </c>
      <c r="G1967" s="34" t="s">
        <v>5494</v>
      </c>
      <c r="H1967" s="28" t="s">
        <v>3584</v>
      </c>
      <c r="I1967" s="28" t="s">
        <v>6421</v>
      </c>
      <c r="J1967" s="159" t="s">
        <v>8138</v>
      </c>
    </row>
    <row r="1968" spans="1:10" x14ac:dyDescent="0.25">
      <c r="A1968" t="str">
        <f>_xlfn.CONCAT(Table1[[#This Row],[District]],Table1[[#This Row],[DistName]],Table1[[#This Row],[SchoolID]],Table1[[#This Row],[SCHOOLNAME]],Table1[[#This Row],[AcademyID]])</f>
        <v>16Duval2371SANDALWOOD HIGH SCHOOL004</v>
      </c>
      <c r="B1968" t="str">
        <f>_xlfn.CONCAT(Table1[[#This Row],[District]],Table1[[#This Row],[DistName]],Table1[[#This Row],[SchoolID]],Table1[[#This Row],[SCHOOLNAME]],Table1[[#This Row],[Academy]])</f>
        <v>16Duval2371SANDALWOOD HIGH SCHOOLInformation Technology</v>
      </c>
      <c r="C1968" t="str">
        <f>_xlfn.CONCAT(Table1[[#This Row],[District]],Table1[[#This Row],[SchoolID]],Table1[[#This Row],[AcademyID]])</f>
        <v>162371004</v>
      </c>
      <c r="D1968" s="30" t="s">
        <v>8135</v>
      </c>
      <c r="E1968" s="34" t="s">
        <v>5512</v>
      </c>
      <c r="F1968" s="28" t="s">
        <v>8807</v>
      </c>
      <c r="G1968" s="34" t="s">
        <v>5494</v>
      </c>
      <c r="H1968" s="28" t="s">
        <v>3584</v>
      </c>
      <c r="I1968" s="28" t="s">
        <v>6305</v>
      </c>
      <c r="J1968" s="159" t="s">
        <v>8139</v>
      </c>
    </row>
    <row r="1969" spans="1:10" x14ac:dyDescent="0.25">
      <c r="A1969" t="str">
        <f>_xlfn.CONCAT(Table1[[#This Row],[District]],Table1[[#This Row],[DistName]],Table1[[#This Row],[SchoolID]],Table1[[#This Row],[SCHOOLNAME]],Table1[[#This Row],[AcademyID]])</f>
        <v>16Duval2371SANDALWOOD HIGH SCHOOL004</v>
      </c>
      <c r="B1969" t="str">
        <f>_xlfn.CONCAT(Table1[[#This Row],[District]],Table1[[#This Row],[DistName]],Table1[[#This Row],[SchoolID]],Table1[[#This Row],[SCHOOLNAME]],Table1[[#This Row],[Academy]])</f>
        <v>16Duval2371SANDALWOOD HIGH SCHOOLAcademy of Information Technology</v>
      </c>
      <c r="C1969" t="str">
        <f>_xlfn.CONCAT(Table1[[#This Row],[District]],Table1[[#This Row],[SchoolID]],Table1[[#This Row],[AcademyID]])</f>
        <v>162371004</v>
      </c>
      <c r="D1969" s="30" t="s">
        <v>8135</v>
      </c>
      <c r="E1969" s="34" t="s">
        <v>5512</v>
      </c>
      <c r="F1969" s="28" t="s">
        <v>8807</v>
      </c>
      <c r="G1969" s="34" t="s">
        <v>5494</v>
      </c>
      <c r="H1969" s="28" t="s">
        <v>3584</v>
      </c>
      <c r="I1969" s="28" t="s">
        <v>6310</v>
      </c>
      <c r="J1969" s="159" t="s">
        <v>8139</v>
      </c>
    </row>
    <row r="1970" spans="1:10" x14ac:dyDescent="0.25">
      <c r="A1970" t="str">
        <f>_xlfn.CONCAT(Table1[[#This Row],[District]],Table1[[#This Row],[DistName]],Table1[[#This Row],[SchoolID]],Table1[[#This Row],[SCHOOLNAME]],Table1[[#This Row],[AcademyID]])</f>
        <v>16Duval2371SANDALWOOD HIGH SCHOOL004</v>
      </c>
      <c r="B1970" t="str">
        <f>_xlfn.CONCAT(Table1[[#This Row],[District]],Table1[[#This Row],[DistName]],Table1[[#This Row],[SchoolID]],Table1[[#This Row],[SCHOOLNAME]],Table1[[#This Row],[Academy]])</f>
        <v>16Duval2371SANDALWOOD HIGH SCHOOLIT Academy</v>
      </c>
      <c r="C1970" t="str">
        <f>_xlfn.CONCAT(Table1[[#This Row],[District]],Table1[[#This Row],[SchoolID]],Table1[[#This Row],[AcademyID]])</f>
        <v>162371004</v>
      </c>
      <c r="D1970" s="30" t="s">
        <v>8135</v>
      </c>
      <c r="E1970" s="34" t="s">
        <v>5512</v>
      </c>
      <c r="F1970" s="28" t="s">
        <v>8807</v>
      </c>
      <c r="G1970" s="34" t="s">
        <v>5494</v>
      </c>
      <c r="H1970" s="28" t="s">
        <v>3584</v>
      </c>
      <c r="I1970" s="28" t="s">
        <v>6317</v>
      </c>
      <c r="J1970" s="159" t="s">
        <v>8139</v>
      </c>
    </row>
    <row r="1971" spans="1:10" x14ac:dyDescent="0.25">
      <c r="A1971" t="str">
        <f>_xlfn.CONCAT(Table1[[#This Row],[District]],Table1[[#This Row],[DistName]],Table1[[#This Row],[SchoolID]],Table1[[#This Row],[SCHOOLNAME]],Table1[[#This Row],[AcademyID]])</f>
        <v>16Duval0351ANDREW JACKSON HIGH SCHOOL005</v>
      </c>
      <c r="B1971" t="str">
        <f>_xlfn.CONCAT(Table1[[#This Row],[District]],Table1[[#This Row],[DistName]],Table1[[#This Row],[SchoolID]],Table1[[#This Row],[SCHOOLNAME]],Table1[[#This Row],[Academy]])</f>
        <v>16Duval0351ANDREW JACKSON HIGH SCHOOLHealth Science</v>
      </c>
      <c r="C1971" t="str">
        <f>_xlfn.CONCAT(Table1[[#This Row],[District]],Table1[[#This Row],[SchoolID]],Table1[[#This Row],[AcademyID]])</f>
        <v>160351005</v>
      </c>
      <c r="D1971" s="30" t="s">
        <v>8135</v>
      </c>
      <c r="E1971" s="34" t="s">
        <v>5512</v>
      </c>
      <c r="F1971" s="28" t="s">
        <v>8807</v>
      </c>
      <c r="G1971" s="34" t="s">
        <v>5041</v>
      </c>
      <c r="H1971" s="28" t="s">
        <v>635</v>
      </c>
      <c r="I1971" s="28" t="s">
        <v>6389</v>
      </c>
      <c r="J1971" s="159" t="s">
        <v>8140</v>
      </c>
    </row>
    <row r="1972" spans="1:10" x14ac:dyDescent="0.25">
      <c r="A1972" t="str">
        <f>_xlfn.CONCAT(Table1[[#This Row],[District]],Table1[[#This Row],[DistName]],Table1[[#This Row],[SchoolID]],Table1[[#This Row],[SCHOOLNAME]],Table1[[#This Row],[AcademyID]])</f>
        <v>16Duval0351ANDREW JACKSON HIGH SCHOOL005</v>
      </c>
      <c r="B1972" t="str">
        <f>_xlfn.CONCAT(Table1[[#This Row],[District]],Table1[[#This Row],[DistName]],Table1[[#This Row],[SchoolID]],Table1[[#This Row],[SCHOOLNAME]],Table1[[#This Row],[Academy]])</f>
        <v>16Duval0351ANDREW JACKSON HIGH SCHOOLHealth Academy</v>
      </c>
      <c r="C1972" t="str">
        <f>_xlfn.CONCAT(Table1[[#This Row],[District]],Table1[[#This Row],[SchoolID]],Table1[[#This Row],[AcademyID]])</f>
        <v>160351005</v>
      </c>
      <c r="D1972" s="30" t="s">
        <v>8135</v>
      </c>
      <c r="E1972" s="34" t="s">
        <v>5512</v>
      </c>
      <c r="F1972" s="28" t="s">
        <v>8807</v>
      </c>
      <c r="G1972" s="34" t="s">
        <v>5041</v>
      </c>
      <c r="H1972" s="28" t="s">
        <v>635</v>
      </c>
      <c r="I1972" s="28" t="s">
        <v>6837</v>
      </c>
      <c r="J1972" s="159" t="s">
        <v>8140</v>
      </c>
    </row>
    <row r="1973" spans="1:10" x14ac:dyDescent="0.25">
      <c r="A1973" t="str">
        <f>_xlfn.CONCAT(Table1[[#This Row],[District]],Table1[[#This Row],[DistName]],Table1[[#This Row],[SchoolID]],Table1[[#This Row],[SCHOOLNAME]],Table1[[#This Row],[AcademyID]])</f>
        <v>16Duval2851A. PHILIP RANDOLPH ACADEMIES006</v>
      </c>
      <c r="B1973" t="str">
        <f>_xlfn.CONCAT(Table1[[#This Row],[District]],Table1[[#This Row],[DistName]],Table1[[#This Row],[SchoolID]],Table1[[#This Row],[SCHOOLNAME]],Table1[[#This Row],[Academy]])</f>
        <v>16Duval2851A. PHILIP RANDOLPH ACADEMIESA. Phillip Randolph Academies of Technology</v>
      </c>
      <c r="C1973" t="str">
        <f>_xlfn.CONCAT(Table1[[#This Row],[District]],Table1[[#This Row],[SchoolID]],Table1[[#This Row],[AcademyID]])</f>
        <v>162851006</v>
      </c>
      <c r="D1973" s="30" t="s">
        <v>8135</v>
      </c>
      <c r="E1973" s="34" t="s">
        <v>5512</v>
      </c>
      <c r="F1973" s="28" t="s">
        <v>8807</v>
      </c>
      <c r="G1973" s="34" t="s">
        <v>4854</v>
      </c>
      <c r="H1973" s="28" t="s">
        <v>148</v>
      </c>
      <c r="I1973" s="28" t="s">
        <v>6397</v>
      </c>
      <c r="J1973" s="159" t="s">
        <v>8141</v>
      </c>
    </row>
    <row r="1974" spans="1:10" x14ac:dyDescent="0.25">
      <c r="A1974" t="str">
        <f>_xlfn.CONCAT(Table1[[#This Row],[District]],Table1[[#This Row],[DistName]],Table1[[#This Row],[SchoolID]],Table1[[#This Row],[SCHOOLNAME]],Table1[[#This Row],[AcademyID]])</f>
        <v>16Duval2851A. PHILIP RANDOLPH ACADEMIES007</v>
      </c>
      <c r="B1974" t="str">
        <f>_xlfn.CONCAT(Table1[[#This Row],[District]],Table1[[#This Row],[DistName]],Table1[[#This Row],[SchoolID]],Table1[[#This Row],[SCHOOLNAME]],Table1[[#This Row],[Academy]])</f>
        <v>16Duval2851A. PHILIP RANDOLPH ACADEMIESEnergy/Manufacturing/Construction</v>
      </c>
      <c r="C1974" t="str">
        <f>_xlfn.CONCAT(Table1[[#This Row],[District]],Table1[[#This Row],[SchoolID]],Table1[[#This Row],[AcademyID]])</f>
        <v>162851007</v>
      </c>
      <c r="D1974" s="30" t="s">
        <v>8135</v>
      </c>
      <c r="E1974" s="34" t="s">
        <v>5512</v>
      </c>
      <c r="F1974" s="28" t="s">
        <v>8807</v>
      </c>
      <c r="G1974" s="34" t="s">
        <v>4854</v>
      </c>
      <c r="H1974" s="28" t="s">
        <v>148</v>
      </c>
      <c r="I1974" s="28" t="s">
        <v>7833</v>
      </c>
      <c r="J1974" s="159" t="s">
        <v>8142</v>
      </c>
    </row>
    <row r="1975" spans="1:10" x14ac:dyDescent="0.25">
      <c r="A1975" t="str">
        <f>_xlfn.CONCAT(Table1[[#This Row],[District]],Table1[[#This Row],[DistName]],Table1[[#This Row],[SchoolID]],Table1[[#This Row],[SCHOOLNAME]],Table1[[#This Row],[AcademyID]])</f>
        <v>16Duval2851A. PHILIP RANDOLPH ACADEMIES007</v>
      </c>
      <c r="B1975" t="str">
        <f>_xlfn.CONCAT(Table1[[#This Row],[District]],Table1[[#This Row],[DistName]],Table1[[#This Row],[SchoolID]],Table1[[#This Row],[SCHOOLNAME]],Table1[[#This Row],[Academy]])</f>
        <v>16Duval2851A. PHILIP RANDOLPH ACADEMIESConstruction</v>
      </c>
      <c r="C1975" t="str">
        <f>_xlfn.CONCAT(Table1[[#This Row],[District]],Table1[[#This Row],[SchoolID]],Table1[[#This Row],[AcademyID]])</f>
        <v>162851007</v>
      </c>
      <c r="D1975" s="30" t="s">
        <v>8135</v>
      </c>
      <c r="E1975" s="34" t="s">
        <v>5512</v>
      </c>
      <c r="F1975" s="28" t="s">
        <v>8807</v>
      </c>
      <c r="G1975" s="34" t="s">
        <v>4854</v>
      </c>
      <c r="H1975" s="28" t="s">
        <v>148</v>
      </c>
      <c r="I1975" s="28" t="s">
        <v>6944</v>
      </c>
      <c r="J1975" s="159" t="s">
        <v>8142</v>
      </c>
    </row>
    <row r="1976" spans="1:10" x14ac:dyDescent="0.25">
      <c r="A1976" t="str">
        <f>_xlfn.CONCAT(Table1[[#This Row],[District]],Table1[[#This Row],[DistName]],Table1[[#This Row],[SchoolID]],Table1[[#This Row],[SCHOOLNAME]],Table1[[#This Row],[AcademyID]])</f>
        <v>16Duval2851A. PHILIP RANDOLPH ACADEMIES008</v>
      </c>
      <c r="B1976" t="str">
        <f>_xlfn.CONCAT(Table1[[#This Row],[District]],Table1[[#This Row],[DistName]],Table1[[#This Row],[SchoolID]],Table1[[#This Row],[SCHOOLNAME]],Table1[[#This Row],[Academy]])</f>
        <v>16Duval2851A. PHILIP RANDOLPH ACADEMIESHealth Science Academy</v>
      </c>
      <c r="C1976" t="str">
        <f>_xlfn.CONCAT(Table1[[#This Row],[District]],Table1[[#This Row],[SchoolID]],Table1[[#This Row],[AcademyID]])</f>
        <v>162851008</v>
      </c>
      <c r="D1976" s="30" t="s">
        <v>8135</v>
      </c>
      <c r="E1976" s="34" t="s">
        <v>5512</v>
      </c>
      <c r="F1976" s="28" t="s">
        <v>8807</v>
      </c>
      <c r="G1976" s="34" t="s">
        <v>4854</v>
      </c>
      <c r="H1976" s="28" t="s">
        <v>148</v>
      </c>
      <c r="I1976" s="28" t="s">
        <v>7078</v>
      </c>
      <c r="J1976" s="159" t="s">
        <v>8146</v>
      </c>
    </row>
    <row r="1977" spans="1:10" x14ac:dyDescent="0.25">
      <c r="A1977" t="str">
        <f>_xlfn.CONCAT(Table1[[#This Row],[District]],Table1[[#This Row],[DistName]],Table1[[#This Row],[SchoolID]],Table1[[#This Row],[SCHOOLNAME]],Table1[[#This Row],[AcademyID]])</f>
        <v>16Duval2851A. PHILIP RANDOLPH ACADEMIES008</v>
      </c>
      <c r="B1977" t="str">
        <f>_xlfn.CONCAT(Table1[[#This Row],[District]],Table1[[#This Row],[DistName]],Table1[[#This Row],[SchoolID]],Table1[[#This Row],[SCHOOLNAME]],Table1[[#This Row],[Academy]])</f>
        <v>16Duval2851A. PHILIP RANDOLPH ACADEMIESHealth Science</v>
      </c>
      <c r="C1977" t="str">
        <f>_xlfn.CONCAT(Table1[[#This Row],[District]],Table1[[#This Row],[SchoolID]],Table1[[#This Row],[AcademyID]])</f>
        <v>162851008</v>
      </c>
      <c r="D1977" s="30" t="s">
        <v>8135</v>
      </c>
      <c r="E1977" s="34" t="s">
        <v>5512</v>
      </c>
      <c r="F1977" s="28" t="s">
        <v>8807</v>
      </c>
      <c r="G1977" s="34" t="s">
        <v>4854</v>
      </c>
      <c r="H1977" s="28" t="s">
        <v>148</v>
      </c>
      <c r="I1977" s="28" t="s">
        <v>6389</v>
      </c>
      <c r="J1977" s="159" t="s">
        <v>8146</v>
      </c>
    </row>
    <row r="1978" spans="1:10" x14ac:dyDescent="0.25">
      <c r="A1978" t="str">
        <f>_xlfn.CONCAT(Table1[[#This Row],[District]],Table1[[#This Row],[DistName]],Table1[[#This Row],[SchoolID]],Table1[[#This Row],[SCHOOLNAME]],Table1[[#This Row],[AcademyID]])</f>
        <v>16Duval2851A. PHILIP RANDOLPH ACADEMIES009</v>
      </c>
      <c r="B1978" t="str">
        <f>_xlfn.CONCAT(Table1[[#This Row],[District]],Table1[[#This Row],[DistName]],Table1[[#This Row],[SchoolID]],Table1[[#This Row],[SCHOOLNAME]],Table1[[#This Row],[Academy]])</f>
        <v>16Duval2851A. PHILIP RANDOLPH ACADEMIESInformation Technology</v>
      </c>
      <c r="C1978" t="str">
        <f>_xlfn.CONCAT(Table1[[#This Row],[District]],Table1[[#This Row],[SchoolID]],Table1[[#This Row],[AcademyID]])</f>
        <v>162851009</v>
      </c>
      <c r="D1978" s="30" t="s">
        <v>8135</v>
      </c>
      <c r="E1978" s="34" t="s">
        <v>5512</v>
      </c>
      <c r="F1978" s="28" t="s">
        <v>8807</v>
      </c>
      <c r="G1978" s="34" t="s">
        <v>4854</v>
      </c>
      <c r="H1978" s="28" t="s">
        <v>148</v>
      </c>
      <c r="I1978" s="28" t="s">
        <v>6305</v>
      </c>
      <c r="J1978" s="159" t="s">
        <v>8147</v>
      </c>
    </row>
    <row r="1979" spans="1:10" x14ac:dyDescent="0.25">
      <c r="A1979" t="str">
        <f>_xlfn.CONCAT(Table1[[#This Row],[District]],Table1[[#This Row],[DistName]],Table1[[#This Row],[SchoolID]],Table1[[#This Row],[SCHOOLNAME]],Table1[[#This Row],[AcademyID]])</f>
        <v>16Duval2851A. PHILIP RANDOLPH ACADEMIES010</v>
      </c>
      <c r="B1979" t="str">
        <f>_xlfn.CONCAT(Table1[[#This Row],[District]],Table1[[#This Row],[DistName]],Table1[[#This Row],[SchoolID]],Table1[[#This Row],[SCHOOLNAME]],Table1[[#This Row],[Academy]])</f>
        <v>16Duval2851A. PHILIP RANDOLPH ACADEMIESPublic Service</v>
      </c>
      <c r="C1979" t="str">
        <f>_xlfn.CONCAT(Table1[[#This Row],[District]],Table1[[#This Row],[SchoolID]],Table1[[#This Row],[AcademyID]])</f>
        <v>162851010</v>
      </c>
      <c r="D1979" s="30" t="s">
        <v>8135</v>
      </c>
      <c r="E1979" s="34" t="s">
        <v>5512</v>
      </c>
      <c r="F1979" s="28" t="s">
        <v>8807</v>
      </c>
      <c r="G1979" s="34" t="s">
        <v>4854</v>
      </c>
      <c r="H1979" s="28" t="s">
        <v>148</v>
      </c>
      <c r="I1979" s="28" t="s">
        <v>7416</v>
      </c>
      <c r="J1979" s="159" t="s">
        <v>8148</v>
      </c>
    </row>
    <row r="1980" spans="1:10" x14ac:dyDescent="0.25">
      <c r="A1980" t="str">
        <f>_xlfn.CONCAT(Table1[[#This Row],[District]],Table1[[#This Row],[DistName]],Table1[[#This Row],[SchoolID]],Table1[[#This Row],[SCHOOLNAME]],Table1[[#This Row],[AcademyID]])</f>
        <v>16Duval0901ENGLEWOOD HIGH SCHOOL011</v>
      </c>
      <c r="B1980" t="str">
        <f>_xlfn.CONCAT(Table1[[#This Row],[District]],Table1[[#This Row],[DistName]],Table1[[#This Row],[SchoolID]],Table1[[#This Row],[SCHOOLNAME]],Table1[[#This Row],[Academy]])</f>
        <v>16Duval0901ENGLEWOOD HIGH SCHOOLBEAM</v>
      </c>
      <c r="C1980" t="str">
        <f>_xlfn.CONCAT(Table1[[#This Row],[District]],Table1[[#This Row],[SchoolID]],Table1[[#This Row],[AcademyID]])</f>
        <v>160901011</v>
      </c>
      <c r="D1980" s="30" t="s">
        <v>8135</v>
      </c>
      <c r="E1980" s="34" t="s">
        <v>5512</v>
      </c>
      <c r="F1980" s="28" t="s">
        <v>8807</v>
      </c>
      <c r="G1980" s="34" t="s">
        <v>4815</v>
      </c>
      <c r="H1980" s="28" t="s">
        <v>2321</v>
      </c>
      <c r="I1980" s="28" t="s">
        <v>6749</v>
      </c>
      <c r="J1980" s="159" t="s">
        <v>8149</v>
      </c>
    </row>
    <row r="1981" spans="1:10" x14ac:dyDescent="0.25">
      <c r="A1981" t="str">
        <f>_xlfn.CONCAT(Table1[[#This Row],[District]],Table1[[#This Row],[DistName]],Table1[[#This Row],[SchoolID]],Table1[[#This Row],[SCHOOLNAME]],Table1[[#This Row],[AcademyID]])</f>
        <v>16Duval2801FRANK H. PETERSON ACADEMIES012</v>
      </c>
      <c r="B1981" t="str">
        <f>_xlfn.CONCAT(Table1[[#This Row],[District]],Table1[[#This Row],[DistName]],Table1[[#This Row],[SchoolID]],Table1[[#This Row],[SCHOOLNAME]],Table1[[#This Row],[Academy]])</f>
        <v>16Duval2801FRANK H. PETERSON ACADEMIESAutomotive</v>
      </c>
      <c r="C1981" t="str">
        <f>_xlfn.CONCAT(Table1[[#This Row],[District]],Table1[[#This Row],[SchoolID]],Table1[[#This Row],[AcademyID]])</f>
        <v>162801012</v>
      </c>
      <c r="D1981" s="30" t="s">
        <v>8135</v>
      </c>
      <c r="E1981" s="34" t="s">
        <v>5512</v>
      </c>
      <c r="F1981" s="28" t="s">
        <v>8807</v>
      </c>
      <c r="G1981" s="34" t="s">
        <v>4822</v>
      </c>
      <c r="H1981" s="28" t="s">
        <v>2505</v>
      </c>
      <c r="I1981" s="28" t="s">
        <v>6945</v>
      </c>
      <c r="J1981" s="159" t="s">
        <v>8150</v>
      </c>
    </row>
    <row r="1982" spans="1:10" x14ac:dyDescent="0.25">
      <c r="A1982" t="str">
        <f>_xlfn.CONCAT(Table1[[#This Row],[District]],Table1[[#This Row],[DistName]],Table1[[#This Row],[SchoolID]],Table1[[#This Row],[SCHOOLNAME]],Table1[[#This Row],[AcademyID]])</f>
        <v>16Duval2801FRANK H. PETERSON ACADEMIES012</v>
      </c>
      <c r="B1982" t="str">
        <f>_xlfn.CONCAT(Table1[[#This Row],[District]],Table1[[#This Row],[DistName]],Table1[[#This Row],[SchoolID]],Table1[[#This Row],[SCHOOLNAME]],Table1[[#This Row],[Academy]])</f>
        <v>16Duval2801FRANK H. PETERSON ACADEMIESAutomotive Academy</v>
      </c>
      <c r="C1982" t="str">
        <f>_xlfn.CONCAT(Table1[[#This Row],[District]],Table1[[#This Row],[SchoolID]],Table1[[#This Row],[AcademyID]])</f>
        <v>162801012</v>
      </c>
      <c r="D1982" s="30" t="s">
        <v>8135</v>
      </c>
      <c r="E1982" s="34" t="s">
        <v>5512</v>
      </c>
      <c r="F1982" s="28" t="s">
        <v>8807</v>
      </c>
      <c r="G1982" s="34" t="s">
        <v>4822</v>
      </c>
      <c r="H1982" s="28" t="s">
        <v>2505</v>
      </c>
      <c r="I1982" s="28" t="s">
        <v>6708</v>
      </c>
      <c r="J1982" s="159" t="s">
        <v>8150</v>
      </c>
    </row>
    <row r="1983" spans="1:10" x14ac:dyDescent="0.25">
      <c r="A1983" t="str">
        <f>_xlfn.CONCAT(Table1[[#This Row],[District]],Table1[[#This Row],[DistName]],Table1[[#This Row],[SchoolID]],Table1[[#This Row],[SCHOOLNAME]],Table1[[#This Row],[AcademyID]])</f>
        <v>16Duval2801FRANK H. PETERSON ACADEMIES013</v>
      </c>
      <c r="B1983" t="str">
        <f>_xlfn.CONCAT(Table1[[#This Row],[District]],Table1[[#This Row],[DistName]],Table1[[#This Row],[SchoolID]],Table1[[#This Row],[SCHOOLNAME]],Table1[[#This Row],[Academy]])</f>
        <v>16Duval2801FRANK H. PETERSON ACADEMIESAviation</v>
      </c>
      <c r="C1983" t="str">
        <f>_xlfn.CONCAT(Table1[[#This Row],[District]],Table1[[#This Row],[SchoolID]],Table1[[#This Row],[AcademyID]])</f>
        <v>162801013</v>
      </c>
      <c r="D1983" s="30" t="s">
        <v>8135</v>
      </c>
      <c r="E1983" s="34" t="s">
        <v>5512</v>
      </c>
      <c r="F1983" s="28" t="s">
        <v>8807</v>
      </c>
      <c r="G1983" s="34" t="s">
        <v>4822</v>
      </c>
      <c r="H1983" s="28" t="s">
        <v>2505</v>
      </c>
      <c r="I1983" s="28" t="s">
        <v>6821</v>
      </c>
      <c r="J1983" s="159" t="s">
        <v>8151</v>
      </c>
    </row>
    <row r="1984" spans="1:10" x14ac:dyDescent="0.25">
      <c r="A1984" t="str">
        <f>_xlfn.CONCAT(Table1[[#This Row],[District]],Table1[[#This Row],[DistName]],Table1[[#This Row],[SchoolID]],Table1[[#This Row],[SCHOOLNAME]],Table1[[#This Row],[AcademyID]])</f>
        <v>16Duval2801FRANK H. PETERSON ACADEMIES013</v>
      </c>
      <c r="B1984" t="str">
        <f>_xlfn.CONCAT(Table1[[#This Row],[District]],Table1[[#This Row],[DistName]],Table1[[#This Row],[SchoolID]],Table1[[#This Row],[SCHOOLNAME]],Table1[[#This Row],[Academy]])</f>
        <v>16Duval2801FRANK H. PETERSON ACADEMIESAviation Academy</v>
      </c>
      <c r="C1984" t="str">
        <f>_xlfn.CONCAT(Table1[[#This Row],[District]],Table1[[#This Row],[SchoolID]],Table1[[#This Row],[AcademyID]])</f>
        <v>162801013</v>
      </c>
      <c r="D1984" s="30" t="s">
        <v>8135</v>
      </c>
      <c r="E1984" s="34" t="s">
        <v>5512</v>
      </c>
      <c r="F1984" s="28" t="s">
        <v>8807</v>
      </c>
      <c r="G1984" s="34" t="s">
        <v>4822</v>
      </c>
      <c r="H1984" s="28" t="s">
        <v>2505</v>
      </c>
      <c r="I1984" s="28" t="s">
        <v>6327</v>
      </c>
      <c r="J1984" s="159" t="s">
        <v>8151</v>
      </c>
    </row>
    <row r="1985" spans="1:10" x14ac:dyDescent="0.25">
      <c r="A1985" t="str">
        <f>_xlfn.CONCAT(Table1[[#This Row],[District]],Table1[[#This Row],[DistName]],Table1[[#This Row],[SchoolID]],Table1[[#This Row],[SCHOOLNAME]],Table1[[#This Row],[AcademyID]])</f>
        <v>16Duval2801FRANK H. PETERSON ACADEMIES014</v>
      </c>
      <c r="B1985" t="str">
        <f>_xlfn.CONCAT(Table1[[#This Row],[District]],Table1[[#This Row],[DistName]],Table1[[#This Row],[SchoolID]],Table1[[#This Row],[SCHOOLNAME]],Table1[[#This Row],[Academy]])</f>
        <v>16Duval2801FRANK H. PETERSON ACADEMIESCommunications</v>
      </c>
      <c r="C1985" t="str">
        <f>_xlfn.CONCAT(Table1[[#This Row],[District]],Table1[[#This Row],[SchoolID]],Table1[[#This Row],[AcademyID]])</f>
        <v>162801014</v>
      </c>
      <c r="D1985" s="30" t="s">
        <v>8135</v>
      </c>
      <c r="E1985" s="34" t="s">
        <v>5512</v>
      </c>
      <c r="F1985" s="28" t="s">
        <v>8807</v>
      </c>
      <c r="G1985" s="34" t="s">
        <v>4822</v>
      </c>
      <c r="H1985" s="28" t="s">
        <v>2505</v>
      </c>
      <c r="I1985" s="28" t="s">
        <v>6409</v>
      </c>
      <c r="J1985" s="159" t="s">
        <v>8152</v>
      </c>
    </row>
    <row r="1986" spans="1:10" x14ac:dyDescent="0.25">
      <c r="A1986" t="str">
        <f>_xlfn.CONCAT(Table1[[#This Row],[District]],Table1[[#This Row],[DistName]],Table1[[#This Row],[SchoolID]],Table1[[#This Row],[SCHOOLNAME]],Table1[[#This Row],[AcademyID]])</f>
        <v>16Duval2801FRANK H. PETERSON ACADEMIES014</v>
      </c>
      <c r="B1986" t="str">
        <f>_xlfn.CONCAT(Table1[[#This Row],[District]],Table1[[#This Row],[DistName]],Table1[[#This Row],[SchoolID]],Table1[[#This Row],[SCHOOLNAME]],Table1[[#This Row],[Academy]])</f>
        <v>16Duval2801FRANK H. PETERSON ACADEMIESCommunications Academy</v>
      </c>
      <c r="C1986" t="str">
        <f>_xlfn.CONCAT(Table1[[#This Row],[District]],Table1[[#This Row],[SchoolID]],Table1[[#This Row],[AcademyID]])</f>
        <v>162801014</v>
      </c>
      <c r="D1986" s="30" t="s">
        <v>8135</v>
      </c>
      <c r="E1986" s="34" t="s">
        <v>5512</v>
      </c>
      <c r="F1986" s="28" t="s">
        <v>8807</v>
      </c>
      <c r="G1986" s="34" t="s">
        <v>4822</v>
      </c>
      <c r="H1986" s="28" t="s">
        <v>2505</v>
      </c>
      <c r="I1986" s="28" t="s">
        <v>6522</v>
      </c>
      <c r="J1986" s="159" t="s">
        <v>8152</v>
      </c>
    </row>
    <row r="1987" spans="1:10" x14ac:dyDescent="0.25">
      <c r="A1987" t="str">
        <f>_xlfn.CONCAT(Table1[[#This Row],[District]],Table1[[#This Row],[DistName]],Table1[[#This Row],[SchoolID]],Table1[[#This Row],[SCHOOLNAME]],Table1[[#This Row],[AcademyID]])</f>
        <v>16Duval2801FRANK H. PETERSON ACADEMIES015</v>
      </c>
      <c r="B1987" t="str">
        <f>_xlfn.CONCAT(Table1[[#This Row],[District]],Table1[[#This Row],[DistName]],Table1[[#This Row],[SchoolID]],Table1[[#This Row],[SCHOOLNAME]],Table1[[#This Row],[Academy]])</f>
        <v>16Duval2801FRANK H. PETERSON ACADEMIESCulinary Arts</v>
      </c>
      <c r="C1987" t="str">
        <f>_xlfn.CONCAT(Table1[[#This Row],[District]],Table1[[#This Row],[SchoolID]],Table1[[#This Row],[AcademyID]])</f>
        <v>162801015</v>
      </c>
      <c r="D1987" s="30" t="s">
        <v>8135</v>
      </c>
      <c r="E1987" s="34" t="s">
        <v>5512</v>
      </c>
      <c r="F1987" s="28" t="s">
        <v>8807</v>
      </c>
      <c r="G1987" s="34" t="s">
        <v>4822</v>
      </c>
      <c r="H1987" s="28" t="s">
        <v>2505</v>
      </c>
      <c r="I1987" s="28" t="s">
        <v>6388</v>
      </c>
      <c r="J1987" s="159" t="s">
        <v>8153</v>
      </c>
    </row>
    <row r="1988" spans="1:10" x14ac:dyDescent="0.25">
      <c r="A1988" t="str">
        <f>_xlfn.CONCAT(Table1[[#This Row],[District]],Table1[[#This Row],[DistName]],Table1[[#This Row],[SchoolID]],Table1[[#This Row],[SCHOOLNAME]],Table1[[#This Row],[AcademyID]])</f>
        <v>16Duval2801FRANK H. PETERSON ACADEMIES015</v>
      </c>
      <c r="B1988" t="str">
        <f>_xlfn.CONCAT(Table1[[#This Row],[District]],Table1[[#This Row],[DistName]],Table1[[#This Row],[SchoolID]],Table1[[#This Row],[SCHOOLNAME]],Table1[[#This Row],[Academy]])</f>
        <v>16Duval2801FRANK H. PETERSON ACADEMIESCulinary Arts Academy</v>
      </c>
      <c r="C1988" t="str">
        <f>_xlfn.CONCAT(Table1[[#This Row],[District]],Table1[[#This Row],[SchoolID]],Table1[[#This Row],[AcademyID]])</f>
        <v>162801015</v>
      </c>
      <c r="D1988" s="30" t="s">
        <v>8135</v>
      </c>
      <c r="E1988" s="34" t="s">
        <v>5512</v>
      </c>
      <c r="F1988" s="28" t="s">
        <v>8807</v>
      </c>
      <c r="G1988" s="34" t="s">
        <v>4822</v>
      </c>
      <c r="H1988" s="28" t="s">
        <v>2505</v>
      </c>
      <c r="I1988" s="28" t="s">
        <v>6421</v>
      </c>
      <c r="J1988" s="159" t="s">
        <v>8153</v>
      </c>
    </row>
    <row r="1989" spans="1:10" x14ac:dyDescent="0.25">
      <c r="A1989" t="str">
        <f>_xlfn.CONCAT(Table1[[#This Row],[District]],Table1[[#This Row],[DistName]],Table1[[#This Row],[SchoolID]],Table1[[#This Row],[SCHOOLNAME]],Table1[[#This Row],[AcademyID]])</f>
        <v>16Duval2801FRANK H. PETERSON ACADEMIES016</v>
      </c>
      <c r="B1989" t="str">
        <f>_xlfn.CONCAT(Table1[[#This Row],[District]],Table1[[#This Row],[DistName]],Table1[[#This Row],[SchoolID]],Table1[[#This Row],[SCHOOLNAME]],Table1[[#This Row],[Academy]])</f>
        <v>16Duval2801FRANK H. PETERSON ACADEMIESEarly Childhood Education</v>
      </c>
      <c r="C1989" t="str">
        <f>_xlfn.CONCAT(Table1[[#This Row],[District]],Table1[[#This Row],[SchoolID]],Table1[[#This Row],[AcademyID]])</f>
        <v>162801016</v>
      </c>
      <c r="D1989" s="30" t="s">
        <v>8135</v>
      </c>
      <c r="E1989" s="34" t="s">
        <v>5512</v>
      </c>
      <c r="F1989" s="28" t="s">
        <v>8807</v>
      </c>
      <c r="G1989" s="34" t="s">
        <v>4822</v>
      </c>
      <c r="H1989" s="28" t="s">
        <v>2505</v>
      </c>
      <c r="I1989" s="28" t="s">
        <v>6757</v>
      </c>
      <c r="J1989" s="159" t="s">
        <v>8156</v>
      </c>
    </row>
    <row r="1990" spans="1:10" x14ac:dyDescent="0.25">
      <c r="A1990" t="str">
        <f>_xlfn.CONCAT(Table1[[#This Row],[District]],Table1[[#This Row],[DistName]],Table1[[#This Row],[SchoolID]],Table1[[#This Row],[SCHOOLNAME]],Table1[[#This Row],[AcademyID]])</f>
        <v>16Duval2801FRANK H. PETERSON ACADEMIES016</v>
      </c>
      <c r="B1990" t="str">
        <f>_xlfn.CONCAT(Table1[[#This Row],[District]],Table1[[#This Row],[DistName]],Table1[[#This Row],[SchoolID]],Table1[[#This Row],[SCHOOLNAME]],Table1[[#This Row],[Academy]])</f>
        <v>16Duval2801FRANK H. PETERSON ACADEMIESEarly Childhood Education Academy</v>
      </c>
      <c r="C1990" t="str">
        <f>_xlfn.CONCAT(Table1[[#This Row],[District]],Table1[[#This Row],[SchoolID]],Table1[[#This Row],[AcademyID]])</f>
        <v>162801016</v>
      </c>
      <c r="D1990" s="30" t="s">
        <v>8135</v>
      </c>
      <c r="E1990" s="34" t="s">
        <v>5512</v>
      </c>
      <c r="F1990" s="28" t="s">
        <v>8807</v>
      </c>
      <c r="G1990" s="34" t="s">
        <v>4822</v>
      </c>
      <c r="H1990" s="28" t="s">
        <v>2505</v>
      </c>
      <c r="I1990" s="28" t="s">
        <v>6928</v>
      </c>
      <c r="J1990" s="159" t="s">
        <v>8156</v>
      </c>
    </row>
    <row r="1991" spans="1:10" x14ac:dyDescent="0.25">
      <c r="A1991" t="str">
        <f>_xlfn.CONCAT(Table1[[#This Row],[District]],Table1[[#This Row],[DistName]],Table1[[#This Row],[SchoolID]],Table1[[#This Row],[SCHOOLNAME]],Table1[[#This Row],[AcademyID]])</f>
        <v>16Duval0331RIVERSIDE HIGH SCHOOL017</v>
      </c>
      <c r="B1991" t="str">
        <f>_xlfn.CONCAT(Table1[[#This Row],[District]],Table1[[#This Row],[DistName]],Table1[[#This Row],[SchoolID]],Table1[[#This Row],[SCHOOLNAME]],Table1[[#This Row],[Academy]])</f>
        <v>16Duval0331RIVERSIDE HIGH SCHOOLEngineering</v>
      </c>
      <c r="C1991" t="str">
        <f>_xlfn.CONCAT(Table1[[#This Row],[District]],Table1[[#This Row],[SchoolID]],Table1[[#This Row],[AcademyID]])</f>
        <v>160331017</v>
      </c>
      <c r="D1991" s="30" t="s">
        <v>8135</v>
      </c>
      <c r="E1991" s="34" t="s">
        <v>5512</v>
      </c>
      <c r="F1991" s="28" t="s">
        <v>8807</v>
      </c>
      <c r="G1991" s="34" t="s">
        <v>4537</v>
      </c>
      <c r="H1991" s="28" t="s">
        <v>3483</v>
      </c>
      <c r="I1991" s="28" t="s">
        <v>7165</v>
      </c>
      <c r="J1991" s="159" t="s">
        <v>8157</v>
      </c>
    </row>
    <row r="1992" spans="1:10" x14ac:dyDescent="0.25">
      <c r="A1992" t="str">
        <f>_xlfn.CONCAT(Table1[[#This Row],[District]],Table1[[#This Row],[DistName]],Table1[[#This Row],[SchoolID]],Table1[[#This Row],[SCHOOLNAME]],Table1[[#This Row],[AcademyID]])</f>
        <v>16Duval0331RIVERSIDE HIGH SCHOOL017</v>
      </c>
      <c r="B1992" t="str">
        <f>_xlfn.CONCAT(Table1[[#This Row],[District]],Table1[[#This Row],[DistName]],Table1[[#This Row],[SchoolID]],Table1[[#This Row],[SCHOOLNAME]],Table1[[#This Row],[Academy]])</f>
        <v>16Duval0331RIVERSIDE HIGH SCHOOLEngineering Academy</v>
      </c>
      <c r="C1992" t="str">
        <f>_xlfn.CONCAT(Table1[[#This Row],[District]],Table1[[#This Row],[SchoolID]],Table1[[#This Row],[AcademyID]])</f>
        <v>160331017</v>
      </c>
      <c r="D1992" s="30" t="s">
        <v>8135</v>
      </c>
      <c r="E1992" s="34" t="s">
        <v>5512</v>
      </c>
      <c r="F1992" s="28" t="s">
        <v>8807</v>
      </c>
      <c r="G1992" s="34" t="s">
        <v>4537</v>
      </c>
      <c r="H1992" s="28" t="s">
        <v>3483</v>
      </c>
      <c r="I1992" s="28" t="s">
        <v>6505</v>
      </c>
      <c r="J1992" s="159" t="s">
        <v>8157</v>
      </c>
    </row>
    <row r="1993" spans="1:10" x14ac:dyDescent="0.25">
      <c r="A1993" t="str">
        <f>_xlfn.CONCAT(Table1[[#This Row],[District]],Table1[[#This Row],[DistName]],Table1[[#This Row],[SchoolID]],Table1[[#This Row],[SCHOOLNAME]],Table1[[#This Row],[AcademyID]])</f>
        <v>16Duval2241SAMUEL W. WOLFSON HIGH SCHOOL018</v>
      </c>
      <c r="B1993" t="str">
        <f>_xlfn.CONCAT(Table1[[#This Row],[District]],Table1[[#This Row],[DistName]],Table1[[#This Row],[SchoolID]],Table1[[#This Row],[SCHOOLNAME]],Table1[[#This Row],[Academy]])</f>
        <v>16Duval2241SAMUEL W. WOLFSON HIGH SCHOOLFinance</v>
      </c>
      <c r="C1993" t="str">
        <f>_xlfn.CONCAT(Table1[[#This Row],[District]],Table1[[#This Row],[SchoolID]],Table1[[#This Row],[AcademyID]])</f>
        <v>162241018</v>
      </c>
      <c r="D1993" s="30" t="s">
        <v>8135</v>
      </c>
      <c r="E1993" s="34" t="s">
        <v>5512</v>
      </c>
      <c r="F1993" s="28" t="s">
        <v>8807</v>
      </c>
      <c r="G1993" s="34" t="s">
        <v>5192</v>
      </c>
      <c r="H1993" s="28" t="s">
        <v>3538</v>
      </c>
      <c r="I1993" s="28" t="s">
        <v>6368</v>
      </c>
      <c r="J1993" s="159" t="s">
        <v>8158</v>
      </c>
    </row>
    <row r="1994" spans="1:10" x14ac:dyDescent="0.25">
      <c r="A1994" t="str">
        <f>_xlfn.CONCAT(Table1[[#This Row],[District]],Table1[[#This Row],[DistName]],Table1[[#This Row],[SchoolID]],Table1[[#This Row],[SCHOOLNAME]],Table1[[#This Row],[AcademyID]])</f>
        <v>16Duval2241SAMUEL W. WOLFSON HIGH SCHOOL018</v>
      </c>
      <c r="B1994" t="str">
        <f>_xlfn.CONCAT(Table1[[#This Row],[District]],Table1[[#This Row],[DistName]],Table1[[#This Row],[SchoolID]],Table1[[#This Row],[SCHOOLNAME]],Table1[[#This Row],[Academy]])</f>
        <v>16Duval2241SAMUEL W. WOLFSON HIGH SCHOOLFinance (Vystar)</v>
      </c>
      <c r="C1994" t="str">
        <f>_xlfn.CONCAT(Table1[[#This Row],[District]],Table1[[#This Row],[SchoolID]],Table1[[#This Row],[AcademyID]])</f>
        <v>162241018</v>
      </c>
      <c r="D1994" s="30" t="s">
        <v>8135</v>
      </c>
      <c r="E1994" s="34" t="s">
        <v>5512</v>
      </c>
      <c r="F1994" s="28" t="s">
        <v>8807</v>
      </c>
      <c r="G1994" s="34" t="s">
        <v>5192</v>
      </c>
      <c r="H1994" s="28" t="s">
        <v>3538</v>
      </c>
      <c r="I1994" s="28" t="s">
        <v>7225</v>
      </c>
      <c r="J1994" s="159" t="s">
        <v>8158</v>
      </c>
    </row>
    <row r="1995" spans="1:10" x14ac:dyDescent="0.25">
      <c r="A1995" t="str">
        <f>_xlfn.CONCAT(Table1[[#This Row],[District]],Table1[[#This Row],[DistName]],Table1[[#This Row],[SchoolID]],Table1[[#This Row],[SCHOOLNAME]],Table1[[#This Row],[AcademyID]])</f>
        <v>16Duval0381BALDWIN MIDDLE-SENIOR HIGH SCHOOL019</v>
      </c>
      <c r="B1995" t="str">
        <f>_xlfn.CONCAT(Table1[[#This Row],[District]],Table1[[#This Row],[DistName]],Table1[[#This Row],[SchoolID]],Table1[[#This Row],[SCHOOLNAME]],Table1[[#This Row],[Academy]])</f>
        <v>16Duval0381BALDWIN MIDDLE-SENIOR HIGH SCHOOLEducation (EXCITE)</v>
      </c>
      <c r="C1995" t="str">
        <f>_xlfn.CONCAT(Table1[[#This Row],[District]],Table1[[#This Row],[SchoolID]],Table1[[#This Row],[AcademyID]])</f>
        <v>160381019</v>
      </c>
      <c r="D1995" s="30" t="s">
        <v>8135</v>
      </c>
      <c r="E1995" s="34" t="s">
        <v>5512</v>
      </c>
      <c r="F1995" s="28" t="s">
        <v>8807</v>
      </c>
      <c r="G1995" s="34" t="s">
        <v>5042</v>
      </c>
      <c r="H1995" s="28" t="s">
        <v>1015</v>
      </c>
      <c r="I1995" s="28" t="s">
        <v>7381</v>
      </c>
      <c r="J1995" s="159" t="s">
        <v>8159</v>
      </c>
    </row>
    <row r="1996" spans="1:10" x14ac:dyDescent="0.25">
      <c r="A1996" t="str">
        <f>_xlfn.CONCAT(Table1[[#This Row],[District]],Table1[[#This Row],[DistName]],Table1[[#This Row],[SchoolID]],Table1[[#This Row],[SCHOOLNAME]],Table1[[#This Row],[AcademyID]])</f>
        <v>16Duval2481EDWARD H. WHITE HIGH SCHOOL020</v>
      </c>
      <c r="B1996" t="str">
        <f>_xlfn.CONCAT(Table1[[#This Row],[District]],Table1[[#This Row],[DistName]],Table1[[#This Row],[SchoolID]],Table1[[#This Row],[SCHOOLNAME]],Table1[[#This Row],[Academy]])</f>
        <v>16Duval2481EDWARD H. WHITE HIGH SCHOOLBusiness &amp; Entrepreneurship</v>
      </c>
      <c r="C1996" t="str">
        <f>_xlfn.CONCAT(Table1[[#This Row],[District]],Table1[[#This Row],[SchoolID]],Table1[[#This Row],[AcademyID]])</f>
        <v>162481020</v>
      </c>
      <c r="D1996" s="30" t="s">
        <v>8135</v>
      </c>
      <c r="E1996" s="34" t="s">
        <v>5512</v>
      </c>
      <c r="F1996" s="28" t="s">
        <v>8807</v>
      </c>
      <c r="G1996" s="34" t="s">
        <v>5524</v>
      </c>
      <c r="H1996" s="28" t="s">
        <v>2276</v>
      </c>
      <c r="I1996" s="28" t="s">
        <v>6748</v>
      </c>
      <c r="J1996" s="159" t="s">
        <v>8160</v>
      </c>
    </row>
    <row r="1997" spans="1:10" x14ac:dyDescent="0.25">
      <c r="A1997" t="str">
        <f>_xlfn.CONCAT(Table1[[#This Row],[District]],Table1[[#This Row],[DistName]],Table1[[#This Row],[SchoolID]],Table1[[#This Row],[SCHOOLNAME]],Table1[[#This Row],[AcademyID]])</f>
        <v>16Duval2651FIRST COAST HIGH SCHOOL021</v>
      </c>
      <c r="B1997" t="str">
        <f>_xlfn.CONCAT(Table1[[#This Row],[District]],Table1[[#This Row],[DistName]],Table1[[#This Row],[SchoolID]],Table1[[#This Row],[SCHOOLNAME]],Table1[[#This Row],[Academy]])</f>
        <v>16Duval2651FIRST COAST HIGH SCHOOLInternational Trade &amp; Logistics</v>
      </c>
      <c r="C1997" t="str">
        <f>_xlfn.CONCAT(Table1[[#This Row],[District]],Table1[[#This Row],[SchoolID]],Table1[[#This Row],[AcademyID]])</f>
        <v>162651021</v>
      </c>
      <c r="D1997" s="30" t="s">
        <v>8135</v>
      </c>
      <c r="E1997" s="34" t="s">
        <v>5512</v>
      </c>
      <c r="F1997" s="28" t="s">
        <v>8807</v>
      </c>
      <c r="G1997" s="34" t="s">
        <v>5249</v>
      </c>
      <c r="H1997" s="28" t="s">
        <v>2405</v>
      </c>
      <c r="I1997" s="28" t="s">
        <v>7835</v>
      </c>
      <c r="J1997" s="159" t="s">
        <v>8161</v>
      </c>
    </row>
    <row r="1998" spans="1:10" x14ac:dyDescent="0.25">
      <c r="A1998" t="str">
        <f>_xlfn.CONCAT(Table1[[#This Row],[District]],Table1[[#This Row],[DistName]],Table1[[#This Row],[SchoolID]],Table1[[#This Row],[SCHOOLNAME]],Table1[[#This Row],[AcademyID]])</f>
        <v>16Duval2601MANDARIN HIGH SCHOOL022</v>
      </c>
      <c r="B1998" t="str">
        <f>_xlfn.CONCAT(Table1[[#This Row],[District]],Table1[[#This Row],[DistName]],Table1[[#This Row],[SchoolID]],Table1[[#This Row],[SCHOOLNAME]],Table1[[#This Row],[Academy]])</f>
        <v>16Duval2601MANDARIN HIGH SCHOOLCenter for Medical Studies</v>
      </c>
      <c r="C1998" t="str">
        <f>_xlfn.CONCAT(Table1[[#This Row],[District]],Table1[[#This Row],[SchoolID]],Table1[[#This Row],[AcademyID]])</f>
        <v>162601022</v>
      </c>
      <c r="D1998" s="30" t="s">
        <v>8135</v>
      </c>
      <c r="E1998" s="34" t="s">
        <v>5512</v>
      </c>
      <c r="F1998" s="28" t="s">
        <v>8807</v>
      </c>
      <c r="G1998" s="34" t="s">
        <v>5542</v>
      </c>
      <c r="H1998" s="28" t="s">
        <v>3184</v>
      </c>
      <c r="I1998" s="28" t="s">
        <v>6408</v>
      </c>
      <c r="J1998" s="159" t="s">
        <v>8163</v>
      </c>
    </row>
    <row r="1999" spans="1:10" x14ac:dyDescent="0.25">
      <c r="A1999" t="str">
        <f>_xlfn.CONCAT(Table1[[#This Row],[District]],Table1[[#This Row],[DistName]],Table1[[#This Row],[SchoolID]],Table1[[#This Row],[SCHOOLNAME]],Table1[[#This Row],[AcademyID]])</f>
        <v>16Duval2601MANDARIN HIGH SCHOOL022</v>
      </c>
      <c r="B1999" t="str">
        <f>_xlfn.CONCAT(Table1[[#This Row],[District]],Table1[[#This Row],[DistName]],Table1[[#This Row],[SchoolID]],Table1[[#This Row],[SCHOOLNAME]],Table1[[#This Row],[Academy]])</f>
        <v>16Duval2601MANDARIN HIGH SCHOOLCenter for Medical Studies Academy</v>
      </c>
      <c r="C1999" t="str">
        <f>_xlfn.CONCAT(Table1[[#This Row],[District]],Table1[[#This Row],[SchoolID]],Table1[[#This Row],[AcademyID]])</f>
        <v>162601022</v>
      </c>
      <c r="D1999" s="30" t="s">
        <v>8135</v>
      </c>
      <c r="E1999" s="34" t="s">
        <v>5512</v>
      </c>
      <c r="F1999" s="28" t="s">
        <v>8807</v>
      </c>
      <c r="G1999" s="34" t="s">
        <v>5542</v>
      </c>
      <c r="H1999" s="28" t="s">
        <v>3184</v>
      </c>
      <c r="I1999" s="28" t="s">
        <v>6752</v>
      </c>
      <c r="J1999" s="159" t="s">
        <v>8163</v>
      </c>
    </row>
    <row r="2000" spans="1:10" x14ac:dyDescent="0.25">
      <c r="A2000" t="str">
        <f>_xlfn.CONCAT(Table1[[#This Row],[District]],Table1[[#This Row],[DistName]],Table1[[#This Row],[SchoolID]],Table1[[#This Row],[SCHOOLNAME]],Table1[[#This Row],[AcademyID]])</f>
        <v>16Duval0861TERRY PARKER HIGH SCHOOL023</v>
      </c>
      <c r="B2000" t="str">
        <f>_xlfn.CONCAT(Table1[[#This Row],[District]],Table1[[#This Row],[DistName]],Table1[[#This Row],[SchoolID]],Table1[[#This Row],[SCHOOLNAME]],Table1[[#This Row],[Academy]])</f>
        <v>16Duval0861TERRY PARKER HIGH SCHOOLCulinary Arts</v>
      </c>
      <c r="C2000" t="str">
        <f>_xlfn.CONCAT(Table1[[#This Row],[District]],Table1[[#This Row],[SchoolID]],Table1[[#This Row],[AcademyID]])</f>
        <v>160861023</v>
      </c>
      <c r="D2000" s="30" t="s">
        <v>8135</v>
      </c>
      <c r="E2000" s="34" t="s">
        <v>5512</v>
      </c>
      <c r="F2000" s="28" t="s">
        <v>8807</v>
      </c>
      <c r="G2000" s="34" t="s">
        <v>4831</v>
      </c>
      <c r="H2000" s="28" t="s">
        <v>3682</v>
      </c>
      <c r="I2000" s="28" t="s">
        <v>6388</v>
      </c>
      <c r="J2000" s="159" t="s">
        <v>8165</v>
      </c>
    </row>
    <row r="2001" spans="1:10" x14ac:dyDescent="0.25">
      <c r="A2001" t="str">
        <f>_xlfn.CONCAT(Table1[[#This Row],[District]],Table1[[#This Row],[DistName]],Table1[[#This Row],[SchoolID]],Table1[[#This Row],[SCHOOLNAME]],Table1[[#This Row],[AcademyID]])</f>
        <v>16Duval0861TERRY PARKER HIGH SCHOOL023</v>
      </c>
      <c r="B2001" t="str">
        <f>_xlfn.CONCAT(Table1[[#This Row],[District]],Table1[[#This Row],[DistName]],Table1[[#This Row],[SchoolID]],Table1[[#This Row],[SCHOOLNAME]],Table1[[#This Row],[Academy]])</f>
        <v>16Duval0861TERRY PARKER HIGH SCHOOLCulinary Arts Academy</v>
      </c>
      <c r="C2001" t="str">
        <f>_xlfn.CONCAT(Table1[[#This Row],[District]],Table1[[#This Row],[SchoolID]],Table1[[#This Row],[AcademyID]])</f>
        <v>160861023</v>
      </c>
      <c r="D2001" s="30" t="s">
        <v>8135</v>
      </c>
      <c r="E2001" s="34" t="s">
        <v>5512</v>
      </c>
      <c r="F2001" s="28" t="s">
        <v>8807</v>
      </c>
      <c r="G2001" s="34" t="s">
        <v>4831</v>
      </c>
      <c r="H2001" s="28" t="s">
        <v>3682</v>
      </c>
      <c r="I2001" s="28" t="s">
        <v>6421</v>
      </c>
      <c r="J2001" s="159" t="s">
        <v>8165</v>
      </c>
    </row>
    <row r="2002" spans="1:10" x14ac:dyDescent="0.25">
      <c r="A2002" t="str">
        <f>_xlfn.CONCAT(Table1[[#This Row],[District]],Table1[[#This Row],[DistName]],Table1[[#This Row],[SchoolID]],Table1[[#This Row],[SCHOOLNAME]],Table1[[#This Row],[AcademyID]])</f>
        <v>16Duval1651WILLIAM M. RAINES HIGH SCHOOL024</v>
      </c>
      <c r="B2002" t="str">
        <f>_xlfn.CONCAT(Table1[[#This Row],[District]],Table1[[#This Row],[DistName]],Table1[[#This Row],[SchoolID]],Table1[[#This Row],[SCHOOLNAME]],Table1[[#This Row],[Academy]])</f>
        <v>16Duval1651WILLIAM M. RAINES HIGH SCHOOLInformation Technology</v>
      </c>
      <c r="C2002" t="str">
        <f>_xlfn.CONCAT(Table1[[#This Row],[District]],Table1[[#This Row],[SchoolID]],Table1[[#This Row],[AcademyID]])</f>
        <v>161651024</v>
      </c>
      <c r="D2002" s="30" t="s">
        <v>8135</v>
      </c>
      <c r="E2002" s="34" t="s">
        <v>5512</v>
      </c>
      <c r="F2002" s="28" t="s">
        <v>8807</v>
      </c>
      <c r="G2002" s="34" t="s">
        <v>5562</v>
      </c>
      <c r="H2002" s="28" t="s">
        <v>3775</v>
      </c>
      <c r="I2002" s="28" t="s">
        <v>6305</v>
      </c>
      <c r="J2002" s="159" t="s">
        <v>8167</v>
      </c>
    </row>
    <row r="2003" spans="1:10" x14ac:dyDescent="0.25">
      <c r="A2003" t="str">
        <f>_xlfn.CONCAT(Table1[[#This Row],[District]],Table1[[#This Row],[DistName]],Table1[[#This Row],[SchoolID]],Table1[[#This Row],[SCHOOLNAME]],Table1[[#This Row],[AcademyID]])</f>
        <v>16Duval2681ATLANTIC COAST HIGH SCHOOL025</v>
      </c>
      <c r="B2003" t="str">
        <f>_xlfn.CONCAT(Table1[[#This Row],[District]],Table1[[#This Row],[DistName]],Table1[[#This Row],[SchoolID]],Table1[[#This Row],[SCHOOLNAME]],Table1[[#This Row],[Academy]])</f>
        <v>16Duval2681ATLANTIC COAST HIGH SCHOOLInformation Technology</v>
      </c>
      <c r="C2003" t="str">
        <f>_xlfn.CONCAT(Table1[[#This Row],[District]],Table1[[#This Row],[SchoolID]],Table1[[#This Row],[AcademyID]])</f>
        <v>162681025</v>
      </c>
      <c r="D2003" s="30" t="s">
        <v>8135</v>
      </c>
      <c r="E2003" s="34" t="s">
        <v>5512</v>
      </c>
      <c r="F2003" s="28" t="s">
        <v>8807</v>
      </c>
      <c r="G2003" s="34" t="s">
        <v>5006</v>
      </c>
      <c r="H2003" s="28" t="s">
        <v>968</v>
      </c>
      <c r="I2003" s="28" t="s">
        <v>6305</v>
      </c>
      <c r="J2003" s="159" t="s">
        <v>8168</v>
      </c>
    </row>
    <row r="2004" spans="1:10" x14ac:dyDescent="0.25">
      <c r="A2004" t="str">
        <f>_xlfn.CONCAT(Table1[[#This Row],[District]],Table1[[#This Row],[DistName]],Table1[[#This Row],[SchoolID]],Table1[[#This Row],[SCHOOLNAME]],Table1[[#This Row],[AcademyID]])</f>
        <v>16Duval2681ATLANTIC COAST HIGH SCHOOL025</v>
      </c>
      <c r="B2004" t="str">
        <f>_xlfn.CONCAT(Table1[[#This Row],[District]],Table1[[#This Row],[DistName]],Table1[[#This Row],[SchoolID]],Table1[[#This Row],[SCHOOLNAME]],Table1[[#This Row],[Academy]])</f>
        <v>16Duval2681ATLANTIC COAST HIGH SCHOOLInformation Technology Academy</v>
      </c>
      <c r="C2004" t="str">
        <f>_xlfn.CONCAT(Table1[[#This Row],[District]],Table1[[#This Row],[SchoolID]],Table1[[#This Row],[AcademyID]])</f>
        <v>162681025</v>
      </c>
      <c r="D2004" s="30" t="s">
        <v>8135</v>
      </c>
      <c r="E2004" s="34" t="s">
        <v>5512</v>
      </c>
      <c r="F2004" s="28" t="s">
        <v>8807</v>
      </c>
      <c r="G2004" s="34" t="s">
        <v>5006</v>
      </c>
      <c r="H2004" s="28" t="s">
        <v>968</v>
      </c>
      <c r="I2004" s="28" t="s">
        <v>6418</v>
      </c>
      <c r="J2004" s="159" t="s">
        <v>8168</v>
      </c>
    </row>
    <row r="2005" spans="1:10" x14ac:dyDescent="0.25">
      <c r="A2005" t="str">
        <f>_xlfn.CONCAT(Table1[[#This Row],[District]],Table1[[#This Row],[DistName]],Table1[[#This Row],[SchoolID]],Table1[[#This Row],[SCHOOLNAME]],Table1[[#This Row],[AcademyID]])</f>
        <v>16Duval0961JEAN RIBAULT HIGH SCHOOL026</v>
      </c>
      <c r="B2005" t="str">
        <f>_xlfn.CONCAT(Table1[[#This Row],[District]],Table1[[#This Row],[DistName]],Table1[[#This Row],[SchoolID]],Table1[[#This Row],[SCHOOLNAME]],Table1[[#This Row],[Academy]])</f>
        <v>16Duval0961JEAN RIBAULT HIGH SCHOOLFinance (Vystar)</v>
      </c>
      <c r="C2005" t="str">
        <f>_xlfn.CONCAT(Table1[[#This Row],[District]],Table1[[#This Row],[SchoolID]],Table1[[#This Row],[AcademyID]])</f>
        <v>160961026</v>
      </c>
      <c r="D2005" s="30" t="s">
        <v>8135</v>
      </c>
      <c r="E2005" s="34" t="s">
        <v>5512</v>
      </c>
      <c r="F2005" s="28" t="s">
        <v>8807</v>
      </c>
      <c r="G2005" s="34" t="s">
        <v>4559</v>
      </c>
      <c r="H2005" s="28" t="s">
        <v>2941</v>
      </c>
      <c r="I2005" s="28" t="s">
        <v>7225</v>
      </c>
      <c r="J2005" s="159" t="s">
        <v>8169</v>
      </c>
    </row>
    <row r="2006" spans="1:10" x14ac:dyDescent="0.25">
      <c r="A2006" t="str">
        <f>_xlfn.CONCAT(Table1[[#This Row],[District]],Table1[[#This Row],[DistName]],Table1[[#This Row],[SchoolID]],Table1[[#This Row],[SCHOOLNAME]],Table1[[#This Row],[AcademyID]])</f>
        <v>16Duval0961JEAN RIBAULT HIGH SCHOOL026</v>
      </c>
      <c r="B2006" t="str">
        <f>_xlfn.CONCAT(Table1[[#This Row],[District]],Table1[[#This Row],[DistName]],Table1[[#This Row],[SchoolID]],Table1[[#This Row],[SCHOOLNAME]],Table1[[#This Row],[Academy]])</f>
        <v>16Duval0961JEAN RIBAULT HIGH SCHOOLFinance</v>
      </c>
      <c r="C2006" t="str">
        <f>_xlfn.CONCAT(Table1[[#This Row],[District]],Table1[[#This Row],[SchoolID]],Table1[[#This Row],[AcademyID]])</f>
        <v>160961026</v>
      </c>
      <c r="D2006" s="30" t="s">
        <v>8135</v>
      </c>
      <c r="E2006" s="34" t="s">
        <v>5512</v>
      </c>
      <c r="F2006" s="28" t="s">
        <v>8807</v>
      </c>
      <c r="G2006" s="34" t="s">
        <v>4559</v>
      </c>
      <c r="H2006" s="28" t="s">
        <v>2941</v>
      </c>
      <c r="I2006" s="28" t="s">
        <v>6368</v>
      </c>
      <c r="J2006" s="159" t="s">
        <v>8169</v>
      </c>
    </row>
    <row r="2007" spans="1:10" x14ac:dyDescent="0.25">
      <c r="A2007" t="str">
        <f>_xlfn.CONCAT(Table1[[#This Row],[District]],Table1[[#This Row],[DistName]],Table1[[#This Row],[SchoolID]],Table1[[#This Row],[SCHOOLNAME]],Table1[[#This Row],[AcademyID]])</f>
        <v>16Duval0961JEAN RIBAULT HIGH SCHOOL026</v>
      </c>
      <c r="B2007" t="str">
        <f>_xlfn.CONCAT(Table1[[#This Row],[District]],Table1[[#This Row],[DistName]],Table1[[#This Row],[SchoolID]],Table1[[#This Row],[SCHOOLNAME]],Table1[[#This Row],[Academy]])</f>
        <v>16Duval0961JEAN RIBAULT HIGH SCHOOLFinance (Vystar) Academy</v>
      </c>
      <c r="C2007" t="str">
        <f>_xlfn.CONCAT(Table1[[#This Row],[District]],Table1[[#This Row],[SchoolID]],Table1[[#This Row],[AcademyID]])</f>
        <v>160961026</v>
      </c>
      <c r="D2007" s="30" t="s">
        <v>8135</v>
      </c>
      <c r="E2007" s="34" t="s">
        <v>5512</v>
      </c>
      <c r="F2007" s="28" t="s">
        <v>8807</v>
      </c>
      <c r="G2007" s="34" t="s">
        <v>4559</v>
      </c>
      <c r="H2007" s="28" t="s">
        <v>2941</v>
      </c>
      <c r="I2007" s="28" t="s">
        <v>7384</v>
      </c>
      <c r="J2007" s="159" t="s">
        <v>8169</v>
      </c>
    </row>
    <row r="2008" spans="1:10" x14ac:dyDescent="0.25">
      <c r="A2008" t="str">
        <f>_xlfn.CONCAT(Table1[[#This Row],[District]],Table1[[#This Row],[DistName]],Table1[[#This Row],[SchoolID]],Table1[[#This Row],[SCHOOLNAME]],Table1[[#This Row],[AcademyID]])</f>
        <v>16Duval0751PAXON SCHOOL/ADVANCED STUDIES027</v>
      </c>
      <c r="B2008" t="str">
        <f>_xlfn.CONCAT(Table1[[#This Row],[District]],Table1[[#This Row],[DistName]],Table1[[#This Row],[SchoolID]],Table1[[#This Row],[SCHOOLNAME]],Table1[[#This Row],[Academy]])</f>
        <v>16Duval0751PAXON SCHOOL/ADVANCED STUDIESCommunications</v>
      </c>
      <c r="C2008" t="str">
        <f>_xlfn.CONCAT(Table1[[#This Row],[District]],Table1[[#This Row],[SchoolID]],Table1[[#This Row],[AcademyID]])</f>
        <v>160751027</v>
      </c>
      <c r="D2008" s="30" t="s">
        <v>8135</v>
      </c>
      <c r="E2008" s="34" t="s">
        <v>5512</v>
      </c>
      <c r="F2008" s="28" t="s">
        <v>8807</v>
      </c>
      <c r="G2008" s="34" t="s">
        <v>4612</v>
      </c>
      <c r="H2008" s="28" t="s">
        <v>3370</v>
      </c>
      <c r="I2008" s="28" t="s">
        <v>6409</v>
      </c>
      <c r="J2008" s="159" t="s">
        <v>8173</v>
      </c>
    </row>
    <row r="2009" spans="1:10" x14ac:dyDescent="0.25">
      <c r="A2009" t="str">
        <f>_xlfn.CONCAT(Table1[[#This Row],[District]],Table1[[#This Row],[DistName]],Table1[[#This Row],[SchoolID]],Table1[[#This Row],[SCHOOLNAME]],Table1[[#This Row],[AcademyID]])</f>
        <v>16Duval0331RIVERSIDE HIGH SCHOOL028</v>
      </c>
      <c r="B2009" t="str">
        <f>_xlfn.CONCAT(Table1[[#This Row],[District]],Table1[[#This Row],[DistName]],Table1[[#This Row],[SchoolID]],Table1[[#This Row],[SCHOOLNAME]],Table1[[#This Row],[Academy]])</f>
        <v>16Duval0331RIVERSIDE HIGH SCHOOLBusiness &amp; Logistics</v>
      </c>
      <c r="C2009" t="str">
        <f>_xlfn.CONCAT(Table1[[#This Row],[District]],Table1[[#This Row],[SchoolID]],Table1[[#This Row],[AcademyID]])</f>
        <v>160331028</v>
      </c>
      <c r="D2009" s="30" t="s">
        <v>8135</v>
      </c>
      <c r="E2009" s="34" t="s">
        <v>5512</v>
      </c>
      <c r="F2009" s="28" t="s">
        <v>8807</v>
      </c>
      <c r="G2009" s="34" t="s">
        <v>4537</v>
      </c>
      <c r="H2009" s="28" t="s">
        <v>3483</v>
      </c>
      <c r="I2009" s="28" t="s">
        <v>6411</v>
      </c>
      <c r="J2009" s="159" t="s">
        <v>8174</v>
      </c>
    </row>
    <row r="2010" spans="1:10" x14ac:dyDescent="0.25">
      <c r="A2010" t="str">
        <f>_xlfn.CONCAT(Table1[[#This Row],[District]],Table1[[#This Row],[DistName]],Table1[[#This Row],[SchoolID]],Table1[[#This Row],[SCHOOLNAME]],Table1[[#This Row],[AcademyID]])</f>
        <v>16Duval0331RIVERSIDE HIGH SCHOOL028</v>
      </c>
      <c r="B2010" t="str">
        <f>_xlfn.CONCAT(Table1[[#This Row],[District]],Table1[[#This Row],[DistName]],Table1[[#This Row],[SchoolID]],Table1[[#This Row],[SCHOOLNAME]],Table1[[#This Row],[Academy]])</f>
        <v>16Duval0331RIVERSIDE HIGH SCHOOLLogistics</v>
      </c>
      <c r="C2010" t="str">
        <f>_xlfn.CONCAT(Table1[[#This Row],[District]],Table1[[#This Row],[SchoolID]],Table1[[#This Row],[AcademyID]])</f>
        <v>160331028</v>
      </c>
      <c r="D2010" s="30" t="s">
        <v>8135</v>
      </c>
      <c r="E2010" s="34" t="s">
        <v>5512</v>
      </c>
      <c r="F2010" s="28" t="s">
        <v>8807</v>
      </c>
      <c r="G2010" s="34" t="s">
        <v>4537</v>
      </c>
      <c r="H2010" s="28" t="s">
        <v>3483</v>
      </c>
      <c r="I2010" s="28" t="s">
        <v>7772</v>
      </c>
      <c r="J2010" s="159" t="s">
        <v>8174</v>
      </c>
    </row>
    <row r="2011" spans="1:10" x14ac:dyDescent="0.25">
      <c r="A2011" t="str">
        <f>_xlfn.CONCAT(Table1[[#This Row],[District]],Table1[[#This Row],[DistName]],Table1[[#This Row],[SchoolID]],Table1[[#This Row],[SCHOOLNAME]],Table1[[#This Row],[AcademyID]])</f>
        <v>16Duval2241SAMUEL W. WOLFSON HIGH SCHOOL029</v>
      </c>
      <c r="B2011" t="str">
        <f>_xlfn.CONCAT(Table1[[#This Row],[District]],Table1[[#This Row],[DistName]],Table1[[#This Row],[SchoolID]],Table1[[#This Row],[SCHOOLNAME]],Table1[[#This Row],[Academy]])</f>
        <v>16Duval2241SAMUEL W. WOLFSON HIGH SCHOOLCulinary Arts</v>
      </c>
      <c r="C2011" t="str">
        <f>_xlfn.CONCAT(Table1[[#This Row],[District]],Table1[[#This Row],[SchoolID]],Table1[[#This Row],[AcademyID]])</f>
        <v>162241029</v>
      </c>
      <c r="D2011" s="30" t="s">
        <v>8135</v>
      </c>
      <c r="E2011" s="34" t="s">
        <v>5512</v>
      </c>
      <c r="F2011" s="28" t="s">
        <v>8807</v>
      </c>
      <c r="G2011" s="34" t="s">
        <v>5192</v>
      </c>
      <c r="H2011" s="28" t="s">
        <v>3538</v>
      </c>
      <c r="I2011" s="28" t="s">
        <v>6388</v>
      </c>
      <c r="J2011" s="159" t="s">
        <v>8175</v>
      </c>
    </row>
    <row r="2012" spans="1:10" x14ac:dyDescent="0.25">
      <c r="A2012" t="str">
        <f>_xlfn.CONCAT(Table1[[#This Row],[District]],Table1[[#This Row],[DistName]],Table1[[#This Row],[SchoolID]],Table1[[#This Row],[SCHOOLNAME]],Table1[[#This Row],[AcademyID]])</f>
        <v>16Duval2851A. PHILIP RANDOLPH ACADEMIES030</v>
      </c>
      <c r="B2012" t="str">
        <f>_xlfn.CONCAT(Table1[[#This Row],[District]],Table1[[#This Row],[DistName]],Table1[[#This Row],[SchoolID]],Table1[[#This Row],[SCHOOLNAME]],Table1[[#This Row],[Academy]])</f>
        <v>16Duval2851A. PHILIP RANDOLPH ACADEMIESBiomedical Sciences</v>
      </c>
      <c r="C2012" t="str">
        <f>_xlfn.CONCAT(Table1[[#This Row],[District]],Table1[[#This Row],[SchoolID]],Table1[[#This Row],[AcademyID]])</f>
        <v>162851030</v>
      </c>
      <c r="D2012" s="30" t="s">
        <v>8135</v>
      </c>
      <c r="E2012" s="34" t="s">
        <v>5512</v>
      </c>
      <c r="F2012" s="28" t="s">
        <v>8807</v>
      </c>
      <c r="G2012" s="34" t="s">
        <v>4854</v>
      </c>
      <c r="H2012" s="28" t="s">
        <v>148</v>
      </c>
      <c r="I2012" s="28" t="s">
        <v>6399</v>
      </c>
      <c r="J2012" s="159" t="s">
        <v>8176</v>
      </c>
    </row>
    <row r="2013" spans="1:10" x14ac:dyDescent="0.25">
      <c r="A2013" t="str">
        <f>_xlfn.CONCAT(Table1[[#This Row],[District]],Table1[[#This Row],[DistName]],Table1[[#This Row],[SchoolID]],Table1[[#This Row],[SCHOOLNAME]],Table1[[#This Row],[AcademyID]])</f>
        <v>16Duval0351ANDREW JACKSON HIGH SCHOOL031</v>
      </c>
      <c r="B2013" t="str">
        <f>_xlfn.CONCAT(Table1[[#This Row],[District]],Table1[[#This Row],[DistName]],Table1[[#This Row],[SchoolID]],Table1[[#This Row],[SCHOOLNAME]],Table1[[#This Row],[Academy]])</f>
        <v>16Duval0351ANDREW JACKSON HIGH SCHOOLBiomedical Sciences</v>
      </c>
      <c r="C2013" t="str">
        <f>_xlfn.CONCAT(Table1[[#This Row],[District]],Table1[[#This Row],[SchoolID]],Table1[[#This Row],[AcademyID]])</f>
        <v>160351031</v>
      </c>
      <c r="D2013" s="30" t="s">
        <v>8135</v>
      </c>
      <c r="E2013" s="34" t="s">
        <v>5512</v>
      </c>
      <c r="F2013" s="28" t="s">
        <v>8807</v>
      </c>
      <c r="G2013" s="34" t="s">
        <v>5041</v>
      </c>
      <c r="H2013" s="28" t="s">
        <v>635</v>
      </c>
      <c r="I2013" s="28" t="s">
        <v>6399</v>
      </c>
      <c r="J2013" s="159" t="s">
        <v>8177</v>
      </c>
    </row>
    <row r="2014" spans="1:10" x14ac:dyDescent="0.25">
      <c r="A2014" t="str">
        <f>_xlfn.CONCAT(Table1[[#This Row],[District]],Table1[[#This Row],[DistName]],Table1[[#This Row],[SchoolID]],Table1[[#This Row],[SCHOOLNAME]],Table1[[#This Row],[AcademyID]])</f>
        <v>16Duval0381BALDWIN MIDDLE-SENIOR HIGH SCHOOL032</v>
      </c>
      <c r="B2014" t="str">
        <f>_xlfn.CONCAT(Table1[[#This Row],[District]],Table1[[#This Row],[DistName]],Table1[[#This Row],[SchoolID]],Table1[[#This Row],[SCHOOLNAME]],Table1[[#This Row],[Academy]])</f>
        <v>16Duval0381BALDWIN MIDDLE-SENIOR HIGH SCHOOLAdministrative Office Specialist</v>
      </c>
      <c r="C2014" t="str">
        <f>_xlfn.CONCAT(Table1[[#This Row],[District]],Table1[[#This Row],[SchoolID]],Table1[[#This Row],[AcademyID]])</f>
        <v>160381032</v>
      </c>
      <c r="D2014" s="30" t="s">
        <v>8135</v>
      </c>
      <c r="E2014" s="34" t="s">
        <v>5512</v>
      </c>
      <c r="F2014" s="28" t="s">
        <v>8807</v>
      </c>
      <c r="G2014" s="34" t="s">
        <v>5042</v>
      </c>
      <c r="H2014" s="28" t="s">
        <v>1015</v>
      </c>
      <c r="I2014" s="28" t="s">
        <v>6346</v>
      </c>
      <c r="J2014" s="159" t="s">
        <v>8178</v>
      </c>
    </row>
    <row r="2015" spans="1:10" x14ac:dyDescent="0.25">
      <c r="A2015" t="str">
        <f>_xlfn.CONCAT(Table1[[#This Row],[District]],Table1[[#This Row],[DistName]],Table1[[#This Row],[SchoolID]],Table1[[#This Row],[SCHOOLNAME]],Table1[[#This Row],[AcademyID]])</f>
        <v>16Duval1073DOUGLAS ANDERSON SCHOOL OF THE ARTS033</v>
      </c>
      <c r="B2015" t="str">
        <f>_xlfn.CONCAT(Table1[[#This Row],[District]],Table1[[#This Row],[DistName]],Table1[[#This Row],[SchoolID]],Table1[[#This Row],[SCHOOLNAME]],Table1[[#This Row],[Academy]])</f>
        <v>16Duval1073DOUGLAS ANDERSON SCHOOL OF THE ARTSCinematic Arts</v>
      </c>
      <c r="C2015" t="str">
        <f>_xlfn.CONCAT(Table1[[#This Row],[District]],Table1[[#This Row],[SchoolID]],Table1[[#This Row],[AcademyID]])</f>
        <v>161073033</v>
      </c>
      <c r="D2015" s="30" t="s">
        <v>8135</v>
      </c>
      <c r="E2015" s="34" t="s">
        <v>5512</v>
      </c>
      <c r="F2015" s="28" t="s">
        <v>8807</v>
      </c>
      <c r="G2015" s="34" t="s">
        <v>4712</v>
      </c>
      <c r="H2015" s="28" t="s">
        <v>1774</v>
      </c>
      <c r="I2015" s="28" t="s">
        <v>6401</v>
      </c>
      <c r="J2015" s="159" t="s">
        <v>8179</v>
      </c>
    </row>
    <row r="2016" spans="1:10" x14ac:dyDescent="0.25">
      <c r="A2016" t="str">
        <f>_xlfn.CONCAT(Table1[[#This Row],[District]],Table1[[#This Row],[DistName]],Table1[[#This Row],[SchoolID]],Table1[[#This Row],[SCHOOLNAME]],Table1[[#This Row],[AcademyID]])</f>
        <v>16Duval1073DOUGLAS ANDERSON SCHOOL OF THE ARTS033</v>
      </c>
      <c r="B2016" t="str">
        <f>_xlfn.CONCAT(Table1[[#This Row],[District]],Table1[[#This Row],[DistName]],Table1[[#This Row],[SchoolID]],Table1[[#This Row],[SCHOOLNAME]],Table1[[#This Row],[Academy]])</f>
        <v>16Duval1073DOUGLAS ANDERSON SCHOOL OF THE ARTSCinematic Arts Academy</v>
      </c>
      <c r="C2016" t="str">
        <f>_xlfn.CONCAT(Table1[[#This Row],[District]],Table1[[#This Row],[SchoolID]],Table1[[#This Row],[AcademyID]])</f>
        <v>161073033</v>
      </c>
      <c r="D2016" s="30" t="s">
        <v>8135</v>
      </c>
      <c r="E2016" s="34" t="s">
        <v>5512</v>
      </c>
      <c r="F2016" s="28" t="s">
        <v>8807</v>
      </c>
      <c r="G2016" s="34" t="s">
        <v>4712</v>
      </c>
      <c r="H2016" s="28" t="s">
        <v>1774</v>
      </c>
      <c r="I2016" s="28" t="s">
        <v>6747</v>
      </c>
      <c r="J2016" s="159" t="s">
        <v>8179</v>
      </c>
    </row>
    <row r="2017" spans="1:10" x14ac:dyDescent="0.25">
      <c r="A2017" t="str">
        <f>_xlfn.CONCAT(Table1[[#This Row],[District]],Table1[[#This Row],[DistName]],Table1[[#This Row],[SchoolID]],Table1[[#This Row],[SCHOOLNAME]],Table1[[#This Row],[AcademyID]])</f>
        <v>16Duval0901ENGLEWOOD HIGH SCHOOL034</v>
      </c>
      <c r="B2017" t="str">
        <f>_xlfn.CONCAT(Table1[[#This Row],[District]],Table1[[#This Row],[DistName]],Table1[[#This Row],[SchoolID]],Table1[[#This Row],[SCHOOLNAME]],Table1[[#This Row],[Academy]])</f>
        <v>16Duval0901ENGLEWOOD HIGH SCHOOLAdministrative Office Specialist</v>
      </c>
      <c r="C2017" t="str">
        <f>_xlfn.CONCAT(Table1[[#This Row],[District]],Table1[[#This Row],[SchoolID]],Table1[[#This Row],[AcademyID]])</f>
        <v>160901034</v>
      </c>
      <c r="D2017" s="30" t="s">
        <v>8135</v>
      </c>
      <c r="E2017" s="34" t="s">
        <v>5512</v>
      </c>
      <c r="F2017" s="28" t="s">
        <v>8807</v>
      </c>
      <c r="G2017" s="34" t="s">
        <v>4815</v>
      </c>
      <c r="H2017" s="28" t="s">
        <v>2321</v>
      </c>
      <c r="I2017" s="28" t="s">
        <v>6346</v>
      </c>
      <c r="J2017" s="159" t="s">
        <v>8180</v>
      </c>
    </row>
    <row r="2018" spans="1:10" x14ac:dyDescent="0.25">
      <c r="A2018" t="str">
        <f>_xlfn.CONCAT(Table1[[#This Row],[District]],Table1[[#This Row],[DistName]],Table1[[#This Row],[SchoolID]],Table1[[#This Row],[SCHOOLNAME]],Table1[[#This Row],[AcademyID]])</f>
        <v>16Duval0901ENGLEWOOD HIGH SCHOOL035</v>
      </c>
      <c r="B2018" t="str">
        <f>_xlfn.CONCAT(Table1[[#This Row],[District]],Table1[[#This Row],[DistName]],Table1[[#This Row],[SchoolID]],Table1[[#This Row],[SCHOOLNAME]],Table1[[#This Row],[Academy]])</f>
        <v>16Duval0901ENGLEWOOD HIGH SCHOOLCommunications</v>
      </c>
      <c r="C2018" t="str">
        <f>_xlfn.CONCAT(Table1[[#This Row],[District]],Table1[[#This Row],[SchoolID]],Table1[[#This Row],[AcademyID]])</f>
        <v>160901035</v>
      </c>
      <c r="D2018" s="30" t="s">
        <v>8135</v>
      </c>
      <c r="E2018" s="34" t="s">
        <v>5512</v>
      </c>
      <c r="F2018" s="28" t="s">
        <v>8807</v>
      </c>
      <c r="G2018" s="34" t="s">
        <v>4815</v>
      </c>
      <c r="H2018" s="28" t="s">
        <v>2321</v>
      </c>
      <c r="I2018" s="28" t="s">
        <v>6409</v>
      </c>
      <c r="J2018" s="159" t="s">
        <v>8181</v>
      </c>
    </row>
    <row r="2019" spans="1:10" x14ac:dyDescent="0.25">
      <c r="A2019" t="str">
        <f>_xlfn.CONCAT(Table1[[#This Row],[District]],Table1[[#This Row],[DistName]],Table1[[#This Row],[SchoolID]],Table1[[#This Row],[SCHOOLNAME]],Table1[[#This Row],[AcademyID]])</f>
        <v>16Duval2651FIRST COAST HIGH SCHOOL036</v>
      </c>
      <c r="B2019" t="str">
        <f>_xlfn.CONCAT(Table1[[#This Row],[District]],Table1[[#This Row],[DistName]],Table1[[#This Row],[SchoolID]],Table1[[#This Row],[SCHOOLNAME]],Table1[[#This Row],[Academy]])</f>
        <v>16Duval2651FIRST COAST HIGH SCHOOLAerospace</v>
      </c>
      <c r="C2019" t="str">
        <f>_xlfn.CONCAT(Table1[[#This Row],[District]],Table1[[#This Row],[SchoolID]],Table1[[#This Row],[AcademyID]])</f>
        <v>162651036</v>
      </c>
      <c r="D2019" s="30" t="s">
        <v>8135</v>
      </c>
      <c r="E2019" s="34" t="s">
        <v>5512</v>
      </c>
      <c r="F2019" s="28" t="s">
        <v>8807</v>
      </c>
      <c r="G2019" s="34" t="s">
        <v>5249</v>
      </c>
      <c r="H2019" s="28" t="s">
        <v>2405</v>
      </c>
      <c r="I2019" s="28" t="s">
        <v>6405</v>
      </c>
      <c r="J2019" s="159" t="s">
        <v>8182</v>
      </c>
    </row>
    <row r="2020" spans="1:10" x14ac:dyDescent="0.25">
      <c r="A2020" t="str">
        <f>_xlfn.CONCAT(Table1[[#This Row],[District]],Table1[[#This Row],[DistName]],Table1[[#This Row],[SchoolID]],Table1[[#This Row],[SCHOOLNAME]],Table1[[#This Row],[AcademyID]])</f>
        <v>16Duval0961JEAN RIBAULT HIGH SCHOOL037</v>
      </c>
      <c r="B2020" t="str">
        <f>_xlfn.CONCAT(Table1[[#This Row],[District]],Table1[[#This Row],[DistName]],Table1[[#This Row],[SchoolID]],Table1[[#This Row],[SCHOOLNAME]],Table1[[#This Row],[Academy]])</f>
        <v>16Duval0961JEAN RIBAULT HIGH SCHOOLAerospace</v>
      </c>
      <c r="C2020" t="str">
        <f>_xlfn.CONCAT(Table1[[#This Row],[District]],Table1[[#This Row],[SchoolID]],Table1[[#This Row],[AcademyID]])</f>
        <v>160961037</v>
      </c>
      <c r="D2020" s="30" t="s">
        <v>8135</v>
      </c>
      <c r="E2020" s="34" t="s">
        <v>5512</v>
      </c>
      <c r="F2020" s="28" t="s">
        <v>8807</v>
      </c>
      <c r="G2020" s="34" t="s">
        <v>4559</v>
      </c>
      <c r="H2020" s="28" t="s">
        <v>2941</v>
      </c>
      <c r="I2020" s="28" t="s">
        <v>6405</v>
      </c>
      <c r="J2020" s="159" t="s">
        <v>8183</v>
      </c>
    </row>
    <row r="2021" spans="1:10" x14ac:dyDescent="0.25">
      <c r="A2021" t="str">
        <f>_xlfn.CONCAT(Table1[[#This Row],[District]],Table1[[#This Row],[DistName]],Table1[[#This Row],[SchoolID]],Table1[[#This Row],[SCHOOLNAME]],Table1[[#This Row],[AcademyID]])</f>
        <v>16Duval2411WESTSIDE HIGH SCHOOL038</v>
      </c>
      <c r="B2021" t="str">
        <f>_xlfn.CONCAT(Table1[[#This Row],[District]],Table1[[#This Row],[DistName]],Table1[[#This Row],[SchoolID]],Table1[[#This Row],[SCHOOLNAME]],Table1[[#This Row],[Academy]])</f>
        <v>16Duval2411WESTSIDE HIGH SCHOOLAdministrative Office Specialist</v>
      </c>
      <c r="C2021" t="str">
        <f>_xlfn.CONCAT(Table1[[#This Row],[District]],Table1[[#This Row],[SchoolID]],Table1[[#This Row],[AcademyID]])</f>
        <v>162411038</v>
      </c>
      <c r="D2021" s="30" t="s">
        <v>8135</v>
      </c>
      <c r="E2021" s="34" t="s">
        <v>5512</v>
      </c>
      <c r="F2021" s="28" t="s">
        <v>8807</v>
      </c>
      <c r="G2021" s="34" t="s">
        <v>5561</v>
      </c>
      <c r="H2021" s="28" t="s">
        <v>3751</v>
      </c>
      <c r="I2021" s="28" t="s">
        <v>6346</v>
      </c>
      <c r="J2021" s="159" t="s">
        <v>8184</v>
      </c>
    </row>
    <row r="2022" spans="1:10" x14ac:dyDescent="0.25">
      <c r="A2022" t="str">
        <f>_xlfn.CONCAT(Table1[[#This Row],[District]],Table1[[#This Row],[DistName]],Table1[[#This Row],[SchoolID]],Table1[[#This Row],[SCHOOLNAME]],Table1[[#This Row],[AcademyID]])</f>
        <v>16Duval2411WESTSIDE HIGH SCHOOL039</v>
      </c>
      <c r="B2022" t="str">
        <f>_xlfn.CONCAT(Table1[[#This Row],[District]],Table1[[#This Row],[DistName]],Table1[[#This Row],[SchoolID]],Table1[[#This Row],[SCHOOLNAME]],Table1[[#This Row],[Academy]])</f>
        <v>16Duval2411WESTSIDE HIGH SCHOOLGlobal Logistics &amp; Supply Chain Technology</v>
      </c>
      <c r="C2022" t="str">
        <f>_xlfn.CONCAT(Table1[[#This Row],[District]],Table1[[#This Row],[SchoolID]],Table1[[#This Row],[AcademyID]])</f>
        <v>162411039</v>
      </c>
      <c r="D2022" s="30" t="s">
        <v>8135</v>
      </c>
      <c r="E2022" s="34" t="s">
        <v>5512</v>
      </c>
      <c r="F2022" s="28" t="s">
        <v>8807</v>
      </c>
      <c r="G2022" s="34" t="s">
        <v>5561</v>
      </c>
      <c r="H2022" s="28" t="s">
        <v>3751</v>
      </c>
      <c r="I2022" s="28" t="s">
        <v>7386</v>
      </c>
      <c r="J2022" s="159" t="s">
        <v>8185</v>
      </c>
    </row>
    <row r="2023" spans="1:10" x14ac:dyDescent="0.25">
      <c r="A2023" t="str">
        <f>_xlfn.CONCAT(Table1[[#This Row],[District]],Table1[[#This Row],[DistName]],Table1[[#This Row],[SchoolID]],Table1[[#This Row],[SCHOOLNAME]],Table1[[#This Row],[AcademyID]])</f>
        <v>16Duval0331RIVERSIDE HIGH SCHOOL040</v>
      </c>
      <c r="B2023" t="str">
        <f>_xlfn.CONCAT(Table1[[#This Row],[District]],Table1[[#This Row],[DistName]],Table1[[#This Row],[SchoolID]],Table1[[#This Row],[SCHOOLNAME]],Table1[[#This Row],[Academy]])</f>
        <v>16Duval0331RIVERSIDE HIGH SCHOOLSERV</v>
      </c>
      <c r="C2023" t="str">
        <f>_xlfn.CONCAT(Table1[[#This Row],[District]],Table1[[#This Row],[SchoolID]],Table1[[#This Row],[AcademyID]])</f>
        <v>160331040</v>
      </c>
      <c r="D2023" s="30" t="s">
        <v>8135</v>
      </c>
      <c r="E2023" s="34" t="s">
        <v>5512</v>
      </c>
      <c r="F2023" s="28" t="s">
        <v>8807</v>
      </c>
      <c r="G2023" s="34" t="s">
        <v>4537</v>
      </c>
      <c r="H2023" s="28" t="s">
        <v>3483</v>
      </c>
      <c r="I2023" s="28" t="s">
        <v>7836</v>
      </c>
      <c r="J2023" s="159" t="s">
        <v>8186</v>
      </c>
    </row>
    <row r="2024" spans="1:10" x14ac:dyDescent="0.25">
      <c r="A2024" t="str">
        <f>_xlfn.CONCAT(Table1[[#This Row],[District]],Table1[[#This Row],[DistName]],Table1[[#This Row],[SchoolID]],Table1[[#This Row],[SCHOOLNAME]],Table1[[#This Row],[AcademyID]])</f>
        <v>16Duval1651WILLIAM M. RAINES HIGH SCHOOL041</v>
      </c>
      <c r="B2024" t="str">
        <f>_xlfn.CONCAT(Table1[[#This Row],[District]],Table1[[#This Row],[DistName]],Table1[[#This Row],[SchoolID]],Table1[[#This Row],[SCHOOLNAME]],Table1[[#This Row],[Academy]])</f>
        <v>16Duval1651WILLIAM M. RAINES HIGH SCHOOLPower &amp; Energy</v>
      </c>
      <c r="C2024" t="str">
        <f>_xlfn.CONCAT(Table1[[#This Row],[District]],Table1[[#This Row],[SchoolID]],Table1[[#This Row],[AcademyID]])</f>
        <v>161651041</v>
      </c>
      <c r="D2024" s="30" t="s">
        <v>8135</v>
      </c>
      <c r="E2024" s="34" t="s">
        <v>5512</v>
      </c>
      <c r="F2024" s="28" t="s">
        <v>8807</v>
      </c>
      <c r="G2024" s="34" t="s">
        <v>5562</v>
      </c>
      <c r="H2024" s="28" t="s">
        <v>3775</v>
      </c>
      <c r="I2024" s="28" t="s">
        <v>7387</v>
      </c>
      <c r="J2024" s="159" t="s">
        <v>8187</v>
      </c>
    </row>
    <row r="2025" spans="1:10" x14ac:dyDescent="0.25">
      <c r="A2025" t="str">
        <f>_xlfn.CONCAT(Table1[[#This Row],[District]],Table1[[#This Row],[DistName]],Table1[[#This Row],[SchoolID]],Table1[[#This Row],[SCHOOLNAME]],Table1[[#This Row],[AcademyID]])</f>
        <v>16Duval2651FIRST COAST HIGH SCHOOL042</v>
      </c>
      <c r="B2025" t="str">
        <f>_xlfn.CONCAT(Table1[[#This Row],[District]],Table1[[#This Row],[DistName]],Table1[[#This Row],[SchoolID]],Table1[[#This Row],[SCHOOLNAME]],Table1[[#This Row],[Academy]])</f>
        <v>16Duval2651FIRST COAST HIGH SCHOOLBusiness &amp; Entrepreneurship</v>
      </c>
      <c r="C2025" t="str">
        <f>_xlfn.CONCAT(Table1[[#This Row],[District]],Table1[[#This Row],[SchoolID]],Table1[[#This Row],[AcademyID]])</f>
        <v>162651042</v>
      </c>
      <c r="D2025" s="30" t="s">
        <v>8135</v>
      </c>
      <c r="E2025" s="34" t="s">
        <v>5512</v>
      </c>
      <c r="F2025" s="28" t="s">
        <v>8807</v>
      </c>
      <c r="G2025" s="34" t="s">
        <v>5249</v>
      </c>
      <c r="H2025" s="28" t="s">
        <v>2405</v>
      </c>
      <c r="I2025" s="28" t="s">
        <v>6748</v>
      </c>
      <c r="J2025" s="159" t="s">
        <v>8203</v>
      </c>
    </row>
    <row r="2026" spans="1:10" x14ac:dyDescent="0.25">
      <c r="A2026" t="str">
        <f>_xlfn.CONCAT(Table1[[#This Row],[District]],Table1[[#This Row],[DistName]],Table1[[#This Row],[SchoolID]],Table1[[#This Row],[SCHOOLNAME]],Table1[[#This Row],[AcademyID]])</f>
        <v>16Duval2651FIRST COAST HIGH SCHOOL043</v>
      </c>
      <c r="B2026" t="str">
        <f>_xlfn.CONCAT(Table1[[#This Row],[District]],Table1[[#This Row],[DistName]],Table1[[#This Row],[SchoolID]],Table1[[#This Row],[SCHOOLNAME]],Table1[[#This Row],[Academy]])</f>
        <v>16Duval2651FIRST COAST HIGH SCHOOLInformation Technology</v>
      </c>
      <c r="C2026" t="str">
        <f>_xlfn.CONCAT(Table1[[#This Row],[District]],Table1[[#This Row],[SchoolID]],Table1[[#This Row],[AcademyID]])</f>
        <v>162651043</v>
      </c>
      <c r="D2026" s="30" t="s">
        <v>8135</v>
      </c>
      <c r="E2026" s="34" t="s">
        <v>5512</v>
      </c>
      <c r="F2026" s="28" t="s">
        <v>8807</v>
      </c>
      <c r="G2026" s="34" t="s">
        <v>5249</v>
      </c>
      <c r="H2026" s="28" t="s">
        <v>2405</v>
      </c>
      <c r="I2026" s="28" t="s">
        <v>6305</v>
      </c>
      <c r="J2026" s="159" t="s">
        <v>8204</v>
      </c>
    </row>
    <row r="2027" spans="1:10" x14ac:dyDescent="0.25">
      <c r="A2027" t="str">
        <f>_xlfn.CONCAT(Table1[[#This Row],[District]],Table1[[#This Row],[DistName]],Table1[[#This Row],[SchoolID]],Table1[[#This Row],[SCHOOLNAME]],Table1[[#This Row],[AcademyID]])</f>
        <v>16Duval2651FIRST COAST HIGH SCHOOL044</v>
      </c>
      <c r="B2027" t="str">
        <f>_xlfn.CONCAT(Table1[[#This Row],[District]],Table1[[#This Row],[DistName]],Table1[[#This Row],[SchoolID]],Table1[[#This Row],[SCHOOLNAME]],Table1[[#This Row],[Academy]])</f>
        <v>16Duval2651FIRST COAST HIGH SCHOOLLogistics</v>
      </c>
      <c r="C2027" t="str">
        <f>_xlfn.CONCAT(Table1[[#This Row],[District]],Table1[[#This Row],[SchoolID]],Table1[[#This Row],[AcademyID]])</f>
        <v>162651044</v>
      </c>
      <c r="D2027" s="30" t="s">
        <v>8135</v>
      </c>
      <c r="E2027" s="34" t="s">
        <v>5512</v>
      </c>
      <c r="F2027" s="28" t="s">
        <v>8807</v>
      </c>
      <c r="G2027" s="34" t="s">
        <v>5249</v>
      </c>
      <c r="H2027" s="28" t="s">
        <v>2405</v>
      </c>
      <c r="I2027" s="28" t="s">
        <v>7772</v>
      </c>
      <c r="J2027" s="159" t="s">
        <v>8205</v>
      </c>
    </row>
    <row r="2028" spans="1:10" x14ac:dyDescent="0.25">
      <c r="A2028" t="str">
        <f>_xlfn.CONCAT(Table1[[#This Row],[District]],Table1[[#This Row],[DistName]],Table1[[#This Row],[SchoolID]],Table1[[#This Row],[SCHOOLNAME]],Table1[[#This Row],[AcademyID]])</f>
        <v>16Duval2801FRANK H. PETERSON ACADEMIES045</v>
      </c>
      <c r="B2028" t="str">
        <f>_xlfn.CONCAT(Table1[[#This Row],[District]],Table1[[#This Row],[DistName]],Table1[[#This Row],[SchoolID]],Table1[[#This Row],[SCHOOLNAME]],Table1[[#This Row],[Academy]])</f>
        <v>16Duval2801FRANK H. PETERSON ACADEMIESAgriscience Biotechnology &amp; Vet Assisting</v>
      </c>
      <c r="C2028" t="str">
        <f>_xlfn.CONCAT(Table1[[#This Row],[District]],Table1[[#This Row],[SchoolID]],Table1[[#This Row],[AcademyID]])</f>
        <v>162801045</v>
      </c>
      <c r="D2028" s="30" t="s">
        <v>8135</v>
      </c>
      <c r="E2028" s="34" t="s">
        <v>5512</v>
      </c>
      <c r="F2028" s="28" t="s">
        <v>8807</v>
      </c>
      <c r="G2028" s="34" t="s">
        <v>4822</v>
      </c>
      <c r="H2028" s="28" t="s">
        <v>2505</v>
      </c>
      <c r="I2028" s="28" t="s">
        <v>7017</v>
      </c>
      <c r="J2028" s="159" t="s">
        <v>8206</v>
      </c>
    </row>
    <row r="2029" spans="1:10" x14ac:dyDescent="0.25">
      <c r="A2029" t="str">
        <f>_xlfn.CONCAT(Table1[[#This Row],[District]],Table1[[#This Row],[DistName]],Table1[[#This Row],[SchoolID]],Table1[[#This Row],[SCHOOLNAME]],Table1[[#This Row],[AcademyID]])</f>
        <v>16Duval2801FRANK H. PETERSON ACADEMIES045</v>
      </c>
      <c r="B2029" t="str">
        <f>_xlfn.CONCAT(Table1[[#This Row],[District]],Table1[[#This Row],[DistName]],Table1[[#This Row],[SchoolID]],Table1[[#This Row],[SCHOOLNAME]],Table1[[#This Row],[Academy]])</f>
        <v>16Duval2801FRANK H. PETERSON ACADEMIESAgriscience &amp; Veterinary Assisting Academy</v>
      </c>
      <c r="C2029" t="str">
        <f>_xlfn.CONCAT(Table1[[#This Row],[District]],Table1[[#This Row],[SchoolID]],Table1[[#This Row],[AcademyID]])</f>
        <v>162801045</v>
      </c>
      <c r="D2029" s="30" t="s">
        <v>8135</v>
      </c>
      <c r="E2029" s="34" t="s">
        <v>5512</v>
      </c>
      <c r="F2029" s="28" t="s">
        <v>8807</v>
      </c>
      <c r="G2029" s="34" t="s">
        <v>4822</v>
      </c>
      <c r="H2029" s="28" t="s">
        <v>2505</v>
      </c>
      <c r="I2029" s="28" t="s">
        <v>6750</v>
      </c>
      <c r="J2029" s="159" t="s">
        <v>8206</v>
      </c>
    </row>
    <row r="2030" spans="1:10" x14ac:dyDescent="0.25">
      <c r="A2030" t="str">
        <f>_xlfn.CONCAT(Table1[[#This Row],[District]],Table1[[#This Row],[DistName]],Table1[[#This Row],[SchoolID]],Table1[[#This Row],[SCHOOLNAME]],Table1[[#This Row],[AcademyID]])</f>
        <v>16Duval2801FRANK H. PETERSON ACADEMIES045</v>
      </c>
      <c r="B2030" t="str">
        <f>_xlfn.CONCAT(Table1[[#This Row],[District]],Table1[[#This Row],[DistName]],Table1[[#This Row],[SchoolID]],Table1[[#This Row],[SCHOOLNAME]],Table1[[#This Row],[Academy]])</f>
        <v>16Duval2801FRANK H. PETERSON ACADEMIESAgriscience Biotechnology &amp; Vet Assisting Academy</v>
      </c>
      <c r="C2030" t="str">
        <f>_xlfn.CONCAT(Table1[[#This Row],[District]],Table1[[#This Row],[SchoolID]],Table1[[#This Row],[AcademyID]])</f>
        <v>162801045</v>
      </c>
      <c r="D2030" s="30" t="s">
        <v>8135</v>
      </c>
      <c r="E2030" s="34" t="s">
        <v>5512</v>
      </c>
      <c r="F2030" s="28" t="s">
        <v>8807</v>
      </c>
      <c r="G2030" s="34" t="s">
        <v>4822</v>
      </c>
      <c r="H2030" s="28" t="s">
        <v>2505</v>
      </c>
      <c r="I2030" s="28" t="s">
        <v>7224</v>
      </c>
      <c r="J2030" s="159" t="s">
        <v>8206</v>
      </c>
    </row>
    <row r="2031" spans="1:10" x14ac:dyDescent="0.25">
      <c r="A2031" t="str">
        <f>_xlfn.CONCAT(Table1[[#This Row],[District]],Table1[[#This Row],[DistName]],Table1[[#This Row],[SchoolID]],Table1[[#This Row],[SCHOOLNAME]],Table1[[#This Row],[AcademyID]])</f>
        <v>16Duval2801FRANK H. PETERSON ACADEMIES046</v>
      </c>
      <c r="B2031" t="str">
        <f>_xlfn.CONCAT(Table1[[#This Row],[District]],Table1[[#This Row],[DistName]],Table1[[#This Row],[SchoolID]],Table1[[#This Row],[SCHOOLNAME]],Table1[[#This Row],[Academy]])</f>
        <v>16Duval2801FRANK H. PETERSON ACADEMIESRobotics &amp; Advanced Manufacturing</v>
      </c>
      <c r="C2031" t="str">
        <f>_xlfn.CONCAT(Table1[[#This Row],[District]],Table1[[#This Row],[SchoolID]],Table1[[#This Row],[AcademyID]])</f>
        <v>162801046</v>
      </c>
      <c r="D2031" s="30" t="s">
        <v>8135</v>
      </c>
      <c r="E2031" s="34" t="s">
        <v>5512</v>
      </c>
      <c r="F2031" s="28" t="s">
        <v>8807</v>
      </c>
      <c r="G2031" s="34" t="s">
        <v>4822</v>
      </c>
      <c r="H2031" s="28" t="s">
        <v>2505</v>
      </c>
      <c r="I2031" s="28" t="s">
        <v>8040</v>
      </c>
      <c r="J2031" s="159" t="s">
        <v>8207</v>
      </c>
    </row>
    <row r="2032" spans="1:10" x14ac:dyDescent="0.25">
      <c r="A2032" t="str">
        <f>_xlfn.CONCAT(Table1[[#This Row],[District]],Table1[[#This Row],[DistName]],Table1[[#This Row],[SchoolID]],Table1[[#This Row],[SCHOOLNAME]],Table1[[#This Row],[AcademyID]])</f>
        <v>16Duval2801FRANK H. PETERSON ACADEMIES046</v>
      </c>
      <c r="B2032" t="str">
        <f>_xlfn.CONCAT(Table1[[#This Row],[District]],Table1[[#This Row],[DistName]],Table1[[#This Row],[SchoolID]],Table1[[#This Row],[SCHOOLNAME]],Table1[[#This Row],[Academy]])</f>
        <v>16Duval2801FRANK H. PETERSON ACADEMIESAdvanced Manufacturing &amp; Robotics Academy</v>
      </c>
      <c r="C2032" t="str">
        <f>_xlfn.CONCAT(Table1[[#This Row],[District]],Table1[[#This Row],[SchoolID]],Table1[[#This Row],[AcademyID]])</f>
        <v>162801046</v>
      </c>
      <c r="D2032" s="30" t="s">
        <v>8135</v>
      </c>
      <c r="E2032" s="34" t="s">
        <v>5512</v>
      </c>
      <c r="F2032" s="28" t="s">
        <v>8807</v>
      </c>
      <c r="G2032" s="34" t="s">
        <v>4822</v>
      </c>
      <c r="H2032" s="28" t="s">
        <v>2505</v>
      </c>
      <c r="I2032" s="28" t="s">
        <v>6406</v>
      </c>
      <c r="J2032" s="159" t="s">
        <v>8207</v>
      </c>
    </row>
    <row r="2033" spans="1:10" x14ac:dyDescent="0.25">
      <c r="A2033" t="str">
        <f>_xlfn.CONCAT(Table1[[#This Row],[District]],Table1[[#This Row],[DistName]],Table1[[#This Row],[SchoolID]],Table1[[#This Row],[SCHOOLNAME]],Table1[[#This Row],[AcademyID]])</f>
        <v>16Duval2801FRANK H. PETERSON ACADEMIES046</v>
      </c>
      <c r="B2033" t="str">
        <f>_xlfn.CONCAT(Table1[[#This Row],[District]],Table1[[#This Row],[DistName]],Table1[[#This Row],[SchoolID]],Table1[[#This Row],[SCHOOLNAME]],Table1[[#This Row],[Academy]])</f>
        <v>16Duval2801FRANK H. PETERSON ACADEMIESRobotics &amp; Advanced Manufacturing Academy</v>
      </c>
      <c r="C2033" t="str">
        <f>_xlfn.CONCAT(Table1[[#This Row],[District]],Table1[[#This Row],[SchoolID]],Table1[[#This Row],[AcademyID]])</f>
        <v>162801046</v>
      </c>
      <c r="D2033" s="30" t="s">
        <v>8135</v>
      </c>
      <c r="E2033" s="34" t="s">
        <v>5512</v>
      </c>
      <c r="F2033" s="28" t="s">
        <v>8807</v>
      </c>
      <c r="G2033" s="34" t="s">
        <v>4822</v>
      </c>
      <c r="H2033" s="28" t="s">
        <v>2505</v>
      </c>
      <c r="I2033" s="28" t="s">
        <v>8054</v>
      </c>
      <c r="J2033" s="159" t="s">
        <v>8207</v>
      </c>
    </row>
    <row r="2034" spans="1:10" x14ac:dyDescent="0.25">
      <c r="A2034" t="str">
        <f>_xlfn.CONCAT(Table1[[#This Row],[District]],Table1[[#This Row],[DistName]],Table1[[#This Row],[SchoolID]],Table1[[#This Row],[SCHOOLNAME]],Table1[[#This Row],[AcademyID]])</f>
        <v>16Duval2651FIRST COAST HIGH SCHOOL047</v>
      </c>
      <c r="B2034" t="str">
        <f>_xlfn.CONCAT(Table1[[#This Row],[District]],Table1[[#This Row],[DistName]],Table1[[#This Row],[SchoolID]],Table1[[#This Row],[SCHOOLNAME]],Table1[[#This Row],[Academy]])</f>
        <v>16Duval2651FIRST COAST HIGH SCHOOLFinance (Vystar)</v>
      </c>
      <c r="C2034" t="str">
        <f>_xlfn.CONCAT(Table1[[#This Row],[District]],Table1[[#This Row],[SchoolID]],Table1[[#This Row],[AcademyID]])</f>
        <v>162651047</v>
      </c>
      <c r="D2034" s="30" t="s">
        <v>8135</v>
      </c>
      <c r="E2034" s="34" t="s">
        <v>5512</v>
      </c>
      <c r="F2034" s="28" t="s">
        <v>8807</v>
      </c>
      <c r="G2034" s="34" t="s">
        <v>5249</v>
      </c>
      <c r="H2034" s="28" t="s">
        <v>2405</v>
      </c>
      <c r="I2034" s="28" t="s">
        <v>7225</v>
      </c>
      <c r="J2034" s="159" t="s">
        <v>8208</v>
      </c>
    </row>
    <row r="2035" spans="1:10" x14ac:dyDescent="0.25">
      <c r="A2035" t="str">
        <f>_xlfn.CONCAT(Table1[[#This Row],[District]],Table1[[#This Row],[DistName]],Table1[[#This Row],[SchoolID]],Table1[[#This Row],[SCHOOLNAME]],Table1[[#This Row],[AcademyID]])</f>
        <v>16Duval2851A. PHILIP RANDOLPH ACADEMIES048</v>
      </c>
      <c r="B2035" t="str">
        <f>_xlfn.CONCAT(Table1[[#This Row],[District]],Table1[[#This Row],[DistName]],Table1[[#This Row],[SchoolID]],Table1[[#This Row],[SCHOOLNAME]],Table1[[#This Row],[Academy]])</f>
        <v>16Duval2851A. PHILIP RANDOLPH ACADEMIESFire Science Academy</v>
      </c>
      <c r="C2035" t="str">
        <f>_xlfn.CONCAT(Table1[[#This Row],[District]],Table1[[#This Row],[SchoolID]],Table1[[#This Row],[AcademyID]])</f>
        <v>162851048</v>
      </c>
      <c r="D2035" s="30" t="s">
        <v>8135</v>
      </c>
      <c r="E2035" s="34" t="s">
        <v>5512</v>
      </c>
      <c r="F2035" s="28" t="s">
        <v>8807</v>
      </c>
      <c r="G2035" s="34" t="s">
        <v>4854</v>
      </c>
      <c r="H2035" s="28" t="s">
        <v>148</v>
      </c>
      <c r="I2035" s="28" t="s">
        <v>7930</v>
      </c>
      <c r="J2035" s="159" t="s">
        <v>8209</v>
      </c>
    </row>
    <row r="2036" spans="1:10" x14ac:dyDescent="0.25">
      <c r="A2036" t="str">
        <f>_xlfn.CONCAT(Table1[[#This Row],[District]],Table1[[#This Row],[DistName]],Table1[[#This Row],[SchoolID]],Table1[[#This Row],[SCHOOLNAME]],Table1[[#This Row],[AcademyID]])</f>
        <v>16Duval2851A. PHILIP RANDOLPH ACADEMIES048</v>
      </c>
      <c r="B2036" t="str">
        <f>_xlfn.CONCAT(Table1[[#This Row],[District]],Table1[[#This Row],[DistName]],Table1[[#This Row],[SchoolID]],Table1[[#This Row],[SCHOOLNAME]],Table1[[#This Row],[Academy]])</f>
        <v>16Duval2851A. PHILIP RANDOLPH ACADEMIESFire Fighter Academy</v>
      </c>
      <c r="C2036" t="str">
        <f>_xlfn.CONCAT(Table1[[#This Row],[District]],Table1[[#This Row],[SchoolID]],Table1[[#This Row],[AcademyID]])</f>
        <v>162851048</v>
      </c>
      <c r="D2036" s="30" t="s">
        <v>8135</v>
      </c>
      <c r="E2036" s="34" t="s">
        <v>5512</v>
      </c>
      <c r="F2036" s="28" t="s">
        <v>8807</v>
      </c>
      <c r="G2036" s="34" t="s">
        <v>4854</v>
      </c>
      <c r="H2036" s="28" t="s">
        <v>148</v>
      </c>
      <c r="I2036" s="28" t="s">
        <v>7886</v>
      </c>
      <c r="J2036" s="159" t="s">
        <v>8209</v>
      </c>
    </row>
    <row r="2037" spans="1:10" x14ac:dyDescent="0.25">
      <c r="A2037" t="str">
        <f>_xlfn.CONCAT(Table1[[#This Row],[District]],Table1[[#This Row],[DistName]],Table1[[#This Row],[SchoolID]],Table1[[#This Row],[SCHOOLNAME]],Table1[[#This Row],[AcademyID]])</f>
        <v>16Duval2851A. PHILIP RANDOLPH ACADEMIES049</v>
      </c>
      <c r="B2037" t="str">
        <f>_xlfn.CONCAT(Table1[[#This Row],[District]],Table1[[#This Row],[DistName]],Table1[[#This Row],[SchoolID]],Table1[[#This Row],[SCHOOLNAME]],Table1[[#This Row],[Academy]])</f>
        <v>16Duval2851A. PHILIP RANDOLPH ACADEMIESLaw and Public Safety Academy</v>
      </c>
      <c r="C2037" t="str">
        <f>_xlfn.CONCAT(Table1[[#This Row],[District]],Table1[[#This Row],[SchoolID]],Table1[[#This Row],[AcademyID]])</f>
        <v>162851049</v>
      </c>
      <c r="D2037" s="30" t="s">
        <v>8135</v>
      </c>
      <c r="E2037" s="34" t="s">
        <v>5512</v>
      </c>
      <c r="F2037" s="28" t="s">
        <v>8807</v>
      </c>
      <c r="G2037" s="34" t="s">
        <v>4854</v>
      </c>
      <c r="H2037" s="28" t="s">
        <v>148</v>
      </c>
      <c r="I2037" s="28" t="s">
        <v>8039</v>
      </c>
      <c r="J2037" s="159" t="s">
        <v>8210</v>
      </c>
    </row>
    <row r="2038" spans="1:10" x14ac:dyDescent="0.25">
      <c r="A2038" t="str">
        <f>_xlfn.CONCAT(Table1[[#This Row],[District]],Table1[[#This Row],[DistName]],Table1[[#This Row],[SchoolID]],Table1[[#This Row],[SCHOOLNAME]],Table1[[#This Row],[AcademyID]])</f>
        <v>16Duval2851A. PHILIP RANDOLPH ACADEMIES049</v>
      </c>
      <c r="B2038" t="str">
        <f>_xlfn.CONCAT(Table1[[#This Row],[District]],Table1[[#This Row],[DistName]],Table1[[#This Row],[SchoolID]],Table1[[#This Row],[SCHOOLNAME]],Table1[[#This Row],[Academy]])</f>
        <v>16Duval2851A. PHILIP RANDOLPH ACADEMIESCriminal Justice Operations Academy</v>
      </c>
      <c r="C2038" t="str">
        <f>_xlfn.CONCAT(Table1[[#This Row],[District]],Table1[[#This Row],[SchoolID]],Table1[[#This Row],[AcademyID]])</f>
        <v>162851049</v>
      </c>
      <c r="D2038" s="30" t="s">
        <v>8135</v>
      </c>
      <c r="E2038" s="34" t="s">
        <v>5512</v>
      </c>
      <c r="F2038" s="28" t="s">
        <v>8807</v>
      </c>
      <c r="G2038" s="34" t="s">
        <v>4854</v>
      </c>
      <c r="H2038" s="28" t="s">
        <v>148</v>
      </c>
      <c r="I2038" s="28" t="s">
        <v>7518</v>
      </c>
      <c r="J2038" s="159" t="s">
        <v>8210</v>
      </c>
    </row>
    <row r="2039" spans="1:10" x14ac:dyDescent="0.25">
      <c r="A2039" t="str">
        <f>_xlfn.CONCAT(Table1[[#This Row],[District]],Table1[[#This Row],[DistName]],Table1[[#This Row],[SchoolID]],Table1[[#This Row],[SCHOOLNAME]],Table1[[#This Row],[AcademyID]])</f>
        <v>16Duval2851A. PHILIP RANDOLPH ACADEMIES050</v>
      </c>
      <c r="B2039" t="str">
        <f>_xlfn.CONCAT(Table1[[#This Row],[District]],Table1[[#This Row],[DistName]],Table1[[#This Row],[SchoolID]],Table1[[#This Row],[SCHOOLNAME]],Table1[[#This Row],[Academy]])</f>
        <v>16Duval2851A. PHILIP RANDOLPH ACADEMIESSkill Trades Academy</v>
      </c>
      <c r="C2039" t="str">
        <f>_xlfn.CONCAT(Table1[[#This Row],[District]],Table1[[#This Row],[SchoolID]],Table1[[#This Row],[AcademyID]])</f>
        <v>162851050</v>
      </c>
      <c r="D2039" s="30" t="s">
        <v>8135</v>
      </c>
      <c r="E2039" s="34" t="s">
        <v>5512</v>
      </c>
      <c r="F2039" s="28" t="s">
        <v>8807</v>
      </c>
      <c r="G2039" s="34" t="s">
        <v>4854</v>
      </c>
      <c r="H2039" s="28" t="s">
        <v>148</v>
      </c>
      <c r="I2039" s="28" t="s">
        <v>8070</v>
      </c>
      <c r="J2039" s="159" t="s">
        <v>8211</v>
      </c>
    </row>
    <row r="2040" spans="1:10" x14ac:dyDescent="0.25">
      <c r="A2040" t="str">
        <f>_xlfn.CONCAT(Table1[[#This Row],[District]],Table1[[#This Row],[DistName]],Table1[[#This Row],[SchoolID]],Table1[[#This Row],[SCHOOLNAME]],Table1[[#This Row],[AcademyID]])</f>
        <v>16Duval2851A. PHILIP RANDOLPH ACADEMIES051</v>
      </c>
      <c r="B2040" t="str">
        <f>_xlfn.CONCAT(Table1[[#This Row],[District]],Table1[[#This Row],[DistName]],Table1[[#This Row],[SchoolID]],Table1[[#This Row],[SCHOOLNAME]],Table1[[#This Row],[Academy]])</f>
        <v>16Duval2851A. PHILIP RANDOLPH ACADEMIESWelding Academy</v>
      </c>
      <c r="C2040" t="str">
        <f>_xlfn.CONCAT(Table1[[#This Row],[District]],Table1[[#This Row],[SchoolID]],Table1[[#This Row],[AcademyID]])</f>
        <v>162851051</v>
      </c>
      <c r="D2040" s="30" t="s">
        <v>8135</v>
      </c>
      <c r="E2040" s="34" t="s">
        <v>5512</v>
      </c>
      <c r="F2040" s="28" t="s">
        <v>8807</v>
      </c>
      <c r="G2040" s="34" t="s">
        <v>4854</v>
      </c>
      <c r="H2040" s="28" t="s">
        <v>148</v>
      </c>
      <c r="I2040" s="28" t="s">
        <v>8002</v>
      </c>
      <c r="J2040" s="159" t="s">
        <v>8212</v>
      </c>
    </row>
    <row r="2041" spans="1:10" x14ac:dyDescent="0.25">
      <c r="A2041" t="str">
        <f>_xlfn.CONCAT(Table1[[#This Row],[District]],Table1[[#This Row],[DistName]],Table1[[#This Row],[SchoolID]],Table1[[#This Row],[SCHOOLNAME]],Table1[[#This Row],[AcademyID]])</f>
        <v>16Duval0351ANDREW JACKSON HIGH SCHOOL052</v>
      </c>
      <c r="B2041" t="str">
        <f>_xlfn.CONCAT(Table1[[#This Row],[District]],Table1[[#This Row],[DistName]],Table1[[#This Row],[SchoolID]],Table1[[#This Row],[SCHOOLNAME]],Table1[[#This Row],[Academy]])</f>
        <v>16Duval0351ANDREW JACKSON HIGH SCHOOLCybersecurity</v>
      </c>
      <c r="C2041" t="str">
        <f>_xlfn.CONCAT(Table1[[#This Row],[District]],Table1[[#This Row],[SchoolID]],Table1[[#This Row],[AcademyID]])</f>
        <v>160351052</v>
      </c>
      <c r="D2041" s="30" t="s">
        <v>8135</v>
      </c>
      <c r="E2041" s="34" t="s">
        <v>5512</v>
      </c>
      <c r="F2041" s="28" t="s">
        <v>8807</v>
      </c>
      <c r="G2041" s="34" t="s">
        <v>5041</v>
      </c>
      <c r="H2041" s="28" t="s">
        <v>635</v>
      </c>
      <c r="I2041" s="28" t="s">
        <v>6745</v>
      </c>
      <c r="J2041" s="159" t="s">
        <v>8213</v>
      </c>
    </row>
    <row r="2042" spans="1:10" x14ac:dyDescent="0.25">
      <c r="A2042" t="str">
        <f>_xlfn.CONCAT(Table1[[#This Row],[District]],Table1[[#This Row],[DistName]],Table1[[#This Row],[SchoolID]],Table1[[#This Row],[SCHOOLNAME]],Table1[[#This Row],[AcademyID]])</f>
        <v>16Duval0351ANDREW JACKSON HIGH SCHOOL052</v>
      </c>
      <c r="B2042" t="str">
        <f>_xlfn.CONCAT(Table1[[#This Row],[District]],Table1[[#This Row],[DistName]],Table1[[#This Row],[SchoolID]],Table1[[#This Row],[SCHOOLNAME]],Table1[[#This Row],[Academy]])</f>
        <v>16Duval0351ANDREW JACKSON HIGH SCHOOLCybersecurity Academy</v>
      </c>
      <c r="C2042" t="str">
        <f>_xlfn.CONCAT(Table1[[#This Row],[District]],Table1[[#This Row],[SchoolID]],Table1[[#This Row],[AcademyID]])</f>
        <v>160351052</v>
      </c>
      <c r="D2042" s="30" t="s">
        <v>8135</v>
      </c>
      <c r="E2042" s="34" t="s">
        <v>5512</v>
      </c>
      <c r="F2042" s="28" t="s">
        <v>8807</v>
      </c>
      <c r="G2042" s="34" t="s">
        <v>5041</v>
      </c>
      <c r="H2042" s="28" t="s">
        <v>635</v>
      </c>
      <c r="I2042" s="28" t="s">
        <v>6760</v>
      </c>
      <c r="J2042" s="159" t="s">
        <v>8213</v>
      </c>
    </row>
    <row r="2043" spans="1:10" x14ac:dyDescent="0.25">
      <c r="A2043" t="str">
        <f>_xlfn.CONCAT(Table1[[#This Row],[District]],Table1[[#This Row],[DistName]],Table1[[#This Row],[SchoolID]],Table1[[#This Row],[SCHOOLNAME]],Table1[[#This Row],[AcademyID]])</f>
        <v>16Duval2231DUNCAN U. FLETCHER HIGH SCHOOL053</v>
      </c>
      <c r="B2043" t="str">
        <f>_xlfn.CONCAT(Table1[[#This Row],[District]],Table1[[#This Row],[DistName]],Table1[[#This Row],[SchoolID]],Table1[[#This Row],[SCHOOLNAME]],Table1[[#This Row],[Academy]])</f>
        <v>16Duval2231DUNCAN U. FLETCHER HIGH SCHOOLEntrepreneurship (Vystar)</v>
      </c>
      <c r="C2043" t="str">
        <f>_xlfn.CONCAT(Table1[[#This Row],[District]],Table1[[#This Row],[SchoolID]],Table1[[#This Row],[AcademyID]])</f>
        <v>162231053</v>
      </c>
      <c r="D2043" s="30" t="s">
        <v>8135</v>
      </c>
      <c r="E2043" s="34" t="s">
        <v>5512</v>
      </c>
      <c r="F2043" s="28" t="s">
        <v>8807</v>
      </c>
      <c r="G2043" s="34" t="s">
        <v>4905</v>
      </c>
      <c r="H2043" s="28" t="s">
        <v>1803</v>
      </c>
      <c r="I2043" s="28" t="s">
        <v>7382</v>
      </c>
      <c r="J2043" s="159" t="s">
        <v>8214</v>
      </c>
    </row>
    <row r="2044" spans="1:10" x14ac:dyDescent="0.25">
      <c r="A2044" t="str">
        <f>_xlfn.CONCAT(Table1[[#This Row],[District]],Table1[[#This Row],[DistName]],Table1[[#This Row],[SchoolID]],Table1[[#This Row],[SCHOOLNAME]],Table1[[#This Row],[AcademyID]])</f>
        <v>16Duval2231DUNCAN U. FLETCHER HIGH SCHOOL053</v>
      </c>
      <c r="B2044" t="str">
        <f>_xlfn.CONCAT(Table1[[#This Row],[District]],Table1[[#This Row],[DistName]],Table1[[#This Row],[SchoolID]],Table1[[#This Row],[SCHOOLNAME]],Table1[[#This Row],[Academy]])</f>
        <v>16Duval2231DUNCAN U. FLETCHER HIGH SCHOOLVyStar Academy</v>
      </c>
      <c r="C2044" t="str">
        <f>_xlfn.CONCAT(Table1[[#This Row],[District]],Table1[[#This Row],[SchoolID]],Table1[[#This Row],[AcademyID]])</f>
        <v>162231053</v>
      </c>
      <c r="D2044" s="30" t="s">
        <v>8135</v>
      </c>
      <c r="E2044" s="34" t="s">
        <v>5512</v>
      </c>
      <c r="F2044" s="28" t="s">
        <v>8807</v>
      </c>
      <c r="G2044" s="34" t="s">
        <v>4905</v>
      </c>
      <c r="H2044" s="28" t="s">
        <v>1803</v>
      </c>
      <c r="I2044" s="28" t="s">
        <v>7605</v>
      </c>
      <c r="J2044" s="159" t="s">
        <v>8214</v>
      </c>
    </row>
    <row r="2045" spans="1:10" x14ac:dyDescent="0.25">
      <c r="A2045" t="str">
        <f>_xlfn.CONCAT(Table1[[#This Row],[District]],Table1[[#This Row],[DistName]],Table1[[#This Row],[SchoolID]],Table1[[#This Row],[SCHOOLNAME]],Table1[[#This Row],[AcademyID]])</f>
        <v>16Duval2231DUNCAN U. FLETCHER HIGH SCHOOL053</v>
      </c>
      <c r="B2045" t="str">
        <f>_xlfn.CONCAT(Table1[[#This Row],[District]],Table1[[#This Row],[DistName]],Table1[[#This Row],[SchoolID]],Table1[[#This Row],[SCHOOLNAME]],Table1[[#This Row],[Academy]])</f>
        <v>16Duval2231DUNCAN U. FLETCHER HIGH SCHOOLFinance (Vystar)</v>
      </c>
      <c r="C2045" t="str">
        <f>_xlfn.CONCAT(Table1[[#This Row],[District]],Table1[[#This Row],[SchoolID]],Table1[[#This Row],[AcademyID]])</f>
        <v>162231053</v>
      </c>
      <c r="D2045" s="30" t="s">
        <v>8135</v>
      </c>
      <c r="E2045" s="34" t="s">
        <v>5512</v>
      </c>
      <c r="F2045" s="28" t="s">
        <v>8807</v>
      </c>
      <c r="G2045" s="34" t="s">
        <v>4905</v>
      </c>
      <c r="H2045" s="28" t="s">
        <v>1803</v>
      </c>
      <c r="I2045" s="28" t="s">
        <v>7225</v>
      </c>
      <c r="J2045" s="159" t="s">
        <v>8214</v>
      </c>
    </row>
    <row r="2046" spans="1:10" x14ac:dyDescent="0.25">
      <c r="A2046" t="str">
        <f>_xlfn.CONCAT(Table1[[#This Row],[District]],Table1[[#This Row],[DistName]],Table1[[#This Row],[SchoolID]],Table1[[#This Row],[SCHOOLNAME]],Table1[[#This Row],[AcademyID]])</f>
        <v>16Duval2651FIRST COAST HIGH SCHOOL054</v>
      </c>
      <c r="B2046" t="str">
        <f>_xlfn.CONCAT(Table1[[#This Row],[District]],Table1[[#This Row],[DistName]],Table1[[#This Row],[SchoolID]],Table1[[#This Row],[SCHOOLNAME]],Table1[[#This Row],[Academy]])</f>
        <v>16Duval2651FIRST COAST HIGH SCHOOLEntrepreneurship (Vystar)</v>
      </c>
      <c r="C2046" t="str">
        <f>_xlfn.CONCAT(Table1[[#This Row],[District]],Table1[[#This Row],[SchoolID]],Table1[[#This Row],[AcademyID]])</f>
        <v>162651054</v>
      </c>
      <c r="D2046" s="30" t="s">
        <v>8135</v>
      </c>
      <c r="E2046" s="34" t="s">
        <v>5512</v>
      </c>
      <c r="F2046" s="28" t="s">
        <v>8807</v>
      </c>
      <c r="G2046" s="34" t="s">
        <v>5249</v>
      </c>
      <c r="H2046" s="28" t="s">
        <v>2405</v>
      </c>
      <c r="I2046" s="28" t="s">
        <v>7382</v>
      </c>
      <c r="J2046" s="159" t="s">
        <v>8215</v>
      </c>
    </row>
    <row r="2047" spans="1:10" x14ac:dyDescent="0.25">
      <c r="A2047" t="str">
        <f>_xlfn.CONCAT(Table1[[#This Row],[District]],Table1[[#This Row],[DistName]],Table1[[#This Row],[SchoolID]],Table1[[#This Row],[SCHOOLNAME]],Table1[[#This Row],[AcademyID]])</f>
        <v>16Duval2601MANDARIN HIGH SCHOOL055</v>
      </c>
      <c r="B2047" t="str">
        <f>_xlfn.CONCAT(Table1[[#This Row],[District]],Table1[[#This Row],[DistName]],Table1[[#This Row],[SchoolID]],Table1[[#This Row],[SCHOOLNAME]],Table1[[#This Row],[Academy]])</f>
        <v>16Duval2601MANDARIN HIGH SCHOOLEntrepreneurship (Vystar)</v>
      </c>
      <c r="C2047" t="str">
        <f>_xlfn.CONCAT(Table1[[#This Row],[District]],Table1[[#This Row],[SchoolID]],Table1[[#This Row],[AcademyID]])</f>
        <v>162601055</v>
      </c>
      <c r="D2047" s="30" t="s">
        <v>8135</v>
      </c>
      <c r="E2047" s="34" t="s">
        <v>5512</v>
      </c>
      <c r="F2047" s="28" t="s">
        <v>8807</v>
      </c>
      <c r="G2047" s="34" t="s">
        <v>5542</v>
      </c>
      <c r="H2047" s="28" t="s">
        <v>3184</v>
      </c>
      <c r="I2047" s="28" t="s">
        <v>7382</v>
      </c>
      <c r="J2047" s="159" t="s">
        <v>8216</v>
      </c>
    </row>
    <row r="2048" spans="1:10" x14ac:dyDescent="0.25">
      <c r="A2048" t="str">
        <f>_xlfn.CONCAT(Table1[[#This Row],[District]],Table1[[#This Row],[DistName]],Table1[[#This Row],[SchoolID]],Table1[[#This Row],[SCHOOLNAME]],Table1[[#This Row],[AcademyID]])</f>
        <v>16Duval2371SANDALWOOD HIGH SCHOOL056</v>
      </c>
      <c r="B2048" t="str">
        <f>_xlfn.CONCAT(Table1[[#This Row],[District]],Table1[[#This Row],[DistName]],Table1[[#This Row],[SchoolID]],Table1[[#This Row],[SCHOOLNAME]],Table1[[#This Row],[Academy]])</f>
        <v>16Duval2371SANDALWOOD HIGH SCHOOLCybersecurity</v>
      </c>
      <c r="C2048" t="str">
        <f>_xlfn.CONCAT(Table1[[#This Row],[District]],Table1[[#This Row],[SchoolID]],Table1[[#This Row],[AcademyID]])</f>
        <v>162371056</v>
      </c>
      <c r="D2048" s="30" t="s">
        <v>8135</v>
      </c>
      <c r="E2048" s="34" t="s">
        <v>5512</v>
      </c>
      <c r="F2048" s="28" t="s">
        <v>8807</v>
      </c>
      <c r="G2048" s="34" t="s">
        <v>5494</v>
      </c>
      <c r="H2048" s="28" t="s">
        <v>3584</v>
      </c>
      <c r="I2048" s="28" t="s">
        <v>6745</v>
      </c>
      <c r="J2048" s="159" t="s">
        <v>8217</v>
      </c>
    </row>
    <row r="2049" spans="1:10" x14ac:dyDescent="0.25">
      <c r="A2049" t="str">
        <f>_xlfn.CONCAT(Table1[[#This Row],[District]],Table1[[#This Row],[DistName]],Table1[[#This Row],[SchoolID]],Table1[[#This Row],[SCHOOLNAME]],Table1[[#This Row],[AcademyID]])</f>
        <v>16Duval2851A. PHILIP RANDOLPH ACADEMIES057</v>
      </c>
      <c r="B2049" t="str">
        <f>_xlfn.CONCAT(Table1[[#This Row],[District]],Table1[[#This Row],[DistName]],Table1[[#This Row],[SchoolID]],Table1[[#This Row],[SCHOOLNAME]],Table1[[#This Row],[Academy]])</f>
        <v>16Duval2851A. PHILIP RANDOLPH ACADEMIESComputer Science Academy</v>
      </c>
      <c r="C2049" t="str">
        <f>_xlfn.CONCAT(Table1[[#This Row],[District]],Table1[[#This Row],[SchoolID]],Table1[[#This Row],[AcademyID]])</f>
        <v>162851057</v>
      </c>
      <c r="D2049" s="30" t="s">
        <v>8135</v>
      </c>
      <c r="E2049" s="34" t="s">
        <v>5512</v>
      </c>
      <c r="F2049" s="28" t="s">
        <v>8807</v>
      </c>
      <c r="G2049" s="34" t="s">
        <v>4854</v>
      </c>
      <c r="H2049" s="28" t="s">
        <v>148</v>
      </c>
      <c r="I2049" s="28" t="s">
        <v>6413</v>
      </c>
      <c r="J2049" s="159" t="s">
        <v>8218</v>
      </c>
    </row>
    <row r="2050" spans="1:10" x14ac:dyDescent="0.25">
      <c r="A2050" t="str">
        <f>_xlfn.CONCAT(Table1[[#This Row],[District]],Table1[[#This Row],[DistName]],Table1[[#This Row],[SchoolID]],Table1[[#This Row],[SCHOOLNAME]],Table1[[#This Row],[AcademyID]])</f>
        <v>16Duval0381BALDWIN MIDDLE-SENIOR HIGH SCHOOL058</v>
      </c>
      <c r="B2050" t="str">
        <f>_xlfn.CONCAT(Table1[[#This Row],[District]],Table1[[#This Row],[DistName]],Table1[[#This Row],[SchoolID]],Table1[[#This Row],[SCHOOLNAME]],Table1[[#This Row],[Academy]])</f>
        <v>16Duval0381BALDWIN MIDDLE-SENIOR HIGH SCHOOLEmbry Riddle Aerospace Career Academy</v>
      </c>
      <c r="C2050" t="str">
        <f>_xlfn.CONCAT(Table1[[#This Row],[District]],Table1[[#This Row],[SchoolID]],Table1[[#This Row],[AcademyID]])</f>
        <v>160381058</v>
      </c>
      <c r="D2050" s="30" t="s">
        <v>8135</v>
      </c>
      <c r="E2050" s="34" t="s">
        <v>5512</v>
      </c>
      <c r="F2050" s="28" t="s">
        <v>8807</v>
      </c>
      <c r="G2050" s="34" t="s">
        <v>5042</v>
      </c>
      <c r="H2050" s="28" t="s">
        <v>1015</v>
      </c>
      <c r="I2050" s="28" t="s">
        <v>6751</v>
      </c>
      <c r="J2050" s="159" t="s">
        <v>8219</v>
      </c>
    </row>
    <row r="2051" spans="1:10" x14ac:dyDescent="0.25">
      <c r="A2051" t="str">
        <f>_xlfn.CONCAT(Table1[[#This Row],[District]],Table1[[#This Row],[DistName]],Table1[[#This Row],[SchoolID]],Table1[[#This Row],[SCHOOLNAME]],Table1[[#This Row],[AcademyID]])</f>
        <v>16Duval2231DUNCAN U. FLETCHER HIGH SCHOOL059</v>
      </c>
      <c r="B2051" t="str">
        <f>_xlfn.CONCAT(Table1[[#This Row],[District]],Table1[[#This Row],[DistName]],Table1[[#This Row],[SchoolID]],Table1[[#This Row],[SCHOOLNAME]],Table1[[#This Row],[Academy]])</f>
        <v>16Duval2231DUNCAN U. FLETCHER HIGH SCHOOLEmbry Riddle Aerospace Career Academy</v>
      </c>
      <c r="C2051" t="str">
        <f>_xlfn.CONCAT(Table1[[#This Row],[District]],Table1[[#This Row],[SchoolID]],Table1[[#This Row],[AcademyID]])</f>
        <v>162231059</v>
      </c>
      <c r="D2051" s="30" t="s">
        <v>8135</v>
      </c>
      <c r="E2051" s="34" t="s">
        <v>5512</v>
      </c>
      <c r="F2051" s="28" t="s">
        <v>8807</v>
      </c>
      <c r="G2051" s="34" t="s">
        <v>4905</v>
      </c>
      <c r="H2051" s="28" t="s">
        <v>1803</v>
      </c>
      <c r="I2051" s="28" t="s">
        <v>6751</v>
      </c>
      <c r="J2051" s="159" t="s">
        <v>8220</v>
      </c>
    </row>
    <row r="2052" spans="1:10" x14ac:dyDescent="0.25">
      <c r="A2052" t="str">
        <f>_xlfn.CONCAT(Table1[[#This Row],[District]],Table1[[#This Row],[DistName]],Table1[[#This Row],[SchoolID]],Table1[[#This Row],[SCHOOLNAME]],Table1[[#This Row],[AcademyID]])</f>
        <v>16Duval2481EDWARD H. WHITE HIGH SCHOOL060</v>
      </c>
      <c r="B2052" t="str">
        <f>_xlfn.CONCAT(Table1[[#This Row],[District]],Table1[[#This Row],[DistName]],Table1[[#This Row],[SchoolID]],Table1[[#This Row],[SCHOOLNAME]],Table1[[#This Row],[Academy]])</f>
        <v>16Duval2481EDWARD H. WHITE HIGH SCHOOLEmbry Riddle Aerospace Career Academy</v>
      </c>
      <c r="C2052" t="str">
        <f>_xlfn.CONCAT(Table1[[#This Row],[District]],Table1[[#This Row],[SchoolID]],Table1[[#This Row],[AcademyID]])</f>
        <v>162481060</v>
      </c>
      <c r="D2052" s="30" t="s">
        <v>8135</v>
      </c>
      <c r="E2052" s="34" t="s">
        <v>5512</v>
      </c>
      <c r="F2052" s="28" t="s">
        <v>8807</v>
      </c>
      <c r="G2052" s="34" t="s">
        <v>5524</v>
      </c>
      <c r="H2052" s="28" t="s">
        <v>2276</v>
      </c>
      <c r="I2052" s="28" t="s">
        <v>6751</v>
      </c>
      <c r="J2052" s="159" t="s">
        <v>8221</v>
      </c>
    </row>
    <row r="2053" spans="1:10" x14ac:dyDescent="0.25">
      <c r="A2053" t="str">
        <f>_xlfn.CONCAT(Table1[[#This Row],[District]],Table1[[#This Row],[DistName]],Table1[[#This Row],[SchoolID]],Table1[[#This Row],[SCHOOLNAME]],Table1[[#This Row],[AcademyID]])</f>
        <v>16Duval2481EDWARD H. WHITE HIGH SCHOOL061</v>
      </c>
      <c r="B2053" t="str">
        <f>_xlfn.CONCAT(Table1[[#This Row],[District]],Table1[[#This Row],[DistName]],Table1[[#This Row],[SchoolID]],Table1[[#This Row],[SCHOOLNAME]],Table1[[#This Row],[Academy]])</f>
        <v>16Duval2481EDWARD H. WHITE HIGH SCHOOLMicrosoft Academy</v>
      </c>
      <c r="C2053" t="str">
        <f>_xlfn.CONCAT(Table1[[#This Row],[District]],Table1[[#This Row],[SchoolID]],Table1[[#This Row],[AcademyID]])</f>
        <v>162481061</v>
      </c>
      <c r="D2053" s="30" t="s">
        <v>8135</v>
      </c>
      <c r="E2053" s="34" t="s">
        <v>5512</v>
      </c>
      <c r="F2053" s="28" t="s">
        <v>8807</v>
      </c>
      <c r="G2053" s="34" t="s">
        <v>5524</v>
      </c>
      <c r="H2053" s="28" t="s">
        <v>2276</v>
      </c>
      <c r="I2053" s="28" t="s">
        <v>7383</v>
      </c>
      <c r="J2053" s="159" t="s">
        <v>8222</v>
      </c>
    </row>
    <row r="2054" spans="1:10" x14ac:dyDescent="0.25">
      <c r="A2054" t="str">
        <f>_xlfn.CONCAT(Table1[[#This Row],[District]],Table1[[#This Row],[DistName]],Table1[[#This Row],[SchoolID]],Table1[[#This Row],[SCHOOLNAME]],Table1[[#This Row],[AcademyID]])</f>
        <v>16Duval2481EDWARD H. WHITE HIGH SCHOOL062</v>
      </c>
      <c r="B2054" t="str">
        <f>_xlfn.CONCAT(Table1[[#This Row],[District]],Table1[[#This Row],[DistName]],Table1[[#This Row],[SchoolID]],Table1[[#This Row],[SCHOOLNAME]],Table1[[#This Row],[Academy]])</f>
        <v>16Duval2481EDWARD H. WHITE HIGH SCHOOLPLTW Biomedical</v>
      </c>
      <c r="C2054" t="str">
        <f>_xlfn.CONCAT(Table1[[#This Row],[District]],Table1[[#This Row],[SchoolID]],Table1[[#This Row],[AcademyID]])</f>
        <v>162481062</v>
      </c>
      <c r="D2054" s="30" t="s">
        <v>8135</v>
      </c>
      <c r="E2054" s="34" t="s">
        <v>5512</v>
      </c>
      <c r="F2054" s="28" t="s">
        <v>8807</v>
      </c>
      <c r="G2054" s="34" t="s">
        <v>5524</v>
      </c>
      <c r="H2054" s="28" t="s">
        <v>2276</v>
      </c>
      <c r="I2054" s="28" t="s">
        <v>7509</v>
      </c>
      <c r="J2054" s="159" t="s">
        <v>8223</v>
      </c>
    </row>
    <row r="2055" spans="1:10" x14ac:dyDescent="0.25">
      <c r="A2055" t="str">
        <f>_xlfn.CONCAT(Table1[[#This Row],[District]],Table1[[#This Row],[DistName]],Table1[[#This Row],[SchoolID]],Table1[[#This Row],[SCHOOLNAME]],Table1[[#This Row],[AcademyID]])</f>
        <v>16Duval0901ENGLEWOOD HIGH SCHOOL063</v>
      </c>
      <c r="B2055" t="str">
        <f>_xlfn.CONCAT(Table1[[#This Row],[District]],Table1[[#This Row],[DistName]],Table1[[#This Row],[SchoolID]],Table1[[#This Row],[SCHOOLNAME]],Table1[[#This Row],[Academy]])</f>
        <v>16Duval0901ENGLEWOOD HIGH SCHOOLEmbry Riddle Aerospace Career Academy</v>
      </c>
      <c r="C2055" t="str">
        <f>_xlfn.CONCAT(Table1[[#This Row],[District]],Table1[[#This Row],[SchoolID]],Table1[[#This Row],[AcademyID]])</f>
        <v>160901063</v>
      </c>
      <c r="D2055" s="30" t="s">
        <v>8135</v>
      </c>
      <c r="E2055" s="34" t="s">
        <v>5512</v>
      </c>
      <c r="F2055" s="28" t="s">
        <v>8807</v>
      </c>
      <c r="G2055" s="34" t="s">
        <v>4815</v>
      </c>
      <c r="H2055" s="28" t="s">
        <v>2321</v>
      </c>
      <c r="I2055" s="28" t="s">
        <v>6751</v>
      </c>
      <c r="J2055" s="159" t="s">
        <v>8224</v>
      </c>
    </row>
    <row r="2056" spans="1:10" x14ac:dyDescent="0.25">
      <c r="A2056" t="str">
        <f>_xlfn.CONCAT(Table1[[#This Row],[District]],Table1[[#This Row],[DistName]],Table1[[#This Row],[SchoolID]],Table1[[#This Row],[SCHOOLNAME]],Table1[[#This Row],[AcademyID]])</f>
        <v>16Duval2651FIRST COAST HIGH SCHOOL064</v>
      </c>
      <c r="B2056" t="str">
        <f>_xlfn.CONCAT(Table1[[#This Row],[District]],Table1[[#This Row],[DistName]],Table1[[#This Row],[SchoolID]],Table1[[#This Row],[SCHOOLNAME]],Table1[[#This Row],[Academy]])</f>
        <v>16Duval2651FIRST COAST HIGH SCHOOLDigital Media</v>
      </c>
      <c r="C2056" t="str">
        <f>_xlfn.CONCAT(Table1[[#This Row],[District]],Table1[[#This Row],[SchoolID]],Table1[[#This Row],[AcademyID]])</f>
        <v>162651064</v>
      </c>
      <c r="D2056" s="30" t="s">
        <v>8135</v>
      </c>
      <c r="E2056" s="34" t="s">
        <v>5512</v>
      </c>
      <c r="F2056" s="28" t="s">
        <v>8807</v>
      </c>
      <c r="G2056" s="34" t="s">
        <v>5249</v>
      </c>
      <c r="H2056" s="28" t="s">
        <v>2405</v>
      </c>
      <c r="I2056" s="28" t="s">
        <v>6728</v>
      </c>
      <c r="J2056" s="159" t="s">
        <v>8225</v>
      </c>
    </row>
    <row r="2057" spans="1:10" x14ac:dyDescent="0.25">
      <c r="A2057" t="str">
        <f>_xlfn.CONCAT(Table1[[#This Row],[District]],Table1[[#This Row],[DistName]],Table1[[#This Row],[SchoolID]],Table1[[#This Row],[SCHOOLNAME]],Table1[[#This Row],[AcademyID]])</f>
        <v>16Duval2651FIRST COAST HIGH SCHOOL064</v>
      </c>
      <c r="B2057" t="str">
        <f>_xlfn.CONCAT(Table1[[#This Row],[District]],Table1[[#This Row],[DistName]],Table1[[#This Row],[SchoolID]],Table1[[#This Row],[SCHOOLNAME]],Table1[[#This Row],[Academy]])</f>
        <v>16Duval2651FIRST COAST HIGH SCHOOLDigital Media Academy</v>
      </c>
      <c r="C2057" t="str">
        <f>_xlfn.CONCAT(Table1[[#This Row],[District]],Table1[[#This Row],[SchoolID]],Table1[[#This Row],[AcademyID]])</f>
        <v>162651064</v>
      </c>
      <c r="D2057" s="30" t="s">
        <v>8135</v>
      </c>
      <c r="E2057" s="34" t="s">
        <v>5512</v>
      </c>
      <c r="F2057" s="28" t="s">
        <v>8807</v>
      </c>
      <c r="G2057" s="34" t="s">
        <v>5249</v>
      </c>
      <c r="H2057" s="28" t="s">
        <v>2405</v>
      </c>
      <c r="I2057" s="28" t="s">
        <v>6681</v>
      </c>
      <c r="J2057" s="159" t="s">
        <v>8225</v>
      </c>
    </row>
    <row r="2058" spans="1:10" x14ac:dyDescent="0.25">
      <c r="A2058" t="str">
        <f>_xlfn.CONCAT(Table1[[#This Row],[District]],Table1[[#This Row],[DistName]],Table1[[#This Row],[SchoolID]],Table1[[#This Row],[SCHOOLNAME]],Table1[[#This Row],[AcademyID]])</f>
        <v>16Duval2651FIRST COAST HIGH SCHOOL065</v>
      </c>
      <c r="B2058" t="str">
        <f>_xlfn.CONCAT(Table1[[#This Row],[District]],Table1[[#This Row],[DistName]],Table1[[#This Row],[SchoolID]],Table1[[#This Row],[SCHOOLNAME]],Table1[[#This Row],[Academy]])</f>
        <v>16Duval2651FIRST COAST HIGH SCHOOLWeb Development</v>
      </c>
      <c r="C2058" t="str">
        <f>_xlfn.CONCAT(Table1[[#This Row],[District]],Table1[[#This Row],[SchoolID]],Table1[[#This Row],[AcademyID]])</f>
        <v>162651065</v>
      </c>
      <c r="D2058" s="30" t="s">
        <v>8135</v>
      </c>
      <c r="E2058" s="34" t="s">
        <v>5512</v>
      </c>
      <c r="F2058" s="28" t="s">
        <v>8807</v>
      </c>
      <c r="G2058" s="34" t="s">
        <v>5249</v>
      </c>
      <c r="H2058" s="28" t="s">
        <v>2405</v>
      </c>
      <c r="I2058" s="28" t="s">
        <v>6441</v>
      </c>
      <c r="J2058" s="159" t="s">
        <v>8226</v>
      </c>
    </row>
    <row r="2059" spans="1:10" x14ac:dyDescent="0.25">
      <c r="A2059" t="str">
        <f>_xlfn.CONCAT(Table1[[#This Row],[District]],Table1[[#This Row],[DistName]],Table1[[#This Row],[SchoolID]],Table1[[#This Row],[SCHOOLNAME]],Table1[[#This Row],[AcademyID]])</f>
        <v>16Duval0961JEAN RIBAULT HIGH SCHOOL066</v>
      </c>
      <c r="B2059" t="str">
        <f>_xlfn.CONCAT(Table1[[#This Row],[District]],Table1[[#This Row],[DistName]],Table1[[#This Row],[SchoolID]],Table1[[#This Row],[SCHOOLNAME]],Table1[[#This Row],[Academy]])</f>
        <v>16Duval0961JEAN RIBAULT HIGH SCHOOLEmbry Riddle Aerospace Career Academy</v>
      </c>
      <c r="C2059" t="str">
        <f>_xlfn.CONCAT(Table1[[#This Row],[District]],Table1[[#This Row],[SchoolID]],Table1[[#This Row],[AcademyID]])</f>
        <v>160961066</v>
      </c>
      <c r="D2059" s="30" t="s">
        <v>8135</v>
      </c>
      <c r="E2059" s="34" t="s">
        <v>5512</v>
      </c>
      <c r="F2059" s="28" t="s">
        <v>8807</v>
      </c>
      <c r="G2059" s="34" t="s">
        <v>4559</v>
      </c>
      <c r="H2059" s="28" t="s">
        <v>2941</v>
      </c>
      <c r="I2059" s="28" t="s">
        <v>6751</v>
      </c>
      <c r="J2059" s="159" t="s">
        <v>8227</v>
      </c>
    </row>
    <row r="2060" spans="1:10" x14ac:dyDescent="0.25">
      <c r="A2060" t="str">
        <f>_xlfn.CONCAT(Table1[[#This Row],[District]],Table1[[#This Row],[DistName]],Table1[[#This Row],[SchoolID]],Table1[[#This Row],[SCHOOLNAME]],Table1[[#This Row],[AcademyID]])</f>
        <v>16Duval2601MANDARIN HIGH SCHOOL067</v>
      </c>
      <c r="B2060" t="str">
        <f>_xlfn.CONCAT(Table1[[#This Row],[District]],Table1[[#This Row],[DistName]],Table1[[#This Row],[SchoolID]],Table1[[#This Row],[SCHOOLNAME]],Table1[[#This Row],[Academy]])</f>
        <v>16Duval2601MANDARIN HIGH SCHOOLEmbry Riddle Aerospace Career Academy</v>
      </c>
      <c r="C2060" t="str">
        <f>_xlfn.CONCAT(Table1[[#This Row],[District]],Table1[[#This Row],[SchoolID]],Table1[[#This Row],[AcademyID]])</f>
        <v>162601067</v>
      </c>
      <c r="D2060" s="30" t="s">
        <v>8135</v>
      </c>
      <c r="E2060" s="34" t="s">
        <v>5512</v>
      </c>
      <c r="F2060" s="28" t="s">
        <v>8807</v>
      </c>
      <c r="G2060" s="34" t="s">
        <v>5542</v>
      </c>
      <c r="H2060" s="28" t="s">
        <v>3184</v>
      </c>
      <c r="I2060" s="28" t="s">
        <v>6751</v>
      </c>
      <c r="J2060" s="159" t="s">
        <v>8228</v>
      </c>
    </row>
    <row r="2061" spans="1:10" x14ac:dyDescent="0.25">
      <c r="A2061" t="str">
        <f>_xlfn.CONCAT(Table1[[#This Row],[District]],Table1[[#This Row],[DistName]],Table1[[#This Row],[SchoolID]],Table1[[#This Row],[SCHOOLNAME]],Table1[[#This Row],[AcademyID]])</f>
        <v>16Duval2241SAMUEL W. WOLFSON HIGH SCHOOL068</v>
      </c>
      <c r="B2061" t="str">
        <f>_xlfn.CONCAT(Table1[[#This Row],[District]],Table1[[#This Row],[DistName]],Table1[[#This Row],[SchoolID]],Table1[[#This Row],[SCHOOLNAME]],Table1[[#This Row],[Academy]])</f>
        <v>16Duval2241SAMUEL W. WOLFSON HIGH SCHOOLEmbry Riddle Aerospace Career Academy</v>
      </c>
      <c r="C2061" t="str">
        <f>_xlfn.CONCAT(Table1[[#This Row],[District]],Table1[[#This Row],[SchoolID]],Table1[[#This Row],[AcademyID]])</f>
        <v>162241068</v>
      </c>
      <c r="D2061" s="30" t="s">
        <v>8135</v>
      </c>
      <c r="E2061" s="34" t="s">
        <v>5512</v>
      </c>
      <c r="F2061" s="28" t="s">
        <v>8807</v>
      </c>
      <c r="G2061" s="34" t="s">
        <v>5192</v>
      </c>
      <c r="H2061" s="28" t="s">
        <v>3538</v>
      </c>
      <c r="I2061" s="28" t="s">
        <v>6751</v>
      </c>
      <c r="J2061" s="159" t="s">
        <v>8229</v>
      </c>
    </row>
    <row r="2062" spans="1:10" x14ac:dyDescent="0.25">
      <c r="A2062" t="str">
        <f>_xlfn.CONCAT(Table1[[#This Row],[District]],Table1[[#This Row],[DistName]],Table1[[#This Row],[SchoolID]],Table1[[#This Row],[SCHOOLNAME]],Table1[[#This Row],[AcademyID]])</f>
        <v>16Duval2371SANDALWOOD HIGH SCHOOL069</v>
      </c>
      <c r="B2062" t="str">
        <f>_xlfn.CONCAT(Table1[[#This Row],[District]],Table1[[#This Row],[DistName]],Table1[[#This Row],[SchoolID]],Table1[[#This Row],[SCHOOLNAME]],Table1[[#This Row],[Academy]])</f>
        <v>16Duval2371SANDALWOOD HIGH SCHOOLEmbry Riddle Aerospace Career Academy</v>
      </c>
      <c r="C2062" t="str">
        <f>_xlfn.CONCAT(Table1[[#This Row],[District]],Table1[[#This Row],[SchoolID]],Table1[[#This Row],[AcademyID]])</f>
        <v>162371069</v>
      </c>
      <c r="D2062" s="30" t="s">
        <v>8135</v>
      </c>
      <c r="E2062" s="34" t="s">
        <v>5512</v>
      </c>
      <c r="F2062" s="28" t="s">
        <v>8807</v>
      </c>
      <c r="G2062" s="34" t="s">
        <v>5494</v>
      </c>
      <c r="H2062" s="28" t="s">
        <v>3584</v>
      </c>
      <c r="I2062" s="28" t="s">
        <v>6751</v>
      </c>
      <c r="J2062" s="159" t="s">
        <v>8230</v>
      </c>
    </row>
    <row r="2063" spans="1:10" x14ac:dyDescent="0.25">
      <c r="A2063" t="str">
        <f>_xlfn.CONCAT(Table1[[#This Row],[District]],Table1[[#This Row],[DistName]],Table1[[#This Row],[SchoolID]],Table1[[#This Row],[SCHOOLNAME]],Table1[[#This Row],[AcademyID]])</f>
        <v>16Duval0861TERRY PARKER HIGH SCHOOL070</v>
      </c>
      <c r="B2063" t="str">
        <f>_xlfn.CONCAT(Table1[[#This Row],[District]],Table1[[#This Row],[DistName]],Table1[[#This Row],[SchoolID]],Table1[[#This Row],[SCHOOLNAME]],Table1[[#This Row],[Academy]])</f>
        <v>16Duval0861TERRY PARKER HIGH SCHOOLEmbry Riddle Aerospace Career Academy</v>
      </c>
      <c r="C2063" t="str">
        <f>_xlfn.CONCAT(Table1[[#This Row],[District]],Table1[[#This Row],[SchoolID]],Table1[[#This Row],[AcademyID]])</f>
        <v>160861070</v>
      </c>
      <c r="D2063" s="30" t="s">
        <v>8135</v>
      </c>
      <c r="E2063" s="34" t="s">
        <v>5512</v>
      </c>
      <c r="F2063" s="28" t="s">
        <v>8807</v>
      </c>
      <c r="G2063" s="34" t="s">
        <v>4831</v>
      </c>
      <c r="H2063" s="28" t="s">
        <v>3682</v>
      </c>
      <c r="I2063" s="28" t="s">
        <v>6751</v>
      </c>
      <c r="J2063" s="159" t="s">
        <v>8231</v>
      </c>
    </row>
    <row r="2064" spans="1:10" x14ac:dyDescent="0.25">
      <c r="A2064" t="str">
        <f>_xlfn.CONCAT(Table1[[#This Row],[District]],Table1[[#This Row],[DistName]],Table1[[#This Row],[SchoolID]],Table1[[#This Row],[SCHOOLNAME]],Table1[[#This Row],[AcademyID]])</f>
        <v>16Duval2411WESTSIDE HIGH SCHOOL071</v>
      </c>
      <c r="B2064" t="str">
        <f>_xlfn.CONCAT(Table1[[#This Row],[District]],Table1[[#This Row],[DistName]],Table1[[#This Row],[SchoolID]],Table1[[#This Row],[SCHOOLNAME]],Table1[[#This Row],[Academy]])</f>
        <v>16Duval2411WESTSIDE HIGH SCHOOLEmbry Riddle Aerospace Career Academy</v>
      </c>
      <c r="C2064" t="str">
        <f>_xlfn.CONCAT(Table1[[#This Row],[District]],Table1[[#This Row],[SchoolID]],Table1[[#This Row],[AcademyID]])</f>
        <v>162411071</v>
      </c>
      <c r="D2064" s="30" t="s">
        <v>8135</v>
      </c>
      <c r="E2064" s="34" t="s">
        <v>5512</v>
      </c>
      <c r="F2064" s="28" t="s">
        <v>8807</v>
      </c>
      <c r="G2064" s="34" t="s">
        <v>5561</v>
      </c>
      <c r="H2064" s="28" t="s">
        <v>3751</v>
      </c>
      <c r="I2064" s="28" t="s">
        <v>6751</v>
      </c>
      <c r="J2064" s="159" t="s">
        <v>8232</v>
      </c>
    </row>
    <row r="2065" spans="1:10" x14ac:dyDescent="0.25">
      <c r="A2065" t="str">
        <f>_xlfn.CONCAT(Table1[[#This Row],[District]],Table1[[#This Row],[DistName]],Table1[[#This Row],[SchoolID]],Table1[[#This Row],[SCHOOLNAME]],Table1[[#This Row],[AcademyID]])</f>
        <v>16Duval2851A. PHILIP RANDOLPH ACADEMIES072</v>
      </c>
      <c r="B2065" t="str">
        <f>_xlfn.CONCAT(Table1[[#This Row],[District]],Table1[[#This Row],[DistName]],Table1[[#This Row],[SchoolID]],Table1[[#This Row],[SCHOOLNAME]],Table1[[#This Row],[Academy]])</f>
        <v>16Duval2851A. PHILIP RANDOLPH ACADEMIESComputer Science &amp; IT Academy</v>
      </c>
      <c r="C2065" t="str">
        <f>_xlfn.CONCAT(Table1[[#This Row],[District]],Table1[[#This Row],[SchoolID]],Table1[[#This Row],[AcademyID]])</f>
        <v>162851072</v>
      </c>
      <c r="D2065" s="30" t="s">
        <v>8135</v>
      </c>
      <c r="E2065" s="34" t="s">
        <v>5512</v>
      </c>
      <c r="F2065" s="28" t="s">
        <v>8807</v>
      </c>
      <c r="G2065" s="34" t="s">
        <v>4854</v>
      </c>
      <c r="H2065" s="28" t="s">
        <v>148</v>
      </c>
      <c r="I2065" s="28" t="s">
        <v>6412</v>
      </c>
      <c r="J2065" s="159" t="s">
        <v>8233</v>
      </c>
    </row>
    <row r="2066" spans="1:10" x14ac:dyDescent="0.25">
      <c r="A2066" t="str">
        <f>_xlfn.CONCAT(Table1[[#This Row],[District]],Table1[[#This Row],[DistName]],Table1[[#This Row],[SchoolID]],Table1[[#This Row],[SCHOOLNAME]],Table1[[#This Row],[AcademyID]])</f>
        <v>16Duval2601MANDARIN HIGH SCHOOL073</v>
      </c>
      <c r="B2066" t="str">
        <f>_xlfn.CONCAT(Table1[[#This Row],[District]],Table1[[#This Row],[DistName]],Table1[[#This Row],[SchoolID]],Table1[[#This Row],[SCHOOLNAME]],Table1[[#This Row],[Academy]])</f>
        <v>16Duval2601MANDARIN HIGH SCHOOLPLTW Biomedical</v>
      </c>
      <c r="C2066" t="str">
        <f>_xlfn.CONCAT(Table1[[#This Row],[District]],Table1[[#This Row],[SchoolID]],Table1[[#This Row],[AcademyID]])</f>
        <v>162601073</v>
      </c>
      <c r="D2066" s="30" t="s">
        <v>8135</v>
      </c>
      <c r="E2066" s="34" t="s">
        <v>5512</v>
      </c>
      <c r="F2066" s="28" t="s">
        <v>8807</v>
      </c>
      <c r="G2066" s="34" t="s">
        <v>5542</v>
      </c>
      <c r="H2066" s="28" t="s">
        <v>3184</v>
      </c>
      <c r="I2066" s="28" t="s">
        <v>7509</v>
      </c>
      <c r="J2066" s="159" t="s">
        <v>8234</v>
      </c>
    </row>
    <row r="2067" spans="1:10" x14ac:dyDescent="0.25">
      <c r="A2067" t="str">
        <f>_xlfn.CONCAT(Table1[[#This Row],[District]],Table1[[#This Row],[DistName]],Table1[[#This Row],[SchoolID]],Table1[[#This Row],[SCHOOLNAME]],Table1[[#This Row],[AcademyID]])</f>
        <v>16Duval0351ANDREW JACKSON HIGH SCHOOL074</v>
      </c>
      <c r="B2067" t="str">
        <f>_xlfn.CONCAT(Table1[[#This Row],[District]],Table1[[#This Row],[DistName]],Table1[[#This Row],[SchoolID]],Table1[[#This Row],[SCHOOLNAME]],Table1[[#This Row],[Academy]])</f>
        <v>16Duval0351ANDREW JACKSON HIGH SCHOOLEmbry Riddle Aerospace Career Academy</v>
      </c>
      <c r="C2067" t="str">
        <f>_xlfn.CONCAT(Table1[[#This Row],[District]],Table1[[#This Row],[SchoolID]],Table1[[#This Row],[AcademyID]])</f>
        <v>160351074</v>
      </c>
      <c r="D2067" s="30" t="s">
        <v>8135</v>
      </c>
      <c r="E2067" s="34" t="s">
        <v>5512</v>
      </c>
      <c r="F2067" s="28" t="s">
        <v>8807</v>
      </c>
      <c r="G2067" s="34" t="s">
        <v>5041</v>
      </c>
      <c r="H2067" s="28" t="s">
        <v>635</v>
      </c>
      <c r="I2067" s="28" t="s">
        <v>6751</v>
      </c>
      <c r="J2067" s="159" t="s">
        <v>8235</v>
      </c>
    </row>
    <row r="2068" spans="1:10" x14ac:dyDescent="0.25">
      <c r="A2068" t="str">
        <f>_xlfn.CONCAT(Table1[[#This Row],[District]],Table1[[#This Row],[DistName]],Table1[[#This Row],[SchoolID]],Table1[[#This Row],[SCHOOLNAME]],Table1[[#This Row],[AcademyID]])</f>
        <v>16Duval2681ATLANTIC COAST HIGH SCHOOL075</v>
      </c>
      <c r="B2068" t="str">
        <f>_xlfn.CONCAT(Table1[[#This Row],[District]],Table1[[#This Row],[DistName]],Table1[[#This Row],[SchoolID]],Table1[[#This Row],[SCHOOLNAME]],Table1[[#This Row],[Academy]])</f>
        <v>16Duval2681ATLANTIC COAST HIGH SCHOOLCommercial Art Technology</v>
      </c>
      <c r="C2068" t="str">
        <f>_xlfn.CONCAT(Table1[[#This Row],[District]],Table1[[#This Row],[SchoolID]],Table1[[#This Row],[AcademyID]])</f>
        <v>162681075</v>
      </c>
      <c r="D2068" s="30" t="s">
        <v>8135</v>
      </c>
      <c r="E2068" s="34" t="s">
        <v>5512</v>
      </c>
      <c r="F2068" s="28" t="s">
        <v>8807</v>
      </c>
      <c r="G2068" s="34" t="s">
        <v>5006</v>
      </c>
      <c r="H2068" s="28" t="s">
        <v>968</v>
      </c>
      <c r="I2068" s="28" t="s">
        <v>6430</v>
      </c>
      <c r="J2068" s="159" t="s">
        <v>8236</v>
      </c>
    </row>
    <row r="2069" spans="1:10" x14ac:dyDescent="0.25">
      <c r="A2069" t="str">
        <f>_xlfn.CONCAT(Table1[[#This Row],[District]],Table1[[#This Row],[DistName]],Table1[[#This Row],[SchoolID]],Table1[[#This Row],[SCHOOLNAME]],Table1[[#This Row],[AcademyID]])</f>
        <v>16Duval2231DUNCAN U. FLETCHER HIGH SCHOOL076</v>
      </c>
      <c r="B2069" t="str">
        <f>_xlfn.CONCAT(Table1[[#This Row],[District]],Table1[[#This Row],[DistName]],Table1[[#This Row],[SchoolID]],Table1[[#This Row],[SCHOOLNAME]],Table1[[#This Row],[Academy]])</f>
        <v>16Duval2231DUNCAN U. FLETCHER HIGH SCHOOLAcademy of Technology</v>
      </c>
      <c r="C2069" t="str">
        <f>_xlfn.CONCAT(Table1[[#This Row],[District]],Table1[[#This Row],[SchoolID]],Table1[[#This Row],[AcademyID]])</f>
        <v>162231076</v>
      </c>
      <c r="D2069" s="30" t="s">
        <v>8135</v>
      </c>
      <c r="E2069" s="34" t="s">
        <v>5512</v>
      </c>
      <c r="F2069" s="28" t="s">
        <v>8807</v>
      </c>
      <c r="G2069" s="34" t="s">
        <v>4905</v>
      </c>
      <c r="H2069" s="28" t="s">
        <v>1803</v>
      </c>
      <c r="I2069" s="28" t="s">
        <v>6402</v>
      </c>
      <c r="J2069" s="159" t="s">
        <v>8237</v>
      </c>
    </row>
    <row r="2070" spans="1:10" x14ac:dyDescent="0.25">
      <c r="A2070" t="str">
        <f>_xlfn.CONCAT(Table1[[#This Row],[District]],Table1[[#This Row],[DistName]],Table1[[#This Row],[SchoolID]],Table1[[#This Row],[SCHOOLNAME]],Table1[[#This Row],[AcademyID]])</f>
        <v>16Duval2231DUNCAN U. FLETCHER HIGH SCHOOL076</v>
      </c>
      <c r="B2070" t="str">
        <f>_xlfn.CONCAT(Table1[[#This Row],[District]],Table1[[#This Row],[DistName]],Table1[[#This Row],[SchoolID]],Table1[[#This Row],[SCHOOLNAME]],Table1[[#This Row],[Academy]])</f>
        <v>16Duval2231DUNCAN U. FLETCHER HIGH SCHOOLDigital Design</v>
      </c>
      <c r="C2070" t="str">
        <f>_xlfn.CONCAT(Table1[[#This Row],[District]],Table1[[#This Row],[SchoolID]],Table1[[#This Row],[AcademyID]])</f>
        <v>162231076</v>
      </c>
      <c r="D2070" s="30" t="s">
        <v>8135</v>
      </c>
      <c r="E2070" s="34" t="s">
        <v>5512</v>
      </c>
      <c r="F2070" s="28" t="s">
        <v>8807</v>
      </c>
      <c r="G2070" s="34" t="s">
        <v>4905</v>
      </c>
      <c r="H2070" s="28" t="s">
        <v>1803</v>
      </c>
      <c r="I2070" s="28" t="s">
        <v>6347</v>
      </c>
      <c r="J2070" s="159" t="s">
        <v>8237</v>
      </c>
    </row>
    <row r="2071" spans="1:10" x14ac:dyDescent="0.25">
      <c r="A2071" t="str">
        <f>_xlfn.CONCAT(Table1[[#This Row],[District]],Table1[[#This Row],[DistName]],Table1[[#This Row],[SchoolID]],Table1[[#This Row],[SCHOOLNAME]],Table1[[#This Row],[AcademyID]])</f>
        <v>16Duval2231DUNCAN U. FLETCHER HIGH SCHOOL076</v>
      </c>
      <c r="B2071" t="str">
        <f>_xlfn.CONCAT(Table1[[#This Row],[District]],Table1[[#This Row],[DistName]],Table1[[#This Row],[SchoolID]],Table1[[#This Row],[SCHOOLNAME]],Table1[[#This Row],[Academy]])</f>
        <v>16Duval2231DUNCAN U. FLETCHER HIGH SCHOOLDigital Design Academy</v>
      </c>
      <c r="C2071" t="str">
        <f>_xlfn.CONCAT(Table1[[#This Row],[District]],Table1[[#This Row],[SchoolID]],Table1[[#This Row],[AcademyID]])</f>
        <v>162231076</v>
      </c>
      <c r="D2071" s="30" t="s">
        <v>8135</v>
      </c>
      <c r="E2071" s="34" t="s">
        <v>5512</v>
      </c>
      <c r="F2071" s="28" t="s">
        <v>8807</v>
      </c>
      <c r="G2071" s="34" t="s">
        <v>4905</v>
      </c>
      <c r="H2071" s="28" t="s">
        <v>1803</v>
      </c>
      <c r="I2071" s="28" t="s">
        <v>6410</v>
      </c>
      <c r="J2071" s="159" t="s">
        <v>8237</v>
      </c>
    </row>
    <row r="2072" spans="1:10" x14ac:dyDescent="0.25">
      <c r="A2072" t="str">
        <f>_xlfn.CONCAT(Table1[[#This Row],[District]],Table1[[#This Row],[DistName]],Table1[[#This Row],[SchoolID]],Table1[[#This Row],[SCHOOLNAME]],Table1[[#This Row],[AcademyID]])</f>
        <v>16Duval0901ENGLEWOOD HIGH SCHOOL077</v>
      </c>
      <c r="B2072" t="str">
        <f>_xlfn.CONCAT(Table1[[#This Row],[District]],Table1[[#This Row],[DistName]],Table1[[#This Row],[SchoolID]],Table1[[#This Row],[SCHOOLNAME]],Table1[[#This Row],[Academy]])</f>
        <v>16Duval0901ENGLEWOOD HIGH SCHOOLTV Production Technology</v>
      </c>
      <c r="C2072" t="str">
        <f>_xlfn.CONCAT(Table1[[#This Row],[District]],Table1[[#This Row],[SchoolID]],Table1[[#This Row],[AcademyID]])</f>
        <v>160901077</v>
      </c>
      <c r="D2072" s="30" t="s">
        <v>8135</v>
      </c>
      <c r="E2072" s="34" t="s">
        <v>5512</v>
      </c>
      <c r="F2072" s="28" t="s">
        <v>8807</v>
      </c>
      <c r="G2072" s="34" t="s">
        <v>4815</v>
      </c>
      <c r="H2072" s="28" t="s">
        <v>2321</v>
      </c>
      <c r="I2072" s="28" t="s">
        <v>7607</v>
      </c>
      <c r="J2072" s="159" t="s">
        <v>8238</v>
      </c>
    </row>
    <row r="2073" spans="1:10" x14ac:dyDescent="0.25">
      <c r="A2073" t="str">
        <f>_xlfn.CONCAT(Table1[[#This Row],[District]],Table1[[#This Row],[DistName]],Table1[[#This Row],[SchoolID]],Table1[[#This Row],[SCHOOLNAME]],Table1[[#This Row],[AcademyID]])</f>
        <v>16Duval0901ENGLEWOOD HIGH SCHOOL077</v>
      </c>
      <c r="B2073" t="str">
        <f>_xlfn.CONCAT(Table1[[#This Row],[District]],Table1[[#This Row],[DistName]],Table1[[#This Row],[SchoolID]],Table1[[#This Row],[SCHOOLNAME]],Table1[[#This Row],[Academy]])</f>
        <v>16Duval0901ENGLEWOOD HIGH SCHOOLTV Production Technology Academy</v>
      </c>
      <c r="C2073" t="str">
        <f>_xlfn.CONCAT(Table1[[#This Row],[District]],Table1[[#This Row],[SchoolID]],Table1[[#This Row],[AcademyID]])</f>
        <v>160901077</v>
      </c>
      <c r="D2073" s="30" t="s">
        <v>8135</v>
      </c>
      <c r="E2073" s="34" t="s">
        <v>5512</v>
      </c>
      <c r="F2073" s="28" t="s">
        <v>8807</v>
      </c>
      <c r="G2073" s="34" t="s">
        <v>4815</v>
      </c>
      <c r="H2073" s="28" t="s">
        <v>2321</v>
      </c>
      <c r="I2073" s="28" t="s">
        <v>7604</v>
      </c>
      <c r="J2073" s="159" t="s">
        <v>8238</v>
      </c>
    </row>
    <row r="2074" spans="1:10" x14ac:dyDescent="0.25">
      <c r="A2074" t="str">
        <f>_xlfn.CONCAT(Table1[[#This Row],[District]],Table1[[#This Row],[DistName]],Table1[[#This Row],[SchoolID]],Table1[[#This Row],[SCHOOLNAME]],Table1[[#This Row],[AcademyID]])</f>
        <v>16Duval2651FIRST COAST HIGH SCHOOL078</v>
      </c>
      <c r="B2074" t="str">
        <f>_xlfn.CONCAT(Table1[[#This Row],[District]],Table1[[#This Row],[DistName]],Table1[[#This Row],[SchoolID]],Table1[[#This Row],[SCHOOLNAME]],Table1[[#This Row],[Academy]])</f>
        <v>16Duval2651FIRST COAST HIGH SCHOOLCulinary Arts Academy</v>
      </c>
      <c r="C2074" t="str">
        <f>_xlfn.CONCAT(Table1[[#This Row],[District]],Table1[[#This Row],[SchoolID]],Table1[[#This Row],[AcademyID]])</f>
        <v>162651078</v>
      </c>
      <c r="D2074" s="30" t="s">
        <v>8135</v>
      </c>
      <c r="E2074" s="34" t="s">
        <v>5512</v>
      </c>
      <c r="F2074" s="28" t="s">
        <v>8807</v>
      </c>
      <c r="G2074" s="34" t="s">
        <v>5249</v>
      </c>
      <c r="H2074" s="28" t="s">
        <v>2405</v>
      </c>
      <c r="I2074" s="28" t="s">
        <v>6421</v>
      </c>
      <c r="J2074" s="159" t="s">
        <v>8239</v>
      </c>
    </row>
    <row r="2075" spans="1:10" x14ac:dyDescent="0.25">
      <c r="A2075" t="str">
        <f>_xlfn.CONCAT(Table1[[#This Row],[District]],Table1[[#This Row],[DistName]],Table1[[#This Row],[SchoolID]],Table1[[#This Row],[SCHOOLNAME]],Table1[[#This Row],[AcademyID]])</f>
        <v>16Duval2651FIRST COAST HIGH SCHOOL078</v>
      </c>
      <c r="B2075" t="str">
        <f>_xlfn.CONCAT(Table1[[#This Row],[District]],Table1[[#This Row],[DistName]],Table1[[#This Row],[SchoolID]],Table1[[#This Row],[SCHOOLNAME]],Table1[[#This Row],[Academy]])</f>
        <v>16Duval2651FIRST COAST HIGH SCHOOLCulinary Arts</v>
      </c>
      <c r="C2075" t="str">
        <f>_xlfn.CONCAT(Table1[[#This Row],[District]],Table1[[#This Row],[SchoolID]],Table1[[#This Row],[AcademyID]])</f>
        <v>162651078</v>
      </c>
      <c r="D2075" s="30" t="s">
        <v>8135</v>
      </c>
      <c r="E2075" s="34" t="s">
        <v>5512</v>
      </c>
      <c r="F2075" s="28" t="s">
        <v>8807</v>
      </c>
      <c r="G2075" s="34" t="s">
        <v>5249</v>
      </c>
      <c r="H2075" s="28" t="s">
        <v>2405</v>
      </c>
      <c r="I2075" s="28" t="s">
        <v>6388</v>
      </c>
      <c r="J2075" s="159" t="s">
        <v>8239</v>
      </c>
    </row>
    <row r="2076" spans="1:10" x14ac:dyDescent="0.25">
      <c r="A2076" t="str">
        <f>_xlfn.CONCAT(Table1[[#This Row],[District]],Table1[[#This Row],[DistName]],Table1[[#This Row],[SchoolID]],Table1[[#This Row],[SCHOOLNAME]],Table1[[#This Row],[AcademyID]])</f>
        <v>16Duval2601MANDARIN HIGH SCHOOL079</v>
      </c>
      <c r="B2076" t="str">
        <f>_xlfn.CONCAT(Table1[[#This Row],[District]],Table1[[#This Row],[DistName]],Table1[[#This Row],[SchoolID]],Table1[[#This Row],[SCHOOLNAME]],Table1[[#This Row],[Academy]])</f>
        <v>16Duval2601MANDARIN HIGH SCHOOLCulinary Arts Academy</v>
      </c>
      <c r="C2076" t="str">
        <f>_xlfn.CONCAT(Table1[[#This Row],[District]],Table1[[#This Row],[SchoolID]],Table1[[#This Row],[AcademyID]])</f>
        <v>162601079</v>
      </c>
      <c r="D2076" s="30" t="s">
        <v>8135</v>
      </c>
      <c r="E2076" s="34" t="s">
        <v>5512</v>
      </c>
      <c r="F2076" s="28" t="s">
        <v>8807</v>
      </c>
      <c r="G2076" s="34" t="s">
        <v>5542</v>
      </c>
      <c r="H2076" s="28" t="s">
        <v>3184</v>
      </c>
      <c r="I2076" s="28" t="s">
        <v>6421</v>
      </c>
      <c r="J2076" s="159" t="s">
        <v>8240</v>
      </c>
    </row>
    <row r="2077" spans="1:10" x14ac:dyDescent="0.25">
      <c r="A2077" t="str">
        <f>_xlfn.CONCAT(Table1[[#This Row],[District]],Table1[[#This Row],[DistName]],Table1[[#This Row],[SchoolID]],Table1[[#This Row],[SCHOOLNAME]],Table1[[#This Row],[AcademyID]])</f>
        <v>16Duval2601MANDARIN HIGH SCHOOL079</v>
      </c>
      <c r="B2077" t="str">
        <f>_xlfn.CONCAT(Table1[[#This Row],[District]],Table1[[#This Row],[DistName]],Table1[[#This Row],[SchoolID]],Table1[[#This Row],[SCHOOLNAME]],Table1[[#This Row],[Academy]])</f>
        <v>16Duval2601MANDARIN HIGH SCHOOLCulinary Arts</v>
      </c>
      <c r="C2077" t="str">
        <f>_xlfn.CONCAT(Table1[[#This Row],[District]],Table1[[#This Row],[SchoolID]],Table1[[#This Row],[AcademyID]])</f>
        <v>162601079</v>
      </c>
      <c r="D2077" s="30" t="s">
        <v>8135</v>
      </c>
      <c r="E2077" s="34" t="s">
        <v>5512</v>
      </c>
      <c r="F2077" s="28" t="s">
        <v>8807</v>
      </c>
      <c r="G2077" s="34" t="s">
        <v>5542</v>
      </c>
      <c r="H2077" s="28" t="s">
        <v>3184</v>
      </c>
      <c r="I2077" s="28" t="s">
        <v>6388</v>
      </c>
      <c r="J2077" s="159" t="s">
        <v>8240</v>
      </c>
    </row>
    <row r="2078" spans="1:10" x14ac:dyDescent="0.25">
      <c r="A2078" t="str">
        <f>_xlfn.CONCAT(Table1[[#This Row],[District]],Table1[[#This Row],[DistName]],Table1[[#This Row],[SchoolID]],Table1[[#This Row],[SCHOOLNAME]],Table1[[#This Row],[AcademyID]])</f>
        <v>16Duval0751PAXON SCHOOL/ADVANCED STUDIES080</v>
      </c>
      <c r="B2078" t="str">
        <f>_xlfn.CONCAT(Table1[[#This Row],[District]],Table1[[#This Row],[DistName]],Table1[[#This Row],[SchoolID]],Table1[[#This Row],[SCHOOLNAME]],Table1[[#This Row],[Academy]])</f>
        <v>16Duval0751PAXON SCHOOL/ADVANCED STUDIESEmbry Riddle Aerospace Career Academy</v>
      </c>
      <c r="C2078" t="str">
        <f>_xlfn.CONCAT(Table1[[#This Row],[District]],Table1[[#This Row],[SchoolID]],Table1[[#This Row],[AcademyID]])</f>
        <v>160751080</v>
      </c>
      <c r="D2078" s="30" t="s">
        <v>8135</v>
      </c>
      <c r="E2078" s="34" t="s">
        <v>5512</v>
      </c>
      <c r="F2078" s="28" t="s">
        <v>8807</v>
      </c>
      <c r="G2078" s="34" t="s">
        <v>4612</v>
      </c>
      <c r="H2078" s="28" t="s">
        <v>3370</v>
      </c>
      <c r="I2078" s="28" t="s">
        <v>6751</v>
      </c>
      <c r="J2078" s="159" t="s">
        <v>8241</v>
      </c>
    </row>
    <row r="2079" spans="1:10" x14ac:dyDescent="0.25">
      <c r="A2079" t="str">
        <f>_xlfn.CONCAT(Table1[[#This Row],[District]],Table1[[#This Row],[DistName]],Table1[[#This Row],[SchoolID]],Table1[[#This Row],[SCHOOLNAME]],Table1[[#This Row],[AcademyID]])</f>
        <v>16Duval0751PAXON SCHOOL/ADVANCED STUDIES081</v>
      </c>
      <c r="B2079" t="str">
        <f>_xlfn.CONCAT(Table1[[#This Row],[District]],Table1[[#This Row],[DistName]],Table1[[#This Row],[SchoolID]],Table1[[#This Row],[SCHOOLNAME]],Table1[[#This Row],[Academy]])</f>
        <v>16Duval0751PAXON SCHOOL/ADVANCED STUDIESTelevision Production Technology</v>
      </c>
      <c r="C2079" t="str">
        <f>_xlfn.CONCAT(Table1[[#This Row],[District]],Table1[[#This Row],[SchoolID]],Table1[[#This Row],[AcademyID]])</f>
        <v>160751081</v>
      </c>
      <c r="D2079" s="30" t="s">
        <v>8135</v>
      </c>
      <c r="E2079" s="34" t="s">
        <v>5512</v>
      </c>
      <c r="F2079" s="28" t="s">
        <v>8807</v>
      </c>
      <c r="G2079" s="34" t="s">
        <v>4612</v>
      </c>
      <c r="H2079" s="28" t="s">
        <v>3370</v>
      </c>
      <c r="I2079" s="28" t="s">
        <v>7385</v>
      </c>
      <c r="J2079" s="159" t="s">
        <v>8242</v>
      </c>
    </row>
    <row r="2080" spans="1:10" x14ac:dyDescent="0.25">
      <c r="A2080" t="str">
        <f>_xlfn.CONCAT(Table1[[#This Row],[District]],Table1[[#This Row],[DistName]],Table1[[#This Row],[SchoolID]],Table1[[#This Row],[SCHOOLNAME]],Table1[[#This Row],[AcademyID]])</f>
        <v>16Duval0331RIVERSIDE HIGH SCHOOL082</v>
      </c>
      <c r="B2080" t="str">
        <f>_xlfn.CONCAT(Table1[[#This Row],[District]],Table1[[#This Row],[DistName]],Table1[[#This Row],[SchoolID]],Table1[[#This Row],[SCHOOLNAME]],Table1[[#This Row],[Academy]])</f>
        <v>16Duval0331RIVERSIDE HIGH SCHOOLDigital Media Technology</v>
      </c>
      <c r="C2080" t="str">
        <f>_xlfn.CONCAT(Table1[[#This Row],[District]],Table1[[#This Row],[SchoolID]],Table1[[#This Row],[AcademyID]])</f>
        <v>160331082</v>
      </c>
      <c r="D2080" s="30" t="s">
        <v>8135</v>
      </c>
      <c r="E2080" s="34" t="s">
        <v>5512</v>
      </c>
      <c r="F2080" s="28" t="s">
        <v>8807</v>
      </c>
      <c r="G2080" s="34" t="s">
        <v>4537</v>
      </c>
      <c r="H2080" s="28" t="s">
        <v>3483</v>
      </c>
      <c r="I2080" s="28" t="s">
        <v>6300</v>
      </c>
      <c r="J2080" s="159" t="s">
        <v>8243</v>
      </c>
    </row>
    <row r="2081" spans="1:10" x14ac:dyDescent="0.25">
      <c r="A2081" t="str">
        <f>_xlfn.CONCAT(Table1[[#This Row],[District]],Table1[[#This Row],[DistName]],Table1[[#This Row],[SchoolID]],Table1[[#This Row],[SCHOOLNAME]],Table1[[#This Row],[AcademyID]])</f>
        <v>16Duval0331RIVERSIDE HIGH SCHOOL082</v>
      </c>
      <c r="B2081" t="str">
        <f>_xlfn.CONCAT(Table1[[#This Row],[District]],Table1[[#This Row],[DistName]],Table1[[#This Row],[SchoolID]],Table1[[#This Row],[SCHOOLNAME]],Table1[[#This Row],[Academy]])</f>
        <v>16Duval0331RIVERSIDE HIGH SCHOOLDigital Media Technology Academy</v>
      </c>
      <c r="C2081" t="str">
        <f>_xlfn.CONCAT(Table1[[#This Row],[District]],Table1[[#This Row],[SchoolID]],Table1[[#This Row],[AcademyID]])</f>
        <v>160331082</v>
      </c>
      <c r="D2081" s="30" t="s">
        <v>8135</v>
      </c>
      <c r="E2081" s="34" t="s">
        <v>5512</v>
      </c>
      <c r="F2081" s="28" t="s">
        <v>8807</v>
      </c>
      <c r="G2081" s="34" t="s">
        <v>4537</v>
      </c>
      <c r="H2081" s="28" t="s">
        <v>3483</v>
      </c>
      <c r="I2081" s="28" t="s">
        <v>7328</v>
      </c>
      <c r="J2081" s="159" t="s">
        <v>8243</v>
      </c>
    </row>
    <row r="2082" spans="1:10" x14ac:dyDescent="0.25">
      <c r="A2082" t="str">
        <f>_xlfn.CONCAT(Table1[[#This Row],[District]],Table1[[#This Row],[DistName]],Table1[[#This Row],[SchoolID]],Table1[[#This Row],[SCHOOLNAME]],Table1[[#This Row],[AcademyID]])</f>
        <v>16Duval0331RIVERSIDE HIGH SCHOOL083</v>
      </c>
      <c r="B2082" t="str">
        <f>_xlfn.CONCAT(Table1[[#This Row],[District]],Table1[[#This Row],[DistName]],Table1[[#This Row],[SchoolID]],Table1[[#This Row],[SCHOOLNAME]],Table1[[#This Row],[Academy]])</f>
        <v>16Duval0331RIVERSIDE HIGH SCHOOLEmbry Riddle Aerospace Career Academy</v>
      </c>
      <c r="C2082" t="str">
        <f>_xlfn.CONCAT(Table1[[#This Row],[District]],Table1[[#This Row],[SchoolID]],Table1[[#This Row],[AcademyID]])</f>
        <v>160331083</v>
      </c>
      <c r="D2082" s="30" t="s">
        <v>8135</v>
      </c>
      <c r="E2082" s="34" t="s">
        <v>5512</v>
      </c>
      <c r="F2082" s="28" t="s">
        <v>8807</v>
      </c>
      <c r="G2082" s="34" t="s">
        <v>4537</v>
      </c>
      <c r="H2082" s="28" t="s">
        <v>3483</v>
      </c>
      <c r="I2082" s="28" t="s">
        <v>6751</v>
      </c>
      <c r="J2082" s="159" t="s">
        <v>8244</v>
      </c>
    </row>
    <row r="2083" spans="1:10" x14ac:dyDescent="0.25">
      <c r="A2083" t="str">
        <f>_xlfn.CONCAT(Table1[[#This Row],[District]],Table1[[#This Row],[DistName]],Table1[[#This Row],[SchoolID]],Table1[[#This Row],[SCHOOLNAME]],Table1[[#This Row],[AcademyID]])</f>
        <v>16Duval1651WILLIAM M. RAINES HIGH SCHOOL084</v>
      </c>
      <c r="B2083" t="str">
        <f>_xlfn.CONCAT(Table1[[#This Row],[District]],Table1[[#This Row],[DistName]],Table1[[#This Row],[SchoolID]],Table1[[#This Row],[SCHOOLNAME]],Table1[[#This Row],[Academy]])</f>
        <v>16Duval1651WILLIAM M. RAINES HIGH SCHOOLCulinary Arts Academy</v>
      </c>
      <c r="C2083" t="str">
        <f>_xlfn.CONCAT(Table1[[#This Row],[District]],Table1[[#This Row],[SchoolID]],Table1[[#This Row],[AcademyID]])</f>
        <v>161651084</v>
      </c>
      <c r="D2083" s="30" t="s">
        <v>8135</v>
      </c>
      <c r="E2083" s="34" t="s">
        <v>5512</v>
      </c>
      <c r="F2083" s="28" t="s">
        <v>8807</v>
      </c>
      <c r="G2083" s="34" t="s">
        <v>5562</v>
      </c>
      <c r="H2083" s="28" t="s">
        <v>3775</v>
      </c>
      <c r="I2083" s="28" t="s">
        <v>6421</v>
      </c>
      <c r="J2083" s="159" t="s">
        <v>8245</v>
      </c>
    </row>
    <row r="2084" spans="1:10" x14ac:dyDescent="0.25">
      <c r="A2084" t="str">
        <f>_xlfn.CONCAT(Table1[[#This Row],[District]],Table1[[#This Row],[DistName]],Table1[[#This Row],[SchoolID]],Table1[[#This Row],[SCHOOLNAME]],Table1[[#This Row],[AcademyID]])</f>
        <v>16Duval1651WILLIAM M. RAINES HIGH SCHOOL084</v>
      </c>
      <c r="B2084" t="str">
        <f>_xlfn.CONCAT(Table1[[#This Row],[District]],Table1[[#This Row],[DistName]],Table1[[#This Row],[SchoolID]],Table1[[#This Row],[SCHOOLNAME]],Table1[[#This Row],[Academy]])</f>
        <v>16Duval1651WILLIAM M. RAINES HIGH SCHOOLCulinary Arts</v>
      </c>
      <c r="C2084" t="str">
        <f>_xlfn.CONCAT(Table1[[#This Row],[District]],Table1[[#This Row],[SchoolID]],Table1[[#This Row],[AcademyID]])</f>
        <v>161651084</v>
      </c>
      <c r="D2084" s="30" t="s">
        <v>8135</v>
      </c>
      <c r="E2084" s="34" t="s">
        <v>5512</v>
      </c>
      <c r="F2084" s="28" t="s">
        <v>8807</v>
      </c>
      <c r="G2084" s="34" t="s">
        <v>5562</v>
      </c>
      <c r="H2084" s="28" t="s">
        <v>3775</v>
      </c>
      <c r="I2084" s="28" t="s">
        <v>6388</v>
      </c>
      <c r="J2084" s="159" t="s">
        <v>8245</v>
      </c>
    </row>
    <row r="2085" spans="1:10" x14ac:dyDescent="0.25">
      <c r="A2085" t="str">
        <f>_xlfn.CONCAT(Table1[[#This Row],[District]],Table1[[#This Row],[DistName]],Table1[[#This Row],[SchoolID]],Table1[[#This Row],[SCHOOLNAME]],Table1[[#This Row],[AcademyID]])</f>
        <v>16Duval2851A. PHILIP RANDOLPH ACADEMIES085</v>
      </c>
      <c r="B2085" t="str">
        <f>_xlfn.CONCAT(Table1[[#This Row],[District]],Table1[[#This Row],[DistName]],Table1[[#This Row],[SchoolID]],Table1[[#This Row],[SCHOOLNAME]],Table1[[#This Row],[Academy]])</f>
        <v>16Duval2851A. PHILIP RANDOLPH ACADEMIESCarpentry Academy</v>
      </c>
      <c r="C2085" t="str">
        <f>_xlfn.CONCAT(Table1[[#This Row],[District]],Table1[[#This Row],[SchoolID]],Table1[[#This Row],[AcademyID]])</f>
        <v>162851085</v>
      </c>
      <c r="D2085" s="30" t="s">
        <v>8135</v>
      </c>
      <c r="E2085" s="34" t="s">
        <v>5512</v>
      </c>
      <c r="F2085" s="28" t="s">
        <v>8807</v>
      </c>
      <c r="G2085" s="34" t="s">
        <v>4854</v>
      </c>
      <c r="H2085" s="28" t="s">
        <v>148</v>
      </c>
      <c r="I2085" s="28" t="s">
        <v>6804</v>
      </c>
      <c r="J2085" s="159" t="s">
        <v>8246</v>
      </c>
    </row>
    <row r="2086" spans="1:10" x14ac:dyDescent="0.25">
      <c r="A2086" t="str">
        <f>_xlfn.CONCAT(Table1[[#This Row],[District]],Table1[[#This Row],[DistName]],Table1[[#This Row],[SchoolID]],Table1[[#This Row],[SCHOOLNAME]],Table1[[#This Row],[AcademyID]])</f>
        <v>16Duval0351ANDREW JACKSON HIGH SCHOOL086</v>
      </c>
      <c r="B2086" t="str">
        <f>_xlfn.CONCAT(Table1[[#This Row],[District]],Table1[[#This Row],[DistName]],Table1[[#This Row],[SchoolID]],Table1[[#This Row],[SCHOOLNAME]],Table1[[#This Row],[Academy]])</f>
        <v>16Duval0351ANDREW JACKSON HIGH SCHOOLSports Medicine Academy</v>
      </c>
      <c r="C2086" t="str">
        <f>_xlfn.CONCAT(Table1[[#This Row],[District]],Table1[[#This Row],[SchoolID]],Table1[[#This Row],[AcademyID]])</f>
        <v>160351086</v>
      </c>
      <c r="D2086" s="30" t="s">
        <v>8135</v>
      </c>
      <c r="E2086" s="34" t="s">
        <v>5512</v>
      </c>
      <c r="F2086" s="28" t="s">
        <v>8807</v>
      </c>
      <c r="G2086" s="34" t="s">
        <v>5041</v>
      </c>
      <c r="H2086" s="28" t="s">
        <v>635</v>
      </c>
      <c r="I2086" s="28" t="s">
        <v>7834</v>
      </c>
      <c r="J2086" s="159" t="s">
        <v>8247</v>
      </c>
    </row>
    <row r="2087" spans="1:10" x14ac:dyDescent="0.25">
      <c r="A2087" t="str">
        <f>_xlfn.CONCAT(Table1[[#This Row],[District]],Table1[[#This Row],[DistName]],Table1[[#This Row],[SchoolID]],Table1[[#This Row],[SCHOOLNAME]],Table1[[#This Row],[AcademyID]])</f>
        <v>16Duval0351ANDREW JACKSON HIGH SCHOOL086</v>
      </c>
      <c r="B2087" t="str">
        <f>_xlfn.CONCAT(Table1[[#This Row],[District]],Table1[[#This Row],[DistName]],Table1[[#This Row],[SchoolID]],Table1[[#This Row],[SCHOOLNAME]],Table1[[#This Row],[Academy]])</f>
        <v>16Duval0351ANDREW JACKSON HIGH SCHOOLExercise Science Academy</v>
      </c>
      <c r="C2087" t="str">
        <f>_xlfn.CONCAT(Table1[[#This Row],[District]],Table1[[#This Row],[SchoolID]],Table1[[#This Row],[AcademyID]])</f>
        <v>160351086</v>
      </c>
      <c r="D2087" s="30" t="s">
        <v>8135</v>
      </c>
      <c r="E2087" s="34" t="s">
        <v>5512</v>
      </c>
      <c r="F2087" s="28" t="s">
        <v>8807</v>
      </c>
      <c r="G2087" s="34" t="s">
        <v>5041</v>
      </c>
      <c r="H2087" s="28" t="s">
        <v>635</v>
      </c>
      <c r="I2087" s="28" t="s">
        <v>7380</v>
      </c>
      <c r="J2087" s="159" t="s">
        <v>8247</v>
      </c>
    </row>
    <row r="2088" spans="1:10" x14ac:dyDescent="0.25">
      <c r="A2088" t="str">
        <f>_xlfn.CONCAT(Table1[[#This Row],[District]],Table1[[#This Row],[DistName]],Table1[[#This Row],[SchoolID]],Table1[[#This Row],[SCHOOLNAME]],Table1[[#This Row],[AcademyID]])</f>
        <v>16Duval0351ANDREW JACKSON HIGH SCHOOL087</v>
      </c>
      <c r="B2088" t="str">
        <f>_xlfn.CONCAT(Table1[[#This Row],[District]],Table1[[#This Row],[DistName]],Table1[[#This Row],[SchoolID]],Table1[[#This Row],[SCHOOLNAME]],Table1[[#This Row],[Academy]])</f>
        <v>16Duval0351ANDREW JACKSON HIGH SCHOOLGame Design Academy</v>
      </c>
      <c r="C2088" t="str">
        <f>_xlfn.CONCAT(Table1[[#This Row],[District]],Table1[[#This Row],[SchoolID]],Table1[[#This Row],[AcademyID]])</f>
        <v>160351087</v>
      </c>
      <c r="D2088" s="30" t="s">
        <v>8135</v>
      </c>
      <c r="E2088" s="34" t="s">
        <v>5512</v>
      </c>
      <c r="F2088" s="28" t="s">
        <v>8807</v>
      </c>
      <c r="G2088" s="34" t="s">
        <v>5041</v>
      </c>
      <c r="H2088" s="28" t="s">
        <v>635</v>
      </c>
      <c r="I2088" s="28" t="s">
        <v>7508</v>
      </c>
      <c r="J2088" s="159" t="s">
        <v>8248</v>
      </c>
    </row>
    <row r="2089" spans="1:10" x14ac:dyDescent="0.25">
      <c r="A2089" t="str">
        <f>_xlfn.CONCAT(Table1[[#This Row],[District]],Table1[[#This Row],[DistName]],Table1[[#This Row],[SchoolID]],Table1[[#This Row],[SCHOOLNAME]],Table1[[#This Row],[AcademyID]])</f>
        <v>16Duval0351ANDREW JACKSON HIGH SCHOOL087</v>
      </c>
      <c r="B2089" t="str">
        <f>_xlfn.CONCAT(Table1[[#This Row],[District]],Table1[[#This Row],[DistName]],Table1[[#This Row],[SchoolID]],Table1[[#This Row],[SCHOOLNAME]],Table1[[#This Row],[Academy]])</f>
        <v>16Duval0351ANDREW JACKSON HIGH SCHOOLGaming Academy</v>
      </c>
      <c r="C2089" t="str">
        <f>_xlfn.CONCAT(Table1[[#This Row],[District]],Table1[[#This Row],[SchoolID]],Table1[[#This Row],[AcademyID]])</f>
        <v>160351087</v>
      </c>
      <c r="D2089" s="30" t="s">
        <v>8135</v>
      </c>
      <c r="E2089" s="34" t="s">
        <v>5512</v>
      </c>
      <c r="F2089" s="28" t="s">
        <v>8807</v>
      </c>
      <c r="G2089" s="34" t="s">
        <v>5041</v>
      </c>
      <c r="H2089" s="28" t="s">
        <v>635</v>
      </c>
      <c r="I2089" s="28" t="s">
        <v>7223</v>
      </c>
      <c r="J2089" s="159" t="s">
        <v>8248</v>
      </c>
    </row>
    <row r="2090" spans="1:10" x14ac:dyDescent="0.25">
      <c r="A2090" t="str">
        <f>_xlfn.CONCAT(Table1[[#This Row],[District]],Table1[[#This Row],[DistName]],Table1[[#This Row],[SchoolID]],Table1[[#This Row],[SCHOOLNAME]],Table1[[#This Row],[AcademyID]])</f>
        <v>16Duval2681ATLANTIC COAST HIGH SCHOOL088</v>
      </c>
      <c r="B2090" t="str">
        <f>_xlfn.CONCAT(Table1[[#This Row],[District]],Table1[[#This Row],[DistName]],Table1[[#This Row],[SchoolID]],Table1[[#This Row],[SCHOOLNAME]],Table1[[#This Row],[Academy]])</f>
        <v>16Duval2681ATLANTIC COAST HIGH SCHOOLGaming Academy</v>
      </c>
      <c r="C2090" t="str">
        <f>_xlfn.CONCAT(Table1[[#This Row],[District]],Table1[[#This Row],[SchoolID]],Table1[[#This Row],[AcademyID]])</f>
        <v>162681088</v>
      </c>
      <c r="D2090" s="30" t="s">
        <v>8135</v>
      </c>
      <c r="E2090" s="34" t="s">
        <v>5512</v>
      </c>
      <c r="F2090" s="28" t="s">
        <v>8807</v>
      </c>
      <c r="G2090" s="34" t="s">
        <v>5006</v>
      </c>
      <c r="H2090" s="28" t="s">
        <v>968</v>
      </c>
      <c r="I2090" s="28" t="s">
        <v>7223</v>
      </c>
      <c r="J2090" s="159" t="s">
        <v>8249</v>
      </c>
    </row>
    <row r="2091" spans="1:10" x14ac:dyDescent="0.25">
      <c r="A2091" t="str">
        <f>_xlfn.CONCAT(Table1[[#This Row],[District]],Table1[[#This Row],[DistName]],Table1[[#This Row],[SchoolID]],Table1[[#This Row],[SCHOOLNAME]],Table1[[#This Row],[AcademyID]])</f>
        <v>16Duval2681ATLANTIC COAST HIGH SCHOOL089</v>
      </c>
      <c r="B2091" t="str">
        <f>_xlfn.CONCAT(Table1[[#This Row],[District]],Table1[[#This Row],[DistName]],Table1[[#This Row],[SchoolID]],Table1[[#This Row],[SCHOOLNAME]],Table1[[#This Row],[Academy]])</f>
        <v>16Duval2681ATLANTIC COAST HIGH SCHOOLAcademy of Digital Video Technology</v>
      </c>
      <c r="C2091" t="str">
        <f>_xlfn.CONCAT(Table1[[#This Row],[District]],Table1[[#This Row],[SchoolID]],Table1[[#This Row],[AcademyID]])</f>
        <v>162681089</v>
      </c>
      <c r="D2091" s="30" t="s">
        <v>8135</v>
      </c>
      <c r="E2091" s="34" t="s">
        <v>5512</v>
      </c>
      <c r="F2091" s="28" t="s">
        <v>8807</v>
      </c>
      <c r="G2091" s="34" t="s">
        <v>5006</v>
      </c>
      <c r="H2091" s="28" t="s">
        <v>968</v>
      </c>
      <c r="I2091" s="28" t="s">
        <v>7079</v>
      </c>
      <c r="J2091" s="159" t="s">
        <v>8250</v>
      </c>
    </row>
    <row r="2092" spans="1:10" x14ac:dyDescent="0.25">
      <c r="A2092" t="str">
        <f>_xlfn.CONCAT(Table1[[#This Row],[District]],Table1[[#This Row],[DistName]],Table1[[#This Row],[SchoolID]],Table1[[#This Row],[SCHOOLNAME]],Table1[[#This Row],[AcademyID]])</f>
        <v>16Duval2681ATLANTIC COAST HIGH SCHOOL089</v>
      </c>
      <c r="B2092" t="str">
        <f>_xlfn.CONCAT(Table1[[#This Row],[District]],Table1[[#This Row],[DistName]],Table1[[#This Row],[SchoolID]],Table1[[#This Row],[SCHOOLNAME]],Table1[[#This Row],[Academy]])</f>
        <v>16Duval2681ATLANTIC COAST HIGH SCHOOLTV Production Technology Academy</v>
      </c>
      <c r="C2092" t="str">
        <f>_xlfn.CONCAT(Table1[[#This Row],[District]],Table1[[#This Row],[SchoolID]],Table1[[#This Row],[AcademyID]])</f>
        <v>162681089</v>
      </c>
      <c r="D2092" s="30" t="s">
        <v>8135</v>
      </c>
      <c r="E2092" s="34" t="s">
        <v>5512</v>
      </c>
      <c r="F2092" s="28" t="s">
        <v>8807</v>
      </c>
      <c r="G2092" s="34" t="s">
        <v>5006</v>
      </c>
      <c r="H2092" s="28" t="s">
        <v>968</v>
      </c>
      <c r="I2092" s="28" t="s">
        <v>7604</v>
      </c>
      <c r="J2092" s="159" t="s">
        <v>8250</v>
      </c>
    </row>
    <row r="2093" spans="1:10" x14ac:dyDescent="0.25">
      <c r="A2093" t="str">
        <f>_xlfn.CONCAT(Table1[[#This Row],[District]],Table1[[#This Row],[DistName]],Table1[[#This Row],[SchoolID]],Table1[[#This Row],[SCHOOLNAME]],Table1[[#This Row],[AcademyID]])</f>
        <v>16Duval2681ATLANTIC COAST HIGH SCHOOL090</v>
      </c>
      <c r="B2093" t="str">
        <f>_xlfn.CONCAT(Table1[[#This Row],[District]],Table1[[#This Row],[DistName]],Table1[[#This Row],[SchoolID]],Table1[[#This Row],[SCHOOLNAME]],Table1[[#This Row],[Academy]])</f>
        <v>16Duval2681ATLANTIC COAST HIGH SCHOOLWeb Development Academy</v>
      </c>
      <c r="C2093" t="str">
        <f>_xlfn.CONCAT(Table1[[#This Row],[District]],Table1[[#This Row],[SchoolID]],Table1[[#This Row],[AcademyID]])</f>
        <v>162681090</v>
      </c>
      <c r="D2093" s="30" t="s">
        <v>8135</v>
      </c>
      <c r="E2093" s="34" t="s">
        <v>5512</v>
      </c>
      <c r="F2093" s="28" t="s">
        <v>8807</v>
      </c>
      <c r="G2093" s="34" t="s">
        <v>5006</v>
      </c>
      <c r="H2093" s="28" t="s">
        <v>968</v>
      </c>
      <c r="I2093" s="28" t="s">
        <v>7511</v>
      </c>
      <c r="J2093" s="159" t="s">
        <v>8251</v>
      </c>
    </row>
    <row r="2094" spans="1:10" x14ac:dyDescent="0.25">
      <c r="A2094" t="str">
        <f>_xlfn.CONCAT(Table1[[#This Row],[District]],Table1[[#This Row],[DistName]],Table1[[#This Row],[SchoolID]],Table1[[#This Row],[SCHOOLNAME]],Table1[[#This Row],[AcademyID]])</f>
        <v>16Duval0381BALDWIN MIDDLE-SENIOR HIGH SCHOOL091</v>
      </c>
      <c r="B2094" t="str">
        <f>_xlfn.CONCAT(Table1[[#This Row],[District]],Table1[[#This Row],[DistName]],Table1[[#This Row],[SchoolID]],Table1[[#This Row],[SCHOOLNAME]],Table1[[#This Row],[Academy]])</f>
        <v>16Duval0381BALDWIN MIDDLE-SENIOR HIGH SCHOOLCommercial Art Technology Academy</v>
      </c>
      <c r="C2094" t="str">
        <f>_xlfn.CONCAT(Table1[[#This Row],[District]],Table1[[#This Row],[SchoolID]],Table1[[#This Row],[AcademyID]])</f>
        <v>160381091</v>
      </c>
      <c r="D2094" s="30" t="s">
        <v>8135</v>
      </c>
      <c r="E2094" s="34" t="s">
        <v>5512</v>
      </c>
      <c r="F2094" s="28" t="s">
        <v>8807</v>
      </c>
      <c r="G2094" s="34" t="s">
        <v>5042</v>
      </c>
      <c r="H2094" s="28" t="s">
        <v>1015</v>
      </c>
      <c r="I2094" s="28" t="s">
        <v>7015</v>
      </c>
      <c r="J2094" s="159" t="s">
        <v>8191</v>
      </c>
    </row>
    <row r="2095" spans="1:10" x14ac:dyDescent="0.25">
      <c r="A2095" t="str">
        <f>_xlfn.CONCAT(Table1[[#This Row],[District]],Table1[[#This Row],[DistName]],Table1[[#This Row],[SchoolID]],Table1[[#This Row],[SCHOOLNAME]],Table1[[#This Row],[AcademyID]])</f>
        <v>16Duval0381BALDWIN MIDDLE-SENIOR HIGH SCHOOL092</v>
      </c>
      <c r="B2095" t="str">
        <f>_xlfn.CONCAT(Table1[[#This Row],[District]],Table1[[#This Row],[DistName]],Table1[[#This Row],[SchoolID]],Table1[[#This Row],[SCHOOLNAME]],Table1[[#This Row],[Academy]])</f>
        <v>16Duval0381BALDWIN MIDDLE-SENIOR HIGH SCHOOLBaldwin Academy of Digital Design</v>
      </c>
      <c r="C2095" t="str">
        <f>_xlfn.CONCAT(Table1[[#This Row],[District]],Table1[[#This Row],[SchoolID]],Table1[[#This Row],[AcademyID]])</f>
        <v>160381092</v>
      </c>
      <c r="D2095" s="30" t="s">
        <v>8135</v>
      </c>
      <c r="E2095" s="34" t="s">
        <v>5512</v>
      </c>
      <c r="F2095" s="28" t="s">
        <v>8807</v>
      </c>
      <c r="G2095" s="34" t="s">
        <v>5042</v>
      </c>
      <c r="H2095" s="28" t="s">
        <v>1015</v>
      </c>
      <c r="I2095" s="28" t="s">
        <v>6746</v>
      </c>
      <c r="J2095" s="159" t="s">
        <v>8252</v>
      </c>
    </row>
    <row r="2096" spans="1:10" x14ac:dyDescent="0.25">
      <c r="A2096" t="str">
        <f>_xlfn.CONCAT(Table1[[#This Row],[District]],Table1[[#This Row],[DistName]],Table1[[#This Row],[SchoolID]],Table1[[#This Row],[SCHOOLNAME]],Table1[[#This Row],[AcademyID]])</f>
        <v>16Duval0381BALDWIN MIDDLE-SENIOR HIGH SCHOOL092</v>
      </c>
      <c r="B2096" t="str">
        <f>_xlfn.CONCAT(Table1[[#This Row],[District]],Table1[[#This Row],[DistName]],Table1[[#This Row],[SchoolID]],Table1[[#This Row],[SCHOOLNAME]],Table1[[#This Row],[Academy]])</f>
        <v>16Duval0381BALDWIN MIDDLE-SENIOR HIGH SCHOOLDigital Design Academy</v>
      </c>
      <c r="C2096" t="str">
        <f>_xlfn.CONCAT(Table1[[#This Row],[District]],Table1[[#This Row],[SchoolID]],Table1[[#This Row],[AcademyID]])</f>
        <v>160381092</v>
      </c>
      <c r="D2096" s="30" t="s">
        <v>8135</v>
      </c>
      <c r="E2096" s="34" t="s">
        <v>5512</v>
      </c>
      <c r="F2096" s="28" t="s">
        <v>8807</v>
      </c>
      <c r="G2096" s="34" t="s">
        <v>5042</v>
      </c>
      <c r="H2096" s="28" t="s">
        <v>1015</v>
      </c>
      <c r="I2096" s="28" t="s">
        <v>6410</v>
      </c>
      <c r="J2096" s="159" t="s">
        <v>8252</v>
      </c>
    </row>
    <row r="2097" spans="1:10" x14ac:dyDescent="0.25">
      <c r="A2097" t="str">
        <f>_xlfn.CONCAT(Table1[[#This Row],[District]],Table1[[#This Row],[DistName]],Table1[[#This Row],[SchoolID]],Table1[[#This Row],[SCHOOLNAME]],Table1[[#This Row],[AcademyID]])</f>
        <v>16DUVAL0381BALDWIN MIDDLE-SENIOR HIGH SCHOOL092</v>
      </c>
      <c r="B2097" t="str">
        <f>_xlfn.CONCAT(Table1[[#This Row],[District]],Table1[[#This Row],[DistName]],Table1[[#This Row],[SchoolID]],Table1[[#This Row],[SCHOOLNAME]],Table1[[#This Row],[Academy]])</f>
        <v>16DUVAL0381BALDWIN MIDDLE-SENIOR HIGH SCHOOLDigital Marketing Academy</v>
      </c>
      <c r="C2097" t="str">
        <f>_xlfn.CONCAT(Table1[[#This Row],[District]],Table1[[#This Row],[SchoolID]],Table1[[#This Row],[AcademyID]])</f>
        <v>160381092</v>
      </c>
      <c r="D2097" s="30" t="s">
        <v>8135</v>
      </c>
      <c r="E2097" s="34" t="s">
        <v>5512</v>
      </c>
      <c r="F2097" s="136" t="s">
        <v>77</v>
      </c>
      <c r="G2097" s="34" t="s">
        <v>5042</v>
      </c>
      <c r="H2097" s="28" t="s">
        <v>1015</v>
      </c>
      <c r="I2097" s="138" t="s">
        <v>8808</v>
      </c>
      <c r="J2097" s="159" t="s">
        <v>8252</v>
      </c>
    </row>
    <row r="2098" spans="1:10" x14ac:dyDescent="0.25">
      <c r="A2098" t="str">
        <f>_xlfn.CONCAT(Table1[[#This Row],[District]],Table1[[#This Row],[DistName]],Table1[[#This Row],[SchoolID]],Table1[[#This Row],[SCHOOLNAME]],Table1[[#This Row],[AcademyID]])</f>
        <v>16Duval2481EDWARD H. WHITE HIGH SCHOOL093</v>
      </c>
      <c r="B2098" t="str">
        <f>_xlfn.CONCAT(Table1[[#This Row],[District]],Table1[[#This Row],[DistName]],Table1[[#This Row],[SchoolID]],Table1[[#This Row],[SCHOOLNAME]],Table1[[#This Row],[Academy]])</f>
        <v>16Duval2481EDWARD H. WHITE HIGH SCHOOLAerospace Technologies Academy</v>
      </c>
      <c r="C2098" t="str">
        <f>_xlfn.CONCAT(Table1[[#This Row],[District]],Table1[[#This Row],[SchoolID]],Table1[[#This Row],[AcademyID]])</f>
        <v>162481093</v>
      </c>
      <c r="D2098" s="30" t="s">
        <v>8135</v>
      </c>
      <c r="E2098" s="34" t="s">
        <v>5512</v>
      </c>
      <c r="F2098" s="28" t="s">
        <v>8807</v>
      </c>
      <c r="G2098" s="34" t="s">
        <v>5524</v>
      </c>
      <c r="H2098" s="28" t="s">
        <v>2276</v>
      </c>
      <c r="I2098" s="28" t="s">
        <v>6404</v>
      </c>
      <c r="J2098" s="159" t="s">
        <v>8253</v>
      </c>
    </row>
    <row r="2099" spans="1:10" x14ac:dyDescent="0.25">
      <c r="A2099" t="str">
        <f>_xlfn.CONCAT(Table1[[#This Row],[District]],Table1[[#This Row],[DistName]],Table1[[#This Row],[SchoolID]],Table1[[#This Row],[SCHOOLNAME]],Table1[[#This Row],[AcademyID]])</f>
        <v>16Duval2481EDWARD H. WHITE HIGH SCHOOL094</v>
      </c>
      <c r="B2099" t="str">
        <f>_xlfn.CONCAT(Table1[[#This Row],[District]],Table1[[#This Row],[DistName]],Table1[[#This Row],[SchoolID]],Table1[[#This Row],[SCHOOLNAME]],Table1[[#This Row],[Academy]])</f>
        <v>16Duval2481EDWARD H. WHITE HIGH SCHOOLSports, Recreation, and Entertainment Marketing Academy</v>
      </c>
      <c r="C2099" t="str">
        <f>_xlfn.CONCAT(Table1[[#This Row],[District]],Table1[[#This Row],[SchoolID]],Table1[[#This Row],[AcademyID]])</f>
        <v>162481094</v>
      </c>
      <c r="D2099" s="30" t="s">
        <v>8135</v>
      </c>
      <c r="E2099" s="34" t="s">
        <v>5512</v>
      </c>
      <c r="F2099" s="28" t="s">
        <v>8807</v>
      </c>
      <c r="G2099" s="34" t="s">
        <v>5524</v>
      </c>
      <c r="H2099" s="28" t="s">
        <v>2276</v>
      </c>
      <c r="I2099" s="28" t="s">
        <v>7696</v>
      </c>
      <c r="J2099" s="159" t="s">
        <v>8254</v>
      </c>
    </row>
    <row r="2100" spans="1:10" x14ac:dyDescent="0.25">
      <c r="A2100" t="str">
        <f>_xlfn.CONCAT(Table1[[#This Row],[District]],Table1[[#This Row],[DistName]],Table1[[#This Row],[SchoolID]],Table1[[#This Row],[SCHOOLNAME]],Table1[[#This Row],[AcademyID]])</f>
        <v>16Duval2481EDWARD H. WHITE HIGH SCHOOL094</v>
      </c>
      <c r="B2100" t="str">
        <f>_xlfn.CONCAT(Table1[[#This Row],[District]],Table1[[#This Row],[DistName]],Table1[[#This Row],[SchoolID]],Table1[[#This Row],[SCHOOLNAME]],Table1[[#This Row],[Academy]])</f>
        <v>16Duval2481EDWARD H. WHITE HIGH SCHOOLSport, Recreation, and Entertainment Marketing Academy</v>
      </c>
      <c r="C2100" t="str">
        <f>_xlfn.CONCAT(Table1[[#This Row],[District]],Table1[[#This Row],[SchoolID]],Table1[[#This Row],[AcademyID]])</f>
        <v>162481094</v>
      </c>
      <c r="D2100" s="30" t="s">
        <v>8135</v>
      </c>
      <c r="E2100" s="34" t="s">
        <v>5512</v>
      </c>
      <c r="F2100" s="28" t="s">
        <v>8807</v>
      </c>
      <c r="G2100" s="34" t="s">
        <v>5524</v>
      </c>
      <c r="H2100" s="28" t="s">
        <v>2276</v>
      </c>
      <c r="I2100" s="28" t="s">
        <v>7606</v>
      </c>
      <c r="J2100" s="159" t="s">
        <v>8254</v>
      </c>
    </row>
    <row r="2101" spans="1:10" x14ac:dyDescent="0.25">
      <c r="A2101" t="str">
        <f>_xlfn.CONCAT(Table1[[#This Row],[District]],Table1[[#This Row],[DistName]],Table1[[#This Row],[SchoolID]],Table1[[#This Row],[SCHOOLNAME]],Table1[[#This Row],[AcademyID]])</f>
        <v>16Duval0901ENGLEWOOD HIGH SCHOOL095</v>
      </c>
      <c r="B2101" t="str">
        <f>_xlfn.CONCAT(Table1[[#This Row],[District]],Table1[[#This Row],[DistName]],Table1[[#This Row],[SchoolID]],Table1[[#This Row],[SCHOOLNAME]],Table1[[#This Row],[Academy]])</f>
        <v>16Duval0901ENGLEWOOD HIGH SCHOOLDigital Video Technology Academy</v>
      </c>
      <c r="C2101" t="str">
        <f>_xlfn.CONCAT(Table1[[#This Row],[District]],Table1[[#This Row],[SchoolID]],Table1[[#This Row],[AcademyID]])</f>
        <v>160901095</v>
      </c>
      <c r="D2101" s="30" t="s">
        <v>8135</v>
      </c>
      <c r="E2101" s="34" t="s">
        <v>5512</v>
      </c>
      <c r="F2101" s="28" t="s">
        <v>8807</v>
      </c>
      <c r="G2101" s="34" t="s">
        <v>4815</v>
      </c>
      <c r="H2101" s="28" t="s">
        <v>2321</v>
      </c>
      <c r="I2101" s="28" t="s">
        <v>6753</v>
      </c>
      <c r="J2101" s="159" t="s">
        <v>8255</v>
      </c>
    </row>
    <row r="2102" spans="1:10" x14ac:dyDescent="0.25">
      <c r="A2102" t="str">
        <f>_xlfn.CONCAT(Table1[[#This Row],[District]],Table1[[#This Row],[DistName]],Table1[[#This Row],[SchoolID]],Table1[[#This Row],[SCHOOLNAME]],Table1[[#This Row],[AcademyID]])</f>
        <v>16Duval0751PAXON SCHOOL/ADVANCED STUDIES096</v>
      </c>
      <c r="B2102" t="str">
        <f>_xlfn.CONCAT(Table1[[#This Row],[District]],Table1[[#This Row],[DistName]],Table1[[#This Row],[SchoolID]],Table1[[#This Row],[SCHOOLNAME]],Table1[[#This Row],[Academy]])</f>
        <v>16Duval0751PAXON SCHOOL/ADVANCED STUDIESPaxon Communications Academy</v>
      </c>
      <c r="C2102" t="str">
        <f>_xlfn.CONCAT(Table1[[#This Row],[District]],Table1[[#This Row],[SchoolID]],Table1[[#This Row],[AcademyID]])</f>
        <v>160751096</v>
      </c>
      <c r="D2102" s="30" t="s">
        <v>8135</v>
      </c>
      <c r="E2102" s="34" t="s">
        <v>5512</v>
      </c>
      <c r="F2102" s="28" t="s">
        <v>8807</v>
      </c>
      <c r="G2102" s="34" t="s">
        <v>4612</v>
      </c>
      <c r="H2102" s="28" t="s">
        <v>3370</v>
      </c>
      <c r="I2102" s="28" t="s">
        <v>7226</v>
      </c>
      <c r="J2102" s="159" t="s">
        <v>8256</v>
      </c>
    </row>
    <row r="2103" spans="1:10" x14ac:dyDescent="0.25">
      <c r="A2103" t="str">
        <f>_xlfn.CONCAT(Table1[[#This Row],[District]],Table1[[#This Row],[DistName]],Table1[[#This Row],[SchoolID]],Table1[[#This Row],[SCHOOLNAME]],Table1[[#This Row],[AcademyID]])</f>
        <v>16Duval0751PAXON SCHOOL/ADVANCED STUDIES096</v>
      </c>
      <c r="B2103" t="str">
        <f>_xlfn.CONCAT(Table1[[#This Row],[District]],Table1[[#This Row],[DistName]],Table1[[#This Row],[SchoolID]],Table1[[#This Row],[SCHOOLNAME]],Table1[[#This Row],[Academy]])</f>
        <v>16Duval0751PAXON SCHOOL/ADVANCED STUDIESDigital Video Technology Academy</v>
      </c>
      <c r="C2103" t="str">
        <f>_xlfn.CONCAT(Table1[[#This Row],[District]],Table1[[#This Row],[SchoolID]],Table1[[#This Row],[AcademyID]])</f>
        <v>160751096</v>
      </c>
      <c r="D2103" s="30" t="s">
        <v>8135</v>
      </c>
      <c r="E2103" s="34" t="s">
        <v>5512</v>
      </c>
      <c r="F2103" s="28" t="s">
        <v>8807</v>
      </c>
      <c r="G2103" s="34" t="s">
        <v>4612</v>
      </c>
      <c r="H2103" s="28" t="s">
        <v>3370</v>
      </c>
      <c r="I2103" s="28" t="s">
        <v>6753</v>
      </c>
      <c r="J2103" s="159" t="s">
        <v>8256</v>
      </c>
    </row>
    <row r="2104" spans="1:10" x14ac:dyDescent="0.25">
      <c r="A2104" t="str">
        <f>_xlfn.CONCAT(Table1[[#This Row],[District]],Table1[[#This Row],[DistName]],Table1[[#This Row],[SchoolID]],Table1[[#This Row],[SCHOOLNAME]],Table1[[#This Row],[AcademyID]])</f>
        <v>16Duval1201RIVER CITY SCIENCE ACADEMY097</v>
      </c>
      <c r="B2104" t="str">
        <f>_xlfn.CONCAT(Table1[[#This Row],[District]],Table1[[#This Row],[DistName]],Table1[[#This Row],[SchoolID]],Table1[[#This Row],[SCHOOLNAME]],Table1[[#This Row],[Academy]])</f>
        <v>16Duval1201RIVER CITY SCIENCE ACADEMYDigital Design Academy</v>
      </c>
      <c r="C2104" t="str">
        <f>_xlfn.CONCAT(Table1[[#This Row],[District]],Table1[[#This Row],[SchoolID]],Table1[[#This Row],[AcademyID]])</f>
        <v>161201097</v>
      </c>
      <c r="D2104" s="30" t="s">
        <v>8135</v>
      </c>
      <c r="E2104" s="34" t="s">
        <v>5512</v>
      </c>
      <c r="F2104" s="28" t="s">
        <v>8807</v>
      </c>
      <c r="G2104" s="34" t="s">
        <v>5549</v>
      </c>
      <c r="H2104" s="28" t="s">
        <v>3446</v>
      </c>
      <c r="I2104" s="28" t="s">
        <v>6410</v>
      </c>
      <c r="J2104" s="159" t="s">
        <v>8257</v>
      </c>
    </row>
    <row r="2105" spans="1:10" x14ac:dyDescent="0.25">
      <c r="A2105" t="str">
        <f>_xlfn.CONCAT(Table1[[#This Row],[District]],Table1[[#This Row],[DistName]],Table1[[#This Row],[SchoolID]],Table1[[#This Row],[SCHOOLNAME]],Table1[[#This Row],[AcademyID]])</f>
        <v>16Duval0331RIVERSIDE HIGH SCHOOL098</v>
      </c>
      <c r="B2105" t="str">
        <f>_xlfn.CONCAT(Table1[[#This Row],[District]],Table1[[#This Row],[DistName]],Table1[[#This Row],[SchoolID]],Table1[[#This Row],[SCHOOLNAME]],Table1[[#This Row],[Academy]])</f>
        <v>16Duval0331RIVERSIDE HIGH SCHOOLDesign Academy</v>
      </c>
      <c r="C2105" t="str">
        <f>_xlfn.CONCAT(Table1[[#This Row],[District]],Table1[[#This Row],[SchoolID]],Table1[[#This Row],[AcademyID]])</f>
        <v>160331098</v>
      </c>
      <c r="D2105" s="30" t="s">
        <v>8135</v>
      </c>
      <c r="E2105" s="34" t="s">
        <v>5512</v>
      </c>
      <c r="F2105" s="28" t="s">
        <v>8807</v>
      </c>
      <c r="G2105" s="34" t="s">
        <v>4537</v>
      </c>
      <c r="H2105" s="28" t="s">
        <v>3483</v>
      </c>
      <c r="I2105" s="28" t="s">
        <v>6754</v>
      </c>
      <c r="J2105" s="159" t="s">
        <v>8258</v>
      </c>
    </row>
    <row r="2106" spans="1:10" x14ac:dyDescent="0.25">
      <c r="A2106" t="str">
        <f>_xlfn.CONCAT(Table1[[#This Row],[District]],Table1[[#This Row],[DistName]],Table1[[#This Row],[SchoolID]],Table1[[#This Row],[SCHOOLNAME]],Table1[[#This Row],[AcademyID]])</f>
        <v>16Duval0331RIVERSIDE HIGH SCHOOL098</v>
      </c>
      <c r="B2106" t="str">
        <f>_xlfn.CONCAT(Table1[[#This Row],[District]],Table1[[#This Row],[DistName]],Table1[[#This Row],[SchoolID]],Table1[[#This Row],[SCHOOLNAME]],Table1[[#This Row],[Academy]])</f>
        <v>16Duval0331RIVERSIDE HIGH SCHOOLDigital Design Academy</v>
      </c>
      <c r="C2106" t="str">
        <f>_xlfn.CONCAT(Table1[[#This Row],[District]],Table1[[#This Row],[SchoolID]],Table1[[#This Row],[AcademyID]])</f>
        <v>160331098</v>
      </c>
      <c r="D2106" s="30" t="s">
        <v>8135</v>
      </c>
      <c r="E2106" s="34" t="s">
        <v>5512</v>
      </c>
      <c r="F2106" s="28" t="s">
        <v>8807</v>
      </c>
      <c r="G2106" s="34" t="s">
        <v>4537</v>
      </c>
      <c r="H2106" s="28" t="s">
        <v>3483</v>
      </c>
      <c r="I2106" s="28" t="s">
        <v>6410</v>
      </c>
      <c r="J2106" s="159" t="s">
        <v>8258</v>
      </c>
    </row>
    <row r="2107" spans="1:10" x14ac:dyDescent="0.25">
      <c r="A2107" t="str">
        <f>_xlfn.CONCAT(Table1[[#This Row],[District]],Table1[[#This Row],[DistName]],Table1[[#This Row],[SchoolID]],Table1[[#This Row],[SCHOOLNAME]],Table1[[#This Row],[AcademyID]])</f>
        <v>16Duval2371SANDALWOOD HIGH SCHOOL099</v>
      </c>
      <c r="B2107" t="str">
        <f>_xlfn.CONCAT(Table1[[#This Row],[District]],Table1[[#This Row],[DistName]],Table1[[#This Row],[SchoolID]],Table1[[#This Row],[SCHOOLNAME]],Table1[[#This Row],[Academy]])</f>
        <v>16Duval2371SANDALWOOD HIGH SCHOOLAdministrative Office Specialist Academy</v>
      </c>
      <c r="C2107" t="str">
        <f>_xlfn.CONCAT(Table1[[#This Row],[District]],Table1[[#This Row],[SchoolID]],Table1[[#This Row],[AcademyID]])</f>
        <v>162371099</v>
      </c>
      <c r="D2107" s="30" t="s">
        <v>8135</v>
      </c>
      <c r="E2107" s="34" t="s">
        <v>5512</v>
      </c>
      <c r="F2107" s="28" t="s">
        <v>8807</v>
      </c>
      <c r="G2107" s="34" t="s">
        <v>5494</v>
      </c>
      <c r="H2107" s="28" t="s">
        <v>3584</v>
      </c>
      <c r="I2107" s="28" t="s">
        <v>6431</v>
      </c>
      <c r="J2107" s="159" t="s">
        <v>8259</v>
      </c>
    </row>
    <row r="2108" spans="1:10" x14ac:dyDescent="0.25">
      <c r="A2108" t="str">
        <f>_xlfn.CONCAT(Table1[[#This Row],[District]],Table1[[#This Row],[DistName]],Table1[[#This Row],[SchoolID]],Table1[[#This Row],[SCHOOLNAME]],Table1[[#This Row],[AcademyID]])</f>
        <v>16Duval2371SANDALWOOD HIGH SCHOOL100</v>
      </c>
      <c r="B2108" t="str">
        <f>_xlfn.CONCAT(Table1[[#This Row],[District]],Table1[[#This Row],[DistName]],Table1[[#This Row],[SchoolID]],Table1[[#This Row],[SCHOOLNAME]],Table1[[#This Row],[Academy]])</f>
        <v>16Duval2371SANDALWOOD HIGH SCHOOLDigital Design Academy</v>
      </c>
      <c r="C2108" t="str">
        <f>_xlfn.CONCAT(Table1[[#This Row],[District]],Table1[[#This Row],[SchoolID]],Table1[[#This Row],[AcademyID]])</f>
        <v>162371100</v>
      </c>
      <c r="D2108" s="30" t="s">
        <v>8135</v>
      </c>
      <c r="E2108" s="34" t="s">
        <v>5512</v>
      </c>
      <c r="F2108" s="28" t="s">
        <v>8807</v>
      </c>
      <c r="G2108" s="34" t="s">
        <v>5494</v>
      </c>
      <c r="H2108" s="28" t="s">
        <v>3584</v>
      </c>
      <c r="I2108" s="28" t="s">
        <v>6410</v>
      </c>
      <c r="J2108" s="159" t="s">
        <v>8260</v>
      </c>
    </row>
    <row r="2109" spans="1:10" x14ac:dyDescent="0.25">
      <c r="A2109" t="str">
        <f>_xlfn.CONCAT(Table1[[#This Row],[District]],Table1[[#This Row],[DistName]],Table1[[#This Row],[SchoolID]],Table1[[#This Row],[SCHOOLNAME]],Table1[[#This Row],[AcademyID]])</f>
        <v>16Duval1531STANTON COLLEGE PREPARATORY101</v>
      </c>
      <c r="B2109" t="str">
        <f>_xlfn.CONCAT(Table1[[#This Row],[District]],Table1[[#This Row],[DistName]],Table1[[#This Row],[SchoolID]],Table1[[#This Row],[SCHOOLNAME]],Table1[[#This Row],[Academy]])</f>
        <v>16Duval1531STANTON COLLEGE PREPARATORYDigital Video Technology Academy</v>
      </c>
      <c r="C2109" t="str">
        <f>_xlfn.CONCAT(Table1[[#This Row],[District]],Table1[[#This Row],[SchoolID]],Table1[[#This Row],[AcademyID]])</f>
        <v>161531101</v>
      </c>
      <c r="D2109" s="30" t="s">
        <v>8135</v>
      </c>
      <c r="E2109" s="34" t="s">
        <v>5512</v>
      </c>
      <c r="F2109" s="28" t="s">
        <v>8807</v>
      </c>
      <c r="G2109" s="34" t="s">
        <v>5558</v>
      </c>
      <c r="H2109" s="28" t="s">
        <v>3665</v>
      </c>
      <c r="I2109" s="28" t="s">
        <v>6753</v>
      </c>
      <c r="J2109" s="159" t="s">
        <v>8192</v>
      </c>
    </row>
    <row r="2110" spans="1:10" x14ac:dyDescent="0.25">
      <c r="A2110" t="str">
        <f>_xlfn.CONCAT(Table1[[#This Row],[District]],Table1[[#This Row],[DistName]],Table1[[#This Row],[SchoolID]],Table1[[#This Row],[SCHOOLNAME]],Table1[[#This Row],[AcademyID]])</f>
        <v>16Duval2411WESTSIDE HIGH SCHOOL102</v>
      </c>
      <c r="B2110" t="str">
        <f>_xlfn.CONCAT(Table1[[#This Row],[District]],Table1[[#This Row],[DistName]],Table1[[#This Row],[SchoolID]],Table1[[#This Row],[SCHOOLNAME]],Table1[[#This Row],[Academy]])</f>
        <v>16Duval2411WESTSIDE HIGH SCHOOLCulinary Arts Academy</v>
      </c>
      <c r="C2110" t="str">
        <f>_xlfn.CONCAT(Table1[[#This Row],[District]],Table1[[#This Row],[SchoolID]],Table1[[#This Row],[AcademyID]])</f>
        <v>162411102</v>
      </c>
      <c r="D2110" s="30" t="s">
        <v>8135</v>
      </c>
      <c r="E2110" s="34" t="s">
        <v>5512</v>
      </c>
      <c r="F2110" s="28" t="s">
        <v>8807</v>
      </c>
      <c r="G2110" s="34" t="s">
        <v>5561</v>
      </c>
      <c r="H2110" s="28" t="s">
        <v>3751</v>
      </c>
      <c r="I2110" s="28" t="s">
        <v>6421</v>
      </c>
      <c r="J2110" s="159" t="s">
        <v>8261</v>
      </c>
    </row>
    <row r="2111" spans="1:10" x14ac:dyDescent="0.25">
      <c r="A2111" t="str">
        <f>_xlfn.CONCAT(Table1[[#This Row],[District]],Table1[[#This Row],[DistName]],Table1[[#This Row],[SchoolID]],Table1[[#This Row],[SCHOOLNAME]],Table1[[#This Row],[AcademyID]])</f>
        <v>16Duval2851A. PHILIP RANDOLPH ACADEMIES103</v>
      </c>
      <c r="B2111" t="str">
        <f>_xlfn.CONCAT(Table1[[#This Row],[District]],Table1[[#This Row],[DistName]],Table1[[#This Row],[SchoolID]],Table1[[#This Row],[SCHOOLNAME]],Table1[[#This Row],[Academy]])</f>
        <v>16Duval2851A. PHILIP RANDOLPH ACADEMIESConstruction Academy</v>
      </c>
      <c r="C2111" t="str">
        <f>_xlfn.CONCAT(Table1[[#This Row],[District]],Table1[[#This Row],[SchoolID]],Table1[[#This Row],[AcademyID]])</f>
        <v>162851103</v>
      </c>
      <c r="D2111" s="30" t="s">
        <v>8135</v>
      </c>
      <c r="E2111" s="34" t="s">
        <v>5512</v>
      </c>
      <c r="F2111" s="28" t="s">
        <v>8807</v>
      </c>
      <c r="G2111" s="34" t="s">
        <v>4854</v>
      </c>
      <c r="H2111" s="28" t="s">
        <v>148</v>
      </c>
      <c r="I2111" s="28" t="s">
        <v>6622</v>
      </c>
      <c r="J2111" s="159" t="s">
        <v>8262</v>
      </c>
    </row>
    <row r="2112" spans="1:10" x14ac:dyDescent="0.25">
      <c r="A2112" t="str">
        <f>_xlfn.CONCAT(Table1[[#This Row],[District]],Table1[[#This Row],[DistName]],Table1[[#This Row],[SchoolID]],Table1[[#This Row],[SCHOOLNAME]],Table1[[#This Row],[AcademyID]])</f>
        <v>16Duval2851A. PHILIP RANDOLPH ACADEMIES104</v>
      </c>
      <c r="B2112" t="str">
        <f>_xlfn.CONCAT(Table1[[#This Row],[District]],Table1[[#This Row],[DistName]],Table1[[#This Row],[SchoolID]],Table1[[#This Row],[SCHOOLNAME]],Table1[[#This Row],[Academy]])</f>
        <v>16Duval2851A. PHILIP RANDOLPH ACADEMIESDigital Sports Technology Academy</v>
      </c>
      <c r="C2112" t="str">
        <f>_xlfn.CONCAT(Table1[[#This Row],[District]],Table1[[#This Row],[SchoolID]],Table1[[#This Row],[AcademyID]])</f>
        <v>162851104</v>
      </c>
      <c r="D2112" s="30" t="s">
        <v>8135</v>
      </c>
      <c r="E2112" s="34" t="s">
        <v>5512</v>
      </c>
      <c r="F2112" s="28" t="s">
        <v>8807</v>
      </c>
      <c r="G2112" s="34" t="s">
        <v>4854</v>
      </c>
      <c r="H2112" s="28" t="s">
        <v>148</v>
      </c>
      <c r="I2112" s="28" t="s">
        <v>7771</v>
      </c>
      <c r="J2112" s="159" t="s">
        <v>8263</v>
      </c>
    </row>
    <row r="2113" spans="1:10" x14ac:dyDescent="0.25">
      <c r="A2113" t="str">
        <f>_xlfn.CONCAT(Table1[[#This Row],[District]],Table1[[#This Row],[DistName]],Table1[[#This Row],[SchoolID]],Table1[[#This Row],[SCHOOLNAME]],Table1[[#This Row],[AcademyID]])</f>
        <v>16Duval2681ATLANTIC COAST HIGH SCHOOL105</v>
      </c>
      <c r="B2113" t="str">
        <f>_xlfn.CONCAT(Table1[[#This Row],[District]],Table1[[#This Row],[DistName]],Table1[[#This Row],[SchoolID]],Table1[[#This Row],[SCHOOLNAME]],Table1[[#This Row],[Academy]])</f>
        <v>16Duval2681ATLANTIC COAST HIGH SCHOOLEngineering Academy</v>
      </c>
      <c r="C2113" t="str">
        <f>_xlfn.CONCAT(Table1[[#This Row],[District]],Table1[[#This Row],[SchoolID]],Table1[[#This Row],[AcademyID]])</f>
        <v>162681105</v>
      </c>
      <c r="D2113" s="30" t="s">
        <v>8135</v>
      </c>
      <c r="E2113" s="34" t="s">
        <v>5512</v>
      </c>
      <c r="F2113" s="28" t="s">
        <v>8807</v>
      </c>
      <c r="G2113" s="34" t="s">
        <v>5006</v>
      </c>
      <c r="H2113" s="28" t="s">
        <v>968</v>
      </c>
      <c r="I2113" s="28" t="s">
        <v>6505</v>
      </c>
      <c r="J2113" s="159" t="s">
        <v>8264</v>
      </c>
    </row>
    <row r="2114" spans="1:10" x14ac:dyDescent="0.25">
      <c r="A2114" t="str">
        <f>_xlfn.CONCAT(Table1[[#This Row],[District]],Table1[[#This Row],[DistName]],Table1[[#This Row],[SchoolID]],Table1[[#This Row],[SCHOOLNAME]],Table1[[#This Row],[AcademyID]])</f>
        <v>16Duval1073DOUGLAS ANDERSON SCHOOL OF THE ARTS106</v>
      </c>
      <c r="B2114" t="str">
        <f>_xlfn.CONCAT(Table1[[#This Row],[District]],Table1[[#This Row],[DistName]],Table1[[#This Row],[SchoolID]],Table1[[#This Row],[SCHOOLNAME]],Table1[[#This Row],[Academy]])</f>
        <v>16Duval1073DOUGLAS ANDERSON SCHOOL OF THE ARTSDigital Photography Academy</v>
      </c>
      <c r="C2114" t="str">
        <f>_xlfn.CONCAT(Table1[[#This Row],[District]],Table1[[#This Row],[SchoolID]],Table1[[#This Row],[AcademyID]])</f>
        <v>161073106</v>
      </c>
      <c r="D2114" s="30" t="s">
        <v>8135</v>
      </c>
      <c r="E2114" s="34" t="s">
        <v>5512</v>
      </c>
      <c r="F2114" s="28" t="s">
        <v>8807</v>
      </c>
      <c r="G2114" s="34" t="s">
        <v>4712</v>
      </c>
      <c r="H2114" s="28" t="s">
        <v>1774</v>
      </c>
      <c r="I2114" s="28" t="s">
        <v>7016</v>
      </c>
      <c r="J2114" s="159" t="s">
        <v>8265</v>
      </c>
    </row>
    <row r="2115" spans="1:10" x14ac:dyDescent="0.25">
      <c r="A2115" t="str">
        <f>_xlfn.CONCAT(Table1[[#This Row],[District]],Table1[[#This Row],[DistName]],Table1[[#This Row],[SchoolID]],Table1[[#This Row],[SCHOOLNAME]],Table1[[#This Row],[AcademyID]])</f>
        <v>16Duval2481EDWARD H. WHITE HIGH SCHOOL107</v>
      </c>
      <c r="B2115" t="str">
        <f>_xlfn.CONCAT(Table1[[#This Row],[District]],Table1[[#This Row],[DistName]],Table1[[#This Row],[SchoolID]],Table1[[#This Row],[SCHOOLNAME]],Table1[[#This Row],[Academy]])</f>
        <v>16Duval2481EDWARD H. WHITE HIGH SCHOOLGaming Academy</v>
      </c>
      <c r="C2115" t="str">
        <f>_xlfn.CONCAT(Table1[[#This Row],[District]],Table1[[#This Row],[SchoolID]],Table1[[#This Row],[AcademyID]])</f>
        <v>162481107</v>
      </c>
      <c r="D2115" s="30" t="s">
        <v>8135</v>
      </c>
      <c r="E2115" s="34" t="s">
        <v>5512</v>
      </c>
      <c r="F2115" s="28" t="s">
        <v>8807</v>
      </c>
      <c r="G2115" s="34" t="s">
        <v>5524</v>
      </c>
      <c r="H2115" s="28" t="s">
        <v>2276</v>
      </c>
      <c r="I2115" s="28" t="s">
        <v>7223</v>
      </c>
      <c r="J2115" s="159" t="s">
        <v>8266</v>
      </c>
    </row>
    <row r="2116" spans="1:10" x14ac:dyDescent="0.25">
      <c r="A2116" t="str">
        <f>_xlfn.CONCAT(Table1[[#This Row],[District]],Table1[[#This Row],[DistName]],Table1[[#This Row],[SchoolID]],Table1[[#This Row],[SCHOOLNAME]],Table1[[#This Row],[AcademyID]])</f>
        <v>16Duval2651FIRST COAST HIGH SCHOOL108</v>
      </c>
      <c r="B2116" t="str">
        <f>_xlfn.CONCAT(Table1[[#This Row],[District]],Table1[[#This Row],[DistName]],Table1[[#This Row],[SchoolID]],Table1[[#This Row],[SCHOOLNAME]],Table1[[#This Row],[Academy]])</f>
        <v>16Duval2651FIRST COAST HIGH SCHOOLVyStar Academy</v>
      </c>
      <c r="C2116" t="str">
        <f>_xlfn.CONCAT(Table1[[#This Row],[District]],Table1[[#This Row],[SchoolID]],Table1[[#This Row],[AcademyID]])</f>
        <v>162651108</v>
      </c>
      <c r="D2116" s="30" t="s">
        <v>8135</v>
      </c>
      <c r="E2116" s="34" t="s">
        <v>5512</v>
      </c>
      <c r="F2116" s="28" t="s">
        <v>8807</v>
      </c>
      <c r="G2116" s="34" t="s">
        <v>5249</v>
      </c>
      <c r="H2116" s="28" t="s">
        <v>2405</v>
      </c>
      <c r="I2116" s="28" t="s">
        <v>7605</v>
      </c>
      <c r="J2116" s="159" t="s">
        <v>8267</v>
      </c>
    </row>
    <row r="2117" spans="1:10" x14ac:dyDescent="0.25">
      <c r="A2117" t="str">
        <f>_xlfn.CONCAT(Table1[[#This Row],[District]],Table1[[#This Row],[DistName]],Table1[[#This Row],[SchoolID]],Table1[[#This Row],[SCHOOLNAME]],Table1[[#This Row],[AcademyID]])</f>
        <v>16Duval2601MANDARIN HIGH SCHOOL109</v>
      </c>
      <c r="B2117" t="str">
        <f>_xlfn.CONCAT(Table1[[#This Row],[District]],Table1[[#This Row],[DistName]],Table1[[#This Row],[SchoolID]],Table1[[#This Row],[SCHOOLNAME]],Table1[[#This Row],[Academy]])</f>
        <v>16Duval2601MANDARIN HIGH SCHOOLMandarin School of Business &amp; Technology</v>
      </c>
      <c r="C2117" t="str">
        <f>_xlfn.CONCAT(Table1[[#This Row],[District]],Table1[[#This Row],[SchoolID]],Table1[[#This Row],[AcademyID]])</f>
        <v>162601109</v>
      </c>
      <c r="D2117" s="30" t="s">
        <v>8135</v>
      </c>
      <c r="E2117" s="34" t="s">
        <v>5512</v>
      </c>
      <c r="F2117" s="28" t="s">
        <v>8807</v>
      </c>
      <c r="G2117" s="34" t="s">
        <v>5542</v>
      </c>
      <c r="H2117" s="28" t="s">
        <v>3184</v>
      </c>
      <c r="I2117" s="28" t="s">
        <v>7608</v>
      </c>
      <c r="J2117" s="159" t="s">
        <v>8268</v>
      </c>
    </row>
    <row r="2118" spans="1:10" x14ac:dyDescent="0.25">
      <c r="A2118" t="str">
        <f>_xlfn.CONCAT(Table1[[#This Row],[District]],Table1[[#This Row],[DistName]],Table1[[#This Row],[SchoolID]],Table1[[#This Row],[SCHOOLNAME]],Table1[[#This Row],[AcademyID]])</f>
        <v>16Duval2241SAMUEL W. WOLFSON HIGH SCHOOL110</v>
      </c>
      <c r="B2118" t="str">
        <f>_xlfn.CONCAT(Table1[[#This Row],[District]],Table1[[#This Row],[DistName]],Table1[[#This Row],[SchoolID]],Table1[[#This Row],[SCHOOLNAME]],Table1[[#This Row],[Academy]])</f>
        <v>16Duval2241SAMUEL W. WOLFSON HIGH SCHOOLVyStar Academy of Business</v>
      </c>
      <c r="C2118" t="str">
        <f>_xlfn.CONCAT(Table1[[#This Row],[District]],Table1[[#This Row],[SchoolID]],Table1[[#This Row],[AcademyID]])</f>
        <v>162241110</v>
      </c>
      <c r="D2118" s="30" t="s">
        <v>8135</v>
      </c>
      <c r="E2118" s="34" t="s">
        <v>5512</v>
      </c>
      <c r="F2118" s="28" t="s">
        <v>8807</v>
      </c>
      <c r="G2118" s="34" t="s">
        <v>5192</v>
      </c>
      <c r="H2118" s="28" t="s">
        <v>3538</v>
      </c>
      <c r="I2118" s="28" t="s">
        <v>6407</v>
      </c>
      <c r="J2118" s="159" t="s">
        <v>8269</v>
      </c>
    </row>
    <row r="2119" spans="1:10" x14ac:dyDescent="0.25">
      <c r="A2119" t="str">
        <f>_xlfn.CONCAT(Table1[[#This Row],[District]],Table1[[#This Row],[DistName]],Table1[[#This Row],[SchoolID]],Table1[[#This Row],[SCHOOLNAME]],Table1[[#This Row],[AcademyID]])</f>
        <v>16Duval2371SANDALWOOD HIGH SCHOOL111</v>
      </c>
      <c r="B2119" t="str">
        <f>_xlfn.CONCAT(Table1[[#This Row],[District]],Table1[[#This Row],[DistName]],Table1[[#This Row],[SchoolID]],Table1[[#This Row],[SCHOOLNAME]],Table1[[#This Row],[Academy]])</f>
        <v>16Duval2371SANDALWOOD HIGH SCHOOLConstruction Academy</v>
      </c>
      <c r="C2119" t="str">
        <f>_xlfn.CONCAT(Table1[[#This Row],[District]],Table1[[#This Row],[SchoolID]],Table1[[#This Row],[AcademyID]])</f>
        <v>162371111</v>
      </c>
      <c r="D2119" s="30" t="s">
        <v>8135</v>
      </c>
      <c r="E2119" s="34" t="s">
        <v>5512</v>
      </c>
      <c r="F2119" s="28" t="s">
        <v>8807</v>
      </c>
      <c r="G2119" s="34" t="s">
        <v>5494</v>
      </c>
      <c r="H2119" s="28" t="s">
        <v>3584</v>
      </c>
      <c r="I2119" s="28" t="s">
        <v>6622</v>
      </c>
      <c r="J2119" s="159" t="s">
        <v>8193</v>
      </c>
    </row>
    <row r="2120" spans="1:10" x14ac:dyDescent="0.25">
      <c r="A2120" t="str">
        <f>_xlfn.CONCAT(Table1[[#This Row],[District]],Table1[[#This Row],[DistName]],Table1[[#This Row],[SchoolID]],Table1[[#This Row],[SCHOOLNAME]],Table1[[#This Row],[AcademyID]])</f>
        <v>16Duval2371SANDALWOOD HIGH SCHOOL112</v>
      </c>
      <c r="B2120" t="str">
        <f>_xlfn.CONCAT(Table1[[#This Row],[District]],Table1[[#This Row],[DistName]],Table1[[#This Row],[SchoolID]],Table1[[#This Row],[SCHOOLNAME]],Table1[[#This Row],[Academy]])</f>
        <v>16Duval2371SANDALWOOD HIGH SCHOOLEngineering Academy</v>
      </c>
      <c r="C2120" t="str">
        <f>_xlfn.CONCAT(Table1[[#This Row],[District]],Table1[[#This Row],[SchoolID]],Table1[[#This Row],[AcademyID]])</f>
        <v>162371112</v>
      </c>
      <c r="D2120" s="30" t="s">
        <v>8135</v>
      </c>
      <c r="E2120" s="34" t="s">
        <v>5512</v>
      </c>
      <c r="F2120" s="28" t="s">
        <v>8807</v>
      </c>
      <c r="G2120" s="34" t="s">
        <v>5494</v>
      </c>
      <c r="H2120" s="28" t="s">
        <v>3584</v>
      </c>
      <c r="I2120" s="28" t="s">
        <v>6505</v>
      </c>
      <c r="J2120" s="159" t="s">
        <v>8270</v>
      </c>
    </row>
    <row r="2121" spans="1:10" x14ac:dyDescent="0.25">
      <c r="A2121" t="str">
        <f>_xlfn.CONCAT(Table1[[#This Row],[District]],Table1[[#This Row],[DistName]],Table1[[#This Row],[SchoolID]],Table1[[#This Row],[SCHOOLNAME]],Table1[[#This Row],[AcademyID]])</f>
        <v>16Duval1531STANTON COLLEGE PREPARATORY113</v>
      </c>
      <c r="B2121" t="str">
        <f>_xlfn.CONCAT(Table1[[#This Row],[District]],Table1[[#This Row],[DistName]],Table1[[#This Row],[SchoolID]],Table1[[#This Row],[SCHOOLNAME]],Table1[[#This Row],[Academy]])</f>
        <v>16Duval1531STANTON COLLEGE PREPARATORYComputer Science &amp; IT Academy</v>
      </c>
      <c r="C2121" t="str">
        <f>_xlfn.CONCAT(Table1[[#This Row],[District]],Table1[[#This Row],[SchoolID]],Table1[[#This Row],[AcademyID]])</f>
        <v>161531113</v>
      </c>
      <c r="D2121" s="30" t="s">
        <v>8135</v>
      </c>
      <c r="E2121" s="34" t="s">
        <v>5512</v>
      </c>
      <c r="F2121" s="28" t="s">
        <v>8807</v>
      </c>
      <c r="G2121" s="34" t="s">
        <v>5558</v>
      </c>
      <c r="H2121" s="28" t="s">
        <v>3665</v>
      </c>
      <c r="I2121" s="28" t="s">
        <v>6412</v>
      </c>
      <c r="J2121" s="159" t="s">
        <v>8271</v>
      </c>
    </row>
    <row r="2122" spans="1:10" x14ac:dyDescent="0.25">
      <c r="A2122" t="str">
        <f>_xlfn.CONCAT(Table1[[#This Row],[District]],Table1[[#This Row],[DistName]],Table1[[#This Row],[SchoolID]],Table1[[#This Row],[SCHOOLNAME]],Table1[[#This Row],[AcademyID]])</f>
        <v>16Duval2411WESTSIDE HIGH SCHOOL114</v>
      </c>
      <c r="B2122" t="str">
        <f>_xlfn.CONCAT(Table1[[#This Row],[District]],Table1[[#This Row],[DistName]],Table1[[#This Row],[SchoolID]],Table1[[#This Row],[SCHOOLNAME]],Table1[[#This Row],[Academy]])</f>
        <v>16Duval2411WESTSIDE HIGH SCHOOLComputer Science &amp; IT Academy</v>
      </c>
      <c r="C2122" t="str">
        <f>_xlfn.CONCAT(Table1[[#This Row],[District]],Table1[[#This Row],[SchoolID]],Table1[[#This Row],[AcademyID]])</f>
        <v>162411114</v>
      </c>
      <c r="D2122" s="30" t="s">
        <v>8135</v>
      </c>
      <c r="E2122" s="34" t="s">
        <v>5512</v>
      </c>
      <c r="F2122" s="28" t="s">
        <v>8807</v>
      </c>
      <c r="G2122" s="34" t="s">
        <v>5561</v>
      </c>
      <c r="H2122" s="28" t="s">
        <v>3751</v>
      </c>
      <c r="I2122" s="28" t="s">
        <v>6412</v>
      </c>
      <c r="J2122" s="159" t="s">
        <v>8272</v>
      </c>
    </row>
    <row r="2123" spans="1:10" x14ac:dyDescent="0.25">
      <c r="A2123" t="str">
        <f>_xlfn.CONCAT(Table1[[#This Row],[District]],Table1[[#This Row],[DistName]],Table1[[#This Row],[SchoolID]],Table1[[#This Row],[SCHOOLNAME]],Table1[[#This Row],[AcademyID]])</f>
        <v>16Duval2411WESTSIDE HIGH SCHOOL115</v>
      </c>
      <c r="B2123" t="str">
        <f>_xlfn.CONCAT(Table1[[#This Row],[District]],Table1[[#This Row],[DistName]],Table1[[#This Row],[SchoolID]],Table1[[#This Row],[SCHOOLNAME]],Table1[[#This Row],[Academy]])</f>
        <v>16Duval2411WESTSIDE HIGH SCHOOLWeb Development Academy</v>
      </c>
      <c r="C2123" t="str">
        <f>_xlfn.CONCAT(Table1[[#This Row],[District]],Table1[[#This Row],[SchoolID]],Table1[[#This Row],[AcademyID]])</f>
        <v>162411115</v>
      </c>
      <c r="D2123" s="30" t="s">
        <v>8135</v>
      </c>
      <c r="E2123" s="34" t="s">
        <v>5512</v>
      </c>
      <c r="F2123" s="28" t="s">
        <v>8807</v>
      </c>
      <c r="G2123" s="34" t="s">
        <v>5561</v>
      </c>
      <c r="H2123" s="28" t="s">
        <v>3751</v>
      </c>
      <c r="I2123" s="28" t="s">
        <v>7511</v>
      </c>
      <c r="J2123" s="159" t="s">
        <v>8273</v>
      </c>
    </row>
    <row r="2124" spans="1:10" x14ac:dyDescent="0.25">
      <c r="A2124" t="str">
        <f>_xlfn.CONCAT(Table1[[#This Row],[District]],Table1[[#This Row],[DistName]],Table1[[#This Row],[SchoolID]],Table1[[#This Row],[SCHOOLNAME]],Table1[[#This Row],[AcademyID]])</f>
        <v>16Duval1651WILLIAM M. RAINES HIGH SCHOOL116</v>
      </c>
      <c r="B2124" t="str">
        <f>_xlfn.CONCAT(Table1[[#This Row],[District]],Table1[[#This Row],[DistName]],Table1[[#This Row],[SchoolID]],Table1[[#This Row],[SCHOOLNAME]],Table1[[#This Row],[Academy]])</f>
        <v>16Duval1651WILLIAM M. RAINES HIGH SCHOOLComputer Science Academy</v>
      </c>
      <c r="C2124" t="str">
        <f>_xlfn.CONCAT(Table1[[#This Row],[District]],Table1[[#This Row],[SchoolID]],Table1[[#This Row],[AcademyID]])</f>
        <v>161651116</v>
      </c>
      <c r="D2124" s="30" t="s">
        <v>8135</v>
      </c>
      <c r="E2124" s="34" t="s">
        <v>5512</v>
      </c>
      <c r="F2124" s="28" t="s">
        <v>8807</v>
      </c>
      <c r="G2124" s="34" t="s">
        <v>5562</v>
      </c>
      <c r="H2124" s="28" t="s">
        <v>3775</v>
      </c>
      <c r="I2124" s="28" t="s">
        <v>6413</v>
      </c>
      <c r="J2124" s="159" t="s">
        <v>8274</v>
      </c>
    </row>
    <row r="2125" spans="1:10" x14ac:dyDescent="0.25">
      <c r="A2125" t="str">
        <f>_xlfn.CONCAT(Table1[[#This Row],[District]],Table1[[#This Row],[DistName]],Table1[[#This Row],[SchoolID]],Table1[[#This Row],[SCHOOLNAME]],Table1[[#This Row],[AcademyID]])</f>
        <v>16Duval0381BALDWIN MIDDLE-SENIOR HIGH SCHOOL117</v>
      </c>
      <c r="B2125" t="str">
        <f>_xlfn.CONCAT(Table1[[#This Row],[District]],Table1[[#This Row],[DistName]],Table1[[#This Row],[SchoolID]],Table1[[#This Row],[SCHOOLNAME]],Table1[[#This Row],[Academy]])</f>
        <v>16Duval0381BALDWIN MIDDLE-SENIOR HIGH SCHOOLLandscape Design Academy</v>
      </c>
      <c r="C2125" t="str">
        <f>_xlfn.CONCAT(Table1[[#This Row],[District]],Table1[[#This Row],[SchoolID]],Table1[[#This Row],[AcademyID]])</f>
        <v>160381117</v>
      </c>
      <c r="D2125" s="30" t="s">
        <v>8135</v>
      </c>
      <c r="E2125" s="34" t="s">
        <v>5512</v>
      </c>
      <c r="F2125" s="28" t="s">
        <v>8807</v>
      </c>
      <c r="G2125" s="34" t="s">
        <v>5042</v>
      </c>
      <c r="H2125" s="28" t="s">
        <v>1015</v>
      </c>
      <c r="I2125" s="28" t="s">
        <v>7695</v>
      </c>
      <c r="J2125" s="159" t="s">
        <v>8275</v>
      </c>
    </row>
    <row r="2126" spans="1:10" x14ac:dyDescent="0.25">
      <c r="A2126" t="str">
        <f>_xlfn.CONCAT(Table1[[#This Row],[District]],Table1[[#This Row],[DistName]],Table1[[#This Row],[SchoolID]],Table1[[#This Row],[SCHOOLNAME]],Table1[[#This Row],[AcademyID]])</f>
        <v>16Duval0901ENGLEWOOD HIGH SCHOOL118</v>
      </c>
      <c r="B2126" t="str">
        <f>_xlfn.CONCAT(Table1[[#This Row],[District]],Table1[[#This Row],[DistName]],Table1[[#This Row],[SchoolID]],Table1[[#This Row],[SCHOOLNAME]],Table1[[#This Row],[Academy]])</f>
        <v>16Duval0901ENGLEWOOD HIGH SCHOOLCulinary Arts Academy</v>
      </c>
      <c r="C2126" t="str">
        <f>_xlfn.CONCAT(Table1[[#This Row],[District]],Table1[[#This Row],[SchoolID]],Table1[[#This Row],[AcademyID]])</f>
        <v>160901118</v>
      </c>
      <c r="D2126" s="30" t="s">
        <v>8135</v>
      </c>
      <c r="E2126" s="34" t="s">
        <v>5512</v>
      </c>
      <c r="F2126" s="28" t="s">
        <v>8807</v>
      </c>
      <c r="G2126" s="34" t="s">
        <v>4815</v>
      </c>
      <c r="H2126" s="28" t="s">
        <v>2321</v>
      </c>
      <c r="I2126" s="28" t="s">
        <v>6421</v>
      </c>
      <c r="J2126" s="159" t="s">
        <v>8276</v>
      </c>
    </row>
    <row r="2127" spans="1:10" x14ac:dyDescent="0.25">
      <c r="A2127" t="str">
        <f>_xlfn.CONCAT(Table1[[#This Row],[District]],Table1[[#This Row],[DistName]],Table1[[#This Row],[SchoolID]],Table1[[#This Row],[SCHOOLNAME]],Table1[[#This Row],[AcademyID]])</f>
        <v>16Duval2121JEAN RIBAULT MIDDLE SCHOOL119</v>
      </c>
      <c r="B2127" t="str">
        <f>_xlfn.CONCAT(Table1[[#This Row],[District]],Table1[[#This Row],[DistName]],Table1[[#This Row],[SchoolID]],Table1[[#This Row],[SCHOOLNAME]],Table1[[#This Row],[Academy]])</f>
        <v>16Duval2121JEAN RIBAULT MIDDLE SCHOOLVyStar Academy of Business</v>
      </c>
      <c r="C2127" t="str">
        <f>_xlfn.CONCAT(Table1[[#This Row],[District]],Table1[[#This Row],[SchoolID]],Table1[[#This Row],[AcademyID]])</f>
        <v>162121119</v>
      </c>
      <c r="D2127" s="30" t="s">
        <v>8135</v>
      </c>
      <c r="E2127" s="34" t="s">
        <v>5512</v>
      </c>
      <c r="F2127" s="28" t="s">
        <v>8807</v>
      </c>
      <c r="G2127" s="34" t="s">
        <v>4683</v>
      </c>
      <c r="H2127" s="28" t="s">
        <v>2951</v>
      </c>
      <c r="I2127" s="28" t="s">
        <v>6407</v>
      </c>
      <c r="J2127" s="159" t="s">
        <v>8277</v>
      </c>
    </row>
    <row r="2128" spans="1:10" x14ac:dyDescent="0.25">
      <c r="A2128" t="str">
        <f>_xlfn.CONCAT(Table1[[#This Row],[District]],Table1[[#This Row],[DistName]],Table1[[#This Row],[SchoolID]],Table1[[#This Row],[SCHOOLNAME]],Table1[[#This Row],[AcademyID]])</f>
        <v>16Duval0861TERRY PARKER HIGH SCHOOL120</v>
      </c>
      <c r="B2128" t="str">
        <f>_xlfn.CONCAT(Table1[[#This Row],[District]],Table1[[#This Row],[DistName]],Table1[[#This Row],[SchoolID]],Table1[[#This Row],[SCHOOLNAME]],Table1[[#This Row],[Academy]])</f>
        <v>16Duval0861TERRY PARKER HIGH SCHOOLComputer Science Academy</v>
      </c>
      <c r="C2128" t="str">
        <f>_xlfn.CONCAT(Table1[[#This Row],[District]],Table1[[#This Row],[SchoolID]],Table1[[#This Row],[AcademyID]])</f>
        <v>160861120</v>
      </c>
      <c r="D2128" s="30" t="s">
        <v>8135</v>
      </c>
      <c r="E2128" s="34" t="s">
        <v>5512</v>
      </c>
      <c r="F2128" s="28" t="s">
        <v>8807</v>
      </c>
      <c r="G2128" s="34" t="s">
        <v>4831</v>
      </c>
      <c r="H2128" s="28" t="s">
        <v>3682</v>
      </c>
      <c r="I2128" s="28" t="s">
        <v>6413</v>
      </c>
      <c r="J2128" s="159" t="s">
        <v>8278</v>
      </c>
    </row>
    <row r="2129" spans="1:10" x14ac:dyDescent="0.25">
      <c r="A2129" t="str">
        <f>_xlfn.CONCAT(Table1[[#This Row],[District]],Table1[[#This Row],[DistName]],Table1[[#This Row],[SchoolID]],Table1[[#This Row],[SCHOOLNAME]],Table1[[#This Row],[AcademyID]])</f>
        <v>16Duval2681ATLANTIC COAST HIGH SCHOOL121</v>
      </c>
      <c r="B2129" t="str">
        <f>_xlfn.CONCAT(Table1[[#This Row],[District]],Table1[[#This Row],[DistName]],Table1[[#This Row],[SchoolID]],Table1[[#This Row],[SCHOOLNAME]],Table1[[#This Row],[Academy]])</f>
        <v>16Duval2681ATLANTIC COAST HIGH SCHOOLAcademy of Digital Video Technology</v>
      </c>
      <c r="C2129" t="str">
        <f>_xlfn.CONCAT(Table1[[#This Row],[District]],Table1[[#This Row],[SchoolID]],Table1[[#This Row],[AcademyID]])</f>
        <v>162681121</v>
      </c>
      <c r="D2129" s="30" t="s">
        <v>8135</v>
      </c>
      <c r="E2129" s="34" t="s">
        <v>5512</v>
      </c>
      <c r="F2129" s="28" t="s">
        <v>8807</v>
      </c>
      <c r="G2129" s="34" t="s">
        <v>5006</v>
      </c>
      <c r="H2129" s="28" t="s">
        <v>968</v>
      </c>
      <c r="I2129" s="28" t="s">
        <v>7079</v>
      </c>
      <c r="J2129" s="159" t="s">
        <v>8194</v>
      </c>
    </row>
    <row r="2130" spans="1:10" x14ac:dyDescent="0.25">
      <c r="A2130" t="str">
        <f>_xlfn.CONCAT(Table1[[#This Row],[District]],Table1[[#This Row],[DistName]],Table1[[#This Row],[SchoolID]],Table1[[#This Row],[SCHOOLNAME]],Table1[[#This Row],[AcademyID]])</f>
        <v>16Duval1451DARNELL-COOKMAN SCHOOL OF THE MEDICAL ARTS122</v>
      </c>
      <c r="B2130" t="str">
        <f>_xlfn.CONCAT(Table1[[#This Row],[District]],Table1[[#This Row],[DistName]],Table1[[#This Row],[SchoolID]],Table1[[#This Row],[SCHOOLNAME]],Table1[[#This Row],[Academy]])</f>
        <v>16Duval1451DARNELL-COOKMAN SCHOOL OF THE MEDICAL ARTSBiomedical Science Academy</v>
      </c>
      <c r="C2130" t="str">
        <f>_xlfn.CONCAT(Table1[[#This Row],[District]],Table1[[#This Row],[SchoolID]],Table1[[#This Row],[AcademyID]])</f>
        <v>161451122</v>
      </c>
      <c r="D2130" s="30" t="s">
        <v>8135</v>
      </c>
      <c r="E2130" s="34" t="s">
        <v>5512</v>
      </c>
      <c r="F2130" s="28" t="s">
        <v>8807</v>
      </c>
      <c r="G2130" s="34" t="s">
        <v>4933</v>
      </c>
      <c r="H2130" s="28" t="s">
        <v>8809</v>
      </c>
      <c r="I2130" s="28" t="s">
        <v>7621</v>
      </c>
      <c r="J2130" s="159" t="s">
        <v>8279</v>
      </c>
    </row>
    <row r="2131" spans="1:10" x14ac:dyDescent="0.25">
      <c r="A2131" t="str">
        <f>_xlfn.CONCAT(Table1[[#This Row],[District]],Table1[[#This Row],[DistName]],Table1[[#This Row],[SchoolID]],Table1[[#This Row],[SCHOOLNAME]],Table1[[#This Row],[AcademyID]])</f>
        <v>16Duval0331RIVERSIDE HIGH SCHOOL123</v>
      </c>
      <c r="B2131" t="str">
        <f>_xlfn.CONCAT(Table1[[#This Row],[District]],Table1[[#This Row],[DistName]],Table1[[#This Row],[SchoolID]],Table1[[#This Row],[SCHOOLNAME]],Table1[[#This Row],[Academy]])</f>
        <v>16Duval0331RIVERSIDE HIGH SCHOOLBusiness Academy</v>
      </c>
      <c r="C2131" t="str">
        <f>_xlfn.CONCAT(Table1[[#This Row],[District]],Table1[[#This Row],[SchoolID]],Table1[[#This Row],[AcademyID]])</f>
        <v>160331123</v>
      </c>
      <c r="D2131" s="30" t="s">
        <v>8135</v>
      </c>
      <c r="E2131" s="34" t="s">
        <v>5512</v>
      </c>
      <c r="F2131" s="28" t="s">
        <v>8807</v>
      </c>
      <c r="G2131" s="34" t="s">
        <v>4537</v>
      </c>
      <c r="H2131" s="28" t="s">
        <v>3483</v>
      </c>
      <c r="I2131" s="28" t="s">
        <v>6256</v>
      </c>
      <c r="J2131" s="159" t="s">
        <v>8280</v>
      </c>
    </row>
    <row r="2132" spans="1:10" x14ac:dyDescent="0.25">
      <c r="A2132" t="str">
        <f>_xlfn.CONCAT(Table1[[#This Row],[District]],Table1[[#This Row],[DistName]],Table1[[#This Row],[SchoolID]],Table1[[#This Row],[SCHOOLNAME]],Table1[[#This Row],[AcademyID]])</f>
        <v>16Duval2801FRANK H. PETERSON ACADEMIES124</v>
      </c>
      <c r="B2132" t="str">
        <f>_xlfn.CONCAT(Table1[[#This Row],[District]],Table1[[#This Row],[DistName]],Table1[[#This Row],[SchoolID]],Table1[[#This Row],[SCHOOLNAME]],Table1[[#This Row],[Academy]])</f>
        <v>16Duval2801FRANK H. PETERSON ACADEMIESCosmetology Academy</v>
      </c>
      <c r="C2132" t="str">
        <f>_xlfn.CONCAT(Table1[[#This Row],[District]],Table1[[#This Row],[SchoolID]],Table1[[#This Row],[AcademyID]])</f>
        <v>162801124</v>
      </c>
      <c r="D2132" s="30" t="s">
        <v>8135</v>
      </c>
      <c r="E2132" s="34" t="s">
        <v>5512</v>
      </c>
      <c r="F2132" s="28" t="s">
        <v>8807</v>
      </c>
      <c r="G2132" s="34" t="s">
        <v>4822</v>
      </c>
      <c r="H2132" s="28" t="s">
        <v>2505</v>
      </c>
      <c r="I2132" s="28" t="s">
        <v>8810</v>
      </c>
      <c r="J2132" s="159" t="s">
        <v>8281</v>
      </c>
    </row>
    <row r="2133" spans="1:10" x14ac:dyDescent="0.25">
      <c r="A2133" t="str">
        <f>_xlfn.CONCAT(Table1[[#This Row],[District]],Table1[[#This Row],[DistName]],Table1[[#This Row],[SchoolID]],Table1[[#This Row],[SCHOOLNAME]],Table1[[#This Row],[AcademyID]])</f>
        <v>16Duval0961JEAN RIBAULT HIGH SCHOOL125</v>
      </c>
      <c r="B2133" t="str">
        <f>_xlfn.CONCAT(Table1[[#This Row],[District]],Table1[[#This Row],[DistName]],Table1[[#This Row],[SchoolID]],Table1[[#This Row],[SCHOOLNAME]],Table1[[#This Row],[Academy]])</f>
        <v>16Duval0961JEAN RIBAULT HIGH SCHOOLVyStar Academy of Business</v>
      </c>
      <c r="C2133" t="str">
        <f>_xlfn.CONCAT(Table1[[#This Row],[District]],Table1[[#This Row],[SchoolID]],Table1[[#This Row],[AcademyID]])</f>
        <v>160961125</v>
      </c>
      <c r="D2133" s="30" t="s">
        <v>8135</v>
      </c>
      <c r="E2133" s="34" t="s">
        <v>5512</v>
      </c>
      <c r="F2133" s="28" t="s">
        <v>8807</v>
      </c>
      <c r="G2133" s="34" t="s">
        <v>4559</v>
      </c>
      <c r="H2133" s="28" t="s">
        <v>2941</v>
      </c>
      <c r="I2133" s="28" t="s">
        <v>6407</v>
      </c>
      <c r="J2133" s="159" t="s">
        <v>8282</v>
      </c>
    </row>
    <row r="2134" spans="1:10" x14ac:dyDescent="0.25">
      <c r="A2134" t="str">
        <f>_xlfn.CONCAT(Table1[[#This Row],[District]],Table1[[#This Row],[DistName]],Table1[[#This Row],[SchoolID]],Table1[[#This Row],[SCHOOLNAME]],Table1[[#This Row],[AcademyID]])</f>
        <v>16Duval2481EDWARD H. WHITE HIGH SCHOOL126</v>
      </c>
      <c r="B2134" t="str">
        <f>_xlfn.CONCAT(Table1[[#This Row],[District]],Table1[[#This Row],[DistName]],Table1[[#This Row],[SchoolID]],Table1[[#This Row],[SCHOOLNAME]],Table1[[#This Row],[Academy]])</f>
        <v>16Duval2481EDWARD H. WHITE HIGH SCHOOLDigital Media Academy</v>
      </c>
      <c r="C2134" t="str">
        <f>_xlfn.CONCAT(Table1[[#This Row],[District]],Table1[[#This Row],[SchoolID]],Table1[[#This Row],[AcademyID]])</f>
        <v>162481126</v>
      </c>
      <c r="D2134" s="30" t="s">
        <v>8135</v>
      </c>
      <c r="E2134" s="34" t="s">
        <v>5512</v>
      </c>
      <c r="F2134" s="28" t="s">
        <v>8807</v>
      </c>
      <c r="G2134" s="34" t="s">
        <v>5524</v>
      </c>
      <c r="H2134" s="28" t="s">
        <v>2276</v>
      </c>
      <c r="I2134" s="28" t="s">
        <v>6681</v>
      </c>
      <c r="J2134" s="159" t="s">
        <v>8283</v>
      </c>
    </row>
    <row r="2135" spans="1:10" x14ac:dyDescent="0.25">
      <c r="A2135" t="str">
        <f>_xlfn.CONCAT(Table1[[#This Row],[District]],Table1[[#This Row],[DistName]],Table1[[#This Row],[SchoolID]],Table1[[#This Row],[SCHOOLNAME]],Table1[[#This Row],[AcademyID]])</f>
        <v>16Duval0331RIVERSIDE HIGH SCHOOL127</v>
      </c>
      <c r="B2135" t="str">
        <f>_xlfn.CONCAT(Table1[[#This Row],[District]],Table1[[#This Row],[DistName]],Table1[[#This Row],[SchoolID]],Table1[[#This Row],[SCHOOLNAME]],Table1[[#This Row],[Academy]])</f>
        <v>16Duval0331RIVERSIDE HIGH SCHOOLDigital Video Technology Academy</v>
      </c>
      <c r="C2135" t="str">
        <f>_xlfn.CONCAT(Table1[[#This Row],[District]],Table1[[#This Row],[SchoolID]],Table1[[#This Row],[AcademyID]])</f>
        <v>160331127</v>
      </c>
      <c r="D2135" s="30" t="s">
        <v>8135</v>
      </c>
      <c r="E2135" s="34" t="s">
        <v>5512</v>
      </c>
      <c r="F2135" s="28" t="s">
        <v>8807</v>
      </c>
      <c r="G2135" s="34" t="s">
        <v>4537</v>
      </c>
      <c r="H2135" s="28" t="s">
        <v>3483</v>
      </c>
      <c r="I2135" s="28" t="s">
        <v>6753</v>
      </c>
      <c r="J2135" s="159" t="s">
        <v>8284</v>
      </c>
    </row>
    <row r="2136" spans="1:10" x14ac:dyDescent="0.25">
      <c r="A2136" t="str">
        <f>_xlfn.CONCAT(Table1[[#This Row],[District]],Table1[[#This Row],[DistName]],Table1[[#This Row],[SchoolID]],Table1[[#This Row],[SCHOOLNAME]],Table1[[#This Row],[AcademyID]])</f>
        <v>16Duval0861TERRY PARKER HIGH SCHOOL128</v>
      </c>
      <c r="B2136" t="str">
        <f>_xlfn.CONCAT(Table1[[#This Row],[District]],Table1[[#This Row],[DistName]],Table1[[#This Row],[SchoolID]],Table1[[#This Row],[SCHOOLNAME]],Table1[[#This Row],[Academy]])</f>
        <v>16Duval0861TERRY PARKER HIGH SCHOOLAcademy of Technology</v>
      </c>
      <c r="C2136" t="str">
        <f>_xlfn.CONCAT(Table1[[#This Row],[District]],Table1[[#This Row],[SchoolID]],Table1[[#This Row],[AcademyID]])</f>
        <v>160861128</v>
      </c>
      <c r="D2136" s="30" t="s">
        <v>8135</v>
      </c>
      <c r="E2136" s="34" t="s">
        <v>5512</v>
      </c>
      <c r="F2136" s="28" t="s">
        <v>8807</v>
      </c>
      <c r="G2136" s="34" t="s">
        <v>4831</v>
      </c>
      <c r="H2136" s="28" t="s">
        <v>3682</v>
      </c>
      <c r="I2136" s="28" t="s">
        <v>6402</v>
      </c>
      <c r="J2136" s="159" t="s">
        <v>8285</v>
      </c>
    </row>
    <row r="2137" spans="1:10" x14ac:dyDescent="0.25">
      <c r="A2137" t="str">
        <f>_xlfn.CONCAT(Table1[[#This Row],[District]],Table1[[#This Row],[DistName]],Table1[[#This Row],[SchoolID]],Table1[[#This Row],[SCHOOLNAME]],Table1[[#This Row],[AcademyID]])</f>
        <v>16Duval2851A. PHILIP RANDOLPH ACADEMIES129</v>
      </c>
      <c r="B2137" t="str">
        <f>_xlfn.CONCAT(Table1[[#This Row],[District]],Table1[[#This Row],[DistName]],Table1[[#This Row],[SchoolID]],Table1[[#This Row],[SCHOOLNAME]],Table1[[#This Row],[Academy]])</f>
        <v>16Duval2851A. PHILIP RANDOLPH ACADEMIESCosmetology Academy</v>
      </c>
      <c r="C2137" t="str">
        <f>_xlfn.CONCAT(Table1[[#This Row],[District]],Table1[[#This Row],[SchoolID]],Table1[[#This Row],[AcademyID]])</f>
        <v>162851129</v>
      </c>
      <c r="D2137" s="30" t="s">
        <v>8135</v>
      </c>
      <c r="E2137" s="34" t="s">
        <v>5512</v>
      </c>
      <c r="F2137" s="28" t="s">
        <v>8807</v>
      </c>
      <c r="G2137" s="34" t="s">
        <v>4854</v>
      </c>
      <c r="H2137" s="28" t="s">
        <v>148</v>
      </c>
      <c r="I2137" s="28" t="s">
        <v>8810</v>
      </c>
      <c r="J2137" s="159" t="s">
        <v>8286</v>
      </c>
    </row>
    <row r="2138" spans="1:10" x14ac:dyDescent="0.25">
      <c r="A2138" t="str">
        <f>_xlfn.CONCAT(Table1[[#This Row],[District]],Table1[[#This Row],[DistName]],Table1[[#This Row],[SchoolID]],Table1[[#This Row],[SCHOOLNAME]],Table1[[#This Row],[AcademyID]])</f>
        <v>16Duval0901ENGLEWOOD HIGH SCHOOL130</v>
      </c>
      <c r="B2138" t="str">
        <f>_xlfn.CONCAT(Table1[[#This Row],[District]],Table1[[#This Row],[DistName]],Table1[[#This Row],[SchoolID]],Table1[[#This Row],[SCHOOLNAME]],Table1[[#This Row],[Academy]])</f>
        <v>16Duval0901ENGLEWOOD HIGH SCHOOLEntrepreneurship Academy</v>
      </c>
      <c r="C2138" t="str">
        <f>_xlfn.CONCAT(Table1[[#This Row],[District]],Table1[[#This Row],[SchoolID]],Table1[[#This Row],[AcademyID]])</f>
        <v>160901130</v>
      </c>
      <c r="D2138" s="30" t="s">
        <v>8135</v>
      </c>
      <c r="E2138" s="34" t="s">
        <v>5512</v>
      </c>
      <c r="F2138" s="28" t="s">
        <v>8807</v>
      </c>
      <c r="G2138" s="34" t="s">
        <v>4815</v>
      </c>
      <c r="H2138" s="28" t="s">
        <v>2321</v>
      </c>
      <c r="I2138" s="28" t="s">
        <v>7760</v>
      </c>
      <c r="J2138" s="159" t="s">
        <v>8287</v>
      </c>
    </row>
    <row r="2139" spans="1:10" x14ac:dyDescent="0.25">
      <c r="A2139" t="str">
        <f>_xlfn.CONCAT(Table1[[#This Row],[District]],Table1[[#This Row],[DistName]],Table1[[#This Row],[SchoolID]],Table1[[#This Row],[SCHOOLNAME]],Table1[[#This Row],[AcademyID]])</f>
        <v>16Duval5381SAN JOSE PREP131</v>
      </c>
      <c r="B2139" t="str">
        <f>_xlfn.CONCAT(Table1[[#This Row],[District]],Table1[[#This Row],[DistName]],Table1[[#This Row],[SchoolID]],Table1[[#This Row],[SCHOOLNAME]],Table1[[#This Row],[Academy]])</f>
        <v>16Duval5381SAN JOSE PREPDigital Academy</v>
      </c>
      <c r="C2139" t="str">
        <f>_xlfn.CONCAT(Table1[[#This Row],[District]],Table1[[#This Row],[SchoolID]],Table1[[#This Row],[AcademyID]])</f>
        <v>165381131</v>
      </c>
      <c r="D2139" s="30" t="s">
        <v>8135</v>
      </c>
      <c r="E2139" s="34" t="s">
        <v>5512</v>
      </c>
      <c r="F2139" s="28" t="s">
        <v>8807</v>
      </c>
      <c r="G2139" s="34" t="s">
        <v>4916</v>
      </c>
      <c r="H2139" s="28" t="s">
        <v>3562</v>
      </c>
      <c r="I2139" s="28" t="s">
        <v>8811</v>
      </c>
      <c r="J2139" s="159" t="s">
        <v>8195</v>
      </c>
    </row>
    <row r="2140" spans="1:10" x14ac:dyDescent="0.25">
      <c r="A2140" t="str">
        <f>_xlfn.CONCAT(Table1[[#This Row],[District]],Table1[[#This Row],[DistName]],Table1[[#This Row],[SchoolID]],Table1[[#This Row],[SCHOOLNAME]],Table1[[#This Row],[AcademyID]])</f>
        <v>16Duval5381SAN JOSE PREP132</v>
      </c>
      <c r="B2140" t="str">
        <f>_xlfn.CONCAT(Table1[[#This Row],[District]],Table1[[#This Row],[DistName]],Table1[[#This Row],[SchoolID]],Table1[[#This Row],[SCHOOLNAME]],Table1[[#This Row],[Academy]])</f>
        <v>16Duval5381SAN JOSE PREPCulinary Academy</v>
      </c>
      <c r="C2140" t="str">
        <f>_xlfn.CONCAT(Table1[[#This Row],[District]],Table1[[#This Row],[SchoolID]],Table1[[#This Row],[AcademyID]])</f>
        <v>165381132</v>
      </c>
      <c r="D2140" s="30" t="s">
        <v>8135</v>
      </c>
      <c r="E2140" s="34" t="s">
        <v>5512</v>
      </c>
      <c r="F2140" s="28" t="s">
        <v>8807</v>
      </c>
      <c r="G2140" s="34" t="s">
        <v>4916</v>
      </c>
      <c r="H2140" s="28" t="s">
        <v>3562</v>
      </c>
      <c r="I2140" s="28" t="s">
        <v>6464</v>
      </c>
      <c r="J2140" s="159" t="s">
        <v>8288</v>
      </c>
    </row>
    <row r="2141" spans="1:10" x14ac:dyDescent="0.25">
      <c r="A2141" t="str">
        <f>_xlfn.CONCAT(Table1[[#This Row],[District]],Table1[[#This Row],[DistName]],Table1[[#This Row],[SchoolID]],Table1[[#This Row],[SCHOOLNAME]],Table1[[#This Row],[AcademyID]])</f>
        <v>16Duval1201RIVER CITY SCIENCE ACADEMY133</v>
      </c>
      <c r="B2141" t="str">
        <f>_xlfn.CONCAT(Table1[[#This Row],[District]],Table1[[#This Row],[DistName]],Table1[[#This Row],[SchoolID]],Table1[[#This Row],[SCHOOLNAME]],Table1[[#This Row],[Academy]])</f>
        <v>16Duval1201RIVER CITY SCIENCE ACADEMYWeb Design Academy</v>
      </c>
      <c r="C2141" t="str">
        <f>_xlfn.CONCAT(Table1[[#This Row],[District]],Table1[[#This Row],[SchoolID]],Table1[[#This Row],[AcademyID]])</f>
        <v>161201133</v>
      </c>
      <c r="D2141" s="30" t="s">
        <v>8135</v>
      </c>
      <c r="E2141" s="34" t="s">
        <v>5512</v>
      </c>
      <c r="F2141" s="28" t="s">
        <v>8807</v>
      </c>
      <c r="G2141" s="34" t="s">
        <v>5549</v>
      </c>
      <c r="H2141" s="28" t="s">
        <v>3446</v>
      </c>
      <c r="I2141" s="28" t="s">
        <v>7031</v>
      </c>
      <c r="J2141" s="159" t="s">
        <v>8289</v>
      </c>
    </row>
    <row r="2142" spans="1:10" x14ac:dyDescent="0.25">
      <c r="A2142" t="str">
        <f>_xlfn.CONCAT(Table1[[#This Row],[District]],Table1[[#This Row],[DistName]],Table1[[#This Row],[SchoolID]],Table1[[#This Row],[SCHOOLNAME]],Table1[[#This Row],[AcademyID]])</f>
        <v>16Duval0661ALFRED I. DUPONT MIDDLE SCHOOL700</v>
      </c>
      <c r="B2142" t="str">
        <f>_xlfn.CONCAT(Table1[[#This Row],[District]],Table1[[#This Row],[DistName]],Table1[[#This Row],[SchoolID]],Table1[[#This Row],[SCHOOLNAME]],Table1[[#This Row],[Academy]])</f>
        <v>16Duval0661ALFRED I. DUPONT MIDDLE SCHOOLBusiness &amp; Finance</v>
      </c>
      <c r="C2142" t="str">
        <f>_xlfn.CONCAT(Table1[[#This Row],[District]],Table1[[#This Row],[SchoolID]],Table1[[#This Row],[AcademyID]])</f>
        <v>160661700</v>
      </c>
      <c r="D2142" s="30" t="s">
        <v>8143</v>
      </c>
      <c r="E2142" s="34" t="s">
        <v>5512</v>
      </c>
      <c r="F2142" s="28" t="s">
        <v>8807</v>
      </c>
      <c r="G2142" s="34" t="s">
        <v>5043</v>
      </c>
      <c r="H2142" s="28" t="s">
        <v>332</v>
      </c>
      <c r="I2142" s="28" t="s">
        <v>6398</v>
      </c>
      <c r="J2142" s="159" t="s">
        <v>8144</v>
      </c>
    </row>
    <row r="2143" spans="1:10" x14ac:dyDescent="0.25">
      <c r="A2143" t="str">
        <f>_xlfn.CONCAT(Table1[[#This Row],[District]],Table1[[#This Row],[DistName]],Table1[[#This Row],[SchoolID]],Table1[[#This Row],[SCHOOLNAME]],Table1[[#This Row],[AcademyID]])</f>
        <v>16Duval0251SPRINGFIELD MIDDLE SCHOOL701</v>
      </c>
      <c r="B2143" t="str">
        <f>_xlfn.CONCAT(Table1[[#This Row],[District]],Table1[[#This Row],[DistName]],Table1[[#This Row],[SchoolID]],Table1[[#This Row],[SCHOOLNAME]],Table1[[#This Row],[Academy]])</f>
        <v>16Duval0251SPRINGFIELD MIDDLE SCHOOLBusiness Management &amp; Administration</v>
      </c>
      <c r="C2143" t="str">
        <f>_xlfn.CONCAT(Table1[[#This Row],[District]],Table1[[#This Row],[SchoolID]],Table1[[#This Row],[AcademyID]])</f>
        <v>160251701</v>
      </c>
      <c r="D2143" s="30" t="s">
        <v>8143</v>
      </c>
      <c r="E2143" s="34" t="s">
        <v>5512</v>
      </c>
      <c r="F2143" s="28" t="s">
        <v>8807</v>
      </c>
      <c r="G2143" s="34" t="s">
        <v>4629</v>
      </c>
      <c r="H2143" s="28" t="s">
        <v>3659</v>
      </c>
      <c r="I2143" s="28" t="s">
        <v>6403</v>
      </c>
      <c r="J2143" s="159" t="s">
        <v>8188</v>
      </c>
    </row>
    <row r="2144" spans="1:10" x14ac:dyDescent="0.25">
      <c r="A2144" t="str">
        <f>_xlfn.CONCAT(Table1[[#This Row],[District]],Table1[[#This Row],[DistName]],Table1[[#This Row],[SchoolID]],Table1[[#This Row],[SCHOOLNAME]],Table1[[#This Row],[AcademyID]])</f>
        <v>16Duval2591MANDARIN MIDDLE SCHOOL702</v>
      </c>
      <c r="B2144" t="str">
        <f>_xlfn.CONCAT(Table1[[#This Row],[District]],Table1[[#This Row],[DistName]],Table1[[#This Row],[SchoolID]],Table1[[#This Row],[SCHOOLNAME]],Table1[[#This Row],[Academy]])</f>
        <v>16Duval2591MANDARIN MIDDLE SCHOOLBusiness Management &amp; Administration</v>
      </c>
      <c r="C2144" t="str">
        <f>_xlfn.CONCAT(Table1[[#This Row],[District]],Table1[[#This Row],[SchoolID]],Table1[[#This Row],[AcademyID]])</f>
        <v>162591702</v>
      </c>
      <c r="D2144" s="30" t="s">
        <v>8143</v>
      </c>
      <c r="E2144" s="34" t="s">
        <v>5512</v>
      </c>
      <c r="F2144" s="28" t="s">
        <v>8807</v>
      </c>
      <c r="G2144" s="34" t="s">
        <v>5543</v>
      </c>
      <c r="H2144" s="28" t="s">
        <v>3193</v>
      </c>
      <c r="I2144" s="28" t="s">
        <v>6403</v>
      </c>
      <c r="J2144" s="159" t="s">
        <v>8498</v>
      </c>
    </row>
    <row r="2145" spans="1:10" x14ac:dyDescent="0.25">
      <c r="A2145" t="str">
        <f>_xlfn.CONCAT(Table1[[#This Row],[District]],Table1[[#This Row],[DistName]],Table1[[#This Row],[SchoolID]],Table1[[#This Row],[SCHOOLNAME]],Table1[[#This Row],[AcademyID]])</f>
        <v>16Duval1461MATTHEW W. GILBERT MIDDLE SCHOOL703</v>
      </c>
      <c r="B2145" t="str">
        <f>_xlfn.CONCAT(Table1[[#This Row],[District]],Table1[[#This Row],[DistName]],Table1[[#This Row],[SchoolID]],Table1[[#This Row],[SCHOOLNAME]],Table1[[#This Row],[Academy]])</f>
        <v>16Duval1461MATTHEW W. GILBERT MIDDLE SCHOOLInformation Technology</v>
      </c>
      <c r="C2145" t="str">
        <f>_xlfn.CONCAT(Table1[[#This Row],[District]],Table1[[#This Row],[SchoolID]],Table1[[#This Row],[AcademyID]])</f>
        <v>161461703</v>
      </c>
      <c r="D2145" s="30" t="s">
        <v>8143</v>
      </c>
      <c r="E2145" s="34" t="s">
        <v>5512</v>
      </c>
      <c r="F2145" s="28" t="s">
        <v>8807</v>
      </c>
      <c r="G2145" s="34" t="s">
        <v>4784</v>
      </c>
      <c r="H2145" s="28" t="s">
        <v>3230</v>
      </c>
      <c r="I2145" s="28" t="s">
        <v>6305</v>
      </c>
      <c r="J2145" s="159" t="s">
        <v>8499</v>
      </c>
    </row>
    <row r="2146" spans="1:10" x14ac:dyDescent="0.25">
      <c r="A2146" t="str">
        <f>_xlfn.CONCAT(Table1[[#This Row],[District]],Table1[[#This Row],[DistName]],Table1[[#This Row],[SchoolID]],Table1[[#This Row],[SCHOOLNAME]],Table1[[#This Row],[AcademyID]])</f>
        <v>16Duval2531TWIN LAKES ACADEMY MIDDLE SCHOOL705</v>
      </c>
      <c r="B2146" t="str">
        <f>_xlfn.CONCAT(Table1[[#This Row],[District]],Table1[[#This Row],[DistName]],Table1[[#This Row],[SchoolID]],Table1[[#This Row],[SCHOOLNAME]],Table1[[#This Row],[Academy]])</f>
        <v>16Duval2531TWIN LAKES ACADEMY MIDDLE SCHOOLBusiness Management &amp; Administration</v>
      </c>
      <c r="C2146" t="str">
        <f>_xlfn.CONCAT(Table1[[#This Row],[District]],Table1[[#This Row],[SchoolID]],Table1[[#This Row],[AcademyID]])</f>
        <v>162531705</v>
      </c>
      <c r="D2146" s="30" t="s">
        <v>8143</v>
      </c>
      <c r="E2146" s="34" t="s">
        <v>5512</v>
      </c>
      <c r="F2146" s="28" t="s">
        <v>8807</v>
      </c>
      <c r="G2146" s="34" t="s">
        <v>4862</v>
      </c>
      <c r="H2146" s="28" t="s">
        <v>3717</v>
      </c>
      <c r="I2146" s="28" t="s">
        <v>6403</v>
      </c>
      <c r="J2146" s="159" t="s">
        <v>8573</v>
      </c>
    </row>
    <row r="2147" spans="1:10" x14ac:dyDescent="0.25">
      <c r="A2147" t="str">
        <f>_xlfn.CONCAT(Table1[[#This Row],[District]],Table1[[#This Row],[DistName]],Table1[[#This Row],[SchoolID]],Table1[[#This Row],[SCHOOLNAME]],Table1[[#This Row],[AcademyID]])</f>
        <v>16Duval0381BALDWIN MIDDLE-SENIOR HIGH SCHOOL706</v>
      </c>
      <c r="B2147" t="str">
        <f>_xlfn.CONCAT(Table1[[#This Row],[District]],Table1[[#This Row],[DistName]],Table1[[#This Row],[SchoolID]],Table1[[#This Row],[SCHOOLNAME]],Table1[[#This Row],[Academy]])</f>
        <v>16Duval0381BALDWIN MIDDLE-SENIOR HIGH SCHOOLInformation Technology</v>
      </c>
      <c r="C2147" t="str">
        <f>_xlfn.CONCAT(Table1[[#This Row],[District]],Table1[[#This Row],[SchoolID]],Table1[[#This Row],[AcademyID]])</f>
        <v>160381706</v>
      </c>
      <c r="D2147" s="30" t="s">
        <v>8143</v>
      </c>
      <c r="E2147" s="34" t="s">
        <v>5512</v>
      </c>
      <c r="F2147" s="28" t="s">
        <v>8807</v>
      </c>
      <c r="G2147" s="34" t="s">
        <v>5042</v>
      </c>
      <c r="H2147" s="28" t="s">
        <v>1015</v>
      </c>
      <c r="I2147" s="28" t="s">
        <v>6305</v>
      </c>
      <c r="J2147" s="159" t="s">
        <v>8501</v>
      </c>
    </row>
    <row r="2148" spans="1:10" x14ac:dyDescent="0.25">
      <c r="A2148" t="str">
        <f>_xlfn.CONCAT(Table1[[#This Row],[District]],Table1[[#This Row],[DistName]],Table1[[#This Row],[SchoolID]],Table1[[#This Row],[SCHOOLNAME]],Table1[[#This Row],[AcademyID]])</f>
        <v>16Duval0631DUNCAN U. FLETCHER MIDDLE SCHOOL707</v>
      </c>
      <c r="B2148" t="str">
        <f>_xlfn.CONCAT(Table1[[#This Row],[District]],Table1[[#This Row],[DistName]],Table1[[#This Row],[SchoolID]],Table1[[#This Row],[SCHOOLNAME]],Table1[[#This Row],[Academy]])</f>
        <v>16Duval0631DUNCAN U. FLETCHER MIDDLE SCHOOLBusiness Management &amp; Administration</v>
      </c>
      <c r="C2148" t="str">
        <f>_xlfn.CONCAT(Table1[[#This Row],[District]],Table1[[#This Row],[SchoolID]],Table1[[#This Row],[AcademyID]])</f>
        <v>160631707</v>
      </c>
      <c r="D2148" s="30" t="s">
        <v>8143</v>
      </c>
      <c r="E2148" s="34" t="s">
        <v>5512</v>
      </c>
      <c r="F2148" s="28" t="s">
        <v>8807</v>
      </c>
      <c r="G2148" s="34" t="s">
        <v>5010</v>
      </c>
      <c r="H2148" s="28" t="s">
        <v>1832</v>
      </c>
      <c r="I2148" s="28" t="s">
        <v>6403</v>
      </c>
      <c r="J2148" s="159" t="s">
        <v>8502</v>
      </c>
    </row>
    <row r="2149" spans="1:10" x14ac:dyDescent="0.25">
      <c r="A2149" t="str">
        <f>_xlfn.CONCAT(Table1[[#This Row],[District]],Table1[[#This Row],[DistName]],Table1[[#This Row],[SchoolID]],Table1[[#This Row],[SCHOOLNAME]],Table1[[#This Row],[AcademyID]])</f>
        <v>16Duval2381FORT CAROLINE MIDDLE SCHOOL708</v>
      </c>
      <c r="B2149" t="str">
        <f>_xlfn.CONCAT(Table1[[#This Row],[District]],Table1[[#This Row],[DistName]],Table1[[#This Row],[SchoolID]],Table1[[#This Row],[SCHOOLNAME]],Table1[[#This Row],[Academy]])</f>
        <v>16Duval2381FORT CAROLINE MIDDLE SCHOOLBusiness Management &amp; Administration</v>
      </c>
      <c r="C2149" t="str">
        <f>_xlfn.CONCAT(Table1[[#This Row],[District]],Table1[[#This Row],[SchoolID]],Table1[[#This Row],[AcademyID]])</f>
        <v>162381708</v>
      </c>
      <c r="D2149" s="30" t="s">
        <v>8143</v>
      </c>
      <c r="E2149" s="34" t="s">
        <v>5512</v>
      </c>
      <c r="F2149" s="28" t="s">
        <v>8807</v>
      </c>
      <c r="G2149" s="34" t="s">
        <v>5525</v>
      </c>
      <c r="H2149" s="28" t="s">
        <v>2486</v>
      </c>
      <c r="I2149" s="28" t="s">
        <v>6403</v>
      </c>
      <c r="J2149" s="159" t="s">
        <v>8503</v>
      </c>
    </row>
    <row r="2150" spans="1:10" x14ac:dyDescent="0.25">
      <c r="A2150" t="str">
        <f>_xlfn.CONCAT(Table1[[#This Row],[District]],Table1[[#This Row],[DistName]],Table1[[#This Row],[SchoolID]],Table1[[#This Row],[SCHOOLNAME]],Table1[[#This Row],[AcademyID]])</f>
        <v>16Duval2591MANDARIN MIDDLE SCHOOL709</v>
      </c>
      <c r="B2150" t="str">
        <f>_xlfn.CONCAT(Table1[[#This Row],[District]],Table1[[#This Row],[DistName]],Table1[[#This Row],[SchoolID]],Table1[[#This Row],[SCHOOLNAME]],Table1[[#This Row],[Academy]])</f>
        <v>16Duval2591MANDARIN MIDDLE SCHOOLInformation Technology</v>
      </c>
      <c r="C2150" t="str">
        <f>_xlfn.CONCAT(Table1[[#This Row],[District]],Table1[[#This Row],[SchoolID]],Table1[[#This Row],[AcademyID]])</f>
        <v>162591709</v>
      </c>
      <c r="D2150" s="30" t="s">
        <v>8143</v>
      </c>
      <c r="E2150" s="34" t="s">
        <v>5512</v>
      </c>
      <c r="F2150" s="28" t="s">
        <v>8807</v>
      </c>
      <c r="G2150" s="34" t="s">
        <v>5543</v>
      </c>
      <c r="H2150" s="28" t="s">
        <v>3193</v>
      </c>
      <c r="I2150" s="28" t="s">
        <v>6305</v>
      </c>
      <c r="J2150" s="159" t="s">
        <v>8504</v>
      </c>
    </row>
    <row r="2151" spans="1:10" x14ac:dyDescent="0.25">
      <c r="A2151" t="str">
        <f>_xlfn.CONCAT(Table1[[#This Row],[District]],Table1[[#This Row],[DistName]],Table1[[#This Row],[SchoolID]],Table1[[#This Row],[SCHOOLNAME]],Table1[[#This Row],[AcademyID]])</f>
        <v>16Duval2541MAYPORT MIDDLE SCHOOL710</v>
      </c>
      <c r="B2151" t="str">
        <f>_xlfn.CONCAT(Table1[[#This Row],[District]],Table1[[#This Row],[DistName]],Table1[[#This Row],[SchoolID]],Table1[[#This Row],[SCHOOLNAME]],Table1[[#This Row],[Academy]])</f>
        <v>16Duval2541MAYPORT MIDDLE SCHOOLInformation Technology</v>
      </c>
      <c r="C2151" t="str">
        <f>_xlfn.CONCAT(Table1[[#This Row],[District]],Table1[[#This Row],[SchoolID]],Table1[[#This Row],[AcademyID]])</f>
        <v>162541710</v>
      </c>
      <c r="D2151" s="30" t="s">
        <v>8143</v>
      </c>
      <c r="E2151" s="34" t="s">
        <v>5512</v>
      </c>
      <c r="F2151" s="28" t="s">
        <v>8807</v>
      </c>
      <c r="G2151" s="34" t="s">
        <v>4843</v>
      </c>
      <c r="H2151" s="28" t="s">
        <v>3254</v>
      </c>
      <c r="I2151" s="28" t="s">
        <v>6305</v>
      </c>
      <c r="J2151" s="159" t="s">
        <v>8505</v>
      </c>
    </row>
    <row r="2152" spans="1:10" x14ac:dyDescent="0.25">
      <c r="A2152" t="str">
        <f>_xlfn.CONCAT(Table1[[#This Row],[District]],Table1[[#This Row],[DistName]],Table1[[#This Row],[SchoolID]],Table1[[#This Row],[SCHOOLNAME]],Table1[[#This Row],[AcademyID]])</f>
        <v>16Duval2531TWIN LAKES ACADEMY MIDDLE SCHOOL711</v>
      </c>
      <c r="B2152" t="str">
        <f>_xlfn.CONCAT(Table1[[#This Row],[District]],Table1[[#This Row],[DistName]],Table1[[#This Row],[SchoolID]],Table1[[#This Row],[SCHOOLNAME]],Table1[[#This Row],[Academy]])</f>
        <v>16Duval2531TWIN LAKES ACADEMY MIDDLE SCHOOLInformation Technology</v>
      </c>
      <c r="C2152" t="str">
        <f>_xlfn.CONCAT(Table1[[#This Row],[District]],Table1[[#This Row],[SchoolID]],Table1[[#This Row],[AcademyID]])</f>
        <v>162531711</v>
      </c>
      <c r="D2152" s="30" t="s">
        <v>8143</v>
      </c>
      <c r="E2152" s="34" t="s">
        <v>5512</v>
      </c>
      <c r="F2152" s="28" t="s">
        <v>8807</v>
      </c>
      <c r="G2152" s="34" t="s">
        <v>4862</v>
      </c>
      <c r="H2152" s="28" t="s">
        <v>3717</v>
      </c>
      <c r="I2152" s="28" t="s">
        <v>6305</v>
      </c>
      <c r="J2152" s="159" t="s">
        <v>8506</v>
      </c>
    </row>
    <row r="2153" spans="1:10" x14ac:dyDescent="0.25">
      <c r="A2153" t="str">
        <f>_xlfn.CONCAT(Table1[[#This Row],[District]],Table1[[#This Row],[DistName]],Table1[[#This Row],[SchoolID]],Table1[[#This Row],[SCHOOLNAME]],Table1[[#This Row],[AcademyID]])</f>
        <v>17Escambia0521J. M. TATE SENIOR HIGH SCHOOL001</v>
      </c>
      <c r="B2153" t="str">
        <f>_xlfn.CONCAT(Table1[[#This Row],[District]],Table1[[#This Row],[DistName]],Table1[[#This Row],[SchoolID]],Table1[[#This Row],[SCHOOLNAME]],Table1[[#This Row],[Academy]])</f>
        <v>17Escambia0521J. M. TATE SENIOR HIGH SCHOOLEarly Childhood Education</v>
      </c>
      <c r="C2153" t="str">
        <f>_xlfn.CONCAT(Table1[[#This Row],[District]],Table1[[#This Row],[SchoolID]],Table1[[#This Row],[AcademyID]])</f>
        <v>170521001</v>
      </c>
      <c r="D2153" s="30" t="s">
        <v>8135</v>
      </c>
      <c r="E2153" s="34" t="s">
        <v>5564</v>
      </c>
      <c r="F2153" s="28" t="s">
        <v>8812</v>
      </c>
      <c r="G2153" s="34" t="s">
        <v>4619</v>
      </c>
      <c r="H2153" s="28" t="s">
        <v>1833</v>
      </c>
      <c r="I2153" s="28" t="s">
        <v>6757</v>
      </c>
      <c r="J2153" s="159" t="s">
        <v>8136</v>
      </c>
    </row>
    <row r="2154" spans="1:10" x14ac:dyDescent="0.25">
      <c r="A2154" t="str">
        <f>_xlfn.CONCAT(Table1[[#This Row],[District]],Table1[[#This Row],[DistName]],Table1[[#This Row],[SchoolID]],Table1[[#This Row],[SCHOOLNAME]],Table1[[#This Row],[AcademyID]])</f>
        <v>17Escambia0862PINE FOREST HIGH SCHOOL002</v>
      </c>
      <c r="B2154" t="str">
        <f>_xlfn.CONCAT(Table1[[#This Row],[District]],Table1[[#This Row],[DistName]],Table1[[#This Row],[SchoolID]],Table1[[#This Row],[SCHOOLNAME]],Table1[[#This Row],[Academy]])</f>
        <v>17Escambia0862PINE FOREST HIGH SCHOOLCulinary Arts Academy</v>
      </c>
      <c r="C2154" t="str">
        <f>_xlfn.CONCAT(Table1[[#This Row],[District]],Table1[[#This Row],[SchoolID]],Table1[[#This Row],[AcademyID]])</f>
        <v>170862002</v>
      </c>
      <c r="D2154" s="30" t="s">
        <v>8135</v>
      </c>
      <c r="E2154" s="34" t="s">
        <v>5564</v>
      </c>
      <c r="F2154" s="28" t="s">
        <v>8812</v>
      </c>
      <c r="G2154" s="34" t="s">
        <v>5580</v>
      </c>
      <c r="H2154" s="28" t="s">
        <v>2367</v>
      </c>
      <c r="I2154" s="28" t="s">
        <v>6421</v>
      </c>
      <c r="J2154" s="159" t="s">
        <v>8137</v>
      </c>
    </row>
    <row r="2155" spans="1:10" x14ac:dyDescent="0.25">
      <c r="A2155" t="str">
        <f>_xlfn.CONCAT(Table1[[#This Row],[District]],Table1[[#This Row],[DistName]],Table1[[#This Row],[SchoolID]],Table1[[#This Row],[SCHOOLNAME]],Table1[[#This Row],[AcademyID]])</f>
        <v>17Escambia0862PINE FOREST HIGH SCHOOL003</v>
      </c>
      <c r="B2155" t="str">
        <f>_xlfn.CONCAT(Table1[[#This Row],[District]],Table1[[#This Row],[DistName]],Table1[[#This Row],[SchoolID]],Table1[[#This Row],[SCHOOLNAME]],Table1[[#This Row],[Academy]])</f>
        <v>17Escambia0862PINE FOREST HIGH SCHOOLEarly Childhood Education</v>
      </c>
      <c r="C2155" t="str">
        <f>_xlfn.CONCAT(Table1[[#This Row],[District]],Table1[[#This Row],[SchoolID]],Table1[[#This Row],[AcademyID]])</f>
        <v>170862003</v>
      </c>
      <c r="D2155" s="30" t="s">
        <v>8135</v>
      </c>
      <c r="E2155" s="34" t="s">
        <v>5564</v>
      </c>
      <c r="F2155" s="28" t="s">
        <v>8812</v>
      </c>
      <c r="G2155" s="34" t="s">
        <v>5580</v>
      </c>
      <c r="H2155" s="28" t="s">
        <v>2367</v>
      </c>
      <c r="I2155" s="28" t="s">
        <v>6757</v>
      </c>
      <c r="J2155" s="159" t="s">
        <v>8138</v>
      </c>
    </row>
    <row r="2156" spans="1:10" x14ac:dyDescent="0.25">
      <c r="A2156" t="str">
        <f>_xlfn.CONCAT(Table1[[#This Row],[District]],Table1[[#This Row],[DistName]],Table1[[#This Row],[SchoolID]],Table1[[#This Row],[SCHOOLNAME]],Table1[[#This Row],[AcademyID]])</f>
        <v>17Escambia0951WASHINGTON SENIOR HIGH SCHOOL004</v>
      </c>
      <c r="B2156" t="str">
        <f>_xlfn.CONCAT(Table1[[#This Row],[District]],Table1[[#This Row],[DistName]],Table1[[#This Row],[SchoolID]],Table1[[#This Row],[SCHOOLNAME]],Table1[[#This Row],[Academy]])</f>
        <v>17Escambia0951WASHINGTON SENIOR HIGH SCHOOLEarly ChildHood Education</v>
      </c>
      <c r="C2156" t="str">
        <f>_xlfn.CONCAT(Table1[[#This Row],[District]],Table1[[#This Row],[SchoolID]],Table1[[#This Row],[AcademyID]])</f>
        <v>170951004</v>
      </c>
      <c r="D2156" s="30" t="s">
        <v>8135</v>
      </c>
      <c r="E2156" s="34" t="s">
        <v>5564</v>
      </c>
      <c r="F2156" s="28" t="s">
        <v>8812</v>
      </c>
      <c r="G2156" s="34" t="s">
        <v>4561</v>
      </c>
      <c r="H2156" s="28" t="s">
        <v>2600</v>
      </c>
      <c r="I2156" s="28" t="s">
        <v>7229</v>
      </c>
      <c r="J2156" s="159" t="s">
        <v>8139</v>
      </c>
    </row>
    <row r="2157" spans="1:10" x14ac:dyDescent="0.25">
      <c r="A2157" t="str">
        <f>_xlfn.CONCAT(Table1[[#This Row],[District]],Table1[[#This Row],[DistName]],Table1[[#This Row],[SchoolID]],Table1[[#This Row],[SCHOOLNAME]],Table1[[#This Row],[AcademyID]])</f>
        <v>17Escambia0951WASHINGTON SENIOR HIGH SCHOOL005</v>
      </c>
      <c r="B2157" t="str">
        <f>_xlfn.CONCAT(Table1[[#This Row],[District]],Table1[[#This Row],[DistName]],Table1[[#This Row],[SchoolID]],Table1[[#This Row],[SCHOOLNAME]],Table1[[#This Row],[Academy]])</f>
        <v>17Escambia0951WASHINGTON SENIOR HIGH SCHOOLE-Commererce Academy</v>
      </c>
      <c r="C2157" t="str">
        <f>_xlfn.CONCAT(Table1[[#This Row],[District]],Table1[[#This Row],[SchoolID]],Table1[[#This Row],[AcademyID]])</f>
        <v>170951005</v>
      </c>
      <c r="D2157" s="30" t="s">
        <v>8135</v>
      </c>
      <c r="E2157" s="34" t="s">
        <v>5564</v>
      </c>
      <c r="F2157" s="28" t="s">
        <v>8812</v>
      </c>
      <c r="G2157" s="34" t="s">
        <v>4561</v>
      </c>
      <c r="H2157" s="28" t="s">
        <v>2600</v>
      </c>
      <c r="I2157" s="28" t="s">
        <v>7517</v>
      </c>
      <c r="J2157" s="159" t="s">
        <v>8140</v>
      </c>
    </row>
    <row r="2158" spans="1:10" x14ac:dyDescent="0.25">
      <c r="A2158" t="str">
        <f>_xlfn.CONCAT(Table1[[#This Row],[District]],Table1[[#This Row],[DistName]],Table1[[#This Row],[SchoolID]],Table1[[#This Row],[SCHOOLNAME]],Table1[[#This Row],[AcademyID]])</f>
        <v>17Escambia1251WEST FLORIDA HIGH SCHOOL/TECHNICAL006</v>
      </c>
      <c r="B2158" t="str">
        <f>_xlfn.CONCAT(Table1[[#This Row],[District]],Table1[[#This Row],[DistName]],Table1[[#This Row],[SchoolID]],Table1[[#This Row],[SCHOOLNAME]],Table1[[#This Row],[Academy]])</f>
        <v>17Escambia1251WEST FLORIDA HIGH SCHOOL/TECHNICALGulf Power Academy</v>
      </c>
      <c r="C2158" t="str">
        <f>_xlfn.CONCAT(Table1[[#This Row],[District]],Table1[[#This Row],[SchoolID]],Table1[[#This Row],[AcademyID]])</f>
        <v>171251006</v>
      </c>
      <c r="D2158" s="30" t="s">
        <v>8135</v>
      </c>
      <c r="E2158" s="34" t="s">
        <v>5564</v>
      </c>
      <c r="F2158" s="28" t="s">
        <v>8812</v>
      </c>
      <c r="G2158" s="34" t="s">
        <v>4934</v>
      </c>
      <c r="H2158" s="28" t="s">
        <v>2617</v>
      </c>
      <c r="I2158" s="28" t="s">
        <v>7932</v>
      </c>
      <c r="J2158" s="159" t="s">
        <v>8141</v>
      </c>
    </row>
    <row r="2159" spans="1:10" x14ac:dyDescent="0.25">
      <c r="A2159" t="str">
        <f>_xlfn.CONCAT(Table1[[#This Row],[District]],Table1[[#This Row],[DistName]],Table1[[#This Row],[SchoolID]],Table1[[#This Row],[SCHOOLNAME]],Table1[[#This Row],[AcademyID]])</f>
        <v>17Escambia1251WEST FLORIDA HIGH SCHOOL/TECHNICAL006</v>
      </c>
      <c r="B2159" t="str">
        <f>_xlfn.CONCAT(Table1[[#This Row],[District]],Table1[[#This Row],[DistName]],Table1[[#This Row],[SchoolID]],Table1[[#This Row],[SCHOOLNAME]],Table1[[#This Row],[Academy]])</f>
        <v>17Escambia1251WEST FLORIDA HIGH SCHOOL/TECHNICALEnergy Academy</v>
      </c>
      <c r="C2159" t="str">
        <f>_xlfn.CONCAT(Table1[[#This Row],[District]],Table1[[#This Row],[SchoolID]],Table1[[#This Row],[AcademyID]])</f>
        <v>171251006</v>
      </c>
      <c r="D2159" s="30" t="s">
        <v>8135</v>
      </c>
      <c r="E2159" s="34" t="s">
        <v>5564</v>
      </c>
      <c r="F2159" s="28" t="s">
        <v>8812</v>
      </c>
      <c r="G2159" s="34" t="s">
        <v>4934</v>
      </c>
      <c r="H2159" s="28" t="s">
        <v>2617</v>
      </c>
      <c r="I2159" s="28" t="s">
        <v>7492</v>
      </c>
      <c r="J2159" s="159" t="s">
        <v>8141</v>
      </c>
    </row>
    <row r="2160" spans="1:10" x14ac:dyDescent="0.25">
      <c r="A2160" t="str">
        <f>_xlfn.CONCAT(Table1[[#This Row],[District]],Table1[[#This Row],[DistName]],Table1[[#This Row],[SchoolID]],Table1[[#This Row],[SCHOOLNAME]],Table1[[#This Row],[AcademyID]])</f>
        <v>17Escambia1251WEST FLORIDA HIGH SCHOOL/TECHNICAL007</v>
      </c>
      <c r="B2160" t="str">
        <f>_xlfn.CONCAT(Table1[[#This Row],[District]],Table1[[#This Row],[DistName]],Table1[[#This Row],[SchoolID]],Table1[[#This Row],[SCHOOLNAME]],Table1[[#This Row],[Academy]])</f>
        <v>17Escambia1251WEST FLORIDA HIGH SCHOOL/TECHNICALLegal Services Academy</v>
      </c>
      <c r="C2160" t="str">
        <f>_xlfn.CONCAT(Table1[[#This Row],[District]],Table1[[#This Row],[SchoolID]],Table1[[#This Row],[AcademyID]])</f>
        <v>171251007</v>
      </c>
      <c r="D2160" s="30" t="s">
        <v>8135</v>
      </c>
      <c r="E2160" s="34" t="s">
        <v>5564</v>
      </c>
      <c r="F2160" s="28" t="s">
        <v>8812</v>
      </c>
      <c r="G2160" s="34" t="s">
        <v>4934</v>
      </c>
      <c r="H2160" s="28" t="s">
        <v>2617</v>
      </c>
      <c r="I2160" s="28" t="s">
        <v>7996</v>
      </c>
      <c r="J2160" s="159" t="s">
        <v>8142</v>
      </c>
    </row>
    <row r="2161" spans="1:10" x14ac:dyDescent="0.25">
      <c r="A2161" t="str">
        <f>_xlfn.CONCAT(Table1[[#This Row],[District]],Table1[[#This Row],[DistName]],Table1[[#This Row],[SchoolID]],Table1[[#This Row],[SCHOOLNAME]],Table1[[#This Row],[AcademyID]])</f>
        <v>17Escambia1251WEST FLORIDA HIGH SCHOOL/TECHNICAL008</v>
      </c>
      <c r="B2161" t="str">
        <f>_xlfn.CONCAT(Table1[[#This Row],[District]],Table1[[#This Row],[DistName]],Table1[[#This Row],[SchoolID]],Table1[[#This Row],[SCHOOLNAME]],Table1[[#This Row],[Academy]])</f>
        <v>17Escambia1251WEST FLORIDA HIGH SCHOOL/TECHNICALMultimedia Academy</v>
      </c>
      <c r="C2161" t="str">
        <f>_xlfn.CONCAT(Table1[[#This Row],[District]],Table1[[#This Row],[SchoolID]],Table1[[#This Row],[AcademyID]])</f>
        <v>171251008</v>
      </c>
      <c r="D2161" s="30" t="s">
        <v>8135</v>
      </c>
      <c r="E2161" s="34" t="s">
        <v>5564</v>
      </c>
      <c r="F2161" s="28" t="s">
        <v>8812</v>
      </c>
      <c r="G2161" s="34" t="s">
        <v>4934</v>
      </c>
      <c r="H2161" s="28" t="s">
        <v>2617</v>
      </c>
      <c r="I2161" s="28" t="s">
        <v>6422</v>
      </c>
      <c r="J2161" s="159" t="s">
        <v>8146</v>
      </c>
    </row>
    <row r="2162" spans="1:10" x14ac:dyDescent="0.25">
      <c r="A2162" t="str">
        <f>_xlfn.CONCAT(Table1[[#This Row],[District]],Table1[[#This Row],[DistName]],Table1[[#This Row],[SchoolID]],Table1[[#This Row],[SCHOOLNAME]],Table1[[#This Row],[AcademyID]])</f>
        <v>17Escambia1251WEST FLORIDA HIGH SCHOOL/TECHNICAL009</v>
      </c>
      <c r="B2162" t="str">
        <f>_xlfn.CONCAT(Table1[[#This Row],[District]],Table1[[#This Row],[DistName]],Table1[[#This Row],[SchoolID]],Table1[[#This Row],[SCHOOLNAME]],Table1[[#This Row],[Academy]])</f>
        <v>17Escambia1251WEST FLORIDA HIGH SCHOOL/TECHNICALPre-Professional Nursing Academy</v>
      </c>
      <c r="C2162" t="str">
        <f>_xlfn.CONCAT(Table1[[#This Row],[District]],Table1[[#This Row],[SchoolID]],Table1[[#This Row],[AcademyID]])</f>
        <v>171251009</v>
      </c>
      <c r="D2162" s="30" t="s">
        <v>8135</v>
      </c>
      <c r="E2162" s="34" t="s">
        <v>5564</v>
      </c>
      <c r="F2162" s="28" t="s">
        <v>8812</v>
      </c>
      <c r="G2162" s="34" t="s">
        <v>4934</v>
      </c>
      <c r="H2162" s="28" t="s">
        <v>2617</v>
      </c>
      <c r="I2162" s="28" t="s">
        <v>8041</v>
      </c>
      <c r="J2162" s="159" t="s">
        <v>8147</v>
      </c>
    </row>
    <row r="2163" spans="1:10" x14ac:dyDescent="0.25">
      <c r="A2163" t="str">
        <f>_xlfn.CONCAT(Table1[[#This Row],[District]],Table1[[#This Row],[DistName]],Table1[[#This Row],[SchoolID]],Table1[[#This Row],[SCHOOLNAME]],Table1[[#This Row],[AcademyID]])</f>
        <v>17Escambia1251WEST FLORIDA HIGH SCHOOL/TECHNICAL010</v>
      </c>
      <c r="B2163" t="str">
        <f>_xlfn.CONCAT(Table1[[#This Row],[District]],Table1[[#This Row],[DistName]],Table1[[#This Row],[SchoolID]],Table1[[#This Row],[SCHOOLNAME]],Table1[[#This Row],[Academy]])</f>
        <v>17Escambia1251WEST FLORIDA HIGH SCHOOL/TECHNICALSports and Recreational Turf Operations Academy</v>
      </c>
      <c r="C2163" t="str">
        <f>_xlfn.CONCAT(Table1[[#This Row],[District]],Table1[[#This Row],[SchoolID]],Table1[[#This Row],[AcademyID]])</f>
        <v>171251010</v>
      </c>
      <c r="D2163" s="30" t="s">
        <v>8135</v>
      </c>
      <c r="E2163" s="34" t="s">
        <v>5564</v>
      </c>
      <c r="F2163" s="28" t="s">
        <v>8812</v>
      </c>
      <c r="G2163" s="34" t="s">
        <v>4934</v>
      </c>
      <c r="H2163" s="28" t="s">
        <v>2617</v>
      </c>
      <c r="I2163" s="28" t="s">
        <v>8055</v>
      </c>
      <c r="J2163" s="159" t="s">
        <v>8148</v>
      </c>
    </row>
    <row r="2164" spans="1:10" x14ac:dyDescent="0.25">
      <c r="A2164" t="str">
        <f>_xlfn.CONCAT(Table1[[#This Row],[District]],Table1[[#This Row],[DistName]],Table1[[#This Row],[SchoolID]],Table1[[#This Row],[SCHOOLNAME]],Table1[[#This Row],[AcademyID]])</f>
        <v>17Escambia0281ESCAMBIA HIGH SCHOOL011</v>
      </c>
      <c r="B2164" t="str">
        <f>_xlfn.CONCAT(Table1[[#This Row],[District]],Table1[[#This Row],[DistName]],Table1[[#This Row],[SchoolID]],Table1[[#This Row],[SCHOOLNAME]],Table1[[#This Row],[Academy]])</f>
        <v>17Escambia0281ESCAMBIA HIGH SCHOOLEarly Childhood Education</v>
      </c>
      <c r="C2164" t="str">
        <f>_xlfn.CONCAT(Table1[[#This Row],[District]],Table1[[#This Row],[SchoolID]],Table1[[#This Row],[AcademyID]])</f>
        <v>170281011</v>
      </c>
      <c r="D2164" s="30" t="s">
        <v>8135</v>
      </c>
      <c r="E2164" s="34" t="s">
        <v>5564</v>
      </c>
      <c r="F2164" s="28" t="s">
        <v>8812</v>
      </c>
      <c r="G2164" s="34" t="s">
        <v>4520</v>
      </c>
      <c r="H2164" s="28" t="s">
        <v>1271</v>
      </c>
      <c r="I2164" s="28" t="s">
        <v>6757</v>
      </c>
      <c r="J2164" s="159" t="s">
        <v>8149</v>
      </c>
    </row>
    <row r="2165" spans="1:10" x14ac:dyDescent="0.25">
      <c r="A2165" t="str">
        <f>_xlfn.CONCAT(Table1[[#This Row],[District]],Table1[[#This Row],[DistName]],Table1[[#This Row],[SchoolID]],Table1[[#This Row],[SCHOOLNAME]],Table1[[#This Row],[AcademyID]])</f>
        <v>17Escambia0411PENSACOLA HIGH SCHOOL012</v>
      </c>
      <c r="B2165" t="str">
        <f>_xlfn.CONCAT(Table1[[#This Row],[District]],Table1[[#This Row],[DistName]],Table1[[#This Row],[SchoolID]],Table1[[#This Row],[SCHOOLNAME]],Table1[[#This Row],[Academy]])</f>
        <v>17Escambia0411PENSACOLA HIGH SCHOOLAcademy for Health Professions</v>
      </c>
      <c r="C2165" t="str">
        <f>_xlfn.CONCAT(Table1[[#This Row],[District]],Table1[[#This Row],[SchoolID]],Table1[[#This Row],[AcademyID]])</f>
        <v>170411012</v>
      </c>
      <c r="D2165" s="30" t="s">
        <v>8135</v>
      </c>
      <c r="E2165" s="34" t="s">
        <v>5564</v>
      </c>
      <c r="F2165" s="28" t="s">
        <v>8812</v>
      </c>
      <c r="G2165" s="34" t="s">
        <v>4572</v>
      </c>
      <c r="H2165" s="28" t="s">
        <v>2322</v>
      </c>
      <c r="I2165" s="28" t="s">
        <v>6420</v>
      </c>
      <c r="J2165" s="159" t="s">
        <v>8150</v>
      </c>
    </row>
    <row r="2166" spans="1:10" x14ac:dyDescent="0.25">
      <c r="A2166" t="str">
        <f>_xlfn.CONCAT(Table1[[#This Row],[District]],Table1[[#This Row],[DistName]],Table1[[#This Row],[SchoolID]],Table1[[#This Row],[SCHOOLNAME]],Table1[[#This Row],[AcademyID]])</f>
        <v>17Escambia0411PENSACOLA HIGH SCHOOL013</v>
      </c>
      <c r="B2166" t="str">
        <f>_xlfn.CONCAT(Table1[[#This Row],[District]],Table1[[#This Row],[DistName]],Table1[[#This Row],[SchoolID]],Table1[[#This Row],[SCHOOLNAME]],Table1[[#This Row],[Academy]])</f>
        <v>17Escambia0411PENSACOLA HIGH SCHOOLCOMPUTER AIDED DESIGN ACADEMY</v>
      </c>
      <c r="C2166" t="str">
        <f>_xlfn.CONCAT(Table1[[#This Row],[District]],Table1[[#This Row],[SchoolID]],Table1[[#This Row],[AcademyID]])</f>
        <v>170411013</v>
      </c>
      <c r="D2166" s="30" t="s">
        <v>8135</v>
      </c>
      <c r="E2166" s="34" t="s">
        <v>5564</v>
      </c>
      <c r="F2166" s="28" t="s">
        <v>8812</v>
      </c>
      <c r="G2166" s="34" t="s">
        <v>4572</v>
      </c>
      <c r="H2166" s="28" t="s">
        <v>2322</v>
      </c>
      <c r="I2166" s="28" t="s">
        <v>7228</v>
      </c>
      <c r="J2166" s="159" t="s">
        <v>8151</v>
      </c>
    </row>
    <row r="2167" spans="1:10" x14ac:dyDescent="0.25">
      <c r="A2167" t="str">
        <f>_xlfn.CONCAT(Table1[[#This Row],[District]],Table1[[#This Row],[DistName]],Table1[[#This Row],[SchoolID]],Table1[[#This Row],[SCHOOLNAME]],Table1[[#This Row],[AcademyID]])</f>
        <v>17Escambia0862PINE FOREST HIGH SCHOOL014</v>
      </c>
      <c r="B2167" t="str">
        <f>_xlfn.CONCAT(Table1[[#This Row],[District]],Table1[[#This Row],[DistName]],Table1[[#This Row],[SchoolID]],Table1[[#This Row],[SCHOOLNAME]],Table1[[#This Row],[Academy]])</f>
        <v>17Escambia0862PINE FOREST HIGH SCHOOLDesign Services Academy</v>
      </c>
      <c r="C2167" t="str">
        <f>_xlfn.CONCAT(Table1[[#This Row],[District]],Table1[[#This Row],[SchoolID]],Table1[[#This Row],[AcademyID]])</f>
        <v>170862014</v>
      </c>
      <c r="D2167" s="30" t="s">
        <v>8135</v>
      </c>
      <c r="E2167" s="34" t="s">
        <v>5564</v>
      </c>
      <c r="F2167" s="28" t="s">
        <v>8812</v>
      </c>
      <c r="G2167" s="34" t="s">
        <v>5580</v>
      </c>
      <c r="H2167" s="28" t="s">
        <v>2367</v>
      </c>
      <c r="I2167" s="28" t="s">
        <v>7023</v>
      </c>
      <c r="J2167" s="159" t="s">
        <v>8152</v>
      </c>
    </row>
    <row r="2168" spans="1:10" x14ac:dyDescent="0.25">
      <c r="A2168" t="str">
        <f>_xlfn.CONCAT(Table1[[#This Row],[District]],Table1[[#This Row],[DistName]],Table1[[#This Row],[SchoolID]],Table1[[#This Row],[SCHOOLNAME]],Table1[[#This Row],[AcademyID]])</f>
        <v>17Escambia0951WASHINGTON SENIOR HIGH SCHOOL015</v>
      </c>
      <c r="B2168" t="str">
        <f>_xlfn.CONCAT(Table1[[#This Row],[District]],Table1[[#This Row],[DistName]],Table1[[#This Row],[SchoolID]],Table1[[#This Row],[SCHOOLNAME]],Table1[[#This Row],[Academy]])</f>
        <v>17Escambia0951WASHINGTON SENIOR HIGH SCHOOLHealth Science Academy</v>
      </c>
      <c r="C2168" t="str">
        <f>_xlfn.CONCAT(Table1[[#This Row],[District]],Table1[[#This Row],[SchoolID]],Table1[[#This Row],[AcademyID]])</f>
        <v>170951015</v>
      </c>
      <c r="D2168" s="30" t="s">
        <v>8135</v>
      </c>
      <c r="E2168" s="34" t="s">
        <v>5564</v>
      </c>
      <c r="F2168" s="28" t="s">
        <v>8812</v>
      </c>
      <c r="G2168" s="34" t="s">
        <v>4561</v>
      </c>
      <c r="H2168" s="28" t="s">
        <v>2600</v>
      </c>
      <c r="I2168" s="28" t="s">
        <v>7078</v>
      </c>
      <c r="J2168" s="159" t="s">
        <v>8153</v>
      </c>
    </row>
    <row r="2169" spans="1:10" x14ac:dyDescent="0.25">
      <c r="A2169" t="str">
        <f>_xlfn.CONCAT(Table1[[#This Row],[District]],Table1[[#This Row],[DistName]],Table1[[#This Row],[SchoolID]],Table1[[#This Row],[SCHOOLNAME]],Table1[[#This Row],[AcademyID]])</f>
        <v>17Escambia0951WASHINGTON SENIOR HIGH SCHOOL016</v>
      </c>
      <c r="B2169" t="str">
        <f>_xlfn.CONCAT(Table1[[#This Row],[District]],Table1[[#This Row],[DistName]],Table1[[#This Row],[SchoolID]],Table1[[#This Row],[SCHOOLNAME]],Table1[[#This Row],[Academy]])</f>
        <v>17Escambia0951WASHINGTON SENIOR HIGH SCHOOLWeb Design Services</v>
      </c>
      <c r="C2169" t="str">
        <f>_xlfn.CONCAT(Table1[[#This Row],[District]],Table1[[#This Row],[SchoolID]],Table1[[#This Row],[AcademyID]])</f>
        <v>170951016</v>
      </c>
      <c r="D2169" s="30" t="s">
        <v>8135</v>
      </c>
      <c r="E2169" s="34" t="s">
        <v>5564</v>
      </c>
      <c r="F2169" s="28" t="s">
        <v>8812</v>
      </c>
      <c r="G2169" s="34" t="s">
        <v>4561</v>
      </c>
      <c r="H2169" s="28" t="s">
        <v>2600</v>
      </c>
      <c r="I2169" s="28" t="s">
        <v>7888</v>
      </c>
      <c r="J2169" s="159" t="s">
        <v>8156</v>
      </c>
    </row>
    <row r="2170" spans="1:10" x14ac:dyDescent="0.25">
      <c r="A2170" t="str">
        <f>_xlfn.CONCAT(Table1[[#This Row],[District]],Table1[[#This Row],[DistName]],Table1[[#This Row],[SchoolID]],Table1[[#This Row],[SCHOOLNAME]],Table1[[#This Row],[AcademyID]])</f>
        <v>17Escambia0951WASHINGTON SENIOR HIGH SCHOOL016</v>
      </c>
      <c r="B2170" t="str">
        <f>_xlfn.CONCAT(Table1[[#This Row],[District]],Table1[[#This Row],[DistName]],Table1[[#This Row],[SchoolID]],Table1[[#This Row],[SCHOOLNAME]],Table1[[#This Row],[Academy]])</f>
        <v>17Escambia0951WASHINGTON SENIOR HIGH SCHOOLWeb Design Services Academy</v>
      </c>
      <c r="C2170" t="str">
        <f>_xlfn.CONCAT(Table1[[#This Row],[District]],Table1[[#This Row],[SchoolID]],Table1[[#This Row],[AcademyID]])</f>
        <v>170951016</v>
      </c>
      <c r="D2170" s="30" t="s">
        <v>8135</v>
      </c>
      <c r="E2170" s="34" t="s">
        <v>5564</v>
      </c>
      <c r="F2170" s="28" t="s">
        <v>8812</v>
      </c>
      <c r="G2170" s="34" t="s">
        <v>4561</v>
      </c>
      <c r="H2170" s="28" t="s">
        <v>2600</v>
      </c>
      <c r="I2170" s="28" t="s">
        <v>7931</v>
      </c>
      <c r="J2170" s="159" t="s">
        <v>8156</v>
      </c>
    </row>
    <row r="2171" spans="1:10" x14ac:dyDescent="0.25">
      <c r="A2171" t="str">
        <f>_xlfn.CONCAT(Table1[[#This Row],[District]],Table1[[#This Row],[DistName]],Table1[[#This Row],[SchoolID]],Table1[[#This Row],[SCHOOLNAME]],Table1[[#This Row],[AcademyID]])</f>
        <v>17Escambia1251WEST FLORIDA HIGH SCHOOL/TECHNICAL017</v>
      </c>
      <c r="B2171" t="str">
        <f>_xlfn.CONCAT(Table1[[#This Row],[District]],Table1[[#This Row],[DistName]],Table1[[#This Row],[SchoolID]],Table1[[#This Row],[SCHOOLNAME]],Table1[[#This Row],[Academy]])</f>
        <v>17Escambia1251WEST FLORIDA HIGH SCHOOL/TECHNICALDRAFTING ACADEMY</v>
      </c>
      <c r="C2171" t="str">
        <f>_xlfn.CONCAT(Table1[[#This Row],[District]],Table1[[#This Row],[SchoolID]],Table1[[#This Row],[AcademyID]])</f>
        <v>171251017</v>
      </c>
      <c r="D2171" s="30" t="s">
        <v>8135</v>
      </c>
      <c r="E2171" s="34" t="s">
        <v>5564</v>
      </c>
      <c r="F2171" s="28" t="s">
        <v>8812</v>
      </c>
      <c r="G2171" s="34" t="s">
        <v>4934</v>
      </c>
      <c r="H2171" s="28" t="s">
        <v>2617</v>
      </c>
      <c r="I2171" s="28" t="s">
        <v>7700</v>
      </c>
      <c r="J2171" s="159" t="s">
        <v>8157</v>
      </c>
    </row>
    <row r="2172" spans="1:10" x14ac:dyDescent="0.25">
      <c r="A2172" t="str">
        <f>_xlfn.CONCAT(Table1[[#This Row],[District]],Table1[[#This Row],[DistName]],Table1[[#This Row],[SchoolID]],Table1[[#This Row],[SCHOOLNAME]],Table1[[#This Row],[AcademyID]])</f>
        <v>17Escambia1251WEST FLORIDA HIGH SCHOOL/TECHNICAL018</v>
      </c>
      <c r="B2172" t="str">
        <f>_xlfn.CONCAT(Table1[[#This Row],[District]],Table1[[#This Row],[DistName]],Table1[[#This Row],[SchoolID]],Table1[[#This Row],[SCHOOLNAME]],Table1[[#This Row],[Academy]])</f>
        <v>17Escambia1251WEST FLORIDA HIGH SCHOOL/TECHNICALEMS/Fire Rescue Academy</v>
      </c>
      <c r="C2172" t="str">
        <f>_xlfn.CONCAT(Table1[[#This Row],[District]],Table1[[#This Row],[SchoolID]],Table1[[#This Row],[AcademyID]])</f>
        <v>171251018</v>
      </c>
      <c r="D2172" s="30" t="s">
        <v>8135</v>
      </c>
      <c r="E2172" s="34" t="s">
        <v>5564</v>
      </c>
      <c r="F2172" s="28" t="s">
        <v>8812</v>
      </c>
      <c r="G2172" s="34" t="s">
        <v>4934</v>
      </c>
      <c r="H2172" s="28" t="s">
        <v>2617</v>
      </c>
      <c r="I2172" s="28" t="s">
        <v>7776</v>
      </c>
      <c r="J2172" s="159" t="s">
        <v>8158</v>
      </c>
    </row>
    <row r="2173" spans="1:10" x14ac:dyDescent="0.25">
      <c r="A2173" t="str">
        <f>_xlfn.CONCAT(Table1[[#This Row],[District]],Table1[[#This Row],[DistName]],Table1[[#This Row],[SchoolID]],Table1[[#This Row],[SCHOOLNAME]],Table1[[#This Row],[AcademyID]])</f>
        <v>17Escambia1251WEST FLORIDA HIGH SCHOOL/TECHNICAL018</v>
      </c>
      <c r="B2173" t="str">
        <f>_xlfn.CONCAT(Table1[[#This Row],[District]],Table1[[#This Row],[DistName]],Table1[[#This Row],[SchoolID]],Table1[[#This Row],[SCHOOLNAME]],Table1[[#This Row],[Academy]])</f>
        <v>17Escambia1251WEST FLORIDA HIGH SCHOOL/TECHNICALCritical Care and Emergency Medicine</v>
      </c>
      <c r="C2173" t="str">
        <f>_xlfn.CONCAT(Table1[[#This Row],[District]],Table1[[#This Row],[SchoolID]],Table1[[#This Row],[AcademyID]])</f>
        <v>171251018</v>
      </c>
      <c r="D2173" s="30" t="s">
        <v>8135</v>
      </c>
      <c r="E2173" s="34" t="s">
        <v>5564</v>
      </c>
      <c r="F2173" s="28" t="s">
        <v>8812</v>
      </c>
      <c r="G2173" s="34" t="s">
        <v>4934</v>
      </c>
      <c r="H2173" s="28" t="s">
        <v>2617</v>
      </c>
      <c r="I2173" s="28" t="s">
        <v>7611</v>
      </c>
      <c r="J2173" s="159" t="s">
        <v>8158</v>
      </c>
    </row>
    <row r="2174" spans="1:10" x14ac:dyDescent="0.25">
      <c r="A2174" t="str">
        <f>_xlfn.CONCAT(Table1[[#This Row],[District]],Table1[[#This Row],[DistName]],Table1[[#This Row],[SchoolID]],Table1[[#This Row],[SCHOOLNAME]],Table1[[#This Row],[AcademyID]])</f>
        <v>17Escambia1251WEST FLORIDA HIGH SCHOOL/TECHNICAL019</v>
      </c>
      <c r="B2174" t="str">
        <f>_xlfn.CONCAT(Table1[[#This Row],[District]],Table1[[#This Row],[DistName]],Table1[[#This Row],[SchoolID]],Table1[[#This Row],[SCHOOLNAME]],Table1[[#This Row],[Academy]])</f>
        <v>17Escambia1251WEST FLORIDA HIGH SCHOOL/TECHNICALENGINEERING ACADEMY</v>
      </c>
      <c r="C2174" t="str">
        <f>_xlfn.CONCAT(Table1[[#This Row],[District]],Table1[[#This Row],[SchoolID]],Table1[[#This Row],[AcademyID]])</f>
        <v>171251019</v>
      </c>
      <c r="D2174" s="30" t="s">
        <v>8135</v>
      </c>
      <c r="E2174" s="34" t="s">
        <v>5564</v>
      </c>
      <c r="F2174" s="28" t="s">
        <v>8812</v>
      </c>
      <c r="G2174" s="34" t="s">
        <v>4934</v>
      </c>
      <c r="H2174" s="28" t="s">
        <v>2617</v>
      </c>
      <c r="I2174" s="28" t="s">
        <v>6822</v>
      </c>
      <c r="J2174" s="159" t="s">
        <v>8159</v>
      </c>
    </row>
    <row r="2175" spans="1:10" x14ac:dyDescent="0.25">
      <c r="A2175" t="str">
        <f>_xlfn.CONCAT(Table1[[#This Row],[District]],Table1[[#This Row],[DistName]],Table1[[#This Row],[SchoolID]],Table1[[#This Row],[SCHOOLNAME]],Table1[[#This Row],[AcademyID]])</f>
        <v>17Escambia0281ESCAMBIA HIGH SCHOOL020</v>
      </c>
      <c r="B2175" t="str">
        <f>_xlfn.CONCAT(Table1[[#This Row],[District]],Table1[[#This Row],[DistName]],Table1[[#This Row],[SchoolID]],Table1[[#This Row],[SCHOOLNAME]],Table1[[#This Row],[Academy]])</f>
        <v>17Escambia0281ESCAMBIA HIGH SCHOOLCulinary Arts</v>
      </c>
      <c r="C2175" t="str">
        <f>_xlfn.CONCAT(Table1[[#This Row],[District]],Table1[[#This Row],[SchoolID]],Table1[[#This Row],[AcademyID]])</f>
        <v>170281020</v>
      </c>
      <c r="D2175" s="30" t="s">
        <v>8135</v>
      </c>
      <c r="E2175" s="34" t="s">
        <v>5564</v>
      </c>
      <c r="F2175" s="28" t="s">
        <v>8812</v>
      </c>
      <c r="G2175" s="34" t="s">
        <v>4520</v>
      </c>
      <c r="H2175" s="28" t="s">
        <v>1271</v>
      </c>
      <c r="I2175" s="28" t="s">
        <v>6388</v>
      </c>
      <c r="J2175" s="159" t="s">
        <v>8160</v>
      </c>
    </row>
    <row r="2176" spans="1:10" x14ac:dyDescent="0.25">
      <c r="A2176" t="str">
        <f>_xlfn.CONCAT(Table1[[#This Row],[District]],Table1[[#This Row],[DistName]],Table1[[#This Row],[SchoolID]],Table1[[#This Row],[SCHOOLNAME]],Table1[[#This Row],[AcademyID]])</f>
        <v>17Escambia0281ESCAMBIA HIGH SCHOOL021</v>
      </c>
      <c r="B2176" t="str">
        <f>_xlfn.CONCAT(Table1[[#This Row],[District]],Table1[[#This Row],[DistName]],Table1[[#This Row],[SchoolID]],Table1[[#This Row],[SCHOOLNAME]],Table1[[#This Row],[Academy]])</f>
        <v>17Escambia0281ESCAMBIA HIGH SCHOOLEngineering Academy</v>
      </c>
      <c r="C2176" t="str">
        <f>_xlfn.CONCAT(Table1[[#This Row],[District]],Table1[[#This Row],[SchoolID]],Table1[[#This Row],[AcademyID]])</f>
        <v>170281021</v>
      </c>
      <c r="D2176" s="30" t="s">
        <v>8135</v>
      </c>
      <c r="E2176" s="34" t="s">
        <v>5564</v>
      </c>
      <c r="F2176" s="28" t="s">
        <v>8812</v>
      </c>
      <c r="G2176" s="34" t="s">
        <v>4520</v>
      </c>
      <c r="H2176" s="28" t="s">
        <v>1271</v>
      </c>
      <c r="I2176" s="28" t="s">
        <v>6505</v>
      </c>
      <c r="J2176" s="159" t="s">
        <v>8161</v>
      </c>
    </row>
    <row r="2177" spans="1:10" x14ac:dyDescent="0.25">
      <c r="A2177" t="str">
        <f>_xlfn.CONCAT(Table1[[#This Row],[District]],Table1[[#This Row],[DistName]],Table1[[#This Row],[SchoolID]],Table1[[#This Row],[SCHOOLNAME]],Table1[[#This Row],[AcademyID]])</f>
        <v>17Escambia0521J. M. TATE SENIOR HIGH SCHOOL022</v>
      </c>
      <c r="B2177" t="str">
        <f>_xlfn.CONCAT(Table1[[#This Row],[District]],Table1[[#This Row],[DistName]],Table1[[#This Row],[SchoolID]],Table1[[#This Row],[SCHOOLNAME]],Table1[[#This Row],[Academy]])</f>
        <v>17Escambia0521J. M. TATE SENIOR HIGH SCHOOLGame, Simulation &amp; Animation Academy</v>
      </c>
      <c r="C2177" t="str">
        <f>_xlfn.CONCAT(Table1[[#This Row],[District]],Table1[[#This Row],[SchoolID]],Table1[[#This Row],[AcademyID]])</f>
        <v>170521022</v>
      </c>
      <c r="D2177" s="30" t="s">
        <v>8135</v>
      </c>
      <c r="E2177" s="34" t="s">
        <v>5564</v>
      </c>
      <c r="F2177" s="28" t="s">
        <v>8812</v>
      </c>
      <c r="G2177" s="34" t="s">
        <v>4619</v>
      </c>
      <c r="H2177" s="28" t="s">
        <v>1833</v>
      </c>
      <c r="I2177" s="28" t="s">
        <v>7020</v>
      </c>
      <c r="J2177" s="159" t="s">
        <v>8163</v>
      </c>
    </row>
    <row r="2178" spans="1:10" x14ac:dyDescent="0.25">
      <c r="A2178" t="str">
        <f>_xlfn.CONCAT(Table1[[#This Row],[District]],Table1[[#This Row],[DistName]],Table1[[#This Row],[SchoolID]],Table1[[#This Row],[SCHOOLNAME]],Table1[[#This Row],[AcademyID]])</f>
        <v>17Escambia0521J. M. TATE SENIOR HIGH SCHOOL023</v>
      </c>
      <c r="B2178" t="str">
        <f>_xlfn.CONCAT(Table1[[#This Row],[District]],Table1[[#This Row],[DistName]],Table1[[#This Row],[SchoolID]],Table1[[#This Row],[SCHOOLNAME]],Table1[[#This Row],[Academy]])</f>
        <v>17Escambia0521J. M. TATE SENIOR HIGH SCHOOLMultimedia / Communications Academy</v>
      </c>
      <c r="C2178" t="str">
        <f>_xlfn.CONCAT(Table1[[#This Row],[District]],Table1[[#This Row],[SchoolID]],Table1[[#This Row],[AcademyID]])</f>
        <v>170521023</v>
      </c>
      <c r="D2178" s="30" t="s">
        <v>8135</v>
      </c>
      <c r="E2178" s="34" t="s">
        <v>5564</v>
      </c>
      <c r="F2178" s="28" t="s">
        <v>8812</v>
      </c>
      <c r="G2178" s="34" t="s">
        <v>4619</v>
      </c>
      <c r="H2178" s="28" t="s">
        <v>1833</v>
      </c>
      <c r="I2178" s="28" t="s">
        <v>7389</v>
      </c>
      <c r="J2178" s="159" t="s">
        <v>8165</v>
      </c>
    </row>
    <row r="2179" spans="1:10" x14ac:dyDescent="0.25">
      <c r="A2179" t="str">
        <f>_xlfn.CONCAT(Table1[[#This Row],[District]],Table1[[#This Row],[DistName]],Table1[[#This Row],[SchoolID]],Table1[[#This Row],[SCHOOLNAME]],Table1[[#This Row],[AcademyID]])</f>
        <v>17Escambia1231NORTHVIEW HIGH SCHOOL024</v>
      </c>
      <c r="B2179" t="str">
        <f>_xlfn.CONCAT(Table1[[#This Row],[District]],Table1[[#This Row],[DistName]],Table1[[#This Row],[SchoolID]],Table1[[#This Row],[SCHOOLNAME]],Table1[[#This Row],[Academy]])</f>
        <v>17Escambia1231NORTHVIEW HIGH SCHOOLBuilding Trades and Construction Design Academy</v>
      </c>
      <c r="C2179" t="str">
        <f>_xlfn.CONCAT(Table1[[#This Row],[District]],Table1[[#This Row],[SchoolID]],Table1[[#This Row],[AcademyID]])</f>
        <v>171231024</v>
      </c>
      <c r="D2179" s="30" t="s">
        <v>8135</v>
      </c>
      <c r="E2179" s="34" t="s">
        <v>5564</v>
      </c>
      <c r="F2179" s="28" t="s">
        <v>8812</v>
      </c>
      <c r="G2179" s="34" t="s">
        <v>5519</v>
      </c>
      <c r="H2179" s="28" t="s">
        <v>2203</v>
      </c>
      <c r="I2179" s="28" t="s">
        <v>7021</v>
      </c>
      <c r="J2179" s="159" t="s">
        <v>8167</v>
      </c>
    </row>
    <row r="2180" spans="1:10" x14ac:dyDescent="0.25">
      <c r="A2180" t="str">
        <f>_xlfn.CONCAT(Table1[[#This Row],[District]],Table1[[#This Row],[DistName]],Table1[[#This Row],[SchoolID]],Table1[[#This Row],[SCHOOLNAME]],Table1[[#This Row],[AcademyID]])</f>
        <v>17Escambia1231NORTHVIEW HIGH SCHOOL025</v>
      </c>
      <c r="B2180" t="str">
        <f>_xlfn.CONCAT(Table1[[#This Row],[District]],Table1[[#This Row],[DistName]],Table1[[#This Row],[SchoolID]],Table1[[#This Row],[SCHOOLNAME]],Table1[[#This Row],[Academy]])</f>
        <v>17Escambia1231NORTHVIEW HIGH SCHOOLGraphic Arts Academy</v>
      </c>
      <c r="C2180" t="str">
        <f>_xlfn.CONCAT(Table1[[#This Row],[District]],Table1[[#This Row],[SchoolID]],Table1[[#This Row],[AcademyID]])</f>
        <v>171231025</v>
      </c>
      <c r="D2180" s="30" t="s">
        <v>8135</v>
      </c>
      <c r="E2180" s="34" t="s">
        <v>5564</v>
      </c>
      <c r="F2180" s="28" t="s">
        <v>8812</v>
      </c>
      <c r="G2180" s="34" t="s">
        <v>5519</v>
      </c>
      <c r="H2180" s="28" t="s">
        <v>2203</v>
      </c>
      <c r="I2180" s="28" t="s">
        <v>6755</v>
      </c>
      <c r="J2180" s="159" t="s">
        <v>8168</v>
      </c>
    </row>
    <row r="2181" spans="1:10" x14ac:dyDescent="0.25">
      <c r="A2181" t="str">
        <f>_xlfn.CONCAT(Table1[[#This Row],[District]],Table1[[#This Row],[DistName]],Table1[[#This Row],[SchoolID]],Table1[[#This Row],[SCHOOLNAME]],Table1[[#This Row],[AcademyID]])</f>
        <v>17Escambia0411PENSACOLA HIGH SCHOOL026</v>
      </c>
      <c r="B2181" t="str">
        <f>_xlfn.CONCAT(Table1[[#This Row],[District]],Table1[[#This Row],[DistName]],Table1[[#This Row],[SchoolID]],Table1[[#This Row],[SCHOOLNAME]],Table1[[#This Row],[Academy]])</f>
        <v>17Escambia0411PENSACOLA HIGH SCHOOLLaw and Public Services Academy</v>
      </c>
      <c r="C2181" t="str">
        <f>_xlfn.CONCAT(Table1[[#This Row],[District]],Table1[[#This Row],[SchoolID]],Table1[[#This Row],[AcademyID]])</f>
        <v>170411026</v>
      </c>
      <c r="D2181" s="30" t="s">
        <v>8135</v>
      </c>
      <c r="E2181" s="34" t="s">
        <v>5564</v>
      </c>
      <c r="F2181" s="28" t="s">
        <v>8812</v>
      </c>
      <c r="G2181" s="34" t="s">
        <v>4572</v>
      </c>
      <c r="H2181" s="28" t="s">
        <v>2322</v>
      </c>
      <c r="I2181" s="28" t="s">
        <v>7837</v>
      </c>
      <c r="J2181" s="159" t="s">
        <v>8169</v>
      </c>
    </row>
    <row r="2182" spans="1:10" x14ac:dyDescent="0.25">
      <c r="A2182" t="str">
        <f>_xlfn.CONCAT(Table1[[#This Row],[District]],Table1[[#This Row],[DistName]],Table1[[#This Row],[SchoolID]],Table1[[#This Row],[SCHOOLNAME]],Table1[[#This Row],[AcademyID]])</f>
        <v>17Escambia0862PINE FOREST HIGH SCHOOL027</v>
      </c>
      <c r="B2182" t="str">
        <f>_xlfn.CONCAT(Table1[[#This Row],[District]],Table1[[#This Row],[DistName]],Table1[[#This Row],[SchoolID]],Table1[[#This Row],[SCHOOLNAME]],Table1[[#This Row],[Academy]])</f>
        <v>17Escambia0862PINE FOREST HIGH SCHOOLHBA Green Construction Trades Academy</v>
      </c>
      <c r="C2182" t="str">
        <f>_xlfn.CONCAT(Table1[[#This Row],[District]],Table1[[#This Row],[SchoolID]],Table1[[#This Row],[AcademyID]])</f>
        <v>170862027</v>
      </c>
      <c r="D2182" s="30" t="s">
        <v>8135</v>
      </c>
      <c r="E2182" s="34" t="s">
        <v>5564</v>
      </c>
      <c r="F2182" s="28" t="s">
        <v>8812</v>
      </c>
      <c r="G2182" s="34" t="s">
        <v>5580</v>
      </c>
      <c r="H2182" s="28" t="s">
        <v>2367</v>
      </c>
      <c r="I2182" s="28" t="s">
        <v>7610</v>
      </c>
      <c r="J2182" s="159" t="s">
        <v>8173</v>
      </c>
    </row>
    <row r="2183" spans="1:10" x14ac:dyDescent="0.25">
      <c r="A2183" t="str">
        <f>_xlfn.CONCAT(Table1[[#This Row],[District]],Table1[[#This Row],[DistName]],Table1[[#This Row],[SchoolID]],Table1[[#This Row],[SCHOOLNAME]],Table1[[#This Row],[AcademyID]])</f>
        <v>17Escambia0862PINE FOREST HIGH SCHOOL028</v>
      </c>
      <c r="B2183" t="str">
        <f>_xlfn.CONCAT(Table1[[#This Row],[District]],Table1[[#This Row],[DistName]],Table1[[#This Row],[SchoolID]],Table1[[#This Row],[SCHOOLNAME]],Table1[[#This Row],[Academy]])</f>
        <v>17Escambia0862PINE FOREST HIGH SCHOOLNew Media Academy</v>
      </c>
      <c r="C2183" t="str">
        <f>_xlfn.CONCAT(Table1[[#This Row],[District]],Table1[[#This Row],[SchoolID]],Table1[[#This Row],[AcademyID]])</f>
        <v>170862028</v>
      </c>
      <c r="D2183" s="30" t="s">
        <v>8135</v>
      </c>
      <c r="E2183" s="34" t="s">
        <v>5564</v>
      </c>
      <c r="F2183" s="28" t="s">
        <v>8812</v>
      </c>
      <c r="G2183" s="34" t="s">
        <v>5580</v>
      </c>
      <c r="H2183" s="28" t="s">
        <v>2367</v>
      </c>
      <c r="I2183" s="28" t="s">
        <v>7353</v>
      </c>
      <c r="J2183" s="159" t="s">
        <v>8174</v>
      </c>
    </row>
    <row r="2184" spans="1:10" x14ac:dyDescent="0.25">
      <c r="A2184" t="str">
        <f>_xlfn.CONCAT(Table1[[#This Row],[District]],Table1[[#This Row],[DistName]],Table1[[#This Row],[SchoolID]],Table1[[#This Row],[SCHOOLNAME]],Table1[[#This Row],[AcademyID]])</f>
        <v>17Escambia0951WASHINGTON SENIOR HIGH SCHOOL029</v>
      </c>
      <c r="B2184" t="str">
        <f>_xlfn.CONCAT(Table1[[#This Row],[District]],Table1[[#This Row],[DistName]],Table1[[#This Row],[SchoolID]],Table1[[#This Row],[SCHOOLNAME]],Table1[[#This Row],[Academy]])</f>
        <v>17Escambia0951WASHINGTON SENIOR HIGH SCHOOLEcommerce Marketing Academy</v>
      </c>
      <c r="C2184" t="str">
        <f>_xlfn.CONCAT(Table1[[#This Row],[District]],Table1[[#This Row],[SchoolID]],Table1[[#This Row],[AcademyID]])</f>
        <v>170951029</v>
      </c>
      <c r="D2184" s="30" t="s">
        <v>8135</v>
      </c>
      <c r="E2184" s="34" t="s">
        <v>5564</v>
      </c>
      <c r="F2184" s="28" t="s">
        <v>8812</v>
      </c>
      <c r="G2184" s="34" t="s">
        <v>4561</v>
      </c>
      <c r="H2184" s="28" t="s">
        <v>2600</v>
      </c>
      <c r="I2184" s="28" t="s">
        <v>6417</v>
      </c>
      <c r="J2184" s="159" t="s">
        <v>8175</v>
      </c>
    </row>
    <row r="2185" spans="1:10" x14ac:dyDescent="0.25">
      <c r="A2185" t="str">
        <f>_xlfn.CONCAT(Table1[[#This Row],[District]],Table1[[#This Row],[DistName]],Table1[[#This Row],[SchoolID]],Table1[[#This Row],[SCHOOLNAME]],Table1[[#This Row],[AcademyID]])</f>
        <v>17Escambia1251WEST FLORIDA HIGH SCHOOL/TECHNICAL030</v>
      </c>
      <c r="B2185" t="str">
        <f>_xlfn.CONCAT(Table1[[#This Row],[District]],Table1[[#This Row],[DistName]],Table1[[#This Row],[SchoolID]],Table1[[#This Row],[SCHOOLNAME]],Table1[[#This Row],[Academy]])</f>
        <v>17Escambia1251WEST FLORIDA HIGH SCHOOL/TECHNICALCOX TELECOMMUNICATIONS ACADEMY</v>
      </c>
      <c r="C2185" t="str">
        <f>_xlfn.CONCAT(Table1[[#This Row],[District]],Table1[[#This Row],[SchoolID]],Table1[[#This Row],[AcademyID]])</f>
        <v>171251030</v>
      </c>
      <c r="D2185" s="30" t="s">
        <v>8135</v>
      </c>
      <c r="E2185" s="34" t="s">
        <v>5564</v>
      </c>
      <c r="F2185" s="28" t="s">
        <v>8812</v>
      </c>
      <c r="G2185" s="34" t="s">
        <v>4934</v>
      </c>
      <c r="H2185" s="28" t="s">
        <v>2617</v>
      </c>
      <c r="I2185" s="28" t="s">
        <v>7391</v>
      </c>
      <c r="J2185" s="159" t="s">
        <v>8176</v>
      </c>
    </row>
    <row r="2186" spans="1:10" x14ac:dyDescent="0.25">
      <c r="A2186" t="str">
        <f>_xlfn.CONCAT(Table1[[#This Row],[District]],Table1[[#This Row],[DistName]],Table1[[#This Row],[SchoolID]],Table1[[#This Row],[SCHOOLNAME]],Table1[[#This Row],[AcademyID]])</f>
        <v>17Escambia1251WEST FLORIDA HIGH SCHOOL/TECHNICAL031</v>
      </c>
      <c r="B2186" t="str">
        <f>_xlfn.CONCAT(Table1[[#This Row],[District]],Table1[[#This Row],[DistName]],Table1[[#This Row],[SchoolID]],Table1[[#This Row],[SCHOOLNAME]],Table1[[#This Row],[Academy]])</f>
        <v>17Escambia1251WEST FLORIDA HIGH SCHOOL/TECHNICALInformation Technology Academy</v>
      </c>
      <c r="C2186" t="str">
        <f>_xlfn.CONCAT(Table1[[#This Row],[District]],Table1[[#This Row],[SchoolID]],Table1[[#This Row],[AcademyID]])</f>
        <v>171251031</v>
      </c>
      <c r="D2186" s="30" t="s">
        <v>8135</v>
      </c>
      <c r="E2186" s="34" t="s">
        <v>5564</v>
      </c>
      <c r="F2186" s="28" t="s">
        <v>8812</v>
      </c>
      <c r="G2186" s="34" t="s">
        <v>4934</v>
      </c>
      <c r="H2186" s="28" t="s">
        <v>2617</v>
      </c>
      <c r="I2186" s="28" t="s">
        <v>6418</v>
      </c>
      <c r="J2186" s="159" t="s">
        <v>8177</v>
      </c>
    </row>
    <row r="2187" spans="1:10" x14ac:dyDescent="0.25">
      <c r="A2187" t="str">
        <f>_xlfn.CONCAT(Table1[[#This Row],[District]],Table1[[#This Row],[DistName]],Table1[[#This Row],[SchoolID]],Table1[[#This Row],[SCHOOLNAME]],Table1[[#This Row],[AcademyID]])</f>
        <v>17Escambia0951WASHINGTON SENIOR HIGH SCHOOL032</v>
      </c>
      <c r="B2187" t="str">
        <f>_xlfn.CONCAT(Table1[[#This Row],[District]],Table1[[#This Row],[DistName]],Table1[[#This Row],[SchoolID]],Table1[[#This Row],[SCHOOLNAME]],Table1[[#This Row],[Academy]])</f>
        <v>17Escambia0951WASHINGTON SENIOR HIGH SCHOOLCulinary Arts</v>
      </c>
      <c r="C2187" t="str">
        <f>_xlfn.CONCAT(Table1[[#This Row],[District]],Table1[[#This Row],[SchoolID]],Table1[[#This Row],[AcademyID]])</f>
        <v>170951032</v>
      </c>
      <c r="D2187" s="30" t="s">
        <v>8135</v>
      </c>
      <c r="E2187" s="34" t="s">
        <v>5564</v>
      </c>
      <c r="F2187" s="28" t="s">
        <v>8812</v>
      </c>
      <c r="G2187" s="34" t="s">
        <v>4561</v>
      </c>
      <c r="H2187" s="28" t="s">
        <v>2600</v>
      </c>
      <c r="I2187" s="28" t="s">
        <v>6388</v>
      </c>
      <c r="J2187" s="159" t="s">
        <v>8178</v>
      </c>
    </row>
    <row r="2188" spans="1:10" x14ac:dyDescent="0.25">
      <c r="A2188" t="str">
        <f>_xlfn.CONCAT(Table1[[#This Row],[District]],Table1[[#This Row],[DistName]],Table1[[#This Row],[SchoolID]],Table1[[#This Row],[SCHOOLNAME]],Table1[[#This Row],[AcademyID]])</f>
        <v>17Escambia0281ESCAMBIA HIGH SCHOOL033</v>
      </c>
      <c r="B2188" t="str">
        <f>_xlfn.CONCAT(Table1[[#This Row],[District]],Table1[[#This Row],[DistName]],Table1[[#This Row],[SchoolID]],Table1[[#This Row],[SCHOOLNAME]],Table1[[#This Row],[Academy]])</f>
        <v>17Escambia0281ESCAMBIA HIGH SCHOOLInternet Marketing Academy</v>
      </c>
      <c r="C2188" t="str">
        <f>_xlfn.CONCAT(Table1[[#This Row],[District]],Table1[[#This Row],[SchoolID]],Table1[[#This Row],[AcademyID]])</f>
        <v>170281033</v>
      </c>
      <c r="D2188" s="30" t="s">
        <v>8135</v>
      </c>
      <c r="E2188" s="34" t="s">
        <v>5564</v>
      </c>
      <c r="F2188" s="28" t="s">
        <v>8812</v>
      </c>
      <c r="G2188" s="34" t="s">
        <v>4520</v>
      </c>
      <c r="H2188" s="28" t="s">
        <v>1271</v>
      </c>
      <c r="I2188" s="28" t="s">
        <v>7609</v>
      </c>
      <c r="J2188" s="159" t="s">
        <v>8179</v>
      </c>
    </row>
    <row r="2189" spans="1:10" x14ac:dyDescent="0.25">
      <c r="A2189" t="str">
        <f>_xlfn.CONCAT(Table1[[#This Row],[District]],Table1[[#This Row],[DistName]],Table1[[#This Row],[SchoolID]],Table1[[#This Row],[SCHOOLNAME]],Table1[[#This Row],[AcademyID]])</f>
        <v>17Escambia0521J. M. TATE SENIOR HIGH SCHOOL034</v>
      </c>
      <c r="B2189" t="str">
        <f>_xlfn.CONCAT(Table1[[#This Row],[District]],Table1[[#This Row],[DistName]],Table1[[#This Row],[SchoolID]],Table1[[#This Row],[SCHOOLNAME]],Table1[[#This Row],[Academy]])</f>
        <v>17Escambia0521J. M. TATE SENIOR HIGH SCHOOLHealth Science Academy</v>
      </c>
      <c r="C2189" t="str">
        <f>_xlfn.CONCAT(Table1[[#This Row],[District]],Table1[[#This Row],[SchoolID]],Table1[[#This Row],[AcademyID]])</f>
        <v>170521034</v>
      </c>
      <c r="D2189" s="30" t="s">
        <v>8135</v>
      </c>
      <c r="E2189" s="34" t="s">
        <v>5564</v>
      </c>
      <c r="F2189" s="28" t="s">
        <v>8812</v>
      </c>
      <c r="G2189" s="34" t="s">
        <v>4619</v>
      </c>
      <c r="H2189" s="28" t="s">
        <v>1833</v>
      </c>
      <c r="I2189" s="28" t="s">
        <v>7078</v>
      </c>
      <c r="J2189" s="159" t="s">
        <v>8180</v>
      </c>
    </row>
    <row r="2190" spans="1:10" x14ac:dyDescent="0.25">
      <c r="A2190" t="str">
        <f>_xlfn.CONCAT(Table1[[#This Row],[District]],Table1[[#This Row],[DistName]],Table1[[#This Row],[SchoolID]],Table1[[#This Row],[SCHOOLNAME]],Table1[[#This Row],[AcademyID]])</f>
        <v>17Escambia0521J. M. TATE SENIOR HIGH SCHOOL035</v>
      </c>
      <c r="B2190" t="str">
        <f>_xlfn.CONCAT(Table1[[#This Row],[District]],Table1[[#This Row],[DistName]],Table1[[#This Row],[SchoolID]],Table1[[#This Row],[SCHOOLNAME]],Table1[[#This Row],[Academy]])</f>
        <v>17Escambia0521J. M. TATE SENIOR HIGH SCHOOLVeterinary Science Academy</v>
      </c>
      <c r="C2190" t="str">
        <f>_xlfn.CONCAT(Table1[[#This Row],[District]],Table1[[#This Row],[SchoolID]],Table1[[#This Row],[AcademyID]])</f>
        <v>170521035</v>
      </c>
      <c r="D2190" s="30" t="s">
        <v>8135</v>
      </c>
      <c r="E2190" s="34" t="s">
        <v>5564</v>
      </c>
      <c r="F2190" s="28" t="s">
        <v>8812</v>
      </c>
      <c r="G2190" s="34" t="s">
        <v>4619</v>
      </c>
      <c r="H2190" s="28" t="s">
        <v>1833</v>
      </c>
      <c r="I2190" s="28" t="s">
        <v>7513</v>
      </c>
      <c r="J2190" s="159" t="s">
        <v>8181</v>
      </c>
    </row>
    <row r="2191" spans="1:10" x14ac:dyDescent="0.25">
      <c r="A2191" t="str">
        <f>_xlfn.CONCAT(Table1[[#This Row],[District]],Table1[[#This Row],[DistName]],Table1[[#This Row],[SchoolID]],Table1[[#This Row],[SCHOOLNAME]],Table1[[#This Row],[AcademyID]])</f>
        <v>17Escambia1231NORTHVIEW HIGH SCHOOL036</v>
      </c>
      <c r="B2191" t="str">
        <f>_xlfn.CONCAT(Table1[[#This Row],[District]],Table1[[#This Row],[DistName]],Table1[[#This Row],[SchoolID]],Table1[[#This Row],[SCHOOLNAME]],Table1[[#This Row],[Academy]])</f>
        <v>17Escambia1231NORTHVIEW HIGH SCHOOLCulinary Arts</v>
      </c>
      <c r="C2191" t="str">
        <f>_xlfn.CONCAT(Table1[[#This Row],[District]],Table1[[#This Row],[SchoolID]],Table1[[#This Row],[AcademyID]])</f>
        <v>171231036</v>
      </c>
      <c r="D2191" s="30" t="s">
        <v>8135</v>
      </c>
      <c r="E2191" s="34" t="s">
        <v>5564</v>
      </c>
      <c r="F2191" s="28" t="s">
        <v>8812</v>
      </c>
      <c r="G2191" s="34" t="s">
        <v>5519</v>
      </c>
      <c r="H2191" s="28" t="s">
        <v>2203</v>
      </c>
      <c r="I2191" s="28" t="s">
        <v>6388</v>
      </c>
      <c r="J2191" s="159" t="s">
        <v>8182</v>
      </c>
    </row>
    <row r="2192" spans="1:10" x14ac:dyDescent="0.25">
      <c r="A2192" t="str">
        <f>_xlfn.CONCAT(Table1[[#This Row],[District]],Table1[[#This Row],[DistName]],Table1[[#This Row],[SchoolID]],Table1[[#This Row],[SCHOOLNAME]],Table1[[#This Row],[AcademyID]])</f>
        <v>17Escambia0411PENSACOLA HIGH SCHOOL037</v>
      </c>
      <c r="B2192" t="str">
        <f>_xlfn.CONCAT(Table1[[#This Row],[District]],Table1[[#This Row],[DistName]],Table1[[#This Row],[SchoolID]],Table1[[#This Row],[SCHOOLNAME]],Table1[[#This Row],[Academy]])</f>
        <v>17Escambia0411PENSACOLA HIGH SCHOOLEarly Childhood Education</v>
      </c>
      <c r="C2192" t="str">
        <f>_xlfn.CONCAT(Table1[[#This Row],[District]],Table1[[#This Row],[SchoolID]],Table1[[#This Row],[AcademyID]])</f>
        <v>170411037</v>
      </c>
      <c r="D2192" s="30" t="s">
        <v>8135</v>
      </c>
      <c r="E2192" s="34" t="s">
        <v>5564</v>
      </c>
      <c r="F2192" s="28" t="s">
        <v>8812</v>
      </c>
      <c r="G2192" s="34" t="s">
        <v>4572</v>
      </c>
      <c r="H2192" s="28" t="s">
        <v>2322</v>
      </c>
      <c r="I2192" s="28" t="s">
        <v>6757</v>
      </c>
      <c r="J2192" s="159" t="s">
        <v>8183</v>
      </c>
    </row>
    <row r="2193" spans="1:10" x14ac:dyDescent="0.25">
      <c r="A2193" t="str">
        <f>_xlfn.CONCAT(Table1[[#This Row],[District]],Table1[[#This Row],[DistName]],Table1[[#This Row],[SchoolID]],Table1[[#This Row],[SCHOOLNAME]],Table1[[#This Row],[AcademyID]])</f>
        <v>17Escambia0411PENSACOLA HIGH SCHOOL038</v>
      </c>
      <c r="B2193" t="str">
        <f>_xlfn.CONCAT(Table1[[#This Row],[District]],Table1[[#This Row],[DistName]],Table1[[#This Row],[SchoolID]],Table1[[#This Row],[SCHOOLNAME]],Table1[[#This Row],[Academy]])</f>
        <v>17Escambia0411PENSACOLA HIGH SCHOOLInternational Trade &amp; Logistics Academy</v>
      </c>
      <c r="C2193" t="str">
        <f>_xlfn.CONCAT(Table1[[#This Row],[District]],Table1[[#This Row],[SchoolID]],Table1[[#This Row],[AcademyID]])</f>
        <v>170411038</v>
      </c>
      <c r="D2193" s="30" t="s">
        <v>8135</v>
      </c>
      <c r="E2193" s="34" t="s">
        <v>5564</v>
      </c>
      <c r="F2193" s="28" t="s">
        <v>8812</v>
      </c>
      <c r="G2193" s="34" t="s">
        <v>4572</v>
      </c>
      <c r="H2193" s="28" t="s">
        <v>2322</v>
      </c>
      <c r="I2193" s="28" t="s">
        <v>7698</v>
      </c>
      <c r="J2193" s="159" t="s">
        <v>8184</v>
      </c>
    </row>
    <row r="2194" spans="1:10" x14ac:dyDescent="0.25">
      <c r="A2194" t="str">
        <f>_xlfn.CONCAT(Table1[[#This Row],[District]],Table1[[#This Row],[DistName]],Table1[[#This Row],[SchoolID]],Table1[[#This Row],[SCHOOLNAME]],Table1[[#This Row],[AcademyID]])</f>
        <v>17Escambia1251WEST FLORIDA HIGH SCHOOL/TECHNICAL039</v>
      </c>
      <c r="B2194" t="str">
        <f>_xlfn.CONCAT(Table1[[#This Row],[District]],Table1[[#This Row],[DistName]],Table1[[#This Row],[SchoolID]],Table1[[#This Row],[SCHOOLNAME]],Table1[[#This Row],[Academy]])</f>
        <v>17Escambia1251WEST FLORIDA HIGH SCHOOL/TECHNICALAgricultural Biotechnology Academy</v>
      </c>
      <c r="C2194" t="str">
        <f>_xlfn.CONCAT(Table1[[#This Row],[District]],Table1[[#This Row],[SchoolID]],Table1[[#This Row],[AcademyID]])</f>
        <v>171251039</v>
      </c>
      <c r="D2194" s="30" t="s">
        <v>8135</v>
      </c>
      <c r="E2194" s="34" t="s">
        <v>5564</v>
      </c>
      <c r="F2194" s="28" t="s">
        <v>8812</v>
      </c>
      <c r="G2194" s="34" t="s">
        <v>4934</v>
      </c>
      <c r="H2194" s="28" t="s">
        <v>2617</v>
      </c>
      <c r="I2194" s="28" t="s">
        <v>6425</v>
      </c>
      <c r="J2194" s="159" t="s">
        <v>8185</v>
      </c>
    </row>
    <row r="2195" spans="1:10" x14ac:dyDescent="0.25">
      <c r="A2195" t="str">
        <f>_xlfn.CONCAT(Table1[[#This Row],[District]],Table1[[#This Row],[DistName]],Table1[[#This Row],[SchoolID]],Table1[[#This Row],[SCHOOLNAME]],Table1[[#This Row],[AcademyID]])</f>
        <v>17Escambia1251WEST FLORIDA HIGH SCHOOL/TECHNICAL039</v>
      </c>
      <c r="B2195" t="str">
        <f>_xlfn.CONCAT(Table1[[#This Row],[District]],Table1[[#This Row],[DistName]],Table1[[#This Row],[SchoolID]],Table1[[#This Row],[SCHOOLNAME]],Table1[[#This Row],[Academy]])</f>
        <v>17Escambia1251WEST FLORIDA HIGH SCHOOL/TECHNICALAgricultural Technology Academy</v>
      </c>
      <c r="C2195" t="str">
        <f>_xlfn.CONCAT(Table1[[#This Row],[District]],Table1[[#This Row],[SchoolID]],Table1[[#This Row],[AcademyID]])</f>
        <v>171251039</v>
      </c>
      <c r="D2195" s="30" t="s">
        <v>8135</v>
      </c>
      <c r="E2195" s="34" t="s">
        <v>5564</v>
      </c>
      <c r="F2195" s="28" t="s">
        <v>8812</v>
      </c>
      <c r="G2195" s="34" t="s">
        <v>4934</v>
      </c>
      <c r="H2195" s="28" t="s">
        <v>2617</v>
      </c>
      <c r="I2195" s="28" t="s">
        <v>6762</v>
      </c>
      <c r="J2195" s="159" t="s">
        <v>8185</v>
      </c>
    </row>
    <row r="2196" spans="1:10" x14ac:dyDescent="0.25">
      <c r="A2196" t="str">
        <f>_xlfn.CONCAT(Table1[[#This Row],[District]],Table1[[#This Row],[DistName]],Table1[[#This Row],[SchoolID]],Table1[[#This Row],[SCHOOLNAME]],Table1[[#This Row],[AcademyID]])</f>
        <v>17Escambia1251WEST FLORIDA HIGH SCHOOL/TECHNICAL039</v>
      </c>
      <c r="B2196" t="str">
        <f>_xlfn.CONCAT(Table1[[#This Row],[District]],Table1[[#This Row],[DistName]],Table1[[#This Row],[SchoolID]],Table1[[#This Row],[SCHOOLNAME]],Table1[[#This Row],[Academy]])</f>
        <v>17Escambia1251WEST FLORIDA HIGH SCHOOL/TECHNICALAgriculture Biotechnology Academy</v>
      </c>
      <c r="C2196" t="str">
        <f>_xlfn.CONCAT(Table1[[#This Row],[District]],Table1[[#This Row],[SchoolID]],Table1[[#This Row],[AcademyID]])</f>
        <v>171251039</v>
      </c>
      <c r="D2196" s="30" t="s">
        <v>8135</v>
      </c>
      <c r="E2196" s="34" t="s">
        <v>5564</v>
      </c>
      <c r="F2196" s="28" t="s">
        <v>8812</v>
      </c>
      <c r="G2196" s="34" t="s">
        <v>4934</v>
      </c>
      <c r="H2196" s="28" t="s">
        <v>2617</v>
      </c>
      <c r="I2196" s="28" t="s">
        <v>6794</v>
      </c>
      <c r="J2196" s="159" t="s">
        <v>8185</v>
      </c>
    </row>
    <row r="2197" spans="1:10" x14ac:dyDescent="0.25">
      <c r="A2197" t="str">
        <f>_xlfn.CONCAT(Table1[[#This Row],[District]],Table1[[#This Row],[DistName]],Table1[[#This Row],[SchoolID]],Table1[[#This Row],[SCHOOLNAME]],Table1[[#This Row],[AcademyID]])</f>
        <v>17Escambia1251WEST FLORIDA HIGH SCHOOL/TECHNICAL040</v>
      </c>
      <c r="B2197" t="str">
        <f>_xlfn.CONCAT(Table1[[#This Row],[District]],Table1[[#This Row],[DistName]],Table1[[#This Row],[SchoolID]],Table1[[#This Row],[SCHOOLNAME]],Table1[[#This Row],[Academy]])</f>
        <v>17Escambia1251WEST FLORIDA HIGH SCHOOL/TECHNICALCriminal Justice Operations Academy</v>
      </c>
      <c r="C2197" t="str">
        <f>_xlfn.CONCAT(Table1[[#This Row],[District]],Table1[[#This Row],[SchoolID]],Table1[[#This Row],[AcademyID]])</f>
        <v>171251040</v>
      </c>
      <c r="D2197" s="30" t="s">
        <v>8135</v>
      </c>
      <c r="E2197" s="34" t="s">
        <v>5564</v>
      </c>
      <c r="F2197" s="28" t="s">
        <v>8812</v>
      </c>
      <c r="G2197" s="34" t="s">
        <v>4934</v>
      </c>
      <c r="H2197" s="28" t="s">
        <v>2617</v>
      </c>
      <c r="I2197" s="28" t="s">
        <v>7518</v>
      </c>
      <c r="J2197" s="159" t="s">
        <v>8186</v>
      </c>
    </row>
    <row r="2198" spans="1:10" x14ac:dyDescent="0.25">
      <c r="A2198" t="str">
        <f>_xlfn.CONCAT(Table1[[#This Row],[District]],Table1[[#This Row],[DistName]],Table1[[#This Row],[SchoolID]],Table1[[#This Row],[SCHOOLNAME]],Table1[[#This Row],[AcademyID]])</f>
        <v>17Escambia1251WEST FLORIDA HIGH SCHOOL/TECHNICAL041</v>
      </c>
      <c r="B2198" t="str">
        <f>_xlfn.CONCAT(Table1[[#This Row],[District]],Table1[[#This Row],[DistName]],Table1[[#This Row],[SchoolID]],Table1[[#This Row],[SCHOOLNAME]],Table1[[#This Row],[Academy]])</f>
        <v>17Escambia1251WEST FLORIDA HIGH SCHOOL/TECHNICALSports Medicine Academy</v>
      </c>
      <c r="C2198" t="str">
        <f>_xlfn.CONCAT(Table1[[#This Row],[District]],Table1[[#This Row],[SchoolID]],Table1[[#This Row],[AcademyID]])</f>
        <v>171251041</v>
      </c>
      <c r="D2198" s="30" t="s">
        <v>8135</v>
      </c>
      <c r="E2198" s="34" t="s">
        <v>5564</v>
      </c>
      <c r="F2198" s="28" t="s">
        <v>8812</v>
      </c>
      <c r="G2198" s="34" t="s">
        <v>4934</v>
      </c>
      <c r="H2198" s="28" t="s">
        <v>2617</v>
      </c>
      <c r="I2198" s="28" t="s">
        <v>7834</v>
      </c>
      <c r="J2198" s="159" t="s">
        <v>8187</v>
      </c>
    </row>
    <row r="2199" spans="1:10" x14ac:dyDescent="0.25">
      <c r="A2199" t="str">
        <f>_xlfn.CONCAT(Table1[[#This Row],[District]],Table1[[#This Row],[DistName]],Table1[[#This Row],[SchoolID]],Table1[[#This Row],[SCHOOLNAME]],Table1[[#This Row],[AcademyID]])</f>
        <v>17Escambia0281ESCAMBIA HIGH SCHOOL042</v>
      </c>
      <c r="B2199" t="str">
        <f>_xlfn.CONCAT(Table1[[#This Row],[District]],Table1[[#This Row],[DistName]],Table1[[#This Row],[SchoolID]],Table1[[#This Row],[SCHOOLNAME]],Table1[[#This Row],[Academy]])</f>
        <v>17Escambia0281ESCAMBIA HIGH SCHOOLNFA - Ace Flight Academy</v>
      </c>
      <c r="C2199" t="str">
        <f>_xlfn.CONCAT(Table1[[#This Row],[District]],Table1[[#This Row],[SchoolID]],Table1[[#This Row],[AcademyID]])</f>
        <v>170281042</v>
      </c>
      <c r="D2199" s="30" t="s">
        <v>8135</v>
      </c>
      <c r="E2199" s="34" t="s">
        <v>5564</v>
      </c>
      <c r="F2199" s="28" t="s">
        <v>8812</v>
      </c>
      <c r="G2199" s="34" t="s">
        <v>4520</v>
      </c>
      <c r="H2199" s="28" t="s">
        <v>1271</v>
      </c>
      <c r="I2199" s="28" t="s">
        <v>7773</v>
      </c>
      <c r="J2199" s="159" t="s">
        <v>8203</v>
      </c>
    </row>
    <row r="2200" spans="1:10" x14ac:dyDescent="0.25">
      <c r="A2200" t="str">
        <f>_xlfn.CONCAT(Table1[[#This Row],[District]],Table1[[#This Row],[DistName]],Table1[[#This Row],[SchoolID]],Table1[[#This Row],[SCHOOLNAME]],Table1[[#This Row],[AcademyID]])</f>
        <v>17Escambia1251WEST FLORIDA HIGH SCHOOL/TECHNICAL043</v>
      </c>
      <c r="B2200" t="str">
        <f>_xlfn.CONCAT(Table1[[#This Row],[District]],Table1[[#This Row],[DistName]],Table1[[#This Row],[SchoolID]],Table1[[#This Row],[SCHOOLNAME]],Table1[[#This Row],[Academy]])</f>
        <v>17Escambia1251WEST FLORIDA HIGH SCHOOL/TECHNICALBiomedical Sciences</v>
      </c>
      <c r="C2200" t="str">
        <f>_xlfn.CONCAT(Table1[[#This Row],[District]],Table1[[#This Row],[SchoolID]],Table1[[#This Row],[AcademyID]])</f>
        <v>171251043</v>
      </c>
      <c r="D2200" s="30" t="s">
        <v>8135</v>
      </c>
      <c r="E2200" s="34" t="s">
        <v>5564</v>
      </c>
      <c r="F2200" s="28" t="s">
        <v>8812</v>
      </c>
      <c r="G2200" s="34" t="s">
        <v>4934</v>
      </c>
      <c r="H2200" s="28" t="s">
        <v>2617</v>
      </c>
      <c r="I2200" s="28" t="s">
        <v>6399</v>
      </c>
      <c r="J2200" s="159" t="s">
        <v>8204</v>
      </c>
    </row>
    <row r="2201" spans="1:10" x14ac:dyDescent="0.25">
      <c r="A2201" t="str">
        <f>_xlfn.CONCAT(Table1[[#This Row],[District]],Table1[[#This Row],[DistName]],Table1[[#This Row],[SchoolID]],Table1[[#This Row],[SCHOOLNAME]],Table1[[#This Row],[AcademyID]])</f>
        <v>17Escambia1231NORTHVIEW HIGH SCHOOL044</v>
      </c>
      <c r="B2201" t="str">
        <f>_xlfn.CONCAT(Table1[[#This Row],[District]],Table1[[#This Row],[DistName]],Table1[[#This Row],[SchoolID]],Table1[[#This Row],[SCHOOLNAME]],Table1[[#This Row],[Academy]])</f>
        <v>17Escambia1231NORTHVIEW HIGH SCHOOLAutomation and Production Technology Academy</v>
      </c>
      <c r="C2201" t="str">
        <f>_xlfn.CONCAT(Table1[[#This Row],[District]],Table1[[#This Row],[SchoolID]],Table1[[#This Row],[AcademyID]])</f>
        <v>171231044</v>
      </c>
      <c r="D2201" s="30" t="s">
        <v>8135</v>
      </c>
      <c r="E2201" s="34" t="s">
        <v>5564</v>
      </c>
      <c r="F2201" s="28" t="s">
        <v>8812</v>
      </c>
      <c r="G2201" s="34" t="s">
        <v>5519</v>
      </c>
      <c r="H2201" s="28" t="s">
        <v>2203</v>
      </c>
      <c r="I2201" s="28" t="s">
        <v>7022</v>
      </c>
      <c r="J2201" s="159" t="s">
        <v>8205</v>
      </c>
    </row>
    <row r="2202" spans="1:10" x14ac:dyDescent="0.25">
      <c r="A2202" t="str">
        <f>_xlfn.CONCAT(Table1[[#This Row],[District]],Table1[[#This Row],[DistName]],Table1[[#This Row],[SchoolID]],Table1[[#This Row],[SCHOOLNAME]],Table1[[#This Row],[AcademyID]])</f>
        <v>17Escambia1231NORTHVIEW HIGH SCHOOL044</v>
      </c>
      <c r="B2202" t="str">
        <f>_xlfn.CONCAT(Table1[[#This Row],[District]],Table1[[#This Row],[DistName]],Table1[[#This Row],[SchoolID]],Table1[[#This Row],[SCHOOLNAME]],Table1[[#This Row],[Academy]])</f>
        <v>17Escambia1231NORTHVIEW HIGH SCHOOLAdvanced Manufacturing Academy</v>
      </c>
      <c r="C2202" t="str">
        <f>_xlfn.CONCAT(Table1[[#This Row],[District]],Table1[[#This Row],[SchoolID]],Table1[[#This Row],[AcademyID]])</f>
        <v>171231044</v>
      </c>
      <c r="D2202" s="30" t="s">
        <v>8135</v>
      </c>
      <c r="E2202" s="34" t="s">
        <v>5564</v>
      </c>
      <c r="F2202" s="28" t="s">
        <v>8812</v>
      </c>
      <c r="G2202" s="34" t="s">
        <v>5519</v>
      </c>
      <c r="H2202" s="28" t="s">
        <v>2203</v>
      </c>
      <c r="I2202" s="28" t="s">
        <v>6419</v>
      </c>
      <c r="J2202" s="159" t="s">
        <v>8205</v>
      </c>
    </row>
    <row r="2203" spans="1:10" x14ac:dyDescent="0.25">
      <c r="A2203" t="str">
        <f>_xlfn.CONCAT(Table1[[#This Row],[District]],Table1[[#This Row],[DistName]],Table1[[#This Row],[SchoolID]],Table1[[#This Row],[SCHOOLNAME]],Table1[[#This Row],[AcademyID]])</f>
        <v>17Escambia1231NORTHVIEW HIGH SCHOOL044</v>
      </c>
      <c r="B2203" t="str">
        <f>_xlfn.CONCAT(Table1[[#This Row],[District]],Table1[[#This Row],[DistName]],Table1[[#This Row],[SchoolID]],Table1[[#This Row],[SCHOOLNAME]],Table1[[#This Row],[Academy]])</f>
        <v>17Escambia1231NORTHVIEW HIGH SCHOOLiTech</v>
      </c>
      <c r="C2203" t="str">
        <f>_xlfn.CONCAT(Table1[[#This Row],[District]],Table1[[#This Row],[SchoolID]],Table1[[#This Row],[AcademyID]])</f>
        <v>171231044</v>
      </c>
      <c r="D2203" s="30" t="s">
        <v>8135</v>
      </c>
      <c r="E2203" s="34" t="s">
        <v>5564</v>
      </c>
      <c r="F2203" s="28" t="s">
        <v>8812</v>
      </c>
      <c r="G2203" s="34" t="s">
        <v>5519</v>
      </c>
      <c r="H2203" s="28" t="s">
        <v>2203</v>
      </c>
      <c r="I2203" s="28" t="s">
        <v>7514</v>
      </c>
      <c r="J2203" s="159" t="s">
        <v>8205</v>
      </c>
    </row>
    <row r="2204" spans="1:10" x14ac:dyDescent="0.25">
      <c r="A2204" t="str">
        <f>_xlfn.CONCAT(Table1[[#This Row],[District]],Table1[[#This Row],[DistName]],Table1[[#This Row],[SchoolID]],Table1[[#This Row],[SCHOOLNAME]],Table1[[#This Row],[AcademyID]])</f>
        <v>17Escambia0862PINE FOREST HIGH SCHOOL045</v>
      </c>
      <c r="B2204" t="str">
        <f>_xlfn.CONCAT(Table1[[#This Row],[District]],Table1[[#This Row],[DistName]],Table1[[#This Row],[SchoolID]],Table1[[#This Row],[SCHOOLNAME]],Table1[[#This Row],[Academy]])</f>
        <v>17Escambia0862PINE FOREST HIGH SCHOOLCybersecurity Academy</v>
      </c>
      <c r="C2204" t="str">
        <f>_xlfn.CONCAT(Table1[[#This Row],[District]],Table1[[#This Row],[SchoolID]],Table1[[#This Row],[AcademyID]])</f>
        <v>170862045</v>
      </c>
      <c r="D2204" s="30" t="s">
        <v>8135</v>
      </c>
      <c r="E2204" s="34" t="s">
        <v>5564</v>
      </c>
      <c r="F2204" s="28" t="s">
        <v>8812</v>
      </c>
      <c r="G2204" s="34" t="s">
        <v>5580</v>
      </c>
      <c r="H2204" s="28" t="s">
        <v>2367</v>
      </c>
      <c r="I2204" s="28" t="s">
        <v>6760</v>
      </c>
      <c r="J2204" s="159" t="s">
        <v>8206</v>
      </c>
    </row>
    <row r="2205" spans="1:10" x14ac:dyDescent="0.25">
      <c r="A2205" t="str">
        <f>_xlfn.CONCAT(Table1[[#This Row],[District]],Table1[[#This Row],[DistName]],Table1[[#This Row],[SchoolID]],Table1[[#This Row],[SCHOOLNAME]],Table1[[#This Row],[AcademyID]])</f>
        <v>17Escambia0862PINE FOREST HIGH SCHOOL046</v>
      </c>
      <c r="B2205" t="str">
        <f>_xlfn.CONCAT(Table1[[#This Row],[District]],Table1[[#This Row],[DistName]],Table1[[#This Row],[SchoolID]],Table1[[#This Row],[SCHOOLNAME]],Table1[[#This Row],[Academy]])</f>
        <v>17Escambia0862PINE FOREST HIGH SCHOOLFuture Teacher Academy</v>
      </c>
      <c r="C2205" t="str">
        <f>_xlfn.CONCAT(Table1[[#This Row],[District]],Table1[[#This Row],[SchoolID]],Table1[[#This Row],[AcademyID]])</f>
        <v>170862046</v>
      </c>
      <c r="D2205" s="30" t="s">
        <v>8135</v>
      </c>
      <c r="E2205" s="34" t="s">
        <v>5564</v>
      </c>
      <c r="F2205" s="28" t="s">
        <v>8812</v>
      </c>
      <c r="G2205" s="34" t="s">
        <v>5580</v>
      </c>
      <c r="H2205" s="28" t="s">
        <v>2367</v>
      </c>
      <c r="I2205" s="28" t="s">
        <v>7516</v>
      </c>
      <c r="J2205" s="159" t="s">
        <v>8207</v>
      </c>
    </row>
    <row r="2206" spans="1:10" x14ac:dyDescent="0.25">
      <c r="A2206" t="str">
        <f>_xlfn.CONCAT(Table1[[#This Row],[District]],Table1[[#This Row],[DistName]],Table1[[#This Row],[SchoolID]],Table1[[#This Row],[SCHOOLNAME]],Table1[[#This Row],[AcademyID]])</f>
        <v>17Escambia0862PINE FOREST HIGH SCHOOL047</v>
      </c>
      <c r="B2206" t="str">
        <f>_xlfn.CONCAT(Table1[[#This Row],[District]],Table1[[#This Row],[DistName]],Table1[[#This Row],[SchoolID]],Table1[[#This Row],[SCHOOLNAME]],Table1[[#This Row],[Academy]])</f>
        <v>17Escambia0862PINE FOREST HIGH SCHOOLRobotics</v>
      </c>
      <c r="C2206" t="str">
        <f>_xlfn.CONCAT(Table1[[#This Row],[District]],Table1[[#This Row],[SchoolID]],Table1[[#This Row],[AcademyID]])</f>
        <v>170862047</v>
      </c>
      <c r="D2206" s="30" t="s">
        <v>8135</v>
      </c>
      <c r="E2206" s="34" t="s">
        <v>5564</v>
      </c>
      <c r="F2206" s="28" t="s">
        <v>8812</v>
      </c>
      <c r="G2206" s="34" t="s">
        <v>5580</v>
      </c>
      <c r="H2206" s="28" t="s">
        <v>2367</v>
      </c>
      <c r="I2206" s="28" t="s">
        <v>7559</v>
      </c>
      <c r="J2206" s="159" t="s">
        <v>8208</v>
      </c>
    </row>
    <row r="2207" spans="1:10" x14ac:dyDescent="0.25">
      <c r="A2207" t="str">
        <f>_xlfn.CONCAT(Table1[[#This Row],[District]],Table1[[#This Row],[DistName]],Table1[[#This Row],[SchoolID]],Table1[[#This Row],[SCHOOLNAME]],Table1[[#This Row],[AcademyID]])</f>
        <v>17Escambia0951WASHINGTON SENIOR HIGH SCHOOL048</v>
      </c>
      <c r="B2207" t="str">
        <f>_xlfn.CONCAT(Table1[[#This Row],[District]],Table1[[#This Row],[DistName]],Table1[[#This Row],[SchoolID]],Table1[[#This Row],[SCHOOLNAME]],Table1[[#This Row],[Academy]])</f>
        <v>17Escambia0951WASHINGTON SENIOR HIGH SCHOOLMarketing &amp; Entrepreneurship Academy</v>
      </c>
      <c r="C2207" t="str">
        <f>_xlfn.CONCAT(Table1[[#This Row],[District]],Table1[[#This Row],[SchoolID]],Table1[[#This Row],[AcademyID]])</f>
        <v>170951048</v>
      </c>
      <c r="D2207" s="30" t="s">
        <v>8135</v>
      </c>
      <c r="E2207" s="34" t="s">
        <v>5564</v>
      </c>
      <c r="F2207" s="28" t="s">
        <v>8812</v>
      </c>
      <c r="G2207" s="34" t="s">
        <v>4561</v>
      </c>
      <c r="H2207" s="28" t="s">
        <v>2600</v>
      </c>
      <c r="I2207" s="28" t="s">
        <v>7699</v>
      </c>
      <c r="J2207" s="159" t="s">
        <v>8209</v>
      </c>
    </row>
    <row r="2208" spans="1:10" x14ac:dyDescent="0.25">
      <c r="A2208" t="str">
        <f>_xlfn.CONCAT(Table1[[#This Row],[District]],Table1[[#This Row],[DistName]],Table1[[#This Row],[SchoolID]],Table1[[#This Row],[SCHOOLNAME]],Table1[[#This Row],[AcademyID]])</f>
        <v>17Escambia0951WASHINGTON SENIOR HIGH SCHOOL049</v>
      </c>
      <c r="B2208" t="str">
        <f>_xlfn.CONCAT(Table1[[#This Row],[District]],Table1[[#This Row],[DistName]],Table1[[#This Row],[SchoolID]],Table1[[#This Row],[SCHOOLNAME]],Table1[[#This Row],[Academy]])</f>
        <v>17Escambia0951WASHINGTON SENIOR HIGH SCHOOLSports Medicine Academy</v>
      </c>
      <c r="C2208" t="str">
        <f>_xlfn.CONCAT(Table1[[#This Row],[District]],Table1[[#This Row],[SchoolID]],Table1[[#This Row],[AcademyID]])</f>
        <v>170951049</v>
      </c>
      <c r="D2208" s="30" t="s">
        <v>8135</v>
      </c>
      <c r="E2208" s="34" t="s">
        <v>5564</v>
      </c>
      <c r="F2208" s="28" t="s">
        <v>8812</v>
      </c>
      <c r="G2208" s="34" t="s">
        <v>4561</v>
      </c>
      <c r="H2208" s="28" t="s">
        <v>2600</v>
      </c>
      <c r="I2208" s="28" t="s">
        <v>7834</v>
      </c>
      <c r="J2208" s="159" t="s">
        <v>8210</v>
      </c>
    </row>
    <row r="2209" spans="1:10" x14ac:dyDescent="0.25">
      <c r="A2209" t="str">
        <f>_xlfn.CONCAT(Table1[[#This Row],[District]],Table1[[#This Row],[DistName]],Table1[[#This Row],[SchoolID]],Table1[[#This Row],[SCHOOLNAME]],Table1[[#This Row],[AcademyID]])</f>
        <v>17Escambia0411PENSACOLA HIGH SCHOOL050</v>
      </c>
      <c r="B2209" t="str">
        <f>_xlfn.CONCAT(Table1[[#This Row],[District]],Table1[[#This Row],[DistName]],Table1[[#This Row],[SchoolID]],Table1[[#This Row],[SCHOOLNAME]],Table1[[#This Row],[Academy]])</f>
        <v>17Escambia0411PENSACOLA HIGH SCHOOLAdvanced Manufacturing Academy</v>
      </c>
      <c r="C2209" t="str">
        <f>_xlfn.CONCAT(Table1[[#This Row],[District]],Table1[[#This Row],[SchoolID]],Table1[[#This Row],[AcademyID]])</f>
        <v>170411050</v>
      </c>
      <c r="D2209" s="30" t="s">
        <v>8135</v>
      </c>
      <c r="E2209" s="34" t="s">
        <v>5564</v>
      </c>
      <c r="F2209" s="28" t="s">
        <v>8812</v>
      </c>
      <c r="G2209" s="34" t="s">
        <v>4572</v>
      </c>
      <c r="H2209" s="28" t="s">
        <v>2322</v>
      </c>
      <c r="I2209" s="28" t="s">
        <v>6419</v>
      </c>
      <c r="J2209" s="159" t="s">
        <v>8211</v>
      </c>
    </row>
    <row r="2210" spans="1:10" x14ac:dyDescent="0.25">
      <c r="A2210" t="str">
        <f>_xlfn.CONCAT(Table1[[#This Row],[District]],Table1[[#This Row],[DistName]],Table1[[#This Row],[SchoolID]],Table1[[#This Row],[SCHOOLNAME]],Table1[[#This Row],[AcademyID]])</f>
        <v>17Escambia0411PENSACOLA HIGH SCHOOL050</v>
      </c>
      <c r="B2210" t="str">
        <f>_xlfn.CONCAT(Table1[[#This Row],[District]],Table1[[#This Row],[DistName]],Table1[[#This Row],[SchoolID]],Table1[[#This Row],[SCHOOLNAME]],Table1[[#This Row],[Academy]])</f>
        <v>17Escambia0411PENSACOLA HIGH SCHOOLAutomation and Production Technology Academy</v>
      </c>
      <c r="C2210" t="str">
        <f>_xlfn.CONCAT(Table1[[#This Row],[District]],Table1[[#This Row],[SchoolID]],Table1[[#This Row],[AcademyID]])</f>
        <v>170411050</v>
      </c>
      <c r="D2210" s="30" t="s">
        <v>8135</v>
      </c>
      <c r="E2210" s="34" t="s">
        <v>5564</v>
      </c>
      <c r="F2210" s="28" t="s">
        <v>8812</v>
      </c>
      <c r="G2210" s="34" t="s">
        <v>4572</v>
      </c>
      <c r="H2210" s="28" t="s">
        <v>2322</v>
      </c>
      <c r="I2210" s="28" t="s">
        <v>7022</v>
      </c>
      <c r="J2210" s="159" t="s">
        <v>8211</v>
      </c>
    </row>
    <row r="2211" spans="1:10" x14ac:dyDescent="0.25">
      <c r="A2211" t="str">
        <f>_xlfn.CONCAT(Table1[[#This Row],[District]],Table1[[#This Row],[DistName]],Table1[[#This Row],[SchoolID]],Table1[[#This Row],[SCHOOLNAME]],Table1[[#This Row],[AcademyID]])</f>
        <v>17Escambia0411PENSACOLA HIGH SCHOOL050</v>
      </c>
      <c r="B2211" t="str">
        <f>_xlfn.CONCAT(Table1[[#This Row],[District]],Table1[[#This Row],[DistName]],Table1[[#This Row],[SchoolID]],Table1[[#This Row],[SCHOOLNAME]],Table1[[#This Row],[Academy]])</f>
        <v>17Escambia0411PENSACOLA HIGH SCHOOLiTech</v>
      </c>
      <c r="C2211" t="str">
        <f>_xlfn.CONCAT(Table1[[#This Row],[District]],Table1[[#This Row],[SchoolID]],Table1[[#This Row],[AcademyID]])</f>
        <v>170411050</v>
      </c>
      <c r="D2211" s="30" t="s">
        <v>8135</v>
      </c>
      <c r="E2211" s="34" t="s">
        <v>5564</v>
      </c>
      <c r="F2211" s="28" t="s">
        <v>8812</v>
      </c>
      <c r="G2211" s="34" t="s">
        <v>4572</v>
      </c>
      <c r="H2211" s="28" t="s">
        <v>2322</v>
      </c>
      <c r="I2211" s="28" t="s">
        <v>7514</v>
      </c>
      <c r="J2211" s="159" t="s">
        <v>8211</v>
      </c>
    </row>
    <row r="2212" spans="1:10" x14ac:dyDescent="0.25">
      <c r="A2212" t="str">
        <f>_xlfn.CONCAT(Table1[[#This Row],[District]],Table1[[#This Row],[DistName]],Table1[[#This Row],[SchoolID]],Table1[[#This Row],[SCHOOLNAME]],Table1[[#This Row],[AcademyID]])</f>
        <v>17Escambia0411PENSACOLA HIGH SCHOOL051</v>
      </c>
      <c r="B2212" t="str">
        <f>_xlfn.CONCAT(Table1[[#This Row],[District]],Table1[[#This Row],[DistName]],Table1[[#This Row],[SchoolID]],Table1[[#This Row],[SCHOOLNAME]],Table1[[#This Row],[Academy]])</f>
        <v>17Escambia0411PENSACOLA HIGH SCHOOLSports Medicine</v>
      </c>
      <c r="C2212" t="str">
        <f>_xlfn.CONCAT(Table1[[#This Row],[District]],Table1[[#This Row],[SchoolID]],Table1[[#This Row],[AcademyID]])</f>
        <v>170411051</v>
      </c>
      <c r="D2212" s="30" t="s">
        <v>8135</v>
      </c>
      <c r="E2212" s="34" t="s">
        <v>5564</v>
      </c>
      <c r="F2212" s="28" t="s">
        <v>8812</v>
      </c>
      <c r="G2212" s="34" t="s">
        <v>4572</v>
      </c>
      <c r="H2212" s="28" t="s">
        <v>2322</v>
      </c>
      <c r="I2212" s="28" t="s">
        <v>7887</v>
      </c>
      <c r="J2212" s="159" t="s">
        <v>8212</v>
      </c>
    </row>
    <row r="2213" spans="1:10" x14ac:dyDescent="0.25">
      <c r="A2213" t="str">
        <f>_xlfn.CONCAT(Table1[[#This Row],[District]],Table1[[#This Row],[DistName]],Table1[[#This Row],[SchoolID]],Table1[[#This Row],[SCHOOLNAME]],Table1[[#This Row],[AcademyID]])</f>
        <v>17Escambia0281ESCAMBIA HIGH SCHOOL052</v>
      </c>
      <c r="B2213" t="str">
        <f>_xlfn.CONCAT(Table1[[#This Row],[District]],Table1[[#This Row],[DistName]],Table1[[#This Row],[SchoolID]],Table1[[#This Row],[SCHOOLNAME]],Table1[[#This Row],[Academy]])</f>
        <v>17Escambia0281ESCAMBIA HIGH SCHOOLDigital Design Academy</v>
      </c>
      <c r="C2213" t="str">
        <f>_xlfn.CONCAT(Table1[[#This Row],[District]],Table1[[#This Row],[SchoolID]],Table1[[#This Row],[AcademyID]])</f>
        <v>170281052</v>
      </c>
      <c r="D2213" s="30" t="s">
        <v>8135</v>
      </c>
      <c r="E2213" s="34" t="s">
        <v>5564</v>
      </c>
      <c r="F2213" s="28" t="s">
        <v>8812</v>
      </c>
      <c r="G2213" s="34" t="s">
        <v>4520</v>
      </c>
      <c r="H2213" s="28" t="s">
        <v>1271</v>
      </c>
      <c r="I2213" s="28" t="s">
        <v>6410</v>
      </c>
      <c r="J2213" s="159" t="s">
        <v>8213</v>
      </c>
    </row>
    <row r="2214" spans="1:10" x14ac:dyDescent="0.25">
      <c r="A2214" t="str">
        <f>_xlfn.CONCAT(Table1[[#This Row],[District]],Table1[[#This Row],[DistName]],Table1[[#This Row],[SchoolID]],Table1[[#This Row],[SCHOOLNAME]],Table1[[#This Row],[AcademyID]])</f>
        <v>17Escambia0281ESCAMBIA HIGH SCHOOL053</v>
      </c>
      <c r="B2214" t="str">
        <f>_xlfn.CONCAT(Table1[[#This Row],[District]],Table1[[#This Row],[DistName]],Table1[[#This Row],[SchoolID]],Table1[[#This Row],[SCHOOLNAME]],Table1[[#This Row],[Academy]])</f>
        <v>17Escambia0281ESCAMBIA HIGH SCHOOLFinancial Services Academy</v>
      </c>
      <c r="C2214" t="str">
        <f>_xlfn.CONCAT(Table1[[#This Row],[District]],Table1[[#This Row],[SchoolID]],Table1[[#This Row],[AcademyID]])</f>
        <v>170281053</v>
      </c>
      <c r="D2214" s="30" t="s">
        <v>8135</v>
      </c>
      <c r="E2214" s="34" t="s">
        <v>5564</v>
      </c>
      <c r="F2214" s="28" t="s">
        <v>8812</v>
      </c>
      <c r="G2214" s="34" t="s">
        <v>4520</v>
      </c>
      <c r="H2214" s="28" t="s">
        <v>1271</v>
      </c>
      <c r="I2214" s="28" t="s">
        <v>7512</v>
      </c>
      <c r="J2214" s="159" t="s">
        <v>8214</v>
      </c>
    </row>
    <row r="2215" spans="1:10" x14ac:dyDescent="0.25">
      <c r="A2215" t="str">
        <f>_xlfn.CONCAT(Table1[[#This Row],[District]],Table1[[#This Row],[DistName]],Table1[[#This Row],[SchoolID]],Table1[[#This Row],[SCHOOLNAME]],Table1[[#This Row],[AcademyID]])</f>
        <v>17Escambia0281ESCAMBIA HIGH SCHOOL054</v>
      </c>
      <c r="B2215" t="str">
        <f>_xlfn.CONCAT(Table1[[#This Row],[District]],Table1[[#This Row],[DistName]],Table1[[#This Row],[SchoolID]],Table1[[#This Row],[SCHOOLNAME]],Table1[[#This Row],[Academy]])</f>
        <v>17Escambia0281ESCAMBIA HIGH SCHOOLMedia Production Academy</v>
      </c>
      <c r="C2215" t="str">
        <f>_xlfn.CONCAT(Table1[[#This Row],[District]],Table1[[#This Row],[SchoolID]],Table1[[#This Row],[AcademyID]])</f>
        <v>170281054</v>
      </c>
      <c r="D2215" s="30" t="s">
        <v>8135</v>
      </c>
      <c r="E2215" s="34" t="s">
        <v>5564</v>
      </c>
      <c r="F2215" s="28" t="s">
        <v>8812</v>
      </c>
      <c r="G2215" s="34" t="s">
        <v>4520</v>
      </c>
      <c r="H2215" s="28" t="s">
        <v>1271</v>
      </c>
      <c r="I2215" s="28" t="s">
        <v>7697</v>
      </c>
      <c r="J2215" s="159" t="s">
        <v>8215</v>
      </c>
    </row>
    <row r="2216" spans="1:10" x14ac:dyDescent="0.25">
      <c r="A2216" t="str">
        <f>_xlfn.CONCAT(Table1[[#This Row],[District]],Table1[[#This Row],[DistName]],Table1[[#This Row],[SchoolID]],Table1[[#This Row],[SCHOOLNAME]],Table1[[#This Row],[AcademyID]])</f>
        <v>17Escambia0862PINE FOREST HIGH SCHOOL055</v>
      </c>
      <c r="B2216" t="str">
        <f>_xlfn.CONCAT(Table1[[#This Row],[District]],Table1[[#This Row],[DistName]],Table1[[#This Row],[SchoolID]],Table1[[#This Row],[SCHOOLNAME]],Table1[[#This Row],[Academy]])</f>
        <v>17Escambia0862PINE FOREST HIGH SCHOOLFire Fighter</v>
      </c>
      <c r="C2216" t="str">
        <f>_xlfn.CONCAT(Table1[[#This Row],[District]],Table1[[#This Row],[SchoolID]],Table1[[#This Row],[AcademyID]])</f>
        <v>170862055</v>
      </c>
      <c r="D2216" s="30" t="s">
        <v>8135</v>
      </c>
      <c r="E2216" s="34" t="s">
        <v>5564</v>
      </c>
      <c r="F2216" s="28" t="s">
        <v>8812</v>
      </c>
      <c r="G2216" s="34" t="s">
        <v>5580</v>
      </c>
      <c r="H2216" s="28" t="s">
        <v>2367</v>
      </c>
      <c r="I2216" s="28" t="s">
        <v>7390</v>
      </c>
      <c r="J2216" s="159" t="s">
        <v>8216</v>
      </c>
    </row>
    <row r="2217" spans="1:10" x14ac:dyDescent="0.25">
      <c r="A2217" t="str">
        <f>_xlfn.CONCAT(Table1[[#This Row],[District]],Table1[[#This Row],[DistName]],Table1[[#This Row],[SchoolID]],Table1[[#This Row],[SCHOOLNAME]],Table1[[#This Row],[AcademyID]])</f>
        <v>17Escambia0951WASHINGTON SENIOR HIGH SCHOOL056</v>
      </c>
      <c r="B2217" t="str">
        <f>_xlfn.CONCAT(Table1[[#This Row],[District]],Table1[[#This Row],[DistName]],Table1[[#This Row],[SchoolID]],Table1[[#This Row],[SCHOOLNAME]],Table1[[#This Row],[Academy]])</f>
        <v>17Escambia0951WASHINGTON SENIOR HIGH SCHOOLAviation Technology Academy</v>
      </c>
      <c r="C2217" t="str">
        <f>_xlfn.CONCAT(Table1[[#This Row],[District]],Table1[[#This Row],[SchoolID]],Table1[[#This Row],[AcademyID]])</f>
        <v>170951056</v>
      </c>
      <c r="D2217" s="30" t="s">
        <v>8135</v>
      </c>
      <c r="E2217" s="34" t="s">
        <v>5564</v>
      </c>
      <c r="F2217" s="28" t="s">
        <v>8812</v>
      </c>
      <c r="G2217" s="34" t="s">
        <v>4561</v>
      </c>
      <c r="H2217" s="28" t="s">
        <v>2600</v>
      </c>
      <c r="I2217" s="28" t="s">
        <v>6761</v>
      </c>
      <c r="J2217" s="159" t="s">
        <v>8217</v>
      </c>
    </row>
    <row r="2218" spans="1:10" x14ac:dyDescent="0.25">
      <c r="A2218" t="str">
        <f>_xlfn.CONCAT(Table1[[#This Row],[District]],Table1[[#This Row],[DistName]],Table1[[#This Row],[SchoolID]],Table1[[#This Row],[SCHOOLNAME]],Table1[[#This Row],[AcademyID]])</f>
        <v>17Escambia0951WASHINGTON SENIOR HIGH SCHOOL056</v>
      </c>
      <c r="B2218" t="str">
        <f>_xlfn.CONCAT(Table1[[#This Row],[District]],Table1[[#This Row],[DistName]],Table1[[#This Row],[SchoolID]],Table1[[#This Row],[SCHOOLNAME]],Table1[[#This Row],[Academy]])</f>
        <v>17Escambia0951WASHINGTON SENIOR HIGH SCHOOLAviation Maintenance</v>
      </c>
      <c r="C2218" t="str">
        <f>_xlfn.CONCAT(Table1[[#This Row],[District]],Table1[[#This Row],[SchoolID]],Table1[[#This Row],[AcademyID]])</f>
        <v>170951056</v>
      </c>
      <c r="D2218" s="30" t="s">
        <v>8135</v>
      </c>
      <c r="E2218" s="34" t="s">
        <v>5564</v>
      </c>
      <c r="F2218" s="28" t="s">
        <v>8812</v>
      </c>
      <c r="G2218" s="34" t="s">
        <v>4561</v>
      </c>
      <c r="H2218" s="28" t="s">
        <v>2600</v>
      </c>
      <c r="I2218" s="28" t="s">
        <v>6424</v>
      </c>
      <c r="J2218" s="159" t="s">
        <v>8217</v>
      </c>
    </row>
    <row r="2219" spans="1:10" x14ac:dyDescent="0.25">
      <c r="A2219" t="str">
        <f>_xlfn.CONCAT(Table1[[#This Row],[District]],Table1[[#This Row],[DistName]],Table1[[#This Row],[SchoolID]],Table1[[#This Row],[SCHOOLNAME]],Table1[[#This Row],[AcademyID]])</f>
        <v>17Escambia0281ESCAMBIA HIGH SCHOOL057</v>
      </c>
      <c r="B2219" t="str">
        <f>_xlfn.CONCAT(Table1[[#This Row],[District]],Table1[[#This Row],[DistName]],Table1[[#This Row],[SchoolID]],Table1[[#This Row],[SCHOOLNAME]],Table1[[#This Row],[Academy]])</f>
        <v>17Escambia0281ESCAMBIA HIGH SCHOOLEscambia County Criminal Justice Academy</v>
      </c>
      <c r="C2219" t="str">
        <f>_xlfn.CONCAT(Table1[[#This Row],[District]],Table1[[#This Row],[SchoolID]],Table1[[#This Row],[AcademyID]])</f>
        <v>170281057</v>
      </c>
      <c r="D2219" s="30" t="s">
        <v>8135</v>
      </c>
      <c r="E2219" s="34" t="s">
        <v>5564</v>
      </c>
      <c r="F2219" s="28" t="s">
        <v>8812</v>
      </c>
      <c r="G2219" s="34" t="s">
        <v>4520</v>
      </c>
      <c r="H2219" s="28" t="s">
        <v>1271</v>
      </c>
      <c r="I2219" s="28" t="s">
        <v>7388</v>
      </c>
      <c r="J2219" s="159" t="s">
        <v>8218</v>
      </c>
    </row>
    <row r="2220" spans="1:10" x14ac:dyDescent="0.25">
      <c r="A2220" t="str">
        <f>_xlfn.CONCAT(Table1[[#This Row],[District]],Table1[[#This Row],[DistName]],Table1[[#This Row],[SchoolID]],Table1[[#This Row],[SCHOOLNAME]],Table1[[#This Row],[AcademyID]])</f>
        <v>17Escambia0281ESCAMBIA HIGH SCHOOL058</v>
      </c>
      <c r="B2220" t="str">
        <f>_xlfn.CONCAT(Table1[[#This Row],[District]],Table1[[#This Row],[DistName]],Table1[[#This Row],[SchoolID]],Table1[[#This Row],[SCHOOLNAME]],Table1[[#This Row],[Academy]])</f>
        <v>17Escambia0281ESCAMBIA HIGH SCHOOLPharmacy Services</v>
      </c>
      <c r="C2220" t="str">
        <f>_xlfn.CONCAT(Table1[[#This Row],[District]],Table1[[#This Row],[SchoolID]],Table1[[#This Row],[AcademyID]])</f>
        <v>170281058</v>
      </c>
      <c r="D2220" s="30" t="s">
        <v>8135</v>
      </c>
      <c r="E2220" s="34" t="s">
        <v>5564</v>
      </c>
      <c r="F2220" s="28" t="s">
        <v>8812</v>
      </c>
      <c r="G2220" s="34" t="s">
        <v>4520</v>
      </c>
      <c r="H2220" s="28" t="s">
        <v>1271</v>
      </c>
      <c r="I2220" s="28" t="s">
        <v>7774</v>
      </c>
      <c r="J2220" s="159" t="s">
        <v>8219</v>
      </c>
    </row>
    <row r="2221" spans="1:10" x14ac:dyDescent="0.25">
      <c r="A2221" t="str">
        <f>_xlfn.CONCAT(Table1[[#This Row],[District]],Table1[[#This Row],[DistName]],Table1[[#This Row],[SchoolID]],Table1[[#This Row],[SCHOOLNAME]],Table1[[#This Row],[AcademyID]])</f>
        <v>17Escambia0521J. M. TATE SENIOR HIGH SCHOOL059</v>
      </c>
      <c r="B2221" t="str">
        <f>_xlfn.CONCAT(Table1[[#This Row],[District]],Table1[[#This Row],[DistName]],Table1[[#This Row],[SchoolID]],Table1[[#This Row],[SCHOOLNAME]],Table1[[#This Row],[Academy]])</f>
        <v>17Escambia0521J. M. TATE SENIOR HIGH SCHOOLAgriscience Academy</v>
      </c>
      <c r="C2221" t="str">
        <f>_xlfn.CONCAT(Table1[[#This Row],[District]],Table1[[#This Row],[SchoolID]],Table1[[#This Row],[AcademyID]])</f>
        <v>170521059</v>
      </c>
      <c r="D2221" s="30" t="s">
        <v>8135</v>
      </c>
      <c r="E2221" s="34" t="s">
        <v>5564</v>
      </c>
      <c r="F2221" s="28" t="s">
        <v>8812</v>
      </c>
      <c r="G2221" s="34" t="s">
        <v>4619</v>
      </c>
      <c r="H2221" s="28" t="s">
        <v>1833</v>
      </c>
      <c r="I2221" s="28" t="s">
        <v>6319</v>
      </c>
      <c r="J2221" s="159" t="s">
        <v>8220</v>
      </c>
    </row>
    <row r="2222" spans="1:10" x14ac:dyDescent="0.25">
      <c r="A2222" t="str">
        <f>_xlfn.CONCAT(Table1[[#This Row],[District]],Table1[[#This Row],[DistName]],Table1[[#This Row],[SchoolID]],Table1[[#This Row],[SCHOOLNAME]],Table1[[#This Row],[AcademyID]])</f>
        <v>17Escambia0411PENSACOLA HIGH SCHOOL060</v>
      </c>
      <c r="B2222" t="str">
        <f>_xlfn.CONCAT(Table1[[#This Row],[District]],Table1[[#This Row],[DistName]],Table1[[#This Row],[SchoolID]],Table1[[#This Row],[SCHOOLNAME]],Table1[[#This Row],[Academy]])</f>
        <v>17Escambia0411PENSACOLA HIGH SCHOOLCulinary Arts</v>
      </c>
      <c r="C2222" t="str">
        <f>_xlfn.CONCAT(Table1[[#This Row],[District]],Table1[[#This Row],[SchoolID]],Table1[[#This Row],[AcademyID]])</f>
        <v>170411060</v>
      </c>
      <c r="D2222" s="30" t="s">
        <v>8135</v>
      </c>
      <c r="E2222" s="34" t="s">
        <v>5564</v>
      </c>
      <c r="F2222" s="28" t="s">
        <v>8812</v>
      </c>
      <c r="G2222" s="34" t="s">
        <v>4572</v>
      </c>
      <c r="H2222" s="28" t="s">
        <v>2322</v>
      </c>
      <c r="I2222" s="28" t="s">
        <v>6388</v>
      </c>
      <c r="J2222" s="159" t="s">
        <v>8221</v>
      </c>
    </row>
    <row r="2223" spans="1:10" x14ac:dyDescent="0.25">
      <c r="A2223" t="str">
        <f>_xlfn.CONCAT(Table1[[#This Row],[District]],Table1[[#This Row],[DistName]],Table1[[#This Row],[SchoolID]],Table1[[#This Row],[SCHOOLNAME]],Table1[[#This Row],[AcademyID]])</f>
        <v>17Escambia0951WASHINGTON SENIOR HIGH SCHOOL061</v>
      </c>
      <c r="B2223" t="str">
        <f>_xlfn.CONCAT(Table1[[#This Row],[District]],Table1[[#This Row],[DistName]],Table1[[#This Row],[SchoolID]],Table1[[#This Row],[SCHOOLNAME]],Table1[[#This Row],[Academy]])</f>
        <v>17Escambia0951WASHINGTON SENIOR HIGH SCHOOLMedia Academy</v>
      </c>
      <c r="C2223" t="str">
        <f>_xlfn.CONCAT(Table1[[#This Row],[District]],Table1[[#This Row],[SchoolID]],Table1[[#This Row],[AcademyID]])</f>
        <v>170951061</v>
      </c>
      <c r="D2223" s="30" t="s">
        <v>8135</v>
      </c>
      <c r="E2223" s="34" t="s">
        <v>5564</v>
      </c>
      <c r="F2223" s="28" t="s">
        <v>8812</v>
      </c>
      <c r="G2223" s="34" t="s">
        <v>4561</v>
      </c>
      <c r="H2223" s="28" t="s">
        <v>2600</v>
      </c>
      <c r="I2223" s="28" t="s">
        <v>7775</v>
      </c>
      <c r="J2223" s="159" t="s">
        <v>8222</v>
      </c>
    </row>
    <row r="2224" spans="1:10" x14ac:dyDescent="0.25">
      <c r="A2224" t="str">
        <f>_xlfn.CONCAT(Table1[[#This Row],[District]],Table1[[#This Row],[DistName]],Table1[[#This Row],[SchoolID]],Table1[[#This Row],[SCHOOLNAME]],Table1[[#This Row],[AcademyID]])</f>
        <v>17Escambia0411PENSACOLA HIGH SCHOOL062</v>
      </c>
      <c r="B2224" t="str">
        <f>_xlfn.CONCAT(Table1[[#This Row],[District]],Table1[[#This Row],[DistName]],Table1[[#This Row],[SchoolID]],Table1[[#This Row],[SCHOOLNAME]],Table1[[#This Row],[Academy]])</f>
        <v>17Escambia0411PENSACOLA HIGH SCHOOLDigital/Social Media</v>
      </c>
      <c r="C2224" t="str">
        <f>_xlfn.CONCAT(Table1[[#This Row],[District]],Table1[[#This Row],[SchoolID]],Table1[[#This Row],[AcademyID]])</f>
        <v>170411062</v>
      </c>
      <c r="D2224" s="30" t="s">
        <v>8135</v>
      </c>
      <c r="E2224" s="34" t="s">
        <v>5564</v>
      </c>
      <c r="F2224" s="28" t="s">
        <v>8812</v>
      </c>
      <c r="G2224" s="34" t="s">
        <v>4572</v>
      </c>
      <c r="H2224" s="28" t="s">
        <v>2322</v>
      </c>
      <c r="I2224" s="28" t="s">
        <v>7515</v>
      </c>
      <c r="J2224" s="159" t="s">
        <v>8223</v>
      </c>
    </row>
    <row r="2225" spans="1:10" x14ac:dyDescent="0.25">
      <c r="A2225" t="str">
        <f>_xlfn.CONCAT(Table1[[#This Row],[District]],Table1[[#This Row],[DistName]],Table1[[#This Row],[SchoolID]],Table1[[#This Row],[SCHOOLNAME]],Table1[[#This Row],[AcademyID]])</f>
        <v>17Escambia0862PINE FOREST HIGH SCHOOL063</v>
      </c>
      <c r="B2225" t="str">
        <f>_xlfn.CONCAT(Table1[[#This Row],[District]],Table1[[#This Row],[DistName]],Table1[[#This Row],[SchoolID]],Table1[[#This Row],[SCHOOLNAME]],Table1[[#This Row],[Academy]])</f>
        <v>17Escambia0862PINE FOREST HIGH SCHOOLPharmacy Services</v>
      </c>
      <c r="C2225" t="str">
        <f>_xlfn.CONCAT(Table1[[#This Row],[District]],Table1[[#This Row],[SchoolID]],Table1[[#This Row],[AcademyID]])</f>
        <v>170862063</v>
      </c>
      <c r="D2225" s="30" t="s">
        <v>8135</v>
      </c>
      <c r="E2225" s="34" t="s">
        <v>5564</v>
      </c>
      <c r="F2225" s="28" t="s">
        <v>8812</v>
      </c>
      <c r="G2225" s="34" t="s">
        <v>5580</v>
      </c>
      <c r="H2225" s="28" t="s">
        <v>2367</v>
      </c>
      <c r="I2225" s="28" t="s">
        <v>7774</v>
      </c>
      <c r="J2225" s="159" t="s">
        <v>8224</v>
      </c>
    </row>
    <row r="2226" spans="1:10" x14ac:dyDescent="0.25">
      <c r="A2226" t="str">
        <f>_xlfn.CONCAT(Table1[[#This Row],[District]],Table1[[#This Row],[DistName]],Table1[[#This Row],[SchoolID]],Table1[[#This Row],[SCHOOLNAME]],Table1[[#This Row],[AcademyID]])</f>
        <v>17ESCAMBIA0281ESCAMBIA HIGH SCHOOL063</v>
      </c>
      <c r="B2226" t="str">
        <f>_xlfn.CONCAT(Table1[[#This Row],[District]],Table1[[#This Row],[DistName]],Table1[[#This Row],[SchoolID]],Table1[[#This Row],[SCHOOLNAME]],Table1[[#This Row],[Academy]])</f>
        <v>17ESCAMBIA0281ESCAMBIA HIGH SCHOOLMultimedia Communications Academy</v>
      </c>
      <c r="C2226" t="str">
        <f>_xlfn.CONCAT(Table1[[#This Row],[District]],Table1[[#This Row],[SchoolID]],Table1[[#This Row],[AcademyID]])</f>
        <v>170281063</v>
      </c>
      <c r="D2226" s="30" t="s">
        <v>8135</v>
      </c>
      <c r="E2226" s="34" t="s">
        <v>5564</v>
      </c>
      <c r="F2226" s="136" t="s">
        <v>78</v>
      </c>
      <c r="G2226" s="34" t="s">
        <v>4520</v>
      </c>
      <c r="H2226" s="28" t="s">
        <v>1271</v>
      </c>
      <c r="I2226" s="138" t="s">
        <v>7310</v>
      </c>
      <c r="J2226" s="159" t="s">
        <v>8224</v>
      </c>
    </row>
    <row r="2227" spans="1:10" x14ac:dyDescent="0.25">
      <c r="A2227" t="str">
        <f>_xlfn.CONCAT(Table1[[#This Row],[District]],Table1[[#This Row],[DistName]],Table1[[#This Row],[SchoolID]],Table1[[#This Row],[SCHOOLNAME]],Table1[[#This Row],[AcademyID]])</f>
        <v>17Escambia0411PENSACOLA HIGH SCHOOL064</v>
      </c>
      <c r="B2227" t="str">
        <f>_xlfn.CONCAT(Table1[[#This Row],[District]],Table1[[#This Row],[DistName]],Table1[[#This Row],[SchoolID]],Table1[[#This Row],[SCHOOLNAME]],Table1[[#This Row],[Academy]])</f>
        <v xml:space="preserve">17Escambia0411PENSACOLA HIGH SCHOOLSkilled Trades </v>
      </c>
      <c r="C2227" t="str">
        <f>_xlfn.CONCAT(Table1[[#This Row],[District]],Table1[[#This Row],[SchoolID]],Table1[[#This Row],[AcademyID]])</f>
        <v>170411064</v>
      </c>
      <c r="D2227" s="30" t="s">
        <v>8135</v>
      </c>
      <c r="E2227" s="34" t="s">
        <v>5564</v>
      </c>
      <c r="F2227" s="28" t="s">
        <v>8812</v>
      </c>
      <c r="G2227" s="34" t="s">
        <v>4572</v>
      </c>
      <c r="H2227" s="28" t="s">
        <v>2322</v>
      </c>
      <c r="I2227" s="28" t="s">
        <v>8813</v>
      </c>
      <c r="J2227" s="159" t="s">
        <v>8225</v>
      </c>
    </row>
    <row r="2228" spans="1:10" x14ac:dyDescent="0.25">
      <c r="A2228" t="str">
        <f>_xlfn.CONCAT(Table1[[#This Row],[District]],Table1[[#This Row],[DistName]],Table1[[#This Row],[SchoolID]],Table1[[#This Row],[SCHOOLNAME]],Table1[[#This Row],[AcademyID]])</f>
        <v>17Escambia1231NORTHVIEW HIGH SCHOOL065</v>
      </c>
      <c r="B2228" t="str">
        <f>_xlfn.CONCAT(Table1[[#This Row],[District]],Table1[[#This Row],[DistName]],Table1[[#This Row],[SchoolID]],Table1[[#This Row],[SCHOOLNAME]],Table1[[#This Row],[Academy]])</f>
        <v xml:space="preserve">17Escambia1231NORTHVIEW HIGH SCHOOLSkilled Trades </v>
      </c>
      <c r="C2228" t="str">
        <f>_xlfn.CONCAT(Table1[[#This Row],[District]],Table1[[#This Row],[SchoolID]],Table1[[#This Row],[AcademyID]])</f>
        <v>171231065</v>
      </c>
      <c r="D2228" s="30" t="s">
        <v>8135</v>
      </c>
      <c r="E2228" s="34" t="s">
        <v>5564</v>
      </c>
      <c r="F2228" s="28" t="s">
        <v>8812</v>
      </c>
      <c r="G2228" s="34" t="s">
        <v>5519</v>
      </c>
      <c r="H2228" s="28" t="s">
        <v>2203</v>
      </c>
      <c r="I2228" s="28" t="s">
        <v>8813</v>
      </c>
      <c r="J2228" s="159" t="s">
        <v>8226</v>
      </c>
    </row>
    <row r="2229" spans="1:10" x14ac:dyDescent="0.25">
      <c r="A2229" t="str">
        <f>_xlfn.CONCAT(Table1[[#This Row],[District]],Table1[[#This Row],[DistName]],Table1[[#This Row],[SchoolID]],Table1[[#This Row],[SCHOOLNAME]],Table1[[#This Row],[AcademyID]])</f>
        <v>17Escambia0061BELLVIEW MIDDLE SCHOOL700</v>
      </c>
      <c r="B2229" t="str">
        <f>_xlfn.CONCAT(Table1[[#This Row],[District]],Table1[[#This Row],[DistName]],Table1[[#This Row],[SchoolID]],Table1[[#This Row],[SCHOOLNAME]],Table1[[#This Row],[Academy]])</f>
        <v>17Escambia0061BELLVIEW MIDDLE SCHOOLInformation Technology Academy</v>
      </c>
      <c r="C2229" t="str">
        <f>_xlfn.CONCAT(Table1[[#This Row],[District]],Table1[[#This Row],[SchoolID]],Table1[[#This Row],[AcademyID]])</f>
        <v>170061700</v>
      </c>
      <c r="D2229" s="30" t="s">
        <v>8143</v>
      </c>
      <c r="E2229" s="34" t="s">
        <v>5564</v>
      </c>
      <c r="F2229" s="28" t="s">
        <v>8812</v>
      </c>
      <c r="G2229" s="34" t="s">
        <v>4603</v>
      </c>
      <c r="H2229" s="28" t="s">
        <v>333</v>
      </c>
      <c r="I2229" s="28" t="s">
        <v>6418</v>
      </c>
      <c r="J2229" s="159" t="s">
        <v>8144</v>
      </c>
    </row>
    <row r="2230" spans="1:10" x14ac:dyDescent="0.25">
      <c r="A2230" t="str">
        <f>_xlfn.CONCAT(Table1[[#This Row],[District]],Table1[[#This Row],[DistName]],Table1[[#This Row],[SchoolID]],Table1[[#This Row],[SCHOOLNAME]],Table1[[#This Row],[AcademyID]])</f>
        <v>17Escambia0061BELLVIEW MIDDLE SCHOOL700</v>
      </c>
      <c r="B2230" t="str">
        <f>_xlfn.CONCAT(Table1[[#This Row],[District]],Table1[[#This Row],[DistName]],Table1[[#This Row],[SchoolID]],Table1[[#This Row],[SCHOOLNAME]],Table1[[#This Row],[Academy]])</f>
        <v>17Escambia0061BELLVIEW MIDDLE SCHOOLArts, AV, Technology &amp; Communications Multimedia Academy</v>
      </c>
      <c r="C2230" t="str">
        <f>_xlfn.CONCAT(Table1[[#This Row],[District]],Table1[[#This Row],[SchoolID]],Table1[[#This Row],[AcademyID]])</f>
        <v>170061700</v>
      </c>
      <c r="D2230" s="30" t="s">
        <v>8143</v>
      </c>
      <c r="E2230" s="34" t="s">
        <v>5564</v>
      </c>
      <c r="F2230" s="28" t="s">
        <v>8812</v>
      </c>
      <c r="G2230" s="34" t="s">
        <v>4603</v>
      </c>
      <c r="H2230" s="28" t="s">
        <v>333</v>
      </c>
      <c r="I2230" s="28" t="s">
        <v>6414</v>
      </c>
      <c r="J2230" s="159" t="s">
        <v>8144</v>
      </c>
    </row>
    <row r="2231" spans="1:10" x14ac:dyDescent="0.25">
      <c r="A2231" t="str">
        <f>_xlfn.CONCAT(Table1[[#This Row],[District]],Table1[[#This Row],[DistName]],Table1[[#This Row],[SchoolID]],Table1[[#This Row],[SCHOOLNAME]],Table1[[#This Row],[AcademyID]])</f>
        <v>17Escambia0541ERNEST WARD MIDDLE SCHOOL701</v>
      </c>
      <c r="B2231" t="str">
        <f>_xlfn.CONCAT(Table1[[#This Row],[District]],Table1[[#This Row],[DistName]],Table1[[#This Row],[SchoolID]],Table1[[#This Row],[SCHOOLNAME]],Table1[[#This Row],[Academy]])</f>
        <v>17Escambia0541ERNEST WARD MIDDLE SCHOOLGraphic Arts Academy</v>
      </c>
      <c r="C2231" t="str">
        <f>_xlfn.CONCAT(Table1[[#This Row],[District]],Table1[[#This Row],[SchoolID]],Table1[[#This Row],[AcademyID]])</f>
        <v>170541701</v>
      </c>
      <c r="D2231" s="30" t="s">
        <v>8143</v>
      </c>
      <c r="E2231" s="34" t="s">
        <v>5564</v>
      </c>
      <c r="F2231" s="28" t="s">
        <v>8812</v>
      </c>
      <c r="G2231" s="34" t="s">
        <v>4515</v>
      </c>
      <c r="H2231" s="28" t="s">
        <v>1110</v>
      </c>
      <c r="I2231" s="28" t="s">
        <v>6755</v>
      </c>
      <c r="J2231" s="159" t="s">
        <v>8188</v>
      </c>
    </row>
    <row r="2232" spans="1:10" x14ac:dyDescent="0.25">
      <c r="A2232" t="str">
        <f>_xlfn.CONCAT(Table1[[#This Row],[District]],Table1[[#This Row],[DistName]],Table1[[#This Row],[SchoolID]],Table1[[#This Row],[SCHOOLNAME]],Table1[[#This Row],[AcademyID]])</f>
        <v>17Escambia0301FERRY PASS MIDDLE SCHOOL702</v>
      </c>
      <c r="B2232" t="str">
        <f>_xlfn.CONCAT(Table1[[#This Row],[District]],Table1[[#This Row],[DistName]],Table1[[#This Row],[SchoolID]],Table1[[#This Row],[SCHOOLNAME]],Table1[[#This Row],[Academy]])</f>
        <v>17Escambia0301FERRY PASS MIDDLE SCHOOLGame and Application Development Academy</v>
      </c>
      <c r="C2232" t="str">
        <f>_xlfn.CONCAT(Table1[[#This Row],[District]],Table1[[#This Row],[SchoolID]],Table1[[#This Row],[AcademyID]])</f>
        <v>170301702</v>
      </c>
      <c r="D2232" s="30" t="s">
        <v>8143</v>
      </c>
      <c r="E2232" s="34" t="s">
        <v>5564</v>
      </c>
      <c r="F2232" s="28" t="s">
        <v>8812</v>
      </c>
      <c r="G2232" s="34" t="s">
        <v>4669</v>
      </c>
      <c r="H2232" s="28" t="s">
        <v>1603</v>
      </c>
      <c r="I2232" s="28" t="s">
        <v>6416</v>
      </c>
      <c r="J2232" s="159" t="s">
        <v>8498</v>
      </c>
    </row>
    <row r="2233" spans="1:10" x14ac:dyDescent="0.25">
      <c r="A2233" t="str">
        <f>_xlfn.CONCAT(Table1[[#This Row],[District]],Table1[[#This Row],[DistName]],Table1[[#This Row],[SchoolID]],Table1[[#This Row],[SCHOOLNAME]],Table1[[#This Row],[AcademyID]])</f>
        <v>17Escambia0301FERRY PASS MIDDLE SCHOOL702</v>
      </c>
      <c r="B2233" t="str">
        <f>_xlfn.CONCAT(Table1[[#This Row],[District]],Table1[[#This Row],[DistName]],Table1[[#This Row],[SchoolID]],Table1[[#This Row],[SCHOOLNAME]],Table1[[#This Row],[Academy]])</f>
        <v>17Escambia0301FERRY PASS MIDDLE SCHOOLGame Development Academy</v>
      </c>
      <c r="C2233" t="str">
        <f>_xlfn.CONCAT(Table1[[#This Row],[District]],Table1[[#This Row],[SchoolID]],Table1[[#This Row],[AcademyID]])</f>
        <v>170301702</v>
      </c>
      <c r="D2233" s="30" t="s">
        <v>8143</v>
      </c>
      <c r="E2233" s="34" t="s">
        <v>5564</v>
      </c>
      <c r="F2233" s="28" t="s">
        <v>8812</v>
      </c>
      <c r="G2233" s="34" t="s">
        <v>4669</v>
      </c>
      <c r="H2233" s="28" t="s">
        <v>1603</v>
      </c>
      <c r="I2233" s="28" t="s">
        <v>6756</v>
      </c>
      <c r="J2233" s="159" t="s">
        <v>8498</v>
      </c>
    </row>
    <row r="2234" spans="1:10" x14ac:dyDescent="0.25">
      <c r="A2234" t="str">
        <f>_xlfn.CONCAT(Table1[[#This Row],[District]],Table1[[#This Row],[DistName]],Table1[[#This Row],[SchoolID]],Table1[[#This Row],[SCHOOLNAME]],Table1[[#This Row],[AcademyID]])</f>
        <v>17Escambia0601J. H. WORKMAN MIDDLE SCHOOL703</v>
      </c>
      <c r="B2234" t="str">
        <f>_xlfn.CONCAT(Table1[[#This Row],[District]],Table1[[#This Row],[DistName]],Table1[[#This Row],[SchoolID]],Table1[[#This Row],[SCHOOLNAME]],Table1[[#This Row],[Academy]])</f>
        <v>17Escambia0601J. H. WORKMAN MIDDLE SCHOOLEcommerce Marketing Academy</v>
      </c>
      <c r="C2234" t="str">
        <f>_xlfn.CONCAT(Table1[[#This Row],[District]],Table1[[#This Row],[SchoolID]],Table1[[#This Row],[AcademyID]])</f>
        <v>170601703</v>
      </c>
      <c r="D2234" s="30" t="s">
        <v>8143</v>
      </c>
      <c r="E2234" s="34" t="s">
        <v>5564</v>
      </c>
      <c r="F2234" s="28" t="s">
        <v>8812</v>
      </c>
      <c r="G2234" s="34" t="s">
        <v>4519</v>
      </c>
      <c r="H2234" s="28" t="s">
        <v>1804</v>
      </c>
      <c r="I2234" s="28" t="s">
        <v>6417</v>
      </c>
      <c r="J2234" s="159" t="s">
        <v>8499</v>
      </c>
    </row>
    <row r="2235" spans="1:10" x14ac:dyDescent="0.25">
      <c r="A2235" t="str">
        <f>_xlfn.CONCAT(Table1[[#This Row],[District]],Table1[[#This Row],[DistName]],Table1[[#This Row],[SchoolID]],Table1[[#This Row],[SCHOOLNAME]],Table1[[#This Row],[AcademyID]])</f>
        <v>17Escambia0561WARRINGTON MIDDLE SCHOOL704</v>
      </c>
      <c r="B2235" t="str">
        <f>_xlfn.CONCAT(Table1[[#This Row],[District]],Table1[[#This Row],[DistName]],Table1[[#This Row],[SchoolID]],Table1[[#This Row],[SCHOOLNAME]],Table1[[#This Row],[Academy]])</f>
        <v>17Escambia0561WARRINGTON MIDDLE SCHOOLGraphic Arts Academy</v>
      </c>
      <c r="C2235" t="str">
        <f>_xlfn.CONCAT(Table1[[#This Row],[District]],Table1[[#This Row],[SchoolID]],Table1[[#This Row],[AcademyID]])</f>
        <v>170561704</v>
      </c>
      <c r="D2235" s="30" t="s">
        <v>8143</v>
      </c>
      <c r="E2235" s="34" t="s">
        <v>5564</v>
      </c>
      <c r="F2235" s="28" t="s">
        <v>8812</v>
      </c>
      <c r="G2235" s="34" t="s">
        <v>4591</v>
      </c>
      <c r="H2235" s="28" t="s">
        <v>2585</v>
      </c>
      <c r="I2235" s="28" t="s">
        <v>6755</v>
      </c>
      <c r="J2235" s="159" t="s">
        <v>8500</v>
      </c>
    </row>
    <row r="2236" spans="1:10" x14ac:dyDescent="0.25">
      <c r="A2236" t="str">
        <f>_xlfn.CONCAT(Table1[[#This Row],[District]],Table1[[#This Row],[DistName]],Table1[[#This Row],[SchoolID]],Table1[[#This Row],[SCHOOLNAME]],Table1[[#This Row],[AcademyID]])</f>
        <v>17Escambia0061BELLVIEW MIDDLE SCHOOL706</v>
      </c>
      <c r="B2236" t="str">
        <f>_xlfn.CONCAT(Table1[[#This Row],[District]],Table1[[#This Row],[DistName]],Table1[[#This Row],[SchoolID]],Table1[[#This Row],[SCHOOLNAME]],Table1[[#This Row],[Academy]])</f>
        <v>17Escambia0061BELLVIEW MIDDLE SCHOOLSTEM Academy</v>
      </c>
      <c r="C2236" t="str">
        <f>_xlfn.CONCAT(Table1[[#This Row],[District]],Table1[[#This Row],[SchoolID]],Table1[[#This Row],[AcademyID]])</f>
        <v>170061706</v>
      </c>
      <c r="D2236" s="30" t="s">
        <v>8143</v>
      </c>
      <c r="E2236" s="34" t="s">
        <v>5564</v>
      </c>
      <c r="F2236" s="28" t="s">
        <v>8812</v>
      </c>
      <c r="G2236" s="34" t="s">
        <v>4603</v>
      </c>
      <c r="H2236" s="28" t="s">
        <v>333</v>
      </c>
      <c r="I2236" s="28" t="s">
        <v>7227</v>
      </c>
      <c r="J2236" s="159" t="s">
        <v>8501</v>
      </c>
    </row>
    <row r="2237" spans="1:10" x14ac:dyDescent="0.25">
      <c r="A2237" t="str">
        <f>_xlfn.CONCAT(Table1[[#This Row],[District]],Table1[[#This Row],[DistName]],Table1[[#This Row],[SchoolID]],Table1[[#This Row],[SCHOOLNAME]],Table1[[#This Row],[AcademyID]])</f>
        <v>17Escambia1221JIM C. BAILEY MIDDLE SCHOOL707</v>
      </c>
      <c r="B2237" t="str">
        <f>_xlfn.CONCAT(Table1[[#This Row],[District]],Table1[[#This Row],[DistName]],Table1[[#This Row],[SchoolID]],Table1[[#This Row],[SCHOOLNAME]],Table1[[#This Row],[Academy]])</f>
        <v>17Escambia1221JIM C. BAILEY MIDDLE SCHOOLInformation Technology Academy</v>
      </c>
      <c r="C2237" t="str">
        <f>_xlfn.CONCAT(Table1[[#This Row],[District]],Table1[[#This Row],[SchoolID]],Table1[[#This Row],[AcademyID]])</f>
        <v>171221707</v>
      </c>
      <c r="D2237" s="30" t="s">
        <v>8143</v>
      </c>
      <c r="E2237" s="34" t="s">
        <v>5564</v>
      </c>
      <c r="F2237" s="28" t="s">
        <v>8812</v>
      </c>
      <c r="G2237" s="34" t="s">
        <v>4924</v>
      </c>
      <c r="H2237" s="28" t="s">
        <v>1917</v>
      </c>
      <c r="I2237" s="28" t="s">
        <v>6418</v>
      </c>
      <c r="J2237" s="159" t="s">
        <v>8502</v>
      </c>
    </row>
    <row r="2238" spans="1:10" x14ac:dyDescent="0.25">
      <c r="A2238" t="str">
        <f>_xlfn.CONCAT(Table1[[#This Row],[District]],Table1[[#This Row],[DistName]],Table1[[#This Row],[SchoolID]],Table1[[#This Row],[SCHOOLNAME]],Table1[[#This Row],[AcademyID]])</f>
        <v>17Escambia0221RANSOM MIDDLE SCHOOL708</v>
      </c>
      <c r="B2238" t="str">
        <f>_xlfn.CONCAT(Table1[[#This Row],[District]],Table1[[#This Row],[DistName]],Table1[[#This Row],[SchoolID]],Table1[[#This Row],[SCHOOLNAME]],Table1[[#This Row],[Academy]])</f>
        <v>17Escambia0221RANSOM MIDDLE SCHOOLMultimedia Academy</v>
      </c>
      <c r="C2238" t="str">
        <f>_xlfn.CONCAT(Table1[[#This Row],[District]],Table1[[#This Row],[SchoolID]],Table1[[#This Row],[AcademyID]])</f>
        <v>170221708</v>
      </c>
      <c r="D2238" s="30" t="s">
        <v>8143</v>
      </c>
      <c r="E2238" s="34" t="s">
        <v>5564</v>
      </c>
      <c r="F2238" s="28" t="s">
        <v>8812</v>
      </c>
      <c r="G2238" s="34" t="s">
        <v>4480</v>
      </c>
      <c r="H2238" s="28" t="s">
        <v>2445</v>
      </c>
      <c r="I2238" s="28" t="s">
        <v>6422</v>
      </c>
      <c r="J2238" s="159" t="s">
        <v>8503</v>
      </c>
    </row>
    <row r="2239" spans="1:10" x14ac:dyDescent="0.25">
      <c r="A2239" t="str">
        <f>_xlfn.CONCAT(Table1[[#This Row],[District]],Table1[[#This Row],[DistName]],Table1[[#This Row],[SchoolID]],Table1[[#This Row],[SCHOOLNAME]],Table1[[#This Row],[AcademyID]])</f>
        <v>17Escambia0601J. H. WORKMAN MIDDLE SCHOOL709</v>
      </c>
      <c r="B2239" t="str">
        <f>_xlfn.CONCAT(Table1[[#This Row],[District]],Table1[[#This Row],[DistName]],Table1[[#This Row],[SchoolID]],Table1[[#This Row],[SCHOOLNAME]],Table1[[#This Row],[Academy]])</f>
        <v>17Escambia0601J. H. WORKMAN MIDDLE SCHOOLMultimedia Academy</v>
      </c>
      <c r="C2239" t="str">
        <f>_xlfn.CONCAT(Table1[[#This Row],[District]],Table1[[#This Row],[SchoolID]],Table1[[#This Row],[AcademyID]])</f>
        <v>170601709</v>
      </c>
      <c r="D2239" s="30" t="s">
        <v>8143</v>
      </c>
      <c r="E2239" s="34" t="s">
        <v>5564</v>
      </c>
      <c r="F2239" s="28" t="s">
        <v>8812</v>
      </c>
      <c r="G2239" s="34" t="s">
        <v>4519</v>
      </c>
      <c r="H2239" s="28" t="s">
        <v>1804</v>
      </c>
      <c r="I2239" s="28" t="s">
        <v>6422</v>
      </c>
      <c r="J2239" s="159" t="s">
        <v>8504</v>
      </c>
    </row>
    <row r="2240" spans="1:10" x14ac:dyDescent="0.25">
      <c r="A2240" t="str">
        <f>_xlfn.CONCAT(Table1[[#This Row],[District]],Table1[[#This Row],[DistName]],Table1[[#This Row],[SchoolID]],Table1[[#This Row],[SCHOOLNAME]],Table1[[#This Row],[AcademyID]])</f>
        <v>17Escambia0541ERNEST WARD MIDDLE SCHOOL710</v>
      </c>
      <c r="B2240" t="str">
        <f>_xlfn.CONCAT(Table1[[#This Row],[District]],Table1[[#This Row],[DistName]],Table1[[#This Row],[SchoolID]],Table1[[#This Row],[SCHOOLNAME]],Table1[[#This Row],[Academy]])</f>
        <v>17Escambia0541ERNEST WARD MIDDLE SCHOOLFabrication and Engineering Academy</v>
      </c>
      <c r="C2240" t="str">
        <f>_xlfn.CONCAT(Table1[[#This Row],[District]],Table1[[#This Row],[SchoolID]],Table1[[#This Row],[AcademyID]])</f>
        <v>170541710</v>
      </c>
      <c r="D2240" s="30" t="s">
        <v>8143</v>
      </c>
      <c r="E2240" s="34" t="s">
        <v>5564</v>
      </c>
      <c r="F2240" s="28" t="s">
        <v>8812</v>
      </c>
      <c r="G2240" s="34" t="s">
        <v>4515</v>
      </c>
      <c r="H2240" s="28" t="s">
        <v>1110</v>
      </c>
      <c r="I2240" s="28" t="s">
        <v>6415</v>
      </c>
      <c r="J2240" s="159" t="s">
        <v>8505</v>
      </c>
    </row>
    <row r="2241" spans="1:10" x14ac:dyDescent="0.25">
      <c r="A2241" t="str">
        <f>_xlfn.CONCAT(Table1[[#This Row],[District]],Table1[[#This Row],[DistName]],Table1[[#This Row],[SchoolID]],Table1[[#This Row],[SCHOOLNAME]],Table1[[#This Row],[AcademyID]])</f>
        <v>17Escambia0601J. H. WORKMAN MIDDLE SCHOOL711</v>
      </c>
      <c r="B2241" t="str">
        <f>_xlfn.CONCAT(Table1[[#This Row],[District]],Table1[[#This Row],[DistName]],Table1[[#This Row],[SchoolID]],Table1[[#This Row],[SCHOOLNAME]],Table1[[#This Row],[Academy]])</f>
        <v>17Escambia0601J. H. WORKMAN MIDDLE SCHOOLRobotics and Energy Academy</v>
      </c>
      <c r="C2241" t="str">
        <f>_xlfn.CONCAT(Table1[[#This Row],[District]],Table1[[#This Row],[SchoolID]],Table1[[#This Row],[AcademyID]])</f>
        <v>170601711</v>
      </c>
      <c r="D2241" s="30" t="s">
        <v>8143</v>
      </c>
      <c r="E2241" s="34" t="s">
        <v>5564</v>
      </c>
      <c r="F2241" s="28" t="s">
        <v>8812</v>
      </c>
      <c r="G2241" s="34" t="s">
        <v>4519</v>
      </c>
      <c r="H2241" s="28" t="s">
        <v>1804</v>
      </c>
      <c r="I2241" s="28" t="s">
        <v>7019</v>
      </c>
      <c r="J2241" s="159" t="s">
        <v>8506</v>
      </c>
    </row>
    <row r="2242" spans="1:10" x14ac:dyDescent="0.25">
      <c r="A2242" t="str">
        <f>_xlfn.CONCAT(Table1[[#This Row],[District]],Table1[[#This Row],[DistName]],Table1[[#This Row],[SchoolID]],Table1[[#This Row],[SCHOOLNAME]],Table1[[#This Row],[AcademyID]])</f>
        <v>17Escambia0061BELLVIEW MIDDLE SCHOOL713</v>
      </c>
      <c r="B2242" t="str">
        <f>_xlfn.CONCAT(Table1[[#This Row],[District]],Table1[[#This Row],[DistName]],Table1[[#This Row],[SchoolID]],Table1[[#This Row],[SCHOOLNAME]],Table1[[#This Row],[Academy]])</f>
        <v>17Escambia0061BELLVIEW MIDDLE SCHOOLCyber-IT Academy</v>
      </c>
      <c r="C2242" t="str">
        <f>_xlfn.CONCAT(Table1[[#This Row],[District]],Table1[[#This Row],[SchoolID]],Table1[[#This Row],[AcademyID]])</f>
        <v>170061713</v>
      </c>
      <c r="D2242" s="30" t="s">
        <v>8143</v>
      </c>
      <c r="E2242" s="34" t="s">
        <v>5564</v>
      </c>
      <c r="F2242" s="28" t="s">
        <v>8812</v>
      </c>
      <c r="G2242" s="34" t="s">
        <v>4603</v>
      </c>
      <c r="H2242" s="28" t="s">
        <v>333</v>
      </c>
      <c r="I2242" s="28" t="s">
        <v>6423</v>
      </c>
      <c r="J2242" s="159" t="s">
        <v>8508</v>
      </c>
    </row>
    <row r="2243" spans="1:10" x14ac:dyDescent="0.25">
      <c r="A2243" t="str">
        <f>_xlfn.CONCAT(Table1[[#This Row],[District]],Table1[[#This Row],[DistName]],Table1[[#This Row],[SchoolID]],Table1[[#This Row],[SCHOOLNAME]],Table1[[#This Row],[AcademyID]])</f>
        <v>17Escambia1291BEULAH MIDDLE SCHOOL714</v>
      </c>
      <c r="B2243" t="str">
        <f>_xlfn.CONCAT(Table1[[#This Row],[District]],Table1[[#This Row],[DistName]],Table1[[#This Row],[SchoolID]],Table1[[#This Row],[SCHOOLNAME]],Table1[[#This Row],[Academy]])</f>
        <v>17Escambia1291BEULAH MIDDLE SCHOOLInformation Technology</v>
      </c>
      <c r="C2243" t="str">
        <f>_xlfn.CONCAT(Table1[[#This Row],[District]],Table1[[#This Row],[SchoolID]],Table1[[#This Row],[AcademyID]])</f>
        <v>171291714</v>
      </c>
      <c r="D2243" s="30" t="s">
        <v>8143</v>
      </c>
      <c r="E2243" s="34" t="s">
        <v>5564</v>
      </c>
      <c r="F2243" s="28" t="s">
        <v>8812</v>
      </c>
      <c r="G2243" s="34" t="s">
        <v>4888</v>
      </c>
      <c r="H2243" s="28" t="s">
        <v>517</v>
      </c>
      <c r="I2243" s="28" t="s">
        <v>6305</v>
      </c>
      <c r="J2243" s="159" t="s">
        <v>8509</v>
      </c>
    </row>
    <row r="2244" spans="1:10" x14ac:dyDescent="0.25">
      <c r="A2244" t="str">
        <f>_xlfn.CONCAT(Table1[[#This Row],[District]],Table1[[#This Row],[DistName]],Table1[[#This Row],[SchoolID]],Table1[[#This Row],[SCHOOLNAME]],Table1[[#This Row],[AcademyID]])</f>
        <v>17Escambia1291BEULAH MIDDLE SCHOOL715</v>
      </c>
      <c r="B2244" t="str">
        <f>_xlfn.CONCAT(Table1[[#This Row],[District]],Table1[[#This Row],[DistName]],Table1[[#This Row],[SchoolID]],Table1[[#This Row],[SCHOOLNAME]],Table1[[#This Row],[Academy]])</f>
        <v>17Escambia1291BEULAH MIDDLE SCHOOLAgriscience Technology</v>
      </c>
      <c r="C2244" t="str">
        <f>_xlfn.CONCAT(Table1[[#This Row],[District]],Table1[[#This Row],[SchoolID]],Table1[[#This Row],[AcademyID]])</f>
        <v>171291715</v>
      </c>
      <c r="D2244" s="30" t="s">
        <v>8143</v>
      </c>
      <c r="E2244" s="34" t="s">
        <v>5564</v>
      </c>
      <c r="F2244" s="28" t="s">
        <v>8812</v>
      </c>
      <c r="G2244" s="34" t="s">
        <v>4888</v>
      </c>
      <c r="H2244" s="28" t="s">
        <v>517</v>
      </c>
      <c r="I2244" s="28" t="s">
        <v>6361</v>
      </c>
      <c r="J2244" s="159" t="s">
        <v>8510</v>
      </c>
    </row>
    <row r="2245" spans="1:10" x14ac:dyDescent="0.25">
      <c r="A2245" t="str">
        <f>_xlfn.CONCAT(Table1[[#This Row],[District]],Table1[[#This Row],[DistName]],Table1[[#This Row],[SchoolID]],Table1[[#This Row],[SCHOOLNAME]],Table1[[#This Row],[AcademyID]])</f>
        <v>17Escambia1291BEULAH MIDDLE SCHOOL716</v>
      </c>
      <c r="B2245" t="str">
        <f>_xlfn.CONCAT(Table1[[#This Row],[District]],Table1[[#This Row],[DistName]],Table1[[#This Row],[SchoolID]],Table1[[#This Row],[SCHOOLNAME]],Table1[[#This Row],[Academy]])</f>
        <v>17Escambia1291BEULAH MIDDLE SCHOOLPre-Engineering</v>
      </c>
      <c r="C2245" t="str">
        <f>_xlfn.CONCAT(Table1[[#This Row],[District]],Table1[[#This Row],[SchoolID]],Table1[[#This Row],[AcademyID]])</f>
        <v>171291716</v>
      </c>
      <c r="D2245" s="30" t="s">
        <v>8143</v>
      </c>
      <c r="E2245" s="34" t="s">
        <v>5564</v>
      </c>
      <c r="F2245" s="28" t="s">
        <v>8812</v>
      </c>
      <c r="G2245" s="34" t="s">
        <v>4888</v>
      </c>
      <c r="H2245" s="28" t="s">
        <v>517</v>
      </c>
      <c r="I2245" s="28" t="s">
        <v>7018</v>
      </c>
      <c r="J2245" s="159" t="s">
        <v>8511</v>
      </c>
    </row>
    <row r="2246" spans="1:10" x14ac:dyDescent="0.25">
      <c r="A2246" t="str">
        <f>_xlfn.CONCAT(Table1[[#This Row],[District]],Table1[[#This Row],[DistName]],Table1[[#This Row],[SchoolID]],Table1[[#This Row],[SCHOOLNAME]],Table1[[#This Row],[AcademyID]])</f>
        <v>17Escambia0561WARRINGTON MIDDLE SCHOOL717</v>
      </c>
      <c r="B2246" t="str">
        <f>_xlfn.CONCAT(Table1[[#This Row],[District]],Table1[[#This Row],[DistName]],Table1[[#This Row],[SchoolID]],Table1[[#This Row],[SCHOOLNAME]],Table1[[#This Row],[Academy]])</f>
        <v>17Escambia0561WARRINGTON MIDDLE SCHOOLCyber-IT Academy</v>
      </c>
      <c r="C2246" t="str">
        <f>_xlfn.CONCAT(Table1[[#This Row],[District]],Table1[[#This Row],[SchoolID]],Table1[[#This Row],[AcademyID]])</f>
        <v>170561717</v>
      </c>
      <c r="D2246" s="30" t="s">
        <v>8143</v>
      </c>
      <c r="E2246" s="34" t="s">
        <v>5564</v>
      </c>
      <c r="F2246" s="28" t="s">
        <v>8812</v>
      </c>
      <c r="G2246" s="34" t="s">
        <v>4591</v>
      </c>
      <c r="H2246" s="28" t="s">
        <v>2585</v>
      </c>
      <c r="I2246" s="28" t="s">
        <v>6423</v>
      </c>
      <c r="J2246" s="159" t="s">
        <v>8512</v>
      </c>
    </row>
    <row r="2247" spans="1:10" x14ac:dyDescent="0.25">
      <c r="A2247" t="str">
        <f>_xlfn.CONCAT(Table1[[#This Row],[District]],Table1[[#This Row],[DistName]],Table1[[#This Row],[SchoolID]],Table1[[#This Row],[SCHOOLNAME]],Table1[[#This Row],[AcademyID]])</f>
        <v>17Escambia0561WARRINGTON MIDDLE SCHOOL718</v>
      </c>
      <c r="B2247" t="str">
        <f>_xlfn.CONCAT(Table1[[#This Row],[District]],Table1[[#This Row],[DistName]],Table1[[#This Row],[SchoolID]],Table1[[#This Row],[SCHOOLNAME]],Table1[[#This Row],[Academy]])</f>
        <v>17Escambia0561WARRINGTON MIDDLE SCHOOLNFA-ACE Flight</v>
      </c>
      <c r="C2247" t="str">
        <f>_xlfn.CONCAT(Table1[[#This Row],[District]],Table1[[#This Row],[SchoolID]],Table1[[#This Row],[AcademyID]])</f>
        <v>170561718</v>
      </c>
      <c r="D2247" s="30" t="s">
        <v>8143</v>
      </c>
      <c r="E2247" s="34" t="s">
        <v>5564</v>
      </c>
      <c r="F2247" s="28" t="s">
        <v>8812</v>
      </c>
      <c r="G2247" s="34" t="s">
        <v>4591</v>
      </c>
      <c r="H2247" s="28" t="s">
        <v>2585</v>
      </c>
      <c r="I2247" s="28" t="s">
        <v>7024</v>
      </c>
      <c r="J2247" s="159" t="s">
        <v>8513</v>
      </c>
    </row>
    <row r="2248" spans="1:10" x14ac:dyDescent="0.25">
      <c r="A2248" t="str">
        <f>_xlfn.CONCAT(Table1[[#This Row],[District]],Table1[[#This Row],[DistName]],Table1[[#This Row],[SchoolID]],Table1[[#This Row],[SCHOOLNAME]],Table1[[#This Row],[AcademyID]])</f>
        <v>17Escambia1221JIM C. BAILEY MIDDLE SCHOOL719</v>
      </c>
      <c r="B2248" t="str">
        <f>_xlfn.CONCAT(Table1[[#This Row],[District]],Table1[[#This Row],[DistName]],Table1[[#This Row],[SchoolID]],Table1[[#This Row],[SCHOOLNAME]],Table1[[#This Row],[Academy]])</f>
        <v>17Escambia1221JIM C. BAILEY MIDDLE SCHOOLNFA-ACE Flight Academy</v>
      </c>
      <c r="C2248" t="str">
        <f>_xlfn.CONCAT(Table1[[#This Row],[District]],Table1[[#This Row],[SchoolID]],Table1[[#This Row],[AcademyID]])</f>
        <v>171221719</v>
      </c>
      <c r="D2248" s="30" t="s">
        <v>8143</v>
      </c>
      <c r="E2248" s="34" t="s">
        <v>5564</v>
      </c>
      <c r="F2248" s="28" t="s">
        <v>8812</v>
      </c>
      <c r="G2248" s="34" t="s">
        <v>4924</v>
      </c>
      <c r="H2248" s="28" t="s">
        <v>1917</v>
      </c>
      <c r="I2248" s="28" t="s">
        <v>6758</v>
      </c>
      <c r="J2248" s="159" t="s">
        <v>8514</v>
      </c>
    </row>
    <row r="2249" spans="1:10" x14ac:dyDescent="0.25">
      <c r="A2249" t="str">
        <f>_xlfn.CONCAT(Table1[[#This Row],[District]],Table1[[#This Row],[DistName]],Table1[[#This Row],[SchoolID]],Table1[[#This Row],[SCHOOLNAME]],Table1[[#This Row],[AcademyID]])</f>
        <v>17ESCAMBIA0221RANSOM MIDDLE SCHOOL720</v>
      </c>
      <c r="B2249" t="str">
        <f>_xlfn.CONCAT(Table1[[#This Row],[District]],Table1[[#This Row],[DistName]],Table1[[#This Row],[SchoolID]],Table1[[#This Row],[SCHOOLNAME]],Table1[[#This Row],[Academy]])</f>
        <v>17ESCAMBIA0221RANSOM MIDDLE SCHOOLDigital Discoveries Academy</v>
      </c>
      <c r="C2249" t="str">
        <f>_xlfn.CONCAT(Table1[[#This Row],[District]],Table1[[#This Row],[SchoolID]],Table1[[#This Row],[AcademyID]])</f>
        <v>170221720</v>
      </c>
      <c r="D2249" s="30" t="s">
        <v>8143</v>
      </c>
      <c r="E2249" s="34" t="s">
        <v>5564</v>
      </c>
      <c r="F2249" s="136" t="s">
        <v>78</v>
      </c>
      <c r="G2249" s="34" t="s">
        <v>4480</v>
      </c>
      <c r="H2249" s="28" t="s">
        <v>2445</v>
      </c>
      <c r="I2249" s="138" t="s">
        <v>8814</v>
      </c>
      <c r="J2249" s="159" t="s">
        <v>8515</v>
      </c>
    </row>
    <row r="2250" spans="1:10" x14ac:dyDescent="0.25">
      <c r="A2250" t="str">
        <f>_xlfn.CONCAT(Table1[[#This Row],[District]],Table1[[#This Row],[DistName]],Table1[[#This Row],[SchoolID]],Table1[[#This Row],[SCHOOLNAME]],Table1[[#This Row],[AcademyID]])</f>
        <v>17ESCAMBIA0301FERRY PASS MIDDLE SCHOOL721</v>
      </c>
      <c r="B2250" t="str">
        <f>_xlfn.CONCAT(Table1[[#This Row],[District]],Table1[[#This Row],[DistName]],Table1[[#This Row],[SchoolID]],Table1[[#This Row],[SCHOOLNAME]],Table1[[#This Row],[Academy]])</f>
        <v>17ESCAMBIA0301FERRY PASS MIDDLE SCHOOLDigital Discoveries Academy</v>
      </c>
      <c r="C2250" t="str">
        <f>_xlfn.CONCAT(Table1[[#This Row],[District]],Table1[[#This Row],[SchoolID]],Table1[[#This Row],[AcademyID]])</f>
        <v>170301721</v>
      </c>
      <c r="D2250" s="30" t="s">
        <v>8143</v>
      </c>
      <c r="E2250" s="34" t="s">
        <v>5564</v>
      </c>
      <c r="F2250" s="136" t="s">
        <v>78</v>
      </c>
      <c r="G2250" s="34" t="s">
        <v>4669</v>
      </c>
      <c r="H2250" s="28" t="s">
        <v>1603</v>
      </c>
      <c r="I2250" s="138" t="s">
        <v>8814</v>
      </c>
      <c r="J2250" s="159" t="s">
        <v>8516</v>
      </c>
    </row>
    <row r="2251" spans="1:10" x14ac:dyDescent="0.25">
      <c r="A2251" t="str">
        <f>_xlfn.CONCAT(Table1[[#This Row],[District]],Table1[[#This Row],[DistName]],Table1[[#This Row],[SchoolID]],Table1[[#This Row],[SCHOOLNAME]],Table1[[#This Row],[AcademyID]])</f>
        <v>17ESCAMBIA1291BEULAH MIDDLE SCHOOL722</v>
      </c>
      <c r="B2251" t="str">
        <f>_xlfn.CONCAT(Table1[[#This Row],[District]],Table1[[#This Row],[DistName]],Table1[[#This Row],[SchoolID]],Table1[[#This Row],[SCHOOLNAME]],Table1[[#This Row],[Academy]])</f>
        <v>17ESCAMBIA1291BEULAH MIDDLE SCHOOLVeterinary</v>
      </c>
      <c r="C2251" t="str">
        <f>_xlfn.CONCAT(Table1[[#This Row],[District]],Table1[[#This Row],[SchoolID]],Table1[[#This Row],[AcademyID]])</f>
        <v>171291722</v>
      </c>
      <c r="D2251" s="30" t="s">
        <v>8143</v>
      </c>
      <c r="E2251" s="34" t="s">
        <v>5564</v>
      </c>
      <c r="F2251" s="136" t="s">
        <v>78</v>
      </c>
      <c r="G2251" s="34" t="s">
        <v>4888</v>
      </c>
      <c r="H2251" s="28" t="s">
        <v>517</v>
      </c>
      <c r="I2251" s="138" t="s">
        <v>8815</v>
      </c>
      <c r="J2251" s="159" t="s">
        <v>8517</v>
      </c>
    </row>
    <row r="2252" spans="1:10" x14ac:dyDescent="0.25">
      <c r="A2252" t="str">
        <f>_xlfn.CONCAT(Table1[[#This Row],[District]],Table1[[#This Row],[DistName]],Table1[[#This Row],[SchoolID]],Table1[[#This Row],[SCHOOLNAME]],Table1[[#This Row],[AcademyID]])</f>
        <v>18Flagler0090MATANZAS HIGH SCHOOL001</v>
      </c>
      <c r="B2252" t="str">
        <f>_xlfn.CONCAT(Table1[[#This Row],[District]],Table1[[#This Row],[DistName]],Table1[[#This Row],[SchoolID]],Table1[[#This Row],[SCHOOLNAME]],Table1[[#This Row],[Academy]])</f>
        <v>18Flagler0090MATANZAS HIGH SCHOOLAcademy of Hospitality &amp; Tourism</v>
      </c>
      <c r="C2252" t="str">
        <f>_xlfn.CONCAT(Table1[[#This Row],[District]],Table1[[#This Row],[SchoolID]],Table1[[#This Row],[AcademyID]])</f>
        <v>180090001</v>
      </c>
      <c r="D2252" s="30" t="s">
        <v>8135</v>
      </c>
      <c r="E2252" s="34" t="s">
        <v>5585</v>
      </c>
      <c r="F2252" s="28" t="s">
        <v>8816</v>
      </c>
      <c r="G2252" s="34" t="s">
        <v>5587</v>
      </c>
      <c r="H2252" s="28" t="s">
        <v>1017</v>
      </c>
      <c r="I2252" s="28" t="s">
        <v>6275</v>
      </c>
      <c r="J2252" s="159" t="s">
        <v>8136</v>
      </c>
    </row>
    <row r="2253" spans="1:10" x14ac:dyDescent="0.25">
      <c r="A2253" t="str">
        <f>_xlfn.CONCAT(Table1[[#This Row],[District]],Table1[[#This Row],[DistName]],Table1[[#This Row],[SchoolID]],Table1[[#This Row],[SCHOOLNAME]],Table1[[#This Row],[AcademyID]])</f>
        <v>18Flagler0090MATANZAS HIGH SCHOOL002</v>
      </c>
      <c r="B2253" t="str">
        <f>_xlfn.CONCAT(Table1[[#This Row],[District]],Table1[[#This Row],[DistName]],Table1[[#This Row],[SchoolID]],Table1[[#This Row],[SCHOOLNAME]],Table1[[#This Row],[Academy]])</f>
        <v>18Flagler0090MATANZAS HIGH SCHOOLEnvironmental Resources Academy</v>
      </c>
      <c r="C2253" t="str">
        <f>_xlfn.CONCAT(Table1[[#This Row],[District]],Table1[[#This Row],[SchoolID]],Table1[[#This Row],[AcademyID]])</f>
        <v>180090002</v>
      </c>
      <c r="D2253" s="30" t="s">
        <v>8135</v>
      </c>
      <c r="E2253" s="34" t="s">
        <v>5585</v>
      </c>
      <c r="F2253" s="28" t="s">
        <v>8816</v>
      </c>
      <c r="G2253" s="34" t="s">
        <v>5587</v>
      </c>
      <c r="H2253" s="28" t="s">
        <v>1017</v>
      </c>
      <c r="I2253" s="28" t="s">
        <v>7026</v>
      </c>
      <c r="J2253" s="159" t="s">
        <v>8137</v>
      </c>
    </row>
    <row r="2254" spans="1:10" x14ac:dyDescent="0.25">
      <c r="A2254" t="str">
        <f>_xlfn.CONCAT(Table1[[#This Row],[District]],Table1[[#This Row],[DistName]],Table1[[#This Row],[SchoolID]],Table1[[#This Row],[SCHOOLNAME]],Table1[[#This Row],[AcademyID]])</f>
        <v>18Flagler0090MATANZAS HIGH SCHOOL002</v>
      </c>
      <c r="B2254" t="str">
        <f>_xlfn.CONCAT(Table1[[#This Row],[District]],Table1[[#This Row],[DistName]],Table1[[#This Row],[SchoolID]],Table1[[#This Row],[SCHOOLNAME]],Table1[[#This Row],[Academy]])</f>
        <v>18Flagler0090MATANZAS HIGH SCHOOLAgricultural Biotechnology Academy</v>
      </c>
      <c r="C2254" t="str">
        <f>_xlfn.CONCAT(Table1[[#This Row],[District]],Table1[[#This Row],[SchoolID]],Table1[[#This Row],[AcademyID]])</f>
        <v>180090002</v>
      </c>
      <c r="D2254" s="30" t="s">
        <v>8135</v>
      </c>
      <c r="E2254" s="34" t="s">
        <v>5585</v>
      </c>
      <c r="F2254" s="28" t="s">
        <v>8816</v>
      </c>
      <c r="G2254" s="34" t="s">
        <v>5587</v>
      </c>
      <c r="H2254" s="28" t="s">
        <v>1017</v>
      </c>
      <c r="I2254" s="28" t="s">
        <v>6425</v>
      </c>
      <c r="J2254" s="159" t="s">
        <v>8137</v>
      </c>
    </row>
    <row r="2255" spans="1:10" x14ac:dyDescent="0.25">
      <c r="A2255" t="str">
        <f>_xlfn.CONCAT(Table1[[#This Row],[District]],Table1[[#This Row],[DistName]],Table1[[#This Row],[SchoolID]],Table1[[#This Row],[SCHOOLNAME]],Table1[[#This Row],[AcademyID]])</f>
        <v>18Flagler0091FLAGLER-PALM COAST HIGH SCHOOL003</v>
      </c>
      <c r="B2255" t="str">
        <f>_xlfn.CONCAT(Table1[[#This Row],[District]],Table1[[#This Row],[DistName]],Table1[[#This Row],[SchoolID]],Table1[[#This Row],[SCHOOLNAME]],Table1[[#This Row],[Academy]])</f>
        <v>18Flagler0091FLAGLER-PALM COAST HIGH SCHOOLMicrosoft IT Academy</v>
      </c>
      <c r="C2255" t="str">
        <f>_xlfn.CONCAT(Table1[[#This Row],[District]],Table1[[#This Row],[SchoolID]],Table1[[#This Row],[AcademyID]])</f>
        <v>180091003</v>
      </c>
      <c r="D2255" s="30" t="s">
        <v>8135</v>
      </c>
      <c r="E2255" s="34" t="s">
        <v>5585</v>
      </c>
      <c r="F2255" s="28" t="s">
        <v>8816</v>
      </c>
      <c r="G2255" s="34" t="s">
        <v>4555</v>
      </c>
      <c r="H2255" s="28" t="s">
        <v>694</v>
      </c>
      <c r="I2255" s="28" t="s">
        <v>6427</v>
      </c>
      <c r="J2255" s="159" t="s">
        <v>8138</v>
      </c>
    </row>
    <row r="2256" spans="1:10" x14ac:dyDescent="0.25">
      <c r="A2256" t="str">
        <f>_xlfn.CONCAT(Table1[[#This Row],[District]],Table1[[#This Row],[DistName]],Table1[[#This Row],[SchoolID]],Table1[[#This Row],[SCHOOLNAME]],Table1[[#This Row],[AcademyID]])</f>
        <v>18Flagler0090MATANZAS HIGH SCHOOL004</v>
      </c>
      <c r="B2256" t="str">
        <f>_xlfn.CONCAT(Table1[[#This Row],[District]],Table1[[#This Row],[DistName]],Table1[[#This Row],[SchoolID]],Table1[[#This Row],[SCHOOLNAME]],Table1[[#This Row],[Academy]])</f>
        <v>18Flagler0090MATANZAS HIGH SCHOOLFinance Academy: VyStar</v>
      </c>
      <c r="C2256" t="str">
        <f>_xlfn.CONCAT(Table1[[#This Row],[District]],Table1[[#This Row],[SchoolID]],Table1[[#This Row],[AcademyID]])</f>
        <v>180090004</v>
      </c>
      <c r="D2256" s="30" t="s">
        <v>8135</v>
      </c>
      <c r="E2256" s="34" t="s">
        <v>5585</v>
      </c>
      <c r="F2256" s="28" t="s">
        <v>8816</v>
      </c>
      <c r="G2256" s="34" t="s">
        <v>5587</v>
      </c>
      <c r="H2256" s="28" t="s">
        <v>1017</v>
      </c>
      <c r="I2256" s="28" t="s">
        <v>7230</v>
      </c>
      <c r="J2256" s="159" t="s">
        <v>8139</v>
      </c>
    </row>
    <row r="2257" spans="1:10" x14ac:dyDescent="0.25">
      <c r="A2257" t="str">
        <f>_xlfn.CONCAT(Table1[[#This Row],[District]],Table1[[#This Row],[DistName]],Table1[[#This Row],[SchoolID]],Table1[[#This Row],[SCHOOLNAME]],Table1[[#This Row],[AcademyID]])</f>
        <v>18Flagler0011BUDDY TAYLOR MIDDLE SCHOOL700</v>
      </c>
      <c r="B2257" t="str">
        <f>_xlfn.CONCAT(Table1[[#This Row],[District]],Table1[[#This Row],[DistName]],Table1[[#This Row],[SchoolID]],Table1[[#This Row],[SCHOOLNAME]],Table1[[#This Row],[Academy]])</f>
        <v>18Flagler0011BUDDY TAYLOR MIDDLE SCHOOLIT Academy</v>
      </c>
      <c r="C2257" t="str">
        <f>_xlfn.CONCAT(Table1[[#This Row],[District]],Table1[[#This Row],[SchoolID]],Table1[[#This Row],[AcademyID]])</f>
        <v>180011700</v>
      </c>
      <c r="D2257" s="30" t="s">
        <v>8143</v>
      </c>
      <c r="E2257" s="34" t="s">
        <v>5585</v>
      </c>
      <c r="F2257" s="28" t="s">
        <v>8816</v>
      </c>
      <c r="G2257" s="34" t="s">
        <v>4592</v>
      </c>
      <c r="H2257" s="28" t="s">
        <v>210</v>
      </c>
      <c r="I2257" s="28" t="s">
        <v>6317</v>
      </c>
      <c r="J2257" s="159" t="s">
        <v>8144</v>
      </c>
    </row>
    <row r="2258" spans="1:10" x14ac:dyDescent="0.25">
      <c r="A2258" t="str">
        <f>_xlfn.CONCAT(Table1[[#This Row],[District]],Table1[[#This Row],[DistName]],Table1[[#This Row],[SchoolID]],Table1[[#This Row],[SCHOOLNAME]],Table1[[#This Row],[AcademyID]])</f>
        <v>18Flagler0401INDIAN TRAILS MIDDLE SCHOOL701</v>
      </c>
      <c r="B2258" t="str">
        <f>_xlfn.CONCAT(Table1[[#This Row],[District]],Table1[[#This Row],[DistName]],Table1[[#This Row],[SchoolID]],Table1[[#This Row],[SCHOOLNAME]],Table1[[#This Row],[Academy]])</f>
        <v>18Flagler0401INDIAN TRAILS MIDDLE SCHOOLIT Academy</v>
      </c>
      <c r="C2258" t="str">
        <f>_xlfn.CONCAT(Table1[[#This Row],[District]],Table1[[#This Row],[SchoolID]],Table1[[#This Row],[AcademyID]])</f>
        <v>180401701</v>
      </c>
      <c r="D2258" s="30" t="s">
        <v>8143</v>
      </c>
      <c r="E2258" s="34" t="s">
        <v>5585</v>
      </c>
      <c r="F2258" s="28" t="s">
        <v>8816</v>
      </c>
      <c r="G2258" s="34" t="s">
        <v>5046</v>
      </c>
      <c r="H2258" s="28" t="s">
        <v>920</v>
      </c>
      <c r="I2258" s="28" t="s">
        <v>6317</v>
      </c>
      <c r="J2258" s="159" t="s">
        <v>8188</v>
      </c>
    </row>
    <row r="2259" spans="1:10" x14ac:dyDescent="0.25">
      <c r="A2259" t="str">
        <f>_xlfn.CONCAT(Table1[[#This Row],[District]],Table1[[#This Row],[DistName]],Table1[[#This Row],[SchoolID]],Table1[[#This Row],[SCHOOLNAME]],Table1[[#This Row],[AcademyID]])</f>
        <v>19Franklin0091FRANKLIN COUNTY SCHOOL001</v>
      </c>
      <c r="B2259" t="str">
        <f>_xlfn.CONCAT(Table1[[#This Row],[District]],Table1[[#This Row],[DistName]],Table1[[#This Row],[SchoolID]],Table1[[#This Row],[SCHOOLNAME]],Table1[[#This Row],[Academy]])</f>
        <v>19Franklin0091FRANKLIN COUNTY SCHOOLIT CORE</v>
      </c>
      <c r="C2259" t="str">
        <f>_xlfn.CONCAT(Table1[[#This Row],[District]],Table1[[#This Row],[SchoolID]],Table1[[#This Row],[AcademyID]])</f>
        <v>190091001</v>
      </c>
      <c r="D2259" s="30" t="s">
        <v>8135</v>
      </c>
      <c r="E2259" s="34" t="s">
        <v>5588</v>
      </c>
      <c r="F2259" s="28" t="s">
        <v>8817</v>
      </c>
      <c r="G2259" s="34" t="s">
        <v>4555</v>
      </c>
      <c r="H2259" s="28" t="s">
        <v>399</v>
      </c>
      <c r="I2259" s="28" t="s">
        <v>6429</v>
      </c>
      <c r="J2259" s="159" t="s">
        <v>8136</v>
      </c>
    </row>
    <row r="2260" spans="1:10" x14ac:dyDescent="0.25">
      <c r="A2260" t="str">
        <f>_xlfn.CONCAT(Table1[[#This Row],[District]],Table1[[#This Row],[DistName]],Table1[[#This Row],[SchoolID]],Table1[[#This Row],[SCHOOLNAME]],Table1[[#This Row],[AcademyID]])</f>
        <v>19Franklin0091FRANKLIN COUNTY SCHOOL001</v>
      </c>
      <c r="B2260" t="str">
        <f>_xlfn.CONCAT(Table1[[#This Row],[District]],Table1[[#This Row],[DistName]],Table1[[#This Row],[SchoolID]],Table1[[#This Row],[SCHOOLNAME]],Table1[[#This Row],[Academy]])</f>
        <v>19Franklin0091FRANKLIN COUNTY SCHOOLDigital Design</v>
      </c>
      <c r="C2260" t="str">
        <f>_xlfn.CONCAT(Table1[[#This Row],[District]],Table1[[#This Row],[SchoolID]],Table1[[#This Row],[AcademyID]])</f>
        <v>190091001</v>
      </c>
      <c r="D2260" s="30" t="s">
        <v>8135</v>
      </c>
      <c r="E2260" s="34" t="s">
        <v>5588</v>
      </c>
      <c r="F2260" s="28" t="s">
        <v>8817</v>
      </c>
      <c r="G2260" s="34" t="s">
        <v>4555</v>
      </c>
      <c r="H2260" s="28" t="s">
        <v>399</v>
      </c>
      <c r="I2260" s="28" t="s">
        <v>6347</v>
      </c>
      <c r="J2260" s="159" t="s">
        <v>8136</v>
      </c>
    </row>
    <row r="2261" spans="1:10" x14ac:dyDescent="0.25">
      <c r="A2261" t="str">
        <f>_xlfn.CONCAT(Table1[[#This Row],[District]],Table1[[#This Row],[DistName]],Table1[[#This Row],[SchoolID]],Table1[[#This Row],[SCHOOLNAME]],Table1[[#This Row],[AcademyID]])</f>
        <v>19Franklin0091FRANKLIN COUNTY SCHOOL002</v>
      </c>
      <c r="B2261" t="str">
        <f>_xlfn.CONCAT(Table1[[#This Row],[District]],Table1[[#This Row],[DistName]],Table1[[#This Row],[SchoolID]],Table1[[#This Row],[SCHOOLNAME]],Table1[[#This Row],[Academy]])</f>
        <v>19Franklin0091FRANKLIN COUNTY SCHOOLCulinary Arts Academy</v>
      </c>
      <c r="C2261" t="str">
        <f>_xlfn.CONCAT(Table1[[#This Row],[District]],Table1[[#This Row],[SchoolID]],Table1[[#This Row],[AcademyID]])</f>
        <v>190091002</v>
      </c>
      <c r="D2261" s="30" t="s">
        <v>8135</v>
      </c>
      <c r="E2261" s="34" t="s">
        <v>5588</v>
      </c>
      <c r="F2261" s="28" t="s">
        <v>8817</v>
      </c>
      <c r="G2261" s="34" t="s">
        <v>4555</v>
      </c>
      <c r="H2261" s="28" t="s">
        <v>399</v>
      </c>
      <c r="I2261" s="28" t="s">
        <v>6421</v>
      </c>
      <c r="J2261" s="159" t="s">
        <v>8137</v>
      </c>
    </row>
    <row r="2262" spans="1:10" x14ac:dyDescent="0.25">
      <c r="A2262" t="str">
        <f>_xlfn.CONCAT(Table1[[#This Row],[District]],Table1[[#This Row],[DistName]],Table1[[#This Row],[SchoolID]],Table1[[#This Row],[SCHOOLNAME]],Table1[[#This Row],[AcademyID]])</f>
        <v>19Franklin0091FRANKLIN COUNTY SCHOOL003</v>
      </c>
      <c r="B2262" t="str">
        <f>_xlfn.CONCAT(Table1[[#This Row],[District]],Table1[[#This Row],[DistName]],Table1[[#This Row],[SchoolID]],Table1[[#This Row],[SCHOOLNAME]],Table1[[#This Row],[Academy]])</f>
        <v>19Franklin0091FRANKLIN COUNTY SCHOOLBuilding Construction Technologies</v>
      </c>
      <c r="C2262" t="str">
        <f>_xlfn.CONCAT(Table1[[#This Row],[District]],Table1[[#This Row],[SchoolID]],Table1[[#This Row],[AcademyID]])</f>
        <v>190091003</v>
      </c>
      <c r="D2262" s="30" t="s">
        <v>8135</v>
      </c>
      <c r="E2262" s="34" t="s">
        <v>5588</v>
      </c>
      <c r="F2262" s="28" t="s">
        <v>8817</v>
      </c>
      <c r="G2262" s="34" t="s">
        <v>4555</v>
      </c>
      <c r="H2262" s="28" t="s">
        <v>399</v>
      </c>
      <c r="I2262" s="28" t="s">
        <v>6259</v>
      </c>
      <c r="J2262" s="159" t="s">
        <v>8138</v>
      </c>
    </row>
    <row r="2263" spans="1:10" x14ac:dyDescent="0.25">
      <c r="A2263" t="str">
        <f>_xlfn.CONCAT(Table1[[#This Row],[District]],Table1[[#This Row],[DistName]],Table1[[#This Row],[SchoolID]],Table1[[#This Row],[SCHOOLNAME]],Table1[[#This Row],[AcademyID]])</f>
        <v>19Franklin0091FRANKLIN COUNTY SCHOOL004</v>
      </c>
      <c r="B2263" t="str">
        <f>_xlfn.CONCAT(Table1[[#This Row],[District]],Table1[[#This Row],[DistName]],Table1[[#This Row],[SchoolID]],Table1[[#This Row],[SCHOOLNAME]],Table1[[#This Row],[Academy]])</f>
        <v>19Franklin0091FRANKLIN COUNTY SCHOOLAeronautics</v>
      </c>
      <c r="C2263" t="str">
        <f>_xlfn.CONCAT(Table1[[#This Row],[District]],Table1[[#This Row],[SchoolID]],Table1[[#This Row],[AcademyID]])</f>
        <v>190091004</v>
      </c>
      <c r="D2263" s="30" t="s">
        <v>8135</v>
      </c>
      <c r="E2263" s="34" t="s">
        <v>5588</v>
      </c>
      <c r="F2263" s="28" t="s">
        <v>8817</v>
      </c>
      <c r="G2263" s="34" t="s">
        <v>4555</v>
      </c>
      <c r="H2263" s="28" t="s">
        <v>399</v>
      </c>
      <c r="I2263" s="28" t="s">
        <v>6428</v>
      </c>
      <c r="J2263" s="159" t="s">
        <v>8139</v>
      </c>
    </row>
    <row r="2264" spans="1:10" x14ac:dyDescent="0.25">
      <c r="A2264" t="str">
        <f>_xlfn.CONCAT(Table1[[#This Row],[District]],Table1[[#This Row],[DistName]],Table1[[#This Row],[SchoolID]],Table1[[#This Row],[SCHOOLNAME]],Table1[[#This Row],[AcademyID]])</f>
        <v>19Franklin9009APALACHICOLA BAY CHARTER SCHOOL700</v>
      </c>
      <c r="B2264" t="str">
        <f>_xlfn.CONCAT(Table1[[#This Row],[District]],Table1[[#This Row],[DistName]],Table1[[#This Row],[SchoolID]],Table1[[#This Row],[SCHOOLNAME]],Table1[[#This Row],[Academy]])</f>
        <v>19Franklin9009APALACHICOLA BAY CHARTER SCHOOLIT CORE</v>
      </c>
      <c r="C2264" t="str">
        <f>_xlfn.CONCAT(Table1[[#This Row],[District]],Table1[[#This Row],[SchoolID]],Table1[[#This Row],[AcademyID]])</f>
        <v>199009700</v>
      </c>
      <c r="D2264" s="30" t="s">
        <v>8143</v>
      </c>
      <c r="E2264" s="34" t="s">
        <v>5588</v>
      </c>
      <c r="F2264" s="28" t="s">
        <v>8817</v>
      </c>
      <c r="G2264" s="34" t="s">
        <v>5589</v>
      </c>
      <c r="H2264" s="28" t="s">
        <v>151</v>
      </c>
      <c r="I2264" s="28" t="s">
        <v>6429</v>
      </c>
      <c r="J2264" s="159" t="s">
        <v>8144</v>
      </c>
    </row>
    <row r="2265" spans="1:10" x14ac:dyDescent="0.25">
      <c r="A2265" t="str">
        <f>_xlfn.CONCAT(Table1[[#This Row],[District]],Table1[[#This Row],[DistName]],Table1[[#This Row],[SchoolID]],Table1[[#This Row],[SCHOOLNAME]],Table1[[#This Row],[AcademyID]])</f>
        <v>19Franklin0091FRANKLIN COUNTY SCHOOL701</v>
      </c>
      <c r="B2265" t="str">
        <f>_xlfn.CONCAT(Table1[[#This Row],[District]],Table1[[#This Row],[DistName]],Table1[[#This Row],[SchoolID]],Table1[[#This Row],[SCHOOLNAME]],Table1[[#This Row],[Academy]])</f>
        <v>19Franklin0091FRANKLIN COUNTY SCHOOLDigital Design</v>
      </c>
      <c r="C2265" t="str">
        <f>_xlfn.CONCAT(Table1[[#This Row],[District]],Table1[[#This Row],[SchoolID]],Table1[[#This Row],[AcademyID]])</f>
        <v>190091701</v>
      </c>
      <c r="D2265" s="30" t="s">
        <v>8143</v>
      </c>
      <c r="E2265" s="34" t="s">
        <v>5588</v>
      </c>
      <c r="F2265" s="28" t="s">
        <v>8817</v>
      </c>
      <c r="G2265" s="34" t="s">
        <v>4555</v>
      </c>
      <c r="H2265" s="28" t="s">
        <v>399</v>
      </c>
      <c r="I2265" s="28" t="s">
        <v>6347</v>
      </c>
      <c r="J2265" s="159" t="s">
        <v>8188</v>
      </c>
    </row>
    <row r="2266" spans="1:10" x14ac:dyDescent="0.25">
      <c r="A2266" t="str">
        <f>_xlfn.CONCAT(Table1[[#This Row],[District]],Table1[[#This Row],[DistName]],Table1[[#This Row],[SchoolID]],Table1[[#This Row],[SCHOOLNAME]],Table1[[#This Row],[AcademyID]])</f>
        <v>19Franklin0091FRANKLIN COUNTY SCHOOL701</v>
      </c>
      <c r="B2266" t="str">
        <f>_xlfn.CONCAT(Table1[[#This Row],[District]],Table1[[#This Row],[DistName]],Table1[[#This Row],[SchoolID]],Table1[[#This Row],[SCHOOLNAME]],Table1[[#This Row],[Academy]])</f>
        <v>19Franklin0091FRANKLIN COUNTY SCHOOLDigital Desgin</v>
      </c>
      <c r="C2266" t="str">
        <f>_xlfn.CONCAT(Table1[[#This Row],[District]],Table1[[#This Row],[SchoolID]],Table1[[#This Row],[AcademyID]])</f>
        <v>190091701</v>
      </c>
      <c r="D2266" s="30" t="s">
        <v>8143</v>
      </c>
      <c r="E2266" s="34" t="s">
        <v>5588</v>
      </c>
      <c r="F2266" s="28" t="s">
        <v>8817</v>
      </c>
      <c r="G2266" s="34" t="s">
        <v>4555</v>
      </c>
      <c r="H2266" s="28" t="s">
        <v>399</v>
      </c>
      <c r="I2266" s="28" t="s">
        <v>7231</v>
      </c>
      <c r="J2266" s="159" t="s">
        <v>8188</v>
      </c>
    </row>
    <row r="2267" spans="1:10" x14ac:dyDescent="0.25">
      <c r="A2267" t="str">
        <f>_xlfn.CONCAT(Table1[[#This Row],[District]],Table1[[#This Row],[DistName]],Table1[[#This Row],[SchoolID]],Table1[[#This Row],[SCHOOLNAME]],Table1[[#This Row],[AcademyID]])</f>
        <v>20Gadsden0051GADSDEN COUNTY HIGH SCHOOL001</v>
      </c>
      <c r="B2267" t="str">
        <f>_xlfn.CONCAT(Table1[[#This Row],[District]],Table1[[#This Row],[DistName]],Table1[[#This Row],[SchoolID]],Table1[[#This Row],[SCHOOLNAME]],Table1[[#This Row],[Academy]])</f>
        <v>20Gadsden0051GADSDEN COUNTY HIGH SCHOOLInformation Technology</v>
      </c>
      <c r="C2267" t="str">
        <f>_xlfn.CONCAT(Table1[[#This Row],[District]],Table1[[#This Row],[SchoolID]],Table1[[#This Row],[AcademyID]])</f>
        <v>200051001</v>
      </c>
      <c r="D2267" s="30" t="s">
        <v>8135</v>
      </c>
      <c r="E2267" s="34" t="s">
        <v>5590</v>
      </c>
      <c r="F2267" s="28" t="s">
        <v>8818</v>
      </c>
      <c r="G2267" s="34" t="s">
        <v>4636</v>
      </c>
      <c r="H2267" s="28" t="s">
        <v>639</v>
      </c>
      <c r="I2267" s="28" t="s">
        <v>6305</v>
      </c>
      <c r="J2267" s="159" t="s">
        <v>8136</v>
      </c>
    </row>
    <row r="2268" spans="1:10" x14ac:dyDescent="0.25">
      <c r="A2268" t="str">
        <f>_xlfn.CONCAT(Table1[[#This Row],[District]],Table1[[#This Row],[DistName]],Table1[[#This Row],[SchoolID]],Table1[[#This Row],[SCHOOLNAME]],Table1[[#This Row],[AcademyID]])</f>
        <v>20Gadsden0051GADSDEN COUNTY HIGH SCHOOL002</v>
      </c>
      <c r="B2268" t="str">
        <f>_xlfn.CONCAT(Table1[[#This Row],[District]],Table1[[#This Row],[DistName]],Table1[[#This Row],[SchoolID]],Table1[[#This Row],[SCHOOLNAME]],Table1[[#This Row],[Academy]])</f>
        <v>20Gadsden0051GADSDEN COUNTY HIGH SCHOOLCulinary Arts</v>
      </c>
      <c r="C2268" t="str">
        <f>_xlfn.CONCAT(Table1[[#This Row],[District]],Table1[[#This Row],[SchoolID]],Table1[[#This Row],[AcademyID]])</f>
        <v>200051002</v>
      </c>
      <c r="D2268" s="30" t="s">
        <v>8135</v>
      </c>
      <c r="E2268" s="34" t="s">
        <v>5590</v>
      </c>
      <c r="F2268" s="28" t="s">
        <v>8818</v>
      </c>
      <c r="G2268" s="34" t="s">
        <v>4636</v>
      </c>
      <c r="H2268" s="28" t="s">
        <v>639</v>
      </c>
      <c r="I2268" s="28" t="s">
        <v>6388</v>
      </c>
      <c r="J2268" s="159" t="s">
        <v>8137</v>
      </c>
    </row>
    <row r="2269" spans="1:10" x14ac:dyDescent="0.25">
      <c r="A2269" t="str">
        <f>_xlfn.CONCAT(Table1[[#This Row],[District]],Table1[[#This Row],[DistName]],Table1[[#This Row],[SchoolID]],Table1[[#This Row],[SCHOOLNAME]],Table1[[#This Row],[AcademyID]])</f>
        <v>20Gadsden0051GADSDEN COUNTY HIGH SCHOOL002</v>
      </c>
      <c r="B2269" t="str">
        <f>_xlfn.CONCAT(Table1[[#This Row],[District]],Table1[[#This Row],[DistName]],Table1[[#This Row],[SchoolID]],Table1[[#This Row],[SCHOOLNAME]],Table1[[#This Row],[Academy]])</f>
        <v>20Gadsden0051GADSDEN COUNTY HIGH SCHOOLAcademy of Culinary Arts</v>
      </c>
      <c r="C2269" t="str">
        <f>_xlfn.CONCAT(Table1[[#This Row],[District]],Table1[[#This Row],[SchoolID]],Table1[[#This Row],[AcademyID]])</f>
        <v>200051002</v>
      </c>
      <c r="D2269" s="30" t="s">
        <v>8135</v>
      </c>
      <c r="E2269" s="34" t="s">
        <v>5590</v>
      </c>
      <c r="F2269" s="28" t="s">
        <v>8818</v>
      </c>
      <c r="G2269" s="34" t="s">
        <v>4636</v>
      </c>
      <c r="H2269" s="28" t="s">
        <v>639</v>
      </c>
      <c r="I2269" s="28" t="s">
        <v>6311</v>
      </c>
      <c r="J2269" s="159" t="s">
        <v>8137</v>
      </c>
    </row>
    <row r="2270" spans="1:10" x14ac:dyDescent="0.25">
      <c r="A2270" t="str">
        <f>_xlfn.CONCAT(Table1[[#This Row],[District]],Table1[[#This Row],[DistName]],Table1[[#This Row],[SchoolID]],Table1[[#This Row],[SCHOOLNAME]],Table1[[#This Row],[AcademyID]])</f>
        <v>20Gadsden9104CROSSROAD ACADEMY006</v>
      </c>
      <c r="B2270" t="str">
        <f>_xlfn.CONCAT(Table1[[#This Row],[District]],Table1[[#This Row],[DistName]],Table1[[#This Row],[SchoolID]],Table1[[#This Row],[SCHOOLNAME]],Table1[[#This Row],[Academy]])</f>
        <v>20Gadsden9104CROSSROAD ACADEMYAdministrative Office Specialist Academy</v>
      </c>
      <c r="C2270" t="str">
        <f>_xlfn.CONCAT(Table1[[#This Row],[District]],Table1[[#This Row],[SchoolID]],Table1[[#This Row],[AcademyID]])</f>
        <v>209104006</v>
      </c>
      <c r="D2270" s="30" t="s">
        <v>8135</v>
      </c>
      <c r="E2270" s="34" t="s">
        <v>5590</v>
      </c>
      <c r="F2270" s="28" t="s">
        <v>8818</v>
      </c>
      <c r="G2270" s="34" t="s">
        <v>5591</v>
      </c>
      <c r="H2270" s="28" t="s">
        <v>335</v>
      </c>
      <c r="I2270" s="28" t="s">
        <v>6431</v>
      </c>
      <c r="J2270" s="159" t="s">
        <v>8141</v>
      </c>
    </row>
    <row r="2271" spans="1:10" x14ac:dyDescent="0.25">
      <c r="A2271" t="str">
        <f>_xlfn.CONCAT(Table1[[#This Row],[District]],Table1[[#This Row],[DistName]],Table1[[#This Row],[SchoolID]],Table1[[#This Row],[SCHOOLNAME]],Table1[[#This Row],[AcademyID]])</f>
        <v>20Gadsden0051GADSDEN COUNTY HIGH SCHOOL008</v>
      </c>
      <c r="B2271" t="str">
        <f>_xlfn.CONCAT(Table1[[#This Row],[District]],Table1[[#This Row],[DistName]],Table1[[#This Row],[SchoolID]],Table1[[#This Row],[SCHOOLNAME]],Table1[[#This Row],[Academy]])</f>
        <v>20Gadsden0051GADSDEN COUNTY HIGH SCHOOLAcademy of Agritechnology</v>
      </c>
      <c r="C2271" t="str">
        <f>_xlfn.CONCAT(Table1[[#This Row],[District]],Table1[[#This Row],[SchoolID]],Table1[[#This Row],[AcademyID]])</f>
        <v>200051008</v>
      </c>
      <c r="D2271" s="30" t="s">
        <v>8135</v>
      </c>
      <c r="E2271" s="34" t="s">
        <v>5590</v>
      </c>
      <c r="F2271" s="28" t="s">
        <v>8818</v>
      </c>
      <c r="G2271" s="34" t="s">
        <v>4636</v>
      </c>
      <c r="H2271" s="28" t="s">
        <v>639</v>
      </c>
      <c r="I2271" s="28" t="s">
        <v>6432</v>
      </c>
      <c r="J2271" s="159" t="s">
        <v>8146</v>
      </c>
    </row>
    <row r="2272" spans="1:10" x14ac:dyDescent="0.25">
      <c r="A2272" t="str">
        <f>_xlfn.CONCAT(Table1[[#This Row],[District]],Table1[[#This Row],[DistName]],Table1[[#This Row],[SchoolID]],Table1[[#This Row],[SCHOOLNAME]],Table1[[#This Row],[AcademyID]])</f>
        <v>20Gadsden0051GADSDEN COUNTY HIGH SCHOOL009</v>
      </c>
      <c r="B2272" t="str">
        <f>_xlfn.CONCAT(Table1[[#This Row],[District]],Table1[[#This Row],[DistName]],Table1[[#This Row],[SchoolID]],Table1[[#This Row],[SCHOOLNAME]],Table1[[#This Row],[Academy]])</f>
        <v>20Gadsden0051GADSDEN COUNTY HIGH SCHOOLAcademy of Applied Information Technology</v>
      </c>
      <c r="C2272" t="str">
        <f>_xlfn.CONCAT(Table1[[#This Row],[District]],Table1[[#This Row],[SchoolID]],Table1[[#This Row],[AcademyID]])</f>
        <v>200051009</v>
      </c>
      <c r="D2272" s="30" t="s">
        <v>8135</v>
      </c>
      <c r="E2272" s="34" t="s">
        <v>5590</v>
      </c>
      <c r="F2272" s="28" t="s">
        <v>8818</v>
      </c>
      <c r="G2272" s="34" t="s">
        <v>4636</v>
      </c>
      <c r="H2272" s="28" t="s">
        <v>639</v>
      </c>
      <c r="I2272" s="28" t="s">
        <v>6764</v>
      </c>
      <c r="J2272" s="159" t="s">
        <v>8147</v>
      </c>
    </row>
    <row r="2273" spans="1:10" x14ac:dyDescent="0.25">
      <c r="A2273" t="str">
        <f>_xlfn.CONCAT(Table1[[#This Row],[District]],Table1[[#This Row],[DistName]],Table1[[#This Row],[SchoolID]],Table1[[#This Row],[SCHOOLNAME]],Table1[[#This Row],[AcademyID]])</f>
        <v>20Gadsden0051GADSDEN COUNTY HIGH SCHOOL010</v>
      </c>
      <c r="B2273" t="str">
        <f>_xlfn.CONCAT(Table1[[#This Row],[District]],Table1[[#This Row],[DistName]],Table1[[#This Row],[SchoolID]],Table1[[#This Row],[SCHOOLNAME]],Table1[[#This Row],[Academy]])</f>
        <v>20Gadsden0051GADSDEN COUNTY HIGH SCHOOLAcademy of Digital Media Design</v>
      </c>
      <c r="C2273" t="str">
        <f>_xlfn.CONCAT(Table1[[#This Row],[District]],Table1[[#This Row],[SchoolID]],Table1[[#This Row],[AcademyID]])</f>
        <v>200051010</v>
      </c>
      <c r="D2273" s="30" t="s">
        <v>8135</v>
      </c>
      <c r="E2273" s="34" t="s">
        <v>5590</v>
      </c>
      <c r="F2273" s="28" t="s">
        <v>8818</v>
      </c>
      <c r="G2273" s="34" t="s">
        <v>4636</v>
      </c>
      <c r="H2273" s="28" t="s">
        <v>639</v>
      </c>
      <c r="I2273" s="28" t="s">
        <v>7233</v>
      </c>
      <c r="J2273" s="159" t="s">
        <v>8148</v>
      </c>
    </row>
    <row r="2274" spans="1:10" x14ac:dyDescent="0.25">
      <c r="A2274" t="str">
        <f>_xlfn.CONCAT(Table1[[#This Row],[District]],Table1[[#This Row],[DistName]],Table1[[#This Row],[SchoolID]],Table1[[#This Row],[SCHOOLNAME]],Table1[[#This Row],[AcademyID]])</f>
        <v>20Gadsden0051GADSDEN COUNTY HIGH SCHOOL011</v>
      </c>
      <c r="B2274" t="str">
        <f>_xlfn.CONCAT(Table1[[#This Row],[District]],Table1[[#This Row],[DistName]],Table1[[#This Row],[SchoolID]],Table1[[#This Row],[SCHOOLNAME]],Table1[[#This Row],[Academy]])</f>
        <v>20Gadsden0051GADSDEN COUNTY HIGH SCHOOLAcademy of Early Childhood Education</v>
      </c>
      <c r="C2274" t="str">
        <f>_xlfn.CONCAT(Table1[[#This Row],[District]],Table1[[#This Row],[SchoolID]],Table1[[#This Row],[AcademyID]])</f>
        <v>200051011</v>
      </c>
      <c r="D2274" s="30" t="s">
        <v>8135</v>
      </c>
      <c r="E2274" s="34" t="s">
        <v>5590</v>
      </c>
      <c r="F2274" s="28" t="s">
        <v>8818</v>
      </c>
      <c r="G2274" s="34" t="s">
        <v>4636</v>
      </c>
      <c r="H2274" s="28" t="s">
        <v>639</v>
      </c>
      <c r="I2274" s="28" t="s">
        <v>6562</v>
      </c>
      <c r="J2274" s="159" t="s">
        <v>8149</v>
      </c>
    </row>
    <row r="2275" spans="1:10" x14ac:dyDescent="0.25">
      <c r="A2275" t="str">
        <f>_xlfn.CONCAT(Table1[[#This Row],[District]],Table1[[#This Row],[DistName]],Table1[[#This Row],[SchoolID]],Table1[[#This Row],[SCHOOLNAME]],Table1[[#This Row],[AcademyID]])</f>
        <v>20Gadsden0051GADSDEN COUNTY HIGH SCHOOL012</v>
      </c>
      <c r="B2275" t="str">
        <f>_xlfn.CONCAT(Table1[[#This Row],[District]],Table1[[#This Row],[DistName]],Table1[[#This Row],[SchoolID]],Table1[[#This Row],[SCHOOLNAME]],Table1[[#This Row],[Academy]])</f>
        <v>20Gadsden0051GADSDEN COUNTY HIGH SCHOOLAcademy of Engineering</v>
      </c>
      <c r="C2275" t="str">
        <f>_xlfn.CONCAT(Table1[[#This Row],[District]],Table1[[#This Row],[SchoolID]],Table1[[#This Row],[AcademyID]])</f>
        <v>200051012</v>
      </c>
      <c r="D2275" s="30" t="s">
        <v>8135</v>
      </c>
      <c r="E2275" s="34" t="s">
        <v>5590</v>
      </c>
      <c r="F2275" s="28" t="s">
        <v>8818</v>
      </c>
      <c r="G2275" s="34" t="s">
        <v>4636</v>
      </c>
      <c r="H2275" s="28" t="s">
        <v>639</v>
      </c>
      <c r="I2275" s="28" t="s">
        <v>6337</v>
      </c>
      <c r="J2275" s="159" t="s">
        <v>8150</v>
      </c>
    </row>
    <row r="2276" spans="1:10" x14ac:dyDescent="0.25">
      <c r="A2276" t="str">
        <f>_xlfn.CONCAT(Table1[[#This Row],[District]],Table1[[#This Row],[DistName]],Table1[[#This Row],[SchoolID]],Table1[[#This Row],[SCHOOLNAME]],Table1[[#This Row],[AcademyID]])</f>
        <v>20Gadsden0051GADSDEN COUNTY HIGH SCHOOL013</v>
      </c>
      <c r="B2276" t="str">
        <f>_xlfn.CONCAT(Table1[[#This Row],[District]],Table1[[#This Row],[DistName]],Table1[[#This Row],[SchoolID]],Table1[[#This Row],[SCHOOLNAME]],Table1[[#This Row],[Academy]])</f>
        <v>20Gadsden0051GADSDEN COUNTY HIGH SCHOOLAcademy of Finance</v>
      </c>
      <c r="C2276" t="str">
        <f>_xlfn.CONCAT(Table1[[#This Row],[District]],Table1[[#This Row],[SchoolID]],Table1[[#This Row],[AcademyID]])</f>
        <v>200051013</v>
      </c>
      <c r="D2276" s="30" t="s">
        <v>8135</v>
      </c>
      <c r="E2276" s="34" t="s">
        <v>5590</v>
      </c>
      <c r="F2276" s="28" t="s">
        <v>8818</v>
      </c>
      <c r="G2276" s="34" t="s">
        <v>4636</v>
      </c>
      <c r="H2276" s="28" t="s">
        <v>639</v>
      </c>
      <c r="I2276" s="28" t="s">
        <v>6375</v>
      </c>
      <c r="J2276" s="159" t="s">
        <v>8151</v>
      </c>
    </row>
    <row r="2277" spans="1:10" x14ac:dyDescent="0.25">
      <c r="A2277" t="str">
        <f>_xlfn.CONCAT(Table1[[#This Row],[District]],Table1[[#This Row],[DistName]],Table1[[#This Row],[SchoolID]],Table1[[#This Row],[SCHOOLNAME]],Table1[[#This Row],[AcademyID]])</f>
        <v>20Gadsden0051GADSDEN COUNTY HIGH SCHOOL014</v>
      </c>
      <c r="B2277" t="str">
        <f>_xlfn.CONCAT(Table1[[#This Row],[District]],Table1[[#This Row],[DistName]],Table1[[#This Row],[SchoolID]],Table1[[#This Row],[SCHOOLNAME]],Table1[[#This Row],[Academy]])</f>
        <v>20Gadsden0051GADSDEN COUNTY HIGH SCHOOLAcademy of Horticulture Science and Services</v>
      </c>
      <c r="C2277" t="str">
        <f>_xlfn.CONCAT(Table1[[#This Row],[District]],Table1[[#This Row],[SchoolID]],Table1[[#This Row],[AcademyID]])</f>
        <v>200051014</v>
      </c>
      <c r="D2277" s="30" t="s">
        <v>8135</v>
      </c>
      <c r="E2277" s="34" t="s">
        <v>5590</v>
      </c>
      <c r="F2277" s="28" t="s">
        <v>8818</v>
      </c>
      <c r="G2277" s="34" t="s">
        <v>4636</v>
      </c>
      <c r="H2277" s="28" t="s">
        <v>639</v>
      </c>
      <c r="I2277" s="28" t="s">
        <v>7317</v>
      </c>
      <c r="J2277" s="159" t="s">
        <v>8152</v>
      </c>
    </row>
    <row r="2278" spans="1:10" x14ac:dyDescent="0.25">
      <c r="A2278" t="str">
        <f>_xlfn.CONCAT(Table1[[#This Row],[District]],Table1[[#This Row],[DistName]],Table1[[#This Row],[SchoolID]],Table1[[#This Row],[SCHOOLNAME]],Table1[[#This Row],[AcademyID]])</f>
        <v>20Gadsden0051GADSDEN COUNTY HIGH SCHOOL015</v>
      </c>
      <c r="B2278" t="str">
        <f>_xlfn.CONCAT(Table1[[#This Row],[District]],Table1[[#This Row],[DistName]],Table1[[#This Row],[SchoolID]],Table1[[#This Row],[SCHOOLNAME]],Table1[[#This Row],[Academy]])</f>
        <v>20Gadsden0051GADSDEN COUNTY HIGH SCHOOLLaw Enforcement Academy</v>
      </c>
      <c r="C2278" t="str">
        <f>_xlfn.CONCAT(Table1[[#This Row],[District]],Table1[[#This Row],[SchoolID]],Table1[[#This Row],[AcademyID]])</f>
        <v>200051015</v>
      </c>
      <c r="D2278" s="30" t="s">
        <v>8135</v>
      </c>
      <c r="E2278" s="34" t="s">
        <v>5590</v>
      </c>
      <c r="F2278" s="28" t="s">
        <v>8818</v>
      </c>
      <c r="G2278" s="34" t="s">
        <v>4636</v>
      </c>
      <c r="H2278" s="28" t="s">
        <v>639</v>
      </c>
      <c r="I2278" s="28" t="s">
        <v>7876</v>
      </c>
      <c r="J2278" s="159" t="s">
        <v>8153</v>
      </c>
    </row>
    <row r="2279" spans="1:10" x14ac:dyDescent="0.25">
      <c r="A2279" t="str">
        <f>_xlfn.CONCAT(Table1[[#This Row],[District]],Table1[[#This Row],[DistName]],Table1[[#This Row],[SchoolID]],Table1[[#This Row],[SCHOOLNAME]],Table1[[#This Row],[AcademyID]])</f>
        <v>20Gadsden0051GADSDEN COUNTY HIGH SCHOOL016</v>
      </c>
      <c r="B2279" t="str">
        <f>_xlfn.CONCAT(Table1[[#This Row],[District]],Table1[[#This Row],[DistName]],Table1[[#This Row],[SchoolID]],Table1[[#This Row],[SCHOOLNAME]],Table1[[#This Row],[Academy]])</f>
        <v>20Gadsden0051GADSDEN COUNTY HIGH SCHOOLHealth Science Academy</v>
      </c>
      <c r="C2279" t="str">
        <f>_xlfn.CONCAT(Table1[[#This Row],[District]],Table1[[#This Row],[SchoolID]],Table1[[#This Row],[AcademyID]])</f>
        <v>200051016</v>
      </c>
      <c r="D2279" s="30" t="s">
        <v>8135</v>
      </c>
      <c r="E2279" s="34" t="s">
        <v>5590</v>
      </c>
      <c r="F2279" s="28" t="s">
        <v>8818</v>
      </c>
      <c r="G2279" s="34" t="s">
        <v>4636</v>
      </c>
      <c r="H2279" s="28" t="s">
        <v>639</v>
      </c>
      <c r="I2279" s="28" t="s">
        <v>7078</v>
      </c>
      <c r="J2279" s="159" t="s">
        <v>8156</v>
      </c>
    </row>
    <row r="2280" spans="1:10" x14ac:dyDescent="0.25">
      <c r="A2280" t="str">
        <f>_xlfn.CONCAT(Table1[[#This Row],[District]],Table1[[#This Row],[DistName]],Table1[[#This Row],[SchoolID]],Table1[[#This Row],[SCHOOLNAME]],Table1[[#This Row],[AcademyID]])</f>
        <v>20Gadsden0211JAMES A. SHANKS MIDDLE SCHOOL701</v>
      </c>
      <c r="B2280" t="str">
        <f>_xlfn.CONCAT(Table1[[#This Row],[District]],Table1[[#This Row],[DistName]],Table1[[#This Row],[SchoolID]],Table1[[#This Row],[SCHOOLNAME]],Table1[[#This Row],[Academy]])</f>
        <v>20Gadsden0211JAMES A. SHANKS MIDDLE SCHOOLMicrosoft IT Academy</v>
      </c>
      <c r="C2280" t="str">
        <f>_xlfn.CONCAT(Table1[[#This Row],[District]],Table1[[#This Row],[SchoolID]],Table1[[#This Row],[AcademyID]])</f>
        <v>200211701</v>
      </c>
      <c r="D2280" s="30" t="s">
        <v>8143</v>
      </c>
      <c r="E2280" s="34" t="s">
        <v>5590</v>
      </c>
      <c r="F2280" s="28" t="s">
        <v>8818</v>
      </c>
      <c r="G2280" s="34" t="s">
        <v>4618</v>
      </c>
      <c r="H2280" s="28" t="s">
        <v>1196</v>
      </c>
      <c r="I2280" s="28" t="s">
        <v>6427</v>
      </c>
      <c r="J2280" s="159" t="s">
        <v>8188</v>
      </c>
    </row>
    <row r="2281" spans="1:10" x14ac:dyDescent="0.25">
      <c r="A2281" t="str">
        <f>_xlfn.CONCAT(Table1[[#This Row],[District]],Table1[[#This Row],[DistName]],Table1[[#This Row],[SchoolID]],Table1[[#This Row],[SCHOOLNAME]],Table1[[#This Row],[AcademyID]])</f>
        <v>21Gilchrist0031BELL HIGH SCHOOL001</v>
      </c>
      <c r="B2281" t="str">
        <f>_xlfn.CONCAT(Table1[[#This Row],[District]],Table1[[#This Row],[DistName]],Table1[[#This Row],[SchoolID]],Table1[[#This Row],[SCHOOLNAME]],Table1[[#This Row],[Academy]])</f>
        <v>21Gilchrist0031BELL HIGH SCHOOLAcademy of Health Related Professions</v>
      </c>
      <c r="C2281" t="str">
        <f>_xlfn.CONCAT(Table1[[#This Row],[District]],Table1[[#This Row],[SchoolID]],Table1[[#This Row],[AcademyID]])</f>
        <v>210031001</v>
      </c>
      <c r="D2281" s="30" t="s">
        <v>8135</v>
      </c>
      <c r="E2281" s="34" t="s">
        <v>5595</v>
      </c>
      <c r="F2281" s="28" t="s">
        <v>8819</v>
      </c>
      <c r="G2281" s="34" t="s">
        <v>4518</v>
      </c>
      <c r="H2281" s="28" t="s">
        <v>212</v>
      </c>
      <c r="I2281" s="28" t="s">
        <v>7519</v>
      </c>
      <c r="J2281" s="159" t="s">
        <v>8136</v>
      </c>
    </row>
    <row r="2282" spans="1:10" x14ac:dyDescent="0.25">
      <c r="A2282" t="str">
        <f>_xlfn.CONCAT(Table1[[#This Row],[District]],Table1[[#This Row],[DistName]],Table1[[#This Row],[SchoolID]],Table1[[#This Row],[SCHOOLNAME]],Table1[[#This Row],[AcademyID]])</f>
        <v>21Gilchrist0021TRENTON HIGH SCHOOL002</v>
      </c>
      <c r="B2282" t="str">
        <f>_xlfn.CONCAT(Table1[[#This Row],[District]],Table1[[#This Row],[DistName]],Table1[[#This Row],[SchoolID]],Table1[[#This Row],[SCHOOLNAME]],Table1[[#This Row],[Academy]])</f>
        <v>21Gilchrist0021TRENTON HIGH SCHOOLAcademy of Construction and Engineering</v>
      </c>
      <c r="C2282" t="str">
        <f>_xlfn.CONCAT(Table1[[#This Row],[District]],Table1[[#This Row],[SchoolID]],Table1[[#This Row],[AcademyID]])</f>
        <v>210021002</v>
      </c>
      <c r="D2282" s="30" t="s">
        <v>8135</v>
      </c>
      <c r="E2282" s="34" t="s">
        <v>5595</v>
      </c>
      <c r="F2282" s="28" t="s">
        <v>8819</v>
      </c>
      <c r="G2282" s="34" t="s">
        <v>4632</v>
      </c>
      <c r="H2282" s="28" t="s">
        <v>812</v>
      </c>
      <c r="I2282" s="28" t="s">
        <v>7520</v>
      </c>
      <c r="J2282" s="159" t="s">
        <v>8137</v>
      </c>
    </row>
    <row r="2283" spans="1:10" x14ac:dyDescent="0.25">
      <c r="A2283" t="str">
        <f>_xlfn.CONCAT(Table1[[#This Row],[District]],Table1[[#This Row],[DistName]],Table1[[#This Row],[SchoolID]],Table1[[#This Row],[SCHOOLNAME]],Table1[[#This Row],[AcademyID]])</f>
        <v>21Gilchrist0021TRENTON HIGH SCHOOL002</v>
      </c>
      <c r="B2283" t="str">
        <f>_xlfn.CONCAT(Table1[[#This Row],[District]],Table1[[#This Row],[DistName]],Table1[[#This Row],[SchoolID]],Table1[[#This Row],[SCHOOLNAME]],Table1[[#This Row],[Academy]])</f>
        <v>21Gilchrist0021TRENTON HIGH SCHOOLAcademy of Construction and Carpentry</v>
      </c>
      <c r="C2283" t="str">
        <f>_xlfn.CONCAT(Table1[[#This Row],[District]],Table1[[#This Row],[SchoolID]],Table1[[#This Row],[AcademyID]])</f>
        <v>210021002</v>
      </c>
      <c r="D2283" s="30" t="s">
        <v>8135</v>
      </c>
      <c r="E2283" s="34" t="s">
        <v>5595</v>
      </c>
      <c r="F2283" s="28" t="s">
        <v>8819</v>
      </c>
      <c r="G2283" s="34" t="s">
        <v>4632</v>
      </c>
      <c r="H2283" s="28" t="s">
        <v>812</v>
      </c>
      <c r="I2283" s="28" t="s">
        <v>7394</v>
      </c>
      <c r="J2283" s="159" t="s">
        <v>8137</v>
      </c>
    </row>
    <row r="2284" spans="1:10" x14ac:dyDescent="0.25">
      <c r="A2284" t="str">
        <f>_xlfn.CONCAT(Table1[[#This Row],[District]],Table1[[#This Row],[DistName]],Table1[[#This Row],[SchoolID]],Table1[[#This Row],[SCHOOLNAME]],Table1[[#This Row],[AcademyID]])</f>
        <v>21Gilchrist0031BELL HIGH SCHOOL003</v>
      </c>
      <c r="B2284" t="str">
        <f>_xlfn.CONCAT(Table1[[#This Row],[District]],Table1[[#This Row],[DistName]],Table1[[#This Row],[SchoolID]],Table1[[#This Row],[SCHOOLNAME]],Table1[[#This Row],[Academy]])</f>
        <v>21Gilchrist0031BELL HIGH SCHOOLAcademy of Agriculture Technology</v>
      </c>
      <c r="C2284" t="str">
        <f>_xlfn.CONCAT(Table1[[#This Row],[District]],Table1[[#This Row],[SchoolID]],Table1[[#This Row],[AcademyID]])</f>
        <v>210031003</v>
      </c>
      <c r="D2284" s="30" t="s">
        <v>8135</v>
      </c>
      <c r="E2284" s="34" t="s">
        <v>5595</v>
      </c>
      <c r="F2284" s="28" t="s">
        <v>8819</v>
      </c>
      <c r="G2284" s="34" t="s">
        <v>4518</v>
      </c>
      <c r="H2284" s="28" t="s">
        <v>212</v>
      </c>
      <c r="I2284" s="28" t="s">
        <v>6433</v>
      </c>
      <c r="J2284" s="159" t="s">
        <v>8138</v>
      </c>
    </row>
    <row r="2285" spans="1:10" x14ac:dyDescent="0.25">
      <c r="A2285" t="str">
        <f>_xlfn.CONCAT(Table1[[#This Row],[District]],Table1[[#This Row],[DistName]],Table1[[#This Row],[SchoolID]],Table1[[#This Row],[SCHOOLNAME]],Table1[[#This Row],[AcademyID]])</f>
        <v>21Gilchrist0031BELL HIGH SCHOOL003</v>
      </c>
      <c r="B2285" t="str">
        <f>_xlfn.CONCAT(Table1[[#This Row],[District]],Table1[[#This Row],[DistName]],Table1[[#This Row],[SchoolID]],Table1[[#This Row],[SCHOOLNAME]],Table1[[#This Row],[Academy]])</f>
        <v>21Gilchrist0031BELL HIGH SCHOOLAcademy of Agriscience and Natural Resources</v>
      </c>
      <c r="C2285" t="str">
        <f>_xlfn.CONCAT(Table1[[#This Row],[District]],Table1[[#This Row],[SchoolID]],Table1[[#This Row],[AcademyID]])</f>
        <v>210031003</v>
      </c>
      <c r="D2285" s="30" t="s">
        <v>8135</v>
      </c>
      <c r="E2285" s="34" t="s">
        <v>5595</v>
      </c>
      <c r="F2285" s="28" t="s">
        <v>8819</v>
      </c>
      <c r="G2285" s="34" t="s">
        <v>4518</v>
      </c>
      <c r="H2285" s="28" t="s">
        <v>212</v>
      </c>
      <c r="I2285" s="28" t="s">
        <v>6765</v>
      </c>
      <c r="J2285" s="159" t="s">
        <v>8138</v>
      </c>
    </row>
    <row r="2286" spans="1:10" x14ac:dyDescent="0.25">
      <c r="A2286" t="str">
        <f>_xlfn.CONCAT(Table1[[#This Row],[District]],Table1[[#This Row],[DistName]],Table1[[#This Row],[SchoolID]],Table1[[#This Row],[SCHOOLNAME]],Table1[[#This Row],[AcademyID]])</f>
        <v>21Gilchrist0031BELL HIGH SCHOOL004</v>
      </c>
      <c r="B2286" t="str">
        <f>_xlfn.CONCAT(Table1[[#This Row],[District]],Table1[[#This Row],[DistName]],Table1[[#This Row],[SchoolID]],Table1[[#This Row],[SCHOOLNAME]],Table1[[#This Row],[Academy]])</f>
        <v>21Gilchrist0031BELL HIGH SCHOOLAcademy of Business Technology</v>
      </c>
      <c r="C2286" t="str">
        <f>_xlfn.CONCAT(Table1[[#This Row],[District]],Table1[[#This Row],[SchoolID]],Table1[[#This Row],[AcademyID]])</f>
        <v>210031004</v>
      </c>
      <c r="D2286" s="30" t="s">
        <v>8135</v>
      </c>
      <c r="E2286" s="34" t="s">
        <v>5595</v>
      </c>
      <c r="F2286" s="28" t="s">
        <v>8819</v>
      </c>
      <c r="G2286" s="34" t="s">
        <v>4518</v>
      </c>
      <c r="H2286" s="28" t="s">
        <v>212</v>
      </c>
      <c r="I2286" s="28" t="s">
        <v>6268</v>
      </c>
      <c r="J2286" s="159" t="s">
        <v>8139</v>
      </c>
    </row>
    <row r="2287" spans="1:10" x14ac:dyDescent="0.25">
      <c r="A2287" t="str">
        <f>_xlfn.CONCAT(Table1[[#This Row],[District]],Table1[[#This Row],[DistName]],Table1[[#This Row],[SchoolID]],Table1[[#This Row],[SCHOOLNAME]],Table1[[#This Row],[AcademyID]])</f>
        <v>21Gilchrist0031BELL HIGH SCHOOL004</v>
      </c>
      <c r="B2287" t="str">
        <f>_xlfn.CONCAT(Table1[[#This Row],[District]],Table1[[#This Row],[DistName]],Table1[[#This Row],[SchoolID]],Table1[[#This Row],[SCHOOLNAME]],Table1[[#This Row],[Academy]])</f>
        <v>21Gilchrist0031BELL HIGH SCHOOLAcademy of Business Management and Analysis</v>
      </c>
      <c r="C2287" t="str">
        <f>_xlfn.CONCAT(Table1[[#This Row],[District]],Table1[[#This Row],[SchoolID]],Table1[[#This Row],[AcademyID]])</f>
        <v>210031004</v>
      </c>
      <c r="D2287" s="30" t="s">
        <v>8135</v>
      </c>
      <c r="E2287" s="34" t="s">
        <v>5595</v>
      </c>
      <c r="F2287" s="28" t="s">
        <v>8819</v>
      </c>
      <c r="G2287" s="34" t="s">
        <v>4518</v>
      </c>
      <c r="H2287" s="28" t="s">
        <v>212</v>
      </c>
      <c r="I2287" s="28" t="s">
        <v>6560</v>
      </c>
      <c r="J2287" s="159" t="s">
        <v>8139</v>
      </c>
    </row>
    <row r="2288" spans="1:10" x14ac:dyDescent="0.25">
      <c r="A2288" t="str">
        <f>_xlfn.CONCAT(Table1[[#This Row],[District]],Table1[[#This Row],[DistName]],Table1[[#This Row],[SchoolID]],Table1[[#This Row],[SCHOOLNAME]],Table1[[#This Row],[AcademyID]])</f>
        <v>21Gilchrist0021TRENTON HIGH SCHOOL005</v>
      </c>
      <c r="B2288" t="str">
        <f>_xlfn.CONCAT(Table1[[#This Row],[District]],Table1[[#This Row],[DistName]],Table1[[#This Row],[SchoolID]],Table1[[#This Row],[SCHOOLNAME]],Table1[[#This Row],[Academy]])</f>
        <v>21Gilchrist0021TRENTON HIGH SCHOOLAcademy of Agriculture Technology</v>
      </c>
      <c r="C2288" t="str">
        <f>_xlfn.CONCAT(Table1[[#This Row],[District]],Table1[[#This Row],[SchoolID]],Table1[[#This Row],[AcademyID]])</f>
        <v>210021005</v>
      </c>
      <c r="D2288" s="30" t="s">
        <v>8135</v>
      </c>
      <c r="E2288" s="34" t="s">
        <v>5595</v>
      </c>
      <c r="F2288" s="28" t="s">
        <v>8819</v>
      </c>
      <c r="G2288" s="34" t="s">
        <v>4632</v>
      </c>
      <c r="H2288" s="28" t="s">
        <v>812</v>
      </c>
      <c r="I2288" s="28" t="s">
        <v>6433</v>
      </c>
      <c r="J2288" s="159" t="s">
        <v>8140</v>
      </c>
    </row>
    <row r="2289" spans="1:10" x14ac:dyDescent="0.25">
      <c r="A2289" t="str">
        <f>_xlfn.CONCAT(Table1[[#This Row],[District]],Table1[[#This Row],[DistName]],Table1[[#This Row],[SchoolID]],Table1[[#This Row],[SCHOOLNAME]],Table1[[#This Row],[AcademyID]])</f>
        <v>21Gilchrist0021TRENTON HIGH SCHOOL005</v>
      </c>
      <c r="B2289" t="str">
        <f>_xlfn.CONCAT(Table1[[#This Row],[District]],Table1[[#This Row],[DistName]],Table1[[#This Row],[SchoolID]],Table1[[#This Row],[SCHOOLNAME]],Table1[[#This Row],[Academy]])</f>
        <v>21Gilchrist0021TRENTON HIGH SCHOOLAcademy of Agriscience and Natural Resources</v>
      </c>
      <c r="C2289" t="str">
        <f>_xlfn.CONCAT(Table1[[#This Row],[District]],Table1[[#This Row],[SchoolID]],Table1[[#This Row],[AcademyID]])</f>
        <v>210021005</v>
      </c>
      <c r="D2289" s="30" t="s">
        <v>8135</v>
      </c>
      <c r="E2289" s="34" t="s">
        <v>5595</v>
      </c>
      <c r="F2289" s="28" t="s">
        <v>8819</v>
      </c>
      <c r="G2289" s="34" t="s">
        <v>4632</v>
      </c>
      <c r="H2289" s="28" t="s">
        <v>812</v>
      </c>
      <c r="I2289" s="28" t="s">
        <v>6765</v>
      </c>
      <c r="J2289" s="159" t="s">
        <v>8140</v>
      </c>
    </row>
    <row r="2290" spans="1:10" x14ac:dyDescent="0.25">
      <c r="A2290" t="str">
        <f>_xlfn.CONCAT(Table1[[#This Row],[District]],Table1[[#This Row],[DistName]],Table1[[#This Row],[SchoolID]],Table1[[#This Row],[SCHOOLNAME]],Table1[[#This Row],[AcademyID]])</f>
        <v>21Gilchrist0031BELL HIGH SCHOOL006</v>
      </c>
      <c r="B2290" t="str">
        <f>_xlfn.CONCAT(Table1[[#This Row],[District]],Table1[[#This Row],[DistName]],Table1[[#This Row],[SchoolID]],Table1[[#This Row],[SCHOOLNAME]],Table1[[#This Row],[Academy]])</f>
        <v>21Gilchrist0031BELL HIGH SCHOOLEngineering Academy</v>
      </c>
      <c r="C2290" t="str">
        <f>_xlfn.CONCAT(Table1[[#This Row],[District]],Table1[[#This Row],[SchoolID]],Table1[[#This Row],[AcademyID]])</f>
        <v>210031006</v>
      </c>
      <c r="D2290" s="30" t="s">
        <v>8135</v>
      </c>
      <c r="E2290" s="34" t="s">
        <v>5595</v>
      </c>
      <c r="F2290" s="28" t="s">
        <v>8819</v>
      </c>
      <c r="G2290" s="34" t="s">
        <v>4518</v>
      </c>
      <c r="H2290" s="28" t="s">
        <v>212</v>
      </c>
      <c r="I2290" s="28" t="s">
        <v>6505</v>
      </c>
      <c r="J2290" s="159" t="s">
        <v>8141</v>
      </c>
    </row>
    <row r="2291" spans="1:10" x14ac:dyDescent="0.25">
      <c r="A2291" t="str">
        <f>_xlfn.CONCAT(Table1[[#This Row],[District]],Table1[[#This Row],[DistName]],Table1[[#This Row],[SchoolID]],Table1[[#This Row],[SCHOOLNAME]],Table1[[#This Row],[AcademyID]])</f>
        <v>21Gilchrist0021TRENTON HIGH SCHOOL007</v>
      </c>
      <c r="B2291" t="str">
        <f>_xlfn.CONCAT(Table1[[#This Row],[District]],Table1[[#This Row],[DistName]],Table1[[#This Row],[SchoolID]],Table1[[#This Row],[SCHOOLNAME]],Table1[[#This Row],[Academy]])</f>
        <v>21Gilchrist0021TRENTON HIGH SCHOOLAcademy of Business Management and Analysis</v>
      </c>
      <c r="C2291" t="str">
        <f>_xlfn.CONCAT(Table1[[#This Row],[District]],Table1[[#This Row],[SchoolID]],Table1[[#This Row],[AcademyID]])</f>
        <v>210021007</v>
      </c>
      <c r="D2291" s="30" t="s">
        <v>8135</v>
      </c>
      <c r="E2291" s="34" t="s">
        <v>5595</v>
      </c>
      <c r="F2291" s="28" t="s">
        <v>8819</v>
      </c>
      <c r="G2291" s="34" t="s">
        <v>4632</v>
      </c>
      <c r="H2291" s="28" t="s">
        <v>812</v>
      </c>
      <c r="I2291" s="28" t="s">
        <v>6560</v>
      </c>
      <c r="J2291" s="159" t="s">
        <v>8142</v>
      </c>
    </row>
    <row r="2292" spans="1:10" x14ac:dyDescent="0.25">
      <c r="A2292" t="str">
        <f>_xlfn.CONCAT(Table1[[#This Row],[District]],Table1[[#This Row],[DistName]],Table1[[#This Row],[SchoolID]],Table1[[#This Row],[SCHOOLNAME]],Table1[[#This Row],[AcademyID]])</f>
        <v>21Gilchrist0021TRENTON HIGH SCHOOL007</v>
      </c>
      <c r="B2292" t="str">
        <f>_xlfn.CONCAT(Table1[[#This Row],[District]],Table1[[#This Row],[DistName]],Table1[[#This Row],[SchoolID]],Table1[[#This Row],[SCHOOLNAME]],Table1[[#This Row],[Academy]])</f>
        <v>21Gilchrist0021TRENTON HIGH SCHOOLAcademy of Business Technology</v>
      </c>
      <c r="C2292" t="str">
        <f>_xlfn.CONCAT(Table1[[#This Row],[District]],Table1[[#This Row],[SchoolID]],Table1[[#This Row],[AcademyID]])</f>
        <v>210021007</v>
      </c>
      <c r="D2292" s="30" t="s">
        <v>8135</v>
      </c>
      <c r="E2292" s="34" t="s">
        <v>5595</v>
      </c>
      <c r="F2292" s="28" t="s">
        <v>8819</v>
      </c>
      <c r="G2292" s="34" t="s">
        <v>4632</v>
      </c>
      <c r="H2292" s="28" t="s">
        <v>812</v>
      </c>
      <c r="I2292" s="28" t="s">
        <v>6268</v>
      </c>
      <c r="J2292" s="159" t="s">
        <v>8142</v>
      </c>
    </row>
    <row r="2293" spans="1:10" x14ac:dyDescent="0.25">
      <c r="A2293" t="str">
        <f>_xlfn.CONCAT(Table1[[#This Row],[District]],Table1[[#This Row],[DistName]],Table1[[#This Row],[SchoolID]],Table1[[#This Row],[SCHOOLNAME]],Table1[[#This Row],[AcademyID]])</f>
        <v>21Gilchrist0031BELL HIGH SCHOOL008</v>
      </c>
      <c r="B2293" t="str">
        <f>_xlfn.CONCAT(Table1[[#This Row],[District]],Table1[[#This Row],[DistName]],Table1[[#This Row],[SchoolID]],Table1[[#This Row],[SCHOOLNAME]],Table1[[#This Row],[Academy]])</f>
        <v>21Gilchrist0031BELL HIGH SCHOOLAcademy of Criminal Justice and Public Safety</v>
      </c>
      <c r="C2293" t="str">
        <f>_xlfn.CONCAT(Table1[[#This Row],[District]],Table1[[#This Row],[SchoolID]],Table1[[#This Row],[AcademyID]])</f>
        <v>210031008</v>
      </c>
      <c r="D2293" s="30" t="s">
        <v>8135</v>
      </c>
      <c r="E2293" s="34" t="s">
        <v>5595</v>
      </c>
      <c r="F2293" s="28" t="s">
        <v>8819</v>
      </c>
      <c r="G2293" s="34" t="s">
        <v>4518</v>
      </c>
      <c r="H2293" s="28" t="s">
        <v>212</v>
      </c>
      <c r="I2293" s="28" t="s">
        <v>7393</v>
      </c>
      <c r="J2293" s="159" t="s">
        <v>8146</v>
      </c>
    </row>
    <row r="2294" spans="1:10" x14ac:dyDescent="0.25">
      <c r="A2294" t="str">
        <f>_xlfn.CONCAT(Table1[[#This Row],[District]],Table1[[#This Row],[DistName]],Table1[[#This Row],[SchoolID]],Table1[[#This Row],[SCHOOLNAME]],Table1[[#This Row],[AcademyID]])</f>
        <v>21Gilchrist0031BELL HIGH SCHOOL008</v>
      </c>
      <c r="B2294" t="str">
        <f>_xlfn.CONCAT(Table1[[#This Row],[District]],Table1[[#This Row],[DistName]],Table1[[#This Row],[SchoolID]],Table1[[#This Row],[SCHOOLNAME]],Table1[[#This Row],[Academy]])</f>
        <v>21Gilchrist0031BELL HIGH SCHOOLCriminal Justice Academy</v>
      </c>
      <c r="C2294" t="str">
        <f>_xlfn.CONCAT(Table1[[#This Row],[District]],Table1[[#This Row],[SchoolID]],Table1[[#This Row],[AcademyID]])</f>
        <v>210031008</v>
      </c>
      <c r="D2294" s="30" t="s">
        <v>8135</v>
      </c>
      <c r="E2294" s="34" t="s">
        <v>5595</v>
      </c>
      <c r="F2294" s="28" t="s">
        <v>8819</v>
      </c>
      <c r="G2294" s="34" t="s">
        <v>4518</v>
      </c>
      <c r="H2294" s="28" t="s">
        <v>212</v>
      </c>
      <c r="I2294" s="28" t="s">
        <v>7143</v>
      </c>
      <c r="J2294" s="159" t="s">
        <v>8146</v>
      </c>
    </row>
    <row r="2295" spans="1:10" x14ac:dyDescent="0.25">
      <c r="A2295" t="str">
        <f>_xlfn.CONCAT(Table1[[#This Row],[District]],Table1[[#This Row],[DistName]],Table1[[#This Row],[SchoolID]],Table1[[#This Row],[SCHOOLNAME]],Table1[[#This Row],[AcademyID]])</f>
        <v>21Gilchrist0021TRENTON HIGH SCHOOL009</v>
      </c>
      <c r="B2295" t="str">
        <f>_xlfn.CONCAT(Table1[[#This Row],[District]],Table1[[#This Row],[DistName]],Table1[[#This Row],[SchoolID]],Table1[[#This Row],[SCHOOLNAME]],Table1[[#This Row],[Academy]])</f>
        <v>21Gilchrist0021TRENTON HIGH SCHOOLIT Academy</v>
      </c>
      <c r="C2295" t="str">
        <f>_xlfn.CONCAT(Table1[[#This Row],[District]],Table1[[#This Row],[SchoolID]],Table1[[#This Row],[AcademyID]])</f>
        <v>210021009</v>
      </c>
      <c r="D2295" s="30" t="s">
        <v>8135</v>
      </c>
      <c r="E2295" s="34" t="s">
        <v>5595</v>
      </c>
      <c r="F2295" s="28" t="s">
        <v>8819</v>
      </c>
      <c r="G2295" s="34" t="s">
        <v>4632</v>
      </c>
      <c r="H2295" s="28" t="s">
        <v>812</v>
      </c>
      <c r="I2295" s="28" t="s">
        <v>6317</v>
      </c>
      <c r="J2295" s="159" t="s">
        <v>8147</v>
      </c>
    </row>
    <row r="2296" spans="1:10" x14ac:dyDescent="0.25">
      <c r="A2296" t="str">
        <f>_xlfn.CONCAT(Table1[[#This Row],[District]],Table1[[#This Row],[DistName]],Table1[[#This Row],[SchoolID]],Table1[[#This Row],[SCHOOLNAME]],Table1[[#This Row],[AcademyID]])</f>
        <v>21GILCHRIST0021TRENTON HIGH SCHOOL010</v>
      </c>
      <c r="B2296" t="str">
        <f>_xlfn.CONCAT(Table1[[#This Row],[District]],Table1[[#This Row],[DistName]],Table1[[#This Row],[SchoolID]],Table1[[#This Row],[SCHOOLNAME]],Table1[[#This Row],[Academy]])</f>
        <v>21GILCHRIST0021TRENTON HIGH SCHOOLDigital Design and Technology</v>
      </c>
      <c r="C2296" t="str">
        <f>_xlfn.CONCAT(Table1[[#This Row],[District]],Table1[[#This Row],[SchoolID]],Table1[[#This Row],[AcademyID]])</f>
        <v>210021010</v>
      </c>
      <c r="D2296" s="30" t="s">
        <v>8135</v>
      </c>
      <c r="E2296" s="34" t="s">
        <v>5595</v>
      </c>
      <c r="F2296" s="28" t="s">
        <v>82</v>
      </c>
      <c r="G2296" s="34" t="s">
        <v>4632</v>
      </c>
      <c r="H2296" s="28" t="s">
        <v>812</v>
      </c>
      <c r="I2296" s="138" t="s">
        <v>8820</v>
      </c>
      <c r="J2296" s="159" t="s">
        <v>8148</v>
      </c>
    </row>
    <row r="2297" spans="1:10" x14ac:dyDescent="0.25">
      <c r="A2297" t="str">
        <f>_xlfn.CONCAT(Table1[[#This Row],[District]],Table1[[#This Row],[DistName]],Table1[[#This Row],[SchoolID]],Table1[[#This Row],[SCHOOLNAME]],Table1[[#This Row],[AcademyID]])</f>
        <v>21Gilchrist0021TRENTON HIGH SCHOOL700</v>
      </c>
      <c r="B2297" t="str">
        <f>_xlfn.CONCAT(Table1[[#This Row],[District]],Table1[[#This Row],[DistName]],Table1[[#This Row],[SchoolID]],Table1[[#This Row],[SCHOOLNAME]],Table1[[#This Row],[Academy]])</f>
        <v>21Gilchrist0021TRENTON HIGH SCHOOLMS Business Academy</v>
      </c>
      <c r="C2297" t="str">
        <f>_xlfn.CONCAT(Table1[[#This Row],[District]],Table1[[#This Row],[SchoolID]],Table1[[#This Row],[AcademyID]])</f>
        <v>210021700</v>
      </c>
      <c r="D2297" s="30" t="s">
        <v>8143</v>
      </c>
      <c r="E2297" s="34" t="s">
        <v>5595</v>
      </c>
      <c r="F2297" s="28" t="s">
        <v>8819</v>
      </c>
      <c r="G2297" s="34" t="s">
        <v>4632</v>
      </c>
      <c r="H2297" s="28" t="s">
        <v>812</v>
      </c>
      <c r="I2297" s="28" t="s">
        <v>7778</v>
      </c>
      <c r="J2297" s="159" t="s">
        <v>8144</v>
      </c>
    </row>
    <row r="2298" spans="1:10" x14ac:dyDescent="0.25">
      <c r="A2298" t="str">
        <f>_xlfn.CONCAT(Table1[[#This Row],[District]],Table1[[#This Row],[DistName]],Table1[[#This Row],[SchoolID]],Table1[[#This Row],[SCHOOLNAME]],Table1[[#This Row],[AcademyID]])</f>
        <v>21Gilchrist0021TRENTON HIGH SCHOOL700</v>
      </c>
      <c r="B2298" t="str">
        <f>_xlfn.CONCAT(Table1[[#This Row],[District]],Table1[[#This Row],[DistName]],Table1[[#This Row],[SchoolID]],Table1[[#This Row],[SCHOOLNAME]],Table1[[#This Row],[Academy]])</f>
        <v>21Gilchrist0021TRENTON HIGH SCHOOLMS Agriscience and Natural Resources</v>
      </c>
      <c r="C2298" t="str">
        <f>_xlfn.CONCAT(Table1[[#This Row],[District]],Table1[[#This Row],[SchoolID]],Table1[[#This Row],[AcademyID]])</f>
        <v>210021700</v>
      </c>
      <c r="D2298" s="30" t="s">
        <v>8143</v>
      </c>
      <c r="E2298" s="34" t="s">
        <v>5595</v>
      </c>
      <c r="F2298" s="28" t="s">
        <v>8819</v>
      </c>
      <c r="G2298" s="34" t="s">
        <v>4632</v>
      </c>
      <c r="H2298" s="28" t="s">
        <v>812</v>
      </c>
      <c r="I2298" s="28" t="s">
        <v>7702</v>
      </c>
      <c r="J2298" s="159" t="s">
        <v>8144</v>
      </c>
    </row>
    <row r="2299" spans="1:10" x14ac:dyDescent="0.25">
      <c r="A2299" t="str">
        <f>_xlfn.CONCAT(Table1[[#This Row],[District]],Table1[[#This Row],[DistName]],Table1[[#This Row],[SchoolID]],Table1[[#This Row],[SCHOOLNAME]],Table1[[#This Row],[AcademyID]])</f>
        <v>21Gilchrist0031BELL HIGH SCHOOL701</v>
      </c>
      <c r="B2299" t="str">
        <f>_xlfn.CONCAT(Table1[[#This Row],[District]],Table1[[#This Row],[DistName]],Table1[[#This Row],[SchoolID]],Table1[[#This Row],[SCHOOLNAME]],Table1[[#This Row],[Academy]])</f>
        <v>21Gilchrist0031BELL HIGH SCHOOLMS Business Academy</v>
      </c>
      <c r="C2299" t="str">
        <f>_xlfn.CONCAT(Table1[[#This Row],[District]],Table1[[#This Row],[SchoolID]],Table1[[#This Row],[AcademyID]])</f>
        <v>210031701</v>
      </c>
      <c r="D2299" s="30" t="s">
        <v>8143</v>
      </c>
      <c r="E2299" s="34" t="s">
        <v>5595</v>
      </c>
      <c r="F2299" s="28" t="s">
        <v>8819</v>
      </c>
      <c r="G2299" s="34" t="s">
        <v>4518</v>
      </c>
      <c r="H2299" s="28" t="s">
        <v>212</v>
      </c>
      <c r="I2299" s="28" t="s">
        <v>7778</v>
      </c>
      <c r="J2299" s="159" t="s">
        <v>8188</v>
      </c>
    </row>
    <row r="2300" spans="1:10" x14ac:dyDescent="0.25">
      <c r="A2300" t="str">
        <f>_xlfn.CONCAT(Table1[[#This Row],[District]],Table1[[#This Row],[DistName]],Table1[[#This Row],[SchoolID]],Table1[[#This Row],[SCHOOLNAME]],Table1[[#This Row],[AcademyID]])</f>
        <v>21Gilchrist0031BELL HIGH SCHOOL701</v>
      </c>
      <c r="B2300" t="str">
        <f>_xlfn.CONCAT(Table1[[#This Row],[District]],Table1[[#This Row],[DistName]],Table1[[#This Row],[SchoolID]],Table1[[#This Row],[SCHOOLNAME]],Table1[[#This Row],[Academy]])</f>
        <v>21Gilchrist0031BELL HIGH SCHOOLMS Agriscience and Natural Resources</v>
      </c>
      <c r="C2300" t="str">
        <f>_xlfn.CONCAT(Table1[[#This Row],[District]],Table1[[#This Row],[SchoolID]],Table1[[#This Row],[AcademyID]])</f>
        <v>210031701</v>
      </c>
      <c r="D2300" s="30" t="s">
        <v>8143</v>
      </c>
      <c r="E2300" s="34" t="s">
        <v>5595</v>
      </c>
      <c r="F2300" s="28" t="s">
        <v>8819</v>
      </c>
      <c r="G2300" s="34" t="s">
        <v>4518</v>
      </c>
      <c r="H2300" s="28" t="s">
        <v>212</v>
      </c>
      <c r="I2300" s="28" t="s">
        <v>7702</v>
      </c>
      <c r="J2300" s="159" t="s">
        <v>8188</v>
      </c>
    </row>
    <row r="2301" spans="1:10" x14ac:dyDescent="0.25">
      <c r="A2301" t="str">
        <f>_xlfn.CONCAT(Table1[[#This Row],[District]],Table1[[#This Row],[DistName]],Table1[[#This Row],[SchoolID]],Table1[[#This Row],[SCHOOLNAME]],Table1[[#This Row],[AcademyID]])</f>
        <v>21GILCHRIST0031BELL HIGH SCHOOL702</v>
      </c>
      <c r="B2301" t="str">
        <f>_xlfn.CONCAT(Table1[[#This Row],[District]],Table1[[#This Row],[DistName]],Table1[[#This Row],[SchoolID]],Table1[[#This Row],[SCHOOLNAME]],Table1[[#This Row],[Academy]])</f>
        <v>21GILCHRIST0031BELL HIGH SCHOOLMS Business Management and Analysis</v>
      </c>
      <c r="C2301" t="str">
        <f>_xlfn.CONCAT(Table1[[#This Row],[District]],Table1[[#This Row],[SchoolID]],Table1[[#This Row],[AcademyID]])</f>
        <v>210031702</v>
      </c>
      <c r="D2301" s="30" t="s">
        <v>8143</v>
      </c>
      <c r="E2301" s="34" t="s">
        <v>5595</v>
      </c>
      <c r="F2301" s="28" t="s">
        <v>82</v>
      </c>
      <c r="G2301" s="34" t="s">
        <v>4518</v>
      </c>
      <c r="H2301" s="28" t="s">
        <v>212</v>
      </c>
      <c r="I2301" s="138" t="s">
        <v>8821</v>
      </c>
      <c r="J2301" s="159" t="s">
        <v>8498</v>
      </c>
    </row>
    <row r="2302" spans="1:10" x14ac:dyDescent="0.25">
      <c r="A2302" t="str">
        <f>_xlfn.CONCAT(Table1[[#This Row],[District]],Table1[[#This Row],[DistName]],Table1[[#This Row],[SchoolID]],Table1[[#This Row],[SCHOOLNAME]],Table1[[#This Row],[AcademyID]])</f>
        <v>21GILCHRIST0021TRENTON HIGH SCHOOL703</v>
      </c>
      <c r="B2302" t="str">
        <f>_xlfn.CONCAT(Table1[[#This Row],[District]],Table1[[#This Row],[DistName]],Table1[[#This Row],[SchoolID]],Table1[[#This Row],[SCHOOLNAME]],Table1[[#This Row],[Academy]])</f>
        <v>21GILCHRIST0021TRENTON HIGH SCHOOLMS Business Management and Analysis</v>
      </c>
      <c r="C2302" t="str">
        <f>_xlfn.CONCAT(Table1[[#This Row],[District]],Table1[[#This Row],[SchoolID]],Table1[[#This Row],[AcademyID]])</f>
        <v>210021703</v>
      </c>
      <c r="D2302" s="30" t="s">
        <v>8143</v>
      </c>
      <c r="E2302" s="34" t="s">
        <v>5595</v>
      </c>
      <c r="F2302" s="28" t="s">
        <v>82</v>
      </c>
      <c r="G2302" s="34" t="s">
        <v>4632</v>
      </c>
      <c r="H2302" s="28" t="s">
        <v>812</v>
      </c>
      <c r="I2302" s="138" t="s">
        <v>8821</v>
      </c>
      <c r="J2302" s="159" t="s">
        <v>8499</v>
      </c>
    </row>
    <row r="2303" spans="1:10" x14ac:dyDescent="0.25">
      <c r="A2303" t="str">
        <f>_xlfn.CONCAT(Table1[[#This Row],[District]],Table1[[#This Row],[DistName]],Table1[[#This Row],[SchoolID]],Table1[[#This Row],[SCHOOLNAME]],Table1[[#This Row],[AcademyID]])</f>
        <v>22Glades0021MOORE HAVEN MIDDLE HIGH SCHOOL.001</v>
      </c>
      <c r="B2303" t="str">
        <f>_xlfn.CONCAT(Table1[[#This Row],[District]],Table1[[#This Row],[DistName]],Table1[[#This Row],[SchoolID]],Table1[[#This Row],[SCHOOLNAME]],Table1[[#This Row],[Academy]])</f>
        <v>22Glades0021MOORE HAVEN MIDDLE HIGH SCHOOL.Business</v>
      </c>
      <c r="C2303" t="str">
        <f>_xlfn.CONCAT(Table1[[#This Row],[District]],Table1[[#This Row],[SchoolID]],Table1[[#This Row],[AcademyID]])</f>
        <v>220021001</v>
      </c>
      <c r="D2303" s="30" t="s">
        <v>8135</v>
      </c>
      <c r="E2303" s="34" t="s">
        <v>5596</v>
      </c>
      <c r="F2303" s="28" t="s">
        <v>8822</v>
      </c>
      <c r="G2303" s="34" t="s">
        <v>4632</v>
      </c>
      <c r="H2303" s="28" t="s">
        <v>753</v>
      </c>
      <c r="I2303" s="28" t="s">
        <v>6350</v>
      </c>
      <c r="J2303" s="159" t="s">
        <v>8136</v>
      </c>
    </row>
    <row r="2304" spans="1:10" x14ac:dyDescent="0.25">
      <c r="A2304" t="str">
        <f>_xlfn.CONCAT(Table1[[#This Row],[District]],Table1[[#This Row],[DistName]],Table1[[#This Row],[SchoolID]],Table1[[#This Row],[SCHOOLNAME]],Table1[[#This Row],[AcademyID]])</f>
        <v>22Glades0021MOORE HAVEN MIDDLE HIGH SCHOOL.002</v>
      </c>
      <c r="B2304" t="str">
        <f>_xlfn.CONCAT(Table1[[#This Row],[District]],Table1[[#This Row],[DistName]],Table1[[#This Row],[SchoolID]],Table1[[#This Row],[SCHOOLNAME]],Table1[[#This Row],[Academy]])</f>
        <v>22Glades0021MOORE HAVEN MIDDLE HIGH SCHOOL.Acricultural Tech</v>
      </c>
      <c r="C2304" t="str">
        <f>_xlfn.CONCAT(Table1[[#This Row],[District]],Table1[[#This Row],[SchoolID]],Table1[[#This Row],[AcademyID]])</f>
        <v>220021002</v>
      </c>
      <c r="D2304" s="30" t="s">
        <v>8135</v>
      </c>
      <c r="E2304" s="34" t="s">
        <v>5596</v>
      </c>
      <c r="F2304" s="28" t="s">
        <v>8822</v>
      </c>
      <c r="G2304" s="34" t="s">
        <v>4632</v>
      </c>
      <c r="H2304" s="28" t="s">
        <v>753</v>
      </c>
      <c r="I2304" s="28" t="s">
        <v>8823</v>
      </c>
      <c r="J2304" s="159" t="s">
        <v>8137</v>
      </c>
    </row>
    <row r="2305" spans="1:10" x14ac:dyDescent="0.25">
      <c r="A2305" t="str">
        <f>_xlfn.CONCAT(Table1[[#This Row],[District]],Table1[[#This Row],[DistName]],Table1[[#This Row],[SchoolID]],Table1[[#This Row],[SCHOOLNAME]],Table1[[#This Row],[AcademyID]])</f>
        <v>22Glades0021MOORE HAVEN MIDDLE HIGH SCHOOL.002</v>
      </c>
      <c r="B2305" t="str">
        <f>_xlfn.CONCAT(Table1[[#This Row],[District]],Table1[[#This Row],[DistName]],Table1[[#This Row],[SchoolID]],Table1[[#This Row],[SCHOOLNAME]],Table1[[#This Row],[Academy]])</f>
        <v>22Glades0021MOORE HAVEN MIDDLE HIGH SCHOOL.Agricultural Tech</v>
      </c>
      <c r="C2305" t="str">
        <f>_xlfn.CONCAT(Table1[[#This Row],[District]],Table1[[#This Row],[SchoolID]],Table1[[#This Row],[AcademyID]])</f>
        <v>220021002</v>
      </c>
      <c r="D2305" s="30" t="s">
        <v>8135</v>
      </c>
      <c r="E2305" s="34" t="s">
        <v>5596</v>
      </c>
      <c r="F2305" s="28" t="s">
        <v>8822</v>
      </c>
      <c r="G2305" s="34" t="s">
        <v>4632</v>
      </c>
      <c r="H2305" s="28" t="s">
        <v>753</v>
      </c>
      <c r="I2305" s="28" t="s">
        <v>6434</v>
      </c>
      <c r="J2305" s="159" t="s">
        <v>8137</v>
      </c>
    </row>
    <row r="2306" spans="1:10" x14ac:dyDescent="0.25">
      <c r="A2306" t="str">
        <f>_xlfn.CONCAT(Table1[[#This Row],[District]],Table1[[#This Row],[DistName]],Table1[[#This Row],[SchoolID]],Table1[[#This Row],[SCHOOLNAME]],Table1[[#This Row],[AcademyID]])</f>
        <v>22Glades0021MOORE HAVEN MIDDLE HIGH SCHOOL.003</v>
      </c>
      <c r="B2306" t="str">
        <f>_xlfn.CONCAT(Table1[[#This Row],[District]],Table1[[#This Row],[DistName]],Table1[[#This Row],[SchoolID]],Table1[[#This Row],[SCHOOLNAME]],Table1[[#This Row],[Academy]])</f>
        <v>22Glades0021MOORE HAVEN MIDDLE HIGH SCHOOL.Nursing Assistant</v>
      </c>
      <c r="C2306" t="str">
        <f>_xlfn.CONCAT(Table1[[#This Row],[District]],Table1[[#This Row],[SchoolID]],Table1[[#This Row],[AcademyID]])</f>
        <v>220021003</v>
      </c>
      <c r="D2306" s="30" t="s">
        <v>8135</v>
      </c>
      <c r="E2306" s="34" t="s">
        <v>5596</v>
      </c>
      <c r="F2306" s="28" t="s">
        <v>8822</v>
      </c>
      <c r="G2306" s="34" t="s">
        <v>4632</v>
      </c>
      <c r="H2306" s="28" t="s">
        <v>753</v>
      </c>
      <c r="I2306" s="28" t="s">
        <v>7028</v>
      </c>
      <c r="J2306" s="159" t="s">
        <v>8138</v>
      </c>
    </row>
    <row r="2307" spans="1:10" x14ac:dyDescent="0.25">
      <c r="A2307" t="str">
        <f>_xlfn.CONCAT(Table1[[#This Row],[District]],Table1[[#This Row],[DistName]],Table1[[#This Row],[SchoolID]],Table1[[#This Row],[SCHOOLNAME]],Table1[[#This Row],[AcademyID]])</f>
        <v>23Gulf0061PORT ST. JOE HIGH SCHOOL001</v>
      </c>
      <c r="B2307" t="str">
        <f>_xlfn.CONCAT(Table1[[#This Row],[District]],Table1[[#This Row],[DistName]],Table1[[#This Row],[SchoolID]],Table1[[#This Row],[SCHOOLNAME]],Table1[[#This Row],[Academy]])</f>
        <v>23Gulf0061PORT ST. JOE HIGH SCHOOLShark Welding Academy</v>
      </c>
      <c r="C2307" t="str">
        <f>_xlfn.CONCAT(Table1[[#This Row],[District]],Table1[[#This Row],[SchoolID]],Table1[[#This Row],[AcademyID]])</f>
        <v>230061001</v>
      </c>
      <c r="D2307" s="30" t="s">
        <v>8135</v>
      </c>
      <c r="E2307" s="34" t="s">
        <v>5600</v>
      </c>
      <c r="F2307" s="28" t="s">
        <v>8824</v>
      </c>
      <c r="G2307" s="34" t="s">
        <v>4603</v>
      </c>
      <c r="H2307" s="28" t="s">
        <v>584</v>
      </c>
      <c r="I2307" s="28" t="s">
        <v>6767</v>
      </c>
      <c r="J2307" s="159" t="s">
        <v>8136</v>
      </c>
    </row>
    <row r="2308" spans="1:10" x14ac:dyDescent="0.25">
      <c r="A2308" t="str">
        <f>_xlfn.CONCAT(Table1[[#This Row],[District]],Table1[[#This Row],[DistName]],Table1[[#This Row],[SchoolID]],Table1[[#This Row],[SCHOOLNAME]],Table1[[#This Row],[AcademyID]])</f>
        <v>23Gulf0081WEWAHITCHKA HIGH SCHOOL002</v>
      </c>
      <c r="B2308" t="str">
        <f>_xlfn.CONCAT(Table1[[#This Row],[District]],Table1[[#This Row],[DistName]],Table1[[#This Row],[SchoolID]],Table1[[#This Row],[SCHOOLNAME]],Table1[[#This Row],[Academy]])</f>
        <v>23Gulf0081WEWAHITCHKA HIGH SCHOOLGator  Academy</v>
      </c>
      <c r="C2308" t="str">
        <f>_xlfn.CONCAT(Table1[[#This Row],[District]],Table1[[#This Row],[SchoolID]],Table1[[#This Row],[AcademyID]])</f>
        <v>230081002</v>
      </c>
      <c r="D2308" s="30" t="s">
        <v>8135</v>
      </c>
      <c r="E2308" s="34" t="s">
        <v>5600</v>
      </c>
      <c r="F2308" s="28" t="s">
        <v>8824</v>
      </c>
      <c r="G2308" s="34" t="s">
        <v>4580</v>
      </c>
      <c r="H2308" s="28" t="s">
        <v>754</v>
      </c>
      <c r="I2308" s="28" t="s">
        <v>6435</v>
      </c>
      <c r="J2308" s="159" t="s">
        <v>8137</v>
      </c>
    </row>
    <row r="2309" spans="1:10" x14ac:dyDescent="0.25">
      <c r="A2309" t="str">
        <f>_xlfn.CONCAT(Table1[[#This Row],[District]],Table1[[#This Row],[DistName]],Table1[[#This Row],[SchoolID]],Table1[[#This Row],[SCHOOLNAME]],Table1[[#This Row],[AcademyID]])</f>
        <v>23Gulf0061PORT ST. JOE HIGH SCHOOL700</v>
      </c>
      <c r="B2309" t="str">
        <f>_xlfn.CONCAT(Table1[[#This Row],[District]],Table1[[#This Row],[DistName]],Table1[[#This Row],[SchoolID]],Table1[[#This Row],[SCHOOLNAME]],Table1[[#This Row],[Academy]])</f>
        <v>23Gulf0061PORT ST. JOE HIGH SCHOOLShark IT Academy</v>
      </c>
      <c r="C2309" t="str">
        <f>_xlfn.CONCAT(Table1[[#This Row],[District]],Table1[[#This Row],[SchoolID]],Table1[[#This Row],[AcademyID]])</f>
        <v>230061700</v>
      </c>
      <c r="D2309" s="30" t="s">
        <v>8143</v>
      </c>
      <c r="E2309" s="34" t="s">
        <v>5600</v>
      </c>
      <c r="F2309" s="28" t="s">
        <v>8824</v>
      </c>
      <c r="G2309" s="34" t="s">
        <v>4603</v>
      </c>
      <c r="H2309" s="28" t="s">
        <v>584</v>
      </c>
      <c r="I2309" s="28" t="s">
        <v>6436</v>
      </c>
      <c r="J2309" s="159" t="s">
        <v>8144</v>
      </c>
    </row>
    <row r="2310" spans="1:10" x14ac:dyDescent="0.25">
      <c r="A2310" t="str">
        <f>_xlfn.CONCAT(Table1[[#This Row],[District]],Table1[[#This Row],[DistName]],Table1[[#This Row],[SchoolID]],Table1[[#This Row],[SCHOOLNAME]],Table1[[#This Row],[AcademyID]])</f>
        <v>23Gulf0081WEWAHITCHKA HIGH SCHOOL701</v>
      </c>
      <c r="B2310" t="str">
        <f>_xlfn.CONCAT(Table1[[#This Row],[District]],Table1[[#This Row],[DistName]],Table1[[#This Row],[SchoolID]],Table1[[#This Row],[SCHOOLNAME]],Table1[[#This Row],[Academy]])</f>
        <v>23Gulf0081WEWAHITCHKA HIGH SCHOOLGator IT Academy</v>
      </c>
      <c r="C2310" t="str">
        <f>_xlfn.CONCAT(Table1[[#This Row],[District]],Table1[[#This Row],[SchoolID]],Table1[[#This Row],[AcademyID]])</f>
        <v>230081701</v>
      </c>
      <c r="D2310" s="30" t="s">
        <v>8143</v>
      </c>
      <c r="E2310" s="34" t="s">
        <v>5600</v>
      </c>
      <c r="F2310" s="28" t="s">
        <v>8824</v>
      </c>
      <c r="G2310" s="34" t="s">
        <v>4580</v>
      </c>
      <c r="H2310" s="28" t="s">
        <v>754</v>
      </c>
      <c r="I2310" s="28" t="s">
        <v>6766</v>
      </c>
      <c r="J2310" s="159" t="s">
        <v>8188</v>
      </c>
    </row>
    <row r="2311" spans="1:10" x14ac:dyDescent="0.25">
      <c r="A2311" t="str">
        <f>_xlfn.CONCAT(Table1[[#This Row],[District]],Table1[[#This Row],[DistName]],Table1[[#This Row],[SchoolID]],Table1[[#This Row],[SCHOOLNAME]],Table1[[#This Row],[AcademyID]])</f>
        <v>24Hamilton0032HAMILTON COUNTY HIGH SCHOOL001</v>
      </c>
      <c r="B2311" t="str">
        <f>_xlfn.CONCAT(Table1[[#This Row],[District]],Table1[[#This Row],[DistName]],Table1[[#This Row],[SchoolID]],Table1[[#This Row],[SCHOOLNAME]],Table1[[#This Row],[Academy]])</f>
        <v>24Hamilton0032HAMILTON COUNTY HIGH SCHOOLAdministrative Assistant</v>
      </c>
      <c r="C2311" t="str">
        <f>_xlfn.CONCAT(Table1[[#This Row],[District]],Table1[[#This Row],[SchoolID]],Table1[[#This Row],[AcademyID]])</f>
        <v>240032001</v>
      </c>
      <c r="D2311" s="30" t="s">
        <v>8135</v>
      </c>
      <c r="E2311" s="34" t="s">
        <v>5602</v>
      </c>
      <c r="F2311" s="28" t="s">
        <v>8825</v>
      </c>
      <c r="G2311" s="34" t="s">
        <v>4593</v>
      </c>
      <c r="H2311" s="28" t="s">
        <v>279</v>
      </c>
      <c r="I2311" s="28" t="s">
        <v>6437</v>
      </c>
      <c r="J2311" s="159" t="s">
        <v>8136</v>
      </c>
    </row>
    <row r="2312" spans="1:10" x14ac:dyDescent="0.25">
      <c r="A2312" t="str">
        <f>_xlfn.CONCAT(Table1[[#This Row],[District]],Table1[[#This Row],[DistName]],Table1[[#This Row],[SchoolID]],Table1[[#This Row],[SCHOOLNAME]],Table1[[#This Row],[AcademyID]])</f>
        <v>24Hamilton0032HAMILTON COUNTY HIGH SCHOOL002</v>
      </c>
      <c r="B2312" t="str">
        <f>_xlfn.CONCAT(Table1[[#This Row],[District]],Table1[[#This Row],[DistName]],Table1[[#This Row],[SchoolID]],Table1[[#This Row],[SCHOOLNAME]],Table1[[#This Row],[Academy]])</f>
        <v>24Hamilton0032HAMILTON COUNTY HIGH SCHOOLDigital Design</v>
      </c>
      <c r="C2312" t="str">
        <f>_xlfn.CONCAT(Table1[[#This Row],[District]],Table1[[#This Row],[SchoolID]],Table1[[#This Row],[AcademyID]])</f>
        <v>240032002</v>
      </c>
      <c r="D2312" s="30" t="s">
        <v>8135</v>
      </c>
      <c r="E2312" s="34" t="s">
        <v>5602</v>
      </c>
      <c r="F2312" s="28" t="s">
        <v>8825</v>
      </c>
      <c r="G2312" s="34" t="s">
        <v>4593</v>
      </c>
      <c r="H2312" s="28" t="s">
        <v>279</v>
      </c>
      <c r="I2312" s="28" t="s">
        <v>6347</v>
      </c>
      <c r="J2312" s="159" t="s">
        <v>8137</v>
      </c>
    </row>
    <row r="2313" spans="1:10" x14ac:dyDescent="0.25">
      <c r="A2313" t="str">
        <f>_xlfn.CONCAT(Table1[[#This Row],[District]],Table1[[#This Row],[DistName]],Table1[[#This Row],[SchoolID]],Table1[[#This Row],[SCHOOLNAME]],Table1[[#This Row],[AcademyID]])</f>
        <v>24Hamilton0032HAMILTON COUNTY HIGH SCHOOL003</v>
      </c>
      <c r="B2313" t="str">
        <f>_xlfn.CONCAT(Table1[[#This Row],[District]],Table1[[#This Row],[DistName]],Table1[[#This Row],[SchoolID]],Table1[[#This Row],[SCHOOLNAME]],Table1[[#This Row],[Academy]])</f>
        <v>24Hamilton0032HAMILTON COUNTY HIGH SCHOOLAgricultural Science</v>
      </c>
      <c r="C2313" t="str">
        <f>_xlfn.CONCAT(Table1[[#This Row],[District]],Table1[[#This Row],[SchoolID]],Table1[[#This Row],[AcademyID]])</f>
        <v>240032003</v>
      </c>
      <c r="D2313" s="30" t="s">
        <v>8135</v>
      </c>
      <c r="E2313" s="34" t="s">
        <v>5602</v>
      </c>
      <c r="F2313" s="28" t="s">
        <v>8825</v>
      </c>
      <c r="G2313" s="34" t="s">
        <v>4593</v>
      </c>
      <c r="H2313" s="28" t="s">
        <v>279</v>
      </c>
      <c r="I2313" s="28" t="s">
        <v>6601</v>
      </c>
      <c r="J2313" s="159" t="s">
        <v>8138</v>
      </c>
    </row>
    <row r="2314" spans="1:10" x14ac:dyDescent="0.25">
      <c r="A2314" t="str">
        <f>_xlfn.CONCAT(Table1[[#This Row],[District]],Table1[[#This Row],[DistName]],Table1[[#This Row],[SchoolID]],Table1[[#This Row],[SCHOOLNAME]],Table1[[#This Row],[AcademyID]])</f>
        <v>24Hamilton0032HAMILTON COUNTY HIGH SCHOOL004</v>
      </c>
      <c r="B2314" t="str">
        <f>_xlfn.CONCAT(Table1[[#This Row],[District]],Table1[[#This Row],[DistName]],Table1[[#This Row],[SchoolID]],Table1[[#This Row],[SCHOOLNAME]],Table1[[#This Row],[Academy]])</f>
        <v>24Hamilton0032HAMILTON COUNTY HIGH SCHOOLCulinary Arts</v>
      </c>
      <c r="C2314" t="str">
        <f>_xlfn.CONCAT(Table1[[#This Row],[District]],Table1[[#This Row],[SchoolID]],Table1[[#This Row],[AcademyID]])</f>
        <v>240032004</v>
      </c>
      <c r="D2314" s="30" t="s">
        <v>8135</v>
      </c>
      <c r="E2314" s="34" t="s">
        <v>5602</v>
      </c>
      <c r="F2314" s="28" t="s">
        <v>8825</v>
      </c>
      <c r="G2314" s="34" t="s">
        <v>4593</v>
      </c>
      <c r="H2314" s="28" t="s">
        <v>279</v>
      </c>
      <c r="I2314" s="28" t="s">
        <v>6388</v>
      </c>
      <c r="J2314" s="159" t="s">
        <v>8139</v>
      </c>
    </row>
    <row r="2315" spans="1:10" x14ac:dyDescent="0.25">
      <c r="A2315" t="str">
        <f>_xlfn.CONCAT(Table1[[#This Row],[District]],Table1[[#This Row],[DistName]],Table1[[#This Row],[SchoolID]],Table1[[#This Row],[SCHOOLNAME]],Table1[[#This Row],[AcademyID]])</f>
        <v>24Hamilton0032HAMILTON COUNTY HIGH SCHOOL005</v>
      </c>
      <c r="B2315" t="str">
        <f>_xlfn.CONCAT(Table1[[#This Row],[District]],Table1[[#This Row],[DistName]],Table1[[#This Row],[SchoolID]],Table1[[#This Row],[SCHOOLNAME]],Table1[[#This Row],[Academy]])</f>
        <v>24Hamilton0032HAMILTON COUNTY HIGH SCHOOLHealth Science</v>
      </c>
      <c r="C2315" t="str">
        <f>_xlfn.CONCAT(Table1[[#This Row],[District]],Table1[[#This Row],[SchoolID]],Table1[[#This Row],[AcademyID]])</f>
        <v>240032005</v>
      </c>
      <c r="D2315" s="30" t="s">
        <v>8135</v>
      </c>
      <c r="E2315" s="34" t="s">
        <v>5602</v>
      </c>
      <c r="F2315" s="28" t="s">
        <v>8825</v>
      </c>
      <c r="G2315" s="34" t="s">
        <v>4593</v>
      </c>
      <c r="H2315" s="28" t="s">
        <v>279</v>
      </c>
      <c r="I2315" s="28" t="s">
        <v>6389</v>
      </c>
      <c r="J2315" s="159" t="s">
        <v>8140</v>
      </c>
    </row>
    <row r="2316" spans="1:10" x14ac:dyDescent="0.25">
      <c r="A2316" t="str">
        <f>_xlfn.CONCAT(Table1[[#This Row],[District]],Table1[[#This Row],[DistName]],Table1[[#This Row],[SchoolID]],Table1[[#This Row],[SCHOOLNAME]],Table1[[#This Row],[AcademyID]])</f>
        <v>24Hamilton0032HAMILTON COUNTY HIGH SCHOOL006</v>
      </c>
      <c r="B2316" t="str">
        <f>_xlfn.CONCAT(Table1[[#This Row],[District]],Table1[[#This Row],[DistName]],Table1[[#This Row],[SchoolID]],Table1[[#This Row],[SCHOOLNAME]],Table1[[#This Row],[Academy]])</f>
        <v>24Hamilton0032HAMILTON COUNTY HIGH SCHOOLInformation Technology</v>
      </c>
      <c r="C2316" t="str">
        <f>_xlfn.CONCAT(Table1[[#This Row],[District]],Table1[[#This Row],[SchoolID]],Table1[[#This Row],[AcademyID]])</f>
        <v>240032006</v>
      </c>
      <c r="D2316" s="30" t="s">
        <v>8135</v>
      </c>
      <c r="E2316" s="34" t="s">
        <v>5602</v>
      </c>
      <c r="F2316" s="28" t="s">
        <v>8825</v>
      </c>
      <c r="G2316" s="34" t="s">
        <v>4593</v>
      </c>
      <c r="H2316" s="28" t="s">
        <v>279</v>
      </c>
      <c r="I2316" s="28" t="s">
        <v>6305</v>
      </c>
      <c r="J2316" s="159" t="s">
        <v>8141</v>
      </c>
    </row>
    <row r="2317" spans="1:10" x14ac:dyDescent="0.25">
      <c r="A2317" t="str">
        <f>_xlfn.CONCAT(Table1[[#This Row],[District]],Table1[[#This Row],[DistName]],Table1[[#This Row],[SchoolID]],Table1[[#This Row],[SCHOOLNAME]],Table1[[#This Row],[AcademyID]])</f>
        <v>24Hamilton0032HAMILTON COUNTY HIGH SCHOOL007</v>
      </c>
      <c r="B2317" t="str">
        <f>_xlfn.CONCAT(Table1[[#This Row],[District]],Table1[[#This Row],[DistName]],Table1[[#This Row],[SchoolID]],Table1[[#This Row],[SCHOOLNAME]],Table1[[#This Row],[Academy]])</f>
        <v>24Hamilton0032HAMILTON COUNTY HIGH SCHOOLEntrepreneurship</v>
      </c>
      <c r="C2317" t="str">
        <f>_xlfn.CONCAT(Table1[[#This Row],[District]],Table1[[#This Row],[SchoolID]],Table1[[#This Row],[AcademyID]])</f>
        <v>240032007</v>
      </c>
      <c r="D2317" s="30" t="s">
        <v>8135</v>
      </c>
      <c r="E2317" s="34" t="s">
        <v>5602</v>
      </c>
      <c r="F2317" s="28" t="s">
        <v>8825</v>
      </c>
      <c r="G2317" s="34" t="s">
        <v>4593</v>
      </c>
      <c r="H2317" s="28" t="s">
        <v>279</v>
      </c>
      <c r="I2317" s="28" t="s">
        <v>7044</v>
      </c>
      <c r="J2317" s="159" t="s">
        <v>8142</v>
      </c>
    </row>
    <row r="2318" spans="1:10" x14ac:dyDescent="0.25">
      <c r="A2318" t="str">
        <f>_xlfn.CONCAT(Table1[[#This Row],[District]],Table1[[#This Row],[DistName]],Table1[[#This Row],[SchoolID]],Table1[[#This Row],[SCHOOLNAME]],Table1[[#This Row],[AcademyID]])</f>
        <v>24Hamilton0032HAMILTON COUNTY HIGH SCHOOL008</v>
      </c>
      <c r="B2318" t="str">
        <f>_xlfn.CONCAT(Table1[[#This Row],[District]],Table1[[#This Row],[DistName]],Table1[[#This Row],[SchoolID]],Table1[[#This Row],[SCHOOLNAME]],Table1[[#This Row],[Academy]])</f>
        <v>24Hamilton0032HAMILTON COUNTY HIGH SCHOOLE-Commerce Marketing</v>
      </c>
      <c r="C2318" t="str">
        <f>_xlfn.CONCAT(Table1[[#This Row],[District]],Table1[[#This Row],[SchoolID]],Table1[[#This Row],[AcademyID]])</f>
        <v>240032008</v>
      </c>
      <c r="D2318" s="30" t="s">
        <v>8135</v>
      </c>
      <c r="E2318" s="34" t="s">
        <v>5602</v>
      </c>
      <c r="F2318" s="28" t="s">
        <v>8825</v>
      </c>
      <c r="G2318" s="34" t="s">
        <v>4593</v>
      </c>
      <c r="H2318" s="28" t="s">
        <v>279</v>
      </c>
      <c r="I2318" s="28" t="s">
        <v>7197</v>
      </c>
      <c r="J2318" s="159" t="s">
        <v>8146</v>
      </c>
    </row>
    <row r="2319" spans="1:10" x14ac:dyDescent="0.25">
      <c r="A2319" t="str">
        <f>_xlfn.CONCAT(Table1[[#This Row],[District]],Table1[[#This Row],[DistName]],Table1[[#This Row],[SchoolID]],Table1[[#This Row],[SCHOOLNAME]],Table1[[#This Row],[AcademyID]])</f>
        <v>24HAMILTON0032HAMILTON COUNTY HIGH SCHOOL009</v>
      </c>
      <c r="B2319" t="str">
        <f>_xlfn.CONCAT(Table1[[#This Row],[District]],Table1[[#This Row],[DistName]],Table1[[#This Row],[SchoolID]],Table1[[#This Row],[SCHOOLNAME]],Table1[[#This Row],[Academy]])</f>
        <v>24HAMILTON0032HAMILTON COUNTY HIGH SCHOOLWelding Technology</v>
      </c>
      <c r="C2319" t="str">
        <f>_xlfn.CONCAT(Table1[[#This Row],[District]],Table1[[#This Row],[SchoolID]],Table1[[#This Row],[AcademyID]])</f>
        <v>240032009</v>
      </c>
      <c r="D2319" s="30" t="s">
        <v>8135</v>
      </c>
      <c r="E2319" s="34" t="s">
        <v>5602</v>
      </c>
      <c r="F2319" s="28" t="s">
        <v>85</v>
      </c>
      <c r="G2319" s="34" t="s">
        <v>4593</v>
      </c>
      <c r="H2319" s="28" t="s">
        <v>279</v>
      </c>
      <c r="I2319" s="138" t="s">
        <v>8066</v>
      </c>
      <c r="J2319" s="159" t="s">
        <v>8147</v>
      </c>
    </row>
    <row r="2320" spans="1:10" x14ac:dyDescent="0.25">
      <c r="A2320" t="str">
        <f>_xlfn.CONCAT(Table1[[#This Row],[District]],Table1[[#This Row],[DistName]],Table1[[#This Row],[SchoolID]],Table1[[#This Row],[SCHOOLNAME]],Table1[[#This Row],[AcademyID]])</f>
        <v>24HAMILTON0032HAMILTON COUNTY HIGH SCHOOL010</v>
      </c>
      <c r="B2320" t="str">
        <f>_xlfn.CONCAT(Table1[[#This Row],[District]],Table1[[#This Row],[DistName]],Table1[[#This Row],[SchoolID]],Table1[[#This Row],[SCHOOLNAME]],Table1[[#This Row],[Academy]])</f>
        <v xml:space="preserve">24HAMILTON0032HAMILTON COUNTY HIGH SCHOOLEcology &amp; Conservation </v>
      </c>
      <c r="C2320" t="str">
        <f>_xlfn.CONCAT(Table1[[#This Row],[District]],Table1[[#This Row],[SchoolID]],Table1[[#This Row],[AcademyID]])</f>
        <v>240032010</v>
      </c>
      <c r="D2320" s="30" t="s">
        <v>8135</v>
      </c>
      <c r="E2320" s="34" t="s">
        <v>5602</v>
      </c>
      <c r="F2320" s="28" t="s">
        <v>85</v>
      </c>
      <c r="G2320" s="34" t="s">
        <v>4593</v>
      </c>
      <c r="H2320" s="28" t="s">
        <v>279</v>
      </c>
      <c r="I2320" s="138" t="s">
        <v>8826</v>
      </c>
      <c r="J2320" s="159" t="s">
        <v>8148</v>
      </c>
    </row>
    <row r="2321" spans="1:10" x14ac:dyDescent="0.25">
      <c r="A2321" t="str">
        <f>_xlfn.CONCAT(Table1[[#This Row],[District]],Table1[[#This Row],[DistName]],Table1[[#This Row],[SchoolID]],Table1[[#This Row],[SCHOOLNAME]],Table1[[#This Row],[AcademyID]])</f>
        <v>24Hamilton0032HAMILTON COUNTY HIGH SCHOOL700</v>
      </c>
      <c r="B2321" t="str">
        <f>_xlfn.CONCAT(Table1[[#This Row],[District]],Table1[[#This Row],[DistName]],Table1[[#This Row],[SchoolID]],Table1[[#This Row],[SCHOOLNAME]],Table1[[#This Row],[Academy]])</f>
        <v>24Hamilton0032HAMILTON COUNTY HIGH SCHOOLBusiness Technology</v>
      </c>
      <c r="C2321" t="str">
        <f>_xlfn.CONCAT(Table1[[#This Row],[District]],Table1[[#This Row],[SchoolID]],Table1[[#This Row],[AcademyID]])</f>
        <v>240032700</v>
      </c>
      <c r="D2321" s="30" t="s">
        <v>8143</v>
      </c>
      <c r="E2321" s="34" t="s">
        <v>5602</v>
      </c>
      <c r="F2321" s="28" t="s">
        <v>8825</v>
      </c>
      <c r="G2321" s="34" t="s">
        <v>4593</v>
      </c>
      <c r="H2321" s="28" t="s">
        <v>279</v>
      </c>
      <c r="I2321" s="28" t="s">
        <v>6390</v>
      </c>
      <c r="J2321" s="159" t="s">
        <v>8144</v>
      </c>
    </row>
    <row r="2322" spans="1:10" x14ac:dyDescent="0.25">
      <c r="A2322" t="str">
        <f>_xlfn.CONCAT(Table1[[#This Row],[District]],Table1[[#This Row],[DistName]],Table1[[#This Row],[SchoolID]],Table1[[#This Row],[SCHOOLNAME]],Table1[[#This Row],[AcademyID]])</f>
        <v>24HAMILTON0032HAMILTON COUNTY HIGH SCHOOL701</v>
      </c>
      <c r="B2322" t="str">
        <f>_xlfn.CONCAT(Table1[[#This Row],[District]],Table1[[#This Row],[DistName]],Table1[[#This Row],[SchoolID]],Table1[[#This Row],[SCHOOLNAME]],Table1[[#This Row],[Academy]])</f>
        <v>24HAMILTON0032HAMILTON COUNTY HIGH SCHOOLAgriculuture Science</v>
      </c>
      <c r="C2322" t="str">
        <f>_xlfn.CONCAT(Table1[[#This Row],[District]],Table1[[#This Row],[SchoolID]],Table1[[#This Row],[AcademyID]])</f>
        <v>240032701</v>
      </c>
      <c r="D2322" s="30" t="s">
        <v>8143</v>
      </c>
      <c r="E2322" s="34" t="s">
        <v>5602</v>
      </c>
      <c r="F2322" s="28" t="s">
        <v>85</v>
      </c>
      <c r="G2322" s="34" t="s">
        <v>4593</v>
      </c>
      <c r="H2322" s="28" t="s">
        <v>279</v>
      </c>
      <c r="I2322" s="138" t="s">
        <v>8827</v>
      </c>
      <c r="J2322" s="159" t="s">
        <v>8188</v>
      </c>
    </row>
    <row r="2323" spans="1:10" x14ac:dyDescent="0.25">
      <c r="A2323" t="str">
        <f>_xlfn.CONCAT(Table1[[#This Row],[District]],Table1[[#This Row],[DistName]],Table1[[#This Row],[SchoolID]],Table1[[#This Row],[SCHOOLNAME]],Table1[[#This Row],[AcademyID]])</f>
        <v>25Hardee0021HARDEE SENIOR HIGH SCHOOL001</v>
      </c>
      <c r="B2323" t="str">
        <f>_xlfn.CONCAT(Table1[[#This Row],[District]],Table1[[#This Row],[DistName]],Table1[[#This Row],[SchoolID]],Table1[[#This Row],[SCHOOLNAME]],Table1[[#This Row],[Academy]])</f>
        <v>25Hardee0021HARDEE SENIOR HIGH SCHOOLNursing Assistance Academy</v>
      </c>
      <c r="C2323" t="str">
        <f>_xlfn.CONCAT(Table1[[#This Row],[District]],Table1[[#This Row],[SchoolID]],Table1[[#This Row],[AcademyID]])</f>
        <v>250021001</v>
      </c>
      <c r="D2323" s="30" t="s">
        <v>8135</v>
      </c>
      <c r="E2323" s="34" t="s">
        <v>5605</v>
      </c>
      <c r="F2323" s="28" t="s">
        <v>8828</v>
      </c>
      <c r="G2323" s="34" t="s">
        <v>4632</v>
      </c>
      <c r="H2323" s="28" t="s">
        <v>463</v>
      </c>
      <c r="I2323" s="28" t="s">
        <v>7779</v>
      </c>
      <c r="J2323" s="159" t="s">
        <v>8136</v>
      </c>
    </row>
    <row r="2324" spans="1:10" x14ac:dyDescent="0.25">
      <c r="A2324" t="str">
        <f>_xlfn.CONCAT(Table1[[#This Row],[District]],Table1[[#This Row],[DistName]],Table1[[#This Row],[SchoolID]],Table1[[#This Row],[SCHOOLNAME]],Table1[[#This Row],[AcademyID]])</f>
        <v>25Hardee0021HARDEE SENIOR HIGH SCHOOL002</v>
      </c>
      <c r="B2324" t="str">
        <f>_xlfn.CONCAT(Table1[[#This Row],[District]],Table1[[#This Row],[DistName]],Table1[[#This Row],[SchoolID]],Table1[[#This Row],[SCHOOLNAME]],Table1[[#This Row],[Academy]])</f>
        <v>25Hardee0021HARDEE SENIOR HIGH SCHOOLChild Development</v>
      </c>
      <c r="C2324" t="str">
        <f>_xlfn.CONCAT(Table1[[#This Row],[District]],Table1[[#This Row],[SchoolID]],Table1[[#This Row],[AcademyID]])</f>
        <v>250021002</v>
      </c>
      <c r="D2324" s="30" t="s">
        <v>8135</v>
      </c>
      <c r="E2324" s="34" t="s">
        <v>5605</v>
      </c>
      <c r="F2324" s="28" t="s">
        <v>8828</v>
      </c>
      <c r="G2324" s="34" t="s">
        <v>4632</v>
      </c>
      <c r="H2324" s="28" t="s">
        <v>463</v>
      </c>
      <c r="I2324" s="28" t="s">
        <v>7234</v>
      </c>
      <c r="J2324" s="159" t="s">
        <v>8137</v>
      </c>
    </row>
    <row r="2325" spans="1:10" x14ac:dyDescent="0.25">
      <c r="A2325" t="str">
        <f>_xlfn.CONCAT(Table1[[#This Row],[District]],Table1[[#This Row],[DistName]],Table1[[#This Row],[SchoolID]],Table1[[#This Row],[SCHOOLNAME]],Table1[[#This Row],[AcademyID]])</f>
        <v>25Hardee0021HARDEE SENIOR HIGH SCHOOL003</v>
      </c>
      <c r="B2325" t="str">
        <f>_xlfn.CONCAT(Table1[[#This Row],[District]],Table1[[#This Row],[DistName]],Table1[[#This Row],[SchoolID]],Table1[[#This Row],[SCHOOLNAME]],Table1[[#This Row],[Academy]])</f>
        <v>25Hardee0021HARDEE SENIOR HIGH SCHOOLCulinary Arts</v>
      </c>
      <c r="C2325" t="str">
        <f>_xlfn.CONCAT(Table1[[#This Row],[District]],Table1[[#This Row],[SchoolID]],Table1[[#This Row],[AcademyID]])</f>
        <v>250021003</v>
      </c>
      <c r="D2325" s="30" t="s">
        <v>8135</v>
      </c>
      <c r="E2325" s="34" t="s">
        <v>5605</v>
      </c>
      <c r="F2325" s="28" t="s">
        <v>8828</v>
      </c>
      <c r="G2325" s="34" t="s">
        <v>4632</v>
      </c>
      <c r="H2325" s="28" t="s">
        <v>463</v>
      </c>
      <c r="I2325" s="28" t="s">
        <v>6388</v>
      </c>
      <c r="J2325" s="159" t="s">
        <v>8138</v>
      </c>
    </row>
    <row r="2326" spans="1:10" x14ac:dyDescent="0.25">
      <c r="A2326" t="str">
        <f>_xlfn.CONCAT(Table1[[#This Row],[District]],Table1[[#This Row],[DistName]],Table1[[#This Row],[SchoolID]],Table1[[#This Row],[SCHOOLNAME]],Table1[[#This Row],[AcademyID]])</f>
        <v>25Hardee0021HARDEE SENIOR HIGH SCHOOL004</v>
      </c>
      <c r="B2326" t="str">
        <f>_xlfn.CONCAT(Table1[[#This Row],[District]],Table1[[#This Row],[DistName]],Table1[[#This Row],[SchoolID]],Table1[[#This Row],[SCHOOLNAME]],Table1[[#This Row],[Academy]])</f>
        <v>25Hardee0021HARDEE SENIOR HIGH SCHOOLAnimal Biotechnology</v>
      </c>
      <c r="C2326" t="str">
        <f>_xlfn.CONCAT(Table1[[#This Row],[District]],Table1[[#This Row],[SchoolID]],Table1[[#This Row],[AcademyID]])</f>
        <v>250021004</v>
      </c>
      <c r="D2326" s="30" t="s">
        <v>8135</v>
      </c>
      <c r="E2326" s="34" t="s">
        <v>5605</v>
      </c>
      <c r="F2326" s="28" t="s">
        <v>8828</v>
      </c>
      <c r="G2326" s="34" t="s">
        <v>4632</v>
      </c>
      <c r="H2326" s="28" t="s">
        <v>463</v>
      </c>
      <c r="I2326" s="28" t="s">
        <v>6768</v>
      </c>
      <c r="J2326" s="159" t="s">
        <v>8139</v>
      </c>
    </row>
    <row r="2327" spans="1:10" x14ac:dyDescent="0.25">
      <c r="A2327" t="str">
        <f>_xlfn.CONCAT(Table1[[#This Row],[District]],Table1[[#This Row],[DistName]],Table1[[#This Row],[SchoolID]],Table1[[#This Row],[SCHOOLNAME]],Table1[[#This Row],[AcademyID]])</f>
        <v>25Hardee0021HARDEE SENIOR HIGH SCHOOL005</v>
      </c>
      <c r="B2327" t="str">
        <f>_xlfn.CONCAT(Table1[[#This Row],[District]],Table1[[#This Row],[DistName]],Table1[[#This Row],[SchoolID]],Table1[[#This Row],[SCHOOLNAME]],Table1[[#This Row],[Academy]])</f>
        <v>25Hardee0021HARDEE SENIOR HIGH SCHOOLConstruction Technology</v>
      </c>
      <c r="C2327" t="str">
        <f>_xlfn.CONCAT(Table1[[#This Row],[District]],Table1[[#This Row],[SchoolID]],Table1[[#This Row],[AcademyID]])</f>
        <v>250021005</v>
      </c>
      <c r="D2327" s="30" t="s">
        <v>8135</v>
      </c>
      <c r="E2327" s="34" t="s">
        <v>5605</v>
      </c>
      <c r="F2327" s="28" t="s">
        <v>8828</v>
      </c>
      <c r="G2327" s="34" t="s">
        <v>4632</v>
      </c>
      <c r="H2327" s="28" t="s">
        <v>463</v>
      </c>
      <c r="I2327" s="28" t="s">
        <v>6511</v>
      </c>
      <c r="J2327" s="159" t="s">
        <v>8140</v>
      </c>
    </row>
    <row r="2328" spans="1:10" x14ac:dyDescent="0.25">
      <c r="A2328" t="str">
        <f>_xlfn.CONCAT(Table1[[#This Row],[District]],Table1[[#This Row],[DistName]],Table1[[#This Row],[SchoolID]],Table1[[#This Row],[SCHOOLNAME]],Table1[[#This Row],[AcademyID]])</f>
        <v>25Hardee0021HARDEE SENIOR HIGH SCHOOL006</v>
      </c>
      <c r="B2328" t="str">
        <f>_xlfn.CONCAT(Table1[[#This Row],[District]],Table1[[#This Row],[DistName]],Table1[[#This Row],[SchoolID]],Table1[[#This Row],[SCHOOLNAME]],Table1[[#This Row],[Academy]])</f>
        <v>25Hardee0021HARDEE SENIOR HIGH SCHOOLInformation Technology</v>
      </c>
      <c r="C2328" t="str">
        <f>_xlfn.CONCAT(Table1[[#This Row],[District]],Table1[[#This Row],[SchoolID]],Table1[[#This Row],[AcademyID]])</f>
        <v>250021006</v>
      </c>
      <c r="D2328" s="30" t="s">
        <v>8135</v>
      </c>
      <c r="E2328" s="34" t="s">
        <v>5605</v>
      </c>
      <c r="F2328" s="28" t="s">
        <v>8828</v>
      </c>
      <c r="G2328" s="34" t="s">
        <v>4632</v>
      </c>
      <c r="H2328" s="28" t="s">
        <v>463</v>
      </c>
      <c r="I2328" s="28" t="s">
        <v>6305</v>
      </c>
      <c r="J2328" s="159" t="s">
        <v>8141</v>
      </c>
    </row>
    <row r="2329" spans="1:10" x14ac:dyDescent="0.25">
      <c r="A2329" t="str">
        <f>_xlfn.CONCAT(Table1[[#This Row],[District]],Table1[[#This Row],[DistName]],Table1[[#This Row],[SchoolID]],Table1[[#This Row],[SCHOOLNAME]],Table1[[#This Row],[AcademyID]])</f>
        <v>25Hardee0021HARDEE SENIOR HIGH SCHOOL006</v>
      </c>
      <c r="B2329" t="str">
        <f>_xlfn.CONCAT(Table1[[#This Row],[District]],Table1[[#This Row],[DistName]],Table1[[#This Row],[SchoolID]],Table1[[#This Row],[SCHOOLNAME]],Table1[[#This Row],[Academy]])</f>
        <v>25Hardee0021HARDEE SENIOR HIGH SCHOOLGaming and Simulation</v>
      </c>
      <c r="C2329" t="str">
        <f>_xlfn.CONCAT(Table1[[#This Row],[District]],Table1[[#This Row],[SchoolID]],Table1[[#This Row],[AcademyID]])</f>
        <v>250021006</v>
      </c>
      <c r="D2329" s="30" t="s">
        <v>8135</v>
      </c>
      <c r="E2329" s="34" t="s">
        <v>5605</v>
      </c>
      <c r="F2329" s="28" t="s">
        <v>8828</v>
      </c>
      <c r="G2329" s="34" t="s">
        <v>4632</v>
      </c>
      <c r="H2329" s="28" t="s">
        <v>463</v>
      </c>
      <c r="I2329" s="28" t="s">
        <v>7579</v>
      </c>
      <c r="J2329" s="159" t="s">
        <v>8141</v>
      </c>
    </row>
    <row r="2330" spans="1:10" x14ac:dyDescent="0.25">
      <c r="A2330" t="str">
        <f>_xlfn.CONCAT(Table1[[#This Row],[District]],Table1[[#This Row],[DistName]],Table1[[#This Row],[SchoolID]],Table1[[#This Row],[SCHOOLNAME]],Table1[[#This Row],[AcademyID]])</f>
        <v>25Hardee0021HARDEE SENIOR HIGH SCHOOL007</v>
      </c>
      <c r="B2330" t="str">
        <f>_xlfn.CONCAT(Table1[[#This Row],[District]],Table1[[#This Row],[DistName]],Table1[[#This Row],[SchoolID]],Table1[[#This Row],[SCHOOLNAME]],Table1[[#This Row],[Academy]])</f>
        <v>25Hardee0021HARDEE SENIOR HIGH SCHOOLAutomotive Technology</v>
      </c>
      <c r="C2330" t="str">
        <f>_xlfn.CONCAT(Table1[[#This Row],[District]],Table1[[#This Row],[SchoolID]],Table1[[#This Row],[AcademyID]])</f>
        <v>250021007</v>
      </c>
      <c r="D2330" s="30" t="s">
        <v>8135</v>
      </c>
      <c r="E2330" s="34" t="s">
        <v>5605</v>
      </c>
      <c r="F2330" s="28" t="s">
        <v>8828</v>
      </c>
      <c r="G2330" s="34" t="s">
        <v>4632</v>
      </c>
      <c r="H2330" s="28" t="s">
        <v>463</v>
      </c>
      <c r="I2330" s="28" t="s">
        <v>6376</v>
      </c>
      <c r="J2330" s="159" t="s">
        <v>8142</v>
      </c>
    </row>
    <row r="2331" spans="1:10" x14ac:dyDescent="0.25">
      <c r="A2331" t="str">
        <f>_xlfn.CONCAT(Table1[[#This Row],[District]],Table1[[#This Row],[DistName]],Table1[[#This Row],[SchoolID]],Table1[[#This Row],[SCHOOLNAME]],Table1[[#This Row],[AcademyID]])</f>
        <v>25Hardee0021HARDEE SENIOR HIGH SCHOOL008</v>
      </c>
      <c r="B2331" t="str">
        <f>_xlfn.CONCAT(Table1[[#This Row],[District]],Table1[[#This Row],[DistName]],Table1[[#This Row],[SchoolID]],Table1[[#This Row],[SCHOOLNAME]],Table1[[#This Row],[Academy]])</f>
        <v>25Hardee0021HARDEE SENIOR HIGH SCHOOLAgricultural Technology</v>
      </c>
      <c r="C2331" t="str">
        <f>_xlfn.CONCAT(Table1[[#This Row],[District]],Table1[[#This Row],[SchoolID]],Table1[[#This Row],[AcademyID]])</f>
        <v>250021008</v>
      </c>
      <c r="D2331" s="30" t="s">
        <v>8135</v>
      </c>
      <c r="E2331" s="34" t="s">
        <v>5605</v>
      </c>
      <c r="F2331" s="28" t="s">
        <v>8828</v>
      </c>
      <c r="G2331" s="34" t="s">
        <v>4632</v>
      </c>
      <c r="H2331" s="28" t="s">
        <v>463</v>
      </c>
      <c r="I2331" s="28" t="s">
        <v>6438</v>
      </c>
      <c r="J2331" s="159" t="s">
        <v>8146</v>
      </c>
    </row>
    <row r="2332" spans="1:10" x14ac:dyDescent="0.25">
      <c r="A2332" t="str">
        <f>_xlfn.CONCAT(Table1[[#This Row],[District]],Table1[[#This Row],[DistName]],Table1[[#This Row],[SchoolID]],Table1[[#This Row],[SCHOOLNAME]],Table1[[#This Row],[AcademyID]])</f>
        <v>26Hendry0181LABELLE HIGH SCHOOL001</v>
      </c>
      <c r="B2332" t="str">
        <f>_xlfn.CONCAT(Table1[[#This Row],[District]],Table1[[#This Row],[DistName]],Table1[[#This Row],[SchoolID]],Table1[[#This Row],[SCHOOLNAME]],Table1[[#This Row],[Academy]])</f>
        <v>26Hendry0181LABELLE HIGH SCHOOLAllied Health Academy</v>
      </c>
      <c r="C2332" t="str">
        <f>_xlfn.CONCAT(Table1[[#This Row],[District]],Table1[[#This Row],[SchoolID]],Table1[[#This Row],[AcademyID]])</f>
        <v>260181001</v>
      </c>
      <c r="D2332" s="30" t="s">
        <v>8135</v>
      </c>
      <c r="E2332" s="34" t="s">
        <v>5606</v>
      </c>
      <c r="F2332" s="28" t="s">
        <v>8829</v>
      </c>
      <c r="G2332" s="34" t="s">
        <v>4709</v>
      </c>
      <c r="H2332" s="28" t="s">
        <v>1065</v>
      </c>
      <c r="I2332" s="28" t="s">
        <v>6652</v>
      </c>
      <c r="J2332" s="159" t="s">
        <v>8136</v>
      </c>
    </row>
    <row r="2333" spans="1:10" x14ac:dyDescent="0.25">
      <c r="A2333" t="str">
        <f>_xlfn.CONCAT(Table1[[#This Row],[District]],Table1[[#This Row],[DistName]],Table1[[#This Row],[SchoolID]],Table1[[#This Row],[SCHOOLNAME]],Table1[[#This Row],[AcademyID]])</f>
        <v>26Hendry0181LABELLE HIGH SCHOOL002</v>
      </c>
      <c r="B2333" t="str">
        <f>_xlfn.CONCAT(Table1[[#This Row],[District]],Table1[[#This Row],[DistName]],Table1[[#This Row],[SchoolID]],Table1[[#This Row],[SCHOOLNAME]],Table1[[#This Row],[Academy]])</f>
        <v>26Hendry0181LABELLE HIGH SCHOOLConstruction Academy</v>
      </c>
      <c r="C2333" t="str">
        <f>_xlfn.CONCAT(Table1[[#This Row],[District]],Table1[[#This Row],[SchoolID]],Table1[[#This Row],[AcademyID]])</f>
        <v>260181002</v>
      </c>
      <c r="D2333" s="30" t="s">
        <v>8135</v>
      </c>
      <c r="E2333" s="34" t="s">
        <v>5606</v>
      </c>
      <c r="F2333" s="28" t="s">
        <v>8829</v>
      </c>
      <c r="G2333" s="34" t="s">
        <v>4709</v>
      </c>
      <c r="H2333" s="28" t="s">
        <v>1065</v>
      </c>
      <c r="I2333" s="28" t="s">
        <v>6622</v>
      </c>
      <c r="J2333" s="159" t="s">
        <v>8137</v>
      </c>
    </row>
    <row r="2334" spans="1:10" x14ac:dyDescent="0.25">
      <c r="A2334" t="str">
        <f>_xlfn.CONCAT(Table1[[#This Row],[District]],Table1[[#This Row],[DistName]],Table1[[#This Row],[SchoolID]],Table1[[#This Row],[SCHOOLNAME]],Table1[[#This Row],[AcademyID]])</f>
        <v>26Hendry0201CLEWISTON HIGH SCHOOL003</v>
      </c>
      <c r="B2334" t="str">
        <f>_xlfn.CONCAT(Table1[[#This Row],[District]],Table1[[#This Row],[DistName]],Table1[[#This Row],[SchoolID]],Table1[[#This Row],[SCHOOLNAME]],Table1[[#This Row],[Academy]])</f>
        <v>26Hendry0201CLEWISTON HIGH SCHOOLAgriculture Academy</v>
      </c>
      <c r="C2334" t="str">
        <f>_xlfn.CONCAT(Table1[[#This Row],[District]],Table1[[#This Row],[SchoolID]],Table1[[#This Row],[AcademyID]])</f>
        <v>260201003</v>
      </c>
      <c r="D2334" s="30" t="s">
        <v>8135</v>
      </c>
      <c r="E2334" s="34" t="s">
        <v>5606</v>
      </c>
      <c r="F2334" s="28" t="s">
        <v>8829</v>
      </c>
      <c r="G2334" s="34" t="s">
        <v>4538</v>
      </c>
      <c r="H2334" s="28" t="s">
        <v>280</v>
      </c>
      <c r="I2334" s="28" t="s">
        <v>6440</v>
      </c>
      <c r="J2334" s="159" t="s">
        <v>8138</v>
      </c>
    </row>
    <row r="2335" spans="1:10" x14ac:dyDescent="0.25">
      <c r="A2335" t="str">
        <f>_xlfn.CONCAT(Table1[[#This Row],[District]],Table1[[#This Row],[DistName]],Table1[[#This Row],[SchoolID]],Table1[[#This Row],[SCHOOLNAME]],Table1[[#This Row],[AcademyID]])</f>
        <v>26Hendry0201CLEWISTON HIGH SCHOOL004</v>
      </c>
      <c r="B2335" t="str">
        <f>_xlfn.CONCAT(Table1[[#This Row],[District]],Table1[[#This Row],[DistName]],Table1[[#This Row],[SchoolID]],Table1[[#This Row],[SCHOOLNAME]],Table1[[#This Row],[Academy]])</f>
        <v>26Hendry0201CLEWISTON HIGH SCHOOLAllied Health Academy</v>
      </c>
      <c r="C2335" t="str">
        <f>_xlfn.CONCAT(Table1[[#This Row],[District]],Table1[[#This Row],[SchoolID]],Table1[[#This Row],[AcademyID]])</f>
        <v>260201004</v>
      </c>
      <c r="D2335" s="30" t="s">
        <v>8135</v>
      </c>
      <c r="E2335" s="34" t="s">
        <v>5606</v>
      </c>
      <c r="F2335" s="28" t="s">
        <v>8829</v>
      </c>
      <c r="G2335" s="34" t="s">
        <v>4538</v>
      </c>
      <c r="H2335" s="28" t="s">
        <v>280</v>
      </c>
      <c r="I2335" s="28" t="s">
        <v>6652</v>
      </c>
      <c r="J2335" s="159" t="s">
        <v>8139</v>
      </c>
    </row>
    <row r="2336" spans="1:10" x14ac:dyDescent="0.25">
      <c r="A2336" t="str">
        <f>_xlfn.CONCAT(Table1[[#This Row],[District]],Table1[[#This Row],[DistName]],Table1[[#This Row],[SchoolID]],Table1[[#This Row],[SCHOOLNAME]],Table1[[#This Row],[AcademyID]])</f>
        <v>26Hendry0201CLEWISTON HIGH SCHOOL005</v>
      </c>
      <c r="B2336" t="str">
        <f>_xlfn.CONCAT(Table1[[#This Row],[District]],Table1[[#This Row],[DistName]],Table1[[#This Row],[SchoolID]],Table1[[#This Row],[SCHOOLNAME]],Table1[[#This Row],[Academy]])</f>
        <v>26Hendry0201CLEWISTON HIGH SCHOOLBusiness Education Academy</v>
      </c>
      <c r="C2336" t="str">
        <f>_xlfn.CONCAT(Table1[[#This Row],[District]],Table1[[#This Row],[SchoolID]],Table1[[#This Row],[AcademyID]])</f>
        <v>260201005</v>
      </c>
      <c r="D2336" s="30" t="s">
        <v>8135</v>
      </c>
      <c r="E2336" s="34" t="s">
        <v>5606</v>
      </c>
      <c r="F2336" s="28" t="s">
        <v>8829</v>
      </c>
      <c r="G2336" s="34" t="s">
        <v>4538</v>
      </c>
      <c r="H2336" s="28" t="s">
        <v>280</v>
      </c>
      <c r="I2336" s="28" t="s">
        <v>6468</v>
      </c>
      <c r="J2336" s="159" t="s">
        <v>8140</v>
      </c>
    </row>
    <row r="2337" spans="1:10" x14ac:dyDescent="0.25">
      <c r="A2337" t="str">
        <f>_xlfn.CONCAT(Table1[[#This Row],[District]],Table1[[#This Row],[DistName]],Table1[[#This Row],[SchoolID]],Table1[[#This Row],[SCHOOLNAME]],Table1[[#This Row],[AcademyID]])</f>
        <v>26Hendry0181LABELLE HIGH SCHOOL006</v>
      </c>
      <c r="B2337" t="str">
        <f>_xlfn.CONCAT(Table1[[#This Row],[District]],Table1[[#This Row],[DistName]],Table1[[#This Row],[SchoolID]],Table1[[#This Row],[SCHOOLNAME]],Table1[[#This Row],[Academy]])</f>
        <v>26Hendry0181LABELLE HIGH SCHOOLAgriculture Academy</v>
      </c>
      <c r="C2337" t="str">
        <f>_xlfn.CONCAT(Table1[[#This Row],[District]],Table1[[#This Row],[SchoolID]],Table1[[#This Row],[AcademyID]])</f>
        <v>260181006</v>
      </c>
      <c r="D2337" s="30" t="s">
        <v>8135</v>
      </c>
      <c r="E2337" s="34" t="s">
        <v>5606</v>
      </c>
      <c r="F2337" s="28" t="s">
        <v>8829</v>
      </c>
      <c r="G2337" s="34" t="s">
        <v>4709</v>
      </c>
      <c r="H2337" s="28" t="s">
        <v>1065</v>
      </c>
      <c r="I2337" s="28" t="s">
        <v>6440</v>
      </c>
      <c r="J2337" s="159" t="s">
        <v>8141</v>
      </c>
    </row>
    <row r="2338" spans="1:10" x14ac:dyDescent="0.25">
      <c r="A2338" t="str">
        <f>_xlfn.CONCAT(Table1[[#This Row],[District]],Table1[[#This Row],[DistName]],Table1[[#This Row],[SchoolID]],Table1[[#This Row],[SCHOOLNAME]],Table1[[#This Row],[AcademyID]])</f>
        <v>26Hendry0181LABELLE HIGH SCHOOL007</v>
      </c>
      <c r="B2338" t="str">
        <f>_xlfn.CONCAT(Table1[[#This Row],[District]],Table1[[#This Row],[DistName]],Table1[[#This Row],[SchoolID]],Table1[[#This Row],[SCHOOLNAME]],Table1[[#This Row],[Academy]])</f>
        <v>26Hendry0181LABELLE HIGH SCHOOLAssociate Adobe Dreamweaver</v>
      </c>
      <c r="C2338" t="str">
        <f>_xlfn.CONCAT(Table1[[#This Row],[District]],Table1[[#This Row],[SchoolID]],Table1[[#This Row],[AcademyID]])</f>
        <v>260181007</v>
      </c>
      <c r="D2338" s="30" t="s">
        <v>8135</v>
      </c>
      <c r="E2338" s="34" t="s">
        <v>5606</v>
      </c>
      <c r="F2338" s="28" t="s">
        <v>8829</v>
      </c>
      <c r="G2338" s="34" t="s">
        <v>4709</v>
      </c>
      <c r="H2338" s="28" t="s">
        <v>1065</v>
      </c>
      <c r="I2338" s="28" t="s">
        <v>7235</v>
      </c>
      <c r="J2338" s="159" t="s">
        <v>8142</v>
      </c>
    </row>
    <row r="2339" spans="1:10" x14ac:dyDescent="0.25">
      <c r="A2339" t="str">
        <f>_xlfn.CONCAT(Table1[[#This Row],[District]],Table1[[#This Row],[DistName]],Table1[[#This Row],[SchoolID]],Table1[[#This Row],[SCHOOLNAME]],Table1[[#This Row],[AcademyID]])</f>
        <v>26Hendry0181LABELLE HIGH SCHOOL007</v>
      </c>
      <c r="B2339" t="str">
        <f>_xlfn.CONCAT(Table1[[#This Row],[District]],Table1[[#This Row],[DistName]],Table1[[#This Row],[SchoolID]],Table1[[#This Row],[SCHOOLNAME]],Table1[[#This Row],[Academy]])</f>
        <v>26Hendry0181LABELLE HIGH SCHOOLApplied Technology</v>
      </c>
      <c r="C2339" t="str">
        <f>_xlfn.CONCAT(Table1[[#This Row],[District]],Table1[[#This Row],[SchoolID]],Table1[[#This Row],[AcademyID]])</f>
        <v>260181007</v>
      </c>
      <c r="D2339" s="30" t="s">
        <v>8135</v>
      </c>
      <c r="E2339" s="34" t="s">
        <v>5606</v>
      </c>
      <c r="F2339" s="28" t="s">
        <v>8829</v>
      </c>
      <c r="G2339" s="34" t="s">
        <v>4709</v>
      </c>
      <c r="H2339" s="28" t="s">
        <v>1065</v>
      </c>
      <c r="I2339" s="28" t="s">
        <v>7029</v>
      </c>
      <c r="J2339" s="159" t="s">
        <v>8142</v>
      </c>
    </row>
    <row r="2340" spans="1:10" x14ac:dyDescent="0.25">
      <c r="A2340" t="str">
        <f>_xlfn.CONCAT(Table1[[#This Row],[District]],Table1[[#This Row],[DistName]],Table1[[#This Row],[SchoolID]],Table1[[#This Row],[SCHOOLNAME]],Table1[[#This Row],[AcademyID]])</f>
        <v>26Hendry0201CLEWISTON HIGH SCHOOL008</v>
      </c>
      <c r="B2340" t="str">
        <f>_xlfn.CONCAT(Table1[[#This Row],[District]],Table1[[#This Row],[DistName]],Table1[[#This Row],[SchoolID]],Table1[[#This Row],[SCHOOLNAME]],Table1[[#This Row],[Academy]])</f>
        <v>26Hendry0201CLEWISTON HIGH SCHOOLAdobe Photoshop</v>
      </c>
      <c r="C2340" t="str">
        <f>_xlfn.CONCAT(Table1[[#This Row],[District]],Table1[[#This Row],[SchoolID]],Table1[[#This Row],[AcademyID]])</f>
        <v>260201008</v>
      </c>
      <c r="D2340" s="30" t="s">
        <v>8135</v>
      </c>
      <c r="E2340" s="34" t="s">
        <v>5606</v>
      </c>
      <c r="F2340" s="28" t="s">
        <v>8829</v>
      </c>
      <c r="G2340" s="34" t="s">
        <v>4538</v>
      </c>
      <c r="H2340" s="28" t="s">
        <v>280</v>
      </c>
      <c r="I2340" s="28" t="s">
        <v>6439</v>
      </c>
      <c r="J2340" s="159" t="s">
        <v>8146</v>
      </c>
    </row>
    <row r="2341" spans="1:10" x14ac:dyDescent="0.25">
      <c r="A2341" t="str">
        <f>_xlfn.CONCAT(Table1[[#This Row],[District]],Table1[[#This Row],[DistName]],Table1[[#This Row],[SchoolID]],Table1[[#This Row],[SCHOOLNAME]],Table1[[#This Row],[AcademyID]])</f>
        <v>26Hendry0201CLEWISTON HIGH SCHOOL008</v>
      </c>
      <c r="B2341" t="str">
        <f>_xlfn.CONCAT(Table1[[#This Row],[District]],Table1[[#This Row],[DistName]],Table1[[#This Row],[SchoolID]],Table1[[#This Row],[SCHOOLNAME]],Table1[[#This Row],[Academy]])</f>
        <v>26Hendry0201CLEWISTON HIGH SCHOOLDigital Design</v>
      </c>
      <c r="C2341" t="str">
        <f>_xlfn.CONCAT(Table1[[#This Row],[District]],Table1[[#This Row],[SchoolID]],Table1[[#This Row],[AcademyID]])</f>
        <v>260201008</v>
      </c>
      <c r="D2341" s="30" t="s">
        <v>8135</v>
      </c>
      <c r="E2341" s="34" t="s">
        <v>5606</v>
      </c>
      <c r="F2341" s="28" t="s">
        <v>8829</v>
      </c>
      <c r="G2341" s="34" t="s">
        <v>4538</v>
      </c>
      <c r="H2341" s="28" t="s">
        <v>280</v>
      </c>
      <c r="I2341" s="28" t="s">
        <v>6347</v>
      </c>
      <c r="J2341" s="159" t="s">
        <v>8146</v>
      </c>
    </row>
    <row r="2342" spans="1:10" x14ac:dyDescent="0.25">
      <c r="A2342" t="str">
        <f>_xlfn.CONCAT(Table1[[#This Row],[District]],Table1[[#This Row],[DistName]],Table1[[#This Row],[SchoolID]],Table1[[#This Row],[SCHOOLNAME]],Table1[[#This Row],[AcademyID]])</f>
        <v>26Hendry0201CLEWISTON HIGH SCHOOL009</v>
      </c>
      <c r="B2342" t="str">
        <f>_xlfn.CONCAT(Table1[[#This Row],[District]],Table1[[#This Row],[DistName]],Table1[[#This Row],[SchoolID]],Table1[[#This Row],[SCHOOLNAME]],Table1[[#This Row],[Academy]])</f>
        <v>26Hendry0201CLEWISTON HIGH SCHOOLCriminal Justice</v>
      </c>
      <c r="C2342" t="str">
        <f>_xlfn.CONCAT(Table1[[#This Row],[District]],Table1[[#This Row],[SchoolID]],Table1[[#This Row],[AcademyID]])</f>
        <v>260201009</v>
      </c>
      <c r="D2342" s="30" t="s">
        <v>8135</v>
      </c>
      <c r="E2342" s="34" t="s">
        <v>5606</v>
      </c>
      <c r="F2342" s="28" t="s">
        <v>8829</v>
      </c>
      <c r="G2342" s="34" t="s">
        <v>4538</v>
      </c>
      <c r="H2342" s="28" t="s">
        <v>280</v>
      </c>
      <c r="I2342" s="28" t="s">
        <v>6549</v>
      </c>
      <c r="J2342" s="159" t="s">
        <v>8147</v>
      </c>
    </row>
    <row r="2343" spans="1:10" x14ac:dyDescent="0.25">
      <c r="A2343" t="str">
        <f>_xlfn.CONCAT(Table1[[#This Row],[District]],Table1[[#This Row],[DistName]],Table1[[#This Row],[SchoolID]],Table1[[#This Row],[SCHOOLNAME]],Table1[[#This Row],[AcademyID]])</f>
        <v>26Hendry0181LABELLE HIGH SCHOOL010</v>
      </c>
      <c r="B2343" t="str">
        <f>_xlfn.CONCAT(Table1[[#This Row],[District]],Table1[[#This Row],[DistName]],Table1[[#This Row],[SchoolID]],Table1[[#This Row],[SCHOOLNAME]],Table1[[#This Row],[Academy]])</f>
        <v>26Hendry0181LABELLE HIGH SCHOOLPublic Safety</v>
      </c>
      <c r="C2343" t="str">
        <f>_xlfn.CONCAT(Table1[[#This Row],[District]],Table1[[#This Row],[SchoolID]],Table1[[#This Row],[AcademyID]])</f>
        <v>260181010</v>
      </c>
      <c r="D2343" s="30" t="s">
        <v>8135</v>
      </c>
      <c r="E2343" s="34" t="s">
        <v>5606</v>
      </c>
      <c r="F2343" s="28" t="s">
        <v>8829</v>
      </c>
      <c r="G2343" s="34" t="s">
        <v>4709</v>
      </c>
      <c r="H2343" s="28" t="s">
        <v>1065</v>
      </c>
      <c r="I2343" s="28" t="s">
        <v>7612</v>
      </c>
      <c r="J2343" s="159" t="s">
        <v>8148</v>
      </c>
    </row>
    <row r="2344" spans="1:10" x14ac:dyDescent="0.25">
      <c r="A2344" t="str">
        <f>_xlfn.CONCAT(Table1[[#This Row],[District]],Table1[[#This Row],[DistName]],Table1[[#This Row],[SchoolID]],Table1[[#This Row],[SCHOOLNAME]],Table1[[#This Row],[AcademyID]])</f>
        <v>26Hendry0201CLEWISTON HIGH SCHOOL011</v>
      </c>
      <c r="B2344" t="str">
        <f>_xlfn.CONCAT(Table1[[#This Row],[District]],Table1[[#This Row],[DistName]],Table1[[#This Row],[SchoolID]],Table1[[#This Row],[SCHOOLNAME]],Table1[[#This Row],[Academy]])</f>
        <v>26Hendry0201CLEWISTON HIGH SCHOOLComputer Science Academy</v>
      </c>
      <c r="C2344" t="str">
        <f>_xlfn.CONCAT(Table1[[#This Row],[District]],Table1[[#This Row],[SchoolID]],Table1[[#This Row],[AcademyID]])</f>
        <v>260201011</v>
      </c>
      <c r="D2344" s="30" t="s">
        <v>8135</v>
      </c>
      <c r="E2344" s="34" t="s">
        <v>5606</v>
      </c>
      <c r="F2344" s="28" t="s">
        <v>8829</v>
      </c>
      <c r="G2344" s="34" t="s">
        <v>4538</v>
      </c>
      <c r="H2344" s="28" t="s">
        <v>280</v>
      </c>
      <c r="I2344" s="28" t="s">
        <v>6413</v>
      </c>
      <c r="J2344" s="159" t="s">
        <v>8149</v>
      </c>
    </row>
    <row r="2345" spans="1:10" x14ac:dyDescent="0.25">
      <c r="A2345" t="str">
        <f>_xlfn.CONCAT(Table1[[#This Row],[District]],Table1[[#This Row],[DistName]],Table1[[#This Row],[SchoolID]],Table1[[#This Row],[SCHOOLNAME]],Table1[[#This Row],[AcademyID]])</f>
        <v>26Hendry0201CLEWISTON HIGH SCHOOL012</v>
      </c>
      <c r="B2345" t="str">
        <f>_xlfn.CONCAT(Table1[[#This Row],[District]],Table1[[#This Row],[DistName]],Table1[[#This Row],[SchoolID]],Table1[[#This Row],[SCHOOLNAME]],Table1[[#This Row],[Academy]])</f>
        <v>26Hendry0201CLEWISTON HIGH SCHOOLConstruction Academy</v>
      </c>
      <c r="C2345" t="str">
        <f>_xlfn.CONCAT(Table1[[#This Row],[District]],Table1[[#This Row],[SchoolID]],Table1[[#This Row],[AcademyID]])</f>
        <v>260201012</v>
      </c>
      <c r="D2345" s="30" t="s">
        <v>8135</v>
      </c>
      <c r="E2345" s="34" t="s">
        <v>5606</v>
      </c>
      <c r="F2345" s="28" t="s">
        <v>8829</v>
      </c>
      <c r="G2345" s="34" t="s">
        <v>4538</v>
      </c>
      <c r="H2345" s="28" t="s">
        <v>280</v>
      </c>
      <c r="I2345" s="28" t="s">
        <v>6622</v>
      </c>
      <c r="J2345" s="159" t="s">
        <v>8150</v>
      </c>
    </row>
    <row r="2346" spans="1:10" x14ac:dyDescent="0.25">
      <c r="A2346" t="str">
        <f>_xlfn.CONCAT(Table1[[#This Row],[District]],Table1[[#This Row],[DistName]],Table1[[#This Row],[SchoolID]],Table1[[#This Row],[SCHOOLNAME]],Table1[[#This Row],[AcademyID]])</f>
        <v>26Hendry0181LABELLE HIGH SCHOOL013</v>
      </c>
      <c r="B2346" t="str">
        <f>_xlfn.CONCAT(Table1[[#This Row],[District]],Table1[[#This Row],[DistName]],Table1[[#This Row],[SchoolID]],Table1[[#This Row],[SCHOOLNAME]],Table1[[#This Row],[Academy]])</f>
        <v>26Hendry0181LABELLE HIGH SCHOOLComputer Science Academy</v>
      </c>
      <c r="C2346" t="str">
        <f>_xlfn.CONCAT(Table1[[#This Row],[District]],Table1[[#This Row],[SchoolID]],Table1[[#This Row],[AcademyID]])</f>
        <v>260181013</v>
      </c>
      <c r="D2346" s="30" t="s">
        <v>8135</v>
      </c>
      <c r="E2346" s="34" t="s">
        <v>5606</v>
      </c>
      <c r="F2346" s="28" t="s">
        <v>8829</v>
      </c>
      <c r="G2346" s="34" t="s">
        <v>4709</v>
      </c>
      <c r="H2346" s="28" t="s">
        <v>1065</v>
      </c>
      <c r="I2346" s="28" t="s">
        <v>6413</v>
      </c>
      <c r="J2346" s="159" t="s">
        <v>8151</v>
      </c>
    </row>
    <row r="2347" spans="1:10" x14ac:dyDescent="0.25">
      <c r="A2347" t="str">
        <f>_xlfn.CONCAT(Table1[[#This Row],[District]],Table1[[#This Row],[DistName]],Table1[[#This Row],[SchoolID]],Table1[[#This Row],[SCHOOLNAME]],Table1[[#This Row],[AcademyID]])</f>
        <v>26HENDRY0201CLEWISTON HIGH SCHOOL014</v>
      </c>
      <c r="B2347" t="str">
        <f>_xlfn.CONCAT(Table1[[#This Row],[District]],Table1[[#This Row],[DistName]],Table1[[#This Row],[SchoolID]],Table1[[#This Row],[SCHOOLNAME]],Table1[[#This Row],[Academy]])</f>
        <v>26HENDRY0201CLEWISTON HIGH SCHOOLAcademy of HVAC</v>
      </c>
      <c r="C2347" t="str">
        <f>_xlfn.CONCAT(Table1[[#This Row],[District]],Table1[[#This Row],[SchoolID]],Table1[[#This Row],[AcademyID]])</f>
        <v>260201014</v>
      </c>
      <c r="D2347" s="30" t="s">
        <v>8135</v>
      </c>
      <c r="E2347" s="34" t="s">
        <v>5606</v>
      </c>
      <c r="F2347" s="136" t="s">
        <v>87</v>
      </c>
      <c r="G2347" s="34" t="s">
        <v>4538</v>
      </c>
      <c r="H2347" s="28" t="s">
        <v>280</v>
      </c>
      <c r="I2347" s="138" t="s">
        <v>8053</v>
      </c>
      <c r="J2347" s="159" t="s">
        <v>8152</v>
      </c>
    </row>
    <row r="2348" spans="1:10" x14ac:dyDescent="0.25">
      <c r="A2348" t="str">
        <f>_xlfn.CONCAT(Table1[[#This Row],[District]],Table1[[#This Row],[DistName]],Table1[[#This Row],[SchoolID]],Table1[[#This Row],[SCHOOLNAME]],Table1[[#This Row],[AcademyID]])</f>
        <v>26HENDRY0181LABELLE HIGH SCHOOL015</v>
      </c>
      <c r="B2348" t="str">
        <f>_xlfn.CONCAT(Table1[[#This Row],[District]],Table1[[#This Row],[DistName]],Table1[[#This Row],[SchoolID]],Table1[[#This Row],[SCHOOLNAME]],Table1[[#This Row],[Academy]])</f>
        <v>26HENDRY0181LABELLE HIGH SCHOOLApplied Cybersecurity</v>
      </c>
      <c r="C2348" t="str">
        <f>_xlfn.CONCAT(Table1[[#This Row],[District]],Table1[[#This Row],[SchoolID]],Table1[[#This Row],[AcademyID]])</f>
        <v>260181015</v>
      </c>
      <c r="D2348" s="30" t="s">
        <v>8135</v>
      </c>
      <c r="E2348" s="34" t="s">
        <v>5606</v>
      </c>
      <c r="F2348" s="28" t="s">
        <v>87</v>
      </c>
      <c r="G2348" s="34" t="s">
        <v>4709</v>
      </c>
      <c r="H2348" s="28" t="s">
        <v>1065</v>
      </c>
      <c r="I2348" s="138" t="s">
        <v>6650</v>
      </c>
      <c r="J2348" s="159" t="s">
        <v>8153</v>
      </c>
    </row>
    <row r="2349" spans="1:10" x14ac:dyDescent="0.25">
      <c r="A2349" t="str">
        <f>_xlfn.CONCAT(Table1[[#This Row],[District]],Table1[[#This Row],[DistName]],Table1[[#This Row],[SchoolID]],Table1[[#This Row],[SCHOOLNAME]],Table1[[#This Row],[AcademyID]])</f>
        <v>26HENDRY0181LABELLE HIGH SCHOOL016</v>
      </c>
      <c r="B2349" t="str">
        <f>_xlfn.CONCAT(Table1[[#This Row],[District]],Table1[[#This Row],[DistName]],Table1[[#This Row],[SchoolID]],Table1[[#This Row],[SCHOOLNAME]],Table1[[#This Row],[Academy]])</f>
        <v>26HENDRY0181LABELLE HIGH SCHOOLEntrepreneurship</v>
      </c>
      <c r="C2349" t="str">
        <f>_xlfn.CONCAT(Table1[[#This Row],[District]],Table1[[#This Row],[SchoolID]],Table1[[#This Row],[AcademyID]])</f>
        <v>260181016</v>
      </c>
      <c r="D2349" s="30" t="s">
        <v>8135</v>
      </c>
      <c r="E2349" s="34" t="s">
        <v>5606</v>
      </c>
      <c r="F2349" s="28" t="s">
        <v>87</v>
      </c>
      <c r="G2349" s="34" t="s">
        <v>4709</v>
      </c>
      <c r="H2349" s="28" t="s">
        <v>1065</v>
      </c>
      <c r="I2349" s="138" t="s">
        <v>7044</v>
      </c>
      <c r="J2349" s="159" t="s">
        <v>8156</v>
      </c>
    </row>
    <row r="2350" spans="1:10" x14ac:dyDescent="0.25">
      <c r="A2350" t="str">
        <f>_xlfn.CONCAT(Table1[[#This Row],[District]],Table1[[#This Row],[DistName]],Table1[[#This Row],[SchoolID]],Table1[[#This Row],[SCHOOLNAME]],Table1[[#This Row],[AcademyID]])</f>
        <v>26HENDRY0181LABELLE HIGH SCHOOL017</v>
      </c>
      <c r="B2350" t="str">
        <f>_xlfn.CONCAT(Table1[[#This Row],[District]],Table1[[#This Row],[DistName]],Table1[[#This Row],[SchoolID]],Table1[[#This Row],[SCHOOLNAME]],Table1[[#This Row],[Academy]])</f>
        <v>26HENDRY0181LABELLE HIGH SCHOOLBusiness Education Academy</v>
      </c>
      <c r="C2350" t="str">
        <f>_xlfn.CONCAT(Table1[[#This Row],[District]],Table1[[#This Row],[SchoolID]],Table1[[#This Row],[AcademyID]])</f>
        <v>260181017</v>
      </c>
      <c r="D2350" s="30" t="s">
        <v>8135</v>
      </c>
      <c r="E2350" s="34" t="s">
        <v>5606</v>
      </c>
      <c r="F2350" s="28" t="s">
        <v>87</v>
      </c>
      <c r="G2350" s="34" t="s">
        <v>4709</v>
      </c>
      <c r="H2350" s="28" t="s">
        <v>1065</v>
      </c>
      <c r="I2350" s="138" t="s">
        <v>6468</v>
      </c>
      <c r="J2350" s="159" t="s">
        <v>8157</v>
      </c>
    </row>
    <row r="2351" spans="1:10" x14ac:dyDescent="0.25">
      <c r="A2351" t="str">
        <f>_xlfn.CONCAT(Table1[[#This Row],[District]],Table1[[#This Row],[DistName]],Table1[[#This Row],[SchoolID]],Table1[[#This Row],[SCHOOLNAME]],Table1[[#This Row],[AcademyID]])</f>
        <v>26HENDRY0181LABELLE HIGH SCHOOL018</v>
      </c>
      <c r="B2351" t="str">
        <f>_xlfn.CONCAT(Table1[[#This Row],[District]],Table1[[#This Row],[DistName]],Table1[[#This Row],[SchoolID]],Table1[[#This Row],[SCHOOLNAME]],Table1[[#This Row],[Academy]])</f>
        <v>26HENDRY0181LABELLE HIGH SCHOOLEmergency Medical Technology</v>
      </c>
      <c r="C2351" t="str">
        <f>_xlfn.CONCAT(Table1[[#This Row],[District]],Table1[[#This Row],[SchoolID]],Table1[[#This Row],[AcademyID]])</f>
        <v>260181018</v>
      </c>
      <c r="D2351" s="30" t="s">
        <v>8135</v>
      </c>
      <c r="E2351" s="34" t="s">
        <v>5606</v>
      </c>
      <c r="F2351" s="28" t="s">
        <v>87</v>
      </c>
      <c r="G2351" s="34" t="s">
        <v>4709</v>
      </c>
      <c r="H2351" s="28" t="s">
        <v>1065</v>
      </c>
      <c r="I2351" s="138" t="s">
        <v>7758</v>
      </c>
      <c r="J2351" s="159" t="s">
        <v>8158</v>
      </c>
    </row>
    <row r="2352" spans="1:10" x14ac:dyDescent="0.25">
      <c r="A2352" t="str">
        <f>_xlfn.CONCAT(Table1[[#This Row],[District]],Table1[[#This Row],[DistName]],Table1[[#This Row],[SchoolID]],Table1[[#This Row],[SCHOOLNAME]],Table1[[#This Row],[AcademyID]])</f>
        <v>26HENDRY0181LABELLE HIGH SCHOOL019</v>
      </c>
      <c r="B2352" t="str">
        <f>_xlfn.CONCAT(Table1[[#This Row],[District]],Table1[[#This Row],[DistName]],Table1[[#This Row],[SchoolID]],Table1[[#This Row],[SCHOOLNAME]],Table1[[#This Row],[Academy]])</f>
        <v>26HENDRY0181LABELLE HIGH SCHOOLFirefighting Academy</v>
      </c>
      <c r="C2352" t="str">
        <f>_xlfn.CONCAT(Table1[[#This Row],[District]],Table1[[#This Row],[SchoolID]],Table1[[#This Row],[AcademyID]])</f>
        <v>260181019</v>
      </c>
      <c r="D2352" s="30" t="s">
        <v>8135</v>
      </c>
      <c r="E2352" s="34" t="s">
        <v>5606</v>
      </c>
      <c r="F2352" s="28" t="s">
        <v>87</v>
      </c>
      <c r="G2352" s="34" t="s">
        <v>4709</v>
      </c>
      <c r="H2352" s="28" t="s">
        <v>1065</v>
      </c>
      <c r="I2352" s="138" t="s">
        <v>8830</v>
      </c>
      <c r="J2352" s="159" t="s">
        <v>8159</v>
      </c>
    </row>
    <row r="2353" spans="1:10" x14ac:dyDescent="0.25">
      <c r="A2353" t="str">
        <f>_xlfn.CONCAT(Table1[[#This Row],[District]],Table1[[#This Row],[DistName]],Table1[[#This Row],[SchoolID]],Table1[[#This Row],[SCHOOLNAME]],Table1[[#This Row],[AcademyID]])</f>
        <v>26Hendry0020LABELLE MIDDLE SCHOOL700</v>
      </c>
      <c r="B2353" t="str">
        <f>_xlfn.CONCAT(Table1[[#This Row],[District]],Table1[[#This Row],[DistName]],Table1[[#This Row],[SchoolID]],Table1[[#This Row],[SCHOOLNAME]],Table1[[#This Row],[Academy]])</f>
        <v>26Hendry0020LABELLE MIDDLE SCHOOLWeb Development</v>
      </c>
      <c r="C2353" t="str">
        <f>_xlfn.CONCAT(Table1[[#This Row],[District]],Table1[[#This Row],[SchoolID]],Table1[[#This Row],[AcademyID]])</f>
        <v>260020700</v>
      </c>
      <c r="D2353" s="30" t="s">
        <v>8143</v>
      </c>
      <c r="E2353" s="34" t="s">
        <v>5606</v>
      </c>
      <c r="F2353" s="28" t="s">
        <v>8829</v>
      </c>
      <c r="G2353" s="34" t="s">
        <v>5036</v>
      </c>
      <c r="H2353" s="28" t="s">
        <v>1113</v>
      </c>
      <c r="I2353" s="28" t="s">
        <v>6441</v>
      </c>
      <c r="J2353" s="159" t="s">
        <v>8144</v>
      </c>
    </row>
    <row r="2354" spans="1:10" x14ac:dyDescent="0.25">
      <c r="A2354" t="str">
        <f>_xlfn.CONCAT(Table1[[#This Row],[District]],Table1[[#This Row],[DistName]],Table1[[#This Row],[SchoolID]],Table1[[#This Row],[SCHOOLNAME]],Table1[[#This Row],[AcademyID]])</f>
        <v>26HENDRY0020LABELLE MIDDLE SCHOOL701</v>
      </c>
      <c r="B2354" t="str">
        <f>_xlfn.CONCAT(Table1[[#This Row],[District]],Table1[[#This Row],[DistName]],Table1[[#This Row],[SchoolID]],Table1[[#This Row],[SCHOOLNAME]],Table1[[#This Row],[Academy]])</f>
        <v>26HENDRY0020LABELLE MIDDLE SCHOOLAgriculture Academy</v>
      </c>
      <c r="C2354" t="str">
        <f>_xlfn.CONCAT(Table1[[#This Row],[District]],Table1[[#This Row],[SchoolID]],Table1[[#This Row],[AcademyID]])</f>
        <v>260020701</v>
      </c>
      <c r="D2354" s="30" t="s">
        <v>8143</v>
      </c>
      <c r="E2354" s="34" t="s">
        <v>5606</v>
      </c>
      <c r="F2354" s="28" t="s">
        <v>87</v>
      </c>
      <c r="G2354" s="34" t="s">
        <v>5036</v>
      </c>
      <c r="H2354" s="28" t="s">
        <v>1113</v>
      </c>
      <c r="I2354" s="138" t="s">
        <v>6440</v>
      </c>
      <c r="J2354" s="159" t="s">
        <v>8188</v>
      </c>
    </row>
    <row r="2355" spans="1:10" x14ac:dyDescent="0.25">
      <c r="A2355" t="str">
        <f>_xlfn.CONCAT(Table1[[#This Row],[District]],Table1[[#This Row],[DistName]],Table1[[#This Row],[SchoolID]],Table1[[#This Row],[SCHOOLNAME]],Table1[[#This Row],[AcademyID]])</f>
        <v>26HENDRY0061CLEWISTON MIDDLE SCHOOL702</v>
      </c>
      <c r="B2355" t="str">
        <f>_xlfn.CONCAT(Table1[[#This Row],[District]],Table1[[#This Row],[DistName]],Table1[[#This Row],[SchoolID]],Table1[[#This Row],[SCHOOLNAME]],Table1[[#This Row],[Academy]])</f>
        <v>26HENDRY0061CLEWISTON MIDDLE SCHOOLAgriculture Academy</v>
      </c>
      <c r="C2355" t="str">
        <f>_xlfn.CONCAT(Table1[[#This Row],[District]],Table1[[#This Row],[SchoolID]],Table1[[#This Row],[AcademyID]])</f>
        <v>260061702</v>
      </c>
      <c r="D2355" s="30" t="s">
        <v>8143</v>
      </c>
      <c r="E2355" s="34" t="s">
        <v>5606</v>
      </c>
      <c r="F2355" s="136" t="s">
        <v>87</v>
      </c>
      <c r="G2355" s="34" t="s">
        <v>4603</v>
      </c>
      <c r="H2355" s="28" t="s">
        <v>341</v>
      </c>
      <c r="I2355" s="138" t="s">
        <v>6440</v>
      </c>
      <c r="J2355" s="159" t="s">
        <v>8498</v>
      </c>
    </row>
    <row r="2356" spans="1:10" x14ac:dyDescent="0.25">
      <c r="A2356" t="str">
        <f>_xlfn.CONCAT(Table1[[#This Row],[District]],Table1[[#This Row],[DistName]],Table1[[#This Row],[SchoolID]],Table1[[#This Row],[SCHOOLNAME]],Table1[[#This Row],[AcademyID]])</f>
        <v>27Hernando0181FRANK W. SPRINGSTEAD HIGH SCHOOL001</v>
      </c>
      <c r="B2356" t="str">
        <f>_xlfn.CONCAT(Table1[[#This Row],[District]],Table1[[#This Row],[DistName]],Table1[[#This Row],[SchoolID]],Table1[[#This Row],[SCHOOLNAME]],Table1[[#This Row],[Academy]])</f>
        <v>27Hernando0181FRANK W. SPRINGSTEAD HIGH SCHOOLWeb Design Academy</v>
      </c>
      <c r="C2356" t="str">
        <f>_xlfn.CONCAT(Table1[[#This Row],[District]],Table1[[#This Row],[SchoolID]],Table1[[#This Row],[AcademyID]])</f>
        <v>270181001</v>
      </c>
      <c r="D2356" s="30" t="s">
        <v>8135</v>
      </c>
      <c r="E2356" s="34" t="s">
        <v>5610</v>
      </c>
      <c r="F2356" s="28" t="s">
        <v>8831</v>
      </c>
      <c r="G2356" s="34" t="s">
        <v>4709</v>
      </c>
      <c r="H2356" s="28" t="s">
        <v>924</v>
      </c>
      <c r="I2356" s="28" t="s">
        <v>7031</v>
      </c>
      <c r="J2356" s="159" t="s">
        <v>8136</v>
      </c>
    </row>
    <row r="2357" spans="1:10" x14ac:dyDescent="0.25">
      <c r="A2357" t="str">
        <f>_xlfn.CONCAT(Table1[[#This Row],[District]],Table1[[#This Row],[DistName]],Table1[[#This Row],[SchoolID]],Table1[[#This Row],[SCHOOLNAME]],Table1[[#This Row],[AcademyID]])</f>
        <v>27Hernando0251CENTRAL HIGH SCHOOL002</v>
      </c>
      <c r="B2357" t="str">
        <f>_xlfn.CONCAT(Table1[[#This Row],[District]],Table1[[#This Row],[DistName]],Table1[[#This Row],[SchoolID]],Table1[[#This Row],[SCHOOLNAME]],Table1[[#This Row],[Academy]])</f>
        <v>27Hernando0251CENTRAL HIGH SCHOOLAcademy of International Business &amp; Marketing</v>
      </c>
      <c r="C2357" t="str">
        <f>_xlfn.CONCAT(Table1[[#This Row],[District]],Table1[[#This Row],[SchoolID]],Table1[[#This Row],[AcademyID]])</f>
        <v>270251002</v>
      </c>
      <c r="D2357" s="30" t="s">
        <v>8135</v>
      </c>
      <c r="E2357" s="34" t="s">
        <v>5610</v>
      </c>
      <c r="F2357" s="28" t="s">
        <v>8831</v>
      </c>
      <c r="G2357" s="34" t="s">
        <v>4629</v>
      </c>
      <c r="H2357" s="28" t="s">
        <v>281</v>
      </c>
      <c r="I2357" s="28" t="s">
        <v>6442</v>
      </c>
      <c r="J2357" s="159" t="s">
        <v>8137</v>
      </c>
    </row>
    <row r="2358" spans="1:10" x14ac:dyDescent="0.25">
      <c r="A2358" t="str">
        <f>_xlfn.CONCAT(Table1[[#This Row],[District]],Table1[[#This Row],[DistName]],Table1[[#This Row],[SchoolID]],Table1[[#This Row],[SCHOOLNAME]],Table1[[#This Row],[AcademyID]])</f>
        <v>27Hernando0251CENTRAL HIGH SCHOOL002</v>
      </c>
      <c r="B2358" t="str">
        <f>_xlfn.CONCAT(Table1[[#This Row],[District]],Table1[[#This Row],[DistName]],Table1[[#This Row],[SchoolID]],Table1[[#This Row],[SCHOOLNAME]],Table1[[#This Row],[Academy]])</f>
        <v>27Hernando0251CENTRAL HIGH SCHOOLCentral Academy of Marketing</v>
      </c>
      <c r="C2358" t="str">
        <f>_xlfn.CONCAT(Table1[[#This Row],[District]],Table1[[#This Row],[SchoolID]],Table1[[#This Row],[AcademyID]])</f>
        <v>270251002</v>
      </c>
      <c r="D2358" s="30" t="s">
        <v>8135</v>
      </c>
      <c r="E2358" s="34" t="s">
        <v>5610</v>
      </c>
      <c r="F2358" s="28" t="s">
        <v>8831</v>
      </c>
      <c r="G2358" s="34" t="s">
        <v>4629</v>
      </c>
      <c r="H2358" s="28" t="s">
        <v>281</v>
      </c>
      <c r="I2358" s="28" t="s">
        <v>7030</v>
      </c>
      <c r="J2358" s="159" t="s">
        <v>8137</v>
      </c>
    </row>
    <row r="2359" spans="1:10" x14ac:dyDescent="0.25">
      <c r="A2359" t="str">
        <f>_xlfn.CONCAT(Table1[[#This Row],[District]],Table1[[#This Row],[DistName]],Table1[[#This Row],[SchoolID]],Table1[[#This Row],[SCHOOLNAME]],Table1[[#This Row],[AcademyID]])</f>
        <v>27Hernando0051HERNANDO HIGH SCHOOL003</v>
      </c>
      <c r="B2359" t="str">
        <f>_xlfn.CONCAT(Table1[[#This Row],[District]],Table1[[#This Row],[DistName]],Table1[[#This Row],[SchoolID]],Table1[[#This Row],[SCHOOLNAME]],Table1[[#This Row],[Academy]])</f>
        <v>27Hernando0051HERNANDO HIGH SCHOOLVeterinary Assisting and Agriscience Technology Academy</v>
      </c>
      <c r="C2359" t="str">
        <f>_xlfn.CONCAT(Table1[[#This Row],[District]],Table1[[#This Row],[SchoolID]],Table1[[#This Row],[AcademyID]])</f>
        <v>270051003</v>
      </c>
      <c r="D2359" s="30" t="s">
        <v>8135</v>
      </c>
      <c r="E2359" s="34" t="s">
        <v>5610</v>
      </c>
      <c r="F2359" s="28" t="s">
        <v>8831</v>
      </c>
      <c r="G2359" s="34" t="s">
        <v>4636</v>
      </c>
      <c r="H2359" s="28" t="s">
        <v>1235</v>
      </c>
      <c r="I2359" s="28" t="s">
        <v>7396</v>
      </c>
      <c r="J2359" s="159" t="s">
        <v>8138</v>
      </c>
    </row>
    <row r="2360" spans="1:10" x14ac:dyDescent="0.25">
      <c r="A2360" t="str">
        <f>_xlfn.CONCAT(Table1[[#This Row],[District]],Table1[[#This Row],[DistName]],Table1[[#This Row],[SchoolID]],Table1[[#This Row],[SCHOOLNAME]],Table1[[#This Row],[AcademyID]])</f>
        <v>27Hernando0351NATURE COAST TECHNICAL HIGH004</v>
      </c>
      <c r="B2360" t="str">
        <f>_xlfn.CONCAT(Table1[[#This Row],[District]],Table1[[#This Row],[DistName]],Table1[[#This Row],[SchoolID]],Table1[[#This Row],[SCHOOLNAME]],Table1[[#This Row],[Academy]])</f>
        <v>27Hernando0351NATURE COAST TECHNICAL HIGHCommercial Foods &amp; Culinary Arts</v>
      </c>
      <c r="C2360" t="str">
        <f>_xlfn.CONCAT(Table1[[#This Row],[District]],Table1[[#This Row],[SchoolID]],Table1[[#This Row],[AcademyID]])</f>
        <v>270351004</v>
      </c>
      <c r="D2360" s="30" t="s">
        <v>8135</v>
      </c>
      <c r="E2360" s="34" t="s">
        <v>5610</v>
      </c>
      <c r="F2360" s="28" t="s">
        <v>8831</v>
      </c>
      <c r="G2360" s="34" t="s">
        <v>5041</v>
      </c>
      <c r="H2360" s="28" t="s">
        <v>1546</v>
      </c>
      <c r="I2360" s="28" t="s">
        <v>7324</v>
      </c>
      <c r="J2360" s="159" t="s">
        <v>8139</v>
      </c>
    </row>
    <row r="2361" spans="1:10" x14ac:dyDescent="0.25">
      <c r="A2361" t="str">
        <f>_xlfn.CONCAT(Table1[[#This Row],[District]],Table1[[#This Row],[DistName]],Table1[[#This Row],[SchoolID]],Table1[[#This Row],[SCHOOLNAME]],Table1[[#This Row],[AcademyID]])</f>
        <v>27Hernando0351NATURE COAST TECHNICAL HIGH004</v>
      </c>
      <c r="B2361" t="str">
        <f>_xlfn.CONCAT(Table1[[#This Row],[District]],Table1[[#This Row],[DistName]],Table1[[#This Row],[SchoolID]],Table1[[#This Row],[SCHOOLNAME]],Table1[[#This Row],[Academy]])</f>
        <v>27Hernando0351NATURE COAST TECHNICAL HIGHCulinary Arts</v>
      </c>
      <c r="C2361" t="str">
        <f>_xlfn.CONCAT(Table1[[#This Row],[District]],Table1[[#This Row],[SchoolID]],Table1[[#This Row],[AcademyID]])</f>
        <v>270351004</v>
      </c>
      <c r="D2361" s="30" t="s">
        <v>8135</v>
      </c>
      <c r="E2361" s="34" t="s">
        <v>5610</v>
      </c>
      <c r="F2361" s="28" t="s">
        <v>8831</v>
      </c>
      <c r="G2361" s="34" t="s">
        <v>5041</v>
      </c>
      <c r="H2361" s="28" t="s">
        <v>1546</v>
      </c>
      <c r="I2361" s="28" t="s">
        <v>6388</v>
      </c>
      <c r="J2361" s="159" t="s">
        <v>8139</v>
      </c>
    </row>
    <row r="2362" spans="1:10" x14ac:dyDescent="0.25">
      <c r="A2362" t="str">
        <f>_xlfn.CONCAT(Table1[[#This Row],[District]],Table1[[#This Row],[DistName]],Table1[[#This Row],[SchoolID]],Table1[[#This Row],[SCHOOLNAME]],Table1[[#This Row],[AcademyID]])</f>
        <v>27Hernando0351NATURE COAST TECHNICAL HIGH005</v>
      </c>
      <c r="B2362" t="str">
        <f>_xlfn.CONCAT(Table1[[#This Row],[District]],Table1[[#This Row],[DistName]],Table1[[#This Row],[SchoolID]],Table1[[#This Row],[SCHOOLNAME]],Table1[[#This Row],[Academy]])</f>
        <v>27Hernando0351NATURE COAST TECHNICAL HIGHHealth Science</v>
      </c>
      <c r="C2362" t="str">
        <f>_xlfn.CONCAT(Table1[[#This Row],[District]],Table1[[#This Row],[SchoolID]],Table1[[#This Row],[AcademyID]])</f>
        <v>270351005</v>
      </c>
      <c r="D2362" s="30" t="s">
        <v>8135</v>
      </c>
      <c r="E2362" s="34" t="s">
        <v>5610</v>
      </c>
      <c r="F2362" s="28" t="s">
        <v>8831</v>
      </c>
      <c r="G2362" s="34" t="s">
        <v>5041</v>
      </c>
      <c r="H2362" s="28" t="s">
        <v>1546</v>
      </c>
      <c r="I2362" s="28" t="s">
        <v>6389</v>
      </c>
      <c r="J2362" s="159" t="s">
        <v>8140</v>
      </c>
    </row>
    <row r="2363" spans="1:10" x14ac:dyDescent="0.25">
      <c r="A2363" t="str">
        <f>_xlfn.CONCAT(Table1[[#This Row],[District]],Table1[[#This Row],[DistName]],Table1[[#This Row],[SchoolID]],Table1[[#This Row],[SCHOOLNAME]],Table1[[#This Row],[AcademyID]])</f>
        <v>27Hernando0351NATURE COAST TECHNICAL HIGH006</v>
      </c>
      <c r="B2363" t="str">
        <f>_xlfn.CONCAT(Table1[[#This Row],[District]],Table1[[#This Row],[DistName]],Table1[[#This Row],[SchoolID]],Table1[[#This Row],[SCHOOLNAME]],Table1[[#This Row],[Academy]])</f>
        <v>27Hernando0351NATURE COAST TECHNICAL HIGHAutomotive</v>
      </c>
      <c r="C2363" t="str">
        <f>_xlfn.CONCAT(Table1[[#This Row],[District]],Table1[[#This Row],[SchoolID]],Table1[[#This Row],[AcademyID]])</f>
        <v>270351006</v>
      </c>
      <c r="D2363" s="30" t="s">
        <v>8135</v>
      </c>
      <c r="E2363" s="34" t="s">
        <v>5610</v>
      </c>
      <c r="F2363" s="28" t="s">
        <v>8831</v>
      </c>
      <c r="G2363" s="34" t="s">
        <v>5041</v>
      </c>
      <c r="H2363" s="28" t="s">
        <v>1546</v>
      </c>
      <c r="I2363" s="28" t="s">
        <v>6945</v>
      </c>
      <c r="J2363" s="159" t="s">
        <v>8141</v>
      </c>
    </row>
    <row r="2364" spans="1:10" x14ac:dyDescent="0.25">
      <c r="A2364" t="str">
        <f>_xlfn.CONCAT(Table1[[#This Row],[District]],Table1[[#This Row],[DistName]],Table1[[#This Row],[SchoolID]],Table1[[#This Row],[SCHOOLNAME]],Table1[[#This Row],[AcademyID]])</f>
        <v>27Hernando0251CENTRAL HIGH SCHOOL007</v>
      </c>
      <c r="B2364" t="str">
        <f>_xlfn.CONCAT(Table1[[#This Row],[District]],Table1[[#This Row],[DistName]],Table1[[#This Row],[SchoolID]],Table1[[#This Row],[SCHOOLNAME]],Table1[[#This Row],[Academy]])</f>
        <v>27Hernando0251CENTRAL HIGH SCHOOLAdministrative Assistant Academy</v>
      </c>
      <c r="C2364" t="str">
        <f>_xlfn.CONCAT(Table1[[#This Row],[District]],Table1[[#This Row],[SchoolID]],Table1[[#This Row],[AcademyID]])</f>
        <v>270251007</v>
      </c>
      <c r="D2364" s="30" t="s">
        <v>8135</v>
      </c>
      <c r="E2364" s="34" t="s">
        <v>5610</v>
      </c>
      <c r="F2364" s="28" t="s">
        <v>8831</v>
      </c>
      <c r="G2364" s="34" t="s">
        <v>4629</v>
      </c>
      <c r="H2364" s="28" t="s">
        <v>281</v>
      </c>
      <c r="I2364" s="28" t="s">
        <v>6769</v>
      </c>
      <c r="J2364" s="159" t="s">
        <v>8142</v>
      </c>
    </row>
    <row r="2365" spans="1:10" x14ac:dyDescent="0.25">
      <c r="A2365" t="str">
        <f>_xlfn.CONCAT(Table1[[#This Row],[District]],Table1[[#This Row],[DistName]],Table1[[#This Row],[SchoolID]],Table1[[#This Row],[SCHOOLNAME]],Table1[[#This Row],[AcademyID]])</f>
        <v>27Hernando0251CENTRAL HIGH SCHOOL008</v>
      </c>
      <c r="B2365" t="str">
        <f>_xlfn.CONCAT(Table1[[#This Row],[District]],Table1[[#This Row],[DistName]],Table1[[#This Row],[SchoolID]],Table1[[#This Row],[SCHOOLNAME]],Table1[[#This Row],[Academy]])</f>
        <v>27Hernando0251CENTRAL HIGH SCHOOLCentral Academy of Nursing</v>
      </c>
      <c r="C2365" t="str">
        <f>_xlfn.CONCAT(Table1[[#This Row],[District]],Table1[[#This Row],[SchoolID]],Table1[[#This Row],[AcademyID]])</f>
        <v>270251008</v>
      </c>
      <c r="D2365" s="30" t="s">
        <v>8135</v>
      </c>
      <c r="E2365" s="34" t="s">
        <v>5610</v>
      </c>
      <c r="F2365" s="28" t="s">
        <v>8831</v>
      </c>
      <c r="G2365" s="34" t="s">
        <v>4629</v>
      </c>
      <c r="H2365" s="28" t="s">
        <v>281</v>
      </c>
      <c r="I2365" s="28" t="s">
        <v>7236</v>
      </c>
      <c r="J2365" s="159" t="s">
        <v>8146</v>
      </c>
    </row>
    <row r="2366" spans="1:10" x14ac:dyDescent="0.25">
      <c r="A2366" t="str">
        <f>_xlfn.CONCAT(Table1[[#This Row],[District]],Table1[[#This Row],[DistName]],Table1[[#This Row],[SchoolID]],Table1[[#This Row],[SCHOOLNAME]],Table1[[#This Row],[AcademyID]])</f>
        <v>27Hernando0181FRANK W. SPRINGSTEAD HIGH SCHOOL009</v>
      </c>
      <c r="B2366" t="str">
        <f>_xlfn.CONCAT(Table1[[#This Row],[District]],Table1[[#This Row],[DistName]],Table1[[#This Row],[SchoolID]],Table1[[#This Row],[SCHOOLNAME]],Table1[[#This Row],[Academy]])</f>
        <v>27Hernando0181FRANK W. SPRINGSTEAD HIGH SCHOOLSports Entertainment and Recreation Marketing Academy</v>
      </c>
      <c r="C2366" t="str">
        <f>_xlfn.CONCAT(Table1[[#This Row],[District]],Table1[[#This Row],[SchoolID]],Table1[[#This Row],[AcademyID]])</f>
        <v>270181009</v>
      </c>
      <c r="D2366" s="30" t="s">
        <v>8135</v>
      </c>
      <c r="E2366" s="34" t="s">
        <v>5610</v>
      </c>
      <c r="F2366" s="28" t="s">
        <v>8831</v>
      </c>
      <c r="G2366" s="34" t="s">
        <v>4709</v>
      </c>
      <c r="H2366" s="28" t="s">
        <v>924</v>
      </c>
      <c r="I2366" s="28" t="s">
        <v>6770</v>
      </c>
      <c r="J2366" s="159" t="s">
        <v>8147</v>
      </c>
    </row>
    <row r="2367" spans="1:10" x14ac:dyDescent="0.25">
      <c r="A2367" t="str">
        <f>_xlfn.CONCAT(Table1[[#This Row],[District]],Table1[[#This Row],[DistName]],Table1[[#This Row],[SchoolID]],Table1[[#This Row],[SCHOOLNAME]],Table1[[#This Row],[AcademyID]])</f>
        <v>27Hernando0051HERNANDO HIGH SCHOOL010</v>
      </c>
      <c r="B2367" t="str">
        <f>_xlfn.CONCAT(Table1[[#This Row],[District]],Table1[[#This Row],[DistName]],Table1[[#This Row],[SchoolID]],Table1[[#This Row],[SCHOOLNAME]],Table1[[#This Row],[Academy]])</f>
        <v>27Hernando0051HERNANDO HIGH SCHOOLAcademy of Business and Computer Operations</v>
      </c>
      <c r="C2367" t="str">
        <f>_xlfn.CONCAT(Table1[[#This Row],[District]],Table1[[#This Row],[SchoolID]],Table1[[#This Row],[AcademyID]])</f>
        <v>270051010</v>
      </c>
      <c r="D2367" s="30" t="s">
        <v>8135</v>
      </c>
      <c r="E2367" s="34" t="s">
        <v>5610</v>
      </c>
      <c r="F2367" s="28" t="s">
        <v>8831</v>
      </c>
      <c r="G2367" s="34" t="s">
        <v>4636</v>
      </c>
      <c r="H2367" s="28" t="s">
        <v>1235</v>
      </c>
      <c r="I2367" s="28" t="s">
        <v>6444</v>
      </c>
      <c r="J2367" s="159" t="s">
        <v>8148</v>
      </c>
    </row>
    <row r="2368" spans="1:10" x14ac:dyDescent="0.25">
      <c r="A2368" t="str">
        <f>_xlfn.CONCAT(Table1[[#This Row],[District]],Table1[[#This Row],[DistName]],Table1[[#This Row],[SchoolID]],Table1[[#This Row],[SCHOOLNAME]],Table1[[#This Row],[AcademyID]])</f>
        <v>27Hernando0051HERNANDO HIGH SCHOOL011</v>
      </c>
      <c r="B2368" t="str">
        <f>_xlfn.CONCAT(Table1[[#This Row],[District]],Table1[[#This Row],[DistName]],Table1[[#This Row],[SchoolID]],Table1[[#This Row],[SCHOOLNAME]],Table1[[#This Row],[Academy]])</f>
        <v>27Hernando0051HERNANDO HIGH SCHOOLAllied Health Academy</v>
      </c>
      <c r="C2368" t="str">
        <f>_xlfn.CONCAT(Table1[[#This Row],[District]],Table1[[#This Row],[SchoolID]],Table1[[#This Row],[AcademyID]])</f>
        <v>270051011</v>
      </c>
      <c r="D2368" s="30" t="s">
        <v>8135</v>
      </c>
      <c r="E2368" s="34" t="s">
        <v>5610</v>
      </c>
      <c r="F2368" s="28" t="s">
        <v>8831</v>
      </c>
      <c r="G2368" s="34" t="s">
        <v>4636</v>
      </c>
      <c r="H2368" s="28" t="s">
        <v>1235</v>
      </c>
      <c r="I2368" s="28" t="s">
        <v>6652</v>
      </c>
      <c r="J2368" s="159" t="s">
        <v>8149</v>
      </c>
    </row>
    <row r="2369" spans="1:10" x14ac:dyDescent="0.25">
      <c r="A2369" t="str">
        <f>_xlfn.CONCAT(Table1[[#This Row],[District]],Table1[[#This Row],[DistName]],Table1[[#This Row],[SchoolID]],Table1[[#This Row],[SCHOOLNAME]],Table1[[#This Row],[AcademyID]])</f>
        <v>27Hernando0351NATURE COAST TECHNICAL HIGH012</v>
      </c>
      <c r="B2369" t="str">
        <f>_xlfn.CONCAT(Table1[[#This Row],[District]],Table1[[#This Row],[DistName]],Table1[[#This Row],[SchoolID]],Table1[[#This Row],[SCHOOLNAME]],Table1[[#This Row],[Academy]])</f>
        <v>27Hernando0351NATURE COAST TECHNICAL HIGHCommercial Art Technology</v>
      </c>
      <c r="C2369" t="str">
        <f>_xlfn.CONCAT(Table1[[#This Row],[District]],Table1[[#This Row],[SchoolID]],Table1[[#This Row],[AcademyID]])</f>
        <v>270351012</v>
      </c>
      <c r="D2369" s="30" t="s">
        <v>8135</v>
      </c>
      <c r="E2369" s="34" t="s">
        <v>5610</v>
      </c>
      <c r="F2369" s="28" t="s">
        <v>8831</v>
      </c>
      <c r="G2369" s="34" t="s">
        <v>5041</v>
      </c>
      <c r="H2369" s="28" t="s">
        <v>1546</v>
      </c>
      <c r="I2369" s="28" t="s">
        <v>6430</v>
      </c>
      <c r="J2369" s="159" t="s">
        <v>8150</v>
      </c>
    </row>
    <row r="2370" spans="1:10" x14ac:dyDescent="0.25">
      <c r="A2370" t="str">
        <f>_xlfn.CONCAT(Table1[[#This Row],[District]],Table1[[#This Row],[DistName]],Table1[[#This Row],[SchoolID]],Table1[[#This Row],[SCHOOLNAME]],Table1[[#This Row],[AcademyID]])</f>
        <v>27Hernando0351NATURE COAST TECHNICAL HIGH013</v>
      </c>
      <c r="B2370" t="str">
        <f>_xlfn.CONCAT(Table1[[#This Row],[District]],Table1[[#This Row],[DistName]],Table1[[#This Row],[SchoolID]],Table1[[#This Row],[SCHOOLNAME]],Table1[[#This Row],[Academy]])</f>
        <v>27Hernando0351NATURE COAST TECHNICAL HIGHPC Support &amp; Networking</v>
      </c>
      <c r="C2370" t="str">
        <f>_xlfn.CONCAT(Table1[[#This Row],[District]],Table1[[#This Row],[SchoolID]],Table1[[#This Row],[AcademyID]])</f>
        <v>270351013</v>
      </c>
      <c r="D2370" s="30" t="s">
        <v>8135</v>
      </c>
      <c r="E2370" s="34" t="s">
        <v>5610</v>
      </c>
      <c r="F2370" s="28" t="s">
        <v>8831</v>
      </c>
      <c r="G2370" s="34" t="s">
        <v>5041</v>
      </c>
      <c r="H2370" s="28" t="s">
        <v>1546</v>
      </c>
      <c r="I2370" s="28" t="s">
        <v>7839</v>
      </c>
      <c r="J2370" s="159" t="s">
        <v>8151</v>
      </c>
    </row>
    <row r="2371" spans="1:10" x14ac:dyDescent="0.25">
      <c r="A2371" t="str">
        <f>_xlfn.CONCAT(Table1[[#This Row],[District]],Table1[[#This Row],[DistName]],Table1[[#This Row],[SchoolID]],Table1[[#This Row],[SCHOOLNAME]],Table1[[#This Row],[AcademyID]])</f>
        <v>27Hernando0351NATURE COAST TECHNICAL HIGH013</v>
      </c>
      <c r="B2371" t="str">
        <f>_xlfn.CONCAT(Table1[[#This Row],[District]],Table1[[#This Row],[DistName]],Table1[[#This Row],[SchoolID]],Table1[[#This Row],[SCHOOLNAME]],Table1[[#This Row],[Academy]])</f>
        <v>27Hernando0351NATURE COAST TECHNICAL HIGHPC Support, Networking &amp; IT</v>
      </c>
      <c r="C2371" t="str">
        <f>_xlfn.CONCAT(Table1[[#This Row],[District]],Table1[[#This Row],[SchoolID]],Table1[[#This Row],[AcademyID]])</f>
        <v>270351013</v>
      </c>
      <c r="D2371" s="30" t="s">
        <v>8135</v>
      </c>
      <c r="E2371" s="34" t="s">
        <v>5610</v>
      </c>
      <c r="F2371" s="28" t="s">
        <v>8831</v>
      </c>
      <c r="G2371" s="34" t="s">
        <v>5041</v>
      </c>
      <c r="H2371" s="28" t="s">
        <v>1546</v>
      </c>
      <c r="I2371" s="28" t="s">
        <v>7890</v>
      </c>
      <c r="J2371" s="159" t="s">
        <v>8151</v>
      </c>
    </row>
    <row r="2372" spans="1:10" x14ac:dyDescent="0.25">
      <c r="A2372" t="str">
        <f>_xlfn.CONCAT(Table1[[#This Row],[District]],Table1[[#This Row],[DistName]],Table1[[#This Row],[SchoolID]],Table1[[#This Row],[SCHOOLNAME]],Table1[[#This Row],[AcademyID]])</f>
        <v>27Hernando0351NATURE COAST TECHNICAL HIGH013</v>
      </c>
      <c r="B2372" t="str">
        <f>_xlfn.CONCAT(Table1[[#This Row],[District]],Table1[[#This Row],[DistName]],Table1[[#This Row],[SchoolID]],Table1[[#This Row],[SCHOOLNAME]],Table1[[#This Row],[Academy]])</f>
        <v>27Hernando0351NATURE COAST TECHNICAL HIGHTechnology Support</v>
      </c>
      <c r="C2372" t="str">
        <f>_xlfn.CONCAT(Table1[[#This Row],[District]],Table1[[#This Row],[SchoolID]],Table1[[#This Row],[AcademyID]])</f>
        <v>270351013</v>
      </c>
      <c r="D2372" s="30" t="s">
        <v>8135</v>
      </c>
      <c r="E2372" s="34" t="s">
        <v>5610</v>
      </c>
      <c r="F2372" s="28" t="s">
        <v>8831</v>
      </c>
      <c r="G2372" s="34" t="s">
        <v>5041</v>
      </c>
      <c r="H2372" s="28" t="s">
        <v>1546</v>
      </c>
      <c r="I2372" s="28" t="s">
        <v>7967</v>
      </c>
      <c r="J2372" s="159" t="s">
        <v>8151</v>
      </c>
    </row>
    <row r="2373" spans="1:10" x14ac:dyDescent="0.25">
      <c r="A2373" t="str">
        <f>_xlfn.CONCAT(Table1[[#This Row],[District]],Table1[[#This Row],[DistName]],Table1[[#This Row],[SchoolID]],Table1[[#This Row],[SCHOOLNAME]],Table1[[#This Row],[AcademyID]])</f>
        <v>27Hernando0351NATURE COAST TECHNICAL HIGH014</v>
      </c>
      <c r="B2373" t="str">
        <f>_xlfn.CONCAT(Table1[[#This Row],[District]],Table1[[#This Row],[DistName]],Table1[[#This Row],[SchoolID]],Table1[[#This Row],[SCHOOLNAME]],Table1[[#This Row],[Academy]])</f>
        <v>27Hernando0351NATURE COAST TECHNICAL HIGHAcademy of Building Technology</v>
      </c>
      <c r="C2373" t="str">
        <f>_xlfn.CONCAT(Table1[[#This Row],[District]],Table1[[#This Row],[SchoolID]],Table1[[#This Row],[AcademyID]])</f>
        <v>270351014</v>
      </c>
      <c r="D2373" s="30" t="s">
        <v>8135</v>
      </c>
      <c r="E2373" s="34" t="s">
        <v>5610</v>
      </c>
      <c r="F2373" s="28" t="s">
        <v>8831</v>
      </c>
      <c r="G2373" s="34" t="s">
        <v>5041</v>
      </c>
      <c r="H2373" s="28" t="s">
        <v>1546</v>
      </c>
      <c r="I2373" s="28" t="s">
        <v>6445</v>
      </c>
      <c r="J2373" s="159" t="s">
        <v>8152</v>
      </c>
    </row>
    <row r="2374" spans="1:10" x14ac:dyDescent="0.25">
      <c r="A2374" t="str">
        <f>_xlfn.CONCAT(Table1[[#This Row],[District]],Table1[[#This Row],[DistName]],Table1[[#This Row],[SchoolID]],Table1[[#This Row],[SCHOOLNAME]],Table1[[#This Row],[AcademyID]])</f>
        <v>27Hernando0351NATURE COAST TECHNICAL HIGH014</v>
      </c>
      <c r="B2374" t="str">
        <f>_xlfn.CONCAT(Table1[[#This Row],[District]],Table1[[#This Row],[DistName]],Table1[[#This Row],[SchoolID]],Table1[[#This Row],[SCHOOLNAME]],Table1[[#This Row],[Academy]])</f>
        <v>27Hernando0351NATURE COAST TECHNICAL HIGHAcademy of Energy Technology</v>
      </c>
      <c r="C2374" t="str">
        <f>_xlfn.CONCAT(Table1[[#This Row],[District]],Table1[[#This Row],[SchoolID]],Table1[[#This Row],[AcademyID]])</f>
        <v>270351014</v>
      </c>
      <c r="D2374" s="30" t="s">
        <v>8135</v>
      </c>
      <c r="E2374" s="34" t="s">
        <v>5610</v>
      </c>
      <c r="F2374" s="28" t="s">
        <v>8831</v>
      </c>
      <c r="G2374" s="34" t="s">
        <v>5041</v>
      </c>
      <c r="H2374" s="28" t="s">
        <v>1546</v>
      </c>
      <c r="I2374" s="28" t="s">
        <v>6771</v>
      </c>
      <c r="J2374" s="159" t="s">
        <v>8152</v>
      </c>
    </row>
    <row r="2375" spans="1:10" x14ac:dyDescent="0.25">
      <c r="A2375" t="str">
        <f>_xlfn.CONCAT(Table1[[#This Row],[District]],Table1[[#This Row],[DistName]],Table1[[#This Row],[SchoolID]],Table1[[#This Row],[SCHOOLNAME]],Table1[[#This Row],[AcademyID]])</f>
        <v>27Hernando0051HERNANDO HIGH SCHOOL015</v>
      </c>
      <c r="B2375" t="str">
        <f>_xlfn.CONCAT(Table1[[#This Row],[District]],Table1[[#This Row],[DistName]],Table1[[#This Row],[SchoolID]],Table1[[#This Row],[SCHOOLNAME]],Table1[[#This Row],[Academy]])</f>
        <v>27Hernando0051HERNANDO HIGH SCHOOLAcademy of Culinary Arts</v>
      </c>
      <c r="C2375" t="str">
        <f>_xlfn.CONCAT(Table1[[#This Row],[District]],Table1[[#This Row],[SchoolID]],Table1[[#This Row],[AcademyID]])</f>
        <v>270051015</v>
      </c>
      <c r="D2375" s="30" t="s">
        <v>8135</v>
      </c>
      <c r="E2375" s="34" t="s">
        <v>5610</v>
      </c>
      <c r="F2375" s="28" t="s">
        <v>8831</v>
      </c>
      <c r="G2375" s="34" t="s">
        <v>4636</v>
      </c>
      <c r="H2375" s="28" t="s">
        <v>1235</v>
      </c>
      <c r="I2375" s="28" t="s">
        <v>6311</v>
      </c>
      <c r="J2375" s="159" t="s">
        <v>8153</v>
      </c>
    </row>
    <row r="2376" spans="1:10" x14ac:dyDescent="0.25">
      <c r="A2376" t="str">
        <f>_xlfn.CONCAT(Table1[[#This Row],[District]],Table1[[#This Row],[DistName]],Table1[[#This Row],[SchoolID]],Table1[[#This Row],[SCHOOLNAME]],Table1[[#This Row],[AcademyID]])</f>
        <v>27Hernando0181FRANK W. SPRINGSTEAD HIGH SCHOOL016</v>
      </c>
      <c r="B2376" t="str">
        <f>_xlfn.CONCAT(Table1[[#This Row],[District]],Table1[[#This Row],[DistName]],Table1[[#This Row],[SchoolID]],Table1[[#This Row],[SCHOOLNAME]],Table1[[#This Row],[Academy]])</f>
        <v>27Hernando0181FRANK W. SPRINGSTEAD HIGH SCHOOLAllied Health</v>
      </c>
      <c r="C2376" t="str">
        <f>_xlfn.CONCAT(Table1[[#This Row],[District]],Table1[[#This Row],[SchoolID]],Table1[[#This Row],[AcademyID]])</f>
        <v>270181016</v>
      </c>
      <c r="D2376" s="30" t="s">
        <v>8135</v>
      </c>
      <c r="E2376" s="34" t="s">
        <v>5610</v>
      </c>
      <c r="F2376" s="28" t="s">
        <v>8831</v>
      </c>
      <c r="G2376" s="34" t="s">
        <v>4709</v>
      </c>
      <c r="H2376" s="28" t="s">
        <v>924</v>
      </c>
      <c r="I2376" s="28" t="s">
        <v>6282</v>
      </c>
      <c r="J2376" s="159" t="s">
        <v>8156</v>
      </c>
    </row>
    <row r="2377" spans="1:10" x14ac:dyDescent="0.25">
      <c r="A2377" t="str">
        <f>_xlfn.CONCAT(Table1[[#This Row],[District]],Table1[[#This Row],[DistName]],Table1[[#This Row],[SchoolID]],Table1[[#This Row],[SCHOOLNAME]],Table1[[#This Row],[AcademyID]])</f>
        <v>27Hernando0251CENTRAL HIGH SCHOOL017</v>
      </c>
      <c r="B2377" t="str">
        <f>_xlfn.CONCAT(Table1[[#This Row],[District]],Table1[[#This Row],[DistName]],Table1[[#This Row],[SchoolID]],Table1[[#This Row],[SCHOOLNAME]],Table1[[#This Row],[Academy]])</f>
        <v>27Hernando0251CENTRAL HIGH SCHOOLWelding</v>
      </c>
      <c r="C2377" t="str">
        <f>_xlfn.CONCAT(Table1[[#This Row],[District]],Table1[[#This Row],[SchoolID]],Table1[[#This Row],[AcademyID]])</f>
        <v>270251017</v>
      </c>
      <c r="D2377" s="30" t="s">
        <v>8135</v>
      </c>
      <c r="E2377" s="34" t="s">
        <v>5610</v>
      </c>
      <c r="F2377" s="28" t="s">
        <v>8831</v>
      </c>
      <c r="G2377" s="34" t="s">
        <v>4629</v>
      </c>
      <c r="H2377" s="28" t="s">
        <v>281</v>
      </c>
      <c r="I2377" s="28" t="s">
        <v>7395</v>
      </c>
      <c r="J2377" s="159" t="s">
        <v>8157</v>
      </c>
    </row>
    <row r="2378" spans="1:10" x14ac:dyDescent="0.25">
      <c r="A2378" t="str">
        <f>_xlfn.CONCAT(Table1[[#This Row],[District]],Table1[[#This Row],[DistName]],Table1[[#This Row],[SchoolID]],Table1[[#This Row],[SCHOOLNAME]],Table1[[#This Row],[AcademyID]])</f>
        <v>27Hernando0051HERNANDO HIGH SCHOOL018</v>
      </c>
      <c r="B2378" t="str">
        <f>_xlfn.CONCAT(Table1[[#This Row],[District]],Table1[[#This Row],[DistName]],Table1[[#This Row],[SchoolID]],Table1[[#This Row],[SCHOOLNAME]],Table1[[#This Row],[Academy]])</f>
        <v>27Hernando0051HERNANDO HIGH SCHOOLAutomotive</v>
      </c>
      <c r="C2378" t="str">
        <f>_xlfn.CONCAT(Table1[[#This Row],[District]],Table1[[#This Row],[SchoolID]],Table1[[#This Row],[AcademyID]])</f>
        <v>270051018</v>
      </c>
      <c r="D2378" s="30" t="s">
        <v>8135</v>
      </c>
      <c r="E2378" s="34" t="s">
        <v>5610</v>
      </c>
      <c r="F2378" s="28" t="s">
        <v>8831</v>
      </c>
      <c r="G2378" s="34" t="s">
        <v>4636</v>
      </c>
      <c r="H2378" s="28" t="s">
        <v>1235</v>
      </c>
      <c r="I2378" s="28" t="s">
        <v>6945</v>
      </c>
      <c r="J2378" s="159" t="s">
        <v>8158</v>
      </c>
    </row>
    <row r="2379" spans="1:10" x14ac:dyDescent="0.25">
      <c r="A2379" t="str">
        <f>_xlfn.CONCAT(Table1[[#This Row],[District]],Table1[[#This Row],[DistName]],Table1[[#This Row],[SchoolID]],Table1[[#This Row],[SCHOOLNAME]],Table1[[#This Row],[AcademyID]])</f>
        <v>27Hernando0351NATURE COAST TECHNICAL HIGH019</v>
      </c>
      <c r="B2379" t="str">
        <f>_xlfn.CONCAT(Table1[[#This Row],[District]],Table1[[#This Row],[DistName]],Table1[[#This Row],[SchoolID]],Table1[[#This Row],[SCHOOLNAME]],Table1[[#This Row],[Academy]])</f>
        <v>27Hernando0351NATURE COAST TECHNICAL HIGHAerospace</v>
      </c>
      <c r="C2379" t="str">
        <f>_xlfn.CONCAT(Table1[[#This Row],[District]],Table1[[#This Row],[SchoolID]],Table1[[#This Row],[AcademyID]])</f>
        <v>270351019</v>
      </c>
      <c r="D2379" s="30" t="s">
        <v>8135</v>
      </c>
      <c r="E2379" s="34" t="s">
        <v>5610</v>
      </c>
      <c r="F2379" s="28" t="s">
        <v>8831</v>
      </c>
      <c r="G2379" s="34" t="s">
        <v>5041</v>
      </c>
      <c r="H2379" s="28" t="s">
        <v>1546</v>
      </c>
      <c r="I2379" s="28" t="s">
        <v>6405</v>
      </c>
      <c r="J2379" s="159" t="s">
        <v>8159</v>
      </c>
    </row>
    <row r="2380" spans="1:10" x14ac:dyDescent="0.25">
      <c r="A2380" t="str">
        <f>_xlfn.CONCAT(Table1[[#This Row],[District]],Table1[[#This Row],[DistName]],Table1[[#This Row],[SchoolID]],Table1[[#This Row],[SCHOOLNAME]],Table1[[#This Row],[AcademyID]])</f>
        <v>27Hernando0351NATURE COAST TECHNICAL HIGH020</v>
      </c>
      <c r="B2380" t="str">
        <f>_xlfn.CONCAT(Table1[[#This Row],[District]],Table1[[#This Row],[DistName]],Table1[[#This Row],[SchoolID]],Table1[[#This Row],[SCHOOLNAME]],Table1[[#This Row],[Academy]])</f>
        <v>27Hernando0351NATURE COAST TECHNICAL HIGHEmergency Medical Responder</v>
      </c>
      <c r="C2380" t="str">
        <f>_xlfn.CONCAT(Table1[[#This Row],[District]],Table1[[#This Row],[SchoolID]],Table1[[#This Row],[AcademyID]])</f>
        <v>270351020</v>
      </c>
      <c r="D2380" s="30" t="s">
        <v>8135</v>
      </c>
      <c r="E2380" s="34" t="s">
        <v>5610</v>
      </c>
      <c r="F2380" s="28" t="s">
        <v>8831</v>
      </c>
      <c r="G2380" s="34" t="s">
        <v>5041</v>
      </c>
      <c r="H2380" s="28" t="s">
        <v>1546</v>
      </c>
      <c r="I2380" s="28" t="s">
        <v>7193</v>
      </c>
      <c r="J2380" s="159" t="s">
        <v>8160</v>
      </c>
    </row>
    <row r="2381" spans="1:10" x14ac:dyDescent="0.25">
      <c r="A2381" t="str">
        <f>_xlfn.CONCAT(Table1[[#This Row],[District]],Table1[[#This Row],[DistName]],Table1[[#This Row],[SchoolID]],Table1[[#This Row],[SCHOOLNAME]],Table1[[#This Row],[AcademyID]])</f>
        <v>27Hernando0351NATURE COAST TECHNICAL HIGH021</v>
      </c>
      <c r="B2381" t="str">
        <f>_xlfn.CONCAT(Table1[[#This Row],[District]],Table1[[#This Row],[DistName]],Table1[[#This Row],[SchoolID]],Table1[[#This Row],[SCHOOLNAME]],Table1[[#This Row],[Academy]])</f>
        <v>27Hernando0351NATURE COAST TECHNICAL HIGHProduction Technology</v>
      </c>
      <c r="C2381" t="str">
        <f>_xlfn.CONCAT(Table1[[#This Row],[District]],Table1[[#This Row],[SchoolID]],Table1[[#This Row],[AcademyID]])</f>
        <v>270351021</v>
      </c>
      <c r="D2381" s="30" t="s">
        <v>8135</v>
      </c>
      <c r="E2381" s="34" t="s">
        <v>5610</v>
      </c>
      <c r="F2381" s="28" t="s">
        <v>8831</v>
      </c>
      <c r="G2381" s="34" t="s">
        <v>5041</v>
      </c>
      <c r="H2381" s="28" t="s">
        <v>1546</v>
      </c>
      <c r="I2381" s="28" t="s">
        <v>7934</v>
      </c>
      <c r="J2381" s="159" t="s">
        <v>8161</v>
      </c>
    </row>
    <row r="2382" spans="1:10" x14ac:dyDescent="0.25">
      <c r="A2382" t="str">
        <f>_xlfn.CONCAT(Table1[[#This Row],[District]],Table1[[#This Row],[DistName]],Table1[[#This Row],[SchoolID]],Table1[[#This Row],[SCHOOLNAME]],Table1[[#This Row],[AcademyID]])</f>
        <v>27HERNANDO0051Hernando High School022</v>
      </c>
      <c r="B2382" t="str">
        <f>_xlfn.CONCAT(Table1[[#This Row],[District]],Table1[[#This Row],[DistName]],Table1[[#This Row],[SchoolID]],Table1[[#This Row],[SCHOOLNAME]],Table1[[#This Row],[Academy]])</f>
        <v>27HERNANDO0051Hernando High SchoolAcademy of Computer Scienc and Cybersecurity</v>
      </c>
      <c r="C2382" t="str">
        <f>_xlfn.CONCAT(Table1[[#This Row],[District]],Table1[[#This Row],[SchoolID]],Table1[[#This Row],[AcademyID]])</f>
        <v>270051022</v>
      </c>
      <c r="D2382" s="30" t="s">
        <v>8135</v>
      </c>
      <c r="E2382" s="34" t="s">
        <v>5610</v>
      </c>
      <c r="F2382" s="28" t="s">
        <v>88</v>
      </c>
      <c r="G2382" s="34" t="s">
        <v>4636</v>
      </c>
      <c r="H2382" s="28" t="s">
        <v>8832</v>
      </c>
      <c r="I2382" s="138" t="s">
        <v>8833</v>
      </c>
      <c r="J2382" s="159" t="s">
        <v>8163</v>
      </c>
    </row>
    <row r="2383" spans="1:10" x14ac:dyDescent="0.25">
      <c r="A2383" t="str">
        <f>_xlfn.CONCAT(Table1[[#This Row],[District]],Table1[[#This Row],[DistName]],Table1[[#This Row],[SchoolID]],Table1[[#This Row],[SCHOOLNAME]],Table1[[#This Row],[AcademyID]])</f>
        <v>27Hernando0241D. S. PARROTT MIDDLE SCHOOL700</v>
      </c>
      <c r="B2383" t="str">
        <f>_xlfn.CONCAT(Table1[[#This Row],[District]],Table1[[#This Row],[DistName]],Table1[[#This Row],[SchoolID]],Table1[[#This Row],[SCHOOLNAME]],Table1[[#This Row],[Academy]])</f>
        <v>27Hernando0241D. S. PARROTT MIDDLE SCHOOLParrott Middle School IT Academy</v>
      </c>
      <c r="C2383" t="str">
        <f>_xlfn.CONCAT(Table1[[#This Row],[District]],Table1[[#This Row],[SchoolID]],Table1[[#This Row],[AcademyID]])</f>
        <v>270241700</v>
      </c>
      <c r="D2383" s="30" t="s">
        <v>8143</v>
      </c>
      <c r="E2383" s="34" t="s">
        <v>5610</v>
      </c>
      <c r="F2383" s="28" t="s">
        <v>8831</v>
      </c>
      <c r="G2383" s="34" t="s">
        <v>4623</v>
      </c>
      <c r="H2383" s="28" t="s">
        <v>526</v>
      </c>
      <c r="I2383" s="28" t="s">
        <v>6443</v>
      </c>
      <c r="J2383" s="159" t="s">
        <v>8144</v>
      </c>
    </row>
    <row r="2384" spans="1:10" x14ac:dyDescent="0.25">
      <c r="A2384" t="str">
        <f>_xlfn.CONCAT(Table1[[#This Row],[District]],Table1[[#This Row],[DistName]],Table1[[#This Row],[SchoolID]],Table1[[#This Row],[SCHOOLNAME]],Table1[[#This Row],[AcademyID]])</f>
        <v>28Highlands0231AVON PARK HIGH SCHOOL001</v>
      </c>
      <c r="B2384" t="str">
        <f>_xlfn.CONCAT(Table1[[#This Row],[District]],Table1[[#This Row],[DistName]],Table1[[#This Row],[SchoolID]],Table1[[#This Row],[SCHOOLNAME]],Table1[[#This Row],[Academy]])</f>
        <v>28Highlands0231AVON PARK HIGH SCHOOLCareer Academy at SFCC</v>
      </c>
      <c r="C2384" t="str">
        <f>_xlfn.CONCAT(Table1[[#This Row],[District]],Table1[[#This Row],[SchoolID]],Table1[[#This Row],[AcademyID]])</f>
        <v>280231001</v>
      </c>
      <c r="D2384" s="30" t="s">
        <v>8135</v>
      </c>
      <c r="E2384" s="34" t="s">
        <v>5621</v>
      </c>
      <c r="F2384" s="28" t="s">
        <v>8834</v>
      </c>
      <c r="G2384" s="34" t="s">
        <v>4802</v>
      </c>
      <c r="H2384" s="28" t="s">
        <v>219</v>
      </c>
      <c r="I2384" s="28" t="s">
        <v>6772</v>
      </c>
      <c r="J2384" s="159" t="s">
        <v>8136</v>
      </c>
    </row>
    <row r="2385" spans="1:10" x14ac:dyDescent="0.25">
      <c r="A2385" t="str">
        <f>_xlfn.CONCAT(Table1[[#This Row],[District]],Table1[[#This Row],[DistName]],Table1[[#This Row],[SchoolID]],Table1[[#This Row],[SCHOOLNAME]],Table1[[#This Row],[AcademyID]])</f>
        <v>28Highlands0231AVON PARK HIGH SCHOOL001</v>
      </c>
      <c r="B2385" t="str">
        <f>_xlfn.CONCAT(Table1[[#This Row],[District]],Table1[[#This Row],[DistName]],Table1[[#This Row],[SchoolID]],Table1[[#This Row],[SCHOOLNAME]],Table1[[#This Row],[Academy]])</f>
        <v>28Highlands0231AVON PARK HIGH SCHOOLCareer Academy - Computer Networking</v>
      </c>
      <c r="C2385" t="str">
        <f>_xlfn.CONCAT(Table1[[#This Row],[District]],Table1[[#This Row],[SchoolID]],Table1[[#This Row],[AcademyID]])</f>
        <v>280231001</v>
      </c>
      <c r="D2385" s="30" t="s">
        <v>8135</v>
      </c>
      <c r="E2385" s="34" t="s">
        <v>5621</v>
      </c>
      <c r="F2385" s="28" t="s">
        <v>8834</v>
      </c>
      <c r="G2385" s="34" t="s">
        <v>4802</v>
      </c>
      <c r="H2385" s="28" t="s">
        <v>219</v>
      </c>
      <c r="I2385" s="28" t="s">
        <v>6446</v>
      </c>
      <c r="J2385" s="159" t="s">
        <v>8136</v>
      </c>
    </row>
    <row r="2386" spans="1:10" x14ac:dyDescent="0.25">
      <c r="A2386" t="str">
        <f>_xlfn.CONCAT(Table1[[#This Row],[District]],Table1[[#This Row],[DistName]],Table1[[#This Row],[SchoolID]],Table1[[#This Row],[SCHOOLNAME]],Table1[[#This Row],[AcademyID]])</f>
        <v>28Highlands0251LAKE PLACID HIGH SCHOOL002</v>
      </c>
      <c r="B2386" t="str">
        <f>_xlfn.CONCAT(Table1[[#This Row],[District]],Table1[[#This Row],[DistName]],Table1[[#This Row],[SchoolID]],Table1[[#This Row],[SCHOOLNAME]],Table1[[#This Row],[Academy]])</f>
        <v>28Highlands0251LAKE PLACID HIGH SCHOOLCareer Academy at SFCC</v>
      </c>
      <c r="C2386" t="str">
        <f>_xlfn.CONCAT(Table1[[#This Row],[District]],Table1[[#This Row],[SchoolID]],Table1[[#This Row],[AcademyID]])</f>
        <v>280251002</v>
      </c>
      <c r="D2386" s="30" t="s">
        <v>8135</v>
      </c>
      <c r="E2386" s="34" t="s">
        <v>5621</v>
      </c>
      <c r="F2386" s="28" t="s">
        <v>8834</v>
      </c>
      <c r="G2386" s="34" t="s">
        <v>4629</v>
      </c>
      <c r="H2386" s="28" t="s">
        <v>1067</v>
      </c>
      <c r="I2386" s="28" t="s">
        <v>6772</v>
      </c>
      <c r="J2386" s="159" t="s">
        <v>8137</v>
      </c>
    </row>
    <row r="2387" spans="1:10" x14ac:dyDescent="0.25">
      <c r="A2387" t="str">
        <f>_xlfn.CONCAT(Table1[[#This Row],[District]],Table1[[#This Row],[DistName]],Table1[[#This Row],[SchoolID]],Table1[[#This Row],[SCHOOLNAME]],Table1[[#This Row],[AcademyID]])</f>
        <v>28Highlands0251LAKE PLACID HIGH SCHOOL002</v>
      </c>
      <c r="B2387" t="str">
        <f>_xlfn.CONCAT(Table1[[#This Row],[District]],Table1[[#This Row],[DistName]],Table1[[#This Row],[SchoolID]],Table1[[#This Row],[SCHOOLNAME]],Table1[[#This Row],[Academy]])</f>
        <v>28Highlands0251LAKE PLACID HIGH SCHOOLCareer Academy - Computer Networking</v>
      </c>
      <c r="C2387" t="str">
        <f>_xlfn.CONCAT(Table1[[#This Row],[District]],Table1[[#This Row],[SchoolID]],Table1[[#This Row],[AcademyID]])</f>
        <v>280251002</v>
      </c>
      <c r="D2387" s="30" t="s">
        <v>8135</v>
      </c>
      <c r="E2387" s="34" t="s">
        <v>5621</v>
      </c>
      <c r="F2387" s="28" t="s">
        <v>8834</v>
      </c>
      <c r="G2387" s="34" t="s">
        <v>4629</v>
      </c>
      <c r="H2387" s="28" t="s">
        <v>1067</v>
      </c>
      <c r="I2387" s="28" t="s">
        <v>6446</v>
      </c>
      <c r="J2387" s="159" t="s">
        <v>8137</v>
      </c>
    </row>
    <row r="2388" spans="1:10" x14ac:dyDescent="0.25">
      <c r="A2388" t="str">
        <f>_xlfn.CONCAT(Table1[[#This Row],[District]],Table1[[#This Row],[DistName]],Table1[[#This Row],[SchoolID]],Table1[[#This Row],[SCHOOLNAME]],Table1[[#This Row],[AcademyID]])</f>
        <v>28Highlands0221SEBRING HIGH SCHOOL003</v>
      </c>
      <c r="B2388" t="str">
        <f>_xlfn.CONCAT(Table1[[#This Row],[District]],Table1[[#This Row],[DistName]],Table1[[#This Row],[SchoolID]],Table1[[#This Row],[SCHOOLNAME]],Table1[[#This Row],[Academy]])</f>
        <v>28Highlands0221SEBRING HIGH SCHOOLCareer Academy at SFCC</v>
      </c>
      <c r="C2388" t="str">
        <f>_xlfn.CONCAT(Table1[[#This Row],[District]],Table1[[#This Row],[SchoolID]],Table1[[#This Row],[AcademyID]])</f>
        <v>280221003</v>
      </c>
      <c r="D2388" s="30" t="s">
        <v>8135</v>
      </c>
      <c r="E2388" s="34" t="s">
        <v>5621</v>
      </c>
      <c r="F2388" s="28" t="s">
        <v>8834</v>
      </c>
      <c r="G2388" s="34" t="s">
        <v>4480</v>
      </c>
      <c r="H2388" s="28" t="s">
        <v>1313</v>
      </c>
      <c r="I2388" s="28" t="s">
        <v>6772</v>
      </c>
      <c r="J2388" s="159" t="s">
        <v>8138</v>
      </c>
    </row>
    <row r="2389" spans="1:10" x14ac:dyDescent="0.25">
      <c r="A2389" t="str">
        <f>_xlfn.CONCAT(Table1[[#This Row],[District]],Table1[[#This Row],[DistName]],Table1[[#This Row],[SchoolID]],Table1[[#This Row],[SCHOOLNAME]],Table1[[#This Row],[AcademyID]])</f>
        <v>28Highlands0221SEBRING HIGH SCHOOL003</v>
      </c>
      <c r="B2389" t="str">
        <f>_xlfn.CONCAT(Table1[[#This Row],[District]],Table1[[#This Row],[DistName]],Table1[[#This Row],[SchoolID]],Table1[[#This Row],[SCHOOLNAME]],Table1[[#This Row],[Academy]])</f>
        <v>28Highlands0221SEBRING HIGH SCHOOLCareer Academy - Computer Networking</v>
      </c>
      <c r="C2389" t="str">
        <f>_xlfn.CONCAT(Table1[[#This Row],[District]],Table1[[#This Row],[SchoolID]],Table1[[#This Row],[AcademyID]])</f>
        <v>280221003</v>
      </c>
      <c r="D2389" s="30" t="s">
        <v>8135</v>
      </c>
      <c r="E2389" s="34" t="s">
        <v>5621</v>
      </c>
      <c r="F2389" s="28" t="s">
        <v>8834</v>
      </c>
      <c r="G2389" s="34" t="s">
        <v>4480</v>
      </c>
      <c r="H2389" s="28" t="s">
        <v>1313</v>
      </c>
      <c r="I2389" s="28" t="s">
        <v>6446</v>
      </c>
      <c r="J2389" s="159" t="s">
        <v>8138</v>
      </c>
    </row>
    <row r="2390" spans="1:10" x14ac:dyDescent="0.25">
      <c r="A2390" t="str">
        <f>_xlfn.CONCAT(Table1[[#This Row],[District]],Table1[[#This Row],[DistName]],Table1[[#This Row],[SchoolID]],Table1[[#This Row],[SCHOOLNAME]],Table1[[#This Row],[AcademyID]])</f>
        <v>28Highlands0251LAKE PLACID HIGH SCHOOL004</v>
      </c>
      <c r="B2390" t="str">
        <f>_xlfn.CONCAT(Table1[[#This Row],[District]],Table1[[#This Row],[DistName]],Table1[[#This Row],[SchoolID]],Table1[[#This Row],[SCHOOLNAME]],Table1[[#This Row],[Academy]])</f>
        <v>28Highlands0251LAKE PLACID HIGH SCHOOLLake Placid Academy of Culinary Arts</v>
      </c>
      <c r="C2390" t="str">
        <f>_xlfn.CONCAT(Table1[[#This Row],[District]],Table1[[#This Row],[SchoolID]],Table1[[#This Row],[AcademyID]])</f>
        <v>280251004</v>
      </c>
      <c r="D2390" s="30" t="s">
        <v>8135</v>
      </c>
      <c r="E2390" s="34" t="s">
        <v>5621</v>
      </c>
      <c r="F2390" s="28" t="s">
        <v>8834</v>
      </c>
      <c r="G2390" s="34" t="s">
        <v>4629</v>
      </c>
      <c r="H2390" s="28" t="s">
        <v>1067</v>
      </c>
      <c r="I2390" s="138" t="s">
        <v>8835</v>
      </c>
      <c r="J2390" s="159" t="s">
        <v>8139</v>
      </c>
    </row>
    <row r="2391" spans="1:10" x14ac:dyDescent="0.25">
      <c r="A2391" t="str">
        <f>_xlfn.CONCAT(Table1[[#This Row],[District]],Table1[[#This Row],[DistName]],Table1[[#This Row],[SchoolID]],Table1[[#This Row],[SCHOOLNAME]],Table1[[#This Row],[AcademyID]])</f>
        <v>28Highlands0251LAKE PLACID HIGH SCHOOL005</v>
      </c>
      <c r="B2391" t="str">
        <f>_xlfn.CONCAT(Table1[[#This Row],[District]],Table1[[#This Row],[DistName]],Table1[[#This Row],[SchoolID]],Table1[[#This Row],[SCHOOLNAME]],Table1[[#This Row],[Academy]])</f>
        <v>28Highlands0251LAKE PLACID HIGH SCHOOLLake Placid Academy of Agritechnology</v>
      </c>
      <c r="C2391" t="str">
        <f>_xlfn.CONCAT(Table1[[#This Row],[District]],Table1[[#This Row],[SchoolID]],Table1[[#This Row],[AcademyID]])</f>
        <v>280251005</v>
      </c>
      <c r="D2391" s="30" t="s">
        <v>8135</v>
      </c>
      <c r="E2391" s="34" t="s">
        <v>5621</v>
      </c>
      <c r="F2391" s="28" t="s">
        <v>8834</v>
      </c>
      <c r="G2391" s="34" t="s">
        <v>4629</v>
      </c>
      <c r="H2391" s="28" t="s">
        <v>1067</v>
      </c>
      <c r="I2391" s="138" t="s">
        <v>8836</v>
      </c>
      <c r="J2391" s="159" t="s">
        <v>8140</v>
      </c>
    </row>
    <row r="2392" spans="1:10" x14ac:dyDescent="0.25">
      <c r="A2392" t="str">
        <f>_xlfn.CONCAT(Table1[[#This Row],[District]],Table1[[#This Row],[DistName]],Table1[[#This Row],[SchoolID]],Table1[[#This Row],[SCHOOLNAME]],Table1[[#This Row],[AcademyID]])</f>
        <v>28Highlands0251LAKE PLACID HIGH SCHOOL006</v>
      </c>
      <c r="B2392" t="str">
        <f>_xlfn.CONCAT(Table1[[#This Row],[District]],Table1[[#This Row],[DistName]],Table1[[#This Row],[SchoolID]],Table1[[#This Row],[SCHOOLNAME]],Table1[[#This Row],[Academy]])</f>
        <v>28Highlands0251LAKE PLACID HIGH SCHOOLLake Placid Academy of Aerospace Technologies</v>
      </c>
      <c r="C2392" t="str">
        <f>_xlfn.CONCAT(Table1[[#This Row],[District]],Table1[[#This Row],[SchoolID]],Table1[[#This Row],[AcademyID]])</f>
        <v>280251006</v>
      </c>
      <c r="D2392" s="30" t="s">
        <v>8135</v>
      </c>
      <c r="E2392" s="34" t="s">
        <v>5621</v>
      </c>
      <c r="F2392" s="28" t="s">
        <v>8834</v>
      </c>
      <c r="G2392" s="34" t="s">
        <v>4629</v>
      </c>
      <c r="H2392" s="28" t="s">
        <v>1067</v>
      </c>
      <c r="I2392" s="138" t="s">
        <v>8837</v>
      </c>
      <c r="J2392" s="159" t="s">
        <v>8141</v>
      </c>
    </row>
    <row r="2393" spans="1:10" x14ac:dyDescent="0.25">
      <c r="A2393" t="str">
        <f>_xlfn.CONCAT(Table1[[#This Row],[District]],Table1[[#This Row],[DistName]],Table1[[#This Row],[SchoolID]],Table1[[#This Row],[SCHOOLNAME]],Table1[[#This Row],[AcademyID]])</f>
        <v>28Highlands0251LAKE PLACID HIGH SCHOOL007</v>
      </c>
      <c r="B2393" t="str">
        <f>_xlfn.CONCAT(Table1[[#This Row],[District]],Table1[[#This Row],[DistName]],Table1[[#This Row],[SchoolID]],Table1[[#This Row],[SCHOOLNAME]],Table1[[#This Row],[Academy]])</f>
        <v>28Highlands0251LAKE PLACID HIGH SCHOOLLake Placid Academy of Business Education</v>
      </c>
      <c r="C2393" t="str">
        <f>_xlfn.CONCAT(Table1[[#This Row],[District]],Table1[[#This Row],[SchoolID]],Table1[[#This Row],[AcademyID]])</f>
        <v>280251007</v>
      </c>
      <c r="D2393" s="30" t="s">
        <v>8135</v>
      </c>
      <c r="E2393" s="34" t="s">
        <v>5621</v>
      </c>
      <c r="F2393" s="28" t="s">
        <v>8834</v>
      </c>
      <c r="G2393" s="34" t="s">
        <v>4629</v>
      </c>
      <c r="H2393" s="28" t="s">
        <v>1067</v>
      </c>
      <c r="I2393" s="138" t="s">
        <v>8838</v>
      </c>
      <c r="J2393" s="159" t="s">
        <v>8142</v>
      </c>
    </row>
    <row r="2394" spans="1:10" x14ac:dyDescent="0.25">
      <c r="A2394" t="str">
        <f>_xlfn.CONCAT(Table1[[#This Row],[District]],Table1[[#This Row],[DistName]],Table1[[#This Row],[SchoolID]],Table1[[#This Row],[SCHOOLNAME]],Table1[[#This Row],[AcademyID]])</f>
        <v>28Highlands0231AVON PARK HIGH SCHOOL008</v>
      </c>
      <c r="B2394" t="str">
        <f>_xlfn.CONCAT(Table1[[#This Row],[District]],Table1[[#This Row],[DistName]],Table1[[#This Row],[SchoolID]],Table1[[#This Row],[SCHOOLNAME]],Table1[[#This Row],[Academy]])</f>
        <v>28Highlands0231AVON PARK HIGH SCHOOLAvon Park Academy of Business Education</v>
      </c>
      <c r="C2394" t="str">
        <f>_xlfn.CONCAT(Table1[[#This Row],[District]],Table1[[#This Row],[SchoolID]],Table1[[#This Row],[AcademyID]])</f>
        <v>280231008</v>
      </c>
      <c r="D2394" s="30" t="s">
        <v>8135</v>
      </c>
      <c r="E2394" s="34" t="s">
        <v>5621</v>
      </c>
      <c r="F2394" s="28" t="s">
        <v>8834</v>
      </c>
      <c r="G2394" s="34" t="s">
        <v>4802</v>
      </c>
      <c r="H2394" s="28" t="s">
        <v>219</v>
      </c>
      <c r="I2394" s="138" t="s">
        <v>8839</v>
      </c>
      <c r="J2394" s="159" t="s">
        <v>8146</v>
      </c>
    </row>
    <row r="2395" spans="1:10" x14ac:dyDescent="0.25">
      <c r="A2395" t="str">
        <f>_xlfn.CONCAT(Table1[[#This Row],[District]],Table1[[#This Row],[DistName]],Table1[[#This Row],[SchoolID]],Table1[[#This Row],[SCHOOLNAME]],Table1[[#This Row],[AcademyID]])</f>
        <v>28Highlands0231AVON PARK HIGH SCHOOL009</v>
      </c>
      <c r="B2395" t="str">
        <f>_xlfn.CONCAT(Table1[[#This Row],[District]],Table1[[#This Row],[DistName]],Table1[[#This Row],[SchoolID]],Table1[[#This Row],[SCHOOLNAME]],Table1[[#This Row],[Academy]])</f>
        <v>28Highlands0231AVON PARK HIGH SCHOOLAvon Park Academy of Agritechnology</v>
      </c>
      <c r="C2395" t="str">
        <f>_xlfn.CONCAT(Table1[[#This Row],[District]],Table1[[#This Row],[SchoolID]],Table1[[#This Row],[AcademyID]])</f>
        <v>280231009</v>
      </c>
      <c r="D2395" s="30" t="s">
        <v>8135</v>
      </c>
      <c r="E2395" s="34" t="s">
        <v>5621</v>
      </c>
      <c r="F2395" s="28" t="s">
        <v>8834</v>
      </c>
      <c r="G2395" s="34" t="s">
        <v>4802</v>
      </c>
      <c r="H2395" s="28" t="s">
        <v>219</v>
      </c>
      <c r="I2395" s="138" t="s">
        <v>8840</v>
      </c>
      <c r="J2395" s="159" t="s">
        <v>8147</v>
      </c>
    </row>
    <row r="2396" spans="1:10" x14ac:dyDescent="0.25">
      <c r="A2396" t="str">
        <f>_xlfn.CONCAT(Table1[[#This Row],[District]],Table1[[#This Row],[DistName]],Table1[[#This Row],[SchoolID]],Table1[[#This Row],[SCHOOLNAME]],Table1[[#This Row],[AcademyID]])</f>
        <v>28Highlands0231AVON PARK HIGH SCHOOL010</v>
      </c>
      <c r="B2396" t="str">
        <f>_xlfn.CONCAT(Table1[[#This Row],[District]],Table1[[#This Row],[DistName]],Table1[[#This Row],[SchoolID]],Table1[[#This Row],[SCHOOLNAME]],Table1[[#This Row],[Academy]])</f>
        <v>28Highlands0231AVON PARK HIGH SCHOOLAvon Park Academy of Veterinary Science</v>
      </c>
      <c r="C2396" t="str">
        <f>_xlfn.CONCAT(Table1[[#This Row],[District]],Table1[[#This Row],[SchoolID]],Table1[[#This Row],[AcademyID]])</f>
        <v>280231010</v>
      </c>
      <c r="D2396" s="30" t="s">
        <v>8135</v>
      </c>
      <c r="E2396" s="34" t="s">
        <v>5621</v>
      </c>
      <c r="F2396" s="28" t="s">
        <v>8834</v>
      </c>
      <c r="G2396" s="34" t="s">
        <v>4802</v>
      </c>
      <c r="H2396" s="28" t="s">
        <v>219</v>
      </c>
      <c r="I2396" s="138" t="s">
        <v>8841</v>
      </c>
      <c r="J2396" s="159" t="s">
        <v>8148</v>
      </c>
    </row>
    <row r="2397" spans="1:10" x14ac:dyDescent="0.25">
      <c r="A2397" t="str">
        <f>_xlfn.CONCAT(Table1[[#This Row],[District]],Table1[[#This Row],[DistName]],Table1[[#This Row],[SchoolID]],Table1[[#This Row],[SCHOOLNAME]],Table1[[#This Row],[AcademyID]])</f>
        <v>28Highlands0231AVON PARK HIGH SCHOOL011</v>
      </c>
      <c r="B2397" t="str">
        <f>_xlfn.CONCAT(Table1[[#This Row],[District]],Table1[[#This Row],[DistName]],Table1[[#This Row],[SchoolID]],Table1[[#This Row],[SCHOOLNAME]],Table1[[#This Row],[Academy]])</f>
        <v>28Highlands0231AVON PARK HIGH SCHOOLAvon Park Academy of Culinary Arts</v>
      </c>
      <c r="C2397" t="str">
        <f>_xlfn.CONCAT(Table1[[#This Row],[District]],Table1[[#This Row],[SchoolID]],Table1[[#This Row],[AcademyID]])</f>
        <v>280231011</v>
      </c>
      <c r="D2397" s="30" t="s">
        <v>8135</v>
      </c>
      <c r="E2397" s="34" t="s">
        <v>5621</v>
      </c>
      <c r="F2397" s="28" t="s">
        <v>8834</v>
      </c>
      <c r="G2397" s="34" t="s">
        <v>4802</v>
      </c>
      <c r="H2397" s="28" t="s">
        <v>219</v>
      </c>
      <c r="I2397" s="138" t="s">
        <v>8842</v>
      </c>
      <c r="J2397" s="159" t="s">
        <v>8149</v>
      </c>
    </row>
    <row r="2398" spans="1:10" x14ac:dyDescent="0.25">
      <c r="A2398" t="str">
        <f>_xlfn.CONCAT(Table1[[#This Row],[District]],Table1[[#This Row],[DistName]],Table1[[#This Row],[SchoolID]],Table1[[#This Row],[SCHOOLNAME]],Table1[[#This Row],[AcademyID]])</f>
        <v>28Highlands0231AVON PARK HIGH SCHOOL012</v>
      </c>
      <c r="B2398" t="str">
        <f>_xlfn.CONCAT(Table1[[#This Row],[District]],Table1[[#This Row],[DistName]],Table1[[#This Row],[SchoolID]],Table1[[#This Row],[SCHOOLNAME]],Table1[[#This Row],[Academy]])</f>
        <v>28Highlands0231AVON PARK HIGH SCHOOLAvon Park Academy of Engineering and Robotics</v>
      </c>
      <c r="C2398" t="str">
        <f>_xlfn.CONCAT(Table1[[#This Row],[District]],Table1[[#This Row],[SchoolID]],Table1[[#This Row],[AcademyID]])</f>
        <v>280231012</v>
      </c>
      <c r="D2398" s="30" t="s">
        <v>8135</v>
      </c>
      <c r="E2398" s="34" t="s">
        <v>5621</v>
      </c>
      <c r="F2398" s="28" t="s">
        <v>8834</v>
      </c>
      <c r="G2398" s="34" t="s">
        <v>4802</v>
      </c>
      <c r="H2398" s="28" t="s">
        <v>219</v>
      </c>
      <c r="I2398" s="138" t="s">
        <v>8843</v>
      </c>
      <c r="J2398" s="159" t="s">
        <v>8150</v>
      </c>
    </row>
    <row r="2399" spans="1:10" x14ac:dyDescent="0.25">
      <c r="A2399" t="str">
        <f>_xlfn.CONCAT(Table1[[#This Row],[District]],Table1[[#This Row],[DistName]],Table1[[#This Row],[SchoolID]],Table1[[#This Row],[SCHOOLNAME]],Table1[[#This Row],[AcademyID]])</f>
        <v>28Highlands0231AVON PARK HIGH SCHOOL013</v>
      </c>
      <c r="B2399" t="str">
        <f>_xlfn.CONCAT(Table1[[#This Row],[District]],Table1[[#This Row],[DistName]],Table1[[#This Row],[SchoolID]],Table1[[#This Row],[SCHOOLNAME]],Table1[[#This Row],[Academy]])</f>
        <v>28Highlands0231AVON PARK HIGH SCHOOLAvon Park Academy of Aerospace Technologies</v>
      </c>
      <c r="C2399" t="str">
        <f>_xlfn.CONCAT(Table1[[#This Row],[District]],Table1[[#This Row],[SchoolID]],Table1[[#This Row],[AcademyID]])</f>
        <v>280231013</v>
      </c>
      <c r="D2399" s="30" t="s">
        <v>8135</v>
      </c>
      <c r="E2399" s="34" t="s">
        <v>5621</v>
      </c>
      <c r="F2399" s="28" t="s">
        <v>8834</v>
      </c>
      <c r="G2399" s="34" t="s">
        <v>4802</v>
      </c>
      <c r="H2399" s="28" t="s">
        <v>219</v>
      </c>
      <c r="I2399" s="138" t="s">
        <v>8844</v>
      </c>
      <c r="J2399" s="159" t="s">
        <v>8151</v>
      </c>
    </row>
    <row r="2400" spans="1:10" x14ac:dyDescent="0.25">
      <c r="A2400" t="str">
        <f>_xlfn.CONCAT(Table1[[#This Row],[District]],Table1[[#This Row],[DistName]],Table1[[#This Row],[SchoolID]],Table1[[#This Row],[SCHOOLNAME]],Table1[[#This Row],[AcademyID]])</f>
        <v>28Highlands0221SEBRING HIGH SCHOOL014</v>
      </c>
      <c r="B2400" t="str">
        <f>_xlfn.CONCAT(Table1[[#This Row],[District]],Table1[[#This Row],[DistName]],Table1[[#This Row],[SchoolID]],Table1[[#This Row],[SCHOOLNAME]],Table1[[#This Row],[Academy]])</f>
        <v>28Highlands0221SEBRING HIGH SCHOOLSebring Academy of Veterinary Science</v>
      </c>
      <c r="C2400" t="str">
        <f>_xlfn.CONCAT(Table1[[#This Row],[District]],Table1[[#This Row],[SchoolID]],Table1[[#This Row],[AcademyID]])</f>
        <v>280221014</v>
      </c>
      <c r="D2400" s="30" t="s">
        <v>8135</v>
      </c>
      <c r="E2400" s="34" t="s">
        <v>5621</v>
      </c>
      <c r="F2400" s="28" t="s">
        <v>8834</v>
      </c>
      <c r="G2400" s="34" t="s">
        <v>4480</v>
      </c>
      <c r="H2400" s="28" t="s">
        <v>1313</v>
      </c>
      <c r="I2400" s="138" t="s">
        <v>8845</v>
      </c>
      <c r="J2400" s="159" t="s">
        <v>8152</v>
      </c>
    </row>
    <row r="2401" spans="1:10" x14ac:dyDescent="0.25">
      <c r="A2401" t="str">
        <f>_xlfn.CONCAT(Table1[[#This Row],[District]],Table1[[#This Row],[DistName]],Table1[[#This Row],[SchoolID]],Table1[[#This Row],[SCHOOLNAME]],Table1[[#This Row],[AcademyID]])</f>
        <v>28Highlands0221SEBRING HIGH SCHOOL015</v>
      </c>
      <c r="B2401" t="str">
        <f>_xlfn.CONCAT(Table1[[#This Row],[District]],Table1[[#This Row],[DistName]],Table1[[#This Row],[SchoolID]],Table1[[#This Row],[SCHOOLNAME]],Table1[[#This Row],[Academy]])</f>
        <v>28Highlands0221SEBRING HIGH SCHOOLSebring Academy of Agritechnology</v>
      </c>
      <c r="C2401" t="str">
        <f>_xlfn.CONCAT(Table1[[#This Row],[District]],Table1[[#This Row],[SchoolID]],Table1[[#This Row],[AcademyID]])</f>
        <v>280221015</v>
      </c>
      <c r="D2401" s="30" t="s">
        <v>8135</v>
      </c>
      <c r="E2401" s="34" t="s">
        <v>5621</v>
      </c>
      <c r="F2401" s="28" t="s">
        <v>8834</v>
      </c>
      <c r="G2401" s="34" t="s">
        <v>4480</v>
      </c>
      <c r="H2401" s="28" t="s">
        <v>1313</v>
      </c>
      <c r="I2401" s="138" t="s">
        <v>8846</v>
      </c>
      <c r="J2401" s="159" t="s">
        <v>8153</v>
      </c>
    </row>
    <row r="2402" spans="1:10" x14ac:dyDescent="0.25">
      <c r="A2402" t="str">
        <f>_xlfn.CONCAT(Table1[[#This Row],[District]],Table1[[#This Row],[DistName]],Table1[[#This Row],[SchoolID]],Table1[[#This Row],[SCHOOLNAME]],Table1[[#This Row],[AcademyID]])</f>
        <v>28Highlands0221SEBRING HIGH SCHOOL016</v>
      </c>
      <c r="B2402" t="str">
        <f>_xlfn.CONCAT(Table1[[#This Row],[District]],Table1[[#This Row],[DistName]],Table1[[#This Row],[SchoolID]],Table1[[#This Row],[SCHOOLNAME]],Table1[[#This Row],[Academy]])</f>
        <v>28Highlands0221SEBRING HIGH SCHOOLSebring Academy of Engineering and Robotics</v>
      </c>
      <c r="C2402" t="str">
        <f>_xlfn.CONCAT(Table1[[#This Row],[District]],Table1[[#This Row],[SchoolID]],Table1[[#This Row],[AcademyID]])</f>
        <v>280221016</v>
      </c>
      <c r="D2402" s="30" t="s">
        <v>8135</v>
      </c>
      <c r="E2402" s="34" t="s">
        <v>5621</v>
      </c>
      <c r="F2402" s="28" t="s">
        <v>8834</v>
      </c>
      <c r="G2402" s="34" t="s">
        <v>4480</v>
      </c>
      <c r="H2402" s="28" t="s">
        <v>1313</v>
      </c>
      <c r="I2402" s="138" t="s">
        <v>8847</v>
      </c>
      <c r="J2402" s="159" t="s">
        <v>8156</v>
      </c>
    </row>
    <row r="2403" spans="1:10" x14ac:dyDescent="0.25">
      <c r="A2403" t="str">
        <f>_xlfn.CONCAT(Table1[[#This Row],[District]],Table1[[#This Row],[DistName]],Table1[[#This Row],[SchoolID]],Table1[[#This Row],[SCHOOLNAME]],Table1[[#This Row],[AcademyID]])</f>
        <v>28Highlands0221SEBRING HIGH SCHOOL017</v>
      </c>
      <c r="B2403" t="str">
        <f>_xlfn.CONCAT(Table1[[#This Row],[District]],Table1[[#This Row],[DistName]],Table1[[#This Row],[SchoolID]],Table1[[#This Row],[SCHOOLNAME]],Table1[[#This Row],[Academy]])</f>
        <v>28Highlands0221SEBRING HIGH SCHOOLSebring Academy of Aerospace Technologies</v>
      </c>
      <c r="C2403" t="str">
        <f>_xlfn.CONCAT(Table1[[#This Row],[District]],Table1[[#This Row],[SchoolID]],Table1[[#This Row],[AcademyID]])</f>
        <v>280221017</v>
      </c>
      <c r="D2403" s="30" t="s">
        <v>8135</v>
      </c>
      <c r="E2403" s="34" t="s">
        <v>5621</v>
      </c>
      <c r="F2403" s="28" t="s">
        <v>8834</v>
      </c>
      <c r="G2403" s="34" t="s">
        <v>4480</v>
      </c>
      <c r="H2403" s="28" t="s">
        <v>1313</v>
      </c>
      <c r="I2403" s="138" t="s">
        <v>8848</v>
      </c>
      <c r="J2403" s="159" t="s">
        <v>8157</v>
      </c>
    </row>
    <row r="2404" spans="1:10" x14ac:dyDescent="0.25">
      <c r="A2404" t="str">
        <f>_xlfn.CONCAT(Table1[[#This Row],[District]],Table1[[#This Row],[DistName]],Table1[[#This Row],[SchoolID]],Table1[[#This Row],[SCHOOLNAME]],Table1[[#This Row],[AcademyID]])</f>
        <v>28Highlands0221SEBRING HIGH SCHOOL018</v>
      </c>
      <c r="B2404" t="str">
        <f>_xlfn.CONCAT(Table1[[#This Row],[District]],Table1[[#This Row],[DistName]],Table1[[#This Row],[SchoolID]],Table1[[#This Row],[SCHOOLNAME]],Table1[[#This Row],[Academy]])</f>
        <v>28Highlands0221SEBRING HIGH SCHOOLSebring Academy of Digital Design</v>
      </c>
      <c r="C2404" t="str">
        <f>_xlfn.CONCAT(Table1[[#This Row],[District]],Table1[[#This Row],[SchoolID]],Table1[[#This Row],[AcademyID]])</f>
        <v>280221018</v>
      </c>
      <c r="D2404" s="30" t="s">
        <v>8135</v>
      </c>
      <c r="E2404" s="34" t="s">
        <v>5621</v>
      </c>
      <c r="F2404" s="28" t="s">
        <v>8834</v>
      </c>
      <c r="G2404" s="34" t="s">
        <v>4480</v>
      </c>
      <c r="H2404" s="28" t="s">
        <v>1313</v>
      </c>
      <c r="I2404" s="138" t="s">
        <v>8849</v>
      </c>
      <c r="J2404" s="159" t="s">
        <v>8158</v>
      </c>
    </row>
    <row r="2405" spans="1:10" x14ac:dyDescent="0.25">
      <c r="A2405" t="str">
        <f>_xlfn.CONCAT(Table1[[#This Row],[District]],Table1[[#This Row],[DistName]],Table1[[#This Row],[SchoolID]],Table1[[#This Row],[SCHOOLNAME]],Table1[[#This Row],[AcademyID]])</f>
        <v>28Highlands0221SEBRING HIGH SCHOOL019</v>
      </c>
      <c r="B2405" t="str">
        <f>_xlfn.CONCAT(Table1[[#This Row],[District]],Table1[[#This Row],[DistName]],Table1[[#This Row],[SchoolID]],Table1[[#This Row],[SCHOOLNAME]],Table1[[#This Row],[Academy]])</f>
        <v>28Highlands0221SEBRING HIGH SCHOOLSebring Academy of Culinary Arts</v>
      </c>
      <c r="C2405" t="str">
        <f>_xlfn.CONCAT(Table1[[#This Row],[District]],Table1[[#This Row],[SchoolID]],Table1[[#This Row],[AcademyID]])</f>
        <v>280221019</v>
      </c>
      <c r="D2405" s="30" t="s">
        <v>8135</v>
      </c>
      <c r="E2405" s="34" t="s">
        <v>5621</v>
      </c>
      <c r="F2405" s="28" t="s">
        <v>8834</v>
      </c>
      <c r="G2405" s="34" t="s">
        <v>4480</v>
      </c>
      <c r="H2405" s="28" t="s">
        <v>1313</v>
      </c>
      <c r="I2405" s="138" t="s">
        <v>8850</v>
      </c>
      <c r="J2405" s="159" t="s">
        <v>8159</v>
      </c>
    </row>
    <row r="2406" spans="1:10" x14ac:dyDescent="0.25">
      <c r="A2406" t="str">
        <f>_xlfn.CONCAT(Table1[[#This Row],[District]],Table1[[#This Row],[DistName]],Table1[[#This Row],[SchoolID]],Table1[[#This Row],[SCHOOLNAME]],Table1[[#This Row],[AcademyID]])</f>
        <v>28Highlands0091HILL-GUSTAT MIDDLE SCHOOL700</v>
      </c>
      <c r="B2406" t="str">
        <f>_xlfn.CONCAT(Table1[[#This Row],[District]],Table1[[#This Row],[DistName]],Table1[[#This Row],[SchoolID]],Table1[[#This Row],[SCHOOLNAME]],Table1[[#This Row],[Academy]])</f>
        <v>28Highlands0091HILL-GUSTAT MIDDLE SCHOOLHill-Gustat Middle Academy of Technology</v>
      </c>
      <c r="C2406" t="str">
        <f>_xlfn.CONCAT(Table1[[#This Row],[District]],Table1[[#This Row],[SchoolID]],Table1[[#This Row],[AcademyID]])</f>
        <v>280091700</v>
      </c>
      <c r="D2406" s="30" t="s">
        <v>8143</v>
      </c>
      <c r="E2406" s="34" t="s">
        <v>5621</v>
      </c>
      <c r="F2406" s="28" t="s">
        <v>8834</v>
      </c>
      <c r="G2406" s="34" t="s">
        <v>4555</v>
      </c>
      <c r="H2406" s="28" t="s">
        <v>867</v>
      </c>
      <c r="I2406" s="138" t="s">
        <v>8851</v>
      </c>
      <c r="J2406" s="159" t="s">
        <v>8144</v>
      </c>
    </row>
    <row r="2407" spans="1:10" x14ac:dyDescent="0.25">
      <c r="A2407" t="str">
        <f>_xlfn.CONCAT(Table1[[#This Row],[District]],Table1[[#This Row],[DistName]],Table1[[#This Row],[SchoolID]],Table1[[#This Row],[SCHOOLNAME]],Table1[[#This Row],[AcademyID]])</f>
        <v>28Highlands0021SEBRING MIDDLE SCHOOL701</v>
      </c>
      <c r="B2407" t="str">
        <f>_xlfn.CONCAT(Table1[[#This Row],[District]],Table1[[#This Row],[DistName]],Table1[[#This Row],[SchoolID]],Table1[[#This Row],[SCHOOLNAME]],Table1[[#This Row],[Academy]])</f>
        <v>28Highlands0021SEBRING MIDDLE SCHOOLSebring Middle Academy of Technology</v>
      </c>
      <c r="C2407" t="str">
        <f>_xlfn.CONCAT(Table1[[#This Row],[District]],Table1[[#This Row],[SchoolID]],Table1[[#This Row],[AcademyID]])</f>
        <v>280021701</v>
      </c>
      <c r="D2407" s="30" t="s">
        <v>8143</v>
      </c>
      <c r="E2407" s="34" t="s">
        <v>5621</v>
      </c>
      <c r="F2407" s="28" t="s">
        <v>8834</v>
      </c>
      <c r="G2407" s="34" t="s">
        <v>4632</v>
      </c>
      <c r="H2407" s="28" t="s">
        <v>1346</v>
      </c>
      <c r="I2407" s="138" t="s">
        <v>8852</v>
      </c>
      <c r="J2407" s="159" t="s">
        <v>8188</v>
      </c>
    </row>
    <row r="2408" spans="1:10" x14ac:dyDescent="0.25">
      <c r="A2408" t="str">
        <f>_xlfn.CONCAT(Table1[[#This Row],[District]],Table1[[#This Row],[DistName]],Table1[[#This Row],[SchoolID]],Table1[[#This Row],[SCHOOLNAME]],Table1[[#This Row],[AcademyID]])</f>
        <v>28Highlands0091HILL-GUSTAT MIDDLE SCHOOL702</v>
      </c>
      <c r="B2408" t="str">
        <f>_xlfn.CONCAT(Table1[[#This Row],[District]],Table1[[#This Row],[DistName]],Table1[[#This Row],[SchoolID]],Table1[[#This Row],[SCHOOLNAME]],Table1[[#This Row],[Academy]])</f>
        <v>28Highlands0091HILL-GUSTAT MIDDLE SCHOOLHill-Gustat Middle Academy of Agritechnology</v>
      </c>
      <c r="C2408" t="str">
        <f>_xlfn.CONCAT(Table1[[#This Row],[District]],Table1[[#This Row],[SchoolID]],Table1[[#This Row],[AcademyID]])</f>
        <v>280091702</v>
      </c>
      <c r="D2408" s="30" t="s">
        <v>8143</v>
      </c>
      <c r="E2408" s="34" t="s">
        <v>5621</v>
      </c>
      <c r="F2408" s="28" t="s">
        <v>8834</v>
      </c>
      <c r="G2408" s="34" t="s">
        <v>4555</v>
      </c>
      <c r="H2408" s="28" t="s">
        <v>867</v>
      </c>
      <c r="I2408" s="138" t="s">
        <v>8853</v>
      </c>
      <c r="J2408" s="159" t="s">
        <v>8498</v>
      </c>
    </row>
    <row r="2409" spans="1:10" x14ac:dyDescent="0.25">
      <c r="A2409" t="str">
        <f>_xlfn.CONCAT(Table1[[#This Row],[District]],Table1[[#This Row],[DistName]],Table1[[#This Row],[SchoolID]],Table1[[#This Row],[SCHOOLNAME]],Table1[[#This Row],[AcademyID]])</f>
        <v>28Highlands0021SEBRING MIDDLE SCHOOL703</v>
      </c>
      <c r="B2409" t="str">
        <f>_xlfn.CONCAT(Table1[[#This Row],[District]],Table1[[#This Row],[DistName]],Table1[[#This Row],[SchoolID]],Table1[[#This Row],[SCHOOLNAME]],Table1[[#This Row],[Academy]])</f>
        <v>28Highlands0021SEBRING MIDDLE SCHOOLSebring Middle Academy of Agritechnology</v>
      </c>
      <c r="C2409" t="str">
        <f>_xlfn.CONCAT(Table1[[#This Row],[District]],Table1[[#This Row],[SchoolID]],Table1[[#This Row],[AcademyID]])</f>
        <v>280021703</v>
      </c>
      <c r="D2409" s="30" t="s">
        <v>8143</v>
      </c>
      <c r="E2409" s="34" t="s">
        <v>5621</v>
      </c>
      <c r="F2409" s="28" t="s">
        <v>8834</v>
      </c>
      <c r="G2409" s="34" t="s">
        <v>4632</v>
      </c>
      <c r="H2409" s="28" t="s">
        <v>1346</v>
      </c>
      <c r="I2409" s="138" t="s">
        <v>8854</v>
      </c>
      <c r="J2409" s="159" t="s">
        <v>8499</v>
      </c>
    </row>
    <row r="2410" spans="1:10" x14ac:dyDescent="0.25">
      <c r="A2410" t="str">
        <f>_xlfn.CONCAT(Table1[[#This Row],[District]],Table1[[#This Row],[DistName]],Table1[[#This Row],[SchoolID]],Table1[[#This Row],[SCHOOLNAME]],Table1[[#This Row],[AcademyID]])</f>
        <v>28Highlands0041LAKE PLACID MIDDLE SCHOOL704</v>
      </c>
      <c r="B2410" t="str">
        <f>_xlfn.CONCAT(Table1[[#This Row],[District]],Table1[[#This Row],[DistName]],Table1[[#This Row],[SchoolID]],Table1[[#This Row],[SCHOOLNAME]],Table1[[#This Row],[Academy]])</f>
        <v>28Highlands0041LAKE PLACID MIDDLE SCHOOLLake Placid Middle Academy of Technology</v>
      </c>
      <c r="C2410" t="str">
        <f>_xlfn.CONCAT(Table1[[#This Row],[District]],Table1[[#This Row],[SchoolID]],Table1[[#This Row],[AcademyID]])</f>
        <v>280041704</v>
      </c>
      <c r="D2410" s="30" t="s">
        <v>8143</v>
      </c>
      <c r="E2410" s="34" t="s">
        <v>5621</v>
      </c>
      <c r="F2410" s="28" t="s">
        <v>8834</v>
      </c>
      <c r="G2410" s="34" t="s">
        <v>4581</v>
      </c>
      <c r="H2410" s="28" t="s">
        <v>1115</v>
      </c>
      <c r="I2410" s="138" t="s">
        <v>8855</v>
      </c>
      <c r="J2410" s="159" t="s">
        <v>8500</v>
      </c>
    </row>
    <row r="2411" spans="1:10" x14ac:dyDescent="0.25">
      <c r="A2411" t="str">
        <f>_xlfn.CONCAT(Table1[[#This Row],[District]],Table1[[#This Row],[DistName]],Table1[[#This Row],[SchoolID]],Table1[[#This Row],[SCHOOLNAME]],Table1[[#This Row],[AcademyID]])</f>
        <v>28Highlands0041LAKE PLACID MIDDLE SCHOOL705</v>
      </c>
      <c r="B2411" t="str">
        <f>_xlfn.CONCAT(Table1[[#This Row],[District]],Table1[[#This Row],[DistName]],Table1[[#This Row],[SchoolID]],Table1[[#This Row],[SCHOOLNAME]],Table1[[#This Row],[Academy]])</f>
        <v>28Highlands0041LAKE PLACID MIDDLE SCHOOLLake Placid Middle Academy of Agritechnology</v>
      </c>
      <c r="C2411" t="str">
        <f>_xlfn.CONCAT(Table1[[#This Row],[District]],Table1[[#This Row],[SchoolID]],Table1[[#This Row],[AcademyID]])</f>
        <v>280041705</v>
      </c>
      <c r="D2411" s="30" t="s">
        <v>8143</v>
      </c>
      <c r="E2411" s="34" t="s">
        <v>5621</v>
      </c>
      <c r="F2411" s="28" t="s">
        <v>8834</v>
      </c>
      <c r="G2411" s="34" t="s">
        <v>4581</v>
      </c>
      <c r="H2411" s="28" t="s">
        <v>1115</v>
      </c>
      <c r="I2411" s="138" t="s">
        <v>8856</v>
      </c>
      <c r="J2411" s="159" t="s">
        <v>8573</v>
      </c>
    </row>
    <row r="2412" spans="1:10" x14ac:dyDescent="0.25">
      <c r="A2412" t="str">
        <f>_xlfn.CONCAT(Table1[[#This Row],[District]],Table1[[#This Row],[DistName]],Table1[[#This Row],[SchoolID]],Table1[[#This Row],[SCHOOLNAME]],Table1[[#This Row],[AcademyID]])</f>
        <v>28Highlands0111AVON PARK MIDDLE SCHOOL706</v>
      </c>
      <c r="B2412" t="str">
        <f>_xlfn.CONCAT(Table1[[#This Row],[District]],Table1[[#This Row],[DistName]],Table1[[#This Row],[SchoolID]],Table1[[#This Row],[SCHOOLNAME]],Table1[[#This Row],[Academy]])</f>
        <v>28Highlands0111AVON PARK MIDDLE SCHOOLAvon Park Middle Academy of Agritechnology</v>
      </c>
      <c r="C2412" t="str">
        <f>_xlfn.CONCAT(Table1[[#This Row],[District]],Table1[[#This Row],[SchoolID]],Table1[[#This Row],[AcademyID]])</f>
        <v>280111706</v>
      </c>
      <c r="D2412" s="30" t="s">
        <v>8143</v>
      </c>
      <c r="E2412" s="34" t="s">
        <v>5621</v>
      </c>
      <c r="F2412" s="28" t="s">
        <v>8834</v>
      </c>
      <c r="G2412" s="34" t="s">
        <v>4550</v>
      </c>
      <c r="H2412" s="28" t="s">
        <v>282</v>
      </c>
      <c r="I2412" s="138" t="s">
        <v>8857</v>
      </c>
      <c r="J2412" s="159" t="s">
        <v>8501</v>
      </c>
    </row>
    <row r="2413" spans="1:10" x14ac:dyDescent="0.25">
      <c r="A2413" t="str">
        <f>_xlfn.CONCAT(Table1[[#This Row],[District]],Table1[[#This Row],[DistName]],Table1[[#This Row],[SchoolID]],Table1[[#This Row],[SCHOOLNAME]],Table1[[#This Row],[AcademyID]])</f>
        <v>28Highlands0111AVON PARK MIDDLE SCHOOL707</v>
      </c>
      <c r="B2413" t="str">
        <f>_xlfn.CONCAT(Table1[[#This Row],[District]],Table1[[#This Row],[DistName]],Table1[[#This Row],[SchoolID]],Table1[[#This Row],[SCHOOLNAME]],Table1[[#This Row],[Academy]])</f>
        <v>28Highlands0111AVON PARK MIDDLE SCHOOLAvon Park Academy of Culinary Arts</v>
      </c>
      <c r="C2413" t="str">
        <f>_xlfn.CONCAT(Table1[[#This Row],[District]],Table1[[#This Row],[SchoolID]],Table1[[#This Row],[AcademyID]])</f>
        <v>280111707</v>
      </c>
      <c r="D2413" s="30" t="s">
        <v>8143</v>
      </c>
      <c r="E2413" s="34" t="s">
        <v>5621</v>
      </c>
      <c r="F2413" s="28" t="s">
        <v>8834</v>
      </c>
      <c r="G2413" s="34" t="s">
        <v>4550</v>
      </c>
      <c r="H2413" s="28" t="s">
        <v>282</v>
      </c>
      <c r="I2413" s="138" t="s">
        <v>8842</v>
      </c>
      <c r="J2413" s="159" t="s">
        <v>8502</v>
      </c>
    </row>
    <row r="2414" spans="1:10" x14ac:dyDescent="0.25">
      <c r="A2414" t="str">
        <f>_xlfn.CONCAT(Table1[[#This Row],[District]],Table1[[#This Row],[DistName]],Table1[[#This Row],[SchoolID]],Table1[[#This Row],[SCHOOLNAME]],Table1[[#This Row],[AcademyID]])</f>
        <v>28Highlands0091HILL-GUSTAT MIDDLE SCHOOL708</v>
      </c>
      <c r="B2414" t="str">
        <f>_xlfn.CONCAT(Table1[[#This Row],[District]],Table1[[#This Row],[DistName]],Table1[[#This Row],[SchoolID]],Table1[[#This Row],[SCHOOLNAME]],Table1[[#This Row],[Academy]])</f>
        <v>28Highlands0091HILL-GUSTAT MIDDLE SCHOOLHill-Gustat Middle Academy of Agritechnology</v>
      </c>
      <c r="C2414" t="str">
        <f>_xlfn.CONCAT(Table1[[#This Row],[District]],Table1[[#This Row],[SchoolID]],Table1[[#This Row],[AcademyID]])</f>
        <v>280091708</v>
      </c>
      <c r="D2414" s="30" t="s">
        <v>8143</v>
      </c>
      <c r="E2414" s="34" t="s">
        <v>5621</v>
      </c>
      <c r="F2414" s="28" t="s">
        <v>8834</v>
      </c>
      <c r="G2414" s="34" t="s">
        <v>4555</v>
      </c>
      <c r="H2414" s="28" t="s">
        <v>867</v>
      </c>
      <c r="I2414" s="138" t="s">
        <v>8853</v>
      </c>
      <c r="J2414" s="159" t="s">
        <v>8503</v>
      </c>
    </row>
    <row r="2415" spans="1:10" x14ac:dyDescent="0.25">
      <c r="A2415" t="str">
        <f>_xlfn.CONCAT(Table1[[#This Row],[District]],Table1[[#This Row],[DistName]],Table1[[#This Row],[SchoolID]],Table1[[#This Row],[SCHOOLNAME]],Table1[[#This Row],[AcademyID]])</f>
        <v>28Highlands0091HILL-GUSTAT MIDDLE SCHOOL709</v>
      </c>
      <c r="B2415" t="str">
        <f>_xlfn.CONCAT(Table1[[#This Row],[District]],Table1[[#This Row],[DistName]],Table1[[#This Row],[SchoolID]],Table1[[#This Row],[SCHOOLNAME]],Table1[[#This Row],[Academy]])</f>
        <v>28Highlands0091HILL-GUSTAT MIDDLE SCHOOLHill-Gustat Middle Academy of Technology</v>
      </c>
      <c r="C2415" t="str">
        <f>_xlfn.CONCAT(Table1[[#This Row],[District]],Table1[[#This Row],[SchoolID]],Table1[[#This Row],[AcademyID]])</f>
        <v>280091709</v>
      </c>
      <c r="D2415" s="30" t="s">
        <v>8143</v>
      </c>
      <c r="E2415" s="34" t="s">
        <v>5621</v>
      </c>
      <c r="F2415" s="28" t="s">
        <v>8834</v>
      </c>
      <c r="G2415" s="34" t="s">
        <v>4555</v>
      </c>
      <c r="H2415" s="28" t="s">
        <v>867</v>
      </c>
      <c r="I2415" s="138" t="s">
        <v>8851</v>
      </c>
      <c r="J2415" s="159" t="s">
        <v>8504</v>
      </c>
    </row>
    <row r="2416" spans="1:10" x14ac:dyDescent="0.25">
      <c r="A2416" t="str">
        <f>_xlfn.CONCAT(Table1[[#This Row],[District]],Table1[[#This Row],[DistName]],Table1[[#This Row],[SchoolID]],Table1[[#This Row],[SCHOOLNAME]],Table1[[#This Row],[AcademyID]])</f>
        <v>29Hillsborough0151ALONSO HIGH SCHOOL001</v>
      </c>
      <c r="B2416" t="str">
        <f>_xlfn.CONCAT(Table1[[#This Row],[District]],Table1[[#This Row],[DistName]],Table1[[#This Row],[SchoolID]],Table1[[#This Row],[SCHOOLNAME]],Table1[[#This Row],[Academy]])</f>
        <v>29Hillsborough0151ALONSO HIGH SCHOOLDigital Design</v>
      </c>
      <c r="C2416" t="str">
        <f>_xlfn.CONCAT(Table1[[#This Row],[District]],Table1[[#This Row],[SchoolID]],Table1[[#This Row],[AcademyID]])</f>
        <v>290151001</v>
      </c>
      <c r="D2416" s="30" t="s">
        <v>8135</v>
      </c>
      <c r="E2416" s="34" t="s">
        <v>5625</v>
      </c>
      <c r="F2416" s="28" t="s">
        <v>8858</v>
      </c>
      <c r="G2416" s="34" t="s">
        <v>4536</v>
      </c>
      <c r="H2416" s="28" t="s">
        <v>467</v>
      </c>
      <c r="I2416" s="28" t="s">
        <v>6347</v>
      </c>
      <c r="J2416" s="159" t="s">
        <v>8136</v>
      </c>
    </row>
    <row r="2417" spans="1:10" x14ac:dyDescent="0.25">
      <c r="A2417" t="str">
        <f>_xlfn.CONCAT(Table1[[#This Row],[District]],Table1[[#This Row],[DistName]],Table1[[#This Row],[SchoolID]],Table1[[#This Row],[SCHOOLNAME]],Table1[[#This Row],[AcademyID]])</f>
        <v>29Hillsborough0151ALONSO HIGH SCHOOL002</v>
      </c>
      <c r="B2417" t="str">
        <f>_xlfn.CONCAT(Table1[[#This Row],[District]],Table1[[#This Row],[DistName]],Table1[[#This Row],[SchoolID]],Table1[[#This Row],[SCHOOLNAME]],Table1[[#This Row],[Academy]])</f>
        <v>29Hillsborough0151ALONSO HIGH SCHOOLNursing Assistant</v>
      </c>
      <c r="C2417" t="str">
        <f>_xlfn.CONCAT(Table1[[#This Row],[District]],Table1[[#This Row],[SchoolID]],Table1[[#This Row],[AcademyID]])</f>
        <v>290151002</v>
      </c>
      <c r="D2417" s="30" t="s">
        <v>8135</v>
      </c>
      <c r="E2417" s="34" t="s">
        <v>5625</v>
      </c>
      <c r="F2417" s="28" t="s">
        <v>8858</v>
      </c>
      <c r="G2417" s="34" t="s">
        <v>4536</v>
      </c>
      <c r="H2417" s="28" t="s">
        <v>467</v>
      </c>
      <c r="I2417" s="28" t="s">
        <v>7028</v>
      </c>
      <c r="J2417" s="159" t="s">
        <v>8137</v>
      </c>
    </row>
    <row r="2418" spans="1:10" x14ac:dyDescent="0.25">
      <c r="A2418" t="str">
        <f>_xlfn.CONCAT(Table1[[#This Row],[District]],Table1[[#This Row],[DistName]],Table1[[#This Row],[SchoolID]],Table1[[#This Row],[SCHOOLNAME]],Table1[[#This Row],[AcademyID]])</f>
        <v>29Hillsborough0151ALONSO HIGH SCHOOL002</v>
      </c>
      <c r="B2418" t="str">
        <f>_xlfn.CONCAT(Table1[[#This Row],[District]],Table1[[#This Row],[DistName]],Table1[[#This Row],[SchoolID]],Table1[[#This Row],[SCHOOLNAME]],Table1[[#This Row],[Academy]])</f>
        <v>29Hillsborough0151ALONSO HIGH SCHOOLPre-Nursing</v>
      </c>
      <c r="C2418" t="str">
        <f>_xlfn.CONCAT(Table1[[#This Row],[District]],Table1[[#This Row],[SchoolID]],Table1[[#This Row],[AcademyID]])</f>
        <v>290151002</v>
      </c>
      <c r="D2418" s="30" t="s">
        <v>8135</v>
      </c>
      <c r="E2418" s="34" t="s">
        <v>5625</v>
      </c>
      <c r="F2418" s="28" t="s">
        <v>8858</v>
      </c>
      <c r="G2418" s="34" t="s">
        <v>4536</v>
      </c>
      <c r="H2418" s="28" t="s">
        <v>467</v>
      </c>
      <c r="I2418" s="28" t="s">
        <v>7786</v>
      </c>
      <c r="J2418" s="159" t="s">
        <v>8137</v>
      </c>
    </row>
    <row r="2419" spans="1:10" x14ac:dyDescent="0.25">
      <c r="A2419" t="str">
        <f>_xlfn.CONCAT(Table1[[#This Row],[District]],Table1[[#This Row],[DistName]],Table1[[#This Row],[SchoolID]],Table1[[#This Row],[SCHOOLNAME]],Table1[[#This Row],[AcademyID]])</f>
        <v>29Hillsborough0151ALONSO HIGH SCHOOL003</v>
      </c>
      <c r="B2419" t="str">
        <f>_xlfn.CONCAT(Table1[[#This Row],[District]],Table1[[#This Row],[DistName]],Table1[[#This Row],[SchoolID]],Table1[[#This Row],[SCHOOLNAME]],Table1[[#This Row],[Academy]])</f>
        <v>29Hillsborough0151ALONSO HIGH SCHOOLVeterinary Assisting</v>
      </c>
      <c r="C2419" t="str">
        <f>_xlfn.CONCAT(Table1[[#This Row],[District]],Table1[[#This Row],[SchoolID]],Table1[[#This Row],[AcademyID]])</f>
        <v>290151003</v>
      </c>
      <c r="D2419" s="30" t="s">
        <v>8135</v>
      </c>
      <c r="E2419" s="34" t="s">
        <v>5625</v>
      </c>
      <c r="F2419" s="28" t="s">
        <v>8858</v>
      </c>
      <c r="G2419" s="34" t="s">
        <v>4536</v>
      </c>
      <c r="H2419" s="28" t="s">
        <v>467</v>
      </c>
      <c r="I2419" s="28" t="s">
        <v>7578</v>
      </c>
      <c r="J2419" s="159" t="s">
        <v>8138</v>
      </c>
    </row>
    <row r="2420" spans="1:10" x14ac:dyDescent="0.25">
      <c r="A2420" t="str">
        <f>_xlfn.CONCAT(Table1[[#This Row],[District]],Table1[[#This Row],[DistName]],Table1[[#This Row],[SchoolID]],Table1[[#This Row],[SCHOOLNAME]],Table1[[#This Row],[AcademyID]])</f>
        <v>29Hillsborough0151ALONSO HIGH SCHOOL004</v>
      </c>
      <c r="B2420" t="str">
        <f>_xlfn.CONCAT(Table1[[#This Row],[District]],Table1[[#This Row],[DistName]],Table1[[#This Row],[SchoolID]],Table1[[#This Row],[SCHOOLNAME]],Table1[[#This Row],[Academy]])</f>
        <v>29Hillsborough0151ALONSO HIGH SCHOOLWeb Design</v>
      </c>
      <c r="C2420" t="str">
        <f>_xlfn.CONCAT(Table1[[#This Row],[District]],Table1[[#This Row],[SchoolID]],Table1[[#This Row],[AcademyID]])</f>
        <v>290151004</v>
      </c>
      <c r="D2420" s="30" t="s">
        <v>8135</v>
      </c>
      <c r="E2420" s="34" t="s">
        <v>5625</v>
      </c>
      <c r="F2420" s="28" t="s">
        <v>8858</v>
      </c>
      <c r="G2420" s="34" t="s">
        <v>4536</v>
      </c>
      <c r="H2420" s="28" t="s">
        <v>467</v>
      </c>
      <c r="I2420" s="28" t="s">
        <v>7355</v>
      </c>
      <c r="J2420" s="159" t="s">
        <v>8139</v>
      </c>
    </row>
    <row r="2421" spans="1:10" x14ac:dyDescent="0.25">
      <c r="A2421" t="str">
        <f>_xlfn.CONCAT(Table1[[#This Row],[District]],Table1[[#This Row],[DistName]],Table1[[#This Row],[SchoolID]],Table1[[#This Row],[SCHOOLNAME]],Table1[[#This Row],[AcademyID]])</f>
        <v>29Hillsborough0131ARMWOOD HIGH SCHOOL005</v>
      </c>
      <c r="B2421" t="str">
        <f>_xlfn.CONCAT(Table1[[#This Row],[District]],Table1[[#This Row],[DistName]],Table1[[#This Row],[SchoolID]],Table1[[#This Row],[SCHOOLNAME]],Table1[[#This Row],[Academy]])</f>
        <v>29Hillsborough0131ARMWOOD HIGH SCHOOLAutomotive Service Technology</v>
      </c>
      <c r="C2421" t="str">
        <f>_xlfn.CONCAT(Table1[[#This Row],[District]],Table1[[#This Row],[SchoolID]],Table1[[#This Row],[AcademyID]])</f>
        <v>290131005</v>
      </c>
      <c r="D2421" s="30" t="s">
        <v>8135</v>
      </c>
      <c r="E2421" s="34" t="s">
        <v>5625</v>
      </c>
      <c r="F2421" s="28" t="s">
        <v>8858</v>
      </c>
      <c r="G2421" s="34" t="s">
        <v>4610</v>
      </c>
      <c r="H2421" s="28" t="s">
        <v>817</v>
      </c>
      <c r="I2421" s="28" t="s">
        <v>6284</v>
      </c>
      <c r="J2421" s="159" t="s">
        <v>8140</v>
      </c>
    </row>
    <row r="2422" spans="1:10" x14ac:dyDescent="0.25">
      <c r="A2422" t="str">
        <f>_xlfn.CONCAT(Table1[[#This Row],[District]],Table1[[#This Row],[DistName]],Table1[[#This Row],[SchoolID]],Table1[[#This Row],[SCHOOLNAME]],Table1[[#This Row],[AcademyID]])</f>
        <v>29Hillsborough0131ARMWOOD HIGH SCHOOL006</v>
      </c>
      <c r="B2422" t="str">
        <f>_xlfn.CONCAT(Table1[[#This Row],[District]],Table1[[#This Row],[DistName]],Table1[[#This Row],[SchoolID]],Table1[[#This Row],[SCHOOLNAME]],Table1[[#This Row],[Academy]])</f>
        <v>29Hillsborough0131ARMWOOD HIGH SCHOOLCulinary Operations</v>
      </c>
      <c r="C2422" t="str">
        <f>_xlfn.CONCAT(Table1[[#This Row],[District]],Table1[[#This Row],[SchoolID]],Table1[[#This Row],[AcademyID]])</f>
        <v>290131006</v>
      </c>
      <c r="D2422" s="30" t="s">
        <v>8135</v>
      </c>
      <c r="E2422" s="34" t="s">
        <v>5625</v>
      </c>
      <c r="F2422" s="28" t="s">
        <v>8858</v>
      </c>
      <c r="G2422" s="34" t="s">
        <v>4610</v>
      </c>
      <c r="H2422" s="28" t="s">
        <v>817</v>
      </c>
      <c r="I2422" s="28" t="s">
        <v>6304</v>
      </c>
      <c r="J2422" s="159" t="s">
        <v>8141</v>
      </c>
    </row>
    <row r="2423" spans="1:10" x14ac:dyDescent="0.25">
      <c r="A2423" t="str">
        <f>_xlfn.CONCAT(Table1[[#This Row],[District]],Table1[[#This Row],[DistName]],Table1[[#This Row],[SchoolID]],Table1[[#This Row],[SCHOOLNAME]],Table1[[#This Row],[AcademyID]])</f>
        <v>29Hillsborough0131ARMWOOD HIGH SCHOOL006</v>
      </c>
      <c r="B2423" t="str">
        <f>_xlfn.CONCAT(Table1[[#This Row],[District]],Table1[[#This Row],[DistName]],Table1[[#This Row],[SchoolID]],Table1[[#This Row],[SCHOOLNAME]],Table1[[#This Row],[Academy]])</f>
        <v>29Hillsborough0131ARMWOOD HIGH SCHOOLCulinary Arts</v>
      </c>
      <c r="C2423" t="str">
        <f>_xlfn.CONCAT(Table1[[#This Row],[District]],Table1[[#This Row],[SchoolID]],Table1[[#This Row],[AcademyID]])</f>
        <v>290131006</v>
      </c>
      <c r="D2423" s="30" t="s">
        <v>8135</v>
      </c>
      <c r="E2423" s="34" t="s">
        <v>5625</v>
      </c>
      <c r="F2423" s="28" t="s">
        <v>8858</v>
      </c>
      <c r="G2423" s="34" t="s">
        <v>4610</v>
      </c>
      <c r="H2423" s="28" t="s">
        <v>817</v>
      </c>
      <c r="I2423" s="28" t="s">
        <v>6388</v>
      </c>
      <c r="J2423" s="159" t="s">
        <v>8141</v>
      </c>
    </row>
    <row r="2424" spans="1:10" x14ac:dyDescent="0.25">
      <c r="A2424" t="str">
        <f>_xlfn.CONCAT(Table1[[#This Row],[District]],Table1[[#This Row],[DistName]],Table1[[#This Row],[SchoolID]],Table1[[#This Row],[SCHOOLNAME]],Table1[[#This Row],[AcademyID]])</f>
        <v>29Hillsborough0131ARMWOOD HIGH SCHOOL007</v>
      </c>
      <c r="B2424" t="str">
        <f>_xlfn.CONCAT(Table1[[#This Row],[District]],Table1[[#This Row],[DistName]],Table1[[#This Row],[SchoolID]],Table1[[#This Row],[SCHOOLNAME]],Table1[[#This Row],[Academy]])</f>
        <v>29Hillsborough0131ARMWOOD HIGH SCHOOLNursing Assistant</v>
      </c>
      <c r="C2424" t="str">
        <f>_xlfn.CONCAT(Table1[[#This Row],[District]],Table1[[#This Row],[SchoolID]],Table1[[#This Row],[AcademyID]])</f>
        <v>290131007</v>
      </c>
      <c r="D2424" s="30" t="s">
        <v>8135</v>
      </c>
      <c r="E2424" s="34" t="s">
        <v>5625</v>
      </c>
      <c r="F2424" s="28" t="s">
        <v>8858</v>
      </c>
      <c r="G2424" s="34" t="s">
        <v>4610</v>
      </c>
      <c r="H2424" s="28" t="s">
        <v>817</v>
      </c>
      <c r="I2424" s="28" t="s">
        <v>7028</v>
      </c>
      <c r="J2424" s="159" t="s">
        <v>8142</v>
      </c>
    </row>
    <row r="2425" spans="1:10" x14ac:dyDescent="0.25">
      <c r="A2425" t="str">
        <f>_xlfn.CONCAT(Table1[[#This Row],[District]],Table1[[#This Row],[DistName]],Table1[[#This Row],[SchoolID]],Table1[[#This Row],[SCHOOLNAME]],Table1[[#This Row],[AcademyID]])</f>
        <v>29Hillsborough0131ARMWOOD HIGH SCHOOL007</v>
      </c>
      <c r="B2425" t="str">
        <f>_xlfn.CONCAT(Table1[[#This Row],[District]],Table1[[#This Row],[DistName]],Table1[[#This Row],[SchoolID]],Table1[[#This Row],[SCHOOLNAME]],Table1[[#This Row],[Academy]])</f>
        <v>29Hillsborough0131ARMWOOD HIGH SCHOOLPre-Nursing</v>
      </c>
      <c r="C2425" t="str">
        <f>_xlfn.CONCAT(Table1[[#This Row],[District]],Table1[[#This Row],[SchoolID]],Table1[[#This Row],[AcademyID]])</f>
        <v>290131007</v>
      </c>
      <c r="D2425" s="30" t="s">
        <v>8135</v>
      </c>
      <c r="E2425" s="34" t="s">
        <v>5625</v>
      </c>
      <c r="F2425" s="28" t="s">
        <v>8858</v>
      </c>
      <c r="G2425" s="34" t="s">
        <v>4610</v>
      </c>
      <c r="H2425" s="28" t="s">
        <v>817</v>
      </c>
      <c r="I2425" s="28" t="s">
        <v>7786</v>
      </c>
      <c r="J2425" s="159" t="s">
        <v>8142</v>
      </c>
    </row>
    <row r="2426" spans="1:10" x14ac:dyDescent="0.25">
      <c r="A2426" t="str">
        <f>_xlfn.CONCAT(Table1[[#This Row],[District]],Table1[[#This Row],[DistName]],Table1[[#This Row],[SchoolID]],Table1[[#This Row],[SCHOOLNAME]],Table1[[#This Row],[AcademyID]])</f>
        <v>29Hillsborough4141BLOOMINGDALE HIGH SCHOOL008</v>
      </c>
      <c r="B2426" t="str">
        <f>_xlfn.CONCAT(Table1[[#This Row],[District]],Table1[[#This Row],[DistName]],Table1[[#This Row],[SchoolID]],Table1[[#This Row],[SCHOOLNAME]],Table1[[#This Row],[Academy]])</f>
        <v>29Hillsborough4141BLOOMINGDALE HIGH SCHOOLAutomotive Service Technology</v>
      </c>
      <c r="C2426" t="str">
        <f>_xlfn.CONCAT(Table1[[#This Row],[District]],Table1[[#This Row],[SchoolID]],Table1[[#This Row],[AcademyID]])</f>
        <v>294141008</v>
      </c>
      <c r="D2426" s="30" t="s">
        <v>8135</v>
      </c>
      <c r="E2426" s="34" t="s">
        <v>5625</v>
      </c>
      <c r="F2426" s="28" t="s">
        <v>8858</v>
      </c>
      <c r="G2426" s="34" t="s">
        <v>5633</v>
      </c>
      <c r="H2426" s="28" t="s">
        <v>1420</v>
      </c>
      <c r="I2426" s="28" t="s">
        <v>6284</v>
      </c>
      <c r="J2426" s="159" t="s">
        <v>8146</v>
      </c>
    </row>
    <row r="2427" spans="1:10" x14ac:dyDescent="0.25">
      <c r="A2427" t="str">
        <f>_xlfn.CONCAT(Table1[[#This Row],[District]],Table1[[#This Row],[DistName]],Table1[[#This Row],[SchoolID]],Table1[[#This Row],[SCHOOLNAME]],Table1[[#This Row],[AcademyID]])</f>
        <v>29Hillsborough4141BLOOMINGDALE HIGH SCHOOL009</v>
      </c>
      <c r="B2427" t="str">
        <f>_xlfn.CONCAT(Table1[[#This Row],[District]],Table1[[#This Row],[DistName]],Table1[[#This Row],[SchoolID]],Table1[[#This Row],[SCHOOLNAME]],Table1[[#This Row],[Academy]])</f>
        <v>29Hillsborough4141BLOOMINGDALE HIGH SCHOOLNursing Assistant</v>
      </c>
      <c r="C2427" t="str">
        <f>_xlfn.CONCAT(Table1[[#This Row],[District]],Table1[[#This Row],[SchoolID]],Table1[[#This Row],[AcademyID]])</f>
        <v>294141009</v>
      </c>
      <c r="D2427" s="30" t="s">
        <v>8135</v>
      </c>
      <c r="E2427" s="34" t="s">
        <v>5625</v>
      </c>
      <c r="F2427" s="28" t="s">
        <v>8858</v>
      </c>
      <c r="G2427" s="34" t="s">
        <v>5633</v>
      </c>
      <c r="H2427" s="28" t="s">
        <v>1420</v>
      </c>
      <c r="I2427" s="28" t="s">
        <v>7028</v>
      </c>
      <c r="J2427" s="159" t="s">
        <v>8147</v>
      </c>
    </row>
    <row r="2428" spans="1:10" x14ac:dyDescent="0.25">
      <c r="A2428" t="str">
        <f>_xlfn.CONCAT(Table1[[#This Row],[District]],Table1[[#This Row],[DistName]],Table1[[#This Row],[SchoolID]],Table1[[#This Row],[SCHOOLNAME]],Table1[[#This Row],[AcademyID]])</f>
        <v>29Hillsborough4141BLOOMINGDALE HIGH SCHOOL009</v>
      </c>
      <c r="B2428" t="str">
        <f>_xlfn.CONCAT(Table1[[#This Row],[District]],Table1[[#This Row],[DistName]],Table1[[#This Row],[SchoolID]],Table1[[#This Row],[SCHOOLNAME]],Table1[[#This Row],[Academy]])</f>
        <v>29Hillsborough4141BLOOMINGDALE HIGH SCHOOLPre-Nursing</v>
      </c>
      <c r="C2428" t="str">
        <f>_xlfn.CONCAT(Table1[[#This Row],[District]],Table1[[#This Row],[SchoolID]],Table1[[#This Row],[AcademyID]])</f>
        <v>294141009</v>
      </c>
      <c r="D2428" s="30" t="s">
        <v>8135</v>
      </c>
      <c r="E2428" s="34" t="s">
        <v>5625</v>
      </c>
      <c r="F2428" s="28" t="s">
        <v>8858</v>
      </c>
      <c r="G2428" s="34" t="s">
        <v>5633</v>
      </c>
      <c r="H2428" s="28" t="s">
        <v>1420</v>
      </c>
      <c r="I2428" s="28" t="s">
        <v>7786</v>
      </c>
      <c r="J2428" s="159" t="s">
        <v>8147</v>
      </c>
    </row>
    <row r="2429" spans="1:10" x14ac:dyDescent="0.25">
      <c r="A2429" t="str">
        <f>_xlfn.CONCAT(Table1[[#This Row],[District]],Table1[[#This Row],[DistName]],Table1[[#This Row],[SchoolID]],Table1[[#This Row],[SCHOOLNAME]],Table1[[#This Row],[AcademyID]])</f>
        <v>29Hillsborough4155BOWERS-WHITLEY CAREER CENTER010</v>
      </c>
      <c r="B2429" t="str">
        <f>_xlfn.CONCAT(Table1[[#This Row],[District]],Table1[[#This Row],[DistName]],Table1[[#This Row],[SchoolID]],Table1[[#This Row],[SCHOOLNAME]],Table1[[#This Row],[Academy]])</f>
        <v>29Hillsborough4155BOWERS-WHITLEY CAREER CENTERAutomotive Service Technology</v>
      </c>
      <c r="C2429" t="str">
        <f>_xlfn.CONCAT(Table1[[#This Row],[District]],Table1[[#This Row],[SchoolID]],Table1[[#This Row],[AcademyID]])</f>
        <v>294155010</v>
      </c>
      <c r="D2429" s="30" t="s">
        <v>8135</v>
      </c>
      <c r="E2429" s="34" t="s">
        <v>5625</v>
      </c>
      <c r="F2429" s="28" t="s">
        <v>8858</v>
      </c>
      <c r="G2429" s="34" t="s">
        <v>5634</v>
      </c>
      <c r="H2429" s="28" t="s">
        <v>1453</v>
      </c>
      <c r="I2429" s="28" t="s">
        <v>6284</v>
      </c>
      <c r="J2429" s="159" t="s">
        <v>8148</v>
      </c>
    </row>
    <row r="2430" spans="1:10" x14ac:dyDescent="0.25">
      <c r="A2430" t="str">
        <f>_xlfn.CONCAT(Table1[[#This Row],[District]],Table1[[#This Row],[DistName]],Table1[[#This Row],[SchoolID]],Table1[[#This Row],[SCHOOLNAME]],Table1[[#This Row],[AcademyID]])</f>
        <v>29Hillsborough4155BOWERS-WHITLEY CAREER CENTER010</v>
      </c>
      <c r="B2430" t="str">
        <f>_xlfn.CONCAT(Table1[[#This Row],[District]],Table1[[#This Row],[DistName]],Table1[[#This Row],[SchoolID]],Table1[[#This Row],[SCHOOLNAME]],Table1[[#This Row],[Academy]])</f>
        <v>29Hillsborough4155BOWERS-WHITLEY CAREER CENTERBowers-Whitley Automotive Service Technology</v>
      </c>
      <c r="C2430" t="str">
        <f>_xlfn.CONCAT(Table1[[#This Row],[District]],Table1[[#This Row],[SchoolID]],Table1[[#This Row],[AcademyID]])</f>
        <v>294155010</v>
      </c>
      <c r="D2430" s="30" t="s">
        <v>8135</v>
      </c>
      <c r="E2430" s="34" t="s">
        <v>5625</v>
      </c>
      <c r="F2430" s="28" t="s">
        <v>8858</v>
      </c>
      <c r="G2430" s="34" t="s">
        <v>5634</v>
      </c>
      <c r="H2430" s="28" t="s">
        <v>1453</v>
      </c>
      <c r="I2430" s="28" t="s">
        <v>7397</v>
      </c>
      <c r="J2430" s="159" t="s">
        <v>8148</v>
      </c>
    </row>
    <row r="2431" spans="1:10" x14ac:dyDescent="0.25">
      <c r="A2431" t="str">
        <f>_xlfn.CONCAT(Table1[[#This Row],[District]],Table1[[#This Row],[DistName]],Table1[[#This Row],[SchoolID]],Table1[[#This Row],[SCHOOLNAME]],Table1[[#This Row],[AcademyID]])</f>
        <v>29Hillsborough0291BRANDON HIGH SCHOOL011</v>
      </c>
      <c r="B2431" t="str">
        <f>_xlfn.CONCAT(Table1[[#This Row],[District]],Table1[[#This Row],[DistName]],Table1[[#This Row],[SchoolID]],Table1[[#This Row],[SCHOOLNAME]],Table1[[#This Row],[Academy]])</f>
        <v>29Hillsborough0291BRANDON HIGH SCHOOLAutomotive Service Technology</v>
      </c>
      <c r="C2431" t="str">
        <f>_xlfn.CONCAT(Table1[[#This Row],[District]],Table1[[#This Row],[SchoolID]],Table1[[#This Row],[AcademyID]])</f>
        <v>290291011</v>
      </c>
      <c r="D2431" s="30" t="s">
        <v>8135</v>
      </c>
      <c r="E2431" s="34" t="s">
        <v>5625</v>
      </c>
      <c r="F2431" s="28" t="s">
        <v>8858</v>
      </c>
      <c r="G2431" s="34" t="s">
        <v>5081</v>
      </c>
      <c r="H2431" s="28" t="s">
        <v>1576</v>
      </c>
      <c r="I2431" s="28" t="s">
        <v>6284</v>
      </c>
      <c r="J2431" s="159" t="s">
        <v>8149</v>
      </c>
    </row>
    <row r="2432" spans="1:10" x14ac:dyDescent="0.25">
      <c r="A2432" t="str">
        <f>_xlfn.CONCAT(Table1[[#This Row],[District]],Table1[[#This Row],[DistName]],Table1[[#This Row],[SchoolID]],Table1[[#This Row],[SCHOOLNAME]],Table1[[#This Row],[AcademyID]])</f>
        <v>29Hillsborough0291BRANDON HIGH SCHOOL012</v>
      </c>
      <c r="B2432" t="str">
        <f>_xlfn.CONCAT(Table1[[#This Row],[District]],Table1[[#This Row],[DistName]],Table1[[#This Row],[SchoolID]],Table1[[#This Row],[SCHOOLNAME]],Table1[[#This Row],[Academy]])</f>
        <v>29Hillsborough0291BRANDON HIGH SCHOOLComputer Systems Technology</v>
      </c>
      <c r="C2432" t="str">
        <f>_xlfn.CONCAT(Table1[[#This Row],[District]],Table1[[#This Row],[SchoolID]],Table1[[#This Row],[AcademyID]])</f>
        <v>290291012</v>
      </c>
      <c r="D2432" s="30" t="s">
        <v>8135</v>
      </c>
      <c r="E2432" s="34" t="s">
        <v>5625</v>
      </c>
      <c r="F2432" s="28" t="s">
        <v>8858</v>
      </c>
      <c r="G2432" s="34" t="s">
        <v>5081</v>
      </c>
      <c r="H2432" s="28" t="s">
        <v>1576</v>
      </c>
      <c r="I2432" s="28" t="s">
        <v>6956</v>
      </c>
      <c r="J2432" s="159" t="s">
        <v>8150</v>
      </c>
    </row>
    <row r="2433" spans="1:10" x14ac:dyDescent="0.25">
      <c r="A2433" t="str">
        <f>_xlfn.CONCAT(Table1[[#This Row],[District]],Table1[[#This Row],[DistName]],Table1[[#This Row],[SchoolID]],Table1[[#This Row],[SCHOOLNAME]],Table1[[#This Row],[AcademyID]])</f>
        <v>29Hillsborough0291BRANDON HIGH SCHOOL013</v>
      </c>
      <c r="B2433" t="str">
        <f>_xlfn.CONCAT(Table1[[#This Row],[District]],Table1[[#This Row],[DistName]],Table1[[#This Row],[SchoolID]],Table1[[#This Row],[SCHOOLNAME]],Table1[[#This Row],[Academy]])</f>
        <v>29Hillsborough0291BRANDON HIGH SCHOOLEarly Childhood Education</v>
      </c>
      <c r="C2433" t="str">
        <f>_xlfn.CONCAT(Table1[[#This Row],[District]],Table1[[#This Row],[SchoolID]],Table1[[#This Row],[AcademyID]])</f>
        <v>290291013</v>
      </c>
      <c r="D2433" s="30" t="s">
        <v>8135</v>
      </c>
      <c r="E2433" s="34" t="s">
        <v>5625</v>
      </c>
      <c r="F2433" s="28" t="s">
        <v>8858</v>
      </c>
      <c r="G2433" s="34" t="s">
        <v>5081</v>
      </c>
      <c r="H2433" s="28" t="s">
        <v>1576</v>
      </c>
      <c r="I2433" s="28" t="s">
        <v>6757</v>
      </c>
      <c r="J2433" s="159" t="s">
        <v>8151</v>
      </c>
    </row>
    <row r="2434" spans="1:10" x14ac:dyDescent="0.25">
      <c r="A2434" t="str">
        <f>_xlfn.CONCAT(Table1[[#This Row],[District]],Table1[[#This Row],[DistName]],Table1[[#This Row],[SchoolID]],Table1[[#This Row],[SCHOOLNAME]],Table1[[#This Row],[AcademyID]])</f>
        <v>29Hillsborough0291BRANDON HIGH SCHOOL015</v>
      </c>
      <c r="B2434" t="str">
        <f>_xlfn.CONCAT(Table1[[#This Row],[District]],Table1[[#This Row],[DistName]],Table1[[#This Row],[SchoolID]],Table1[[#This Row],[SCHOOLNAME]],Table1[[#This Row],[Academy]])</f>
        <v>29Hillsborough0291BRANDON HIGH SCHOOLVeterinary Assisting</v>
      </c>
      <c r="C2434" t="str">
        <f>_xlfn.CONCAT(Table1[[#This Row],[District]],Table1[[#This Row],[SchoolID]],Table1[[#This Row],[AcademyID]])</f>
        <v>290291015</v>
      </c>
      <c r="D2434" s="30" t="s">
        <v>8135</v>
      </c>
      <c r="E2434" s="34" t="s">
        <v>5625</v>
      </c>
      <c r="F2434" s="28" t="s">
        <v>8858</v>
      </c>
      <c r="G2434" s="34" t="s">
        <v>5081</v>
      </c>
      <c r="H2434" s="28" t="s">
        <v>1576</v>
      </c>
      <c r="I2434" s="28" t="s">
        <v>7578</v>
      </c>
      <c r="J2434" s="159" t="s">
        <v>8153</v>
      </c>
    </row>
    <row r="2435" spans="1:10" x14ac:dyDescent="0.25">
      <c r="A2435" t="str">
        <f>_xlfn.CONCAT(Table1[[#This Row],[District]],Table1[[#This Row],[DistName]],Table1[[#This Row],[SchoolID]],Table1[[#This Row],[SCHOOLNAME]],Table1[[#This Row],[AcademyID]])</f>
        <v>29Hillsborough0761CHAMBERLAIN HIGH SCHOOL016</v>
      </c>
      <c r="B2435" t="str">
        <f>_xlfn.CONCAT(Table1[[#This Row],[District]],Table1[[#This Row],[DistName]],Table1[[#This Row],[SchoolID]],Table1[[#This Row],[SCHOOLNAME]],Table1[[#This Row],[Academy]])</f>
        <v>29Hillsborough0761CHAMBERLAIN HIGH SCHOOLCulinary Operations</v>
      </c>
      <c r="C2435" t="str">
        <f>_xlfn.CONCAT(Table1[[#This Row],[District]],Table1[[#This Row],[SchoolID]],Table1[[#This Row],[AcademyID]])</f>
        <v>290761016</v>
      </c>
      <c r="D2435" s="30" t="s">
        <v>8135</v>
      </c>
      <c r="E2435" s="34" t="s">
        <v>5625</v>
      </c>
      <c r="F2435" s="28" t="s">
        <v>8858</v>
      </c>
      <c r="G2435" s="34" t="s">
        <v>4890</v>
      </c>
      <c r="H2435" s="28" t="s">
        <v>2150</v>
      </c>
      <c r="I2435" s="28" t="s">
        <v>6304</v>
      </c>
      <c r="J2435" s="159" t="s">
        <v>8156</v>
      </c>
    </row>
    <row r="2436" spans="1:10" x14ac:dyDescent="0.25">
      <c r="A2436" t="str">
        <f>_xlfn.CONCAT(Table1[[#This Row],[District]],Table1[[#This Row],[DistName]],Table1[[#This Row],[SchoolID]],Table1[[#This Row],[SCHOOLNAME]],Table1[[#This Row],[AcademyID]])</f>
        <v>29Hillsborough0761CHAMBERLAIN HIGH SCHOOL016</v>
      </c>
      <c r="B2436" t="str">
        <f>_xlfn.CONCAT(Table1[[#This Row],[District]],Table1[[#This Row],[DistName]],Table1[[#This Row],[SchoolID]],Table1[[#This Row],[SCHOOLNAME]],Table1[[#This Row],[Academy]])</f>
        <v>29Hillsborough0761CHAMBERLAIN HIGH SCHOOLCulinary Arts</v>
      </c>
      <c r="C2436" t="str">
        <f>_xlfn.CONCAT(Table1[[#This Row],[District]],Table1[[#This Row],[SchoolID]],Table1[[#This Row],[AcademyID]])</f>
        <v>290761016</v>
      </c>
      <c r="D2436" s="30" t="s">
        <v>8135</v>
      </c>
      <c r="E2436" s="34" t="s">
        <v>5625</v>
      </c>
      <c r="F2436" s="28" t="s">
        <v>8858</v>
      </c>
      <c r="G2436" s="34" t="s">
        <v>4890</v>
      </c>
      <c r="H2436" s="28" t="s">
        <v>2150</v>
      </c>
      <c r="I2436" s="28" t="s">
        <v>6388</v>
      </c>
      <c r="J2436" s="159" t="s">
        <v>8156</v>
      </c>
    </row>
    <row r="2437" spans="1:10" x14ac:dyDescent="0.25">
      <c r="A2437" t="str">
        <f>_xlfn.CONCAT(Table1[[#This Row],[District]],Table1[[#This Row],[DistName]],Table1[[#This Row],[SchoolID]],Table1[[#This Row],[SCHOOLNAME]],Table1[[#This Row],[AcademyID]])</f>
        <v>29Hillsborough0761CHAMBERLAIN HIGH SCHOOL017</v>
      </c>
      <c r="B2437" t="str">
        <f>_xlfn.CONCAT(Table1[[#This Row],[District]],Table1[[#This Row],[DistName]],Table1[[#This Row],[SchoolID]],Table1[[#This Row],[SCHOOLNAME]],Table1[[#This Row],[Academy]])</f>
        <v>29Hillsborough0761CHAMBERLAIN HIGH SCHOOLVeterinary Assisting</v>
      </c>
      <c r="C2437" t="str">
        <f>_xlfn.CONCAT(Table1[[#This Row],[District]],Table1[[#This Row],[SchoolID]],Table1[[#This Row],[AcademyID]])</f>
        <v>290761017</v>
      </c>
      <c r="D2437" s="30" t="s">
        <v>8135</v>
      </c>
      <c r="E2437" s="34" t="s">
        <v>5625</v>
      </c>
      <c r="F2437" s="28" t="s">
        <v>8858</v>
      </c>
      <c r="G2437" s="34" t="s">
        <v>4890</v>
      </c>
      <c r="H2437" s="28" t="s">
        <v>2150</v>
      </c>
      <c r="I2437" s="28" t="s">
        <v>7578</v>
      </c>
      <c r="J2437" s="159" t="s">
        <v>8157</v>
      </c>
    </row>
    <row r="2438" spans="1:10" x14ac:dyDescent="0.25">
      <c r="A2438" t="str">
        <f>_xlfn.CONCAT(Table1[[#This Row],[District]],Table1[[#This Row],[DistName]],Table1[[#This Row],[SchoolID]],Table1[[#This Row],[SCHOOLNAME]],Table1[[#This Row],[AcademyID]])</f>
        <v>29Hillsborough1291DURANT HIGH SCHOOL018</v>
      </c>
      <c r="B2438" t="str">
        <f>_xlfn.CONCAT(Table1[[#This Row],[District]],Table1[[#This Row],[DistName]],Table1[[#This Row],[SchoolID]],Table1[[#This Row],[SCHOOLNAME]],Table1[[#This Row],[Academy]])</f>
        <v>29Hillsborough1291DURANT HIGH SCHOOLEMT/Fire Fighting</v>
      </c>
      <c r="C2438" t="str">
        <f>_xlfn.CONCAT(Table1[[#This Row],[District]],Table1[[#This Row],[SchoolID]],Table1[[#This Row],[AcademyID]])</f>
        <v>291291018</v>
      </c>
      <c r="D2438" s="30" t="s">
        <v>8135</v>
      </c>
      <c r="E2438" s="34" t="s">
        <v>5625</v>
      </c>
      <c r="F2438" s="28" t="s">
        <v>8858</v>
      </c>
      <c r="G2438" s="34" t="s">
        <v>4888</v>
      </c>
      <c r="H2438" s="28" t="s">
        <v>2784</v>
      </c>
      <c r="I2438" s="28" t="s">
        <v>7969</v>
      </c>
      <c r="J2438" s="159" t="s">
        <v>8158</v>
      </c>
    </row>
    <row r="2439" spans="1:10" x14ac:dyDescent="0.25">
      <c r="A2439" t="str">
        <f>_xlfn.CONCAT(Table1[[#This Row],[District]],Table1[[#This Row],[DistName]],Table1[[#This Row],[SchoolID]],Table1[[#This Row],[SCHOOLNAME]],Table1[[#This Row],[AcademyID]])</f>
        <v>29Hillsborough1291DURANT HIGH SCHOOL019</v>
      </c>
      <c r="B2439" t="str">
        <f>_xlfn.CONCAT(Table1[[#This Row],[District]],Table1[[#This Row],[DistName]],Table1[[#This Row],[SchoolID]],Table1[[#This Row],[SCHOOLNAME]],Table1[[#This Row],[Academy]])</f>
        <v>29Hillsborough1291DURANT HIGH SCHOOLHorticulture Science and Services</v>
      </c>
      <c r="C2439" t="str">
        <f>_xlfn.CONCAT(Table1[[#This Row],[District]],Table1[[#This Row],[SchoolID]],Table1[[#This Row],[AcademyID]])</f>
        <v>291291019</v>
      </c>
      <c r="D2439" s="30" t="s">
        <v>8135</v>
      </c>
      <c r="E2439" s="34" t="s">
        <v>5625</v>
      </c>
      <c r="F2439" s="28" t="s">
        <v>8858</v>
      </c>
      <c r="G2439" s="34" t="s">
        <v>4888</v>
      </c>
      <c r="H2439" s="28" t="s">
        <v>2784</v>
      </c>
      <c r="I2439" s="28" t="s">
        <v>7783</v>
      </c>
      <c r="J2439" s="159" t="s">
        <v>8159</v>
      </c>
    </row>
    <row r="2440" spans="1:10" x14ac:dyDescent="0.25">
      <c r="A2440" t="str">
        <f>_xlfn.CONCAT(Table1[[#This Row],[District]],Table1[[#This Row],[DistName]],Table1[[#This Row],[SchoolID]],Table1[[#This Row],[SCHOOLNAME]],Table1[[#This Row],[AcademyID]])</f>
        <v>29Hillsborough1291DURANT HIGH SCHOOL019</v>
      </c>
      <c r="B2440" t="str">
        <f>_xlfn.CONCAT(Table1[[#This Row],[District]],Table1[[#This Row],[DistName]],Table1[[#This Row],[SchoolID]],Table1[[#This Row],[SCHOOLNAME]],Table1[[#This Row],[Academy]])</f>
        <v>29Hillsborough1291DURANT HIGH SCHOOLEnvironmental Horticulture Science and Services</v>
      </c>
      <c r="C2440" t="str">
        <f>_xlfn.CONCAT(Table1[[#This Row],[District]],Table1[[#This Row],[SchoolID]],Table1[[#This Row],[AcademyID]])</f>
        <v>291291019</v>
      </c>
      <c r="D2440" s="30" t="s">
        <v>8135</v>
      </c>
      <c r="E2440" s="34" t="s">
        <v>5625</v>
      </c>
      <c r="F2440" s="28" t="s">
        <v>8858</v>
      </c>
      <c r="G2440" s="34" t="s">
        <v>4888</v>
      </c>
      <c r="H2440" s="28" t="s">
        <v>2784</v>
      </c>
      <c r="I2440" s="28" t="s">
        <v>7997</v>
      </c>
      <c r="J2440" s="159" t="s">
        <v>8159</v>
      </c>
    </row>
    <row r="2441" spans="1:10" x14ac:dyDescent="0.25">
      <c r="A2441" t="str">
        <f>_xlfn.CONCAT(Table1[[#This Row],[District]],Table1[[#This Row],[DistName]],Table1[[#This Row],[SchoolID]],Table1[[#This Row],[SCHOOLNAME]],Table1[[#This Row],[AcademyID]])</f>
        <v>29Hillsborough1291DURANT HIGH SCHOOL021</v>
      </c>
      <c r="B2441" t="str">
        <f>_xlfn.CONCAT(Table1[[#This Row],[District]],Table1[[#This Row],[DistName]],Table1[[#This Row],[SchoolID]],Table1[[#This Row],[SCHOOLNAME]],Table1[[#This Row],[Academy]])</f>
        <v>29Hillsborough1291DURANT HIGH SCHOOLWeb Design</v>
      </c>
      <c r="C2441" t="str">
        <f>_xlfn.CONCAT(Table1[[#This Row],[District]],Table1[[#This Row],[SchoolID]],Table1[[#This Row],[AcademyID]])</f>
        <v>291291021</v>
      </c>
      <c r="D2441" s="30" t="s">
        <v>8135</v>
      </c>
      <c r="E2441" s="34" t="s">
        <v>5625</v>
      </c>
      <c r="F2441" s="28" t="s">
        <v>8858</v>
      </c>
      <c r="G2441" s="34" t="s">
        <v>4888</v>
      </c>
      <c r="H2441" s="28" t="s">
        <v>2784</v>
      </c>
      <c r="I2441" s="28" t="s">
        <v>7355</v>
      </c>
      <c r="J2441" s="159" t="s">
        <v>8161</v>
      </c>
    </row>
    <row r="2442" spans="1:10" x14ac:dyDescent="0.25">
      <c r="A2442" t="str">
        <f>_xlfn.CONCAT(Table1[[#This Row],[District]],Table1[[#This Row],[DistName]],Table1[[#This Row],[SchoolID]],Table1[[#This Row],[SCHOOLNAME]],Table1[[#This Row],[AcademyID]])</f>
        <v>29Hillsborough1322EAST BAY HIGH SCHOOL022</v>
      </c>
      <c r="B2442" t="str">
        <f>_xlfn.CONCAT(Table1[[#This Row],[District]],Table1[[#This Row],[DistName]],Table1[[#This Row],[SchoolID]],Table1[[#This Row],[SCHOOLNAME]],Table1[[#This Row],[Academy]])</f>
        <v>29Hillsborough1322EAST BAY HIGH SCHOOLAcademy of Natural Resources</v>
      </c>
      <c r="C2442" t="str">
        <f>_xlfn.CONCAT(Table1[[#This Row],[District]],Table1[[#This Row],[SchoolID]],Table1[[#This Row],[AcademyID]])</f>
        <v>291322022</v>
      </c>
      <c r="D2442" s="30" t="s">
        <v>8135</v>
      </c>
      <c r="E2442" s="34" t="s">
        <v>5625</v>
      </c>
      <c r="F2442" s="28" t="s">
        <v>8858</v>
      </c>
      <c r="G2442" s="34" t="s">
        <v>5659</v>
      </c>
      <c r="H2442" s="28" t="s">
        <v>2807</v>
      </c>
      <c r="I2442" s="28" t="s">
        <v>6452</v>
      </c>
      <c r="J2442" s="159" t="s">
        <v>8163</v>
      </c>
    </row>
    <row r="2443" spans="1:10" x14ac:dyDescent="0.25">
      <c r="A2443" t="str">
        <f>_xlfn.CONCAT(Table1[[#This Row],[District]],Table1[[#This Row],[DistName]],Table1[[#This Row],[SchoolID]],Table1[[#This Row],[SCHOOLNAME]],Table1[[#This Row],[AcademyID]])</f>
        <v>29Hillsborough1322EAST BAY HIGH SCHOOL023</v>
      </c>
      <c r="B2443" t="str">
        <f>_xlfn.CONCAT(Table1[[#This Row],[District]],Table1[[#This Row],[DistName]],Table1[[#This Row],[SchoolID]],Table1[[#This Row],[SCHOOLNAME]],Table1[[#This Row],[Academy]])</f>
        <v>29Hillsborough1322EAST BAY HIGH SCHOOLAcademy of Professional Services</v>
      </c>
      <c r="C2443" t="str">
        <f>_xlfn.CONCAT(Table1[[#This Row],[District]],Table1[[#This Row],[SchoolID]],Table1[[#This Row],[AcademyID]])</f>
        <v>291322023</v>
      </c>
      <c r="D2443" s="30" t="s">
        <v>8135</v>
      </c>
      <c r="E2443" s="34" t="s">
        <v>5625</v>
      </c>
      <c r="F2443" s="28" t="s">
        <v>8858</v>
      </c>
      <c r="G2443" s="34" t="s">
        <v>5659</v>
      </c>
      <c r="H2443" s="28" t="s">
        <v>2807</v>
      </c>
      <c r="I2443" s="28" t="s">
        <v>6778</v>
      </c>
      <c r="J2443" s="159" t="s">
        <v>8165</v>
      </c>
    </row>
    <row r="2444" spans="1:10" x14ac:dyDescent="0.25">
      <c r="A2444" t="str">
        <f>_xlfn.CONCAT(Table1[[#This Row],[District]],Table1[[#This Row],[DistName]],Table1[[#This Row],[SchoolID]],Table1[[#This Row],[SCHOOLNAME]],Table1[[#This Row],[AcademyID]])</f>
        <v>29Hillsborough1541FREEDOM HIGH SCHOOL024</v>
      </c>
      <c r="B2444" t="str">
        <f>_xlfn.CONCAT(Table1[[#This Row],[District]],Table1[[#This Row],[DistName]],Table1[[#This Row],[SchoolID]],Table1[[#This Row],[SCHOOLNAME]],Table1[[#This Row],[Academy]])</f>
        <v>29Hillsborough1541FREEDOM HIGH SCHOOLEnvironmental Horticulture Sciences and Service</v>
      </c>
      <c r="C2444" t="str">
        <f>_xlfn.CONCAT(Table1[[#This Row],[District]],Table1[[#This Row],[SchoolID]],Table1[[#This Row],[AcademyID]])</f>
        <v>291541024</v>
      </c>
      <c r="D2444" s="30" t="s">
        <v>8135</v>
      </c>
      <c r="E2444" s="34" t="s">
        <v>5625</v>
      </c>
      <c r="F2444" s="28" t="s">
        <v>8858</v>
      </c>
      <c r="G2444" s="34" t="s">
        <v>5671</v>
      </c>
      <c r="H2444" s="28" t="s">
        <v>3034</v>
      </c>
      <c r="I2444" s="28" t="s">
        <v>7704</v>
      </c>
      <c r="J2444" s="159" t="s">
        <v>8167</v>
      </c>
    </row>
    <row r="2445" spans="1:10" x14ac:dyDescent="0.25">
      <c r="A2445" t="str">
        <f>_xlfn.CONCAT(Table1[[#This Row],[District]],Table1[[#This Row],[DistName]],Table1[[#This Row],[SchoolID]],Table1[[#This Row],[SCHOOLNAME]],Table1[[#This Row],[AcademyID]])</f>
        <v>29Hillsborough1541FREEDOM HIGH SCHOOL025</v>
      </c>
      <c r="B2445" t="str">
        <f>_xlfn.CONCAT(Table1[[#This Row],[District]],Table1[[#This Row],[DistName]],Table1[[#This Row],[SchoolID]],Table1[[#This Row],[SCHOOLNAME]],Table1[[#This Row],[Academy]])</f>
        <v>29Hillsborough1541FREEDOM HIGH SCHOOLWeb Design</v>
      </c>
      <c r="C2445" t="str">
        <f>_xlfn.CONCAT(Table1[[#This Row],[District]],Table1[[#This Row],[SchoolID]],Table1[[#This Row],[AcademyID]])</f>
        <v>291541025</v>
      </c>
      <c r="D2445" s="30" t="s">
        <v>8135</v>
      </c>
      <c r="E2445" s="34" t="s">
        <v>5625</v>
      </c>
      <c r="F2445" s="28" t="s">
        <v>8858</v>
      </c>
      <c r="G2445" s="34" t="s">
        <v>5671</v>
      </c>
      <c r="H2445" s="28" t="s">
        <v>3034</v>
      </c>
      <c r="I2445" s="28" t="s">
        <v>7355</v>
      </c>
      <c r="J2445" s="159" t="s">
        <v>8168</v>
      </c>
    </row>
    <row r="2446" spans="1:10" x14ac:dyDescent="0.25">
      <c r="A2446" t="str">
        <f>_xlfn.CONCAT(Table1[[#This Row],[District]],Table1[[#This Row],[DistName]],Table1[[#This Row],[SchoolID]],Table1[[#This Row],[SCHOOLNAME]],Table1[[#This Row],[AcademyID]])</f>
        <v>29Hillsborough1551GAITHER HIGH SCHOOL026</v>
      </c>
      <c r="B2446" t="str">
        <f>_xlfn.CONCAT(Table1[[#This Row],[District]],Table1[[#This Row],[DistName]],Table1[[#This Row],[SchoolID]],Table1[[#This Row],[SCHOOLNAME]],Table1[[#This Row],[Academy]])</f>
        <v>29Hillsborough1551GAITHER HIGH SCHOOLAutomotive Service Technology</v>
      </c>
      <c r="C2446" t="str">
        <f>_xlfn.CONCAT(Table1[[#This Row],[District]],Table1[[#This Row],[SchoolID]],Table1[[#This Row],[AcademyID]])</f>
        <v>291551026</v>
      </c>
      <c r="D2446" s="30" t="s">
        <v>8135</v>
      </c>
      <c r="E2446" s="34" t="s">
        <v>5625</v>
      </c>
      <c r="F2446" s="28" t="s">
        <v>8858</v>
      </c>
      <c r="G2446" s="34" t="s">
        <v>5672</v>
      </c>
      <c r="H2446" s="28" t="s">
        <v>3054</v>
      </c>
      <c r="I2446" s="28" t="s">
        <v>6284</v>
      </c>
      <c r="J2446" s="159" t="s">
        <v>8169</v>
      </c>
    </row>
    <row r="2447" spans="1:10" x14ac:dyDescent="0.25">
      <c r="A2447" t="str">
        <f>_xlfn.CONCAT(Table1[[#This Row],[District]],Table1[[#This Row],[DistName]],Table1[[#This Row],[SchoolID]],Table1[[#This Row],[SCHOOLNAME]],Table1[[#This Row],[AcademyID]])</f>
        <v>29Hillsborough1551GAITHER HIGH SCHOOL027</v>
      </c>
      <c r="B2447" t="str">
        <f>_xlfn.CONCAT(Table1[[#This Row],[District]],Table1[[#This Row],[DistName]],Table1[[#This Row],[SchoolID]],Table1[[#This Row],[SCHOOLNAME]],Table1[[#This Row],[Academy]])</f>
        <v>29Hillsborough1551GAITHER HIGH SCHOOLEarly Childhood Education</v>
      </c>
      <c r="C2447" t="str">
        <f>_xlfn.CONCAT(Table1[[#This Row],[District]],Table1[[#This Row],[SchoolID]],Table1[[#This Row],[AcademyID]])</f>
        <v>291551027</v>
      </c>
      <c r="D2447" s="30" t="s">
        <v>8135</v>
      </c>
      <c r="E2447" s="34" t="s">
        <v>5625</v>
      </c>
      <c r="F2447" s="28" t="s">
        <v>8858</v>
      </c>
      <c r="G2447" s="34" t="s">
        <v>5672</v>
      </c>
      <c r="H2447" s="28" t="s">
        <v>3054</v>
      </c>
      <c r="I2447" s="28" t="s">
        <v>6757</v>
      </c>
      <c r="J2447" s="159" t="s">
        <v>8173</v>
      </c>
    </row>
    <row r="2448" spans="1:10" x14ac:dyDescent="0.25">
      <c r="A2448" t="str">
        <f>_xlfn.CONCAT(Table1[[#This Row],[District]],Table1[[#This Row],[DistName]],Table1[[#This Row],[SchoolID]],Table1[[#This Row],[SCHOOLNAME]],Table1[[#This Row],[AcademyID]])</f>
        <v>29Hillsborough1551GAITHER HIGH SCHOOL028</v>
      </c>
      <c r="B2448" t="str">
        <f>_xlfn.CONCAT(Table1[[#This Row],[District]],Table1[[#This Row],[DistName]],Table1[[#This Row],[SchoolID]],Table1[[#This Row],[SCHOOLNAME]],Table1[[#This Row],[Academy]])</f>
        <v>29Hillsborough1551GAITHER HIGH SCHOOLNursing Assistant</v>
      </c>
      <c r="C2448" t="str">
        <f>_xlfn.CONCAT(Table1[[#This Row],[District]],Table1[[#This Row],[SchoolID]],Table1[[#This Row],[AcademyID]])</f>
        <v>291551028</v>
      </c>
      <c r="D2448" s="30" t="s">
        <v>8135</v>
      </c>
      <c r="E2448" s="34" t="s">
        <v>5625</v>
      </c>
      <c r="F2448" s="28" t="s">
        <v>8858</v>
      </c>
      <c r="G2448" s="34" t="s">
        <v>5672</v>
      </c>
      <c r="H2448" s="28" t="s">
        <v>3054</v>
      </c>
      <c r="I2448" s="28" t="s">
        <v>7028</v>
      </c>
      <c r="J2448" s="159" t="s">
        <v>8174</v>
      </c>
    </row>
    <row r="2449" spans="1:10" x14ac:dyDescent="0.25">
      <c r="A2449" t="str">
        <f>_xlfn.CONCAT(Table1[[#This Row],[District]],Table1[[#This Row],[DistName]],Table1[[#This Row],[SchoolID]],Table1[[#This Row],[SCHOOLNAME]],Table1[[#This Row],[AcademyID]])</f>
        <v>29Hillsborough1551GAITHER HIGH SCHOOL028</v>
      </c>
      <c r="B2449" t="str">
        <f>_xlfn.CONCAT(Table1[[#This Row],[District]],Table1[[#This Row],[DistName]],Table1[[#This Row],[SchoolID]],Table1[[#This Row],[SCHOOLNAME]],Table1[[#This Row],[Academy]])</f>
        <v>29Hillsborough1551GAITHER HIGH SCHOOLPre-Nursing</v>
      </c>
      <c r="C2449" t="str">
        <f>_xlfn.CONCAT(Table1[[#This Row],[District]],Table1[[#This Row],[SchoolID]],Table1[[#This Row],[AcademyID]])</f>
        <v>291551028</v>
      </c>
      <c r="D2449" s="30" t="s">
        <v>8135</v>
      </c>
      <c r="E2449" s="34" t="s">
        <v>5625</v>
      </c>
      <c r="F2449" s="28" t="s">
        <v>8858</v>
      </c>
      <c r="G2449" s="34" t="s">
        <v>5672</v>
      </c>
      <c r="H2449" s="28" t="s">
        <v>3054</v>
      </c>
      <c r="I2449" s="28" t="s">
        <v>7786</v>
      </c>
      <c r="J2449" s="159" t="s">
        <v>8174</v>
      </c>
    </row>
    <row r="2450" spans="1:10" x14ac:dyDescent="0.25">
      <c r="A2450" t="str">
        <f>_xlfn.CONCAT(Table1[[#This Row],[District]],Table1[[#This Row],[DistName]],Table1[[#This Row],[SchoolID]],Table1[[#This Row],[SCHOOLNAME]],Table1[[#This Row],[AcademyID]])</f>
        <v>29Hillsborough1551GAITHER HIGH SCHOOL029</v>
      </c>
      <c r="B2450" t="str">
        <f>_xlfn.CONCAT(Table1[[#This Row],[District]],Table1[[#This Row],[DistName]],Table1[[#This Row],[SchoolID]],Table1[[#This Row],[SCHOOLNAME]],Table1[[#This Row],[Academy]])</f>
        <v>29Hillsborough1551GAITHER HIGH SCHOOLVeterinary Assisting</v>
      </c>
      <c r="C2450" t="str">
        <f>_xlfn.CONCAT(Table1[[#This Row],[District]],Table1[[#This Row],[SchoolID]],Table1[[#This Row],[AcademyID]])</f>
        <v>291551029</v>
      </c>
      <c r="D2450" s="30" t="s">
        <v>8135</v>
      </c>
      <c r="E2450" s="34" t="s">
        <v>5625</v>
      </c>
      <c r="F2450" s="28" t="s">
        <v>8858</v>
      </c>
      <c r="G2450" s="34" t="s">
        <v>5672</v>
      </c>
      <c r="H2450" s="28" t="s">
        <v>3054</v>
      </c>
      <c r="I2450" s="28" t="s">
        <v>7578</v>
      </c>
      <c r="J2450" s="159" t="s">
        <v>8175</v>
      </c>
    </row>
    <row r="2451" spans="1:10" x14ac:dyDescent="0.25">
      <c r="A2451" t="str">
        <f>_xlfn.CONCAT(Table1[[#This Row],[District]],Table1[[#This Row],[DistName]],Table1[[#This Row],[SchoolID]],Table1[[#This Row],[SCHOOLNAME]],Table1[[#This Row],[AcademyID]])</f>
        <v>29Hillsborough3784JEFFERSON HIGH SCHOOL030</v>
      </c>
      <c r="B2451" t="str">
        <f>_xlfn.CONCAT(Table1[[#This Row],[District]],Table1[[#This Row],[DistName]],Table1[[#This Row],[SchoolID]],Table1[[#This Row],[SCHOOLNAME]],Table1[[#This Row],[Academy]])</f>
        <v>29Hillsborough3784JEFFERSON HIGH SCHOOLAutomotive Service Technology</v>
      </c>
      <c r="C2451" t="str">
        <f>_xlfn.CONCAT(Table1[[#This Row],[District]],Table1[[#This Row],[SchoolID]],Table1[[#This Row],[AcademyID]])</f>
        <v>293784030</v>
      </c>
      <c r="D2451" s="30" t="s">
        <v>8135</v>
      </c>
      <c r="E2451" s="34" t="s">
        <v>5625</v>
      </c>
      <c r="F2451" s="28" t="s">
        <v>8858</v>
      </c>
      <c r="G2451" s="34" t="s">
        <v>5684</v>
      </c>
      <c r="H2451" s="28" t="s">
        <v>3333</v>
      </c>
      <c r="I2451" s="28" t="s">
        <v>6284</v>
      </c>
      <c r="J2451" s="159" t="s">
        <v>8176</v>
      </c>
    </row>
    <row r="2452" spans="1:10" x14ac:dyDescent="0.25">
      <c r="A2452" t="str">
        <f>_xlfn.CONCAT(Table1[[#This Row],[District]],Table1[[#This Row],[DistName]],Table1[[#This Row],[SchoolID]],Table1[[#This Row],[SCHOOLNAME]],Table1[[#This Row],[AcademyID]])</f>
        <v>29Hillsborough3784JEFFERSON HIGH SCHOOL031</v>
      </c>
      <c r="B2452" t="str">
        <f>_xlfn.CONCAT(Table1[[#This Row],[District]],Table1[[#This Row],[DistName]],Table1[[#This Row],[SchoolID]],Table1[[#This Row],[SCHOOLNAME]],Table1[[#This Row],[Academy]])</f>
        <v>29Hillsborough3784JEFFERSON HIGH SCHOOLFire Fighter</v>
      </c>
      <c r="C2452" t="str">
        <f>_xlfn.CONCAT(Table1[[#This Row],[District]],Table1[[#This Row],[SchoolID]],Table1[[#This Row],[AcademyID]])</f>
        <v>293784031</v>
      </c>
      <c r="D2452" s="30" t="s">
        <v>8135</v>
      </c>
      <c r="E2452" s="34" t="s">
        <v>5625</v>
      </c>
      <c r="F2452" s="28" t="s">
        <v>8858</v>
      </c>
      <c r="G2452" s="34" t="s">
        <v>5684</v>
      </c>
      <c r="H2452" s="28" t="s">
        <v>3333</v>
      </c>
      <c r="I2452" s="28" t="s">
        <v>7390</v>
      </c>
      <c r="J2452" s="159" t="s">
        <v>8177</v>
      </c>
    </row>
    <row r="2453" spans="1:10" x14ac:dyDescent="0.25">
      <c r="A2453" t="str">
        <f>_xlfn.CONCAT(Table1[[#This Row],[District]],Table1[[#This Row],[DistName]],Table1[[#This Row],[SchoolID]],Table1[[#This Row],[SCHOOLNAME]],Table1[[#This Row],[AcademyID]])</f>
        <v>29Hillsborough3784JEFFERSON HIGH SCHOOL031</v>
      </c>
      <c r="B2453" t="str">
        <f>_xlfn.CONCAT(Table1[[#This Row],[District]],Table1[[#This Row],[DistName]],Table1[[#This Row],[SchoolID]],Table1[[#This Row],[SCHOOLNAME]],Table1[[#This Row],[Academy]])</f>
        <v>29Hillsborough3784JEFFERSON HIGH SCHOOLEMT/Fire Fighting</v>
      </c>
      <c r="C2453" t="str">
        <f>_xlfn.CONCAT(Table1[[#This Row],[District]],Table1[[#This Row],[SchoolID]],Table1[[#This Row],[AcademyID]])</f>
        <v>293784031</v>
      </c>
      <c r="D2453" s="30" t="s">
        <v>8135</v>
      </c>
      <c r="E2453" s="34" t="s">
        <v>5625</v>
      </c>
      <c r="F2453" s="28" t="s">
        <v>8858</v>
      </c>
      <c r="G2453" s="34" t="s">
        <v>5684</v>
      </c>
      <c r="H2453" s="28" t="s">
        <v>3333</v>
      </c>
      <c r="I2453" s="28" t="s">
        <v>7969</v>
      </c>
      <c r="J2453" s="159" t="s">
        <v>8177</v>
      </c>
    </row>
    <row r="2454" spans="1:10" x14ac:dyDescent="0.25">
      <c r="A2454" t="str">
        <f>_xlfn.CONCAT(Table1[[#This Row],[District]],Table1[[#This Row],[DistName]],Table1[[#This Row],[SchoolID]],Table1[[#This Row],[SCHOOLNAME]],Table1[[#This Row],[AcademyID]])</f>
        <v>29Hillsborough3784JEFFERSON HIGH SCHOOL031</v>
      </c>
      <c r="B2454" t="str">
        <f>_xlfn.CONCAT(Table1[[#This Row],[District]],Table1[[#This Row],[DistName]],Table1[[#This Row],[SchoolID]],Table1[[#This Row],[SCHOOLNAME]],Table1[[#This Row],[Academy]])</f>
        <v>29Hillsborough3784JEFFERSON HIGH SCHOOLFire Fighting</v>
      </c>
      <c r="C2454" t="str">
        <f>_xlfn.CONCAT(Table1[[#This Row],[District]],Table1[[#This Row],[SchoolID]],Table1[[#This Row],[AcademyID]])</f>
        <v>293784031</v>
      </c>
      <c r="D2454" s="30" t="s">
        <v>8135</v>
      </c>
      <c r="E2454" s="34" t="s">
        <v>5625</v>
      </c>
      <c r="F2454" s="28" t="s">
        <v>8858</v>
      </c>
      <c r="G2454" s="34" t="s">
        <v>5684</v>
      </c>
      <c r="H2454" s="28" t="s">
        <v>3333</v>
      </c>
      <c r="I2454" s="28" t="s">
        <v>7842</v>
      </c>
      <c r="J2454" s="159" t="s">
        <v>8177</v>
      </c>
    </row>
    <row r="2455" spans="1:10" x14ac:dyDescent="0.25">
      <c r="A2455" t="str">
        <f>_xlfn.CONCAT(Table1[[#This Row],[District]],Table1[[#This Row],[DistName]],Table1[[#This Row],[SchoolID]],Table1[[#This Row],[SCHOOLNAME]],Table1[[#This Row],[AcademyID]])</f>
        <v>29Hillsborough2241KING HIGH SCHOOL032</v>
      </c>
      <c r="B2455" t="str">
        <f>_xlfn.CONCAT(Table1[[#This Row],[District]],Table1[[#This Row],[DistName]],Table1[[#This Row],[SchoolID]],Table1[[#This Row],[SCHOOLNAME]],Table1[[#This Row],[Academy]])</f>
        <v>29Hillsborough2241KING HIGH SCHOOLCulinary Arts</v>
      </c>
      <c r="C2455" t="str">
        <f>_xlfn.CONCAT(Table1[[#This Row],[District]],Table1[[#This Row],[SchoolID]],Table1[[#This Row],[AcademyID]])</f>
        <v>292241032</v>
      </c>
      <c r="D2455" s="30" t="s">
        <v>8135</v>
      </c>
      <c r="E2455" s="34" t="s">
        <v>5625</v>
      </c>
      <c r="F2455" s="28" t="s">
        <v>8858</v>
      </c>
      <c r="G2455" s="34" t="s">
        <v>5192</v>
      </c>
      <c r="H2455" s="28" t="s">
        <v>3395</v>
      </c>
      <c r="I2455" s="28" t="s">
        <v>6388</v>
      </c>
      <c r="J2455" s="159" t="s">
        <v>8178</v>
      </c>
    </row>
    <row r="2456" spans="1:10" x14ac:dyDescent="0.25">
      <c r="A2456" t="str">
        <f>_xlfn.CONCAT(Table1[[#This Row],[District]],Table1[[#This Row],[DistName]],Table1[[#This Row],[SchoolID]],Table1[[#This Row],[SCHOOLNAME]],Table1[[#This Row],[AcademyID]])</f>
        <v>29Hillsborough2241KING HIGH SCHOOL032</v>
      </c>
      <c r="B2456" t="str">
        <f>_xlfn.CONCAT(Table1[[#This Row],[District]],Table1[[#This Row],[DistName]],Table1[[#This Row],[SchoolID]],Table1[[#This Row],[SCHOOLNAME]],Table1[[#This Row],[Academy]])</f>
        <v>29Hillsborough2241KING HIGH SCHOOLCulinary Operations</v>
      </c>
      <c r="C2456" t="str">
        <f>_xlfn.CONCAT(Table1[[#This Row],[District]],Table1[[#This Row],[SchoolID]],Table1[[#This Row],[AcademyID]])</f>
        <v>292241032</v>
      </c>
      <c r="D2456" s="30" t="s">
        <v>8135</v>
      </c>
      <c r="E2456" s="34" t="s">
        <v>5625</v>
      </c>
      <c r="F2456" s="28" t="s">
        <v>8858</v>
      </c>
      <c r="G2456" s="34" t="s">
        <v>5192</v>
      </c>
      <c r="H2456" s="28" t="s">
        <v>3395</v>
      </c>
      <c r="I2456" s="28" t="s">
        <v>6304</v>
      </c>
      <c r="J2456" s="159" t="s">
        <v>8178</v>
      </c>
    </row>
    <row r="2457" spans="1:10" x14ac:dyDescent="0.25">
      <c r="A2457" t="str">
        <f>_xlfn.CONCAT(Table1[[#This Row],[District]],Table1[[#This Row],[DistName]],Table1[[#This Row],[SchoolID]],Table1[[#This Row],[SCHOOLNAME]],Table1[[#This Row],[AcademyID]])</f>
        <v>29Hillsborough0073LENNARD HIGH SCHOOL033</v>
      </c>
      <c r="B2457" t="str">
        <f>_xlfn.CONCAT(Table1[[#This Row],[District]],Table1[[#This Row],[DistName]],Table1[[#This Row],[SchoolID]],Table1[[#This Row],[SCHOOLNAME]],Table1[[#This Row],[Academy]])</f>
        <v>29Hillsborough0073LENNARD HIGH SCHOOLVeterinary Assisting</v>
      </c>
      <c r="C2457" t="str">
        <f>_xlfn.CONCAT(Table1[[#This Row],[District]],Table1[[#This Row],[SchoolID]],Table1[[#This Row],[AcademyID]])</f>
        <v>290073033</v>
      </c>
      <c r="D2457" s="30" t="s">
        <v>8135</v>
      </c>
      <c r="E2457" s="34" t="s">
        <v>5625</v>
      </c>
      <c r="F2457" s="28" t="s">
        <v>8858</v>
      </c>
      <c r="G2457" s="34" t="s">
        <v>5270</v>
      </c>
      <c r="H2457" s="28" t="s">
        <v>3491</v>
      </c>
      <c r="I2457" s="28" t="s">
        <v>7578</v>
      </c>
      <c r="J2457" s="159" t="s">
        <v>8179</v>
      </c>
    </row>
    <row r="2458" spans="1:10" x14ac:dyDescent="0.25">
      <c r="A2458" t="str">
        <f>_xlfn.CONCAT(Table1[[#This Row],[District]],Table1[[#This Row],[DistName]],Table1[[#This Row],[SchoolID]],Table1[[#This Row],[SCHOOLNAME]],Table1[[#This Row],[AcademyID]])</f>
        <v>29Hillsborough2421LETO HIGH SCHOOL034</v>
      </c>
      <c r="B2458" t="str">
        <f>_xlfn.CONCAT(Table1[[#This Row],[District]],Table1[[#This Row],[DistName]],Table1[[#This Row],[SchoolID]],Table1[[#This Row],[SCHOOLNAME]],Table1[[#This Row],[Academy]])</f>
        <v>29Hillsborough2421LETO HIGH SCHOOLComputer Systems Technology</v>
      </c>
      <c r="C2458" t="str">
        <f>_xlfn.CONCAT(Table1[[#This Row],[District]],Table1[[#This Row],[SchoolID]],Table1[[#This Row],[AcademyID]])</f>
        <v>292421034</v>
      </c>
      <c r="D2458" s="30" t="s">
        <v>8135</v>
      </c>
      <c r="E2458" s="34" t="s">
        <v>5625</v>
      </c>
      <c r="F2458" s="28" t="s">
        <v>8858</v>
      </c>
      <c r="G2458" s="34" t="s">
        <v>5540</v>
      </c>
      <c r="H2458" s="28" t="s">
        <v>3513</v>
      </c>
      <c r="I2458" s="28" t="s">
        <v>6956</v>
      </c>
      <c r="J2458" s="159" t="s">
        <v>8180</v>
      </c>
    </row>
    <row r="2459" spans="1:10" x14ac:dyDescent="0.25">
      <c r="A2459" t="str">
        <f>_xlfn.CONCAT(Table1[[#This Row],[District]],Table1[[#This Row],[DistName]],Table1[[#This Row],[SchoolID]],Table1[[#This Row],[SCHOOLNAME]],Table1[[#This Row],[AcademyID]])</f>
        <v>29Hillsborough2421LETO HIGH SCHOOL035</v>
      </c>
      <c r="B2459" t="str">
        <f>_xlfn.CONCAT(Table1[[#This Row],[District]],Table1[[#This Row],[DistName]],Table1[[#This Row],[SchoolID]],Table1[[#This Row],[SCHOOLNAME]],Table1[[#This Row],[Academy]])</f>
        <v>29Hillsborough2421LETO HIGH SCHOOLNursing Assistant</v>
      </c>
      <c r="C2459" t="str">
        <f>_xlfn.CONCAT(Table1[[#This Row],[District]],Table1[[#This Row],[SchoolID]],Table1[[#This Row],[AcademyID]])</f>
        <v>292421035</v>
      </c>
      <c r="D2459" s="30" t="s">
        <v>8135</v>
      </c>
      <c r="E2459" s="34" t="s">
        <v>5625</v>
      </c>
      <c r="F2459" s="28" t="s">
        <v>8858</v>
      </c>
      <c r="G2459" s="34" t="s">
        <v>5540</v>
      </c>
      <c r="H2459" s="28" t="s">
        <v>3513</v>
      </c>
      <c r="I2459" s="28" t="s">
        <v>7028</v>
      </c>
      <c r="J2459" s="159" t="s">
        <v>8181</v>
      </c>
    </row>
    <row r="2460" spans="1:10" x14ac:dyDescent="0.25">
      <c r="A2460" t="str">
        <f>_xlfn.CONCAT(Table1[[#This Row],[District]],Table1[[#This Row],[DistName]],Table1[[#This Row],[SchoolID]],Table1[[#This Row],[SCHOOLNAME]],Table1[[#This Row],[AcademyID]])</f>
        <v>29Hillsborough2421LETO HIGH SCHOOL035</v>
      </c>
      <c r="B2460" t="str">
        <f>_xlfn.CONCAT(Table1[[#This Row],[District]],Table1[[#This Row],[DistName]],Table1[[#This Row],[SchoolID]],Table1[[#This Row],[SCHOOLNAME]],Table1[[#This Row],[Academy]])</f>
        <v>29Hillsborough2421LETO HIGH SCHOOLAllied Health Assisting</v>
      </c>
      <c r="C2460" t="str">
        <f>_xlfn.CONCAT(Table1[[#This Row],[District]],Table1[[#This Row],[SchoolID]],Table1[[#This Row],[AcademyID]])</f>
        <v>292421035</v>
      </c>
      <c r="D2460" s="30" t="s">
        <v>8135</v>
      </c>
      <c r="E2460" s="34" t="s">
        <v>5625</v>
      </c>
      <c r="F2460" s="28" t="s">
        <v>8858</v>
      </c>
      <c r="G2460" s="34" t="s">
        <v>5540</v>
      </c>
      <c r="H2460" s="28" t="s">
        <v>3513</v>
      </c>
      <c r="I2460" s="28" t="s">
        <v>6280</v>
      </c>
      <c r="J2460" s="159" t="s">
        <v>8181</v>
      </c>
    </row>
    <row r="2461" spans="1:10" x14ac:dyDescent="0.25">
      <c r="A2461" t="str">
        <f>_xlfn.CONCAT(Table1[[#This Row],[District]],Table1[[#This Row],[DistName]],Table1[[#This Row],[SchoolID]],Table1[[#This Row],[SCHOOLNAME]],Table1[[#This Row],[AcademyID]])</f>
        <v>29Hillsborough2421LETO HIGH SCHOOL036</v>
      </c>
      <c r="B2461" t="str">
        <f>_xlfn.CONCAT(Table1[[#This Row],[District]],Table1[[#This Row],[DistName]],Table1[[#This Row],[SchoolID]],Table1[[#This Row],[SCHOOLNAME]],Table1[[#This Row],[Academy]])</f>
        <v>29Hillsborough2421LETO HIGH SCHOOLVeterinary Assisting</v>
      </c>
      <c r="C2461" t="str">
        <f>_xlfn.CONCAT(Table1[[#This Row],[District]],Table1[[#This Row],[SchoolID]],Table1[[#This Row],[AcademyID]])</f>
        <v>292421036</v>
      </c>
      <c r="D2461" s="30" t="s">
        <v>8135</v>
      </c>
      <c r="E2461" s="34" t="s">
        <v>5625</v>
      </c>
      <c r="F2461" s="28" t="s">
        <v>8858</v>
      </c>
      <c r="G2461" s="34" t="s">
        <v>5540</v>
      </c>
      <c r="H2461" s="28" t="s">
        <v>3513</v>
      </c>
      <c r="I2461" s="28" t="s">
        <v>7578</v>
      </c>
      <c r="J2461" s="159" t="s">
        <v>8182</v>
      </c>
    </row>
    <row r="2462" spans="1:10" x14ac:dyDescent="0.25">
      <c r="A2462" t="str">
        <f>_xlfn.CONCAT(Table1[[#This Row],[District]],Table1[[#This Row],[DistName]],Table1[[#This Row],[SchoolID]],Table1[[#This Row],[SCHOOLNAME]],Table1[[#This Row],[AcademyID]])</f>
        <v>29Hillsborough3004MIDDLETON HIGH SCHOOL037</v>
      </c>
      <c r="B2462" t="str">
        <f>_xlfn.CONCAT(Table1[[#This Row],[District]],Table1[[#This Row],[DistName]],Table1[[#This Row],[SchoolID]],Table1[[#This Row],[SCHOOLNAME]],Table1[[#This Row],[Academy]])</f>
        <v>29Hillsborough3004MIDDLETON HIGH SCHOOLComputer Systems Technology</v>
      </c>
      <c r="C2462" t="str">
        <f>_xlfn.CONCAT(Table1[[#This Row],[District]],Table1[[#This Row],[SchoolID]],Table1[[#This Row],[AcademyID]])</f>
        <v>293004037</v>
      </c>
      <c r="D2462" s="30" t="s">
        <v>8135</v>
      </c>
      <c r="E2462" s="34" t="s">
        <v>5625</v>
      </c>
      <c r="F2462" s="28" t="s">
        <v>8858</v>
      </c>
      <c r="G2462" s="34" t="s">
        <v>5706</v>
      </c>
      <c r="H2462" s="28" t="s">
        <v>3677</v>
      </c>
      <c r="I2462" s="28" t="s">
        <v>6956</v>
      </c>
      <c r="J2462" s="159" t="s">
        <v>8183</v>
      </c>
    </row>
    <row r="2463" spans="1:10" x14ac:dyDescent="0.25">
      <c r="A2463" t="str">
        <f>_xlfn.CONCAT(Table1[[#This Row],[District]],Table1[[#This Row],[DistName]],Table1[[#This Row],[SchoolID]],Table1[[#This Row],[SCHOOLNAME]],Table1[[#This Row],[AcademyID]])</f>
        <v>29Hillsborough3171NEWSOME HIGH SCHOOL040</v>
      </c>
      <c r="B2463" t="str">
        <f>_xlfn.CONCAT(Table1[[#This Row],[District]],Table1[[#This Row],[DistName]],Table1[[#This Row],[SchoolID]],Table1[[#This Row],[SCHOOLNAME]],Table1[[#This Row],[Academy]])</f>
        <v>29Hillsborough3171NEWSOME HIGH SCHOOLVeterinary Assisting</v>
      </c>
      <c r="C2463" t="str">
        <f>_xlfn.CONCAT(Table1[[#This Row],[District]],Table1[[#This Row],[SchoolID]],Table1[[#This Row],[AcademyID]])</f>
        <v>293171040</v>
      </c>
      <c r="D2463" s="30" t="s">
        <v>8135</v>
      </c>
      <c r="E2463" s="34" t="s">
        <v>5625</v>
      </c>
      <c r="F2463" s="28" t="s">
        <v>8858</v>
      </c>
      <c r="G2463" s="34" t="s">
        <v>4919</v>
      </c>
      <c r="H2463" s="28" t="s">
        <v>3752</v>
      </c>
      <c r="I2463" s="28" t="s">
        <v>7578</v>
      </c>
      <c r="J2463" s="159" t="s">
        <v>8186</v>
      </c>
    </row>
    <row r="2464" spans="1:10" x14ac:dyDescent="0.25">
      <c r="A2464" t="str">
        <f>_xlfn.CONCAT(Table1[[#This Row],[District]],Table1[[#This Row],[DistName]],Table1[[#This Row],[SchoolID]],Table1[[#This Row],[SCHOOLNAME]],Table1[[#This Row],[AcademyID]])</f>
        <v>29Hillsborough3431PLANT CITY HIGH SCHOOL041</v>
      </c>
      <c r="B2464" t="str">
        <f>_xlfn.CONCAT(Table1[[#This Row],[District]],Table1[[#This Row],[DistName]],Table1[[#This Row],[SchoolID]],Table1[[#This Row],[SCHOOLNAME]],Table1[[#This Row],[Academy]])</f>
        <v>29Hillsborough3431PLANT CITY HIGH SCHOOLAutomotive Service Technology</v>
      </c>
      <c r="C2464" t="str">
        <f>_xlfn.CONCAT(Table1[[#This Row],[District]],Table1[[#This Row],[SchoolID]],Table1[[#This Row],[AcademyID]])</f>
        <v>293431041</v>
      </c>
      <c r="D2464" s="30" t="s">
        <v>8135</v>
      </c>
      <c r="E2464" s="34" t="s">
        <v>5625</v>
      </c>
      <c r="F2464" s="28" t="s">
        <v>8858</v>
      </c>
      <c r="G2464" s="34" t="s">
        <v>4951</v>
      </c>
      <c r="H2464" s="28" t="s">
        <v>3837</v>
      </c>
      <c r="I2464" s="28" t="s">
        <v>6284</v>
      </c>
      <c r="J2464" s="159" t="s">
        <v>8187</v>
      </c>
    </row>
    <row r="2465" spans="1:10" x14ac:dyDescent="0.25">
      <c r="A2465" t="str">
        <f>_xlfn.CONCAT(Table1[[#This Row],[District]],Table1[[#This Row],[DistName]],Table1[[#This Row],[SchoolID]],Table1[[#This Row],[SCHOOLNAME]],Table1[[#This Row],[AcademyID]])</f>
        <v>29Hillsborough3431PLANT CITY HIGH SCHOOL042</v>
      </c>
      <c r="B2465" t="str">
        <f>_xlfn.CONCAT(Table1[[#This Row],[District]],Table1[[#This Row],[DistName]],Table1[[#This Row],[SchoolID]],Table1[[#This Row],[SCHOOLNAME]],Table1[[#This Row],[Academy]])</f>
        <v>29Hillsborough3431PLANT CITY HIGH SCHOOLComputer Systems Technology</v>
      </c>
      <c r="C2465" t="str">
        <f>_xlfn.CONCAT(Table1[[#This Row],[District]],Table1[[#This Row],[SchoolID]],Table1[[#This Row],[AcademyID]])</f>
        <v>293431042</v>
      </c>
      <c r="D2465" s="30" t="s">
        <v>8135</v>
      </c>
      <c r="E2465" s="34" t="s">
        <v>5625</v>
      </c>
      <c r="F2465" s="28" t="s">
        <v>8858</v>
      </c>
      <c r="G2465" s="34" t="s">
        <v>4951</v>
      </c>
      <c r="H2465" s="28" t="s">
        <v>3837</v>
      </c>
      <c r="I2465" s="28" t="s">
        <v>6956</v>
      </c>
      <c r="J2465" s="159" t="s">
        <v>8203</v>
      </c>
    </row>
    <row r="2466" spans="1:10" x14ac:dyDescent="0.25">
      <c r="A2466" t="str">
        <f>_xlfn.CONCAT(Table1[[#This Row],[District]],Table1[[#This Row],[DistName]],Table1[[#This Row],[SchoolID]],Table1[[#This Row],[SCHOOLNAME]],Table1[[#This Row],[AcademyID]])</f>
        <v>29Hillsborough3431PLANT CITY HIGH SCHOOL043</v>
      </c>
      <c r="B2466" t="str">
        <f>_xlfn.CONCAT(Table1[[#This Row],[District]],Table1[[#This Row],[DistName]],Table1[[#This Row],[SchoolID]],Table1[[#This Row],[SCHOOLNAME]],Table1[[#This Row],[Academy]])</f>
        <v>29Hillsborough3431PLANT CITY HIGH SCHOOLEarly Childhood Education</v>
      </c>
      <c r="C2466" t="str">
        <f>_xlfn.CONCAT(Table1[[#This Row],[District]],Table1[[#This Row],[SchoolID]],Table1[[#This Row],[AcademyID]])</f>
        <v>293431043</v>
      </c>
      <c r="D2466" s="30" t="s">
        <v>8135</v>
      </c>
      <c r="E2466" s="34" t="s">
        <v>5625</v>
      </c>
      <c r="F2466" s="28" t="s">
        <v>8858</v>
      </c>
      <c r="G2466" s="34" t="s">
        <v>4951</v>
      </c>
      <c r="H2466" s="28" t="s">
        <v>3837</v>
      </c>
      <c r="I2466" s="28" t="s">
        <v>6757</v>
      </c>
      <c r="J2466" s="159" t="s">
        <v>8204</v>
      </c>
    </row>
    <row r="2467" spans="1:10" x14ac:dyDescent="0.25">
      <c r="A2467" t="str">
        <f>_xlfn.CONCAT(Table1[[#This Row],[District]],Table1[[#This Row],[DistName]],Table1[[#This Row],[SchoolID]],Table1[[#This Row],[SCHOOLNAME]],Table1[[#This Row],[AcademyID]])</f>
        <v>29Hillsborough3431PLANT CITY HIGH SCHOOL044</v>
      </c>
      <c r="B2467" t="str">
        <f>_xlfn.CONCAT(Table1[[#This Row],[District]],Table1[[#This Row],[DistName]],Table1[[#This Row],[SchoolID]],Table1[[#This Row],[SCHOOLNAME]],Table1[[#This Row],[Academy]])</f>
        <v>29Hillsborough3431PLANT CITY HIGH SCHOOLEnvironmental Horticulture Science and Services</v>
      </c>
      <c r="C2467" t="str">
        <f>_xlfn.CONCAT(Table1[[#This Row],[District]],Table1[[#This Row],[SchoolID]],Table1[[#This Row],[AcademyID]])</f>
        <v>293431044</v>
      </c>
      <c r="D2467" s="30" t="s">
        <v>8135</v>
      </c>
      <c r="E2467" s="34" t="s">
        <v>5625</v>
      </c>
      <c r="F2467" s="28" t="s">
        <v>8858</v>
      </c>
      <c r="G2467" s="34" t="s">
        <v>4951</v>
      </c>
      <c r="H2467" s="28" t="s">
        <v>3837</v>
      </c>
      <c r="I2467" s="28" t="s">
        <v>7997</v>
      </c>
      <c r="J2467" s="159" t="s">
        <v>8205</v>
      </c>
    </row>
    <row r="2468" spans="1:10" x14ac:dyDescent="0.25">
      <c r="A2468" t="str">
        <f>_xlfn.CONCAT(Table1[[#This Row],[District]],Table1[[#This Row],[DistName]],Table1[[#This Row],[SchoolID]],Table1[[#This Row],[SCHOOLNAME]],Table1[[#This Row],[AcademyID]])</f>
        <v>29Hillsborough3431PLANT CITY HIGH SCHOOL046</v>
      </c>
      <c r="B2468" t="str">
        <f>_xlfn.CONCAT(Table1[[#This Row],[District]],Table1[[#This Row],[DistName]],Table1[[#This Row],[SchoolID]],Table1[[#This Row],[SCHOOLNAME]],Table1[[#This Row],[Academy]])</f>
        <v>29Hillsborough3431PLANT CITY HIGH SCHOOLNursing Assistant</v>
      </c>
      <c r="C2468" t="str">
        <f>_xlfn.CONCAT(Table1[[#This Row],[District]],Table1[[#This Row],[SchoolID]],Table1[[#This Row],[AcademyID]])</f>
        <v>293431046</v>
      </c>
      <c r="D2468" s="30" t="s">
        <v>8135</v>
      </c>
      <c r="E2468" s="34" t="s">
        <v>5625</v>
      </c>
      <c r="F2468" s="28" t="s">
        <v>8858</v>
      </c>
      <c r="G2468" s="34" t="s">
        <v>4951</v>
      </c>
      <c r="H2468" s="28" t="s">
        <v>3837</v>
      </c>
      <c r="I2468" s="28" t="s">
        <v>7028</v>
      </c>
      <c r="J2468" s="159" t="s">
        <v>8207</v>
      </c>
    </row>
    <row r="2469" spans="1:10" x14ac:dyDescent="0.25">
      <c r="A2469" t="str">
        <f>_xlfn.CONCAT(Table1[[#This Row],[District]],Table1[[#This Row],[DistName]],Table1[[#This Row],[SchoolID]],Table1[[#This Row],[SCHOOLNAME]],Table1[[#This Row],[AcademyID]])</f>
        <v>29Hillsborough3431PLANT CITY HIGH SCHOOL046</v>
      </c>
      <c r="B2469" t="str">
        <f>_xlfn.CONCAT(Table1[[#This Row],[District]],Table1[[#This Row],[DistName]],Table1[[#This Row],[SchoolID]],Table1[[#This Row],[SCHOOLNAME]],Table1[[#This Row],[Academy]])</f>
        <v>29Hillsborough3431PLANT CITY HIGH SCHOOLPre-Nursing</v>
      </c>
      <c r="C2469" t="str">
        <f>_xlfn.CONCAT(Table1[[#This Row],[District]],Table1[[#This Row],[SchoolID]],Table1[[#This Row],[AcademyID]])</f>
        <v>293431046</v>
      </c>
      <c r="D2469" s="30" t="s">
        <v>8135</v>
      </c>
      <c r="E2469" s="34" t="s">
        <v>5625</v>
      </c>
      <c r="F2469" s="28" t="s">
        <v>8858</v>
      </c>
      <c r="G2469" s="34" t="s">
        <v>4951</v>
      </c>
      <c r="H2469" s="28" t="s">
        <v>3837</v>
      </c>
      <c r="I2469" s="28" t="s">
        <v>7786</v>
      </c>
      <c r="J2469" s="159" t="s">
        <v>8207</v>
      </c>
    </row>
    <row r="2470" spans="1:10" x14ac:dyDescent="0.25">
      <c r="A2470" t="str">
        <f>_xlfn.CONCAT(Table1[[#This Row],[District]],Table1[[#This Row],[DistName]],Table1[[#This Row],[SchoolID]],Table1[[#This Row],[SCHOOLNAME]],Table1[[#This Row],[AcademyID]])</f>
        <v>29Hillsborough3431PLANT CITY HIGH SCHOOL046</v>
      </c>
      <c r="B2470" t="str">
        <f>_xlfn.CONCAT(Table1[[#This Row],[District]],Table1[[#This Row],[DistName]],Table1[[#This Row],[SchoolID]],Table1[[#This Row],[SCHOOLNAME]],Table1[[#This Row],[Academy]])</f>
        <v>29Hillsborough3431PLANT CITY HIGH SCHOOLAllied Health Assisting</v>
      </c>
      <c r="C2470" t="str">
        <f>_xlfn.CONCAT(Table1[[#This Row],[District]],Table1[[#This Row],[SchoolID]],Table1[[#This Row],[AcademyID]])</f>
        <v>293431046</v>
      </c>
      <c r="D2470" s="30" t="s">
        <v>8135</v>
      </c>
      <c r="E2470" s="34" t="s">
        <v>5625</v>
      </c>
      <c r="F2470" s="28" t="s">
        <v>8858</v>
      </c>
      <c r="G2470" s="34" t="s">
        <v>4951</v>
      </c>
      <c r="H2470" s="28" t="s">
        <v>3837</v>
      </c>
      <c r="I2470" s="28" t="s">
        <v>6280</v>
      </c>
      <c r="J2470" s="159" t="s">
        <v>8207</v>
      </c>
    </row>
    <row r="2471" spans="1:10" x14ac:dyDescent="0.25">
      <c r="A2471" t="str">
        <f>_xlfn.CONCAT(Table1[[#This Row],[District]],Table1[[#This Row],[DistName]],Table1[[#This Row],[SchoolID]],Table1[[#This Row],[SCHOOLNAME]],Table1[[#This Row],[AcademyID]])</f>
        <v>29Hillsborough3431PLANT CITY HIGH SCHOOL047</v>
      </c>
      <c r="B2471" t="str">
        <f>_xlfn.CONCAT(Table1[[#This Row],[District]],Table1[[#This Row],[DistName]],Table1[[#This Row],[SchoolID]],Table1[[#This Row],[SCHOOLNAME]],Table1[[#This Row],[Academy]])</f>
        <v>29Hillsborough3431PLANT CITY HIGH SCHOOLVeterinary Assisting</v>
      </c>
      <c r="C2471" t="str">
        <f>_xlfn.CONCAT(Table1[[#This Row],[District]],Table1[[#This Row],[SchoolID]],Table1[[#This Row],[AcademyID]])</f>
        <v>293431047</v>
      </c>
      <c r="D2471" s="30" t="s">
        <v>8135</v>
      </c>
      <c r="E2471" s="34" t="s">
        <v>5625</v>
      </c>
      <c r="F2471" s="28" t="s">
        <v>8858</v>
      </c>
      <c r="G2471" s="34" t="s">
        <v>4951</v>
      </c>
      <c r="H2471" s="28" t="s">
        <v>3837</v>
      </c>
      <c r="I2471" s="28" t="s">
        <v>7578</v>
      </c>
      <c r="J2471" s="159" t="s">
        <v>8208</v>
      </c>
    </row>
    <row r="2472" spans="1:10" x14ac:dyDescent="0.25">
      <c r="A2472" t="str">
        <f>_xlfn.CONCAT(Table1[[#This Row],[District]],Table1[[#This Row],[DistName]],Table1[[#This Row],[SchoolID]],Table1[[#This Row],[SCHOOLNAME]],Table1[[#This Row],[AcademyID]])</f>
        <v>29Hillsborough3371RIVERVIEW HIGH SCHOOL048</v>
      </c>
      <c r="B2472" t="str">
        <f>_xlfn.CONCAT(Table1[[#This Row],[District]],Table1[[#This Row],[DistName]],Table1[[#This Row],[SchoolID]],Table1[[#This Row],[SCHOOLNAME]],Table1[[#This Row],[Academy]])</f>
        <v>29Hillsborough3371RIVERVIEW HIGH SCHOOLComputer Systems Technology</v>
      </c>
      <c r="C2472" t="str">
        <f>_xlfn.CONCAT(Table1[[#This Row],[District]],Table1[[#This Row],[SchoolID]],Table1[[#This Row],[AcademyID]])</f>
        <v>293371048</v>
      </c>
      <c r="D2472" s="30" t="s">
        <v>8135</v>
      </c>
      <c r="E2472" s="34" t="s">
        <v>5625</v>
      </c>
      <c r="F2472" s="28" t="s">
        <v>8858</v>
      </c>
      <c r="G2472" s="34" t="s">
        <v>4956</v>
      </c>
      <c r="H2472" s="28" t="s">
        <v>1764</v>
      </c>
      <c r="I2472" s="28" t="s">
        <v>6956</v>
      </c>
      <c r="J2472" s="159" t="s">
        <v>8209</v>
      </c>
    </row>
    <row r="2473" spans="1:10" x14ac:dyDescent="0.25">
      <c r="A2473" t="str">
        <f>_xlfn.CONCAT(Table1[[#This Row],[District]],Table1[[#This Row],[DistName]],Table1[[#This Row],[SchoolID]],Table1[[#This Row],[SCHOOLNAME]],Table1[[#This Row],[AcademyID]])</f>
        <v>29Hillsborough3371RIVERVIEW HIGH SCHOOL049</v>
      </c>
      <c r="B2473" t="str">
        <f>_xlfn.CONCAT(Table1[[#This Row],[District]],Table1[[#This Row],[DistName]],Table1[[#This Row],[SchoolID]],Table1[[#This Row],[SCHOOLNAME]],Table1[[#This Row],[Academy]])</f>
        <v>29Hillsborough3371RIVERVIEW HIGH SCHOOLCulinary Arts</v>
      </c>
      <c r="C2473" t="str">
        <f>_xlfn.CONCAT(Table1[[#This Row],[District]],Table1[[#This Row],[SchoolID]],Table1[[#This Row],[AcademyID]])</f>
        <v>293371049</v>
      </c>
      <c r="D2473" s="30" t="s">
        <v>8135</v>
      </c>
      <c r="E2473" s="34" t="s">
        <v>5625</v>
      </c>
      <c r="F2473" s="28" t="s">
        <v>8858</v>
      </c>
      <c r="G2473" s="34" t="s">
        <v>4956</v>
      </c>
      <c r="H2473" s="28" t="s">
        <v>1764</v>
      </c>
      <c r="I2473" s="28" t="s">
        <v>6388</v>
      </c>
      <c r="J2473" s="159" t="s">
        <v>8210</v>
      </c>
    </row>
    <row r="2474" spans="1:10" x14ac:dyDescent="0.25">
      <c r="A2474" t="str">
        <f>_xlfn.CONCAT(Table1[[#This Row],[District]],Table1[[#This Row],[DistName]],Table1[[#This Row],[SchoolID]],Table1[[#This Row],[SCHOOLNAME]],Table1[[#This Row],[AcademyID]])</f>
        <v>29Hillsborough3371RIVERVIEW HIGH SCHOOL049</v>
      </c>
      <c r="B2474" t="str">
        <f>_xlfn.CONCAT(Table1[[#This Row],[District]],Table1[[#This Row],[DistName]],Table1[[#This Row],[SchoolID]],Table1[[#This Row],[SCHOOLNAME]],Table1[[#This Row],[Academy]])</f>
        <v>29Hillsborough3371RIVERVIEW HIGH SCHOOLCulinary Operations</v>
      </c>
      <c r="C2474" t="str">
        <f>_xlfn.CONCAT(Table1[[#This Row],[District]],Table1[[#This Row],[SchoolID]],Table1[[#This Row],[AcademyID]])</f>
        <v>293371049</v>
      </c>
      <c r="D2474" s="30" t="s">
        <v>8135</v>
      </c>
      <c r="E2474" s="34" t="s">
        <v>5625</v>
      </c>
      <c r="F2474" s="28" t="s">
        <v>8858</v>
      </c>
      <c r="G2474" s="34" t="s">
        <v>4956</v>
      </c>
      <c r="H2474" s="28" t="s">
        <v>1764</v>
      </c>
      <c r="I2474" s="28" t="s">
        <v>6304</v>
      </c>
      <c r="J2474" s="159" t="s">
        <v>8210</v>
      </c>
    </row>
    <row r="2475" spans="1:10" x14ac:dyDescent="0.25">
      <c r="A2475" t="str">
        <f>_xlfn.CONCAT(Table1[[#This Row],[District]],Table1[[#This Row],[DistName]],Table1[[#This Row],[SchoolID]],Table1[[#This Row],[SCHOOLNAME]],Table1[[#This Row],[AcademyID]])</f>
        <v>29Hillsborough3371RIVERVIEW HIGH SCHOOL050</v>
      </c>
      <c r="B2475" t="str">
        <f>_xlfn.CONCAT(Table1[[#This Row],[District]],Table1[[#This Row],[DistName]],Table1[[#This Row],[SchoolID]],Table1[[#This Row],[SCHOOLNAME]],Table1[[#This Row],[Academy]])</f>
        <v>29Hillsborough3371RIVERVIEW HIGH SCHOOLNursing Assistant</v>
      </c>
      <c r="C2475" t="str">
        <f>_xlfn.CONCAT(Table1[[#This Row],[District]],Table1[[#This Row],[SchoolID]],Table1[[#This Row],[AcademyID]])</f>
        <v>293371050</v>
      </c>
      <c r="D2475" s="30" t="s">
        <v>8135</v>
      </c>
      <c r="E2475" s="34" t="s">
        <v>5625</v>
      </c>
      <c r="F2475" s="28" t="s">
        <v>8858</v>
      </c>
      <c r="G2475" s="34" t="s">
        <v>4956</v>
      </c>
      <c r="H2475" s="28" t="s">
        <v>1764</v>
      </c>
      <c r="I2475" s="28" t="s">
        <v>7028</v>
      </c>
      <c r="J2475" s="159" t="s">
        <v>8211</v>
      </c>
    </row>
    <row r="2476" spans="1:10" x14ac:dyDescent="0.25">
      <c r="A2476" t="str">
        <f>_xlfn.CONCAT(Table1[[#This Row],[District]],Table1[[#This Row],[DistName]],Table1[[#This Row],[SchoolID]],Table1[[#This Row],[SCHOOLNAME]],Table1[[#This Row],[AcademyID]])</f>
        <v>29Hillsborough3371RIVERVIEW HIGH SCHOOL050</v>
      </c>
      <c r="B2476" t="str">
        <f>_xlfn.CONCAT(Table1[[#This Row],[District]],Table1[[#This Row],[DistName]],Table1[[#This Row],[SchoolID]],Table1[[#This Row],[SCHOOLNAME]],Table1[[#This Row],[Academy]])</f>
        <v>29Hillsborough3371RIVERVIEW HIGH SCHOOLPre-Nursing</v>
      </c>
      <c r="C2476" t="str">
        <f>_xlfn.CONCAT(Table1[[#This Row],[District]],Table1[[#This Row],[SchoolID]],Table1[[#This Row],[AcademyID]])</f>
        <v>293371050</v>
      </c>
      <c r="D2476" s="30" t="s">
        <v>8135</v>
      </c>
      <c r="E2476" s="34" t="s">
        <v>5625</v>
      </c>
      <c r="F2476" s="28" t="s">
        <v>8858</v>
      </c>
      <c r="G2476" s="34" t="s">
        <v>4956</v>
      </c>
      <c r="H2476" s="28" t="s">
        <v>1764</v>
      </c>
      <c r="I2476" s="28" t="s">
        <v>7786</v>
      </c>
      <c r="J2476" s="159" t="s">
        <v>8211</v>
      </c>
    </row>
    <row r="2477" spans="1:10" x14ac:dyDescent="0.25">
      <c r="A2477" t="str">
        <f>_xlfn.CONCAT(Table1[[#This Row],[District]],Table1[[#This Row],[DistName]],Table1[[#This Row],[SchoolID]],Table1[[#This Row],[SCHOOLNAME]],Table1[[#This Row],[AcademyID]])</f>
        <v>29Hillsborough3371RIVERVIEW HIGH SCHOOL051</v>
      </c>
      <c r="B2477" t="str">
        <f>_xlfn.CONCAT(Table1[[#This Row],[District]],Table1[[#This Row],[DistName]],Table1[[#This Row],[SchoolID]],Table1[[#This Row],[SCHOOLNAME]],Table1[[#This Row],[Academy]])</f>
        <v>29Hillsborough3371RIVERVIEW HIGH SCHOOLVeterinary Assisting</v>
      </c>
      <c r="C2477" t="str">
        <f>_xlfn.CONCAT(Table1[[#This Row],[District]],Table1[[#This Row],[SchoolID]],Table1[[#This Row],[AcademyID]])</f>
        <v>293371051</v>
      </c>
      <c r="D2477" s="30" t="s">
        <v>8135</v>
      </c>
      <c r="E2477" s="34" t="s">
        <v>5625</v>
      </c>
      <c r="F2477" s="28" t="s">
        <v>8858</v>
      </c>
      <c r="G2477" s="34" t="s">
        <v>4956</v>
      </c>
      <c r="H2477" s="28" t="s">
        <v>1764</v>
      </c>
      <c r="I2477" s="28" t="s">
        <v>7578</v>
      </c>
      <c r="J2477" s="159" t="s">
        <v>8212</v>
      </c>
    </row>
    <row r="2478" spans="1:10" x14ac:dyDescent="0.25">
      <c r="A2478" t="str">
        <f>_xlfn.CONCAT(Table1[[#This Row],[District]],Table1[[#This Row],[DistName]],Table1[[#This Row],[SchoolID]],Table1[[#This Row],[SCHOOLNAME]],Table1[[#This Row],[AcademyID]])</f>
        <v>29Hillsborough3731ROBINSON HIGH SCHOOL052</v>
      </c>
      <c r="B2478" t="str">
        <f>_xlfn.CONCAT(Table1[[#This Row],[District]],Table1[[#This Row],[DistName]],Table1[[#This Row],[SchoolID]],Table1[[#This Row],[SCHOOLNAME]],Table1[[#This Row],[Academy]])</f>
        <v>29Hillsborough3731ROBINSON HIGH SCHOOLAutomotive Service Technology</v>
      </c>
      <c r="C2478" t="str">
        <f>_xlfn.CONCAT(Table1[[#This Row],[District]],Table1[[#This Row],[SchoolID]],Table1[[#This Row],[AcademyID]])</f>
        <v>293731052</v>
      </c>
      <c r="D2478" s="30" t="s">
        <v>8135</v>
      </c>
      <c r="E2478" s="34" t="s">
        <v>5625</v>
      </c>
      <c r="F2478" s="28" t="s">
        <v>8858</v>
      </c>
      <c r="G2478" s="34" t="s">
        <v>4840</v>
      </c>
      <c r="H2478" s="28" t="s">
        <v>3915</v>
      </c>
      <c r="I2478" s="28" t="s">
        <v>6284</v>
      </c>
      <c r="J2478" s="159" t="s">
        <v>8213</v>
      </c>
    </row>
    <row r="2479" spans="1:10" x14ac:dyDescent="0.25">
      <c r="A2479" t="str">
        <f>_xlfn.CONCAT(Table1[[#This Row],[District]],Table1[[#This Row],[DistName]],Table1[[#This Row],[SchoolID]],Table1[[#This Row],[SCHOOLNAME]],Table1[[#This Row],[AcademyID]])</f>
        <v>29Hillsborough4151SICKLES HIGH SCHOOL054</v>
      </c>
      <c r="B2479" t="str">
        <f>_xlfn.CONCAT(Table1[[#This Row],[District]],Table1[[#This Row],[DistName]],Table1[[#This Row],[SchoolID]],Table1[[#This Row],[SCHOOLNAME]],Table1[[#This Row],[Academy]])</f>
        <v>29Hillsborough4151SICKLES HIGH SCHOOLEarly Childhood Education</v>
      </c>
      <c r="C2479" t="str">
        <f>_xlfn.CONCAT(Table1[[#This Row],[District]],Table1[[#This Row],[SchoolID]],Table1[[#This Row],[AcademyID]])</f>
        <v>294151054</v>
      </c>
      <c r="D2479" s="30" t="s">
        <v>8135</v>
      </c>
      <c r="E2479" s="34" t="s">
        <v>5625</v>
      </c>
      <c r="F2479" s="28" t="s">
        <v>8858</v>
      </c>
      <c r="G2479" s="34" t="s">
        <v>5731</v>
      </c>
      <c r="H2479" s="28" t="s">
        <v>3995</v>
      </c>
      <c r="I2479" s="28" t="s">
        <v>6757</v>
      </c>
      <c r="J2479" s="159" t="s">
        <v>8215</v>
      </c>
    </row>
    <row r="2480" spans="1:10" x14ac:dyDescent="0.25">
      <c r="A2480" t="str">
        <f>_xlfn.CONCAT(Table1[[#This Row],[District]],Table1[[#This Row],[DistName]],Table1[[#This Row],[SchoolID]],Table1[[#This Row],[SCHOOLNAME]],Table1[[#This Row],[AcademyID]])</f>
        <v>29Hillsborough4151SICKLES HIGH SCHOOL055</v>
      </c>
      <c r="B2480" t="str">
        <f>_xlfn.CONCAT(Table1[[#This Row],[District]],Table1[[#This Row],[DistName]],Table1[[#This Row],[SchoolID]],Table1[[#This Row],[SCHOOLNAME]],Table1[[#This Row],[Academy]])</f>
        <v>29Hillsborough4151SICKLES HIGH SCHOOLPC Support Services</v>
      </c>
      <c r="C2480" t="str">
        <f>_xlfn.CONCAT(Table1[[#This Row],[District]],Table1[[#This Row],[SchoolID]],Table1[[#This Row],[AcademyID]])</f>
        <v>294151055</v>
      </c>
      <c r="D2480" s="30" t="s">
        <v>8135</v>
      </c>
      <c r="E2480" s="34" t="s">
        <v>5625</v>
      </c>
      <c r="F2480" s="28" t="s">
        <v>8858</v>
      </c>
      <c r="G2480" s="34" t="s">
        <v>5731</v>
      </c>
      <c r="H2480" s="28" t="s">
        <v>3995</v>
      </c>
      <c r="I2480" s="28" t="s">
        <v>7705</v>
      </c>
      <c r="J2480" s="159" t="s">
        <v>8216</v>
      </c>
    </row>
    <row r="2481" spans="1:10" x14ac:dyDescent="0.25">
      <c r="A2481" t="str">
        <f>_xlfn.CONCAT(Table1[[#This Row],[District]],Table1[[#This Row],[DistName]],Table1[[#This Row],[SchoolID]],Table1[[#This Row],[SCHOOLNAME]],Table1[[#This Row],[AcademyID]])</f>
        <v>29Hillsborough4151SICKLES HIGH SCHOOL055</v>
      </c>
      <c r="B2481" t="str">
        <f>_xlfn.CONCAT(Table1[[#This Row],[District]],Table1[[#This Row],[DistName]],Table1[[#This Row],[SchoolID]],Table1[[#This Row],[SCHOOLNAME]],Table1[[#This Row],[Academy]])</f>
        <v>29Hillsborough4151SICKLES HIGH SCHOOLPC Support</v>
      </c>
      <c r="C2481" t="str">
        <f>_xlfn.CONCAT(Table1[[#This Row],[District]],Table1[[#This Row],[SchoolID]],Table1[[#This Row],[AcademyID]])</f>
        <v>294151055</v>
      </c>
      <c r="D2481" s="30" t="s">
        <v>8135</v>
      </c>
      <c r="E2481" s="34" t="s">
        <v>5625</v>
      </c>
      <c r="F2481" s="28" t="s">
        <v>8858</v>
      </c>
      <c r="G2481" s="34" t="s">
        <v>5731</v>
      </c>
      <c r="H2481" s="28" t="s">
        <v>3995</v>
      </c>
      <c r="I2481" s="28" t="s">
        <v>7615</v>
      </c>
      <c r="J2481" s="159" t="s">
        <v>8216</v>
      </c>
    </row>
    <row r="2482" spans="1:10" x14ac:dyDescent="0.25">
      <c r="A2482" t="str">
        <f>_xlfn.CONCAT(Table1[[#This Row],[District]],Table1[[#This Row],[DistName]],Table1[[#This Row],[SchoolID]],Table1[[#This Row],[SCHOOLNAME]],Table1[[#This Row],[AcademyID]])</f>
        <v>29Hillsborough4151SICKLES HIGH SCHOOL055</v>
      </c>
      <c r="B2482" t="str">
        <f>_xlfn.CONCAT(Table1[[#This Row],[District]],Table1[[#This Row],[DistName]],Table1[[#This Row],[SchoolID]],Table1[[#This Row],[SCHOOLNAME]],Table1[[#This Row],[Academy]])</f>
        <v>29Hillsborough4151SICKLES HIGH SCHOOLTechnology Support Services</v>
      </c>
      <c r="C2482" t="str">
        <f>_xlfn.CONCAT(Table1[[#This Row],[District]],Table1[[#This Row],[SchoolID]],Table1[[#This Row],[AcademyID]])</f>
        <v>294151055</v>
      </c>
      <c r="D2482" s="30" t="s">
        <v>8135</v>
      </c>
      <c r="E2482" s="34" t="s">
        <v>5625</v>
      </c>
      <c r="F2482" s="28" t="s">
        <v>8858</v>
      </c>
      <c r="G2482" s="34" t="s">
        <v>5731</v>
      </c>
      <c r="H2482" s="28" t="s">
        <v>3995</v>
      </c>
      <c r="I2482" s="28" t="s">
        <v>7841</v>
      </c>
      <c r="J2482" s="159" t="s">
        <v>8216</v>
      </c>
    </row>
    <row r="2483" spans="1:10" x14ac:dyDescent="0.25">
      <c r="A2483" t="str">
        <f>_xlfn.CONCAT(Table1[[#This Row],[District]],Table1[[#This Row],[DistName]],Table1[[#This Row],[SchoolID]],Table1[[#This Row],[SCHOOLNAME]],Table1[[#This Row],[AcademyID]])</f>
        <v>29Hillsborough4151SICKLES HIGH SCHOOL056</v>
      </c>
      <c r="B2483" t="str">
        <f>_xlfn.CONCAT(Table1[[#This Row],[District]],Table1[[#This Row],[DistName]],Table1[[#This Row],[SchoolID]],Table1[[#This Row],[SCHOOLNAME]],Table1[[#This Row],[Academy]])</f>
        <v>29Hillsborough4151SICKLES HIGH SCHOOLVeterinary Assisting</v>
      </c>
      <c r="C2483" t="str">
        <f>_xlfn.CONCAT(Table1[[#This Row],[District]],Table1[[#This Row],[SchoolID]],Table1[[#This Row],[AcademyID]])</f>
        <v>294151056</v>
      </c>
      <c r="D2483" s="30" t="s">
        <v>8135</v>
      </c>
      <c r="E2483" s="34" t="s">
        <v>5625</v>
      </c>
      <c r="F2483" s="28" t="s">
        <v>8858</v>
      </c>
      <c r="G2483" s="34" t="s">
        <v>5731</v>
      </c>
      <c r="H2483" s="28" t="s">
        <v>3995</v>
      </c>
      <c r="I2483" s="28" t="s">
        <v>7578</v>
      </c>
      <c r="J2483" s="159" t="s">
        <v>8217</v>
      </c>
    </row>
    <row r="2484" spans="1:10" x14ac:dyDescent="0.25">
      <c r="A2484" t="str">
        <f>_xlfn.CONCAT(Table1[[#This Row],[District]],Table1[[#This Row],[DistName]],Table1[[#This Row],[SchoolID]],Table1[[#This Row],[SCHOOLNAME]],Table1[[#This Row],[AcademyID]])</f>
        <v>29Hillsborough0371SIMMONS CAREER CENTER059</v>
      </c>
      <c r="B2484" t="str">
        <f>_xlfn.CONCAT(Table1[[#This Row],[District]],Table1[[#This Row],[DistName]],Table1[[#This Row],[SchoolID]],Table1[[#This Row],[SCHOOLNAME]],Table1[[#This Row],[Academy]])</f>
        <v>29Hillsborough0371SIMMONS CAREER CENTERNursing Assistant</v>
      </c>
      <c r="C2484" t="str">
        <f>_xlfn.CONCAT(Table1[[#This Row],[District]],Table1[[#This Row],[SchoolID]],Table1[[#This Row],[AcademyID]])</f>
        <v>290371059</v>
      </c>
      <c r="D2484" s="30" t="s">
        <v>8135</v>
      </c>
      <c r="E2484" s="34" t="s">
        <v>5625</v>
      </c>
      <c r="F2484" s="28" t="s">
        <v>8858</v>
      </c>
      <c r="G2484" s="34" t="s">
        <v>4826</v>
      </c>
      <c r="H2484" s="28" t="s">
        <v>4000</v>
      </c>
      <c r="I2484" s="28" t="s">
        <v>7028</v>
      </c>
      <c r="J2484" s="159" t="s">
        <v>8220</v>
      </c>
    </row>
    <row r="2485" spans="1:10" x14ac:dyDescent="0.25">
      <c r="A2485" t="str">
        <f>_xlfn.CONCAT(Table1[[#This Row],[District]],Table1[[#This Row],[DistName]],Table1[[#This Row],[SchoolID]],Table1[[#This Row],[SCHOOLNAME]],Table1[[#This Row],[AcademyID]])</f>
        <v>29Hillsborough0371SIMMONS CAREER CENTER059</v>
      </c>
      <c r="B2485" t="str">
        <f>_xlfn.CONCAT(Table1[[#This Row],[District]],Table1[[#This Row],[DistName]],Table1[[#This Row],[SchoolID]],Table1[[#This Row],[SCHOOLNAME]],Table1[[#This Row],[Academy]])</f>
        <v>29Hillsborough0371SIMMONS CAREER CENTERPre-Nursing</v>
      </c>
      <c r="C2485" t="str">
        <f>_xlfn.CONCAT(Table1[[#This Row],[District]],Table1[[#This Row],[SchoolID]],Table1[[#This Row],[AcademyID]])</f>
        <v>290371059</v>
      </c>
      <c r="D2485" s="30" t="s">
        <v>8135</v>
      </c>
      <c r="E2485" s="34" t="s">
        <v>5625</v>
      </c>
      <c r="F2485" s="28" t="s">
        <v>8858</v>
      </c>
      <c r="G2485" s="34" t="s">
        <v>4826</v>
      </c>
      <c r="H2485" s="28" t="s">
        <v>4000</v>
      </c>
      <c r="I2485" s="28" t="s">
        <v>7786</v>
      </c>
      <c r="J2485" s="159" t="s">
        <v>8220</v>
      </c>
    </row>
    <row r="2486" spans="1:10" x14ac:dyDescent="0.25">
      <c r="A2486" t="str">
        <f>_xlfn.CONCAT(Table1[[#This Row],[District]],Table1[[#This Row],[DistName]],Table1[[#This Row],[SchoolID]],Table1[[#This Row],[SCHOOLNAME]],Table1[[#This Row],[AcademyID]])</f>
        <v>29Hillsborough4154SOUTH COUNTY CAREER CENTER060</v>
      </c>
      <c r="B2486" t="str">
        <f>_xlfn.CONCAT(Table1[[#This Row],[District]],Table1[[#This Row],[DistName]],Table1[[#This Row],[SchoolID]],Table1[[#This Row],[SCHOOLNAME]],Table1[[#This Row],[Academy]])</f>
        <v>29Hillsborough4154SOUTH COUNTY CAREER CENTERAutomotive Service Technology</v>
      </c>
      <c r="C2486" t="str">
        <f>_xlfn.CONCAT(Table1[[#This Row],[District]],Table1[[#This Row],[SchoolID]],Table1[[#This Row],[AcademyID]])</f>
        <v>294154060</v>
      </c>
      <c r="D2486" s="30" t="s">
        <v>8135</v>
      </c>
      <c r="E2486" s="34" t="s">
        <v>5625</v>
      </c>
      <c r="F2486" s="28" t="s">
        <v>8858</v>
      </c>
      <c r="G2486" s="34" t="s">
        <v>5736</v>
      </c>
      <c r="H2486" s="28" t="s">
        <v>4025</v>
      </c>
      <c r="I2486" s="28" t="s">
        <v>6284</v>
      </c>
      <c r="J2486" s="159" t="s">
        <v>8221</v>
      </c>
    </row>
    <row r="2487" spans="1:10" x14ac:dyDescent="0.25">
      <c r="A2487" t="str">
        <f>_xlfn.CONCAT(Table1[[#This Row],[District]],Table1[[#This Row],[DistName]],Table1[[#This Row],[SchoolID]],Table1[[#This Row],[SCHOOLNAME]],Table1[[#This Row],[AcademyID]])</f>
        <v>29Hillsborough4154SOUTH COUNTY CAREER CENTER061</v>
      </c>
      <c r="B2487" t="str">
        <f>_xlfn.CONCAT(Table1[[#This Row],[District]],Table1[[#This Row],[DistName]],Table1[[#This Row],[SchoolID]],Table1[[#This Row],[SCHOOLNAME]],Table1[[#This Row],[Academy]])</f>
        <v>29Hillsborough4154SOUTH COUNTY CAREER CENTERNursing Assistant</v>
      </c>
      <c r="C2487" t="str">
        <f>_xlfn.CONCAT(Table1[[#This Row],[District]],Table1[[#This Row],[SchoolID]],Table1[[#This Row],[AcademyID]])</f>
        <v>294154061</v>
      </c>
      <c r="D2487" s="30" t="s">
        <v>8135</v>
      </c>
      <c r="E2487" s="34" t="s">
        <v>5625</v>
      </c>
      <c r="F2487" s="28" t="s">
        <v>8858</v>
      </c>
      <c r="G2487" s="34" t="s">
        <v>5736</v>
      </c>
      <c r="H2487" s="28" t="s">
        <v>4025</v>
      </c>
      <c r="I2487" s="28" t="s">
        <v>7028</v>
      </c>
      <c r="J2487" s="159" t="s">
        <v>8222</v>
      </c>
    </row>
    <row r="2488" spans="1:10" x14ac:dyDescent="0.25">
      <c r="A2488" t="str">
        <f>_xlfn.CONCAT(Table1[[#This Row],[District]],Table1[[#This Row],[DistName]],Table1[[#This Row],[SchoolID]],Table1[[#This Row],[SCHOOLNAME]],Table1[[#This Row],[AcademyID]])</f>
        <v>29Hillsborough4154SOUTH COUNTY CAREER CENTER061</v>
      </c>
      <c r="B2488" t="str">
        <f>_xlfn.CONCAT(Table1[[#This Row],[District]],Table1[[#This Row],[DistName]],Table1[[#This Row],[SchoolID]],Table1[[#This Row],[SCHOOLNAME]],Table1[[#This Row],[Academy]])</f>
        <v>29Hillsborough4154SOUTH COUNTY CAREER CENTERPre-Nursing</v>
      </c>
      <c r="C2488" t="str">
        <f>_xlfn.CONCAT(Table1[[#This Row],[District]],Table1[[#This Row],[SchoolID]],Table1[[#This Row],[AcademyID]])</f>
        <v>294154061</v>
      </c>
      <c r="D2488" s="30" t="s">
        <v>8135</v>
      </c>
      <c r="E2488" s="34" t="s">
        <v>5625</v>
      </c>
      <c r="F2488" s="28" t="s">
        <v>8858</v>
      </c>
      <c r="G2488" s="34" t="s">
        <v>5736</v>
      </c>
      <c r="H2488" s="28" t="s">
        <v>4025</v>
      </c>
      <c r="I2488" s="28" t="s">
        <v>7786</v>
      </c>
      <c r="J2488" s="159" t="s">
        <v>8222</v>
      </c>
    </row>
    <row r="2489" spans="1:10" x14ac:dyDescent="0.25">
      <c r="A2489" t="str">
        <f>_xlfn.CONCAT(Table1[[#This Row],[District]],Table1[[#This Row],[DistName]],Table1[[#This Row],[SchoolID]],Table1[[#This Row],[SCHOOLNAME]],Table1[[#This Row],[AcademyID]])</f>
        <v>29Hillsborough4154SOUTH COUNTY CAREER CENTER061</v>
      </c>
      <c r="B2489" t="str">
        <f>_xlfn.CONCAT(Table1[[#This Row],[District]],Table1[[#This Row],[DistName]],Table1[[#This Row],[SchoolID]],Table1[[#This Row],[SCHOOLNAME]],Table1[[#This Row],[Academy]])</f>
        <v>29Hillsborough4154SOUTH COUNTY CAREER CENTERAllied Health Assisting</v>
      </c>
      <c r="C2489" t="str">
        <f>_xlfn.CONCAT(Table1[[#This Row],[District]],Table1[[#This Row],[SchoolID]],Table1[[#This Row],[AcademyID]])</f>
        <v>294154061</v>
      </c>
      <c r="D2489" s="30" t="s">
        <v>8135</v>
      </c>
      <c r="E2489" s="34" t="s">
        <v>5625</v>
      </c>
      <c r="F2489" s="28" t="s">
        <v>8858</v>
      </c>
      <c r="G2489" s="34" t="s">
        <v>5736</v>
      </c>
      <c r="H2489" s="28" t="s">
        <v>4025</v>
      </c>
      <c r="I2489" s="28" t="s">
        <v>6280</v>
      </c>
      <c r="J2489" s="159" t="s">
        <v>8222</v>
      </c>
    </row>
    <row r="2490" spans="1:10" x14ac:dyDescent="0.25">
      <c r="A2490" t="str">
        <f>_xlfn.CONCAT(Table1[[#This Row],[District]],Table1[[#This Row],[DistName]],Table1[[#This Row],[SchoolID]],Table1[[#This Row],[SCHOOLNAME]],Table1[[#This Row],[AcademyID]])</f>
        <v>29Hillsborough0043SPOTO HIGH SCHOOL062</v>
      </c>
      <c r="B2490" t="str">
        <f>_xlfn.CONCAT(Table1[[#This Row],[District]],Table1[[#This Row],[DistName]],Table1[[#This Row],[SchoolID]],Table1[[#This Row],[SCHOOLNAME]],Table1[[#This Row],[Academy]])</f>
        <v>29Hillsborough0043SPOTO HIGH SCHOOLDigital Design</v>
      </c>
      <c r="C2490" t="str">
        <f>_xlfn.CONCAT(Table1[[#This Row],[District]],Table1[[#This Row],[SchoolID]],Table1[[#This Row],[AcademyID]])</f>
        <v>290043062</v>
      </c>
      <c r="D2490" s="30" t="s">
        <v>8135</v>
      </c>
      <c r="E2490" s="34" t="s">
        <v>5625</v>
      </c>
      <c r="F2490" s="28" t="s">
        <v>8858</v>
      </c>
      <c r="G2490" s="34" t="s">
        <v>5510</v>
      </c>
      <c r="H2490" s="28" t="s">
        <v>4039</v>
      </c>
      <c r="I2490" s="28" t="s">
        <v>6347</v>
      </c>
      <c r="J2490" s="159" t="s">
        <v>8223</v>
      </c>
    </row>
    <row r="2491" spans="1:10" x14ac:dyDescent="0.25">
      <c r="A2491" t="str">
        <f>_xlfn.CONCAT(Table1[[#This Row],[District]],Table1[[#This Row],[DistName]],Table1[[#This Row],[SchoolID]],Table1[[#This Row],[SCHOOLNAME]],Table1[[#This Row],[AcademyID]])</f>
        <v>29Hillsborough0043SPOTO HIGH SCHOOL063</v>
      </c>
      <c r="B2491" t="str">
        <f>_xlfn.CONCAT(Table1[[#This Row],[District]],Table1[[#This Row],[DistName]],Table1[[#This Row],[SchoolID]],Table1[[#This Row],[SCHOOLNAME]],Table1[[#This Row],[Academy]])</f>
        <v>29Hillsborough0043SPOTO HIGH SCHOOLEarly Childhood Education</v>
      </c>
      <c r="C2491" t="str">
        <f>_xlfn.CONCAT(Table1[[#This Row],[District]],Table1[[#This Row],[SchoolID]],Table1[[#This Row],[AcademyID]])</f>
        <v>290043063</v>
      </c>
      <c r="D2491" s="30" t="s">
        <v>8135</v>
      </c>
      <c r="E2491" s="34" t="s">
        <v>5625</v>
      </c>
      <c r="F2491" s="28" t="s">
        <v>8858</v>
      </c>
      <c r="G2491" s="34" t="s">
        <v>5510</v>
      </c>
      <c r="H2491" s="28" t="s">
        <v>4039</v>
      </c>
      <c r="I2491" s="28" t="s">
        <v>6757</v>
      </c>
      <c r="J2491" s="159" t="s">
        <v>8224</v>
      </c>
    </row>
    <row r="2492" spans="1:10" x14ac:dyDescent="0.25">
      <c r="A2492" t="str">
        <f>_xlfn.CONCAT(Table1[[#This Row],[District]],Table1[[#This Row],[DistName]],Table1[[#This Row],[SchoolID]],Table1[[#This Row],[SCHOOLNAME]],Table1[[#This Row],[AcademyID]])</f>
        <v>29Hillsborough0043SPOTO HIGH SCHOOL065</v>
      </c>
      <c r="B2492" t="str">
        <f>_xlfn.CONCAT(Table1[[#This Row],[District]],Table1[[#This Row],[DistName]],Table1[[#This Row],[SchoolID]],Table1[[#This Row],[SCHOOLNAME]],Table1[[#This Row],[Academy]])</f>
        <v>29Hillsborough0043SPOTO HIGH SCHOOLVeterinary Assisting</v>
      </c>
      <c r="C2492" t="str">
        <f>_xlfn.CONCAT(Table1[[#This Row],[District]],Table1[[#This Row],[SchoolID]],Table1[[#This Row],[AcademyID]])</f>
        <v>290043065</v>
      </c>
      <c r="D2492" s="30" t="s">
        <v>8135</v>
      </c>
      <c r="E2492" s="34" t="s">
        <v>5625</v>
      </c>
      <c r="F2492" s="28" t="s">
        <v>8858</v>
      </c>
      <c r="G2492" s="34" t="s">
        <v>5510</v>
      </c>
      <c r="H2492" s="28" t="s">
        <v>4039</v>
      </c>
      <c r="I2492" s="28" t="s">
        <v>7578</v>
      </c>
      <c r="J2492" s="159" t="s">
        <v>8226</v>
      </c>
    </row>
    <row r="2493" spans="1:10" x14ac:dyDescent="0.25">
      <c r="A2493" t="str">
        <f>_xlfn.CONCAT(Table1[[#This Row],[District]],Table1[[#This Row],[DistName]],Table1[[#This Row],[SchoolID]],Table1[[#This Row],[SCHOOLNAME]],Table1[[#This Row],[AcademyID]])</f>
        <v>29Hillsborough4221TAMPA BAY TECH HIGH SCHOOL066</v>
      </c>
      <c r="B2493" t="str">
        <f>_xlfn.CONCAT(Table1[[#This Row],[District]],Table1[[#This Row],[DistName]],Table1[[#This Row],[SchoolID]],Table1[[#This Row],[SCHOOLNAME]],Table1[[#This Row],[Academy]])</f>
        <v>29Hillsborough4221TAMPA BAY TECH HIGH SCHOOLAutomotive Service Technology</v>
      </c>
      <c r="C2493" t="str">
        <f>_xlfn.CONCAT(Table1[[#This Row],[District]],Table1[[#This Row],[SchoolID]],Table1[[#This Row],[AcademyID]])</f>
        <v>294221066</v>
      </c>
      <c r="D2493" s="30" t="s">
        <v>8135</v>
      </c>
      <c r="E2493" s="34" t="s">
        <v>5625</v>
      </c>
      <c r="F2493" s="28" t="s">
        <v>8858</v>
      </c>
      <c r="G2493" s="34" t="s">
        <v>5369</v>
      </c>
      <c r="H2493" s="28" t="s">
        <v>4090</v>
      </c>
      <c r="I2493" s="28" t="s">
        <v>6284</v>
      </c>
      <c r="J2493" s="159" t="s">
        <v>8227</v>
      </c>
    </row>
    <row r="2494" spans="1:10" x14ac:dyDescent="0.25">
      <c r="A2494" t="str">
        <f>_xlfn.CONCAT(Table1[[#This Row],[District]],Table1[[#This Row],[DistName]],Table1[[#This Row],[SchoolID]],Table1[[#This Row],[SCHOOLNAME]],Table1[[#This Row],[AcademyID]])</f>
        <v>29Hillsborough4221TAMPA BAY TECH HIGH SCHOOL066</v>
      </c>
      <c r="B2494" t="str">
        <f>_xlfn.CONCAT(Table1[[#This Row],[District]],Table1[[#This Row],[DistName]],Table1[[#This Row],[SchoolID]],Table1[[#This Row],[SCHOOLNAME]],Table1[[#This Row],[Academy]])</f>
        <v>29Hillsborough4221TAMPA BAY TECH HIGH SCHOOLDiesel Mechanics</v>
      </c>
      <c r="C2494" t="str">
        <f>_xlfn.CONCAT(Table1[[#This Row],[District]],Table1[[#This Row],[SchoolID]],Table1[[#This Row],[AcademyID]])</f>
        <v>294221066</v>
      </c>
      <c r="D2494" s="30" t="s">
        <v>8135</v>
      </c>
      <c r="E2494" s="34" t="s">
        <v>5625</v>
      </c>
      <c r="F2494" s="28" t="s">
        <v>8858</v>
      </c>
      <c r="G2494" s="34" t="s">
        <v>5369</v>
      </c>
      <c r="H2494" s="28" t="s">
        <v>4090</v>
      </c>
      <c r="I2494" s="28" t="s">
        <v>8071</v>
      </c>
      <c r="J2494" s="159" t="s">
        <v>8227</v>
      </c>
    </row>
    <row r="2495" spans="1:10" x14ac:dyDescent="0.25">
      <c r="A2495" t="str">
        <f>_xlfn.CONCAT(Table1[[#This Row],[District]],Table1[[#This Row],[DistName]],Table1[[#This Row],[SchoolID]],Table1[[#This Row],[SCHOOLNAME]],Table1[[#This Row],[AcademyID]])</f>
        <v>29Hillsborough4221TAMPA BAY TECH HIGH SCHOOL067</v>
      </c>
      <c r="B2495" t="str">
        <f>_xlfn.CONCAT(Table1[[#This Row],[District]],Table1[[#This Row],[DistName]],Table1[[#This Row],[SchoolID]],Table1[[#This Row],[SCHOOLNAME]],Table1[[#This Row],[Academy]])</f>
        <v>29Hillsborough4221TAMPA BAY TECH HIGH SCHOOLComputer Systems Technology</v>
      </c>
      <c r="C2495" t="str">
        <f>_xlfn.CONCAT(Table1[[#This Row],[District]],Table1[[#This Row],[SchoolID]],Table1[[#This Row],[AcademyID]])</f>
        <v>294221067</v>
      </c>
      <c r="D2495" s="30" t="s">
        <v>8135</v>
      </c>
      <c r="E2495" s="34" t="s">
        <v>5625</v>
      </c>
      <c r="F2495" s="28" t="s">
        <v>8858</v>
      </c>
      <c r="G2495" s="34" t="s">
        <v>5369</v>
      </c>
      <c r="H2495" s="28" t="s">
        <v>4090</v>
      </c>
      <c r="I2495" s="28" t="s">
        <v>6956</v>
      </c>
      <c r="J2495" s="159" t="s">
        <v>8228</v>
      </c>
    </row>
    <row r="2496" spans="1:10" x14ac:dyDescent="0.25">
      <c r="A2496" t="str">
        <f>_xlfn.CONCAT(Table1[[#This Row],[District]],Table1[[#This Row],[DistName]],Table1[[#This Row],[SchoolID]],Table1[[#This Row],[SCHOOLNAME]],Table1[[#This Row],[AcademyID]])</f>
        <v>29Hillsborough4221TAMPA BAY TECH HIGH SCHOOL068</v>
      </c>
      <c r="B2496" t="str">
        <f>_xlfn.CONCAT(Table1[[#This Row],[District]],Table1[[#This Row],[DistName]],Table1[[#This Row],[SchoolID]],Table1[[#This Row],[SCHOOLNAME]],Table1[[#This Row],[Academy]])</f>
        <v>29Hillsborough4221TAMPA BAY TECH HIGH SCHOOLCulinary Arts</v>
      </c>
      <c r="C2496" t="str">
        <f>_xlfn.CONCAT(Table1[[#This Row],[District]],Table1[[#This Row],[SchoolID]],Table1[[#This Row],[AcademyID]])</f>
        <v>294221068</v>
      </c>
      <c r="D2496" s="30" t="s">
        <v>8135</v>
      </c>
      <c r="E2496" s="34" t="s">
        <v>5625</v>
      </c>
      <c r="F2496" s="28" t="s">
        <v>8858</v>
      </c>
      <c r="G2496" s="34" t="s">
        <v>5369</v>
      </c>
      <c r="H2496" s="28" t="s">
        <v>4090</v>
      </c>
      <c r="I2496" s="28" t="s">
        <v>6388</v>
      </c>
      <c r="J2496" s="159" t="s">
        <v>8229</v>
      </c>
    </row>
    <row r="2497" spans="1:10" x14ac:dyDescent="0.25">
      <c r="A2497" t="str">
        <f>_xlfn.CONCAT(Table1[[#This Row],[District]],Table1[[#This Row],[DistName]],Table1[[#This Row],[SchoolID]],Table1[[#This Row],[SCHOOLNAME]],Table1[[#This Row],[AcademyID]])</f>
        <v>29Hillsborough4221TAMPA BAY TECH HIGH SCHOOL068</v>
      </c>
      <c r="B2497" t="str">
        <f>_xlfn.CONCAT(Table1[[#This Row],[District]],Table1[[#This Row],[DistName]],Table1[[#This Row],[SchoolID]],Table1[[#This Row],[SCHOOLNAME]],Table1[[#This Row],[Academy]])</f>
        <v>29Hillsborough4221TAMPA BAY TECH HIGH SCHOOLCulinary Operations</v>
      </c>
      <c r="C2497" t="str">
        <f>_xlfn.CONCAT(Table1[[#This Row],[District]],Table1[[#This Row],[SchoolID]],Table1[[#This Row],[AcademyID]])</f>
        <v>294221068</v>
      </c>
      <c r="D2497" s="30" t="s">
        <v>8135</v>
      </c>
      <c r="E2497" s="34" t="s">
        <v>5625</v>
      </c>
      <c r="F2497" s="28" t="s">
        <v>8858</v>
      </c>
      <c r="G2497" s="34" t="s">
        <v>5369</v>
      </c>
      <c r="H2497" s="28" t="s">
        <v>4090</v>
      </c>
      <c r="I2497" s="28" t="s">
        <v>6304</v>
      </c>
      <c r="J2497" s="159" t="s">
        <v>8229</v>
      </c>
    </row>
    <row r="2498" spans="1:10" x14ac:dyDescent="0.25">
      <c r="A2498" t="str">
        <f>_xlfn.CONCAT(Table1[[#This Row],[District]],Table1[[#This Row],[DistName]],Table1[[#This Row],[SchoolID]],Table1[[#This Row],[SCHOOLNAME]],Table1[[#This Row],[AcademyID]])</f>
        <v>29Hillsborough4221TAMPA BAY TECH HIGH SCHOOL070</v>
      </c>
      <c r="B2498" t="str">
        <f>_xlfn.CONCAT(Table1[[#This Row],[District]],Table1[[#This Row],[DistName]],Table1[[#This Row],[SchoolID]],Table1[[#This Row],[SCHOOLNAME]],Table1[[#This Row],[Academy]])</f>
        <v>29Hillsborough4221TAMPA BAY TECH HIGH SCHOOLMedical Laboratory Assisting</v>
      </c>
      <c r="C2498" t="str">
        <f>_xlfn.CONCAT(Table1[[#This Row],[District]],Table1[[#This Row],[SchoolID]],Table1[[#This Row],[AcademyID]])</f>
        <v>294221070</v>
      </c>
      <c r="D2498" s="30" t="s">
        <v>8135</v>
      </c>
      <c r="E2498" s="34" t="s">
        <v>5625</v>
      </c>
      <c r="F2498" s="28" t="s">
        <v>8858</v>
      </c>
      <c r="G2498" s="34" t="s">
        <v>5369</v>
      </c>
      <c r="H2498" s="28" t="s">
        <v>4090</v>
      </c>
      <c r="I2498" s="28" t="s">
        <v>8114</v>
      </c>
      <c r="J2498" s="159" t="s">
        <v>8231</v>
      </c>
    </row>
    <row r="2499" spans="1:10" x14ac:dyDescent="0.25">
      <c r="A2499" t="str">
        <f>_xlfn.CONCAT(Table1[[#This Row],[District]],Table1[[#This Row],[DistName]],Table1[[#This Row],[SchoolID]],Table1[[#This Row],[SCHOOLNAME]],Table1[[#This Row],[AcademyID]])</f>
        <v>29Hillsborough4221TAMPA BAY TECH HIGH SCHOOL070</v>
      </c>
      <c r="B2499" t="str">
        <f>_xlfn.CONCAT(Table1[[#This Row],[District]],Table1[[#This Row],[DistName]],Table1[[#This Row],[SchoolID]],Table1[[#This Row],[SCHOOLNAME]],Table1[[#This Row],[Academy]])</f>
        <v>29Hillsborough4221TAMPA BAY TECH HIGH SCHOOLHealth Professions</v>
      </c>
      <c r="C2499" t="str">
        <f>_xlfn.CONCAT(Table1[[#This Row],[District]],Table1[[#This Row],[SchoolID]],Table1[[#This Row],[AcademyID]])</f>
        <v>294221070</v>
      </c>
      <c r="D2499" s="30" t="s">
        <v>8135</v>
      </c>
      <c r="E2499" s="34" t="s">
        <v>5625</v>
      </c>
      <c r="F2499" s="28" t="s">
        <v>8858</v>
      </c>
      <c r="G2499" s="34" t="s">
        <v>5369</v>
      </c>
      <c r="H2499" s="28" t="s">
        <v>4090</v>
      </c>
      <c r="I2499" s="28" t="s">
        <v>8111</v>
      </c>
      <c r="J2499" s="159" t="s">
        <v>8231</v>
      </c>
    </row>
    <row r="2500" spans="1:10" x14ac:dyDescent="0.25">
      <c r="A2500" t="str">
        <f>_xlfn.CONCAT(Table1[[#This Row],[District]],Table1[[#This Row],[DistName]],Table1[[#This Row],[SchoolID]],Table1[[#This Row],[SCHOOLNAME]],Table1[[#This Row],[AcademyID]])</f>
        <v>29Hillsborough4221TAMPA BAY TECH HIGH SCHOOL071</v>
      </c>
      <c r="B2500" t="str">
        <f>_xlfn.CONCAT(Table1[[#This Row],[District]],Table1[[#This Row],[DistName]],Table1[[#This Row],[SchoolID]],Table1[[#This Row],[SCHOOLNAME]],Table1[[#This Row],[Academy]])</f>
        <v>29Hillsborough4221TAMPA BAY TECH HIGH SCHOOLVeterinary Assisting</v>
      </c>
      <c r="C2500" t="str">
        <f>_xlfn.CONCAT(Table1[[#This Row],[District]],Table1[[#This Row],[SchoolID]],Table1[[#This Row],[AcademyID]])</f>
        <v>294221071</v>
      </c>
      <c r="D2500" s="30" t="s">
        <v>8135</v>
      </c>
      <c r="E2500" s="34" t="s">
        <v>5625</v>
      </c>
      <c r="F2500" s="28" t="s">
        <v>8858</v>
      </c>
      <c r="G2500" s="34" t="s">
        <v>5369</v>
      </c>
      <c r="H2500" s="28" t="s">
        <v>4090</v>
      </c>
      <c r="I2500" s="28" t="s">
        <v>7578</v>
      </c>
      <c r="J2500" s="159" t="s">
        <v>8232</v>
      </c>
    </row>
    <row r="2501" spans="1:10" x14ac:dyDescent="0.25">
      <c r="A2501" t="str">
        <f>_xlfn.CONCAT(Table1[[#This Row],[District]],Table1[[#This Row],[DistName]],Table1[[#This Row],[SchoolID]],Table1[[#This Row],[SCHOOLNAME]],Table1[[#This Row],[AcademyID]])</f>
        <v>29Hillsborough4731WHARTON HIGH SCHOOL073</v>
      </c>
      <c r="B2501" t="str">
        <f>_xlfn.CONCAT(Table1[[#This Row],[District]],Table1[[#This Row],[DistName]],Table1[[#This Row],[SchoolID]],Table1[[#This Row],[SCHOOLNAME]],Table1[[#This Row],[Academy]])</f>
        <v>29Hillsborough4731WHARTON HIGH SCHOOLCulinary Arts</v>
      </c>
      <c r="C2501" t="str">
        <f>_xlfn.CONCAT(Table1[[#This Row],[District]],Table1[[#This Row],[SchoolID]],Table1[[#This Row],[AcademyID]])</f>
        <v>294731073</v>
      </c>
      <c r="D2501" s="30" t="s">
        <v>8135</v>
      </c>
      <c r="E2501" s="34" t="s">
        <v>5625</v>
      </c>
      <c r="F2501" s="28" t="s">
        <v>8858</v>
      </c>
      <c r="G2501" s="34" t="s">
        <v>5771</v>
      </c>
      <c r="H2501" s="28" t="s">
        <v>4196</v>
      </c>
      <c r="I2501" s="28" t="s">
        <v>6388</v>
      </c>
      <c r="J2501" s="159" t="s">
        <v>8234</v>
      </c>
    </row>
    <row r="2502" spans="1:10" x14ac:dyDescent="0.25">
      <c r="A2502" t="str">
        <f>_xlfn.CONCAT(Table1[[#This Row],[District]],Table1[[#This Row],[DistName]],Table1[[#This Row],[SchoolID]],Table1[[#This Row],[SCHOOLNAME]],Table1[[#This Row],[AcademyID]])</f>
        <v>29Hillsborough4731WHARTON HIGH SCHOOL073</v>
      </c>
      <c r="B2502" t="str">
        <f>_xlfn.CONCAT(Table1[[#This Row],[District]],Table1[[#This Row],[DistName]],Table1[[#This Row],[SchoolID]],Table1[[#This Row],[SCHOOLNAME]],Table1[[#This Row],[Academy]])</f>
        <v>29Hillsborough4731WHARTON HIGH SCHOOLCulinary Operations</v>
      </c>
      <c r="C2502" t="str">
        <f>_xlfn.CONCAT(Table1[[#This Row],[District]],Table1[[#This Row],[SchoolID]],Table1[[#This Row],[AcademyID]])</f>
        <v>294731073</v>
      </c>
      <c r="D2502" s="30" t="s">
        <v>8135</v>
      </c>
      <c r="E2502" s="34" t="s">
        <v>5625</v>
      </c>
      <c r="F2502" s="28" t="s">
        <v>8858</v>
      </c>
      <c r="G2502" s="34" t="s">
        <v>5771</v>
      </c>
      <c r="H2502" s="28" t="s">
        <v>4196</v>
      </c>
      <c r="I2502" s="28" t="s">
        <v>6304</v>
      </c>
      <c r="J2502" s="159" t="s">
        <v>8234</v>
      </c>
    </row>
    <row r="2503" spans="1:10" x14ac:dyDescent="0.25">
      <c r="A2503" t="str">
        <f>_xlfn.CONCAT(Table1[[#This Row],[District]],Table1[[#This Row],[DistName]],Table1[[#This Row],[SchoolID]],Table1[[#This Row],[SCHOOLNAME]],Table1[[#This Row],[AcademyID]])</f>
        <v>29Hillsborough4731WHARTON HIGH SCHOOL074</v>
      </c>
      <c r="B2503" t="str">
        <f>_xlfn.CONCAT(Table1[[#This Row],[District]],Table1[[#This Row],[DistName]],Table1[[#This Row],[SchoolID]],Table1[[#This Row],[SCHOOLNAME]],Table1[[#This Row],[Academy]])</f>
        <v>29Hillsborough4731WHARTON HIGH SCHOOLEarly Childhood Education</v>
      </c>
      <c r="C2503" t="str">
        <f>_xlfn.CONCAT(Table1[[#This Row],[District]],Table1[[#This Row],[SchoolID]],Table1[[#This Row],[AcademyID]])</f>
        <v>294731074</v>
      </c>
      <c r="D2503" s="30" t="s">
        <v>8135</v>
      </c>
      <c r="E2503" s="34" t="s">
        <v>5625</v>
      </c>
      <c r="F2503" s="28" t="s">
        <v>8858</v>
      </c>
      <c r="G2503" s="34" t="s">
        <v>5771</v>
      </c>
      <c r="H2503" s="28" t="s">
        <v>4196</v>
      </c>
      <c r="I2503" s="28" t="s">
        <v>6757</v>
      </c>
      <c r="J2503" s="159" t="s">
        <v>8235</v>
      </c>
    </row>
    <row r="2504" spans="1:10" x14ac:dyDescent="0.25">
      <c r="A2504" t="str">
        <f>_xlfn.CONCAT(Table1[[#This Row],[District]],Table1[[#This Row],[DistName]],Table1[[#This Row],[SchoolID]],Table1[[#This Row],[SCHOOLNAME]],Table1[[#This Row],[AcademyID]])</f>
        <v>29Hillsborough4731WHARTON HIGH SCHOOL075</v>
      </c>
      <c r="B2504" t="str">
        <f>_xlfn.CONCAT(Table1[[#This Row],[District]],Table1[[#This Row],[DistName]],Table1[[#This Row],[SchoolID]],Table1[[#This Row],[SCHOOLNAME]],Table1[[#This Row],[Academy]])</f>
        <v>29Hillsborough4731WHARTON HIGH SCHOOLNursing Assistant</v>
      </c>
      <c r="C2504" t="str">
        <f>_xlfn.CONCAT(Table1[[#This Row],[District]],Table1[[#This Row],[SchoolID]],Table1[[#This Row],[AcademyID]])</f>
        <v>294731075</v>
      </c>
      <c r="D2504" s="30" t="s">
        <v>8135</v>
      </c>
      <c r="E2504" s="34" t="s">
        <v>5625</v>
      </c>
      <c r="F2504" s="28" t="s">
        <v>8858</v>
      </c>
      <c r="G2504" s="34" t="s">
        <v>5771</v>
      </c>
      <c r="H2504" s="28" t="s">
        <v>4196</v>
      </c>
      <c r="I2504" s="28" t="s">
        <v>7028</v>
      </c>
      <c r="J2504" s="159" t="s">
        <v>8236</v>
      </c>
    </row>
    <row r="2505" spans="1:10" x14ac:dyDescent="0.25">
      <c r="A2505" t="str">
        <f>_xlfn.CONCAT(Table1[[#This Row],[District]],Table1[[#This Row],[DistName]],Table1[[#This Row],[SchoolID]],Table1[[#This Row],[SCHOOLNAME]],Table1[[#This Row],[AcademyID]])</f>
        <v>29Hillsborough4731WHARTON HIGH SCHOOL075</v>
      </c>
      <c r="B2505" t="str">
        <f>_xlfn.CONCAT(Table1[[#This Row],[District]],Table1[[#This Row],[DistName]],Table1[[#This Row],[SchoolID]],Table1[[#This Row],[SCHOOLNAME]],Table1[[#This Row],[Academy]])</f>
        <v>29Hillsborough4731WHARTON HIGH SCHOOLPre-Nursing</v>
      </c>
      <c r="C2505" t="str">
        <f>_xlfn.CONCAT(Table1[[#This Row],[District]],Table1[[#This Row],[SchoolID]],Table1[[#This Row],[AcademyID]])</f>
        <v>294731075</v>
      </c>
      <c r="D2505" s="30" t="s">
        <v>8135</v>
      </c>
      <c r="E2505" s="34" t="s">
        <v>5625</v>
      </c>
      <c r="F2505" s="28" t="s">
        <v>8858</v>
      </c>
      <c r="G2505" s="34" t="s">
        <v>5771</v>
      </c>
      <c r="H2505" s="28" t="s">
        <v>4196</v>
      </c>
      <c r="I2505" s="28" t="s">
        <v>7786</v>
      </c>
      <c r="J2505" s="159" t="s">
        <v>8236</v>
      </c>
    </row>
    <row r="2506" spans="1:10" x14ac:dyDescent="0.25">
      <c r="A2506" t="str">
        <f>_xlfn.CONCAT(Table1[[#This Row],[District]],Table1[[#This Row],[DistName]],Table1[[#This Row],[SchoolID]],Table1[[#This Row],[SCHOOLNAME]],Table1[[#This Row],[AcademyID]])</f>
        <v>29Hillsborough4731WHARTON HIGH SCHOOL076</v>
      </c>
      <c r="B2506" t="str">
        <f>_xlfn.CONCAT(Table1[[#This Row],[District]],Table1[[#This Row],[DistName]],Table1[[#This Row],[SchoolID]],Table1[[#This Row],[SCHOOLNAME]],Table1[[#This Row],[Academy]])</f>
        <v>29Hillsborough4731WHARTON HIGH SCHOOLWeb Design</v>
      </c>
      <c r="C2506" t="str">
        <f>_xlfn.CONCAT(Table1[[#This Row],[District]],Table1[[#This Row],[SchoolID]],Table1[[#This Row],[AcademyID]])</f>
        <v>294731076</v>
      </c>
      <c r="D2506" s="30" t="s">
        <v>8135</v>
      </c>
      <c r="E2506" s="34" t="s">
        <v>5625</v>
      </c>
      <c r="F2506" s="28" t="s">
        <v>8858</v>
      </c>
      <c r="G2506" s="34" t="s">
        <v>5771</v>
      </c>
      <c r="H2506" s="28" t="s">
        <v>4196</v>
      </c>
      <c r="I2506" s="28" t="s">
        <v>7355</v>
      </c>
      <c r="J2506" s="159" t="s">
        <v>8237</v>
      </c>
    </row>
    <row r="2507" spans="1:10" x14ac:dyDescent="0.25">
      <c r="A2507" t="str">
        <f>_xlfn.CONCAT(Table1[[#This Row],[District]],Table1[[#This Row],[DistName]],Table1[[#This Row],[SchoolID]],Table1[[#This Row],[SCHOOLNAME]],Table1[[#This Row],[AcademyID]])</f>
        <v>29Hillsborough3004MIDDLETON HIGH SCHOOL077</v>
      </c>
      <c r="B2507" t="str">
        <f>_xlfn.CONCAT(Table1[[#This Row],[District]],Table1[[#This Row],[DistName]],Table1[[#This Row],[SchoolID]],Table1[[#This Row],[SCHOOLNAME]],Table1[[#This Row],[Academy]])</f>
        <v>29Hillsborough3004MIDDLETON HIGH SCHOOLAgriscience Biotechnology</v>
      </c>
      <c r="C2507" t="str">
        <f>_xlfn.CONCAT(Table1[[#This Row],[District]],Table1[[#This Row],[SchoolID]],Table1[[#This Row],[AcademyID]])</f>
        <v>293004077</v>
      </c>
      <c r="D2507" s="30" t="s">
        <v>8135</v>
      </c>
      <c r="E2507" s="34" t="s">
        <v>5625</v>
      </c>
      <c r="F2507" s="28" t="s">
        <v>8858</v>
      </c>
      <c r="G2507" s="34" t="s">
        <v>5706</v>
      </c>
      <c r="H2507" s="28" t="s">
        <v>3677</v>
      </c>
      <c r="I2507" s="28" t="s">
        <v>7033</v>
      </c>
      <c r="J2507" s="159" t="s">
        <v>8238</v>
      </c>
    </row>
    <row r="2508" spans="1:10" x14ac:dyDescent="0.25">
      <c r="A2508" t="str">
        <f>_xlfn.CONCAT(Table1[[#This Row],[District]],Table1[[#This Row],[DistName]],Table1[[#This Row],[SchoolID]],Table1[[#This Row],[SCHOOLNAME]],Table1[[#This Row],[AcademyID]])</f>
        <v>29Hillsborough3004MIDDLETON HIGH SCHOOL077</v>
      </c>
      <c r="B2508" t="str">
        <f>_xlfn.CONCAT(Table1[[#This Row],[District]],Table1[[#This Row],[DistName]],Table1[[#This Row],[SchoolID]],Table1[[#This Row],[SCHOOLNAME]],Table1[[#This Row],[Academy]])</f>
        <v>29Hillsborough3004MIDDLETON HIGH SCHOOLAgritechnology</v>
      </c>
      <c r="C2508" t="str">
        <f>_xlfn.CONCAT(Table1[[#This Row],[District]],Table1[[#This Row],[SchoolID]],Table1[[#This Row],[AcademyID]])</f>
        <v>293004077</v>
      </c>
      <c r="D2508" s="30" t="s">
        <v>8135</v>
      </c>
      <c r="E2508" s="34" t="s">
        <v>5625</v>
      </c>
      <c r="F2508" s="28" t="s">
        <v>8858</v>
      </c>
      <c r="G2508" s="34" t="s">
        <v>5706</v>
      </c>
      <c r="H2508" s="28" t="s">
        <v>3677</v>
      </c>
      <c r="I2508" s="28" t="s">
        <v>6456</v>
      </c>
      <c r="J2508" s="159" t="s">
        <v>8238</v>
      </c>
    </row>
    <row r="2509" spans="1:10" x14ac:dyDescent="0.25">
      <c r="A2509" t="str">
        <f>_xlfn.CONCAT(Table1[[#This Row],[District]],Table1[[#This Row],[DistName]],Table1[[#This Row],[SchoolID]],Table1[[#This Row],[SCHOOLNAME]],Table1[[#This Row],[AcademyID]])</f>
        <v>29Hillsborough3004MIDDLETON HIGH SCHOOL077</v>
      </c>
      <c r="B2509" t="str">
        <f>_xlfn.CONCAT(Table1[[#This Row],[District]],Table1[[#This Row],[DistName]],Table1[[#This Row],[SchoolID]],Table1[[#This Row],[SCHOOLNAME]],Table1[[#This Row],[Academy]])</f>
        <v>29Hillsborough3004MIDDLETON HIGH SCHOOLPlant Biotechnology</v>
      </c>
      <c r="C2509" t="str">
        <f>_xlfn.CONCAT(Table1[[#This Row],[District]],Table1[[#This Row],[SchoolID]],Table1[[#This Row],[AcademyID]])</f>
        <v>293004077</v>
      </c>
      <c r="D2509" s="30" t="s">
        <v>8135</v>
      </c>
      <c r="E2509" s="34" t="s">
        <v>5625</v>
      </c>
      <c r="F2509" s="28" t="s">
        <v>8858</v>
      </c>
      <c r="G2509" s="34" t="s">
        <v>5706</v>
      </c>
      <c r="H2509" s="28" t="s">
        <v>3677</v>
      </c>
      <c r="I2509" s="28" t="s">
        <v>8080</v>
      </c>
      <c r="J2509" s="159" t="s">
        <v>8238</v>
      </c>
    </row>
    <row r="2510" spans="1:10" x14ac:dyDescent="0.25">
      <c r="A2510" t="str">
        <f>_xlfn.CONCAT(Table1[[#This Row],[District]],Table1[[#This Row],[DistName]],Table1[[#This Row],[SchoolID]],Table1[[#This Row],[SCHOOLNAME]],Table1[[#This Row],[AcademyID]])</f>
        <v>29Hillsborough3004MIDDLETON HIGH SCHOOL077</v>
      </c>
      <c r="B2510" t="str">
        <f>_xlfn.CONCAT(Table1[[#This Row],[District]],Table1[[#This Row],[DistName]],Table1[[#This Row],[SchoolID]],Table1[[#This Row],[SCHOOLNAME]],Table1[[#This Row],[Academy]])</f>
        <v>29Hillsborough3004MIDDLETON HIGH SCHOOLBiomedical Technology</v>
      </c>
      <c r="C2510" t="str">
        <f>_xlfn.CONCAT(Table1[[#This Row],[District]],Table1[[#This Row],[SchoolID]],Table1[[#This Row],[AcademyID]])</f>
        <v>293004077</v>
      </c>
      <c r="D2510" s="30" t="s">
        <v>8135</v>
      </c>
      <c r="E2510" s="34" t="s">
        <v>5625</v>
      </c>
      <c r="F2510" s="28" t="s">
        <v>8858</v>
      </c>
      <c r="G2510" s="34" t="s">
        <v>5706</v>
      </c>
      <c r="H2510" s="28" t="s">
        <v>3677</v>
      </c>
      <c r="I2510" s="28" t="s">
        <v>7398</v>
      </c>
      <c r="J2510" s="159" t="s">
        <v>8238</v>
      </c>
    </row>
    <row r="2511" spans="1:10" x14ac:dyDescent="0.25">
      <c r="A2511" t="str">
        <f>_xlfn.CONCAT(Table1[[#This Row],[District]],Table1[[#This Row],[DistName]],Table1[[#This Row],[SchoolID]],Table1[[#This Row],[SCHOOLNAME]],Table1[[#This Row],[AcademyID]])</f>
        <v>29Hillsborough0151ALONSO HIGH SCHOOL078</v>
      </c>
      <c r="B2511" t="str">
        <f>_xlfn.CONCAT(Table1[[#This Row],[District]],Table1[[#This Row],[DistName]],Table1[[#This Row],[SchoolID]],Table1[[#This Row],[SCHOOLNAME]],Table1[[#This Row],[Academy]])</f>
        <v>29Hillsborough0151ALONSO HIGH SCHOOLAccounting Operations</v>
      </c>
      <c r="C2511" t="str">
        <f>_xlfn.CONCAT(Table1[[#This Row],[District]],Table1[[#This Row],[SchoolID]],Table1[[#This Row],[AcademyID]])</f>
        <v>290151078</v>
      </c>
      <c r="D2511" s="30" t="s">
        <v>8135</v>
      </c>
      <c r="E2511" s="34" t="s">
        <v>5625</v>
      </c>
      <c r="F2511" s="28" t="s">
        <v>8858</v>
      </c>
      <c r="G2511" s="34" t="s">
        <v>4536</v>
      </c>
      <c r="H2511" s="28" t="s">
        <v>467</v>
      </c>
      <c r="I2511" s="28" t="s">
        <v>6447</v>
      </c>
      <c r="J2511" s="159" t="s">
        <v>8239</v>
      </c>
    </row>
    <row r="2512" spans="1:10" x14ac:dyDescent="0.25">
      <c r="A2512" t="str">
        <f>_xlfn.CONCAT(Table1[[#This Row],[District]],Table1[[#This Row],[DistName]],Table1[[#This Row],[SchoolID]],Table1[[#This Row],[SCHOOLNAME]],Table1[[#This Row],[AcademyID]])</f>
        <v>29Hillsborough0151ALONSO HIGH SCHOOL079</v>
      </c>
      <c r="B2512" t="str">
        <f>_xlfn.CONCAT(Table1[[#This Row],[District]],Table1[[#This Row],[DistName]],Table1[[#This Row],[SchoolID]],Table1[[#This Row],[SCHOOLNAME]],Table1[[#This Row],[Academy]])</f>
        <v>29Hillsborough0151ALONSO HIGH SCHOOLCustomer Service Representative</v>
      </c>
      <c r="C2512" t="str">
        <f>_xlfn.CONCAT(Table1[[#This Row],[District]],Table1[[#This Row],[SchoolID]],Table1[[#This Row],[AcademyID]])</f>
        <v>290151079</v>
      </c>
      <c r="D2512" s="30" t="s">
        <v>8135</v>
      </c>
      <c r="E2512" s="34" t="s">
        <v>5625</v>
      </c>
      <c r="F2512" s="28" t="s">
        <v>8858</v>
      </c>
      <c r="G2512" s="34" t="s">
        <v>4536</v>
      </c>
      <c r="H2512" s="28" t="s">
        <v>467</v>
      </c>
      <c r="I2512" s="28" t="s">
        <v>7237</v>
      </c>
      <c r="J2512" s="159" t="s">
        <v>8240</v>
      </c>
    </row>
    <row r="2513" spans="1:10" x14ac:dyDescent="0.25">
      <c r="A2513" t="str">
        <f>_xlfn.CONCAT(Table1[[#This Row],[District]],Table1[[#This Row],[DistName]],Table1[[#This Row],[SchoolID]],Table1[[#This Row],[SCHOOLNAME]],Table1[[#This Row],[AcademyID]])</f>
        <v>29Hillsborough0151ALONSO HIGH SCHOOL079</v>
      </c>
      <c r="B2513" t="str">
        <f>_xlfn.CONCAT(Table1[[#This Row],[District]],Table1[[#This Row],[DistName]],Table1[[#This Row],[SchoolID]],Table1[[#This Row],[SCHOOLNAME]],Table1[[#This Row],[Academy]])</f>
        <v>29Hillsborough0151ALONSO HIGH SCHOOLMultimedia Design</v>
      </c>
      <c r="C2513" t="str">
        <f>_xlfn.CONCAT(Table1[[#This Row],[District]],Table1[[#This Row],[SchoolID]],Table1[[#This Row],[AcademyID]])</f>
        <v>290151079</v>
      </c>
      <c r="D2513" s="30" t="s">
        <v>8135</v>
      </c>
      <c r="E2513" s="34" t="s">
        <v>5625</v>
      </c>
      <c r="F2513" s="28" t="s">
        <v>8858</v>
      </c>
      <c r="G2513" s="34" t="s">
        <v>4536</v>
      </c>
      <c r="H2513" s="28" t="s">
        <v>467</v>
      </c>
      <c r="I2513" s="28" t="s">
        <v>6253</v>
      </c>
      <c r="J2513" s="159" t="s">
        <v>8240</v>
      </c>
    </row>
    <row r="2514" spans="1:10" x14ac:dyDescent="0.25">
      <c r="A2514" t="str">
        <f>_xlfn.CONCAT(Table1[[#This Row],[District]],Table1[[#This Row],[DistName]],Table1[[#This Row],[SchoolID]],Table1[[#This Row],[SCHOOLNAME]],Table1[[#This Row],[AcademyID]])</f>
        <v>29Hillsborough0151ALONSO HIGH SCHOOL080</v>
      </c>
      <c r="B2514" t="str">
        <f>_xlfn.CONCAT(Table1[[#This Row],[District]],Table1[[#This Row],[DistName]],Table1[[#This Row],[SchoolID]],Table1[[#This Row],[SCHOOLNAME]],Table1[[#This Row],[Academy]])</f>
        <v>29Hillsborough0151ALONSO HIGH SCHOOLPC Support</v>
      </c>
      <c r="C2514" t="str">
        <f>_xlfn.CONCAT(Table1[[#This Row],[District]],Table1[[#This Row],[SchoolID]],Table1[[#This Row],[AcademyID]])</f>
        <v>290151080</v>
      </c>
      <c r="D2514" s="30" t="s">
        <v>8135</v>
      </c>
      <c r="E2514" s="34" t="s">
        <v>5625</v>
      </c>
      <c r="F2514" s="28" t="s">
        <v>8858</v>
      </c>
      <c r="G2514" s="34" t="s">
        <v>4536</v>
      </c>
      <c r="H2514" s="28" t="s">
        <v>467</v>
      </c>
      <c r="I2514" s="28" t="s">
        <v>7615</v>
      </c>
      <c r="J2514" s="159" t="s">
        <v>8241</v>
      </c>
    </row>
    <row r="2515" spans="1:10" x14ac:dyDescent="0.25">
      <c r="A2515" t="str">
        <f>_xlfn.CONCAT(Table1[[#This Row],[District]],Table1[[#This Row],[DistName]],Table1[[#This Row],[SchoolID]],Table1[[#This Row],[SCHOOLNAME]],Table1[[#This Row],[AcademyID]])</f>
        <v>29Hillsborough0131ARMWOOD HIGH SCHOOL081</v>
      </c>
      <c r="B2515" t="str">
        <f>_xlfn.CONCAT(Table1[[#This Row],[District]],Table1[[#This Row],[DistName]],Table1[[#This Row],[SchoolID]],Table1[[#This Row],[SCHOOLNAME]],Table1[[#This Row],[Academy]])</f>
        <v>29Hillsborough0131ARMWOOD HIGH SCHOOLMarketing</v>
      </c>
      <c r="C2515" t="str">
        <f>_xlfn.CONCAT(Table1[[#This Row],[District]],Table1[[#This Row],[SchoolID]],Table1[[#This Row],[AcademyID]])</f>
        <v>290131081</v>
      </c>
      <c r="D2515" s="30" t="s">
        <v>8135</v>
      </c>
      <c r="E2515" s="34" t="s">
        <v>5625</v>
      </c>
      <c r="F2515" s="28" t="s">
        <v>8858</v>
      </c>
      <c r="G2515" s="34" t="s">
        <v>4610</v>
      </c>
      <c r="H2515" s="28" t="s">
        <v>817</v>
      </c>
      <c r="I2515" s="28" t="s">
        <v>6777</v>
      </c>
      <c r="J2515" s="159" t="s">
        <v>8242</v>
      </c>
    </row>
    <row r="2516" spans="1:10" x14ac:dyDescent="0.25">
      <c r="A2516" t="str">
        <f>_xlfn.CONCAT(Table1[[#This Row],[District]],Table1[[#This Row],[DistName]],Table1[[#This Row],[SchoolID]],Table1[[#This Row],[SCHOOLNAME]],Table1[[#This Row],[AcademyID]])</f>
        <v>29Hillsborough0131ARMWOOD HIGH SCHOOL081</v>
      </c>
      <c r="B2516" t="str">
        <f>_xlfn.CONCAT(Table1[[#This Row],[District]],Table1[[#This Row],[DistName]],Table1[[#This Row],[SchoolID]],Table1[[#This Row],[SCHOOLNAME]],Table1[[#This Row],[Academy]])</f>
        <v>29Hillsborough0131ARMWOOD HIGH SCHOOLMultimedia Design</v>
      </c>
      <c r="C2516" t="str">
        <f>_xlfn.CONCAT(Table1[[#This Row],[District]],Table1[[#This Row],[SchoolID]],Table1[[#This Row],[AcademyID]])</f>
        <v>290131081</v>
      </c>
      <c r="D2516" s="30" t="s">
        <v>8135</v>
      </c>
      <c r="E2516" s="34" t="s">
        <v>5625</v>
      </c>
      <c r="F2516" s="28" t="s">
        <v>8858</v>
      </c>
      <c r="G2516" s="34" t="s">
        <v>4610</v>
      </c>
      <c r="H2516" s="28" t="s">
        <v>817</v>
      </c>
      <c r="I2516" s="28" t="s">
        <v>6253</v>
      </c>
      <c r="J2516" s="159" t="s">
        <v>8242</v>
      </c>
    </row>
    <row r="2517" spans="1:10" x14ac:dyDescent="0.25">
      <c r="A2517" t="str">
        <f>_xlfn.CONCAT(Table1[[#This Row],[District]],Table1[[#This Row],[DistName]],Table1[[#This Row],[SchoolID]],Table1[[#This Row],[SCHOOLNAME]],Table1[[#This Row],[AcademyID]])</f>
        <v>29Hillsborough4155BOWERS-WHITLEY CAREER CENTER082</v>
      </c>
      <c r="B2517" t="str">
        <f>_xlfn.CONCAT(Table1[[#This Row],[District]],Table1[[#This Row],[DistName]],Table1[[#This Row],[SchoolID]],Table1[[#This Row],[SCHOOLNAME]],Table1[[#This Row],[Academy]])</f>
        <v>29Hillsborough4155BOWERS-WHITLEY CAREER CENTERCulinary Operations</v>
      </c>
      <c r="C2517" t="str">
        <f>_xlfn.CONCAT(Table1[[#This Row],[District]],Table1[[#This Row],[SchoolID]],Table1[[#This Row],[AcademyID]])</f>
        <v>294155082</v>
      </c>
      <c r="D2517" s="30" t="s">
        <v>8135</v>
      </c>
      <c r="E2517" s="34" t="s">
        <v>5625</v>
      </c>
      <c r="F2517" s="28" t="s">
        <v>8858</v>
      </c>
      <c r="G2517" s="34" t="s">
        <v>5634</v>
      </c>
      <c r="H2517" s="28" t="s">
        <v>1453</v>
      </c>
      <c r="I2517" s="28" t="s">
        <v>6304</v>
      </c>
      <c r="J2517" s="159" t="s">
        <v>8243</v>
      </c>
    </row>
    <row r="2518" spans="1:10" x14ac:dyDescent="0.25">
      <c r="A2518" t="str">
        <f>_xlfn.CONCAT(Table1[[#This Row],[District]],Table1[[#This Row],[DistName]],Table1[[#This Row],[SchoolID]],Table1[[#This Row],[SCHOOLNAME]],Table1[[#This Row],[AcademyID]])</f>
        <v>29Hillsborough4155BOWERS-WHITLEY CAREER CENTER082</v>
      </c>
      <c r="B2518" t="str">
        <f>_xlfn.CONCAT(Table1[[#This Row],[District]],Table1[[#This Row],[DistName]],Table1[[#This Row],[SchoolID]],Table1[[#This Row],[SCHOOLNAME]],Table1[[#This Row],[Academy]])</f>
        <v>29Hillsborough4155BOWERS-WHITLEY CAREER CENTERCulinary Arts</v>
      </c>
      <c r="C2518" t="str">
        <f>_xlfn.CONCAT(Table1[[#This Row],[District]],Table1[[#This Row],[SchoolID]],Table1[[#This Row],[AcademyID]])</f>
        <v>294155082</v>
      </c>
      <c r="D2518" s="30" t="s">
        <v>8135</v>
      </c>
      <c r="E2518" s="34" t="s">
        <v>5625</v>
      </c>
      <c r="F2518" s="28" t="s">
        <v>8858</v>
      </c>
      <c r="G2518" s="34" t="s">
        <v>5634</v>
      </c>
      <c r="H2518" s="28" t="s">
        <v>1453</v>
      </c>
      <c r="I2518" s="28" t="s">
        <v>6388</v>
      </c>
      <c r="J2518" s="159" t="s">
        <v>8243</v>
      </c>
    </row>
    <row r="2519" spans="1:10" x14ac:dyDescent="0.25">
      <c r="A2519" t="str">
        <f>_xlfn.CONCAT(Table1[[#This Row],[District]],Table1[[#This Row],[DistName]],Table1[[#This Row],[SchoolID]],Table1[[#This Row],[SCHOOLNAME]],Table1[[#This Row],[AcademyID]])</f>
        <v>29Hillsborough4155BOWERS-WHITLEY CAREER CENTER083</v>
      </c>
      <c r="B2519" t="str">
        <f>_xlfn.CONCAT(Table1[[#This Row],[District]],Table1[[#This Row],[DistName]],Table1[[#This Row],[SchoolID]],Table1[[#This Row],[SCHOOLNAME]],Table1[[#This Row],[Academy]])</f>
        <v>29Hillsborough4155BOWERS-WHITLEY CAREER CENTERPre-Nursing</v>
      </c>
      <c r="C2519" t="str">
        <f>_xlfn.CONCAT(Table1[[#This Row],[District]],Table1[[#This Row],[SchoolID]],Table1[[#This Row],[AcademyID]])</f>
        <v>294155083</v>
      </c>
      <c r="D2519" s="30" t="s">
        <v>8135</v>
      </c>
      <c r="E2519" s="34" t="s">
        <v>5625</v>
      </c>
      <c r="F2519" s="28" t="s">
        <v>8858</v>
      </c>
      <c r="G2519" s="34" t="s">
        <v>5634</v>
      </c>
      <c r="H2519" s="28" t="s">
        <v>1453</v>
      </c>
      <c r="I2519" s="28" t="s">
        <v>7786</v>
      </c>
      <c r="J2519" s="159" t="s">
        <v>8244</v>
      </c>
    </row>
    <row r="2520" spans="1:10" x14ac:dyDescent="0.25">
      <c r="A2520" t="str">
        <f>_xlfn.CONCAT(Table1[[#This Row],[District]],Table1[[#This Row],[DistName]],Table1[[#This Row],[SchoolID]],Table1[[#This Row],[SCHOOLNAME]],Table1[[#This Row],[AcademyID]])</f>
        <v>29Hillsborough4155BOWERS-WHITLEY CAREER CENTER083</v>
      </c>
      <c r="B2520" t="str">
        <f>_xlfn.CONCAT(Table1[[#This Row],[District]],Table1[[#This Row],[DistName]],Table1[[#This Row],[SchoolID]],Table1[[#This Row],[SCHOOLNAME]],Table1[[#This Row],[Academy]])</f>
        <v>29Hillsborough4155BOWERS-WHITLEY CAREER CENTERNursing Assistant</v>
      </c>
      <c r="C2520" t="str">
        <f>_xlfn.CONCAT(Table1[[#This Row],[District]],Table1[[#This Row],[SchoolID]],Table1[[#This Row],[AcademyID]])</f>
        <v>294155083</v>
      </c>
      <c r="D2520" s="30" t="s">
        <v>8135</v>
      </c>
      <c r="E2520" s="34" t="s">
        <v>5625</v>
      </c>
      <c r="F2520" s="28" t="s">
        <v>8858</v>
      </c>
      <c r="G2520" s="34" t="s">
        <v>5634</v>
      </c>
      <c r="H2520" s="28" t="s">
        <v>1453</v>
      </c>
      <c r="I2520" s="28" t="s">
        <v>7028</v>
      </c>
      <c r="J2520" s="159" t="s">
        <v>8244</v>
      </c>
    </row>
    <row r="2521" spans="1:10" x14ac:dyDescent="0.25">
      <c r="A2521" t="str">
        <f>_xlfn.CONCAT(Table1[[#This Row],[District]],Table1[[#This Row],[DistName]],Table1[[#This Row],[SchoolID]],Table1[[#This Row],[SCHOOLNAME]],Table1[[#This Row],[AcademyID]])</f>
        <v>29Hillsborough4155BOWERS-WHITLEY CAREER CENTER083</v>
      </c>
      <c r="B2521" t="str">
        <f>_xlfn.CONCAT(Table1[[#This Row],[District]],Table1[[#This Row],[DistName]],Table1[[#This Row],[SchoolID]],Table1[[#This Row],[SCHOOLNAME]],Table1[[#This Row],[Academy]])</f>
        <v>29Hillsborough4155BOWERS-WHITLEY CAREER CENTERAllied Health Assisting</v>
      </c>
      <c r="C2521" t="str">
        <f>_xlfn.CONCAT(Table1[[#This Row],[District]],Table1[[#This Row],[SchoolID]],Table1[[#This Row],[AcademyID]])</f>
        <v>294155083</v>
      </c>
      <c r="D2521" s="30" t="s">
        <v>8135</v>
      </c>
      <c r="E2521" s="34" t="s">
        <v>5625</v>
      </c>
      <c r="F2521" s="28" t="s">
        <v>8858</v>
      </c>
      <c r="G2521" s="34" t="s">
        <v>5634</v>
      </c>
      <c r="H2521" s="28" t="s">
        <v>1453</v>
      </c>
      <c r="I2521" s="28" t="s">
        <v>6280</v>
      </c>
      <c r="J2521" s="159" t="s">
        <v>8244</v>
      </c>
    </row>
    <row r="2522" spans="1:10" x14ac:dyDescent="0.25">
      <c r="A2522" t="str">
        <f>_xlfn.CONCAT(Table1[[#This Row],[District]],Table1[[#This Row],[DistName]],Table1[[#This Row],[SchoolID]],Table1[[#This Row],[SCHOOLNAME]],Table1[[#This Row],[AcademyID]])</f>
        <v>29Hillsborough0291BRANDON HIGH SCHOOL084</v>
      </c>
      <c r="B2522" t="str">
        <f>_xlfn.CONCAT(Table1[[#This Row],[District]],Table1[[#This Row],[DistName]],Table1[[#This Row],[SchoolID]],Table1[[#This Row],[SCHOOLNAME]],Table1[[#This Row],[Academy]])</f>
        <v>29Hillsborough0291BRANDON HIGH SCHOOLFinance</v>
      </c>
      <c r="C2522" t="str">
        <f>_xlfn.CONCAT(Table1[[#This Row],[District]],Table1[[#This Row],[SchoolID]],Table1[[#This Row],[AcademyID]])</f>
        <v>290291084</v>
      </c>
      <c r="D2522" s="30" t="s">
        <v>8135</v>
      </c>
      <c r="E2522" s="34" t="s">
        <v>5625</v>
      </c>
      <c r="F2522" s="28" t="s">
        <v>8858</v>
      </c>
      <c r="G2522" s="34" t="s">
        <v>5081</v>
      </c>
      <c r="H2522" s="28" t="s">
        <v>1576</v>
      </c>
      <c r="I2522" s="28" t="s">
        <v>6368</v>
      </c>
      <c r="J2522" s="159" t="s">
        <v>8245</v>
      </c>
    </row>
    <row r="2523" spans="1:10" x14ac:dyDescent="0.25">
      <c r="A2523" t="str">
        <f>_xlfn.CONCAT(Table1[[#This Row],[District]],Table1[[#This Row],[DistName]],Table1[[#This Row],[SchoolID]],Table1[[#This Row],[SCHOOLNAME]],Table1[[#This Row],[AcademyID]])</f>
        <v>29Hillsborough0291BRANDON HIGH SCHOOL085</v>
      </c>
      <c r="B2523" t="str">
        <f>_xlfn.CONCAT(Table1[[#This Row],[District]],Table1[[#This Row],[DistName]],Table1[[#This Row],[SchoolID]],Table1[[#This Row],[SCHOOLNAME]],Table1[[#This Row],[Academy]])</f>
        <v>29Hillsborough0291BRANDON HIGH SCHOOLInformation Technology</v>
      </c>
      <c r="C2523" t="str">
        <f>_xlfn.CONCAT(Table1[[#This Row],[District]],Table1[[#This Row],[SchoolID]],Table1[[#This Row],[AcademyID]])</f>
        <v>290291085</v>
      </c>
      <c r="D2523" s="30" t="s">
        <v>8135</v>
      </c>
      <c r="E2523" s="34" t="s">
        <v>5625</v>
      </c>
      <c r="F2523" s="28" t="s">
        <v>8858</v>
      </c>
      <c r="G2523" s="34" t="s">
        <v>5081</v>
      </c>
      <c r="H2523" s="28" t="s">
        <v>1576</v>
      </c>
      <c r="I2523" s="28" t="s">
        <v>6305</v>
      </c>
      <c r="J2523" s="159" t="s">
        <v>8246</v>
      </c>
    </row>
    <row r="2524" spans="1:10" x14ac:dyDescent="0.25">
      <c r="A2524" t="str">
        <f>_xlfn.CONCAT(Table1[[#This Row],[District]],Table1[[#This Row],[DistName]],Table1[[#This Row],[SchoolID]],Table1[[#This Row],[SCHOOLNAME]],Table1[[#This Row],[AcademyID]])</f>
        <v>29Hillsborough1291DURANT HIGH SCHOOL086</v>
      </c>
      <c r="B2524" t="str">
        <f>_xlfn.CONCAT(Table1[[#This Row],[District]],Table1[[#This Row],[DistName]],Table1[[#This Row],[SchoolID]],Table1[[#This Row],[SCHOOLNAME]],Table1[[#This Row],[Academy]])</f>
        <v>29Hillsborough1291DURANT HIGH SCHOOLDigital Design</v>
      </c>
      <c r="C2524" t="str">
        <f>_xlfn.CONCAT(Table1[[#This Row],[District]],Table1[[#This Row],[SchoolID]],Table1[[#This Row],[AcademyID]])</f>
        <v>291291086</v>
      </c>
      <c r="D2524" s="30" t="s">
        <v>8135</v>
      </c>
      <c r="E2524" s="34" t="s">
        <v>5625</v>
      </c>
      <c r="F2524" s="28" t="s">
        <v>8858</v>
      </c>
      <c r="G2524" s="34" t="s">
        <v>4888</v>
      </c>
      <c r="H2524" s="28" t="s">
        <v>2784</v>
      </c>
      <c r="I2524" s="28" t="s">
        <v>6347</v>
      </c>
      <c r="J2524" s="159" t="s">
        <v>8247</v>
      </c>
    </row>
    <row r="2525" spans="1:10" x14ac:dyDescent="0.25">
      <c r="A2525" t="str">
        <f>_xlfn.CONCAT(Table1[[#This Row],[District]],Table1[[#This Row],[DistName]],Table1[[#This Row],[SchoolID]],Table1[[#This Row],[SCHOOLNAME]],Table1[[#This Row],[AcademyID]])</f>
        <v>29Hillsborough1322EAST BAY HIGH SCHOOL087</v>
      </c>
      <c r="B2525" t="str">
        <f>_xlfn.CONCAT(Table1[[#This Row],[District]],Table1[[#This Row],[DistName]],Table1[[#This Row],[SchoolID]],Table1[[#This Row],[SCHOOLNAME]],Table1[[#This Row],[Academy]])</f>
        <v>29Hillsborough1322EAST BAY HIGH SCHOOLAutomotive Service Technology</v>
      </c>
      <c r="C2525" t="str">
        <f>_xlfn.CONCAT(Table1[[#This Row],[District]],Table1[[#This Row],[SchoolID]],Table1[[#This Row],[AcademyID]])</f>
        <v>291322087</v>
      </c>
      <c r="D2525" s="30" t="s">
        <v>8135</v>
      </c>
      <c r="E2525" s="34" t="s">
        <v>5625</v>
      </c>
      <c r="F2525" s="28" t="s">
        <v>8858</v>
      </c>
      <c r="G2525" s="34" t="s">
        <v>5659</v>
      </c>
      <c r="H2525" s="28" t="s">
        <v>2807</v>
      </c>
      <c r="I2525" s="28" t="s">
        <v>6284</v>
      </c>
      <c r="J2525" s="159" t="s">
        <v>8248</v>
      </c>
    </row>
    <row r="2526" spans="1:10" x14ac:dyDescent="0.25">
      <c r="A2526" t="str">
        <f>_xlfn.CONCAT(Table1[[#This Row],[District]],Table1[[#This Row],[DistName]],Table1[[#This Row],[SchoolID]],Table1[[#This Row],[SCHOOLNAME]],Table1[[#This Row],[AcademyID]])</f>
        <v>29Hillsborough1322EAST BAY HIGH SCHOOL087</v>
      </c>
      <c r="B2526" t="str">
        <f>_xlfn.CONCAT(Table1[[#This Row],[District]],Table1[[#This Row],[DistName]],Table1[[#This Row],[SchoolID]],Table1[[#This Row],[SCHOOLNAME]],Table1[[#This Row],[Academy]])</f>
        <v>29Hillsborough1322EAST BAY HIGH SCHOOLEast Bay Industrial Technolgy Education Academy</v>
      </c>
      <c r="C2526" t="str">
        <f>_xlfn.CONCAT(Table1[[#This Row],[District]],Table1[[#This Row],[SchoolID]],Table1[[#This Row],[AcademyID]])</f>
        <v>291322087</v>
      </c>
      <c r="D2526" s="30" t="s">
        <v>8135</v>
      </c>
      <c r="E2526" s="34" t="s">
        <v>5625</v>
      </c>
      <c r="F2526" s="28" t="s">
        <v>8858</v>
      </c>
      <c r="G2526" s="34" t="s">
        <v>5659</v>
      </c>
      <c r="H2526" s="28" t="s">
        <v>2807</v>
      </c>
      <c r="I2526" s="28" t="s">
        <v>7998</v>
      </c>
      <c r="J2526" s="159" t="s">
        <v>8248</v>
      </c>
    </row>
    <row r="2527" spans="1:10" x14ac:dyDescent="0.25">
      <c r="A2527" t="str">
        <f>_xlfn.CONCAT(Table1[[#This Row],[District]],Table1[[#This Row],[DistName]],Table1[[#This Row],[SchoolID]],Table1[[#This Row],[SCHOOLNAME]],Table1[[#This Row],[AcademyID]])</f>
        <v>29Hillsborough1322EAST BAY HIGH SCHOOL088</v>
      </c>
      <c r="B2527" t="str">
        <f>_xlfn.CONCAT(Table1[[#This Row],[District]],Table1[[#This Row],[DistName]],Table1[[#This Row],[SchoolID]],Table1[[#This Row],[SCHOOLNAME]],Table1[[#This Row],[Academy]])</f>
        <v>29Hillsborough1322EAST BAY HIGH SCHOOLDigital Design</v>
      </c>
      <c r="C2527" t="str">
        <f>_xlfn.CONCAT(Table1[[#This Row],[District]],Table1[[#This Row],[SchoolID]],Table1[[#This Row],[AcademyID]])</f>
        <v>291322088</v>
      </c>
      <c r="D2527" s="30" t="s">
        <v>8135</v>
      </c>
      <c r="E2527" s="34" t="s">
        <v>5625</v>
      </c>
      <c r="F2527" s="28" t="s">
        <v>8858</v>
      </c>
      <c r="G2527" s="34" t="s">
        <v>5659</v>
      </c>
      <c r="H2527" s="28" t="s">
        <v>2807</v>
      </c>
      <c r="I2527" s="28" t="s">
        <v>6347</v>
      </c>
      <c r="J2527" s="159" t="s">
        <v>8249</v>
      </c>
    </row>
    <row r="2528" spans="1:10" x14ac:dyDescent="0.25">
      <c r="A2528" t="str">
        <f>_xlfn.CONCAT(Table1[[#This Row],[District]],Table1[[#This Row],[DistName]],Table1[[#This Row],[SchoolID]],Table1[[#This Row],[SCHOOLNAME]],Table1[[#This Row],[AcademyID]])</f>
        <v>29Hillsborough1322EAST BAY HIGH SCHOOL089</v>
      </c>
      <c r="B2528" t="str">
        <f>_xlfn.CONCAT(Table1[[#This Row],[District]],Table1[[#This Row],[DistName]],Table1[[#This Row],[SchoolID]],Table1[[#This Row],[SCHOOLNAME]],Table1[[#This Row],[Academy]])</f>
        <v>29Hillsborough1322EAST BAY HIGH SCHOOLWeb Design</v>
      </c>
      <c r="C2528" t="str">
        <f>_xlfn.CONCAT(Table1[[#This Row],[District]],Table1[[#This Row],[SchoolID]],Table1[[#This Row],[AcademyID]])</f>
        <v>291322089</v>
      </c>
      <c r="D2528" s="30" t="s">
        <v>8135</v>
      </c>
      <c r="E2528" s="34" t="s">
        <v>5625</v>
      </c>
      <c r="F2528" s="28" t="s">
        <v>8858</v>
      </c>
      <c r="G2528" s="34" t="s">
        <v>5659</v>
      </c>
      <c r="H2528" s="28" t="s">
        <v>2807</v>
      </c>
      <c r="I2528" s="28" t="s">
        <v>7355</v>
      </c>
      <c r="J2528" s="159" t="s">
        <v>8250</v>
      </c>
    </row>
    <row r="2529" spans="1:10" x14ac:dyDescent="0.25">
      <c r="A2529" t="str">
        <f>_xlfn.CONCAT(Table1[[#This Row],[District]],Table1[[#This Row],[DistName]],Table1[[#This Row],[SchoolID]],Table1[[#This Row],[SCHOOLNAME]],Table1[[#This Row],[AcademyID]])</f>
        <v>29Hillsborough1541FREEDOM HIGH SCHOOL090</v>
      </c>
      <c r="B2529" t="str">
        <f>_xlfn.CONCAT(Table1[[#This Row],[District]],Table1[[#This Row],[DistName]],Table1[[#This Row],[SchoolID]],Table1[[#This Row],[SCHOOLNAME]],Table1[[#This Row],[Academy]])</f>
        <v>29Hillsborough1541FREEDOM HIGH SCHOOLCulinary Operations</v>
      </c>
      <c r="C2529" t="str">
        <f>_xlfn.CONCAT(Table1[[#This Row],[District]],Table1[[#This Row],[SchoolID]],Table1[[#This Row],[AcademyID]])</f>
        <v>291541090</v>
      </c>
      <c r="D2529" s="30" t="s">
        <v>8135</v>
      </c>
      <c r="E2529" s="34" t="s">
        <v>5625</v>
      </c>
      <c r="F2529" s="28" t="s">
        <v>8858</v>
      </c>
      <c r="G2529" s="34" t="s">
        <v>5671</v>
      </c>
      <c r="H2529" s="28" t="s">
        <v>3034</v>
      </c>
      <c r="I2529" s="28" t="s">
        <v>6304</v>
      </c>
      <c r="J2529" s="159" t="s">
        <v>8251</v>
      </c>
    </row>
    <row r="2530" spans="1:10" x14ac:dyDescent="0.25">
      <c r="A2530" t="str">
        <f>_xlfn.CONCAT(Table1[[#This Row],[District]],Table1[[#This Row],[DistName]],Table1[[#This Row],[SchoolID]],Table1[[#This Row],[SCHOOLNAME]],Table1[[#This Row],[AcademyID]])</f>
        <v>29Hillsborough1541FREEDOM HIGH SCHOOL090</v>
      </c>
      <c r="B2530" t="str">
        <f>_xlfn.CONCAT(Table1[[#This Row],[District]],Table1[[#This Row],[DistName]],Table1[[#This Row],[SchoolID]],Table1[[#This Row],[SCHOOLNAME]],Table1[[#This Row],[Academy]])</f>
        <v>29Hillsborough1541FREEDOM HIGH SCHOOLCulinary Arts</v>
      </c>
      <c r="C2530" t="str">
        <f>_xlfn.CONCAT(Table1[[#This Row],[District]],Table1[[#This Row],[SchoolID]],Table1[[#This Row],[AcademyID]])</f>
        <v>291541090</v>
      </c>
      <c r="D2530" s="30" t="s">
        <v>8135</v>
      </c>
      <c r="E2530" s="34" t="s">
        <v>5625</v>
      </c>
      <c r="F2530" s="28" t="s">
        <v>8858</v>
      </c>
      <c r="G2530" s="34" t="s">
        <v>5671</v>
      </c>
      <c r="H2530" s="28" t="s">
        <v>3034</v>
      </c>
      <c r="I2530" s="28" t="s">
        <v>6388</v>
      </c>
      <c r="J2530" s="159" t="s">
        <v>8251</v>
      </c>
    </row>
    <row r="2531" spans="1:10" x14ac:dyDescent="0.25">
      <c r="A2531" t="str">
        <f>_xlfn.CONCAT(Table1[[#This Row],[District]],Table1[[#This Row],[DistName]],Table1[[#This Row],[SchoolID]],Table1[[#This Row],[SCHOOLNAME]],Table1[[#This Row],[AcademyID]])</f>
        <v>29Hillsborough1551GAITHER HIGH SCHOOL091</v>
      </c>
      <c r="B2531" t="str">
        <f>_xlfn.CONCAT(Table1[[#This Row],[District]],Table1[[#This Row],[DistName]],Table1[[#This Row],[SchoolID]],Table1[[#This Row],[SCHOOLNAME]],Table1[[#This Row],[Academy]])</f>
        <v>29Hillsborough1551GAITHER HIGH SCHOOLAccounting Operations</v>
      </c>
      <c r="C2531" t="str">
        <f>_xlfn.CONCAT(Table1[[#This Row],[District]],Table1[[#This Row],[SchoolID]],Table1[[#This Row],[AcademyID]])</f>
        <v>291551091</v>
      </c>
      <c r="D2531" s="30" t="s">
        <v>8135</v>
      </c>
      <c r="E2531" s="34" t="s">
        <v>5625</v>
      </c>
      <c r="F2531" s="28" t="s">
        <v>8858</v>
      </c>
      <c r="G2531" s="34" t="s">
        <v>5672</v>
      </c>
      <c r="H2531" s="28" t="s">
        <v>3054</v>
      </c>
      <c r="I2531" s="28" t="s">
        <v>6447</v>
      </c>
      <c r="J2531" s="159" t="s">
        <v>8191</v>
      </c>
    </row>
    <row r="2532" spans="1:10" x14ac:dyDescent="0.25">
      <c r="A2532" t="str">
        <f>_xlfn.CONCAT(Table1[[#This Row],[District]],Table1[[#This Row],[DistName]],Table1[[#This Row],[SchoolID]],Table1[[#This Row],[SCHOOLNAME]],Table1[[#This Row],[AcademyID]])</f>
        <v>29Hillsborough1551GAITHER HIGH SCHOOL092</v>
      </c>
      <c r="B2532" t="str">
        <f>_xlfn.CONCAT(Table1[[#This Row],[District]],Table1[[#This Row],[DistName]],Table1[[#This Row],[SchoolID]],Table1[[#This Row],[SCHOOLNAME]],Table1[[#This Row],[Academy]])</f>
        <v>29Hillsborough1551GAITHER HIGH SCHOOLDigital Design</v>
      </c>
      <c r="C2532" t="str">
        <f>_xlfn.CONCAT(Table1[[#This Row],[District]],Table1[[#This Row],[SchoolID]],Table1[[#This Row],[AcademyID]])</f>
        <v>291551092</v>
      </c>
      <c r="D2532" s="30" t="s">
        <v>8135</v>
      </c>
      <c r="E2532" s="34" t="s">
        <v>5625</v>
      </c>
      <c r="F2532" s="28" t="s">
        <v>8858</v>
      </c>
      <c r="G2532" s="34" t="s">
        <v>5672</v>
      </c>
      <c r="H2532" s="28" t="s">
        <v>3054</v>
      </c>
      <c r="I2532" s="28" t="s">
        <v>6347</v>
      </c>
      <c r="J2532" s="159" t="s">
        <v>8252</v>
      </c>
    </row>
    <row r="2533" spans="1:10" x14ac:dyDescent="0.25">
      <c r="A2533" t="str">
        <f>_xlfn.CONCAT(Table1[[#This Row],[District]],Table1[[#This Row],[DistName]],Table1[[#This Row],[SchoolID]],Table1[[#This Row],[SCHOOLNAME]],Table1[[#This Row],[AcademyID]])</f>
        <v>29Hillsborough1551GAITHER HIGH SCHOOL093</v>
      </c>
      <c r="B2533" t="str">
        <f>_xlfn.CONCAT(Table1[[#This Row],[District]],Table1[[#This Row],[DistName]],Table1[[#This Row],[SchoolID]],Table1[[#This Row],[SCHOOLNAME]],Table1[[#This Row],[Academy]])</f>
        <v>29Hillsborough1551GAITHER HIGH SCHOOLWeb Design</v>
      </c>
      <c r="C2533" t="str">
        <f>_xlfn.CONCAT(Table1[[#This Row],[District]],Table1[[#This Row],[SchoolID]],Table1[[#This Row],[AcademyID]])</f>
        <v>291551093</v>
      </c>
      <c r="D2533" s="30" t="s">
        <v>8135</v>
      </c>
      <c r="E2533" s="34" t="s">
        <v>5625</v>
      </c>
      <c r="F2533" s="28" t="s">
        <v>8858</v>
      </c>
      <c r="G2533" s="34" t="s">
        <v>5672</v>
      </c>
      <c r="H2533" s="28" t="s">
        <v>3054</v>
      </c>
      <c r="I2533" s="28" t="s">
        <v>7355</v>
      </c>
      <c r="J2533" s="159" t="s">
        <v>8253</v>
      </c>
    </row>
    <row r="2534" spans="1:10" x14ac:dyDescent="0.25">
      <c r="A2534" t="str">
        <f>_xlfn.CONCAT(Table1[[#This Row],[District]],Table1[[#This Row],[DistName]],Table1[[#This Row],[SchoolID]],Table1[[#This Row],[SCHOOLNAME]],Table1[[#This Row],[AcademyID]])</f>
        <v>29Hillsborough1881HILLSBOROUGH HIGH SCHOOL094</v>
      </c>
      <c r="B2534" t="str">
        <f>_xlfn.CONCAT(Table1[[#This Row],[District]],Table1[[#This Row],[DistName]],Table1[[#This Row],[SchoolID]],Table1[[#This Row],[SCHOOLNAME]],Table1[[#This Row],[Academy]])</f>
        <v>29Hillsborough1881HILLSBOROUGH HIGH SCHOOLCulinary Arts</v>
      </c>
      <c r="C2534" t="str">
        <f>_xlfn.CONCAT(Table1[[#This Row],[District]],Table1[[#This Row],[SchoolID]],Table1[[#This Row],[AcademyID]])</f>
        <v>291881094</v>
      </c>
      <c r="D2534" s="30" t="s">
        <v>8135</v>
      </c>
      <c r="E2534" s="34" t="s">
        <v>5625</v>
      </c>
      <c r="F2534" s="28" t="s">
        <v>8858</v>
      </c>
      <c r="G2534" s="34" t="s">
        <v>4928</v>
      </c>
      <c r="H2534" s="28" t="s">
        <v>3214</v>
      </c>
      <c r="I2534" s="28" t="s">
        <v>6388</v>
      </c>
      <c r="J2534" s="159" t="s">
        <v>8254</v>
      </c>
    </row>
    <row r="2535" spans="1:10" x14ac:dyDescent="0.25">
      <c r="A2535" t="str">
        <f>_xlfn.CONCAT(Table1[[#This Row],[District]],Table1[[#This Row],[DistName]],Table1[[#This Row],[SchoolID]],Table1[[#This Row],[SCHOOLNAME]],Table1[[#This Row],[AcademyID]])</f>
        <v>29Hillsborough1881HILLSBOROUGH HIGH SCHOOL094</v>
      </c>
      <c r="B2535" t="str">
        <f>_xlfn.CONCAT(Table1[[#This Row],[District]],Table1[[#This Row],[DistName]],Table1[[#This Row],[SchoolID]],Table1[[#This Row],[SCHOOLNAME]],Table1[[#This Row],[Academy]])</f>
        <v>29Hillsborough1881HILLSBOROUGH HIGH SCHOOLCulinary Operations</v>
      </c>
      <c r="C2535" t="str">
        <f>_xlfn.CONCAT(Table1[[#This Row],[District]],Table1[[#This Row],[SchoolID]],Table1[[#This Row],[AcademyID]])</f>
        <v>291881094</v>
      </c>
      <c r="D2535" s="30" t="s">
        <v>8135</v>
      </c>
      <c r="E2535" s="34" t="s">
        <v>5625</v>
      </c>
      <c r="F2535" s="28" t="s">
        <v>8858</v>
      </c>
      <c r="G2535" s="34" t="s">
        <v>4928</v>
      </c>
      <c r="H2535" s="28" t="s">
        <v>3214</v>
      </c>
      <c r="I2535" s="28" t="s">
        <v>6304</v>
      </c>
      <c r="J2535" s="159" t="s">
        <v>8254</v>
      </c>
    </row>
    <row r="2536" spans="1:10" x14ac:dyDescent="0.25">
      <c r="A2536" t="str">
        <f>_xlfn.CONCAT(Table1[[#This Row],[District]],Table1[[#This Row],[DistName]],Table1[[#This Row],[SchoolID]],Table1[[#This Row],[SCHOOLNAME]],Table1[[#This Row],[AcademyID]])</f>
        <v>29Hillsborough1881HILLSBOROUGH HIGH SCHOOL095</v>
      </c>
      <c r="B2536" t="str">
        <f>_xlfn.CONCAT(Table1[[#This Row],[District]],Table1[[#This Row],[DistName]],Table1[[#This Row],[SchoolID]],Table1[[#This Row],[SCHOOLNAME]],Table1[[#This Row],[Academy]])</f>
        <v>29Hillsborough1881HILLSBOROUGH HIGH SCHOOLMultimedia Design</v>
      </c>
      <c r="C2536" t="str">
        <f>_xlfn.CONCAT(Table1[[#This Row],[District]],Table1[[#This Row],[SchoolID]],Table1[[#This Row],[AcademyID]])</f>
        <v>291881095</v>
      </c>
      <c r="D2536" s="30" t="s">
        <v>8135</v>
      </c>
      <c r="E2536" s="34" t="s">
        <v>5625</v>
      </c>
      <c r="F2536" s="28" t="s">
        <v>8858</v>
      </c>
      <c r="G2536" s="34" t="s">
        <v>4928</v>
      </c>
      <c r="H2536" s="28" t="s">
        <v>3214</v>
      </c>
      <c r="I2536" s="28" t="s">
        <v>6253</v>
      </c>
      <c r="J2536" s="159" t="s">
        <v>8255</v>
      </c>
    </row>
    <row r="2537" spans="1:10" x14ac:dyDescent="0.25">
      <c r="A2537" t="str">
        <f>_xlfn.CONCAT(Table1[[#This Row],[District]],Table1[[#This Row],[DistName]],Table1[[#This Row],[SchoolID]],Table1[[#This Row],[SCHOOLNAME]],Table1[[#This Row],[AcademyID]])</f>
        <v>29Hillsborough1881HILLSBOROUGH HIGH SCHOOL095</v>
      </c>
      <c r="B2537" t="str">
        <f>_xlfn.CONCAT(Table1[[#This Row],[District]],Table1[[#This Row],[DistName]],Table1[[#This Row],[SchoolID]],Table1[[#This Row],[SCHOOLNAME]],Table1[[#This Row],[Academy]])</f>
        <v>29Hillsborough1881HILLSBOROUGH HIGH SCHOOLDigital Media Technology</v>
      </c>
      <c r="C2537" t="str">
        <f>_xlfn.CONCAT(Table1[[#This Row],[District]],Table1[[#This Row],[SchoolID]],Table1[[#This Row],[AcademyID]])</f>
        <v>291881095</v>
      </c>
      <c r="D2537" s="30" t="s">
        <v>8135</v>
      </c>
      <c r="E2537" s="34" t="s">
        <v>5625</v>
      </c>
      <c r="F2537" s="28" t="s">
        <v>8858</v>
      </c>
      <c r="G2537" s="34" t="s">
        <v>4928</v>
      </c>
      <c r="H2537" s="28" t="s">
        <v>3214</v>
      </c>
      <c r="I2537" s="28" t="s">
        <v>6300</v>
      </c>
      <c r="J2537" s="159" t="s">
        <v>8255</v>
      </c>
    </row>
    <row r="2538" spans="1:10" x14ac:dyDescent="0.25">
      <c r="A2538" t="str">
        <f>_xlfn.CONCAT(Table1[[#This Row],[District]],Table1[[#This Row],[DistName]],Table1[[#This Row],[SchoolID]],Table1[[#This Row],[SCHOOLNAME]],Table1[[#This Row],[AcademyID]])</f>
        <v>29Hillsborough1881HILLSBOROUGH HIGH SCHOOL096</v>
      </c>
      <c r="B2538" t="str">
        <f>_xlfn.CONCAT(Table1[[#This Row],[District]],Table1[[#This Row],[DistName]],Table1[[#This Row],[SchoolID]],Table1[[#This Row],[SCHOOLNAME]],Table1[[#This Row],[Academy]])</f>
        <v>29Hillsborough1881HILLSBOROUGH HIGH SCHOOLWeb Design</v>
      </c>
      <c r="C2538" t="str">
        <f>_xlfn.CONCAT(Table1[[#This Row],[District]],Table1[[#This Row],[SchoolID]],Table1[[#This Row],[AcademyID]])</f>
        <v>291881096</v>
      </c>
      <c r="D2538" s="30" t="s">
        <v>8135</v>
      </c>
      <c r="E2538" s="34" t="s">
        <v>5625</v>
      </c>
      <c r="F2538" s="28" t="s">
        <v>8858</v>
      </c>
      <c r="G2538" s="34" t="s">
        <v>4928</v>
      </c>
      <c r="H2538" s="28" t="s">
        <v>3214</v>
      </c>
      <c r="I2538" s="28" t="s">
        <v>7355</v>
      </c>
      <c r="J2538" s="159" t="s">
        <v>8256</v>
      </c>
    </row>
    <row r="2539" spans="1:10" x14ac:dyDescent="0.25">
      <c r="A2539" t="str">
        <f>_xlfn.CONCAT(Table1[[#This Row],[District]],Table1[[#This Row],[DistName]],Table1[[#This Row],[SchoolID]],Table1[[#This Row],[SCHOOLNAME]],Table1[[#This Row],[AcademyID]])</f>
        <v>29Hillsborough3784JEFFERSON HIGH SCHOOL097</v>
      </c>
      <c r="B2539" t="str">
        <f>_xlfn.CONCAT(Table1[[#This Row],[District]],Table1[[#This Row],[DistName]],Table1[[#This Row],[SchoolID]],Table1[[#This Row],[SCHOOLNAME]],Table1[[#This Row],[Academy]])</f>
        <v>29Hillsborough3784JEFFERSON HIGH SCHOOLAccounting Operations</v>
      </c>
      <c r="C2539" t="str">
        <f>_xlfn.CONCAT(Table1[[#This Row],[District]],Table1[[#This Row],[SchoolID]],Table1[[#This Row],[AcademyID]])</f>
        <v>293784097</v>
      </c>
      <c r="D2539" s="30" t="s">
        <v>8135</v>
      </c>
      <c r="E2539" s="34" t="s">
        <v>5625</v>
      </c>
      <c r="F2539" s="28" t="s">
        <v>8858</v>
      </c>
      <c r="G2539" s="34" t="s">
        <v>5684</v>
      </c>
      <c r="H2539" s="28" t="s">
        <v>3333</v>
      </c>
      <c r="I2539" s="28" t="s">
        <v>6447</v>
      </c>
      <c r="J2539" s="159" t="s">
        <v>8257</v>
      </c>
    </row>
    <row r="2540" spans="1:10" x14ac:dyDescent="0.25">
      <c r="A2540" t="str">
        <f>_xlfn.CONCAT(Table1[[#This Row],[District]],Table1[[#This Row],[DistName]],Table1[[#This Row],[SchoolID]],Table1[[#This Row],[SCHOOLNAME]],Table1[[#This Row],[AcademyID]])</f>
        <v>29Hillsborough3784JEFFERSON HIGH SCHOOL098</v>
      </c>
      <c r="B2540" t="str">
        <f>_xlfn.CONCAT(Table1[[#This Row],[District]],Table1[[#This Row],[DistName]],Table1[[#This Row],[SchoolID]],Table1[[#This Row],[SCHOOLNAME]],Table1[[#This Row],[Academy]])</f>
        <v>29Hillsborough3784JEFFERSON HIGH SCHOOLCulinary Arts</v>
      </c>
      <c r="C2540" t="str">
        <f>_xlfn.CONCAT(Table1[[#This Row],[District]],Table1[[#This Row],[SchoolID]],Table1[[#This Row],[AcademyID]])</f>
        <v>293784098</v>
      </c>
      <c r="D2540" s="30" t="s">
        <v>8135</v>
      </c>
      <c r="E2540" s="34" t="s">
        <v>5625</v>
      </c>
      <c r="F2540" s="28" t="s">
        <v>8858</v>
      </c>
      <c r="G2540" s="34" t="s">
        <v>5684</v>
      </c>
      <c r="H2540" s="28" t="s">
        <v>3333</v>
      </c>
      <c r="I2540" s="28" t="s">
        <v>6388</v>
      </c>
      <c r="J2540" s="159" t="s">
        <v>8258</v>
      </c>
    </row>
    <row r="2541" spans="1:10" x14ac:dyDescent="0.25">
      <c r="A2541" t="str">
        <f>_xlfn.CONCAT(Table1[[#This Row],[District]],Table1[[#This Row],[DistName]],Table1[[#This Row],[SchoolID]],Table1[[#This Row],[SCHOOLNAME]],Table1[[#This Row],[AcademyID]])</f>
        <v>29Hillsborough3784JEFFERSON HIGH SCHOOL098</v>
      </c>
      <c r="B2541" t="str">
        <f>_xlfn.CONCAT(Table1[[#This Row],[District]],Table1[[#This Row],[DistName]],Table1[[#This Row],[SchoolID]],Table1[[#This Row],[SCHOOLNAME]],Table1[[#This Row],[Academy]])</f>
        <v>29Hillsborough3784JEFFERSON HIGH SCHOOLCulinary Operations</v>
      </c>
      <c r="C2541" t="str">
        <f>_xlfn.CONCAT(Table1[[#This Row],[District]],Table1[[#This Row],[SchoolID]],Table1[[#This Row],[AcademyID]])</f>
        <v>293784098</v>
      </c>
      <c r="D2541" s="30" t="s">
        <v>8135</v>
      </c>
      <c r="E2541" s="34" t="s">
        <v>5625</v>
      </c>
      <c r="F2541" s="28" t="s">
        <v>8858</v>
      </c>
      <c r="G2541" s="34" t="s">
        <v>5684</v>
      </c>
      <c r="H2541" s="28" t="s">
        <v>3333</v>
      </c>
      <c r="I2541" s="28" t="s">
        <v>6304</v>
      </c>
      <c r="J2541" s="159" t="s">
        <v>8258</v>
      </c>
    </row>
    <row r="2542" spans="1:10" x14ac:dyDescent="0.25">
      <c r="A2542" t="str">
        <f>_xlfn.CONCAT(Table1[[#This Row],[District]],Table1[[#This Row],[DistName]],Table1[[#This Row],[SchoolID]],Table1[[#This Row],[SCHOOLNAME]],Table1[[#This Row],[AcademyID]])</f>
        <v>29Hillsborough3784JEFFERSON HIGH SCHOOL099</v>
      </c>
      <c r="B2542" t="str">
        <f>_xlfn.CONCAT(Table1[[#This Row],[District]],Table1[[#This Row],[DistName]],Table1[[#This Row],[SchoolID]],Table1[[#This Row],[SCHOOLNAME]],Table1[[#This Row],[Academy]])</f>
        <v>29Hillsborough3784JEFFERSON HIGH SCHOOLFinance</v>
      </c>
      <c r="C2542" t="str">
        <f>_xlfn.CONCAT(Table1[[#This Row],[District]],Table1[[#This Row],[SchoolID]],Table1[[#This Row],[AcademyID]])</f>
        <v>293784099</v>
      </c>
      <c r="D2542" s="30" t="s">
        <v>8135</v>
      </c>
      <c r="E2542" s="34" t="s">
        <v>5625</v>
      </c>
      <c r="F2542" s="28" t="s">
        <v>8858</v>
      </c>
      <c r="G2542" s="34" t="s">
        <v>5684</v>
      </c>
      <c r="H2542" s="28" t="s">
        <v>3333</v>
      </c>
      <c r="I2542" s="28" t="s">
        <v>6368</v>
      </c>
      <c r="J2542" s="159" t="s">
        <v>8259</v>
      </c>
    </row>
    <row r="2543" spans="1:10" x14ac:dyDescent="0.25">
      <c r="A2543" t="str">
        <f>_xlfn.CONCAT(Table1[[#This Row],[District]],Table1[[#This Row],[DistName]],Table1[[#This Row],[SchoolID]],Table1[[#This Row],[SCHOOLNAME]],Table1[[#This Row],[AcademyID]])</f>
        <v>29Hillsborough3784JEFFERSON HIGH SCHOOL100</v>
      </c>
      <c r="B2543" t="str">
        <f>_xlfn.CONCAT(Table1[[#This Row],[District]],Table1[[#This Row],[DistName]],Table1[[#This Row],[SchoolID]],Table1[[#This Row],[SCHOOLNAME]],Table1[[#This Row],[Academy]])</f>
        <v>29Hillsborough3784JEFFERSON HIGH SCHOOLMultimedia Design</v>
      </c>
      <c r="C2543" t="str">
        <f>_xlfn.CONCAT(Table1[[#This Row],[District]],Table1[[#This Row],[SchoolID]],Table1[[#This Row],[AcademyID]])</f>
        <v>293784100</v>
      </c>
      <c r="D2543" s="30" t="s">
        <v>8135</v>
      </c>
      <c r="E2543" s="34" t="s">
        <v>5625</v>
      </c>
      <c r="F2543" s="28" t="s">
        <v>8858</v>
      </c>
      <c r="G2543" s="34" t="s">
        <v>5684</v>
      </c>
      <c r="H2543" s="28" t="s">
        <v>3333</v>
      </c>
      <c r="I2543" s="28" t="s">
        <v>6253</v>
      </c>
      <c r="J2543" s="159" t="s">
        <v>8260</v>
      </c>
    </row>
    <row r="2544" spans="1:10" x14ac:dyDescent="0.25">
      <c r="A2544" t="str">
        <f>_xlfn.CONCAT(Table1[[#This Row],[District]],Table1[[#This Row],[DistName]],Table1[[#This Row],[SchoolID]],Table1[[#This Row],[SCHOOLNAME]],Table1[[#This Row],[AcademyID]])</f>
        <v>29Hillsborough2241KING HIGH SCHOOL101</v>
      </c>
      <c r="B2544" t="str">
        <f>_xlfn.CONCAT(Table1[[#This Row],[District]],Table1[[#This Row],[DistName]],Table1[[#This Row],[SchoolID]],Table1[[#This Row],[SCHOOLNAME]],Table1[[#This Row],[Academy]])</f>
        <v>29Hillsborough2241KING HIGH SCHOOLMultimedia Design</v>
      </c>
      <c r="C2544" t="str">
        <f>_xlfn.CONCAT(Table1[[#This Row],[District]],Table1[[#This Row],[SchoolID]],Table1[[#This Row],[AcademyID]])</f>
        <v>292241101</v>
      </c>
      <c r="D2544" s="30" t="s">
        <v>8135</v>
      </c>
      <c r="E2544" s="34" t="s">
        <v>5625</v>
      </c>
      <c r="F2544" s="28" t="s">
        <v>8858</v>
      </c>
      <c r="G2544" s="34" t="s">
        <v>5192</v>
      </c>
      <c r="H2544" s="28" t="s">
        <v>3395</v>
      </c>
      <c r="I2544" s="28" t="s">
        <v>6253</v>
      </c>
      <c r="J2544" s="159" t="s">
        <v>8192</v>
      </c>
    </row>
    <row r="2545" spans="1:10" x14ac:dyDescent="0.25">
      <c r="A2545" t="str">
        <f>_xlfn.CONCAT(Table1[[#This Row],[District]],Table1[[#This Row],[DistName]],Table1[[#This Row],[SchoolID]],Table1[[#This Row],[SCHOOLNAME]],Table1[[#This Row],[AcademyID]])</f>
        <v>29Hillsborough0073LENNARD HIGH SCHOOL102</v>
      </c>
      <c r="B2545" t="str">
        <f>_xlfn.CONCAT(Table1[[#This Row],[District]],Table1[[#This Row],[DistName]],Table1[[#This Row],[SchoolID]],Table1[[#This Row],[SCHOOLNAME]],Table1[[#This Row],[Academy]])</f>
        <v>29Hillsborough0073LENNARD HIGH SCHOOLAgricultural Communications</v>
      </c>
      <c r="C2545" t="str">
        <f>_xlfn.CONCAT(Table1[[#This Row],[District]],Table1[[#This Row],[SchoolID]],Table1[[#This Row],[AcademyID]])</f>
        <v>290073102</v>
      </c>
      <c r="D2545" s="30" t="s">
        <v>8135</v>
      </c>
      <c r="E2545" s="34" t="s">
        <v>5625</v>
      </c>
      <c r="F2545" s="28" t="s">
        <v>8858</v>
      </c>
      <c r="G2545" s="34" t="s">
        <v>5270</v>
      </c>
      <c r="H2545" s="28" t="s">
        <v>3491</v>
      </c>
      <c r="I2545" s="28" t="s">
        <v>6451</v>
      </c>
      <c r="J2545" s="159" t="s">
        <v>8261</v>
      </c>
    </row>
    <row r="2546" spans="1:10" x14ac:dyDescent="0.25">
      <c r="A2546" t="str">
        <f>_xlfn.CONCAT(Table1[[#This Row],[District]],Table1[[#This Row],[DistName]],Table1[[#This Row],[SchoolID]],Table1[[#This Row],[SCHOOLNAME]],Table1[[#This Row],[AcademyID]])</f>
        <v>29Hillsborough0073LENNARD HIGH SCHOOL102</v>
      </c>
      <c r="B2546" t="str">
        <f>_xlfn.CONCAT(Table1[[#This Row],[District]],Table1[[#This Row],[DistName]],Table1[[#This Row],[SchoolID]],Table1[[#This Row],[SCHOOLNAME]],Table1[[#This Row],[Academy]])</f>
        <v>29Hillsborough0073LENNARD HIGH SCHOOLPractical Nursing</v>
      </c>
      <c r="C2546" t="str">
        <f>_xlfn.CONCAT(Table1[[#This Row],[District]],Table1[[#This Row],[SchoolID]],Table1[[#This Row],[AcademyID]])</f>
        <v>290073102</v>
      </c>
      <c r="D2546" s="30" t="s">
        <v>8135</v>
      </c>
      <c r="E2546" s="34" t="s">
        <v>5625</v>
      </c>
      <c r="F2546" s="28" t="s">
        <v>8858</v>
      </c>
      <c r="G2546" s="34" t="s">
        <v>5270</v>
      </c>
      <c r="H2546" s="28" t="s">
        <v>3491</v>
      </c>
      <c r="I2546" s="28" t="s">
        <v>7675</v>
      </c>
      <c r="J2546" s="159" t="s">
        <v>8261</v>
      </c>
    </row>
    <row r="2547" spans="1:10" x14ac:dyDescent="0.25">
      <c r="A2547" t="str">
        <f>_xlfn.CONCAT(Table1[[#This Row],[District]],Table1[[#This Row],[DistName]],Table1[[#This Row],[SchoolID]],Table1[[#This Row],[SCHOOLNAME]],Table1[[#This Row],[AcademyID]])</f>
        <v>29Hillsborough0073LENNARD HIGH SCHOOL102</v>
      </c>
      <c r="B2547" t="str">
        <f>_xlfn.CONCAT(Table1[[#This Row],[District]],Table1[[#This Row],[DistName]],Table1[[#This Row],[SchoolID]],Table1[[#This Row],[SCHOOLNAME]],Table1[[#This Row],[Academy]])</f>
        <v>29Hillsborough0073LENNARD HIGH SCHOOLNursing Assistant</v>
      </c>
      <c r="C2547" t="str">
        <f>_xlfn.CONCAT(Table1[[#This Row],[District]],Table1[[#This Row],[SchoolID]],Table1[[#This Row],[AcademyID]])</f>
        <v>290073102</v>
      </c>
      <c r="D2547" s="30" t="s">
        <v>8135</v>
      </c>
      <c r="E2547" s="34" t="s">
        <v>5625</v>
      </c>
      <c r="F2547" s="28" t="s">
        <v>8858</v>
      </c>
      <c r="G2547" s="34" t="s">
        <v>5270</v>
      </c>
      <c r="H2547" s="28" t="s">
        <v>3491</v>
      </c>
      <c r="I2547" s="28" t="s">
        <v>7028</v>
      </c>
      <c r="J2547" s="159" t="s">
        <v>8261</v>
      </c>
    </row>
    <row r="2548" spans="1:10" x14ac:dyDescent="0.25">
      <c r="A2548" t="str">
        <f>_xlfn.CONCAT(Table1[[#This Row],[District]],Table1[[#This Row],[DistName]],Table1[[#This Row],[SchoolID]],Table1[[#This Row],[SCHOOLNAME]],Table1[[#This Row],[AcademyID]])</f>
        <v>29Hillsborough0073LENNARD HIGH SCHOOL103</v>
      </c>
      <c r="B2548" t="str">
        <f>_xlfn.CONCAT(Table1[[#This Row],[District]],Table1[[#This Row],[DistName]],Table1[[#This Row],[SchoolID]],Table1[[#This Row],[SCHOOLNAME]],Table1[[#This Row],[Academy]])</f>
        <v>29Hillsborough0073LENNARD HIGH SCHOOLWeb Design</v>
      </c>
      <c r="C2548" t="str">
        <f>_xlfn.CONCAT(Table1[[#This Row],[District]],Table1[[#This Row],[SchoolID]],Table1[[#This Row],[AcademyID]])</f>
        <v>290073103</v>
      </c>
      <c r="D2548" s="30" t="s">
        <v>8135</v>
      </c>
      <c r="E2548" s="34" t="s">
        <v>5625</v>
      </c>
      <c r="F2548" s="28" t="s">
        <v>8858</v>
      </c>
      <c r="G2548" s="34" t="s">
        <v>5270</v>
      </c>
      <c r="H2548" s="28" t="s">
        <v>3491</v>
      </c>
      <c r="I2548" s="28" t="s">
        <v>7355</v>
      </c>
      <c r="J2548" s="159" t="s">
        <v>8262</v>
      </c>
    </row>
    <row r="2549" spans="1:10" x14ac:dyDescent="0.25">
      <c r="A2549" t="str">
        <f>_xlfn.CONCAT(Table1[[#This Row],[District]],Table1[[#This Row],[DistName]],Table1[[#This Row],[SchoolID]],Table1[[#This Row],[SCHOOLNAME]],Table1[[#This Row],[AcademyID]])</f>
        <v>29Hillsborough2421LETO HIGH SCHOOL104</v>
      </c>
      <c r="B2549" t="str">
        <f>_xlfn.CONCAT(Table1[[#This Row],[District]],Table1[[#This Row],[DistName]],Table1[[#This Row],[SchoolID]],Table1[[#This Row],[SCHOOLNAME]],Table1[[#This Row],[Academy]])</f>
        <v>29Hillsborough2421LETO HIGH SCHOOLCulinary Arts</v>
      </c>
      <c r="C2549" t="str">
        <f>_xlfn.CONCAT(Table1[[#This Row],[District]],Table1[[#This Row],[SchoolID]],Table1[[#This Row],[AcademyID]])</f>
        <v>292421104</v>
      </c>
      <c r="D2549" s="30" t="s">
        <v>8135</v>
      </c>
      <c r="E2549" s="34" t="s">
        <v>5625</v>
      </c>
      <c r="F2549" s="28" t="s">
        <v>8858</v>
      </c>
      <c r="G2549" s="34" t="s">
        <v>5540</v>
      </c>
      <c r="H2549" s="28" t="s">
        <v>3513</v>
      </c>
      <c r="I2549" s="28" t="s">
        <v>6388</v>
      </c>
      <c r="J2549" s="159" t="s">
        <v>8263</v>
      </c>
    </row>
    <row r="2550" spans="1:10" x14ac:dyDescent="0.25">
      <c r="A2550" t="str">
        <f>_xlfn.CONCAT(Table1[[#This Row],[District]],Table1[[#This Row],[DistName]],Table1[[#This Row],[SchoolID]],Table1[[#This Row],[SCHOOLNAME]],Table1[[#This Row],[AcademyID]])</f>
        <v>29Hillsborough2421LETO HIGH SCHOOL104</v>
      </c>
      <c r="B2550" t="str">
        <f>_xlfn.CONCAT(Table1[[#This Row],[District]],Table1[[#This Row],[DistName]],Table1[[#This Row],[SchoolID]],Table1[[#This Row],[SCHOOLNAME]],Table1[[#This Row],[Academy]])</f>
        <v>29Hillsborough2421LETO HIGH SCHOOLCulinary Operations</v>
      </c>
      <c r="C2550" t="str">
        <f>_xlfn.CONCAT(Table1[[#This Row],[District]],Table1[[#This Row],[SchoolID]],Table1[[#This Row],[AcademyID]])</f>
        <v>292421104</v>
      </c>
      <c r="D2550" s="30" t="s">
        <v>8135</v>
      </c>
      <c r="E2550" s="34" t="s">
        <v>5625</v>
      </c>
      <c r="F2550" s="28" t="s">
        <v>8858</v>
      </c>
      <c r="G2550" s="34" t="s">
        <v>5540</v>
      </c>
      <c r="H2550" s="28" t="s">
        <v>3513</v>
      </c>
      <c r="I2550" s="28" t="s">
        <v>6304</v>
      </c>
      <c r="J2550" s="159" t="s">
        <v>8263</v>
      </c>
    </row>
    <row r="2551" spans="1:10" x14ac:dyDescent="0.25">
      <c r="A2551" t="str">
        <f>_xlfn.CONCAT(Table1[[#This Row],[District]],Table1[[#This Row],[DistName]],Table1[[#This Row],[SchoolID]],Table1[[#This Row],[SCHOOLNAME]],Table1[[#This Row],[AcademyID]])</f>
        <v>29Hillsborough2421LETO HIGH SCHOOL105</v>
      </c>
      <c r="B2551" t="str">
        <f>_xlfn.CONCAT(Table1[[#This Row],[District]],Table1[[#This Row],[DistName]],Table1[[#This Row],[SchoolID]],Table1[[#This Row],[SCHOOLNAME]],Table1[[#This Row],[Academy]])</f>
        <v>29Hillsborough2421LETO HIGH SCHOOLPre-Nursing</v>
      </c>
      <c r="C2551" t="str">
        <f>_xlfn.CONCAT(Table1[[#This Row],[District]],Table1[[#This Row],[SchoolID]],Table1[[#This Row],[AcademyID]])</f>
        <v>292421105</v>
      </c>
      <c r="D2551" s="30" t="s">
        <v>8135</v>
      </c>
      <c r="E2551" s="34" t="s">
        <v>5625</v>
      </c>
      <c r="F2551" s="28" t="s">
        <v>8858</v>
      </c>
      <c r="G2551" s="34" t="s">
        <v>5540</v>
      </c>
      <c r="H2551" s="28" t="s">
        <v>3513</v>
      </c>
      <c r="I2551" s="28" t="s">
        <v>7786</v>
      </c>
      <c r="J2551" s="159" t="s">
        <v>8264</v>
      </c>
    </row>
    <row r="2552" spans="1:10" x14ac:dyDescent="0.25">
      <c r="A2552" t="str">
        <f>_xlfn.CONCAT(Table1[[#This Row],[District]],Table1[[#This Row],[DistName]],Table1[[#This Row],[SchoolID]],Table1[[#This Row],[SCHOOLNAME]],Table1[[#This Row],[AcademyID]])</f>
        <v>29Hillsborough2421LETO HIGH SCHOOL106</v>
      </c>
      <c r="B2552" t="str">
        <f>_xlfn.CONCAT(Table1[[#This Row],[District]],Table1[[#This Row],[DistName]],Table1[[#This Row],[SchoolID]],Table1[[#This Row],[SCHOOLNAME]],Table1[[#This Row],[Academy]])</f>
        <v>29Hillsborough2421LETO HIGH SCHOOLWeb Design</v>
      </c>
      <c r="C2552" t="str">
        <f>_xlfn.CONCAT(Table1[[#This Row],[District]],Table1[[#This Row],[SchoolID]],Table1[[#This Row],[AcademyID]])</f>
        <v>292421106</v>
      </c>
      <c r="D2552" s="30" t="s">
        <v>8135</v>
      </c>
      <c r="E2552" s="34" t="s">
        <v>5625</v>
      </c>
      <c r="F2552" s="28" t="s">
        <v>8858</v>
      </c>
      <c r="G2552" s="34" t="s">
        <v>5540</v>
      </c>
      <c r="H2552" s="28" t="s">
        <v>3513</v>
      </c>
      <c r="I2552" s="28" t="s">
        <v>7355</v>
      </c>
      <c r="J2552" s="159" t="s">
        <v>8265</v>
      </c>
    </row>
    <row r="2553" spans="1:10" x14ac:dyDescent="0.25">
      <c r="A2553" t="str">
        <f>_xlfn.CONCAT(Table1[[#This Row],[District]],Table1[[#This Row],[DistName]],Table1[[#This Row],[SchoolID]],Table1[[#This Row],[SCHOOLNAME]],Table1[[#This Row],[AcademyID]])</f>
        <v>29Hillsborough3004MIDDLETON HIGH SCHOOL107</v>
      </c>
      <c r="B2553" t="str">
        <f>_xlfn.CONCAT(Table1[[#This Row],[District]],Table1[[#This Row],[DistName]],Table1[[#This Row],[SchoolID]],Table1[[#This Row],[SCHOOLNAME]],Table1[[#This Row],[Academy]])</f>
        <v>29Hillsborough3004MIDDLETON HIGH SCHOOLComputer Game Design</v>
      </c>
      <c r="C2553" t="str">
        <f>_xlfn.CONCAT(Table1[[#This Row],[District]],Table1[[#This Row],[SchoolID]],Table1[[#This Row],[AcademyID]])</f>
        <v>293004107</v>
      </c>
      <c r="D2553" s="30" t="s">
        <v>8135</v>
      </c>
      <c r="E2553" s="34" t="s">
        <v>5625</v>
      </c>
      <c r="F2553" s="28" t="s">
        <v>8858</v>
      </c>
      <c r="G2553" s="34" t="s">
        <v>5706</v>
      </c>
      <c r="H2553" s="28" t="s">
        <v>3677</v>
      </c>
      <c r="I2553" s="28" t="s">
        <v>7614</v>
      </c>
      <c r="J2553" s="159" t="s">
        <v>8266</v>
      </c>
    </row>
    <row r="2554" spans="1:10" x14ac:dyDescent="0.25">
      <c r="A2554" t="str">
        <f>_xlfn.CONCAT(Table1[[#This Row],[District]],Table1[[#This Row],[DistName]],Table1[[#This Row],[SchoolID]],Table1[[#This Row],[SCHOOLNAME]],Table1[[#This Row],[AcademyID]])</f>
        <v>29Hillsborough3004MIDDLETON HIGH SCHOOL108</v>
      </c>
      <c r="B2554" t="str">
        <f>_xlfn.CONCAT(Table1[[#This Row],[District]],Table1[[#This Row],[DistName]],Table1[[#This Row],[SchoolID]],Table1[[#This Row],[SCHOOLNAME]],Table1[[#This Row],[Academy]])</f>
        <v>29Hillsborough3004MIDDLETON HIGH SCHOOLDigital Design</v>
      </c>
      <c r="C2554" t="str">
        <f>_xlfn.CONCAT(Table1[[#This Row],[District]],Table1[[#This Row],[SchoolID]],Table1[[#This Row],[AcademyID]])</f>
        <v>293004108</v>
      </c>
      <c r="D2554" s="30" t="s">
        <v>8135</v>
      </c>
      <c r="E2554" s="34" t="s">
        <v>5625</v>
      </c>
      <c r="F2554" s="28" t="s">
        <v>8858</v>
      </c>
      <c r="G2554" s="34" t="s">
        <v>5706</v>
      </c>
      <c r="H2554" s="28" t="s">
        <v>3677</v>
      </c>
      <c r="I2554" s="28" t="s">
        <v>6347</v>
      </c>
      <c r="J2554" s="159" t="s">
        <v>8267</v>
      </c>
    </row>
    <row r="2555" spans="1:10" x14ac:dyDescent="0.25">
      <c r="A2555" t="str">
        <f>_xlfn.CONCAT(Table1[[#This Row],[District]],Table1[[#This Row],[DistName]],Table1[[#This Row],[SchoolID]],Table1[[#This Row],[SCHOOLNAME]],Table1[[#This Row],[AcademyID]])</f>
        <v>29Hillsborough3004MIDDLETON HIGH SCHOOL109</v>
      </c>
      <c r="B2555" t="str">
        <f>_xlfn.CONCAT(Table1[[#This Row],[District]],Table1[[#This Row],[DistName]],Table1[[#This Row],[SchoolID]],Table1[[#This Row],[SCHOOLNAME]],Table1[[#This Row],[Academy]])</f>
        <v>29Hillsborough3004MIDDLETON HIGH SCHOOLWeb Design</v>
      </c>
      <c r="C2555" t="str">
        <f>_xlfn.CONCAT(Table1[[#This Row],[District]],Table1[[#This Row],[SchoolID]],Table1[[#This Row],[AcademyID]])</f>
        <v>293004109</v>
      </c>
      <c r="D2555" s="30" t="s">
        <v>8135</v>
      </c>
      <c r="E2555" s="34" t="s">
        <v>5625</v>
      </c>
      <c r="F2555" s="28" t="s">
        <v>8858</v>
      </c>
      <c r="G2555" s="34" t="s">
        <v>5706</v>
      </c>
      <c r="H2555" s="28" t="s">
        <v>3677</v>
      </c>
      <c r="I2555" s="28" t="s">
        <v>7355</v>
      </c>
      <c r="J2555" s="159" t="s">
        <v>8268</v>
      </c>
    </row>
    <row r="2556" spans="1:10" x14ac:dyDescent="0.25">
      <c r="A2556" t="str">
        <f>_xlfn.CONCAT(Table1[[#This Row],[District]],Table1[[#This Row],[DistName]],Table1[[#This Row],[SchoolID]],Table1[[#This Row],[SCHOOLNAME]],Table1[[#This Row],[AcademyID]])</f>
        <v>29Hillsborough3171NEWSOME HIGH SCHOOL110</v>
      </c>
      <c r="B2556" t="str">
        <f>_xlfn.CONCAT(Table1[[#This Row],[District]],Table1[[#This Row],[DistName]],Table1[[#This Row],[SchoolID]],Table1[[#This Row],[SCHOOLNAME]],Table1[[#This Row],[Academy]])</f>
        <v>29Hillsborough3171NEWSOME HIGH SCHOOLWeb Design</v>
      </c>
      <c r="C2556" t="str">
        <f>_xlfn.CONCAT(Table1[[#This Row],[District]],Table1[[#This Row],[SchoolID]],Table1[[#This Row],[AcademyID]])</f>
        <v>293171110</v>
      </c>
      <c r="D2556" s="30" t="s">
        <v>8135</v>
      </c>
      <c r="E2556" s="34" t="s">
        <v>5625</v>
      </c>
      <c r="F2556" s="28" t="s">
        <v>8858</v>
      </c>
      <c r="G2556" s="34" t="s">
        <v>4919</v>
      </c>
      <c r="H2556" s="28" t="s">
        <v>3752</v>
      </c>
      <c r="I2556" s="28" t="s">
        <v>7355</v>
      </c>
      <c r="J2556" s="159" t="s">
        <v>8269</v>
      </c>
    </row>
    <row r="2557" spans="1:10" x14ac:dyDescent="0.25">
      <c r="A2557" t="str">
        <f>_xlfn.CONCAT(Table1[[#This Row],[District]],Table1[[#This Row],[DistName]],Table1[[#This Row],[SchoolID]],Table1[[#This Row],[SCHOOLNAME]],Table1[[#This Row],[AcademyID]])</f>
        <v>29Hillsborough3411PLANT HIGH SCHOOL111</v>
      </c>
      <c r="B2557" t="str">
        <f>_xlfn.CONCAT(Table1[[#This Row],[District]],Table1[[#This Row],[DistName]],Table1[[#This Row],[SchoolID]],Table1[[#This Row],[SCHOOLNAME]],Table1[[#This Row],[Academy]])</f>
        <v>29Hillsborough3411PLANT HIGH SCHOOLPC Support Services</v>
      </c>
      <c r="C2557" t="str">
        <f>_xlfn.CONCAT(Table1[[#This Row],[District]],Table1[[#This Row],[SchoolID]],Table1[[#This Row],[AcademyID]])</f>
        <v>293411111</v>
      </c>
      <c r="D2557" s="30" t="s">
        <v>8135</v>
      </c>
      <c r="E2557" s="34" t="s">
        <v>5625</v>
      </c>
      <c r="F2557" s="28" t="s">
        <v>8858</v>
      </c>
      <c r="G2557" s="34" t="s">
        <v>5714</v>
      </c>
      <c r="H2557" s="28" t="s">
        <v>3842</v>
      </c>
      <c r="I2557" s="28" t="s">
        <v>7705</v>
      </c>
      <c r="J2557" s="159" t="s">
        <v>8193</v>
      </c>
    </row>
    <row r="2558" spans="1:10" x14ac:dyDescent="0.25">
      <c r="A2558" t="str">
        <f>_xlfn.CONCAT(Table1[[#This Row],[District]],Table1[[#This Row],[DistName]],Table1[[#This Row],[SchoolID]],Table1[[#This Row],[SCHOOLNAME]],Table1[[#This Row],[AcademyID]])</f>
        <v>29Hillsborough3411PLANT HIGH SCHOOL111</v>
      </c>
      <c r="B2558" t="str">
        <f>_xlfn.CONCAT(Table1[[#This Row],[District]],Table1[[#This Row],[DistName]],Table1[[#This Row],[SchoolID]],Table1[[#This Row],[SCHOOLNAME]],Table1[[#This Row],[Academy]])</f>
        <v>29Hillsborough3411PLANT HIGH SCHOOLPC Support</v>
      </c>
      <c r="C2558" t="str">
        <f>_xlfn.CONCAT(Table1[[#This Row],[District]],Table1[[#This Row],[SchoolID]],Table1[[#This Row],[AcademyID]])</f>
        <v>293411111</v>
      </c>
      <c r="D2558" s="30" t="s">
        <v>8135</v>
      </c>
      <c r="E2558" s="34" t="s">
        <v>5625</v>
      </c>
      <c r="F2558" s="28" t="s">
        <v>8858</v>
      </c>
      <c r="G2558" s="34" t="s">
        <v>5714</v>
      </c>
      <c r="H2558" s="28" t="s">
        <v>3842</v>
      </c>
      <c r="I2558" s="28" t="s">
        <v>7615</v>
      </c>
      <c r="J2558" s="159" t="s">
        <v>8193</v>
      </c>
    </row>
    <row r="2559" spans="1:10" x14ac:dyDescent="0.25">
      <c r="A2559" t="str">
        <f>_xlfn.CONCAT(Table1[[#This Row],[District]],Table1[[#This Row],[DistName]],Table1[[#This Row],[SchoolID]],Table1[[#This Row],[SCHOOLNAME]],Table1[[#This Row],[AcademyID]])</f>
        <v>29Hillsborough3411PLANT HIGH SCHOOL111</v>
      </c>
      <c r="B2559" t="str">
        <f>_xlfn.CONCAT(Table1[[#This Row],[District]],Table1[[#This Row],[DistName]],Table1[[#This Row],[SchoolID]],Table1[[#This Row],[SCHOOLNAME]],Table1[[#This Row],[Academy]])</f>
        <v>29Hillsborough3411PLANT HIGH SCHOOLTechnology Support Services</v>
      </c>
      <c r="C2559" t="str">
        <f>_xlfn.CONCAT(Table1[[#This Row],[District]],Table1[[#This Row],[SchoolID]],Table1[[#This Row],[AcademyID]])</f>
        <v>293411111</v>
      </c>
      <c r="D2559" s="30" t="s">
        <v>8135</v>
      </c>
      <c r="E2559" s="34" t="s">
        <v>5625</v>
      </c>
      <c r="F2559" s="28" t="s">
        <v>8858</v>
      </c>
      <c r="G2559" s="34" t="s">
        <v>5714</v>
      </c>
      <c r="H2559" s="28" t="s">
        <v>3842</v>
      </c>
      <c r="I2559" s="28" t="s">
        <v>7841</v>
      </c>
      <c r="J2559" s="159" t="s">
        <v>8193</v>
      </c>
    </row>
    <row r="2560" spans="1:10" x14ac:dyDescent="0.25">
      <c r="A2560" t="str">
        <f>_xlfn.CONCAT(Table1[[#This Row],[District]],Table1[[#This Row],[DistName]],Table1[[#This Row],[SchoolID]],Table1[[#This Row],[SCHOOLNAME]],Table1[[#This Row],[AcademyID]])</f>
        <v>29Hillsborough3411PLANT HIGH SCHOOL112</v>
      </c>
      <c r="B2560" t="str">
        <f>_xlfn.CONCAT(Table1[[#This Row],[District]],Table1[[#This Row],[DistName]],Table1[[#This Row],[SchoolID]],Table1[[#This Row],[SCHOOLNAME]],Table1[[#This Row],[Academy]])</f>
        <v>29Hillsborough3411PLANT HIGH SCHOOLWeb Design</v>
      </c>
      <c r="C2560" t="str">
        <f>_xlfn.CONCAT(Table1[[#This Row],[District]],Table1[[#This Row],[SchoolID]],Table1[[#This Row],[AcademyID]])</f>
        <v>293411112</v>
      </c>
      <c r="D2560" s="30" t="s">
        <v>8135</v>
      </c>
      <c r="E2560" s="34" t="s">
        <v>5625</v>
      </c>
      <c r="F2560" s="28" t="s">
        <v>8858</v>
      </c>
      <c r="G2560" s="34" t="s">
        <v>5714</v>
      </c>
      <c r="H2560" s="28" t="s">
        <v>3842</v>
      </c>
      <c r="I2560" s="28" t="s">
        <v>7355</v>
      </c>
      <c r="J2560" s="159" t="s">
        <v>8270</v>
      </c>
    </row>
    <row r="2561" spans="1:10" x14ac:dyDescent="0.25">
      <c r="A2561" t="str">
        <f>_xlfn.CONCAT(Table1[[#This Row],[District]],Table1[[#This Row],[DistName]],Table1[[#This Row],[SchoolID]],Table1[[#This Row],[SCHOOLNAME]],Table1[[#This Row],[AcademyID]])</f>
        <v>29Hillsborough3371RIVERVIEW HIGH SCHOOL113</v>
      </c>
      <c r="B2561" t="str">
        <f>_xlfn.CONCAT(Table1[[#This Row],[District]],Table1[[#This Row],[DistName]],Table1[[#This Row],[SchoolID]],Table1[[#This Row],[SCHOOLNAME]],Table1[[#This Row],[Academy]])</f>
        <v>29Hillsborough3371RIVERVIEW HIGH SCHOOLDigital Design</v>
      </c>
      <c r="C2561" t="str">
        <f>_xlfn.CONCAT(Table1[[#This Row],[District]],Table1[[#This Row],[SchoolID]],Table1[[#This Row],[AcademyID]])</f>
        <v>293371113</v>
      </c>
      <c r="D2561" s="30" t="s">
        <v>8135</v>
      </c>
      <c r="E2561" s="34" t="s">
        <v>5625</v>
      </c>
      <c r="F2561" s="28" t="s">
        <v>8858</v>
      </c>
      <c r="G2561" s="34" t="s">
        <v>4956</v>
      </c>
      <c r="H2561" s="28" t="s">
        <v>1764</v>
      </c>
      <c r="I2561" s="28" t="s">
        <v>6347</v>
      </c>
      <c r="J2561" s="159" t="s">
        <v>8271</v>
      </c>
    </row>
    <row r="2562" spans="1:10" x14ac:dyDescent="0.25">
      <c r="A2562" t="str">
        <f>_xlfn.CONCAT(Table1[[#This Row],[District]],Table1[[#This Row],[DistName]],Table1[[#This Row],[SchoolID]],Table1[[#This Row],[SCHOOLNAME]],Table1[[#This Row],[AcademyID]])</f>
        <v>29Hillsborough3731ROBINSON HIGH SCHOOL114</v>
      </c>
      <c r="B2562" t="str">
        <f>_xlfn.CONCAT(Table1[[#This Row],[District]],Table1[[#This Row],[DistName]],Table1[[#This Row],[SchoolID]],Table1[[#This Row],[SCHOOLNAME]],Table1[[#This Row],[Academy]])</f>
        <v>29Hillsborough3731ROBINSON HIGH SCHOOLCulinary Arts</v>
      </c>
      <c r="C2562" t="str">
        <f>_xlfn.CONCAT(Table1[[#This Row],[District]],Table1[[#This Row],[SchoolID]],Table1[[#This Row],[AcademyID]])</f>
        <v>293731114</v>
      </c>
      <c r="D2562" s="30" t="s">
        <v>8135</v>
      </c>
      <c r="E2562" s="34" t="s">
        <v>5625</v>
      </c>
      <c r="F2562" s="28" t="s">
        <v>8858</v>
      </c>
      <c r="G2562" s="34" t="s">
        <v>4840</v>
      </c>
      <c r="H2562" s="28" t="s">
        <v>3915</v>
      </c>
      <c r="I2562" s="28" t="s">
        <v>6388</v>
      </c>
      <c r="J2562" s="159" t="s">
        <v>8272</v>
      </c>
    </row>
    <row r="2563" spans="1:10" x14ac:dyDescent="0.25">
      <c r="A2563" t="str">
        <f>_xlfn.CONCAT(Table1[[#This Row],[District]],Table1[[#This Row],[DistName]],Table1[[#This Row],[SchoolID]],Table1[[#This Row],[SCHOOLNAME]],Table1[[#This Row],[AcademyID]])</f>
        <v>29Hillsborough3731ROBINSON HIGH SCHOOL114</v>
      </c>
      <c r="B2563" t="str">
        <f>_xlfn.CONCAT(Table1[[#This Row],[District]],Table1[[#This Row],[DistName]],Table1[[#This Row],[SchoolID]],Table1[[#This Row],[SCHOOLNAME]],Table1[[#This Row],[Academy]])</f>
        <v>29Hillsborough3731ROBINSON HIGH SCHOOLCulinary Operations</v>
      </c>
      <c r="C2563" t="str">
        <f>_xlfn.CONCAT(Table1[[#This Row],[District]],Table1[[#This Row],[SchoolID]],Table1[[#This Row],[AcademyID]])</f>
        <v>293731114</v>
      </c>
      <c r="D2563" s="30" t="s">
        <v>8135</v>
      </c>
      <c r="E2563" s="34" t="s">
        <v>5625</v>
      </c>
      <c r="F2563" s="28" t="s">
        <v>8858</v>
      </c>
      <c r="G2563" s="34" t="s">
        <v>4840</v>
      </c>
      <c r="H2563" s="28" t="s">
        <v>3915</v>
      </c>
      <c r="I2563" s="28" t="s">
        <v>6304</v>
      </c>
      <c r="J2563" s="159" t="s">
        <v>8272</v>
      </c>
    </row>
    <row r="2564" spans="1:10" x14ac:dyDescent="0.25">
      <c r="A2564" t="str">
        <f>_xlfn.CONCAT(Table1[[#This Row],[District]],Table1[[#This Row],[DistName]],Table1[[#This Row],[SchoolID]],Table1[[#This Row],[SCHOOLNAME]],Table1[[#This Row],[AcademyID]])</f>
        <v>29Hillsborough3731ROBINSON HIGH SCHOOL115</v>
      </c>
      <c r="B2564" t="str">
        <f>_xlfn.CONCAT(Table1[[#This Row],[District]],Table1[[#This Row],[DistName]],Table1[[#This Row],[SchoolID]],Table1[[#This Row],[SCHOOLNAME]],Table1[[#This Row],[Academy]])</f>
        <v>29Hillsborough3731ROBINSON HIGH SCHOOLDigital Design</v>
      </c>
      <c r="C2564" t="str">
        <f>_xlfn.CONCAT(Table1[[#This Row],[District]],Table1[[#This Row],[SchoolID]],Table1[[#This Row],[AcademyID]])</f>
        <v>293731115</v>
      </c>
      <c r="D2564" s="30" t="s">
        <v>8135</v>
      </c>
      <c r="E2564" s="34" t="s">
        <v>5625</v>
      </c>
      <c r="F2564" s="28" t="s">
        <v>8858</v>
      </c>
      <c r="G2564" s="34" t="s">
        <v>4840</v>
      </c>
      <c r="H2564" s="28" t="s">
        <v>3915</v>
      </c>
      <c r="I2564" s="28" t="s">
        <v>6347</v>
      </c>
      <c r="J2564" s="159" t="s">
        <v>8273</v>
      </c>
    </row>
    <row r="2565" spans="1:10" x14ac:dyDescent="0.25">
      <c r="A2565" t="str">
        <f>_xlfn.CONCAT(Table1[[#This Row],[District]],Table1[[#This Row],[DistName]],Table1[[#This Row],[SchoolID]],Table1[[#This Row],[SCHOOLNAME]],Table1[[#This Row],[AcademyID]])</f>
        <v>29Hillsborough3731ROBINSON HIGH SCHOOL116</v>
      </c>
      <c r="B2565" t="str">
        <f>_xlfn.CONCAT(Table1[[#This Row],[District]],Table1[[#This Row],[DistName]],Table1[[#This Row],[SchoolID]],Table1[[#This Row],[SCHOOLNAME]],Table1[[#This Row],[Academy]])</f>
        <v>29Hillsborough3731ROBINSON HIGH SCHOOLWeb Design</v>
      </c>
      <c r="C2565" t="str">
        <f>_xlfn.CONCAT(Table1[[#This Row],[District]],Table1[[#This Row],[SchoolID]],Table1[[#This Row],[AcademyID]])</f>
        <v>293731116</v>
      </c>
      <c r="D2565" s="30" t="s">
        <v>8135</v>
      </c>
      <c r="E2565" s="34" t="s">
        <v>5625</v>
      </c>
      <c r="F2565" s="28" t="s">
        <v>8858</v>
      </c>
      <c r="G2565" s="34" t="s">
        <v>4840</v>
      </c>
      <c r="H2565" s="28" t="s">
        <v>3915</v>
      </c>
      <c r="I2565" s="28" t="s">
        <v>7355</v>
      </c>
      <c r="J2565" s="159" t="s">
        <v>8274</v>
      </c>
    </row>
    <row r="2566" spans="1:10" x14ac:dyDescent="0.25">
      <c r="A2566" t="str">
        <f>_xlfn.CONCAT(Table1[[#This Row],[District]],Table1[[#This Row],[DistName]],Table1[[#This Row],[SchoolID]],Table1[[#This Row],[SCHOOLNAME]],Table1[[#This Row],[AcademyID]])</f>
        <v>29Hillsborough4151SICKLES HIGH SCHOOL117</v>
      </c>
      <c r="B2566" t="str">
        <f>_xlfn.CONCAT(Table1[[#This Row],[District]],Table1[[#This Row],[DistName]],Table1[[#This Row],[SchoolID]],Table1[[#This Row],[SCHOOLNAME]],Table1[[#This Row],[Academy]])</f>
        <v>29Hillsborough4151SICKLES HIGH SCHOOLCulinary Arts</v>
      </c>
      <c r="C2566" t="str">
        <f>_xlfn.CONCAT(Table1[[#This Row],[District]],Table1[[#This Row],[SchoolID]],Table1[[#This Row],[AcademyID]])</f>
        <v>294151117</v>
      </c>
      <c r="D2566" s="30" t="s">
        <v>8135</v>
      </c>
      <c r="E2566" s="34" t="s">
        <v>5625</v>
      </c>
      <c r="F2566" s="28" t="s">
        <v>8858</v>
      </c>
      <c r="G2566" s="34" t="s">
        <v>5731</v>
      </c>
      <c r="H2566" s="28" t="s">
        <v>3995</v>
      </c>
      <c r="I2566" s="28" t="s">
        <v>6388</v>
      </c>
      <c r="J2566" s="159" t="s">
        <v>8275</v>
      </c>
    </row>
    <row r="2567" spans="1:10" x14ac:dyDescent="0.25">
      <c r="A2567" t="str">
        <f>_xlfn.CONCAT(Table1[[#This Row],[District]],Table1[[#This Row],[DistName]],Table1[[#This Row],[SchoolID]],Table1[[#This Row],[SCHOOLNAME]],Table1[[#This Row],[AcademyID]])</f>
        <v>29Hillsborough4151SICKLES HIGH SCHOOL117</v>
      </c>
      <c r="B2567" t="str">
        <f>_xlfn.CONCAT(Table1[[#This Row],[District]],Table1[[#This Row],[DistName]],Table1[[#This Row],[SchoolID]],Table1[[#This Row],[SCHOOLNAME]],Table1[[#This Row],[Academy]])</f>
        <v>29Hillsborough4151SICKLES HIGH SCHOOLCulinary Operations</v>
      </c>
      <c r="C2567" t="str">
        <f>_xlfn.CONCAT(Table1[[#This Row],[District]],Table1[[#This Row],[SchoolID]],Table1[[#This Row],[AcademyID]])</f>
        <v>294151117</v>
      </c>
      <c r="D2567" s="30" t="s">
        <v>8135</v>
      </c>
      <c r="E2567" s="34" t="s">
        <v>5625</v>
      </c>
      <c r="F2567" s="28" t="s">
        <v>8858</v>
      </c>
      <c r="G2567" s="34" t="s">
        <v>5731</v>
      </c>
      <c r="H2567" s="28" t="s">
        <v>3995</v>
      </c>
      <c r="I2567" s="28" t="s">
        <v>6304</v>
      </c>
      <c r="J2567" s="159" t="s">
        <v>8275</v>
      </c>
    </row>
    <row r="2568" spans="1:10" x14ac:dyDescent="0.25">
      <c r="A2568" t="str">
        <f>_xlfn.CONCAT(Table1[[#This Row],[District]],Table1[[#This Row],[DistName]],Table1[[#This Row],[SchoolID]],Table1[[#This Row],[SCHOOLNAME]],Table1[[#This Row],[AcademyID]])</f>
        <v>29Hillsborough4151SICKLES HIGH SCHOOL118</v>
      </c>
      <c r="B2568" t="str">
        <f>_xlfn.CONCAT(Table1[[#This Row],[District]],Table1[[#This Row],[DistName]],Table1[[#This Row],[SchoolID]],Table1[[#This Row],[SCHOOLNAME]],Table1[[#This Row],[Academy]])</f>
        <v>29Hillsborough4151SICKLES HIGH SCHOOLWeb Design</v>
      </c>
      <c r="C2568" t="str">
        <f>_xlfn.CONCAT(Table1[[#This Row],[District]],Table1[[#This Row],[SchoolID]],Table1[[#This Row],[AcademyID]])</f>
        <v>294151118</v>
      </c>
      <c r="D2568" s="30" t="s">
        <v>8135</v>
      </c>
      <c r="E2568" s="34" t="s">
        <v>5625</v>
      </c>
      <c r="F2568" s="28" t="s">
        <v>8858</v>
      </c>
      <c r="G2568" s="34" t="s">
        <v>5731</v>
      </c>
      <c r="H2568" s="28" t="s">
        <v>3995</v>
      </c>
      <c r="I2568" s="28" t="s">
        <v>7355</v>
      </c>
      <c r="J2568" s="159" t="s">
        <v>8276</v>
      </c>
    </row>
    <row r="2569" spans="1:10" x14ac:dyDescent="0.25">
      <c r="A2569" t="str">
        <f>_xlfn.CONCAT(Table1[[#This Row],[District]],Table1[[#This Row],[DistName]],Table1[[#This Row],[SchoolID]],Table1[[#This Row],[SCHOOLNAME]],Table1[[#This Row],[AcademyID]])</f>
        <v>29Hillsborough0371SIMMONS CAREER CENTER119</v>
      </c>
      <c r="B2569" t="str">
        <f>_xlfn.CONCAT(Table1[[#This Row],[District]],Table1[[#This Row],[DistName]],Table1[[#This Row],[SchoolID]],Table1[[#This Row],[SCHOOLNAME]],Table1[[#This Row],[Academy]])</f>
        <v>29Hillsborough0371SIMMONS CAREER CENTERDigital Design</v>
      </c>
      <c r="C2569" t="str">
        <f>_xlfn.CONCAT(Table1[[#This Row],[District]],Table1[[#This Row],[SchoolID]],Table1[[#This Row],[AcademyID]])</f>
        <v>290371119</v>
      </c>
      <c r="D2569" s="30" t="s">
        <v>8135</v>
      </c>
      <c r="E2569" s="34" t="s">
        <v>5625</v>
      </c>
      <c r="F2569" s="28" t="s">
        <v>8858</v>
      </c>
      <c r="G2569" s="34" t="s">
        <v>4826</v>
      </c>
      <c r="H2569" s="28" t="s">
        <v>4000</v>
      </c>
      <c r="I2569" s="28" t="s">
        <v>6347</v>
      </c>
      <c r="J2569" s="159" t="s">
        <v>8277</v>
      </c>
    </row>
    <row r="2570" spans="1:10" x14ac:dyDescent="0.25">
      <c r="A2570" t="str">
        <f>_xlfn.CONCAT(Table1[[#This Row],[District]],Table1[[#This Row],[DistName]],Table1[[#This Row],[SchoolID]],Table1[[#This Row],[SCHOOLNAME]],Table1[[#This Row],[AcademyID]])</f>
        <v>29Hillsborough0371SIMMONS CAREER CENTER120</v>
      </c>
      <c r="B2570" t="str">
        <f>_xlfn.CONCAT(Table1[[#This Row],[District]],Table1[[#This Row],[DistName]],Table1[[#This Row],[SchoolID]],Table1[[#This Row],[SCHOOLNAME]],Table1[[#This Row],[Academy]])</f>
        <v>29Hillsborough0371SIMMONS CAREER CENTERWeb Design</v>
      </c>
      <c r="C2570" t="str">
        <f>_xlfn.CONCAT(Table1[[#This Row],[District]],Table1[[#This Row],[SchoolID]],Table1[[#This Row],[AcademyID]])</f>
        <v>290371120</v>
      </c>
      <c r="D2570" s="30" t="s">
        <v>8135</v>
      </c>
      <c r="E2570" s="34" t="s">
        <v>5625</v>
      </c>
      <c r="F2570" s="28" t="s">
        <v>8858</v>
      </c>
      <c r="G2570" s="34" t="s">
        <v>4826</v>
      </c>
      <c r="H2570" s="28" t="s">
        <v>4000</v>
      </c>
      <c r="I2570" s="28" t="s">
        <v>7355</v>
      </c>
      <c r="J2570" s="159" t="s">
        <v>8278</v>
      </c>
    </row>
    <row r="2571" spans="1:10" x14ac:dyDescent="0.25">
      <c r="A2571" t="str">
        <f>_xlfn.CONCAT(Table1[[#This Row],[District]],Table1[[#This Row],[DistName]],Table1[[#This Row],[SchoolID]],Table1[[#This Row],[SCHOOLNAME]],Table1[[#This Row],[AcademyID]])</f>
        <v>29Hillsborough4154SOUTH COUNTY CAREER CENTER121</v>
      </c>
      <c r="B2571" t="str">
        <f>_xlfn.CONCAT(Table1[[#This Row],[District]],Table1[[#This Row],[DistName]],Table1[[#This Row],[SchoolID]],Table1[[#This Row],[SCHOOLNAME]],Table1[[#This Row],[Academy]])</f>
        <v>29Hillsborough4154SOUTH COUNTY CAREER CENTERFashion Marketing</v>
      </c>
      <c r="C2571" t="str">
        <f>_xlfn.CONCAT(Table1[[#This Row],[District]],Table1[[#This Row],[SchoolID]],Table1[[#This Row],[AcademyID]])</f>
        <v>294154121</v>
      </c>
      <c r="D2571" s="30" t="s">
        <v>8135</v>
      </c>
      <c r="E2571" s="34" t="s">
        <v>5625</v>
      </c>
      <c r="F2571" s="28" t="s">
        <v>8858</v>
      </c>
      <c r="G2571" s="34" t="s">
        <v>5736</v>
      </c>
      <c r="H2571" s="28" t="s">
        <v>4025</v>
      </c>
      <c r="I2571" s="28" t="s">
        <v>7617</v>
      </c>
      <c r="J2571" s="159" t="s">
        <v>8194</v>
      </c>
    </row>
    <row r="2572" spans="1:10" x14ac:dyDescent="0.25">
      <c r="A2572" t="str">
        <f>_xlfn.CONCAT(Table1[[#This Row],[District]],Table1[[#This Row],[DistName]],Table1[[#This Row],[SchoolID]],Table1[[#This Row],[SCHOOLNAME]],Table1[[#This Row],[AcademyID]])</f>
        <v>29Hillsborough0089STEINBRENNER HIGH SCHOOL122</v>
      </c>
      <c r="B2572" t="str">
        <f>_xlfn.CONCAT(Table1[[#This Row],[District]],Table1[[#This Row],[DistName]],Table1[[#This Row],[SchoolID]],Table1[[#This Row],[SCHOOLNAME]],Table1[[#This Row],[Academy]])</f>
        <v>29Hillsborough0089STEINBRENNER HIGH SCHOOLInformation Technology</v>
      </c>
      <c r="C2572" t="str">
        <f>_xlfn.CONCAT(Table1[[#This Row],[District]],Table1[[#This Row],[SchoolID]],Table1[[#This Row],[AcademyID]])</f>
        <v>290089122</v>
      </c>
      <c r="D2572" s="30" t="s">
        <v>8135</v>
      </c>
      <c r="E2572" s="34" t="s">
        <v>5625</v>
      </c>
      <c r="F2572" s="28" t="s">
        <v>8858</v>
      </c>
      <c r="G2572" s="34" t="s">
        <v>4673</v>
      </c>
      <c r="H2572" s="28" t="s">
        <v>4049</v>
      </c>
      <c r="I2572" s="28" t="s">
        <v>6305</v>
      </c>
      <c r="J2572" s="159" t="s">
        <v>8279</v>
      </c>
    </row>
    <row r="2573" spans="1:10" x14ac:dyDescent="0.25">
      <c r="A2573" t="str">
        <f>_xlfn.CONCAT(Table1[[#This Row],[District]],Table1[[#This Row],[DistName]],Table1[[#This Row],[SchoolID]],Table1[[#This Row],[SCHOOLNAME]],Table1[[#This Row],[AcademyID]])</f>
        <v>29Hillsborough0089STEINBRENNER HIGH SCHOOL123</v>
      </c>
      <c r="B2573" t="str">
        <f>_xlfn.CONCAT(Table1[[#This Row],[District]],Table1[[#This Row],[DistName]],Table1[[#This Row],[SchoolID]],Table1[[#This Row],[SCHOOLNAME]],Table1[[#This Row],[Academy]])</f>
        <v>29Hillsborough0089STEINBRENNER HIGH SCHOOLWeb Design</v>
      </c>
      <c r="C2573" t="str">
        <f>_xlfn.CONCAT(Table1[[#This Row],[District]],Table1[[#This Row],[SchoolID]],Table1[[#This Row],[AcademyID]])</f>
        <v>290089123</v>
      </c>
      <c r="D2573" s="30" t="s">
        <v>8135</v>
      </c>
      <c r="E2573" s="34" t="s">
        <v>5625</v>
      </c>
      <c r="F2573" s="28" t="s">
        <v>8858</v>
      </c>
      <c r="G2573" s="34" t="s">
        <v>4673</v>
      </c>
      <c r="H2573" s="28" t="s">
        <v>4049</v>
      </c>
      <c r="I2573" s="28" t="s">
        <v>7355</v>
      </c>
      <c r="J2573" s="159" t="s">
        <v>8280</v>
      </c>
    </row>
    <row r="2574" spans="1:10" x14ac:dyDescent="0.25">
      <c r="A2574" t="str">
        <f>_xlfn.CONCAT(Table1[[#This Row],[District]],Table1[[#This Row],[DistName]],Table1[[#This Row],[SchoolID]],Table1[[#This Row],[SCHOOLNAME]],Table1[[#This Row],[AcademyID]])</f>
        <v>29Hillsborough0093STRAWBERRY CREST HIGH SCHOOL124</v>
      </c>
      <c r="B2574" t="str">
        <f>_xlfn.CONCAT(Table1[[#This Row],[District]],Table1[[#This Row],[DistName]],Table1[[#This Row],[SchoolID]],Table1[[#This Row],[SCHOOLNAME]],Table1[[#This Row],[Academy]])</f>
        <v>29Hillsborough0093STRAWBERRY CREST HIGH SCHOOLFire Fighting/EMT</v>
      </c>
      <c r="C2574" t="str">
        <f>_xlfn.CONCAT(Table1[[#This Row],[District]],Table1[[#This Row],[SchoolID]],Table1[[#This Row],[AcademyID]])</f>
        <v>290093124</v>
      </c>
      <c r="D2574" s="30" t="s">
        <v>8135</v>
      </c>
      <c r="E2574" s="34" t="s">
        <v>5625</v>
      </c>
      <c r="F2574" s="28" t="s">
        <v>8858</v>
      </c>
      <c r="G2574" s="34" t="s">
        <v>5742</v>
      </c>
      <c r="H2574" s="28" t="s">
        <v>4062</v>
      </c>
      <c r="I2574" s="28" t="s">
        <v>7893</v>
      </c>
      <c r="J2574" s="159" t="s">
        <v>8281</v>
      </c>
    </row>
    <row r="2575" spans="1:10" x14ac:dyDescent="0.25">
      <c r="A2575" t="str">
        <f>_xlfn.CONCAT(Table1[[#This Row],[District]],Table1[[#This Row],[DistName]],Table1[[#This Row],[SchoolID]],Table1[[#This Row],[SCHOOLNAME]],Table1[[#This Row],[AcademyID]])</f>
        <v>29Hillsborough0093STRAWBERRY CREST HIGH SCHOOL124</v>
      </c>
      <c r="B2575" t="str">
        <f>_xlfn.CONCAT(Table1[[#This Row],[District]],Table1[[#This Row],[DistName]],Table1[[#This Row],[SchoolID]],Table1[[#This Row],[SCHOOLNAME]],Table1[[#This Row],[Academy]])</f>
        <v>29Hillsborough0093STRAWBERRY CREST HIGH SCHOOLFirst Responder</v>
      </c>
      <c r="C2575" t="str">
        <f>_xlfn.CONCAT(Table1[[#This Row],[District]],Table1[[#This Row],[SchoolID]],Table1[[#This Row],[AcademyID]])</f>
        <v>290093124</v>
      </c>
      <c r="D2575" s="30" t="s">
        <v>8135</v>
      </c>
      <c r="E2575" s="34" t="s">
        <v>5625</v>
      </c>
      <c r="F2575" s="28" t="s">
        <v>8858</v>
      </c>
      <c r="G2575" s="34" t="s">
        <v>5742</v>
      </c>
      <c r="H2575" s="28" t="s">
        <v>4062</v>
      </c>
      <c r="I2575" s="28" t="s">
        <v>7784</v>
      </c>
      <c r="J2575" s="159" t="s">
        <v>8281</v>
      </c>
    </row>
    <row r="2576" spans="1:10" x14ac:dyDescent="0.25">
      <c r="A2576" t="str">
        <f>_xlfn.CONCAT(Table1[[#This Row],[District]],Table1[[#This Row],[DistName]],Table1[[#This Row],[SchoolID]],Table1[[#This Row],[SCHOOLNAME]],Table1[[#This Row],[AcademyID]])</f>
        <v>29Hillsborough0093STRAWBERRY CREST HIGH SCHOOL124</v>
      </c>
      <c r="B2576" t="str">
        <f>_xlfn.CONCAT(Table1[[#This Row],[District]],Table1[[#This Row],[DistName]],Table1[[#This Row],[SchoolID]],Table1[[#This Row],[SCHOOLNAME]],Table1[[#This Row],[Academy]])</f>
        <v>29Hillsborough0093STRAWBERRY CREST HIGH SCHOOLEmergency Medical Responder</v>
      </c>
      <c r="C2576" t="str">
        <f>_xlfn.CONCAT(Table1[[#This Row],[District]],Table1[[#This Row],[SchoolID]],Table1[[#This Row],[AcademyID]])</f>
        <v>290093124</v>
      </c>
      <c r="D2576" s="30" t="s">
        <v>8135</v>
      </c>
      <c r="E2576" s="34" t="s">
        <v>5625</v>
      </c>
      <c r="F2576" s="28" t="s">
        <v>8858</v>
      </c>
      <c r="G2576" s="34" t="s">
        <v>5742</v>
      </c>
      <c r="H2576" s="28" t="s">
        <v>4062</v>
      </c>
      <c r="I2576" s="28" t="s">
        <v>7193</v>
      </c>
      <c r="J2576" s="159" t="s">
        <v>8281</v>
      </c>
    </row>
    <row r="2577" spans="1:10" x14ac:dyDescent="0.25">
      <c r="A2577" t="str">
        <f>_xlfn.CONCAT(Table1[[#This Row],[District]],Table1[[#This Row],[DistName]],Table1[[#This Row],[SchoolID]],Table1[[#This Row],[SCHOOLNAME]],Table1[[#This Row],[AcademyID]])</f>
        <v>29Hillsborough0093STRAWBERRY CREST HIGH SCHOOL125</v>
      </c>
      <c r="B2577" t="str">
        <f>_xlfn.CONCAT(Table1[[#This Row],[District]],Table1[[#This Row],[DistName]],Table1[[#This Row],[SchoolID]],Table1[[#This Row],[SCHOOLNAME]],Table1[[#This Row],[Academy]])</f>
        <v>29Hillsborough0093STRAWBERRY CREST HIGH SCHOOLMultimedia Design</v>
      </c>
      <c r="C2577" t="str">
        <f>_xlfn.CONCAT(Table1[[#This Row],[District]],Table1[[#This Row],[SchoolID]],Table1[[#This Row],[AcademyID]])</f>
        <v>290093125</v>
      </c>
      <c r="D2577" s="30" t="s">
        <v>8135</v>
      </c>
      <c r="E2577" s="34" t="s">
        <v>5625</v>
      </c>
      <c r="F2577" s="28" t="s">
        <v>8858</v>
      </c>
      <c r="G2577" s="34" t="s">
        <v>5742</v>
      </c>
      <c r="H2577" s="28" t="s">
        <v>4062</v>
      </c>
      <c r="I2577" s="28" t="s">
        <v>6253</v>
      </c>
      <c r="J2577" s="159" t="s">
        <v>8282</v>
      </c>
    </row>
    <row r="2578" spans="1:10" x14ac:dyDescent="0.25">
      <c r="A2578" t="str">
        <f>_xlfn.CONCAT(Table1[[#This Row],[District]],Table1[[#This Row],[DistName]],Table1[[#This Row],[SchoolID]],Table1[[#This Row],[SCHOOLNAME]],Table1[[#This Row],[AcademyID]])</f>
        <v>29Hillsborough4221TAMPA BAY TECH HIGH SCHOOL126</v>
      </c>
      <c r="B2578" t="str">
        <f>_xlfn.CONCAT(Table1[[#This Row],[District]],Table1[[#This Row],[DistName]],Table1[[#This Row],[SchoolID]],Table1[[#This Row],[SCHOOLNAME]],Table1[[#This Row],[Academy]])</f>
        <v>29Hillsborough4221TAMPA BAY TECH HIGH SCHOOLAccounting Operations</v>
      </c>
      <c r="C2578" t="str">
        <f>_xlfn.CONCAT(Table1[[#This Row],[District]],Table1[[#This Row],[SchoolID]],Table1[[#This Row],[AcademyID]])</f>
        <v>294221126</v>
      </c>
      <c r="D2578" s="30" t="s">
        <v>8135</v>
      </c>
      <c r="E2578" s="34" t="s">
        <v>5625</v>
      </c>
      <c r="F2578" s="28" t="s">
        <v>8858</v>
      </c>
      <c r="G2578" s="34" t="s">
        <v>5369</v>
      </c>
      <c r="H2578" s="28" t="s">
        <v>4090</v>
      </c>
      <c r="I2578" s="28" t="s">
        <v>6447</v>
      </c>
      <c r="J2578" s="159" t="s">
        <v>8283</v>
      </c>
    </row>
    <row r="2579" spans="1:10" x14ac:dyDescent="0.25">
      <c r="A2579" t="str">
        <f>_xlfn.CONCAT(Table1[[#This Row],[District]],Table1[[#This Row],[DistName]],Table1[[#This Row],[SchoolID]],Table1[[#This Row],[SCHOOLNAME]],Table1[[#This Row],[AcademyID]])</f>
        <v>29Hillsborough4221TAMPA BAY TECH HIGH SCHOOL126</v>
      </c>
      <c r="B2579" t="str">
        <f>_xlfn.CONCAT(Table1[[#This Row],[District]],Table1[[#This Row],[DistName]],Table1[[#This Row],[SchoolID]],Table1[[#This Row],[SCHOOLNAME]],Table1[[#This Row],[Academy]])</f>
        <v>29Hillsborough4221TAMPA BAY TECH HIGH SCHOOLAccounting Applications</v>
      </c>
      <c r="C2579" t="str">
        <f>_xlfn.CONCAT(Table1[[#This Row],[District]],Table1[[#This Row],[SchoolID]],Table1[[#This Row],[AcademyID]])</f>
        <v>294221126</v>
      </c>
      <c r="D2579" s="30" t="s">
        <v>8135</v>
      </c>
      <c r="E2579" s="34" t="s">
        <v>5625</v>
      </c>
      <c r="F2579" s="28" t="s">
        <v>8858</v>
      </c>
      <c r="G2579" s="34" t="s">
        <v>5369</v>
      </c>
      <c r="H2579" s="28" t="s">
        <v>4090</v>
      </c>
      <c r="I2579" s="28" t="s">
        <v>6455</v>
      </c>
      <c r="J2579" s="159" t="s">
        <v>8283</v>
      </c>
    </row>
    <row r="2580" spans="1:10" x14ac:dyDescent="0.25">
      <c r="A2580" t="str">
        <f>_xlfn.CONCAT(Table1[[#This Row],[District]],Table1[[#This Row],[DistName]],Table1[[#This Row],[SchoolID]],Table1[[#This Row],[SCHOOLNAME]],Table1[[#This Row],[AcademyID]])</f>
        <v>29Hillsborough4221TAMPA BAY TECH HIGH SCHOOL127</v>
      </c>
      <c r="B2580" t="str">
        <f>_xlfn.CONCAT(Table1[[#This Row],[District]],Table1[[#This Row],[DistName]],Table1[[#This Row],[SchoolID]],Table1[[#This Row],[SCHOOLNAME]],Table1[[#This Row],[Academy]])</f>
        <v>29Hillsborough4221TAMPA BAY TECH HIGH SCHOOLCommercial Arts</v>
      </c>
      <c r="C2580" t="str">
        <f>_xlfn.CONCAT(Table1[[#This Row],[District]],Table1[[#This Row],[SchoolID]],Table1[[#This Row],[AcademyID]])</f>
        <v>294221127</v>
      </c>
      <c r="D2580" s="30" t="s">
        <v>8135</v>
      </c>
      <c r="E2580" s="34" t="s">
        <v>5625</v>
      </c>
      <c r="F2580" s="28" t="s">
        <v>8858</v>
      </c>
      <c r="G2580" s="34" t="s">
        <v>5369</v>
      </c>
      <c r="H2580" s="28" t="s">
        <v>4090</v>
      </c>
      <c r="I2580" s="28" t="s">
        <v>7335</v>
      </c>
      <c r="J2580" s="159" t="s">
        <v>8284</v>
      </c>
    </row>
    <row r="2581" spans="1:10" x14ac:dyDescent="0.25">
      <c r="A2581" t="str">
        <f>_xlfn.CONCAT(Table1[[#This Row],[District]],Table1[[#This Row],[DistName]],Table1[[#This Row],[SchoolID]],Table1[[#This Row],[SCHOOLNAME]],Table1[[#This Row],[AcademyID]])</f>
        <v>29Hillsborough4221TAMPA BAY TECH HIGH SCHOOL127</v>
      </c>
      <c r="B2581" t="str">
        <f>_xlfn.CONCAT(Table1[[#This Row],[District]],Table1[[#This Row],[DistName]],Table1[[#This Row],[SchoolID]],Table1[[#This Row],[SCHOOLNAME]],Table1[[#This Row],[Academy]])</f>
        <v>29Hillsborough4221TAMPA BAY TECH HIGH SCHOOLCommercial Art Academy</v>
      </c>
      <c r="C2581" t="str">
        <f>_xlfn.CONCAT(Table1[[#This Row],[District]],Table1[[#This Row],[SchoolID]],Table1[[#This Row],[AcademyID]])</f>
        <v>294221127</v>
      </c>
      <c r="D2581" s="30" t="s">
        <v>8135</v>
      </c>
      <c r="E2581" s="34" t="s">
        <v>5625</v>
      </c>
      <c r="F2581" s="28" t="s">
        <v>8858</v>
      </c>
      <c r="G2581" s="34" t="s">
        <v>5369</v>
      </c>
      <c r="H2581" s="28" t="s">
        <v>4090</v>
      </c>
      <c r="I2581" s="28" t="s">
        <v>7762</v>
      </c>
      <c r="J2581" s="159" t="s">
        <v>8284</v>
      </c>
    </row>
    <row r="2582" spans="1:10" x14ac:dyDescent="0.25">
      <c r="A2582" t="str">
        <f>_xlfn.CONCAT(Table1[[#This Row],[District]],Table1[[#This Row],[DistName]],Table1[[#This Row],[SchoolID]],Table1[[#This Row],[SCHOOLNAME]],Table1[[#This Row],[AcademyID]])</f>
        <v>29Hillsborough4221TAMPA BAY TECH HIGH SCHOOL128</v>
      </c>
      <c r="B2582" t="str">
        <f>_xlfn.CONCAT(Table1[[#This Row],[District]],Table1[[#This Row],[DistName]],Table1[[#This Row],[SchoolID]],Table1[[#This Row],[SCHOOLNAME]],Table1[[#This Row],[Academy]])</f>
        <v>29Hillsborough4221TAMPA BAY TECH HIGH SCHOOLHealth Administration</v>
      </c>
      <c r="C2582" t="str">
        <f>_xlfn.CONCAT(Table1[[#This Row],[District]],Table1[[#This Row],[SchoolID]],Table1[[#This Row],[AcademyID]])</f>
        <v>294221128</v>
      </c>
      <c r="D2582" s="30" t="s">
        <v>8135</v>
      </c>
      <c r="E2582" s="34" t="s">
        <v>5625</v>
      </c>
      <c r="F2582" s="28" t="s">
        <v>8858</v>
      </c>
      <c r="G2582" s="34" t="s">
        <v>5369</v>
      </c>
      <c r="H2582" s="28" t="s">
        <v>4090</v>
      </c>
      <c r="I2582" s="28" t="s">
        <v>8107</v>
      </c>
      <c r="J2582" s="159" t="s">
        <v>8285</v>
      </c>
    </row>
    <row r="2583" spans="1:10" x14ac:dyDescent="0.25">
      <c r="A2583" t="str">
        <f>_xlfn.CONCAT(Table1[[#This Row],[District]],Table1[[#This Row],[DistName]],Table1[[#This Row],[SchoolID]],Table1[[#This Row],[SCHOOLNAME]],Table1[[#This Row],[AcademyID]])</f>
        <v>29Hillsborough0151ALONSO HIGH SCHOOL131</v>
      </c>
      <c r="B2583" t="str">
        <f>_xlfn.CONCAT(Table1[[#This Row],[District]],Table1[[#This Row],[DistName]],Table1[[#This Row],[SchoolID]],Table1[[#This Row],[SCHOOLNAME]],Table1[[#This Row],[Academy]])</f>
        <v>29Hillsborough0151ALONSO HIGH SCHOOLAgriculture Communications</v>
      </c>
      <c r="C2583" t="str">
        <f>_xlfn.CONCAT(Table1[[#This Row],[District]],Table1[[#This Row],[SchoolID]],Table1[[#This Row],[AcademyID]])</f>
        <v>290151131</v>
      </c>
      <c r="D2583" s="30" t="s">
        <v>8135</v>
      </c>
      <c r="E2583" s="34" t="s">
        <v>5625</v>
      </c>
      <c r="F2583" s="28" t="s">
        <v>8858</v>
      </c>
      <c r="G2583" s="34" t="s">
        <v>4536</v>
      </c>
      <c r="H2583" s="28" t="s">
        <v>467</v>
      </c>
      <c r="I2583" s="28" t="s">
        <v>7036</v>
      </c>
      <c r="J2583" s="159" t="s">
        <v>8195</v>
      </c>
    </row>
    <row r="2584" spans="1:10" x14ac:dyDescent="0.25">
      <c r="A2584" t="str">
        <f>_xlfn.CONCAT(Table1[[#This Row],[District]],Table1[[#This Row],[DistName]],Table1[[#This Row],[SchoolID]],Table1[[#This Row],[SCHOOLNAME]],Table1[[#This Row],[AcademyID]])</f>
        <v>29Hillsborough0151ALONSO HIGH SCHOOL131</v>
      </c>
      <c r="B2584" t="str">
        <f>_xlfn.CONCAT(Table1[[#This Row],[District]],Table1[[#This Row],[DistName]],Table1[[#This Row],[SchoolID]],Table1[[#This Row],[SCHOOLNAME]],Table1[[#This Row],[Academy]])</f>
        <v>29Hillsborough0151ALONSO HIGH SCHOOLAgricultural Communications</v>
      </c>
      <c r="C2584" t="str">
        <f>_xlfn.CONCAT(Table1[[#This Row],[District]],Table1[[#This Row],[SchoolID]],Table1[[#This Row],[AcademyID]])</f>
        <v>290151131</v>
      </c>
      <c r="D2584" s="30" t="s">
        <v>8135</v>
      </c>
      <c r="E2584" s="34" t="s">
        <v>5625</v>
      </c>
      <c r="F2584" s="28" t="s">
        <v>8858</v>
      </c>
      <c r="G2584" s="34" t="s">
        <v>4536</v>
      </c>
      <c r="H2584" s="28" t="s">
        <v>467</v>
      </c>
      <c r="I2584" s="28" t="s">
        <v>6451</v>
      </c>
      <c r="J2584" s="159" t="s">
        <v>8195</v>
      </c>
    </row>
    <row r="2585" spans="1:10" x14ac:dyDescent="0.25">
      <c r="A2585" t="str">
        <f>_xlfn.CONCAT(Table1[[#This Row],[District]],Table1[[#This Row],[DistName]],Table1[[#This Row],[SchoolID]],Table1[[#This Row],[SCHOOLNAME]],Table1[[#This Row],[AcademyID]])</f>
        <v>29Hillsborough0151ALONSO HIGH SCHOOL132</v>
      </c>
      <c r="B2585" t="str">
        <f>_xlfn.CONCAT(Table1[[#This Row],[District]],Table1[[#This Row],[DistName]],Table1[[#This Row],[SchoolID]],Table1[[#This Row],[SCHOOLNAME]],Table1[[#This Row],[Academy]])</f>
        <v>29Hillsborough0151ALONSO HIGH SCHOOLAdministrative Office Specialist</v>
      </c>
      <c r="C2585" t="str">
        <f>_xlfn.CONCAT(Table1[[#This Row],[District]],Table1[[#This Row],[SchoolID]],Table1[[#This Row],[AcademyID]])</f>
        <v>290151132</v>
      </c>
      <c r="D2585" s="30" t="s">
        <v>8135</v>
      </c>
      <c r="E2585" s="34" t="s">
        <v>5625</v>
      </c>
      <c r="F2585" s="28" t="s">
        <v>8858</v>
      </c>
      <c r="G2585" s="34" t="s">
        <v>4536</v>
      </c>
      <c r="H2585" s="28" t="s">
        <v>467</v>
      </c>
      <c r="I2585" s="28" t="s">
        <v>6346</v>
      </c>
      <c r="J2585" s="159" t="s">
        <v>8288</v>
      </c>
    </row>
    <row r="2586" spans="1:10" x14ac:dyDescent="0.25">
      <c r="A2586" t="str">
        <f>_xlfn.CONCAT(Table1[[#This Row],[District]],Table1[[#This Row],[DistName]],Table1[[#This Row],[SchoolID]],Table1[[#This Row],[SCHOOLNAME]],Table1[[#This Row],[AcademyID]])</f>
        <v>29Hillsborough0151ALONSO HIGH SCHOOL132</v>
      </c>
      <c r="B2586" t="str">
        <f>_xlfn.CONCAT(Table1[[#This Row],[District]],Table1[[#This Row],[DistName]],Table1[[#This Row],[SchoolID]],Table1[[#This Row],[SCHOOLNAME]],Table1[[#This Row],[Academy]])</f>
        <v>29Hillsborough0151ALONSO HIGH SCHOOLBusiness Supervision and Management</v>
      </c>
      <c r="C2586" t="str">
        <f>_xlfn.CONCAT(Table1[[#This Row],[District]],Table1[[#This Row],[SchoolID]],Table1[[#This Row],[AcademyID]])</f>
        <v>290151132</v>
      </c>
      <c r="D2586" s="30" t="s">
        <v>8135</v>
      </c>
      <c r="E2586" s="34" t="s">
        <v>5625</v>
      </c>
      <c r="F2586" s="28" t="s">
        <v>8858</v>
      </c>
      <c r="G2586" s="34" t="s">
        <v>4536</v>
      </c>
      <c r="H2586" s="28" t="s">
        <v>467</v>
      </c>
      <c r="I2586" s="28" t="s">
        <v>7045</v>
      </c>
      <c r="J2586" s="159" t="s">
        <v>8288</v>
      </c>
    </row>
    <row r="2587" spans="1:10" x14ac:dyDescent="0.25">
      <c r="A2587" t="str">
        <f>_xlfn.CONCAT(Table1[[#This Row],[District]],Table1[[#This Row],[DistName]],Table1[[#This Row],[SchoolID]],Table1[[#This Row],[SCHOOLNAME]],Table1[[#This Row],[AcademyID]])</f>
        <v>29Hillsborough0151ALONSO HIGH SCHOOL133</v>
      </c>
      <c r="B2587" t="str">
        <f>_xlfn.CONCAT(Table1[[#This Row],[District]],Table1[[#This Row],[DistName]],Table1[[#This Row],[SchoolID]],Table1[[#This Row],[SCHOOLNAME]],Table1[[#This Row],[Academy]])</f>
        <v>29Hillsborough0151ALONSO HIGH SCHOOLFashion Marketing</v>
      </c>
      <c r="C2587" t="str">
        <f>_xlfn.CONCAT(Table1[[#This Row],[District]],Table1[[#This Row],[SchoolID]],Table1[[#This Row],[AcademyID]])</f>
        <v>290151133</v>
      </c>
      <c r="D2587" s="30" t="s">
        <v>8135</v>
      </c>
      <c r="E2587" s="34" t="s">
        <v>5625</v>
      </c>
      <c r="F2587" s="28" t="s">
        <v>8858</v>
      </c>
      <c r="G2587" s="34" t="s">
        <v>4536</v>
      </c>
      <c r="H2587" s="28" t="s">
        <v>467</v>
      </c>
      <c r="I2587" s="28" t="s">
        <v>7617</v>
      </c>
      <c r="J2587" s="159" t="s">
        <v>8289</v>
      </c>
    </row>
    <row r="2588" spans="1:10" x14ac:dyDescent="0.25">
      <c r="A2588" t="str">
        <f>_xlfn.CONCAT(Table1[[#This Row],[District]],Table1[[#This Row],[DistName]],Table1[[#This Row],[SchoolID]],Table1[[#This Row],[SCHOOLNAME]],Table1[[#This Row],[AcademyID]])</f>
        <v>29Hillsborough0151ALONSO HIGH SCHOOL134</v>
      </c>
      <c r="B2588" t="str">
        <f>_xlfn.CONCAT(Table1[[#This Row],[District]],Table1[[#This Row],[DistName]],Table1[[#This Row],[SchoolID]],Table1[[#This Row],[SCHOOLNAME]],Table1[[#This Row],[Academy]])</f>
        <v>29Hillsborough0151ALONSO HIGH SCHOOLMarketing</v>
      </c>
      <c r="C2588" t="str">
        <f>_xlfn.CONCAT(Table1[[#This Row],[District]],Table1[[#This Row],[SchoolID]],Table1[[#This Row],[AcademyID]])</f>
        <v>290151134</v>
      </c>
      <c r="D2588" s="30" t="s">
        <v>8135</v>
      </c>
      <c r="E2588" s="34" t="s">
        <v>5625</v>
      </c>
      <c r="F2588" s="28" t="s">
        <v>8858</v>
      </c>
      <c r="G2588" s="34" t="s">
        <v>4536</v>
      </c>
      <c r="H2588" s="28" t="s">
        <v>467</v>
      </c>
      <c r="I2588" s="28" t="s">
        <v>6777</v>
      </c>
      <c r="J2588" s="159" t="s">
        <v>8290</v>
      </c>
    </row>
    <row r="2589" spans="1:10" x14ac:dyDescent="0.25">
      <c r="A2589" t="str">
        <f>_xlfn.CONCAT(Table1[[#This Row],[District]],Table1[[#This Row],[DistName]],Table1[[#This Row],[SchoolID]],Table1[[#This Row],[SCHOOLNAME]],Table1[[#This Row],[AcademyID]])</f>
        <v>29Hillsborough0131ARMWOOD HIGH SCHOOL135</v>
      </c>
      <c r="B2589" t="str">
        <f>_xlfn.CONCAT(Table1[[#This Row],[District]],Table1[[#This Row],[DistName]],Table1[[#This Row],[SchoolID]],Table1[[#This Row],[SCHOOLNAME]],Table1[[#This Row],[Academy]])</f>
        <v>29Hillsborough0131ARMWOOD HIGH SCHOOLAgriculture Communications</v>
      </c>
      <c r="C2589" t="str">
        <f>_xlfn.CONCAT(Table1[[#This Row],[District]],Table1[[#This Row],[SchoolID]],Table1[[#This Row],[AcademyID]])</f>
        <v>290131135</v>
      </c>
      <c r="D2589" s="30" t="s">
        <v>8135</v>
      </c>
      <c r="E2589" s="34" t="s">
        <v>5625</v>
      </c>
      <c r="F2589" s="28" t="s">
        <v>8858</v>
      </c>
      <c r="G2589" s="34" t="s">
        <v>4610</v>
      </c>
      <c r="H2589" s="28" t="s">
        <v>817</v>
      </c>
      <c r="I2589" s="28" t="s">
        <v>7036</v>
      </c>
      <c r="J2589" s="159" t="s">
        <v>8291</v>
      </c>
    </row>
    <row r="2590" spans="1:10" x14ac:dyDescent="0.25">
      <c r="A2590" t="str">
        <f>_xlfn.CONCAT(Table1[[#This Row],[District]],Table1[[#This Row],[DistName]],Table1[[#This Row],[SchoolID]],Table1[[#This Row],[SCHOOLNAME]],Table1[[#This Row],[AcademyID]])</f>
        <v>29Hillsborough0131ARMWOOD HIGH SCHOOL135</v>
      </c>
      <c r="B2590" t="str">
        <f>_xlfn.CONCAT(Table1[[#This Row],[District]],Table1[[#This Row],[DistName]],Table1[[#This Row],[SchoolID]],Table1[[#This Row],[SCHOOLNAME]],Table1[[#This Row],[Academy]])</f>
        <v>29Hillsborough0131ARMWOOD HIGH SCHOOLAgricultural Communications</v>
      </c>
      <c r="C2590" t="str">
        <f>_xlfn.CONCAT(Table1[[#This Row],[District]],Table1[[#This Row],[SchoolID]],Table1[[#This Row],[AcademyID]])</f>
        <v>290131135</v>
      </c>
      <c r="D2590" s="30" t="s">
        <v>8135</v>
      </c>
      <c r="E2590" s="34" t="s">
        <v>5625</v>
      </c>
      <c r="F2590" s="28" t="s">
        <v>8858</v>
      </c>
      <c r="G2590" s="34" t="s">
        <v>4610</v>
      </c>
      <c r="H2590" s="28" t="s">
        <v>817</v>
      </c>
      <c r="I2590" s="28" t="s">
        <v>6451</v>
      </c>
      <c r="J2590" s="159" t="s">
        <v>8291</v>
      </c>
    </row>
    <row r="2591" spans="1:10" x14ac:dyDescent="0.25">
      <c r="A2591" t="str">
        <f>_xlfn.CONCAT(Table1[[#This Row],[District]],Table1[[#This Row],[DistName]],Table1[[#This Row],[SchoolID]],Table1[[#This Row],[SCHOOLNAME]],Table1[[#This Row],[AcademyID]])</f>
        <v>29Hillsborough0131ARMWOOD HIGH SCHOOL136</v>
      </c>
      <c r="B2591" t="str">
        <f>_xlfn.CONCAT(Table1[[#This Row],[District]],Table1[[#This Row],[DistName]],Table1[[#This Row],[SchoolID]],Table1[[#This Row],[SCHOOLNAME]],Table1[[#This Row],[Academy]])</f>
        <v>29Hillsborough0131ARMWOOD HIGH SCHOOLAgritechnology</v>
      </c>
      <c r="C2591" t="str">
        <f>_xlfn.CONCAT(Table1[[#This Row],[District]],Table1[[#This Row],[SchoolID]],Table1[[#This Row],[AcademyID]])</f>
        <v>290131136</v>
      </c>
      <c r="D2591" s="30" t="s">
        <v>8135</v>
      </c>
      <c r="E2591" s="34" t="s">
        <v>5625</v>
      </c>
      <c r="F2591" s="28" t="s">
        <v>8858</v>
      </c>
      <c r="G2591" s="34" t="s">
        <v>4610</v>
      </c>
      <c r="H2591" s="28" t="s">
        <v>817</v>
      </c>
      <c r="I2591" s="28" t="s">
        <v>6456</v>
      </c>
      <c r="J2591" s="159" t="s">
        <v>8292</v>
      </c>
    </row>
    <row r="2592" spans="1:10" x14ac:dyDescent="0.25">
      <c r="A2592" t="str">
        <f>_xlfn.CONCAT(Table1[[#This Row],[District]],Table1[[#This Row],[DistName]],Table1[[#This Row],[SchoolID]],Table1[[#This Row],[SCHOOLNAME]],Table1[[#This Row],[AcademyID]])</f>
        <v>29Hillsborough0131ARMWOOD HIGH SCHOOL136</v>
      </c>
      <c r="B2592" t="str">
        <f>_xlfn.CONCAT(Table1[[#This Row],[District]],Table1[[#This Row],[DistName]],Table1[[#This Row],[SchoolID]],Table1[[#This Row],[SCHOOLNAME]],Table1[[#This Row],[Academy]])</f>
        <v>29Hillsborough0131ARMWOOD HIGH SCHOOLAgricultural Biotechnology</v>
      </c>
      <c r="C2592" t="str">
        <f>_xlfn.CONCAT(Table1[[#This Row],[District]],Table1[[#This Row],[SchoolID]],Table1[[#This Row],[AcademyID]])</f>
        <v>290131136</v>
      </c>
      <c r="D2592" s="30" t="s">
        <v>8135</v>
      </c>
      <c r="E2592" s="34" t="s">
        <v>5625</v>
      </c>
      <c r="F2592" s="28" t="s">
        <v>8858</v>
      </c>
      <c r="G2592" s="34" t="s">
        <v>4610</v>
      </c>
      <c r="H2592" s="28" t="s">
        <v>817</v>
      </c>
      <c r="I2592" s="28" t="s">
        <v>6448</v>
      </c>
      <c r="J2592" s="159" t="s">
        <v>8292</v>
      </c>
    </row>
    <row r="2593" spans="1:10" x14ac:dyDescent="0.25">
      <c r="A2593" t="str">
        <f>_xlfn.CONCAT(Table1[[#This Row],[District]],Table1[[#This Row],[DistName]],Table1[[#This Row],[SchoolID]],Table1[[#This Row],[SCHOOLNAME]],Table1[[#This Row],[AcademyID]])</f>
        <v>29Hillsborough0131ARMWOOD HIGH SCHOOL136</v>
      </c>
      <c r="B2593" t="str">
        <f>_xlfn.CONCAT(Table1[[#This Row],[District]],Table1[[#This Row],[DistName]],Table1[[#This Row],[SchoolID]],Table1[[#This Row],[SCHOOLNAME]],Table1[[#This Row],[Academy]])</f>
        <v>29Hillsborough0131ARMWOOD HIGH SCHOOLAgriculture Biotechnology</v>
      </c>
      <c r="C2593" t="str">
        <f>_xlfn.CONCAT(Table1[[#This Row],[District]],Table1[[#This Row],[SchoolID]],Table1[[#This Row],[AcademyID]])</f>
        <v>290131136</v>
      </c>
      <c r="D2593" s="30" t="s">
        <v>8135</v>
      </c>
      <c r="E2593" s="34" t="s">
        <v>5625</v>
      </c>
      <c r="F2593" s="28" t="s">
        <v>8858</v>
      </c>
      <c r="G2593" s="34" t="s">
        <v>4610</v>
      </c>
      <c r="H2593" s="28" t="s">
        <v>817</v>
      </c>
      <c r="I2593" s="28" t="s">
        <v>6467</v>
      </c>
      <c r="J2593" s="159" t="s">
        <v>8292</v>
      </c>
    </row>
    <row r="2594" spans="1:10" x14ac:dyDescent="0.25">
      <c r="A2594" t="str">
        <f>_xlfn.CONCAT(Table1[[#This Row],[District]],Table1[[#This Row],[DistName]],Table1[[#This Row],[SchoolID]],Table1[[#This Row],[SCHOOLNAME]],Table1[[#This Row],[AcademyID]])</f>
        <v>29Hillsborough0131ARMWOOD HIGH SCHOOL137</v>
      </c>
      <c r="B2594" t="str">
        <f>_xlfn.CONCAT(Table1[[#This Row],[District]],Table1[[#This Row],[DistName]],Table1[[#This Row],[SchoolID]],Table1[[#This Row],[SCHOOLNAME]],Table1[[#This Row],[Academy]])</f>
        <v>29Hillsborough0131ARMWOOD HIGH SCHOOLDigital Design</v>
      </c>
      <c r="C2594" t="str">
        <f>_xlfn.CONCAT(Table1[[#This Row],[District]],Table1[[#This Row],[SchoolID]],Table1[[#This Row],[AcademyID]])</f>
        <v>290131137</v>
      </c>
      <c r="D2594" s="30" t="s">
        <v>8135</v>
      </c>
      <c r="E2594" s="34" t="s">
        <v>5625</v>
      </c>
      <c r="F2594" s="28" t="s">
        <v>8858</v>
      </c>
      <c r="G2594" s="34" t="s">
        <v>4610</v>
      </c>
      <c r="H2594" s="28" t="s">
        <v>817</v>
      </c>
      <c r="I2594" s="28" t="s">
        <v>6347</v>
      </c>
      <c r="J2594" s="159" t="s">
        <v>8293</v>
      </c>
    </row>
    <row r="2595" spans="1:10" x14ac:dyDescent="0.25">
      <c r="A2595" t="str">
        <f>_xlfn.CONCAT(Table1[[#This Row],[District]],Table1[[#This Row],[DistName]],Table1[[#This Row],[SchoolID]],Table1[[#This Row],[SCHOOLNAME]],Table1[[#This Row],[AcademyID]])</f>
        <v>29Hillsborough0131ARMWOOD HIGH SCHOOL138</v>
      </c>
      <c r="B2595" t="str">
        <f>_xlfn.CONCAT(Table1[[#This Row],[District]],Table1[[#This Row],[DistName]],Table1[[#This Row],[SchoolID]],Table1[[#This Row],[SCHOOLNAME]],Table1[[#This Row],[Academy]])</f>
        <v>29Hillsborough0131ARMWOOD HIGH SCHOOLFashion Marketing</v>
      </c>
      <c r="C2595" t="str">
        <f>_xlfn.CONCAT(Table1[[#This Row],[District]],Table1[[#This Row],[SchoolID]],Table1[[#This Row],[AcademyID]])</f>
        <v>290131138</v>
      </c>
      <c r="D2595" s="30" t="s">
        <v>8135</v>
      </c>
      <c r="E2595" s="34" t="s">
        <v>5625</v>
      </c>
      <c r="F2595" s="28" t="s">
        <v>8858</v>
      </c>
      <c r="G2595" s="34" t="s">
        <v>4610</v>
      </c>
      <c r="H2595" s="28" t="s">
        <v>817</v>
      </c>
      <c r="I2595" s="28" t="s">
        <v>7617</v>
      </c>
      <c r="J2595" s="159" t="s">
        <v>8294</v>
      </c>
    </row>
    <row r="2596" spans="1:10" x14ac:dyDescent="0.25">
      <c r="A2596" t="str">
        <f>_xlfn.CONCAT(Table1[[#This Row],[District]],Table1[[#This Row],[DistName]],Table1[[#This Row],[SchoolID]],Table1[[#This Row],[SCHOOLNAME]],Table1[[#This Row],[AcademyID]])</f>
        <v>29Hillsborough0131ARMWOOD HIGH SCHOOL139</v>
      </c>
      <c r="B2596" t="str">
        <f>_xlfn.CONCAT(Table1[[#This Row],[District]],Table1[[#This Row],[DistName]],Table1[[#This Row],[SchoolID]],Table1[[#This Row],[SCHOOLNAME]],Table1[[#This Row],[Academy]])</f>
        <v>29Hillsborough0131ARMWOOD HIGH SCHOOLFinance</v>
      </c>
      <c r="C2596" t="str">
        <f>_xlfn.CONCAT(Table1[[#This Row],[District]],Table1[[#This Row],[SchoolID]],Table1[[#This Row],[AcademyID]])</f>
        <v>290131139</v>
      </c>
      <c r="D2596" s="30" t="s">
        <v>8135</v>
      </c>
      <c r="E2596" s="34" t="s">
        <v>5625</v>
      </c>
      <c r="F2596" s="28" t="s">
        <v>8858</v>
      </c>
      <c r="G2596" s="34" t="s">
        <v>4610</v>
      </c>
      <c r="H2596" s="28" t="s">
        <v>817</v>
      </c>
      <c r="I2596" s="28" t="s">
        <v>6368</v>
      </c>
      <c r="J2596" s="159" t="s">
        <v>8295</v>
      </c>
    </row>
    <row r="2597" spans="1:10" x14ac:dyDescent="0.25">
      <c r="A2597" t="str">
        <f>_xlfn.CONCAT(Table1[[#This Row],[District]],Table1[[#This Row],[DistName]],Table1[[#This Row],[SchoolID]],Table1[[#This Row],[SCHOOLNAME]],Table1[[#This Row],[AcademyID]])</f>
        <v>29Hillsborough0131ARMWOOD HIGH SCHOOL140</v>
      </c>
      <c r="B2597" t="str">
        <f>_xlfn.CONCAT(Table1[[#This Row],[District]],Table1[[#This Row],[DistName]],Table1[[#This Row],[SchoolID]],Table1[[#This Row],[SCHOOLNAME]],Table1[[#This Row],[Academy]])</f>
        <v>29Hillsborough0131ARMWOOD HIGH SCHOOLWeb Design</v>
      </c>
      <c r="C2597" t="str">
        <f>_xlfn.CONCAT(Table1[[#This Row],[District]],Table1[[#This Row],[SchoolID]],Table1[[#This Row],[AcademyID]])</f>
        <v>290131140</v>
      </c>
      <c r="D2597" s="30" t="s">
        <v>8135</v>
      </c>
      <c r="E2597" s="34" t="s">
        <v>5625</v>
      </c>
      <c r="F2597" s="28" t="s">
        <v>8858</v>
      </c>
      <c r="G2597" s="34" t="s">
        <v>4610</v>
      </c>
      <c r="H2597" s="28" t="s">
        <v>817</v>
      </c>
      <c r="I2597" s="28" t="s">
        <v>7355</v>
      </c>
      <c r="J2597" s="159" t="s">
        <v>8296</v>
      </c>
    </row>
    <row r="2598" spans="1:10" x14ac:dyDescent="0.25">
      <c r="A2598" t="str">
        <f>_xlfn.CONCAT(Table1[[#This Row],[District]],Table1[[#This Row],[DistName]],Table1[[#This Row],[SchoolID]],Table1[[#This Row],[SCHOOLNAME]],Table1[[#This Row],[AcademyID]])</f>
        <v>29Hillsborough0281BLAKE HIGH SCHOOL141</v>
      </c>
      <c r="B2598" t="str">
        <f>_xlfn.CONCAT(Table1[[#This Row],[District]],Table1[[#This Row],[DistName]],Table1[[#This Row],[SchoolID]],Table1[[#This Row],[SCHOOLNAME]],Table1[[#This Row],[Academy]])</f>
        <v>29Hillsborough0281BLAKE HIGH SCHOOLAdministrative Office Specialist</v>
      </c>
      <c r="C2598" t="str">
        <f>_xlfn.CONCAT(Table1[[#This Row],[District]],Table1[[#This Row],[SchoolID]],Table1[[#This Row],[AcademyID]])</f>
        <v>290281141</v>
      </c>
      <c r="D2598" s="30" t="s">
        <v>8135</v>
      </c>
      <c r="E2598" s="34" t="s">
        <v>5625</v>
      </c>
      <c r="F2598" s="28" t="s">
        <v>8858</v>
      </c>
      <c r="G2598" s="34" t="s">
        <v>4520</v>
      </c>
      <c r="H2598" s="28" t="s">
        <v>1383</v>
      </c>
      <c r="I2598" s="28" t="s">
        <v>6346</v>
      </c>
      <c r="J2598" s="159" t="s">
        <v>8196</v>
      </c>
    </row>
    <row r="2599" spans="1:10" x14ac:dyDescent="0.25">
      <c r="A2599" t="str">
        <f>_xlfn.CONCAT(Table1[[#This Row],[District]],Table1[[#This Row],[DistName]],Table1[[#This Row],[SchoolID]],Table1[[#This Row],[SCHOOLNAME]],Table1[[#This Row],[AcademyID]])</f>
        <v>29Hillsborough0281BLAKE HIGH SCHOOL141</v>
      </c>
      <c r="B2599" t="str">
        <f>_xlfn.CONCAT(Table1[[#This Row],[District]],Table1[[#This Row],[DistName]],Table1[[#This Row],[SchoolID]],Table1[[#This Row],[SCHOOLNAME]],Table1[[#This Row],[Academy]])</f>
        <v>29Hillsborough0281BLAKE HIGH SCHOOLAdministrative Assistant</v>
      </c>
      <c r="C2599" t="str">
        <f>_xlfn.CONCAT(Table1[[#This Row],[District]],Table1[[#This Row],[SchoolID]],Table1[[#This Row],[AcademyID]])</f>
        <v>290281141</v>
      </c>
      <c r="D2599" s="30" t="s">
        <v>8135</v>
      </c>
      <c r="E2599" s="34" t="s">
        <v>5625</v>
      </c>
      <c r="F2599" s="28" t="s">
        <v>8858</v>
      </c>
      <c r="G2599" s="34" t="s">
        <v>4520</v>
      </c>
      <c r="H2599" s="28" t="s">
        <v>1383</v>
      </c>
      <c r="I2599" s="28" t="s">
        <v>6437</v>
      </c>
      <c r="J2599" s="159" t="s">
        <v>8196</v>
      </c>
    </row>
    <row r="2600" spans="1:10" x14ac:dyDescent="0.25">
      <c r="A2600" t="str">
        <f>_xlfn.CONCAT(Table1[[#This Row],[District]],Table1[[#This Row],[DistName]],Table1[[#This Row],[SchoolID]],Table1[[#This Row],[SCHOOLNAME]],Table1[[#This Row],[AcademyID]])</f>
        <v>29Hillsborough0281BLAKE HIGH SCHOOL142</v>
      </c>
      <c r="B2600" t="str">
        <f>_xlfn.CONCAT(Table1[[#This Row],[District]],Table1[[#This Row],[DistName]],Table1[[#This Row],[SchoolID]],Table1[[#This Row],[SCHOOLNAME]],Table1[[#This Row],[Academy]])</f>
        <v>29Hillsborough0281BLAKE HIGH SCHOOLCulinary Arts</v>
      </c>
      <c r="C2600" t="str">
        <f>_xlfn.CONCAT(Table1[[#This Row],[District]],Table1[[#This Row],[SchoolID]],Table1[[#This Row],[AcademyID]])</f>
        <v>290281142</v>
      </c>
      <c r="D2600" s="30" t="s">
        <v>8135</v>
      </c>
      <c r="E2600" s="34" t="s">
        <v>5625</v>
      </c>
      <c r="F2600" s="28" t="s">
        <v>8858</v>
      </c>
      <c r="G2600" s="34" t="s">
        <v>4520</v>
      </c>
      <c r="H2600" s="28" t="s">
        <v>1383</v>
      </c>
      <c r="I2600" s="28" t="s">
        <v>6388</v>
      </c>
      <c r="J2600" s="159" t="s">
        <v>8297</v>
      </c>
    </row>
    <row r="2601" spans="1:10" x14ac:dyDescent="0.25">
      <c r="A2601" t="str">
        <f>_xlfn.CONCAT(Table1[[#This Row],[District]],Table1[[#This Row],[DistName]],Table1[[#This Row],[SchoolID]],Table1[[#This Row],[SCHOOLNAME]],Table1[[#This Row],[AcademyID]])</f>
        <v>29Hillsborough0281BLAKE HIGH SCHOOL143</v>
      </c>
      <c r="B2601" t="str">
        <f>_xlfn.CONCAT(Table1[[#This Row],[District]],Table1[[#This Row],[DistName]],Table1[[#This Row],[SchoolID]],Table1[[#This Row],[SCHOOLNAME]],Table1[[#This Row],[Academy]])</f>
        <v>29Hillsborough0281BLAKE HIGH SCHOOLDigital Design</v>
      </c>
      <c r="C2601" t="str">
        <f>_xlfn.CONCAT(Table1[[#This Row],[District]],Table1[[#This Row],[SchoolID]],Table1[[#This Row],[AcademyID]])</f>
        <v>290281143</v>
      </c>
      <c r="D2601" s="30" t="s">
        <v>8135</v>
      </c>
      <c r="E2601" s="34" t="s">
        <v>5625</v>
      </c>
      <c r="F2601" s="28" t="s">
        <v>8858</v>
      </c>
      <c r="G2601" s="34" t="s">
        <v>4520</v>
      </c>
      <c r="H2601" s="28" t="s">
        <v>1383</v>
      </c>
      <c r="I2601" s="28" t="s">
        <v>6347</v>
      </c>
      <c r="J2601" s="159" t="s">
        <v>8298</v>
      </c>
    </row>
    <row r="2602" spans="1:10" x14ac:dyDescent="0.25">
      <c r="A2602" t="str">
        <f>_xlfn.CONCAT(Table1[[#This Row],[District]],Table1[[#This Row],[DistName]],Table1[[#This Row],[SchoolID]],Table1[[#This Row],[SCHOOLNAME]],Table1[[#This Row],[AcademyID]])</f>
        <v>29Hillsborough0281BLAKE HIGH SCHOOL144</v>
      </c>
      <c r="B2602" t="str">
        <f>_xlfn.CONCAT(Table1[[#This Row],[District]],Table1[[#This Row],[DistName]],Table1[[#This Row],[SchoolID]],Table1[[#This Row],[SCHOOLNAME]],Table1[[#This Row],[Academy]])</f>
        <v>29Hillsborough0281BLAKE HIGH SCHOOLWeb Design</v>
      </c>
      <c r="C2602" t="str">
        <f>_xlfn.CONCAT(Table1[[#This Row],[District]],Table1[[#This Row],[SchoolID]],Table1[[#This Row],[AcademyID]])</f>
        <v>290281144</v>
      </c>
      <c r="D2602" s="30" t="s">
        <v>8135</v>
      </c>
      <c r="E2602" s="34" t="s">
        <v>5625</v>
      </c>
      <c r="F2602" s="28" t="s">
        <v>8858</v>
      </c>
      <c r="G2602" s="34" t="s">
        <v>4520</v>
      </c>
      <c r="H2602" s="28" t="s">
        <v>1383</v>
      </c>
      <c r="I2602" s="28" t="s">
        <v>7355</v>
      </c>
      <c r="J2602" s="159" t="s">
        <v>8299</v>
      </c>
    </row>
    <row r="2603" spans="1:10" x14ac:dyDescent="0.25">
      <c r="A2603" t="str">
        <f>_xlfn.CONCAT(Table1[[#This Row],[District]],Table1[[#This Row],[DistName]],Table1[[#This Row],[SchoolID]],Table1[[#This Row],[SCHOOLNAME]],Table1[[#This Row],[AcademyID]])</f>
        <v>29Hillsborough4141BLOOMINGDALE HIGH SCHOOL145</v>
      </c>
      <c r="B2603" t="str">
        <f>_xlfn.CONCAT(Table1[[#This Row],[District]],Table1[[#This Row],[DistName]],Table1[[#This Row],[SchoolID]],Table1[[#This Row],[SCHOOLNAME]],Table1[[#This Row],[Academy]])</f>
        <v>29Hillsborough4141BLOOMINGDALE HIGH SCHOOLAdministrative Office Specialist</v>
      </c>
      <c r="C2603" t="str">
        <f>_xlfn.CONCAT(Table1[[#This Row],[District]],Table1[[#This Row],[SchoolID]],Table1[[#This Row],[AcademyID]])</f>
        <v>294141145</v>
      </c>
      <c r="D2603" s="30" t="s">
        <v>8135</v>
      </c>
      <c r="E2603" s="34" t="s">
        <v>5625</v>
      </c>
      <c r="F2603" s="28" t="s">
        <v>8858</v>
      </c>
      <c r="G2603" s="34" t="s">
        <v>5633</v>
      </c>
      <c r="H2603" s="28" t="s">
        <v>1420</v>
      </c>
      <c r="I2603" s="28" t="s">
        <v>6346</v>
      </c>
      <c r="J2603" s="159" t="s">
        <v>8300</v>
      </c>
    </row>
    <row r="2604" spans="1:10" x14ac:dyDescent="0.25">
      <c r="A2604" t="str">
        <f>_xlfn.CONCAT(Table1[[#This Row],[District]],Table1[[#This Row],[DistName]],Table1[[#This Row],[SchoolID]],Table1[[#This Row],[SCHOOLNAME]],Table1[[#This Row],[AcademyID]])</f>
        <v>29Hillsborough4141BLOOMINGDALE HIGH SCHOOL145</v>
      </c>
      <c r="B2604" t="str">
        <f>_xlfn.CONCAT(Table1[[#This Row],[District]],Table1[[#This Row],[DistName]],Table1[[#This Row],[SchoolID]],Table1[[#This Row],[SCHOOLNAME]],Table1[[#This Row],[Academy]])</f>
        <v>29Hillsborough4141BLOOMINGDALE HIGH SCHOOLAdministrative Assistant</v>
      </c>
      <c r="C2604" t="str">
        <f>_xlfn.CONCAT(Table1[[#This Row],[District]],Table1[[#This Row],[SchoolID]],Table1[[#This Row],[AcademyID]])</f>
        <v>294141145</v>
      </c>
      <c r="D2604" s="30" t="s">
        <v>8135</v>
      </c>
      <c r="E2604" s="34" t="s">
        <v>5625</v>
      </c>
      <c r="F2604" s="28" t="s">
        <v>8858</v>
      </c>
      <c r="G2604" s="34" t="s">
        <v>5633</v>
      </c>
      <c r="H2604" s="28" t="s">
        <v>1420</v>
      </c>
      <c r="I2604" s="28" t="s">
        <v>6437</v>
      </c>
      <c r="J2604" s="159" t="s">
        <v>8300</v>
      </c>
    </row>
    <row r="2605" spans="1:10" x14ac:dyDescent="0.25">
      <c r="A2605" t="str">
        <f>_xlfn.CONCAT(Table1[[#This Row],[District]],Table1[[#This Row],[DistName]],Table1[[#This Row],[SchoolID]],Table1[[#This Row],[SCHOOLNAME]],Table1[[#This Row],[AcademyID]])</f>
        <v>29Hillsborough4141BLOOMINGDALE HIGH SCHOOL146</v>
      </c>
      <c r="B2605" t="str">
        <f>_xlfn.CONCAT(Table1[[#This Row],[District]],Table1[[#This Row],[DistName]],Table1[[#This Row],[SchoolID]],Table1[[#This Row],[SCHOOLNAME]],Table1[[#This Row],[Academy]])</f>
        <v>29Hillsborough4141BLOOMINGDALE HIGH SCHOOLDigital Design</v>
      </c>
      <c r="C2605" t="str">
        <f>_xlfn.CONCAT(Table1[[#This Row],[District]],Table1[[#This Row],[SchoolID]],Table1[[#This Row],[AcademyID]])</f>
        <v>294141146</v>
      </c>
      <c r="D2605" s="30" t="s">
        <v>8135</v>
      </c>
      <c r="E2605" s="34" t="s">
        <v>5625</v>
      </c>
      <c r="F2605" s="28" t="s">
        <v>8858</v>
      </c>
      <c r="G2605" s="34" t="s">
        <v>5633</v>
      </c>
      <c r="H2605" s="28" t="s">
        <v>1420</v>
      </c>
      <c r="I2605" s="28" t="s">
        <v>6347</v>
      </c>
      <c r="J2605" s="159" t="s">
        <v>8301</v>
      </c>
    </row>
    <row r="2606" spans="1:10" x14ac:dyDescent="0.25">
      <c r="A2606" t="str">
        <f>_xlfn.CONCAT(Table1[[#This Row],[District]],Table1[[#This Row],[DistName]],Table1[[#This Row],[SchoolID]],Table1[[#This Row],[SCHOOLNAME]],Table1[[#This Row],[AcademyID]])</f>
        <v>29Hillsborough4141BLOOMINGDALE HIGH SCHOOL147</v>
      </c>
      <c r="B2606" t="str">
        <f>_xlfn.CONCAT(Table1[[#This Row],[District]],Table1[[#This Row],[DistName]],Table1[[#This Row],[SchoolID]],Table1[[#This Row],[SCHOOLNAME]],Table1[[#This Row],[Academy]])</f>
        <v>29Hillsborough4141BLOOMINGDALE HIGH SCHOOLFashion Design Services</v>
      </c>
      <c r="C2606" t="str">
        <f>_xlfn.CONCAT(Table1[[#This Row],[District]],Table1[[#This Row],[SchoolID]],Table1[[#This Row],[AcademyID]])</f>
        <v>294141147</v>
      </c>
      <c r="D2606" s="30" t="s">
        <v>8135</v>
      </c>
      <c r="E2606" s="34" t="s">
        <v>5625</v>
      </c>
      <c r="F2606" s="28" t="s">
        <v>8858</v>
      </c>
      <c r="G2606" s="34" t="s">
        <v>5633</v>
      </c>
      <c r="H2606" s="28" t="s">
        <v>1420</v>
      </c>
      <c r="I2606" s="28" t="s">
        <v>7586</v>
      </c>
      <c r="J2606" s="159" t="s">
        <v>8302</v>
      </c>
    </row>
    <row r="2607" spans="1:10" x14ac:dyDescent="0.25">
      <c r="A2607" t="str">
        <f>_xlfn.CONCAT(Table1[[#This Row],[District]],Table1[[#This Row],[DistName]],Table1[[#This Row],[SchoolID]],Table1[[#This Row],[SCHOOLNAME]],Table1[[#This Row],[AcademyID]])</f>
        <v>29Hillsborough4141BLOOMINGDALE HIGH SCHOOL147</v>
      </c>
      <c r="B2607" t="str">
        <f>_xlfn.CONCAT(Table1[[#This Row],[District]],Table1[[#This Row],[DistName]],Table1[[#This Row],[SchoolID]],Table1[[#This Row],[SCHOOLNAME]],Table1[[#This Row],[Academy]])</f>
        <v>29Hillsborough4141BLOOMINGDALE HIGH SCHOOLFashion Technology and Design Services</v>
      </c>
      <c r="C2607" t="str">
        <f>_xlfn.CONCAT(Table1[[#This Row],[District]],Table1[[#This Row],[SchoolID]],Table1[[#This Row],[AcademyID]])</f>
        <v>294141147</v>
      </c>
      <c r="D2607" s="30" t="s">
        <v>8135</v>
      </c>
      <c r="E2607" s="34" t="s">
        <v>5625</v>
      </c>
      <c r="F2607" s="28" t="s">
        <v>8858</v>
      </c>
      <c r="G2607" s="34" t="s">
        <v>5633</v>
      </c>
      <c r="H2607" s="28" t="s">
        <v>1420</v>
      </c>
      <c r="I2607" s="28" t="s">
        <v>7703</v>
      </c>
      <c r="J2607" s="159" t="s">
        <v>8302</v>
      </c>
    </row>
    <row r="2608" spans="1:10" x14ac:dyDescent="0.25">
      <c r="A2608" t="str">
        <f>_xlfn.CONCAT(Table1[[#This Row],[District]],Table1[[#This Row],[DistName]],Table1[[#This Row],[SchoolID]],Table1[[#This Row],[SCHOOLNAME]],Table1[[#This Row],[AcademyID]])</f>
        <v>29Hillsborough4141BLOOMINGDALE HIGH SCHOOL148</v>
      </c>
      <c r="B2608" t="str">
        <f>_xlfn.CONCAT(Table1[[#This Row],[District]],Table1[[#This Row],[DistName]],Table1[[#This Row],[SchoolID]],Table1[[#This Row],[SCHOOLNAME]],Table1[[#This Row],[Academy]])</f>
        <v>29Hillsborough4141BLOOMINGDALE HIGH SCHOOLWeb Design</v>
      </c>
      <c r="C2608" t="str">
        <f>_xlfn.CONCAT(Table1[[#This Row],[District]],Table1[[#This Row],[SchoolID]],Table1[[#This Row],[AcademyID]])</f>
        <v>294141148</v>
      </c>
      <c r="D2608" s="30" t="s">
        <v>8135</v>
      </c>
      <c r="E2608" s="34" t="s">
        <v>5625</v>
      </c>
      <c r="F2608" s="28" t="s">
        <v>8858</v>
      </c>
      <c r="G2608" s="34" t="s">
        <v>5633</v>
      </c>
      <c r="H2608" s="28" t="s">
        <v>1420</v>
      </c>
      <c r="I2608" s="28" t="s">
        <v>7355</v>
      </c>
      <c r="J2608" s="159" t="s">
        <v>8303</v>
      </c>
    </row>
    <row r="2609" spans="1:10" x14ac:dyDescent="0.25">
      <c r="A2609" t="str">
        <f>_xlfn.CONCAT(Table1[[#This Row],[District]],Table1[[#This Row],[DistName]],Table1[[#This Row],[SchoolID]],Table1[[#This Row],[SCHOOLNAME]],Table1[[#This Row],[AcademyID]])</f>
        <v>29Hillsborough4141BLOOMINGDALE HIGH SCHOOL148</v>
      </c>
      <c r="B2609" t="str">
        <f>_xlfn.CONCAT(Table1[[#This Row],[District]],Table1[[#This Row],[DistName]],Table1[[#This Row],[SchoolID]],Table1[[#This Row],[SCHOOLNAME]],Table1[[#This Row],[Academy]])</f>
        <v>29Hillsborough4141BLOOMINGDALE HIGH SCHOOLTech Support</v>
      </c>
      <c r="C2609" t="str">
        <f>_xlfn.CONCAT(Table1[[#This Row],[District]],Table1[[#This Row],[SchoolID]],Table1[[#This Row],[AcademyID]])</f>
        <v>294141148</v>
      </c>
      <c r="D2609" s="30" t="s">
        <v>8135</v>
      </c>
      <c r="E2609" s="34" t="s">
        <v>5625</v>
      </c>
      <c r="F2609" s="28" t="s">
        <v>8858</v>
      </c>
      <c r="G2609" s="34" t="s">
        <v>5633</v>
      </c>
      <c r="H2609" s="28" t="s">
        <v>1420</v>
      </c>
      <c r="I2609" s="28" t="s">
        <v>7968</v>
      </c>
      <c r="J2609" s="159" t="s">
        <v>8303</v>
      </c>
    </row>
    <row r="2610" spans="1:10" x14ac:dyDescent="0.25">
      <c r="A2610" t="str">
        <f>_xlfn.CONCAT(Table1[[#This Row],[District]],Table1[[#This Row],[DistName]],Table1[[#This Row],[SchoolID]],Table1[[#This Row],[SCHOOLNAME]],Table1[[#This Row],[AcademyID]])</f>
        <v>29Hillsborough4155BOWERS-WHITLEY CAREER CENTER149</v>
      </c>
      <c r="B2610" t="str">
        <f>_xlfn.CONCAT(Table1[[#This Row],[District]],Table1[[#This Row],[DistName]],Table1[[#This Row],[SchoolID]],Table1[[#This Row],[SCHOOLNAME]],Table1[[#This Row],[Academy]])</f>
        <v>29Hillsborough4155BOWERS-WHITLEY CAREER CENTERMarketing</v>
      </c>
      <c r="C2610" t="str">
        <f>_xlfn.CONCAT(Table1[[#This Row],[District]],Table1[[#This Row],[SchoolID]],Table1[[#This Row],[AcademyID]])</f>
        <v>294155149</v>
      </c>
      <c r="D2610" s="30" t="s">
        <v>8135</v>
      </c>
      <c r="E2610" s="34" t="s">
        <v>5625</v>
      </c>
      <c r="F2610" s="28" t="s">
        <v>8858</v>
      </c>
      <c r="G2610" s="34" t="s">
        <v>5634</v>
      </c>
      <c r="H2610" s="28" t="s">
        <v>1453</v>
      </c>
      <c r="I2610" s="28" t="s">
        <v>6777</v>
      </c>
      <c r="J2610" s="159" t="s">
        <v>8304</v>
      </c>
    </row>
    <row r="2611" spans="1:10" x14ac:dyDescent="0.25">
      <c r="A2611" t="str">
        <f>_xlfn.CONCAT(Table1[[#This Row],[District]],Table1[[#This Row],[DistName]],Table1[[#This Row],[SchoolID]],Table1[[#This Row],[SCHOOLNAME]],Table1[[#This Row],[AcademyID]])</f>
        <v>29Hillsborough4155BOWERS-WHITLEY CAREER CENTER150</v>
      </c>
      <c r="B2611" t="str">
        <f>_xlfn.CONCAT(Table1[[#This Row],[District]],Table1[[#This Row],[DistName]],Table1[[#This Row],[SchoolID]],Table1[[#This Row],[SCHOOLNAME]],Table1[[#This Row],[Academy]])</f>
        <v>29Hillsborough4155BOWERS-WHITLEY CAREER CENTERMultimedia Design</v>
      </c>
      <c r="C2611" t="str">
        <f>_xlfn.CONCAT(Table1[[#This Row],[District]],Table1[[#This Row],[SchoolID]],Table1[[#This Row],[AcademyID]])</f>
        <v>294155150</v>
      </c>
      <c r="D2611" s="30" t="s">
        <v>8135</v>
      </c>
      <c r="E2611" s="34" t="s">
        <v>5625</v>
      </c>
      <c r="F2611" s="28" t="s">
        <v>8858</v>
      </c>
      <c r="G2611" s="34" t="s">
        <v>5634</v>
      </c>
      <c r="H2611" s="28" t="s">
        <v>1453</v>
      </c>
      <c r="I2611" s="28" t="s">
        <v>6253</v>
      </c>
      <c r="J2611" s="159" t="s">
        <v>8305</v>
      </c>
    </row>
    <row r="2612" spans="1:10" x14ac:dyDescent="0.25">
      <c r="A2612" t="str">
        <f>_xlfn.CONCAT(Table1[[#This Row],[District]],Table1[[#This Row],[DistName]],Table1[[#This Row],[SchoolID]],Table1[[#This Row],[SCHOOLNAME]],Table1[[#This Row],[AcademyID]])</f>
        <v>29Hillsborough0291BRANDON HIGH SCHOOL151</v>
      </c>
      <c r="B2612" t="str">
        <f>_xlfn.CONCAT(Table1[[#This Row],[District]],Table1[[#This Row],[DistName]],Table1[[#This Row],[SchoolID]],Table1[[#This Row],[SCHOOLNAME]],Table1[[#This Row],[Academy]])</f>
        <v>29Hillsborough0291BRANDON HIGH SCHOOLAgritechnology</v>
      </c>
      <c r="C2612" t="str">
        <f>_xlfn.CONCAT(Table1[[#This Row],[District]],Table1[[#This Row],[SchoolID]],Table1[[#This Row],[AcademyID]])</f>
        <v>290291151</v>
      </c>
      <c r="D2612" s="30" t="s">
        <v>8135</v>
      </c>
      <c r="E2612" s="34" t="s">
        <v>5625</v>
      </c>
      <c r="F2612" s="28" t="s">
        <v>8858</v>
      </c>
      <c r="G2612" s="34" t="s">
        <v>5081</v>
      </c>
      <c r="H2612" s="28" t="s">
        <v>1576</v>
      </c>
      <c r="I2612" s="28" t="s">
        <v>6456</v>
      </c>
      <c r="J2612" s="159" t="s">
        <v>8197</v>
      </c>
    </row>
    <row r="2613" spans="1:10" x14ac:dyDescent="0.25">
      <c r="A2613" t="str">
        <f>_xlfn.CONCAT(Table1[[#This Row],[District]],Table1[[#This Row],[DistName]],Table1[[#This Row],[SchoolID]],Table1[[#This Row],[SCHOOLNAME]],Table1[[#This Row],[AcademyID]])</f>
        <v>29Hillsborough0291BRANDON HIGH SCHOOL151</v>
      </c>
      <c r="B2613" t="str">
        <f>_xlfn.CONCAT(Table1[[#This Row],[District]],Table1[[#This Row],[DistName]],Table1[[#This Row],[SchoolID]],Table1[[#This Row],[SCHOOLNAME]],Table1[[#This Row],[Academy]])</f>
        <v>29Hillsborough0291BRANDON HIGH SCHOOLHorticulture Science and Services</v>
      </c>
      <c r="C2613" t="str">
        <f>_xlfn.CONCAT(Table1[[#This Row],[District]],Table1[[#This Row],[SchoolID]],Table1[[#This Row],[AcademyID]])</f>
        <v>290291151</v>
      </c>
      <c r="D2613" s="30" t="s">
        <v>8135</v>
      </c>
      <c r="E2613" s="34" t="s">
        <v>5625</v>
      </c>
      <c r="F2613" s="28" t="s">
        <v>8858</v>
      </c>
      <c r="G2613" s="34" t="s">
        <v>5081</v>
      </c>
      <c r="H2613" s="28" t="s">
        <v>1576</v>
      </c>
      <c r="I2613" s="28" t="s">
        <v>7783</v>
      </c>
      <c r="J2613" s="159" t="s">
        <v>8197</v>
      </c>
    </row>
    <row r="2614" spans="1:10" x14ac:dyDescent="0.25">
      <c r="A2614" t="str">
        <f>_xlfn.CONCAT(Table1[[#This Row],[District]],Table1[[#This Row],[DistName]],Table1[[#This Row],[SchoolID]],Table1[[#This Row],[SCHOOLNAME]],Table1[[#This Row],[AcademyID]])</f>
        <v>29Hillsborough0291BRANDON HIGH SCHOOL152</v>
      </c>
      <c r="B2614" t="str">
        <f>_xlfn.CONCAT(Table1[[#This Row],[District]],Table1[[#This Row],[DistName]],Table1[[#This Row],[SchoolID]],Table1[[#This Row],[SCHOOLNAME]],Table1[[#This Row],[Academy]])</f>
        <v>29Hillsborough0291BRANDON HIGH SCHOOLEarly Childhood Education</v>
      </c>
      <c r="C2614" t="str">
        <f>_xlfn.CONCAT(Table1[[#This Row],[District]],Table1[[#This Row],[SchoolID]],Table1[[#This Row],[AcademyID]])</f>
        <v>290291152</v>
      </c>
      <c r="D2614" s="30" t="s">
        <v>8135</v>
      </c>
      <c r="E2614" s="34" t="s">
        <v>5625</v>
      </c>
      <c r="F2614" s="28" t="s">
        <v>8858</v>
      </c>
      <c r="G2614" s="34" t="s">
        <v>5081</v>
      </c>
      <c r="H2614" s="28" t="s">
        <v>1576</v>
      </c>
      <c r="I2614" s="28" t="s">
        <v>6757</v>
      </c>
      <c r="J2614" s="159" t="s">
        <v>8306</v>
      </c>
    </row>
    <row r="2615" spans="1:10" x14ac:dyDescent="0.25">
      <c r="A2615" t="str">
        <f>_xlfn.CONCAT(Table1[[#This Row],[District]],Table1[[#This Row],[DistName]],Table1[[#This Row],[SchoolID]],Table1[[#This Row],[SCHOOLNAME]],Table1[[#This Row],[AcademyID]])</f>
        <v>29Hillsborough0291BRANDON HIGH SCHOOL153</v>
      </c>
      <c r="B2615" t="str">
        <f>_xlfn.CONCAT(Table1[[#This Row],[District]],Table1[[#This Row],[DistName]],Table1[[#This Row],[SchoolID]],Table1[[#This Row],[SCHOOLNAME]],Table1[[#This Row],[Academy]])</f>
        <v>29Hillsborough0291BRANDON HIGH SCHOOLFashion Marketing</v>
      </c>
      <c r="C2615" t="str">
        <f>_xlfn.CONCAT(Table1[[#This Row],[District]],Table1[[#This Row],[SchoolID]],Table1[[#This Row],[AcademyID]])</f>
        <v>290291153</v>
      </c>
      <c r="D2615" s="30" t="s">
        <v>8135</v>
      </c>
      <c r="E2615" s="34" t="s">
        <v>5625</v>
      </c>
      <c r="F2615" s="28" t="s">
        <v>8858</v>
      </c>
      <c r="G2615" s="34" t="s">
        <v>5081</v>
      </c>
      <c r="H2615" s="28" t="s">
        <v>1576</v>
      </c>
      <c r="I2615" s="28" t="s">
        <v>7617</v>
      </c>
      <c r="J2615" s="159" t="s">
        <v>8307</v>
      </c>
    </row>
    <row r="2616" spans="1:10" x14ac:dyDescent="0.25">
      <c r="A2616" t="str">
        <f>_xlfn.CONCAT(Table1[[#This Row],[District]],Table1[[#This Row],[DistName]],Table1[[#This Row],[SchoolID]],Table1[[#This Row],[SCHOOLNAME]],Table1[[#This Row],[AcademyID]])</f>
        <v>29Hillsborough0291BRANDON HIGH SCHOOL154</v>
      </c>
      <c r="B2616" t="str">
        <f>_xlfn.CONCAT(Table1[[#This Row],[District]],Table1[[#This Row],[DistName]],Table1[[#This Row],[SchoolID]],Table1[[#This Row],[SCHOOLNAME]],Table1[[#This Row],[Academy]])</f>
        <v>29Hillsborough0291BRANDON HIGH SCHOOLMarketing</v>
      </c>
      <c r="C2616" t="str">
        <f>_xlfn.CONCAT(Table1[[#This Row],[District]],Table1[[#This Row],[SchoolID]],Table1[[#This Row],[AcademyID]])</f>
        <v>290291154</v>
      </c>
      <c r="D2616" s="30" t="s">
        <v>8135</v>
      </c>
      <c r="E2616" s="34" t="s">
        <v>5625</v>
      </c>
      <c r="F2616" s="28" t="s">
        <v>8858</v>
      </c>
      <c r="G2616" s="34" t="s">
        <v>5081</v>
      </c>
      <c r="H2616" s="28" t="s">
        <v>1576</v>
      </c>
      <c r="I2616" s="28" t="s">
        <v>6777</v>
      </c>
      <c r="J2616" s="159" t="s">
        <v>8308</v>
      </c>
    </row>
    <row r="2617" spans="1:10" x14ac:dyDescent="0.25">
      <c r="A2617" t="str">
        <f>_xlfn.CONCAT(Table1[[#This Row],[District]],Table1[[#This Row],[DistName]],Table1[[#This Row],[SchoolID]],Table1[[#This Row],[SCHOOLNAME]],Table1[[#This Row],[AcademyID]])</f>
        <v>29Hillsborough0291BRANDON HIGH SCHOOL155</v>
      </c>
      <c r="B2617" t="str">
        <f>_xlfn.CONCAT(Table1[[#This Row],[District]],Table1[[#This Row],[DistName]],Table1[[#This Row],[SchoolID]],Table1[[#This Row],[SCHOOLNAME]],Table1[[#This Row],[Academy]])</f>
        <v>29Hillsborough0291BRANDON HIGH SCHOOLMultimedia Design</v>
      </c>
      <c r="C2617" t="str">
        <f>_xlfn.CONCAT(Table1[[#This Row],[District]],Table1[[#This Row],[SchoolID]],Table1[[#This Row],[AcademyID]])</f>
        <v>290291155</v>
      </c>
      <c r="D2617" s="30" t="s">
        <v>8135</v>
      </c>
      <c r="E2617" s="34" t="s">
        <v>5625</v>
      </c>
      <c r="F2617" s="28" t="s">
        <v>8858</v>
      </c>
      <c r="G2617" s="34" t="s">
        <v>5081</v>
      </c>
      <c r="H2617" s="28" t="s">
        <v>1576</v>
      </c>
      <c r="I2617" s="28" t="s">
        <v>6253</v>
      </c>
      <c r="J2617" s="159" t="s">
        <v>8309</v>
      </c>
    </row>
    <row r="2618" spans="1:10" x14ac:dyDescent="0.25">
      <c r="A2618" t="str">
        <f>_xlfn.CONCAT(Table1[[#This Row],[District]],Table1[[#This Row],[DistName]],Table1[[#This Row],[SchoolID]],Table1[[#This Row],[SCHOOLNAME]],Table1[[#This Row],[AcademyID]])</f>
        <v>29Hillsborough0291BRANDON HIGH SCHOOL156</v>
      </c>
      <c r="B2618" t="str">
        <f>_xlfn.CONCAT(Table1[[#This Row],[District]],Table1[[#This Row],[DistName]],Table1[[#This Row],[SchoolID]],Table1[[#This Row],[SCHOOLNAME]],Table1[[#This Row],[Academy]])</f>
        <v>29Hillsborough0291BRANDON HIGH SCHOOLWeb Design</v>
      </c>
      <c r="C2618" t="str">
        <f>_xlfn.CONCAT(Table1[[#This Row],[District]],Table1[[#This Row],[SchoolID]],Table1[[#This Row],[AcademyID]])</f>
        <v>290291156</v>
      </c>
      <c r="D2618" s="30" t="s">
        <v>8135</v>
      </c>
      <c r="E2618" s="34" t="s">
        <v>5625</v>
      </c>
      <c r="F2618" s="28" t="s">
        <v>8858</v>
      </c>
      <c r="G2618" s="34" t="s">
        <v>5081</v>
      </c>
      <c r="H2618" s="28" t="s">
        <v>1576</v>
      </c>
      <c r="I2618" s="28" t="s">
        <v>7355</v>
      </c>
      <c r="J2618" s="159" t="s">
        <v>8310</v>
      </c>
    </row>
    <row r="2619" spans="1:10" x14ac:dyDescent="0.25">
      <c r="A2619" t="str">
        <f>_xlfn.CONCAT(Table1[[#This Row],[District]],Table1[[#This Row],[DistName]],Table1[[#This Row],[SchoolID]],Table1[[#This Row],[SCHOOLNAME]],Table1[[#This Row],[AcademyID]])</f>
        <v>29Hillsborough0761CHAMBERLAIN HIGH SCHOOL157</v>
      </c>
      <c r="B2619" t="str">
        <f>_xlfn.CONCAT(Table1[[#This Row],[District]],Table1[[#This Row],[DistName]],Table1[[#This Row],[SchoolID]],Table1[[#This Row],[SCHOOLNAME]],Table1[[#This Row],[Academy]])</f>
        <v>29Hillsborough0761CHAMBERLAIN HIGH SCHOOLAgriculture Communications</v>
      </c>
      <c r="C2619" t="str">
        <f>_xlfn.CONCAT(Table1[[#This Row],[District]],Table1[[#This Row],[SchoolID]],Table1[[#This Row],[AcademyID]])</f>
        <v>290761157</v>
      </c>
      <c r="D2619" s="30" t="s">
        <v>8135</v>
      </c>
      <c r="E2619" s="34" t="s">
        <v>5625</v>
      </c>
      <c r="F2619" s="28" t="s">
        <v>8858</v>
      </c>
      <c r="G2619" s="34" t="s">
        <v>4890</v>
      </c>
      <c r="H2619" s="28" t="s">
        <v>2150</v>
      </c>
      <c r="I2619" s="28" t="s">
        <v>7036</v>
      </c>
      <c r="J2619" s="159" t="s">
        <v>8311</v>
      </c>
    </row>
    <row r="2620" spans="1:10" x14ac:dyDescent="0.25">
      <c r="A2620" t="str">
        <f>_xlfn.CONCAT(Table1[[#This Row],[District]],Table1[[#This Row],[DistName]],Table1[[#This Row],[SchoolID]],Table1[[#This Row],[SCHOOLNAME]],Table1[[#This Row],[AcademyID]])</f>
        <v>29Hillsborough0761CHAMBERLAIN HIGH SCHOOL157</v>
      </c>
      <c r="B2620" t="str">
        <f>_xlfn.CONCAT(Table1[[#This Row],[District]],Table1[[#This Row],[DistName]],Table1[[#This Row],[SchoolID]],Table1[[#This Row],[SCHOOLNAME]],Table1[[#This Row],[Academy]])</f>
        <v>29Hillsborough0761CHAMBERLAIN HIGH SCHOOLAgricultural Communications</v>
      </c>
      <c r="C2620" t="str">
        <f>_xlfn.CONCAT(Table1[[#This Row],[District]],Table1[[#This Row],[SchoolID]],Table1[[#This Row],[AcademyID]])</f>
        <v>290761157</v>
      </c>
      <c r="D2620" s="30" t="s">
        <v>8135</v>
      </c>
      <c r="E2620" s="34" t="s">
        <v>5625</v>
      </c>
      <c r="F2620" s="28" t="s">
        <v>8858</v>
      </c>
      <c r="G2620" s="34" t="s">
        <v>4890</v>
      </c>
      <c r="H2620" s="28" t="s">
        <v>2150</v>
      </c>
      <c r="I2620" s="28" t="s">
        <v>6451</v>
      </c>
      <c r="J2620" s="159" t="s">
        <v>8311</v>
      </c>
    </row>
    <row r="2621" spans="1:10" x14ac:dyDescent="0.25">
      <c r="A2621" t="str">
        <f>_xlfn.CONCAT(Table1[[#This Row],[District]],Table1[[#This Row],[DistName]],Table1[[#This Row],[SchoolID]],Table1[[#This Row],[SCHOOLNAME]],Table1[[#This Row],[AcademyID]])</f>
        <v>29Hillsborough0761CHAMBERLAIN HIGH SCHOOL158</v>
      </c>
      <c r="B2621" t="str">
        <f>_xlfn.CONCAT(Table1[[#This Row],[District]],Table1[[#This Row],[DistName]],Table1[[#This Row],[SchoolID]],Table1[[#This Row],[SCHOOLNAME]],Table1[[#This Row],[Academy]])</f>
        <v>29Hillsborough0761CHAMBERLAIN HIGH SCHOOLAgritechnology</v>
      </c>
      <c r="C2621" t="str">
        <f>_xlfn.CONCAT(Table1[[#This Row],[District]],Table1[[#This Row],[SchoolID]],Table1[[#This Row],[AcademyID]])</f>
        <v>290761158</v>
      </c>
      <c r="D2621" s="30" t="s">
        <v>8135</v>
      </c>
      <c r="E2621" s="34" t="s">
        <v>5625</v>
      </c>
      <c r="F2621" s="28" t="s">
        <v>8858</v>
      </c>
      <c r="G2621" s="34" t="s">
        <v>4890</v>
      </c>
      <c r="H2621" s="28" t="s">
        <v>2150</v>
      </c>
      <c r="I2621" s="28" t="s">
        <v>6456</v>
      </c>
      <c r="J2621" s="159" t="s">
        <v>8312</v>
      </c>
    </row>
    <row r="2622" spans="1:10" x14ac:dyDescent="0.25">
      <c r="A2622" t="str">
        <f>_xlfn.CONCAT(Table1[[#This Row],[District]],Table1[[#This Row],[DistName]],Table1[[#This Row],[SchoolID]],Table1[[#This Row],[SCHOOLNAME]],Table1[[#This Row],[AcademyID]])</f>
        <v>29Hillsborough0761CHAMBERLAIN HIGH SCHOOL159</v>
      </c>
      <c r="B2622" t="str">
        <f>_xlfn.CONCAT(Table1[[#This Row],[District]],Table1[[#This Row],[DistName]],Table1[[#This Row],[SchoolID]],Table1[[#This Row],[SCHOOLNAME]],Table1[[#This Row],[Academy]])</f>
        <v>29Hillsborough0761CHAMBERLAIN HIGH SCHOOLHospitality and Tourism</v>
      </c>
      <c r="C2622" t="str">
        <f>_xlfn.CONCAT(Table1[[#This Row],[District]],Table1[[#This Row],[SchoolID]],Table1[[#This Row],[AcademyID]])</f>
        <v>290761159</v>
      </c>
      <c r="D2622" s="30" t="s">
        <v>8135</v>
      </c>
      <c r="E2622" s="34" t="s">
        <v>5625</v>
      </c>
      <c r="F2622" s="28" t="s">
        <v>8858</v>
      </c>
      <c r="G2622" s="34" t="s">
        <v>4890</v>
      </c>
      <c r="H2622" s="28" t="s">
        <v>2150</v>
      </c>
      <c r="I2622" s="28" t="s">
        <v>6716</v>
      </c>
      <c r="J2622" s="159" t="s">
        <v>8313</v>
      </c>
    </row>
    <row r="2623" spans="1:10" x14ac:dyDescent="0.25">
      <c r="A2623" t="str">
        <f>_xlfn.CONCAT(Table1[[#This Row],[District]],Table1[[#This Row],[DistName]],Table1[[#This Row],[SchoolID]],Table1[[#This Row],[SCHOOLNAME]],Table1[[#This Row],[AcademyID]])</f>
        <v>29Hillsborough1291DURANT HIGH SCHOOL160</v>
      </c>
      <c r="B2623" t="str">
        <f>_xlfn.CONCAT(Table1[[#This Row],[District]],Table1[[#This Row],[DistName]],Table1[[#This Row],[SchoolID]],Table1[[#This Row],[SCHOOLNAME]],Table1[[#This Row],[Academy]])</f>
        <v>29Hillsborough1291DURANT HIGH SCHOOLAdministrative Assistant</v>
      </c>
      <c r="C2623" t="str">
        <f>_xlfn.CONCAT(Table1[[#This Row],[District]],Table1[[#This Row],[SchoolID]],Table1[[#This Row],[AcademyID]])</f>
        <v>291291160</v>
      </c>
      <c r="D2623" s="30" t="s">
        <v>8135</v>
      </c>
      <c r="E2623" s="34" t="s">
        <v>5625</v>
      </c>
      <c r="F2623" s="28" t="s">
        <v>8858</v>
      </c>
      <c r="G2623" s="34" t="s">
        <v>4888</v>
      </c>
      <c r="H2623" s="28" t="s">
        <v>2784</v>
      </c>
      <c r="I2623" s="28" t="s">
        <v>6437</v>
      </c>
      <c r="J2623" s="159" t="s">
        <v>8314</v>
      </c>
    </row>
    <row r="2624" spans="1:10" x14ac:dyDescent="0.25">
      <c r="A2624" t="str">
        <f>_xlfn.CONCAT(Table1[[#This Row],[District]],Table1[[#This Row],[DistName]],Table1[[#This Row],[SchoolID]],Table1[[#This Row],[SCHOOLNAME]],Table1[[#This Row],[AcademyID]])</f>
        <v>29Hillsborough1291DURANT HIGH SCHOOL161</v>
      </c>
      <c r="B2624" t="str">
        <f>_xlfn.CONCAT(Table1[[#This Row],[District]],Table1[[#This Row],[DistName]],Table1[[#This Row],[SchoolID]],Table1[[#This Row],[SCHOOLNAME]],Table1[[#This Row],[Academy]])</f>
        <v>29Hillsborough1291DURANT HIGH SCHOOLAgricultural Communications</v>
      </c>
      <c r="C2624" t="str">
        <f>_xlfn.CONCAT(Table1[[#This Row],[District]],Table1[[#This Row],[SchoolID]],Table1[[#This Row],[AcademyID]])</f>
        <v>291291161</v>
      </c>
      <c r="D2624" s="30" t="s">
        <v>8135</v>
      </c>
      <c r="E2624" s="34" t="s">
        <v>5625</v>
      </c>
      <c r="F2624" s="28" t="s">
        <v>8858</v>
      </c>
      <c r="G2624" s="34" t="s">
        <v>4888</v>
      </c>
      <c r="H2624" s="28" t="s">
        <v>2784</v>
      </c>
      <c r="I2624" s="28" t="s">
        <v>6451</v>
      </c>
      <c r="J2624" s="159" t="s">
        <v>8198</v>
      </c>
    </row>
    <row r="2625" spans="1:10" x14ac:dyDescent="0.25">
      <c r="A2625" t="str">
        <f>_xlfn.CONCAT(Table1[[#This Row],[District]],Table1[[#This Row],[DistName]],Table1[[#This Row],[SchoolID]],Table1[[#This Row],[SCHOOLNAME]],Table1[[#This Row],[AcademyID]])</f>
        <v>29Hillsborough1291DURANT HIGH SCHOOL161</v>
      </c>
      <c r="B2625" t="str">
        <f>_xlfn.CONCAT(Table1[[#This Row],[District]],Table1[[#This Row],[DistName]],Table1[[#This Row],[SchoolID]],Table1[[#This Row],[SCHOOLNAME]],Table1[[#This Row],[Academy]])</f>
        <v>29Hillsborough1291DURANT HIGH SCHOOLAgriculture Communications</v>
      </c>
      <c r="C2625" t="str">
        <f>_xlfn.CONCAT(Table1[[#This Row],[District]],Table1[[#This Row],[SchoolID]],Table1[[#This Row],[AcademyID]])</f>
        <v>291291161</v>
      </c>
      <c r="D2625" s="30" t="s">
        <v>8135</v>
      </c>
      <c r="E2625" s="34" t="s">
        <v>5625</v>
      </c>
      <c r="F2625" s="28" t="s">
        <v>8858</v>
      </c>
      <c r="G2625" s="34" t="s">
        <v>4888</v>
      </c>
      <c r="H2625" s="28" t="s">
        <v>2784</v>
      </c>
      <c r="I2625" s="28" t="s">
        <v>7036</v>
      </c>
      <c r="J2625" s="159" t="s">
        <v>8198</v>
      </c>
    </row>
    <row r="2626" spans="1:10" x14ac:dyDescent="0.25">
      <c r="A2626" t="str">
        <f>_xlfn.CONCAT(Table1[[#This Row],[District]],Table1[[#This Row],[DistName]],Table1[[#This Row],[SchoolID]],Table1[[#This Row],[SCHOOLNAME]],Table1[[#This Row],[AcademyID]])</f>
        <v>29Hillsborough1291DURANT HIGH SCHOOL162</v>
      </c>
      <c r="B2626" t="str">
        <f>_xlfn.CONCAT(Table1[[#This Row],[District]],Table1[[#This Row],[DistName]],Table1[[#This Row],[SchoolID]],Table1[[#This Row],[SCHOOLNAME]],Table1[[#This Row],[Academy]])</f>
        <v>29Hillsborough1291DURANT HIGH SCHOOLCommunications Technology</v>
      </c>
      <c r="C2626" t="str">
        <f>_xlfn.CONCAT(Table1[[#This Row],[District]],Table1[[#This Row],[SchoolID]],Table1[[#This Row],[AcademyID]])</f>
        <v>291291162</v>
      </c>
      <c r="D2626" s="30" t="s">
        <v>8135</v>
      </c>
      <c r="E2626" s="34" t="s">
        <v>5625</v>
      </c>
      <c r="F2626" s="28" t="s">
        <v>8858</v>
      </c>
      <c r="G2626" s="34" t="s">
        <v>4888</v>
      </c>
      <c r="H2626" s="28" t="s">
        <v>2784</v>
      </c>
      <c r="I2626" s="28" t="s">
        <v>6288</v>
      </c>
      <c r="J2626" s="159" t="s">
        <v>8315</v>
      </c>
    </row>
    <row r="2627" spans="1:10" x14ac:dyDescent="0.25">
      <c r="A2627" t="str">
        <f>_xlfn.CONCAT(Table1[[#This Row],[District]],Table1[[#This Row],[DistName]],Table1[[#This Row],[SchoolID]],Table1[[#This Row],[SCHOOLNAME]],Table1[[#This Row],[AcademyID]])</f>
        <v>29Hillsborough1291DURANT HIGH SCHOOL162</v>
      </c>
      <c r="B2627" t="str">
        <f>_xlfn.CONCAT(Table1[[#This Row],[District]],Table1[[#This Row],[DistName]],Table1[[#This Row],[SchoolID]],Table1[[#This Row],[SCHOOLNAME]],Table1[[#This Row],[Academy]])</f>
        <v>29Hillsborough1291DURANT HIGH SCHOOLCommunication</v>
      </c>
      <c r="C2627" t="str">
        <f>_xlfn.CONCAT(Table1[[#This Row],[District]],Table1[[#This Row],[SchoolID]],Table1[[#This Row],[AcademyID]])</f>
        <v>291291162</v>
      </c>
      <c r="D2627" s="30" t="s">
        <v>8135</v>
      </c>
      <c r="E2627" s="34" t="s">
        <v>5625</v>
      </c>
      <c r="F2627" s="28" t="s">
        <v>8858</v>
      </c>
      <c r="G2627" s="34" t="s">
        <v>4888</v>
      </c>
      <c r="H2627" s="28" t="s">
        <v>2784</v>
      </c>
      <c r="I2627" s="28" t="s">
        <v>7400</v>
      </c>
      <c r="J2627" s="159" t="s">
        <v>8315</v>
      </c>
    </row>
    <row r="2628" spans="1:10" x14ac:dyDescent="0.25">
      <c r="A2628" t="str">
        <f>_xlfn.CONCAT(Table1[[#This Row],[District]],Table1[[#This Row],[DistName]],Table1[[#This Row],[SchoolID]],Table1[[#This Row],[SCHOOLNAME]],Table1[[#This Row],[AcademyID]])</f>
        <v>29Hillsborough1291DURANT HIGH SCHOOL163</v>
      </c>
      <c r="B2628" t="str">
        <f>_xlfn.CONCAT(Table1[[#This Row],[District]],Table1[[#This Row],[DistName]],Table1[[#This Row],[SchoolID]],Table1[[#This Row],[SCHOOLNAME]],Table1[[#This Row],[Academy]])</f>
        <v>29Hillsborough1291DURANT HIGH SCHOOLCulinary Arts</v>
      </c>
      <c r="C2628" t="str">
        <f>_xlfn.CONCAT(Table1[[#This Row],[District]],Table1[[#This Row],[SchoolID]],Table1[[#This Row],[AcademyID]])</f>
        <v>291291163</v>
      </c>
      <c r="D2628" s="30" t="s">
        <v>8135</v>
      </c>
      <c r="E2628" s="34" t="s">
        <v>5625</v>
      </c>
      <c r="F2628" s="28" t="s">
        <v>8858</v>
      </c>
      <c r="G2628" s="34" t="s">
        <v>4888</v>
      </c>
      <c r="H2628" s="28" t="s">
        <v>2784</v>
      </c>
      <c r="I2628" s="28" t="s">
        <v>6388</v>
      </c>
      <c r="J2628" s="159" t="s">
        <v>8316</v>
      </c>
    </row>
    <row r="2629" spans="1:10" x14ac:dyDescent="0.25">
      <c r="A2629" t="str">
        <f>_xlfn.CONCAT(Table1[[#This Row],[District]],Table1[[#This Row],[DistName]],Table1[[#This Row],[SchoolID]],Table1[[#This Row],[SCHOOLNAME]],Table1[[#This Row],[AcademyID]])</f>
        <v>29Hillsborough1291DURANT HIGH SCHOOL164</v>
      </c>
      <c r="B2629" t="str">
        <f>_xlfn.CONCAT(Table1[[#This Row],[District]],Table1[[#This Row],[DistName]],Table1[[#This Row],[SchoolID]],Table1[[#This Row],[SCHOOLNAME]],Table1[[#This Row],[Academy]])</f>
        <v>29Hillsborough1291DURANT HIGH SCHOOLInterior Design Services</v>
      </c>
      <c r="C2629" t="str">
        <f>_xlfn.CONCAT(Table1[[#This Row],[District]],Table1[[#This Row],[SchoolID]],Table1[[#This Row],[AcademyID]])</f>
        <v>291291164</v>
      </c>
      <c r="D2629" s="30" t="s">
        <v>8135</v>
      </c>
      <c r="E2629" s="34" t="s">
        <v>5625</v>
      </c>
      <c r="F2629" s="28" t="s">
        <v>8858</v>
      </c>
      <c r="G2629" s="34" t="s">
        <v>4888</v>
      </c>
      <c r="H2629" s="28" t="s">
        <v>2784</v>
      </c>
      <c r="I2629" s="28" t="s">
        <v>7971</v>
      </c>
      <c r="J2629" s="159" t="s">
        <v>8317</v>
      </c>
    </row>
    <row r="2630" spans="1:10" x14ac:dyDescent="0.25">
      <c r="A2630" t="str">
        <f>_xlfn.CONCAT(Table1[[#This Row],[District]],Table1[[#This Row],[DistName]],Table1[[#This Row],[SchoolID]],Table1[[#This Row],[SCHOOLNAME]],Table1[[#This Row],[AcademyID]])</f>
        <v>29Hillsborough1322EAST BAY HIGH SCHOOL165</v>
      </c>
      <c r="B2630" t="str">
        <f>_xlfn.CONCAT(Table1[[#This Row],[District]],Table1[[#This Row],[DistName]],Table1[[#This Row],[SchoolID]],Table1[[#This Row],[SCHOOLNAME]],Table1[[#This Row],[Academy]])</f>
        <v>29Hillsborough1322EAST BAY HIGH SCHOOLAccounting Operations</v>
      </c>
      <c r="C2630" t="str">
        <f>_xlfn.CONCAT(Table1[[#This Row],[District]],Table1[[#This Row],[SchoolID]],Table1[[#This Row],[AcademyID]])</f>
        <v>291322165</v>
      </c>
      <c r="D2630" s="30" t="s">
        <v>8135</v>
      </c>
      <c r="E2630" s="34" t="s">
        <v>5625</v>
      </c>
      <c r="F2630" s="28" t="s">
        <v>8858</v>
      </c>
      <c r="G2630" s="34" t="s">
        <v>5659</v>
      </c>
      <c r="H2630" s="28" t="s">
        <v>2807</v>
      </c>
      <c r="I2630" s="28" t="s">
        <v>6447</v>
      </c>
      <c r="J2630" s="159" t="s">
        <v>8318</v>
      </c>
    </row>
    <row r="2631" spans="1:10" x14ac:dyDescent="0.25">
      <c r="A2631" t="str">
        <f>_xlfn.CONCAT(Table1[[#This Row],[District]],Table1[[#This Row],[DistName]],Table1[[#This Row],[SchoolID]],Table1[[#This Row],[SCHOOLNAME]],Table1[[#This Row],[AcademyID]])</f>
        <v>29Hillsborough1322EAST BAY HIGH SCHOOL165</v>
      </c>
      <c r="B2631" t="str">
        <f>_xlfn.CONCAT(Table1[[#This Row],[District]],Table1[[#This Row],[DistName]],Table1[[#This Row],[SchoolID]],Table1[[#This Row],[SCHOOLNAME]],Table1[[#This Row],[Academy]])</f>
        <v>29Hillsborough1322EAST BAY HIGH SCHOOLAccounting Applications</v>
      </c>
      <c r="C2631" t="str">
        <f>_xlfn.CONCAT(Table1[[#This Row],[District]],Table1[[#This Row],[SchoolID]],Table1[[#This Row],[AcademyID]])</f>
        <v>291322165</v>
      </c>
      <c r="D2631" s="30" t="s">
        <v>8135</v>
      </c>
      <c r="E2631" s="34" t="s">
        <v>5625</v>
      </c>
      <c r="F2631" s="28" t="s">
        <v>8858</v>
      </c>
      <c r="G2631" s="34" t="s">
        <v>5659</v>
      </c>
      <c r="H2631" s="28" t="s">
        <v>2807</v>
      </c>
      <c r="I2631" s="28" t="s">
        <v>6455</v>
      </c>
      <c r="J2631" s="159" t="s">
        <v>8318</v>
      </c>
    </row>
    <row r="2632" spans="1:10" x14ac:dyDescent="0.25">
      <c r="A2632" t="str">
        <f>_xlfn.CONCAT(Table1[[#This Row],[District]],Table1[[#This Row],[DistName]],Table1[[#This Row],[SchoolID]],Table1[[#This Row],[SCHOOLNAME]],Table1[[#This Row],[AcademyID]])</f>
        <v>29Hillsborough1322EAST BAY HIGH SCHOOL166</v>
      </c>
      <c r="B2632" t="str">
        <f>_xlfn.CONCAT(Table1[[#This Row],[District]],Table1[[#This Row],[DistName]],Table1[[#This Row],[SchoolID]],Table1[[#This Row],[SCHOOLNAME]],Table1[[#This Row],[Academy]])</f>
        <v>29Hillsborough1322EAST BAY HIGH SCHOOLAgricultural Communications</v>
      </c>
      <c r="C2632" t="str">
        <f>_xlfn.CONCAT(Table1[[#This Row],[District]],Table1[[#This Row],[SchoolID]],Table1[[#This Row],[AcademyID]])</f>
        <v>291322166</v>
      </c>
      <c r="D2632" s="30" t="s">
        <v>8135</v>
      </c>
      <c r="E2632" s="34" t="s">
        <v>5625</v>
      </c>
      <c r="F2632" s="28" t="s">
        <v>8858</v>
      </c>
      <c r="G2632" s="34" t="s">
        <v>5659</v>
      </c>
      <c r="H2632" s="28" t="s">
        <v>2807</v>
      </c>
      <c r="I2632" s="28" t="s">
        <v>6451</v>
      </c>
      <c r="J2632" s="159" t="s">
        <v>8319</v>
      </c>
    </row>
    <row r="2633" spans="1:10" x14ac:dyDescent="0.25">
      <c r="A2633" t="str">
        <f>_xlfn.CONCAT(Table1[[#This Row],[District]],Table1[[#This Row],[DistName]],Table1[[#This Row],[SchoolID]],Table1[[#This Row],[SCHOOLNAME]],Table1[[#This Row],[AcademyID]])</f>
        <v>29Hillsborough1322EAST BAY HIGH SCHOOL166</v>
      </c>
      <c r="B2633" t="str">
        <f>_xlfn.CONCAT(Table1[[#This Row],[District]],Table1[[#This Row],[DistName]],Table1[[#This Row],[SchoolID]],Table1[[#This Row],[SCHOOLNAME]],Table1[[#This Row],[Academy]])</f>
        <v>29Hillsborough1322EAST BAY HIGH SCHOOLAgriculture Communications</v>
      </c>
      <c r="C2633" t="str">
        <f>_xlfn.CONCAT(Table1[[#This Row],[District]],Table1[[#This Row],[SchoolID]],Table1[[#This Row],[AcademyID]])</f>
        <v>291322166</v>
      </c>
      <c r="D2633" s="30" t="s">
        <v>8135</v>
      </c>
      <c r="E2633" s="34" t="s">
        <v>5625</v>
      </c>
      <c r="F2633" s="28" t="s">
        <v>8858</v>
      </c>
      <c r="G2633" s="34" t="s">
        <v>5659</v>
      </c>
      <c r="H2633" s="28" t="s">
        <v>2807</v>
      </c>
      <c r="I2633" s="28" t="s">
        <v>7036</v>
      </c>
      <c r="J2633" s="159" t="s">
        <v>8319</v>
      </c>
    </row>
    <row r="2634" spans="1:10" x14ac:dyDescent="0.25">
      <c r="A2634" t="str">
        <f>_xlfn.CONCAT(Table1[[#This Row],[District]],Table1[[#This Row],[DistName]],Table1[[#This Row],[SchoolID]],Table1[[#This Row],[SCHOOLNAME]],Table1[[#This Row],[AcademyID]])</f>
        <v>29Hillsborough1322EAST BAY HIGH SCHOOL167</v>
      </c>
      <c r="B2634" t="str">
        <f>_xlfn.CONCAT(Table1[[#This Row],[District]],Table1[[#This Row],[DistName]],Table1[[#This Row],[SchoolID]],Table1[[#This Row],[SCHOOLNAME]],Table1[[#This Row],[Academy]])</f>
        <v>29Hillsborough1322EAST BAY HIGH SCHOOLCulinary Arts</v>
      </c>
      <c r="C2634" t="str">
        <f>_xlfn.CONCAT(Table1[[#This Row],[District]],Table1[[#This Row],[SchoolID]],Table1[[#This Row],[AcademyID]])</f>
        <v>291322167</v>
      </c>
      <c r="D2634" s="30" t="s">
        <v>8135</v>
      </c>
      <c r="E2634" s="34" t="s">
        <v>5625</v>
      </c>
      <c r="F2634" s="28" t="s">
        <v>8858</v>
      </c>
      <c r="G2634" s="34" t="s">
        <v>5659</v>
      </c>
      <c r="H2634" s="28" t="s">
        <v>2807</v>
      </c>
      <c r="I2634" s="28" t="s">
        <v>6388</v>
      </c>
      <c r="J2634" s="159" t="s">
        <v>8320</v>
      </c>
    </row>
    <row r="2635" spans="1:10" x14ac:dyDescent="0.25">
      <c r="A2635" t="str">
        <f>_xlfn.CONCAT(Table1[[#This Row],[District]],Table1[[#This Row],[DistName]],Table1[[#This Row],[SchoolID]],Table1[[#This Row],[SCHOOLNAME]],Table1[[#This Row],[AcademyID]])</f>
        <v>29Hillsborough1322EAST BAY HIGH SCHOOL168</v>
      </c>
      <c r="B2635" t="str">
        <f>_xlfn.CONCAT(Table1[[#This Row],[District]],Table1[[#This Row],[DistName]],Table1[[#This Row],[SchoolID]],Table1[[#This Row],[SCHOOLNAME]],Table1[[#This Row],[Academy]])</f>
        <v>29Hillsborough1322EAST BAY HIGH SCHOOLCustomer Assistance</v>
      </c>
      <c r="C2635" t="str">
        <f>_xlfn.CONCAT(Table1[[#This Row],[District]],Table1[[#This Row],[SchoolID]],Table1[[#This Row],[AcademyID]])</f>
        <v>291322168</v>
      </c>
      <c r="D2635" s="30" t="s">
        <v>8135</v>
      </c>
      <c r="E2635" s="34" t="s">
        <v>5625</v>
      </c>
      <c r="F2635" s="28" t="s">
        <v>8858</v>
      </c>
      <c r="G2635" s="34" t="s">
        <v>5659</v>
      </c>
      <c r="H2635" s="28" t="s">
        <v>2807</v>
      </c>
      <c r="I2635" s="28" t="s">
        <v>7840</v>
      </c>
      <c r="J2635" s="159" t="s">
        <v>8321</v>
      </c>
    </row>
    <row r="2636" spans="1:10" x14ac:dyDescent="0.25">
      <c r="A2636" t="str">
        <f>_xlfn.CONCAT(Table1[[#This Row],[District]],Table1[[#This Row],[DistName]],Table1[[#This Row],[SchoolID]],Table1[[#This Row],[SCHOOLNAME]],Table1[[#This Row],[AcademyID]])</f>
        <v>29Hillsborough1322EAST BAY HIGH SCHOOL169</v>
      </c>
      <c r="B2636" t="str">
        <f>_xlfn.CONCAT(Table1[[#This Row],[District]],Table1[[#This Row],[DistName]],Table1[[#This Row],[SchoolID]],Table1[[#This Row],[SCHOOLNAME]],Table1[[#This Row],[Academy]])</f>
        <v>29Hillsborough1322EAST BAY HIGH SCHOOLMarketing</v>
      </c>
      <c r="C2636" t="str">
        <f>_xlfn.CONCAT(Table1[[#This Row],[District]],Table1[[#This Row],[SchoolID]],Table1[[#This Row],[AcademyID]])</f>
        <v>291322169</v>
      </c>
      <c r="D2636" s="30" t="s">
        <v>8135</v>
      </c>
      <c r="E2636" s="34" t="s">
        <v>5625</v>
      </c>
      <c r="F2636" s="28" t="s">
        <v>8858</v>
      </c>
      <c r="G2636" s="34" t="s">
        <v>5659</v>
      </c>
      <c r="H2636" s="28" t="s">
        <v>2807</v>
      </c>
      <c r="I2636" s="28" t="s">
        <v>6777</v>
      </c>
      <c r="J2636" s="159" t="s">
        <v>8322</v>
      </c>
    </row>
    <row r="2637" spans="1:10" x14ac:dyDescent="0.25">
      <c r="A2637" t="str">
        <f>_xlfn.CONCAT(Table1[[#This Row],[District]],Table1[[#This Row],[DistName]],Table1[[#This Row],[SchoolID]],Table1[[#This Row],[SCHOOLNAME]],Table1[[#This Row],[AcademyID]])</f>
        <v>29Hillsborough1322EAST BAY HIGH SCHOOL170</v>
      </c>
      <c r="B2637" t="str">
        <f>_xlfn.CONCAT(Table1[[#This Row],[District]],Table1[[#This Row],[DistName]],Table1[[#This Row],[SchoolID]],Table1[[#This Row],[SCHOOLNAME]],Table1[[#This Row],[Academy]])</f>
        <v>29Hillsborough1322EAST BAY HIGH SCHOOLVeterinary Assisting</v>
      </c>
      <c r="C2637" t="str">
        <f>_xlfn.CONCAT(Table1[[#This Row],[District]],Table1[[#This Row],[SchoolID]],Table1[[#This Row],[AcademyID]])</f>
        <v>291322170</v>
      </c>
      <c r="D2637" s="30" t="s">
        <v>8135</v>
      </c>
      <c r="E2637" s="34" t="s">
        <v>5625</v>
      </c>
      <c r="F2637" s="28" t="s">
        <v>8858</v>
      </c>
      <c r="G2637" s="34" t="s">
        <v>5659</v>
      </c>
      <c r="H2637" s="28" t="s">
        <v>2807</v>
      </c>
      <c r="I2637" s="28" t="s">
        <v>7578</v>
      </c>
      <c r="J2637" s="159" t="s">
        <v>8323</v>
      </c>
    </row>
    <row r="2638" spans="1:10" x14ac:dyDescent="0.25">
      <c r="A2638" t="str">
        <f>_xlfn.CONCAT(Table1[[#This Row],[District]],Table1[[#This Row],[DistName]],Table1[[#This Row],[SchoolID]],Table1[[#This Row],[SCHOOLNAME]],Table1[[#This Row],[AcademyID]])</f>
        <v>29Hillsborough1541FREEDOM HIGH SCHOOL171</v>
      </c>
      <c r="B2638" t="str">
        <f>_xlfn.CONCAT(Table1[[#This Row],[District]],Table1[[#This Row],[DistName]],Table1[[#This Row],[SchoolID]],Table1[[#This Row],[SCHOOLNAME]],Table1[[#This Row],[Academy]])</f>
        <v>29Hillsborough1541FREEDOM HIGH SCHOOLAdministrative Office Specialist</v>
      </c>
      <c r="C2638" t="str">
        <f>_xlfn.CONCAT(Table1[[#This Row],[District]],Table1[[#This Row],[SchoolID]],Table1[[#This Row],[AcademyID]])</f>
        <v>291541171</v>
      </c>
      <c r="D2638" s="30" t="s">
        <v>8135</v>
      </c>
      <c r="E2638" s="34" t="s">
        <v>5625</v>
      </c>
      <c r="F2638" s="28" t="s">
        <v>8858</v>
      </c>
      <c r="G2638" s="34" t="s">
        <v>5671</v>
      </c>
      <c r="H2638" s="28" t="s">
        <v>3034</v>
      </c>
      <c r="I2638" s="28" t="s">
        <v>6346</v>
      </c>
      <c r="J2638" s="159" t="s">
        <v>8199</v>
      </c>
    </row>
    <row r="2639" spans="1:10" x14ac:dyDescent="0.25">
      <c r="A2639" t="str">
        <f>_xlfn.CONCAT(Table1[[#This Row],[District]],Table1[[#This Row],[DistName]],Table1[[#This Row],[SchoolID]],Table1[[#This Row],[SCHOOLNAME]],Table1[[#This Row],[AcademyID]])</f>
        <v>29Hillsborough1541FREEDOM HIGH SCHOOL171</v>
      </c>
      <c r="B2639" t="str">
        <f>_xlfn.CONCAT(Table1[[#This Row],[District]],Table1[[#This Row],[DistName]],Table1[[#This Row],[SchoolID]],Table1[[#This Row],[SCHOOLNAME]],Table1[[#This Row],[Academy]])</f>
        <v>29Hillsborough1541FREEDOM HIGH SCHOOLBusiness Supervision and Management</v>
      </c>
      <c r="C2639" t="str">
        <f>_xlfn.CONCAT(Table1[[#This Row],[District]],Table1[[#This Row],[SchoolID]],Table1[[#This Row],[AcademyID]])</f>
        <v>291541171</v>
      </c>
      <c r="D2639" s="30" t="s">
        <v>8135</v>
      </c>
      <c r="E2639" s="34" t="s">
        <v>5625</v>
      </c>
      <c r="F2639" s="28" t="s">
        <v>8858</v>
      </c>
      <c r="G2639" s="34" t="s">
        <v>5671</v>
      </c>
      <c r="H2639" s="28" t="s">
        <v>3034</v>
      </c>
      <c r="I2639" s="28" t="s">
        <v>7045</v>
      </c>
      <c r="J2639" s="159" t="s">
        <v>8199</v>
      </c>
    </row>
    <row r="2640" spans="1:10" x14ac:dyDescent="0.25">
      <c r="A2640" t="str">
        <f>_xlfn.CONCAT(Table1[[#This Row],[District]],Table1[[#This Row],[DistName]],Table1[[#This Row],[SchoolID]],Table1[[#This Row],[SCHOOLNAME]],Table1[[#This Row],[AcademyID]])</f>
        <v>29Hillsborough1551GAITHER HIGH SCHOOL172</v>
      </c>
      <c r="B2640" t="str">
        <f>_xlfn.CONCAT(Table1[[#This Row],[District]],Table1[[#This Row],[DistName]],Table1[[#This Row],[SchoolID]],Table1[[#This Row],[SCHOOLNAME]],Table1[[#This Row],[Academy]])</f>
        <v>29Hillsborough1551GAITHER HIGH SCHOOLArchitectural Drafting</v>
      </c>
      <c r="C2640" t="str">
        <f>_xlfn.CONCAT(Table1[[#This Row],[District]],Table1[[#This Row],[SchoolID]],Table1[[#This Row],[AcademyID]])</f>
        <v>291551172</v>
      </c>
      <c r="D2640" s="30" t="s">
        <v>8135</v>
      </c>
      <c r="E2640" s="34" t="s">
        <v>5625</v>
      </c>
      <c r="F2640" s="28" t="s">
        <v>8858</v>
      </c>
      <c r="G2640" s="34" t="s">
        <v>5672</v>
      </c>
      <c r="H2640" s="28" t="s">
        <v>3054</v>
      </c>
      <c r="I2640" s="28" t="s">
        <v>7035</v>
      </c>
      <c r="J2640" s="159" t="s">
        <v>8324</v>
      </c>
    </row>
    <row r="2641" spans="1:10" x14ac:dyDescent="0.25">
      <c r="A2641" t="str">
        <f>_xlfn.CONCAT(Table1[[#This Row],[District]],Table1[[#This Row],[DistName]],Table1[[#This Row],[SchoolID]],Table1[[#This Row],[SCHOOLNAME]],Table1[[#This Row],[AcademyID]])</f>
        <v>29Hillsborough1551GAITHER HIGH SCHOOL172</v>
      </c>
      <c r="B2641" t="str">
        <f>_xlfn.CONCAT(Table1[[#This Row],[District]],Table1[[#This Row],[DistName]],Table1[[#This Row],[SchoolID]],Table1[[#This Row],[SCHOOLNAME]],Table1[[#This Row],[Academy]])</f>
        <v>29Hillsborough1551GAITHER HIGH SCHOOLDrafting/Illustrative Design Technology</v>
      </c>
      <c r="C2641" t="str">
        <f>_xlfn.CONCAT(Table1[[#This Row],[District]],Table1[[#This Row],[SchoolID]],Table1[[#This Row],[AcademyID]])</f>
        <v>291551172</v>
      </c>
      <c r="D2641" s="30" t="s">
        <v>8135</v>
      </c>
      <c r="E2641" s="34" t="s">
        <v>5625</v>
      </c>
      <c r="F2641" s="28" t="s">
        <v>8858</v>
      </c>
      <c r="G2641" s="34" t="s">
        <v>5672</v>
      </c>
      <c r="H2641" s="28" t="s">
        <v>3054</v>
      </c>
      <c r="I2641" s="28" t="s">
        <v>7195</v>
      </c>
      <c r="J2641" s="159" t="s">
        <v>8324</v>
      </c>
    </row>
    <row r="2642" spans="1:10" x14ac:dyDescent="0.25">
      <c r="A2642" t="str">
        <f>_xlfn.CONCAT(Table1[[#This Row],[District]],Table1[[#This Row],[DistName]],Table1[[#This Row],[SchoolID]],Table1[[#This Row],[SCHOOLNAME]],Table1[[#This Row],[AcademyID]])</f>
        <v>29Hillsborough1551GAITHER HIGH SCHOOL172</v>
      </c>
      <c r="B2642" t="str">
        <f>_xlfn.CONCAT(Table1[[#This Row],[District]],Table1[[#This Row],[DistName]],Table1[[#This Row],[SchoolID]],Table1[[#This Row],[SCHOOLNAME]],Table1[[#This Row],[Academy]])</f>
        <v>29Hillsborough1551GAITHER HIGH SCHOOLGaither Industrial &amp; Technology Education Academy</v>
      </c>
      <c r="C2642" t="str">
        <f>_xlfn.CONCAT(Table1[[#This Row],[District]],Table1[[#This Row],[SchoolID]],Table1[[#This Row],[AcademyID]])</f>
        <v>291551172</v>
      </c>
      <c r="D2642" s="30" t="s">
        <v>8135</v>
      </c>
      <c r="E2642" s="34" t="s">
        <v>5625</v>
      </c>
      <c r="F2642" s="28" t="s">
        <v>8858</v>
      </c>
      <c r="G2642" s="34" t="s">
        <v>5672</v>
      </c>
      <c r="H2642" s="28" t="s">
        <v>3054</v>
      </c>
      <c r="I2642" s="28" t="s">
        <v>7891</v>
      </c>
      <c r="J2642" s="159" t="s">
        <v>8324</v>
      </c>
    </row>
    <row r="2643" spans="1:10" x14ac:dyDescent="0.25">
      <c r="A2643" t="str">
        <f>_xlfn.CONCAT(Table1[[#This Row],[District]],Table1[[#This Row],[DistName]],Table1[[#This Row],[SchoolID]],Table1[[#This Row],[SCHOOLNAME]],Table1[[#This Row],[AcademyID]])</f>
        <v>29Hillsborough1881HILLSBOROUGH HIGH SCHOOL173</v>
      </c>
      <c r="B2643" t="str">
        <f>_xlfn.CONCAT(Table1[[#This Row],[District]],Table1[[#This Row],[DistName]],Table1[[#This Row],[SchoolID]],Table1[[#This Row],[SCHOOLNAME]],Table1[[#This Row],[Academy]])</f>
        <v>29Hillsborough1881HILLSBOROUGH HIGH SCHOOLApplied Welding</v>
      </c>
      <c r="C2643" t="str">
        <f>_xlfn.CONCAT(Table1[[#This Row],[District]],Table1[[#This Row],[SchoolID]],Table1[[#This Row],[AcademyID]])</f>
        <v>291881173</v>
      </c>
      <c r="D2643" s="30" t="s">
        <v>8135</v>
      </c>
      <c r="E2643" s="34" t="s">
        <v>5625</v>
      </c>
      <c r="F2643" s="28" t="s">
        <v>8858</v>
      </c>
      <c r="G2643" s="34" t="s">
        <v>4928</v>
      </c>
      <c r="H2643" s="28" t="s">
        <v>3214</v>
      </c>
      <c r="I2643" s="28" t="s">
        <v>6453</v>
      </c>
      <c r="J2643" s="159" t="s">
        <v>8325</v>
      </c>
    </row>
    <row r="2644" spans="1:10" x14ac:dyDescent="0.25">
      <c r="A2644" t="str">
        <f>_xlfn.CONCAT(Table1[[#This Row],[District]],Table1[[#This Row],[DistName]],Table1[[#This Row],[SchoolID]],Table1[[#This Row],[SCHOOLNAME]],Table1[[#This Row],[AcademyID]])</f>
        <v>29Hillsborough1881HILLSBOROUGH HIGH SCHOOL174</v>
      </c>
      <c r="B2644" t="str">
        <f>_xlfn.CONCAT(Table1[[#This Row],[District]],Table1[[#This Row],[DistName]],Table1[[#This Row],[SchoolID]],Table1[[#This Row],[SCHOOLNAME]],Table1[[#This Row],[Academy]])</f>
        <v>29Hillsborough1881HILLSBOROUGH HIGH SCHOOLPC Support Services</v>
      </c>
      <c r="C2644" t="str">
        <f>_xlfn.CONCAT(Table1[[#This Row],[District]],Table1[[#This Row],[SchoolID]],Table1[[#This Row],[AcademyID]])</f>
        <v>291881174</v>
      </c>
      <c r="D2644" s="30" t="s">
        <v>8135</v>
      </c>
      <c r="E2644" s="34" t="s">
        <v>5625</v>
      </c>
      <c r="F2644" s="28" t="s">
        <v>8858</v>
      </c>
      <c r="G2644" s="34" t="s">
        <v>4928</v>
      </c>
      <c r="H2644" s="28" t="s">
        <v>3214</v>
      </c>
      <c r="I2644" s="28" t="s">
        <v>7705</v>
      </c>
      <c r="J2644" s="159" t="s">
        <v>8326</v>
      </c>
    </row>
    <row r="2645" spans="1:10" x14ac:dyDescent="0.25">
      <c r="A2645" t="str">
        <f>_xlfn.CONCAT(Table1[[#This Row],[District]],Table1[[#This Row],[DistName]],Table1[[#This Row],[SchoolID]],Table1[[#This Row],[SCHOOLNAME]],Table1[[#This Row],[AcademyID]])</f>
        <v>29Hillsborough3784JEFFERSON HIGH SCHOOL175</v>
      </c>
      <c r="B2645" t="str">
        <f>_xlfn.CONCAT(Table1[[#This Row],[District]],Table1[[#This Row],[DistName]],Table1[[#This Row],[SchoolID]],Table1[[#This Row],[SCHOOLNAME]],Table1[[#This Row],[Academy]])</f>
        <v>29Hillsborough3784JEFFERSON HIGH SCHOOLApplied Welding</v>
      </c>
      <c r="C2645" t="str">
        <f>_xlfn.CONCAT(Table1[[#This Row],[District]],Table1[[#This Row],[SchoolID]],Table1[[#This Row],[AcademyID]])</f>
        <v>293784175</v>
      </c>
      <c r="D2645" s="30" t="s">
        <v>8135</v>
      </c>
      <c r="E2645" s="34" t="s">
        <v>5625</v>
      </c>
      <c r="F2645" s="28" t="s">
        <v>8858</v>
      </c>
      <c r="G2645" s="34" t="s">
        <v>5684</v>
      </c>
      <c r="H2645" s="28" t="s">
        <v>3333</v>
      </c>
      <c r="I2645" s="28" t="s">
        <v>6453</v>
      </c>
      <c r="J2645" s="159" t="s">
        <v>8327</v>
      </c>
    </row>
    <row r="2646" spans="1:10" x14ac:dyDescent="0.25">
      <c r="A2646" t="str">
        <f>_xlfn.CONCAT(Table1[[#This Row],[District]],Table1[[#This Row],[DistName]],Table1[[#This Row],[SchoolID]],Table1[[#This Row],[SCHOOLNAME]],Table1[[#This Row],[AcademyID]])</f>
        <v>29Hillsborough3784JEFFERSON HIGH SCHOOL175</v>
      </c>
      <c r="B2646" t="str">
        <f>_xlfn.CONCAT(Table1[[#This Row],[District]],Table1[[#This Row],[DistName]],Table1[[#This Row],[SchoolID]],Table1[[#This Row],[SCHOOLNAME]],Table1[[#This Row],[Academy]])</f>
        <v>29Hillsborough3784JEFFERSON HIGH SCHOOLJefferson Maritime Academy</v>
      </c>
      <c r="C2646" t="str">
        <f>_xlfn.CONCAT(Table1[[#This Row],[District]],Table1[[#This Row],[SchoolID]],Table1[[#This Row],[AcademyID]])</f>
        <v>293784175</v>
      </c>
      <c r="D2646" s="30" t="s">
        <v>8135</v>
      </c>
      <c r="E2646" s="34" t="s">
        <v>5625</v>
      </c>
      <c r="F2646" s="28" t="s">
        <v>8858</v>
      </c>
      <c r="G2646" s="34" t="s">
        <v>5684</v>
      </c>
      <c r="H2646" s="28" t="s">
        <v>3333</v>
      </c>
      <c r="I2646" s="28" t="s">
        <v>8106</v>
      </c>
      <c r="J2646" s="159" t="s">
        <v>8327</v>
      </c>
    </row>
    <row r="2647" spans="1:10" x14ac:dyDescent="0.25">
      <c r="A2647" t="str">
        <f>_xlfn.CONCAT(Table1[[#This Row],[District]],Table1[[#This Row],[DistName]],Table1[[#This Row],[SchoolID]],Table1[[#This Row],[SCHOOLNAME]],Table1[[#This Row],[AcademyID]])</f>
        <v>29Hillsborough3784JEFFERSON HIGH SCHOOL176</v>
      </c>
      <c r="B2647" t="str">
        <f>_xlfn.CONCAT(Table1[[#This Row],[District]],Table1[[#This Row],[DistName]],Table1[[#This Row],[SchoolID]],Table1[[#This Row],[SCHOOLNAME]],Table1[[#This Row],[Academy]])</f>
        <v>29Hillsborough3784JEFFERSON HIGH SCHOOLElectronic Business Enterprise</v>
      </c>
      <c r="C2647" t="str">
        <f>_xlfn.CONCAT(Table1[[#This Row],[District]],Table1[[#This Row],[SchoolID]],Table1[[#This Row],[AcademyID]])</f>
        <v>293784176</v>
      </c>
      <c r="D2647" s="30" t="s">
        <v>8135</v>
      </c>
      <c r="E2647" s="34" t="s">
        <v>5625</v>
      </c>
      <c r="F2647" s="28" t="s">
        <v>8858</v>
      </c>
      <c r="G2647" s="34" t="s">
        <v>5684</v>
      </c>
      <c r="H2647" s="28" t="s">
        <v>3333</v>
      </c>
      <c r="I2647" s="28" t="s">
        <v>6296</v>
      </c>
      <c r="J2647" s="159" t="s">
        <v>8328</v>
      </c>
    </row>
    <row r="2648" spans="1:10" x14ac:dyDescent="0.25">
      <c r="A2648" t="str">
        <f>_xlfn.CONCAT(Table1[[#This Row],[District]],Table1[[#This Row],[DistName]],Table1[[#This Row],[SchoolID]],Table1[[#This Row],[SCHOOLNAME]],Table1[[#This Row],[AcademyID]])</f>
        <v>29Hillsborough3784JEFFERSON HIGH SCHOOL177</v>
      </c>
      <c r="B2648" t="str">
        <f>_xlfn.CONCAT(Table1[[#This Row],[District]],Table1[[#This Row],[DistName]],Table1[[#This Row],[SchoolID]],Table1[[#This Row],[SCHOOLNAME]],Table1[[#This Row],[Academy]])</f>
        <v>29Hillsborough3784JEFFERSON HIGH SCHOOLFashion Marketing</v>
      </c>
      <c r="C2648" t="str">
        <f>_xlfn.CONCAT(Table1[[#This Row],[District]],Table1[[#This Row],[SchoolID]],Table1[[#This Row],[AcademyID]])</f>
        <v>293784177</v>
      </c>
      <c r="D2648" s="30" t="s">
        <v>8135</v>
      </c>
      <c r="E2648" s="34" t="s">
        <v>5625</v>
      </c>
      <c r="F2648" s="28" t="s">
        <v>8858</v>
      </c>
      <c r="G2648" s="34" t="s">
        <v>5684</v>
      </c>
      <c r="H2648" s="28" t="s">
        <v>3333</v>
      </c>
      <c r="I2648" s="28" t="s">
        <v>7617</v>
      </c>
      <c r="J2648" s="159" t="s">
        <v>8329</v>
      </c>
    </row>
    <row r="2649" spans="1:10" x14ac:dyDescent="0.25">
      <c r="A2649" t="str">
        <f>_xlfn.CONCAT(Table1[[#This Row],[District]],Table1[[#This Row],[DistName]],Table1[[#This Row],[SchoolID]],Table1[[#This Row],[SCHOOLNAME]],Table1[[#This Row],[AcademyID]])</f>
        <v>29Hillsborough3784JEFFERSON HIGH SCHOOL178</v>
      </c>
      <c r="B2649" t="str">
        <f>_xlfn.CONCAT(Table1[[#This Row],[District]],Table1[[#This Row],[DistName]],Table1[[#This Row],[SchoolID]],Table1[[#This Row],[SCHOOLNAME]],Table1[[#This Row],[Academy]])</f>
        <v>29Hillsborough3784JEFFERSON HIGH SCHOOLEmergency Medical Responder</v>
      </c>
      <c r="C2649" t="str">
        <f>_xlfn.CONCAT(Table1[[#This Row],[District]],Table1[[#This Row],[SchoolID]],Table1[[#This Row],[AcademyID]])</f>
        <v>293784178</v>
      </c>
      <c r="D2649" s="30" t="s">
        <v>8135</v>
      </c>
      <c r="E2649" s="34" t="s">
        <v>5625</v>
      </c>
      <c r="F2649" s="28" t="s">
        <v>8858</v>
      </c>
      <c r="G2649" s="34" t="s">
        <v>5684</v>
      </c>
      <c r="H2649" s="28" t="s">
        <v>3333</v>
      </c>
      <c r="I2649" s="28" t="s">
        <v>7193</v>
      </c>
      <c r="J2649" s="159" t="s">
        <v>8330</v>
      </c>
    </row>
    <row r="2650" spans="1:10" x14ac:dyDescent="0.25">
      <c r="A2650" t="str">
        <f>_xlfn.CONCAT(Table1[[#This Row],[District]],Table1[[#This Row],[DistName]],Table1[[#This Row],[SchoolID]],Table1[[#This Row],[SCHOOLNAME]],Table1[[#This Row],[AcademyID]])</f>
        <v>29Hillsborough3784JEFFERSON HIGH SCHOOL178</v>
      </c>
      <c r="B2650" t="str">
        <f>_xlfn.CONCAT(Table1[[#This Row],[District]],Table1[[#This Row],[DistName]],Table1[[#This Row],[SchoolID]],Table1[[#This Row],[SCHOOLNAME]],Table1[[#This Row],[Academy]])</f>
        <v>29Hillsborough3784JEFFERSON HIGH SCHOOLFirst Responder</v>
      </c>
      <c r="C2650" t="str">
        <f>_xlfn.CONCAT(Table1[[#This Row],[District]],Table1[[#This Row],[SchoolID]],Table1[[#This Row],[AcademyID]])</f>
        <v>293784178</v>
      </c>
      <c r="D2650" s="30" t="s">
        <v>8135</v>
      </c>
      <c r="E2650" s="34" t="s">
        <v>5625</v>
      </c>
      <c r="F2650" s="28" t="s">
        <v>8858</v>
      </c>
      <c r="G2650" s="34" t="s">
        <v>5684</v>
      </c>
      <c r="H2650" s="28" t="s">
        <v>3333</v>
      </c>
      <c r="I2650" s="28" t="s">
        <v>7784</v>
      </c>
      <c r="J2650" s="159" t="s">
        <v>8330</v>
      </c>
    </row>
    <row r="2651" spans="1:10" x14ac:dyDescent="0.25">
      <c r="A2651" t="str">
        <f>_xlfn.CONCAT(Table1[[#This Row],[District]],Table1[[#This Row],[DistName]],Table1[[#This Row],[SchoolID]],Table1[[#This Row],[SCHOOLNAME]],Table1[[#This Row],[AcademyID]])</f>
        <v>29Hillsborough3784JEFFERSON HIGH SCHOOL179</v>
      </c>
      <c r="B2651" t="str">
        <f>_xlfn.CONCAT(Table1[[#This Row],[District]],Table1[[#This Row],[DistName]],Table1[[#This Row],[SchoolID]],Table1[[#This Row],[SCHOOLNAME]],Table1[[#This Row],[Academy]])</f>
        <v>29Hillsborough3784JEFFERSON HIGH SCHOOLSport, Recreation, and Entertainment Marketing</v>
      </c>
      <c r="C2651" t="str">
        <f>_xlfn.CONCAT(Table1[[#This Row],[District]],Table1[[#This Row],[SchoolID]],Table1[[#This Row],[AcademyID]])</f>
        <v>293784179</v>
      </c>
      <c r="D2651" s="30" t="s">
        <v>8135</v>
      </c>
      <c r="E2651" s="34" t="s">
        <v>5625</v>
      </c>
      <c r="F2651" s="28" t="s">
        <v>8858</v>
      </c>
      <c r="G2651" s="34" t="s">
        <v>5684</v>
      </c>
      <c r="H2651" s="28" t="s">
        <v>3333</v>
      </c>
      <c r="I2651" s="28" t="s">
        <v>7782</v>
      </c>
      <c r="J2651" s="159" t="s">
        <v>8331</v>
      </c>
    </row>
    <row r="2652" spans="1:10" x14ac:dyDescent="0.25">
      <c r="A2652" t="str">
        <f>_xlfn.CONCAT(Table1[[#This Row],[District]],Table1[[#This Row],[DistName]],Table1[[#This Row],[SchoolID]],Table1[[#This Row],[SCHOOLNAME]],Table1[[#This Row],[AcademyID]])</f>
        <v>29Hillsborough3784JEFFERSON HIGH SCHOOL179</v>
      </c>
      <c r="B2652" t="str">
        <f>_xlfn.CONCAT(Table1[[#This Row],[District]],Table1[[#This Row],[DistName]],Table1[[#This Row],[SchoolID]],Table1[[#This Row],[SCHOOLNAME]],Table1[[#This Row],[Academy]])</f>
        <v>29Hillsborough3784JEFFERSON HIGH SCHOOLHospitality and Tourism</v>
      </c>
      <c r="C2652" t="str">
        <f>_xlfn.CONCAT(Table1[[#This Row],[District]],Table1[[#This Row],[SchoolID]],Table1[[#This Row],[AcademyID]])</f>
        <v>293784179</v>
      </c>
      <c r="D2652" s="30" t="s">
        <v>8135</v>
      </c>
      <c r="E2652" s="34" t="s">
        <v>5625</v>
      </c>
      <c r="F2652" s="28" t="s">
        <v>8858</v>
      </c>
      <c r="G2652" s="34" t="s">
        <v>5684</v>
      </c>
      <c r="H2652" s="28" t="s">
        <v>3333</v>
      </c>
      <c r="I2652" s="28" t="s">
        <v>6716</v>
      </c>
      <c r="J2652" s="159" t="s">
        <v>8331</v>
      </c>
    </row>
    <row r="2653" spans="1:10" x14ac:dyDescent="0.25">
      <c r="A2653" t="str">
        <f>_xlfn.CONCAT(Table1[[#This Row],[District]],Table1[[#This Row],[DistName]],Table1[[#This Row],[SchoolID]],Table1[[#This Row],[SCHOOLNAME]],Table1[[#This Row],[AcademyID]])</f>
        <v>29Hillsborough3784JEFFERSON HIGH SCHOOL180</v>
      </c>
      <c r="B2653" t="str">
        <f>_xlfn.CONCAT(Table1[[#This Row],[District]],Table1[[#This Row],[DistName]],Table1[[#This Row],[SchoolID]],Table1[[#This Row],[SCHOOLNAME]],Table1[[#This Row],[Academy]])</f>
        <v>29Hillsborough3784JEFFERSON HIGH SCHOOLInternational Business</v>
      </c>
      <c r="C2653" t="str">
        <f>_xlfn.CONCAT(Table1[[#This Row],[District]],Table1[[#This Row],[SchoolID]],Table1[[#This Row],[AcademyID]])</f>
        <v>293784180</v>
      </c>
      <c r="D2653" s="30" t="s">
        <v>8135</v>
      </c>
      <c r="E2653" s="34" t="s">
        <v>5625</v>
      </c>
      <c r="F2653" s="28" t="s">
        <v>8858</v>
      </c>
      <c r="G2653" s="34" t="s">
        <v>5684</v>
      </c>
      <c r="H2653" s="28" t="s">
        <v>3333</v>
      </c>
      <c r="I2653" s="28" t="s">
        <v>7198</v>
      </c>
      <c r="J2653" s="159" t="s">
        <v>8332</v>
      </c>
    </row>
    <row r="2654" spans="1:10" x14ac:dyDescent="0.25">
      <c r="A2654" t="str">
        <f>_xlfn.CONCAT(Table1[[#This Row],[District]],Table1[[#This Row],[DistName]],Table1[[#This Row],[SchoolID]],Table1[[#This Row],[SCHOOLNAME]],Table1[[#This Row],[AcademyID]])</f>
        <v>29Hillsborough3784JEFFERSON HIGH SCHOOL180</v>
      </c>
      <c r="B2654" t="str">
        <f>_xlfn.CONCAT(Table1[[#This Row],[District]],Table1[[#This Row],[DistName]],Table1[[#This Row],[SchoolID]],Table1[[#This Row],[SCHOOLNAME]],Table1[[#This Row],[Academy]])</f>
        <v>29Hillsborough3784JEFFERSON HIGH SCHOOLInternational Business and Finance</v>
      </c>
      <c r="C2654" t="str">
        <f>_xlfn.CONCAT(Table1[[#This Row],[District]],Table1[[#This Row],[SchoolID]],Table1[[#This Row],[AcademyID]])</f>
        <v>293784180</v>
      </c>
      <c r="D2654" s="30" t="s">
        <v>8135</v>
      </c>
      <c r="E2654" s="34" t="s">
        <v>5625</v>
      </c>
      <c r="F2654" s="28" t="s">
        <v>8858</v>
      </c>
      <c r="G2654" s="34" t="s">
        <v>5684</v>
      </c>
      <c r="H2654" s="28" t="s">
        <v>3333</v>
      </c>
      <c r="I2654" s="28" t="s">
        <v>7882</v>
      </c>
      <c r="J2654" s="159" t="s">
        <v>8332</v>
      </c>
    </row>
    <row r="2655" spans="1:10" x14ac:dyDescent="0.25">
      <c r="A2655" t="str">
        <f>_xlfn.CONCAT(Table1[[#This Row],[District]],Table1[[#This Row],[DistName]],Table1[[#This Row],[SchoolID]],Table1[[#This Row],[SCHOOLNAME]],Table1[[#This Row],[AcademyID]])</f>
        <v>29Hillsborough3784JEFFERSON HIGH SCHOOL181</v>
      </c>
      <c r="B2655" t="str">
        <f>_xlfn.CONCAT(Table1[[#This Row],[District]],Table1[[#This Row],[DistName]],Table1[[#This Row],[SchoolID]],Table1[[#This Row],[SCHOOLNAME]],Table1[[#This Row],[Academy]])</f>
        <v>29Hillsborough3784JEFFERSON HIGH SCHOOLWeb Design</v>
      </c>
      <c r="C2655" t="str">
        <f>_xlfn.CONCAT(Table1[[#This Row],[District]],Table1[[#This Row],[SchoolID]],Table1[[#This Row],[AcademyID]])</f>
        <v>293784181</v>
      </c>
      <c r="D2655" s="30" t="s">
        <v>8135</v>
      </c>
      <c r="E2655" s="34" t="s">
        <v>5625</v>
      </c>
      <c r="F2655" s="28" t="s">
        <v>8858</v>
      </c>
      <c r="G2655" s="34" t="s">
        <v>5684</v>
      </c>
      <c r="H2655" s="28" t="s">
        <v>3333</v>
      </c>
      <c r="I2655" s="28" t="s">
        <v>7355</v>
      </c>
      <c r="J2655" s="159" t="s">
        <v>8200</v>
      </c>
    </row>
    <row r="2656" spans="1:10" x14ac:dyDescent="0.25">
      <c r="A2656" t="str">
        <f>_xlfn.CONCAT(Table1[[#This Row],[District]],Table1[[#This Row],[DistName]],Table1[[#This Row],[SchoolID]],Table1[[#This Row],[SCHOOLNAME]],Table1[[#This Row],[AcademyID]])</f>
        <v>29Hillsborough2241KING HIGH SCHOOL182</v>
      </c>
      <c r="B2656" t="str">
        <f>_xlfn.CONCAT(Table1[[#This Row],[District]],Table1[[#This Row],[DistName]],Table1[[#This Row],[SchoolID]],Table1[[#This Row],[SCHOOLNAME]],Table1[[#This Row],[Academy]])</f>
        <v>29Hillsborough2241KING HIGH SCHOOLDigital Design</v>
      </c>
      <c r="C2656" t="str">
        <f>_xlfn.CONCAT(Table1[[#This Row],[District]],Table1[[#This Row],[SchoolID]],Table1[[#This Row],[AcademyID]])</f>
        <v>292241182</v>
      </c>
      <c r="D2656" s="30" t="s">
        <v>8135</v>
      </c>
      <c r="E2656" s="34" t="s">
        <v>5625</v>
      </c>
      <c r="F2656" s="28" t="s">
        <v>8858</v>
      </c>
      <c r="G2656" s="34" t="s">
        <v>5192</v>
      </c>
      <c r="H2656" s="28" t="s">
        <v>3395</v>
      </c>
      <c r="I2656" s="28" t="s">
        <v>6347</v>
      </c>
      <c r="J2656" s="159" t="s">
        <v>8333</v>
      </c>
    </row>
    <row r="2657" spans="1:10" x14ac:dyDescent="0.25">
      <c r="A2657" t="str">
        <f>_xlfn.CONCAT(Table1[[#This Row],[District]],Table1[[#This Row],[DistName]],Table1[[#This Row],[SchoolID]],Table1[[#This Row],[SCHOOLNAME]],Table1[[#This Row],[AcademyID]])</f>
        <v>29Hillsborough2241KING HIGH SCHOOL183</v>
      </c>
      <c r="B2657" t="str">
        <f>_xlfn.CONCAT(Table1[[#This Row],[District]],Table1[[#This Row],[DistName]],Table1[[#This Row],[SchoolID]],Table1[[#This Row],[SCHOOLNAME]],Table1[[#This Row],[Academy]])</f>
        <v>29Hillsborough2241KING HIGH SCHOOLWeb Design</v>
      </c>
      <c r="C2657" t="str">
        <f>_xlfn.CONCAT(Table1[[#This Row],[District]],Table1[[#This Row],[SchoolID]],Table1[[#This Row],[AcademyID]])</f>
        <v>292241183</v>
      </c>
      <c r="D2657" s="30" t="s">
        <v>8135</v>
      </c>
      <c r="E2657" s="34" t="s">
        <v>5625</v>
      </c>
      <c r="F2657" s="28" t="s">
        <v>8858</v>
      </c>
      <c r="G2657" s="34" t="s">
        <v>5192</v>
      </c>
      <c r="H2657" s="28" t="s">
        <v>3395</v>
      </c>
      <c r="I2657" s="28" t="s">
        <v>7355</v>
      </c>
      <c r="J2657" s="159" t="s">
        <v>8334</v>
      </c>
    </row>
    <row r="2658" spans="1:10" x14ac:dyDescent="0.25">
      <c r="A2658" t="str">
        <f>_xlfn.CONCAT(Table1[[#This Row],[District]],Table1[[#This Row],[DistName]],Table1[[#This Row],[SchoolID]],Table1[[#This Row],[SCHOOLNAME]],Table1[[#This Row],[AcademyID]])</f>
        <v>29Hillsborough0073LENNARD HIGH SCHOOL184</v>
      </c>
      <c r="B2658" t="str">
        <f>_xlfn.CONCAT(Table1[[#This Row],[District]],Table1[[#This Row],[DistName]],Table1[[#This Row],[SchoolID]],Table1[[#This Row],[SCHOOLNAME]],Table1[[#This Row],[Academy]])</f>
        <v>29Hillsborough0073LENNARD HIGH SCHOOLSport, Recreation, and Entertainment Marketing</v>
      </c>
      <c r="C2658" t="str">
        <f>_xlfn.CONCAT(Table1[[#This Row],[District]],Table1[[#This Row],[SchoolID]],Table1[[#This Row],[AcademyID]])</f>
        <v>290073184</v>
      </c>
      <c r="D2658" s="30" t="s">
        <v>8135</v>
      </c>
      <c r="E2658" s="34" t="s">
        <v>5625</v>
      </c>
      <c r="F2658" s="28" t="s">
        <v>8858</v>
      </c>
      <c r="G2658" s="34" t="s">
        <v>5270</v>
      </c>
      <c r="H2658" s="28" t="s">
        <v>3491</v>
      </c>
      <c r="I2658" s="28" t="s">
        <v>7782</v>
      </c>
      <c r="J2658" s="159" t="s">
        <v>8335</v>
      </c>
    </row>
    <row r="2659" spans="1:10" x14ac:dyDescent="0.25">
      <c r="A2659" t="str">
        <f>_xlfn.CONCAT(Table1[[#This Row],[District]],Table1[[#This Row],[DistName]],Table1[[#This Row],[SchoolID]],Table1[[#This Row],[SCHOOLNAME]],Table1[[#This Row],[AcademyID]])</f>
        <v>29Hillsborough0073LENNARD HIGH SCHOOL184</v>
      </c>
      <c r="B2659" t="str">
        <f>_xlfn.CONCAT(Table1[[#This Row],[District]],Table1[[#This Row],[DistName]],Table1[[#This Row],[SchoolID]],Table1[[#This Row],[SCHOOLNAME]],Table1[[#This Row],[Academy]])</f>
        <v>29Hillsborough0073LENNARD HIGH SCHOOLAdministrative Assistant</v>
      </c>
      <c r="C2659" t="str">
        <f>_xlfn.CONCAT(Table1[[#This Row],[District]],Table1[[#This Row],[SchoolID]],Table1[[#This Row],[AcademyID]])</f>
        <v>290073184</v>
      </c>
      <c r="D2659" s="30" t="s">
        <v>8135</v>
      </c>
      <c r="E2659" s="34" t="s">
        <v>5625</v>
      </c>
      <c r="F2659" s="28" t="s">
        <v>8858</v>
      </c>
      <c r="G2659" s="34" t="s">
        <v>5270</v>
      </c>
      <c r="H2659" s="28" t="s">
        <v>3491</v>
      </c>
      <c r="I2659" s="28" t="s">
        <v>6437</v>
      </c>
      <c r="J2659" s="159" t="s">
        <v>8335</v>
      </c>
    </row>
    <row r="2660" spans="1:10" x14ac:dyDescent="0.25">
      <c r="A2660" t="str">
        <f>_xlfn.CONCAT(Table1[[#This Row],[District]],Table1[[#This Row],[DistName]],Table1[[#This Row],[SchoolID]],Table1[[#This Row],[SCHOOLNAME]],Table1[[#This Row],[AcademyID]])</f>
        <v>29Hillsborough0073LENNARD HIGH SCHOOL185</v>
      </c>
      <c r="B2660" t="str">
        <f>_xlfn.CONCAT(Table1[[#This Row],[District]],Table1[[#This Row],[DistName]],Table1[[#This Row],[SchoolID]],Table1[[#This Row],[SCHOOLNAME]],Table1[[#This Row],[Academy]])</f>
        <v>29Hillsborough0073LENNARD HIGH SCHOOLDigital Design</v>
      </c>
      <c r="C2660" t="str">
        <f>_xlfn.CONCAT(Table1[[#This Row],[District]],Table1[[#This Row],[SchoolID]],Table1[[#This Row],[AcademyID]])</f>
        <v>290073185</v>
      </c>
      <c r="D2660" s="30" t="s">
        <v>8135</v>
      </c>
      <c r="E2660" s="34" t="s">
        <v>5625</v>
      </c>
      <c r="F2660" s="28" t="s">
        <v>8858</v>
      </c>
      <c r="G2660" s="34" t="s">
        <v>5270</v>
      </c>
      <c r="H2660" s="28" t="s">
        <v>3491</v>
      </c>
      <c r="I2660" s="28" t="s">
        <v>6347</v>
      </c>
      <c r="J2660" s="159" t="s">
        <v>8336</v>
      </c>
    </row>
    <row r="2661" spans="1:10" x14ac:dyDescent="0.25">
      <c r="A2661" t="str">
        <f>_xlfn.CONCAT(Table1[[#This Row],[District]],Table1[[#This Row],[DistName]],Table1[[#This Row],[SchoolID]],Table1[[#This Row],[SCHOOLNAME]],Table1[[#This Row],[AcademyID]])</f>
        <v>29Hillsborough0073LENNARD HIGH SCHOOL186</v>
      </c>
      <c r="B2661" t="str">
        <f>_xlfn.CONCAT(Table1[[#This Row],[District]],Table1[[#This Row],[DistName]],Table1[[#This Row],[SchoolID]],Table1[[#This Row],[SCHOOLNAME]],Table1[[#This Row],[Academy]])</f>
        <v>29Hillsborough0073LENNARD HIGH SCHOOLFashion Marketing</v>
      </c>
      <c r="C2661" t="str">
        <f>_xlfn.CONCAT(Table1[[#This Row],[District]],Table1[[#This Row],[SchoolID]],Table1[[#This Row],[AcademyID]])</f>
        <v>290073186</v>
      </c>
      <c r="D2661" s="30" t="s">
        <v>8135</v>
      </c>
      <c r="E2661" s="34" t="s">
        <v>5625</v>
      </c>
      <c r="F2661" s="28" t="s">
        <v>8858</v>
      </c>
      <c r="G2661" s="34" t="s">
        <v>5270</v>
      </c>
      <c r="H2661" s="28" t="s">
        <v>3491</v>
      </c>
      <c r="I2661" s="28" t="s">
        <v>7617</v>
      </c>
      <c r="J2661" s="159" t="s">
        <v>8337</v>
      </c>
    </row>
    <row r="2662" spans="1:10" x14ac:dyDescent="0.25">
      <c r="A2662" t="str">
        <f>_xlfn.CONCAT(Table1[[#This Row],[District]],Table1[[#This Row],[DistName]],Table1[[#This Row],[SchoolID]],Table1[[#This Row],[SCHOOLNAME]],Table1[[#This Row],[AcademyID]])</f>
        <v>29Hillsborough0073LENNARD HIGH SCHOOL186</v>
      </c>
      <c r="B2662" t="str">
        <f>_xlfn.CONCAT(Table1[[#This Row],[District]],Table1[[#This Row],[DistName]],Table1[[#This Row],[SchoolID]],Table1[[#This Row],[SCHOOLNAME]],Table1[[#This Row],[Academy]])</f>
        <v>29Hillsborough0073LENNARD HIGH SCHOOLFashion and Sports Marketing</v>
      </c>
      <c r="C2662" t="str">
        <f>_xlfn.CONCAT(Table1[[#This Row],[District]],Table1[[#This Row],[SchoolID]],Table1[[#This Row],[AcademyID]])</f>
        <v>290073186</v>
      </c>
      <c r="D2662" s="30" t="s">
        <v>8135</v>
      </c>
      <c r="E2662" s="34" t="s">
        <v>5625</v>
      </c>
      <c r="F2662" s="28" t="s">
        <v>8858</v>
      </c>
      <c r="G2662" s="34" t="s">
        <v>5270</v>
      </c>
      <c r="H2662" s="28" t="s">
        <v>3491</v>
      </c>
      <c r="I2662" s="28" t="s">
        <v>7781</v>
      </c>
      <c r="J2662" s="159" t="s">
        <v>8337</v>
      </c>
    </row>
    <row r="2663" spans="1:10" x14ac:dyDescent="0.25">
      <c r="A2663" t="str">
        <f>_xlfn.CONCAT(Table1[[#This Row],[District]],Table1[[#This Row],[DistName]],Table1[[#This Row],[SchoolID]],Table1[[#This Row],[SCHOOLNAME]],Table1[[#This Row],[AcademyID]])</f>
        <v>29Hillsborough0073LENNARD HIGH SCHOOL187</v>
      </c>
      <c r="B2663" t="str">
        <f>_xlfn.CONCAT(Table1[[#This Row],[District]],Table1[[#This Row],[DistName]],Table1[[#This Row],[SchoolID]],Table1[[#This Row],[SCHOOLNAME]],Table1[[#This Row],[Academy]])</f>
        <v>29Hillsborough0073LENNARD HIGH SCHOOLHorticulture Science and Services</v>
      </c>
      <c r="C2663" t="str">
        <f>_xlfn.CONCAT(Table1[[#This Row],[District]],Table1[[#This Row],[SchoolID]],Table1[[#This Row],[AcademyID]])</f>
        <v>290073187</v>
      </c>
      <c r="D2663" s="30" t="s">
        <v>8135</v>
      </c>
      <c r="E2663" s="34" t="s">
        <v>5625</v>
      </c>
      <c r="F2663" s="28" t="s">
        <v>8858</v>
      </c>
      <c r="G2663" s="34" t="s">
        <v>5270</v>
      </c>
      <c r="H2663" s="28" t="s">
        <v>3491</v>
      </c>
      <c r="I2663" s="28" t="s">
        <v>7783</v>
      </c>
      <c r="J2663" s="159" t="s">
        <v>8338</v>
      </c>
    </row>
    <row r="2664" spans="1:10" x14ac:dyDescent="0.25">
      <c r="A2664" t="str">
        <f>_xlfn.CONCAT(Table1[[#This Row],[District]],Table1[[#This Row],[DistName]],Table1[[#This Row],[SchoolID]],Table1[[#This Row],[SCHOOLNAME]],Table1[[#This Row],[AcademyID]])</f>
        <v>29Hillsborough0073LENNARD HIGH SCHOOL188</v>
      </c>
      <c r="B2664" t="str">
        <f>_xlfn.CONCAT(Table1[[#This Row],[District]],Table1[[#This Row],[DistName]],Table1[[#This Row],[SchoolID]],Table1[[#This Row],[SCHOOLNAME]],Table1[[#This Row],[Academy]])</f>
        <v>29Hillsborough0073LENNARD HIGH SCHOOLPractical Nursing</v>
      </c>
      <c r="C2664" t="str">
        <f>_xlfn.CONCAT(Table1[[#This Row],[District]],Table1[[#This Row],[SchoolID]],Table1[[#This Row],[AcademyID]])</f>
        <v>290073188</v>
      </c>
      <c r="D2664" s="30" t="s">
        <v>8135</v>
      </c>
      <c r="E2664" s="34" t="s">
        <v>5625</v>
      </c>
      <c r="F2664" s="28" t="s">
        <v>8858</v>
      </c>
      <c r="G2664" s="34" t="s">
        <v>5270</v>
      </c>
      <c r="H2664" s="28" t="s">
        <v>3491</v>
      </c>
      <c r="I2664" s="28" t="s">
        <v>7675</v>
      </c>
      <c r="J2664" s="159" t="s">
        <v>8339</v>
      </c>
    </row>
    <row r="2665" spans="1:10" x14ac:dyDescent="0.25">
      <c r="A2665" t="str">
        <f>_xlfn.CONCAT(Table1[[#This Row],[District]],Table1[[#This Row],[DistName]],Table1[[#This Row],[SchoolID]],Table1[[#This Row],[SCHOOLNAME]],Table1[[#This Row],[AcademyID]])</f>
        <v>29Hillsborough2421LETO HIGH SCHOOL189</v>
      </c>
      <c r="B2665" t="str">
        <f>_xlfn.CONCAT(Table1[[#This Row],[District]],Table1[[#This Row],[DistName]],Table1[[#This Row],[SchoolID]],Table1[[#This Row],[SCHOOLNAME]],Table1[[#This Row],[Academy]])</f>
        <v>29Hillsborough2421LETO HIGH SCHOOLCustomer Service Representative</v>
      </c>
      <c r="C2665" t="str">
        <f>_xlfn.CONCAT(Table1[[#This Row],[District]],Table1[[#This Row],[SchoolID]],Table1[[#This Row],[AcademyID]])</f>
        <v>292421189</v>
      </c>
      <c r="D2665" s="30" t="s">
        <v>8135</v>
      </c>
      <c r="E2665" s="34" t="s">
        <v>5625</v>
      </c>
      <c r="F2665" s="28" t="s">
        <v>8858</v>
      </c>
      <c r="G2665" s="34" t="s">
        <v>5540</v>
      </c>
      <c r="H2665" s="28" t="s">
        <v>3513</v>
      </c>
      <c r="I2665" s="28" t="s">
        <v>7237</v>
      </c>
      <c r="J2665" s="159" t="s">
        <v>8340</v>
      </c>
    </row>
    <row r="2666" spans="1:10" x14ac:dyDescent="0.25">
      <c r="A2666" t="str">
        <f>_xlfn.CONCAT(Table1[[#This Row],[District]],Table1[[#This Row],[DistName]],Table1[[#This Row],[SchoolID]],Table1[[#This Row],[SCHOOLNAME]],Table1[[#This Row],[AcademyID]])</f>
        <v>29Hillsborough2421LETO HIGH SCHOOL189</v>
      </c>
      <c r="B2666" t="str">
        <f>_xlfn.CONCAT(Table1[[#This Row],[District]],Table1[[#This Row],[DistName]],Table1[[#This Row],[SchoolID]],Table1[[#This Row],[SCHOOLNAME]],Table1[[#This Row],[Academy]])</f>
        <v>29Hillsborough2421LETO HIGH SCHOOLDigital Design</v>
      </c>
      <c r="C2666" t="str">
        <f>_xlfn.CONCAT(Table1[[#This Row],[District]],Table1[[#This Row],[SchoolID]],Table1[[#This Row],[AcademyID]])</f>
        <v>292421189</v>
      </c>
      <c r="D2666" s="30" t="s">
        <v>8135</v>
      </c>
      <c r="E2666" s="34" t="s">
        <v>5625</v>
      </c>
      <c r="F2666" s="28" t="s">
        <v>8858</v>
      </c>
      <c r="G2666" s="34" t="s">
        <v>5540</v>
      </c>
      <c r="H2666" s="28" t="s">
        <v>3513</v>
      </c>
      <c r="I2666" s="28" t="s">
        <v>6347</v>
      </c>
      <c r="J2666" s="159" t="s">
        <v>8340</v>
      </c>
    </row>
    <row r="2667" spans="1:10" x14ac:dyDescent="0.25">
      <c r="A2667" t="str">
        <f>_xlfn.CONCAT(Table1[[#This Row],[District]],Table1[[#This Row],[DistName]],Table1[[#This Row],[SchoolID]],Table1[[#This Row],[SCHOOLNAME]],Table1[[#This Row],[AcademyID]])</f>
        <v>29Hillsborough2421LETO HIGH SCHOOL190</v>
      </c>
      <c r="B2667" t="str">
        <f>_xlfn.CONCAT(Table1[[#This Row],[District]],Table1[[#This Row],[DistName]],Table1[[#This Row],[SchoolID]],Table1[[#This Row],[SCHOOLNAME]],Table1[[#This Row],[Academy]])</f>
        <v>29Hillsborough2421LETO HIGH SCHOOLFashion Marketing</v>
      </c>
      <c r="C2667" t="str">
        <f>_xlfn.CONCAT(Table1[[#This Row],[District]],Table1[[#This Row],[SchoolID]],Table1[[#This Row],[AcademyID]])</f>
        <v>292421190</v>
      </c>
      <c r="D2667" s="30" t="s">
        <v>8135</v>
      </c>
      <c r="E2667" s="34" t="s">
        <v>5625</v>
      </c>
      <c r="F2667" s="28" t="s">
        <v>8858</v>
      </c>
      <c r="G2667" s="34" t="s">
        <v>5540</v>
      </c>
      <c r="H2667" s="28" t="s">
        <v>3513</v>
      </c>
      <c r="I2667" s="28" t="s">
        <v>7617</v>
      </c>
      <c r="J2667" s="159" t="s">
        <v>8341</v>
      </c>
    </row>
    <row r="2668" spans="1:10" x14ac:dyDescent="0.25">
      <c r="A2668" t="str">
        <f>_xlfn.CONCAT(Table1[[#This Row],[District]],Table1[[#This Row],[DistName]],Table1[[#This Row],[SchoolID]],Table1[[#This Row],[SCHOOLNAME]],Table1[[#This Row],[AcademyID]])</f>
        <v>29Hillsborough2421LETO HIGH SCHOOL191</v>
      </c>
      <c r="B2668" t="str">
        <f>_xlfn.CONCAT(Table1[[#This Row],[District]],Table1[[#This Row],[DistName]],Table1[[#This Row],[SchoolID]],Table1[[#This Row],[SCHOOLNAME]],Table1[[#This Row],[Academy]])</f>
        <v>29Hillsborough2421LETO HIGH SCHOOLLodging Operations</v>
      </c>
      <c r="C2668" t="str">
        <f>_xlfn.CONCAT(Table1[[#This Row],[District]],Table1[[#This Row],[SchoolID]],Table1[[#This Row],[AcademyID]])</f>
        <v>292421191</v>
      </c>
      <c r="D2668" s="30" t="s">
        <v>8135</v>
      </c>
      <c r="E2668" s="34" t="s">
        <v>5625</v>
      </c>
      <c r="F2668" s="28" t="s">
        <v>8858</v>
      </c>
      <c r="G2668" s="34" t="s">
        <v>5540</v>
      </c>
      <c r="H2668" s="28" t="s">
        <v>3513</v>
      </c>
      <c r="I2668" s="28" t="s">
        <v>7970</v>
      </c>
      <c r="J2668" s="159" t="s">
        <v>8201</v>
      </c>
    </row>
    <row r="2669" spans="1:10" x14ac:dyDescent="0.25">
      <c r="A2669" t="str">
        <f>_xlfn.CONCAT(Table1[[#This Row],[District]],Table1[[#This Row],[DistName]],Table1[[#This Row],[SchoolID]],Table1[[#This Row],[SCHOOLNAME]],Table1[[#This Row],[AcademyID]])</f>
        <v>29Hillsborough2421LETO HIGH SCHOOL191</v>
      </c>
      <c r="B2669" t="str">
        <f>_xlfn.CONCAT(Table1[[#This Row],[District]],Table1[[#This Row],[DistName]],Table1[[#This Row],[SchoolID]],Table1[[#This Row],[SCHOOLNAME]],Table1[[#This Row],[Academy]])</f>
        <v>29Hillsborough2421LETO HIGH SCHOOLHospitality and Tourism</v>
      </c>
      <c r="C2669" t="str">
        <f>_xlfn.CONCAT(Table1[[#This Row],[District]],Table1[[#This Row],[SchoolID]],Table1[[#This Row],[AcademyID]])</f>
        <v>292421191</v>
      </c>
      <c r="D2669" s="30" t="s">
        <v>8135</v>
      </c>
      <c r="E2669" s="34" t="s">
        <v>5625</v>
      </c>
      <c r="F2669" s="28" t="s">
        <v>8858</v>
      </c>
      <c r="G2669" s="34" t="s">
        <v>5540</v>
      </c>
      <c r="H2669" s="28" t="s">
        <v>3513</v>
      </c>
      <c r="I2669" s="28" t="s">
        <v>6716</v>
      </c>
      <c r="J2669" s="159" t="s">
        <v>8201</v>
      </c>
    </row>
    <row r="2670" spans="1:10" x14ac:dyDescent="0.25">
      <c r="A2670" t="str">
        <f>_xlfn.CONCAT(Table1[[#This Row],[District]],Table1[[#This Row],[DistName]],Table1[[#This Row],[SchoolID]],Table1[[#This Row],[SCHOOLNAME]],Table1[[#This Row],[AcademyID]])</f>
        <v>29Hillsborough3004MIDDLETON HIGH SCHOOL192</v>
      </c>
      <c r="B2670" t="str">
        <f>_xlfn.CONCAT(Table1[[#This Row],[District]],Table1[[#This Row],[DistName]],Table1[[#This Row],[SchoolID]],Table1[[#This Row],[SCHOOLNAME]],Table1[[#This Row],[Academy]])</f>
        <v>29Hillsborough3004MIDDLETON HIGH SCHOOLAccounting Operations</v>
      </c>
      <c r="C2670" t="str">
        <f>_xlfn.CONCAT(Table1[[#This Row],[District]],Table1[[#This Row],[SchoolID]],Table1[[#This Row],[AcademyID]])</f>
        <v>293004192</v>
      </c>
      <c r="D2670" s="30" t="s">
        <v>8135</v>
      </c>
      <c r="E2670" s="34" t="s">
        <v>5625</v>
      </c>
      <c r="F2670" s="28" t="s">
        <v>8858</v>
      </c>
      <c r="G2670" s="34" t="s">
        <v>5706</v>
      </c>
      <c r="H2670" s="28" t="s">
        <v>3677</v>
      </c>
      <c r="I2670" s="28" t="s">
        <v>6447</v>
      </c>
      <c r="J2670" s="159" t="s">
        <v>8342</v>
      </c>
    </row>
    <row r="2671" spans="1:10" x14ac:dyDescent="0.25">
      <c r="A2671" t="str">
        <f>_xlfn.CONCAT(Table1[[#This Row],[District]],Table1[[#This Row],[DistName]],Table1[[#This Row],[SchoolID]],Table1[[#This Row],[SCHOOLNAME]],Table1[[#This Row],[AcademyID]])</f>
        <v>29Hillsborough3004MIDDLETON HIGH SCHOOL193</v>
      </c>
      <c r="B2671" t="str">
        <f>_xlfn.CONCAT(Table1[[#This Row],[District]],Table1[[#This Row],[DistName]],Table1[[#This Row],[SchoolID]],Table1[[#This Row],[SCHOOLNAME]],Table1[[#This Row],[Academy]])</f>
        <v>29Hillsborough3004MIDDLETON HIGH SCHOOLAdministrative Office Specialist</v>
      </c>
      <c r="C2671" t="str">
        <f>_xlfn.CONCAT(Table1[[#This Row],[District]],Table1[[#This Row],[SchoolID]],Table1[[#This Row],[AcademyID]])</f>
        <v>293004193</v>
      </c>
      <c r="D2671" s="30" t="s">
        <v>8135</v>
      </c>
      <c r="E2671" s="34" t="s">
        <v>5625</v>
      </c>
      <c r="F2671" s="28" t="s">
        <v>8858</v>
      </c>
      <c r="G2671" s="34" t="s">
        <v>5706</v>
      </c>
      <c r="H2671" s="28" t="s">
        <v>3677</v>
      </c>
      <c r="I2671" s="28" t="s">
        <v>6346</v>
      </c>
      <c r="J2671" s="159" t="s">
        <v>8343</v>
      </c>
    </row>
    <row r="2672" spans="1:10" x14ac:dyDescent="0.25">
      <c r="A2672" t="str">
        <f>_xlfn.CONCAT(Table1[[#This Row],[District]],Table1[[#This Row],[DistName]],Table1[[#This Row],[SchoolID]],Table1[[#This Row],[SCHOOLNAME]],Table1[[#This Row],[AcademyID]])</f>
        <v>29Hillsborough3004MIDDLETON HIGH SCHOOL193</v>
      </c>
      <c r="B2672" t="str">
        <f>_xlfn.CONCAT(Table1[[#This Row],[District]],Table1[[#This Row],[DistName]],Table1[[#This Row],[SchoolID]],Table1[[#This Row],[SCHOOLNAME]],Table1[[#This Row],[Academy]])</f>
        <v>29Hillsborough3004MIDDLETON HIGH SCHOOLCustomer Assistance</v>
      </c>
      <c r="C2672" t="str">
        <f>_xlfn.CONCAT(Table1[[#This Row],[District]],Table1[[#This Row],[SchoolID]],Table1[[#This Row],[AcademyID]])</f>
        <v>293004193</v>
      </c>
      <c r="D2672" s="30" t="s">
        <v>8135</v>
      </c>
      <c r="E2672" s="34" t="s">
        <v>5625</v>
      </c>
      <c r="F2672" s="28" t="s">
        <v>8858</v>
      </c>
      <c r="G2672" s="34" t="s">
        <v>5706</v>
      </c>
      <c r="H2672" s="28" t="s">
        <v>3677</v>
      </c>
      <c r="I2672" s="28" t="s">
        <v>7840</v>
      </c>
      <c r="J2672" s="159" t="s">
        <v>8343</v>
      </c>
    </row>
    <row r="2673" spans="1:10" x14ac:dyDescent="0.25">
      <c r="A2673" t="str">
        <f>_xlfn.CONCAT(Table1[[#This Row],[District]],Table1[[#This Row],[DistName]],Table1[[#This Row],[SchoolID]],Table1[[#This Row],[SCHOOLNAME]],Table1[[#This Row],[AcademyID]])</f>
        <v>29Hillsborough3004MIDDLETON HIGH SCHOOL194</v>
      </c>
      <c r="B2673" t="str">
        <f>_xlfn.CONCAT(Table1[[#This Row],[District]],Table1[[#This Row],[DistName]],Table1[[#This Row],[SchoolID]],Table1[[#This Row],[SCHOOLNAME]],Table1[[#This Row],[Academy]])</f>
        <v>29Hillsborough3004MIDDLETON HIGH SCHOOLDrafting/Illustrative Design</v>
      </c>
      <c r="C2673" t="str">
        <f>_xlfn.CONCAT(Table1[[#This Row],[District]],Table1[[#This Row],[SchoolID]],Table1[[#This Row],[AcademyID]])</f>
        <v>293004194</v>
      </c>
      <c r="D2673" s="30" t="s">
        <v>8135</v>
      </c>
      <c r="E2673" s="34" t="s">
        <v>5625</v>
      </c>
      <c r="F2673" s="28" t="s">
        <v>8858</v>
      </c>
      <c r="G2673" s="34" t="s">
        <v>5706</v>
      </c>
      <c r="H2673" s="28" t="s">
        <v>3677</v>
      </c>
      <c r="I2673" s="28" t="s">
        <v>7169</v>
      </c>
      <c r="J2673" s="159" t="s">
        <v>8344</v>
      </c>
    </row>
    <row r="2674" spans="1:10" x14ac:dyDescent="0.25">
      <c r="A2674" t="str">
        <f>_xlfn.CONCAT(Table1[[#This Row],[District]],Table1[[#This Row],[DistName]],Table1[[#This Row],[SchoolID]],Table1[[#This Row],[SCHOOLNAME]],Table1[[#This Row],[AcademyID]])</f>
        <v>29Hillsborough3004MIDDLETON HIGH SCHOOL194</v>
      </c>
      <c r="B2674" t="str">
        <f>_xlfn.CONCAT(Table1[[#This Row],[District]],Table1[[#This Row],[DistName]],Table1[[#This Row],[SchoolID]],Table1[[#This Row],[SCHOOLNAME]],Table1[[#This Row],[Academy]])</f>
        <v>29Hillsborough3004MIDDLETON HIGH SCHOOLDrafting/Illustrative Design Technology</v>
      </c>
      <c r="C2674" t="str">
        <f>_xlfn.CONCAT(Table1[[#This Row],[District]],Table1[[#This Row],[SchoolID]],Table1[[#This Row],[AcademyID]])</f>
        <v>293004194</v>
      </c>
      <c r="D2674" s="30" t="s">
        <v>8135</v>
      </c>
      <c r="E2674" s="34" t="s">
        <v>5625</v>
      </c>
      <c r="F2674" s="28" t="s">
        <v>8858</v>
      </c>
      <c r="G2674" s="34" t="s">
        <v>5706</v>
      </c>
      <c r="H2674" s="28" t="s">
        <v>3677</v>
      </c>
      <c r="I2674" s="28" t="s">
        <v>7195</v>
      </c>
      <c r="J2674" s="159" t="s">
        <v>8344</v>
      </c>
    </row>
    <row r="2675" spans="1:10" x14ac:dyDescent="0.25">
      <c r="A2675" t="str">
        <f>_xlfn.CONCAT(Table1[[#This Row],[District]],Table1[[#This Row],[DistName]],Table1[[#This Row],[SchoolID]],Table1[[#This Row],[SCHOOLNAME]],Table1[[#This Row],[AcademyID]])</f>
        <v>29Hillsborough3004MIDDLETON HIGH SCHOOL195</v>
      </c>
      <c r="B2675" t="str">
        <f>_xlfn.CONCAT(Table1[[#This Row],[District]],Table1[[#This Row],[DistName]],Table1[[#This Row],[SchoolID]],Table1[[#This Row],[SCHOOLNAME]],Table1[[#This Row],[Academy]])</f>
        <v>29Hillsborough3004MIDDLETON HIGH SCHOOLPathways to Engineering</v>
      </c>
      <c r="C2675" t="str">
        <f>_xlfn.CONCAT(Table1[[#This Row],[District]],Table1[[#This Row],[SchoolID]],Table1[[#This Row],[AcademyID]])</f>
        <v>293004195</v>
      </c>
      <c r="D2675" s="30" t="s">
        <v>8135</v>
      </c>
      <c r="E2675" s="34" t="s">
        <v>5625</v>
      </c>
      <c r="F2675" s="28" t="s">
        <v>8858</v>
      </c>
      <c r="G2675" s="34" t="s">
        <v>5706</v>
      </c>
      <c r="H2675" s="28" t="s">
        <v>3677</v>
      </c>
      <c r="I2675" s="28" t="s">
        <v>6292</v>
      </c>
      <c r="J2675" s="159" t="s">
        <v>8345</v>
      </c>
    </row>
    <row r="2676" spans="1:10" x14ac:dyDescent="0.25">
      <c r="A2676" t="str">
        <f>_xlfn.CONCAT(Table1[[#This Row],[District]],Table1[[#This Row],[DistName]],Table1[[#This Row],[SchoolID]],Table1[[#This Row],[SCHOOLNAME]],Table1[[#This Row],[AcademyID]])</f>
        <v>29Hillsborough3171NEWSOME HIGH SCHOOL196</v>
      </c>
      <c r="B2676" t="str">
        <f>_xlfn.CONCAT(Table1[[#This Row],[District]],Table1[[#This Row],[DistName]],Table1[[#This Row],[SchoolID]],Table1[[#This Row],[SCHOOLNAME]],Table1[[#This Row],[Academy]])</f>
        <v>29Hillsborough3171NEWSOME HIGH SCHOOLAgricultural Communications</v>
      </c>
      <c r="C2676" t="str">
        <f>_xlfn.CONCAT(Table1[[#This Row],[District]],Table1[[#This Row],[SchoolID]],Table1[[#This Row],[AcademyID]])</f>
        <v>293171196</v>
      </c>
      <c r="D2676" s="30" t="s">
        <v>8135</v>
      </c>
      <c r="E2676" s="34" t="s">
        <v>5625</v>
      </c>
      <c r="F2676" s="28" t="s">
        <v>8858</v>
      </c>
      <c r="G2676" s="34" t="s">
        <v>4919</v>
      </c>
      <c r="H2676" s="28" t="s">
        <v>3752</v>
      </c>
      <c r="I2676" s="28" t="s">
        <v>6451</v>
      </c>
      <c r="J2676" s="159" t="s">
        <v>8346</v>
      </c>
    </row>
    <row r="2677" spans="1:10" x14ac:dyDescent="0.25">
      <c r="A2677" t="str">
        <f>_xlfn.CONCAT(Table1[[#This Row],[District]],Table1[[#This Row],[DistName]],Table1[[#This Row],[SchoolID]],Table1[[#This Row],[SCHOOLNAME]],Table1[[#This Row],[AcademyID]])</f>
        <v>29Hillsborough3171NEWSOME HIGH SCHOOL196</v>
      </c>
      <c r="B2677" t="str">
        <f>_xlfn.CONCAT(Table1[[#This Row],[District]],Table1[[#This Row],[DistName]],Table1[[#This Row],[SchoolID]],Table1[[#This Row],[SCHOOLNAME]],Table1[[#This Row],[Academy]])</f>
        <v>29Hillsborough3171NEWSOME HIGH SCHOOLAgriculture Communications</v>
      </c>
      <c r="C2677" t="str">
        <f>_xlfn.CONCAT(Table1[[#This Row],[District]],Table1[[#This Row],[SchoolID]],Table1[[#This Row],[AcademyID]])</f>
        <v>293171196</v>
      </c>
      <c r="D2677" s="30" t="s">
        <v>8135</v>
      </c>
      <c r="E2677" s="34" t="s">
        <v>5625</v>
      </c>
      <c r="F2677" s="28" t="s">
        <v>8858</v>
      </c>
      <c r="G2677" s="34" t="s">
        <v>4919</v>
      </c>
      <c r="H2677" s="28" t="s">
        <v>3752</v>
      </c>
      <c r="I2677" s="28" t="s">
        <v>7036</v>
      </c>
      <c r="J2677" s="159" t="s">
        <v>8346</v>
      </c>
    </row>
    <row r="2678" spans="1:10" x14ac:dyDescent="0.25">
      <c r="A2678" t="str">
        <f>_xlfn.CONCAT(Table1[[#This Row],[District]],Table1[[#This Row],[DistName]],Table1[[#This Row],[SchoolID]],Table1[[#This Row],[SCHOOLNAME]],Table1[[#This Row],[AcademyID]])</f>
        <v>29Hillsborough3171NEWSOME HIGH SCHOOL197</v>
      </c>
      <c r="B2678" t="str">
        <f>_xlfn.CONCAT(Table1[[#This Row],[District]],Table1[[#This Row],[DistName]],Table1[[#This Row],[SchoolID]],Table1[[#This Row],[SCHOOLNAME]],Table1[[#This Row],[Academy]])</f>
        <v>29Hillsborough3171NEWSOME HIGH SCHOOLBusiness Supervision and Management</v>
      </c>
      <c r="C2678" t="str">
        <f>_xlfn.CONCAT(Table1[[#This Row],[District]],Table1[[#This Row],[SchoolID]],Table1[[#This Row],[AcademyID]])</f>
        <v>293171197</v>
      </c>
      <c r="D2678" s="30" t="s">
        <v>8135</v>
      </c>
      <c r="E2678" s="34" t="s">
        <v>5625</v>
      </c>
      <c r="F2678" s="28" t="s">
        <v>8858</v>
      </c>
      <c r="G2678" s="34" t="s">
        <v>4919</v>
      </c>
      <c r="H2678" s="28" t="s">
        <v>3752</v>
      </c>
      <c r="I2678" s="28" t="s">
        <v>7045</v>
      </c>
      <c r="J2678" s="159" t="s">
        <v>8347</v>
      </c>
    </row>
    <row r="2679" spans="1:10" x14ac:dyDescent="0.25">
      <c r="A2679" t="str">
        <f>_xlfn.CONCAT(Table1[[#This Row],[District]],Table1[[#This Row],[DistName]],Table1[[#This Row],[SchoolID]],Table1[[#This Row],[SCHOOLNAME]],Table1[[#This Row],[AcademyID]])</f>
        <v>29Hillsborough3171NEWSOME HIGH SCHOOL198</v>
      </c>
      <c r="B2679" t="str">
        <f>_xlfn.CONCAT(Table1[[#This Row],[District]],Table1[[#This Row],[DistName]],Table1[[#This Row],[SchoolID]],Table1[[#This Row],[SCHOOLNAME]],Table1[[#This Row],[Academy]])</f>
        <v>29Hillsborough3171NEWSOME HIGH SCHOOLDigital Design</v>
      </c>
      <c r="C2679" t="str">
        <f>_xlfn.CONCAT(Table1[[#This Row],[District]],Table1[[#This Row],[SchoolID]],Table1[[#This Row],[AcademyID]])</f>
        <v>293171198</v>
      </c>
      <c r="D2679" s="30" t="s">
        <v>8135</v>
      </c>
      <c r="E2679" s="34" t="s">
        <v>5625</v>
      </c>
      <c r="F2679" s="28" t="s">
        <v>8858</v>
      </c>
      <c r="G2679" s="34" t="s">
        <v>4919</v>
      </c>
      <c r="H2679" s="28" t="s">
        <v>3752</v>
      </c>
      <c r="I2679" s="28" t="s">
        <v>6347</v>
      </c>
      <c r="J2679" s="159" t="s">
        <v>8348</v>
      </c>
    </row>
    <row r="2680" spans="1:10" x14ac:dyDescent="0.25">
      <c r="A2680" t="str">
        <f>_xlfn.CONCAT(Table1[[#This Row],[District]],Table1[[#This Row],[DistName]],Table1[[#This Row],[SchoolID]],Table1[[#This Row],[SCHOOLNAME]],Table1[[#This Row],[AcademyID]])</f>
        <v>29Hillsborough3171NEWSOME HIGH SCHOOL199</v>
      </c>
      <c r="B2680" t="str">
        <f>_xlfn.CONCAT(Table1[[#This Row],[District]],Table1[[#This Row],[DistName]],Table1[[#This Row],[SchoolID]],Table1[[#This Row],[SCHOOLNAME]],Table1[[#This Row],[Academy]])</f>
        <v>29Hillsborough3171NEWSOME HIGH SCHOOLInterior Design Services</v>
      </c>
      <c r="C2680" t="str">
        <f>_xlfn.CONCAT(Table1[[#This Row],[District]],Table1[[#This Row],[SchoolID]],Table1[[#This Row],[AcademyID]])</f>
        <v>293171199</v>
      </c>
      <c r="D2680" s="30" t="s">
        <v>8135</v>
      </c>
      <c r="E2680" s="34" t="s">
        <v>5625</v>
      </c>
      <c r="F2680" s="28" t="s">
        <v>8858</v>
      </c>
      <c r="G2680" s="34" t="s">
        <v>4919</v>
      </c>
      <c r="H2680" s="28" t="s">
        <v>3752</v>
      </c>
      <c r="I2680" s="28" t="s">
        <v>7971</v>
      </c>
      <c r="J2680" s="159" t="s">
        <v>8349</v>
      </c>
    </row>
    <row r="2681" spans="1:10" x14ac:dyDescent="0.25">
      <c r="A2681" t="str">
        <f>_xlfn.CONCAT(Table1[[#This Row],[District]],Table1[[#This Row],[DistName]],Table1[[#This Row],[SchoolID]],Table1[[#This Row],[SCHOOLNAME]],Table1[[#This Row],[AcademyID]])</f>
        <v>29Hillsborough3171NEWSOME HIGH SCHOOL200</v>
      </c>
      <c r="B2681" t="str">
        <f>_xlfn.CONCAT(Table1[[#This Row],[District]],Table1[[#This Row],[DistName]],Table1[[#This Row],[SchoolID]],Table1[[#This Row],[SCHOOLNAME]],Table1[[#This Row],[Academy]])</f>
        <v>29Hillsborough3171NEWSOME HIGH SCHOOLMarketing</v>
      </c>
      <c r="C2681" t="str">
        <f>_xlfn.CONCAT(Table1[[#This Row],[District]],Table1[[#This Row],[SchoolID]],Table1[[#This Row],[AcademyID]])</f>
        <v>293171200</v>
      </c>
      <c r="D2681" s="30" t="s">
        <v>8135</v>
      </c>
      <c r="E2681" s="34" t="s">
        <v>5625</v>
      </c>
      <c r="F2681" s="28" t="s">
        <v>8858</v>
      </c>
      <c r="G2681" s="34" t="s">
        <v>4919</v>
      </c>
      <c r="H2681" s="28" t="s">
        <v>3752</v>
      </c>
      <c r="I2681" s="28" t="s">
        <v>6777</v>
      </c>
      <c r="J2681" s="159" t="s">
        <v>8350</v>
      </c>
    </row>
    <row r="2682" spans="1:10" x14ac:dyDescent="0.25">
      <c r="A2682" t="str">
        <f>_xlfn.CONCAT(Table1[[#This Row],[District]],Table1[[#This Row],[DistName]],Table1[[#This Row],[SchoolID]],Table1[[#This Row],[SCHOOLNAME]],Table1[[#This Row],[AcademyID]])</f>
        <v>29Hillsborough3171NEWSOME HIGH SCHOOL200</v>
      </c>
      <c r="B2682" t="str">
        <f>_xlfn.CONCAT(Table1[[#This Row],[District]],Table1[[#This Row],[DistName]],Table1[[#This Row],[SchoolID]],Table1[[#This Row],[SCHOOLNAME]],Table1[[#This Row],[Academy]])</f>
        <v>29Hillsborough3171NEWSOME HIGH SCHOOLMarketing and Entreprenuership</v>
      </c>
      <c r="C2682" t="str">
        <f>_xlfn.CONCAT(Table1[[#This Row],[District]],Table1[[#This Row],[SchoolID]],Table1[[#This Row],[AcademyID]])</f>
        <v>293171200</v>
      </c>
      <c r="D2682" s="30" t="s">
        <v>8135</v>
      </c>
      <c r="E2682" s="34" t="s">
        <v>5625</v>
      </c>
      <c r="F2682" s="28" t="s">
        <v>8858</v>
      </c>
      <c r="G2682" s="34" t="s">
        <v>4919</v>
      </c>
      <c r="H2682" s="28" t="s">
        <v>3752</v>
      </c>
      <c r="I2682" s="28" t="s">
        <v>8025</v>
      </c>
      <c r="J2682" s="159" t="s">
        <v>8350</v>
      </c>
    </row>
    <row r="2683" spans="1:10" x14ac:dyDescent="0.25">
      <c r="A2683" t="str">
        <f>_xlfn.CONCAT(Table1[[#This Row],[District]],Table1[[#This Row],[DistName]],Table1[[#This Row],[SchoolID]],Table1[[#This Row],[SCHOOLNAME]],Table1[[#This Row],[AcademyID]])</f>
        <v>29Hillsborough3431PLANT CITY HIGH SCHOOL201</v>
      </c>
      <c r="B2683" t="str">
        <f>_xlfn.CONCAT(Table1[[#This Row],[District]],Table1[[#This Row],[DistName]],Table1[[#This Row],[SchoolID]],Table1[[#This Row],[SCHOOLNAME]],Table1[[#This Row],[Academy]])</f>
        <v>29Hillsborough3431PLANT CITY HIGH SCHOOLAccounting Operations</v>
      </c>
      <c r="C2683" t="str">
        <f>_xlfn.CONCAT(Table1[[#This Row],[District]],Table1[[#This Row],[SchoolID]],Table1[[#This Row],[AcademyID]])</f>
        <v>293431201</v>
      </c>
      <c r="D2683" s="30" t="s">
        <v>8135</v>
      </c>
      <c r="E2683" s="34" t="s">
        <v>5625</v>
      </c>
      <c r="F2683" s="28" t="s">
        <v>8858</v>
      </c>
      <c r="G2683" s="34" t="s">
        <v>4951</v>
      </c>
      <c r="H2683" s="28" t="s">
        <v>3837</v>
      </c>
      <c r="I2683" s="28" t="s">
        <v>6447</v>
      </c>
      <c r="J2683" s="159" t="s">
        <v>8351</v>
      </c>
    </row>
    <row r="2684" spans="1:10" x14ac:dyDescent="0.25">
      <c r="A2684" t="str">
        <f>_xlfn.CONCAT(Table1[[#This Row],[District]],Table1[[#This Row],[DistName]],Table1[[#This Row],[SchoolID]],Table1[[#This Row],[SCHOOLNAME]],Table1[[#This Row],[AcademyID]])</f>
        <v>29Hillsborough3431PLANT CITY HIGH SCHOOL201</v>
      </c>
      <c r="B2684" t="str">
        <f>_xlfn.CONCAT(Table1[[#This Row],[District]],Table1[[#This Row],[DistName]],Table1[[#This Row],[SchoolID]],Table1[[#This Row],[SCHOOLNAME]],Table1[[#This Row],[Academy]])</f>
        <v>29Hillsborough3431PLANT CITY HIGH SCHOOLAccounting Applications</v>
      </c>
      <c r="C2684" t="str">
        <f>_xlfn.CONCAT(Table1[[#This Row],[District]],Table1[[#This Row],[SchoolID]],Table1[[#This Row],[AcademyID]])</f>
        <v>293431201</v>
      </c>
      <c r="D2684" s="30" t="s">
        <v>8135</v>
      </c>
      <c r="E2684" s="34" t="s">
        <v>5625</v>
      </c>
      <c r="F2684" s="28" t="s">
        <v>8858</v>
      </c>
      <c r="G2684" s="34" t="s">
        <v>4951</v>
      </c>
      <c r="H2684" s="28" t="s">
        <v>3837</v>
      </c>
      <c r="I2684" s="28" t="s">
        <v>6455</v>
      </c>
      <c r="J2684" s="159" t="s">
        <v>8351</v>
      </c>
    </row>
    <row r="2685" spans="1:10" x14ac:dyDescent="0.25">
      <c r="A2685" t="str">
        <f>_xlfn.CONCAT(Table1[[#This Row],[District]],Table1[[#This Row],[DistName]],Table1[[#This Row],[SchoolID]],Table1[[#This Row],[SCHOOLNAME]],Table1[[#This Row],[AcademyID]])</f>
        <v>29Hillsborough3431PLANT CITY HIGH SCHOOL202</v>
      </c>
      <c r="B2685" t="str">
        <f>_xlfn.CONCAT(Table1[[#This Row],[District]],Table1[[#This Row],[DistName]],Table1[[#This Row],[SchoolID]],Table1[[#This Row],[SCHOOLNAME]],Table1[[#This Row],[Academy]])</f>
        <v>29Hillsborough3431PLANT CITY HIGH SCHOOLAgricultural Communications</v>
      </c>
      <c r="C2685" t="str">
        <f>_xlfn.CONCAT(Table1[[#This Row],[District]],Table1[[#This Row],[SchoolID]],Table1[[#This Row],[AcademyID]])</f>
        <v>293431202</v>
      </c>
      <c r="D2685" s="30" t="s">
        <v>8135</v>
      </c>
      <c r="E2685" s="34" t="s">
        <v>5625</v>
      </c>
      <c r="F2685" s="28" t="s">
        <v>8858</v>
      </c>
      <c r="G2685" s="34" t="s">
        <v>4951</v>
      </c>
      <c r="H2685" s="28" t="s">
        <v>3837</v>
      </c>
      <c r="I2685" s="28" t="s">
        <v>6451</v>
      </c>
      <c r="J2685" s="159" t="s">
        <v>8352</v>
      </c>
    </row>
    <row r="2686" spans="1:10" x14ac:dyDescent="0.25">
      <c r="A2686" t="str">
        <f>_xlfn.CONCAT(Table1[[#This Row],[District]],Table1[[#This Row],[DistName]],Table1[[#This Row],[SchoolID]],Table1[[#This Row],[SCHOOLNAME]],Table1[[#This Row],[AcademyID]])</f>
        <v>29Hillsborough3431PLANT CITY HIGH SCHOOL202</v>
      </c>
      <c r="B2686" t="str">
        <f>_xlfn.CONCAT(Table1[[#This Row],[District]],Table1[[#This Row],[DistName]],Table1[[#This Row],[SchoolID]],Table1[[#This Row],[SCHOOLNAME]],Table1[[#This Row],[Academy]])</f>
        <v>29Hillsborough3431PLANT CITY HIGH SCHOOLAgriculture Communications</v>
      </c>
      <c r="C2686" t="str">
        <f>_xlfn.CONCAT(Table1[[#This Row],[District]],Table1[[#This Row],[SchoolID]],Table1[[#This Row],[AcademyID]])</f>
        <v>293431202</v>
      </c>
      <c r="D2686" s="30" t="s">
        <v>8135</v>
      </c>
      <c r="E2686" s="34" t="s">
        <v>5625</v>
      </c>
      <c r="F2686" s="28" t="s">
        <v>8858</v>
      </c>
      <c r="G2686" s="34" t="s">
        <v>4951</v>
      </c>
      <c r="H2686" s="28" t="s">
        <v>3837</v>
      </c>
      <c r="I2686" s="28" t="s">
        <v>7036</v>
      </c>
      <c r="J2686" s="159" t="s">
        <v>8352</v>
      </c>
    </row>
    <row r="2687" spans="1:10" x14ac:dyDescent="0.25">
      <c r="A2687" t="str">
        <f>_xlfn.CONCAT(Table1[[#This Row],[District]],Table1[[#This Row],[DistName]],Table1[[#This Row],[SchoolID]],Table1[[#This Row],[SCHOOLNAME]],Table1[[#This Row],[AcademyID]])</f>
        <v>29Hillsborough3431PLANT CITY HIGH SCHOOL203</v>
      </c>
      <c r="B2687" t="str">
        <f>_xlfn.CONCAT(Table1[[#This Row],[District]],Table1[[#This Row],[DistName]],Table1[[#This Row],[SchoolID]],Table1[[#This Row],[SCHOOLNAME]],Table1[[#This Row],[Academy]])</f>
        <v>29Hillsborough3431PLANT CITY HIGH SCHOOLAgritechnology</v>
      </c>
      <c r="C2687" t="str">
        <f>_xlfn.CONCAT(Table1[[#This Row],[District]],Table1[[#This Row],[SchoolID]],Table1[[#This Row],[AcademyID]])</f>
        <v>293431203</v>
      </c>
      <c r="D2687" s="30" t="s">
        <v>8135</v>
      </c>
      <c r="E2687" s="34" t="s">
        <v>5625</v>
      </c>
      <c r="F2687" s="28" t="s">
        <v>8858</v>
      </c>
      <c r="G2687" s="34" t="s">
        <v>4951</v>
      </c>
      <c r="H2687" s="28" t="s">
        <v>3837</v>
      </c>
      <c r="I2687" s="28" t="s">
        <v>6456</v>
      </c>
      <c r="J2687" s="159" t="s">
        <v>8353</v>
      </c>
    </row>
    <row r="2688" spans="1:10" x14ac:dyDescent="0.25">
      <c r="A2688" t="str">
        <f>_xlfn.CONCAT(Table1[[#This Row],[District]],Table1[[#This Row],[DistName]],Table1[[#This Row],[SchoolID]],Table1[[#This Row],[SCHOOLNAME]],Table1[[#This Row],[AcademyID]])</f>
        <v>29Hillsborough3431PLANT CITY HIGH SCHOOL204</v>
      </c>
      <c r="B2688" t="str">
        <f>_xlfn.CONCAT(Table1[[#This Row],[District]],Table1[[#This Row],[DistName]],Table1[[#This Row],[SchoolID]],Table1[[#This Row],[SCHOOLNAME]],Table1[[#This Row],[Academy]])</f>
        <v>29Hillsborough3431PLANT CITY HIGH SCHOOLDigital Design</v>
      </c>
      <c r="C2688" t="str">
        <f>_xlfn.CONCAT(Table1[[#This Row],[District]],Table1[[#This Row],[SchoolID]],Table1[[#This Row],[AcademyID]])</f>
        <v>293431204</v>
      </c>
      <c r="D2688" s="30" t="s">
        <v>8135</v>
      </c>
      <c r="E2688" s="34" t="s">
        <v>5625</v>
      </c>
      <c r="F2688" s="28" t="s">
        <v>8858</v>
      </c>
      <c r="G2688" s="34" t="s">
        <v>4951</v>
      </c>
      <c r="H2688" s="28" t="s">
        <v>3837</v>
      </c>
      <c r="I2688" s="28" t="s">
        <v>6347</v>
      </c>
      <c r="J2688" s="159" t="s">
        <v>8354</v>
      </c>
    </row>
    <row r="2689" spans="1:10" x14ac:dyDescent="0.25">
      <c r="A2689" t="str">
        <f>_xlfn.CONCAT(Table1[[#This Row],[District]],Table1[[#This Row],[DistName]],Table1[[#This Row],[SchoolID]],Table1[[#This Row],[SCHOOLNAME]],Table1[[#This Row],[AcademyID]])</f>
        <v>29Hillsborough3431PLANT CITY HIGH SCHOOL205</v>
      </c>
      <c r="B2689" t="str">
        <f>_xlfn.CONCAT(Table1[[#This Row],[District]],Table1[[#This Row],[DistName]],Table1[[#This Row],[SchoolID]],Table1[[#This Row],[SCHOOLNAME]],Table1[[#This Row],[Academy]])</f>
        <v>29Hillsborough3431PLANT CITY HIGH SCHOOLDrafting/Illustrative Design Technology</v>
      </c>
      <c r="C2689" t="str">
        <f>_xlfn.CONCAT(Table1[[#This Row],[District]],Table1[[#This Row],[SchoolID]],Table1[[#This Row],[AcademyID]])</f>
        <v>293431205</v>
      </c>
      <c r="D2689" s="30" t="s">
        <v>8135</v>
      </c>
      <c r="E2689" s="34" t="s">
        <v>5625</v>
      </c>
      <c r="F2689" s="28" t="s">
        <v>8858</v>
      </c>
      <c r="G2689" s="34" t="s">
        <v>4951</v>
      </c>
      <c r="H2689" s="28" t="s">
        <v>3837</v>
      </c>
      <c r="I2689" s="28" t="s">
        <v>7195</v>
      </c>
      <c r="J2689" s="159" t="s">
        <v>8355</v>
      </c>
    </row>
    <row r="2690" spans="1:10" x14ac:dyDescent="0.25">
      <c r="A2690" t="str">
        <f>_xlfn.CONCAT(Table1[[#This Row],[District]],Table1[[#This Row],[DistName]],Table1[[#This Row],[SchoolID]],Table1[[#This Row],[SCHOOLNAME]],Table1[[#This Row],[AcademyID]])</f>
        <v>29Hillsborough3431PLANT CITY HIGH SCHOOL205</v>
      </c>
      <c r="B2690" t="str">
        <f>_xlfn.CONCAT(Table1[[#This Row],[District]],Table1[[#This Row],[DistName]],Table1[[#This Row],[SchoolID]],Table1[[#This Row],[SCHOOLNAME]],Table1[[#This Row],[Academy]])</f>
        <v>29Hillsborough3431PLANT CITY HIGH SCHOOLDrafting/Illustrative Design</v>
      </c>
      <c r="C2690" t="str">
        <f>_xlfn.CONCAT(Table1[[#This Row],[District]],Table1[[#This Row],[SchoolID]],Table1[[#This Row],[AcademyID]])</f>
        <v>293431205</v>
      </c>
      <c r="D2690" s="30" t="s">
        <v>8135</v>
      </c>
      <c r="E2690" s="34" t="s">
        <v>5625</v>
      </c>
      <c r="F2690" s="28" t="s">
        <v>8858</v>
      </c>
      <c r="G2690" s="34" t="s">
        <v>4951</v>
      </c>
      <c r="H2690" s="28" t="s">
        <v>3837</v>
      </c>
      <c r="I2690" s="28" t="s">
        <v>7169</v>
      </c>
      <c r="J2690" s="159" t="s">
        <v>8355</v>
      </c>
    </row>
    <row r="2691" spans="1:10" x14ac:dyDescent="0.25">
      <c r="A2691" t="str">
        <f>_xlfn.CONCAT(Table1[[#This Row],[District]],Table1[[#This Row],[DistName]],Table1[[#This Row],[SchoolID]],Table1[[#This Row],[SCHOOLNAME]],Table1[[#This Row],[AcademyID]])</f>
        <v>29Hillsborough3431PLANT CITY HIGH SCHOOL206</v>
      </c>
      <c r="B2691" t="str">
        <f>_xlfn.CONCAT(Table1[[#This Row],[District]],Table1[[#This Row],[DistName]],Table1[[#This Row],[SchoolID]],Table1[[#This Row],[SCHOOLNAME]],Table1[[#This Row],[Academy]])</f>
        <v>29Hillsborough3431PLANT CITY HIGH SCHOOLFirst Responder</v>
      </c>
      <c r="C2691" t="str">
        <f>_xlfn.CONCAT(Table1[[#This Row],[District]],Table1[[#This Row],[SchoolID]],Table1[[#This Row],[AcademyID]])</f>
        <v>293431206</v>
      </c>
      <c r="D2691" s="30" t="s">
        <v>8135</v>
      </c>
      <c r="E2691" s="34" t="s">
        <v>5625</v>
      </c>
      <c r="F2691" s="28" t="s">
        <v>8858</v>
      </c>
      <c r="G2691" s="34" t="s">
        <v>4951</v>
      </c>
      <c r="H2691" s="28" t="s">
        <v>3837</v>
      </c>
      <c r="I2691" s="28" t="s">
        <v>7784</v>
      </c>
      <c r="J2691" s="159" t="s">
        <v>8356</v>
      </c>
    </row>
    <row r="2692" spans="1:10" x14ac:dyDescent="0.25">
      <c r="A2692" t="str">
        <f>_xlfn.CONCAT(Table1[[#This Row],[District]],Table1[[#This Row],[DistName]],Table1[[#This Row],[SchoolID]],Table1[[#This Row],[SCHOOLNAME]],Table1[[#This Row],[AcademyID]])</f>
        <v>29Hillsborough3431PLANT CITY HIGH SCHOOL206</v>
      </c>
      <c r="B2692" t="str">
        <f>_xlfn.CONCAT(Table1[[#This Row],[District]],Table1[[#This Row],[DistName]],Table1[[#This Row],[SchoolID]],Table1[[#This Row],[SCHOOLNAME]],Table1[[#This Row],[Academy]])</f>
        <v>29Hillsborough3431PLANT CITY HIGH SCHOOLEmergency Medical Responder</v>
      </c>
      <c r="C2692" t="str">
        <f>_xlfn.CONCAT(Table1[[#This Row],[District]],Table1[[#This Row],[SchoolID]],Table1[[#This Row],[AcademyID]])</f>
        <v>293431206</v>
      </c>
      <c r="D2692" s="30" t="s">
        <v>8135</v>
      </c>
      <c r="E2692" s="34" t="s">
        <v>5625</v>
      </c>
      <c r="F2692" s="28" t="s">
        <v>8858</v>
      </c>
      <c r="G2692" s="34" t="s">
        <v>4951</v>
      </c>
      <c r="H2692" s="28" t="s">
        <v>3837</v>
      </c>
      <c r="I2692" s="28" t="s">
        <v>7193</v>
      </c>
      <c r="J2692" s="159" t="s">
        <v>8356</v>
      </c>
    </row>
    <row r="2693" spans="1:10" x14ac:dyDescent="0.25">
      <c r="A2693" t="str">
        <f>_xlfn.CONCAT(Table1[[#This Row],[District]],Table1[[#This Row],[DistName]],Table1[[#This Row],[SchoolID]],Table1[[#This Row],[SCHOOLNAME]],Table1[[#This Row],[AcademyID]])</f>
        <v>29Hillsborough3431PLANT CITY HIGH SCHOOL207</v>
      </c>
      <c r="B2693" t="str">
        <f>_xlfn.CONCAT(Table1[[#This Row],[District]],Table1[[#This Row],[DistName]],Table1[[#This Row],[SchoolID]],Table1[[#This Row],[SCHOOLNAME]],Table1[[#This Row],[Academy]])</f>
        <v>29Hillsborough3431PLANT CITY HIGH SCHOOLWeb Design</v>
      </c>
      <c r="C2693" t="str">
        <f>_xlfn.CONCAT(Table1[[#This Row],[District]],Table1[[#This Row],[SchoolID]],Table1[[#This Row],[AcademyID]])</f>
        <v>293431207</v>
      </c>
      <c r="D2693" s="30" t="s">
        <v>8135</v>
      </c>
      <c r="E2693" s="34" t="s">
        <v>5625</v>
      </c>
      <c r="F2693" s="28" t="s">
        <v>8858</v>
      </c>
      <c r="G2693" s="34" t="s">
        <v>4951</v>
      </c>
      <c r="H2693" s="28" t="s">
        <v>3837</v>
      </c>
      <c r="I2693" s="28" t="s">
        <v>7355</v>
      </c>
      <c r="J2693" s="159" t="s">
        <v>8357</v>
      </c>
    </row>
    <row r="2694" spans="1:10" x14ac:dyDescent="0.25">
      <c r="A2694" t="str">
        <f>_xlfn.CONCAT(Table1[[#This Row],[District]],Table1[[#This Row],[DistName]],Table1[[#This Row],[SchoolID]],Table1[[#This Row],[SCHOOLNAME]],Table1[[#This Row],[AcademyID]])</f>
        <v>29Hillsborough3411PLANT HIGH SCHOOL208</v>
      </c>
      <c r="B2694" t="str">
        <f>_xlfn.CONCAT(Table1[[#This Row],[District]],Table1[[#This Row],[DistName]],Table1[[#This Row],[SchoolID]],Table1[[#This Row],[SCHOOLNAME]],Table1[[#This Row],[Academy]])</f>
        <v>29Hillsborough3411PLANT HIGH SCHOOLAccounting Operations</v>
      </c>
      <c r="C2694" t="str">
        <f>_xlfn.CONCAT(Table1[[#This Row],[District]],Table1[[#This Row],[SchoolID]],Table1[[#This Row],[AcademyID]])</f>
        <v>293411208</v>
      </c>
      <c r="D2694" s="30" t="s">
        <v>8135</v>
      </c>
      <c r="E2694" s="34" t="s">
        <v>5625</v>
      </c>
      <c r="F2694" s="28" t="s">
        <v>8858</v>
      </c>
      <c r="G2694" s="34" t="s">
        <v>5714</v>
      </c>
      <c r="H2694" s="28" t="s">
        <v>3842</v>
      </c>
      <c r="I2694" s="28" t="s">
        <v>6447</v>
      </c>
      <c r="J2694" s="159" t="s">
        <v>8358</v>
      </c>
    </row>
    <row r="2695" spans="1:10" x14ac:dyDescent="0.25">
      <c r="A2695" t="str">
        <f>_xlfn.CONCAT(Table1[[#This Row],[District]],Table1[[#This Row],[DistName]],Table1[[#This Row],[SchoolID]],Table1[[#This Row],[SCHOOLNAME]],Table1[[#This Row],[AcademyID]])</f>
        <v>29Hillsborough3411PLANT HIGH SCHOOL209</v>
      </c>
      <c r="B2695" t="str">
        <f>_xlfn.CONCAT(Table1[[#This Row],[District]],Table1[[#This Row],[DistName]],Table1[[#This Row],[SchoolID]],Table1[[#This Row],[SCHOOLNAME]],Table1[[#This Row],[Academy]])</f>
        <v>29Hillsborough3411PLANT HIGH SCHOOLBusiness Supervision and Management</v>
      </c>
      <c r="C2695" t="str">
        <f>_xlfn.CONCAT(Table1[[#This Row],[District]],Table1[[#This Row],[SchoolID]],Table1[[#This Row],[AcademyID]])</f>
        <v>293411209</v>
      </c>
      <c r="D2695" s="30" t="s">
        <v>8135</v>
      </c>
      <c r="E2695" s="34" t="s">
        <v>5625</v>
      </c>
      <c r="F2695" s="28" t="s">
        <v>8858</v>
      </c>
      <c r="G2695" s="34" t="s">
        <v>5714</v>
      </c>
      <c r="H2695" s="28" t="s">
        <v>3842</v>
      </c>
      <c r="I2695" s="28" t="s">
        <v>7045</v>
      </c>
      <c r="J2695" s="159" t="s">
        <v>8359</v>
      </c>
    </row>
    <row r="2696" spans="1:10" x14ac:dyDescent="0.25">
      <c r="A2696" t="str">
        <f>_xlfn.CONCAT(Table1[[#This Row],[District]],Table1[[#This Row],[DistName]],Table1[[#This Row],[SchoolID]],Table1[[#This Row],[SCHOOLNAME]],Table1[[#This Row],[AcademyID]])</f>
        <v>29Hillsborough3411PLANT HIGH SCHOOL210</v>
      </c>
      <c r="B2696" t="str">
        <f>_xlfn.CONCAT(Table1[[#This Row],[District]],Table1[[#This Row],[DistName]],Table1[[#This Row],[SchoolID]],Table1[[#This Row],[SCHOOLNAME]],Table1[[#This Row],[Academy]])</f>
        <v>29Hillsborough3411PLANT HIGH SCHOOLDigital Design</v>
      </c>
      <c r="C2696" t="str">
        <f>_xlfn.CONCAT(Table1[[#This Row],[District]],Table1[[#This Row],[SchoolID]],Table1[[#This Row],[AcademyID]])</f>
        <v>293411210</v>
      </c>
      <c r="D2696" s="30" t="s">
        <v>8135</v>
      </c>
      <c r="E2696" s="34" t="s">
        <v>5625</v>
      </c>
      <c r="F2696" s="28" t="s">
        <v>8858</v>
      </c>
      <c r="G2696" s="34" t="s">
        <v>5714</v>
      </c>
      <c r="H2696" s="28" t="s">
        <v>3842</v>
      </c>
      <c r="I2696" s="28" t="s">
        <v>6347</v>
      </c>
      <c r="J2696" s="159" t="s">
        <v>8360</v>
      </c>
    </row>
    <row r="2697" spans="1:10" x14ac:dyDescent="0.25">
      <c r="A2697" t="str">
        <f>_xlfn.CONCAT(Table1[[#This Row],[District]],Table1[[#This Row],[DistName]],Table1[[#This Row],[SchoolID]],Table1[[#This Row],[SCHOOLNAME]],Table1[[#This Row],[AcademyID]])</f>
        <v>29Hillsborough3371RIVERVIEW HIGH SCHOOL211</v>
      </c>
      <c r="B2697" t="str">
        <f>_xlfn.CONCAT(Table1[[#This Row],[District]],Table1[[#This Row],[DistName]],Table1[[#This Row],[SchoolID]],Table1[[#This Row],[SCHOOLNAME]],Table1[[#This Row],[Academy]])</f>
        <v>29Hillsborough3371RIVERVIEW HIGH SCHOOLAccounting Operations</v>
      </c>
      <c r="C2697" t="str">
        <f>_xlfn.CONCAT(Table1[[#This Row],[District]],Table1[[#This Row],[SchoolID]],Table1[[#This Row],[AcademyID]])</f>
        <v>293371211</v>
      </c>
      <c r="D2697" s="30" t="s">
        <v>8135</v>
      </c>
      <c r="E2697" s="34" t="s">
        <v>5625</v>
      </c>
      <c r="F2697" s="28" t="s">
        <v>8858</v>
      </c>
      <c r="G2697" s="34" t="s">
        <v>4956</v>
      </c>
      <c r="H2697" s="28" t="s">
        <v>1764</v>
      </c>
      <c r="I2697" s="28" t="s">
        <v>6447</v>
      </c>
      <c r="J2697" s="159" t="s">
        <v>8361</v>
      </c>
    </row>
    <row r="2698" spans="1:10" x14ac:dyDescent="0.25">
      <c r="A2698" t="str">
        <f>_xlfn.CONCAT(Table1[[#This Row],[District]],Table1[[#This Row],[DistName]],Table1[[#This Row],[SchoolID]],Table1[[#This Row],[SCHOOLNAME]],Table1[[#This Row],[AcademyID]])</f>
        <v>29Hillsborough3371RIVERVIEW HIGH SCHOOL212</v>
      </c>
      <c r="B2698" t="str">
        <f>_xlfn.CONCAT(Table1[[#This Row],[District]],Table1[[#This Row],[DistName]],Table1[[#This Row],[SchoolID]],Table1[[#This Row],[SCHOOLNAME]],Table1[[#This Row],[Academy]])</f>
        <v>29Hillsborough3371RIVERVIEW HIGH SCHOOLAgricultural Communications</v>
      </c>
      <c r="C2698" t="str">
        <f>_xlfn.CONCAT(Table1[[#This Row],[District]],Table1[[#This Row],[SchoolID]],Table1[[#This Row],[AcademyID]])</f>
        <v>293371212</v>
      </c>
      <c r="D2698" s="30" t="s">
        <v>8135</v>
      </c>
      <c r="E2698" s="34" t="s">
        <v>5625</v>
      </c>
      <c r="F2698" s="28" t="s">
        <v>8858</v>
      </c>
      <c r="G2698" s="34" t="s">
        <v>4956</v>
      </c>
      <c r="H2698" s="28" t="s">
        <v>1764</v>
      </c>
      <c r="I2698" s="28" t="s">
        <v>6451</v>
      </c>
      <c r="J2698" s="159" t="s">
        <v>8362</v>
      </c>
    </row>
    <row r="2699" spans="1:10" x14ac:dyDescent="0.25">
      <c r="A2699" t="str">
        <f>_xlfn.CONCAT(Table1[[#This Row],[District]],Table1[[#This Row],[DistName]],Table1[[#This Row],[SchoolID]],Table1[[#This Row],[SCHOOLNAME]],Table1[[#This Row],[AcademyID]])</f>
        <v>29Hillsborough3371RIVERVIEW HIGH SCHOOL212</v>
      </c>
      <c r="B2699" t="str">
        <f>_xlfn.CONCAT(Table1[[#This Row],[District]],Table1[[#This Row],[DistName]],Table1[[#This Row],[SchoolID]],Table1[[#This Row],[SCHOOLNAME]],Table1[[#This Row],[Academy]])</f>
        <v>29Hillsborough3371RIVERVIEW HIGH SCHOOLAgriculture Communications</v>
      </c>
      <c r="C2699" t="str">
        <f>_xlfn.CONCAT(Table1[[#This Row],[District]],Table1[[#This Row],[SchoolID]],Table1[[#This Row],[AcademyID]])</f>
        <v>293371212</v>
      </c>
      <c r="D2699" s="30" t="s">
        <v>8135</v>
      </c>
      <c r="E2699" s="34" t="s">
        <v>5625</v>
      </c>
      <c r="F2699" s="28" t="s">
        <v>8858</v>
      </c>
      <c r="G2699" s="34" t="s">
        <v>4956</v>
      </c>
      <c r="H2699" s="28" t="s">
        <v>1764</v>
      </c>
      <c r="I2699" s="28" t="s">
        <v>7036</v>
      </c>
      <c r="J2699" s="159" t="s">
        <v>8362</v>
      </c>
    </row>
    <row r="2700" spans="1:10" x14ac:dyDescent="0.25">
      <c r="A2700" t="str">
        <f>_xlfn.CONCAT(Table1[[#This Row],[District]],Table1[[#This Row],[DistName]],Table1[[#This Row],[SchoolID]],Table1[[#This Row],[SCHOOLNAME]],Table1[[#This Row],[AcademyID]])</f>
        <v>29Hillsborough3371RIVERVIEW HIGH SCHOOL213</v>
      </c>
      <c r="B2700" t="str">
        <f>_xlfn.CONCAT(Table1[[#This Row],[District]],Table1[[#This Row],[DistName]],Table1[[#This Row],[SchoolID]],Table1[[#This Row],[SCHOOLNAME]],Table1[[#This Row],[Academy]])</f>
        <v>29Hillsborough3371RIVERVIEW HIGH SCHOOLCommunications Technology</v>
      </c>
      <c r="C2700" t="str">
        <f>_xlfn.CONCAT(Table1[[#This Row],[District]],Table1[[#This Row],[SchoolID]],Table1[[#This Row],[AcademyID]])</f>
        <v>293371213</v>
      </c>
      <c r="D2700" s="30" t="s">
        <v>8135</v>
      </c>
      <c r="E2700" s="34" t="s">
        <v>5625</v>
      </c>
      <c r="F2700" s="28" t="s">
        <v>8858</v>
      </c>
      <c r="G2700" s="34" t="s">
        <v>4956</v>
      </c>
      <c r="H2700" s="28" t="s">
        <v>1764</v>
      </c>
      <c r="I2700" s="28" t="s">
        <v>6288</v>
      </c>
      <c r="J2700" s="159" t="s">
        <v>8363</v>
      </c>
    </row>
    <row r="2701" spans="1:10" x14ac:dyDescent="0.25">
      <c r="A2701" t="str">
        <f>_xlfn.CONCAT(Table1[[#This Row],[District]],Table1[[#This Row],[DistName]],Table1[[#This Row],[SchoolID]],Table1[[#This Row],[SCHOOLNAME]],Table1[[#This Row],[AcademyID]])</f>
        <v>29Hillsborough3371RIVERVIEW HIGH SCHOOL213</v>
      </c>
      <c r="B2701" t="str">
        <f>_xlfn.CONCAT(Table1[[#This Row],[District]],Table1[[#This Row],[DistName]],Table1[[#This Row],[SchoolID]],Table1[[#This Row],[SCHOOLNAME]],Table1[[#This Row],[Academy]])</f>
        <v>29Hillsborough3371RIVERVIEW HIGH SCHOOLCommunication</v>
      </c>
      <c r="C2701" t="str">
        <f>_xlfn.CONCAT(Table1[[#This Row],[District]],Table1[[#This Row],[SchoolID]],Table1[[#This Row],[AcademyID]])</f>
        <v>293371213</v>
      </c>
      <c r="D2701" s="30" t="s">
        <v>8135</v>
      </c>
      <c r="E2701" s="34" t="s">
        <v>5625</v>
      </c>
      <c r="F2701" s="28" t="s">
        <v>8858</v>
      </c>
      <c r="G2701" s="34" t="s">
        <v>4956</v>
      </c>
      <c r="H2701" s="28" t="s">
        <v>1764</v>
      </c>
      <c r="I2701" s="28" t="s">
        <v>7400</v>
      </c>
      <c r="J2701" s="159" t="s">
        <v>8363</v>
      </c>
    </row>
    <row r="2702" spans="1:10" x14ac:dyDescent="0.25">
      <c r="A2702" t="str">
        <f>_xlfn.CONCAT(Table1[[#This Row],[District]],Table1[[#This Row],[DistName]],Table1[[#This Row],[SchoolID]],Table1[[#This Row],[SCHOOLNAME]],Table1[[#This Row],[AcademyID]])</f>
        <v>29Hillsborough3371RIVERVIEW HIGH SCHOOL214</v>
      </c>
      <c r="B2702" t="str">
        <f>_xlfn.CONCAT(Table1[[#This Row],[District]],Table1[[#This Row],[DistName]],Table1[[#This Row],[SchoolID]],Table1[[#This Row],[SCHOOLNAME]],Table1[[#This Row],[Academy]])</f>
        <v>29Hillsborough3371RIVERVIEW HIGH SCHOOLEntreprenuership</v>
      </c>
      <c r="C2702" t="str">
        <f>_xlfn.CONCAT(Table1[[#This Row],[District]],Table1[[#This Row],[SchoolID]],Table1[[#This Row],[AcademyID]])</f>
        <v>293371214</v>
      </c>
      <c r="D2702" s="30" t="s">
        <v>8135</v>
      </c>
      <c r="E2702" s="34" t="s">
        <v>5625</v>
      </c>
      <c r="F2702" s="28" t="s">
        <v>8858</v>
      </c>
      <c r="G2702" s="34" t="s">
        <v>4956</v>
      </c>
      <c r="H2702" s="28" t="s">
        <v>1764</v>
      </c>
      <c r="I2702" s="28" t="s">
        <v>7598</v>
      </c>
      <c r="J2702" s="159" t="s">
        <v>8364</v>
      </c>
    </row>
    <row r="2703" spans="1:10" x14ac:dyDescent="0.25">
      <c r="A2703" t="str">
        <f>_xlfn.CONCAT(Table1[[#This Row],[District]],Table1[[#This Row],[DistName]],Table1[[#This Row],[SchoolID]],Table1[[#This Row],[SCHOOLNAME]],Table1[[#This Row],[AcademyID]])</f>
        <v>29Hillsborough3371RIVERVIEW HIGH SCHOOL215</v>
      </c>
      <c r="B2703" t="str">
        <f>_xlfn.CONCAT(Table1[[#This Row],[District]],Table1[[#This Row],[DistName]],Table1[[#This Row],[SchoolID]],Table1[[#This Row],[SCHOOLNAME]],Table1[[#This Row],[Academy]])</f>
        <v>29Hillsborough3371RIVERVIEW HIGH SCHOOLWeb Design</v>
      </c>
      <c r="C2703" t="str">
        <f>_xlfn.CONCAT(Table1[[#This Row],[District]],Table1[[#This Row],[SchoolID]],Table1[[#This Row],[AcademyID]])</f>
        <v>293371215</v>
      </c>
      <c r="D2703" s="30" t="s">
        <v>8135</v>
      </c>
      <c r="E2703" s="34" t="s">
        <v>5625</v>
      </c>
      <c r="F2703" s="28" t="s">
        <v>8858</v>
      </c>
      <c r="G2703" s="34" t="s">
        <v>4956</v>
      </c>
      <c r="H2703" s="28" t="s">
        <v>1764</v>
      </c>
      <c r="I2703" s="28" t="s">
        <v>7355</v>
      </c>
      <c r="J2703" s="159" t="s">
        <v>8365</v>
      </c>
    </row>
    <row r="2704" spans="1:10" x14ac:dyDescent="0.25">
      <c r="A2704" t="str">
        <f>_xlfn.CONCAT(Table1[[#This Row],[District]],Table1[[#This Row],[DistName]],Table1[[#This Row],[SchoolID]],Table1[[#This Row],[SCHOOLNAME]],Table1[[#This Row],[AcademyID]])</f>
        <v>29Hillsborough3731ROBINSON HIGH SCHOOL216</v>
      </c>
      <c r="B2704" t="str">
        <f>_xlfn.CONCAT(Table1[[#This Row],[District]],Table1[[#This Row],[DistName]],Table1[[#This Row],[SchoolID]],Table1[[#This Row],[SCHOOLNAME]],Table1[[#This Row],[Academy]])</f>
        <v>29Hillsborough3731ROBINSON HIGH SCHOOLAdministrative Office Specialist</v>
      </c>
      <c r="C2704" t="str">
        <f>_xlfn.CONCAT(Table1[[#This Row],[District]],Table1[[#This Row],[SchoolID]],Table1[[#This Row],[AcademyID]])</f>
        <v>293731216</v>
      </c>
      <c r="D2704" s="30" t="s">
        <v>8135</v>
      </c>
      <c r="E2704" s="34" t="s">
        <v>5625</v>
      </c>
      <c r="F2704" s="28" t="s">
        <v>8858</v>
      </c>
      <c r="G2704" s="34" t="s">
        <v>4840</v>
      </c>
      <c r="H2704" s="28" t="s">
        <v>3915</v>
      </c>
      <c r="I2704" s="28" t="s">
        <v>6346</v>
      </c>
      <c r="J2704" s="159" t="s">
        <v>8366</v>
      </c>
    </row>
    <row r="2705" spans="1:10" x14ac:dyDescent="0.25">
      <c r="A2705" t="str">
        <f>_xlfn.CONCAT(Table1[[#This Row],[District]],Table1[[#This Row],[DistName]],Table1[[#This Row],[SchoolID]],Table1[[#This Row],[SCHOOLNAME]],Table1[[#This Row],[AcademyID]])</f>
        <v>29Hillsborough3731ROBINSON HIGH SCHOOL216</v>
      </c>
      <c r="B2705" t="str">
        <f>_xlfn.CONCAT(Table1[[#This Row],[District]],Table1[[#This Row],[DistName]],Table1[[#This Row],[SchoolID]],Table1[[#This Row],[SCHOOLNAME]],Table1[[#This Row],[Academy]])</f>
        <v>29Hillsborough3731ROBINSON HIGH SCHOOLAdministrative Assistant</v>
      </c>
      <c r="C2705" t="str">
        <f>_xlfn.CONCAT(Table1[[#This Row],[District]],Table1[[#This Row],[SchoolID]],Table1[[#This Row],[AcademyID]])</f>
        <v>293731216</v>
      </c>
      <c r="D2705" s="30" t="s">
        <v>8135</v>
      </c>
      <c r="E2705" s="34" t="s">
        <v>5625</v>
      </c>
      <c r="F2705" s="28" t="s">
        <v>8858</v>
      </c>
      <c r="G2705" s="34" t="s">
        <v>4840</v>
      </c>
      <c r="H2705" s="28" t="s">
        <v>3915</v>
      </c>
      <c r="I2705" s="28" t="s">
        <v>6437</v>
      </c>
      <c r="J2705" s="159" t="s">
        <v>8366</v>
      </c>
    </row>
    <row r="2706" spans="1:10" x14ac:dyDescent="0.25">
      <c r="A2706" t="str">
        <f>_xlfn.CONCAT(Table1[[#This Row],[District]],Table1[[#This Row],[DistName]],Table1[[#This Row],[SchoolID]],Table1[[#This Row],[SCHOOLNAME]],Table1[[#This Row],[AcademyID]])</f>
        <v>29Hillsborough3731ROBINSON HIGH SCHOOL216</v>
      </c>
      <c r="B2706" t="str">
        <f>_xlfn.CONCAT(Table1[[#This Row],[District]],Table1[[#This Row],[DistName]],Table1[[#This Row],[SchoolID]],Table1[[#This Row],[SCHOOLNAME]],Table1[[#This Row],[Academy]])</f>
        <v>29Hillsborough3731ROBINSON HIGH SCHOOLAdministrative Office Specialist and Customer Service</v>
      </c>
      <c r="C2706" t="str">
        <f>_xlfn.CONCAT(Table1[[#This Row],[District]],Table1[[#This Row],[SchoolID]],Table1[[#This Row],[AcademyID]])</f>
        <v>293731216</v>
      </c>
      <c r="D2706" s="30" t="s">
        <v>8135</v>
      </c>
      <c r="E2706" s="34" t="s">
        <v>5625</v>
      </c>
      <c r="F2706" s="28" t="s">
        <v>8858</v>
      </c>
      <c r="G2706" s="34" t="s">
        <v>4840</v>
      </c>
      <c r="H2706" s="28" t="s">
        <v>3915</v>
      </c>
      <c r="I2706" s="28" t="s">
        <v>7238</v>
      </c>
      <c r="J2706" s="159" t="s">
        <v>8366</v>
      </c>
    </row>
    <row r="2707" spans="1:10" x14ac:dyDescent="0.25">
      <c r="A2707" t="str">
        <f>_xlfn.CONCAT(Table1[[#This Row],[District]],Table1[[#This Row],[DistName]],Table1[[#This Row],[SchoolID]],Table1[[#This Row],[SCHOOLNAME]],Table1[[#This Row],[AcademyID]])</f>
        <v>29Hillsborough3731ROBINSON HIGH SCHOOL217</v>
      </c>
      <c r="B2707" t="str">
        <f>_xlfn.CONCAT(Table1[[#This Row],[District]],Table1[[#This Row],[DistName]],Table1[[#This Row],[SchoolID]],Table1[[#This Row],[SCHOOLNAME]],Table1[[#This Row],[Academy]])</f>
        <v>29Hillsborough3731ROBINSON HIGH SCHOOLAerospace Technologies</v>
      </c>
      <c r="C2707" t="str">
        <f>_xlfn.CONCAT(Table1[[#This Row],[District]],Table1[[#This Row],[SchoolID]],Table1[[#This Row],[AcademyID]])</f>
        <v>293731217</v>
      </c>
      <c r="D2707" s="30" t="s">
        <v>8135</v>
      </c>
      <c r="E2707" s="34" t="s">
        <v>5625</v>
      </c>
      <c r="F2707" s="28" t="s">
        <v>8858</v>
      </c>
      <c r="G2707" s="34" t="s">
        <v>4840</v>
      </c>
      <c r="H2707" s="28" t="s">
        <v>3915</v>
      </c>
      <c r="I2707" s="28" t="s">
        <v>6281</v>
      </c>
      <c r="J2707" s="159" t="s">
        <v>8367</v>
      </c>
    </row>
    <row r="2708" spans="1:10" x14ac:dyDescent="0.25">
      <c r="A2708" t="str">
        <f>_xlfn.CONCAT(Table1[[#This Row],[District]],Table1[[#This Row],[DistName]],Table1[[#This Row],[SchoolID]],Table1[[#This Row],[SCHOOLNAME]],Table1[[#This Row],[AcademyID]])</f>
        <v>29Hillsborough3731ROBINSON HIGH SCHOOL218</v>
      </c>
      <c r="B2708" t="str">
        <f>_xlfn.CONCAT(Table1[[#This Row],[District]],Table1[[#This Row],[DistName]],Table1[[#This Row],[SchoolID]],Table1[[#This Row],[SCHOOLNAME]],Table1[[#This Row],[Academy]])</f>
        <v>29Hillsborough3731ROBINSON HIGH SCHOOLHospitality and Tourism</v>
      </c>
      <c r="C2708" t="str">
        <f>_xlfn.CONCAT(Table1[[#This Row],[District]],Table1[[#This Row],[SchoolID]],Table1[[#This Row],[AcademyID]])</f>
        <v>293731218</v>
      </c>
      <c r="D2708" s="30" t="s">
        <v>8135</v>
      </c>
      <c r="E2708" s="34" t="s">
        <v>5625</v>
      </c>
      <c r="F2708" s="28" t="s">
        <v>8858</v>
      </c>
      <c r="G2708" s="34" t="s">
        <v>4840</v>
      </c>
      <c r="H2708" s="28" t="s">
        <v>3915</v>
      </c>
      <c r="I2708" s="28" t="s">
        <v>6716</v>
      </c>
      <c r="J2708" s="159" t="s">
        <v>8368</v>
      </c>
    </row>
    <row r="2709" spans="1:10" x14ac:dyDescent="0.25">
      <c r="A2709" t="str">
        <f>_xlfn.CONCAT(Table1[[#This Row],[District]],Table1[[#This Row],[DistName]],Table1[[#This Row],[SchoolID]],Table1[[#This Row],[SCHOOLNAME]],Table1[[#This Row],[AcademyID]])</f>
        <v>29Hillsborough3731ROBINSON HIGH SCHOOL219</v>
      </c>
      <c r="B2709" t="str">
        <f>_xlfn.CONCAT(Table1[[#This Row],[District]],Table1[[#This Row],[DistName]],Table1[[#This Row],[SchoolID]],Table1[[#This Row],[SCHOOLNAME]],Table1[[#This Row],[Academy]])</f>
        <v>29Hillsborough3731ROBINSON HIGH SCHOOLMarketing</v>
      </c>
      <c r="C2709" t="str">
        <f>_xlfn.CONCAT(Table1[[#This Row],[District]],Table1[[#This Row],[SchoolID]],Table1[[#This Row],[AcademyID]])</f>
        <v>293731219</v>
      </c>
      <c r="D2709" s="30" t="s">
        <v>8135</v>
      </c>
      <c r="E2709" s="34" t="s">
        <v>5625</v>
      </c>
      <c r="F2709" s="28" t="s">
        <v>8858</v>
      </c>
      <c r="G2709" s="34" t="s">
        <v>4840</v>
      </c>
      <c r="H2709" s="28" t="s">
        <v>3915</v>
      </c>
      <c r="I2709" s="28" t="s">
        <v>6777</v>
      </c>
      <c r="J2709" s="159" t="s">
        <v>8369</v>
      </c>
    </row>
    <row r="2710" spans="1:10" x14ac:dyDescent="0.25">
      <c r="A2710" t="str">
        <f>_xlfn.CONCAT(Table1[[#This Row],[District]],Table1[[#This Row],[DistName]],Table1[[#This Row],[SchoolID]],Table1[[#This Row],[SCHOOLNAME]],Table1[[#This Row],[AcademyID]])</f>
        <v>29Hillsborough4151SICKLES HIGH SCHOOL220</v>
      </c>
      <c r="B2710" t="str">
        <f>_xlfn.CONCAT(Table1[[#This Row],[District]],Table1[[#This Row],[DistName]],Table1[[#This Row],[SchoolID]],Table1[[#This Row],[SCHOOLNAME]],Table1[[#This Row],[Academy]])</f>
        <v>29Hillsborough4151SICKLES HIGH SCHOOLAdministrative Office Specialist</v>
      </c>
      <c r="C2710" t="str">
        <f>_xlfn.CONCAT(Table1[[#This Row],[District]],Table1[[#This Row],[SchoolID]],Table1[[#This Row],[AcademyID]])</f>
        <v>294151220</v>
      </c>
      <c r="D2710" s="30" t="s">
        <v>8135</v>
      </c>
      <c r="E2710" s="34" t="s">
        <v>5625</v>
      </c>
      <c r="F2710" s="28" t="s">
        <v>8858</v>
      </c>
      <c r="G2710" s="34" t="s">
        <v>5731</v>
      </c>
      <c r="H2710" s="28" t="s">
        <v>3995</v>
      </c>
      <c r="I2710" s="28" t="s">
        <v>6346</v>
      </c>
      <c r="J2710" s="159" t="s">
        <v>8370</v>
      </c>
    </row>
    <row r="2711" spans="1:10" x14ac:dyDescent="0.25">
      <c r="A2711" t="str">
        <f>_xlfn.CONCAT(Table1[[#This Row],[District]],Table1[[#This Row],[DistName]],Table1[[#This Row],[SchoolID]],Table1[[#This Row],[SCHOOLNAME]],Table1[[#This Row],[AcademyID]])</f>
        <v>29Hillsborough4151SICKLES HIGH SCHOOL220</v>
      </c>
      <c r="B2711" t="str">
        <f>_xlfn.CONCAT(Table1[[#This Row],[District]],Table1[[#This Row],[DistName]],Table1[[#This Row],[SchoolID]],Table1[[#This Row],[SCHOOLNAME]],Table1[[#This Row],[Academy]])</f>
        <v>29Hillsborough4151SICKLES HIGH SCHOOLAdministrative Assistant</v>
      </c>
      <c r="C2711" t="str">
        <f>_xlfn.CONCAT(Table1[[#This Row],[District]],Table1[[#This Row],[SchoolID]],Table1[[#This Row],[AcademyID]])</f>
        <v>294151220</v>
      </c>
      <c r="D2711" s="30" t="s">
        <v>8135</v>
      </c>
      <c r="E2711" s="34" t="s">
        <v>5625</v>
      </c>
      <c r="F2711" s="28" t="s">
        <v>8858</v>
      </c>
      <c r="G2711" s="34" t="s">
        <v>5731</v>
      </c>
      <c r="H2711" s="28" t="s">
        <v>3995</v>
      </c>
      <c r="I2711" s="28" t="s">
        <v>6437</v>
      </c>
      <c r="J2711" s="159" t="s">
        <v>8370</v>
      </c>
    </row>
    <row r="2712" spans="1:10" x14ac:dyDescent="0.25">
      <c r="A2712" t="str">
        <f>_xlfn.CONCAT(Table1[[#This Row],[District]],Table1[[#This Row],[DistName]],Table1[[#This Row],[SchoolID]],Table1[[#This Row],[SCHOOLNAME]],Table1[[#This Row],[AcademyID]])</f>
        <v>29Hillsborough4151SICKLES HIGH SCHOOL221</v>
      </c>
      <c r="B2712" t="str">
        <f>_xlfn.CONCAT(Table1[[#This Row],[District]],Table1[[#This Row],[DistName]],Table1[[#This Row],[SchoolID]],Table1[[#This Row],[SCHOOLNAME]],Table1[[#This Row],[Academy]])</f>
        <v>29Hillsborough4151SICKLES HIGH SCHOOLDigital Design</v>
      </c>
      <c r="C2712" t="str">
        <f>_xlfn.CONCAT(Table1[[#This Row],[District]],Table1[[#This Row],[SchoolID]],Table1[[#This Row],[AcademyID]])</f>
        <v>294151221</v>
      </c>
      <c r="D2712" s="30" t="s">
        <v>8135</v>
      </c>
      <c r="E2712" s="34" t="s">
        <v>5625</v>
      </c>
      <c r="F2712" s="28" t="s">
        <v>8858</v>
      </c>
      <c r="G2712" s="34" t="s">
        <v>5731</v>
      </c>
      <c r="H2712" s="28" t="s">
        <v>3995</v>
      </c>
      <c r="I2712" s="28" t="s">
        <v>6347</v>
      </c>
      <c r="J2712" s="159" t="s">
        <v>8371</v>
      </c>
    </row>
    <row r="2713" spans="1:10" x14ac:dyDescent="0.25">
      <c r="A2713" t="str">
        <f>_xlfn.CONCAT(Table1[[#This Row],[District]],Table1[[#This Row],[DistName]],Table1[[#This Row],[SchoolID]],Table1[[#This Row],[SCHOOLNAME]],Table1[[#This Row],[AcademyID]])</f>
        <v>29Hillsborough4151SICKLES HIGH SCHOOL222</v>
      </c>
      <c r="B2713" t="str">
        <f>_xlfn.CONCAT(Table1[[#This Row],[District]],Table1[[#This Row],[DistName]],Table1[[#This Row],[SchoolID]],Table1[[#This Row],[SCHOOLNAME]],Table1[[#This Row],[Academy]])</f>
        <v>29Hillsborough4151SICKLES HIGH SCHOOLArchitectural Drafting</v>
      </c>
      <c r="C2713" t="str">
        <f>_xlfn.CONCAT(Table1[[#This Row],[District]],Table1[[#This Row],[SchoolID]],Table1[[#This Row],[AcademyID]])</f>
        <v>294151222</v>
      </c>
      <c r="D2713" s="30" t="s">
        <v>8135</v>
      </c>
      <c r="E2713" s="34" t="s">
        <v>5625</v>
      </c>
      <c r="F2713" s="28" t="s">
        <v>8858</v>
      </c>
      <c r="G2713" s="34" t="s">
        <v>5731</v>
      </c>
      <c r="H2713" s="28" t="s">
        <v>3995</v>
      </c>
      <c r="I2713" s="28" t="s">
        <v>7035</v>
      </c>
      <c r="J2713" s="159" t="s">
        <v>8372</v>
      </c>
    </row>
    <row r="2714" spans="1:10" x14ac:dyDescent="0.25">
      <c r="A2714" t="str">
        <f>_xlfn.CONCAT(Table1[[#This Row],[District]],Table1[[#This Row],[DistName]],Table1[[#This Row],[SchoolID]],Table1[[#This Row],[SCHOOLNAME]],Table1[[#This Row],[AcademyID]])</f>
        <v>29Hillsborough4151SICKLES HIGH SCHOOL222</v>
      </c>
      <c r="B2714" t="str">
        <f>_xlfn.CONCAT(Table1[[#This Row],[District]],Table1[[#This Row],[DistName]],Table1[[#This Row],[SchoolID]],Table1[[#This Row],[SCHOOLNAME]],Table1[[#This Row],[Academy]])</f>
        <v>29Hillsborough4151SICKLES HIGH SCHOOLDrafting/Illustrative Design</v>
      </c>
      <c r="C2714" t="str">
        <f>_xlfn.CONCAT(Table1[[#This Row],[District]],Table1[[#This Row],[SchoolID]],Table1[[#This Row],[AcademyID]])</f>
        <v>294151222</v>
      </c>
      <c r="D2714" s="30" t="s">
        <v>8135</v>
      </c>
      <c r="E2714" s="34" t="s">
        <v>5625</v>
      </c>
      <c r="F2714" s="28" t="s">
        <v>8858</v>
      </c>
      <c r="G2714" s="34" t="s">
        <v>5731</v>
      </c>
      <c r="H2714" s="28" t="s">
        <v>3995</v>
      </c>
      <c r="I2714" s="28" t="s">
        <v>7169</v>
      </c>
      <c r="J2714" s="159" t="s">
        <v>8372</v>
      </c>
    </row>
    <row r="2715" spans="1:10" x14ac:dyDescent="0.25">
      <c r="A2715" t="str">
        <f>_xlfn.CONCAT(Table1[[#This Row],[District]],Table1[[#This Row],[DistName]],Table1[[#This Row],[SchoolID]],Table1[[#This Row],[SCHOOLNAME]],Table1[[#This Row],[AcademyID]])</f>
        <v>29Hillsborough4151SICKLES HIGH SCHOOL223</v>
      </c>
      <c r="B2715" t="str">
        <f>_xlfn.CONCAT(Table1[[#This Row],[District]],Table1[[#This Row],[DistName]],Table1[[#This Row],[SchoolID]],Table1[[#This Row],[SCHOOLNAME]],Table1[[#This Row],[Academy]])</f>
        <v>29Hillsborough4151SICKLES HIGH SCHOOLMultimedia Design</v>
      </c>
      <c r="C2715" t="str">
        <f>_xlfn.CONCAT(Table1[[#This Row],[District]],Table1[[#This Row],[SchoolID]],Table1[[#This Row],[AcademyID]])</f>
        <v>294151223</v>
      </c>
      <c r="D2715" s="30" t="s">
        <v>8135</v>
      </c>
      <c r="E2715" s="34" t="s">
        <v>5625</v>
      </c>
      <c r="F2715" s="28" t="s">
        <v>8858</v>
      </c>
      <c r="G2715" s="34" t="s">
        <v>5731</v>
      </c>
      <c r="H2715" s="28" t="s">
        <v>3995</v>
      </c>
      <c r="I2715" s="28" t="s">
        <v>6253</v>
      </c>
      <c r="J2715" s="159" t="s">
        <v>8373</v>
      </c>
    </row>
    <row r="2716" spans="1:10" x14ac:dyDescent="0.25">
      <c r="A2716" t="str">
        <f>_xlfn.CONCAT(Table1[[#This Row],[District]],Table1[[#This Row],[DistName]],Table1[[#This Row],[SchoolID]],Table1[[#This Row],[SCHOOLNAME]],Table1[[#This Row],[AcademyID]])</f>
        <v>29Hillsborough0371SIMMONS CAREER CENTER224</v>
      </c>
      <c r="B2716" t="str">
        <f>_xlfn.CONCAT(Table1[[#This Row],[District]],Table1[[#This Row],[DistName]],Table1[[#This Row],[SchoolID]],Table1[[#This Row],[SCHOOLNAME]],Table1[[#This Row],[Academy]])</f>
        <v>29Hillsborough0371SIMMONS CAREER CENTERAdministrative Assistant</v>
      </c>
      <c r="C2716" t="str">
        <f>_xlfn.CONCAT(Table1[[#This Row],[District]],Table1[[#This Row],[SchoolID]],Table1[[#This Row],[AcademyID]])</f>
        <v>290371224</v>
      </c>
      <c r="D2716" s="30" t="s">
        <v>8135</v>
      </c>
      <c r="E2716" s="34" t="s">
        <v>5625</v>
      </c>
      <c r="F2716" s="28" t="s">
        <v>8858</v>
      </c>
      <c r="G2716" s="34" t="s">
        <v>4826</v>
      </c>
      <c r="H2716" s="28" t="s">
        <v>4000</v>
      </c>
      <c r="I2716" s="28" t="s">
        <v>6437</v>
      </c>
      <c r="J2716" s="159" t="s">
        <v>8374</v>
      </c>
    </row>
    <row r="2717" spans="1:10" x14ac:dyDescent="0.25">
      <c r="A2717" t="str">
        <f>_xlfn.CONCAT(Table1[[#This Row],[District]],Table1[[#This Row],[DistName]],Table1[[#This Row],[SchoolID]],Table1[[#This Row],[SCHOOLNAME]],Table1[[#This Row],[AcademyID]])</f>
        <v>29Hillsborough0371SIMMONS CAREER CENTER225</v>
      </c>
      <c r="B2717" t="str">
        <f>_xlfn.CONCAT(Table1[[#This Row],[District]],Table1[[#This Row],[DistName]],Table1[[#This Row],[SchoolID]],Table1[[#This Row],[SCHOOLNAME]],Table1[[#This Row],[Academy]])</f>
        <v>29Hillsborough0371SIMMONS CAREER CENTERCulinary Arts</v>
      </c>
      <c r="C2717" t="str">
        <f>_xlfn.CONCAT(Table1[[#This Row],[District]],Table1[[#This Row],[SchoolID]],Table1[[#This Row],[AcademyID]])</f>
        <v>290371225</v>
      </c>
      <c r="D2717" s="30" t="s">
        <v>8135</v>
      </c>
      <c r="E2717" s="34" t="s">
        <v>5625</v>
      </c>
      <c r="F2717" s="28" t="s">
        <v>8858</v>
      </c>
      <c r="G2717" s="34" t="s">
        <v>4826</v>
      </c>
      <c r="H2717" s="28" t="s">
        <v>4000</v>
      </c>
      <c r="I2717" s="28" t="s">
        <v>6388</v>
      </c>
      <c r="J2717" s="159" t="s">
        <v>8375</v>
      </c>
    </row>
    <row r="2718" spans="1:10" x14ac:dyDescent="0.25">
      <c r="A2718" t="str">
        <f>_xlfn.CONCAT(Table1[[#This Row],[District]],Table1[[#This Row],[DistName]],Table1[[#This Row],[SchoolID]],Table1[[#This Row],[SCHOOLNAME]],Table1[[#This Row],[AcademyID]])</f>
        <v>29Hillsborough0371SIMMONS CAREER CENTER226</v>
      </c>
      <c r="B2718" t="str">
        <f>_xlfn.CONCAT(Table1[[#This Row],[District]],Table1[[#This Row],[DistName]],Table1[[#This Row],[SchoolID]],Table1[[#This Row],[SCHOOLNAME]],Table1[[#This Row],[Academy]])</f>
        <v>29Hillsborough0371SIMMONS CAREER CENTERHorticulture Science and Services</v>
      </c>
      <c r="C2718" t="str">
        <f>_xlfn.CONCAT(Table1[[#This Row],[District]],Table1[[#This Row],[SchoolID]],Table1[[#This Row],[AcademyID]])</f>
        <v>290371226</v>
      </c>
      <c r="D2718" s="30" t="s">
        <v>8135</v>
      </c>
      <c r="E2718" s="34" t="s">
        <v>5625</v>
      </c>
      <c r="F2718" s="28" t="s">
        <v>8858</v>
      </c>
      <c r="G2718" s="34" t="s">
        <v>4826</v>
      </c>
      <c r="H2718" s="28" t="s">
        <v>4000</v>
      </c>
      <c r="I2718" s="28" t="s">
        <v>7783</v>
      </c>
      <c r="J2718" s="159" t="s">
        <v>8376</v>
      </c>
    </row>
    <row r="2719" spans="1:10" x14ac:dyDescent="0.25">
      <c r="A2719" t="str">
        <f>_xlfn.CONCAT(Table1[[#This Row],[District]],Table1[[#This Row],[DistName]],Table1[[#This Row],[SchoolID]],Table1[[#This Row],[SCHOOLNAME]],Table1[[#This Row],[AcademyID]])</f>
        <v>29Hillsborough0371SIMMONS CAREER CENTER227</v>
      </c>
      <c r="B2719" t="str">
        <f>_xlfn.CONCAT(Table1[[#This Row],[District]],Table1[[#This Row],[DistName]],Table1[[#This Row],[SchoolID]],Table1[[#This Row],[SCHOOLNAME]],Table1[[#This Row],[Academy]])</f>
        <v>29Hillsborough0371SIMMONS CAREER CENTERPC Support Services</v>
      </c>
      <c r="C2719" t="str">
        <f>_xlfn.CONCAT(Table1[[#This Row],[District]],Table1[[#This Row],[SchoolID]],Table1[[#This Row],[AcademyID]])</f>
        <v>290371227</v>
      </c>
      <c r="D2719" s="30" t="s">
        <v>8135</v>
      </c>
      <c r="E2719" s="34" t="s">
        <v>5625</v>
      </c>
      <c r="F2719" s="28" t="s">
        <v>8858</v>
      </c>
      <c r="G2719" s="34" t="s">
        <v>4826</v>
      </c>
      <c r="H2719" s="28" t="s">
        <v>4000</v>
      </c>
      <c r="I2719" s="28" t="s">
        <v>7705</v>
      </c>
      <c r="J2719" s="159" t="s">
        <v>8377</v>
      </c>
    </row>
    <row r="2720" spans="1:10" x14ac:dyDescent="0.25">
      <c r="A2720" t="str">
        <f>_xlfn.CONCAT(Table1[[#This Row],[District]],Table1[[#This Row],[DistName]],Table1[[#This Row],[SchoolID]],Table1[[#This Row],[SCHOOLNAME]],Table1[[#This Row],[AcademyID]])</f>
        <v>29Hillsborough4154SOUTH COUNTY CAREER CENTER228</v>
      </c>
      <c r="B2720" t="str">
        <f>_xlfn.CONCAT(Table1[[#This Row],[District]],Table1[[#This Row],[DistName]],Table1[[#This Row],[SchoolID]],Table1[[#This Row],[SCHOOLNAME]],Table1[[#This Row],[Academy]])</f>
        <v>29Hillsborough4154SOUTH COUNTY CAREER CENTERAdministrative Assistant</v>
      </c>
      <c r="C2720" t="str">
        <f>_xlfn.CONCAT(Table1[[#This Row],[District]],Table1[[#This Row],[SchoolID]],Table1[[#This Row],[AcademyID]])</f>
        <v>294154228</v>
      </c>
      <c r="D2720" s="30" t="s">
        <v>8135</v>
      </c>
      <c r="E2720" s="34" t="s">
        <v>5625</v>
      </c>
      <c r="F2720" s="28" t="s">
        <v>8858</v>
      </c>
      <c r="G2720" s="34" t="s">
        <v>5736</v>
      </c>
      <c r="H2720" s="28" t="s">
        <v>4025</v>
      </c>
      <c r="I2720" s="28" t="s">
        <v>6437</v>
      </c>
      <c r="J2720" s="159" t="s">
        <v>8378</v>
      </c>
    </row>
    <row r="2721" spans="1:10" x14ac:dyDescent="0.25">
      <c r="A2721" t="str">
        <f>_xlfn.CONCAT(Table1[[#This Row],[District]],Table1[[#This Row],[DistName]],Table1[[#This Row],[SchoolID]],Table1[[#This Row],[SCHOOLNAME]],Table1[[#This Row],[AcademyID]])</f>
        <v>29Hillsborough4154SOUTH COUNTY CAREER CENTER229</v>
      </c>
      <c r="B2721" t="str">
        <f>_xlfn.CONCAT(Table1[[#This Row],[District]],Table1[[#This Row],[DistName]],Table1[[#This Row],[SchoolID]],Table1[[#This Row],[SCHOOLNAME]],Table1[[#This Row],[Academy]])</f>
        <v>29Hillsborough4154SOUTH COUNTY CAREER CENTERCulinary Arts</v>
      </c>
      <c r="C2721" t="str">
        <f>_xlfn.CONCAT(Table1[[#This Row],[District]],Table1[[#This Row],[SchoolID]],Table1[[#This Row],[AcademyID]])</f>
        <v>294154229</v>
      </c>
      <c r="D2721" s="30" t="s">
        <v>8135</v>
      </c>
      <c r="E2721" s="34" t="s">
        <v>5625</v>
      </c>
      <c r="F2721" s="28" t="s">
        <v>8858</v>
      </c>
      <c r="G2721" s="34" t="s">
        <v>5736</v>
      </c>
      <c r="H2721" s="28" t="s">
        <v>4025</v>
      </c>
      <c r="I2721" s="28" t="s">
        <v>6388</v>
      </c>
      <c r="J2721" s="159" t="s">
        <v>8379</v>
      </c>
    </row>
    <row r="2722" spans="1:10" x14ac:dyDescent="0.25">
      <c r="A2722" t="str">
        <f>_xlfn.CONCAT(Table1[[#This Row],[District]],Table1[[#This Row],[DistName]],Table1[[#This Row],[SchoolID]],Table1[[#This Row],[SCHOOLNAME]],Table1[[#This Row],[AcademyID]])</f>
        <v>29Hillsborough4154SOUTH COUNTY CAREER CENTER230</v>
      </c>
      <c r="B2722" t="str">
        <f>_xlfn.CONCAT(Table1[[#This Row],[District]],Table1[[#This Row],[DistName]],Table1[[#This Row],[SchoolID]],Table1[[#This Row],[SCHOOLNAME]],Table1[[#This Row],[Academy]])</f>
        <v>29Hillsborough4154SOUTH COUNTY CAREER CENTEREmergency Medical Responder</v>
      </c>
      <c r="C2722" t="str">
        <f>_xlfn.CONCAT(Table1[[#This Row],[District]],Table1[[#This Row],[SchoolID]],Table1[[#This Row],[AcademyID]])</f>
        <v>294154230</v>
      </c>
      <c r="D2722" s="30" t="s">
        <v>8135</v>
      </c>
      <c r="E2722" s="34" t="s">
        <v>5625</v>
      </c>
      <c r="F2722" s="28" t="s">
        <v>8858</v>
      </c>
      <c r="G2722" s="34" t="s">
        <v>5736</v>
      </c>
      <c r="H2722" s="28" t="s">
        <v>4025</v>
      </c>
      <c r="I2722" s="28" t="s">
        <v>7193</v>
      </c>
      <c r="J2722" s="159" t="s">
        <v>8380</v>
      </c>
    </row>
    <row r="2723" spans="1:10" x14ac:dyDescent="0.25">
      <c r="A2723" t="str">
        <f>_xlfn.CONCAT(Table1[[#This Row],[District]],Table1[[#This Row],[DistName]],Table1[[#This Row],[SchoolID]],Table1[[#This Row],[SCHOOLNAME]],Table1[[#This Row],[AcademyID]])</f>
        <v>29Hillsborough4154SOUTH COUNTY CAREER CENTER230</v>
      </c>
      <c r="B2723" t="str">
        <f>_xlfn.CONCAT(Table1[[#This Row],[District]],Table1[[#This Row],[DistName]],Table1[[#This Row],[SchoolID]],Table1[[#This Row],[SCHOOLNAME]],Table1[[#This Row],[Academy]])</f>
        <v>29Hillsborough4154SOUTH COUNTY CAREER CENTERFirst Responder</v>
      </c>
      <c r="C2723" t="str">
        <f>_xlfn.CONCAT(Table1[[#This Row],[District]],Table1[[#This Row],[SchoolID]],Table1[[#This Row],[AcademyID]])</f>
        <v>294154230</v>
      </c>
      <c r="D2723" s="30" t="s">
        <v>8135</v>
      </c>
      <c r="E2723" s="34" t="s">
        <v>5625</v>
      </c>
      <c r="F2723" s="28" t="s">
        <v>8858</v>
      </c>
      <c r="G2723" s="34" t="s">
        <v>5736</v>
      </c>
      <c r="H2723" s="28" t="s">
        <v>4025</v>
      </c>
      <c r="I2723" s="28" t="s">
        <v>7784</v>
      </c>
      <c r="J2723" s="159" t="s">
        <v>8380</v>
      </c>
    </row>
    <row r="2724" spans="1:10" x14ac:dyDescent="0.25">
      <c r="A2724" t="str">
        <f>_xlfn.CONCAT(Table1[[#This Row],[District]],Table1[[#This Row],[DistName]],Table1[[#This Row],[SchoolID]],Table1[[#This Row],[SCHOOLNAME]],Table1[[#This Row],[AcademyID]])</f>
        <v>29Hillsborough0043SPOTO HIGH SCHOOL231</v>
      </c>
      <c r="B2724" t="str">
        <f>_xlfn.CONCAT(Table1[[#This Row],[District]],Table1[[#This Row],[DistName]],Table1[[#This Row],[SchoolID]],Table1[[#This Row],[SCHOOLNAME]],Table1[[#This Row],[Academy]])</f>
        <v>29Hillsborough0043SPOTO HIGH SCHOOLAcademy of Textiles and Design</v>
      </c>
      <c r="C2724" t="str">
        <f>_xlfn.CONCAT(Table1[[#This Row],[District]],Table1[[#This Row],[SchoolID]],Table1[[#This Row],[AcademyID]])</f>
        <v>290043231</v>
      </c>
      <c r="D2724" s="30" t="s">
        <v>8135</v>
      </c>
      <c r="E2724" s="34" t="s">
        <v>5625</v>
      </c>
      <c r="F2724" s="28" t="s">
        <v>8858</v>
      </c>
      <c r="G2724" s="34" t="s">
        <v>5510</v>
      </c>
      <c r="H2724" s="28" t="s">
        <v>4039</v>
      </c>
      <c r="I2724" s="28" t="s">
        <v>6782</v>
      </c>
      <c r="J2724" s="159" t="s">
        <v>8381</v>
      </c>
    </row>
    <row r="2725" spans="1:10" x14ac:dyDescent="0.25">
      <c r="A2725" t="str">
        <f>_xlfn.CONCAT(Table1[[#This Row],[District]],Table1[[#This Row],[DistName]],Table1[[#This Row],[SchoolID]],Table1[[#This Row],[SCHOOLNAME]],Table1[[#This Row],[AcademyID]])</f>
        <v>29Hillsborough0043SPOTO HIGH SCHOOL231</v>
      </c>
      <c r="B2725" t="str">
        <f>_xlfn.CONCAT(Table1[[#This Row],[District]],Table1[[#This Row],[DistName]],Table1[[#This Row],[SchoolID]],Table1[[#This Row],[SCHOOLNAME]],Table1[[#This Row],[Academy]])</f>
        <v>29Hillsborough0043SPOTO HIGH SCHOOLFashion Technology and Design Services</v>
      </c>
      <c r="C2725" t="str">
        <f>_xlfn.CONCAT(Table1[[#This Row],[District]],Table1[[#This Row],[SchoolID]],Table1[[#This Row],[AcademyID]])</f>
        <v>290043231</v>
      </c>
      <c r="D2725" s="30" t="s">
        <v>8135</v>
      </c>
      <c r="E2725" s="34" t="s">
        <v>5625</v>
      </c>
      <c r="F2725" s="28" t="s">
        <v>8858</v>
      </c>
      <c r="G2725" s="34" t="s">
        <v>5510</v>
      </c>
      <c r="H2725" s="28" t="s">
        <v>4039</v>
      </c>
      <c r="I2725" s="28" t="s">
        <v>7703</v>
      </c>
      <c r="J2725" s="159" t="s">
        <v>8381</v>
      </c>
    </row>
    <row r="2726" spans="1:10" x14ac:dyDescent="0.25">
      <c r="A2726" t="str">
        <f>_xlfn.CONCAT(Table1[[#This Row],[District]],Table1[[#This Row],[DistName]],Table1[[#This Row],[SchoolID]],Table1[[#This Row],[SCHOOLNAME]],Table1[[#This Row],[AcademyID]])</f>
        <v>29Hillsborough0043SPOTO HIGH SCHOOL231</v>
      </c>
      <c r="B2726" t="str">
        <f>_xlfn.CONCAT(Table1[[#This Row],[District]],Table1[[#This Row],[DistName]],Table1[[#This Row],[SchoolID]],Table1[[#This Row],[SCHOOLNAME]],Table1[[#This Row],[Academy]])</f>
        <v>29Hillsborough0043SPOTO HIGH SCHOOLFashion Design Services</v>
      </c>
      <c r="C2726" t="str">
        <f>_xlfn.CONCAT(Table1[[#This Row],[District]],Table1[[#This Row],[SchoolID]],Table1[[#This Row],[AcademyID]])</f>
        <v>290043231</v>
      </c>
      <c r="D2726" s="30" t="s">
        <v>8135</v>
      </c>
      <c r="E2726" s="34" t="s">
        <v>5625</v>
      </c>
      <c r="F2726" s="28" t="s">
        <v>8858</v>
      </c>
      <c r="G2726" s="34" t="s">
        <v>5510</v>
      </c>
      <c r="H2726" s="28" t="s">
        <v>4039</v>
      </c>
      <c r="I2726" s="28" t="s">
        <v>7586</v>
      </c>
      <c r="J2726" s="159" t="s">
        <v>8381</v>
      </c>
    </row>
    <row r="2727" spans="1:10" x14ac:dyDescent="0.25">
      <c r="A2727" t="str">
        <f>_xlfn.CONCAT(Table1[[#This Row],[District]],Table1[[#This Row],[DistName]],Table1[[#This Row],[SchoolID]],Table1[[#This Row],[SCHOOLNAME]],Table1[[#This Row],[AcademyID]])</f>
        <v>29Hillsborough0043SPOTO HIGH SCHOOL232</v>
      </c>
      <c r="B2727" t="str">
        <f>_xlfn.CONCAT(Table1[[#This Row],[District]],Table1[[#This Row],[DistName]],Table1[[#This Row],[SchoolID]],Table1[[#This Row],[SCHOOLNAME]],Table1[[#This Row],[Academy]])</f>
        <v>29Hillsborough0043SPOTO HIGH SCHOOLCommunications Technology</v>
      </c>
      <c r="C2727" t="str">
        <f>_xlfn.CONCAT(Table1[[#This Row],[District]],Table1[[#This Row],[SchoolID]],Table1[[#This Row],[AcademyID]])</f>
        <v>290043232</v>
      </c>
      <c r="D2727" s="30" t="s">
        <v>8135</v>
      </c>
      <c r="E2727" s="34" t="s">
        <v>5625</v>
      </c>
      <c r="F2727" s="28" t="s">
        <v>8858</v>
      </c>
      <c r="G2727" s="34" t="s">
        <v>5510</v>
      </c>
      <c r="H2727" s="28" t="s">
        <v>4039</v>
      </c>
      <c r="I2727" s="28" t="s">
        <v>6288</v>
      </c>
      <c r="J2727" s="159" t="s">
        <v>8382</v>
      </c>
    </row>
    <row r="2728" spans="1:10" x14ac:dyDescent="0.25">
      <c r="A2728" t="str">
        <f>_xlfn.CONCAT(Table1[[#This Row],[District]],Table1[[#This Row],[DistName]],Table1[[#This Row],[SchoolID]],Table1[[#This Row],[SCHOOLNAME]],Table1[[#This Row],[AcademyID]])</f>
        <v>29Hillsborough0043SPOTO HIGH SCHOOL232</v>
      </c>
      <c r="B2728" t="str">
        <f>_xlfn.CONCAT(Table1[[#This Row],[District]],Table1[[#This Row],[DistName]],Table1[[#This Row],[SchoolID]],Table1[[#This Row],[SCHOOLNAME]],Table1[[#This Row],[Academy]])</f>
        <v>29Hillsborough0043SPOTO HIGH SCHOOLCommunication</v>
      </c>
      <c r="C2728" t="str">
        <f>_xlfn.CONCAT(Table1[[#This Row],[District]],Table1[[#This Row],[SchoolID]],Table1[[#This Row],[AcademyID]])</f>
        <v>290043232</v>
      </c>
      <c r="D2728" s="30" t="s">
        <v>8135</v>
      </c>
      <c r="E2728" s="34" t="s">
        <v>5625</v>
      </c>
      <c r="F2728" s="28" t="s">
        <v>8858</v>
      </c>
      <c r="G2728" s="34" t="s">
        <v>5510</v>
      </c>
      <c r="H2728" s="28" t="s">
        <v>4039</v>
      </c>
      <c r="I2728" s="28" t="s">
        <v>7400</v>
      </c>
      <c r="J2728" s="159" t="s">
        <v>8382</v>
      </c>
    </row>
    <row r="2729" spans="1:10" x14ac:dyDescent="0.25">
      <c r="A2729" t="str">
        <f>_xlfn.CONCAT(Table1[[#This Row],[District]],Table1[[#This Row],[DistName]],Table1[[#This Row],[SchoolID]],Table1[[#This Row],[SCHOOLNAME]],Table1[[#This Row],[AcademyID]])</f>
        <v>29Hillsborough0043SPOTO HIGH SCHOOL233</v>
      </c>
      <c r="B2729" t="str">
        <f>_xlfn.CONCAT(Table1[[#This Row],[District]],Table1[[#This Row],[DistName]],Table1[[#This Row],[SchoolID]],Table1[[#This Row],[SCHOOLNAME]],Table1[[#This Row],[Academy]])</f>
        <v>29Hillsborough0043SPOTO HIGH SCHOOLWeb Design</v>
      </c>
      <c r="C2729" t="str">
        <f>_xlfn.CONCAT(Table1[[#This Row],[District]],Table1[[#This Row],[SchoolID]],Table1[[#This Row],[AcademyID]])</f>
        <v>290043233</v>
      </c>
      <c r="D2729" s="30" t="s">
        <v>8135</v>
      </c>
      <c r="E2729" s="34" t="s">
        <v>5625</v>
      </c>
      <c r="F2729" s="28" t="s">
        <v>8858</v>
      </c>
      <c r="G2729" s="34" t="s">
        <v>5510</v>
      </c>
      <c r="H2729" s="28" t="s">
        <v>4039</v>
      </c>
      <c r="I2729" s="28" t="s">
        <v>7355</v>
      </c>
      <c r="J2729" s="159" t="s">
        <v>8383</v>
      </c>
    </row>
    <row r="2730" spans="1:10" x14ac:dyDescent="0.25">
      <c r="A2730" t="str">
        <f>_xlfn.CONCAT(Table1[[#This Row],[District]],Table1[[#This Row],[DistName]],Table1[[#This Row],[SchoolID]],Table1[[#This Row],[SCHOOLNAME]],Table1[[#This Row],[AcademyID]])</f>
        <v>29Hillsborough0089STEINBRENNER HIGH SCHOOL234</v>
      </c>
      <c r="B2730" t="str">
        <f>_xlfn.CONCAT(Table1[[#This Row],[District]],Table1[[#This Row],[DistName]],Table1[[#This Row],[SchoolID]],Table1[[#This Row],[SCHOOLNAME]],Table1[[#This Row],[Academy]])</f>
        <v>29Hillsborough0089STEINBRENNER HIGH SCHOOLAdministrative Office Specialist</v>
      </c>
      <c r="C2730" t="str">
        <f>_xlfn.CONCAT(Table1[[#This Row],[District]],Table1[[#This Row],[SchoolID]],Table1[[#This Row],[AcademyID]])</f>
        <v>290089234</v>
      </c>
      <c r="D2730" s="30" t="s">
        <v>8135</v>
      </c>
      <c r="E2730" s="34" t="s">
        <v>5625</v>
      </c>
      <c r="F2730" s="28" t="s">
        <v>8858</v>
      </c>
      <c r="G2730" s="34" t="s">
        <v>4673</v>
      </c>
      <c r="H2730" s="28" t="s">
        <v>4049</v>
      </c>
      <c r="I2730" s="28" t="s">
        <v>6346</v>
      </c>
      <c r="J2730" s="159" t="s">
        <v>8384</v>
      </c>
    </row>
    <row r="2731" spans="1:10" x14ac:dyDescent="0.25">
      <c r="A2731" t="str">
        <f>_xlfn.CONCAT(Table1[[#This Row],[District]],Table1[[#This Row],[DistName]],Table1[[#This Row],[SchoolID]],Table1[[#This Row],[SCHOOLNAME]],Table1[[#This Row],[AcademyID]])</f>
        <v>29Hillsborough0089STEINBRENNER HIGH SCHOOL234</v>
      </c>
      <c r="B2731" t="str">
        <f>_xlfn.CONCAT(Table1[[#This Row],[District]],Table1[[#This Row],[DistName]],Table1[[#This Row],[SchoolID]],Table1[[#This Row],[SCHOOLNAME]],Table1[[#This Row],[Academy]])</f>
        <v>29Hillsborough0089STEINBRENNER HIGH SCHOOLAdministrative Assistant</v>
      </c>
      <c r="C2731" t="str">
        <f>_xlfn.CONCAT(Table1[[#This Row],[District]],Table1[[#This Row],[SchoolID]],Table1[[#This Row],[AcademyID]])</f>
        <v>290089234</v>
      </c>
      <c r="D2731" s="30" t="s">
        <v>8135</v>
      </c>
      <c r="E2731" s="34" t="s">
        <v>5625</v>
      </c>
      <c r="F2731" s="28" t="s">
        <v>8858</v>
      </c>
      <c r="G2731" s="34" t="s">
        <v>4673</v>
      </c>
      <c r="H2731" s="28" t="s">
        <v>4049</v>
      </c>
      <c r="I2731" s="28" t="s">
        <v>6437</v>
      </c>
      <c r="J2731" s="159" t="s">
        <v>8384</v>
      </c>
    </row>
    <row r="2732" spans="1:10" x14ac:dyDescent="0.25">
      <c r="A2732" t="str">
        <f>_xlfn.CONCAT(Table1[[#This Row],[District]],Table1[[#This Row],[DistName]],Table1[[#This Row],[SchoolID]],Table1[[#This Row],[SCHOOLNAME]],Table1[[#This Row],[AcademyID]])</f>
        <v>29Hillsborough0089STEINBRENNER HIGH SCHOOL235</v>
      </c>
      <c r="B2732" t="str">
        <f>_xlfn.CONCAT(Table1[[#This Row],[District]],Table1[[#This Row],[DistName]],Table1[[#This Row],[SchoolID]],Table1[[#This Row],[SCHOOLNAME]],Table1[[#This Row],[Academy]])</f>
        <v>29Hillsborough0089STEINBRENNER HIGH SCHOOLAgritechnology</v>
      </c>
      <c r="C2732" t="str">
        <f>_xlfn.CONCAT(Table1[[#This Row],[District]],Table1[[#This Row],[SchoolID]],Table1[[#This Row],[AcademyID]])</f>
        <v>290089235</v>
      </c>
      <c r="D2732" s="30" t="s">
        <v>8135</v>
      </c>
      <c r="E2732" s="34" t="s">
        <v>5625</v>
      </c>
      <c r="F2732" s="28" t="s">
        <v>8858</v>
      </c>
      <c r="G2732" s="34" t="s">
        <v>4673</v>
      </c>
      <c r="H2732" s="28" t="s">
        <v>4049</v>
      </c>
      <c r="I2732" s="28" t="s">
        <v>6456</v>
      </c>
      <c r="J2732" s="159" t="s">
        <v>8385</v>
      </c>
    </row>
    <row r="2733" spans="1:10" x14ac:dyDescent="0.25">
      <c r="A2733" t="str">
        <f>_xlfn.CONCAT(Table1[[#This Row],[District]],Table1[[#This Row],[DistName]],Table1[[#This Row],[SchoolID]],Table1[[#This Row],[SCHOOLNAME]],Table1[[#This Row],[AcademyID]])</f>
        <v>29Hillsborough0089STEINBRENNER HIGH SCHOOL235</v>
      </c>
      <c r="B2733" t="str">
        <f>_xlfn.CONCAT(Table1[[#This Row],[District]],Table1[[#This Row],[DistName]],Table1[[#This Row],[SchoolID]],Table1[[#This Row],[SCHOOLNAME]],Table1[[#This Row],[Academy]])</f>
        <v>29Hillsborough0089STEINBRENNER HIGH SCHOOLAgritechnology and Technical Ag Operations</v>
      </c>
      <c r="C2733" t="str">
        <f>_xlfn.CONCAT(Table1[[#This Row],[District]],Table1[[#This Row],[SchoolID]],Table1[[#This Row],[AcademyID]])</f>
        <v>290089235</v>
      </c>
      <c r="D2733" s="30" t="s">
        <v>8135</v>
      </c>
      <c r="E2733" s="34" t="s">
        <v>5625</v>
      </c>
      <c r="F2733" s="28" t="s">
        <v>8858</v>
      </c>
      <c r="G2733" s="34" t="s">
        <v>4673</v>
      </c>
      <c r="H2733" s="28" t="s">
        <v>4049</v>
      </c>
      <c r="I2733" s="28" t="s">
        <v>7401</v>
      </c>
      <c r="J2733" s="159" t="s">
        <v>8385</v>
      </c>
    </row>
    <row r="2734" spans="1:10" x14ac:dyDescent="0.25">
      <c r="A2734" t="str">
        <f>_xlfn.CONCAT(Table1[[#This Row],[District]],Table1[[#This Row],[DistName]],Table1[[#This Row],[SchoolID]],Table1[[#This Row],[SCHOOLNAME]],Table1[[#This Row],[AcademyID]])</f>
        <v>29Hillsborough0089STEINBRENNER HIGH SCHOOL236</v>
      </c>
      <c r="B2734" t="str">
        <f>_xlfn.CONCAT(Table1[[#This Row],[District]],Table1[[#This Row],[DistName]],Table1[[#This Row],[SchoolID]],Table1[[#This Row],[SCHOOLNAME]],Table1[[#This Row],[Academy]])</f>
        <v>29Hillsborough0089STEINBRENNER HIGH SCHOOLBusiness Supervision and Management</v>
      </c>
      <c r="C2734" t="str">
        <f>_xlfn.CONCAT(Table1[[#This Row],[District]],Table1[[#This Row],[SchoolID]],Table1[[#This Row],[AcademyID]])</f>
        <v>290089236</v>
      </c>
      <c r="D2734" s="30" t="s">
        <v>8135</v>
      </c>
      <c r="E2734" s="34" t="s">
        <v>5625</v>
      </c>
      <c r="F2734" s="28" t="s">
        <v>8858</v>
      </c>
      <c r="G2734" s="34" t="s">
        <v>4673</v>
      </c>
      <c r="H2734" s="28" t="s">
        <v>4049</v>
      </c>
      <c r="I2734" s="28" t="s">
        <v>7045</v>
      </c>
      <c r="J2734" s="159" t="s">
        <v>8386</v>
      </c>
    </row>
    <row r="2735" spans="1:10" x14ac:dyDescent="0.25">
      <c r="A2735" t="str">
        <f>_xlfn.CONCAT(Table1[[#This Row],[District]],Table1[[#This Row],[DistName]],Table1[[#This Row],[SchoolID]],Table1[[#This Row],[SCHOOLNAME]],Table1[[#This Row],[AcademyID]])</f>
        <v>29Hillsborough0089STEINBRENNER HIGH SCHOOL236</v>
      </c>
      <c r="B2735" t="str">
        <f>_xlfn.CONCAT(Table1[[#This Row],[District]],Table1[[#This Row],[DistName]],Table1[[#This Row],[SchoolID]],Table1[[#This Row],[SCHOOLNAME]],Table1[[#This Row],[Academy]])</f>
        <v>29Hillsborough0089STEINBRENNER HIGH SCHOOLKinsman Academy</v>
      </c>
      <c r="C2735" t="str">
        <f>_xlfn.CONCAT(Table1[[#This Row],[District]],Table1[[#This Row],[SchoolID]],Table1[[#This Row],[AcademyID]])</f>
        <v>290089236</v>
      </c>
      <c r="D2735" s="30" t="s">
        <v>8135</v>
      </c>
      <c r="E2735" s="34" t="s">
        <v>5625</v>
      </c>
      <c r="F2735" s="28" t="s">
        <v>8858</v>
      </c>
      <c r="G2735" s="34" t="s">
        <v>4673</v>
      </c>
      <c r="H2735" s="28" t="s">
        <v>4049</v>
      </c>
      <c r="I2735" s="28" t="s">
        <v>7892</v>
      </c>
      <c r="J2735" s="159" t="s">
        <v>8386</v>
      </c>
    </row>
    <row r="2736" spans="1:10" x14ac:dyDescent="0.25">
      <c r="A2736" t="str">
        <f>_xlfn.CONCAT(Table1[[#This Row],[District]],Table1[[#This Row],[DistName]],Table1[[#This Row],[SchoolID]],Table1[[#This Row],[SCHOOLNAME]],Table1[[#This Row],[AcademyID]])</f>
        <v>29Hillsborough0089STEINBRENNER HIGH SCHOOL236</v>
      </c>
      <c r="B2736" t="str">
        <f>_xlfn.CONCAT(Table1[[#This Row],[District]],Table1[[#This Row],[DistName]],Table1[[#This Row],[SchoolID]],Table1[[#This Row],[SCHOOLNAME]],Table1[[#This Row],[Academy]])</f>
        <v>29Hillsborough0089STEINBRENNER HIGH SCHOOLHealth and Wellness</v>
      </c>
      <c r="C2736" t="str">
        <f>_xlfn.CONCAT(Table1[[#This Row],[District]],Table1[[#This Row],[SchoolID]],Table1[[#This Row],[AcademyID]])</f>
        <v>290089236</v>
      </c>
      <c r="D2736" s="30" t="s">
        <v>8135</v>
      </c>
      <c r="E2736" s="34" t="s">
        <v>5625</v>
      </c>
      <c r="F2736" s="28" t="s">
        <v>8858</v>
      </c>
      <c r="G2736" s="34" t="s">
        <v>4673</v>
      </c>
      <c r="H2736" s="28" t="s">
        <v>4049</v>
      </c>
      <c r="I2736" s="28" t="s">
        <v>7785</v>
      </c>
      <c r="J2736" s="159" t="s">
        <v>8386</v>
      </c>
    </row>
    <row r="2737" spans="1:10" x14ac:dyDescent="0.25">
      <c r="A2737" t="str">
        <f>_xlfn.CONCAT(Table1[[#This Row],[District]],Table1[[#This Row],[DistName]],Table1[[#This Row],[SchoolID]],Table1[[#This Row],[SCHOOLNAME]],Table1[[#This Row],[AcademyID]])</f>
        <v>29HILLSBOROUGH0089STEINBRENNER HIGH SCHOOL236</v>
      </c>
      <c r="B2737" t="str">
        <f>_xlfn.CONCAT(Table1[[#This Row],[District]],Table1[[#This Row],[DistName]],Table1[[#This Row],[SchoolID]],Table1[[#This Row],[SCHOOLNAME]],Table1[[#This Row],[Academy]])</f>
        <v>29HILLSBOROUGH0089STEINBRENNER HIGH SCHOOLHeath and Wellness</v>
      </c>
      <c r="C2737" t="str">
        <f>_xlfn.CONCAT(Table1[[#This Row],[District]],Table1[[#This Row],[SchoolID]],Table1[[#This Row],[AcademyID]])</f>
        <v>290089236</v>
      </c>
      <c r="D2737" s="30" t="s">
        <v>8135</v>
      </c>
      <c r="E2737" s="34" t="s">
        <v>5625</v>
      </c>
      <c r="F2737" s="136" t="s">
        <v>90</v>
      </c>
      <c r="G2737" s="34" t="s">
        <v>4673</v>
      </c>
      <c r="H2737" s="28" t="s">
        <v>4049</v>
      </c>
      <c r="I2737" s="138" t="s">
        <v>8859</v>
      </c>
      <c r="J2737" s="159" t="s">
        <v>8386</v>
      </c>
    </row>
    <row r="2738" spans="1:10" x14ac:dyDescent="0.25">
      <c r="A2738" t="str">
        <f>_xlfn.CONCAT(Table1[[#This Row],[District]],Table1[[#This Row],[DistName]],Table1[[#This Row],[SchoolID]],Table1[[#This Row],[SCHOOLNAME]],Table1[[#This Row],[AcademyID]])</f>
        <v>29Hillsborough0089STEINBRENNER HIGH SCHOOL237</v>
      </c>
      <c r="B2738" t="str">
        <f>_xlfn.CONCAT(Table1[[#This Row],[District]],Table1[[#This Row],[DistName]],Table1[[#This Row],[SchoolID]],Table1[[#This Row],[SCHOOLNAME]],Table1[[#This Row],[Academy]])</f>
        <v>29Hillsborough0089STEINBRENNER HIGH SCHOOLCulinary Arts</v>
      </c>
      <c r="C2738" t="str">
        <f>_xlfn.CONCAT(Table1[[#This Row],[District]],Table1[[#This Row],[SchoolID]],Table1[[#This Row],[AcademyID]])</f>
        <v>290089237</v>
      </c>
      <c r="D2738" s="30" t="s">
        <v>8135</v>
      </c>
      <c r="E2738" s="34" t="s">
        <v>5625</v>
      </c>
      <c r="F2738" s="28" t="s">
        <v>8858</v>
      </c>
      <c r="G2738" s="34" t="s">
        <v>4673</v>
      </c>
      <c r="H2738" s="28" t="s">
        <v>4049</v>
      </c>
      <c r="I2738" s="28" t="s">
        <v>6388</v>
      </c>
      <c r="J2738" s="159" t="s">
        <v>8387</v>
      </c>
    </row>
    <row r="2739" spans="1:10" x14ac:dyDescent="0.25">
      <c r="A2739" t="str">
        <f>_xlfn.CONCAT(Table1[[#This Row],[District]],Table1[[#This Row],[DistName]],Table1[[#This Row],[SchoolID]],Table1[[#This Row],[SCHOOLNAME]],Table1[[#This Row],[AcademyID]])</f>
        <v>29Hillsborough0093STRAWBERRY CREST HIGH SCHOOL238</v>
      </c>
      <c r="B2739" t="str">
        <f>_xlfn.CONCAT(Table1[[#This Row],[District]],Table1[[#This Row],[DistName]],Table1[[#This Row],[SchoolID]],Table1[[#This Row],[SCHOOLNAME]],Table1[[#This Row],[Academy]])</f>
        <v>29Hillsborough0093STRAWBERRY CREST HIGH SCHOOLAgriculture Communications</v>
      </c>
      <c r="C2739" t="str">
        <f>_xlfn.CONCAT(Table1[[#This Row],[District]],Table1[[#This Row],[SchoolID]],Table1[[#This Row],[AcademyID]])</f>
        <v>290093238</v>
      </c>
      <c r="D2739" s="30" t="s">
        <v>8135</v>
      </c>
      <c r="E2739" s="34" t="s">
        <v>5625</v>
      </c>
      <c r="F2739" s="28" t="s">
        <v>8858</v>
      </c>
      <c r="G2739" s="34" t="s">
        <v>5742</v>
      </c>
      <c r="H2739" s="28" t="s">
        <v>4062</v>
      </c>
      <c r="I2739" s="28" t="s">
        <v>7036</v>
      </c>
      <c r="J2739" s="159" t="s">
        <v>8388</v>
      </c>
    </row>
    <row r="2740" spans="1:10" x14ac:dyDescent="0.25">
      <c r="A2740" t="str">
        <f>_xlfn.CONCAT(Table1[[#This Row],[District]],Table1[[#This Row],[DistName]],Table1[[#This Row],[SchoolID]],Table1[[#This Row],[SCHOOLNAME]],Table1[[#This Row],[AcademyID]])</f>
        <v>29Hillsborough0093STRAWBERRY CREST HIGH SCHOOL238</v>
      </c>
      <c r="B2740" t="str">
        <f>_xlfn.CONCAT(Table1[[#This Row],[District]],Table1[[#This Row],[DistName]],Table1[[#This Row],[SchoolID]],Table1[[#This Row],[SCHOOLNAME]],Table1[[#This Row],[Academy]])</f>
        <v>29Hillsborough0093STRAWBERRY CREST HIGH SCHOOLAgricultural Communications</v>
      </c>
      <c r="C2740" t="str">
        <f>_xlfn.CONCAT(Table1[[#This Row],[District]],Table1[[#This Row],[SchoolID]],Table1[[#This Row],[AcademyID]])</f>
        <v>290093238</v>
      </c>
      <c r="D2740" s="30" t="s">
        <v>8135</v>
      </c>
      <c r="E2740" s="34" t="s">
        <v>5625</v>
      </c>
      <c r="F2740" s="28" t="s">
        <v>8858</v>
      </c>
      <c r="G2740" s="34" t="s">
        <v>5742</v>
      </c>
      <c r="H2740" s="28" t="s">
        <v>4062</v>
      </c>
      <c r="I2740" s="28" t="s">
        <v>6451</v>
      </c>
      <c r="J2740" s="159" t="s">
        <v>8388</v>
      </c>
    </row>
    <row r="2741" spans="1:10" x14ac:dyDescent="0.25">
      <c r="A2741" t="str">
        <f>_xlfn.CONCAT(Table1[[#This Row],[District]],Table1[[#This Row],[DistName]],Table1[[#This Row],[SchoolID]],Table1[[#This Row],[SCHOOLNAME]],Table1[[#This Row],[AcademyID]])</f>
        <v>29Hillsborough0093STRAWBERRY CREST HIGH SCHOOL239</v>
      </c>
      <c r="B2741" t="str">
        <f>_xlfn.CONCAT(Table1[[#This Row],[District]],Table1[[#This Row],[DistName]],Table1[[#This Row],[SchoolID]],Table1[[#This Row],[SCHOOLNAME]],Table1[[#This Row],[Academy]])</f>
        <v>29Hillsborough0093STRAWBERRY CREST HIGH SCHOOLAgritechnology</v>
      </c>
      <c r="C2741" t="str">
        <f>_xlfn.CONCAT(Table1[[#This Row],[District]],Table1[[#This Row],[SchoolID]],Table1[[#This Row],[AcademyID]])</f>
        <v>290093239</v>
      </c>
      <c r="D2741" s="30" t="s">
        <v>8135</v>
      </c>
      <c r="E2741" s="34" t="s">
        <v>5625</v>
      </c>
      <c r="F2741" s="28" t="s">
        <v>8858</v>
      </c>
      <c r="G2741" s="34" t="s">
        <v>5742</v>
      </c>
      <c r="H2741" s="28" t="s">
        <v>4062</v>
      </c>
      <c r="I2741" s="28" t="s">
        <v>6456</v>
      </c>
      <c r="J2741" s="159" t="s">
        <v>8389</v>
      </c>
    </row>
    <row r="2742" spans="1:10" x14ac:dyDescent="0.25">
      <c r="A2742" t="str">
        <f>_xlfn.CONCAT(Table1[[#This Row],[District]],Table1[[#This Row],[DistName]],Table1[[#This Row],[SchoolID]],Table1[[#This Row],[SCHOOLNAME]],Table1[[#This Row],[AcademyID]])</f>
        <v>29Hillsborough0093STRAWBERRY CREST HIGH SCHOOL240</v>
      </c>
      <c r="B2742" t="str">
        <f>_xlfn.CONCAT(Table1[[#This Row],[District]],Table1[[#This Row],[DistName]],Table1[[#This Row],[SchoolID]],Table1[[#This Row],[SCHOOLNAME]],Table1[[#This Row],[Academy]])</f>
        <v>29Hillsborough0093STRAWBERRY CREST HIGH SCHOOLCulinary Arts</v>
      </c>
      <c r="C2742" t="str">
        <f>_xlfn.CONCAT(Table1[[#This Row],[District]],Table1[[#This Row],[SchoolID]],Table1[[#This Row],[AcademyID]])</f>
        <v>290093240</v>
      </c>
      <c r="D2742" s="30" t="s">
        <v>8135</v>
      </c>
      <c r="E2742" s="34" t="s">
        <v>5625</v>
      </c>
      <c r="F2742" s="28" t="s">
        <v>8858</v>
      </c>
      <c r="G2742" s="34" t="s">
        <v>5742</v>
      </c>
      <c r="H2742" s="28" t="s">
        <v>4062</v>
      </c>
      <c r="I2742" s="28" t="s">
        <v>6388</v>
      </c>
      <c r="J2742" s="159" t="s">
        <v>8390</v>
      </c>
    </row>
    <row r="2743" spans="1:10" x14ac:dyDescent="0.25">
      <c r="A2743" t="str">
        <f>_xlfn.CONCAT(Table1[[#This Row],[District]],Table1[[#This Row],[DistName]],Table1[[#This Row],[SchoolID]],Table1[[#This Row],[SCHOOLNAME]],Table1[[#This Row],[AcademyID]])</f>
        <v>29Hillsborough0093STRAWBERRY CREST HIGH SCHOOL241</v>
      </c>
      <c r="B2743" t="str">
        <f>_xlfn.CONCAT(Table1[[#This Row],[District]],Table1[[#This Row],[DistName]],Table1[[#This Row],[SchoolID]],Table1[[#This Row],[SCHOOLNAME]],Table1[[#This Row],[Academy]])</f>
        <v>29Hillsborough0093STRAWBERRY CREST HIGH SCHOOLFire Fighting</v>
      </c>
      <c r="C2743" t="str">
        <f>_xlfn.CONCAT(Table1[[#This Row],[District]],Table1[[#This Row],[SchoolID]],Table1[[#This Row],[AcademyID]])</f>
        <v>290093241</v>
      </c>
      <c r="D2743" s="30" t="s">
        <v>8135</v>
      </c>
      <c r="E2743" s="34" t="s">
        <v>5625</v>
      </c>
      <c r="F2743" s="28" t="s">
        <v>8858</v>
      </c>
      <c r="G2743" s="34" t="s">
        <v>5742</v>
      </c>
      <c r="H2743" s="28" t="s">
        <v>4062</v>
      </c>
      <c r="I2743" s="28" t="s">
        <v>7842</v>
      </c>
      <c r="J2743" s="159" t="s">
        <v>8391</v>
      </c>
    </row>
    <row r="2744" spans="1:10" x14ac:dyDescent="0.25">
      <c r="A2744" t="str">
        <f>_xlfn.CONCAT(Table1[[#This Row],[District]],Table1[[#This Row],[DistName]],Table1[[#This Row],[SchoolID]],Table1[[#This Row],[SCHOOLNAME]],Table1[[#This Row],[AcademyID]])</f>
        <v>29Hillsborough0093STRAWBERRY CREST HIGH SCHOOL241</v>
      </c>
      <c r="B2744" t="str">
        <f>_xlfn.CONCAT(Table1[[#This Row],[District]],Table1[[#This Row],[DistName]],Table1[[#This Row],[SchoolID]],Table1[[#This Row],[SCHOOLNAME]],Table1[[#This Row],[Academy]])</f>
        <v>29Hillsborough0093STRAWBERRY CREST HIGH SCHOOLFire Fighter</v>
      </c>
      <c r="C2744" t="str">
        <f>_xlfn.CONCAT(Table1[[#This Row],[District]],Table1[[#This Row],[SchoolID]],Table1[[#This Row],[AcademyID]])</f>
        <v>290093241</v>
      </c>
      <c r="D2744" s="30" t="s">
        <v>8135</v>
      </c>
      <c r="E2744" s="34" t="s">
        <v>5625</v>
      </c>
      <c r="F2744" s="28" t="s">
        <v>8858</v>
      </c>
      <c r="G2744" s="34" t="s">
        <v>5742</v>
      </c>
      <c r="H2744" s="28" t="s">
        <v>4062</v>
      </c>
      <c r="I2744" s="28" t="s">
        <v>7390</v>
      </c>
      <c r="J2744" s="159" t="s">
        <v>8391</v>
      </c>
    </row>
    <row r="2745" spans="1:10" x14ac:dyDescent="0.25">
      <c r="A2745" t="str">
        <f>_xlfn.CONCAT(Table1[[#This Row],[District]],Table1[[#This Row],[DistName]],Table1[[#This Row],[SchoolID]],Table1[[#This Row],[SCHOOLNAME]],Table1[[#This Row],[AcademyID]])</f>
        <v>29Hillsborough0093STRAWBERRY CREST HIGH SCHOOL242</v>
      </c>
      <c r="B2745" t="str">
        <f>_xlfn.CONCAT(Table1[[#This Row],[District]],Table1[[#This Row],[DistName]],Table1[[#This Row],[SchoolID]],Table1[[#This Row],[SCHOOLNAME]],Table1[[#This Row],[Academy]])</f>
        <v>29Hillsborough0093STRAWBERRY CREST HIGH SCHOOLHorticulture Science and Services</v>
      </c>
      <c r="C2745" t="str">
        <f>_xlfn.CONCAT(Table1[[#This Row],[District]],Table1[[#This Row],[SchoolID]],Table1[[#This Row],[AcademyID]])</f>
        <v>290093242</v>
      </c>
      <c r="D2745" s="30" t="s">
        <v>8135</v>
      </c>
      <c r="E2745" s="34" t="s">
        <v>5625</v>
      </c>
      <c r="F2745" s="28" t="s">
        <v>8858</v>
      </c>
      <c r="G2745" s="34" t="s">
        <v>5742</v>
      </c>
      <c r="H2745" s="28" t="s">
        <v>4062</v>
      </c>
      <c r="I2745" s="28" t="s">
        <v>7783</v>
      </c>
      <c r="J2745" s="159" t="s">
        <v>8392</v>
      </c>
    </row>
    <row r="2746" spans="1:10" x14ac:dyDescent="0.25">
      <c r="A2746" t="str">
        <f>_xlfn.CONCAT(Table1[[#This Row],[District]],Table1[[#This Row],[DistName]],Table1[[#This Row],[SchoolID]],Table1[[#This Row],[SCHOOLNAME]],Table1[[#This Row],[AcademyID]])</f>
        <v>29Hillsborough0093STRAWBERRY CREST HIGH SCHOOL243</v>
      </c>
      <c r="B2746" t="str">
        <f>_xlfn.CONCAT(Table1[[#This Row],[District]],Table1[[#This Row],[DistName]],Table1[[#This Row],[SchoolID]],Table1[[#This Row],[SCHOOLNAME]],Table1[[#This Row],[Academy]])</f>
        <v>29Hillsborough0093STRAWBERRY CREST HIGH SCHOOLWeb Design</v>
      </c>
      <c r="C2746" t="str">
        <f>_xlfn.CONCAT(Table1[[#This Row],[District]],Table1[[#This Row],[SchoolID]],Table1[[#This Row],[AcademyID]])</f>
        <v>290093243</v>
      </c>
      <c r="D2746" s="30" t="s">
        <v>8135</v>
      </c>
      <c r="E2746" s="34" t="s">
        <v>5625</v>
      </c>
      <c r="F2746" s="28" t="s">
        <v>8858</v>
      </c>
      <c r="G2746" s="34" t="s">
        <v>5742</v>
      </c>
      <c r="H2746" s="28" t="s">
        <v>4062</v>
      </c>
      <c r="I2746" s="28" t="s">
        <v>7355</v>
      </c>
      <c r="J2746" s="159" t="s">
        <v>8393</v>
      </c>
    </row>
    <row r="2747" spans="1:10" x14ac:dyDescent="0.25">
      <c r="A2747" t="str">
        <f>_xlfn.CONCAT(Table1[[#This Row],[District]],Table1[[#This Row],[DistName]],Table1[[#This Row],[SchoolID]],Table1[[#This Row],[SCHOOLNAME]],Table1[[#This Row],[AcademyID]])</f>
        <v>29Hillsborough4221TAMPA BAY TECH HIGH SCHOOL244</v>
      </c>
      <c r="B2747" t="str">
        <f>_xlfn.CONCAT(Table1[[#This Row],[District]],Table1[[#This Row],[DistName]],Table1[[#This Row],[SchoolID]],Table1[[#This Row],[SCHOOLNAME]],Table1[[#This Row],[Academy]])</f>
        <v>29Hillsborough4221TAMPA BAY TECH HIGH SCHOOLAgriculture Communications</v>
      </c>
      <c r="C2747" t="str">
        <f>_xlfn.CONCAT(Table1[[#This Row],[District]],Table1[[#This Row],[SchoolID]],Table1[[#This Row],[AcademyID]])</f>
        <v>294221244</v>
      </c>
      <c r="D2747" s="30" t="s">
        <v>8135</v>
      </c>
      <c r="E2747" s="34" t="s">
        <v>5625</v>
      </c>
      <c r="F2747" s="28" t="s">
        <v>8858</v>
      </c>
      <c r="G2747" s="34" t="s">
        <v>5369</v>
      </c>
      <c r="H2747" s="28" t="s">
        <v>4090</v>
      </c>
      <c r="I2747" s="28" t="s">
        <v>7036</v>
      </c>
      <c r="J2747" s="159" t="s">
        <v>8394</v>
      </c>
    </row>
    <row r="2748" spans="1:10" x14ac:dyDescent="0.25">
      <c r="A2748" t="str">
        <f>_xlfn.CONCAT(Table1[[#This Row],[District]],Table1[[#This Row],[DistName]],Table1[[#This Row],[SchoolID]],Table1[[#This Row],[SCHOOLNAME]],Table1[[#This Row],[AcademyID]])</f>
        <v>29Hillsborough4221TAMPA BAY TECH HIGH SCHOOL245</v>
      </c>
      <c r="B2748" t="str">
        <f>_xlfn.CONCAT(Table1[[#This Row],[District]],Table1[[#This Row],[DistName]],Table1[[#This Row],[SchoolID]],Table1[[#This Row],[SCHOOLNAME]],Table1[[#This Row],[Academy]])</f>
        <v>29Hillsborough4221TAMPA BAY TECH HIGH SCHOOLAllied Health Assisting</v>
      </c>
      <c r="C2748" t="str">
        <f>_xlfn.CONCAT(Table1[[#This Row],[District]],Table1[[#This Row],[SchoolID]],Table1[[#This Row],[AcademyID]])</f>
        <v>294221245</v>
      </c>
      <c r="D2748" s="30" t="s">
        <v>8135</v>
      </c>
      <c r="E2748" s="34" t="s">
        <v>5625</v>
      </c>
      <c r="F2748" s="28" t="s">
        <v>8858</v>
      </c>
      <c r="G2748" s="34" t="s">
        <v>5369</v>
      </c>
      <c r="H2748" s="28" t="s">
        <v>4090</v>
      </c>
      <c r="I2748" s="28" t="s">
        <v>6280</v>
      </c>
      <c r="J2748" s="159" t="s">
        <v>8395</v>
      </c>
    </row>
    <row r="2749" spans="1:10" x14ac:dyDescent="0.25">
      <c r="A2749" t="str">
        <f>_xlfn.CONCAT(Table1[[#This Row],[District]],Table1[[#This Row],[DistName]],Table1[[#This Row],[SchoolID]],Table1[[#This Row],[SCHOOLNAME]],Table1[[#This Row],[AcademyID]])</f>
        <v>29Hillsborough4221TAMPA BAY TECH HIGH SCHOOL246</v>
      </c>
      <c r="B2749" t="str">
        <f>_xlfn.CONCAT(Table1[[#This Row],[District]],Table1[[#This Row],[DistName]],Table1[[#This Row],[SchoolID]],Table1[[#This Row],[SCHOOLNAME]],Table1[[#This Row],[Academy]])</f>
        <v>29Hillsborough4221TAMPA BAY TECH HIGH SCHOOLApplied Welding</v>
      </c>
      <c r="C2749" t="str">
        <f>_xlfn.CONCAT(Table1[[#This Row],[District]],Table1[[#This Row],[SchoolID]],Table1[[#This Row],[AcademyID]])</f>
        <v>294221246</v>
      </c>
      <c r="D2749" s="30" t="s">
        <v>8135</v>
      </c>
      <c r="E2749" s="34" t="s">
        <v>5625</v>
      </c>
      <c r="F2749" s="28" t="s">
        <v>8858</v>
      </c>
      <c r="G2749" s="34" t="s">
        <v>5369</v>
      </c>
      <c r="H2749" s="28" t="s">
        <v>4090</v>
      </c>
      <c r="I2749" s="28" t="s">
        <v>6453</v>
      </c>
      <c r="J2749" s="159" t="s">
        <v>8396</v>
      </c>
    </row>
    <row r="2750" spans="1:10" x14ac:dyDescent="0.25">
      <c r="A2750" t="str">
        <f>_xlfn.CONCAT(Table1[[#This Row],[District]],Table1[[#This Row],[DistName]],Table1[[#This Row],[SchoolID]],Table1[[#This Row],[SCHOOLNAME]],Table1[[#This Row],[AcademyID]])</f>
        <v>29Hillsborough4221TAMPA BAY TECH HIGH SCHOOL246</v>
      </c>
      <c r="B2750" t="str">
        <f>_xlfn.CONCAT(Table1[[#This Row],[District]],Table1[[#This Row],[DistName]],Table1[[#This Row],[SchoolID]],Table1[[#This Row],[SCHOOLNAME]],Table1[[#This Row],[Academy]])</f>
        <v>29Hillsborough4221TAMPA BAY TECH HIGH SCHOOLWelding Technology Fundamentals</v>
      </c>
      <c r="C2750" t="str">
        <f>_xlfn.CONCAT(Table1[[#This Row],[District]],Table1[[#This Row],[SchoolID]],Table1[[#This Row],[AcademyID]])</f>
        <v>294221246</v>
      </c>
      <c r="D2750" s="30" t="s">
        <v>8135</v>
      </c>
      <c r="E2750" s="34" t="s">
        <v>5625</v>
      </c>
      <c r="F2750" s="28" t="s">
        <v>8858</v>
      </c>
      <c r="G2750" s="34" t="s">
        <v>5369</v>
      </c>
      <c r="H2750" s="28" t="s">
        <v>4090</v>
      </c>
      <c r="I2750" s="28" t="s">
        <v>8042</v>
      </c>
      <c r="J2750" s="159" t="s">
        <v>8396</v>
      </c>
    </row>
    <row r="2751" spans="1:10" x14ac:dyDescent="0.25">
      <c r="A2751" t="str">
        <f>_xlfn.CONCAT(Table1[[#This Row],[District]],Table1[[#This Row],[DistName]],Table1[[#This Row],[SchoolID]],Table1[[#This Row],[SCHOOLNAME]],Table1[[#This Row],[AcademyID]])</f>
        <v>29Hillsborough4221TAMPA BAY TECH HIGH SCHOOL247</v>
      </c>
      <c r="B2751" t="str">
        <f>_xlfn.CONCAT(Table1[[#This Row],[District]],Table1[[#This Row],[DistName]],Table1[[#This Row],[SchoolID]],Table1[[#This Row],[SCHOOLNAME]],Table1[[#This Row],[Academy]])</f>
        <v>29Hillsborough4221TAMPA BAY TECH HIGH SCHOOLArchitectural Drafting</v>
      </c>
      <c r="C2751" t="str">
        <f>_xlfn.CONCAT(Table1[[#This Row],[District]],Table1[[#This Row],[SchoolID]],Table1[[#This Row],[AcademyID]])</f>
        <v>294221247</v>
      </c>
      <c r="D2751" s="30" t="s">
        <v>8135</v>
      </c>
      <c r="E2751" s="34" t="s">
        <v>5625</v>
      </c>
      <c r="F2751" s="28" t="s">
        <v>8858</v>
      </c>
      <c r="G2751" s="34" t="s">
        <v>5369</v>
      </c>
      <c r="H2751" s="28" t="s">
        <v>4090</v>
      </c>
      <c r="I2751" s="28" t="s">
        <v>7035</v>
      </c>
      <c r="J2751" s="159" t="s">
        <v>8397</v>
      </c>
    </row>
    <row r="2752" spans="1:10" x14ac:dyDescent="0.25">
      <c r="A2752" t="str">
        <f>_xlfn.CONCAT(Table1[[#This Row],[District]],Table1[[#This Row],[DistName]],Table1[[#This Row],[SchoolID]],Table1[[#This Row],[SCHOOLNAME]],Table1[[#This Row],[AcademyID]])</f>
        <v>29Hillsborough4221TAMPA BAY TECH HIGH SCHOOL248</v>
      </c>
      <c r="B2752" t="str">
        <f>_xlfn.CONCAT(Table1[[#This Row],[District]],Table1[[#This Row],[DistName]],Table1[[#This Row],[SchoolID]],Table1[[#This Row],[SCHOOLNAME]],Table1[[#This Row],[Academy]])</f>
        <v>29Hillsborough4221TAMPA BAY TECH HIGH SCHOOLAutomotive Collision Repair and Refinishing</v>
      </c>
      <c r="C2752" t="str">
        <f>_xlfn.CONCAT(Table1[[#This Row],[District]],Table1[[#This Row],[SchoolID]],Table1[[#This Row],[AcademyID]])</f>
        <v>294221248</v>
      </c>
      <c r="D2752" s="30" t="s">
        <v>8135</v>
      </c>
      <c r="E2752" s="34" t="s">
        <v>5625</v>
      </c>
      <c r="F2752" s="28" t="s">
        <v>8858</v>
      </c>
      <c r="G2752" s="34" t="s">
        <v>5369</v>
      </c>
      <c r="H2752" s="28" t="s">
        <v>4090</v>
      </c>
      <c r="I2752" s="28" t="s">
        <v>7213</v>
      </c>
      <c r="J2752" s="159" t="s">
        <v>8398</v>
      </c>
    </row>
    <row r="2753" spans="1:10" x14ac:dyDescent="0.25">
      <c r="A2753" t="str">
        <f>_xlfn.CONCAT(Table1[[#This Row],[District]],Table1[[#This Row],[DistName]],Table1[[#This Row],[SchoolID]],Table1[[#This Row],[SCHOOLNAME]],Table1[[#This Row],[AcademyID]])</f>
        <v>29Hillsborough4221TAMPA BAY TECH HIGH SCHOOL249</v>
      </c>
      <c r="B2753" t="str">
        <f>_xlfn.CONCAT(Table1[[#This Row],[District]],Table1[[#This Row],[DistName]],Table1[[#This Row],[SchoolID]],Table1[[#This Row],[SCHOOLNAME]],Table1[[#This Row],[Academy]])</f>
        <v>29Hillsborough4221TAMPA BAY TECH HIGH SCHOOLBusiness Supervision and Management</v>
      </c>
      <c r="C2753" t="str">
        <f>_xlfn.CONCAT(Table1[[#This Row],[District]],Table1[[#This Row],[SchoolID]],Table1[[#This Row],[AcademyID]])</f>
        <v>294221249</v>
      </c>
      <c r="D2753" s="30" t="s">
        <v>8135</v>
      </c>
      <c r="E2753" s="34" t="s">
        <v>5625</v>
      </c>
      <c r="F2753" s="28" t="s">
        <v>8858</v>
      </c>
      <c r="G2753" s="34" t="s">
        <v>5369</v>
      </c>
      <c r="H2753" s="28" t="s">
        <v>4090</v>
      </c>
      <c r="I2753" s="28" t="s">
        <v>7045</v>
      </c>
      <c r="J2753" s="159" t="s">
        <v>8399</v>
      </c>
    </row>
    <row r="2754" spans="1:10" x14ac:dyDescent="0.25">
      <c r="A2754" t="str">
        <f>_xlfn.CONCAT(Table1[[#This Row],[District]],Table1[[#This Row],[DistName]],Table1[[#This Row],[SchoolID]],Table1[[#This Row],[SCHOOLNAME]],Table1[[#This Row],[AcademyID]])</f>
        <v>29Hillsborough4221TAMPA BAY TECH HIGH SCHOOL250</v>
      </c>
      <c r="B2754" t="str">
        <f>_xlfn.CONCAT(Table1[[#This Row],[District]],Table1[[#This Row],[DistName]],Table1[[#This Row],[SchoolID]],Table1[[#This Row],[SCHOOLNAME]],Table1[[#This Row],[Academy]])</f>
        <v>29Hillsborough4221TAMPA BAY TECH HIGH SCHOOLDigital Design</v>
      </c>
      <c r="C2754" t="str">
        <f>_xlfn.CONCAT(Table1[[#This Row],[District]],Table1[[#This Row],[SchoolID]],Table1[[#This Row],[AcademyID]])</f>
        <v>294221250</v>
      </c>
      <c r="D2754" s="30" t="s">
        <v>8135</v>
      </c>
      <c r="E2754" s="34" t="s">
        <v>5625</v>
      </c>
      <c r="F2754" s="28" t="s">
        <v>8858</v>
      </c>
      <c r="G2754" s="34" t="s">
        <v>5369</v>
      </c>
      <c r="H2754" s="28" t="s">
        <v>4090</v>
      </c>
      <c r="I2754" s="28" t="s">
        <v>6347</v>
      </c>
      <c r="J2754" s="159" t="s">
        <v>8400</v>
      </c>
    </row>
    <row r="2755" spans="1:10" x14ac:dyDescent="0.25">
      <c r="A2755" t="str">
        <f>_xlfn.CONCAT(Table1[[#This Row],[District]],Table1[[#This Row],[DistName]],Table1[[#This Row],[SchoolID]],Table1[[#This Row],[SCHOOLNAME]],Table1[[#This Row],[AcademyID]])</f>
        <v>29Hillsborough4221TAMPA BAY TECH HIGH SCHOOL251</v>
      </c>
      <c r="B2755" t="str">
        <f>_xlfn.CONCAT(Table1[[#This Row],[District]],Table1[[#This Row],[DistName]],Table1[[#This Row],[SchoolID]],Table1[[#This Row],[SCHOOLNAME]],Table1[[#This Row],[Academy]])</f>
        <v>29Hillsborough4221TAMPA BAY TECH HIGH SCHOOLJournalism</v>
      </c>
      <c r="C2755" t="str">
        <f>_xlfn.CONCAT(Table1[[#This Row],[District]],Table1[[#This Row],[SchoolID]],Table1[[#This Row],[AcademyID]])</f>
        <v>294221251</v>
      </c>
      <c r="D2755" s="30" t="s">
        <v>8135</v>
      </c>
      <c r="E2755" s="34" t="s">
        <v>5625</v>
      </c>
      <c r="F2755" s="28" t="s">
        <v>8858</v>
      </c>
      <c r="G2755" s="34" t="s">
        <v>5369</v>
      </c>
      <c r="H2755" s="28" t="s">
        <v>4090</v>
      </c>
      <c r="I2755" s="28" t="s">
        <v>6975</v>
      </c>
      <c r="J2755" s="159" t="s">
        <v>8401</v>
      </c>
    </row>
    <row r="2756" spans="1:10" x14ac:dyDescent="0.25">
      <c r="A2756" t="str">
        <f>_xlfn.CONCAT(Table1[[#This Row],[District]],Table1[[#This Row],[DistName]],Table1[[#This Row],[SchoolID]],Table1[[#This Row],[SCHOOLNAME]],Table1[[#This Row],[AcademyID]])</f>
        <v>29Hillsborough4221TAMPA BAY TECH HIGH SCHOOL251</v>
      </c>
      <c r="B2756" t="str">
        <f>_xlfn.CONCAT(Table1[[#This Row],[District]],Table1[[#This Row],[DistName]],Table1[[#This Row],[SchoolID]],Table1[[#This Row],[SCHOOLNAME]],Table1[[#This Row],[Academy]])</f>
        <v>29Hillsborough4221TAMPA BAY TECH HIGH SCHOOLIndustrial Communications</v>
      </c>
      <c r="C2756" t="str">
        <f>_xlfn.CONCAT(Table1[[#This Row],[District]],Table1[[#This Row],[SchoolID]],Table1[[#This Row],[AcademyID]])</f>
        <v>294221251</v>
      </c>
      <c r="D2756" s="30" t="s">
        <v>8135</v>
      </c>
      <c r="E2756" s="34" t="s">
        <v>5625</v>
      </c>
      <c r="F2756" s="28" t="s">
        <v>8858</v>
      </c>
      <c r="G2756" s="34" t="s">
        <v>5369</v>
      </c>
      <c r="H2756" s="28" t="s">
        <v>4090</v>
      </c>
      <c r="I2756" s="28" t="s">
        <v>8112</v>
      </c>
      <c r="J2756" s="159" t="s">
        <v>8401</v>
      </c>
    </row>
    <row r="2757" spans="1:10" x14ac:dyDescent="0.25">
      <c r="A2757" t="str">
        <f>_xlfn.CONCAT(Table1[[#This Row],[District]],Table1[[#This Row],[DistName]],Table1[[#This Row],[SchoolID]],Table1[[#This Row],[SCHOOLNAME]],Table1[[#This Row],[AcademyID]])</f>
        <v>29Hillsborough4221TAMPA BAY TECH HIGH SCHOOL252</v>
      </c>
      <c r="B2757" t="str">
        <f>_xlfn.CONCAT(Table1[[#This Row],[District]],Table1[[#This Row],[DistName]],Table1[[#This Row],[SchoolID]],Table1[[#This Row],[SCHOOLNAME]],Table1[[#This Row],[Academy]])</f>
        <v>29Hillsborough4221TAMPA BAY TECH HIGH SCHOOLNursing Assistant</v>
      </c>
      <c r="C2757" t="str">
        <f>_xlfn.CONCAT(Table1[[#This Row],[District]],Table1[[#This Row],[SchoolID]],Table1[[#This Row],[AcademyID]])</f>
        <v>294221252</v>
      </c>
      <c r="D2757" s="30" t="s">
        <v>8135</v>
      </c>
      <c r="E2757" s="34" t="s">
        <v>5625</v>
      </c>
      <c r="F2757" s="28" t="s">
        <v>8858</v>
      </c>
      <c r="G2757" s="34" t="s">
        <v>5369</v>
      </c>
      <c r="H2757" s="28" t="s">
        <v>4090</v>
      </c>
      <c r="I2757" s="28" t="s">
        <v>7028</v>
      </c>
      <c r="J2757" s="159" t="s">
        <v>8402</v>
      </c>
    </row>
    <row r="2758" spans="1:10" x14ac:dyDescent="0.25">
      <c r="A2758" t="str">
        <f>_xlfn.CONCAT(Table1[[#This Row],[District]],Table1[[#This Row],[DistName]],Table1[[#This Row],[SchoolID]],Table1[[#This Row],[SCHOOLNAME]],Table1[[#This Row],[AcademyID]])</f>
        <v>29Hillsborough4221TAMPA BAY TECH HIGH SCHOOL253</v>
      </c>
      <c r="B2758" t="str">
        <f>_xlfn.CONCAT(Table1[[#This Row],[District]],Table1[[#This Row],[DistName]],Table1[[#This Row],[SchoolID]],Table1[[#This Row],[SCHOOLNAME]],Table1[[#This Row],[Academy]])</f>
        <v>29Hillsborough4221TAMPA BAY TECH HIGH SCHOOLPractical Nursing</v>
      </c>
      <c r="C2758" t="str">
        <f>_xlfn.CONCAT(Table1[[#This Row],[District]],Table1[[#This Row],[SchoolID]],Table1[[#This Row],[AcademyID]])</f>
        <v>294221253</v>
      </c>
      <c r="D2758" s="30" t="s">
        <v>8135</v>
      </c>
      <c r="E2758" s="34" t="s">
        <v>5625</v>
      </c>
      <c r="F2758" s="28" t="s">
        <v>8858</v>
      </c>
      <c r="G2758" s="34" t="s">
        <v>5369</v>
      </c>
      <c r="H2758" s="28" t="s">
        <v>4090</v>
      </c>
      <c r="I2758" s="28" t="s">
        <v>7675</v>
      </c>
      <c r="J2758" s="159" t="s">
        <v>8403</v>
      </c>
    </row>
    <row r="2759" spans="1:10" x14ac:dyDescent="0.25">
      <c r="A2759" t="str">
        <f>_xlfn.CONCAT(Table1[[#This Row],[District]],Table1[[#This Row],[DistName]],Table1[[#This Row],[SchoolID]],Table1[[#This Row],[SCHOOLNAME]],Table1[[#This Row],[AcademyID]])</f>
        <v>29Hillsborough4221TAMPA BAY TECH HIGH SCHOOL254</v>
      </c>
      <c r="B2759" t="str">
        <f>_xlfn.CONCAT(Table1[[#This Row],[District]],Table1[[#This Row],[DistName]],Table1[[#This Row],[SchoolID]],Table1[[#This Row],[SCHOOLNAME]],Table1[[#This Row],[Academy]])</f>
        <v>29Hillsborough4221TAMPA BAY TECH HIGH SCHOOLWeb Design</v>
      </c>
      <c r="C2759" t="str">
        <f>_xlfn.CONCAT(Table1[[#This Row],[District]],Table1[[#This Row],[SchoolID]],Table1[[#This Row],[AcademyID]])</f>
        <v>294221254</v>
      </c>
      <c r="D2759" s="30" t="s">
        <v>8135</v>
      </c>
      <c r="E2759" s="34" t="s">
        <v>5625</v>
      </c>
      <c r="F2759" s="28" t="s">
        <v>8858</v>
      </c>
      <c r="G2759" s="34" t="s">
        <v>5369</v>
      </c>
      <c r="H2759" s="28" t="s">
        <v>4090</v>
      </c>
      <c r="I2759" s="28" t="s">
        <v>7355</v>
      </c>
      <c r="J2759" s="159" t="s">
        <v>8404</v>
      </c>
    </row>
    <row r="2760" spans="1:10" x14ac:dyDescent="0.25">
      <c r="A2760" t="str">
        <f>_xlfn.CONCAT(Table1[[#This Row],[District]],Table1[[#This Row],[DistName]],Table1[[#This Row],[SchoolID]],Table1[[#This Row],[SCHOOLNAME]],Table1[[#This Row],[AcademyID]])</f>
        <v>29Hillsborough4731WHARTON HIGH SCHOOL258</v>
      </c>
      <c r="B2760" t="str">
        <f>_xlfn.CONCAT(Table1[[#This Row],[District]],Table1[[#This Row],[DistName]],Table1[[#This Row],[SchoolID]],Table1[[#This Row],[SCHOOLNAME]],Table1[[#This Row],[Academy]])</f>
        <v>29Hillsborough4731WHARTON HIGH SCHOOLDigital Design</v>
      </c>
      <c r="C2760" t="str">
        <f>_xlfn.CONCAT(Table1[[#This Row],[District]],Table1[[#This Row],[SchoolID]],Table1[[#This Row],[AcademyID]])</f>
        <v>294731258</v>
      </c>
      <c r="D2760" s="30" t="s">
        <v>8135</v>
      </c>
      <c r="E2760" s="34" t="s">
        <v>5625</v>
      </c>
      <c r="F2760" s="28" t="s">
        <v>8858</v>
      </c>
      <c r="G2760" s="34" t="s">
        <v>5771</v>
      </c>
      <c r="H2760" s="28" t="s">
        <v>4196</v>
      </c>
      <c r="I2760" s="28" t="s">
        <v>6347</v>
      </c>
      <c r="J2760" s="159" t="s">
        <v>8408</v>
      </c>
    </row>
    <row r="2761" spans="1:10" x14ac:dyDescent="0.25">
      <c r="A2761" t="str">
        <f>_xlfn.CONCAT(Table1[[#This Row],[District]],Table1[[#This Row],[DistName]],Table1[[#This Row],[SchoolID]],Table1[[#This Row],[SCHOOLNAME]],Table1[[#This Row],[AcademyID]])</f>
        <v>29Hillsborough4731WHARTON HIGH SCHOOL259</v>
      </c>
      <c r="B2761" t="str">
        <f>_xlfn.CONCAT(Table1[[#This Row],[District]],Table1[[#This Row],[DistName]],Table1[[#This Row],[SchoolID]],Table1[[#This Row],[SCHOOLNAME]],Table1[[#This Row],[Academy]])</f>
        <v>29Hillsborough4731WHARTON HIGH SCHOOLFashion Marketing</v>
      </c>
      <c r="C2761" t="str">
        <f>_xlfn.CONCAT(Table1[[#This Row],[District]],Table1[[#This Row],[SchoolID]],Table1[[#This Row],[AcademyID]])</f>
        <v>294731259</v>
      </c>
      <c r="D2761" s="30" t="s">
        <v>8135</v>
      </c>
      <c r="E2761" s="34" t="s">
        <v>5625</v>
      </c>
      <c r="F2761" s="28" t="s">
        <v>8858</v>
      </c>
      <c r="G2761" s="34" t="s">
        <v>5771</v>
      </c>
      <c r="H2761" s="28" t="s">
        <v>4196</v>
      </c>
      <c r="I2761" s="28" t="s">
        <v>7617</v>
      </c>
      <c r="J2761" s="159" t="s">
        <v>8409</v>
      </c>
    </row>
    <row r="2762" spans="1:10" x14ac:dyDescent="0.25">
      <c r="A2762" t="str">
        <f>_xlfn.CONCAT(Table1[[#This Row],[District]],Table1[[#This Row],[DistName]],Table1[[#This Row],[SchoolID]],Table1[[#This Row],[SCHOOLNAME]],Table1[[#This Row],[AcademyID]])</f>
        <v>29Hillsborough0281BLAKE HIGH SCHOOL260</v>
      </c>
      <c r="B2762" t="str">
        <f>_xlfn.CONCAT(Table1[[#This Row],[District]],Table1[[#This Row],[DistName]],Table1[[#This Row],[SchoolID]],Table1[[#This Row],[SCHOOLNAME]],Table1[[#This Row],[Academy]])</f>
        <v>29Hillsborough0281BLAKE HIGH SCHOOLTeacher Assisting</v>
      </c>
      <c r="C2762" t="str">
        <f>_xlfn.CONCAT(Table1[[#This Row],[District]],Table1[[#This Row],[SchoolID]],Table1[[#This Row],[AcademyID]])</f>
        <v>290281260</v>
      </c>
      <c r="D2762" s="30" t="s">
        <v>8135</v>
      </c>
      <c r="E2762" s="34" t="s">
        <v>5625</v>
      </c>
      <c r="F2762" s="28" t="s">
        <v>8858</v>
      </c>
      <c r="G2762" s="34" t="s">
        <v>4520</v>
      </c>
      <c r="H2762" s="28" t="s">
        <v>1383</v>
      </c>
      <c r="I2762" s="28" t="s">
        <v>7613</v>
      </c>
      <c r="J2762" s="159" t="s">
        <v>8410</v>
      </c>
    </row>
    <row r="2763" spans="1:10" x14ac:dyDescent="0.25">
      <c r="A2763" t="str">
        <f>_xlfn.CONCAT(Table1[[#This Row],[District]],Table1[[#This Row],[DistName]],Table1[[#This Row],[SchoolID]],Table1[[#This Row],[SCHOOLNAME]],Table1[[#This Row],[AcademyID]])</f>
        <v>29Hillsborough4141BLOOMINGDALE HIGH SCHOOL261</v>
      </c>
      <c r="B2763" t="str">
        <f>_xlfn.CONCAT(Table1[[#This Row],[District]],Table1[[#This Row],[DistName]],Table1[[#This Row],[SchoolID]],Table1[[#This Row],[SCHOOLNAME]],Table1[[#This Row],[Academy]])</f>
        <v>29Hillsborough4141BLOOMINGDALE HIGH SCHOOLSport, Recreation, and Entertainment Marketing</v>
      </c>
      <c r="C2763" t="str">
        <f>_xlfn.CONCAT(Table1[[#This Row],[District]],Table1[[#This Row],[SchoolID]],Table1[[#This Row],[AcademyID]])</f>
        <v>294141261</v>
      </c>
      <c r="D2763" s="30" t="s">
        <v>8135</v>
      </c>
      <c r="E2763" s="34" t="s">
        <v>5625</v>
      </c>
      <c r="F2763" s="28" t="s">
        <v>8858</v>
      </c>
      <c r="G2763" s="34" t="s">
        <v>5633</v>
      </c>
      <c r="H2763" s="28" t="s">
        <v>1420</v>
      </c>
      <c r="I2763" s="28" t="s">
        <v>7782</v>
      </c>
      <c r="J2763" s="159" t="s">
        <v>8411</v>
      </c>
    </row>
    <row r="2764" spans="1:10" x14ac:dyDescent="0.25">
      <c r="A2764" t="str">
        <f>_xlfn.CONCAT(Table1[[#This Row],[District]],Table1[[#This Row],[DistName]],Table1[[#This Row],[SchoolID]],Table1[[#This Row],[SCHOOLNAME]],Table1[[#This Row],[AcademyID]])</f>
        <v>29Hillsborough4141BLOOMINGDALE HIGH SCHOOL261</v>
      </c>
      <c r="B2764" t="str">
        <f>_xlfn.CONCAT(Table1[[#This Row],[District]],Table1[[#This Row],[DistName]],Table1[[#This Row],[SchoolID]],Table1[[#This Row],[SCHOOLNAME]],Table1[[#This Row],[Academy]])</f>
        <v>29Hillsborough4141BLOOMINGDALE HIGH SCHOOLCulinary Arts</v>
      </c>
      <c r="C2764" t="str">
        <f>_xlfn.CONCAT(Table1[[#This Row],[District]],Table1[[#This Row],[SchoolID]],Table1[[#This Row],[AcademyID]])</f>
        <v>294141261</v>
      </c>
      <c r="D2764" s="30" t="s">
        <v>8135</v>
      </c>
      <c r="E2764" s="34" t="s">
        <v>5625</v>
      </c>
      <c r="F2764" s="28" t="s">
        <v>8858</v>
      </c>
      <c r="G2764" s="34" t="s">
        <v>5633</v>
      </c>
      <c r="H2764" s="28" t="s">
        <v>1420</v>
      </c>
      <c r="I2764" s="28" t="s">
        <v>6388</v>
      </c>
      <c r="J2764" s="159" t="s">
        <v>8411</v>
      </c>
    </row>
    <row r="2765" spans="1:10" x14ac:dyDescent="0.25">
      <c r="A2765" t="str">
        <f>_xlfn.CONCAT(Table1[[#This Row],[District]],Table1[[#This Row],[DistName]],Table1[[#This Row],[SchoolID]],Table1[[#This Row],[SCHOOLNAME]],Table1[[#This Row],[AcademyID]])</f>
        <v>29Hillsborough4141BLOOMINGDALE HIGH SCHOOL262</v>
      </c>
      <c r="B2765" t="str">
        <f>_xlfn.CONCAT(Table1[[#This Row],[District]],Table1[[#This Row],[DistName]],Table1[[#This Row],[SchoolID]],Table1[[#This Row],[SCHOOLNAME]],Table1[[#This Row],[Academy]])</f>
        <v>29Hillsborough4141BLOOMINGDALE HIGH SCHOOLTeacher Assisting</v>
      </c>
      <c r="C2765" t="str">
        <f>_xlfn.CONCAT(Table1[[#This Row],[District]],Table1[[#This Row],[SchoolID]],Table1[[#This Row],[AcademyID]])</f>
        <v>294141262</v>
      </c>
      <c r="D2765" s="30" t="s">
        <v>8135</v>
      </c>
      <c r="E2765" s="34" t="s">
        <v>5625</v>
      </c>
      <c r="F2765" s="28" t="s">
        <v>8858</v>
      </c>
      <c r="G2765" s="34" t="s">
        <v>5633</v>
      </c>
      <c r="H2765" s="28" t="s">
        <v>1420</v>
      </c>
      <c r="I2765" s="28" t="s">
        <v>7613</v>
      </c>
      <c r="J2765" s="159" t="s">
        <v>8412</v>
      </c>
    </row>
    <row r="2766" spans="1:10" x14ac:dyDescent="0.25">
      <c r="A2766" t="str">
        <f>_xlfn.CONCAT(Table1[[#This Row],[District]],Table1[[#This Row],[DistName]],Table1[[#This Row],[SchoolID]],Table1[[#This Row],[SCHOOLNAME]],Table1[[#This Row],[AcademyID]])</f>
        <v>29Hillsborough4155BOWERS-WHITLEY CAREER CENTER263</v>
      </c>
      <c r="B2766" t="str">
        <f>_xlfn.CONCAT(Table1[[#This Row],[District]],Table1[[#This Row],[DistName]],Table1[[#This Row],[SchoolID]],Table1[[#This Row],[SCHOOLNAME]],Table1[[#This Row],[Academy]])</f>
        <v>29Hillsborough4155BOWERS-WHITLEY CAREER CENTERComputer Game Design</v>
      </c>
      <c r="C2766" t="str">
        <f>_xlfn.CONCAT(Table1[[#This Row],[District]],Table1[[#This Row],[SchoolID]],Table1[[#This Row],[AcademyID]])</f>
        <v>294155263</v>
      </c>
      <c r="D2766" s="30" t="s">
        <v>8135</v>
      </c>
      <c r="E2766" s="34" t="s">
        <v>5625</v>
      </c>
      <c r="F2766" s="28" t="s">
        <v>8858</v>
      </c>
      <c r="G2766" s="34" t="s">
        <v>5634</v>
      </c>
      <c r="H2766" s="28" t="s">
        <v>1453</v>
      </c>
      <c r="I2766" s="28" t="s">
        <v>7614</v>
      </c>
      <c r="J2766" s="159" t="s">
        <v>8413</v>
      </c>
    </row>
    <row r="2767" spans="1:10" x14ac:dyDescent="0.25">
      <c r="A2767" t="str">
        <f>_xlfn.CONCAT(Table1[[#This Row],[District]],Table1[[#This Row],[DistName]],Table1[[#This Row],[SchoolID]],Table1[[#This Row],[SCHOOLNAME]],Table1[[#This Row],[AcademyID]])</f>
        <v>29Hillsborough4155BOWERS-WHITLEY CAREER CENTER263</v>
      </c>
      <c r="B2767" t="str">
        <f>_xlfn.CONCAT(Table1[[#This Row],[District]],Table1[[#This Row],[DistName]],Table1[[#This Row],[SchoolID]],Table1[[#This Row],[SCHOOLNAME]],Table1[[#This Row],[Academy]])</f>
        <v>29Hillsborough4155BOWERS-WHITLEY CAREER CENTERGame/Simulation/Animation Visual Design</v>
      </c>
      <c r="C2767" t="str">
        <f>_xlfn.CONCAT(Table1[[#This Row],[District]],Table1[[#This Row],[SchoolID]],Table1[[#This Row],[AcademyID]])</f>
        <v>294155263</v>
      </c>
      <c r="D2767" s="30" t="s">
        <v>8135</v>
      </c>
      <c r="E2767" s="34" t="s">
        <v>5625</v>
      </c>
      <c r="F2767" s="28" t="s">
        <v>8858</v>
      </c>
      <c r="G2767" s="34" t="s">
        <v>5634</v>
      </c>
      <c r="H2767" s="28" t="s">
        <v>1453</v>
      </c>
      <c r="I2767" s="28" t="s">
        <v>7986</v>
      </c>
      <c r="J2767" s="159" t="s">
        <v>8413</v>
      </c>
    </row>
    <row r="2768" spans="1:10" x14ac:dyDescent="0.25">
      <c r="A2768" t="str">
        <f>_xlfn.CONCAT(Table1[[#This Row],[District]],Table1[[#This Row],[DistName]],Table1[[#This Row],[SchoolID]],Table1[[#This Row],[SCHOOLNAME]],Table1[[#This Row],[AcademyID]])</f>
        <v>29Hillsborough4155BOWERS-WHITLEY CAREER CENTER264</v>
      </c>
      <c r="B2768" t="str">
        <f>_xlfn.CONCAT(Table1[[#This Row],[District]],Table1[[#This Row],[DistName]],Table1[[#This Row],[SchoolID]],Table1[[#This Row],[SCHOOLNAME]],Table1[[#This Row],[Academy]])</f>
        <v>29Hillsborough4155BOWERS-WHITLEY CAREER CENTEREarly Childhood Education</v>
      </c>
      <c r="C2768" t="str">
        <f>_xlfn.CONCAT(Table1[[#This Row],[District]],Table1[[#This Row],[SchoolID]],Table1[[#This Row],[AcademyID]])</f>
        <v>294155264</v>
      </c>
      <c r="D2768" s="30" t="s">
        <v>8135</v>
      </c>
      <c r="E2768" s="34" t="s">
        <v>5625</v>
      </c>
      <c r="F2768" s="28" t="s">
        <v>8858</v>
      </c>
      <c r="G2768" s="34" t="s">
        <v>5634</v>
      </c>
      <c r="H2768" s="28" t="s">
        <v>1453</v>
      </c>
      <c r="I2768" s="28" t="s">
        <v>6757</v>
      </c>
      <c r="J2768" s="159" t="s">
        <v>8414</v>
      </c>
    </row>
    <row r="2769" spans="1:10" x14ac:dyDescent="0.25">
      <c r="A2769" t="str">
        <f>_xlfn.CONCAT(Table1[[#This Row],[District]],Table1[[#This Row],[DistName]],Table1[[#This Row],[SchoolID]],Table1[[#This Row],[SCHOOLNAME]],Table1[[#This Row],[AcademyID]])</f>
        <v>29Hillsborough0291BRANDON HIGH SCHOOL265</v>
      </c>
      <c r="B2769" t="str">
        <f>_xlfn.CONCAT(Table1[[#This Row],[District]],Table1[[#This Row],[DistName]],Table1[[#This Row],[SchoolID]],Table1[[#This Row],[SCHOOLNAME]],Table1[[#This Row],[Academy]])</f>
        <v>29Hillsborough0291BRANDON HIGH SCHOOLAdministrative Office Specialist</v>
      </c>
      <c r="C2769" t="str">
        <f>_xlfn.CONCAT(Table1[[#This Row],[District]],Table1[[#This Row],[SchoolID]],Table1[[#This Row],[AcademyID]])</f>
        <v>290291265</v>
      </c>
      <c r="D2769" s="30" t="s">
        <v>8135</v>
      </c>
      <c r="E2769" s="34" t="s">
        <v>5625</v>
      </c>
      <c r="F2769" s="28" t="s">
        <v>8858</v>
      </c>
      <c r="G2769" s="34" t="s">
        <v>5081</v>
      </c>
      <c r="H2769" s="28" t="s">
        <v>1576</v>
      </c>
      <c r="I2769" s="28" t="s">
        <v>6346</v>
      </c>
      <c r="J2769" s="159" t="s">
        <v>8415</v>
      </c>
    </row>
    <row r="2770" spans="1:10" x14ac:dyDescent="0.25">
      <c r="A2770" t="str">
        <f>_xlfn.CONCAT(Table1[[#This Row],[District]],Table1[[#This Row],[DistName]],Table1[[#This Row],[SchoolID]],Table1[[#This Row],[SCHOOLNAME]],Table1[[#This Row],[AcademyID]])</f>
        <v>29Hillsborough0291BRANDON HIGH SCHOOL266</v>
      </c>
      <c r="B2770" t="str">
        <f>_xlfn.CONCAT(Table1[[#This Row],[District]],Table1[[#This Row],[DistName]],Table1[[#This Row],[SchoolID]],Table1[[#This Row],[SCHOOLNAME]],Table1[[#This Row],[Academy]])</f>
        <v>29Hillsborough0291BRANDON HIGH SCHOOLNew Media Technology</v>
      </c>
      <c r="C2770" t="str">
        <f>_xlfn.CONCAT(Table1[[#This Row],[District]],Table1[[#This Row],[SchoolID]],Table1[[#This Row],[AcademyID]])</f>
        <v>290291266</v>
      </c>
      <c r="D2770" s="30" t="s">
        <v>8135</v>
      </c>
      <c r="E2770" s="34" t="s">
        <v>5625</v>
      </c>
      <c r="F2770" s="28" t="s">
        <v>8858</v>
      </c>
      <c r="G2770" s="34" t="s">
        <v>5081</v>
      </c>
      <c r="H2770" s="28" t="s">
        <v>1576</v>
      </c>
      <c r="I2770" s="28" t="s">
        <v>7257</v>
      </c>
      <c r="J2770" s="159" t="s">
        <v>8416</v>
      </c>
    </row>
    <row r="2771" spans="1:10" x14ac:dyDescent="0.25">
      <c r="A2771" t="str">
        <f>_xlfn.CONCAT(Table1[[#This Row],[District]],Table1[[#This Row],[DistName]],Table1[[#This Row],[SchoolID]],Table1[[#This Row],[SCHOOLNAME]],Table1[[#This Row],[AcademyID]])</f>
        <v>29Hillsborough0291BRANDON HIGH SCHOOL267</v>
      </c>
      <c r="B2771" t="str">
        <f>_xlfn.CONCAT(Table1[[#This Row],[District]],Table1[[#This Row],[DistName]],Table1[[#This Row],[SchoolID]],Table1[[#This Row],[SCHOOLNAME]],Table1[[#This Row],[Academy]])</f>
        <v>29Hillsborough0291BRANDON HIGH SCHOOLSport, Recreation, and Entertainment Marketing</v>
      </c>
      <c r="C2771" t="str">
        <f>_xlfn.CONCAT(Table1[[#This Row],[District]],Table1[[#This Row],[SchoolID]],Table1[[#This Row],[AcademyID]])</f>
        <v>290291267</v>
      </c>
      <c r="D2771" s="30" t="s">
        <v>8135</v>
      </c>
      <c r="E2771" s="34" t="s">
        <v>5625</v>
      </c>
      <c r="F2771" s="28" t="s">
        <v>8858</v>
      </c>
      <c r="G2771" s="34" t="s">
        <v>5081</v>
      </c>
      <c r="H2771" s="28" t="s">
        <v>1576</v>
      </c>
      <c r="I2771" s="28" t="s">
        <v>7782</v>
      </c>
      <c r="J2771" s="159" t="s">
        <v>8417</v>
      </c>
    </row>
    <row r="2772" spans="1:10" x14ac:dyDescent="0.25">
      <c r="A2772" t="str">
        <f>_xlfn.CONCAT(Table1[[#This Row],[District]],Table1[[#This Row],[DistName]],Table1[[#This Row],[SchoolID]],Table1[[#This Row],[SCHOOLNAME]],Table1[[#This Row],[AcademyID]])</f>
        <v>29Hillsborough0761CHAMBERLAIN HIGH SCHOOL268</v>
      </c>
      <c r="B2772" t="str">
        <f>_xlfn.CONCAT(Table1[[#This Row],[District]],Table1[[#This Row],[DistName]],Table1[[#This Row],[SchoolID]],Table1[[#This Row],[SCHOOLNAME]],Table1[[#This Row],[Academy]])</f>
        <v>29Hillsborough0761CHAMBERLAIN HIGH SCHOOLFinance</v>
      </c>
      <c r="C2772" t="str">
        <f>_xlfn.CONCAT(Table1[[#This Row],[District]],Table1[[#This Row],[SchoolID]],Table1[[#This Row],[AcademyID]])</f>
        <v>290761268</v>
      </c>
      <c r="D2772" s="30" t="s">
        <v>8135</v>
      </c>
      <c r="E2772" s="34" t="s">
        <v>5625</v>
      </c>
      <c r="F2772" s="28" t="s">
        <v>8858</v>
      </c>
      <c r="G2772" s="34" t="s">
        <v>4890</v>
      </c>
      <c r="H2772" s="28" t="s">
        <v>2150</v>
      </c>
      <c r="I2772" s="28" t="s">
        <v>6368</v>
      </c>
      <c r="J2772" s="159" t="s">
        <v>8418</v>
      </c>
    </row>
    <row r="2773" spans="1:10" x14ac:dyDescent="0.25">
      <c r="A2773" t="str">
        <f>_xlfn.CONCAT(Table1[[#This Row],[District]],Table1[[#This Row],[DistName]],Table1[[#This Row],[SchoolID]],Table1[[#This Row],[SCHOOLNAME]],Table1[[#This Row],[AcademyID]])</f>
        <v>29Hillsborough0761CHAMBERLAIN HIGH SCHOOL269</v>
      </c>
      <c r="B2773" t="str">
        <f>_xlfn.CONCAT(Table1[[#This Row],[District]],Table1[[#This Row],[DistName]],Table1[[#This Row],[SchoolID]],Table1[[#This Row],[SCHOOLNAME]],Table1[[#This Row],[Academy]])</f>
        <v>29Hillsborough0761CHAMBERLAIN HIGH SCHOOLWeb Design</v>
      </c>
      <c r="C2773" t="str">
        <f>_xlfn.CONCAT(Table1[[#This Row],[District]],Table1[[#This Row],[SchoolID]],Table1[[#This Row],[AcademyID]])</f>
        <v>290761269</v>
      </c>
      <c r="D2773" s="30" t="s">
        <v>8135</v>
      </c>
      <c r="E2773" s="34" t="s">
        <v>5625</v>
      </c>
      <c r="F2773" s="28" t="s">
        <v>8858</v>
      </c>
      <c r="G2773" s="34" t="s">
        <v>4890</v>
      </c>
      <c r="H2773" s="28" t="s">
        <v>2150</v>
      </c>
      <c r="I2773" s="28" t="s">
        <v>7355</v>
      </c>
      <c r="J2773" s="159" t="s">
        <v>8419</v>
      </c>
    </row>
    <row r="2774" spans="1:10" x14ac:dyDescent="0.25">
      <c r="A2774" t="str">
        <f>_xlfn.CONCAT(Table1[[#This Row],[District]],Table1[[#This Row],[DistName]],Table1[[#This Row],[SchoolID]],Table1[[#This Row],[SCHOOLNAME]],Table1[[#This Row],[AcademyID]])</f>
        <v>29Hillsborough1541FREEDOM HIGH SCHOOL270</v>
      </c>
      <c r="B2774" t="str">
        <f>_xlfn.CONCAT(Table1[[#This Row],[District]],Table1[[#This Row],[DistName]],Table1[[#This Row],[SchoolID]],Table1[[#This Row],[SCHOOLNAME]],Table1[[#This Row],[Academy]])</f>
        <v>29Hillsborough1541FREEDOM HIGH SCHOOLTeacher Assisting</v>
      </c>
      <c r="C2774" t="str">
        <f>_xlfn.CONCAT(Table1[[#This Row],[District]],Table1[[#This Row],[SchoolID]],Table1[[#This Row],[AcademyID]])</f>
        <v>291541270</v>
      </c>
      <c r="D2774" s="30" t="s">
        <v>8135</v>
      </c>
      <c r="E2774" s="34" t="s">
        <v>5625</v>
      </c>
      <c r="F2774" s="28" t="s">
        <v>8858</v>
      </c>
      <c r="G2774" s="34" t="s">
        <v>5671</v>
      </c>
      <c r="H2774" s="28" t="s">
        <v>3034</v>
      </c>
      <c r="I2774" s="28" t="s">
        <v>7613</v>
      </c>
      <c r="J2774" s="159" t="s">
        <v>8420</v>
      </c>
    </row>
    <row r="2775" spans="1:10" x14ac:dyDescent="0.25">
      <c r="A2775" t="str">
        <f>_xlfn.CONCAT(Table1[[#This Row],[District]],Table1[[#This Row],[DistName]],Table1[[#This Row],[SchoolID]],Table1[[#This Row],[SCHOOLNAME]],Table1[[#This Row],[AcademyID]])</f>
        <v>29Hillsborough1551GAITHER HIGH SCHOOL271</v>
      </c>
      <c r="B2775" t="str">
        <f>_xlfn.CONCAT(Table1[[#This Row],[District]],Table1[[#This Row],[DistName]],Table1[[#This Row],[SchoolID]],Table1[[#This Row],[SCHOOLNAME]],Table1[[#This Row],[Academy]])</f>
        <v>29Hillsborough1551GAITHER HIGH SCHOOLAdministrative Office Specialist</v>
      </c>
      <c r="C2775" t="str">
        <f>_xlfn.CONCAT(Table1[[#This Row],[District]],Table1[[#This Row],[SchoolID]],Table1[[#This Row],[AcademyID]])</f>
        <v>291551271</v>
      </c>
      <c r="D2775" s="30" t="s">
        <v>8135</v>
      </c>
      <c r="E2775" s="34" t="s">
        <v>5625</v>
      </c>
      <c r="F2775" s="28" t="s">
        <v>8858</v>
      </c>
      <c r="G2775" s="34" t="s">
        <v>5672</v>
      </c>
      <c r="H2775" s="28" t="s">
        <v>3054</v>
      </c>
      <c r="I2775" s="28" t="s">
        <v>6346</v>
      </c>
      <c r="J2775" s="159" t="s">
        <v>8421</v>
      </c>
    </row>
    <row r="2776" spans="1:10" x14ac:dyDescent="0.25">
      <c r="A2776" t="str">
        <f>_xlfn.CONCAT(Table1[[#This Row],[District]],Table1[[#This Row],[DistName]],Table1[[#This Row],[SchoolID]],Table1[[#This Row],[SCHOOLNAME]],Table1[[#This Row],[AcademyID]])</f>
        <v>29Hillsborough1551GAITHER HIGH SCHOOL271</v>
      </c>
      <c r="B2776" t="str">
        <f>_xlfn.CONCAT(Table1[[#This Row],[District]],Table1[[#This Row],[DistName]],Table1[[#This Row],[SchoolID]],Table1[[#This Row],[SCHOOLNAME]],Table1[[#This Row],[Academy]])</f>
        <v>29Hillsborough1551GAITHER HIGH SCHOOLAdninistrative Office Specialist</v>
      </c>
      <c r="C2776" t="str">
        <f>_xlfn.CONCAT(Table1[[#This Row],[District]],Table1[[#This Row],[SchoolID]],Table1[[#This Row],[AcademyID]])</f>
        <v>291551271</v>
      </c>
      <c r="D2776" s="30" t="s">
        <v>8135</v>
      </c>
      <c r="E2776" s="34" t="s">
        <v>5625</v>
      </c>
      <c r="F2776" s="28" t="s">
        <v>8858</v>
      </c>
      <c r="G2776" s="34" t="s">
        <v>5672</v>
      </c>
      <c r="H2776" s="28" t="s">
        <v>3054</v>
      </c>
      <c r="I2776" s="28" t="s">
        <v>8860</v>
      </c>
      <c r="J2776" s="159" t="s">
        <v>8421</v>
      </c>
    </row>
    <row r="2777" spans="1:10" x14ac:dyDescent="0.25">
      <c r="A2777" t="str">
        <f>_xlfn.CONCAT(Table1[[#This Row],[District]],Table1[[#This Row],[DistName]],Table1[[#This Row],[SchoolID]],Table1[[#This Row],[SCHOOLNAME]],Table1[[#This Row],[AcademyID]])</f>
        <v>29Hillsborough1551GAITHER HIGH SCHOOL272</v>
      </c>
      <c r="B2777" t="str">
        <f>_xlfn.CONCAT(Table1[[#This Row],[District]],Table1[[#This Row],[DistName]],Table1[[#This Row],[SchoolID]],Table1[[#This Row],[SCHOOLNAME]],Table1[[#This Row],[Academy]])</f>
        <v>29Hillsborough1551GAITHER HIGH SCHOOLAgricultural Communications</v>
      </c>
      <c r="C2777" t="str">
        <f>_xlfn.CONCAT(Table1[[#This Row],[District]],Table1[[#This Row],[SchoolID]],Table1[[#This Row],[AcademyID]])</f>
        <v>291551272</v>
      </c>
      <c r="D2777" s="30" t="s">
        <v>8135</v>
      </c>
      <c r="E2777" s="34" t="s">
        <v>5625</v>
      </c>
      <c r="F2777" s="28" t="s">
        <v>8858</v>
      </c>
      <c r="G2777" s="34" t="s">
        <v>5672</v>
      </c>
      <c r="H2777" s="28" t="s">
        <v>3054</v>
      </c>
      <c r="I2777" s="28" t="s">
        <v>6451</v>
      </c>
      <c r="J2777" s="159" t="s">
        <v>8422</v>
      </c>
    </row>
    <row r="2778" spans="1:10" x14ac:dyDescent="0.25">
      <c r="A2778" t="str">
        <f>_xlfn.CONCAT(Table1[[#This Row],[District]],Table1[[#This Row],[DistName]],Table1[[#This Row],[SchoolID]],Table1[[#This Row],[SCHOOLNAME]],Table1[[#This Row],[AcademyID]])</f>
        <v>29Hillsborough1881HILLSBOROUGH HIGH SCHOOL273</v>
      </c>
      <c r="B2778" t="str">
        <f>_xlfn.CONCAT(Table1[[#This Row],[District]],Table1[[#This Row],[DistName]],Table1[[#This Row],[SchoolID]],Table1[[#This Row],[SCHOOLNAME]],Table1[[#This Row],[Academy]])</f>
        <v>29Hillsborough1881HILLSBOROUGH HIGH SCHOOLCustomer Service Representative</v>
      </c>
      <c r="C2778" t="str">
        <f>_xlfn.CONCAT(Table1[[#This Row],[District]],Table1[[#This Row],[SchoolID]],Table1[[#This Row],[AcademyID]])</f>
        <v>291881273</v>
      </c>
      <c r="D2778" s="30" t="s">
        <v>8135</v>
      </c>
      <c r="E2778" s="34" t="s">
        <v>5625</v>
      </c>
      <c r="F2778" s="28" t="s">
        <v>8858</v>
      </c>
      <c r="G2778" s="34" t="s">
        <v>4928</v>
      </c>
      <c r="H2778" s="28" t="s">
        <v>3214</v>
      </c>
      <c r="I2778" s="28" t="s">
        <v>7237</v>
      </c>
      <c r="J2778" s="159" t="s">
        <v>8423</v>
      </c>
    </row>
    <row r="2779" spans="1:10" x14ac:dyDescent="0.25">
      <c r="A2779" t="str">
        <f>_xlfn.CONCAT(Table1[[#This Row],[District]],Table1[[#This Row],[DistName]],Table1[[#This Row],[SchoolID]],Table1[[#This Row],[SCHOOLNAME]],Table1[[#This Row],[AcademyID]])</f>
        <v>29Hillsborough1881HILLSBOROUGH HIGH SCHOOL273</v>
      </c>
      <c r="B2779" t="str">
        <f>_xlfn.CONCAT(Table1[[#This Row],[District]],Table1[[#This Row],[DistName]],Table1[[#This Row],[SchoolID]],Table1[[#This Row],[SCHOOLNAME]],Table1[[#This Row],[Academy]])</f>
        <v>29Hillsborough1881HILLSBOROUGH HIGH SCHOOLFashion Marketing</v>
      </c>
      <c r="C2779" t="str">
        <f>_xlfn.CONCAT(Table1[[#This Row],[District]],Table1[[#This Row],[SchoolID]],Table1[[#This Row],[AcademyID]])</f>
        <v>291881273</v>
      </c>
      <c r="D2779" s="30" t="s">
        <v>8135</v>
      </c>
      <c r="E2779" s="34" t="s">
        <v>5625</v>
      </c>
      <c r="F2779" s="28" t="s">
        <v>8858</v>
      </c>
      <c r="G2779" s="34" t="s">
        <v>4928</v>
      </c>
      <c r="H2779" s="28" t="s">
        <v>3214</v>
      </c>
      <c r="I2779" s="28" t="s">
        <v>7617</v>
      </c>
      <c r="J2779" s="159" t="s">
        <v>8423</v>
      </c>
    </row>
    <row r="2780" spans="1:10" x14ac:dyDescent="0.25">
      <c r="A2780" t="str">
        <f>_xlfn.CONCAT(Table1[[#This Row],[District]],Table1[[#This Row],[DistName]],Table1[[#This Row],[SchoolID]],Table1[[#This Row],[SCHOOLNAME]],Table1[[#This Row],[AcademyID]])</f>
        <v>29Hillsborough3784JEFFERSON HIGH SCHOOL274</v>
      </c>
      <c r="B2780" t="str">
        <f>_xlfn.CONCAT(Table1[[#This Row],[District]],Table1[[#This Row],[DistName]],Table1[[#This Row],[SchoolID]],Table1[[#This Row],[SCHOOLNAME]],Table1[[#This Row],[Academy]])</f>
        <v>29Hillsborough3784JEFFERSON HIGH SCHOOLE-Commerce Marketing</v>
      </c>
      <c r="C2780" t="str">
        <f>_xlfn.CONCAT(Table1[[#This Row],[District]],Table1[[#This Row],[SchoolID]],Table1[[#This Row],[AcademyID]])</f>
        <v>293784274</v>
      </c>
      <c r="D2780" s="30" t="s">
        <v>8135</v>
      </c>
      <c r="E2780" s="34" t="s">
        <v>5625</v>
      </c>
      <c r="F2780" s="28" t="s">
        <v>8858</v>
      </c>
      <c r="G2780" s="34" t="s">
        <v>5684</v>
      </c>
      <c r="H2780" s="28" t="s">
        <v>3333</v>
      </c>
      <c r="I2780" s="28" t="s">
        <v>7197</v>
      </c>
      <c r="J2780" s="159" t="s">
        <v>8424</v>
      </c>
    </row>
    <row r="2781" spans="1:10" x14ac:dyDescent="0.25">
      <c r="A2781" t="str">
        <f>_xlfn.CONCAT(Table1[[#This Row],[District]],Table1[[#This Row],[DistName]],Table1[[#This Row],[SchoolID]],Table1[[#This Row],[SCHOOLNAME]],Table1[[#This Row],[AcademyID]])</f>
        <v>29Hillsborough2241KING HIGH SCHOOL275</v>
      </c>
      <c r="B2781" t="str">
        <f>_xlfn.CONCAT(Table1[[#This Row],[District]],Table1[[#This Row],[DistName]],Table1[[#This Row],[SchoolID]],Table1[[#This Row],[SCHOOLNAME]],Table1[[#This Row],[Academy]])</f>
        <v>29Hillsborough2241KING HIGH SCHOOLAdministrative Office Specialist</v>
      </c>
      <c r="C2781" t="str">
        <f>_xlfn.CONCAT(Table1[[#This Row],[District]],Table1[[#This Row],[SchoolID]],Table1[[#This Row],[AcademyID]])</f>
        <v>292241275</v>
      </c>
      <c r="D2781" s="30" t="s">
        <v>8135</v>
      </c>
      <c r="E2781" s="34" t="s">
        <v>5625</v>
      </c>
      <c r="F2781" s="28" t="s">
        <v>8858</v>
      </c>
      <c r="G2781" s="34" t="s">
        <v>5192</v>
      </c>
      <c r="H2781" s="28" t="s">
        <v>3395</v>
      </c>
      <c r="I2781" s="28" t="s">
        <v>6346</v>
      </c>
      <c r="J2781" s="159" t="s">
        <v>8425</v>
      </c>
    </row>
    <row r="2782" spans="1:10" x14ac:dyDescent="0.25">
      <c r="A2782" t="str">
        <f>_xlfn.CONCAT(Table1[[#This Row],[District]],Table1[[#This Row],[DistName]],Table1[[#This Row],[SchoolID]],Table1[[#This Row],[SCHOOLNAME]],Table1[[#This Row],[AcademyID]])</f>
        <v>29Hillsborough2241KING HIGH SCHOOL276</v>
      </c>
      <c r="B2782" t="str">
        <f>_xlfn.CONCAT(Table1[[#This Row],[District]],Table1[[#This Row],[DistName]],Table1[[#This Row],[SchoolID]],Table1[[#This Row],[SCHOOLNAME]],Table1[[#This Row],[Academy]])</f>
        <v>29Hillsborough2241KING HIGH SCHOOLTeacher Assisting</v>
      </c>
      <c r="C2782" t="str">
        <f>_xlfn.CONCAT(Table1[[#This Row],[District]],Table1[[#This Row],[SchoolID]],Table1[[#This Row],[AcademyID]])</f>
        <v>292241276</v>
      </c>
      <c r="D2782" s="30" t="s">
        <v>8135</v>
      </c>
      <c r="E2782" s="34" t="s">
        <v>5625</v>
      </c>
      <c r="F2782" s="28" t="s">
        <v>8858</v>
      </c>
      <c r="G2782" s="34" t="s">
        <v>5192</v>
      </c>
      <c r="H2782" s="28" t="s">
        <v>3395</v>
      </c>
      <c r="I2782" s="28" t="s">
        <v>7613</v>
      </c>
      <c r="J2782" s="159" t="s">
        <v>8426</v>
      </c>
    </row>
    <row r="2783" spans="1:10" x14ac:dyDescent="0.25">
      <c r="A2783" t="str">
        <f>_xlfn.CONCAT(Table1[[#This Row],[District]],Table1[[#This Row],[DistName]],Table1[[#This Row],[SchoolID]],Table1[[#This Row],[SCHOOLNAME]],Table1[[#This Row],[AcademyID]])</f>
        <v>29Hillsborough2241KING HIGH SCHOOL277</v>
      </c>
      <c r="B2783" t="str">
        <f>_xlfn.CONCAT(Table1[[#This Row],[District]],Table1[[#This Row],[DistName]],Table1[[#This Row],[SchoolID]],Table1[[#This Row],[SCHOOLNAME]],Table1[[#This Row],[Academy]])</f>
        <v>29Hillsborough2241KING HIGH SCHOOLVeterinary Assisting</v>
      </c>
      <c r="C2783" t="str">
        <f>_xlfn.CONCAT(Table1[[#This Row],[District]],Table1[[#This Row],[SchoolID]],Table1[[#This Row],[AcademyID]])</f>
        <v>292241277</v>
      </c>
      <c r="D2783" s="30" t="s">
        <v>8135</v>
      </c>
      <c r="E2783" s="34" t="s">
        <v>5625</v>
      </c>
      <c r="F2783" s="28" t="s">
        <v>8858</v>
      </c>
      <c r="G2783" s="34" t="s">
        <v>5192</v>
      </c>
      <c r="H2783" s="28" t="s">
        <v>3395</v>
      </c>
      <c r="I2783" s="28" t="s">
        <v>7578</v>
      </c>
      <c r="J2783" s="159" t="s">
        <v>8427</v>
      </c>
    </row>
    <row r="2784" spans="1:10" x14ac:dyDescent="0.25">
      <c r="A2784" t="str">
        <f>_xlfn.CONCAT(Table1[[#This Row],[District]],Table1[[#This Row],[DistName]],Table1[[#This Row],[SchoolID]],Table1[[#This Row],[SCHOOLNAME]],Table1[[#This Row],[AcademyID]])</f>
        <v>29Hillsborough0073LENNARD HIGH SCHOOL278</v>
      </c>
      <c r="B2784" t="str">
        <f>_xlfn.CONCAT(Table1[[#This Row],[District]],Table1[[#This Row],[DistName]],Table1[[#This Row],[SchoolID]],Table1[[#This Row],[SCHOOLNAME]],Table1[[#This Row],[Academy]])</f>
        <v>29Hillsborough0073LENNARD HIGH SCHOOLAdministrative Office Specialist</v>
      </c>
      <c r="C2784" t="str">
        <f>_xlfn.CONCAT(Table1[[#This Row],[District]],Table1[[#This Row],[SchoolID]],Table1[[#This Row],[AcademyID]])</f>
        <v>290073278</v>
      </c>
      <c r="D2784" s="30" t="s">
        <v>8135</v>
      </c>
      <c r="E2784" s="34" t="s">
        <v>5625</v>
      </c>
      <c r="F2784" s="28" t="s">
        <v>8858</v>
      </c>
      <c r="G2784" s="34" t="s">
        <v>5270</v>
      </c>
      <c r="H2784" s="28" t="s">
        <v>3491</v>
      </c>
      <c r="I2784" s="28" t="s">
        <v>6346</v>
      </c>
      <c r="J2784" s="159" t="s">
        <v>8428</v>
      </c>
    </row>
    <row r="2785" spans="1:10" x14ac:dyDescent="0.25">
      <c r="A2785" t="str">
        <f>_xlfn.CONCAT(Table1[[#This Row],[District]],Table1[[#This Row],[DistName]],Table1[[#This Row],[SchoolID]],Table1[[#This Row],[SCHOOLNAME]],Table1[[#This Row],[AcademyID]])</f>
        <v>29Hillsborough0073LENNARD HIGH SCHOOL278</v>
      </c>
      <c r="B2785" t="str">
        <f>_xlfn.CONCAT(Table1[[#This Row],[District]],Table1[[#This Row],[DistName]],Table1[[#This Row],[SchoolID]],Table1[[#This Row],[SCHOOLNAME]],Table1[[#This Row],[Academy]])</f>
        <v>29Hillsborough0073LENNARD HIGH SCHOOLAdministrative Office and Customer Service</v>
      </c>
      <c r="C2785" t="str">
        <f>_xlfn.CONCAT(Table1[[#This Row],[District]],Table1[[#This Row],[SchoolID]],Table1[[#This Row],[AcademyID]])</f>
        <v>290073278</v>
      </c>
      <c r="D2785" s="30" t="s">
        <v>8135</v>
      </c>
      <c r="E2785" s="34" t="s">
        <v>5625</v>
      </c>
      <c r="F2785" s="28" t="s">
        <v>8858</v>
      </c>
      <c r="G2785" s="34" t="s">
        <v>5270</v>
      </c>
      <c r="H2785" s="28" t="s">
        <v>3491</v>
      </c>
      <c r="I2785" s="28" t="s">
        <v>6779</v>
      </c>
      <c r="J2785" s="159" t="s">
        <v>8428</v>
      </c>
    </row>
    <row r="2786" spans="1:10" x14ac:dyDescent="0.25">
      <c r="A2786" t="str">
        <f>_xlfn.CONCAT(Table1[[#This Row],[District]],Table1[[#This Row],[DistName]],Table1[[#This Row],[SchoolID]],Table1[[#This Row],[SCHOOLNAME]],Table1[[#This Row],[AcademyID]])</f>
        <v>29Hillsborough3171NEWSOME HIGH SCHOOL279</v>
      </c>
      <c r="B2786" t="str">
        <f>_xlfn.CONCAT(Table1[[#This Row],[District]],Table1[[#This Row],[DistName]],Table1[[#This Row],[SchoolID]],Table1[[#This Row],[SCHOOLNAME]],Table1[[#This Row],[Academy]])</f>
        <v>29Hillsborough3171NEWSOME HIGH SCHOOLAdministrative Office Specialist</v>
      </c>
      <c r="C2786" t="str">
        <f>_xlfn.CONCAT(Table1[[#This Row],[District]],Table1[[#This Row],[SchoolID]],Table1[[#This Row],[AcademyID]])</f>
        <v>293171279</v>
      </c>
      <c r="D2786" s="30" t="s">
        <v>8135</v>
      </c>
      <c r="E2786" s="34" t="s">
        <v>5625</v>
      </c>
      <c r="F2786" s="28" t="s">
        <v>8858</v>
      </c>
      <c r="G2786" s="34" t="s">
        <v>4919</v>
      </c>
      <c r="H2786" s="28" t="s">
        <v>3752</v>
      </c>
      <c r="I2786" s="28" t="s">
        <v>6346</v>
      </c>
      <c r="J2786" s="159" t="s">
        <v>8429</v>
      </c>
    </row>
    <row r="2787" spans="1:10" x14ac:dyDescent="0.25">
      <c r="A2787" t="str">
        <f>_xlfn.CONCAT(Table1[[#This Row],[District]],Table1[[#This Row],[DistName]],Table1[[#This Row],[SchoolID]],Table1[[#This Row],[SCHOOLNAME]],Table1[[#This Row],[AcademyID]])</f>
        <v>29Hillsborough3171NEWSOME HIGH SCHOOL280</v>
      </c>
      <c r="B2787" t="str">
        <f>_xlfn.CONCAT(Table1[[#This Row],[District]],Table1[[#This Row],[DistName]],Table1[[#This Row],[SchoolID]],Table1[[#This Row],[SCHOOLNAME]],Table1[[#This Row],[Academy]])</f>
        <v>29Hillsborough3171NEWSOME HIGH SCHOOLAgritechnology</v>
      </c>
      <c r="C2787" t="str">
        <f>_xlfn.CONCAT(Table1[[#This Row],[District]],Table1[[#This Row],[SchoolID]],Table1[[#This Row],[AcademyID]])</f>
        <v>293171280</v>
      </c>
      <c r="D2787" s="30" t="s">
        <v>8135</v>
      </c>
      <c r="E2787" s="34" t="s">
        <v>5625</v>
      </c>
      <c r="F2787" s="28" t="s">
        <v>8858</v>
      </c>
      <c r="G2787" s="34" t="s">
        <v>4919</v>
      </c>
      <c r="H2787" s="28" t="s">
        <v>3752</v>
      </c>
      <c r="I2787" s="28" t="s">
        <v>6456</v>
      </c>
      <c r="J2787" s="159" t="s">
        <v>8430</v>
      </c>
    </row>
    <row r="2788" spans="1:10" x14ac:dyDescent="0.25">
      <c r="A2788" t="str">
        <f>_xlfn.CONCAT(Table1[[#This Row],[District]],Table1[[#This Row],[DistName]],Table1[[#This Row],[SchoolID]],Table1[[#This Row],[SCHOOLNAME]],Table1[[#This Row],[AcademyID]])</f>
        <v>29Hillsborough3171NEWSOME HIGH SCHOOL282</v>
      </c>
      <c r="B2788" t="str">
        <f>_xlfn.CONCAT(Table1[[#This Row],[District]],Table1[[#This Row],[DistName]],Table1[[#This Row],[SchoolID]],Table1[[#This Row],[SCHOOLNAME]],Table1[[#This Row],[Academy]])</f>
        <v>29Hillsborough3171NEWSOME HIGH SCHOOLCustomer Service Representative</v>
      </c>
      <c r="C2788" t="str">
        <f>_xlfn.CONCAT(Table1[[#This Row],[District]],Table1[[#This Row],[SchoolID]],Table1[[#This Row],[AcademyID]])</f>
        <v>293171282</v>
      </c>
      <c r="D2788" s="30" t="s">
        <v>8135</v>
      </c>
      <c r="E2788" s="34" t="s">
        <v>5625</v>
      </c>
      <c r="F2788" s="28" t="s">
        <v>8858</v>
      </c>
      <c r="G2788" s="34" t="s">
        <v>4919</v>
      </c>
      <c r="H2788" s="28" t="s">
        <v>3752</v>
      </c>
      <c r="I2788" s="28" t="s">
        <v>7237</v>
      </c>
      <c r="J2788" s="159" t="s">
        <v>8432</v>
      </c>
    </row>
    <row r="2789" spans="1:10" x14ac:dyDescent="0.25">
      <c r="A2789" t="str">
        <f>_xlfn.CONCAT(Table1[[#This Row],[District]],Table1[[#This Row],[DistName]],Table1[[#This Row],[SchoolID]],Table1[[#This Row],[SCHOOLNAME]],Table1[[#This Row],[AcademyID]])</f>
        <v>29Hillsborough3411PLANT HIGH SCHOOL283</v>
      </c>
      <c r="B2789" t="str">
        <f>_xlfn.CONCAT(Table1[[#This Row],[District]],Table1[[#This Row],[DistName]],Table1[[#This Row],[SchoolID]],Table1[[#This Row],[SCHOOLNAME]],Table1[[#This Row],[Academy]])</f>
        <v>29Hillsborough3411PLANT HIGH SCHOOLCustomer Service Representative</v>
      </c>
      <c r="C2789" t="str">
        <f>_xlfn.CONCAT(Table1[[#This Row],[District]],Table1[[#This Row],[SchoolID]],Table1[[#This Row],[AcademyID]])</f>
        <v>293411283</v>
      </c>
      <c r="D2789" s="30" t="s">
        <v>8135</v>
      </c>
      <c r="E2789" s="34" t="s">
        <v>5625</v>
      </c>
      <c r="F2789" s="28" t="s">
        <v>8858</v>
      </c>
      <c r="G2789" s="34" t="s">
        <v>5714</v>
      </c>
      <c r="H2789" s="28" t="s">
        <v>3842</v>
      </c>
      <c r="I2789" s="28" t="s">
        <v>7237</v>
      </c>
      <c r="J2789" s="159" t="s">
        <v>8433</v>
      </c>
    </row>
    <row r="2790" spans="1:10" x14ac:dyDescent="0.25">
      <c r="A2790" t="str">
        <f>_xlfn.CONCAT(Table1[[#This Row],[District]],Table1[[#This Row],[DistName]],Table1[[#This Row],[SchoolID]],Table1[[#This Row],[SCHOOLNAME]],Table1[[#This Row],[AcademyID]])</f>
        <v>29Hillsborough3411PLANT HIGH SCHOOL284</v>
      </c>
      <c r="B2790" t="str">
        <f>_xlfn.CONCAT(Table1[[#This Row],[District]],Table1[[#This Row],[DistName]],Table1[[#This Row],[SchoolID]],Table1[[#This Row],[SCHOOLNAME]],Table1[[#This Row],[Academy]])</f>
        <v>29Hillsborough3411PLANT HIGH SCHOOLSport, Recreation, and Entertainment Marketing</v>
      </c>
      <c r="C2790" t="str">
        <f>_xlfn.CONCAT(Table1[[#This Row],[District]],Table1[[#This Row],[SchoolID]],Table1[[#This Row],[AcademyID]])</f>
        <v>293411284</v>
      </c>
      <c r="D2790" s="30" t="s">
        <v>8135</v>
      </c>
      <c r="E2790" s="34" t="s">
        <v>5625</v>
      </c>
      <c r="F2790" s="28" t="s">
        <v>8858</v>
      </c>
      <c r="G2790" s="34" t="s">
        <v>5714</v>
      </c>
      <c r="H2790" s="28" t="s">
        <v>3842</v>
      </c>
      <c r="I2790" s="28" t="s">
        <v>7782</v>
      </c>
      <c r="J2790" s="159" t="s">
        <v>8434</v>
      </c>
    </row>
    <row r="2791" spans="1:10" x14ac:dyDescent="0.25">
      <c r="A2791" t="str">
        <f>_xlfn.CONCAT(Table1[[#This Row],[District]],Table1[[#This Row],[DistName]],Table1[[#This Row],[SchoolID]],Table1[[#This Row],[SCHOOLNAME]],Table1[[#This Row],[AcademyID]])</f>
        <v>29Hillsborough3371RIVERVIEW HIGH SCHOOL285</v>
      </c>
      <c r="B2791" t="str">
        <f>_xlfn.CONCAT(Table1[[#This Row],[District]],Table1[[#This Row],[DistName]],Table1[[#This Row],[SchoolID]],Table1[[#This Row],[SCHOOLNAME]],Table1[[#This Row],[Academy]])</f>
        <v>29Hillsborough3371RIVERVIEW HIGH SCHOOLAgritechnology</v>
      </c>
      <c r="C2791" t="str">
        <f>_xlfn.CONCAT(Table1[[#This Row],[District]],Table1[[#This Row],[SchoolID]],Table1[[#This Row],[AcademyID]])</f>
        <v>293371285</v>
      </c>
      <c r="D2791" s="30" t="s">
        <v>8135</v>
      </c>
      <c r="E2791" s="34" t="s">
        <v>5625</v>
      </c>
      <c r="F2791" s="28" t="s">
        <v>8858</v>
      </c>
      <c r="G2791" s="34" t="s">
        <v>4956</v>
      </c>
      <c r="H2791" s="28" t="s">
        <v>1764</v>
      </c>
      <c r="I2791" s="28" t="s">
        <v>6456</v>
      </c>
      <c r="J2791" s="159" t="s">
        <v>8435</v>
      </c>
    </row>
    <row r="2792" spans="1:10" x14ac:dyDescent="0.25">
      <c r="A2792" t="str">
        <f>_xlfn.CONCAT(Table1[[#This Row],[District]],Table1[[#This Row],[DistName]],Table1[[#This Row],[SchoolID]],Table1[[#This Row],[SCHOOLNAME]],Table1[[#This Row],[AcademyID]])</f>
        <v>29Hillsborough3371RIVERVIEW HIGH SCHOOL286</v>
      </c>
      <c r="B2792" t="str">
        <f>_xlfn.CONCAT(Table1[[#This Row],[District]],Table1[[#This Row],[DistName]],Table1[[#This Row],[SchoolID]],Table1[[#This Row],[SCHOOLNAME]],Table1[[#This Row],[Academy]])</f>
        <v>29Hillsborough3371RIVERVIEW HIGH SCHOOLMarketing</v>
      </c>
      <c r="C2792" t="str">
        <f>_xlfn.CONCAT(Table1[[#This Row],[District]],Table1[[#This Row],[SchoolID]],Table1[[#This Row],[AcademyID]])</f>
        <v>293371286</v>
      </c>
      <c r="D2792" s="30" t="s">
        <v>8135</v>
      </c>
      <c r="E2792" s="34" t="s">
        <v>5625</v>
      </c>
      <c r="F2792" s="28" t="s">
        <v>8858</v>
      </c>
      <c r="G2792" s="34" t="s">
        <v>4956</v>
      </c>
      <c r="H2792" s="28" t="s">
        <v>1764</v>
      </c>
      <c r="I2792" s="28" t="s">
        <v>6777</v>
      </c>
      <c r="J2792" s="159" t="s">
        <v>8436</v>
      </c>
    </row>
    <row r="2793" spans="1:10" x14ac:dyDescent="0.25">
      <c r="A2793" t="str">
        <f>_xlfn.CONCAT(Table1[[#This Row],[District]],Table1[[#This Row],[DistName]],Table1[[#This Row],[SchoolID]],Table1[[#This Row],[SCHOOLNAME]],Table1[[#This Row],[AcademyID]])</f>
        <v>29Hillsborough3731ROBINSON HIGH SCHOOL288</v>
      </c>
      <c r="B2793" t="str">
        <f>_xlfn.CONCAT(Table1[[#This Row],[District]],Table1[[#This Row],[DistName]],Table1[[#This Row],[SchoolID]],Table1[[#This Row],[SCHOOLNAME]],Table1[[#This Row],[Academy]])</f>
        <v>29Hillsborough3731ROBINSON HIGH SCHOOLCustomer Service Representative</v>
      </c>
      <c r="C2793" t="str">
        <f>_xlfn.CONCAT(Table1[[#This Row],[District]],Table1[[#This Row],[SchoolID]],Table1[[#This Row],[AcademyID]])</f>
        <v>293731288</v>
      </c>
      <c r="D2793" s="30" t="s">
        <v>8135</v>
      </c>
      <c r="E2793" s="34" t="s">
        <v>5625</v>
      </c>
      <c r="F2793" s="28" t="s">
        <v>8858</v>
      </c>
      <c r="G2793" s="34" t="s">
        <v>4840</v>
      </c>
      <c r="H2793" s="28" t="s">
        <v>3915</v>
      </c>
      <c r="I2793" s="28" t="s">
        <v>7237</v>
      </c>
      <c r="J2793" s="159" t="s">
        <v>8438</v>
      </c>
    </row>
    <row r="2794" spans="1:10" x14ac:dyDescent="0.25">
      <c r="A2794" t="str">
        <f>_xlfn.CONCAT(Table1[[#This Row],[District]],Table1[[#This Row],[DistName]],Table1[[#This Row],[SchoolID]],Table1[[#This Row],[SCHOOLNAME]],Table1[[#This Row],[AcademyID]])</f>
        <v>29Hillsborough0043SPOTO HIGH SCHOOL289</v>
      </c>
      <c r="B2794" t="str">
        <f>_xlfn.CONCAT(Table1[[#This Row],[District]],Table1[[#This Row],[DistName]],Table1[[#This Row],[SchoolID]],Table1[[#This Row],[SCHOOLNAME]],Table1[[#This Row],[Academy]])</f>
        <v>29Hillsborough0043SPOTO HIGH SCHOOL3-D Animation Technology</v>
      </c>
      <c r="C2794" t="str">
        <f>_xlfn.CONCAT(Table1[[#This Row],[District]],Table1[[#This Row],[SchoolID]],Table1[[#This Row],[AcademyID]])</f>
        <v>290043289</v>
      </c>
      <c r="D2794" s="30" t="s">
        <v>8135</v>
      </c>
      <c r="E2794" s="34" t="s">
        <v>5625</v>
      </c>
      <c r="F2794" s="28" t="s">
        <v>8858</v>
      </c>
      <c r="G2794" s="34" t="s">
        <v>5510</v>
      </c>
      <c r="H2794" s="28" t="s">
        <v>4039</v>
      </c>
      <c r="I2794" s="28" t="s">
        <v>6450</v>
      </c>
      <c r="J2794" s="159" t="s">
        <v>8439</v>
      </c>
    </row>
    <row r="2795" spans="1:10" x14ac:dyDescent="0.25">
      <c r="A2795" t="str">
        <f>_xlfn.CONCAT(Table1[[#This Row],[District]],Table1[[#This Row],[DistName]],Table1[[#This Row],[SchoolID]],Table1[[#This Row],[SCHOOLNAME]],Table1[[#This Row],[AcademyID]])</f>
        <v>29Hillsborough0043SPOTO HIGH SCHOOL290</v>
      </c>
      <c r="B2795" t="str">
        <f>_xlfn.CONCAT(Table1[[#This Row],[District]],Table1[[#This Row],[DistName]],Table1[[#This Row],[SchoolID]],Table1[[#This Row],[SCHOOLNAME]],Table1[[#This Row],[Academy]])</f>
        <v>29Hillsborough0043SPOTO HIGH SCHOOLDigital Video Production</v>
      </c>
      <c r="C2795" t="str">
        <f>_xlfn.CONCAT(Table1[[#This Row],[District]],Table1[[#This Row],[SchoolID]],Table1[[#This Row],[AcademyID]])</f>
        <v>290043290</v>
      </c>
      <c r="D2795" s="30" t="s">
        <v>8135</v>
      </c>
      <c r="E2795" s="34" t="s">
        <v>5625</v>
      </c>
      <c r="F2795" s="28" t="s">
        <v>8858</v>
      </c>
      <c r="G2795" s="34" t="s">
        <v>5510</v>
      </c>
      <c r="H2795" s="28" t="s">
        <v>4039</v>
      </c>
      <c r="I2795" s="28" t="s">
        <v>6976</v>
      </c>
      <c r="J2795" s="159" t="s">
        <v>8440</v>
      </c>
    </row>
    <row r="2796" spans="1:10" x14ac:dyDescent="0.25">
      <c r="A2796" t="str">
        <f>_xlfn.CONCAT(Table1[[#This Row],[District]],Table1[[#This Row],[DistName]],Table1[[#This Row],[SchoolID]],Table1[[#This Row],[SCHOOLNAME]],Table1[[#This Row],[AcademyID]])</f>
        <v>29Hillsborough0043SPOTO HIGH SCHOOL290</v>
      </c>
      <c r="B2796" t="str">
        <f>_xlfn.CONCAT(Table1[[#This Row],[District]],Table1[[#This Row],[DistName]],Table1[[#This Row],[SchoolID]],Table1[[#This Row],[SCHOOLNAME]],Table1[[#This Row],[Academy]])</f>
        <v>29Hillsborough0043SPOTO HIGH SCHOOLDigital Cinema and Television Production</v>
      </c>
      <c r="C2796" t="str">
        <f>_xlfn.CONCAT(Table1[[#This Row],[District]],Table1[[#This Row],[SchoolID]],Table1[[#This Row],[AcademyID]])</f>
        <v>290043290</v>
      </c>
      <c r="D2796" s="30" t="s">
        <v>8135</v>
      </c>
      <c r="E2796" s="34" t="s">
        <v>5625</v>
      </c>
      <c r="F2796" s="28" t="s">
        <v>8858</v>
      </c>
      <c r="G2796" s="34" t="s">
        <v>5510</v>
      </c>
      <c r="H2796" s="28" t="s">
        <v>4039</v>
      </c>
      <c r="I2796" s="28" t="s">
        <v>7616</v>
      </c>
      <c r="J2796" s="159" t="s">
        <v>8440</v>
      </c>
    </row>
    <row r="2797" spans="1:10" x14ac:dyDescent="0.25">
      <c r="A2797" t="str">
        <f>_xlfn.CONCAT(Table1[[#This Row],[District]],Table1[[#This Row],[DistName]],Table1[[#This Row],[SchoolID]],Table1[[#This Row],[SCHOOLNAME]],Table1[[#This Row],[AcademyID]])</f>
        <v>29Hillsborough0043SPOTO HIGH SCHOOL290</v>
      </c>
      <c r="B2797" t="str">
        <f>_xlfn.CONCAT(Table1[[#This Row],[District]],Table1[[#This Row],[DistName]],Table1[[#This Row],[SchoolID]],Table1[[#This Row],[SCHOOLNAME]],Table1[[#This Row],[Academy]])</f>
        <v>29Hillsborough0043SPOTO HIGH SCHOOLDigital Cinema Production</v>
      </c>
      <c r="C2797" t="str">
        <f>_xlfn.CONCAT(Table1[[#This Row],[District]],Table1[[#This Row],[SchoolID]],Table1[[#This Row],[AcademyID]])</f>
        <v>290043290</v>
      </c>
      <c r="D2797" s="30" t="s">
        <v>8135</v>
      </c>
      <c r="E2797" s="34" t="s">
        <v>5625</v>
      </c>
      <c r="F2797" s="28" t="s">
        <v>8858</v>
      </c>
      <c r="G2797" s="34" t="s">
        <v>5510</v>
      </c>
      <c r="H2797" s="28" t="s">
        <v>4039</v>
      </c>
      <c r="I2797" s="28" t="s">
        <v>6343</v>
      </c>
      <c r="J2797" s="159" t="s">
        <v>8440</v>
      </c>
    </row>
    <row r="2798" spans="1:10" x14ac:dyDescent="0.25">
      <c r="A2798" t="str">
        <f>_xlfn.CONCAT(Table1[[#This Row],[District]],Table1[[#This Row],[DistName]],Table1[[#This Row],[SchoolID]],Table1[[#This Row],[SCHOOLNAME]],Table1[[#This Row],[AcademyID]])</f>
        <v>29Hillsborough0043SPOTO HIGH SCHOOL291</v>
      </c>
      <c r="B2798" t="str">
        <f>_xlfn.CONCAT(Table1[[#This Row],[District]],Table1[[#This Row],[DistName]],Table1[[#This Row],[SchoolID]],Table1[[#This Row],[SCHOOLNAME]],Table1[[#This Row],[Academy]])</f>
        <v>29Hillsborough0043SPOTO HIGH SCHOOLPharmacy Technician</v>
      </c>
      <c r="C2798" t="str">
        <f>_xlfn.CONCAT(Table1[[#This Row],[District]],Table1[[#This Row],[SchoolID]],Table1[[#This Row],[AcademyID]])</f>
        <v>290043291</v>
      </c>
      <c r="D2798" s="30" t="s">
        <v>8135</v>
      </c>
      <c r="E2798" s="34" t="s">
        <v>5625</v>
      </c>
      <c r="F2798" s="28" t="s">
        <v>8858</v>
      </c>
      <c r="G2798" s="34" t="s">
        <v>5510</v>
      </c>
      <c r="H2798" s="28" t="s">
        <v>4039</v>
      </c>
      <c r="I2798" s="28" t="s">
        <v>7999</v>
      </c>
      <c r="J2798" s="159" t="s">
        <v>8441</v>
      </c>
    </row>
    <row r="2799" spans="1:10" x14ac:dyDescent="0.25">
      <c r="A2799" t="str">
        <f>_xlfn.CONCAT(Table1[[#This Row],[District]],Table1[[#This Row],[DistName]],Table1[[#This Row],[SchoolID]],Table1[[#This Row],[SCHOOLNAME]],Table1[[#This Row],[AcademyID]])</f>
        <v>29Hillsborough0043SPOTO HIGH SCHOOL292</v>
      </c>
      <c r="B2799" t="str">
        <f>_xlfn.CONCAT(Table1[[#This Row],[District]],Table1[[#This Row],[DistName]],Table1[[#This Row],[SchoolID]],Table1[[#This Row],[SCHOOLNAME]],Table1[[#This Row],[Academy]])</f>
        <v>29Hillsborough0043SPOTO HIGH SCHOOLSport, Recreation, and Entertainment Marketing</v>
      </c>
      <c r="C2799" t="str">
        <f>_xlfn.CONCAT(Table1[[#This Row],[District]],Table1[[#This Row],[SchoolID]],Table1[[#This Row],[AcademyID]])</f>
        <v>290043292</v>
      </c>
      <c r="D2799" s="30" t="s">
        <v>8135</v>
      </c>
      <c r="E2799" s="34" t="s">
        <v>5625</v>
      </c>
      <c r="F2799" s="28" t="s">
        <v>8858</v>
      </c>
      <c r="G2799" s="34" t="s">
        <v>5510</v>
      </c>
      <c r="H2799" s="28" t="s">
        <v>4039</v>
      </c>
      <c r="I2799" s="28" t="s">
        <v>7782</v>
      </c>
      <c r="J2799" s="159" t="s">
        <v>8442</v>
      </c>
    </row>
    <row r="2800" spans="1:10" x14ac:dyDescent="0.25">
      <c r="A2800" t="str">
        <f>_xlfn.CONCAT(Table1[[#This Row],[District]],Table1[[#This Row],[DistName]],Table1[[#This Row],[SchoolID]],Table1[[#This Row],[SCHOOLNAME]],Table1[[#This Row],[AcademyID]])</f>
        <v>29Hillsborough0043SPOTO HIGH SCHOOL293</v>
      </c>
      <c r="B2800" t="str">
        <f>_xlfn.CONCAT(Table1[[#This Row],[District]],Table1[[#This Row],[DistName]],Table1[[#This Row],[SchoolID]],Table1[[#This Row],[SCHOOLNAME]],Table1[[#This Row],[Academy]])</f>
        <v>29Hillsborough0043SPOTO HIGH SCHOOLTeacher Assisting</v>
      </c>
      <c r="C2800" t="str">
        <f>_xlfn.CONCAT(Table1[[#This Row],[District]],Table1[[#This Row],[SchoolID]],Table1[[#This Row],[AcademyID]])</f>
        <v>290043293</v>
      </c>
      <c r="D2800" s="30" t="s">
        <v>8135</v>
      </c>
      <c r="E2800" s="34" t="s">
        <v>5625</v>
      </c>
      <c r="F2800" s="28" t="s">
        <v>8858</v>
      </c>
      <c r="G2800" s="34" t="s">
        <v>5510</v>
      </c>
      <c r="H2800" s="28" t="s">
        <v>4039</v>
      </c>
      <c r="I2800" s="28" t="s">
        <v>7613</v>
      </c>
      <c r="J2800" s="159" t="s">
        <v>8443</v>
      </c>
    </row>
    <row r="2801" spans="1:10" x14ac:dyDescent="0.25">
      <c r="A2801" t="str">
        <f>_xlfn.CONCAT(Table1[[#This Row],[District]],Table1[[#This Row],[DistName]],Table1[[#This Row],[SchoolID]],Table1[[#This Row],[SCHOOLNAME]],Table1[[#This Row],[AcademyID]])</f>
        <v>29Hillsborough0089STEINBRENNER HIGH SCHOOL294</v>
      </c>
      <c r="B2801" t="str">
        <f>_xlfn.CONCAT(Table1[[#This Row],[District]],Table1[[#This Row],[DistName]],Table1[[#This Row],[SchoolID]],Table1[[#This Row],[SCHOOLNAME]],Table1[[#This Row],[Academy]])</f>
        <v>29Hillsborough0089STEINBRENNER HIGH SCHOOLAgricultural Biotechnology</v>
      </c>
      <c r="C2801" t="str">
        <f>_xlfn.CONCAT(Table1[[#This Row],[District]],Table1[[#This Row],[SchoolID]],Table1[[#This Row],[AcademyID]])</f>
        <v>290089294</v>
      </c>
      <c r="D2801" s="30" t="s">
        <v>8135</v>
      </c>
      <c r="E2801" s="34" t="s">
        <v>5625</v>
      </c>
      <c r="F2801" s="28" t="s">
        <v>8858</v>
      </c>
      <c r="G2801" s="34" t="s">
        <v>4673</v>
      </c>
      <c r="H2801" s="28" t="s">
        <v>4049</v>
      </c>
      <c r="I2801" s="28" t="s">
        <v>6448</v>
      </c>
      <c r="J2801" s="159" t="s">
        <v>8444</v>
      </c>
    </row>
    <row r="2802" spans="1:10" x14ac:dyDescent="0.25">
      <c r="A2802" t="str">
        <f>_xlfn.CONCAT(Table1[[#This Row],[District]],Table1[[#This Row],[DistName]],Table1[[#This Row],[SchoolID]],Table1[[#This Row],[SCHOOLNAME]],Table1[[#This Row],[AcademyID]])</f>
        <v>29Hillsborough0089STEINBRENNER HIGH SCHOOL295</v>
      </c>
      <c r="B2802" t="str">
        <f>_xlfn.CONCAT(Table1[[#This Row],[District]],Table1[[#This Row],[DistName]],Table1[[#This Row],[SchoolID]],Table1[[#This Row],[SCHOOLNAME]],Table1[[#This Row],[Academy]])</f>
        <v>29Hillsborough0089STEINBRENNER HIGH SCHOOLVeterinary Assisting</v>
      </c>
      <c r="C2802" t="str">
        <f>_xlfn.CONCAT(Table1[[#This Row],[District]],Table1[[#This Row],[SchoolID]],Table1[[#This Row],[AcademyID]])</f>
        <v>290089295</v>
      </c>
      <c r="D2802" s="30" t="s">
        <v>8135</v>
      </c>
      <c r="E2802" s="34" t="s">
        <v>5625</v>
      </c>
      <c r="F2802" s="28" t="s">
        <v>8858</v>
      </c>
      <c r="G2802" s="34" t="s">
        <v>4673</v>
      </c>
      <c r="H2802" s="28" t="s">
        <v>4049</v>
      </c>
      <c r="I2802" s="28" t="s">
        <v>7578</v>
      </c>
      <c r="J2802" s="159" t="s">
        <v>8445</v>
      </c>
    </row>
    <row r="2803" spans="1:10" x14ac:dyDescent="0.25">
      <c r="A2803" t="str">
        <f>_xlfn.CONCAT(Table1[[#This Row],[District]],Table1[[#This Row],[DistName]],Table1[[#This Row],[SchoolID]],Table1[[#This Row],[SCHOOLNAME]],Table1[[#This Row],[AcademyID]])</f>
        <v>29Hillsborough0093STRAWBERRY CREST HIGH SCHOOL296</v>
      </c>
      <c r="B2803" t="str">
        <f>_xlfn.CONCAT(Table1[[#This Row],[District]],Table1[[#This Row],[DistName]],Table1[[#This Row],[SchoolID]],Table1[[#This Row],[SCHOOLNAME]],Table1[[#This Row],[Academy]])</f>
        <v>29Hillsborough0093STRAWBERRY CREST HIGH SCHOOLAdministrative Office Specialist</v>
      </c>
      <c r="C2803" t="str">
        <f>_xlfn.CONCAT(Table1[[#This Row],[District]],Table1[[#This Row],[SchoolID]],Table1[[#This Row],[AcademyID]])</f>
        <v>290093296</v>
      </c>
      <c r="D2803" s="30" t="s">
        <v>8135</v>
      </c>
      <c r="E2803" s="34" t="s">
        <v>5625</v>
      </c>
      <c r="F2803" s="28" t="s">
        <v>8858</v>
      </c>
      <c r="G2803" s="34" t="s">
        <v>5742</v>
      </c>
      <c r="H2803" s="28" t="s">
        <v>4062</v>
      </c>
      <c r="I2803" s="28" t="s">
        <v>6346</v>
      </c>
      <c r="J2803" s="159" t="s">
        <v>8446</v>
      </c>
    </row>
    <row r="2804" spans="1:10" x14ac:dyDescent="0.25">
      <c r="A2804" t="str">
        <f>_xlfn.CONCAT(Table1[[#This Row],[District]],Table1[[#This Row],[DistName]],Table1[[#This Row],[SchoolID]],Table1[[#This Row],[SCHOOLNAME]],Table1[[#This Row],[AcademyID]])</f>
        <v>29Hillsborough0093STRAWBERRY CREST HIGH SCHOOL297</v>
      </c>
      <c r="B2804" t="str">
        <f>_xlfn.CONCAT(Table1[[#This Row],[District]],Table1[[#This Row],[DistName]],Table1[[#This Row],[SchoolID]],Table1[[#This Row],[SCHOOLNAME]],Table1[[#This Row],[Academy]])</f>
        <v>29Hillsborough0093STRAWBERRY CREST HIGH SCHOOLVeterinary Assisting</v>
      </c>
      <c r="C2804" t="str">
        <f>_xlfn.CONCAT(Table1[[#This Row],[District]],Table1[[#This Row],[SchoolID]],Table1[[#This Row],[AcademyID]])</f>
        <v>290093297</v>
      </c>
      <c r="D2804" s="30" t="s">
        <v>8135</v>
      </c>
      <c r="E2804" s="34" t="s">
        <v>5625</v>
      </c>
      <c r="F2804" s="28" t="s">
        <v>8858</v>
      </c>
      <c r="G2804" s="34" t="s">
        <v>5742</v>
      </c>
      <c r="H2804" s="28" t="s">
        <v>4062</v>
      </c>
      <c r="I2804" s="28" t="s">
        <v>7578</v>
      </c>
      <c r="J2804" s="159" t="s">
        <v>8447</v>
      </c>
    </row>
    <row r="2805" spans="1:10" x14ac:dyDescent="0.25">
      <c r="A2805" t="str">
        <f>_xlfn.CONCAT(Table1[[#This Row],[District]],Table1[[#This Row],[DistName]],Table1[[#This Row],[SchoolID]],Table1[[#This Row],[SCHOOLNAME]],Table1[[#This Row],[AcademyID]])</f>
        <v>29Hillsborough4731WHARTON HIGH SCHOOL298</v>
      </c>
      <c r="B2805" t="str">
        <f>_xlfn.CONCAT(Table1[[#This Row],[District]],Table1[[#This Row],[DistName]],Table1[[#This Row],[SchoolID]],Table1[[#This Row],[SCHOOLNAME]],Table1[[#This Row],[Academy]])</f>
        <v>29Hillsborough4731WHARTON HIGH SCHOOLAccounting Operations</v>
      </c>
      <c r="C2805" t="str">
        <f>_xlfn.CONCAT(Table1[[#This Row],[District]],Table1[[#This Row],[SchoolID]],Table1[[#This Row],[AcademyID]])</f>
        <v>294731298</v>
      </c>
      <c r="D2805" s="30" t="s">
        <v>8135</v>
      </c>
      <c r="E2805" s="34" t="s">
        <v>5625</v>
      </c>
      <c r="F2805" s="28" t="s">
        <v>8858</v>
      </c>
      <c r="G2805" s="34" t="s">
        <v>5771</v>
      </c>
      <c r="H2805" s="28" t="s">
        <v>4196</v>
      </c>
      <c r="I2805" s="28" t="s">
        <v>6447</v>
      </c>
      <c r="J2805" s="159" t="s">
        <v>8448</v>
      </c>
    </row>
    <row r="2806" spans="1:10" x14ac:dyDescent="0.25">
      <c r="A2806" t="str">
        <f>_xlfn.CONCAT(Table1[[#This Row],[District]],Table1[[#This Row],[DistName]],Table1[[#This Row],[SchoolID]],Table1[[#This Row],[SCHOOLNAME]],Table1[[#This Row],[AcademyID]])</f>
        <v>29Hillsborough4731WHARTON HIGH SCHOOL299</v>
      </c>
      <c r="B2806" t="str">
        <f>_xlfn.CONCAT(Table1[[#This Row],[District]],Table1[[#This Row],[DistName]],Table1[[#This Row],[SchoolID]],Table1[[#This Row],[SCHOOLNAME]],Table1[[#This Row],[Academy]])</f>
        <v>29Hillsborough4731WHARTON HIGH SCHOOLAdministrative Office Specialist</v>
      </c>
      <c r="C2806" t="str">
        <f>_xlfn.CONCAT(Table1[[#This Row],[District]],Table1[[#This Row],[SchoolID]],Table1[[#This Row],[AcademyID]])</f>
        <v>294731299</v>
      </c>
      <c r="D2806" s="30" t="s">
        <v>8135</v>
      </c>
      <c r="E2806" s="34" t="s">
        <v>5625</v>
      </c>
      <c r="F2806" s="28" t="s">
        <v>8858</v>
      </c>
      <c r="G2806" s="34" t="s">
        <v>5771</v>
      </c>
      <c r="H2806" s="28" t="s">
        <v>4196</v>
      </c>
      <c r="I2806" s="28" t="s">
        <v>6346</v>
      </c>
      <c r="J2806" s="159" t="s">
        <v>8449</v>
      </c>
    </row>
    <row r="2807" spans="1:10" x14ac:dyDescent="0.25">
      <c r="A2807" t="str">
        <f>_xlfn.CONCAT(Table1[[#This Row],[District]],Table1[[#This Row],[DistName]],Table1[[#This Row],[SchoolID]],Table1[[#This Row],[SCHOOLNAME]],Table1[[#This Row],[AcademyID]])</f>
        <v>29Hillsborough4731WHARTON HIGH SCHOOL300</v>
      </c>
      <c r="B2807" t="str">
        <f>_xlfn.CONCAT(Table1[[#This Row],[District]],Table1[[#This Row],[DistName]],Table1[[#This Row],[SchoolID]],Table1[[#This Row],[SCHOOLNAME]],Table1[[#This Row],[Academy]])</f>
        <v>29Hillsborough4731WHARTON HIGH SCHOOLSport, Recreation, and Entertainment Marketing</v>
      </c>
      <c r="C2807" t="str">
        <f>_xlfn.CONCAT(Table1[[#This Row],[District]],Table1[[#This Row],[SchoolID]],Table1[[#This Row],[AcademyID]])</f>
        <v>294731300</v>
      </c>
      <c r="D2807" s="30" t="s">
        <v>8135</v>
      </c>
      <c r="E2807" s="34" t="s">
        <v>5625</v>
      </c>
      <c r="F2807" s="28" t="s">
        <v>8858</v>
      </c>
      <c r="G2807" s="34" t="s">
        <v>5771</v>
      </c>
      <c r="H2807" s="28" t="s">
        <v>4196</v>
      </c>
      <c r="I2807" s="28" t="s">
        <v>7782</v>
      </c>
      <c r="J2807" s="159" t="s">
        <v>8450</v>
      </c>
    </row>
    <row r="2808" spans="1:10" x14ac:dyDescent="0.25">
      <c r="A2808" t="str">
        <f>_xlfn.CONCAT(Table1[[#This Row],[District]],Table1[[#This Row],[DistName]],Table1[[#This Row],[SchoolID]],Table1[[#This Row],[SCHOOLNAME]],Table1[[#This Row],[AcademyID]])</f>
        <v>29Hillsborough4731WHARTON HIGH SCHOOL301</v>
      </c>
      <c r="B2808" t="str">
        <f>_xlfn.CONCAT(Table1[[#This Row],[District]],Table1[[#This Row],[DistName]],Table1[[#This Row],[SchoolID]],Table1[[#This Row],[SCHOOLNAME]],Table1[[#This Row],[Academy]])</f>
        <v>29Hillsborough4731WHARTON HIGH SCHOOLTeacher Assisting</v>
      </c>
      <c r="C2808" t="str">
        <f>_xlfn.CONCAT(Table1[[#This Row],[District]],Table1[[#This Row],[SchoolID]],Table1[[#This Row],[AcademyID]])</f>
        <v>294731301</v>
      </c>
      <c r="D2808" s="30" t="s">
        <v>8135</v>
      </c>
      <c r="E2808" s="34" t="s">
        <v>5625</v>
      </c>
      <c r="F2808" s="28" t="s">
        <v>8858</v>
      </c>
      <c r="G2808" s="34" t="s">
        <v>5771</v>
      </c>
      <c r="H2808" s="28" t="s">
        <v>4196</v>
      </c>
      <c r="I2808" s="28" t="s">
        <v>7613</v>
      </c>
      <c r="J2808" s="159" t="s">
        <v>8451</v>
      </c>
    </row>
    <row r="2809" spans="1:10" x14ac:dyDescent="0.25">
      <c r="A2809" t="str">
        <f>_xlfn.CONCAT(Table1[[#This Row],[District]],Table1[[#This Row],[DistName]],Table1[[#This Row],[SchoolID]],Table1[[#This Row],[SCHOOLNAME]],Table1[[#This Row],[AcademyID]])</f>
        <v>29Hillsborough0073LENNARD HIGH SCHOOL302</v>
      </c>
      <c r="B2809" t="str">
        <f>_xlfn.CONCAT(Table1[[#This Row],[District]],Table1[[#This Row],[DistName]],Table1[[#This Row],[SchoolID]],Table1[[#This Row],[SCHOOLNAME]],Table1[[#This Row],[Academy]])</f>
        <v>29Hillsborough0073LENNARD HIGH SCHOOLCustomer Service Representative</v>
      </c>
      <c r="C2809" t="str">
        <f>_xlfn.CONCAT(Table1[[#This Row],[District]],Table1[[#This Row],[SchoolID]],Table1[[#This Row],[AcademyID]])</f>
        <v>290073302</v>
      </c>
      <c r="D2809" s="30" t="s">
        <v>8135</v>
      </c>
      <c r="E2809" s="34" t="s">
        <v>5625</v>
      </c>
      <c r="F2809" s="28" t="s">
        <v>8858</v>
      </c>
      <c r="G2809" s="34" t="s">
        <v>5270</v>
      </c>
      <c r="H2809" s="28" t="s">
        <v>3491</v>
      </c>
      <c r="I2809" s="28" t="s">
        <v>7237</v>
      </c>
      <c r="J2809" s="159" t="s">
        <v>8452</v>
      </c>
    </row>
    <row r="2810" spans="1:10" x14ac:dyDescent="0.25">
      <c r="A2810" t="str">
        <f>_xlfn.CONCAT(Table1[[#This Row],[District]],Table1[[#This Row],[DistName]],Table1[[#This Row],[SchoolID]],Table1[[#This Row],[SCHOOLNAME]],Table1[[#This Row],[AcademyID]])</f>
        <v>29Hillsborough0093STRAWBERRY CREST HIGH SCHOOL303</v>
      </c>
      <c r="B2810" t="str">
        <f>_xlfn.CONCAT(Table1[[#This Row],[District]],Table1[[#This Row],[DistName]],Table1[[#This Row],[SchoolID]],Table1[[#This Row],[SCHOOLNAME]],Table1[[#This Row],[Academy]])</f>
        <v>29Hillsborough0093STRAWBERRY CREST HIGH SCHOOLEnvironmental Resources</v>
      </c>
      <c r="C2810" t="str">
        <f>_xlfn.CONCAT(Table1[[#This Row],[District]],Table1[[#This Row],[SchoolID]],Table1[[#This Row],[AcademyID]])</f>
        <v>290093303</v>
      </c>
      <c r="D2810" s="30" t="s">
        <v>8135</v>
      </c>
      <c r="E2810" s="34" t="s">
        <v>5625</v>
      </c>
      <c r="F2810" s="28" t="s">
        <v>8858</v>
      </c>
      <c r="G2810" s="34" t="s">
        <v>5742</v>
      </c>
      <c r="H2810" s="28" t="s">
        <v>4062</v>
      </c>
      <c r="I2810" s="28" t="s">
        <v>6970</v>
      </c>
      <c r="J2810" s="159" t="s">
        <v>8453</v>
      </c>
    </row>
    <row r="2811" spans="1:10" x14ac:dyDescent="0.25">
      <c r="A2811" t="str">
        <f>_xlfn.CONCAT(Table1[[#This Row],[District]],Table1[[#This Row],[DistName]],Table1[[#This Row],[SchoolID]],Table1[[#This Row],[SCHOOLNAME]],Table1[[#This Row],[AcademyID]])</f>
        <v>29Hillsborough0093STRAWBERRY CREST HIGH SCHOOL304</v>
      </c>
      <c r="B2811" t="str">
        <f>_xlfn.CONCAT(Table1[[#This Row],[District]],Table1[[#This Row],[DistName]],Table1[[#This Row],[SchoolID]],Table1[[#This Row],[SCHOOLNAME]],Table1[[#This Row],[Academy]])</f>
        <v>29Hillsborough0093STRAWBERRY CREST HIGH SCHOOLTeacher Assisting</v>
      </c>
      <c r="C2811" t="str">
        <f>_xlfn.CONCAT(Table1[[#This Row],[District]],Table1[[#This Row],[SchoolID]],Table1[[#This Row],[AcademyID]])</f>
        <v>290093304</v>
      </c>
      <c r="D2811" s="30" t="s">
        <v>8135</v>
      </c>
      <c r="E2811" s="34" t="s">
        <v>5625</v>
      </c>
      <c r="F2811" s="28" t="s">
        <v>8858</v>
      </c>
      <c r="G2811" s="34" t="s">
        <v>5742</v>
      </c>
      <c r="H2811" s="28" t="s">
        <v>4062</v>
      </c>
      <c r="I2811" s="28" t="s">
        <v>7613</v>
      </c>
      <c r="J2811" s="159" t="s">
        <v>8454</v>
      </c>
    </row>
    <row r="2812" spans="1:10" x14ac:dyDescent="0.25">
      <c r="A2812" t="str">
        <f>_xlfn.CONCAT(Table1[[#This Row],[District]],Table1[[#This Row],[DistName]],Table1[[#This Row],[SchoolID]],Table1[[#This Row],[SCHOOLNAME]],Table1[[#This Row],[AcademyID]])</f>
        <v>29Hillsborough0151ALONSO HIGH SCHOOL305</v>
      </c>
      <c r="B2812" t="str">
        <f>_xlfn.CONCAT(Table1[[#This Row],[District]],Table1[[#This Row],[DistName]],Table1[[#This Row],[SchoolID]],Table1[[#This Row],[SCHOOLNAME]],Table1[[#This Row],[Academy]])</f>
        <v>29Hillsborough0151ALONSO HIGH SCHOOLSport, Recreation, and Entertainment Marketing</v>
      </c>
      <c r="C2812" t="str">
        <f>_xlfn.CONCAT(Table1[[#This Row],[District]],Table1[[#This Row],[SchoolID]],Table1[[#This Row],[AcademyID]])</f>
        <v>290151305</v>
      </c>
      <c r="D2812" s="30" t="s">
        <v>8135</v>
      </c>
      <c r="E2812" s="34" t="s">
        <v>5625</v>
      </c>
      <c r="F2812" s="28" t="s">
        <v>8858</v>
      </c>
      <c r="G2812" s="34" t="s">
        <v>4536</v>
      </c>
      <c r="H2812" s="28" t="s">
        <v>467</v>
      </c>
      <c r="I2812" s="28" t="s">
        <v>7782</v>
      </c>
      <c r="J2812" s="159" t="s">
        <v>8455</v>
      </c>
    </row>
    <row r="2813" spans="1:10" x14ac:dyDescent="0.25">
      <c r="A2813" t="str">
        <f>_xlfn.CONCAT(Table1[[#This Row],[District]],Table1[[#This Row],[DistName]],Table1[[#This Row],[SchoolID]],Table1[[#This Row],[SCHOOLNAME]],Table1[[#This Row],[AcademyID]])</f>
        <v>29Hillsborough0291BRANDON HIGH SCHOOL306</v>
      </c>
      <c r="B2813" t="str">
        <f>_xlfn.CONCAT(Table1[[#This Row],[District]],Table1[[#This Row],[DistName]],Table1[[#This Row],[SchoolID]],Table1[[#This Row],[SCHOOLNAME]],Table1[[#This Row],[Academy]])</f>
        <v>29Hillsborough0291BRANDON HIGH SCHOOLAllied Health Assisting</v>
      </c>
      <c r="C2813" t="str">
        <f>_xlfn.CONCAT(Table1[[#This Row],[District]],Table1[[#This Row],[SchoolID]],Table1[[#This Row],[AcademyID]])</f>
        <v>290291306</v>
      </c>
      <c r="D2813" s="30" t="s">
        <v>8135</v>
      </c>
      <c r="E2813" s="34" t="s">
        <v>5625</v>
      </c>
      <c r="F2813" s="28" t="s">
        <v>8858</v>
      </c>
      <c r="G2813" s="34" t="s">
        <v>5081</v>
      </c>
      <c r="H2813" s="28" t="s">
        <v>1576</v>
      </c>
      <c r="I2813" s="28" t="s">
        <v>6280</v>
      </c>
      <c r="J2813" s="159" t="s">
        <v>8456</v>
      </c>
    </row>
    <row r="2814" spans="1:10" x14ac:dyDescent="0.25">
      <c r="A2814" t="str">
        <f>_xlfn.CONCAT(Table1[[#This Row],[District]],Table1[[#This Row],[DistName]],Table1[[#This Row],[SchoolID]],Table1[[#This Row],[SCHOOLNAME]],Table1[[#This Row],[AcademyID]])</f>
        <v>29Hillsborough0291BRANDON HIGH SCHOOL307</v>
      </c>
      <c r="B2814" t="str">
        <f>_xlfn.CONCAT(Table1[[#This Row],[District]],Table1[[#This Row],[DistName]],Table1[[#This Row],[SchoolID]],Table1[[#This Row],[SCHOOLNAME]],Table1[[#This Row],[Academy]])</f>
        <v>29Hillsborough0291BRANDON HIGH SCHOOL3-D Animation Technology</v>
      </c>
      <c r="C2814" t="str">
        <f>_xlfn.CONCAT(Table1[[#This Row],[District]],Table1[[#This Row],[SchoolID]],Table1[[#This Row],[AcademyID]])</f>
        <v>290291307</v>
      </c>
      <c r="D2814" s="30" t="s">
        <v>8135</v>
      </c>
      <c r="E2814" s="34" t="s">
        <v>5625</v>
      </c>
      <c r="F2814" s="28" t="s">
        <v>8858</v>
      </c>
      <c r="G2814" s="34" t="s">
        <v>5081</v>
      </c>
      <c r="H2814" s="28" t="s">
        <v>1576</v>
      </c>
      <c r="I2814" s="28" t="s">
        <v>6450</v>
      </c>
      <c r="J2814" s="159" t="s">
        <v>8457</v>
      </c>
    </row>
    <row r="2815" spans="1:10" x14ac:dyDescent="0.25">
      <c r="A2815" t="str">
        <f>_xlfn.CONCAT(Table1[[#This Row],[District]],Table1[[#This Row],[DistName]],Table1[[#This Row],[SchoolID]],Table1[[#This Row],[SCHOOLNAME]],Table1[[#This Row],[AcademyID]])</f>
        <v>29Hillsborough1291DURANT HIGH SCHOOL310</v>
      </c>
      <c r="B2815" t="str">
        <f>_xlfn.CONCAT(Table1[[#This Row],[District]],Table1[[#This Row],[DistName]],Table1[[#This Row],[SchoolID]],Table1[[#This Row],[SCHOOLNAME]],Table1[[#This Row],[Academy]])</f>
        <v>29Hillsborough1291DURANT HIGH SCHOOLEarly Childhood Education</v>
      </c>
      <c r="C2815" t="str">
        <f>_xlfn.CONCAT(Table1[[#This Row],[District]],Table1[[#This Row],[SchoolID]],Table1[[#This Row],[AcademyID]])</f>
        <v>291291310</v>
      </c>
      <c r="D2815" s="30" t="s">
        <v>8135</v>
      </c>
      <c r="E2815" s="34" t="s">
        <v>5625</v>
      </c>
      <c r="F2815" s="28" t="s">
        <v>8858</v>
      </c>
      <c r="G2815" s="34" t="s">
        <v>4888</v>
      </c>
      <c r="H2815" s="28" t="s">
        <v>2784</v>
      </c>
      <c r="I2815" s="28" t="s">
        <v>6757</v>
      </c>
      <c r="J2815" s="159" t="s">
        <v>8460</v>
      </c>
    </row>
    <row r="2816" spans="1:10" x14ac:dyDescent="0.25">
      <c r="A2816" t="str">
        <f>_xlfn.CONCAT(Table1[[#This Row],[District]],Table1[[#This Row],[DistName]],Table1[[#This Row],[SchoolID]],Table1[[#This Row],[SCHOOLNAME]],Table1[[#This Row],[AcademyID]])</f>
        <v>29Hillsborough1322EAST BAY HIGH SCHOOL311</v>
      </c>
      <c r="B2816" t="str">
        <f>_xlfn.CONCAT(Table1[[#This Row],[District]],Table1[[#This Row],[DistName]],Table1[[#This Row],[SchoolID]],Table1[[#This Row],[SCHOOLNAME]],Table1[[#This Row],[Academy]])</f>
        <v>29Hillsborough1322EAST BAY HIGH SCHOOLTeacher Assisting</v>
      </c>
      <c r="C2816" t="str">
        <f>_xlfn.CONCAT(Table1[[#This Row],[District]],Table1[[#This Row],[SchoolID]],Table1[[#This Row],[AcademyID]])</f>
        <v>291322311</v>
      </c>
      <c r="D2816" s="30" t="s">
        <v>8135</v>
      </c>
      <c r="E2816" s="34" t="s">
        <v>5625</v>
      </c>
      <c r="F2816" s="28" t="s">
        <v>8858</v>
      </c>
      <c r="G2816" s="34" t="s">
        <v>5659</v>
      </c>
      <c r="H2816" s="28" t="s">
        <v>2807</v>
      </c>
      <c r="I2816" s="28" t="s">
        <v>7613</v>
      </c>
      <c r="J2816" s="159" t="s">
        <v>8461</v>
      </c>
    </row>
    <row r="2817" spans="1:10" x14ac:dyDescent="0.25">
      <c r="A2817" t="str">
        <f>_xlfn.CONCAT(Table1[[#This Row],[District]],Table1[[#This Row],[DistName]],Table1[[#This Row],[SchoolID]],Table1[[#This Row],[SCHOOLNAME]],Table1[[#This Row],[AcademyID]])</f>
        <v>29Hillsborough1322EAST BAY HIGH SCHOOL312</v>
      </c>
      <c r="B2817" t="str">
        <f>_xlfn.CONCAT(Table1[[#This Row],[District]],Table1[[#This Row],[DistName]],Table1[[#This Row],[SchoolID]],Table1[[#This Row],[SCHOOLNAME]],Table1[[#This Row],[Academy]])</f>
        <v>29Hillsborough1322EAST BAY HIGH SCHOOLAgricultural Biotechnology</v>
      </c>
      <c r="C2817" t="str">
        <f>_xlfn.CONCAT(Table1[[#This Row],[District]],Table1[[#This Row],[SchoolID]],Table1[[#This Row],[AcademyID]])</f>
        <v>291322312</v>
      </c>
      <c r="D2817" s="30" t="s">
        <v>8135</v>
      </c>
      <c r="E2817" s="34" t="s">
        <v>5625</v>
      </c>
      <c r="F2817" s="28" t="s">
        <v>8858</v>
      </c>
      <c r="G2817" s="34" t="s">
        <v>5659</v>
      </c>
      <c r="H2817" s="28" t="s">
        <v>2807</v>
      </c>
      <c r="I2817" s="28" t="s">
        <v>6448</v>
      </c>
      <c r="J2817" s="159" t="s">
        <v>8462</v>
      </c>
    </row>
    <row r="2818" spans="1:10" x14ac:dyDescent="0.25">
      <c r="A2818" t="str">
        <f>_xlfn.CONCAT(Table1[[#This Row],[District]],Table1[[#This Row],[DistName]],Table1[[#This Row],[SchoolID]],Table1[[#This Row],[SCHOOLNAME]],Table1[[#This Row],[AcademyID]])</f>
        <v>29Hillsborough1322EAST BAY HIGH SCHOOL312</v>
      </c>
      <c r="B2818" t="str">
        <f>_xlfn.CONCAT(Table1[[#This Row],[District]],Table1[[#This Row],[DistName]],Table1[[#This Row],[SchoolID]],Table1[[#This Row],[SCHOOLNAME]],Table1[[#This Row],[Academy]])</f>
        <v>29Hillsborough1322EAST BAY HIGH SCHOOLAgriculture Biotechnology</v>
      </c>
      <c r="C2818" t="str">
        <f>_xlfn.CONCAT(Table1[[#This Row],[District]],Table1[[#This Row],[SchoolID]],Table1[[#This Row],[AcademyID]])</f>
        <v>291322312</v>
      </c>
      <c r="D2818" s="30" t="s">
        <v>8135</v>
      </c>
      <c r="E2818" s="34" t="s">
        <v>5625</v>
      </c>
      <c r="F2818" s="28" t="s">
        <v>8858</v>
      </c>
      <c r="G2818" s="34" t="s">
        <v>5659</v>
      </c>
      <c r="H2818" s="28" t="s">
        <v>2807</v>
      </c>
      <c r="I2818" s="28" t="s">
        <v>6467</v>
      </c>
      <c r="J2818" s="159" t="s">
        <v>8462</v>
      </c>
    </row>
    <row r="2819" spans="1:10" x14ac:dyDescent="0.25">
      <c r="A2819" t="str">
        <f>_xlfn.CONCAT(Table1[[#This Row],[District]],Table1[[#This Row],[DistName]],Table1[[#This Row],[SchoolID]],Table1[[#This Row],[SCHOOLNAME]],Table1[[#This Row],[AcademyID]])</f>
        <v>29Hillsborough1551GAITHER HIGH SCHOOL313</v>
      </c>
      <c r="B2819" t="str">
        <f>_xlfn.CONCAT(Table1[[#This Row],[District]],Table1[[#This Row],[DistName]],Table1[[#This Row],[SchoolID]],Table1[[#This Row],[SCHOOLNAME]],Table1[[#This Row],[Academy]])</f>
        <v>29Hillsborough1551GAITHER HIGH SCHOOLTeacher Assisting</v>
      </c>
      <c r="C2819" t="str">
        <f>_xlfn.CONCAT(Table1[[#This Row],[District]],Table1[[#This Row],[SchoolID]],Table1[[#This Row],[AcademyID]])</f>
        <v>291551313</v>
      </c>
      <c r="D2819" s="30" t="s">
        <v>8135</v>
      </c>
      <c r="E2819" s="34" t="s">
        <v>5625</v>
      </c>
      <c r="F2819" s="28" t="s">
        <v>8858</v>
      </c>
      <c r="G2819" s="34" t="s">
        <v>5672</v>
      </c>
      <c r="H2819" s="28" t="s">
        <v>3054</v>
      </c>
      <c r="I2819" s="28" t="s">
        <v>7613</v>
      </c>
      <c r="J2819" s="159" t="s">
        <v>8463</v>
      </c>
    </row>
    <row r="2820" spans="1:10" x14ac:dyDescent="0.25">
      <c r="A2820" t="str">
        <f>_xlfn.CONCAT(Table1[[#This Row],[District]],Table1[[#This Row],[DistName]],Table1[[#This Row],[SchoolID]],Table1[[#This Row],[SCHOOLNAME]],Table1[[#This Row],[AcademyID]])</f>
        <v>29Hillsborough2241KING HIGH SCHOOL314</v>
      </c>
      <c r="B2820" t="str">
        <f>_xlfn.CONCAT(Table1[[#This Row],[District]],Table1[[#This Row],[DistName]],Table1[[#This Row],[SchoolID]],Table1[[#This Row],[SCHOOLNAME]],Table1[[#This Row],[Academy]])</f>
        <v>29Hillsborough2241KING HIGH SCHOOLEarly Childhood Education</v>
      </c>
      <c r="C2820" t="str">
        <f>_xlfn.CONCAT(Table1[[#This Row],[District]],Table1[[#This Row],[SchoolID]],Table1[[#This Row],[AcademyID]])</f>
        <v>292241314</v>
      </c>
      <c r="D2820" s="30" t="s">
        <v>8135</v>
      </c>
      <c r="E2820" s="34" t="s">
        <v>5625</v>
      </c>
      <c r="F2820" s="28" t="s">
        <v>8858</v>
      </c>
      <c r="G2820" s="34" t="s">
        <v>5192</v>
      </c>
      <c r="H2820" s="28" t="s">
        <v>3395</v>
      </c>
      <c r="I2820" s="28" t="s">
        <v>6757</v>
      </c>
      <c r="J2820" s="159" t="s">
        <v>8464</v>
      </c>
    </row>
    <row r="2821" spans="1:10" x14ac:dyDescent="0.25">
      <c r="A2821" t="str">
        <f>_xlfn.CONCAT(Table1[[#This Row],[District]],Table1[[#This Row],[DistName]],Table1[[#This Row],[SchoolID]],Table1[[#This Row],[SCHOOLNAME]],Table1[[#This Row],[AcademyID]])</f>
        <v>29Hillsborough2421LETO HIGH SCHOOL315</v>
      </c>
      <c r="B2821" t="str">
        <f>_xlfn.CONCAT(Table1[[#This Row],[District]],Table1[[#This Row],[DistName]],Table1[[#This Row],[SchoolID]],Table1[[#This Row],[SCHOOLNAME]],Table1[[#This Row],[Academy]])</f>
        <v>29Hillsborough2421LETO HIGH SCHOOLEarly Childhood Education</v>
      </c>
      <c r="C2821" t="str">
        <f>_xlfn.CONCAT(Table1[[#This Row],[District]],Table1[[#This Row],[SchoolID]],Table1[[#This Row],[AcademyID]])</f>
        <v>292421315</v>
      </c>
      <c r="D2821" s="30" t="s">
        <v>8135</v>
      </c>
      <c r="E2821" s="34" t="s">
        <v>5625</v>
      </c>
      <c r="F2821" s="28" t="s">
        <v>8858</v>
      </c>
      <c r="G2821" s="34" t="s">
        <v>5540</v>
      </c>
      <c r="H2821" s="28" t="s">
        <v>3513</v>
      </c>
      <c r="I2821" s="28" t="s">
        <v>6757</v>
      </c>
      <c r="J2821" s="159" t="s">
        <v>8465</v>
      </c>
    </row>
    <row r="2822" spans="1:10" x14ac:dyDescent="0.25">
      <c r="A2822" t="str">
        <f>_xlfn.CONCAT(Table1[[#This Row],[District]],Table1[[#This Row],[DistName]],Table1[[#This Row],[SchoolID]],Table1[[#This Row],[SCHOOLNAME]],Table1[[#This Row],[AcademyID]])</f>
        <v>29Hillsborough2421LETO HIGH SCHOOL316</v>
      </c>
      <c r="B2822" t="str">
        <f>_xlfn.CONCAT(Table1[[#This Row],[District]],Table1[[#This Row],[DistName]],Table1[[#This Row],[SchoolID]],Table1[[#This Row],[SCHOOLNAME]],Table1[[#This Row],[Academy]])</f>
        <v>29Hillsborough2421LETO HIGH SCHOOLAutomotive Service Technology</v>
      </c>
      <c r="C2822" t="str">
        <f>_xlfn.CONCAT(Table1[[#This Row],[District]],Table1[[#This Row],[SchoolID]],Table1[[#This Row],[AcademyID]])</f>
        <v>292421316</v>
      </c>
      <c r="D2822" s="30" t="s">
        <v>8135</v>
      </c>
      <c r="E2822" s="34" t="s">
        <v>5625</v>
      </c>
      <c r="F2822" s="28" t="s">
        <v>8858</v>
      </c>
      <c r="G2822" s="34" t="s">
        <v>5540</v>
      </c>
      <c r="H2822" s="28" t="s">
        <v>3513</v>
      </c>
      <c r="I2822" s="28" t="s">
        <v>6284</v>
      </c>
      <c r="J2822" s="159" t="s">
        <v>8466</v>
      </c>
    </row>
    <row r="2823" spans="1:10" x14ac:dyDescent="0.25">
      <c r="A2823" t="str">
        <f>_xlfn.CONCAT(Table1[[#This Row],[District]],Table1[[#This Row],[DistName]],Table1[[#This Row],[SchoolID]],Table1[[#This Row],[SCHOOLNAME]],Table1[[#This Row],[AcademyID]])</f>
        <v>29Hillsborough3004MIDDLETON HIGH SCHOOL317</v>
      </c>
      <c r="B2823" t="str">
        <f>_xlfn.CONCAT(Table1[[#This Row],[District]],Table1[[#This Row],[DistName]],Table1[[#This Row],[SchoolID]],Table1[[#This Row],[SCHOOLNAME]],Table1[[#This Row],[Academy]])</f>
        <v>29Hillsborough3004MIDDLETON HIGH SCHOOLTeacher Assisting</v>
      </c>
      <c r="C2823" t="str">
        <f>_xlfn.CONCAT(Table1[[#This Row],[District]],Table1[[#This Row],[SchoolID]],Table1[[#This Row],[AcademyID]])</f>
        <v>293004317</v>
      </c>
      <c r="D2823" s="30" t="s">
        <v>8135</v>
      </c>
      <c r="E2823" s="34" t="s">
        <v>5625</v>
      </c>
      <c r="F2823" s="28" t="s">
        <v>8858</v>
      </c>
      <c r="G2823" s="34" t="s">
        <v>5706</v>
      </c>
      <c r="H2823" s="28" t="s">
        <v>3677</v>
      </c>
      <c r="I2823" s="28" t="s">
        <v>7613</v>
      </c>
      <c r="J2823" s="159" t="s">
        <v>8467</v>
      </c>
    </row>
    <row r="2824" spans="1:10" x14ac:dyDescent="0.25">
      <c r="A2824" t="str">
        <f>_xlfn.CONCAT(Table1[[#This Row],[District]],Table1[[#This Row],[DistName]],Table1[[#This Row],[SchoolID]],Table1[[#This Row],[SCHOOLNAME]],Table1[[#This Row],[AcademyID]])</f>
        <v>29Hillsborough3171NEWSOME HIGH SCHOOL318</v>
      </c>
      <c r="B2824" t="str">
        <f>_xlfn.CONCAT(Table1[[#This Row],[District]],Table1[[#This Row],[DistName]],Table1[[#This Row],[SchoolID]],Table1[[#This Row],[SCHOOLNAME]],Table1[[#This Row],[Academy]])</f>
        <v>29Hillsborough3171NEWSOME HIGH SCHOOLTeacher Assisting</v>
      </c>
      <c r="C2824" t="str">
        <f>_xlfn.CONCAT(Table1[[#This Row],[District]],Table1[[#This Row],[SchoolID]],Table1[[#This Row],[AcademyID]])</f>
        <v>293171318</v>
      </c>
      <c r="D2824" s="30" t="s">
        <v>8135</v>
      </c>
      <c r="E2824" s="34" t="s">
        <v>5625</v>
      </c>
      <c r="F2824" s="28" t="s">
        <v>8858</v>
      </c>
      <c r="G2824" s="34" t="s">
        <v>4919</v>
      </c>
      <c r="H2824" s="28" t="s">
        <v>3752</v>
      </c>
      <c r="I2824" s="28" t="s">
        <v>7613</v>
      </c>
      <c r="J2824" s="159" t="s">
        <v>8468</v>
      </c>
    </row>
    <row r="2825" spans="1:10" x14ac:dyDescent="0.25">
      <c r="A2825" t="str">
        <f>_xlfn.CONCAT(Table1[[#This Row],[District]],Table1[[#This Row],[DistName]],Table1[[#This Row],[SchoolID]],Table1[[#This Row],[SCHOOLNAME]],Table1[[#This Row],[AcademyID]])</f>
        <v>29Hillsborough3371RIVERVIEW HIGH SCHOOL319</v>
      </c>
      <c r="B2825" t="str">
        <f>_xlfn.CONCAT(Table1[[#This Row],[District]],Table1[[#This Row],[DistName]],Table1[[#This Row],[SchoolID]],Table1[[#This Row],[SCHOOLNAME]],Table1[[#This Row],[Academy]])</f>
        <v>29Hillsborough3371RIVERVIEW HIGH SCHOOLCustomer Service Representative</v>
      </c>
      <c r="C2825" t="str">
        <f>_xlfn.CONCAT(Table1[[#This Row],[District]],Table1[[#This Row],[SchoolID]],Table1[[#This Row],[AcademyID]])</f>
        <v>293371319</v>
      </c>
      <c r="D2825" s="30" t="s">
        <v>8135</v>
      </c>
      <c r="E2825" s="34" t="s">
        <v>5625</v>
      </c>
      <c r="F2825" s="28" t="s">
        <v>8858</v>
      </c>
      <c r="G2825" s="34" t="s">
        <v>4956</v>
      </c>
      <c r="H2825" s="28" t="s">
        <v>1764</v>
      </c>
      <c r="I2825" s="28" t="s">
        <v>7237</v>
      </c>
      <c r="J2825" s="159" t="s">
        <v>8469</v>
      </c>
    </row>
    <row r="2826" spans="1:10" x14ac:dyDescent="0.25">
      <c r="A2826" t="str">
        <f>_xlfn.CONCAT(Table1[[#This Row],[District]],Table1[[#This Row],[DistName]],Table1[[#This Row],[SchoolID]],Table1[[#This Row],[SCHOOLNAME]],Table1[[#This Row],[AcademyID]])</f>
        <v>29Hillsborough3411PLANT HIGH SCHOOL320</v>
      </c>
      <c r="B2826" t="str">
        <f>_xlfn.CONCAT(Table1[[#This Row],[District]],Table1[[#This Row],[DistName]],Table1[[#This Row],[SchoolID]],Table1[[#This Row],[SCHOOLNAME]],Table1[[#This Row],[Academy]])</f>
        <v>29Hillsborough3411PLANT HIGH SCHOOLAdministrative Office Specialist</v>
      </c>
      <c r="C2826" t="str">
        <f>_xlfn.CONCAT(Table1[[#This Row],[District]],Table1[[#This Row],[SchoolID]],Table1[[#This Row],[AcademyID]])</f>
        <v>293411320</v>
      </c>
      <c r="D2826" s="30" t="s">
        <v>8135</v>
      </c>
      <c r="E2826" s="34" t="s">
        <v>5625</v>
      </c>
      <c r="F2826" s="28" t="s">
        <v>8858</v>
      </c>
      <c r="G2826" s="34" t="s">
        <v>5714</v>
      </c>
      <c r="H2826" s="28" t="s">
        <v>3842</v>
      </c>
      <c r="I2826" s="28" t="s">
        <v>6346</v>
      </c>
      <c r="J2826" s="159" t="s">
        <v>8470</v>
      </c>
    </row>
    <row r="2827" spans="1:10" x14ac:dyDescent="0.25">
      <c r="A2827" t="str">
        <f>_xlfn.CONCAT(Table1[[#This Row],[District]],Table1[[#This Row],[DistName]],Table1[[#This Row],[SchoolID]],Table1[[#This Row],[SCHOOLNAME]],Table1[[#This Row],[AcademyID]])</f>
        <v>29Hillsborough3431PLANT CITY HIGH SCHOOL321</v>
      </c>
      <c r="B2827" t="str">
        <f>_xlfn.CONCAT(Table1[[#This Row],[District]],Table1[[#This Row],[DistName]],Table1[[#This Row],[SchoolID]],Table1[[#This Row],[SCHOOLNAME]],Table1[[#This Row],[Academy]])</f>
        <v>29Hillsborough3431PLANT CITY HIGH SCHOOLAdministrative Office Specialist</v>
      </c>
      <c r="C2827" t="str">
        <f>_xlfn.CONCAT(Table1[[#This Row],[District]],Table1[[#This Row],[SchoolID]],Table1[[#This Row],[AcademyID]])</f>
        <v>293431321</v>
      </c>
      <c r="D2827" s="30" t="s">
        <v>8135</v>
      </c>
      <c r="E2827" s="34" t="s">
        <v>5625</v>
      </c>
      <c r="F2827" s="28" t="s">
        <v>8858</v>
      </c>
      <c r="G2827" s="34" t="s">
        <v>4951</v>
      </c>
      <c r="H2827" s="28" t="s">
        <v>3837</v>
      </c>
      <c r="I2827" s="28" t="s">
        <v>6346</v>
      </c>
      <c r="J2827" s="159" t="s">
        <v>8471</v>
      </c>
    </row>
    <row r="2828" spans="1:10" x14ac:dyDescent="0.25">
      <c r="A2828" t="str">
        <f>_xlfn.CONCAT(Table1[[#This Row],[District]],Table1[[#This Row],[DistName]],Table1[[#This Row],[SchoolID]],Table1[[#This Row],[SCHOOLNAME]],Table1[[#This Row],[AcademyID]])</f>
        <v>29Hillsborough3431PLANT CITY HIGH SCHOOL321</v>
      </c>
      <c r="B2828" t="str">
        <f>_xlfn.CONCAT(Table1[[#This Row],[District]],Table1[[#This Row],[DistName]],Table1[[#This Row],[SchoolID]],Table1[[#This Row],[SCHOOLNAME]],Table1[[#This Row],[Academy]])</f>
        <v>29Hillsborough3431PLANT CITY HIGH SCHOOLCustomer Service Representative</v>
      </c>
      <c r="C2828" t="str">
        <f>_xlfn.CONCAT(Table1[[#This Row],[District]],Table1[[#This Row],[SchoolID]],Table1[[#This Row],[AcademyID]])</f>
        <v>293431321</v>
      </c>
      <c r="D2828" s="30" t="s">
        <v>8135</v>
      </c>
      <c r="E2828" s="34" t="s">
        <v>5625</v>
      </c>
      <c r="F2828" s="28" t="s">
        <v>8858</v>
      </c>
      <c r="G2828" s="34" t="s">
        <v>4951</v>
      </c>
      <c r="H2828" s="28" t="s">
        <v>3837</v>
      </c>
      <c r="I2828" s="28" t="s">
        <v>7237</v>
      </c>
      <c r="J2828" s="159" t="s">
        <v>8471</v>
      </c>
    </row>
    <row r="2829" spans="1:10" x14ac:dyDescent="0.25">
      <c r="A2829" t="str">
        <f>_xlfn.CONCAT(Table1[[#This Row],[District]],Table1[[#This Row],[DistName]],Table1[[#This Row],[SchoolID]],Table1[[#This Row],[SCHOOLNAME]],Table1[[#This Row],[AcademyID]])</f>
        <v>29Hillsborough3731ROBINSON HIGH SCHOOL322</v>
      </c>
      <c r="B2829" t="str">
        <f>_xlfn.CONCAT(Table1[[#This Row],[District]],Table1[[#This Row],[DistName]],Table1[[#This Row],[SchoolID]],Table1[[#This Row],[SCHOOLNAME]],Table1[[#This Row],[Academy]])</f>
        <v>29Hillsborough3731ROBINSON HIGH SCHOOLEarly Childhood Education</v>
      </c>
      <c r="C2829" t="str">
        <f>_xlfn.CONCAT(Table1[[#This Row],[District]],Table1[[#This Row],[SchoolID]],Table1[[#This Row],[AcademyID]])</f>
        <v>293731322</v>
      </c>
      <c r="D2829" s="30" t="s">
        <v>8135</v>
      </c>
      <c r="E2829" s="34" t="s">
        <v>5625</v>
      </c>
      <c r="F2829" s="28" t="s">
        <v>8858</v>
      </c>
      <c r="G2829" s="34" t="s">
        <v>4840</v>
      </c>
      <c r="H2829" s="28" t="s">
        <v>3915</v>
      </c>
      <c r="I2829" s="28" t="s">
        <v>6757</v>
      </c>
      <c r="J2829" s="159" t="s">
        <v>8472</v>
      </c>
    </row>
    <row r="2830" spans="1:10" x14ac:dyDescent="0.25">
      <c r="A2830" t="str">
        <f>_xlfn.CONCAT(Table1[[#This Row],[District]],Table1[[#This Row],[DistName]],Table1[[#This Row],[SchoolID]],Table1[[#This Row],[SCHOOLNAME]],Table1[[#This Row],[AcademyID]])</f>
        <v>29Hillsborough3784JEFFERSON HIGH SCHOOL323</v>
      </c>
      <c r="B2830" t="str">
        <f>_xlfn.CONCAT(Table1[[#This Row],[District]],Table1[[#This Row],[DistName]],Table1[[#This Row],[SchoolID]],Table1[[#This Row],[SCHOOLNAME]],Table1[[#This Row],[Academy]])</f>
        <v>29Hillsborough3784JEFFERSON HIGH SCHOOLLodging Operations</v>
      </c>
      <c r="C2830" t="str">
        <f>_xlfn.CONCAT(Table1[[#This Row],[District]],Table1[[#This Row],[SchoolID]],Table1[[#This Row],[AcademyID]])</f>
        <v>293784323</v>
      </c>
      <c r="D2830" s="30" t="s">
        <v>8135</v>
      </c>
      <c r="E2830" s="34" t="s">
        <v>5625</v>
      </c>
      <c r="F2830" s="28" t="s">
        <v>8858</v>
      </c>
      <c r="G2830" s="34" t="s">
        <v>5684</v>
      </c>
      <c r="H2830" s="28" t="s">
        <v>3333</v>
      </c>
      <c r="I2830" s="28" t="s">
        <v>7970</v>
      </c>
      <c r="J2830" s="159" t="s">
        <v>8473</v>
      </c>
    </row>
    <row r="2831" spans="1:10" x14ac:dyDescent="0.25">
      <c r="A2831" t="str">
        <f>_xlfn.CONCAT(Table1[[#This Row],[District]],Table1[[#This Row],[DistName]],Table1[[#This Row],[SchoolID]],Table1[[#This Row],[SCHOOLNAME]],Table1[[#This Row],[AcademyID]])</f>
        <v>29Hillsborough4221TAMPA BAY TECH HIGH SCHOOL324</v>
      </c>
      <c r="B2831" t="str">
        <f>_xlfn.CONCAT(Table1[[#This Row],[District]],Table1[[#This Row],[DistName]],Table1[[#This Row],[SchoolID]],Table1[[#This Row],[SCHOOLNAME]],Table1[[#This Row],[Academy]])</f>
        <v>29Hillsborough4221TAMPA BAY TECH HIGH SCHOOLEarly Childhood Education</v>
      </c>
      <c r="C2831" t="str">
        <f>_xlfn.CONCAT(Table1[[#This Row],[District]],Table1[[#This Row],[SchoolID]],Table1[[#This Row],[AcademyID]])</f>
        <v>294221324</v>
      </c>
      <c r="D2831" s="30" t="s">
        <v>8135</v>
      </c>
      <c r="E2831" s="34" t="s">
        <v>5625</v>
      </c>
      <c r="F2831" s="28" t="s">
        <v>8858</v>
      </c>
      <c r="G2831" s="34" t="s">
        <v>5369</v>
      </c>
      <c r="H2831" s="28" t="s">
        <v>4090</v>
      </c>
      <c r="I2831" s="28" t="s">
        <v>6757</v>
      </c>
      <c r="J2831" s="159" t="s">
        <v>8474</v>
      </c>
    </row>
    <row r="2832" spans="1:10" x14ac:dyDescent="0.25">
      <c r="A2832" t="str">
        <f>_xlfn.CONCAT(Table1[[#This Row],[District]],Table1[[#This Row],[DistName]],Table1[[#This Row],[SchoolID]],Table1[[#This Row],[SCHOOLNAME]],Table1[[#This Row],[AcademyID]])</f>
        <v>29Hillsborough0131ARMWOOD HIGH SCHOOL325</v>
      </c>
      <c r="B2832" t="str">
        <f>_xlfn.CONCAT(Table1[[#This Row],[District]],Table1[[#This Row],[DistName]],Table1[[#This Row],[SchoolID]],Table1[[#This Row],[SCHOOLNAME]],Table1[[#This Row],[Academy]])</f>
        <v>29Hillsborough0131ARMWOOD HIGH SCHOOLCustomer Service Representative</v>
      </c>
      <c r="C2832" t="str">
        <f>_xlfn.CONCAT(Table1[[#This Row],[District]],Table1[[#This Row],[SchoolID]],Table1[[#This Row],[AcademyID]])</f>
        <v>290131325</v>
      </c>
      <c r="D2832" s="30" t="s">
        <v>8135</v>
      </c>
      <c r="E2832" s="34" t="s">
        <v>5625</v>
      </c>
      <c r="F2832" s="28" t="s">
        <v>8858</v>
      </c>
      <c r="G2832" s="34" t="s">
        <v>4610</v>
      </c>
      <c r="H2832" s="28" t="s">
        <v>817</v>
      </c>
      <c r="I2832" s="28" t="s">
        <v>7237</v>
      </c>
      <c r="J2832" s="159" t="s">
        <v>8475</v>
      </c>
    </row>
    <row r="2833" spans="1:10" x14ac:dyDescent="0.25">
      <c r="A2833" t="str">
        <f>_xlfn.CONCAT(Table1[[#This Row],[District]],Table1[[#This Row],[DistName]],Table1[[#This Row],[SchoolID]],Table1[[#This Row],[SCHOOLNAME]],Table1[[#This Row],[AcademyID]])</f>
        <v>29Hillsborough0761CHAMBERLAIN HIGH SCHOOL326</v>
      </c>
      <c r="B2833" t="str">
        <f>_xlfn.CONCAT(Table1[[#This Row],[District]],Table1[[#This Row],[DistName]],Table1[[#This Row],[SchoolID]],Table1[[#This Row],[SCHOOLNAME]],Table1[[#This Row],[Academy]])</f>
        <v>29Hillsborough0761CHAMBERLAIN HIGH SCHOOLAdministrative Office Specialist</v>
      </c>
      <c r="C2833" t="str">
        <f>_xlfn.CONCAT(Table1[[#This Row],[District]],Table1[[#This Row],[SchoolID]],Table1[[#This Row],[AcademyID]])</f>
        <v>290761326</v>
      </c>
      <c r="D2833" s="30" t="s">
        <v>8135</v>
      </c>
      <c r="E2833" s="34" t="s">
        <v>5625</v>
      </c>
      <c r="F2833" s="28" t="s">
        <v>8858</v>
      </c>
      <c r="G2833" s="34" t="s">
        <v>4890</v>
      </c>
      <c r="H2833" s="28" t="s">
        <v>2150</v>
      </c>
      <c r="I2833" s="28" t="s">
        <v>6346</v>
      </c>
      <c r="J2833" s="159" t="s">
        <v>8476</v>
      </c>
    </row>
    <row r="2834" spans="1:10" x14ac:dyDescent="0.25">
      <c r="A2834" t="str">
        <f>_xlfn.CONCAT(Table1[[#This Row],[District]],Table1[[#This Row],[DistName]],Table1[[#This Row],[SchoolID]],Table1[[#This Row],[SCHOOLNAME]],Table1[[#This Row],[AcademyID]])</f>
        <v>29Hillsborough1322EAST BAY HIGH SCHOOL327</v>
      </c>
      <c r="B2834" t="str">
        <f>_xlfn.CONCAT(Table1[[#This Row],[District]],Table1[[#This Row],[DistName]],Table1[[#This Row],[SchoolID]],Table1[[#This Row],[SCHOOLNAME]],Table1[[#This Row],[Academy]])</f>
        <v>29Hillsborough1322EAST BAY HIGH SCHOOLAdministrative Office Specialist</v>
      </c>
      <c r="C2834" t="str">
        <f>_xlfn.CONCAT(Table1[[#This Row],[District]],Table1[[#This Row],[SchoolID]],Table1[[#This Row],[AcademyID]])</f>
        <v>291322327</v>
      </c>
      <c r="D2834" s="30" t="s">
        <v>8135</v>
      </c>
      <c r="E2834" s="34" t="s">
        <v>5625</v>
      </c>
      <c r="F2834" s="28" t="s">
        <v>8858</v>
      </c>
      <c r="G2834" s="34" t="s">
        <v>5659</v>
      </c>
      <c r="H2834" s="28" t="s">
        <v>2807</v>
      </c>
      <c r="I2834" s="28" t="s">
        <v>6346</v>
      </c>
      <c r="J2834" s="159" t="s">
        <v>8477</v>
      </c>
    </row>
    <row r="2835" spans="1:10" x14ac:dyDescent="0.25">
      <c r="A2835" t="str">
        <f>_xlfn.CONCAT(Table1[[#This Row],[District]],Table1[[#This Row],[DistName]],Table1[[#This Row],[SchoolID]],Table1[[#This Row],[SCHOOLNAME]],Table1[[#This Row],[AcademyID]])</f>
        <v>29Hillsborough1322EAST BAY HIGH SCHOOL328</v>
      </c>
      <c r="B2835" t="str">
        <f>_xlfn.CONCAT(Table1[[#This Row],[District]],Table1[[#This Row],[DistName]],Table1[[#This Row],[SchoolID]],Table1[[#This Row],[SCHOOLNAME]],Table1[[#This Row],[Academy]])</f>
        <v>29Hillsborough1322EAST BAY HIGH SCHOOLFashion Design Services</v>
      </c>
      <c r="C2835" t="str">
        <f>_xlfn.CONCAT(Table1[[#This Row],[District]],Table1[[#This Row],[SchoolID]],Table1[[#This Row],[AcademyID]])</f>
        <v>291322328</v>
      </c>
      <c r="D2835" s="30" t="s">
        <v>8135</v>
      </c>
      <c r="E2835" s="34" t="s">
        <v>5625</v>
      </c>
      <c r="F2835" s="28" t="s">
        <v>8858</v>
      </c>
      <c r="G2835" s="34" t="s">
        <v>5659</v>
      </c>
      <c r="H2835" s="28" t="s">
        <v>2807</v>
      </c>
      <c r="I2835" s="28" t="s">
        <v>7586</v>
      </c>
      <c r="J2835" s="159" t="s">
        <v>8478</v>
      </c>
    </row>
    <row r="2836" spans="1:10" x14ac:dyDescent="0.25">
      <c r="A2836" t="str">
        <f>_xlfn.CONCAT(Table1[[#This Row],[District]],Table1[[#This Row],[DistName]],Table1[[#This Row],[SchoolID]],Table1[[#This Row],[SCHOOLNAME]],Table1[[#This Row],[AcademyID]])</f>
        <v>29Hillsborough3784JEFFERSON HIGH SCHOOL329</v>
      </c>
      <c r="B2836" t="str">
        <f>_xlfn.CONCAT(Table1[[#This Row],[District]],Table1[[#This Row],[DistName]],Table1[[#This Row],[SchoolID]],Table1[[#This Row],[SCHOOLNAME]],Table1[[#This Row],[Academy]])</f>
        <v>29Hillsborough3784JEFFERSON HIGH SCHOOLAdministrative Office Specialist</v>
      </c>
      <c r="C2836" t="str">
        <f>_xlfn.CONCAT(Table1[[#This Row],[District]],Table1[[#This Row],[SchoolID]],Table1[[#This Row],[AcademyID]])</f>
        <v>293784329</v>
      </c>
      <c r="D2836" s="30" t="s">
        <v>8135</v>
      </c>
      <c r="E2836" s="34" t="s">
        <v>5625</v>
      </c>
      <c r="F2836" s="28" t="s">
        <v>8858</v>
      </c>
      <c r="G2836" s="34" t="s">
        <v>5684</v>
      </c>
      <c r="H2836" s="28" t="s">
        <v>3333</v>
      </c>
      <c r="I2836" s="28" t="s">
        <v>6346</v>
      </c>
      <c r="J2836" s="159" t="s">
        <v>8479</v>
      </c>
    </row>
    <row r="2837" spans="1:10" x14ac:dyDescent="0.25">
      <c r="A2837" t="str">
        <f>_xlfn.CONCAT(Table1[[#This Row],[District]],Table1[[#This Row],[DistName]],Table1[[#This Row],[SchoolID]],Table1[[#This Row],[SCHOOLNAME]],Table1[[#This Row],[AcademyID]])</f>
        <v>29Hillsborough3784JEFFERSON HIGH SCHOOL329</v>
      </c>
      <c r="B2837" t="str">
        <f>_xlfn.CONCAT(Table1[[#This Row],[District]],Table1[[#This Row],[DistName]],Table1[[#This Row],[SchoolID]],Table1[[#This Row],[SCHOOLNAME]],Table1[[#This Row],[Academy]])</f>
        <v>29Hillsborough3784JEFFERSON HIGH SCHOOLAdministrative Office and Customer Service</v>
      </c>
      <c r="C2837" t="str">
        <f>_xlfn.CONCAT(Table1[[#This Row],[District]],Table1[[#This Row],[SchoolID]],Table1[[#This Row],[AcademyID]])</f>
        <v>293784329</v>
      </c>
      <c r="D2837" s="30" t="s">
        <v>8135</v>
      </c>
      <c r="E2837" s="34" t="s">
        <v>5625</v>
      </c>
      <c r="F2837" s="28" t="s">
        <v>8858</v>
      </c>
      <c r="G2837" s="34" t="s">
        <v>5684</v>
      </c>
      <c r="H2837" s="28" t="s">
        <v>3333</v>
      </c>
      <c r="I2837" s="28" t="s">
        <v>6779</v>
      </c>
      <c r="J2837" s="159" t="s">
        <v>8479</v>
      </c>
    </row>
    <row r="2838" spans="1:10" x14ac:dyDescent="0.25">
      <c r="A2838" t="str">
        <f>_xlfn.CONCAT(Table1[[#This Row],[District]],Table1[[#This Row],[DistName]],Table1[[#This Row],[SchoolID]],Table1[[#This Row],[SCHOOLNAME]],Table1[[#This Row],[AcademyID]])</f>
        <v>29Hillsborough3784JEFFERSON HIGH SCHOOL330</v>
      </c>
      <c r="B2838" t="str">
        <f>_xlfn.CONCAT(Table1[[#This Row],[District]],Table1[[#This Row],[DistName]],Table1[[#This Row],[SchoolID]],Table1[[#This Row],[SCHOOLNAME]],Table1[[#This Row],[Academy]])</f>
        <v>29Hillsborough3784JEFFERSON HIGH SCHOOLGlobal Finance</v>
      </c>
      <c r="C2838" t="str">
        <f>_xlfn.CONCAT(Table1[[#This Row],[District]],Table1[[#This Row],[SchoolID]],Table1[[#This Row],[AcademyID]])</f>
        <v>293784330</v>
      </c>
      <c r="D2838" s="30" t="s">
        <v>8135</v>
      </c>
      <c r="E2838" s="34" t="s">
        <v>5625</v>
      </c>
      <c r="F2838" s="28" t="s">
        <v>8858</v>
      </c>
      <c r="G2838" s="34" t="s">
        <v>5684</v>
      </c>
      <c r="H2838" s="28" t="s">
        <v>3333</v>
      </c>
      <c r="I2838" s="28" t="s">
        <v>7191</v>
      </c>
      <c r="J2838" s="159" t="s">
        <v>8480</v>
      </c>
    </row>
    <row r="2839" spans="1:10" x14ac:dyDescent="0.25">
      <c r="A2839" t="str">
        <f>_xlfn.CONCAT(Table1[[#This Row],[District]],Table1[[#This Row],[DistName]],Table1[[#This Row],[SchoolID]],Table1[[#This Row],[SCHOOLNAME]],Table1[[#This Row],[AcademyID]])</f>
        <v>29Hillsborough3004MIDDLETON HIGH SCHOOL331</v>
      </c>
      <c r="B2839" t="str">
        <f>_xlfn.CONCAT(Table1[[#This Row],[District]],Table1[[#This Row],[DistName]],Table1[[#This Row],[SchoolID]],Table1[[#This Row],[SCHOOLNAME]],Table1[[#This Row],[Academy]])</f>
        <v>29Hillsborough3004MIDDLETON HIGH SCHOOLMultimedia Design</v>
      </c>
      <c r="C2839" t="str">
        <f>_xlfn.CONCAT(Table1[[#This Row],[District]],Table1[[#This Row],[SchoolID]],Table1[[#This Row],[AcademyID]])</f>
        <v>293004331</v>
      </c>
      <c r="D2839" s="30" t="s">
        <v>8135</v>
      </c>
      <c r="E2839" s="34" t="s">
        <v>5625</v>
      </c>
      <c r="F2839" s="28" t="s">
        <v>8858</v>
      </c>
      <c r="G2839" s="34" t="s">
        <v>5706</v>
      </c>
      <c r="H2839" s="28" t="s">
        <v>3677</v>
      </c>
      <c r="I2839" s="28" t="s">
        <v>6253</v>
      </c>
      <c r="J2839" s="159" t="s">
        <v>8481</v>
      </c>
    </row>
    <row r="2840" spans="1:10" x14ac:dyDescent="0.25">
      <c r="A2840" t="str">
        <f>_xlfn.CONCAT(Table1[[#This Row],[District]],Table1[[#This Row],[DistName]],Table1[[#This Row],[SchoolID]],Table1[[#This Row],[SCHOOLNAME]],Table1[[#This Row],[AcademyID]])</f>
        <v>29Hillsborough0151ALONSO HIGH SCHOOL332</v>
      </c>
      <c r="B2840" t="str">
        <f>_xlfn.CONCAT(Table1[[#This Row],[District]],Table1[[#This Row],[DistName]],Table1[[#This Row],[SchoolID]],Table1[[#This Row],[SCHOOLNAME]],Table1[[#This Row],[Academy]])</f>
        <v>29Hillsborough0151ALONSO HIGH SCHOOLAgricultural Mechanics</v>
      </c>
      <c r="C2840" t="str">
        <f>_xlfn.CONCAT(Table1[[#This Row],[District]],Table1[[#This Row],[SchoolID]],Table1[[#This Row],[AcademyID]])</f>
        <v>290151332</v>
      </c>
      <c r="D2840" s="30" t="s">
        <v>8135</v>
      </c>
      <c r="E2840" s="34" t="s">
        <v>5625</v>
      </c>
      <c r="F2840" s="28" t="s">
        <v>8858</v>
      </c>
      <c r="G2840" s="34" t="s">
        <v>4536</v>
      </c>
      <c r="H2840" s="28" t="s">
        <v>467</v>
      </c>
      <c r="I2840" s="28" t="s">
        <v>7034</v>
      </c>
      <c r="J2840" s="159" t="s">
        <v>8482</v>
      </c>
    </row>
    <row r="2841" spans="1:10" x14ac:dyDescent="0.25">
      <c r="A2841" t="str">
        <f>_xlfn.CONCAT(Table1[[#This Row],[District]],Table1[[#This Row],[DistName]],Table1[[#This Row],[SchoolID]],Table1[[#This Row],[SCHOOLNAME]],Table1[[#This Row],[AcademyID]])</f>
        <v>29Hillsborough0151ALONSO HIGH SCHOOL332</v>
      </c>
      <c r="B2841" t="str">
        <f>_xlfn.CONCAT(Table1[[#This Row],[District]],Table1[[#This Row],[DistName]],Table1[[#This Row],[SchoolID]],Table1[[#This Row],[SCHOOLNAME]],Table1[[#This Row],[Academy]])</f>
        <v>29Hillsborough0151ALONSO HIGH SCHOOLTechnical Agriculture Operations</v>
      </c>
      <c r="C2841" t="str">
        <f>_xlfn.CONCAT(Table1[[#This Row],[District]],Table1[[#This Row],[SchoolID]],Table1[[#This Row],[AcademyID]])</f>
        <v>290151332</v>
      </c>
      <c r="D2841" s="30" t="s">
        <v>8135</v>
      </c>
      <c r="E2841" s="34" t="s">
        <v>5625</v>
      </c>
      <c r="F2841" s="28" t="s">
        <v>8858</v>
      </c>
      <c r="G2841" s="34" t="s">
        <v>4536</v>
      </c>
      <c r="H2841" s="28" t="s">
        <v>467</v>
      </c>
      <c r="I2841" s="28" t="s">
        <v>7426</v>
      </c>
      <c r="J2841" s="159" t="s">
        <v>8482</v>
      </c>
    </row>
    <row r="2842" spans="1:10" x14ac:dyDescent="0.25">
      <c r="A2842" t="str">
        <f>_xlfn.CONCAT(Table1[[#This Row],[District]],Table1[[#This Row],[DistName]],Table1[[#This Row],[SchoolID]],Table1[[#This Row],[SCHOOLNAME]],Table1[[#This Row],[AcademyID]])</f>
        <v>29Hillsborough0151ALONSO HIGH SCHOOL333</v>
      </c>
      <c r="B2842" t="str">
        <f>_xlfn.CONCAT(Table1[[#This Row],[District]],Table1[[#This Row],[DistName]],Table1[[#This Row],[SchoolID]],Table1[[#This Row],[SCHOOLNAME]],Table1[[#This Row],[Academy]])</f>
        <v>29Hillsborough0151ALONSO HIGH SCHOOLEarly Childhood Education</v>
      </c>
      <c r="C2842" t="str">
        <f>_xlfn.CONCAT(Table1[[#This Row],[District]],Table1[[#This Row],[SchoolID]],Table1[[#This Row],[AcademyID]])</f>
        <v>290151333</v>
      </c>
      <c r="D2842" s="30" t="s">
        <v>8135</v>
      </c>
      <c r="E2842" s="34" t="s">
        <v>5625</v>
      </c>
      <c r="F2842" s="28" t="s">
        <v>8858</v>
      </c>
      <c r="G2842" s="34" t="s">
        <v>4536</v>
      </c>
      <c r="H2842" s="28" t="s">
        <v>467</v>
      </c>
      <c r="I2842" s="28" t="s">
        <v>6757</v>
      </c>
      <c r="J2842" s="159" t="s">
        <v>8483</v>
      </c>
    </row>
    <row r="2843" spans="1:10" x14ac:dyDescent="0.25">
      <c r="A2843" t="str">
        <f>_xlfn.CONCAT(Table1[[#This Row],[District]],Table1[[#This Row],[DistName]],Table1[[#This Row],[SchoolID]],Table1[[#This Row],[SCHOOLNAME]],Table1[[#This Row],[AcademyID]])</f>
        <v>29Hillsborough0151ALONSO HIGH SCHOOL334</v>
      </c>
      <c r="B2843" t="str">
        <f>_xlfn.CONCAT(Table1[[#This Row],[District]],Table1[[#This Row],[DistName]],Table1[[#This Row],[SchoolID]],Table1[[#This Row],[SCHOOLNAME]],Table1[[#This Row],[Academy]])</f>
        <v>29Hillsborough0151ALONSO HIGH SCHOOLWeb Development</v>
      </c>
      <c r="C2843" t="str">
        <f>_xlfn.CONCAT(Table1[[#This Row],[District]],Table1[[#This Row],[SchoolID]],Table1[[#This Row],[AcademyID]])</f>
        <v>290151334</v>
      </c>
      <c r="D2843" s="30" t="s">
        <v>8135</v>
      </c>
      <c r="E2843" s="34" t="s">
        <v>5625</v>
      </c>
      <c r="F2843" s="28" t="s">
        <v>8858</v>
      </c>
      <c r="G2843" s="34" t="s">
        <v>4536</v>
      </c>
      <c r="H2843" s="28" t="s">
        <v>467</v>
      </c>
      <c r="I2843" s="28" t="s">
        <v>6441</v>
      </c>
      <c r="J2843" s="159" t="s">
        <v>8484</v>
      </c>
    </row>
    <row r="2844" spans="1:10" x14ac:dyDescent="0.25">
      <c r="A2844" t="str">
        <f>_xlfn.CONCAT(Table1[[#This Row],[District]],Table1[[#This Row],[DistName]],Table1[[#This Row],[SchoolID]],Table1[[#This Row],[SCHOOLNAME]],Table1[[#This Row],[AcademyID]])</f>
        <v>29Hillsborough0131ARMWOOD HIGH SCHOOL335</v>
      </c>
      <c r="B2844" t="str">
        <f>_xlfn.CONCAT(Table1[[#This Row],[District]],Table1[[#This Row],[DistName]],Table1[[#This Row],[SchoolID]],Table1[[#This Row],[SCHOOLNAME]],Table1[[#This Row],[Academy]])</f>
        <v>29Hillsborough0131ARMWOOD HIGH SCHOOLAnimal Science and Services</v>
      </c>
      <c r="C2844" t="str">
        <f>_xlfn.CONCAT(Table1[[#This Row],[District]],Table1[[#This Row],[SchoolID]],Table1[[#This Row],[AcademyID]])</f>
        <v>290131335</v>
      </c>
      <c r="D2844" s="30" t="s">
        <v>8135</v>
      </c>
      <c r="E2844" s="34" t="s">
        <v>5625</v>
      </c>
      <c r="F2844" s="28" t="s">
        <v>8858</v>
      </c>
      <c r="G2844" s="34" t="s">
        <v>4610</v>
      </c>
      <c r="H2844" s="28" t="s">
        <v>817</v>
      </c>
      <c r="I2844" s="28" t="s">
        <v>6700</v>
      </c>
      <c r="J2844" s="159" t="s">
        <v>8485</v>
      </c>
    </row>
    <row r="2845" spans="1:10" x14ac:dyDescent="0.25">
      <c r="A2845" t="str">
        <f>_xlfn.CONCAT(Table1[[#This Row],[District]],Table1[[#This Row],[DistName]],Table1[[#This Row],[SchoolID]],Table1[[#This Row],[SCHOOLNAME]],Table1[[#This Row],[AcademyID]])</f>
        <v>29Hillsborough0131ARMWOOD HIGH SCHOOL336</v>
      </c>
      <c r="B2845" t="str">
        <f>_xlfn.CONCAT(Table1[[#This Row],[District]],Table1[[#This Row],[DistName]],Table1[[#This Row],[SchoolID]],Table1[[#This Row],[SCHOOLNAME]],Table1[[#This Row],[Academy]])</f>
        <v>29Hillsborough0131ARMWOOD HIGH SCHOOLWeb Development</v>
      </c>
      <c r="C2845" t="str">
        <f>_xlfn.CONCAT(Table1[[#This Row],[District]],Table1[[#This Row],[SchoolID]],Table1[[#This Row],[AcademyID]])</f>
        <v>290131336</v>
      </c>
      <c r="D2845" s="30" t="s">
        <v>8135</v>
      </c>
      <c r="E2845" s="34" t="s">
        <v>5625</v>
      </c>
      <c r="F2845" s="28" t="s">
        <v>8858</v>
      </c>
      <c r="G2845" s="34" t="s">
        <v>4610</v>
      </c>
      <c r="H2845" s="28" t="s">
        <v>817</v>
      </c>
      <c r="I2845" s="28" t="s">
        <v>6441</v>
      </c>
      <c r="J2845" s="159" t="s">
        <v>8486</v>
      </c>
    </row>
    <row r="2846" spans="1:10" x14ac:dyDescent="0.25">
      <c r="A2846" t="str">
        <f>_xlfn.CONCAT(Table1[[#This Row],[District]],Table1[[#This Row],[DistName]],Table1[[#This Row],[SchoolID]],Table1[[#This Row],[SCHOOLNAME]],Table1[[#This Row],[AcademyID]])</f>
        <v>29Hillsborough0281BLAKE HIGH SCHOOL337</v>
      </c>
      <c r="B2846" t="str">
        <f>_xlfn.CONCAT(Table1[[#This Row],[District]],Table1[[#This Row],[DistName]],Table1[[#This Row],[SchoolID]],Table1[[#This Row],[SCHOOLNAME]],Table1[[#This Row],[Academy]])</f>
        <v>29Hillsborough0281BLAKE HIGH SCHOOLWeb Development</v>
      </c>
      <c r="C2846" t="str">
        <f>_xlfn.CONCAT(Table1[[#This Row],[District]],Table1[[#This Row],[SchoolID]],Table1[[#This Row],[AcademyID]])</f>
        <v>290281337</v>
      </c>
      <c r="D2846" s="30" t="s">
        <v>8135</v>
      </c>
      <c r="E2846" s="34" t="s">
        <v>5625</v>
      </c>
      <c r="F2846" s="28" t="s">
        <v>8858</v>
      </c>
      <c r="G2846" s="34" t="s">
        <v>4520</v>
      </c>
      <c r="H2846" s="28" t="s">
        <v>1383</v>
      </c>
      <c r="I2846" s="28" t="s">
        <v>6441</v>
      </c>
      <c r="J2846" s="159" t="s">
        <v>8487</v>
      </c>
    </row>
    <row r="2847" spans="1:10" x14ac:dyDescent="0.25">
      <c r="A2847" t="str">
        <f>_xlfn.CONCAT(Table1[[#This Row],[District]],Table1[[#This Row],[DistName]],Table1[[#This Row],[SchoolID]],Table1[[#This Row],[SCHOOLNAME]],Table1[[#This Row],[AcademyID]])</f>
        <v>29Hillsborough4141BLOOMINGDALE HIGH SCHOOL338</v>
      </c>
      <c r="B2847" t="str">
        <f>_xlfn.CONCAT(Table1[[#This Row],[District]],Table1[[#This Row],[DistName]],Table1[[#This Row],[SchoolID]],Table1[[#This Row],[SCHOOLNAME]],Table1[[#This Row],[Academy]])</f>
        <v>29Hillsborough4141BLOOMINGDALE HIGH SCHOOLWeb Development</v>
      </c>
      <c r="C2847" t="str">
        <f>_xlfn.CONCAT(Table1[[#This Row],[District]],Table1[[#This Row],[SchoolID]],Table1[[#This Row],[AcademyID]])</f>
        <v>294141338</v>
      </c>
      <c r="D2847" s="30" t="s">
        <v>8135</v>
      </c>
      <c r="E2847" s="34" t="s">
        <v>5625</v>
      </c>
      <c r="F2847" s="28" t="s">
        <v>8858</v>
      </c>
      <c r="G2847" s="34" t="s">
        <v>5633</v>
      </c>
      <c r="H2847" s="28" t="s">
        <v>1420</v>
      </c>
      <c r="I2847" s="28" t="s">
        <v>6441</v>
      </c>
      <c r="J2847" s="159" t="s">
        <v>8488</v>
      </c>
    </row>
    <row r="2848" spans="1:10" x14ac:dyDescent="0.25">
      <c r="A2848" t="str">
        <f>_xlfn.CONCAT(Table1[[#This Row],[District]],Table1[[#This Row],[DistName]],Table1[[#This Row],[SchoolID]],Table1[[#This Row],[SCHOOLNAME]],Table1[[#This Row],[AcademyID]])</f>
        <v>29Hillsborough4155BOWERS-WHITLEY CAREER CENTER339</v>
      </c>
      <c r="B2848" t="str">
        <f>_xlfn.CONCAT(Table1[[#This Row],[District]],Table1[[#This Row],[DistName]],Table1[[#This Row],[SchoolID]],Table1[[#This Row],[SCHOOLNAME]],Table1[[#This Row],[Academy]])</f>
        <v>29Hillsborough4155BOWERS-WHITLEY CAREER CENTERBuilding Construction Technologies</v>
      </c>
      <c r="C2848" t="str">
        <f>_xlfn.CONCAT(Table1[[#This Row],[District]],Table1[[#This Row],[SchoolID]],Table1[[#This Row],[AcademyID]])</f>
        <v>294155339</v>
      </c>
      <c r="D2848" s="30" t="s">
        <v>8135</v>
      </c>
      <c r="E2848" s="34" t="s">
        <v>5625</v>
      </c>
      <c r="F2848" s="28" t="s">
        <v>8858</v>
      </c>
      <c r="G2848" s="34" t="s">
        <v>5634</v>
      </c>
      <c r="H2848" s="28" t="s">
        <v>1453</v>
      </c>
      <c r="I2848" s="28" t="s">
        <v>6259</v>
      </c>
      <c r="J2848" s="159" t="s">
        <v>8489</v>
      </c>
    </row>
    <row r="2849" spans="1:10" x14ac:dyDescent="0.25">
      <c r="A2849" t="str">
        <f>_xlfn.CONCAT(Table1[[#This Row],[District]],Table1[[#This Row],[DistName]],Table1[[#This Row],[SchoolID]],Table1[[#This Row],[SCHOOLNAME]],Table1[[#This Row],[AcademyID]])</f>
        <v>29Hillsborough4155BOWERS-WHITLEY CAREER CENTER340</v>
      </c>
      <c r="B2849" t="str">
        <f>_xlfn.CONCAT(Table1[[#This Row],[District]],Table1[[#This Row],[DistName]],Table1[[#This Row],[SchoolID]],Table1[[#This Row],[SCHOOLNAME]],Table1[[#This Row],[Academy]])</f>
        <v>29Hillsborough4155BOWERS-WHITLEY CAREER CENTERFashion Technology and Design</v>
      </c>
      <c r="C2849" t="str">
        <f>_xlfn.CONCAT(Table1[[#This Row],[District]],Table1[[#This Row],[SchoolID]],Table1[[#This Row],[AcademyID]])</f>
        <v>294155340</v>
      </c>
      <c r="D2849" s="30" t="s">
        <v>8135</v>
      </c>
      <c r="E2849" s="34" t="s">
        <v>5625</v>
      </c>
      <c r="F2849" s="28" t="s">
        <v>8858</v>
      </c>
      <c r="G2849" s="34" t="s">
        <v>5634</v>
      </c>
      <c r="H2849" s="28" t="s">
        <v>1453</v>
      </c>
      <c r="I2849" s="28" t="s">
        <v>7935</v>
      </c>
      <c r="J2849" s="159" t="s">
        <v>8490</v>
      </c>
    </row>
    <row r="2850" spans="1:10" x14ac:dyDescent="0.25">
      <c r="A2850" t="str">
        <f>_xlfn.CONCAT(Table1[[#This Row],[District]],Table1[[#This Row],[DistName]],Table1[[#This Row],[SchoolID]],Table1[[#This Row],[SCHOOLNAME]],Table1[[#This Row],[AcademyID]])</f>
        <v>29Hillsborough4155BOWERS-WHITLEY CAREER CENTER340</v>
      </c>
      <c r="B2850" t="str">
        <f>_xlfn.CONCAT(Table1[[#This Row],[District]],Table1[[#This Row],[DistName]],Table1[[#This Row],[SchoolID]],Table1[[#This Row],[SCHOOLNAME]],Table1[[#This Row],[Academy]])</f>
        <v>29Hillsborough4155BOWERS-WHITLEY CAREER CENTERFashion Technology and Design Services</v>
      </c>
      <c r="C2850" t="str">
        <f>_xlfn.CONCAT(Table1[[#This Row],[District]],Table1[[#This Row],[SchoolID]],Table1[[#This Row],[AcademyID]])</f>
        <v>294155340</v>
      </c>
      <c r="D2850" s="30" t="s">
        <v>8135</v>
      </c>
      <c r="E2850" s="34" t="s">
        <v>5625</v>
      </c>
      <c r="F2850" s="28" t="s">
        <v>8858</v>
      </c>
      <c r="G2850" s="34" t="s">
        <v>5634</v>
      </c>
      <c r="H2850" s="28" t="s">
        <v>1453</v>
      </c>
      <c r="I2850" s="28" t="s">
        <v>7703</v>
      </c>
      <c r="J2850" s="159" t="s">
        <v>8490</v>
      </c>
    </row>
    <row r="2851" spans="1:10" x14ac:dyDescent="0.25">
      <c r="A2851" t="str">
        <f>_xlfn.CONCAT(Table1[[#This Row],[District]],Table1[[#This Row],[DistName]],Table1[[#This Row],[SchoolID]],Table1[[#This Row],[SCHOOLNAME]],Table1[[#This Row],[AcademyID]])</f>
        <v>29Hillsborough4155BOWERS-WHITLEY CAREER CENTER341</v>
      </c>
      <c r="B2851" t="str">
        <f>_xlfn.CONCAT(Table1[[#This Row],[District]],Table1[[#This Row],[DistName]],Table1[[#This Row],[SchoolID]],Table1[[#This Row],[SCHOOLNAME]],Table1[[#This Row],[Academy]])</f>
        <v>29Hillsborough4155BOWERS-WHITLEY CAREER CENTERSport, Recreation, and Entertainment Marketing</v>
      </c>
      <c r="C2851" t="str">
        <f>_xlfn.CONCAT(Table1[[#This Row],[District]],Table1[[#This Row],[SchoolID]],Table1[[#This Row],[AcademyID]])</f>
        <v>294155341</v>
      </c>
      <c r="D2851" s="30" t="s">
        <v>8135</v>
      </c>
      <c r="E2851" s="34" t="s">
        <v>5625</v>
      </c>
      <c r="F2851" s="28" t="s">
        <v>8858</v>
      </c>
      <c r="G2851" s="34" t="s">
        <v>5634</v>
      </c>
      <c r="H2851" s="28" t="s">
        <v>1453</v>
      </c>
      <c r="I2851" s="28" t="s">
        <v>7782</v>
      </c>
      <c r="J2851" s="159" t="s">
        <v>8491</v>
      </c>
    </row>
    <row r="2852" spans="1:10" x14ac:dyDescent="0.25">
      <c r="A2852" t="str">
        <f>_xlfn.CONCAT(Table1[[#This Row],[District]],Table1[[#This Row],[DistName]],Table1[[#This Row],[SchoolID]],Table1[[#This Row],[SCHOOLNAME]],Table1[[#This Row],[AcademyID]])</f>
        <v>29Hillsborough0291BRANDON HIGH SCHOOL342</v>
      </c>
      <c r="B2852" t="str">
        <f>_xlfn.CONCAT(Table1[[#This Row],[District]],Table1[[#This Row],[DistName]],Table1[[#This Row],[SchoolID]],Table1[[#This Row],[SCHOOLNAME]],Table1[[#This Row],[Academy]])</f>
        <v>29Hillsborough0291BRANDON HIGH SCHOOLComputer Systems and Information Technology</v>
      </c>
      <c r="C2852" t="str">
        <f>_xlfn.CONCAT(Table1[[#This Row],[District]],Table1[[#This Row],[SchoolID]],Table1[[#This Row],[AcademyID]])</f>
        <v>290291342</v>
      </c>
      <c r="D2852" s="30" t="s">
        <v>8135</v>
      </c>
      <c r="E2852" s="34" t="s">
        <v>5625</v>
      </c>
      <c r="F2852" s="28" t="s">
        <v>8858</v>
      </c>
      <c r="G2852" s="34" t="s">
        <v>5081</v>
      </c>
      <c r="H2852" s="28" t="s">
        <v>1576</v>
      </c>
      <c r="I2852" s="28" t="s">
        <v>7575</v>
      </c>
      <c r="J2852" s="159" t="s">
        <v>8492</v>
      </c>
    </row>
    <row r="2853" spans="1:10" x14ac:dyDescent="0.25">
      <c r="A2853" t="str">
        <f>_xlfn.CONCAT(Table1[[#This Row],[District]],Table1[[#This Row],[DistName]],Table1[[#This Row],[SchoolID]],Table1[[#This Row],[SCHOOLNAME]],Table1[[#This Row],[AcademyID]])</f>
        <v>29Hillsborough0291BRANDON HIGH SCHOOL342</v>
      </c>
      <c r="B2853" t="str">
        <f>_xlfn.CONCAT(Table1[[#This Row],[District]],Table1[[#This Row],[DistName]],Table1[[#This Row],[SchoolID]],Table1[[#This Row],[SCHOOLNAME]],Table1[[#This Row],[Academy]])</f>
        <v>29Hillsborough0291BRANDON HIGH SCHOOLBrandon Industrial &amp; Technology Education Academy</v>
      </c>
      <c r="C2853" t="str">
        <f>_xlfn.CONCAT(Table1[[#This Row],[District]],Table1[[#This Row],[SchoolID]],Table1[[#This Row],[AcademyID]])</f>
        <v>290291342</v>
      </c>
      <c r="D2853" s="30" t="s">
        <v>8135</v>
      </c>
      <c r="E2853" s="34" t="s">
        <v>5625</v>
      </c>
      <c r="F2853" s="28" t="s">
        <v>8858</v>
      </c>
      <c r="G2853" s="34" t="s">
        <v>5081</v>
      </c>
      <c r="H2853" s="28" t="s">
        <v>1576</v>
      </c>
      <c r="I2853" s="28" t="s">
        <v>7780</v>
      </c>
      <c r="J2853" s="159" t="s">
        <v>8492</v>
      </c>
    </row>
    <row r="2854" spans="1:10" x14ac:dyDescent="0.25">
      <c r="A2854" t="str">
        <f>_xlfn.CONCAT(Table1[[#This Row],[District]],Table1[[#This Row],[DistName]],Table1[[#This Row],[SchoolID]],Table1[[#This Row],[SCHOOLNAME]],Table1[[#This Row],[AcademyID]])</f>
        <v>29Hillsborough0761CHAMBERLAIN HIGH SCHOOL343</v>
      </c>
      <c r="B2854" t="str">
        <f>_xlfn.CONCAT(Table1[[#This Row],[District]],Table1[[#This Row],[DistName]],Table1[[#This Row],[SchoolID]],Table1[[#This Row],[SCHOOLNAME]],Table1[[#This Row],[Academy]])</f>
        <v>29Hillsborough0761CHAMBERLAIN HIGH SCHOOLAgricultural Biotechnology</v>
      </c>
      <c r="C2854" t="str">
        <f>_xlfn.CONCAT(Table1[[#This Row],[District]],Table1[[#This Row],[SchoolID]],Table1[[#This Row],[AcademyID]])</f>
        <v>290761343</v>
      </c>
      <c r="D2854" s="30" t="s">
        <v>8135</v>
      </c>
      <c r="E2854" s="34" t="s">
        <v>5625</v>
      </c>
      <c r="F2854" s="28" t="s">
        <v>8858</v>
      </c>
      <c r="G2854" s="34" t="s">
        <v>4890</v>
      </c>
      <c r="H2854" s="28" t="s">
        <v>2150</v>
      </c>
      <c r="I2854" s="28" t="s">
        <v>6448</v>
      </c>
      <c r="J2854" s="159" t="s">
        <v>8493</v>
      </c>
    </row>
    <row r="2855" spans="1:10" x14ac:dyDescent="0.25">
      <c r="A2855" t="str">
        <f>_xlfn.CONCAT(Table1[[#This Row],[District]],Table1[[#This Row],[DistName]],Table1[[#This Row],[SchoolID]],Table1[[#This Row],[SCHOOLNAME]],Table1[[#This Row],[AcademyID]])</f>
        <v>29Hillsborough0761CHAMBERLAIN HIGH SCHOOL344</v>
      </c>
      <c r="B2855" t="str">
        <f>_xlfn.CONCAT(Table1[[#This Row],[District]],Table1[[#This Row],[DistName]],Table1[[#This Row],[SchoolID]],Table1[[#This Row],[SCHOOLNAME]],Table1[[#This Row],[Academy]])</f>
        <v>29Hillsborough0761CHAMBERLAIN HIGH SCHOOLCabinetmaking</v>
      </c>
      <c r="C2855" t="str">
        <f>_xlfn.CONCAT(Table1[[#This Row],[District]],Table1[[#This Row],[SchoolID]],Table1[[#This Row],[AcademyID]])</f>
        <v>290761344</v>
      </c>
      <c r="D2855" s="30" t="s">
        <v>8135</v>
      </c>
      <c r="E2855" s="34" t="s">
        <v>5625</v>
      </c>
      <c r="F2855" s="28" t="s">
        <v>8858</v>
      </c>
      <c r="G2855" s="34" t="s">
        <v>4890</v>
      </c>
      <c r="H2855" s="28" t="s">
        <v>2150</v>
      </c>
      <c r="I2855" s="28" t="s">
        <v>7332</v>
      </c>
      <c r="J2855" s="159" t="s">
        <v>8494</v>
      </c>
    </row>
    <row r="2856" spans="1:10" x14ac:dyDescent="0.25">
      <c r="A2856" t="str">
        <f>_xlfn.CONCAT(Table1[[#This Row],[District]],Table1[[#This Row],[DistName]],Table1[[#This Row],[SchoolID]],Table1[[#This Row],[SCHOOLNAME]],Table1[[#This Row],[AcademyID]])</f>
        <v>29Hillsborough0761CHAMBERLAIN HIGH SCHOOL345</v>
      </c>
      <c r="B2856" t="str">
        <f>_xlfn.CONCAT(Table1[[#This Row],[District]],Table1[[#This Row],[DistName]],Table1[[#This Row],[SchoolID]],Table1[[#This Row],[SCHOOLNAME]],Table1[[#This Row],[Academy]])</f>
        <v>29Hillsborough0761CHAMBERLAIN HIGH SCHOOLCustomer Service Representative</v>
      </c>
      <c r="C2856" t="str">
        <f>_xlfn.CONCAT(Table1[[#This Row],[District]],Table1[[#This Row],[SchoolID]],Table1[[#This Row],[AcademyID]])</f>
        <v>290761345</v>
      </c>
      <c r="D2856" s="30" t="s">
        <v>8135</v>
      </c>
      <c r="E2856" s="34" t="s">
        <v>5625</v>
      </c>
      <c r="F2856" s="28" t="s">
        <v>8858</v>
      </c>
      <c r="G2856" s="34" t="s">
        <v>4890</v>
      </c>
      <c r="H2856" s="28" t="s">
        <v>2150</v>
      </c>
      <c r="I2856" s="28" t="s">
        <v>7237</v>
      </c>
      <c r="J2856" s="159" t="s">
        <v>8495</v>
      </c>
    </row>
    <row r="2857" spans="1:10" x14ac:dyDescent="0.25">
      <c r="A2857" t="str">
        <f>_xlfn.CONCAT(Table1[[#This Row],[District]],Table1[[#This Row],[DistName]],Table1[[#This Row],[SchoolID]],Table1[[#This Row],[SCHOOLNAME]],Table1[[#This Row],[AcademyID]])</f>
        <v>29Hillsborough0761CHAMBERLAIN HIGH SCHOOL346</v>
      </c>
      <c r="B2857" t="str">
        <f>_xlfn.CONCAT(Table1[[#This Row],[District]],Table1[[#This Row],[DistName]],Table1[[#This Row],[SchoolID]],Table1[[#This Row],[SCHOOLNAME]],Table1[[#This Row],[Academy]])</f>
        <v>29Hillsborough0761CHAMBERLAIN HIGH SCHOOLWeb Development</v>
      </c>
      <c r="C2857" t="str">
        <f>_xlfn.CONCAT(Table1[[#This Row],[District]],Table1[[#This Row],[SchoolID]],Table1[[#This Row],[AcademyID]])</f>
        <v>290761346</v>
      </c>
      <c r="D2857" s="30" t="s">
        <v>8135</v>
      </c>
      <c r="E2857" s="34" t="s">
        <v>5625</v>
      </c>
      <c r="F2857" s="28" t="s">
        <v>8858</v>
      </c>
      <c r="G2857" s="34" t="s">
        <v>4890</v>
      </c>
      <c r="H2857" s="28" t="s">
        <v>2150</v>
      </c>
      <c r="I2857" s="28" t="s">
        <v>6441</v>
      </c>
      <c r="J2857" s="159" t="s">
        <v>8496</v>
      </c>
    </row>
    <row r="2858" spans="1:10" x14ac:dyDescent="0.25">
      <c r="A2858" t="str">
        <f>_xlfn.CONCAT(Table1[[#This Row],[District]],Table1[[#This Row],[DistName]],Table1[[#This Row],[SchoolID]],Table1[[#This Row],[SCHOOLNAME]],Table1[[#This Row],[AcademyID]])</f>
        <v>29Hillsborough1291DURANT HIGH SCHOOL347</v>
      </c>
      <c r="B2858" t="str">
        <f>_xlfn.CONCAT(Table1[[#This Row],[District]],Table1[[#This Row],[DistName]],Table1[[#This Row],[SchoolID]],Table1[[#This Row],[SCHOOLNAME]],Table1[[#This Row],[Academy]])</f>
        <v>29Hillsborough1291DURANT HIGH SCHOOLAgricultural Mechanics</v>
      </c>
      <c r="C2858" t="str">
        <f>_xlfn.CONCAT(Table1[[#This Row],[District]],Table1[[#This Row],[SchoolID]],Table1[[#This Row],[AcademyID]])</f>
        <v>291291347</v>
      </c>
      <c r="D2858" s="30" t="s">
        <v>8135</v>
      </c>
      <c r="E2858" s="34" t="s">
        <v>5625</v>
      </c>
      <c r="F2858" s="28" t="s">
        <v>8858</v>
      </c>
      <c r="G2858" s="34" t="s">
        <v>4888</v>
      </c>
      <c r="H2858" s="28" t="s">
        <v>2784</v>
      </c>
      <c r="I2858" s="28" t="s">
        <v>7034</v>
      </c>
      <c r="J2858" s="159" t="s">
        <v>8497</v>
      </c>
    </row>
    <row r="2859" spans="1:10" x14ac:dyDescent="0.25">
      <c r="A2859" t="str">
        <f>_xlfn.CONCAT(Table1[[#This Row],[District]],Table1[[#This Row],[DistName]],Table1[[#This Row],[SchoolID]],Table1[[#This Row],[SCHOOLNAME]],Table1[[#This Row],[AcademyID]])</f>
        <v>29Hillsborough1291DURANT HIGH SCHOOL347</v>
      </c>
      <c r="B2859" t="str">
        <f>_xlfn.CONCAT(Table1[[#This Row],[District]],Table1[[#This Row],[DistName]],Table1[[#This Row],[SchoolID]],Table1[[#This Row],[SCHOOLNAME]],Table1[[#This Row],[Academy]])</f>
        <v>29Hillsborough1291DURANT HIGH SCHOOLTechnical Agriculture Operations</v>
      </c>
      <c r="C2859" t="str">
        <f>_xlfn.CONCAT(Table1[[#This Row],[District]],Table1[[#This Row],[SchoolID]],Table1[[#This Row],[AcademyID]])</f>
        <v>291291347</v>
      </c>
      <c r="D2859" s="30" t="s">
        <v>8135</v>
      </c>
      <c r="E2859" s="34" t="s">
        <v>5625</v>
      </c>
      <c r="F2859" s="28" t="s">
        <v>8858</v>
      </c>
      <c r="G2859" s="34" t="s">
        <v>4888</v>
      </c>
      <c r="H2859" s="28" t="s">
        <v>2784</v>
      </c>
      <c r="I2859" s="28" t="s">
        <v>7426</v>
      </c>
      <c r="J2859" s="159" t="s">
        <v>8497</v>
      </c>
    </row>
    <row r="2860" spans="1:10" x14ac:dyDescent="0.25">
      <c r="A2860" t="str">
        <f>_xlfn.CONCAT(Table1[[#This Row],[District]],Table1[[#This Row],[DistName]],Table1[[#This Row],[SchoolID]],Table1[[#This Row],[SCHOOLNAME]],Table1[[#This Row],[AcademyID]])</f>
        <v>29Hillsborough1291DURANT HIGH SCHOOL348</v>
      </c>
      <c r="B2860" t="str">
        <f>_xlfn.CONCAT(Table1[[#This Row],[District]],Table1[[#This Row],[DistName]],Table1[[#This Row],[SchoolID]],Table1[[#This Row],[SCHOOLNAME]],Table1[[#This Row],[Academy]])</f>
        <v>29Hillsborough1291DURANT HIGH SCHOOLAnimal Science and Services</v>
      </c>
      <c r="C2860" t="str">
        <f>_xlfn.CONCAT(Table1[[#This Row],[District]],Table1[[#This Row],[SchoolID]],Table1[[#This Row],[AcademyID]])</f>
        <v>291291348</v>
      </c>
      <c r="D2860" s="30" t="s">
        <v>8135</v>
      </c>
      <c r="E2860" s="34" t="s">
        <v>5625</v>
      </c>
      <c r="F2860" s="28" t="s">
        <v>8858</v>
      </c>
      <c r="G2860" s="34" t="s">
        <v>4888</v>
      </c>
      <c r="H2860" s="28" t="s">
        <v>2784</v>
      </c>
      <c r="I2860" s="28" t="s">
        <v>6700</v>
      </c>
      <c r="J2860" s="159" t="s">
        <v>8629</v>
      </c>
    </row>
    <row r="2861" spans="1:10" x14ac:dyDescent="0.25">
      <c r="A2861" t="str">
        <f>_xlfn.CONCAT(Table1[[#This Row],[District]],Table1[[#This Row],[DistName]],Table1[[#This Row],[SchoolID]],Table1[[#This Row],[SCHOOLNAME]],Table1[[#This Row],[AcademyID]])</f>
        <v>29Hillsborough1291DURANT HIGH SCHOOL349</v>
      </c>
      <c r="B2861" t="str">
        <f>_xlfn.CONCAT(Table1[[#This Row],[District]],Table1[[#This Row],[DistName]],Table1[[#This Row],[SchoolID]],Table1[[#This Row],[SCHOOLNAME]],Table1[[#This Row],[Academy]])</f>
        <v>29Hillsborough1291DURANT HIGH SCHOOLTeacher Assisting</v>
      </c>
      <c r="C2861" t="str">
        <f>_xlfn.CONCAT(Table1[[#This Row],[District]],Table1[[#This Row],[SchoolID]],Table1[[#This Row],[AcademyID]])</f>
        <v>291291349</v>
      </c>
      <c r="D2861" s="30" t="s">
        <v>8135</v>
      </c>
      <c r="E2861" s="34" t="s">
        <v>5625</v>
      </c>
      <c r="F2861" s="28" t="s">
        <v>8858</v>
      </c>
      <c r="G2861" s="34" t="s">
        <v>4888</v>
      </c>
      <c r="H2861" s="28" t="s">
        <v>2784</v>
      </c>
      <c r="I2861" s="28" t="s">
        <v>7613</v>
      </c>
      <c r="J2861" s="159" t="s">
        <v>8630</v>
      </c>
    </row>
    <row r="2862" spans="1:10" x14ac:dyDescent="0.25">
      <c r="A2862" t="str">
        <f>_xlfn.CONCAT(Table1[[#This Row],[District]],Table1[[#This Row],[DistName]],Table1[[#This Row],[SchoolID]],Table1[[#This Row],[SCHOOLNAME]],Table1[[#This Row],[AcademyID]])</f>
        <v>29Hillsborough1291DURANT HIGH SCHOOL350</v>
      </c>
      <c r="B2862" t="str">
        <f>_xlfn.CONCAT(Table1[[#This Row],[District]],Table1[[#This Row],[DistName]],Table1[[#This Row],[SchoolID]],Table1[[#This Row],[SCHOOLNAME]],Table1[[#This Row],[Academy]])</f>
        <v>29Hillsborough1291DURANT HIGH SCHOOLWeb Development</v>
      </c>
      <c r="C2862" t="str">
        <f>_xlfn.CONCAT(Table1[[#This Row],[District]],Table1[[#This Row],[SchoolID]],Table1[[#This Row],[AcademyID]])</f>
        <v>291291350</v>
      </c>
      <c r="D2862" s="30" t="s">
        <v>8135</v>
      </c>
      <c r="E2862" s="34" t="s">
        <v>5625</v>
      </c>
      <c r="F2862" s="28" t="s">
        <v>8858</v>
      </c>
      <c r="G2862" s="34" t="s">
        <v>4888</v>
      </c>
      <c r="H2862" s="28" t="s">
        <v>2784</v>
      </c>
      <c r="I2862" s="28" t="s">
        <v>6441</v>
      </c>
      <c r="J2862" s="159" t="s">
        <v>8632</v>
      </c>
    </row>
    <row r="2863" spans="1:10" x14ac:dyDescent="0.25">
      <c r="A2863" t="str">
        <f>_xlfn.CONCAT(Table1[[#This Row],[District]],Table1[[#This Row],[DistName]],Table1[[#This Row],[SchoolID]],Table1[[#This Row],[SCHOOLNAME]],Table1[[#This Row],[AcademyID]])</f>
        <v>29Hillsborough1322EAST BAY HIGH SCHOOL351</v>
      </c>
      <c r="B2863" t="str">
        <f>_xlfn.CONCAT(Table1[[#This Row],[District]],Table1[[#This Row],[DistName]],Table1[[#This Row],[SchoolID]],Table1[[#This Row],[SCHOOLNAME]],Table1[[#This Row],[Academy]])</f>
        <v>29Hillsborough1322EAST BAY HIGH SCHOOLAquaculture</v>
      </c>
      <c r="C2863" t="str">
        <f>_xlfn.CONCAT(Table1[[#This Row],[District]],Table1[[#This Row],[SchoolID]],Table1[[#This Row],[AcademyID]])</f>
        <v>291322351</v>
      </c>
      <c r="D2863" s="30" t="s">
        <v>8135</v>
      </c>
      <c r="E2863" s="34" t="s">
        <v>5625</v>
      </c>
      <c r="F2863" s="28" t="s">
        <v>8858</v>
      </c>
      <c r="G2863" s="34" t="s">
        <v>5659</v>
      </c>
      <c r="H2863" s="28" t="s">
        <v>2807</v>
      </c>
      <c r="I2863" s="28" t="s">
        <v>6628</v>
      </c>
      <c r="J2863" s="159" t="s">
        <v>8634</v>
      </c>
    </row>
    <row r="2864" spans="1:10" x14ac:dyDescent="0.25">
      <c r="A2864" t="str">
        <f>_xlfn.CONCAT(Table1[[#This Row],[District]],Table1[[#This Row],[DistName]],Table1[[#This Row],[SchoolID]],Table1[[#This Row],[SCHOOLNAME]],Table1[[#This Row],[AcademyID]])</f>
        <v>29Hillsborough1322EAST BAY HIGH SCHOOL352</v>
      </c>
      <c r="B2864" t="str">
        <f>_xlfn.CONCAT(Table1[[#This Row],[District]],Table1[[#This Row],[DistName]],Table1[[#This Row],[SchoolID]],Table1[[#This Row],[SCHOOLNAME]],Table1[[#This Row],[Academy]])</f>
        <v>29Hillsborough1322EAST BAY HIGH SCHOOLWeb Development</v>
      </c>
      <c r="C2864" t="str">
        <f>_xlfn.CONCAT(Table1[[#This Row],[District]],Table1[[#This Row],[SchoolID]],Table1[[#This Row],[AcademyID]])</f>
        <v>291322352</v>
      </c>
      <c r="D2864" s="30" t="s">
        <v>8135</v>
      </c>
      <c r="E2864" s="34" t="s">
        <v>5625</v>
      </c>
      <c r="F2864" s="28" t="s">
        <v>8858</v>
      </c>
      <c r="G2864" s="34" t="s">
        <v>5659</v>
      </c>
      <c r="H2864" s="28" t="s">
        <v>2807</v>
      </c>
      <c r="I2864" s="28" t="s">
        <v>6441</v>
      </c>
      <c r="J2864" s="159" t="s">
        <v>8635</v>
      </c>
    </row>
    <row r="2865" spans="1:10" x14ac:dyDescent="0.25">
      <c r="A2865" t="str">
        <f>_xlfn.CONCAT(Table1[[#This Row],[District]],Table1[[#This Row],[DistName]],Table1[[#This Row],[SchoolID]],Table1[[#This Row],[SCHOOLNAME]],Table1[[#This Row],[AcademyID]])</f>
        <v>29Hillsborough1541FREEDOM HIGH SCHOOL353</v>
      </c>
      <c r="B2865" t="str">
        <f>_xlfn.CONCAT(Table1[[#This Row],[District]],Table1[[#This Row],[DistName]],Table1[[#This Row],[SchoolID]],Table1[[#This Row],[SCHOOLNAME]],Table1[[#This Row],[Academy]])</f>
        <v>29Hillsborough1541FREEDOM HIGH SCHOOLAgricultural Communications</v>
      </c>
      <c r="C2865" t="str">
        <f>_xlfn.CONCAT(Table1[[#This Row],[District]],Table1[[#This Row],[SchoolID]],Table1[[#This Row],[AcademyID]])</f>
        <v>291541353</v>
      </c>
      <c r="D2865" s="30" t="s">
        <v>8135</v>
      </c>
      <c r="E2865" s="34" t="s">
        <v>5625</v>
      </c>
      <c r="F2865" s="28" t="s">
        <v>8858</v>
      </c>
      <c r="G2865" s="34" t="s">
        <v>5671</v>
      </c>
      <c r="H2865" s="28" t="s">
        <v>3034</v>
      </c>
      <c r="I2865" s="28" t="s">
        <v>6451</v>
      </c>
      <c r="J2865" s="159" t="s">
        <v>8636</v>
      </c>
    </row>
    <row r="2866" spans="1:10" x14ac:dyDescent="0.25">
      <c r="A2866" t="str">
        <f>_xlfn.CONCAT(Table1[[#This Row],[District]],Table1[[#This Row],[DistName]],Table1[[#This Row],[SchoolID]],Table1[[#This Row],[SCHOOLNAME]],Table1[[#This Row],[AcademyID]])</f>
        <v>29Hillsborough1541FREEDOM HIGH SCHOOL354</v>
      </c>
      <c r="B2866" t="str">
        <f>_xlfn.CONCAT(Table1[[#This Row],[District]],Table1[[#This Row],[DistName]],Table1[[#This Row],[SchoolID]],Table1[[#This Row],[SCHOOLNAME]],Table1[[#This Row],[Academy]])</f>
        <v>29Hillsborough1541FREEDOM HIGH SCHOOLAnimal Science and Services</v>
      </c>
      <c r="C2866" t="str">
        <f>_xlfn.CONCAT(Table1[[#This Row],[District]],Table1[[#This Row],[SchoolID]],Table1[[#This Row],[AcademyID]])</f>
        <v>291541354</v>
      </c>
      <c r="D2866" s="30" t="s">
        <v>8135</v>
      </c>
      <c r="E2866" s="34" t="s">
        <v>5625</v>
      </c>
      <c r="F2866" s="28" t="s">
        <v>8858</v>
      </c>
      <c r="G2866" s="34" t="s">
        <v>5671</v>
      </c>
      <c r="H2866" s="28" t="s">
        <v>3034</v>
      </c>
      <c r="I2866" s="28" t="s">
        <v>6700</v>
      </c>
      <c r="J2866" s="159" t="s">
        <v>8637</v>
      </c>
    </row>
    <row r="2867" spans="1:10" x14ac:dyDescent="0.25">
      <c r="A2867" t="str">
        <f>_xlfn.CONCAT(Table1[[#This Row],[District]],Table1[[#This Row],[DistName]],Table1[[#This Row],[SchoolID]],Table1[[#This Row],[SCHOOLNAME]],Table1[[#This Row],[AcademyID]])</f>
        <v>29Hillsborough1541FREEDOM HIGH SCHOOL355</v>
      </c>
      <c r="B2867" t="str">
        <f>_xlfn.CONCAT(Table1[[#This Row],[District]],Table1[[#This Row],[DistName]],Table1[[#This Row],[SchoolID]],Table1[[#This Row],[SCHOOLNAME]],Table1[[#This Row],[Academy]])</f>
        <v>29Hillsborough1541FREEDOM HIGH SCHOOLWeb Development</v>
      </c>
      <c r="C2867" t="str">
        <f>_xlfn.CONCAT(Table1[[#This Row],[District]],Table1[[#This Row],[SchoolID]],Table1[[#This Row],[AcademyID]])</f>
        <v>291541355</v>
      </c>
      <c r="D2867" s="30" t="s">
        <v>8135</v>
      </c>
      <c r="E2867" s="34" t="s">
        <v>5625</v>
      </c>
      <c r="F2867" s="28" t="s">
        <v>8858</v>
      </c>
      <c r="G2867" s="34" t="s">
        <v>5671</v>
      </c>
      <c r="H2867" s="28" t="s">
        <v>3034</v>
      </c>
      <c r="I2867" s="28" t="s">
        <v>6441</v>
      </c>
      <c r="J2867" s="159" t="s">
        <v>8639</v>
      </c>
    </row>
    <row r="2868" spans="1:10" x14ac:dyDescent="0.25">
      <c r="A2868" t="str">
        <f>_xlfn.CONCAT(Table1[[#This Row],[District]],Table1[[#This Row],[DistName]],Table1[[#This Row],[SchoolID]],Table1[[#This Row],[SCHOOLNAME]],Table1[[#This Row],[AcademyID]])</f>
        <v>29Hillsborough1551GAITHER HIGH SCHOOL356</v>
      </c>
      <c r="B2868" t="str">
        <f>_xlfn.CONCAT(Table1[[#This Row],[District]],Table1[[#This Row],[DistName]],Table1[[#This Row],[SchoolID]],Table1[[#This Row],[SCHOOLNAME]],Table1[[#This Row],[Academy]])</f>
        <v>29Hillsborough1551GAITHER HIGH SCHOOLAnimal Science and Services</v>
      </c>
      <c r="C2868" t="str">
        <f>_xlfn.CONCAT(Table1[[#This Row],[District]],Table1[[#This Row],[SchoolID]],Table1[[#This Row],[AcademyID]])</f>
        <v>291551356</v>
      </c>
      <c r="D2868" s="30" t="s">
        <v>8135</v>
      </c>
      <c r="E2868" s="34" t="s">
        <v>5625</v>
      </c>
      <c r="F2868" s="28" t="s">
        <v>8858</v>
      </c>
      <c r="G2868" s="34" t="s">
        <v>5672</v>
      </c>
      <c r="H2868" s="28" t="s">
        <v>3054</v>
      </c>
      <c r="I2868" s="28" t="s">
        <v>6700</v>
      </c>
      <c r="J2868" s="159" t="s">
        <v>8641</v>
      </c>
    </row>
    <row r="2869" spans="1:10" x14ac:dyDescent="0.25">
      <c r="A2869" t="str">
        <f>_xlfn.CONCAT(Table1[[#This Row],[District]],Table1[[#This Row],[DistName]],Table1[[#This Row],[SchoolID]],Table1[[#This Row],[SCHOOLNAME]],Table1[[#This Row],[AcademyID]])</f>
        <v>29Hillsborough1551GAITHER HIGH SCHOOL357</v>
      </c>
      <c r="B2869" t="str">
        <f>_xlfn.CONCAT(Table1[[#This Row],[District]],Table1[[#This Row],[DistName]],Table1[[#This Row],[SchoolID]],Table1[[#This Row],[SCHOOLNAME]],Table1[[#This Row],[Academy]])</f>
        <v>29Hillsborough1551GAITHER HIGH SCHOOLWeb Development</v>
      </c>
      <c r="C2869" t="str">
        <f>_xlfn.CONCAT(Table1[[#This Row],[District]],Table1[[#This Row],[SchoolID]],Table1[[#This Row],[AcademyID]])</f>
        <v>291551357</v>
      </c>
      <c r="D2869" s="30" t="s">
        <v>8135</v>
      </c>
      <c r="E2869" s="34" t="s">
        <v>5625</v>
      </c>
      <c r="F2869" s="28" t="s">
        <v>8858</v>
      </c>
      <c r="G2869" s="34" t="s">
        <v>5672</v>
      </c>
      <c r="H2869" s="28" t="s">
        <v>3054</v>
      </c>
      <c r="I2869" s="28" t="s">
        <v>6441</v>
      </c>
      <c r="J2869" s="159" t="s">
        <v>8642</v>
      </c>
    </row>
    <row r="2870" spans="1:10" x14ac:dyDescent="0.25">
      <c r="A2870" t="str">
        <f>_xlfn.CONCAT(Table1[[#This Row],[District]],Table1[[#This Row],[DistName]],Table1[[#This Row],[SchoolID]],Table1[[#This Row],[SCHOOLNAME]],Table1[[#This Row],[AcademyID]])</f>
        <v>29Hillsborough1881HILLSBOROUGH HIGH SCHOOL358</v>
      </c>
      <c r="B2870" t="str">
        <f>_xlfn.CONCAT(Table1[[#This Row],[District]],Table1[[#This Row],[DistName]],Table1[[#This Row],[SchoolID]],Table1[[#This Row],[SCHOOLNAME]],Table1[[#This Row],[Academy]])</f>
        <v>29Hillsborough1881HILLSBOROUGH HIGH SCHOOLTeacher Assisting</v>
      </c>
      <c r="C2870" t="str">
        <f>_xlfn.CONCAT(Table1[[#This Row],[District]],Table1[[#This Row],[SchoolID]],Table1[[#This Row],[AcademyID]])</f>
        <v>291881358</v>
      </c>
      <c r="D2870" s="30" t="s">
        <v>8135</v>
      </c>
      <c r="E2870" s="34" t="s">
        <v>5625</v>
      </c>
      <c r="F2870" s="28" t="s">
        <v>8858</v>
      </c>
      <c r="G2870" s="34" t="s">
        <v>4928</v>
      </c>
      <c r="H2870" s="28" t="s">
        <v>3214</v>
      </c>
      <c r="I2870" s="28" t="s">
        <v>7613</v>
      </c>
      <c r="J2870" s="159" t="s">
        <v>8643</v>
      </c>
    </row>
    <row r="2871" spans="1:10" x14ac:dyDescent="0.25">
      <c r="A2871" t="str">
        <f>_xlfn.CONCAT(Table1[[#This Row],[District]],Table1[[#This Row],[DistName]],Table1[[#This Row],[SchoolID]],Table1[[#This Row],[SCHOOLNAME]],Table1[[#This Row],[AcademyID]])</f>
        <v>29Hillsborough1881HILLSBOROUGH HIGH SCHOOL358</v>
      </c>
      <c r="B2871" t="str">
        <f>_xlfn.CONCAT(Table1[[#This Row],[District]],Table1[[#This Row],[DistName]],Table1[[#This Row],[SchoolID]],Table1[[#This Row],[SCHOOLNAME]],Table1[[#This Row],[Academy]])</f>
        <v>29Hillsborough1881HILLSBOROUGH HIGH SCHOOLCustomer Service Representative</v>
      </c>
      <c r="C2871" t="str">
        <f>_xlfn.CONCAT(Table1[[#This Row],[District]],Table1[[#This Row],[SchoolID]],Table1[[#This Row],[AcademyID]])</f>
        <v>291881358</v>
      </c>
      <c r="D2871" s="30" t="s">
        <v>8135</v>
      </c>
      <c r="E2871" s="34" t="s">
        <v>5625</v>
      </c>
      <c r="F2871" s="28" t="s">
        <v>8858</v>
      </c>
      <c r="G2871" s="34" t="s">
        <v>4928</v>
      </c>
      <c r="H2871" s="28" t="s">
        <v>3214</v>
      </c>
      <c r="I2871" s="28" t="s">
        <v>7237</v>
      </c>
      <c r="J2871" s="159" t="s">
        <v>8643</v>
      </c>
    </row>
    <row r="2872" spans="1:10" x14ac:dyDescent="0.25">
      <c r="A2872" t="str">
        <f>_xlfn.CONCAT(Table1[[#This Row],[District]],Table1[[#This Row],[DistName]],Table1[[#This Row],[SchoolID]],Table1[[#This Row],[SCHOOLNAME]],Table1[[#This Row],[AcademyID]])</f>
        <v>29Hillsborough1881HILLSBOROUGH HIGH SCHOOL359</v>
      </c>
      <c r="B2872" t="str">
        <f>_xlfn.CONCAT(Table1[[#This Row],[District]],Table1[[#This Row],[DistName]],Table1[[#This Row],[SchoolID]],Table1[[#This Row],[SCHOOLNAME]],Table1[[#This Row],[Academy]])</f>
        <v>29Hillsborough1881HILLSBOROUGH HIGH SCHOOLWeb Development</v>
      </c>
      <c r="C2872" t="str">
        <f>_xlfn.CONCAT(Table1[[#This Row],[District]],Table1[[#This Row],[SchoolID]],Table1[[#This Row],[AcademyID]])</f>
        <v>291881359</v>
      </c>
      <c r="D2872" s="30" t="s">
        <v>8135</v>
      </c>
      <c r="E2872" s="34" t="s">
        <v>5625</v>
      </c>
      <c r="F2872" s="28" t="s">
        <v>8858</v>
      </c>
      <c r="G2872" s="34" t="s">
        <v>4928</v>
      </c>
      <c r="H2872" s="28" t="s">
        <v>3214</v>
      </c>
      <c r="I2872" s="28" t="s">
        <v>6441</v>
      </c>
      <c r="J2872" s="159" t="s">
        <v>8644</v>
      </c>
    </row>
    <row r="2873" spans="1:10" x14ac:dyDescent="0.25">
      <c r="A2873" t="str">
        <f>_xlfn.CONCAT(Table1[[#This Row],[District]],Table1[[#This Row],[DistName]],Table1[[#This Row],[SchoolID]],Table1[[#This Row],[SCHOOLNAME]],Table1[[#This Row],[AcademyID]])</f>
        <v>29Hillsborough3784JEFFERSON HIGH SCHOOL360</v>
      </c>
      <c r="B2873" t="str">
        <f>_xlfn.CONCAT(Table1[[#This Row],[District]],Table1[[#This Row],[DistName]],Table1[[#This Row],[SchoolID]],Table1[[#This Row],[SCHOOLNAME]],Table1[[#This Row],[Academy]])</f>
        <v>29Hillsborough3784JEFFERSON HIGH SCHOOLCustomer Service Representative</v>
      </c>
      <c r="C2873" t="str">
        <f>_xlfn.CONCAT(Table1[[#This Row],[District]],Table1[[#This Row],[SchoolID]],Table1[[#This Row],[AcademyID]])</f>
        <v>293784360</v>
      </c>
      <c r="D2873" s="30" t="s">
        <v>8135</v>
      </c>
      <c r="E2873" s="34" t="s">
        <v>5625</v>
      </c>
      <c r="F2873" s="28" t="s">
        <v>8858</v>
      </c>
      <c r="G2873" s="34" t="s">
        <v>5684</v>
      </c>
      <c r="H2873" s="28" t="s">
        <v>3333</v>
      </c>
      <c r="I2873" s="28" t="s">
        <v>7237</v>
      </c>
      <c r="J2873" s="159" t="s">
        <v>8645</v>
      </c>
    </row>
    <row r="2874" spans="1:10" x14ac:dyDescent="0.25">
      <c r="A2874" t="str">
        <f>_xlfn.CONCAT(Table1[[#This Row],[District]],Table1[[#This Row],[DistName]],Table1[[#This Row],[SchoolID]],Table1[[#This Row],[SCHOOLNAME]],Table1[[#This Row],[AcademyID]])</f>
        <v>29Hillsborough3784JEFFERSON HIGH SCHOOL361</v>
      </c>
      <c r="B2874" t="str">
        <f>_xlfn.CONCAT(Table1[[#This Row],[District]],Table1[[#This Row],[DistName]],Table1[[#This Row],[SchoolID]],Table1[[#This Row],[SCHOOLNAME]],Table1[[#This Row],[Academy]])</f>
        <v>29Hillsborough3784JEFFERSON HIGH SCHOOLWeb Development</v>
      </c>
      <c r="C2874" t="str">
        <f>_xlfn.CONCAT(Table1[[#This Row],[District]],Table1[[#This Row],[SchoolID]],Table1[[#This Row],[AcademyID]])</f>
        <v>293784361</v>
      </c>
      <c r="D2874" s="30" t="s">
        <v>8135</v>
      </c>
      <c r="E2874" s="34" t="s">
        <v>5625</v>
      </c>
      <c r="F2874" s="28" t="s">
        <v>8858</v>
      </c>
      <c r="G2874" s="34" t="s">
        <v>5684</v>
      </c>
      <c r="H2874" s="28" t="s">
        <v>3333</v>
      </c>
      <c r="I2874" s="28" t="s">
        <v>6441</v>
      </c>
      <c r="J2874" s="159" t="s">
        <v>8646</v>
      </c>
    </row>
    <row r="2875" spans="1:10" x14ac:dyDescent="0.25">
      <c r="A2875" t="str">
        <f>_xlfn.CONCAT(Table1[[#This Row],[District]],Table1[[#This Row],[DistName]],Table1[[#This Row],[SchoolID]],Table1[[#This Row],[SCHOOLNAME]],Table1[[#This Row],[AcademyID]])</f>
        <v>29Hillsborough2241KING HIGH SCHOOL362</v>
      </c>
      <c r="B2875" t="str">
        <f>_xlfn.CONCAT(Table1[[#This Row],[District]],Table1[[#This Row],[DistName]],Table1[[#This Row],[SchoolID]],Table1[[#This Row],[SCHOOLNAME]],Table1[[#This Row],[Academy]])</f>
        <v>29Hillsborough2241KING HIGH SCHOOLWeb Development</v>
      </c>
      <c r="C2875" t="str">
        <f>_xlfn.CONCAT(Table1[[#This Row],[District]],Table1[[#This Row],[SchoolID]],Table1[[#This Row],[AcademyID]])</f>
        <v>292241362</v>
      </c>
      <c r="D2875" s="30" t="s">
        <v>8135</v>
      </c>
      <c r="E2875" s="34" t="s">
        <v>5625</v>
      </c>
      <c r="F2875" s="28" t="s">
        <v>8858</v>
      </c>
      <c r="G2875" s="34" t="s">
        <v>5192</v>
      </c>
      <c r="H2875" s="28" t="s">
        <v>3395</v>
      </c>
      <c r="I2875" s="28" t="s">
        <v>6441</v>
      </c>
      <c r="J2875" s="159" t="s">
        <v>8647</v>
      </c>
    </row>
    <row r="2876" spans="1:10" x14ac:dyDescent="0.25">
      <c r="A2876" t="str">
        <f>_xlfn.CONCAT(Table1[[#This Row],[District]],Table1[[#This Row],[DistName]],Table1[[#This Row],[SchoolID]],Table1[[#This Row],[SCHOOLNAME]],Table1[[#This Row],[AcademyID]])</f>
        <v>29Hillsborough0073LENNARD HIGH SCHOOL363</v>
      </c>
      <c r="B2876" t="str">
        <f>_xlfn.CONCAT(Table1[[#This Row],[District]],Table1[[#This Row],[DistName]],Table1[[#This Row],[SchoolID]],Table1[[#This Row],[SCHOOLNAME]],Table1[[#This Row],[Academy]])</f>
        <v>29Hillsborough0073LENNARD HIGH SCHOOLEarly Childhood Education</v>
      </c>
      <c r="C2876" t="str">
        <f>_xlfn.CONCAT(Table1[[#This Row],[District]],Table1[[#This Row],[SchoolID]],Table1[[#This Row],[AcademyID]])</f>
        <v>290073363</v>
      </c>
      <c r="D2876" s="30" t="s">
        <v>8135</v>
      </c>
      <c r="E2876" s="34" t="s">
        <v>5625</v>
      </c>
      <c r="F2876" s="28" t="s">
        <v>8858</v>
      </c>
      <c r="G2876" s="34" t="s">
        <v>5270</v>
      </c>
      <c r="H2876" s="28" t="s">
        <v>3491</v>
      </c>
      <c r="I2876" s="28" t="s">
        <v>6757</v>
      </c>
      <c r="J2876" s="159" t="s">
        <v>8648</v>
      </c>
    </row>
    <row r="2877" spans="1:10" x14ac:dyDescent="0.25">
      <c r="A2877" t="str">
        <f>_xlfn.CONCAT(Table1[[#This Row],[District]],Table1[[#This Row],[DistName]],Table1[[#This Row],[SchoolID]],Table1[[#This Row],[SCHOOLNAME]],Table1[[#This Row],[AcademyID]])</f>
        <v>29Hillsborough2421LETO HIGH SCHOOL364</v>
      </c>
      <c r="B2877" t="str">
        <f>_xlfn.CONCAT(Table1[[#This Row],[District]],Table1[[#This Row],[DistName]],Table1[[#This Row],[SchoolID]],Table1[[#This Row],[SCHOOLNAME]],Table1[[#This Row],[Academy]])</f>
        <v>29Hillsborough2421LETO HIGH SCHOOLHospitality and Tourism</v>
      </c>
      <c r="C2877" t="str">
        <f>_xlfn.CONCAT(Table1[[#This Row],[District]],Table1[[#This Row],[SchoolID]],Table1[[#This Row],[AcademyID]])</f>
        <v>292421364</v>
      </c>
      <c r="D2877" s="30" t="s">
        <v>8135</v>
      </c>
      <c r="E2877" s="34" t="s">
        <v>5625</v>
      </c>
      <c r="F2877" s="28" t="s">
        <v>8858</v>
      </c>
      <c r="G2877" s="34" t="s">
        <v>5540</v>
      </c>
      <c r="H2877" s="28" t="s">
        <v>3513</v>
      </c>
      <c r="I2877" s="28" t="s">
        <v>6716</v>
      </c>
      <c r="J2877" s="159" t="s">
        <v>8649</v>
      </c>
    </row>
    <row r="2878" spans="1:10" x14ac:dyDescent="0.25">
      <c r="A2878" t="str">
        <f>_xlfn.CONCAT(Table1[[#This Row],[District]],Table1[[#This Row],[DistName]],Table1[[#This Row],[SchoolID]],Table1[[#This Row],[SCHOOLNAME]],Table1[[#This Row],[AcademyID]])</f>
        <v>29Hillsborough2421LETO HIGH SCHOOL365</v>
      </c>
      <c r="B2878" t="str">
        <f>_xlfn.CONCAT(Table1[[#This Row],[District]],Table1[[#This Row],[DistName]],Table1[[#This Row],[SchoolID]],Table1[[#This Row],[SCHOOLNAME]],Table1[[#This Row],[Academy]])</f>
        <v>29Hillsborough2421LETO HIGH SCHOOLWeb Development</v>
      </c>
      <c r="C2878" t="str">
        <f>_xlfn.CONCAT(Table1[[#This Row],[District]],Table1[[#This Row],[SchoolID]],Table1[[#This Row],[AcademyID]])</f>
        <v>292421365</v>
      </c>
      <c r="D2878" s="30" t="s">
        <v>8135</v>
      </c>
      <c r="E2878" s="34" t="s">
        <v>5625</v>
      </c>
      <c r="F2878" s="28" t="s">
        <v>8858</v>
      </c>
      <c r="G2878" s="34" t="s">
        <v>5540</v>
      </c>
      <c r="H2878" s="28" t="s">
        <v>3513</v>
      </c>
      <c r="I2878" s="28" t="s">
        <v>6441</v>
      </c>
      <c r="J2878" s="159" t="s">
        <v>8650</v>
      </c>
    </row>
    <row r="2879" spans="1:10" x14ac:dyDescent="0.25">
      <c r="A2879" t="str">
        <f>_xlfn.CONCAT(Table1[[#This Row],[District]],Table1[[#This Row],[DistName]],Table1[[#This Row],[SchoolID]],Table1[[#This Row],[SCHOOLNAME]],Table1[[#This Row],[AcademyID]])</f>
        <v>29Hillsborough3004MIDDLETON HIGH SCHOOL366</v>
      </c>
      <c r="B2879" t="str">
        <f>_xlfn.CONCAT(Table1[[#This Row],[District]],Table1[[#This Row],[DistName]],Table1[[#This Row],[SchoolID]],Table1[[#This Row],[SCHOOLNAME]],Table1[[#This Row],[Academy]])</f>
        <v>29Hillsborough3004MIDDLETON HIGH SCHOOLBuilding Construction Technologies</v>
      </c>
      <c r="C2879" t="str">
        <f>_xlfn.CONCAT(Table1[[#This Row],[District]],Table1[[#This Row],[SchoolID]],Table1[[#This Row],[AcademyID]])</f>
        <v>293004366</v>
      </c>
      <c r="D2879" s="30" t="s">
        <v>8135</v>
      </c>
      <c r="E2879" s="34" t="s">
        <v>5625</v>
      </c>
      <c r="F2879" s="28" t="s">
        <v>8858</v>
      </c>
      <c r="G2879" s="34" t="s">
        <v>5706</v>
      </c>
      <c r="H2879" s="28" t="s">
        <v>3677</v>
      </c>
      <c r="I2879" s="28" t="s">
        <v>6259</v>
      </c>
      <c r="J2879" s="159" t="s">
        <v>8651</v>
      </c>
    </row>
    <row r="2880" spans="1:10" x14ac:dyDescent="0.25">
      <c r="A2880" t="str">
        <f>_xlfn.CONCAT(Table1[[#This Row],[District]],Table1[[#This Row],[DistName]],Table1[[#This Row],[SchoolID]],Table1[[#This Row],[SCHOOLNAME]],Table1[[#This Row],[AcademyID]])</f>
        <v>29Hillsborough3004MIDDLETON HIGH SCHOOL367</v>
      </c>
      <c r="B2880" t="str">
        <f>_xlfn.CONCAT(Table1[[#This Row],[District]],Table1[[#This Row],[DistName]],Table1[[#This Row],[SchoolID]],Table1[[#This Row],[SCHOOLNAME]],Table1[[#This Row],[Academy]])</f>
        <v>29Hillsborough3004MIDDLETON HIGH SCHOOLComputer Systems and Information Technology</v>
      </c>
      <c r="C2880" t="str">
        <f>_xlfn.CONCAT(Table1[[#This Row],[District]],Table1[[#This Row],[SchoolID]],Table1[[#This Row],[AcademyID]])</f>
        <v>293004367</v>
      </c>
      <c r="D2880" s="30" t="s">
        <v>8135</v>
      </c>
      <c r="E2880" s="34" t="s">
        <v>5625</v>
      </c>
      <c r="F2880" s="28" t="s">
        <v>8858</v>
      </c>
      <c r="G2880" s="34" t="s">
        <v>5706</v>
      </c>
      <c r="H2880" s="28" t="s">
        <v>3677</v>
      </c>
      <c r="I2880" s="28" t="s">
        <v>7575</v>
      </c>
      <c r="J2880" s="159" t="s">
        <v>8652</v>
      </c>
    </row>
    <row r="2881" spans="1:10" x14ac:dyDescent="0.25">
      <c r="A2881" t="str">
        <f>_xlfn.CONCAT(Table1[[#This Row],[District]],Table1[[#This Row],[DistName]],Table1[[#This Row],[SchoolID]],Table1[[#This Row],[SCHOOLNAME]],Table1[[#This Row],[AcademyID]])</f>
        <v>29Hillsborough3004MIDDLETON HIGH SCHOOL368</v>
      </c>
      <c r="B2881" t="str">
        <f>_xlfn.CONCAT(Table1[[#This Row],[District]],Table1[[#This Row],[DistName]],Table1[[#This Row],[SchoolID]],Table1[[#This Row],[SCHOOLNAME]],Table1[[#This Row],[Academy]])</f>
        <v>29Hillsborough3004MIDDLETON HIGH SCHOOLCustomer Service Representative</v>
      </c>
      <c r="C2881" t="str">
        <f>_xlfn.CONCAT(Table1[[#This Row],[District]],Table1[[#This Row],[SchoolID]],Table1[[#This Row],[AcademyID]])</f>
        <v>293004368</v>
      </c>
      <c r="D2881" s="30" t="s">
        <v>8135</v>
      </c>
      <c r="E2881" s="34" t="s">
        <v>5625</v>
      </c>
      <c r="F2881" s="28" t="s">
        <v>8858</v>
      </c>
      <c r="G2881" s="34" t="s">
        <v>5706</v>
      </c>
      <c r="H2881" s="28" t="s">
        <v>3677</v>
      </c>
      <c r="I2881" s="28" t="s">
        <v>7237</v>
      </c>
      <c r="J2881" s="159" t="s">
        <v>8653</v>
      </c>
    </row>
    <row r="2882" spans="1:10" x14ac:dyDescent="0.25">
      <c r="A2882" t="str">
        <f>_xlfn.CONCAT(Table1[[#This Row],[District]],Table1[[#This Row],[DistName]],Table1[[#This Row],[SchoolID]],Table1[[#This Row],[SCHOOLNAME]],Table1[[#This Row],[AcademyID]])</f>
        <v>29Hillsborough3171NEWSOME HIGH SCHOOL369</v>
      </c>
      <c r="B2882" t="str">
        <f>_xlfn.CONCAT(Table1[[#This Row],[District]],Table1[[#This Row],[DistName]],Table1[[#This Row],[SchoolID]],Table1[[#This Row],[SCHOOLNAME]],Table1[[#This Row],[Academy]])</f>
        <v>29Hillsborough3171NEWSOME HIGH SCHOOLAgricultural Mechanics</v>
      </c>
      <c r="C2882" t="str">
        <f>_xlfn.CONCAT(Table1[[#This Row],[District]],Table1[[#This Row],[SchoolID]],Table1[[#This Row],[AcademyID]])</f>
        <v>293171369</v>
      </c>
      <c r="D2882" s="30" t="s">
        <v>8135</v>
      </c>
      <c r="E2882" s="34" t="s">
        <v>5625</v>
      </c>
      <c r="F2882" s="28" t="s">
        <v>8858</v>
      </c>
      <c r="G2882" s="34" t="s">
        <v>4919</v>
      </c>
      <c r="H2882" s="28" t="s">
        <v>3752</v>
      </c>
      <c r="I2882" s="28" t="s">
        <v>7034</v>
      </c>
      <c r="J2882" s="159" t="s">
        <v>8654</v>
      </c>
    </row>
    <row r="2883" spans="1:10" x14ac:dyDescent="0.25">
      <c r="A2883" t="str">
        <f>_xlfn.CONCAT(Table1[[#This Row],[District]],Table1[[#This Row],[DistName]],Table1[[#This Row],[SchoolID]],Table1[[#This Row],[SCHOOLNAME]],Table1[[#This Row],[AcademyID]])</f>
        <v>29Hillsborough3171NEWSOME HIGH SCHOOL369</v>
      </c>
      <c r="B2883" t="str">
        <f>_xlfn.CONCAT(Table1[[#This Row],[District]],Table1[[#This Row],[DistName]],Table1[[#This Row],[SchoolID]],Table1[[#This Row],[SCHOOLNAME]],Table1[[#This Row],[Academy]])</f>
        <v>29Hillsborough3171NEWSOME HIGH SCHOOLTechnical Agriculture Operations</v>
      </c>
      <c r="C2883" t="str">
        <f>_xlfn.CONCAT(Table1[[#This Row],[District]],Table1[[#This Row],[SchoolID]],Table1[[#This Row],[AcademyID]])</f>
        <v>293171369</v>
      </c>
      <c r="D2883" s="30" t="s">
        <v>8135</v>
      </c>
      <c r="E2883" s="34" t="s">
        <v>5625</v>
      </c>
      <c r="F2883" s="28" t="s">
        <v>8858</v>
      </c>
      <c r="G2883" s="34" t="s">
        <v>4919</v>
      </c>
      <c r="H2883" s="28" t="s">
        <v>3752</v>
      </c>
      <c r="I2883" s="28" t="s">
        <v>7426</v>
      </c>
      <c r="J2883" s="159" t="s">
        <v>8654</v>
      </c>
    </row>
    <row r="2884" spans="1:10" x14ac:dyDescent="0.25">
      <c r="A2884" t="str">
        <f>_xlfn.CONCAT(Table1[[#This Row],[District]],Table1[[#This Row],[DistName]],Table1[[#This Row],[SchoolID]],Table1[[#This Row],[SCHOOLNAME]],Table1[[#This Row],[AcademyID]])</f>
        <v>29Hillsborough3171NEWSOME HIGH SCHOOL370</v>
      </c>
      <c r="B2884" t="str">
        <f>_xlfn.CONCAT(Table1[[#This Row],[District]],Table1[[#This Row],[DistName]],Table1[[#This Row],[SchoolID]],Table1[[#This Row],[SCHOOLNAME]],Table1[[#This Row],[Academy]])</f>
        <v>29Hillsborough3171NEWSOME HIGH SCHOOLAnimal Science and Services</v>
      </c>
      <c r="C2884" t="str">
        <f>_xlfn.CONCAT(Table1[[#This Row],[District]],Table1[[#This Row],[SchoolID]],Table1[[#This Row],[AcademyID]])</f>
        <v>293171370</v>
      </c>
      <c r="D2884" s="30" t="s">
        <v>8135</v>
      </c>
      <c r="E2884" s="34" t="s">
        <v>5625</v>
      </c>
      <c r="F2884" s="28" t="s">
        <v>8858</v>
      </c>
      <c r="G2884" s="34" t="s">
        <v>4919</v>
      </c>
      <c r="H2884" s="28" t="s">
        <v>3752</v>
      </c>
      <c r="I2884" s="28" t="s">
        <v>6700</v>
      </c>
      <c r="J2884" s="159" t="s">
        <v>8655</v>
      </c>
    </row>
    <row r="2885" spans="1:10" x14ac:dyDescent="0.25">
      <c r="A2885" t="str">
        <f>_xlfn.CONCAT(Table1[[#This Row],[District]],Table1[[#This Row],[DistName]],Table1[[#This Row],[SchoolID]],Table1[[#This Row],[SCHOOLNAME]],Table1[[#This Row],[AcademyID]])</f>
        <v>29Hillsborough3171NEWSOME HIGH SCHOOL371</v>
      </c>
      <c r="B2885" t="str">
        <f>_xlfn.CONCAT(Table1[[#This Row],[District]],Table1[[#This Row],[DistName]],Table1[[#This Row],[SchoolID]],Table1[[#This Row],[SCHOOLNAME]],Table1[[#This Row],[Academy]])</f>
        <v>29Hillsborough3171NEWSOME HIGH SCHOOLFashion Marketing</v>
      </c>
      <c r="C2885" t="str">
        <f>_xlfn.CONCAT(Table1[[#This Row],[District]],Table1[[#This Row],[SchoolID]],Table1[[#This Row],[AcademyID]])</f>
        <v>293171371</v>
      </c>
      <c r="D2885" s="30" t="s">
        <v>8135</v>
      </c>
      <c r="E2885" s="34" t="s">
        <v>5625</v>
      </c>
      <c r="F2885" s="28" t="s">
        <v>8858</v>
      </c>
      <c r="G2885" s="34" t="s">
        <v>4919</v>
      </c>
      <c r="H2885" s="28" t="s">
        <v>3752</v>
      </c>
      <c r="I2885" s="28" t="s">
        <v>7617</v>
      </c>
      <c r="J2885" s="159" t="s">
        <v>8656</v>
      </c>
    </row>
    <row r="2886" spans="1:10" x14ac:dyDescent="0.25">
      <c r="A2886" t="str">
        <f>_xlfn.CONCAT(Table1[[#This Row],[District]],Table1[[#This Row],[DistName]],Table1[[#This Row],[SchoolID]],Table1[[#This Row],[SCHOOLNAME]],Table1[[#This Row],[AcademyID]])</f>
        <v>29Hillsborough3171NEWSOME HIGH SCHOOL372</v>
      </c>
      <c r="B2886" t="str">
        <f>_xlfn.CONCAT(Table1[[#This Row],[District]],Table1[[#This Row],[DistName]],Table1[[#This Row],[SchoolID]],Table1[[#This Row],[SCHOOLNAME]],Table1[[#This Row],[Academy]])</f>
        <v>29Hillsborough3171NEWSOME HIGH SCHOOLWeb Development</v>
      </c>
      <c r="C2886" t="str">
        <f>_xlfn.CONCAT(Table1[[#This Row],[District]],Table1[[#This Row],[SchoolID]],Table1[[#This Row],[AcademyID]])</f>
        <v>293171372</v>
      </c>
      <c r="D2886" s="30" t="s">
        <v>8135</v>
      </c>
      <c r="E2886" s="34" t="s">
        <v>5625</v>
      </c>
      <c r="F2886" s="28" t="s">
        <v>8858</v>
      </c>
      <c r="G2886" s="34" t="s">
        <v>4919</v>
      </c>
      <c r="H2886" s="28" t="s">
        <v>3752</v>
      </c>
      <c r="I2886" s="28" t="s">
        <v>6441</v>
      </c>
      <c r="J2886" s="159" t="s">
        <v>8657</v>
      </c>
    </row>
    <row r="2887" spans="1:10" x14ac:dyDescent="0.25">
      <c r="A2887" t="str">
        <f>_xlfn.CONCAT(Table1[[#This Row],[District]],Table1[[#This Row],[DistName]],Table1[[#This Row],[SchoolID]],Table1[[#This Row],[SCHOOLNAME]],Table1[[#This Row],[AcademyID]])</f>
        <v>29Hillsborough3431PLANT CITY HIGH SCHOOL373</v>
      </c>
      <c r="B2887" t="str">
        <f>_xlfn.CONCAT(Table1[[#This Row],[District]],Table1[[#This Row],[DistName]],Table1[[#This Row],[SchoolID]],Table1[[#This Row],[SCHOOLNAME]],Table1[[#This Row],[Academy]])</f>
        <v>29Hillsborough3431PLANT CITY HIGH SCHOOLAnimal Science and Services</v>
      </c>
      <c r="C2887" t="str">
        <f>_xlfn.CONCAT(Table1[[#This Row],[District]],Table1[[#This Row],[SchoolID]],Table1[[#This Row],[AcademyID]])</f>
        <v>293431373</v>
      </c>
      <c r="D2887" s="30" t="s">
        <v>8135</v>
      </c>
      <c r="E2887" s="34" t="s">
        <v>5625</v>
      </c>
      <c r="F2887" s="28" t="s">
        <v>8858</v>
      </c>
      <c r="G2887" s="34" t="s">
        <v>4951</v>
      </c>
      <c r="H2887" s="28" t="s">
        <v>3837</v>
      </c>
      <c r="I2887" s="28" t="s">
        <v>6700</v>
      </c>
      <c r="J2887" s="159" t="s">
        <v>8658</v>
      </c>
    </row>
    <row r="2888" spans="1:10" x14ac:dyDescent="0.25">
      <c r="A2888" t="str">
        <f>_xlfn.CONCAT(Table1[[#This Row],[District]],Table1[[#This Row],[DistName]],Table1[[#This Row],[SchoolID]],Table1[[#This Row],[SCHOOLNAME]],Table1[[#This Row],[AcademyID]])</f>
        <v>29Hillsborough3431PLANT CITY HIGH SCHOOL374</v>
      </c>
      <c r="B2888" t="str">
        <f>_xlfn.CONCAT(Table1[[#This Row],[District]],Table1[[#This Row],[DistName]],Table1[[#This Row],[SchoolID]],Table1[[#This Row],[SCHOOLNAME]],Table1[[#This Row],[Academy]])</f>
        <v>29Hillsborough3431PLANT CITY HIGH SCHOOLCarpentry</v>
      </c>
      <c r="C2888" t="str">
        <f>_xlfn.CONCAT(Table1[[#This Row],[District]],Table1[[#This Row],[SchoolID]],Table1[[#This Row],[AcademyID]])</f>
        <v>293431374</v>
      </c>
      <c r="D2888" s="30" t="s">
        <v>8135</v>
      </c>
      <c r="E2888" s="34" t="s">
        <v>5625</v>
      </c>
      <c r="F2888" s="28" t="s">
        <v>8858</v>
      </c>
      <c r="G2888" s="34" t="s">
        <v>4951</v>
      </c>
      <c r="H2888" s="28" t="s">
        <v>3837</v>
      </c>
      <c r="I2888" s="28" t="s">
        <v>6695</v>
      </c>
      <c r="J2888" s="159" t="s">
        <v>8660</v>
      </c>
    </row>
    <row r="2889" spans="1:10" x14ac:dyDescent="0.25">
      <c r="A2889" t="str">
        <f>_xlfn.CONCAT(Table1[[#This Row],[District]],Table1[[#This Row],[DistName]],Table1[[#This Row],[SchoolID]],Table1[[#This Row],[SCHOOLNAME]],Table1[[#This Row],[AcademyID]])</f>
        <v>29Hillsborough3431PLANT CITY HIGH SCHOOL375</v>
      </c>
      <c r="B2889" t="str">
        <f>_xlfn.CONCAT(Table1[[#This Row],[District]],Table1[[#This Row],[DistName]],Table1[[#This Row],[SchoolID]],Table1[[#This Row],[SCHOOLNAME]],Table1[[#This Row],[Academy]])</f>
        <v>29Hillsborough3431PLANT CITY HIGH SCHOOLWed Development</v>
      </c>
      <c r="C2889" t="str">
        <f>_xlfn.CONCAT(Table1[[#This Row],[District]],Table1[[#This Row],[SchoolID]],Table1[[#This Row],[AcademyID]])</f>
        <v>293431375</v>
      </c>
      <c r="D2889" s="30" t="s">
        <v>8135</v>
      </c>
      <c r="E2889" s="34" t="s">
        <v>5625</v>
      </c>
      <c r="F2889" s="28" t="s">
        <v>8858</v>
      </c>
      <c r="G2889" s="34" t="s">
        <v>4951</v>
      </c>
      <c r="H2889" s="28" t="s">
        <v>3837</v>
      </c>
      <c r="I2889" s="28" t="s">
        <v>8861</v>
      </c>
      <c r="J2889" s="159" t="s">
        <v>8661</v>
      </c>
    </row>
    <row r="2890" spans="1:10" x14ac:dyDescent="0.25">
      <c r="A2890" t="str">
        <f>_xlfn.CONCAT(Table1[[#This Row],[District]],Table1[[#This Row],[DistName]],Table1[[#This Row],[SchoolID]],Table1[[#This Row],[SCHOOLNAME]],Table1[[#This Row],[AcademyID]])</f>
        <v>29Hillsborough3431PLANT CITY HIGH SCHOOL375</v>
      </c>
      <c r="B2890" t="str">
        <f>_xlfn.CONCAT(Table1[[#This Row],[District]],Table1[[#This Row],[DistName]],Table1[[#This Row],[SchoolID]],Table1[[#This Row],[SCHOOLNAME]],Table1[[#This Row],[Academy]])</f>
        <v>29Hillsborough3431PLANT CITY HIGH SCHOOLWeb Development</v>
      </c>
      <c r="C2890" t="str">
        <f>_xlfn.CONCAT(Table1[[#This Row],[District]],Table1[[#This Row],[SchoolID]],Table1[[#This Row],[AcademyID]])</f>
        <v>293431375</v>
      </c>
      <c r="D2890" s="30" t="s">
        <v>8135</v>
      </c>
      <c r="E2890" s="34" t="s">
        <v>5625</v>
      </c>
      <c r="F2890" s="28" t="s">
        <v>8858</v>
      </c>
      <c r="G2890" s="34" t="s">
        <v>4951</v>
      </c>
      <c r="H2890" s="28" t="s">
        <v>3837</v>
      </c>
      <c r="I2890" s="28" t="s">
        <v>6441</v>
      </c>
      <c r="J2890" s="159" t="s">
        <v>8661</v>
      </c>
    </row>
    <row r="2891" spans="1:10" x14ac:dyDescent="0.25">
      <c r="A2891" t="str">
        <f>_xlfn.CONCAT(Table1[[#This Row],[District]],Table1[[#This Row],[DistName]],Table1[[#This Row],[SchoolID]],Table1[[#This Row],[SCHOOLNAME]],Table1[[#This Row],[AcademyID]])</f>
        <v>29Hillsborough3411PLANT HIGH SCHOOL376</v>
      </c>
      <c r="B2891" t="str">
        <f>_xlfn.CONCAT(Table1[[#This Row],[District]],Table1[[#This Row],[DistName]],Table1[[#This Row],[SchoolID]],Table1[[#This Row],[SCHOOLNAME]],Table1[[#This Row],[Academy]])</f>
        <v>29Hillsborough3411PLANT HIGH SCHOOLWeb Development</v>
      </c>
      <c r="C2891" t="str">
        <f>_xlfn.CONCAT(Table1[[#This Row],[District]],Table1[[#This Row],[SchoolID]],Table1[[#This Row],[AcademyID]])</f>
        <v>293411376</v>
      </c>
      <c r="D2891" s="30" t="s">
        <v>8135</v>
      </c>
      <c r="E2891" s="34" t="s">
        <v>5625</v>
      </c>
      <c r="F2891" s="28" t="s">
        <v>8858</v>
      </c>
      <c r="G2891" s="34" t="s">
        <v>5714</v>
      </c>
      <c r="H2891" s="28" t="s">
        <v>3842</v>
      </c>
      <c r="I2891" s="28" t="s">
        <v>6441</v>
      </c>
      <c r="J2891" s="159" t="s">
        <v>8663</v>
      </c>
    </row>
    <row r="2892" spans="1:10" x14ac:dyDescent="0.25">
      <c r="A2892" t="str">
        <f>_xlfn.CONCAT(Table1[[#This Row],[District]],Table1[[#This Row],[DistName]],Table1[[#This Row],[SchoolID]],Table1[[#This Row],[SCHOOLNAME]],Table1[[#This Row],[AcademyID]])</f>
        <v>29Hillsborough3371RIVERVIEW HIGH SCHOOL377</v>
      </c>
      <c r="B2892" t="str">
        <f>_xlfn.CONCAT(Table1[[#This Row],[District]],Table1[[#This Row],[DistName]],Table1[[#This Row],[SchoolID]],Table1[[#This Row],[SCHOOLNAME]],Table1[[#This Row],[Academy]])</f>
        <v>29Hillsborough3371RIVERVIEW HIGH SCHOOLAgricultural Mechanics</v>
      </c>
      <c r="C2892" t="str">
        <f>_xlfn.CONCAT(Table1[[#This Row],[District]],Table1[[#This Row],[SchoolID]],Table1[[#This Row],[AcademyID]])</f>
        <v>293371377</v>
      </c>
      <c r="D2892" s="30" t="s">
        <v>8135</v>
      </c>
      <c r="E2892" s="34" t="s">
        <v>5625</v>
      </c>
      <c r="F2892" s="28" t="s">
        <v>8858</v>
      </c>
      <c r="G2892" s="34" t="s">
        <v>4956</v>
      </c>
      <c r="H2892" s="28" t="s">
        <v>1764</v>
      </c>
      <c r="I2892" s="28" t="s">
        <v>7034</v>
      </c>
      <c r="J2892" s="159" t="s">
        <v>8664</v>
      </c>
    </row>
    <row r="2893" spans="1:10" x14ac:dyDescent="0.25">
      <c r="A2893" t="str">
        <f>_xlfn.CONCAT(Table1[[#This Row],[District]],Table1[[#This Row],[DistName]],Table1[[#This Row],[SchoolID]],Table1[[#This Row],[SCHOOLNAME]],Table1[[#This Row],[AcademyID]])</f>
        <v>29Hillsborough3371RIVERVIEW HIGH SCHOOL377</v>
      </c>
      <c r="B2893" t="str">
        <f>_xlfn.CONCAT(Table1[[#This Row],[District]],Table1[[#This Row],[DistName]],Table1[[#This Row],[SchoolID]],Table1[[#This Row],[SCHOOLNAME]],Table1[[#This Row],[Academy]])</f>
        <v>29Hillsborough3371RIVERVIEW HIGH SCHOOLTechnical Agriculture Operations</v>
      </c>
      <c r="C2893" t="str">
        <f>_xlfn.CONCAT(Table1[[#This Row],[District]],Table1[[#This Row],[SchoolID]],Table1[[#This Row],[AcademyID]])</f>
        <v>293371377</v>
      </c>
      <c r="D2893" s="30" t="s">
        <v>8135</v>
      </c>
      <c r="E2893" s="34" t="s">
        <v>5625</v>
      </c>
      <c r="F2893" s="28" t="s">
        <v>8858</v>
      </c>
      <c r="G2893" s="34" t="s">
        <v>4956</v>
      </c>
      <c r="H2893" s="28" t="s">
        <v>1764</v>
      </c>
      <c r="I2893" s="28" t="s">
        <v>7426</v>
      </c>
      <c r="J2893" s="159" t="s">
        <v>8664</v>
      </c>
    </row>
    <row r="2894" spans="1:10" x14ac:dyDescent="0.25">
      <c r="A2894" t="str">
        <f>_xlfn.CONCAT(Table1[[#This Row],[District]],Table1[[#This Row],[DistName]],Table1[[#This Row],[SchoolID]],Table1[[#This Row],[SCHOOLNAME]],Table1[[#This Row],[AcademyID]])</f>
        <v>29Hillsborough3371RIVERVIEW HIGH SCHOOL378</v>
      </c>
      <c r="B2894" t="str">
        <f>_xlfn.CONCAT(Table1[[#This Row],[District]],Table1[[#This Row],[DistName]],Table1[[#This Row],[SchoolID]],Table1[[#This Row],[SCHOOLNAME]],Table1[[#This Row],[Academy]])</f>
        <v>29Hillsborough3371RIVERVIEW HIGH SCHOOLAnimal Science and Services</v>
      </c>
      <c r="C2894" t="str">
        <f>_xlfn.CONCAT(Table1[[#This Row],[District]],Table1[[#This Row],[SchoolID]],Table1[[#This Row],[AcademyID]])</f>
        <v>293371378</v>
      </c>
      <c r="D2894" s="30" t="s">
        <v>8135</v>
      </c>
      <c r="E2894" s="34" t="s">
        <v>5625</v>
      </c>
      <c r="F2894" s="28" t="s">
        <v>8858</v>
      </c>
      <c r="G2894" s="34" t="s">
        <v>4956</v>
      </c>
      <c r="H2894" s="28" t="s">
        <v>1764</v>
      </c>
      <c r="I2894" s="28" t="s">
        <v>6700</v>
      </c>
      <c r="J2894" s="159" t="s">
        <v>8665</v>
      </c>
    </row>
    <row r="2895" spans="1:10" x14ac:dyDescent="0.25">
      <c r="A2895" t="str">
        <f>_xlfn.CONCAT(Table1[[#This Row],[District]],Table1[[#This Row],[DistName]],Table1[[#This Row],[SchoolID]],Table1[[#This Row],[SCHOOLNAME]],Table1[[#This Row],[AcademyID]])</f>
        <v>29Hillsborough3371RIVERVIEW HIGH SCHOOL379</v>
      </c>
      <c r="B2895" t="str">
        <f>_xlfn.CONCAT(Table1[[#This Row],[District]],Table1[[#This Row],[DistName]],Table1[[#This Row],[SchoolID]],Table1[[#This Row],[SCHOOLNAME]],Table1[[#This Row],[Academy]])</f>
        <v>29Hillsborough3371RIVERVIEW HIGH SCHOOLComputer Systems and Information Technology</v>
      </c>
      <c r="C2895" t="str">
        <f>_xlfn.CONCAT(Table1[[#This Row],[District]],Table1[[#This Row],[SchoolID]],Table1[[#This Row],[AcademyID]])</f>
        <v>293371379</v>
      </c>
      <c r="D2895" s="30" t="s">
        <v>8135</v>
      </c>
      <c r="E2895" s="34" t="s">
        <v>5625</v>
      </c>
      <c r="F2895" s="28" t="s">
        <v>8858</v>
      </c>
      <c r="G2895" s="34" t="s">
        <v>4956</v>
      </c>
      <c r="H2895" s="28" t="s">
        <v>1764</v>
      </c>
      <c r="I2895" s="28" t="s">
        <v>7575</v>
      </c>
      <c r="J2895" s="159" t="s">
        <v>8667</v>
      </c>
    </row>
    <row r="2896" spans="1:10" x14ac:dyDescent="0.25">
      <c r="A2896" t="str">
        <f>_xlfn.CONCAT(Table1[[#This Row],[District]],Table1[[#This Row],[DistName]],Table1[[#This Row],[SchoolID]],Table1[[#This Row],[SCHOOLNAME]],Table1[[#This Row],[AcademyID]])</f>
        <v>29Hillsborough3371RIVERVIEW HIGH SCHOOL380</v>
      </c>
      <c r="B2896" t="str">
        <f>_xlfn.CONCAT(Table1[[#This Row],[District]],Table1[[#This Row],[DistName]],Table1[[#This Row],[SchoolID]],Table1[[#This Row],[SCHOOLNAME]],Table1[[#This Row],[Academy]])</f>
        <v>29Hillsborough3371RIVERVIEW HIGH SCHOOLWeb Development</v>
      </c>
      <c r="C2896" t="str">
        <f>_xlfn.CONCAT(Table1[[#This Row],[District]],Table1[[#This Row],[SchoolID]],Table1[[#This Row],[AcademyID]])</f>
        <v>293371380</v>
      </c>
      <c r="D2896" s="30" t="s">
        <v>8135</v>
      </c>
      <c r="E2896" s="34" t="s">
        <v>5625</v>
      </c>
      <c r="F2896" s="28" t="s">
        <v>8858</v>
      </c>
      <c r="G2896" s="34" t="s">
        <v>4956</v>
      </c>
      <c r="H2896" s="28" t="s">
        <v>1764</v>
      </c>
      <c r="I2896" s="28" t="s">
        <v>6441</v>
      </c>
      <c r="J2896" s="159" t="s">
        <v>8668</v>
      </c>
    </row>
    <row r="2897" spans="1:10" x14ac:dyDescent="0.25">
      <c r="A2897" t="str">
        <f>_xlfn.CONCAT(Table1[[#This Row],[District]],Table1[[#This Row],[DistName]],Table1[[#This Row],[SchoolID]],Table1[[#This Row],[SCHOOLNAME]],Table1[[#This Row],[AcademyID]])</f>
        <v>29Hillsborough3731ROBINSON HIGH SCHOOL381</v>
      </c>
      <c r="B2897" t="str">
        <f>_xlfn.CONCAT(Table1[[#This Row],[District]],Table1[[#This Row],[DistName]],Table1[[#This Row],[SchoolID]],Table1[[#This Row],[SCHOOLNAME]],Table1[[#This Row],[Academy]])</f>
        <v>29Hillsborough3731ROBINSON HIGH SCHOOLWeb Development</v>
      </c>
      <c r="C2897" t="str">
        <f>_xlfn.CONCAT(Table1[[#This Row],[District]],Table1[[#This Row],[SchoolID]],Table1[[#This Row],[AcademyID]])</f>
        <v>293731381</v>
      </c>
      <c r="D2897" s="30" t="s">
        <v>8135</v>
      </c>
      <c r="E2897" s="34" t="s">
        <v>5625</v>
      </c>
      <c r="F2897" s="28" t="s">
        <v>8858</v>
      </c>
      <c r="G2897" s="34" t="s">
        <v>4840</v>
      </c>
      <c r="H2897" s="28" t="s">
        <v>3915</v>
      </c>
      <c r="I2897" s="28" t="s">
        <v>6441</v>
      </c>
      <c r="J2897" s="159" t="s">
        <v>8669</v>
      </c>
    </row>
    <row r="2898" spans="1:10" x14ac:dyDescent="0.25">
      <c r="A2898" t="str">
        <f>_xlfn.CONCAT(Table1[[#This Row],[District]],Table1[[#This Row],[DistName]],Table1[[#This Row],[SchoolID]],Table1[[#This Row],[SCHOOLNAME]],Table1[[#This Row],[AcademyID]])</f>
        <v>29Hillsborough4151SICKLES HIGH SCHOOL382</v>
      </c>
      <c r="B2898" t="str">
        <f>_xlfn.CONCAT(Table1[[#This Row],[District]],Table1[[#This Row],[DistName]],Table1[[#This Row],[SchoolID]],Table1[[#This Row],[SCHOOLNAME]],Table1[[#This Row],[Academy]])</f>
        <v>29Hillsborough4151SICKLES HIGH SCHOOLConstruction Technology</v>
      </c>
      <c r="C2898" t="str">
        <f>_xlfn.CONCAT(Table1[[#This Row],[District]],Table1[[#This Row],[SchoolID]],Table1[[#This Row],[AcademyID]])</f>
        <v>294151382</v>
      </c>
      <c r="D2898" s="30" t="s">
        <v>8135</v>
      </c>
      <c r="E2898" s="34" t="s">
        <v>5625</v>
      </c>
      <c r="F2898" s="28" t="s">
        <v>8858</v>
      </c>
      <c r="G2898" s="34" t="s">
        <v>5731</v>
      </c>
      <c r="H2898" s="28" t="s">
        <v>3995</v>
      </c>
      <c r="I2898" s="28" t="s">
        <v>6511</v>
      </c>
      <c r="J2898" s="159" t="s">
        <v>8670</v>
      </c>
    </row>
    <row r="2899" spans="1:10" x14ac:dyDescent="0.25">
      <c r="A2899" t="str">
        <f>_xlfn.CONCAT(Table1[[#This Row],[District]],Table1[[#This Row],[DistName]],Table1[[#This Row],[SchoolID]],Table1[[#This Row],[SCHOOLNAME]],Table1[[#This Row],[AcademyID]])</f>
        <v>29Hillsborough4151SICKLES HIGH SCHOOL383</v>
      </c>
      <c r="B2899" t="str">
        <f>_xlfn.CONCAT(Table1[[#This Row],[District]],Table1[[#This Row],[DistName]],Table1[[#This Row],[SchoolID]],Table1[[#This Row],[SCHOOLNAME]],Table1[[#This Row],[Academy]])</f>
        <v>29Hillsborough4151SICKLES HIGH SCHOOLWeb Development</v>
      </c>
      <c r="C2899" t="str">
        <f>_xlfn.CONCAT(Table1[[#This Row],[District]],Table1[[#This Row],[SchoolID]],Table1[[#This Row],[AcademyID]])</f>
        <v>294151383</v>
      </c>
      <c r="D2899" s="30" t="s">
        <v>8135</v>
      </c>
      <c r="E2899" s="34" t="s">
        <v>5625</v>
      </c>
      <c r="F2899" s="28" t="s">
        <v>8858</v>
      </c>
      <c r="G2899" s="34" t="s">
        <v>5731</v>
      </c>
      <c r="H2899" s="28" t="s">
        <v>3995</v>
      </c>
      <c r="I2899" s="28" t="s">
        <v>6441</v>
      </c>
      <c r="J2899" s="159" t="s">
        <v>8671</v>
      </c>
    </row>
    <row r="2900" spans="1:10" x14ac:dyDescent="0.25">
      <c r="A2900" t="str">
        <f>_xlfn.CONCAT(Table1[[#This Row],[District]],Table1[[#This Row],[DistName]],Table1[[#This Row],[SchoolID]],Table1[[#This Row],[SCHOOLNAME]],Table1[[#This Row],[AcademyID]])</f>
        <v>29Hillsborough0371SIMMONS CAREER CENTER384</v>
      </c>
      <c r="B2900" t="str">
        <f>_xlfn.CONCAT(Table1[[#This Row],[District]],Table1[[#This Row],[DistName]],Table1[[#This Row],[SchoolID]],Table1[[#This Row],[SCHOOLNAME]],Table1[[#This Row],[Academy]])</f>
        <v>29Hillsborough0371SIMMONS CAREER CENTERAgricultural Mechanics</v>
      </c>
      <c r="C2900" t="str">
        <f>_xlfn.CONCAT(Table1[[#This Row],[District]],Table1[[#This Row],[SchoolID]],Table1[[#This Row],[AcademyID]])</f>
        <v>290371384</v>
      </c>
      <c r="D2900" s="30" t="s">
        <v>8135</v>
      </c>
      <c r="E2900" s="34" t="s">
        <v>5625</v>
      </c>
      <c r="F2900" s="28" t="s">
        <v>8858</v>
      </c>
      <c r="G2900" s="34" t="s">
        <v>4826</v>
      </c>
      <c r="H2900" s="28" t="s">
        <v>4000</v>
      </c>
      <c r="I2900" s="28" t="s">
        <v>7034</v>
      </c>
      <c r="J2900" s="159" t="s">
        <v>8672</v>
      </c>
    </row>
    <row r="2901" spans="1:10" x14ac:dyDescent="0.25">
      <c r="A2901" t="str">
        <f>_xlfn.CONCAT(Table1[[#This Row],[District]],Table1[[#This Row],[DistName]],Table1[[#This Row],[SchoolID]],Table1[[#This Row],[SCHOOLNAME]],Table1[[#This Row],[AcademyID]])</f>
        <v>29Hillsborough0371SIMMONS CAREER CENTER384</v>
      </c>
      <c r="B2901" t="str">
        <f>_xlfn.CONCAT(Table1[[#This Row],[District]],Table1[[#This Row],[DistName]],Table1[[#This Row],[SchoolID]],Table1[[#This Row],[SCHOOLNAME]],Table1[[#This Row],[Academy]])</f>
        <v>29Hillsborough0371SIMMONS CAREER CENTERTechnical Agriculture Operations</v>
      </c>
      <c r="C2901" t="str">
        <f>_xlfn.CONCAT(Table1[[#This Row],[District]],Table1[[#This Row],[SchoolID]],Table1[[#This Row],[AcademyID]])</f>
        <v>290371384</v>
      </c>
      <c r="D2901" s="30" t="s">
        <v>8135</v>
      </c>
      <c r="E2901" s="34" t="s">
        <v>5625</v>
      </c>
      <c r="F2901" s="28" t="s">
        <v>8858</v>
      </c>
      <c r="G2901" s="34" t="s">
        <v>4826</v>
      </c>
      <c r="H2901" s="28" t="s">
        <v>4000</v>
      </c>
      <c r="I2901" s="28" t="s">
        <v>7426</v>
      </c>
      <c r="J2901" s="159" t="s">
        <v>8672</v>
      </c>
    </row>
    <row r="2902" spans="1:10" x14ac:dyDescent="0.25">
      <c r="A2902" t="str">
        <f>_xlfn.CONCAT(Table1[[#This Row],[District]],Table1[[#This Row],[DistName]],Table1[[#This Row],[SchoolID]],Table1[[#This Row],[SCHOOLNAME]],Table1[[#This Row],[AcademyID]])</f>
        <v>29Hillsborough0371SIMMONS CAREER CENTER385</v>
      </c>
      <c r="B2902" t="str">
        <f>_xlfn.CONCAT(Table1[[#This Row],[District]],Table1[[#This Row],[DistName]],Table1[[#This Row],[SchoolID]],Table1[[#This Row],[SCHOOLNAME]],Table1[[#This Row],[Academy]])</f>
        <v>29Hillsborough0371SIMMONS CAREER CENTERBuilding Construction Technologies</v>
      </c>
      <c r="C2902" t="str">
        <f>_xlfn.CONCAT(Table1[[#This Row],[District]],Table1[[#This Row],[SchoolID]],Table1[[#This Row],[AcademyID]])</f>
        <v>290371385</v>
      </c>
      <c r="D2902" s="30" t="s">
        <v>8135</v>
      </c>
      <c r="E2902" s="34" t="s">
        <v>5625</v>
      </c>
      <c r="F2902" s="28" t="s">
        <v>8858</v>
      </c>
      <c r="G2902" s="34" t="s">
        <v>4826</v>
      </c>
      <c r="H2902" s="28" t="s">
        <v>4000</v>
      </c>
      <c r="I2902" s="28" t="s">
        <v>6259</v>
      </c>
      <c r="J2902" s="159" t="s">
        <v>8674</v>
      </c>
    </row>
    <row r="2903" spans="1:10" x14ac:dyDescent="0.25">
      <c r="A2903" t="str">
        <f>_xlfn.CONCAT(Table1[[#This Row],[District]],Table1[[#This Row],[DistName]],Table1[[#This Row],[SchoolID]],Table1[[#This Row],[SCHOOLNAME]],Table1[[#This Row],[AcademyID]])</f>
        <v>29Hillsborough0371SIMMONS CAREER CENTER386</v>
      </c>
      <c r="B2903" t="str">
        <f>_xlfn.CONCAT(Table1[[#This Row],[District]],Table1[[#This Row],[DistName]],Table1[[#This Row],[SchoolID]],Table1[[#This Row],[SCHOOLNAME]],Table1[[#This Row],[Academy]])</f>
        <v>29Hillsborough0371SIMMONS CAREER CENTERWeb Development</v>
      </c>
      <c r="C2903" t="str">
        <f>_xlfn.CONCAT(Table1[[#This Row],[District]],Table1[[#This Row],[SchoolID]],Table1[[#This Row],[AcademyID]])</f>
        <v>290371386</v>
      </c>
      <c r="D2903" s="30" t="s">
        <v>8135</v>
      </c>
      <c r="E2903" s="34" t="s">
        <v>5625</v>
      </c>
      <c r="F2903" s="28" t="s">
        <v>8858</v>
      </c>
      <c r="G2903" s="34" t="s">
        <v>4826</v>
      </c>
      <c r="H2903" s="28" t="s">
        <v>4000</v>
      </c>
      <c r="I2903" s="28" t="s">
        <v>6441</v>
      </c>
      <c r="J2903" s="159" t="s">
        <v>8675</v>
      </c>
    </row>
    <row r="2904" spans="1:10" x14ac:dyDescent="0.25">
      <c r="A2904" t="str">
        <f>_xlfn.CONCAT(Table1[[#This Row],[District]],Table1[[#This Row],[DistName]],Table1[[#This Row],[SchoolID]],Table1[[#This Row],[SCHOOLNAME]],Table1[[#This Row],[AcademyID]])</f>
        <v>29Hillsborough4154SOUTH COUNTY CAREER CENTER387</v>
      </c>
      <c r="B2904" t="str">
        <f>_xlfn.CONCAT(Table1[[#This Row],[District]],Table1[[#This Row],[DistName]],Table1[[#This Row],[SchoolID]],Table1[[#This Row],[SCHOOLNAME]],Table1[[#This Row],[Academy]])</f>
        <v>29Hillsborough4154SOUTH COUNTY CAREER CENTERBulding Construction Technologies</v>
      </c>
      <c r="C2904" t="str">
        <f>_xlfn.CONCAT(Table1[[#This Row],[District]],Table1[[#This Row],[SchoolID]],Table1[[#This Row],[AcademyID]])</f>
        <v>294154387</v>
      </c>
      <c r="D2904" s="30" t="s">
        <v>8135</v>
      </c>
      <c r="E2904" s="34" t="s">
        <v>5625</v>
      </c>
      <c r="F2904" s="28" t="s">
        <v>8858</v>
      </c>
      <c r="G2904" s="34" t="s">
        <v>5736</v>
      </c>
      <c r="H2904" s="28" t="s">
        <v>4025</v>
      </c>
      <c r="I2904" s="28" t="s">
        <v>7399</v>
      </c>
      <c r="J2904" s="159" t="s">
        <v>8676</v>
      </c>
    </row>
    <row r="2905" spans="1:10" x14ac:dyDescent="0.25">
      <c r="A2905" t="str">
        <f>_xlfn.CONCAT(Table1[[#This Row],[District]],Table1[[#This Row],[DistName]],Table1[[#This Row],[SchoolID]],Table1[[#This Row],[SCHOOLNAME]],Table1[[#This Row],[AcademyID]])</f>
        <v>29Hillsborough0043SPOTO HIGH SCHOOL388</v>
      </c>
      <c r="B2905" t="str">
        <f>_xlfn.CONCAT(Table1[[#This Row],[District]],Table1[[#This Row],[DistName]],Table1[[#This Row],[SchoolID]],Table1[[#This Row],[SCHOOLNAME]],Table1[[#This Row],[Academy]])</f>
        <v>29Hillsborough0043SPOTO HIGH SCHOOLAnimal Science and Services</v>
      </c>
      <c r="C2905" t="str">
        <f>_xlfn.CONCAT(Table1[[#This Row],[District]],Table1[[#This Row],[SchoolID]],Table1[[#This Row],[AcademyID]])</f>
        <v>290043388</v>
      </c>
      <c r="D2905" s="30" t="s">
        <v>8135</v>
      </c>
      <c r="E2905" s="34" t="s">
        <v>5625</v>
      </c>
      <c r="F2905" s="28" t="s">
        <v>8858</v>
      </c>
      <c r="G2905" s="34" t="s">
        <v>5510</v>
      </c>
      <c r="H2905" s="28" t="s">
        <v>4039</v>
      </c>
      <c r="I2905" s="28" t="s">
        <v>6700</v>
      </c>
      <c r="J2905" s="159" t="s">
        <v>8677</v>
      </c>
    </row>
    <row r="2906" spans="1:10" x14ac:dyDescent="0.25">
      <c r="A2906" t="str">
        <f>_xlfn.CONCAT(Table1[[#This Row],[District]],Table1[[#This Row],[DistName]],Table1[[#This Row],[SchoolID]],Table1[[#This Row],[SCHOOLNAME]],Table1[[#This Row],[AcademyID]])</f>
        <v>29Hillsborough0043SPOTO HIGH SCHOOL389</v>
      </c>
      <c r="B2906" t="str">
        <f>_xlfn.CONCAT(Table1[[#This Row],[District]],Table1[[#This Row],[DistName]],Table1[[#This Row],[SchoolID]],Table1[[#This Row],[SCHOOLNAME]],Table1[[#This Row],[Academy]])</f>
        <v>29Hillsborough0043SPOTO HIGH SCHOOLWeb Development</v>
      </c>
      <c r="C2906" t="str">
        <f>_xlfn.CONCAT(Table1[[#This Row],[District]],Table1[[#This Row],[SchoolID]],Table1[[#This Row],[AcademyID]])</f>
        <v>290043389</v>
      </c>
      <c r="D2906" s="30" t="s">
        <v>8135</v>
      </c>
      <c r="E2906" s="34" t="s">
        <v>5625</v>
      </c>
      <c r="F2906" s="28" t="s">
        <v>8858</v>
      </c>
      <c r="G2906" s="34" t="s">
        <v>5510</v>
      </c>
      <c r="H2906" s="28" t="s">
        <v>4039</v>
      </c>
      <c r="I2906" s="28" t="s">
        <v>6441</v>
      </c>
      <c r="J2906" s="159" t="s">
        <v>8678</v>
      </c>
    </row>
    <row r="2907" spans="1:10" x14ac:dyDescent="0.25">
      <c r="A2907" t="str">
        <f>_xlfn.CONCAT(Table1[[#This Row],[District]],Table1[[#This Row],[DistName]],Table1[[#This Row],[SchoolID]],Table1[[#This Row],[SCHOOLNAME]],Table1[[#This Row],[AcademyID]])</f>
        <v>29Hillsborough0093STRAWBERRY CREST HIGH SCHOOL390</v>
      </c>
      <c r="B2907" t="str">
        <f>_xlfn.CONCAT(Table1[[#This Row],[District]],Table1[[#This Row],[DistName]],Table1[[#This Row],[SchoolID]],Table1[[#This Row],[SCHOOLNAME]],Table1[[#This Row],[Academy]])</f>
        <v>29Hillsborough0093STRAWBERRY CREST HIGH SCHOOLAnimal Science and Services</v>
      </c>
      <c r="C2907" t="str">
        <f>_xlfn.CONCAT(Table1[[#This Row],[District]],Table1[[#This Row],[SchoolID]],Table1[[#This Row],[AcademyID]])</f>
        <v>290093390</v>
      </c>
      <c r="D2907" s="30" t="s">
        <v>8135</v>
      </c>
      <c r="E2907" s="34" t="s">
        <v>5625</v>
      </c>
      <c r="F2907" s="28" t="s">
        <v>8858</v>
      </c>
      <c r="G2907" s="34" t="s">
        <v>5742</v>
      </c>
      <c r="H2907" s="28" t="s">
        <v>4062</v>
      </c>
      <c r="I2907" s="28" t="s">
        <v>6700</v>
      </c>
      <c r="J2907" s="159" t="s">
        <v>8681</v>
      </c>
    </row>
    <row r="2908" spans="1:10" x14ac:dyDescent="0.25">
      <c r="A2908" t="str">
        <f>_xlfn.CONCAT(Table1[[#This Row],[District]],Table1[[#This Row],[DistName]],Table1[[#This Row],[SchoolID]],Table1[[#This Row],[SCHOOLNAME]],Table1[[#This Row],[AcademyID]])</f>
        <v>29Hillsborough0093STRAWBERRY CREST HIGH SCHOOL391</v>
      </c>
      <c r="B2908" t="str">
        <f>_xlfn.CONCAT(Table1[[#This Row],[District]],Table1[[#This Row],[DistName]],Table1[[#This Row],[SchoolID]],Table1[[#This Row],[SCHOOLNAME]],Table1[[#This Row],[Academy]])</f>
        <v>29Hillsborough0093STRAWBERRY CREST HIGH SCHOOLWeb Development</v>
      </c>
      <c r="C2908" t="str">
        <f>_xlfn.CONCAT(Table1[[#This Row],[District]],Table1[[#This Row],[SchoolID]],Table1[[#This Row],[AcademyID]])</f>
        <v>290093391</v>
      </c>
      <c r="D2908" s="30" t="s">
        <v>8135</v>
      </c>
      <c r="E2908" s="34" t="s">
        <v>5625</v>
      </c>
      <c r="F2908" s="28" t="s">
        <v>8858</v>
      </c>
      <c r="G2908" s="34" t="s">
        <v>5742</v>
      </c>
      <c r="H2908" s="28" t="s">
        <v>4062</v>
      </c>
      <c r="I2908" s="28" t="s">
        <v>6441</v>
      </c>
      <c r="J2908" s="159" t="s">
        <v>8682</v>
      </c>
    </row>
    <row r="2909" spans="1:10" x14ac:dyDescent="0.25">
      <c r="A2909" t="str">
        <f>_xlfn.CONCAT(Table1[[#This Row],[District]],Table1[[#This Row],[DistName]],Table1[[#This Row],[SchoolID]],Table1[[#This Row],[SCHOOLNAME]],Table1[[#This Row],[AcademyID]])</f>
        <v>29Hillsborough4221TAMPA BAY TECH HIGH SCHOOL392</v>
      </c>
      <c r="B2909" t="str">
        <f>_xlfn.CONCAT(Table1[[#This Row],[District]],Table1[[#This Row],[DistName]],Table1[[#This Row],[SchoolID]],Table1[[#This Row],[SCHOOLNAME]],Table1[[#This Row],[Academy]])</f>
        <v>29Hillsborough4221TAMPA BAY TECH HIGH SCHOOLComputer Systems and Information Technology</v>
      </c>
      <c r="C2909" t="str">
        <f>_xlfn.CONCAT(Table1[[#This Row],[District]],Table1[[#This Row],[SchoolID]],Table1[[#This Row],[AcademyID]])</f>
        <v>294221392</v>
      </c>
      <c r="D2909" s="30" t="s">
        <v>8135</v>
      </c>
      <c r="E2909" s="34" t="s">
        <v>5625</v>
      </c>
      <c r="F2909" s="28" t="s">
        <v>8858</v>
      </c>
      <c r="G2909" s="34" t="s">
        <v>5369</v>
      </c>
      <c r="H2909" s="28" t="s">
        <v>4090</v>
      </c>
      <c r="I2909" s="28" t="s">
        <v>7575</v>
      </c>
      <c r="J2909" s="159" t="s">
        <v>8683</v>
      </c>
    </row>
    <row r="2910" spans="1:10" x14ac:dyDescent="0.25">
      <c r="A2910" t="str">
        <f>_xlfn.CONCAT(Table1[[#This Row],[District]],Table1[[#This Row],[DistName]],Table1[[#This Row],[SchoolID]],Table1[[#This Row],[SCHOOLNAME]],Table1[[#This Row],[AcademyID]])</f>
        <v>29Hillsborough4221TAMPA BAY TECH HIGH SCHOOL393</v>
      </c>
      <c r="B2910" t="str">
        <f>_xlfn.CONCAT(Table1[[#This Row],[District]],Table1[[#This Row],[DistName]],Table1[[#This Row],[SchoolID]],Table1[[#This Row],[SCHOOLNAME]],Table1[[#This Row],[Academy]])</f>
        <v>29Hillsborough4221TAMPA BAY TECH HIGH SCHOOLDental Aide</v>
      </c>
      <c r="C2910" t="str">
        <f>_xlfn.CONCAT(Table1[[#This Row],[District]],Table1[[#This Row],[SchoolID]],Table1[[#This Row],[AcademyID]])</f>
        <v>294221393</v>
      </c>
      <c r="D2910" s="30" t="s">
        <v>8135</v>
      </c>
      <c r="E2910" s="34" t="s">
        <v>5625</v>
      </c>
      <c r="F2910" s="28" t="s">
        <v>8858</v>
      </c>
      <c r="G2910" s="34" t="s">
        <v>5369</v>
      </c>
      <c r="H2910" s="28" t="s">
        <v>4090</v>
      </c>
      <c r="I2910" s="28" t="s">
        <v>8056</v>
      </c>
      <c r="J2910" s="159" t="s">
        <v>8684</v>
      </c>
    </row>
    <row r="2911" spans="1:10" x14ac:dyDescent="0.25">
      <c r="A2911" t="str">
        <f>_xlfn.CONCAT(Table1[[#This Row],[District]],Table1[[#This Row],[DistName]],Table1[[#This Row],[SchoolID]],Table1[[#This Row],[SCHOOLNAME]],Table1[[#This Row],[AcademyID]])</f>
        <v>29Hillsborough4221TAMPA BAY TECH HIGH SCHOOL394</v>
      </c>
      <c r="B2911" t="str">
        <f>_xlfn.CONCAT(Table1[[#This Row],[District]],Table1[[#This Row],[DistName]],Table1[[#This Row],[SchoolID]],Table1[[#This Row],[SCHOOLNAME]],Table1[[#This Row],[Academy]])</f>
        <v>29Hillsborough4221TAMPA BAY TECH HIGH SCHOOLElectrocardiograph Aide</v>
      </c>
      <c r="C2911" t="str">
        <f>_xlfn.CONCAT(Table1[[#This Row],[District]],Table1[[#This Row],[SchoolID]],Table1[[#This Row],[AcademyID]])</f>
        <v>294221394</v>
      </c>
      <c r="D2911" s="30" t="s">
        <v>8135</v>
      </c>
      <c r="E2911" s="34" t="s">
        <v>5625</v>
      </c>
      <c r="F2911" s="28" t="s">
        <v>8858</v>
      </c>
      <c r="G2911" s="34" t="s">
        <v>5369</v>
      </c>
      <c r="H2911" s="28" t="s">
        <v>4090</v>
      </c>
      <c r="I2911" s="28" t="s">
        <v>7910</v>
      </c>
      <c r="J2911" s="159" t="s">
        <v>8685</v>
      </c>
    </row>
    <row r="2912" spans="1:10" x14ac:dyDescent="0.25">
      <c r="A2912" t="str">
        <f>_xlfn.CONCAT(Table1[[#This Row],[District]],Table1[[#This Row],[DistName]],Table1[[#This Row],[SchoolID]],Table1[[#This Row],[SCHOOLNAME]],Table1[[#This Row],[AcademyID]])</f>
        <v>29Hillsborough4221TAMPA BAY TECH HIGH SCHOOL395</v>
      </c>
      <c r="B2912" t="str">
        <f>_xlfn.CONCAT(Table1[[#This Row],[District]],Table1[[#This Row],[DistName]],Table1[[#This Row],[SchoolID]],Table1[[#This Row],[SCHOOLNAME]],Table1[[#This Row],[Academy]])</f>
        <v>29Hillsborough4221TAMPA BAY TECH HIGH SCHOOLVision Care Assisting</v>
      </c>
      <c r="C2912" t="str">
        <f>_xlfn.CONCAT(Table1[[#This Row],[District]],Table1[[#This Row],[SchoolID]],Table1[[#This Row],[AcademyID]])</f>
        <v>294221395</v>
      </c>
      <c r="D2912" s="30" t="s">
        <v>8135</v>
      </c>
      <c r="E2912" s="34" t="s">
        <v>5625</v>
      </c>
      <c r="F2912" s="28" t="s">
        <v>8858</v>
      </c>
      <c r="G2912" s="34" t="s">
        <v>5369</v>
      </c>
      <c r="H2912" s="28" t="s">
        <v>4090</v>
      </c>
      <c r="I2912" s="28" t="s">
        <v>8118</v>
      </c>
      <c r="J2912" s="159" t="s">
        <v>8686</v>
      </c>
    </row>
    <row r="2913" spans="1:10" x14ac:dyDescent="0.25">
      <c r="A2913" t="str">
        <f>_xlfn.CONCAT(Table1[[#This Row],[District]],Table1[[#This Row],[DistName]],Table1[[#This Row],[SchoolID]],Table1[[#This Row],[SCHOOLNAME]],Table1[[#This Row],[AcademyID]])</f>
        <v>29Hillsborough4221TAMPA BAY TECH HIGH SCHOOL395</v>
      </c>
      <c r="B2913" t="str">
        <f>_xlfn.CONCAT(Table1[[#This Row],[District]],Table1[[#This Row],[DistName]],Table1[[#This Row],[SchoolID]],Table1[[#This Row],[SCHOOLNAME]],Table1[[#This Row],[Academy]])</f>
        <v>29Hillsborough4221TAMPA BAY TECH HIGH SCHOOLEmergency Medical Responder</v>
      </c>
      <c r="C2913" t="str">
        <f>_xlfn.CONCAT(Table1[[#This Row],[District]],Table1[[#This Row],[SchoolID]],Table1[[#This Row],[AcademyID]])</f>
        <v>294221395</v>
      </c>
      <c r="D2913" s="30" t="s">
        <v>8135</v>
      </c>
      <c r="E2913" s="34" t="s">
        <v>5625</v>
      </c>
      <c r="F2913" s="28" t="s">
        <v>8858</v>
      </c>
      <c r="G2913" s="34" t="s">
        <v>5369</v>
      </c>
      <c r="H2913" s="28" t="s">
        <v>4090</v>
      </c>
      <c r="I2913" s="28" t="s">
        <v>7193</v>
      </c>
      <c r="J2913" s="159" t="s">
        <v>8686</v>
      </c>
    </row>
    <row r="2914" spans="1:10" x14ac:dyDescent="0.25">
      <c r="A2914" t="str">
        <f>_xlfn.CONCAT(Table1[[#This Row],[District]],Table1[[#This Row],[DistName]],Table1[[#This Row],[SchoolID]],Table1[[#This Row],[SCHOOLNAME]],Table1[[#This Row],[AcademyID]])</f>
        <v>29Hillsborough4221TAMPA BAY TECH HIGH SCHOOL396</v>
      </c>
      <c r="B2914" t="str">
        <f>_xlfn.CONCAT(Table1[[#This Row],[District]],Table1[[#This Row],[DistName]],Table1[[#This Row],[SchoolID]],Table1[[#This Row],[SCHOOLNAME]],Table1[[#This Row],[Academy]])</f>
        <v>29Hillsborough4221TAMPA BAY TECH HIGH SCHOOLWeb Development</v>
      </c>
      <c r="C2914" t="str">
        <f>_xlfn.CONCAT(Table1[[#This Row],[District]],Table1[[#This Row],[SchoolID]],Table1[[#This Row],[AcademyID]])</f>
        <v>294221396</v>
      </c>
      <c r="D2914" s="30" t="s">
        <v>8135</v>
      </c>
      <c r="E2914" s="34" t="s">
        <v>5625</v>
      </c>
      <c r="F2914" s="28" t="s">
        <v>8858</v>
      </c>
      <c r="G2914" s="34" t="s">
        <v>5369</v>
      </c>
      <c r="H2914" s="28" t="s">
        <v>4090</v>
      </c>
      <c r="I2914" s="28" t="s">
        <v>6441</v>
      </c>
      <c r="J2914" s="159" t="s">
        <v>8687</v>
      </c>
    </row>
    <row r="2915" spans="1:10" x14ac:dyDescent="0.25">
      <c r="A2915" t="str">
        <f>_xlfn.CONCAT(Table1[[#This Row],[District]],Table1[[#This Row],[DistName]],Table1[[#This Row],[SchoolID]],Table1[[#This Row],[SCHOOLNAME]],Table1[[#This Row],[AcademyID]])</f>
        <v>29Hillsborough4731WHARTON HIGH SCHOOL399</v>
      </c>
      <c r="B2915" t="str">
        <f>_xlfn.CONCAT(Table1[[#This Row],[District]],Table1[[#This Row],[DistName]],Table1[[#This Row],[SchoolID]],Table1[[#This Row],[SCHOOLNAME]],Table1[[#This Row],[Academy]])</f>
        <v>29Hillsborough4731WHARTON HIGH SCHOOLWeb Development</v>
      </c>
      <c r="C2915" t="str">
        <f>_xlfn.CONCAT(Table1[[#This Row],[District]],Table1[[#This Row],[SchoolID]],Table1[[#This Row],[AcademyID]])</f>
        <v>294731399</v>
      </c>
      <c r="D2915" s="30" t="s">
        <v>8135</v>
      </c>
      <c r="E2915" s="34" t="s">
        <v>5625</v>
      </c>
      <c r="F2915" s="28" t="s">
        <v>8858</v>
      </c>
      <c r="G2915" s="34" t="s">
        <v>5771</v>
      </c>
      <c r="H2915" s="28" t="s">
        <v>4196</v>
      </c>
      <c r="I2915" s="28" t="s">
        <v>6441</v>
      </c>
      <c r="J2915" s="159" t="s">
        <v>8690</v>
      </c>
    </row>
    <row r="2916" spans="1:10" x14ac:dyDescent="0.25">
      <c r="A2916" t="str">
        <f>_xlfn.CONCAT(Table1[[#This Row],[District]],Table1[[#This Row],[DistName]],Table1[[#This Row],[SchoolID]],Table1[[#This Row],[SCHOOLNAME]],Table1[[#This Row],[AcademyID]])</f>
        <v>29Hillsborough1541FREEDOM HIGH SCHOOL400</v>
      </c>
      <c r="B2916" t="str">
        <f>_xlfn.CONCAT(Table1[[#This Row],[District]],Table1[[#This Row],[DistName]],Table1[[#This Row],[SchoolID]],Table1[[#This Row],[SCHOOLNAME]],Table1[[#This Row],[Academy]])</f>
        <v>29Hillsborough1541FREEDOM HIGH SCHOOLDigital Design</v>
      </c>
      <c r="C2916" t="str">
        <f>_xlfn.CONCAT(Table1[[#This Row],[District]],Table1[[#This Row],[SchoolID]],Table1[[#This Row],[AcademyID]])</f>
        <v>291541400</v>
      </c>
      <c r="D2916" s="30" t="s">
        <v>8135</v>
      </c>
      <c r="E2916" s="34" t="s">
        <v>5625</v>
      </c>
      <c r="F2916" s="28" t="s">
        <v>8858</v>
      </c>
      <c r="G2916" s="34" t="s">
        <v>5671</v>
      </c>
      <c r="H2916" s="28" t="s">
        <v>3034</v>
      </c>
      <c r="I2916" s="28" t="s">
        <v>6347</v>
      </c>
      <c r="J2916" s="159" t="s">
        <v>8692</v>
      </c>
    </row>
    <row r="2917" spans="1:10" x14ac:dyDescent="0.25">
      <c r="A2917" t="str">
        <f>_xlfn.CONCAT(Table1[[#This Row],[District]],Table1[[#This Row],[DistName]],Table1[[#This Row],[SchoolID]],Table1[[#This Row],[SCHOOLNAME]],Table1[[#This Row],[AcademyID]])</f>
        <v>29Hillsborough4221TAMPA BAY TECH HIGH SCHOOL401</v>
      </c>
      <c r="B2917" t="str">
        <f>_xlfn.CONCAT(Table1[[#This Row],[District]],Table1[[#This Row],[DistName]],Table1[[#This Row],[SchoolID]],Table1[[#This Row],[SCHOOLNAME]],Table1[[#This Row],[Academy]])</f>
        <v>29Hillsborough4221TAMPA BAY TECH HIGH SCHOOLHealth and Wellness</v>
      </c>
      <c r="C2917" t="str">
        <f>_xlfn.CONCAT(Table1[[#This Row],[District]],Table1[[#This Row],[SchoolID]],Table1[[#This Row],[AcademyID]])</f>
        <v>294221401</v>
      </c>
      <c r="D2917" s="30" t="s">
        <v>8135</v>
      </c>
      <c r="E2917" s="34" t="s">
        <v>5625</v>
      </c>
      <c r="F2917" s="28" t="s">
        <v>8858</v>
      </c>
      <c r="G2917" s="34" t="s">
        <v>5369</v>
      </c>
      <c r="H2917" s="28" t="s">
        <v>4090</v>
      </c>
      <c r="I2917" s="28" t="s">
        <v>7785</v>
      </c>
      <c r="J2917" s="159" t="s">
        <v>8693</v>
      </c>
    </row>
    <row r="2918" spans="1:10" x14ac:dyDescent="0.25">
      <c r="A2918" t="str">
        <f>_xlfn.CONCAT(Table1[[#This Row],[District]],Table1[[#This Row],[DistName]],Table1[[#This Row],[SchoolID]],Table1[[#This Row],[SCHOOLNAME]],Table1[[#This Row],[AcademyID]])</f>
        <v>29Hillsborough0151ALONSO HIGH SCHOOL402</v>
      </c>
      <c r="B2918" t="str">
        <f>_xlfn.CONCAT(Table1[[#This Row],[District]],Table1[[#This Row],[DistName]],Table1[[#This Row],[SchoolID]],Table1[[#This Row],[SCHOOLNAME]],Table1[[#This Row],[Academy]])</f>
        <v>29Hillsborough0151ALONSO HIGH SCHOOLTV Production</v>
      </c>
      <c r="C2918" t="str">
        <f>_xlfn.CONCAT(Table1[[#This Row],[District]],Table1[[#This Row],[SchoolID]],Table1[[#This Row],[AcademyID]])</f>
        <v>290151402</v>
      </c>
      <c r="D2918" s="30" t="s">
        <v>8135</v>
      </c>
      <c r="E2918" s="34" t="s">
        <v>5625</v>
      </c>
      <c r="F2918" s="28" t="s">
        <v>8858</v>
      </c>
      <c r="G2918" s="34" t="s">
        <v>4536</v>
      </c>
      <c r="H2918" s="28" t="s">
        <v>467</v>
      </c>
      <c r="I2918" s="28" t="s">
        <v>7467</v>
      </c>
      <c r="J2918" s="159" t="s">
        <v>8694</v>
      </c>
    </row>
    <row r="2919" spans="1:10" x14ac:dyDescent="0.25">
      <c r="A2919" t="str">
        <f>_xlfn.CONCAT(Table1[[#This Row],[District]],Table1[[#This Row],[DistName]],Table1[[#This Row],[SchoolID]],Table1[[#This Row],[SCHOOLNAME]],Table1[[#This Row],[AcademyID]])</f>
        <v>29Hillsborough0131ARMWOOD HIGH SCHOOL403</v>
      </c>
      <c r="B2919" t="str">
        <f>_xlfn.CONCAT(Table1[[#This Row],[District]],Table1[[#This Row],[DistName]],Table1[[#This Row],[SchoolID]],Table1[[#This Row],[SCHOOLNAME]],Table1[[#This Row],[Academy]])</f>
        <v>29Hillsborough0131ARMWOOD HIGH SCHOOLMachining Technology</v>
      </c>
      <c r="C2919" t="str">
        <f>_xlfn.CONCAT(Table1[[#This Row],[District]],Table1[[#This Row],[SchoolID]],Table1[[#This Row],[AcademyID]])</f>
        <v>290131403</v>
      </c>
      <c r="D2919" s="30" t="s">
        <v>8135</v>
      </c>
      <c r="E2919" s="34" t="s">
        <v>5625</v>
      </c>
      <c r="F2919" s="28" t="s">
        <v>8858</v>
      </c>
      <c r="G2919" s="34" t="s">
        <v>4610</v>
      </c>
      <c r="H2919" s="28" t="s">
        <v>817</v>
      </c>
      <c r="I2919" s="28" t="s">
        <v>8022</v>
      </c>
      <c r="J2919" s="159" t="s">
        <v>8696</v>
      </c>
    </row>
    <row r="2920" spans="1:10" x14ac:dyDescent="0.25">
      <c r="A2920" t="str">
        <f>_xlfn.CONCAT(Table1[[#This Row],[District]],Table1[[#This Row],[DistName]],Table1[[#This Row],[SchoolID]],Table1[[#This Row],[SCHOOLNAME]],Table1[[#This Row],[AcademyID]])</f>
        <v>29Hillsborough0131ARMWOOD HIGH SCHOOL404</v>
      </c>
      <c r="B2920" t="str">
        <f>_xlfn.CONCAT(Table1[[#This Row],[District]],Table1[[#This Row],[DistName]],Table1[[#This Row],[SchoolID]],Table1[[#This Row],[SCHOOLNAME]],Table1[[#This Row],[Academy]])</f>
        <v>29Hillsborough0131ARMWOOD HIGH SCHOOLTV Production</v>
      </c>
      <c r="C2920" t="str">
        <f>_xlfn.CONCAT(Table1[[#This Row],[District]],Table1[[#This Row],[SchoolID]],Table1[[#This Row],[AcademyID]])</f>
        <v>290131404</v>
      </c>
      <c r="D2920" s="30" t="s">
        <v>8135</v>
      </c>
      <c r="E2920" s="34" t="s">
        <v>5625</v>
      </c>
      <c r="F2920" s="28" t="s">
        <v>8858</v>
      </c>
      <c r="G2920" s="34" t="s">
        <v>4610</v>
      </c>
      <c r="H2920" s="28" t="s">
        <v>817</v>
      </c>
      <c r="I2920" s="28" t="s">
        <v>7467</v>
      </c>
      <c r="J2920" s="159" t="s">
        <v>8697</v>
      </c>
    </row>
    <row r="2921" spans="1:10" x14ac:dyDescent="0.25">
      <c r="A2921" t="str">
        <f>_xlfn.CONCAT(Table1[[#This Row],[District]],Table1[[#This Row],[DistName]],Table1[[#This Row],[SchoolID]],Table1[[#This Row],[SCHOOLNAME]],Table1[[#This Row],[AcademyID]])</f>
        <v>29Hillsborough0281BLAKE HIGH SCHOOL405</v>
      </c>
      <c r="B2921" t="str">
        <f>_xlfn.CONCAT(Table1[[#This Row],[District]],Table1[[#This Row],[DistName]],Table1[[#This Row],[SchoolID]],Table1[[#This Row],[SCHOOLNAME]],Table1[[#This Row],[Academy]])</f>
        <v>29Hillsborough0281BLAKE HIGH SCHOOLPrinciples of Teaching</v>
      </c>
      <c r="C2921" t="str">
        <f>_xlfn.CONCAT(Table1[[#This Row],[District]],Table1[[#This Row],[SchoolID]],Table1[[#This Row],[AcademyID]])</f>
        <v>290281405</v>
      </c>
      <c r="D2921" s="30" t="s">
        <v>8135</v>
      </c>
      <c r="E2921" s="34" t="s">
        <v>5625</v>
      </c>
      <c r="F2921" s="28" t="s">
        <v>8858</v>
      </c>
      <c r="G2921" s="34" t="s">
        <v>4520</v>
      </c>
      <c r="H2921" s="28" t="s">
        <v>1383</v>
      </c>
      <c r="I2921" s="28" t="s">
        <v>7521</v>
      </c>
      <c r="J2921" s="159" t="s">
        <v>8698</v>
      </c>
    </row>
    <row r="2922" spans="1:10" x14ac:dyDescent="0.25">
      <c r="A2922" t="str">
        <f>_xlfn.CONCAT(Table1[[#This Row],[District]],Table1[[#This Row],[DistName]],Table1[[#This Row],[SchoolID]],Table1[[#This Row],[SCHOOLNAME]],Table1[[#This Row],[AcademyID]])</f>
        <v>29Hillsborough0281BLAKE HIGH SCHOOL406</v>
      </c>
      <c r="B2922" t="str">
        <f>_xlfn.CONCAT(Table1[[#This Row],[District]],Table1[[#This Row],[DistName]],Table1[[#This Row],[SchoolID]],Table1[[#This Row],[SCHOOLNAME]],Table1[[#This Row],[Academy]])</f>
        <v>29Hillsborough0281BLAKE HIGH SCHOOLTV Production</v>
      </c>
      <c r="C2922" t="str">
        <f>_xlfn.CONCAT(Table1[[#This Row],[District]],Table1[[#This Row],[SchoolID]],Table1[[#This Row],[AcademyID]])</f>
        <v>290281406</v>
      </c>
      <c r="D2922" s="30" t="s">
        <v>8135</v>
      </c>
      <c r="E2922" s="34" t="s">
        <v>5625</v>
      </c>
      <c r="F2922" s="28" t="s">
        <v>8858</v>
      </c>
      <c r="G2922" s="34" t="s">
        <v>4520</v>
      </c>
      <c r="H2922" s="28" t="s">
        <v>1383</v>
      </c>
      <c r="I2922" s="28" t="s">
        <v>7467</v>
      </c>
      <c r="J2922" s="159" t="s">
        <v>8699</v>
      </c>
    </row>
    <row r="2923" spans="1:10" x14ac:dyDescent="0.25">
      <c r="A2923" t="str">
        <f>_xlfn.CONCAT(Table1[[#This Row],[District]],Table1[[#This Row],[DistName]],Table1[[#This Row],[SchoolID]],Table1[[#This Row],[SCHOOLNAME]],Table1[[#This Row],[AcademyID]])</f>
        <v>29Hillsborough4141BLOOMINGDALE HIGH SCHOOL407</v>
      </c>
      <c r="B2923" t="str">
        <f>_xlfn.CONCAT(Table1[[#This Row],[District]],Table1[[#This Row],[DistName]],Table1[[#This Row],[SchoolID]],Table1[[#This Row],[SCHOOLNAME]],Table1[[#This Row],[Academy]])</f>
        <v>29Hillsborough4141BLOOMINGDALE HIGH SCHOOLAutomotive Maintenance &amp; Light Repair</v>
      </c>
      <c r="C2923" t="str">
        <f>_xlfn.CONCAT(Table1[[#This Row],[District]],Table1[[#This Row],[SchoolID]],Table1[[#This Row],[AcademyID]])</f>
        <v>294141407</v>
      </c>
      <c r="D2923" s="30" t="s">
        <v>8135</v>
      </c>
      <c r="E2923" s="34" t="s">
        <v>5625</v>
      </c>
      <c r="F2923" s="28" t="s">
        <v>8858</v>
      </c>
      <c r="G2923" s="34" t="s">
        <v>5633</v>
      </c>
      <c r="H2923" s="28" t="s">
        <v>1420</v>
      </c>
      <c r="I2923" s="28" t="s">
        <v>7032</v>
      </c>
      <c r="J2923" s="159" t="s">
        <v>8700</v>
      </c>
    </row>
    <row r="2924" spans="1:10" x14ac:dyDescent="0.25">
      <c r="A2924" t="str">
        <f>_xlfn.CONCAT(Table1[[#This Row],[District]],Table1[[#This Row],[DistName]],Table1[[#This Row],[SchoolID]],Table1[[#This Row],[SCHOOLNAME]],Table1[[#This Row],[AcademyID]])</f>
        <v>29Hillsborough4141BLOOMINGDALE HIGH SCHOOL408</v>
      </c>
      <c r="B2924" t="str">
        <f>_xlfn.CONCAT(Table1[[#This Row],[District]],Table1[[#This Row],[DistName]],Table1[[#This Row],[SchoolID]],Table1[[#This Row],[SCHOOLNAME]],Table1[[#This Row],[Academy]])</f>
        <v>29Hillsborough4141BLOOMINGDALE HIGH SCHOOLTelevision Production</v>
      </c>
      <c r="C2924" t="str">
        <f>_xlfn.CONCAT(Table1[[#This Row],[District]],Table1[[#This Row],[SchoolID]],Table1[[#This Row],[AcademyID]])</f>
        <v>294141408</v>
      </c>
      <c r="D2924" s="30" t="s">
        <v>8135</v>
      </c>
      <c r="E2924" s="34" t="s">
        <v>5625</v>
      </c>
      <c r="F2924" s="28" t="s">
        <v>8858</v>
      </c>
      <c r="G2924" s="34" t="s">
        <v>5633</v>
      </c>
      <c r="H2924" s="28" t="s">
        <v>1420</v>
      </c>
      <c r="I2924" s="28" t="s">
        <v>6992</v>
      </c>
      <c r="J2924" s="159" t="s">
        <v>8702</v>
      </c>
    </row>
    <row r="2925" spans="1:10" x14ac:dyDescent="0.25">
      <c r="A2925" t="str">
        <f>_xlfn.CONCAT(Table1[[#This Row],[District]],Table1[[#This Row],[DistName]],Table1[[#This Row],[SchoolID]],Table1[[#This Row],[SCHOOLNAME]],Table1[[#This Row],[AcademyID]])</f>
        <v>29Hillsborough4155BOWERS-WHITLEY CAREER CENTER409</v>
      </c>
      <c r="B2925" t="str">
        <f>_xlfn.CONCAT(Table1[[#This Row],[District]],Table1[[#This Row],[DistName]],Table1[[#This Row],[SchoolID]],Table1[[#This Row],[SCHOOLNAME]],Table1[[#This Row],[Academy]])</f>
        <v>29Hillsborough4155BOWERS-WHITLEY CAREER CENTERAdministrative Office Specialist</v>
      </c>
      <c r="C2925" t="str">
        <f>_xlfn.CONCAT(Table1[[#This Row],[District]],Table1[[#This Row],[SchoolID]],Table1[[#This Row],[AcademyID]])</f>
        <v>294155409</v>
      </c>
      <c r="D2925" s="30" t="s">
        <v>8135</v>
      </c>
      <c r="E2925" s="34" t="s">
        <v>5625</v>
      </c>
      <c r="F2925" s="28" t="s">
        <v>8858</v>
      </c>
      <c r="G2925" s="34" t="s">
        <v>5634</v>
      </c>
      <c r="H2925" s="28" t="s">
        <v>1453</v>
      </c>
      <c r="I2925" s="28" t="s">
        <v>6346</v>
      </c>
      <c r="J2925" s="159" t="s">
        <v>8703</v>
      </c>
    </row>
    <row r="2926" spans="1:10" x14ac:dyDescent="0.25">
      <c r="A2926" t="str">
        <f>_xlfn.CONCAT(Table1[[#This Row],[District]],Table1[[#This Row],[DistName]],Table1[[#This Row],[SchoolID]],Table1[[#This Row],[SCHOOLNAME]],Table1[[#This Row],[AcademyID]])</f>
        <v>29Hillsborough4155BOWERS-WHITLEY CAREER CENTER410</v>
      </c>
      <c r="B2926" t="str">
        <f>_xlfn.CONCAT(Table1[[#This Row],[District]],Table1[[#This Row],[DistName]],Table1[[#This Row],[SchoolID]],Table1[[#This Row],[SCHOOLNAME]],Table1[[#This Row],[Academy]])</f>
        <v>29Hillsborough4155BOWERS-WHITLEY CAREER CENTERAutomotive Maintenance &amp; Light Repair</v>
      </c>
      <c r="C2926" t="str">
        <f>_xlfn.CONCAT(Table1[[#This Row],[District]],Table1[[#This Row],[SchoolID]],Table1[[#This Row],[AcademyID]])</f>
        <v>294155410</v>
      </c>
      <c r="D2926" s="30" t="s">
        <v>8135</v>
      </c>
      <c r="E2926" s="34" t="s">
        <v>5625</v>
      </c>
      <c r="F2926" s="28" t="s">
        <v>8858</v>
      </c>
      <c r="G2926" s="34" t="s">
        <v>5634</v>
      </c>
      <c r="H2926" s="28" t="s">
        <v>1453</v>
      </c>
      <c r="I2926" s="28" t="s">
        <v>7032</v>
      </c>
      <c r="J2926" s="159" t="s">
        <v>8704</v>
      </c>
    </row>
    <row r="2927" spans="1:10" x14ac:dyDescent="0.25">
      <c r="A2927" t="str">
        <f>_xlfn.CONCAT(Table1[[#This Row],[District]],Table1[[#This Row],[DistName]],Table1[[#This Row],[SchoolID]],Table1[[#This Row],[SCHOOLNAME]],Table1[[#This Row],[AcademyID]])</f>
        <v>29Hillsborough0291BRANDON HIGH SCHOOL411</v>
      </c>
      <c r="B2927" t="str">
        <f>_xlfn.CONCAT(Table1[[#This Row],[District]],Table1[[#This Row],[DistName]],Table1[[#This Row],[SchoolID]],Table1[[#This Row],[SCHOOLNAME]],Table1[[#This Row],[Academy]])</f>
        <v>29Hillsborough0291BRANDON HIGH SCHOOLApplied Information Technology</v>
      </c>
      <c r="C2927" t="str">
        <f>_xlfn.CONCAT(Table1[[#This Row],[District]],Table1[[#This Row],[SchoolID]],Table1[[#This Row],[AcademyID]])</f>
        <v>290291411</v>
      </c>
      <c r="D2927" s="30" t="s">
        <v>8135</v>
      </c>
      <c r="E2927" s="34" t="s">
        <v>5625</v>
      </c>
      <c r="F2927" s="28" t="s">
        <v>8858</v>
      </c>
      <c r="G2927" s="34" t="s">
        <v>5081</v>
      </c>
      <c r="H2927" s="28" t="s">
        <v>1576</v>
      </c>
      <c r="I2927" s="28" t="s">
        <v>6294</v>
      </c>
      <c r="J2927" s="159" t="s">
        <v>8705</v>
      </c>
    </row>
    <row r="2928" spans="1:10" x14ac:dyDescent="0.25">
      <c r="A2928" t="str">
        <f>_xlfn.CONCAT(Table1[[#This Row],[District]],Table1[[#This Row],[DistName]],Table1[[#This Row],[SchoolID]],Table1[[#This Row],[SCHOOLNAME]],Table1[[#This Row],[AcademyID]])</f>
        <v>29Hillsborough0291BRANDON HIGH SCHOOL412</v>
      </c>
      <c r="B2928" t="str">
        <f>_xlfn.CONCAT(Table1[[#This Row],[District]],Table1[[#This Row],[DistName]],Table1[[#This Row],[SchoolID]],Table1[[#This Row],[SCHOOLNAME]],Table1[[#This Row],[Academy]])</f>
        <v>29Hillsborough0291BRANDON HIGH SCHOOLAutomotive Maintenance &amp; Light Repair</v>
      </c>
      <c r="C2928" t="str">
        <f>_xlfn.CONCAT(Table1[[#This Row],[District]],Table1[[#This Row],[SchoolID]],Table1[[#This Row],[AcademyID]])</f>
        <v>290291412</v>
      </c>
      <c r="D2928" s="30" t="s">
        <v>8135</v>
      </c>
      <c r="E2928" s="34" t="s">
        <v>5625</v>
      </c>
      <c r="F2928" s="28" t="s">
        <v>8858</v>
      </c>
      <c r="G2928" s="34" t="s">
        <v>5081</v>
      </c>
      <c r="H2928" s="28" t="s">
        <v>1576</v>
      </c>
      <c r="I2928" s="28" t="s">
        <v>7032</v>
      </c>
      <c r="J2928" s="159" t="s">
        <v>8706</v>
      </c>
    </row>
    <row r="2929" spans="1:10" x14ac:dyDescent="0.25">
      <c r="A2929" t="str">
        <f>_xlfn.CONCAT(Table1[[#This Row],[District]],Table1[[#This Row],[DistName]],Table1[[#This Row],[SchoolID]],Table1[[#This Row],[SCHOOLNAME]],Table1[[#This Row],[AcademyID]])</f>
        <v>29Hillsborough0291BRANDON HIGH SCHOOL413</v>
      </c>
      <c r="B2929" t="str">
        <f>_xlfn.CONCAT(Table1[[#This Row],[District]],Table1[[#This Row],[DistName]],Table1[[#This Row],[SchoolID]],Table1[[#This Row],[SCHOOLNAME]],Table1[[#This Row],[Academy]])</f>
        <v>29Hillsborough0291BRANDON HIGH SCHOOLComputer Systems and Information Technology</v>
      </c>
      <c r="C2929" t="str">
        <f>_xlfn.CONCAT(Table1[[#This Row],[District]],Table1[[#This Row],[SchoolID]],Table1[[#This Row],[AcademyID]])</f>
        <v>290291413</v>
      </c>
      <c r="D2929" s="30" t="s">
        <v>8135</v>
      </c>
      <c r="E2929" s="34" t="s">
        <v>5625</v>
      </c>
      <c r="F2929" s="28" t="s">
        <v>8858</v>
      </c>
      <c r="G2929" s="34" t="s">
        <v>5081</v>
      </c>
      <c r="H2929" s="28" t="s">
        <v>1576</v>
      </c>
      <c r="I2929" s="28" t="s">
        <v>7575</v>
      </c>
      <c r="J2929" s="159" t="s">
        <v>8707</v>
      </c>
    </row>
    <row r="2930" spans="1:10" x14ac:dyDescent="0.25">
      <c r="A2930" t="str">
        <f>_xlfn.CONCAT(Table1[[#This Row],[District]],Table1[[#This Row],[DistName]],Table1[[#This Row],[SchoolID]],Table1[[#This Row],[SCHOOLNAME]],Table1[[#This Row],[AcademyID]])</f>
        <v>29Hillsborough0291BRANDON HIGH SCHOOL414</v>
      </c>
      <c r="B2930" t="str">
        <f>_xlfn.CONCAT(Table1[[#This Row],[District]],Table1[[#This Row],[DistName]],Table1[[#This Row],[SchoolID]],Table1[[#This Row],[SCHOOLNAME]],Table1[[#This Row],[Academy]])</f>
        <v>29Hillsborough0291BRANDON HIGH SCHOOLPrinciples of Teaching</v>
      </c>
      <c r="C2930" t="str">
        <f>_xlfn.CONCAT(Table1[[#This Row],[District]],Table1[[#This Row],[SchoolID]],Table1[[#This Row],[AcademyID]])</f>
        <v>290291414</v>
      </c>
      <c r="D2930" s="30" t="s">
        <v>8135</v>
      </c>
      <c r="E2930" s="34" t="s">
        <v>5625</v>
      </c>
      <c r="F2930" s="28" t="s">
        <v>8858</v>
      </c>
      <c r="G2930" s="34" t="s">
        <v>5081</v>
      </c>
      <c r="H2930" s="28" t="s">
        <v>1576</v>
      </c>
      <c r="I2930" s="28" t="s">
        <v>7521</v>
      </c>
      <c r="J2930" s="159" t="s">
        <v>8708</v>
      </c>
    </row>
    <row r="2931" spans="1:10" x14ac:dyDescent="0.25">
      <c r="A2931" t="str">
        <f>_xlfn.CONCAT(Table1[[#This Row],[District]],Table1[[#This Row],[DistName]],Table1[[#This Row],[SchoolID]],Table1[[#This Row],[SCHOOLNAME]],Table1[[#This Row],[AcademyID]])</f>
        <v>29Hillsborough0291BRANDON HIGH SCHOOL415</v>
      </c>
      <c r="B2931" t="str">
        <f>_xlfn.CONCAT(Table1[[#This Row],[District]],Table1[[#This Row],[DistName]],Table1[[#This Row],[SchoolID]],Table1[[#This Row],[SCHOOLNAME]],Table1[[#This Row],[Academy]])</f>
        <v>29Hillsborough0291BRANDON HIGH SCHOOLTelevision Production</v>
      </c>
      <c r="C2931" t="str">
        <f>_xlfn.CONCAT(Table1[[#This Row],[District]],Table1[[#This Row],[SchoolID]],Table1[[#This Row],[AcademyID]])</f>
        <v>290291415</v>
      </c>
      <c r="D2931" s="30" t="s">
        <v>8135</v>
      </c>
      <c r="E2931" s="34" t="s">
        <v>5625</v>
      </c>
      <c r="F2931" s="28" t="s">
        <v>8858</v>
      </c>
      <c r="G2931" s="34" t="s">
        <v>5081</v>
      </c>
      <c r="H2931" s="28" t="s">
        <v>1576</v>
      </c>
      <c r="I2931" s="28" t="s">
        <v>6992</v>
      </c>
      <c r="J2931" s="159" t="s">
        <v>8709</v>
      </c>
    </row>
    <row r="2932" spans="1:10" x14ac:dyDescent="0.25">
      <c r="A2932" t="str">
        <f>_xlfn.CONCAT(Table1[[#This Row],[District]],Table1[[#This Row],[DistName]],Table1[[#This Row],[SchoolID]],Table1[[#This Row],[SCHOOLNAME]],Table1[[#This Row],[AcademyID]])</f>
        <v>29Hillsborough0761CHAMBERLAIN HIGH SCHOOL416</v>
      </c>
      <c r="B2932" t="str">
        <f>_xlfn.CONCAT(Table1[[#This Row],[District]],Table1[[#This Row],[DistName]],Table1[[#This Row],[SchoolID]],Table1[[#This Row],[SCHOOLNAME]],Table1[[#This Row],[Academy]])</f>
        <v>29Hillsborough0761CHAMBERLAIN HIGH SCHOOLTelevision Production</v>
      </c>
      <c r="C2932" t="str">
        <f>_xlfn.CONCAT(Table1[[#This Row],[District]],Table1[[#This Row],[SchoolID]],Table1[[#This Row],[AcademyID]])</f>
        <v>290761416</v>
      </c>
      <c r="D2932" s="30" t="s">
        <v>8135</v>
      </c>
      <c r="E2932" s="34" t="s">
        <v>5625</v>
      </c>
      <c r="F2932" s="28" t="s">
        <v>8858</v>
      </c>
      <c r="G2932" s="34" t="s">
        <v>4890</v>
      </c>
      <c r="H2932" s="28" t="s">
        <v>2150</v>
      </c>
      <c r="I2932" s="28" t="s">
        <v>6992</v>
      </c>
      <c r="J2932" s="159" t="s">
        <v>8710</v>
      </c>
    </row>
    <row r="2933" spans="1:10" x14ac:dyDescent="0.25">
      <c r="A2933" t="str">
        <f>_xlfn.CONCAT(Table1[[#This Row],[District]],Table1[[#This Row],[DistName]],Table1[[#This Row],[SchoolID]],Table1[[#This Row],[SCHOOLNAME]],Table1[[#This Row],[AcademyID]])</f>
        <v>29Hillsborough1291DURANT HIGH SCHOOL417</v>
      </c>
      <c r="B2933" t="str">
        <f>_xlfn.CONCAT(Table1[[#This Row],[District]],Table1[[#This Row],[DistName]],Table1[[#This Row],[SchoolID]],Table1[[#This Row],[SCHOOLNAME]],Table1[[#This Row],[Academy]])</f>
        <v>29Hillsborough1291DURANT HIGH SCHOOLAdministrative Office Specialist</v>
      </c>
      <c r="C2933" t="str">
        <f>_xlfn.CONCAT(Table1[[#This Row],[District]],Table1[[#This Row],[SchoolID]],Table1[[#This Row],[AcademyID]])</f>
        <v>291291417</v>
      </c>
      <c r="D2933" s="30" t="s">
        <v>8135</v>
      </c>
      <c r="E2933" s="34" t="s">
        <v>5625</v>
      </c>
      <c r="F2933" s="28" t="s">
        <v>8858</v>
      </c>
      <c r="G2933" s="34" t="s">
        <v>4888</v>
      </c>
      <c r="H2933" s="28" t="s">
        <v>2784</v>
      </c>
      <c r="I2933" s="28" t="s">
        <v>6346</v>
      </c>
      <c r="J2933" s="159" t="s">
        <v>8711</v>
      </c>
    </row>
    <row r="2934" spans="1:10" x14ac:dyDescent="0.25">
      <c r="A2934" t="str">
        <f>_xlfn.CONCAT(Table1[[#This Row],[District]],Table1[[#This Row],[DistName]],Table1[[#This Row],[SchoolID]],Table1[[#This Row],[SCHOOLNAME]],Table1[[#This Row],[AcademyID]])</f>
        <v>29Hillsborough1291DURANT HIGH SCHOOL418</v>
      </c>
      <c r="B2934" t="str">
        <f>_xlfn.CONCAT(Table1[[#This Row],[District]],Table1[[#This Row],[DistName]],Table1[[#This Row],[SchoolID]],Table1[[#This Row],[SCHOOLNAME]],Table1[[#This Row],[Academy]])</f>
        <v>29Hillsborough1291DURANT HIGH SCHOOLForestry</v>
      </c>
      <c r="C2934" t="str">
        <f>_xlfn.CONCAT(Table1[[#This Row],[District]],Table1[[#This Row],[SchoolID]],Table1[[#This Row],[AcademyID]])</f>
        <v>291291418</v>
      </c>
      <c r="D2934" s="30" t="s">
        <v>8135</v>
      </c>
      <c r="E2934" s="34" t="s">
        <v>5625</v>
      </c>
      <c r="F2934" s="28" t="s">
        <v>8858</v>
      </c>
      <c r="G2934" s="34" t="s">
        <v>4888</v>
      </c>
      <c r="H2934" s="28" t="s">
        <v>2784</v>
      </c>
      <c r="I2934" s="28" t="s">
        <v>8023</v>
      </c>
      <c r="J2934" s="159" t="s">
        <v>8712</v>
      </c>
    </row>
    <row r="2935" spans="1:10" x14ac:dyDescent="0.25">
      <c r="A2935" t="str">
        <f>_xlfn.CONCAT(Table1[[#This Row],[District]],Table1[[#This Row],[DistName]],Table1[[#This Row],[SchoolID]],Table1[[#This Row],[SCHOOLNAME]],Table1[[#This Row],[AcademyID]])</f>
        <v>29Hillsborough1291DURANT HIGH SCHOOL419</v>
      </c>
      <c r="B2935" t="str">
        <f>_xlfn.CONCAT(Table1[[#This Row],[District]],Table1[[#This Row],[DistName]],Table1[[#This Row],[SchoolID]],Table1[[#This Row],[SCHOOLNAME]],Table1[[#This Row],[Academy]])</f>
        <v>29Hillsborough1291DURANT HIGH SCHOOLTelevision Production</v>
      </c>
      <c r="C2935" t="str">
        <f>_xlfn.CONCAT(Table1[[#This Row],[District]],Table1[[#This Row],[SchoolID]],Table1[[#This Row],[AcademyID]])</f>
        <v>291291419</v>
      </c>
      <c r="D2935" s="30" t="s">
        <v>8135</v>
      </c>
      <c r="E2935" s="34" t="s">
        <v>5625</v>
      </c>
      <c r="F2935" s="28" t="s">
        <v>8858</v>
      </c>
      <c r="G2935" s="34" t="s">
        <v>4888</v>
      </c>
      <c r="H2935" s="28" t="s">
        <v>2784</v>
      </c>
      <c r="I2935" s="28" t="s">
        <v>6992</v>
      </c>
      <c r="J2935" s="159" t="s">
        <v>8713</v>
      </c>
    </row>
    <row r="2936" spans="1:10" x14ac:dyDescent="0.25">
      <c r="A2936" t="str">
        <f>_xlfn.CONCAT(Table1[[#This Row],[District]],Table1[[#This Row],[DistName]],Table1[[#This Row],[SchoolID]],Table1[[#This Row],[SCHOOLNAME]],Table1[[#This Row],[AcademyID]])</f>
        <v>29Hillsborough1322EAST BAY HIGH SCHOOL420</v>
      </c>
      <c r="B2936" t="str">
        <f>_xlfn.CONCAT(Table1[[#This Row],[District]],Table1[[#This Row],[DistName]],Table1[[#This Row],[SchoolID]],Table1[[#This Row],[SCHOOLNAME]],Table1[[#This Row],[Academy]])</f>
        <v>29Hillsborough1322EAST BAY HIGH SCHOOLAutomotive Maintenance &amp; Light Repair</v>
      </c>
      <c r="C2936" t="str">
        <f>_xlfn.CONCAT(Table1[[#This Row],[District]],Table1[[#This Row],[SchoolID]],Table1[[#This Row],[AcademyID]])</f>
        <v>291322420</v>
      </c>
      <c r="D2936" s="30" t="s">
        <v>8135</v>
      </c>
      <c r="E2936" s="34" t="s">
        <v>5625</v>
      </c>
      <c r="F2936" s="28" t="s">
        <v>8858</v>
      </c>
      <c r="G2936" s="34" t="s">
        <v>5659</v>
      </c>
      <c r="H2936" s="28" t="s">
        <v>2807</v>
      </c>
      <c r="I2936" s="28" t="s">
        <v>7032</v>
      </c>
      <c r="J2936" s="159" t="s">
        <v>8714</v>
      </c>
    </row>
    <row r="2937" spans="1:10" x14ac:dyDescent="0.25">
      <c r="A2937" t="str">
        <f>_xlfn.CONCAT(Table1[[#This Row],[District]],Table1[[#This Row],[DistName]],Table1[[#This Row],[SchoolID]],Table1[[#This Row],[SCHOOLNAME]],Table1[[#This Row],[AcademyID]])</f>
        <v>29Hillsborough1322EAST BAY HIGH SCHOOL421</v>
      </c>
      <c r="B2937" t="str">
        <f>_xlfn.CONCAT(Table1[[#This Row],[District]],Table1[[#This Row],[DistName]],Table1[[#This Row],[SchoolID]],Table1[[#This Row],[SCHOOLNAME]],Table1[[#This Row],[Academy]])</f>
        <v>29Hillsborough1322EAST BAY HIGH SCHOOLFinance</v>
      </c>
      <c r="C2937" t="str">
        <f>_xlfn.CONCAT(Table1[[#This Row],[District]],Table1[[#This Row],[SchoolID]],Table1[[#This Row],[AcademyID]])</f>
        <v>291322421</v>
      </c>
      <c r="D2937" s="30" t="s">
        <v>8135</v>
      </c>
      <c r="E2937" s="34" t="s">
        <v>5625</v>
      </c>
      <c r="F2937" s="28" t="s">
        <v>8858</v>
      </c>
      <c r="G2937" s="34" t="s">
        <v>5659</v>
      </c>
      <c r="H2937" s="28" t="s">
        <v>2807</v>
      </c>
      <c r="I2937" s="28" t="s">
        <v>6368</v>
      </c>
      <c r="J2937" s="159" t="s">
        <v>8716</v>
      </c>
    </row>
    <row r="2938" spans="1:10" x14ac:dyDescent="0.25">
      <c r="A2938" t="str">
        <f>_xlfn.CONCAT(Table1[[#This Row],[District]],Table1[[#This Row],[DistName]],Table1[[#This Row],[SchoolID]],Table1[[#This Row],[SCHOOLNAME]],Table1[[#This Row],[AcademyID]])</f>
        <v>29Hillsborough1541FREEDOM HIGH SCHOOL422</v>
      </c>
      <c r="B2938" t="str">
        <f>_xlfn.CONCAT(Table1[[#This Row],[District]],Table1[[#This Row],[DistName]],Table1[[#This Row],[SchoolID]],Table1[[#This Row],[SCHOOLNAME]],Table1[[#This Row],[Academy]])</f>
        <v>29Hillsborough1541FREEDOM HIGH SCHOOLTelevision Production</v>
      </c>
      <c r="C2938" t="str">
        <f>_xlfn.CONCAT(Table1[[#This Row],[District]],Table1[[#This Row],[SchoolID]],Table1[[#This Row],[AcademyID]])</f>
        <v>291541422</v>
      </c>
      <c r="D2938" s="30" t="s">
        <v>8135</v>
      </c>
      <c r="E2938" s="34" t="s">
        <v>5625</v>
      </c>
      <c r="F2938" s="28" t="s">
        <v>8858</v>
      </c>
      <c r="G2938" s="34" t="s">
        <v>5671</v>
      </c>
      <c r="H2938" s="28" t="s">
        <v>3034</v>
      </c>
      <c r="I2938" s="28" t="s">
        <v>6992</v>
      </c>
      <c r="J2938" s="159" t="s">
        <v>8717</v>
      </c>
    </row>
    <row r="2939" spans="1:10" x14ac:dyDescent="0.25">
      <c r="A2939" t="str">
        <f>_xlfn.CONCAT(Table1[[#This Row],[District]],Table1[[#This Row],[DistName]],Table1[[#This Row],[SchoolID]],Table1[[#This Row],[SCHOOLNAME]],Table1[[#This Row],[AcademyID]])</f>
        <v>29Hillsborough1551GAITHER HIGH SCHOOL423</v>
      </c>
      <c r="B2939" t="str">
        <f>_xlfn.CONCAT(Table1[[#This Row],[District]],Table1[[#This Row],[DistName]],Table1[[#This Row],[SchoolID]],Table1[[#This Row],[SCHOOLNAME]],Table1[[#This Row],[Academy]])</f>
        <v>29Hillsborough1551GAITHER HIGH SCHOOLAutomotive Maintenance &amp; Light Repair</v>
      </c>
      <c r="C2939" t="str">
        <f>_xlfn.CONCAT(Table1[[#This Row],[District]],Table1[[#This Row],[SchoolID]],Table1[[#This Row],[AcademyID]])</f>
        <v>291551423</v>
      </c>
      <c r="D2939" s="30" t="s">
        <v>8135</v>
      </c>
      <c r="E2939" s="34" t="s">
        <v>5625</v>
      </c>
      <c r="F2939" s="28" t="s">
        <v>8858</v>
      </c>
      <c r="G2939" s="34" t="s">
        <v>5672</v>
      </c>
      <c r="H2939" s="28" t="s">
        <v>3054</v>
      </c>
      <c r="I2939" s="28" t="s">
        <v>7032</v>
      </c>
      <c r="J2939" s="159" t="s">
        <v>8718</v>
      </c>
    </row>
    <row r="2940" spans="1:10" x14ac:dyDescent="0.25">
      <c r="A2940" t="str">
        <f>_xlfn.CONCAT(Table1[[#This Row],[District]],Table1[[#This Row],[DistName]],Table1[[#This Row],[SchoolID]],Table1[[#This Row],[SCHOOLNAME]],Table1[[#This Row],[AcademyID]])</f>
        <v>29Hillsborough1551GAITHER HIGH SCHOOL424</v>
      </c>
      <c r="B2940" t="str">
        <f>_xlfn.CONCAT(Table1[[#This Row],[District]],Table1[[#This Row],[DistName]],Table1[[#This Row],[SchoolID]],Table1[[#This Row],[SCHOOLNAME]],Table1[[#This Row],[Academy]])</f>
        <v>29Hillsborough1551GAITHER HIGH SCHOOLTelevision Production</v>
      </c>
      <c r="C2940" t="str">
        <f>_xlfn.CONCAT(Table1[[#This Row],[District]],Table1[[#This Row],[SchoolID]],Table1[[#This Row],[AcademyID]])</f>
        <v>291551424</v>
      </c>
      <c r="D2940" s="30" t="s">
        <v>8135</v>
      </c>
      <c r="E2940" s="34" t="s">
        <v>5625</v>
      </c>
      <c r="F2940" s="28" t="s">
        <v>8858</v>
      </c>
      <c r="G2940" s="34" t="s">
        <v>5672</v>
      </c>
      <c r="H2940" s="28" t="s">
        <v>3054</v>
      </c>
      <c r="I2940" s="28" t="s">
        <v>6992</v>
      </c>
      <c r="J2940" s="159" t="s">
        <v>8720</v>
      </c>
    </row>
    <row r="2941" spans="1:10" x14ac:dyDescent="0.25">
      <c r="A2941" t="str">
        <f>_xlfn.CONCAT(Table1[[#This Row],[District]],Table1[[#This Row],[DistName]],Table1[[#This Row],[SchoolID]],Table1[[#This Row],[SCHOOLNAME]],Table1[[#This Row],[AcademyID]])</f>
        <v>29Hillsborough1881HILLSBOROUGH HIGH SCHOOL425</v>
      </c>
      <c r="B2941" t="str">
        <f>_xlfn.CONCAT(Table1[[#This Row],[District]],Table1[[#This Row],[DistName]],Table1[[#This Row],[SchoolID]],Table1[[#This Row],[SCHOOLNAME]],Table1[[#This Row],[Academy]])</f>
        <v>29Hillsborough1881HILLSBOROUGH HIGH SCHOOLDrafting</v>
      </c>
      <c r="C2941" t="str">
        <f>_xlfn.CONCAT(Table1[[#This Row],[District]],Table1[[#This Row],[SchoolID]],Table1[[#This Row],[AcademyID]])</f>
        <v>291881425</v>
      </c>
      <c r="D2941" s="30" t="s">
        <v>8135</v>
      </c>
      <c r="E2941" s="34" t="s">
        <v>5625</v>
      </c>
      <c r="F2941" s="28" t="s">
        <v>8858</v>
      </c>
      <c r="G2941" s="34" t="s">
        <v>4928</v>
      </c>
      <c r="H2941" s="28" t="s">
        <v>3214</v>
      </c>
      <c r="I2941" s="28" t="s">
        <v>6692</v>
      </c>
      <c r="J2941" s="159" t="s">
        <v>8722</v>
      </c>
    </row>
    <row r="2942" spans="1:10" x14ac:dyDescent="0.25">
      <c r="A2942" t="str">
        <f>_xlfn.CONCAT(Table1[[#This Row],[District]],Table1[[#This Row],[DistName]],Table1[[#This Row],[SchoolID]],Table1[[#This Row],[SCHOOLNAME]],Table1[[#This Row],[AcademyID]])</f>
        <v>29Hillsborough1881HILLSBOROUGH HIGH SCHOOL426</v>
      </c>
      <c r="B2942" t="str">
        <f>_xlfn.CONCAT(Table1[[#This Row],[District]],Table1[[#This Row],[DistName]],Table1[[#This Row],[SchoolID]],Table1[[#This Row],[SCHOOLNAME]],Table1[[#This Row],[Academy]])</f>
        <v>29Hillsborough1881HILLSBOROUGH HIGH SCHOOLPrinciples of Teaching</v>
      </c>
      <c r="C2942" t="str">
        <f>_xlfn.CONCAT(Table1[[#This Row],[District]],Table1[[#This Row],[SchoolID]],Table1[[#This Row],[AcademyID]])</f>
        <v>291881426</v>
      </c>
      <c r="D2942" s="30" t="s">
        <v>8135</v>
      </c>
      <c r="E2942" s="34" t="s">
        <v>5625</v>
      </c>
      <c r="F2942" s="28" t="s">
        <v>8858</v>
      </c>
      <c r="G2942" s="34" t="s">
        <v>4928</v>
      </c>
      <c r="H2942" s="28" t="s">
        <v>3214</v>
      </c>
      <c r="I2942" s="28" t="s">
        <v>7521</v>
      </c>
      <c r="J2942" s="159" t="s">
        <v>8724</v>
      </c>
    </row>
    <row r="2943" spans="1:10" x14ac:dyDescent="0.25">
      <c r="A2943" t="str">
        <f>_xlfn.CONCAT(Table1[[#This Row],[District]],Table1[[#This Row],[DistName]],Table1[[#This Row],[SchoolID]],Table1[[#This Row],[SCHOOLNAME]],Table1[[#This Row],[AcademyID]])</f>
        <v>29Hillsborough1881HILLSBOROUGH HIGH SCHOOL427</v>
      </c>
      <c r="B2943" t="str">
        <f>_xlfn.CONCAT(Table1[[#This Row],[District]],Table1[[#This Row],[DistName]],Table1[[#This Row],[SchoolID]],Table1[[#This Row],[SCHOOLNAME]],Table1[[#This Row],[Academy]])</f>
        <v>29Hillsborough1881HILLSBOROUGH HIGH SCHOOLTelevision Production</v>
      </c>
      <c r="C2943" t="str">
        <f>_xlfn.CONCAT(Table1[[#This Row],[District]],Table1[[#This Row],[SchoolID]],Table1[[#This Row],[AcademyID]])</f>
        <v>291881427</v>
      </c>
      <c r="D2943" s="30" t="s">
        <v>8135</v>
      </c>
      <c r="E2943" s="34" t="s">
        <v>5625</v>
      </c>
      <c r="F2943" s="28" t="s">
        <v>8858</v>
      </c>
      <c r="G2943" s="34" t="s">
        <v>4928</v>
      </c>
      <c r="H2943" s="28" t="s">
        <v>3214</v>
      </c>
      <c r="I2943" s="28" t="s">
        <v>6992</v>
      </c>
      <c r="J2943" s="159" t="s">
        <v>8725</v>
      </c>
    </row>
    <row r="2944" spans="1:10" x14ac:dyDescent="0.25">
      <c r="A2944" t="str">
        <f>_xlfn.CONCAT(Table1[[#This Row],[District]],Table1[[#This Row],[DistName]],Table1[[#This Row],[SchoolID]],Table1[[#This Row],[SCHOOLNAME]],Table1[[#This Row],[AcademyID]])</f>
        <v>29Hillsborough1881HILLSBOROUGH HIGH SCHOOL428</v>
      </c>
      <c r="B2944" t="str">
        <f>_xlfn.CONCAT(Table1[[#This Row],[District]],Table1[[#This Row],[DistName]],Table1[[#This Row],[SchoolID]],Table1[[#This Row],[SCHOOLNAME]],Table1[[#This Row],[Academy]])</f>
        <v>29Hillsborough1881HILLSBOROUGH HIGH SCHOOLWelding Technology Fundamentals</v>
      </c>
      <c r="C2944" t="str">
        <f>_xlfn.CONCAT(Table1[[#This Row],[District]],Table1[[#This Row],[SchoolID]],Table1[[#This Row],[AcademyID]])</f>
        <v>291881428</v>
      </c>
      <c r="D2944" s="30" t="s">
        <v>8135</v>
      </c>
      <c r="E2944" s="34" t="s">
        <v>5625</v>
      </c>
      <c r="F2944" s="28" t="s">
        <v>8858</v>
      </c>
      <c r="G2944" s="34" t="s">
        <v>4928</v>
      </c>
      <c r="H2944" s="28" t="s">
        <v>3214</v>
      </c>
      <c r="I2944" s="28" t="s">
        <v>8042</v>
      </c>
      <c r="J2944" s="159" t="s">
        <v>8727</v>
      </c>
    </row>
    <row r="2945" spans="1:10" x14ac:dyDescent="0.25">
      <c r="A2945" t="str">
        <f>_xlfn.CONCAT(Table1[[#This Row],[District]],Table1[[#This Row],[DistName]],Table1[[#This Row],[SchoolID]],Table1[[#This Row],[SCHOOLNAME]],Table1[[#This Row],[AcademyID]])</f>
        <v>29Hillsborough3784JEFFERSON HIGH SCHOOL429</v>
      </c>
      <c r="B2945" t="str">
        <f>_xlfn.CONCAT(Table1[[#This Row],[District]],Table1[[#This Row],[DistName]],Table1[[#This Row],[SchoolID]],Table1[[#This Row],[SCHOOLNAME]],Table1[[#This Row],[Academy]])</f>
        <v>29Hillsborough3784JEFFERSON HIGH SCHOOLWelding Technology Fundamentals</v>
      </c>
      <c r="C2945" t="str">
        <f>_xlfn.CONCAT(Table1[[#This Row],[District]],Table1[[#This Row],[SchoolID]],Table1[[#This Row],[AcademyID]])</f>
        <v>293784429</v>
      </c>
      <c r="D2945" s="30" t="s">
        <v>8135</v>
      </c>
      <c r="E2945" s="34" t="s">
        <v>5625</v>
      </c>
      <c r="F2945" s="28" t="s">
        <v>8858</v>
      </c>
      <c r="G2945" s="34" t="s">
        <v>5684</v>
      </c>
      <c r="H2945" s="28" t="s">
        <v>3333</v>
      </c>
      <c r="I2945" s="28" t="s">
        <v>8042</v>
      </c>
      <c r="J2945" s="159" t="s">
        <v>8728</v>
      </c>
    </row>
    <row r="2946" spans="1:10" x14ac:dyDescent="0.25">
      <c r="A2946" t="str">
        <f>_xlfn.CONCAT(Table1[[#This Row],[District]],Table1[[#This Row],[DistName]],Table1[[#This Row],[SchoolID]],Table1[[#This Row],[SCHOOLNAME]],Table1[[#This Row],[AcademyID]])</f>
        <v>29Hillsborough2241KING HIGH SCHOOL430</v>
      </c>
      <c r="B2946" t="str">
        <f>_xlfn.CONCAT(Table1[[#This Row],[District]],Table1[[#This Row],[DistName]],Table1[[#This Row],[SchoolID]],Table1[[#This Row],[SCHOOLNAME]],Table1[[#This Row],[Academy]])</f>
        <v>29Hillsborough2241KING HIGH SCHOOLApplied Robotics</v>
      </c>
      <c r="C2946" t="str">
        <f>_xlfn.CONCAT(Table1[[#This Row],[District]],Table1[[#This Row],[SchoolID]],Table1[[#This Row],[AcademyID]])</f>
        <v>292241430</v>
      </c>
      <c r="D2946" s="30" t="s">
        <v>8135</v>
      </c>
      <c r="E2946" s="34" t="s">
        <v>5625</v>
      </c>
      <c r="F2946" s="28" t="s">
        <v>8858</v>
      </c>
      <c r="G2946" s="34" t="s">
        <v>5192</v>
      </c>
      <c r="H2946" s="28" t="s">
        <v>3395</v>
      </c>
      <c r="I2946" s="28" t="s">
        <v>6701</v>
      </c>
      <c r="J2946" s="159" t="s">
        <v>8729</v>
      </c>
    </row>
    <row r="2947" spans="1:10" x14ac:dyDescent="0.25">
      <c r="A2947" t="str">
        <f>_xlfn.CONCAT(Table1[[#This Row],[District]],Table1[[#This Row],[DistName]],Table1[[#This Row],[SchoolID]],Table1[[#This Row],[SCHOOLNAME]],Table1[[#This Row],[AcademyID]])</f>
        <v>29Hillsborough4221TAMPA BAY TECH HIGH SCHOOL431</v>
      </c>
      <c r="B2947" t="str">
        <f>_xlfn.CONCAT(Table1[[#This Row],[District]],Table1[[#This Row],[DistName]],Table1[[#This Row],[SchoolID]],Table1[[#This Row],[SCHOOLNAME]],Table1[[#This Row],[Academy]])</f>
        <v>29Hillsborough4221TAMPA BAY TECH HIGH SCHOOLWelding Technology Fundamentals</v>
      </c>
      <c r="C2947" t="str">
        <f>_xlfn.CONCAT(Table1[[#This Row],[District]],Table1[[#This Row],[SchoolID]],Table1[[#This Row],[AcademyID]])</f>
        <v>294221431</v>
      </c>
      <c r="D2947" s="30" t="s">
        <v>8135</v>
      </c>
      <c r="E2947" s="34" t="s">
        <v>5625</v>
      </c>
      <c r="F2947" s="28" t="s">
        <v>8858</v>
      </c>
      <c r="G2947" s="34" t="s">
        <v>5369</v>
      </c>
      <c r="H2947" s="28" t="s">
        <v>4090</v>
      </c>
      <c r="I2947" s="28" t="s">
        <v>8042</v>
      </c>
      <c r="J2947" s="159" t="s">
        <v>8730</v>
      </c>
    </row>
    <row r="2948" spans="1:10" x14ac:dyDescent="0.25">
      <c r="A2948" t="str">
        <f>_xlfn.CONCAT(Table1[[#This Row],[District]],Table1[[#This Row],[DistName]],Table1[[#This Row],[SchoolID]],Table1[[#This Row],[SCHOOLNAME]],Table1[[#This Row],[AcademyID]])</f>
        <v>29Hillsborough4731WHARTON HIGH SCHOOL434</v>
      </c>
      <c r="B2948" t="str">
        <f>_xlfn.CONCAT(Table1[[#This Row],[District]],Table1[[#This Row],[DistName]],Table1[[#This Row],[SchoolID]],Table1[[#This Row],[SCHOOLNAME]],Table1[[#This Row],[Academy]])</f>
        <v>29Hillsborough4731WHARTON HIGH SCHOOLTelevision Production</v>
      </c>
      <c r="C2948" t="str">
        <f>_xlfn.CONCAT(Table1[[#This Row],[District]],Table1[[#This Row],[SchoolID]],Table1[[#This Row],[AcademyID]])</f>
        <v>294731434</v>
      </c>
      <c r="D2948" s="30" t="s">
        <v>8135</v>
      </c>
      <c r="E2948" s="34" t="s">
        <v>5625</v>
      </c>
      <c r="F2948" s="28" t="s">
        <v>8858</v>
      </c>
      <c r="G2948" s="34" t="s">
        <v>5771</v>
      </c>
      <c r="H2948" s="28" t="s">
        <v>4196</v>
      </c>
      <c r="I2948" s="28" t="s">
        <v>6992</v>
      </c>
      <c r="J2948" s="159" t="s">
        <v>8862</v>
      </c>
    </row>
    <row r="2949" spans="1:10" x14ac:dyDescent="0.25">
      <c r="A2949" t="str">
        <f>_xlfn.CONCAT(Table1[[#This Row],[District]],Table1[[#This Row],[DistName]],Table1[[#This Row],[SchoolID]],Table1[[#This Row],[SCHOOLNAME]],Table1[[#This Row],[AcademyID]])</f>
        <v>29Hillsborough3731ROBINSON HIGH SCHOOL435</v>
      </c>
      <c r="B2949" t="str">
        <f>_xlfn.CONCAT(Table1[[#This Row],[District]],Table1[[#This Row],[DistName]],Table1[[#This Row],[SchoolID]],Table1[[#This Row],[SCHOOLNAME]],Table1[[#This Row],[Academy]])</f>
        <v>29Hillsborough3731ROBINSON HIGH SCHOOLAutomotive Collision Repair and Refinishing</v>
      </c>
      <c r="C2949" t="str">
        <f>_xlfn.CONCAT(Table1[[#This Row],[District]],Table1[[#This Row],[SchoolID]],Table1[[#This Row],[AcademyID]])</f>
        <v>293731435</v>
      </c>
      <c r="D2949" s="30" t="s">
        <v>8135</v>
      </c>
      <c r="E2949" s="34" t="s">
        <v>5625</v>
      </c>
      <c r="F2949" s="28" t="s">
        <v>8858</v>
      </c>
      <c r="G2949" s="34" t="s">
        <v>4840</v>
      </c>
      <c r="H2949" s="28" t="s">
        <v>3915</v>
      </c>
      <c r="I2949" s="28" t="s">
        <v>7213</v>
      </c>
      <c r="J2949" s="159" t="s">
        <v>8863</v>
      </c>
    </row>
    <row r="2950" spans="1:10" x14ac:dyDescent="0.25">
      <c r="A2950" t="str">
        <f>_xlfn.CONCAT(Table1[[#This Row],[District]],Table1[[#This Row],[DistName]],Table1[[#This Row],[SchoolID]],Table1[[#This Row],[SCHOOLNAME]],Table1[[#This Row],[AcademyID]])</f>
        <v>29Hillsborough3731ROBINSON HIGH SCHOOL436</v>
      </c>
      <c r="B2950" t="str">
        <f>_xlfn.CONCAT(Table1[[#This Row],[District]],Table1[[#This Row],[DistName]],Table1[[#This Row],[SchoolID]],Table1[[#This Row],[SCHOOLNAME]],Table1[[#This Row],[Academy]])</f>
        <v>29Hillsborough3731ROBINSON HIGH SCHOOLAutomotive Maintenance &amp; Light Repair</v>
      </c>
      <c r="C2950" t="str">
        <f>_xlfn.CONCAT(Table1[[#This Row],[District]],Table1[[#This Row],[SchoolID]],Table1[[#This Row],[AcademyID]])</f>
        <v>293731436</v>
      </c>
      <c r="D2950" s="30" t="s">
        <v>8135</v>
      </c>
      <c r="E2950" s="34" t="s">
        <v>5625</v>
      </c>
      <c r="F2950" s="28" t="s">
        <v>8858</v>
      </c>
      <c r="G2950" s="34" t="s">
        <v>4840</v>
      </c>
      <c r="H2950" s="28" t="s">
        <v>3915</v>
      </c>
      <c r="I2950" s="28" t="s">
        <v>7032</v>
      </c>
      <c r="J2950" s="159" t="s">
        <v>8864</v>
      </c>
    </row>
    <row r="2951" spans="1:10" x14ac:dyDescent="0.25">
      <c r="A2951" t="str">
        <f>_xlfn.CONCAT(Table1[[#This Row],[District]],Table1[[#This Row],[DistName]],Table1[[#This Row],[SchoolID]],Table1[[#This Row],[SCHOOLNAME]],Table1[[#This Row],[AcademyID]])</f>
        <v>29Hillsborough3731ROBINSON HIGH SCHOOL437</v>
      </c>
      <c r="B2951" t="str">
        <f>_xlfn.CONCAT(Table1[[#This Row],[District]],Table1[[#This Row],[DistName]],Table1[[#This Row],[SchoolID]],Table1[[#This Row],[SCHOOLNAME]],Table1[[#This Row],[Academy]])</f>
        <v>29Hillsborough3731ROBINSON HIGH SCHOOLTelevision Production</v>
      </c>
      <c r="C2951" t="str">
        <f>_xlfn.CONCAT(Table1[[#This Row],[District]],Table1[[#This Row],[SchoolID]],Table1[[#This Row],[AcademyID]])</f>
        <v>293731437</v>
      </c>
      <c r="D2951" s="30" t="s">
        <v>8135</v>
      </c>
      <c r="E2951" s="34" t="s">
        <v>5625</v>
      </c>
      <c r="F2951" s="28" t="s">
        <v>8858</v>
      </c>
      <c r="G2951" s="34" t="s">
        <v>4840</v>
      </c>
      <c r="H2951" s="28" t="s">
        <v>3915</v>
      </c>
      <c r="I2951" s="28" t="s">
        <v>6992</v>
      </c>
      <c r="J2951" s="159" t="s">
        <v>8865</v>
      </c>
    </row>
    <row r="2952" spans="1:10" x14ac:dyDescent="0.25">
      <c r="A2952" t="str">
        <f>_xlfn.CONCAT(Table1[[#This Row],[District]],Table1[[#This Row],[DistName]],Table1[[#This Row],[SchoolID]],Table1[[#This Row],[SCHOOLNAME]],Table1[[#This Row],[AcademyID]])</f>
        <v>29Hillsborough4151SICKLES HIGH SCHOOL438</v>
      </c>
      <c r="B2952" t="str">
        <f>_xlfn.CONCAT(Table1[[#This Row],[District]],Table1[[#This Row],[DistName]],Table1[[#This Row],[SchoolID]],Table1[[#This Row],[SCHOOLNAME]],Table1[[#This Row],[Academy]])</f>
        <v>29Hillsborough4151SICKLES HIGH SCHOOLCarpentry</v>
      </c>
      <c r="C2952" t="str">
        <f>_xlfn.CONCAT(Table1[[#This Row],[District]],Table1[[#This Row],[SchoolID]],Table1[[#This Row],[AcademyID]])</f>
        <v>294151438</v>
      </c>
      <c r="D2952" s="30" t="s">
        <v>8135</v>
      </c>
      <c r="E2952" s="34" t="s">
        <v>5625</v>
      </c>
      <c r="F2952" s="28" t="s">
        <v>8858</v>
      </c>
      <c r="G2952" s="34" t="s">
        <v>5731</v>
      </c>
      <c r="H2952" s="28" t="s">
        <v>3995</v>
      </c>
      <c r="I2952" s="28" t="s">
        <v>6695</v>
      </c>
      <c r="J2952" s="159" t="s">
        <v>8866</v>
      </c>
    </row>
    <row r="2953" spans="1:10" x14ac:dyDescent="0.25">
      <c r="A2953" t="str">
        <f>_xlfn.CONCAT(Table1[[#This Row],[District]],Table1[[#This Row],[DistName]],Table1[[#This Row],[SchoolID]],Table1[[#This Row],[SCHOOLNAME]],Table1[[#This Row],[AcademyID]])</f>
        <v>29Hillsborough4151SICKLES HIGH SCHOOL439</v>
      </c>
      <c r="B2953" t="str">
        <f>_xlfn.CONCAT(Table1[[#This Row],[District]],Table1[[#This Row],[DistName]],Table1[[#This Row],[SchoolID]],Table1[[#This Row],[SCHOOLNAME]],Table1[[#This Row],[Academy]])</f>
        <v>29Hillsborough4151SICKLES HIGH SCHOOLDrafting</v>
      </c>
      <c r="C2953" t="str">
        <f>_xlfn.CONCAT(Table1[[#This Row],[District]],Table1[[#This Row],[SchoolID]],Table1[[#This Row],[AcademyID]])</f>
        <v>294151439</v>
      </c>
      <c r="D2953" s="30" t="s">
        <v>8135</v>
      </c>
      <c r="E2953" s="34" t="s">
        <v>5625</v>
      </c>
      <c r="F2953" s="28" t="s">
        <v>8858</v>
      </c>
      <c r="G2953" s="34" t="s">
        <v>5731</v>
      </c>
      <c r="H2953" s="28" t="s">
        <v>3995</v>
      </c>
      <c r="I2953" s="28" t="s">
        <v>6692</v>
      </c>
      <c r="J2953" s="159" t="s">
        <v>8867</v>
      </c>
    </row>
    <row r="2954" spans="1:10" x14ac:dyDescent="0.25">
      <c r="A2954" t="str">
        <f>_xlfn.CONCAT(Table1[[#This Row],[District]],Table1[[#This Row],[DistName]],Table1[[#This Row],[SchoolID]],Table1[[#This Row],[SCHOOLNAME]],Table1[[#This Row],[AcademyID]])</f>
        <v>29Hillsborough4151SICKLES HIGH SCHOOL440</v>
      </c>
      <c r="B2954" t="str">
        <f>_xlfn.CONCAT(Table1[[#This Row],[District]],Table1[[#This Row],[DistName]],Table1[[#This Row],[SchoolID]],Table1[[#This Row],[SCHOOLNAME]],Table1[[#This Row],[Academy]])</f>
        <v>29Hillsborough4151SICKLES HIGH SCHOOLTelevision Production</v>
      </c>
      <c r="C2954" t="str">
        <f>_xlfn.CONCAT(Table1[[#This Row],[District]],Table1[[#This Row],[SchoolID]],Table1[[#This Row],[AcademyID]])</f>
        <v>294151440</v>
      </c>
      <c r="D2954" s="30" t="s">
        <v>8135</v>
      </c>
      <c r="E2954" s="34" t="s">
        <v>5625</v>
      </c>
      <c r="F2954" s="28" t="s">
        <v>8858</v>
      </c>
      <c r="G2954" s="34" t="s">
        <v>5731</v>
      </c>
      <c r="H2954" s="28" t="s">
        <v>3995</v>
      </c>
      <c r="I2954" s="28" t="s">
        <v>6992</v>
      </c>
      <c r="J2954" s="159" t="s">
        <v>8868</v>
      </c>
    </row>
    <row r="2955" spans="1:10" x14ac:dyDescent="0.25">
      <c r="A2955" t="str">
        <f>_xlfn.CONCAT(Table1[[#This Row],[District]],Table1[[#This Row],[DistName]],Table1[[#This Row],[SchoolID]],Table1[[#This Row],[SCHOOLNAME]],Table1[[#This Row],[AcademyID]])</f>
        <v>29Hillsborough0371SIMMONS CAREER CENTER441</v>
      </c>
      <c r="B2955" t="str">
        <f>_xlfn.CONCAT(Table1[[#This Row],[District]],Table1[[#This Row],[DistName]],Table1[[#This Row],[SchoolID]],Table1[[#This Row],[SCHOOLNAME]],Table1[[#This Row],[Academy]])</f>
        <v>29Hillsborough0371SIMMONS CAREER CENTERAgricultural Communications</v>
      </c>
      <c r="C2955" t="str">
        <f>_xlfn.CONCAT(Table1[[#This Row],[District]],Table1[[#This Row],[SchoolID]],Table1[[#This Row],[AcademyID]])</f>
        <v>290371441</v>
      </c>
      <c r="D2955" s="30" t="s">
        <v>8135</v>
      </c>
      <c r="E2955" s="34" t="s">
        <v>5625</v>
      </c>
      <c r="F2955" s="28" t="s">
        <v>8858</v>
      </c>
      <c r="G2955" s="34" t="s">
        <v>4826</v>
      </c>
      <c r="H2955" s="28" t="s">
        <v>4000</v>
      </c>
      <c r="I2955" s="28" t="s">
        <v>6451</v>
      </c>
      <c r="J2955" s="159" t="s">
        <v>8869</v>
      </c>
    </row>
    <row r="2956" spans="1:10" x14ac:dyDescent="0.25">
      <c r="A2956" t="str">
        <f>_xlfn.CONCAT(Table1[[#This Row],[District]],Table1[[#This Row],[DistName]],Table1[[#This Row],[SchoolID]],Table1[[#This Row],[SCHOOLNAME]],Table1[[#This Row],[AcademyID]])</f>
        <v>29Hillsborough0371SIMMONS CAREER CENTER442</v>
      </c>
      <c r="B2956" t="str">
        <f>_xlfn.CONCAT(Table1[[#This Row],[District]],Table1[[#This Row],[DistName]],Table1[[#This Row],[SchoolID]],Table1[[#This Row],[SCHOOLNAME]],Table1[[#This Row],[Academy]])</f>
        <v>29Hillsborough0371SIMMONS CAREER CENTERAgritechnology</v>
      </c>
      <c r="C2956" t="str">
        <f>_xlfn.CONCAT(Table1[[#This Row],[District]],Table1[[#This Row],[SchoolID]],Table1[[#This Row],[AcademyID]])</f>
        <v>290371442</v>
      </c>
      <c r="D2956" s="30" t="s">
        <v>8135</v>
      </c>
      <c r="E2956" s="34" t="s">
        <v>5625</v>
      </c>
      <c r="F2956" s="28" t="s">
        <v>8858</v>
      </c>
      <c r="G2956" s="34" t="s">
        <v>4826</v>
      </c>
      <c r="H2956" s="28" t="s">
        <v>4000</v>
      </c>
      <c r="I2956" s="28" t="s">
        <v>6456</v>
      </c>
      <c r="J2956" s="159" t="s">
        <v>8870</v>
      </c>
    </row>
    <row r="2957" spans="1:10" x14ac:dyDescent="0.25">
      <c r="A2957" t="str">
        <f>_xlfn.CONCAT(Table1[[#This Row],[District]],Table1[[#This Row],[DistName]],Table1[[#This Row],[SchoolID]],Table1[[#This Row],[SCHOOLNAME]],Table1[[#This Row],[AcademyID]])</f>
        <v>29Hillsborough0371SIMMONS CAREER CENTER443</v>
      </c>
      <c r="B2957" t="str">
        <f>_xlfn.CONCAT(Table1[[#This Row],[District]],Table1[[#This Row],[DistName]],Table1[[#This Row],[SchoolID]],Table1[[#This Row],[SCHOOLNAME]],Table1[[#This Row],[Academy]])</f>
        <v>29Hillsborough0371SIMMONS CAREER CENTERAnimal Science and Services</v>
      </c>
      <c r="C2957" t="str">
        <f>_xlfn.CONCAT(Table1[[#This Row],[District]],Table1[[#This Row],[SchoolID]],Table1[[#This Row],[AcademyID]])</f>
        <v>290371443</v>
      </c>
      <c r="D2957" s="30" t="s">
        <v>8135</v>
      </c>
      <c r="E2957" s="34" t="s">
        <v>5625</v>
      </c>
      <c r="F2957" s="28" t="s">
        <v>8858</v>
      </c>
      <c r="G2957" s="34" t="s">
        <v>4826</v>
      </c>
      <c r="H2957" s="28" t="s">
        <v>4000</v>
      </c>
      <c r="I2957" s="28" t="s">
        <v>6700</v>
      </c>
      <c r="J2957" s="159" t="s">
        <v>8871</v>
      </c>
    </row>
    <row r="2958" spans="1:10" x14ac:dyDescent="0.25">
      <c r="A2958" t="str">
        <f>_xlfn.CONCAT(Table1[[#This Row],[District]],Table1[[#This Row],[DistName]],Table1[[#This Row],[SchoolID]],Table1[[#This Row],[SCHOOLNAME]],Table1[[#This Row],[AcademyID]])</f>
        <v>29Hillsborough4154SOUTH COUNTY CAREER CENTER444</v>
      </c>
      <c r="B2958" t="str">
        <f>_xlfn.CONCAT(Table1[[#This Row],[District]],Table1[[#This Row],[DistName]],Table1[[#This Row],[SchoolID]],Table1[[#This Row],[SCHOOLNAME]],Table1[[#This Row],[Academy]])</f>
        <v>29Hillsborough4154SOUTH COUNTY CAREER CENTERAutomotive Maintenance and Light Repair</v>
      </c>
      <c r="C2958" t="str">
        <f>_xlfn.CONCAT(Table1[[#This Row],[District]],Table1[[#This Row],[SchoolID]],Table1[[#This Row],[AcademyID]])</f>
        <v>294154444</v>
      </c>
      <c r="D2958" s="30" t="s">
        <v>8135</v>
      </c>
      <c r="E2958" s="34" t="s">
        <v>5625</v>
      </c>
      <c r="F2958" s="28" t="s">
        <v>8858</v>
      </c>
      <c r="G2958" s="34" t="s">
        <v>5736</v>
      </c>
      <c r="H2958" s="28" t="s">
        <v>4025</v>
      </c>
      <c r="I2958" s="28" t="s">
        <v>6845</v>
      </c>
      <c r="J2958" s="159" t="s">
        <v>8872</v>
      </c>
    </row>
    <row r="2959" spans="1:10" x14ac:dyDescent="0.25">
      <c r="A2959" t="str">
        <f>_xlfn.CONCAT(Table1[[#This Row],[District]],Table1[[#This Row],[DistName]],Table1[[#This Row],[SchoolID]],Table1[[#This Row],[SCHOOLNAME]],Table1[[#This Row],[AcademyID]])</f>
        <v>29Hillsborough0043SPOTO HIGH SCHOOL445</v>
      </c>
      <c r="B2959" t="str">
        <f>_xlfn.CONCAT(Table1[[#This Row],[District]],Table1[[#This Row],[DistName]],Table1[[#This Row],[SchoolID]],Table1[[#This Row],[SCHOOLNAME]],Table1[[#This Row],[Academy]])</f>
        <v>29Hillsborough0043SPOTO HIGH SCHOOLAdministrative Office Specialist</v>
      </c>
      <c r="C2959" t="str">
        <f>_xlfn.CONCAT(Table1[[#This Row],[District]],Table1[[#This Row],[SchoolID]],Table1[[#This Row],[AcademyID]])</f>
        <v>290043445</v>
      </c>
      <c r="D2959" s="30" t="s">
        <v>8135</v>
      </c>
      <c r="E2959" s="34" t="s">
        <v>5625</v>
      </c>
      <c r="F2959" s="28" t="s">
        <v>8858</v>
      </c>
      <c r="G2959" s="34" t="s">
        <v>5510</v>
      </c>
      <c r="H2959" s="28" t="s">
        <v>4039</v>
      </c>
      <c r="I2959" s="28" t="s">
        <v>6346</v>
      </c>
      <c r="J2959" s="159" t="s">
        <v>8873</v>
      </c>
    </row>
    <row r="2960" spans="1:10" x14ac:dyDescent="0.25">
      <c r="A2960" t="str">
        <f>_xlfn.CONCAT(Table1[[#This Row],[District]],Table1[[#This Row],[DistName]],Table1[[#This Row],[SchoolID]],Table1[[#This Row],[SCHOOLNAME]],Table1[[#This Row],[AcademyID]])</f>
        <v>29Hillsborough0089STEINBRENNER HIGH SCHOOL446</v>
      </c>
      <c r="B2960" t="str">
        <f>_xlfn.CONCAT(Table1[[#This Row],[District]],Table1[[#This Row],[DistName]],Table1[[#This Row],[SchoolID]],Table1[[#This Row],[SCHOOLNAME]],Table1[[#This Row],[Academy]])</f>
        <v>29Hillsborough0089STEINBRENNER HIGH SCHOOLApplied Information Technology</v>
      </c>
      <c r="C2960" t="str">
        <f>_xlfn.CONCAT(Table1[[#This Row],[District]],Table1[[#This Row],[SchoolID]],Table1[[#This Row],[AcademyID]])</f>
        <v>290089446</v>
      </c>
      <c r="D2960" s="30" t="s">
        <v>8135</v>
      </c>
      <c r="E2960" s="34" t="s">
        <v>5625</v>
      </c>
      <c r="F2960" s="28" t="s">
        <v>8858</v>
      </c>
      <c r="G2960" s="34" t="s">
        <v>4673</v>
      </c>
      <c r="H2960" s="28" t="s">
        <v>4049</v>
      </c>
      <c r="I2960" s="28" t="s">
        <v>6294</v>
      </c>
      <c r="J2960" s="159" t="s">
        <v>8874</v>
      </c>
    </row>
    <row r="2961" spans="1:10" x14ac:dyDescent="0.25">
      <c r="A2961" t="str">
        <f>_xlfn.CONCAT(Table1[[#This Row],[District]],Table1[[#This Row],[DistName]],Table1[[#This Row],[SchoolID]],Table1[[#This Row],[SCHOOLNAME]],Table1[[#This Row],[AcademyID]])</f>
        <v>29Hillsborough0089STEINBRENNER HIGH SCHOOL447</v>
      </c>
      <c r="B2961" t="str">
        <f>_xlfn.CONCAT(Table1[[#This Row],[District]],Table1[[#This Row],[DistName]],Table1[[#This Row],[SchoolID]],Table1[[#This Row],[SCHOOLNAME]],Table1[[#This Row],[Academy]])</f>
        <v>29Hillsborough0089STEINBRENNER HIGH SCHOOLsports, Recreation, and Entertainment Mktg.</v>
      </c>
      <c r="C2961" t="str">
        <f>_xlfn.CONCAT(Table1[[#This Row],[District]],Table1[[#This Row],[SchoolID]],Table1[[#This Row],[AcademyID]])</f>
        <v>290089447</v>
      </c>
      <c r="D2961" s="30" t="s">
        <v>8135</v>
      </c>
      <c r="E2961" s="34" t="s">
        <v>5625</v>
      </c>
      <c r="F2961" s="28" t="s">
        <v>8858</v>
      </c>
      <c r="G2961" s="34" t="s">
        <v>4673</v>
      </c>
      <c r="H2961" s="28" t="s">
        <v>4049</v>
      </c>
      <c r="I2961" s="28" t="s">
        <v>7936</v>
      </c>
      <c r="J2961" s="159" t="s">
        <v>8875</v>
      </c>
    </row>
    <row r="2962" spans="1:10" x14ac:dyDescent="0.25">
      <c r="A2962" t="str">
        <f>_xlfn.CONCAT(Table1[[#This Row],[District]],Table1[[#This Row],[DistName]],Table1[[#This Row],[SchoolID]],Table1[[#This Row],[SCHOOLNAME]],Table1[[#This Row],[AcademyID]])</f>
        <v>29Hillsborough0089STEINBRENNER HIGH SCHOOL448</v>
      </c>
      <c r="B2962" t="str">
        <f>_xlfn.CONCAT(Table1[[#This Row],[District]],Table1[[#This Row],[DistName]],Table1[[#This Row],[SchoolID]],Table1[[#This Row],[SCHOOLNAME]],Table1[[#This Row],[Academy]])</f>
        <v>29Hillsborough0089STEINBRENNER HIGH SCHOOLTelevision Production</v>
      </c>
      <c r="C2962" t="str">
        <f>_xlfn.CONCAT(Table1[[#This Row],[District]],Table1[[#This Row],[SchoolID]],Table1[[#This Row],[AcademyID]])</f>
        <v>290089448</v>
      </c>
      <c r="D2962" s="30" t="s">
        <v>8135</v>
      </c>
      <c r="E2962" s="34" t="s">
        <v>5625</v>
      </c>
      <c r="F2962" s="28" t="s">
        <v>8858</v>
      </c>
      <c r="G2962" s="34" t="s">
        <v>4673</v>
      </c>
      <c r="H2962" s="28" t="s">
        <v>4049</v>
      </c>
      <c r="I2962" s="28" t="s">
        <v>6992</v>
      </c>
      <c r="J2962" s="159" t="s">
        <v>8876</v>
      </c>
    </row>
    <row r="2963" spans="1:10" x14ac:dyDescent="0.25">
      <c r="A2963" t="str">
        <f>_xlfn.CONCAT(Table1[[#This Row],[District]],Table1[[#This Row],[DistName]],Table1[[#This Row],[SchoolID]],Table1[[#This Row],[SCHOOLNAME]],Table1[[#This Row],[AcademyID]])</f>
        <v>29Hillsborough0093STRAWBERRY CREST HIGH SCHOOL449</v>
      </c>
      <c r="B2963" t="str">
        <f>_xlfn.CONCAT(Table1[[#This Row],[District]],Table1[[#This Row],[DistName]],Table1[[#This Row],[SchoolID]],Table1[[#This Row],[SCHOOLNAME]],Table1[[#This Row],[Academy]])</f>
        <v>29Hillsborough0093STRAWBERRY CREST HIGH SCHOOLTelevision Production</v>
      </c>
      <c r="C2963" t="str">
        <f>_xlfn.CONCAT(Table1[[#This Row],[District]],Table1[[#This Row],[SchoolID]],Table1[[#This Row],[AcademyID]])</f>
        <v>290093449</v>
      </c>
      <c r="D2963" s="30" t="s">
        <v>8135</v>
      </c>
      <c r="E2963" s="34" t="s">
        <v>5625</v>
      </c>
      <c r="F2963" s="28" t="s">
        <v>8858</v>
      </c>
      <c r="G2963" s="34" t="s">
        <v>5742</v>
      </c>
      <c r="H2963" s="28" t="s">
        <v>4062</v>
      </c>
      <c r="I2963" s="28" t="s">
        <v>6992</v>
      </c>
      <c r="J2963" s="159" t="s">
        <v>8877</v>
      </c>
    </row>
    <row r="2964" spans="1:10" x14ac:dyDescent="0.25">
      <c r="A2964" t="str">
        <f>_xlfn.CONCAT(Table1[[#This Row],[District]],Table1[[#This Row],[DistName]],Table1[[#This Row],[SchoolID]],Table1[[#This Row],[SCHOOLNAME]],Table1[[#This Row],[AcademyID]])</f>
        <v>29Hillsborough4221TAMPA BAY TECH HIGH SCHOOL450</v>
      </c>
      <c r="B2964" t="str">
        <f>_xlfn.CONCAT(Table1[[#This Row],[District]],Table1[[#This Row],[DistName]],Table1[[#This Row],[SchoolID]],Table1[[#This Row],[SCHOOLNAME]],Table1[[#This Row],[Academy]])</f>
        <v>29Hillsborough4221TAMPA BAY TECH HIGH SCHOOLBusiness Management and Analysis</v>
      </c>
      <c r="C2964" t="str">
        <f>_xlfn.CONCAT(Table1[[#This Row],[District]],Table1[[#This Row],[SchoolID]],Table1[[#This Row],[AcademyID]])</f>
        <v>294221450</v>
      </c>
      <c r="D2964" s="30" t="s">
        <v>8135</v>
      </c>
      <c r="E2964" s="34" t="s">
        <v>5625</v>
      </c>
      <c r="F2964" s="28" t="s">
        <v>8858</v>
      </c>
      <c r="G2964" s="34" t="s">
        <v>5369</v>
      </c>
      <c r="H2964" s="28" t="s">
        <v>4090</v>
      </c>
      <c r="I2964" s="28" t="s">
        <v>6285</v>
      </c>
      <c r="J2964" s="159" t="s">
        <v>8878</v>
      </c>
    </row>
    <row r="2965" spans="1:10" x14ac:dyDescent="0.25">
      <c r="A2965" t="str">
        <f>_xlfn.CONCAT(Table1[[#This Row],[District]],Table1[[#This Row],[DistName]],Table1[[#This Row],[SchoolID]],Table1[[#This Row],[SCHOOLNAME]],Table1[[#This Row],[AcademyID]])</f>
        <v>29Hillsborough4221TAMPA BAY TECH HIGH SCHOOL451</v>
      </c>
      <c r="B2965" t="str">
        <f>_xlfn.CONCAT(Table1[[#This Row],[District]],Table1[[#This Row],[DistName]],Table1[[#This Row],[SchoolID]],Table1[[#This Row],[SCHOOLNAME]],Table1[[#This Row],[Academy]])</f>
        <v>29Hillsborough4221TAMPA BAY TECH HIGH SCHOOLTelevision Production</v>
      </c>
      <c r="C2965" t="str">
        <f>_xlfn.CONCAT(Table1[[#This Row],[District]],Table1[[#This Row],[SchoolID]],Table1[[#This Row],[AcademyID]])</f>
        <v>294221451</v>
      </c>
      <c r="D2965" s="30" t="s">
        <v>8135</v>
      </c>
      <c r="E2965" s="34" t="s">
        <v>5625</v>
      </c>
      <c r="F2965" s="28" t="s">
        <v>8858</v>
      </c>
      <c r="G2965" s="34" t="s">
        <v>5369</v>
      </c>
      <c r="H2965" s="28" t="s">
        <v>4090</v>
      </c>
      <c r="I2965" s="28" t="s">
        <v>6992</v>
      </c>
      <c r="J2965" s="159" t="s">
        <v>8879</v>
      </c>
    </row>
    <row r="2966" spans="1:10" x14ac:dyDescent="0.25">
      <c r="A2966" t="str">
        <f>_xlfn.CONCAT(Table1[[#This Row],[District]],Table1[[#This Row],[DistName]],Table1[[#This Row],[SchoolID]],Table1[[#This Row],[SCHOOLNAME]],Table1[[#This Row],[AcademyID]])</f>
        <v>29Hillsborough2241KING HIGH SCHOOL452</v>
      </c>
      <c r="B2966" t="str">
        <f>_xlfn.CONCAT(Table1[[#This Row],[District]],Table1[[#This Row],[DistName]],Table1[[#This Row],[SchoolID]],Table1[[#This Row],[SCHOOLNAME]],Table1[[#This Row],[Academy]])</f>
        <v>29Hillsborough2241KING HIGH SCHOOLPrinciples of Teaching</v>
      </c>
      <c r="C2966" t="str">
        <f>_xlfn.CONCAT(Table1[[#This Row],[District]],Table1[[#This Row],[SchoolID]],Table1[[#This Row],[AcademyID]])</f>
        <v>292241452</v>
      </c>
      <c r="D2966" s="30" t="s">
        <v>8135</v>
      </c>
      <c r="E2966" s="34" t="s">
        <v>5625</v>
      </c>
      <c r="F2966" s="28" t="s">
        <v>8858</v>
      </c>
      <c r="G2966" s="34" t="s">
        <v>5192</v>
      </c>
      <c r="H2966" s="28" t="s">
        <v>3395</v>
      </c>
      <c r="I2966" s="28" t="s">
        <v>7521</v>
      </c>
      <c r="J2966" s="159" t="s">
        <v>8880</v>
      </c>
    </row>
    <row r="2967" spans="1:10" x14ac:dyDescent="0.25">
      <c r="A2967" t="str">
        <f>_xlfn.CONCAT(Table1[[#This Row],[District]],Table1[[#This Row],[DistName]],Table1[[#This Row],[SchoolID]],Table1[[#This Row],[SCHOOLNAME]],Table1[[#This Row],[AcademyID]])</f>
        <v>29Hillsborough0073LENNARD HIGH SCHOOL453</v>
      </c>
      <c r="B2967" t="str">
        <f>_xlfn.CONCAT(Table1[[#This Row],[District]],Table1[[#This Row],[DistName]],Table1[[#This Row],[SchoolID]],Table1[[#This Row],[SCHOOLNAME]],Table1[[#This Row],[Academy]])</f>
        <v>29Hillsborough0073LENNARD HIGH SCHOOLAdministrative Office Specialist</v>
      </c>
      <c r="C2967" t="str">
        <f>_xlfn.CONCAT(Table1[[#This Row],[District]],Table1[[#This Row],[SchoolID]],Table1[[#This Row],[AcademyID]])</f>
        <v>290073453</v>
      </c>
      <c r="D2967" s="30" t="s">
        <v>8135</v>
      </c>
      <c r="E2967" s="34" t="s">
        <v>5625</v>
      </c>
      <c r="F2967" s="28" t="s">
        <v>8858</v>
      </c>
      <c r="G2967" s="34" t="s">
        <v>5270</v>
      </c>
      <c r="H2967" s="28" t="s">
        <v>3491</v>
      </c>
      <c r="I2967" s="28" t="s">
        <v>6346</v>
      </c>
      <c r="J2967" s="159" t="s">
        <v>8881</v>
      </c>
    </row>
    <row r="2968" spans="1:10" x14ac:dyDescent="0.25">
      <c r="A2968" t="str">
        <f>_xlfn.CONCAT(Table1[[#This Row],[District]],Table1[[#This Row],[DistName]],Table1[[#This Row],[SchoolID]],Table1[[#This Row],[SCHOOLNAME]],Table1[[#This Row],[AcademyID]])</f>
        <v>29Hillsborough0073LENNARD HIGH SCHOOL454</v>
      </c>
      <c r="B2968" t="str">
        <f>_xlfn.CONCAT(Table1[[#This Row],[District]],Table1[[#This Row],[DistName]],Table1[[#This Row],[SchoolID]],Table1[[#This Row],[SCHOOLNAME]],Table1[[#This Row],[Academy]])</f>
        <v>29Hillsborough0073LENNARD HIGH SCHOOLFashion Marketing</v>
      </c>
      <c r="C2968" t="str">
        <f>_xlfn.CONCAT(Table1[[#This Row],[District]],Table1[[#This Row],[SchoolID]],Table1[[#This Row],[AcademyID]])</f>
        <v>290073454</v>
      </c>
      <c r="D2968" s="30" t="s">
        <v>8135</v>
      </c>
      <c r="E2968" s="34" t="s">
        <v>5625</v>
      </c>
      <c r="F2968" s="28" t="s">
        <v>8858</v>
      </c>
      <c r="G2968" s="34" t="s">
        <v>5270</v>
      </c>
      <c r="H2968" s="28" t="s">
        <v>3491</v>
      </c>
      <c r="I2968" s="28" t="s">
        <v>7617</v>
      </c>
      <c r="J2968" s="159" t="s">
        <v>8882</v>
      </c>
    </row>
    <row r="2969" spans="1:10" x14ac:dyDescent="0.25">
      <c r="A2969" t="str">
        <f>_xlfn.CONCAT(Table1[[#This Row],[District]],Table1[[#This Row],[DistName]],Table1[[#This Row],[SchoolID]],Table1[[#This Row],[SCHOOLNAME]],Table1[[#This Row],[AcademyID]])</f>
        <v>29Hillsborough0073LENNARD HIGH SCHOOL455</v>
      </c>
      <c r="B2969" t="str">
        <f>_xlfn.CONCAT(Table1[[#This Row],[District]],Table1[[#This Row],[DistName]],Table1[[#This Row],[SchoolID]],Table1[[#This Row],[SCHOOLNAME]],Table1[[#This Row],[Academy]])</f>
        <v>29Hillsborough0073LENNARD HIGH SCHOOLTelevision Production</v>
      </c>
      <c r="C2969" t="str">
        <f>_xlfn.CONCAT(Table1[[#This Row],[District]],Table1[[#This Row],[SchoolID]],Table1[[#This Row],[AcademyID]])</f>
        <v>290073455</v>
      </c>
      <c r="D2969" s="30" t="s">
        <v>8135</v>
      </c>
      <c r="E2969" s="34" t="s">
        <v>5625</v>
      </c>
      <c r="F2969" s="28" t="s">
        <v>8858</v>
      </c>
      <c r="G2969" s="34" t="s">
        <v>5270</v>
      </c>
      <c r="H2969" s="28" t="s">
        <v>3491</v>
      </c>
      <c r="I2969" s="28" t="s">
        <v>6992</v>
      </c>
      <c r="J2969" s="159" t="s">
        <v>8883</v>
      </c>
    </row>
    <row r="2970" spans="1:10" x14ac:dyDescent="0.25">
      <c r="A2970" t="str">
        <f>_xlfn.CONCAT(Table1[[#This Row],[District]],Table1[[#This Row],[DistName]],Table1[[#This Row],[SchoolID]],Table1[[#This Row],[SCHOOLNAME]],Table1[[#This Row],[AcademyID]])</f>
        <v>29Hillsborough2421LETO HIGH SCHOOL456</v>
      </c>
      <c r="B2970" t="str">
        <f>_xlfn.CONCAT(Table1[[#This Row],[District]],Table1[[#This Row],[DistName]],Table1[[#This Row],[SchoolID]],Table1[[#This Row],[SCHOOLNAME]],Table1[[#This Row],[Academy]])</f>
        <v>29Hillsborough2421LETO HIGH SCHOOLTelevision Production</v>
      </c>
      <c r="C2970" t="str">
        <f>_xlfn.CONCAT(Table1[[#This Row],[District]],Table1[[#This Row],[SchoolID]],Table1[[#This Row],[AcademyID]])</f>
        <v>292421456</v>
      </c>
      <c r="D2970" s="30" t="s">
        <v>8135</v>
      </c>
      <c r="E2970" s="34" t="s">
        <v>5625</v>
      </c>
      <c r="F2970" s="28" t="s">
        <v>8858</v>
      </c>
      <c r="G2970" s="34" t="s">
        <v>5540</v>
      </c>
      <c r="H2970" s="28" t="s">
        <v>3513</v>
      </c>
      <c r="I2970" s="28" t="s">
        <v>6992</v>
      </c>
      <c r="J2970" s="159" t="s">
        <v>8884</v>
      </c>
    </row>
    <row r="2971" spans="1:10" x14ac:dyDescent="0.25">
      <c r="A2971" t="str">
        <f>_xlfn.CONCAT(Table1[[#This Row],[District]],Table1[[#This Row],[DistName]],Table1[[#This Row],[SchoolID]],Table1[[#This Row],[SCHOOLNAME]],Table1[[#This Row],[AcademyID]])</f>
        <v>29Hillsborough3004MIDDLETON HIGH SCHOOL457</v>
      </c>
      <c r="B2971" t="str">
        <f>_xlfn.CONCAT(Table1[[#This Row],[District]],Table1[[#This Row],[DistName]],Table1[[#This Row],[SchoolID]],Table1[[#This Row],[SCHOOLNAME]],Table1[[#This Row],[Academy]])</f>
        <v>29Hillsborough3004MIDDLETON HIGH SCHOOLGame/Simulation/Animation Visual Design</v>
      </c>
      <c r="C2971" t="str">
        <f>_xlfn.CONCAT(Table1[[#This Row],[District]],Table1[[#This Row],[SchoolID]],Table1[[#This Row],[AcademyID]])</f>
        <v>293004457</v>
      </c>
      <c r="D2971" s="30" t="s">
        <v>8135</v>
      </c>
      <c r="E2971" s="34" t="s">
        <v>5625</v>
      </c>
      <c r="F2971" s="28" t="s">
        <v>8858</v>
      </c>
      <c r="G2971" s="34" t="s">
        <v>5706</v>
      </c>
      <c r="H2971" s="28" t="s">
        <v>3677</v>
      </c>
      <c r="I2971" s="28" t="s">
        <v>7986</v>
      </c>
      <c r="J2971" s="159" t="s">
        <v>8885</v>
      </c>
    </row>
    <row r="2972" spans="1:10" x14ac:dyDescent="0.25">
      <c r="A2972" t="str">
        <f>_xlfn.CONCAT(Table1[[#This Row],[District]],Table1[[#This Row],[DistName]],Table1[[#This Row],[SchoolID]],Table1[[#This Row],[SCHOOLNAME]],Table1[[#This Row],[AcademyID]])</f>
        <v>29Hillsborough3004MIDDLETON HIGH SCHOOL458</v>
      </c>
      <c r="B2972" t="str">
        <f>_xlfn.CONCAT(Table1[[#This Row],[District]],Table1[[#This Row],[DistName]],Table1[[#This Row],[SchoolID]],Table1[[#This Row],[SCHOOLNAME]],Table1[[#This Row],[Academy]])</f>
        <v>29Hillsborough3004MIDDLETON HIGH SCHOOLWeb Development</v>
      </c>
      <c r="C2972" t="str">
        <f>_xlfn.CONCAT(Table1[[#This Row],[District]],Table1[[#This Row],[SchoolID]],Table1[[#This Row],[AcademyID]])</f>
        <v>293004458</v>
      </c>
      <c r="D2972" s="30" t="s">
        <v>8135</v>
      </c>
      <c r="E2972" s="34" t="s">
        <v>5625</v>
      </c>
      <c r="F2972" s="28" t="s">
        <v>8858</v>
      </c>
      <c r="G2972" s="34" t="s">
        <v>5706</v>
      </c>
      <c r="H2972" s="28" t="s">
        <v>3677</v>
      </c>
      <c r="I2972" s="28" t="s">
        <v>6441</v>
      </c>
      <c r="J2972" s="159" t="s">
        <v>8886</v>
      </c>
    </row>
    <row r="2973" spans="1:10" x14ac:dyDescent="0.25">
      <c r="A2973" t="str">
        <f>_xlfn.CONCAT(Table1[[#This Row],[District]],Table1[[#This Row],[DistName]],Table1[[#This Row],[SchoolID]],Table1[[#This Row],[SCHOOLNAME]],Table1[[#This Row],[AcademyID]])</f>
        <v>29Hillsborough3171NEWSOME HIGH SCHOOL459</v>
      </c>
      <c r="B2973" t="str">
        <f>_xlfn.CONCAT(Table1[[#This Row],[District]],Table1[[#This Row],[DistName]],Table1[[#This Row],[SchoolID]],Table1[[#This Row],[SCHOOLNAME]],Table1[[#This Row],[Academy]])</f>
        <v>29Hillsborough3171NEWSOME HIGH SCHOOLBusiness Management and Analysis</v>
      </c>
      <c r="C2973" t="str">
        <f>_xlfn.CONCAT(Table1[[#This Row],[District]],Table1[[#This Row],[SchoolID]],Table1[[#This Row],[AcademyID]])</f>
        <v>293171459</v>
      </c>
      <c r="D2973" s="30" t="s">
        <v>8135</v>
      </c>
      <c r="E2973" s="34" t="s">
        <v>5625</v>
      </c>
      <c r="F2973" s="28" t="s">
        <v>8858</v>
      </c>
      <c r="G2973" s="34" t="s">
        <v>4919</v>
      </c>
      <c r="H2973" s="28" t="s">
        <v>3752</v>
      </c>
      <c r="I2973" s="28" t="s">
        <v>6285</v>
      </c>
      <c r="J2973" s="159" t="s">
        <v>8887</v>
      </c>
    </row>
    <row r="2974" spans="1:10" x14ac:dyDescent="0.25">
      <c r="A2974" t="str">
        <f>_xlfn.CONCAT(Table1[[#This Row],[District]],Table1[[#This Row],[DistName]],Table1[[#This Row],[SchoolID]],Table1[[#This Row],[SCHOOLNAME]],Table1[[#This Row],[AcademyID]])</f>
        <v>29Hillsborough3171NEWSOME HIGH SCHOOL460</v>
      </c>
      <c r="B2974" t="str">
        <f>_xlfn.CONCAT(Table1[[#This Row],[District]],Table1[[#This Row],[DistName]],Table1[[#This Row],[SchoolID]],Table1[[#This Row],[SCHOOLNAME]],Table1[[#This Row],[Academy]])</f>
        <v>29Hillsborough3171NEWSOME HIGH SCHOOLTelevision Production</v>
      </c>
      <c r="C2974" t="str">
        <f>_xlfn.CONCAT(Table1[[#This Row],[District]],Table1[[#This Row],[SchoolID]],Table1[[#This Row],[AcademyID]])</f>
        <v>293171460</v>
      </c>
      <c r="D2974" s="30" t="s">
        <v>8135</v>
      </c>
      <c r="E2974" s="34" t="s">
        <v>5625</v>
      </c>
      <c r="F2974" s="28" t="s">
        <v>8858</v>
      </c>
      <c r="G2974" s="34" t="s">
        <v>4919</v>
      </c>
      <c r="H2974" s="28" t="s">
        <v>3752</v>
      </c>
      <c r="I2974" s="28" t="s">
        <v>6992</v>
      </c>
      <c r="J2974" s="159" t="s">
        <v>8888</v>
      </c>
    </row>
    <row r="2975" spans="1:10" x14ac:dyDescent="0.25">
      <c r="A2975" t="str">
        <f>_xlfn.CONCAT(Table1[[#This Row],[District]],Table1[[#This Row],[DistName]],Table1[[#This Row],[SchoolID]],Table1[[#This Row],[SCHOOLNAME]],Table1[[#This Row],[AcademyID]])</f>
        <v>29Hillsborough3431PLANT CITY HIGH SCHOOL461</v>
      </c>
      <c r="B2975" t="str">
        <f>_xlfn.CONCAT(Table1[[#This Row],[District]],Table1[[#This Row],[DistName]],Table1[[#This Row],[SchoolID]],Table1[[#This Row],[SCHOOLNAME]],Table1[[#This Row],[Academy]])</f>
        <v>29Hillsborough3431PLANT CITY HIGH SCHOOLAutomotive Maintenance &amp; Light Repair</v>
      </c>
      <c r="C2975" t="str">
        <f>_xlfn.CONCAT(Table1[[#This Row],[District]],Table1[[#This Row],[SchoolID]],Table1[[#This Row],[AcademyID]])</f>
        <v>293431461</v>
      </c>
      <c r="D2975" s="30" t="s">
        <v>8135</v>
      </c>
      <c r="E2975" s="34" t="s">
        <v>5625</v>
      </c>
      <c r="F2975" s="28" t="s">
        <v>8858</v>
      </c>
      <c r="G2975" s="34" t="s">
        <v>4951</v>
      </c>
      <c r="H2975" s="28" t="s">
        <v>3837</v>
      </c>
      <c r="I2975" s="28" t="s">
        <v>7032</v>
      </c>
      <c r="J2975" s="159" t="s">
        <v>8889</v>
      </c>
    </row>
    <row r="2976" spans="1:10" x14ac:dyDescent="0.25">
      <c r="A2976" t="str">
        <f>_xlfn.CONCAT(Table1[[#This Row],[District]],Table1[[#This Row],[DistName]],Table1[[#This Row],[SchoolID]],Table1[[#This Row],[SCHOOLNAME]],Table1[[#This Row],[AcademyID]])</f>
        <v>29Hillsborough3431PLANT CITY HIGH SCHOOL462</v>
      </c>
      <c r="B2976" t="str">
        <f>_xlfn.CONCAT(Table1[[#This Row],[District]],Table1[[#This Row],[DistName]],Table1[[#This Row],[SchoolID]],Table1[[#This Row],[SCHOOLNAME]],Table1[[#This Row],[Academy]])</f>
        <v>29Hillsborough3431PLANT CITY HIGH SCHOOLDrafting</v>
      </c>
      <c r="C2976" t="str">
        <f>_xlfn.CONCAT(Table1[[#This Row],[District]],Table1[[#This Row],[SchoolID]],Table1[[#This Row],[AcademyID]])</f>
        <v>293431462</v>
      </c>
      <c r="D2976" s="30" t="s">
        <v>8135</v>
      </c>
      <c r="E2976" s="34" t="s">
        <v>5625</v>
      </c>
      <c r="F2976" s="28" t="s">
        <v>8858</v>
      </c>
      <c r="G2976" s="34" t="s">
        <v>4951</v>
      </c>
      <c r="H2976" s="28" t="s">
        <v>3837</v>
      </c>
      <c r="I2976" s="28" t="s">
        <v>6692</v>
      </c>
      <c r="J2976" s="159" t="s">
        <v>8890</v>
      </c>
    </row>
    <row r="2977" spans="1:10" x14ac:dyDescent="0.25">
      <c r="A2977" t="str">
        <f>_xlfn.CONCAT(Table1[[#This Row],[District]],Table1[[#This Row],[DistName]],Table1[[#This Row],[SchoolID]],Table1[[#This Row],[SCHOOLNAME]],Table1[[#This Row],[AcademyID]])</f>
        <v>29Hillsborough3431PLANT CITY HIGH SCHOOL463</v>
      </c>
      <c r="B2977" t="str">
        <f>_xlfn.CONCAT(Table1[[#This Row],[District]],Table1[[#This Row],[DistName]],Table1[[#This Row],[SchoolID]],Table1[[#This Row],[SCHOOLNAME]],Table1[[#This Row],[Academy]])</f>
        <v>29Hillsborough3431PLANT CITY HIGH SCHOOLTelevision Production</v>
      </c>
      <c r="C2977" t="str">
        <f>_xlfn.CONCAT(Table1[[#This Row],[District]],Table1[[#This Row],[SchoolID]],Table1[[#This Row],[AcademyID]])</f>
        <v>293431463</v>
      </c>
      <c r="D2977" s="30" t="s">
        <v>8135</v>
      </c>
      <c r="E2977" s="34" t="s">
        <v>5625</v>
      </c>
      <c r="F2977" s="28" t="s">
        <v>8858</v>
      </c>
      <c r="G2977" s="34" t="s">
        <v>4951</v>
      </c>
      <c r="H2977" s="28" t="s">
        <v>3837</v>
      </c>
      <c r="I2977" s="28" t="s">
        <v>6992</v>
      </c>
      <c r="J2977" s="159" t="s">
        <v>8891</v>
      </c>
    </row>
    <row r="2978" spans="1:10" x14ac:dyDescent="0.25">
      <c r="A2978" t="str">
        <f>_xlfn.CONCAT(Table1[[#This Row],[District]],Table1[[#This Row],[DistName]],Table1[[#This Row],[SchoolID]],Table1[[#This Row],[SCHOOLNAME]],Table1[[#This Row],[AcademyID]])</f>
        <v>29Hillsborough3411PLANT HIGH SCHOOL464</v>
      </c>
      <c r="B2978" t="str">
        <f>_xlfn.CONCAT(Table1[[#This Row],[District]],Table1[[#This Row],[DistName]],Table1[[#This Row],[SchoolID]],Table1[[#This Row],[SCHOOLNAME]],Table1[[#This Row],[Academy]])</f>
        <v>29Hillsborough3411PLANT HIGH SCHOOLBusiness Management and Analysis</v>
      </c>
      <c r="C2978" t="str">
        <f>_xlfn.CONCAT(Table1[[#This Row],[District]],Table1[[#This Row],[SchoolID]],Table1[[#This Row],[AcademyID]])</f>
        <v>293411464</v>
      </c>
      <c r="D2978" s="30" t="s">
        <v>8135</v>
      </c>
      <c r="E2978" s="34" t="s">
        <v>5625</v>
      </c>
      <c r="F2978" s="28" t="s">
        <v>8858</v>
      </c>
      <c r="G2978" s="34" t="s">
        <v>5714</v>
      </c>
      <c r="H2978" s="28" t="s">
        <v>3842</v>
      </c>
      <c r="I2978" s="28" t="s">
        <v>6285</v>
      </c>
      <c r="J2978" s="159" t="s">
        <v>8892</v>
      </c>
    </row>
    <row r="2979" spans="1:10" x14ac:dyDescent="0.25">
      <c r="A2979" t="str">
        <f>_xlfn.CONCAT(Table1[[#This Row],[District]],Table1[[#This Row],[DistName]],Table1[[#This Row],[SchoolID]],Table1[[#This Row],[SCHOOLNAME]],Table1[[#This Row],[AcademyID]])</f>
        <v>29Hillsborough3411PLANT HIGH SCHOOL465</v>
      </c>
      <c r="B2979" t="str">
        <f>_xlfn.CONCAT(Table1[[#This Row],[District]],Table1[[#This Row],[DistName]],Table1[[#This Row],[SchoolID]],Table1[[#This Row],[SCHOOLNAME]],Table1[[#This Row],[Academy]])</f>
        <v>29Hillsborough3411PLANT HIGH SCHOOLTelevision Production</v>
      </c>
      <c r="C2979" t="str">
        <f>_xlfn.CONCAT(Table1[[#This Row],[District]],Table1[[#This Row],[SchoolID]],Table1[[#This Row],[AcademyID]])</f>
        <v>293411465</v>
      </c>
      <c r="D2979" s="30" t="s">
        <v>8135</v>
      </c>
      <c r="E2979" s="34" t="s">
        <v>5625</v>
      </c>
      <c r="F2979" s="28" t="s">
        <v>8858</v>
      </c>
      <c r="G2979" s="34" t="s">
        <v>5714</v>
      </c>
      <c r="H2979" s="28" t="s">
        <v>3842</v>
      </c>
      <c r="I2979" s="28" t="s">
        <v>6992</v>
      </c>
      <c r="J2979" s="159" t="s">
        <v>8893</v>
      </c>
    </row>
    <row r="2980" spans="1:10" x14ac:dyDescent="0.25">
      <c r="A2980" t="str">
        <f>_xlfn.CONCAT(Table1[[#This Row],[District]],Table1[[#This Row],[DistName]],Table1[[#This Row],[SchoolID]],Table1[[#This Row],[SCHOOLNAME]],Table1[[#This Row],[AcademyID]])</f>
        <v>29Hillsborough3371RIVERVIEW HIGH SCHOOL466</v>
      </c>
      <c r="B2980" t="str">
        <f>_xlfn.CONCAT(Table1[[#This Row],[District]],Table1[[#This Row],[DistName]],Table1[[#This Row],[SchoolID]],Table1[[#This Row],[SCHOOLNAME]],Table1[[#This Row],[Academy]])</f>
        <v>29Hillsborough3371RIVERVIEW HIGH SCHOOLSports, Recreation, and Entertainment Marketing</v>
      </c>
      <c r="C2980" t="str">
        <f>_xlfn.CONCAT(Table1[[#This Row],[District]],Table1[[#This Row],[SchoolID]],Table1[[#This Row],[AcademyID]])</f>
        <v>293371466</v>
      </c>
      <c r="D2980" s="30" t="s">
        <v>8135</v>
      </c>
      <c r="E2980" s="34" t="s">
        <v>5625</v>
      </c>
      <c r="F2980" s="28" t="s">
        <v>8858</v>
      </c>
      <c r="G2980" s="34" t="s">
        <v>4956</v>
      </c>
      <c r="H2980" s="28" t="s">
        <v>1764</v>
      </c>
      <c r="I2980" s="28" t="s">
        <v>7961</v>
      </c>
      <c r="J2980" s="159" t="s">
        <v>8894</v>
      </c>
    </row>
    <row r="2981" spans="1:10" x14ac:dyDescent="0.25">
      <c r="A2981" t="str">
        <f>_xlfn.CONCAT(Table1[[#This Row],[District]],Table1[[#This Row],[DistName]],Table1[[#This Row],[SchoolID]],Table1[[#This Row],[SCHOOLNAME]],Table1[[#This Row],[AcademyID]])</f>
        <v>29Hillsborough3371RIVERVIEW HIGH SCHOOL467</v>
      </c>
      <c r="B2981" t="str">
        <f>_xlfn.CONCAT(Table1[[#This Row],[District]],Table1[[#This Row],[DistName]],Table1[[#This Row],[SchoolID]],Table1[[#This Row],[SCHOOLNAME]],Table1[[#This Row],[Academy]])</f>
        <v>29Hillsborough3371RIVERVIEW HIGH SCHOOLTelevision Production</v>
      </c>
      <c r="C2981" t="str">
        <f>_xlfn.CONCAT(Table1[[#This Row],[District]],Table1[[#This Row],[SchoolID]],Table1[[#This Row],[AcademyID]])</f>
        <v>293371467</v>
      </c>
      <c r="D2981" s="30" t="s">
        <v>8135</v>
      </c>
      <c r="E2981" s="34" t="s">
        <v>5625</v>
      </c>
      <c r="F2981" s="28" t="s">
        <v>8858</v>
      </c>
      <c r="G2981" s="34" t="s">
        <v>4956</v>
      </c>
      <c r="H2981" s="28" t="s">
        <v>1764</v>
      </c>
      <c r="I2981" s="28" t="s">
        <v>6992</v>
      </c>
      <c r="J2981" s="159" t="s">
        <v>8895</v>
      </c>
    </row>
    <row r="2982" spans="1:10" x14ac:dyDescent="0.25">
      <c r="A2982" t="str">
        <f>_xlfn.CONCAT(Table1[[#This Row],[District]],Table1[[#This Row],[DistName]],Table1[[#This Row],[SchoolID]],Table1[[#This Row],[SCHOOLNAME]],Table1[[#This Row],[AcademyID]])</f>
        <v>29Hillsborough0281BLAKE HIGH SCHOOL468</v>
      </c>
      <c r="B2982" t="str">
        <f>_xlfn.CONCAT(Table1[[#This Row],[District]],Table1[[#This Row],[DistName]],Table1[[#This Row],[SchoolID]],Table1[[#This Row],[SCHOOLNAME]],Table1[[#This Row],[Academy]])</f>
        <v>29Hillsborough0281BLAKE HIGH SCHOOLCustomer Service Representative</v>
      </c>
      <c r="C2982" t="str">
        <f>_xlfn.CONCAT(Table1[[#This Row],[District]],Table1[[#This Row],[SchoolID]],Table1[[#This Row],[AcademyID]])</f>
        <v>290281468</v>
      </c>
      <c r="D2982" s="30" t="s">
        <v>8135</v>
      </c>
      <c r="E2982" s="34" t="s">
        <v>5625</v>
      </c>
      <c r="F2982" s="28" t="s">
        <v>8858</v>
      </c>
      <c r="G2982" s="34" t="s">
        <v>4520</v>
      </c>
      <c r="H2982" s="28" t="s">
        <v>1383</v>
      </c>
      <c r="I2982" s="28" t="s">
        <v>7237</v>
      </c>
      <c r="J2982" s="159" t="s">
        <v>8896</v>
      </c>
    </row>
    <row r="2983" spans="1:10" x14ac:dyDescent="0.25">
      <c r="A2983" t="str">
        <f>_xlfn.CONCAT(Table1[[#This Row],[District]],Table1[[#This Row],[DistName]],Table1[[#This Row],[SchoolID]],Table1[[#This Row],[SCHOOLNAME]],Table1[[#This Row],[AcademyID]])</f>
        <v>29Hillsborough4155BOWERS-WHITLEY CAREER CENTER469</v>
      </c>
      <c r="B2983" t="str">
        <f>_xlfn.CONCAT(Table1[[#This Row],[District]],Table1[[#This Row],[DistName]],Table1[[#This Row],[SchoolID]],Table1[[#This Row],[SCHOOLNAME]],Table1[[#This Row],[Academy]])</f>
        <v>29Hillsborough4155BOWERS-WHITLEY CAREER CENTERDigital Design</v>
      </c>
      <c r="C2983" t="str">
        <f>_xlfn.CONCAT(Table1[[#This Row],[District]],Table1[[#This Row],[SchoolID]],Table1[[#This Row],[AcademyID]])</f>
        <v>294155469</v>
      </c>
      <c r="D2983" s="30" t="s">
        <v>8135</v>
      </c>
      <c r="E2983" s="34" t="s">
        <v>5625</v>
      </c>
      <c r="F2983" s="28" t="s">
        <v>8858</v>
      </c>
      <c r="G2983" s="34" t="s">
        <v>5634</v>
      </c>
      <c r="H2983" s="28" t="s">
        <v>1453</v>
      </c>
      <c r="I2983" s="28" t="s">
        <v>6347</v>
      </c>
      <c r="J2983" s="159" t="s">
        <v>8897</v>
      </c>
    </row>
    <row r="2984" spans="1:10" x14ac:dyDescent="0.25">
      <c r="A2984" t="str">
        <f>_xlfn.CONCAT(Table1[[#This Row],[District]],Table1[[#This Row],[DistName]],Table1[[#This Row],[SchoolID]],Table1[[#This Row],[SCHOOLNAME]],Table1[[#This Row],[AcademyID]])</f>
        <v>29Hillsborough0291BRANDON HIGH SCHOOL470</v>
      </c>
      <c r="B2984" t="str">
        <f>_xlfn.CONCAT(Table1[[#This Row],[District]],Table1[[#This Row],[DistName]],Table1[[#This Row],[SchoolID]],Table1[[#This Row],[SCHOOLNAME]],Table1[[#This Row],[Academy]])</f>
        <v>29Hillsborough0291BRANDON HIGH SCHOOLAgricultural Communications</v>
      </c>
      <c r="C2984" t="str">
        <f>_xlfn.CONCAT(Table1[[#This Row],[District]],Table1[[#This Row],[SchoolID]],Table1[[#This Row],[AcademyID]])</f>
        <v>290291470</v>
      </c>
      <c r="D2984" s="30" t="s">
        <v>8135</v>
      </c>
      <c r="E2984" s="34" t="s">
        <v>5625</v>
      </c>
      <c r="F2984" s="28" t="s">
        <v>8858</v>
      </c>
      <c r="G2984" s="34" t="s">
        <v>5081</v>
      </c>
      <c r="H2984" s="28" t="s">
        <v>1576</v>
      </c>
      <c r="I2984" s="28" t="s">
        <v>6451</v>
      </c>
      <c r="J2984" s="159" t="s">
        <v>8898</v>
      </c>
    </row>
    <row r="2985" spans="1:10" x14ac:dyDescent="0.25">
      <c r="A2985" t="str">
        <f>_xlfn.CONCAT(Table1[[#This Row],[District]],Table1[[#This Row],[DistName]],Table1[[#This Row],[SchoolID]],Table1[[#This Row],[SCHOOLNAME]],Table1[[#This Row],[AcademyID]])</f>
        <v>29Hillsborough0291BRANDON HIGH SCHOOL471</v>
      </c>
      <c r="B2985" t="str">
        <f>_xlfn.CONCAT(Table1[[#This Row],[District]],Table1[[#This Row],[DistName]],Table1[[#This Row],[SchoolID]],Table1[[#This Row],[SCHOOLNAME]],Table1[[#This Row],[Academy]])</f>
        <v>29Hillsborough0291BRANDON HIGH SCHOOLWeb Development</v>
      </c>
      <c r="C2985" t="str">
        <f>_xlfn.CONCAT(Table1[[#This Row],[District]],Table1[[#This Row],[SchoolID]],Table1[[#This Row],[AcademyID]])</f>
        <v>290291471</v>
      </c>
      <c r="D2985" s="30" t="s">
        <v>8135</v>
      </c>
      <c r="E2985" s="34" t="s">
        <v>5625</v>
      </c>
      <c r="F2985" s="28" t="s">
        <v>8858</v>
      </c>
      <c r="G2985" s="34" t="s">
        <v>5081</v>
      </c>
      <c r="H2985" s="28" t="s">
        <v>1576</v>
      </c>
      <c r="I2985" s="28" t="s">
        <v>6441</v>
      </c>
      <c r="J2985" s="159" t="s">
        <v>8899</v>
      </c>
    </row>
    <row r="2986" spans="1:10" x14ac:dyDescent="0.25">
      <c r="A2986" t="str">
        <f>_xlfn.CONCAT(Table1[[#This Row],[District]],Table1[[#This Row],[DistName]],Table1[[#This Row],[SchoolID]],Table1[[#This Row],[SCHOOLNAME]],Table1[[#This Row],[AcademyID]])</f>
        <v>29Hillsborough3371RIVERVIEW HIGH SCHOOL472</v>
      </c>
      <c r="B2986" t="str">
        <f>_xlfn.CONCAT(Table1[[#This Row],[District]],Table1[[#This Row],[DistName]],Table1[[#This Row],[SchoolID]],Table1[[#This Row],[SCHOOLNAME]],Table1[[#This Row],[Academy]])</f>
        <v>29Hillsborough3371RIVERVIEW HIGH SCHOOLAccounting Applications</v>
      </c>
      <c r="C2986" t="str">
        <f>_xlfn.CONCAT(Table1[[#This Row],[District]],Table1[[#This Row],[SchoolID]],Table1[[#This Row],[AcademyID]])</f>
        <v>293371472</v>
      </c>
      <c r="D2986" s="30" t="s">
        <v>8135</v>
      </c>
      <c r="E2986" s="34" t="s">
        <v>5625</v>
      </c>
      <c r="F2986" s="28" t="s">
        <v>8858</v>
      </c>
      <c r="G2986" s="34" t="s">
        <v>4956</v>
      </c>
      <c r="H2986" s="28" t="s">
        <v>1764</v>
      </c>
      <c r="I2986" s="28" t="s">
        <v>6455</v>
      </c>
      <c r="J2986" s="159" t="s">
        <v>8900</v>
      </c>
    </row>
    <row r="2987" spans="1:10" x14ac:dyDescent="0.25">
      <c r="A2987" t="str">
        <f>_xlfn.CONCAT(Table1[[#This Row],[District]],Table1[[#This Row],[DistName]],Table1[[#This Row],[SchoolID]],Table1[[#This Row],[SCHOOLNAME]],Table1[[#This Row],[AcademyID]])</f>
        <v>29Hillsborough3731ROBINSON HIGH SCHOOL473</v>
      </c>
      <c r="B2987" t="str">
        <f>_xlfn.CONCAT(Table1[[#This Row],[District]],Table1[[#This Row],[DistName]],Table1[[#This Row],[SchoolID]],Table1[[#This Row],[SCHOOLNAME]],Table1[[#This Row],[Academy]])</f>
        <v>29Hillsborough3731ROBINSON HIGH SCHOOLAdministrative Office Specialist</v>
      </c>
      <c r="C2987" t="str">
        <f>_xlfn.CONCAT(Table1[[#This Row],[District]],Table1[[#This Row],[SchoolID]],Table1[[#This Row],[AcademyID]])</f>
        <v>293731473</v>
      </c>
      <c r="D2987" s="30" t="s">
        <v>8135</v>
      </c>
      <c r="E2987" s="34" t="s">
        <v>5625</v>
      </c>
      <c r="F2987" s="28" t="s">
        <v>8858</v>
      </c>
      <c r="G2987" s="34" t="s">
        <v>4840</v>
      </c>
      <c r="H2987" s="28" t="s">
        <v>3915</v>
      </c>
      <c r="I2987" s="28" t="s">
        <v>6346</v>
      </c>
      <c r="J2987" s="159" t="s">
        <v>8901</v>
      </c>
    </row>
    <row r="2988" spans="1:10" x14ac:dyDescent="0.25">
      <c r="A2988" t="str">
        <f>_xlfn.CONCAT(Table1[[#This Row],[District]],Table1[[#This Row],[DistName]],Table1[[#This Row],[SchoolID]],Table1[[#This Row],[SCHOOLNAME]],Table1[[#This Row],[AcademyID]])</f>
        <v>29Hillsborough0151ALONSO HIGH SCHOOL474</v>
      </c>
      <c r="B2988" t="str">
        <f>_xlfn.CONCAT(Table1[[#This Row],[District]],Table1[[#This Row],[DistName]],Table1[[#This Row],[SchoolID]],Table1[[#This Row],[SCHOOLNAME]],Table1[[#This Row],[Academy]])</f>
        <v>29Hillsborough0151ALONSO HIGH SCHOOLCriminal Justice Operations</v>
      </c>
      <c r="C2988" t="str">
        <f>_xlfn.CONCAT(Table1[[#This Row],[District]],Table1[[#This Row],[SchoolID]],Table1[[#This Row],[AcademyID]])</f>
        <v>290151474</v>
      </c>
      <c r="D2988" s="30" t="s">
        <v>8135</v>
      </c>
      <c r="E2988" s="34" t="s">
        <v>5625</v>
      </c>
      <c r="F2988" s="28" t="s">
        <v>8858</v>
      </c>
      <c r="G2988" s="34" t="s">
        <v>4536</v>
      </c>
      <c r="H2988" s="28" t="s">
        <v>467</v>
      </c>
      <c r="I2988" s="28" t="s">
        <v>7189</v>
      </c>
      <c r="J2988" s="159" t="s">
        <v>8902</v>
      </c>
    </row>
    <row r="2989" spans="1:10" x14ac:dyDescent="0.25">
      <c r="A2989" t="str">
        <f>_xlfn.CONCAT(Table1[[#This Row],[District]],Table1[[#This Row],[DistName]],Table1[[#This Row],[SchoolID]],Table1[[#This Row],[SCHOOLNAME]],Table1[[#This Row],[AcademyID]])</f>
        <v>29Hillsborough1291DURANT HIGH SCHOOL475</v>
      </c>
      <c r="B2989" t="str">
        <f>_xlfn.CONCAT(Table1[[#This Row],[District]],Table1[[#This Row],[DistName]],Table1[[#This Row],[SchoolID]],Table1[[#This Row],[SCHOOLNAME]],Table1[[#This Row],[Academy]])</f>
        <v>29Hillsborough1291DURANT HIGH SCHOOLCriminal Justice Operations</v>
      </c>
      <c r="C2989" t="str">
        <f>_xlfn.CONCAT(Table1[[#This Row],[District]],Table1[[#This Row],[SchoolID]],Table1[[#This Row],[AcademyID]])</f>
        <v>291291475</v>
      </c>
      <c r="D2989" s="30" t="s">
        <v>8135</v>
      </c>
      <c r="E2989" s="34" t="s">
        <v>5625</v>
      </c>
      <c r="F2989" s="28" t="s">
        <v>8858</v>
      </c>
      <c r="G2989" s="34" t="s">
        <v>4888</v>
      </c>
      <c r="H2989" s="28" t="s">
        <v>2784</v>
      </c>
      <c r="I2989" s="28" t="s">
        <v>7189</v>
      </c>
      <c r="J2989" s="159" t="s">
        <v>8903</v>
      </c>
    </row>
    <row r="2990" spans="1:10" x14ac:dyDescent="0.25">
      <c r="A2990" t="str">
        <f>_xlfn.CONCAT(Table1[[#This Row],[District]],Table1[[#This Row],[DistName]],Table1[[#This Row],[SchoolID]],Table1[[#This Row],[SCHOOLNAME]],Table1[[#This Row],[AcademyID]])</f>
        <v>29Hillsborough3784JEFFERSON HIGH SCHOOL476</v>
      </c>
      <c r="B2990" t="str">
        <f>_xlfn.CONCAT(Table1[[#This Row],[District]],Table1[[#This Row],[DistName]],Table1[[#This Row],[SchoolID]],Table1[[#This Row],[SCHOOLNAME]],Table1[[#This Row],[Academy]])</f>
        <v>29Hillsborough3784JEFFERSON HIGH SCHOOLCriminal Justice Operations</v>
      </c>
      <c r="C2990" t="str">
        <f>_xlfn.CONCAT(Table1[[#This Row],[District]],Table1[[#This Row],[SchoolID]],Table1[[#This Row],[AcademyID]])</f>
        <v>293784476</v>
      </c>
      <c r="D2990" s="30" t="s">
        <v>8135</v>
      </c>
      <c r="E2990" s="34" t="s">
        <v>5625</v>
      </c>
      <c r="F2990" s="28" t="s">
        <v>8858</v>
      </c>
      <c r="G2990" s="34" t="s">
        <v>5684</v>
      </c>
      <c r="H2990" s="28" t="s">
        <v>3333</v>
      </c>
      <c r="I2990" s="28" t="s">
        <v>7189</v>
      </c>
      <c r="J2990" s="159" t="s">
        <v>8904</v>
      </c>
    </row>
    <row r="2991" spans="1:10" x14ac:dyDescent="0.25">
      <c r="A2991" t="str">
        <f>_xlfn.CONCAT(Table1[[#This Row],[District]],Table1[[#This Row],[DistName]],Table1[[#This Row],[SchoolID]],Table1[[#This Row],[SCHOOLNAME]],Table1[[#This Row],[AcademyID]])</f>
        <v>29Hillsborough2421LETO HIGH SCHOOL477</v>
      </c>
      <c r="B2991" t="str">
        <f>_xlfn.CONCAT(Table1[[#This Row],[District]],Table1[[#This Row],[DistName]],Table1[[#This Row],[SchoolID]],Table1[[#This Row],[SCHOOLNAME]],Table1[[#This Row],[Academy]])</f>
        <v>29Hillsborough2421LETO HIGH SCHOOLCriminal Justice Operations</v>
      </c>
      <c r="C2991" t="str">
        <f>_xlfn.CONCAT(Table1[[#This Row],[District]],Table1[[#This Row],[SchoolID]],Table1[[#This Row],[AcademyID]])</f>
        <v>292421477</v>
      </c>
      <c r="D2991" s="30" t="s">
        <v>8135</v>
      </c>
      <c r="E2991" s="34" t="s">
        <v>5625</v>
      </c>
      <c r="F2991" s="28" t="s">
        <v>8858</v>
      </c>
      <c r="G2991" s="34" t="s">
        <v>5540</v>
      </c>
      <c r="H2991" s="28" t="s">
        <v>3513</v>
      </c>
      <c r="I2991" s="28" t="s">
        <v>7189</v>
      </c>
      <c r="J2991" s="159" t="s">
        <v>8905</v>
      </c>
    </row>
    <row r="2992" spans="1:10" x14ac:dyDescent="0.25">
      <c r="A2992" t="str">
        <f>_xlfn.CONCAT(Table1[[#This Row],[District]],Table1[[#This Row],[DistName]],Table1[[#This Row],[SchoolID]],Table1[[#This Row],[SCHOOLNAME]],Table1[[#This Row],[AcademyID]])</f>
        <v>29Hillsborough3004MIDDLETON HIGH SCHOOL478</v>
      </c>
      <c r="B2992" t="str">
        <f>_xlfn.CONCAT(Table1[[#This Row],[District]],Table1[[#This Row],[DistName]],Table1[[#This Row],[SchoolID]],Table1[[#This Row],[SCHOOLNAME]],Table1[[#This Row],[Academy]])</f>
        <v>29Hillsborough3004MIDDLETON HIGH SCHOOLFood Science Applications</v>
      </c>
      <c r="C2992" t="str">
        <f>_xlfn.CONCAT(Table1[[#This Row],[District]],Table1[[#This Row],[SchoolID]],Table1[[#This Row],[AcademyID]])</f>
        <v>293004478</v>
      </c>
      <c r="D2992" s="30" t="s">
        <v>8135</v>
      </c>
      <c r="E2992" s="34" t="s">
        <v>5625</v>
      </c>
      <c r="F2992" s="28" t="s">
        <v>8858</v>
      </c>
      <c r="G2992" s="34" t="s">
        <v>5706</v>
      </c>
      <c r="H2992" s="28" t="s">
        <v>3677</v>
      </c>
      <c r="I2992" s="28" t="s">
        <v>8024</v>
      </c>
      <c r="J2992" s="159" t="s">
        <v>8906</v>
      </c>
    </row>
    <row r="2993" spans="1:10" x14ac:dyDescent="0.25">
      <c r="A2993" t="str">
        <f>_xlfn.CONCAT(Table1[[#This Row],[District]],Table1[[#This Row],[DistName]],Table1[[#This Row],[SchoolID]],Table1[[#This Row],[SCHOOLNAME]],Table1[[#This Row],[AcademyID]])</f>
        <v>29Hillsborough3171NEWSOME HIGH SCHOOL479</v>
      </c>
      <c r="B2993" t="str">
        <f>_xlfn.CONCAT(Table1[[#This Row],[District]],Table1[[#This Row],[DistName]],Table1[[#This Row],[SchoolID]],Table1[[#This Row],[SCHOOLNAME]],Table1[[#This Row],[Academy]])</f>
        <v>29Hillsborough3171NEWSOME HIGH SCHOOLCriminal Justice Operations</v>
      </c>
      <c r="C2993" t="str">
        <f>_xlfn.CONCAT(Table1[[#This Row],[District]],Table1[[#This Row],[SchoolID]],Table1[[#This Row],[AcademyID]])</f>
        <v>293171479</v>
      </c>
      <c r="D2993" s="30" t="s">
        <v>8135</v>
      </c>
      <c r="E2993" s="34" t="s">
        <v>5625</v>
      </c>
      <c r="F2993" s="28" t="s">
        <v>8858</v>
      </c>
      <c r="G2993" s="34" t="s">
        <v>4919</v>
      </c>
      <c r="H2993" s="28" t="s">
        <v>3752</v>
      </c>
      <c r="I2993" s="28" t="s">
        <v>7189</v>
      </c>
      <c r="J2993" s="159" t="s">
        <v>8907</v>
      </c>
    </row>
    <row r="2994" spans="1:10" x14ac:dyDescent="0.25">
      <c r="A2994" t="str">
        <f>_xlfn.CONCAT(Table1[[#This Row],[District]],Table1[[#This Row],[DistName]],Table1[[#This Row],[SchoolID]],Table1[[#This Row],[SCHOOLNAME]],Table1[[#This Row],[AcademyID]])</f>
        <v>29Hillsborough0131ARMWOOD HIGH SCHOOL480</v>
      </c>
      <c r="B2994" t="str">
        <f>_xlfn.CONCAT(Table1[[#This Row],[District]],Table1[[#This Row],[DistName]],Table1[[#This Row],[SchoolID]],Table1[[#This Row],[SCHOOLNAME]],Table1[[#This Row],[Academy]])</f>
        <v>29Hillsborough0131ARMWOOD HIGH SCHOOLAllied Health Assisting</v>
      </c>
      <c r="C2994" t="str">
        <f>_xlfn.CONCAT(Table1[[#This Row],[District]],Table1[[#This Row],[SchoolID]],Table1[[#This Row],[AcademyID]])</f>
        <v>290131480</v>
      </c>
      <c r="D2994" s="30" t="s">
        <v>8135</v>
      </c>
      <c r="E2994" s="34" t="s">
        <v>5625</v>
      </c>
      <c r="F2994" s="28" t="s">
        <v>8858</v>
      </c>
      <c r="G2994" s="34" t="s">
        <v>4610</v>
      </c>
      <c r="H2994" s="28" t="s">
        <v>817</v>
      </c>
      <c r="I2994" s="28" t="s">
        <v>6280</v>
      </c>
      <c r="J2994" s="159" t="s">
        <v>8908</v>
      </c>
    </row>
    <row r="2995" spans="1:10" x14ac:dyDescent="0.25">
      <c r="A2995" t="str">
        <f>_xlfn.CONCAT(Table1[[#This Row],[District]],Table1[[#This Row],[DistName]],Table1[[#This Row],[SchoolID]],Table1[[#This Row],[SCHOOLNAME]],Table1[[#This Row],[AcademyID]])</f>
        <v>29HILLSBOROUGH0151ALONSO HIGH SCHOOL481</v>
      </c>
      <c r="B2995" t="str">
        <f>_xlfn.CONCAT(Table1[[#This Row],[District]],Table1[[#This Row],[DistName]],Table1[[#This Row],[SchoolID]],Table1[[#This Row],[SCHOOLNAME]],Table1[[#This Row],[Academy]])</f>
        <v>29HILLSBOROUGH0151ALONSO HIGH SCHOOLCriminal Justice Operations</v>
      </c>
      <c r="C2995" t="str">
        <f>_xlfn.CONCAT(Table1[[#This Row],[District]],Table1[[#This Row],[SchoolID]],Table1[[#This Row],[AcademyID]])</f>
        <v>290151481</v>
      </c>
      <c r="D2995" s="30" t="s">
        <v>8135</v>
      </c>
      <c r="E2995" s="34" t="s">
        <v>5625</v>
      </c>
      <c r="F2995" s="136" t="s">
        <v>90</v>
      </c>
      <c r="G2995" s="34" t="s">
        <v>4536</v>
      </c>
      <c r="H2995" s="28" t="s">
        <v>467</v>
      </c>
      <c r="I2995" s="138" t="s">
        <v>7189</v>
      </c>
      <c r="J2995" s="159" t="s">
        <v>8909</v>
      </c>
    </row>
    <row r="2996" spans="1:10" x14ac:dyDescent="0.25">
      <c r="A2996" t="str">
        <f>_xlfn.CONCAT(Table1[[#This Row],[District]],Table1[[#This Row],[DistName]],Table1[[#This Row],[SchoolID]],Table1[[#This Row],[SCHOOLNAME]],Table1[[#This Row],[AcademyID]])</f>
        <v>29HILLSBOROUGH0151ALONSO HIGH SCHOOL482</v>
      </c>
      <c r="B2996" t="str">
        <f>_xlfn.CONCAT(Table1[[#This Row],[District]],Table1[[#This Row],[DistName]],Table1[[#This Row],[SchoolID]],Table1[[#This Row],[SCHOOLNAME]],Table1[[#This Row],[Academy]])</f>
        <v>29HILLSBOROUGH0151ALONSO HIGH SCHOOLVeterinary Assisting</v>
      </c>
      <c r="C2996" t="str">
        <f>_xlfn.CONCAT(Table1[[#This Row],[District]],Table1[[#This Row],[SchoolID]],Table1[[#This Row],[AcademyID]])</f>
        <v>290151482</v>
      </c>
      <c r="D2996" s="30" t="s">
        <v>8135</v>
      </c>
      <c r="E2996" s="34" t="s">
        <v>5625</v>
      </c>
      <c r="F2996" s="136" t="s">
        <v>90</v>
      </c>
      <c r="G2996" s="34" t="s">
        <v>4536</v>
      </c>
      <c r="H2996" s="28" t="s">
        <v>467</v>
      </c>
      <c r="I2996" s="138" t="s">
        <v>7578</v>
      </c>
      <c r="J2996" s="159" t="s">
        <v>8910</v>
      </c>
    </row>
    <row r="2997" spans="1:10" x14ac:dyDescent="0.25">
      <c r="A2997" t="str">
        <f>_xlfn.CONCAT(Table1[[#This Row],[District]],Table1[[#This Row],[DistName]],Table1[[#This Row],[SchoolID]],Table1[[#This Row],[SCHOOLNAME]],Table1[[#This Row],[AcademyID]])</f>
        <v>29HILLSBOROUGH0151ALONSO HIGH SCHOOL483</v>
      </c>
      <c r="B2997" t="str">
        <f>_xlfn.CONCAT(Table1[[#This Row],[District]],Table1[[#This Row],[DistName]],Table1[[#This Row],[SchoolID]],Table1[[#This Row],[SCHOOLNAME]],Table1[[#This Row],[Academy]])</f>
        <v>29HILLSBOROUGH0151ALONSO HIGH SCHOOLAccounting Operations</v>
      </c>
      <c r="C2997" t="str">
        <f>_xlfn.CONCAT(Table1[[#This Row],[District]],Table1[[#This Row],[SchoolID]],Table1[[#This Row],[AcademyID]])</f>
        <v>290151483</v>
      </c>
      <c r="D2997" s="30" t="s">
        <v>8135</v>
      </c>
      <c r="E2997" s="34" t="s">
        <v>5625</v>
      </c>
      <c r="F2997" s="136" t="s">
        <v>90</v>
      </c>
      <c r="G2997" s="34" t="s">
        <v>4536</v>
      </c>
      <c r="H2997" s="28" t="s">
        <v>467</v>
      </c>
      <c r="I2997" s="138" t="s">
        <v>6447</v>
      </c>
      <c r="J2997" s="159" t="s">
        <v>8911</v>
      </c>
    </row>
    <row r="2998" spans="1:10" x14ac:dyDescent="0.25">
      <c r="A2998" t="str">
        <f>_xlfn.CONCAT(Table1[[#This Row],[District]],Table1[[#This Row],[DistName]],Table1[[#This Row],[SchoolID]],Table1[[#This Row],[SCHOOLNAME]],Table1[[#This Row],[AcademyID]])</f>
        <v>29HILLSBOROUGH0281BLAKE HIGH SCHOOL484</v>
      </c>
      <c r="B2998" t="str">
        <f>_xlfn.CONCAT(Table1[[#This Row],[District]],Table1[[#This Row],[DistName]],Table1[[#This Row],[SchoolID]],Table1[[#This Row],[SCHOOLNAME]],Table1[[#This Row],[Academy]])</f>
        <v>29HILLSBOROUGH0281BLAKE HIGH SCHOOLCustomer Service</v>
      </c>
      <c r="C2998" t="str">
        <f>_xlfn.CONCAT(Table1[[#This Row],[District]],Table1[[#This Row],[SchoolID]],Table1[[#This Row],[AcademyID]])</f>
        <v>290281484</v>
      </c>
      <c r="D2998" s="30" t="s">
        <v>8135</v>
      </c>
      <c r="E2998" s="34" t="s">
        <v>5625</v>
      </c>
      <c r="F2998" s="136" t="s">
        <v>90</v>
      </c>
      <c r="G2998" s="34" t="s">
        <v>4520</v>
      </c>
      <c r="H2998" s="28" t="s">
        <v>1383</v>
      </c>
      <c r="I2998" s="138" t="s">
        <v>8912</v>
      </c>
      <c r="J2998" s="159" t="s">
        <v>8913</v>
      </c>
    </row>
    <row r="2999" spans="1:10" x14ac:dyDescent="0.25">
      <c r="A2999" t="str">
        <f>_xlfn.CONCAT(Table1[[#This Row],[District]],Table1[[#This Row],[DistName]],Table1[[#This Row],[SchoolID]],Table1[[#This Row],[SCHOOLNAME]],Table1[[#This Row],[AcademyID]])</f>
        <v>29HILLSBOROUGH4141BLOOMINGDALE HIGH SCHOOL485</v>
      </c>
      <c r="B2999" t="str">
        <f>_xlfn.CONCAT(Table1[[#This Row],[District]],Table1[[#This Row],[DistName]],Table1[[#This Row],[SchoolID]],Table1[[#This Row],[SCHOOLNAME]],Table1[[#This Row],[Academy]])</f>
        <v>29HILLSBOROUGH4141BLOOMINGDALE HIGH SCHOOLCulinary Arts</v>
      </c>
      <c r="C2999" t="str">
        <f>_xlfn.CONCAT(Table1[[#This Row],[District]],Table1[[#This Row],[SchoolID]],Table1[[#This Row],[AcademyID]])</f>
        <v>294141485</v>
      </c>
      <c r="D2999" s="30" t="s">
        <v>8135</v>
      </c>
      <c r="E2999" s="34" t="s">
        <v>5625</v>
      </c>
      <c r="F2999" s="136" t="s">
        <v>90</v>
      </c>
      <c r="G2999" s="34" t="s">
        <v>5633</v>
      </c>
      <c r="H2999" s="28" t="s">
        <v>1420</v>
      </c>
      <c r="I2999" s="138" t="s">
        <v>6388</v>
      </c>
      <c r="J2999" s="159" t="s">
        <v>8914</v>
      </c>
    </row>
    <row r="3000" spans="1:10" x14ac:dyDescent="0.25">
      <c r="A3000" t="str">
        <f>_xlfn.CONCAT(Table1[[#This Row],[District]],Table1[[#This Row],[DistName]],Table1[[#This Row],[SchoolID]],Table1[[#This Row],[SCHOOLNAME]],Table1[[#This Row],[AcademyID]])</f>
        <v>29HILLSBOROUGH4141BLOOMINGDALE HIGH SCHOOL486</v>
      </c>
      <c r="B3000" t="str">
        <f>_xlfn.CONCAT(Table1[[#This Row],[District]],Table1[[#This Row],[DistName]],Table1[[#This Row],[SchoolID]],Table1[[#This Row],[SCHOOLNAME]],Table1[[#This Row],[Academy]])</f>
        <v>29HILLSBOROUGH4141BLOOMINGDALE HIGH SCHOOLTelevision Productions</v>
      </c>
      <c r="C3000" t="str">
        <f>_xlfn.CONCAT(Table1[[#This Row],[District]],Table1[[#This Row],[SchoolID]],Table1[[#This Row],[AcademyID]])</f>
        <v>294141486</v>
      </c>
      <c r="D3000" s="30" t="s">
        <v>8135</v>
      </c>
      <c r="E3000" s="34" t="s">
        <v>5625</v>
      </c>
      <c r="F3000" s="136" t="s">
        <v>90</v>
      </c>
      <c r="G3000" s="34" t="s">
        <v>5633</v>
      </c>
      <c r="H3000" s="28" t="s">
        <v>1420</v>
      </c>
      <c r="I3000" s="138" t="s">
        <v>8915</v>
      </c>
      <c r="J3000" s="159" t="s">
        <v>8916</v>
      </c>
    </row>
    <row r="3001" spans="1:10" x14ac:dyDescent="0.25">
      <c r="A3001" t="str">
        <f>_xlfn.CONCAT(Table1[[#This Row],[District]],Table1[[#This Row],[DistName]],Table1[[#This Row],[SchoolID]],Table1[[#This Row],[SCHOOLNAME]],Table1[[#This Row],[AcademyID]])</f>
        <v>29HILLSBOROUGH0291BRANDON HIGH SCHOOL487</v>
      </c>
      <c r="B3001" t="str">
        <f>_xlfn.CONCAT(Table1[[#This Row],[District]],Table1[[#This Row],[DistName]],Table1[[#This Row],[SchoolID]],Table1[[#This Row],[SCHOOLNAME]],Table1[[#This Row],[Academy]])</f>
        <v>29HILLSBOROUGH0291BRANDON HIGH SCHOOLAutomotive Maintenance &amp; Light Repair</v>
      </c>
      <c r="C3001" t="str">
        <f>_xlfn.CONCAT(Table1[[#This Row],[District]],Table1[[#This Row],[SchoolID]],Table1[[#This Row],[AcademyID]])</f>
        <v>290291487</v>
      </c>
      <c r="D3001" s="30" t="s">
        <v>8135</v>
      </c>
      <c r="E3001" s="34" t="s">
        <v>5625</v>
      </c>
      <c r="F3001" s="136" t="s">
        <v>90</v>
      </c>
      <c r="G3001" s="34" t="s">
        <v>5081</v>
      </c>
      <c r="H3001" s="28" t="s">
        <v>1576</v>
      </c>
      <c r="I3001" s="138" t="s">
        <v>7032</v>
      </c>
      <c r="J3001" s="159" t="s">
        <v>8917</v>
      </c>
    </row>
    <row r="3002" spans="1:10" x14ac:dyDescent="0.25">
      <c r="A3002" t="str">
        <f>_xlfn.CONCAT(Table1[[#This Row],[District]],Table1[[#This Row],[DistName]],Table1[[#This Row],[SchoolID]],Table1[[#This Row],[SCHOOLNAME]],Table1[[#This Row],[AcademyID]])</f>
        <v>29HILLSBOROUGH0291BRANDON HIGH SCHOOL489</v>
      </c>
      <c r="B3002" t="str">
        <f>_xlfn.CONCAT(Table1[[#This Row],[District]],Table1[[#This Row],[DistName]],Table1[[#This Row],[SchoolID]],Table1[[#This Row],[SCHOOLNAME]],Table1[[#This Row],[Academy]])</f>
        <v>29HILLSBOROUGH0291BRANDON HIGH SCHOOLMarketing</v>
      </c>
      <c r="C3002" t="str">
        <f>_xlfn.CONCAT(Table1[[#This Row],[District]],Table1[[#This Row],[SchoolID]],Table1[[#This Row],[AcademyID]])</f>
        <v>290291489</v>
      </c>
      <c r="D3002" s="30" t="s">
        <v>8135</v>
      </c>
      <c r="E3002" s="34" t="s">
        <v>5625</v>
      </c>
      <c r="F3002" s="136" t="s">
        <v>90</v>
      </c>
      <c r="G3002" s="34" t="s">
        <v>5081</v>
      </c>
      <c r="H3002" s="28" t="s">
        <v>1576</v>
      </c>
      <c r="I3002" s="138" t="s">
        <v>6777</v>
      </c>
      <c r="J3002" s="159" t="s">
        <v>8918</v>
      </c>
    </row>
    <row r="3003" spans="1:10" x14ac:dyDescent="0.25">
      <c r="A3003" t="str">
        <f>_xlfn.CONCAT(Table1[[#This Row],[District]],Table1[[#This Row],[DistName]],Table1[[#This Row],[SchoolID]],Table1[[#This Row],[SCHOOLNAME]],Table1[[#This Row],[AcademyID]])</f>
        <v>29HILLSBOROUGH1291DURANT HIGH SCHOOL490</v>
      </c>
      <c r="B3003" t="str">
        <f>_xlfn.CONCAT(Table1[[#This Row],[District]],Table1[[#This Row],[DistName]],Table1[[#This Row],[SchoolID]],Table1[[#This Row],[SCHOOLNAME]],Table1[[#This Row],[Academy]])</f>
        <v>29HILLSBOROUGH1291DURANT HIGH SCHOOLEarly Childhood Education</v>
      </c>
      <c r="C3003" t="str">
        <f>_xlfn.CONCAT(Table1[[#This Row],[District]],Table1[[#This Row],[SchoolID]],Table1[[#This Row],[AcademyID]])</f>
        <v>291291490</v>
      </c>
      <c r="D3003" s="30" t="s">
        <v>8135</v>
      </c>
      <c r="E3003" s="34" t="s">
        <v>5625</v>
      </c>
      <c r="F3003" s="136" t="s">
        <v>90</v>
      </c>
      <c r="G3003" s="34" t="s">
        <v>4888</v>
      </c>
      <c r="H3003" s="28" t="s">
        <v>2784</v>
      </c>
      <c r="I3003" s="138" t="s">
        <v>6757</v>
      </c>
      <c r="J3003" s="159" t="s">
        <v>8919</v>
      </c>
    </row>
    <row r="3004" spans="1:10" x14ac:dyDescent="0.25">
      <c r="A3004" t="str">
        <f>_xlfn.CONCAT(Table1[[#This Row],[District]],Table1[[#This Row],[DistName]],Table1[[#This Row],[SchoolID]],Table1[[#This Row],[SCHOOLNAME]],Table1[[#This Row],[AcademyID]])</f>
        <v>29HILLSBOROUGH1541FREEDOM HIGH SCHOOL491</v>
      </c>
      <c r="B3004" t="str">
        <f>_xlfn.CONCAT(Table1[[#This Row],[District]],Table1[[#This Row],[DistName]],Table1[[#This Row],[SchoolID]],Table1[[#This Row],[SCHOOLNAME]],Table1[[#This Row],[Academy]])</f>
        <v>29HILLSBOROUGH1541FREEDOM HIGH SCHOOLVeterinary Assisting</v>
      </c>
      <c r="C3004" t="str">
        <f>_xlfn.CONCAT(Table1[[#This Row],[District]],Table1[[#This Row],[SchoolID]],Table1[[#This Row],[AcademyID]])</f>
        <v>291541491</v>
      </c>
      <c r="D3004" s="30" t="s">
        <v>8135</v>
      </c>
      <c r="E3004" s="34" t="s">
        <v>5625</v>
      </c>
      <c r="F3004" s="136" t="s">
        <v>90</v>
      </c>
      <c r="G3004" s="34" t="s">
        <v>5671</v>
      </c>
      <c r="H3004" s="28" t="s">
        <v>3034</v>
      </c>
      <c r="I3004" s="138" t="s">
        <v>7578</v>
      </c>
      <c r="J3004" s="159" t="s">
        <v>8920</v>
      </c>
    </row>
    <row r="3005" spans="1:10" x14ac:dyDescent="0.25">
      <c r="A3005" t="str">
        <f>_xlfn.CONCAT(Table1[[#This Row],[District]],Table1[[#This Row],[DistName]],Table1[[#This Row],[SchoolID]],Table1[[#This Row],[SCHOOLNAME]],Table1[[#This Row],[AcademyID]])</f>
        <v>29HILLSBOROUGH1551GAITHER HIGH SCHOOL492</v>
      </c>
      <c r="B3005" t="str">
        <f>_xlfn.CONCAT(Table1[[#This Row],[District]],Table1[[#This Row],[DistName]],Table1[[#This Row],[SchoolID]],Table1[[#This Row],[SCHOOLNAME]],Table1[[#This Row],[Academy]])</f>
        <v>29HILLSBOROUGH1551GAITHER HIGH SCHOOLTelevision Productions</v>
      </c>
      <c r="C3005" t="str">
        <f>_xlfn.CONCAT(Table1[[#This Row],[District]],Table1[[#This Row],[SchoolID]],Table1[[#This Row],[AcademyID]])</f>
        <v>291551492</v>
      </c>
      <c r="D3005" s="30" t="s">
        <v>8135</v>
      </c>
      <c r="E3005" s="34" t="s">
        <v>5625</v>
      </c>
      <c r="F3005" s="136" t="s">
        <v>90</v>
      </c>
      <c r="G3005" s="34" t="s">
        <v>5672</v>
      </c>
      <c r="H3005" s="28" t="s">
        <v>3054</v>
      </c>
      <c r="I3005" s="138" t="s">
        <v>8915</v>
      </c>
      <c r="J3005" s="159" t="s">
        <v>8921</v>
      </c>
    </row>
    <row r="3006" spans="1:10" x14ac:dyDescent="0.25">
      <c r="A3006" t="str">
        <f>_xlfn.CONCAT(Table1[[#This Row],[District]],Table1[[#This Row],[DistName]],Table1[[#This Row],[SchoolID]],Table1[[#This Row],[SCHOOLNAME]],Table1[[#This Row],[AcademyID]])</f>
        <v>29HILLSBOROUGH3784JEFFERSON HIGH SCHOOL493</v>
      </c>
      <c r="B3006" t="str">
        <f>_xlfn.CONCAT(Table1[[#This Row],[District]],Table1[[#This Row],[DistName]],Table1[[#This Row],[SchoolID]],Table1[[#This Row],[SCHOOLNAME]],Table1[[#This Row],[Academy]])</f>
        <v>29HILLSBOROUGH3784JEFFERSON HIGH SCHOOLCriminal Justice Operations</v>
      </c>
      <c r="C3006" t="str">
        <f>_xlfn.CONCAT(Table1[[#This Row],[District]],Table1[[#This Row],[SchoolID]],Table1[[#This Row],[AcademyID]])</f>
        <v>293784493</v>
      </c>
      <c r="D3006" s="30" t="s">
        <v>8135</v>
      </c>
      <c r="E3006" s="34" t="s">
        <v>5625</v>
      </c>
      <c r="F3006" s="136" t="s">
        <v>90</v>
      </c>
      <c r="G3006" s="34" t="s">
        <v>5684</v>
      </c>
      <c r="H3006" s="28" t="s">
        <v>3333</v>
      </c>
      <c r="I3006" s="138" t="s">
        <v>7189</v>
      </c>
      <c r="J3006" s="159" t="s">
        <v>8922</v>
      </c>
    </row>
    <row r="3007" spans="1:10" x14ac:dyDescent="0.25">
      <c r="A3007" t="str">
        <f>_xlfn.CONCAT(Table1[[#This Row],[District]],Table1[[#This Row],[DistName]],Table1[[#This Row],[SchoolID]],Table1[[#This Row],[SCHOOLNAME]],Table1[[#This Row],[AcademyID]])</f>
        <v>29HILLSBOROUGH2241KING HIGH SCHOOL494</v>
      </c>
      <c r="B3007" t="str">
        <f>_xlfn.CONCAT(Table1[[#This Row],[District]],Table1[[#This Row],[DistName]],Table1[[#This Row],[SchoolID]],Table1[[#This Row],[SCHOOLNAME]],Table1[[#This Row],[Academy]])</f>
        <v>29HILLSBOROUGH2241KING HIGH SCHOOLCustomer Service Representative</v>
      </c>
      <c r="C3007" t="str">
        <f>_xlfn.CONCAT(Table1[[#This Row],[District]],Table1[[#This Row],[SchoolID]],Table1[[#This Row],[AcademyID]])</f>
        <v>292241494</v>
      </c>
      <c r="D3007" s="30" t="s">
        <v>8135</v>
      </c>
      <c r="E3007" s="34" t="s">
        <v>5625</v>
      </c>
      <c r="F3007" s="136" t="s">
        <v>90</v>
      </c>
      <c r="G3007" s="34" t="s">
        <v>5192</v>
      </c>
      <c r="H3007" s="28" t="s">
        <v>3395</v>
      </c>
      <c r="I3007" s="138" t="s">
        <v>7237</v>
      </c>
      <c r="J3007" s="159" t="s">
        <v>8923</v>
      </c>
    </row>
    <row r="3008" spans="1:10" x14ac:dyDescent="0.25">
      <c r="A3008" t="str">
        <f>_xlfn.CONCAT(Table1[[#This Row],[District]],Table1[[#This Row],[DistName]],Table1[[#This Row],[SchoolID]],Table1[[#This Row],[SCHOOLNAME]],Table1[[#This Row],[AcademyID]])</f>
        <v>29HILLSBOROUGH2241KING HIGH SCHOOL495</v>
      </c>
      <c r="B3008" t="str">
        <f>_xlfn.CONCAT(Table1[[#This Row],[District]],Table1[[#This Row],[DistName]],Table1[[#This Row],[SchoolID]],Table1[[#This Row],[SCHOOLNAME]],Table1[[#This Row],[Academy]])</f>
        <v>29HILLSBOROUGH2241KING HIGH SCHOOLEarly Childhood Education</v>
      </c>
      <c r="C3008" t="str">
        <f>_xlfn.CONCAT(Table1[[#This Row],[District]],Table1[[#This Row],[SchoolID]],Table1[[#This Row],[AcademyID]])</f>
        <v>292241495</v>
      </c>
      <c r="D3008" s="30" t="s">
        <v>8135</v>
      </c>
      <c r="E3008" s="34" t="s">
        <v>5625</v>
      </c>
      <c r="F3008" s="136" t="s">
        <v>90</v>
      </c>
      <c r="G3008" s="34" t="s">
        <v>5192</v>
      </c>
      <c r="H3008" s="28" t="s">
        <v>3395</v>
      </c>
      <c r="I3008" s="138" t="s">
        <v>6757</v>
      </c>
      <c r="J3008" s="159" t="s">
        <v>8924</v>
      </c>
    </row>
    <row r="3009" spans="1:10" x14ac:dyDescent="0.25">
      <c r="A3009" t="str">
        <f>_xlfn.CONCAT(Table1[[#This Row],[District]],Table1[[#This Row],[DistName]],Table1[[#This Row],[SchoolID]],Table1[[#This Row],[SCHOOLNAME]],Table1[[#This Row],[AcademyID]])</f>
        <v>29HILLSBOROUGH2241KING HIGH SCHOOL496</v>
      </c>
      <c r="B3009" t="str">
        <f>_xlfn.CONCAT(Table1[[#This Row],[District]],Table1[[#This Row],[DistName]],Table1[[#This Row],[SchoolID]],Table1[[#This Row],[SCHOOLNAME]],Table1[[#This Row],[Academy]])</f>
        <v>29HILLSBOROUGH2241KING HIGH SCHOOLDigital Design</v>
      </c>
      <c r="C3009" t="str">
        <f>_xlfn.CONCAT(Table1[[#This Row],[District]],Table1[[#This Row],[SchoolID]],Table1[[#This Row],[AcademyID]])</f>
        <v>292241496</v>
      </c>
      <c r="D3009" s="30" t="s">
        <v>8135</v>
      </c>
      <c r="E3009" s="34" t="s">
        <v>5625</v>
      </c>
      <c r="F3009" s="136" t="s">
        <v>90</v>
      </c>
      <c r="G3009" s="34" t="s">
        <v>5192</v>
      </c>
      <c r="H3009" s="28" t="s">
        <v>3395</v>
      </c>
      <c r="I3009" s="138" t="s">
        <v>6347</v>
      </c>
      <c r="J3009" s="159" t="s">
        <v>8925</v>
      </c>
    </row>
    <row r="3010" spans="1:10" x14ac:dyDescent="0.25">
      <c r="A3010" t="str">
        <f>_xlfn.CONCAT(Table1[[#This Row],[District]],Table1[[#This Row],[DistName]],Table1[[#This Row],[SchoolID]],Table1[[#This Row],[SCHOOLNAME]],Table1[[#This Row],[AcademyID]])</f>
        <v>29HILLSBOROUGH3431PLANT CITY HIGH SCHOOL497</v>
      </c>
      <c r="B3010" t="str">
        <f>_xlfn.CONCAT(Table1[[#This Row],[District]],Table1[[#This Row],[DistName]],Table1[[#This Row],[SchoolID]],Table1[[#This Row],[SCHOOLNAME]],Table1[[#This Row],[Academy]])</f>
        <v>29HILLSBOROUGH3431PLANT CITY HIGH SCHOOLTelevision Productions</v>
      </c>
      <c r="C3010" t="str">
        <f>_xlfn.CONCAT(Table1[[#This Row],[District]],Table1[[#This Row],[SchoolID]],Table1[[#This Row],[AcademyID]])</f>
        <v>293431497</v>
      </c>
      <c r="D3010" s="30" t="s">
        <v>8135</v>
      </c>
      <c r="E3010" s="34" t="s">
        <v>5625</v>
      </c>
      <c r="F3010" s="136" t="s">
        <v>90</v>
      </c>
      <c r="G3010" s="34" t="s">
        <v>4951</v>
      </c>
      <c r="H3010" s="28" t="s">
        <v>3837</v>
      </c>
      <c r="I3010" s="138" t="s">
        <v>8915</v>
      </c>
      <c r="J3010" s="159" t="s">
        <v>8926</v>
      </c>
    </row>
    <row r="3011" spans="1:10" x14ac:dyDescent="0.25">
      <c r="A3011" t="str">
        <f>_xlfn.CONCAT(Table1[[#This Row],[District]],Table1[[#This Row],[DistName]],Table1[[#This Row],[SchoolID]],Table1[[#This Row],[SCHOOLNAME]],Table1[[#This Row],[AcademyID]])</f>
        <v>29HILLSBOROUGH4151SICKLES HIGH SCHOOL498</v>
      </c>
      <c r="B3011" t="str">
        <f>_xlfn.CONCAT(Table1[[#This Row],[District]],Table1[[#This Row],[DistName]],Table1[[#This Row],[SchoolID]],Table1[[#This Row],[SCHOOLNAME]],Table1[[#This Row],[Academy]])</f>
        <v>29HILLSBOROUGH4151SICKLES HIGH SCHOOLEarly Childhood Education</v>
      </c>
      <c r="C3011" t="str">
        <f>_xlfn.CONCAT(Table1[[#This Row],[District]],Table1[[#This Row],[SchoolID]],Table1[[#This Row],[AcademyID]])</f>
        <v>294151498</v>
      </c>
      <c r="D3011" s="30" t="s">
        <v>8135</v>
      </c>
      <c r="E3011" s="34" t="s">
        <v>5625</v>
      </c>
      <c r="F3011" s="136" t="s">
        <v>90</v>
      </c>
      <c r="G3011" s="34" t="s">
        <v>5731</v>
      </c>
      <c r="H3011" s="28" t="s">
        <v>3995</v>
      </c>
      <c r="I3011" s="138" t="s">
        <v>6757</v>
      </c>
      <c r="J3011" s="159" t="s">
        <v>8927</v>
      </c>
    </row>
    <row r="3012" spans="1:10" x14ac:dyDescent="0.25">
      <c r="A3012" t="str">
        <f>_xlfn.CONCAT(Table1[[#This Row],[District]],Table1[[#This Row],[DistName]],Table1[[#This Row],[SchoolID]],Table1[[#This Row],[SCHOOLNAME]],Table1[[#This Row],[AcademyID]])</f>
        <v>29HILLSBOROUGH0371SIMMONS CAREER CENTER499</v>
      </c>
      <c r="B3012" t="str">
        <f>_xlfn.CONCAT(Table1[[#This Row],[District]],Table1[[#This Row],[DistName]],Table1[[#This Row],[SchoolID]],Table1[[#This Row],[SCHOOLNAME]],Table1[[#This Row],[Academy]])</f>
        <v>29HILLSBOROUGH0371SIMMONS CAREER CENTERCulinary Arts</v>
      </c>
      <c r="C3012" t="str">
        <f>_xlfn.CONCAT(Table1[[#This Row],[District]],Table1[[#This Row],[SchoolID]],Table1[[#This Row],[AcademyID]])</f>
        <v>290371499</v>
      </c>
      <c r="D3012" s="30" t="s">
        <v>8135</v>
      </c>
      <c r="E3012" s="34" t="s">
        <v>5625</v>
      </c>
      <c r="F3012" s="136" t="s">
        <v>90</v>
      </c>
      <c r="G3012" s="34" t="s">
        <v>4826</v>
      </c>
      <c r="H3012" s="28" t="s">
        <v>4000</v>
      </c>
      <c r="I3012" s="138" t="s">
        <v>6388</v>
      </c>
      <c r="J3012" s="159" t="s">
        <v>8928</v>
      </c>
    </row>
    <row r="3013" spans="1:10" x14ac:dyDescent="0.25">
      <c r="A3013" t="str">
        <f>_xlfn.CONCAT(Table1[[#This Row],[District]],Table1[[#This Row],[DistName]],Table1[[#This Row],[SchoolID]],Table1[[#This Row],[SCHOOLNAME]],Table1[[#This Row],[AcademyID]])</f>
        <v>29Hillsborough0086BARRINGTON MIDDLE SCHOOL700</v>
      </c>
      <c r="B3013" t="str">
        <f>_xlfn.CONCAT(Table1[[#This Row],[District]],Table1[[#This Row],[DistName]],Table1[[#This Row],[SchoolID]],Table1[[#This Row],[SCHOOLNAME]],Table1[[#This Row],[Academy]])</f>
        <v>29Hillsborough0086BARRINGTON MIDDLE SCHOOLBusiness Technology</v>
      </c>
      <c r="C3013" t="str">
        <f>_xlfn.CONCAT(Table1[[#This Row],[District]],Table1[[#This Row],[SchoolID]],Table1[[#This Row],[AcademyID]])</f>
        <v>290086700</v>
      </c>
      <c r="D3013" s="30" t="s">
        <v>8143</v>
      </c>
      <c r="E3013" s="34" t="s">
        <v>5625</v>
      </c>
      <c r="F3013" s="28" t="s">
        <v>8858</v>
      </c>
      <c r="G3013" s="34" t="s">
        <v>5627</v>
      </c>
      <c r="H3013" s="28" t="s">
        <v>976</v>
      </c>
      <c r="I3013" s="28" t="s">
        <v>6390</v>
      </c>
      <c r="J3013" s="159" t="s">
        <v>8144</v>
      </c>
    </row>
    <row r="3014" spans="1:10" x14ac:dyDescent="0.25">
      <c r="A3014" t="str">
        <f>_xlfn.CONCAT(Table1[[#This Row],[District]],Table1[[#This Row],[DistName]],Table1[[#This Row],[SchoolID]],Table1[[#This Row],[SCHOOLNAME]],Table1[[#This Row],[AcademyID]])</f>
        <v>29Hillsborough0086BARRINGTON MIDDLE SCHOOL700</v>
      </c>
      <c r="B3014" t="str">
        <f>_xlfn.CONCAT(Table1[[#This Row],[District]],Table1[[#This Row],[DistName]],Table1[[#This Row],[SchoolID]],Table1[[#This Row],[SCHOOLNAME]],Table1[[#This Row],[Academy]])</f>
        <v>29Hillsborough0086BARRINGTON MIDDLE SCHOOLComputing for College and Careers</v>
      </c>
      <c r="C3014" t="str">
        <f>_xlfn.CONCAT(Table1[[#This Row],[District]],Table1[[#This Row],[SchoolID]],Table1[[#This Row],[AcademyID]])</f>
        <v>290086700</v>
      </c>
      <c r="D3014" s="30" t="s">
        <v>8143</v>
      </c>
      <c r="E3014" s="34" t="s">
        <v>5625</v>
      </c>
      <c r="F3014" s="28" t="s">
        <v>8858</v>
      </c>
      <c r="G3014" s="34" t="s">
        <v>5627</v>
      </c>
      <c r="H3014" s="28" t="s">
        <v>976</v>
      </c>
      <c r="I3014" s="28" t="s">
        <v>6776</v>
      </c>
      <c r="J3014" s="159" t="s">
        <v>8144</v>
      </c>
    </row>
    <row r="3015" spans="1:10" x14ac:dyDescent="0.25">
      <c r="A3015" t="str">
        <f>_xlfn.CONCAT(Table1[[#This Row],[District]],Table1[[#This Row],[DistName]],Table1[[#This Row],[SchoolID]],Table1[[#This Row],[SCHOOLNAME]],Table1[[#This Row],[AcademyID]])</f>
        <v>29Hillsborough0201BENITO MIDDLE SCHOOL702</v>
      </c>
      <c r="B3015" t="str">
        <f>_xlfn.CONCAT(Table1[[#This Row],[District]],Table1[[#This Row],[DistName]],Table1[[#This Row],[SchoolID]],Table1[[#This Row],[SCHOOLNAME]],Table1[[#This Row],[Academy]])</f>
        <v>29Hillsborough0201BENITO MIDDLE SCHOOLBusiness Technology</v>
      </c>
      <c r="C3015" t="str">
        <f>_xlfn.CONCAT(Table1[[#This Row],[District]],Table1[[#This Row],[SchoolID]],Table1[[#This Row],[AcademyID]])</f>
        <v>290201702</v>
      </c>
      <c r="D3015" s="30" t="s">
        <v>8143</v>
      </c>
      <c r="E3015" s="34" t="s">
        <v>5625</v>
      </c>
      <c r="F3015" s="28" t="s">
        <v>8858</v>
      </c>
      <c r="G3015" s="34" t="s">
        <v>4538</v>
      </c>
      <c r="H3015" s="28" t="s">
        <v>1237</v>
      </c>
      <c r="I3015" s="28" t="s">
        <v>6390</v>
      </c>
      <c r="J3015" s="159" t="s">
        <v>8498</v>
      </c>
    </row>
    <row r="3016" spans="1:10" x14ac:dyDescent="0.25">
      <c r="A3016" t="str">
        <f>_xlfn.CONCAT(Table1[[#This Row],[District]],Table1[[#This Row],[DistName]],Table1[[#This Row],[SchoolID]],Table1[[#This Row],[SCHOOLNAME]],Table1[[#This Row],[AcademyID]])</f>
        <v>29Hillsborough0201BENITO MIDDLE SCHOOL702</v>
      </c>
      <c r="B3016" t="str">
        <f>_xlfn.CONCAT(Table1[[#This Row],[District]],Table1[[#This Row],[DistName]],Table1[[#This Row],[SchoolID]],Table1[[#This Row],[SCHOOLNAME]],Table1[[#This Row],[Academy]])</f>
        <v>29Hillsborough0201BENITO MIDDLE SCHOOLEmerging Technology in Business</v>
      </c>
      <c r="C3016" t="str">
        <f>_xlfn.CONCAT(Table1[[#This Row],[District]],Table1[[#This Row],[SchoolID]],Table1[[#This Row],[AcademyID]])</f>
        <v>290201702</v>
      </c>
      <c r="D3016" s="30" t="s">
        <v>8143</v>
      </c>
      <c r="E3016" s="34" t="s">
        <v>5625</v>
      </c>
      <c r="F3016" s="28" t="s">
        <v>8858</v>
      </c>
      <c r="G3016" s="34" t="s">
        <v>4538</v>
      </c>
      <c r="H3016" s="28" t="s">
        <v>1237</v>
      </c>
      <c r="I3016" s="28" t="s">
        <v>6773</v>
      </c>
      <c r="J3016" s="159" t="s">
        <v>8498</v>
      </c>
    </row>
    <row r="3017" spans="1:10" x14ac:dyDescent="0.25">
      <c r="A3017" t="str">
        <f>_xlfn.CONCAT(Table1[[#This Row],[District]],Table1[[#This Row],[DistName]],Table1[[#This Row],[SchoolID]],Table1[[#This Row],[SCHOOLNAME]],Table1[[#This Row],[AcademyID]])</f>
        <v>29Hillsborough0631BURNETT MIDDLE SCHOOL703</v>
      </c>
      <c r="B3017" t="str">
        <f>_xlfn.CONCAT(Table1[[#This Row],[District]],Table1[[#This Row],[DistName]],Table1[[#This Row],[SchoolID]],Table1[[#This Row],[SCHOOLNAME]],Table1[[#This Row],[Academy]])</f>
        <v>29Hillsborough0631BURNETT MIDDLE SCHOOLBusiness Technology</v>
      </c>
      <c r="C3017" t="str">
        <f>_xlfn.CONCAT(Table1[[#This Row],[District]],Table1[[#This Row],[SchoolID]],Table1[[#This Row],[AcademyID]])</f>
        <v>290631703</v>
      </c>
      <c r="D3017" s="30" t="s">
        <v>8143</v>
      </c>
      <c r="E3017" s="34" t="s">
        <v>5625</v>
      </c>
      <c r="F3017" s="28" t="s">
        <v>8858</v>
      </c>
      <c r="G3017" s="34" t="s">
        <v>5010</v>
      </c>
      <c r="H3017" s="28" t="s">
        <v>1945</v>
      </c>
      <c r="I3017" s="28" t="s">
        <v>6390</v>
      </c>
      <c r="J3017" s="159" t="s">
        <v>8499</v>
      </c>
    </row>
    <row r="3018" spans="1:10" x14ac:dyDescent="0.25">
      <c r="A3018" t="str">
        <f>_xlfn.CONCAT(Table1[[#This Row],[District]],Table1[[#This Row],[DistName]],Table1[[#This Row],[SchoolID]],Table1[[#This Row],[SCHOOLNAME]],Table1[[#This Row],[AcademyID]])</f>
        <v>29Hillsborough0631BURNETT MIDDLE SCHOOL703</v>
      </c>
      <c r="B3018" t="str">
        <f>_xlfn.CONCAT(Table1[[#This Row],[District]],Table1[[#This Row],[DistName]],Table1[[#This Row],[SchoolID]],Table1[[#This Row],[SCHOOLNAME]],Table1[[#This Row],[Academy]])</f>
        <v>29Hillsborough0631BURNETT MIDDLE SCHOOLIntroduction to Information Technology</v>
      </c>
      <c r="C3018" t="str">
        <f>_xlfn.CONCAT(Table1[[#This Row],[District]],Table1[[#This Row],[SchoolID]],Table1[[#This Row],[AcademyID]])</f>
        <v>290631703</v>
      </c>
      <c r="D3018" s="30" t="s">
        <v>8143</v>
      </c>
      <c r="E3018" s="34" t="s">
        <v>5625</v>
      </c>
      <c r="F3018" s="28" t="s">
        <v>8858</v>
      </c>
      <c r="G3018" s="34" t="s">
        <v>5010</v>
      </c>
      <c r="H3018" s="28" t="s">
        <v>1945</v>
      </c>
      <c r="I3018" s="28" t="s">
        <v>6775</v>
      </c>
      <c r="J3018" s="159" t="s">
        <v>8499</v>
      </c>
    </row>
    <row r="3019" spans="1:10" x14ac:dyDescent="0.25">
      <c r="A3019" t="str">
        <f>_xlfn.CONCAT(Table1[[#This Row],[District]],Table1[[#This Row],[DistName]],Table1[[#This Row],[SchoolID]],Table1[[#This Row],[SCHOOLNAME]],Table1[[#This Row],[AcademyID]])</f>
        <v>29Hillsborough0651BURNS MIDDLE SCHOOL704</v>
      </c>
      <c r="B3019" t="str">
        <f>_xlfn.CONCAT(Table1[[#This Row],[District]],Table1[[#This Row],[DistName]],Table1[[#This Row],[SchoolID]],Table1[[#This Row],[SCHOOLNAME]],Table1[[#This Row],[Academy]])</f>
        <v>29Hillsborough0651BURNS MIDDLE SCHOOLBusiness Technology</v>
      </c>
      <c r="C3019" t="str">
        <f>_xlfn.CONCAT(Table1[[#This Row],[District]],Table1[[#This Row],[SchoolID]],Table1[[#This Row],[AcademyID]])</f>
        <v>290651704</v>
      </c>
      <c r="D3019" s="30" t="s">
        <v>8143</v>
      </c>
      <c r="E3019" s="34" t="s">
        <v>5625</v>
      </c>
      <c r="F3019" s="28" t="s">
        <v>8858</v>
      </c>
      <c r="G3019" s="34" t="s">
        <v>5045</v>
      </c>
      <c r="H3019" s="28" t="s">
        <v>2001</v>
      </c>
      <c r="I3019" s="28" t="s">
        <v>6390</v>
      </c>
      <c r="J3019" s="159" t="s">
        <v>8500</v>
      </c>
    </row>
    <row r="3020" spans="1:10" x14ac:dyDescent="0.25">
      <c r="A3020" t="str">
        <f>_xlfn.CONCAT(Table1[[#This Row],[District]],Table1[[#This Row],[DistName]],Table1[[#This Row],[SchoolID]],Table1[[#This Row],[SCHOOLNAME]],Table1[[#This Row],[AcademyID]])</f>
        <v>29Hillsborough0651BURNS MIDDLE SCHOOL704</v>
      </c>
      <c r="B3020" t="str">
        <f>_xlfn.CONCAT(Table1[[#This Row],[District]],Table1[[#This Row],[DistName]],Table1[[#This Row],[SchoolID]],Table1[[#This Row],[SCHOOLNAME]],Table1[[#This Row],[Academy]])</f>
        <v>29Hillsborough0651BURNS MIDDLE SCHOOLComputing for College and Careers</v>
      </c>
      <c r="C3020" t="str">
        <f>_xlfn.CONCAT(Table1[[#This Row],[District]],Table1[[#This Row],[SchoolID]],Table1[[#This Row],[AcademyID]])</f>
        <v>290651704</v>
      </c>
      <c r="D3020" s="30" t="s">
        <v>8143</v>
      </c>
      <c r="E3020" s="34" t="s">
        <v>5625</v>
      </c>
      <c r="F3020" s="28" t="s">
        <v>8858</v>
      </c>
      <c r="G3020" s="34" t="s">
        <v>5045</v>
      </c>
      <c r="H3020" s="28" t="s">
        <v>2001</v>
      </c>
      <c r="I3020" s="28" t="s">
        <v>6776</v>
      </c>
      <c r="J3020" s="159" t="s">
        <v>8500</v>
      </c>
    </row>
    <row r="3021" spans="1:10" x14ac:dyDescent="0.25">
      <c r="A3021" t="str">
        <f>_xlfn.CONCAT(Table1[[#This Row],[District]],Table1[[#This Row],[DistName]],Table1[[#This Row],[SchoolID]],Table1[[#This Row],[SCHOOLNAME]],Table1[[#This Row],[AcademyID]])</f>
        <v>29Hillsborough0842DOWDELL MIDDLE MAGNET SCHOOL705</v>
      </c>
      <c r="B3021" t="str">
        <f>_xlfn.CONCAT(Table1[[#This Row],[District]],Table1[[#This Row],[DistName]],Table1[[#This Row],[SchoolID]],Table1[[#This Row],[SCHOOLNAME]],Table1[[#This Row],[Academy]])</f>
        <v>29Hillsborough0842DOWDELL MIDDLE MAGNET SCHOOLBusiness Technology</v>
      </c>
      <c r="C3021" t="str">
        <f>_xlfn.CONCAT(Table1[[#This Row],[District]],Table1[[#This Row],[SchoolID]],Table1[[#This Row],[AcademyID]])</f>
        <v>290842705</v>
      </c>
      <c r="D3021" s="30" t="s">
        <v>8143</v>
      </c>
      <c r="E3021" s="34" t="s">
        <v>5625</v>
      </c>
      <c r="F3021" s="28" t="s">
        <v>8858</v>
      </c>
      <c r="G3021" s="34" t="s">
        <v>5654</v>
      </c>
      <c r="H3021" s="28" t="s">
        <v>2722</v>
      </c>
      <c r="I3021" s="28" t="s">
        <v>6390</v>
      </c>
      <c r="J3021" s="159" t="s">
        <v>8573</v>
      </c>
    </row>
    <row r="3022" spans="1:10" x14ac:dyDescent="0.25">
      <c r="A3022" t="str">
        <f>_xlfn.CONCAT(Table1[[#This Row],[District]],Table1[[#This Row],[DistName]],Table1[[#This Row],[SchoolID]],Table1[[#This Row],[SCHOOLNAME]],Table1[[#This Row],[AcademyID]])</f>
        <v>29Hillsborough0842DOWDELL MIDDLE MAGNET SCHOOL705</v>
      </c>
      <c r="B3022" t="str">
        <f>_xlfn.CONCAT(Table1[[#This Row],[District]],Table1[[#This Row],[DistName]],Table1[[#This Row],[SchoolID]],Table1[[#This Row],[SCHOOLNAME]],Table1[[#This Row],[Academy]])</f>
        <v>29Hillsborough0842DOWDELL MIDDLE MAGNET SCHOOLIntroduction to Information Technology</v>
      </c>
      <c r="C3022" t="str">
        <f>_xlfn.CONCAT(Table1[[#This Row],[District]],Table1[[#This Row],[SchoolID]],Table1[[#This Row],[AcademyID]])</f>
        <v>290842705</v>
      </c>
      <c r="D3022" s="30" t="s">
        <v>8143</v>
      </c>
      <c r="E3022" s="34" t="s">
        <v>5625</v>
      </c>
      <c r="F3022" s="28" t="s">
        <v>8858</v>
      </c>
      <c r="G3022" s="34" t="s">
        <v>5654</v>
      </c>
      <c r="H3022" s="28" t="s">
        <v>2722</v>
      </c>
      <c r="I3022" s="28" t="s">
        <v>6775</v>
      </c>
      <c r="J3022" s="159" t="s">
        <v>8573</v>
      </c>
    </row>
    <row r="3023" spans="1:10" x14ac:dyDescent="0.25">
      <c r="A3023" t="str">
        <f>_xlfn.CONCAT(Table1[[#This Row],[District]],Table1[[#This Row],[DistName]],Table1[[#This Row],[SchoolID]],Table1[[#This Row],[SCHOOLNAME]],Table1[[#This Row],[AcademyID]])</f>
        <v>29Hillsborough1441FARNELL MIDDLE SCHOOL706</v>
      </c>
      <c r="B3023" t="str">
        <f>_xlfn.CONCAT(Table1[[#This Row],[District]],Table1[[#This Row],[DistName]],Table1[[#This Row],[SchoolID]],Table1[[#This Row],[SCHOOLNAME]],Table1[[#This Row],[Academy]])</f>
        <v>29Hillsborough1441FARNELL MIDDLE SCHOOLBusiness Technology</v>
      </c>
      <c r="C3023" t="str">
        <f>_xlfn.CONCAT(Table1[[#This Row],[District]],Table1[[#This Row],[SchoolID]],Table1[[#This Row],[AcademyID]])</f>
        <v>291441706</v>
      </c>
      <c r="D3023" s="30" t="s">
        <v>8143</v>
      </c>
      <c r="E3023" s="34" t="s">
        <v>5625</v>
      </c>
      <c r="F3023" s="28" t="s">
        <v>8858</v>
      </c>
      <c r="G3023" s="34" t="s">
        <v>5373</v>
      </c>
      <c r="H3023" s="28" t="s">
        <v>2931</v>
      </c>
      <c r="I3023" s="28" t="s">
        <v>6390</v>
      </c>
      <c r="J3023" s="159" t="s">
        <v>8501</v>
      </c>
    </row>
    <row r="3024" spans="1:10" x14ac:dyDescent="0.25">
      <c r="A3024" t="str">
        <f>_xlfn.CONCAT(Table1[[#This Row],[District]],Table1[[#This Row],[DistName]],Table1[[#This Row],[SchoolID]],Table1[[#This Row],[SCHOOLNAME]],Table1[[#This Row],[AcademyID]])</f>
        <v>29Hillsborough1441FARNELL MIDDLE SCHOOL706</v>
      </c>
      <c r="B3024" t="str">
        <f>_xlfn.CONCAT(Table1[[#This Row],[District]],Table1[[#This Row],[DistName]],Table1[[#This Row],[SchoolID]],Table1[[#This Row],[SCHOOLNAME]],Table1[[#This Row],[Academy]])</f>
        <v>29Hillsborough1441FARNELL MIDDLE SCHOOLComputing for College and Careers</v>
      </c>
      <c r="C3024" t="str">
        <f>_xlfn.CONCAT(Table1[[#This Row],[District]],Table1[[#This Row],[SchoolID]],Table1[[#This Row],[AcademyID]])</f>
        <v>291441706</v>
      </c>
      <c r="D3024" s="30" t="s">
        <v>8143</v>
      </c>
      <c r="E3024" s="34" t="s">
        <v>5625</v>
      </c>
      <c r="F3024" s="28" t="s">
        <v>8858</v>
      </c>
      <c r="G3024" s="34" t="s">
        <v>5373</v>
      </c>
      <c r="H3024" s="28" t="s">
        <v>2931</v>
      </c>
      <c r="I3024" s="28" t="s">
        <v>6776</v>
      </c>
      <c r="J3024" s="159" t="s">
        <v>8501</v>
      </c>
    </row>
    <row r="3025" spans="1:10" x14ac:dyDescent="0.25">
      <c r="A3025" t="str">
        <f>_xlfn.CONCAT(Table1[[#This Row],[District]],Table1[[#This Row],[DistName]],Table1[[#This Row],[SchoolID]],Table1[[#This Row],[SCHOOLNAME]],Table1[[#This Row],[AcademyID]])</f>
        <v>29Hillsborough0052GIUNTA MIDDLE SCHOOL707</v>
      </c>
      <c r="B3025" t="str">
        <f>_xlfn.CONCAT(Table1[[#This Row],[District]],Table1[[#This Row],[DistName]],Table1[[#This Row],[SchoolID]],Table1[[#This Row],[SCHOOLNAME]],Table1[[#This Row],[Academy]])</f>
        <v>29Hillsborough0052GIUNTA MIDDLE SCHOOLBusiness Technology</v>
      </c>
      <c r="C3025" t="str">
        <f>_xlfn.CONCAT(Table1[[#This Row],[District]],Table1[[#This Row],[SchoolID]],Table1[[#This Row],[AcademyID]])</f>
        <v>290052707</v>
      </c>
      <c r="D3025" s="30" t="s">
        <v>8143</v>
      </c>
      <c r="E3025" s="34" t="s">
        <v>5625</v>
      </c>
      <c r="F3025" s="28" t="s">
        <v>8858</v>
      </c>
      <c r="G3025" s="34" t="s">
        <v>4485</v>
      </c>
      <c r="H3025" s="28" t="s">
        <v>3084</v>
      </c>
      <c r="I3025" s="28" t="s">
        <v>6390</v>
      </c>
      <c r="J3025" s="159" t="s">
        <v>8502</v>
      </c>
    </row>
    <row r="3026" spans="1:10" x14ac:dyDescent="0.25">
      <c r="A3026" t="str">
        <f>_xlfn.CONCAT(Table1[[#This Row],[District]],Table1[[#This Row],[DistName]],Table1[[#This Row],[SchoolID]],Table1[[#This Row],[SCHOOLNAME]],Table1[[#This Row],[AcademyID]])</f>
        <v>29Hillsborough0052GIUNTA MIDDLE SCHOOL707</v>
      </c>
      <c r="B3026" t="str">
        <f>_xlfn.CONCAT(Table1[[#This Row],[District]],Table1[[#This Row],[DistName]],Table1[[#This Row],[SchoolID]],Table1[[#This Row],[SCHOOLNAME]],Table1[[#This Row],[Academy]])</f>
        <v>29Hillsborough0052GIUNTA MIDDLE SCHOOLComputing for College and Careers</v>
      </c>
      <c r="C3026" t="str">
        <f>_xlfn.CONCAT(Table1[[#This Row],[District]],Table1[[#This Row],[SchoolID]],Table1[[#This Row],[AcademyID]])</f>
        <v>290052707</v>
      </c>
      <c r="D3026" s="30" t="s">
        <v>8143</v>
      </c>
      <c r="E3026" s="34" t="s">
        <v>5625</v>
      </c>
      <c r="F3026" s="28" t="s">
        <v>8858</v>
      </c>
      <c r="G3026" s="34" t="s">
        <v>4485</v>
      </c>
      <c r="H3026" s="28" t="s">
        <v>3084</v>
      </c>
      <c r="I3026" s="28" t="s">
        <v>6776</v>
      </c>
      <c r="J3026" s="159" t="s">
        <v>8502</v>
      </c>
    </row>
    <row r="3027" spans="1:10" x14ac:dyDescent="0.25">
      <c r="A3027" t="str">
        <f>_xlfn.CONCAT(Table1[[#This Row],[District]],Table1[[#This Row],[DistName]],Table1[[#This Row],[SchoolID]],Table1[[#This Row],[SCHOOLNAME]],Table1[[#This Row],[AcademyID]])</f>
        <v>29Hillsborough1871HILL MIDDLE SCHOOL708</v>
      </c>
      <c r="B3027" t="str">
        <f>_xlfn.CONCAT(Table1[[#This Row],[District]],Table1[[#This Row],[DistName]],Table1[[#This Row],[SchoolID]],Table1[[#This Row],[SCHOOLNAME]],Table1[[#This Row],[Academy]])</f>
        <v>29Hillsborough1871HILL MIDDLE SCHOOLBusiness Technology</v>
      </c>
      <c r="C3027" t="str">
        <f>_xlfn.CONCAT(Table1[[#This Row],[District]],Table1[[#This Row],[SchoolID]],Table1[[#This Row],[AcademyID]])</f>
        <v>291871708</v>
      </c>
      <c r="D3027" s="30" t="s">
        <v>8143</v>
      </c>
      <c r="E3027" s="34" t="s">
        <v>5625</v>
      </c>
      <c r="F3027" s="28" t="s">
        <v>8858</v>
      </c>
      <c r="G3027" s="34" t="s">
        <v>4817</v>
      </c>
      <c r="H3027" s="28" t="s">
        <v>3166</v>
      </c>
      <c r="I3027" s="28" t="s">
        <v>6390</v>
      </c>
      <c r="J3027" s="159" t="s">
        <v>8503</v>
      </c>
    </row>
    <row r="3028" spans="1:10" x14ac:dyDescent="0.25">
      <c r="A3028" t="str">
        <f>_xlfn.CONCAT(Table1[[#This Row],[District]],Table1[[#This Row],[DistName]],Table1[[#This Row],[SchoolID]],Table1[[#This Row],[SCHOOLNAME]],Table1[[#This Row],[AcademyID]])</f>
        <v>29Hillsborough1871HILL MIDDLE SCHOOL708</v>
      </c>
      <c r="B3028" t="str">
        <f>_xlfn.CONCAT(Table1[[#This Row],[District]],Table1[[#This Row],[DistName]],Table1[[#This Row],[SchoolID]],Table1[[#This Row],[SCHOOLNAME]],Table1[[#This Row],[Academy]])</f>
        <v>29Hillsborough1871HILL MIDDLE SCHOOLComputing for College and Careers</v>
      </c>
      <c r="C3028" t="str">
        <f>_xlfn.CONCAT(Table1[[#This Row],[District]],Table1[[#This Row],[SchoolID]],Table1[[#This Row],[AcademyID]])</f>
        <v>291871708</v>
      </c>
      <c r="D3028" s="30" t="s">
        <v>8143</v>
      </c>
      <c r="E3028" s="34" t="s">
        <v>5625</v>
      </c>
      <c r="F3028" s="28" t="s">
        <v>8858</v>
      </c>
      <c r="G3028" s="34" t="s">
        <v>4817</v>
      </c>
      <c r="H3028" s="28" t="s">
        <v>3166</v>
      </c>
      <c r="I3028" s="28" t="s">
        <v>6776</v>
      </c>
      <c r="J3028" s="159" t="s">
        <v>8503</v>
      </c>
    </row>
    <row r="3029" spans="1:10" x14ac:dyDescent="0.25">
      <c r="A3029" t="str">
        <f>_xlfn.CONCAT(Table1[[#This Row],[District]],Table1[[#This Row],[DistName]],Table1[[#This Row],[SchoolID]],Table1[[#This Row],[SCHOOLNAME]],Table1[[#This Row],[AcademyID]])</f>
        <v>29Hillsborough2042JENNINGS MIDDLE SCHOOL709</v>
      </c>
      <c r="B3029" t="str">
        <f>_xlfn.CONCAT(Table1[[#This Row],[District]],Table1[[#This Row],[DistName]],Table1[[#This Row],[SchoolID]],Table1[[#This Row],[SCHOOLNAME]],Table1[[#This Row],[Academy]])</f>
        <v>29Hillsborough2042JENNINGS MIDDLE SCHOOLBusiness Technology</v>
      </c>
      <c r="C3029" t="str">
        <f>_xlfn.CONCAT(Table1[[#This Row],[District]],Table1[[#This Row],[SchoolID]],Table1[[#This Row],[AcademyID]])</f>
        <v>292042709</v>
      </c>
      <c r="D3029" s="30" t="s">
        <v>8143</v>
      </c>
      <c r="E3029" s="34" t="s">
        <v>5625</v>
      </c>
      <c r="F3029" s="28" t="s">
        <v>8858</v>
      </c>
      <c r="G3029" s="34" t="s">
        <v>4747</v>
      </c>
      <c r="H3029" s="28" t="s">
        <v>3340</v>
      </c>
      <c r="I3029" s="28" t="s">
        <v>6390</v>
      </c>
      <c r="J3029" s="159" t="s">
        <v>8504</v>
      </c>
    </row>
    <row r="3030" spans="1:10" x14ac:dyDescent="0.25">
      <c r="A3030" t="str">
        <f>_xlfn.CONCAT(Table1[[#This Row],[District]],Table1[[#This Row],[DistName]],Table1[[#This Row],[SchoolID]],Table1[[#This Row],[SCHOOLNAME]],Table1[[#This Row],[AcademyID]])</f>
        <v>29Hillsborough2042JENNINGS MIDDLE SCHOOL709</v>
      </c>
      <c r="B3030" t="str">
        <f>_xlfn.CONCAT(Table1[[#This Row],[District]],Table1[[#This Row],[DistName]],Table1[[#This Row],[SchoolID]],Table1[[#This Row],[SCHOOLNAME]],Table1[[#This Row],[Academy]])</f>
        <v>29Hillsborough2042JENNINGS MIDDLE SCHOOLComputing for College and Careers</v>
      </c>
      <c r="C3030" t="str">
        <f>_xlfn.CONCAT(Table1[[#This Row],[District]],Table1[[#This Row],[SchoolID]],Table1[[#This Row],[AcademyID]])</f>
        <v>292042709</v>
      </c>
      <c r="D3030" s="30" t="s">
        <v>8143</v>
      </c>
      <c r="E3030" s="34" t="s">
        <v>5625</v>
      </c>
      <c r="F3030" s="28" t="s">
        <v>8858</v>
      </c>
      <c r="G3030" s="34" t="s">
        <v>4747</v>
      </c>
      <c r="H3030" s="28" t="s">
        <v>3340</v>
      </c>
      <c r="I3030" s="28" t="s">
        <v>6776</v>
      </c>
      <c r="J3030" s="159" t="s">
        <v>8504</v>
      </c>
    </row>
    <row r="3031" spans="1:10" x14ac:dyDescent="0.25">
      <c r="A3031" t="str">
        <f>_xlfn.CONCAT(Table1[[#This Row],[District]],Table1[[#This Row],[DistName]],Table1[[#This Row],[SchoolID]],Table1[[#This Row],[SCHOOLNAME]],Table1[[#This Row],[AcademyID]])</f>
        <v>29Hillsborough2471LIBERTY MIDDLE SCHOOL710</v>
      </c>
      <c r="B3031" t="str">
        <f>_xlfn.CONCAT(Table1[[#This Row],[District]],Table1[[#This Row],[DistName]],Table1[[#This Row],[SchoolID]],Table1[[#This Row],[SCHOOLNAME]],Table1[[#This Row],[Academy]])</f>
        <v>29Hillsborough2471LIBERTY MIDDLE SCHOOLBusiness Technology</v>
      </c>
      <c r="C3031" t="str">
        <f>_xlfn.CONCAT(Table1[[#This Row],[District]],Table1[[#This Row],[SchoolID]],Table1[[#This Row],[AcademyID]])</f>
        <v>292471710</v>
      </c>
      <c r="D3031" s="30" t="s">
        <v>8143</v>
      </c>
      <c r="E3031" s="34" t="s">
        <v>5625</v>
      </c>
      <c r="F3031" s="28" t="s">
        <v>8858</v>
      </c>
      <c r="G3031" s="34" t="s">
        <v>5513</v>
      </c>
      <c r="H3031" s="28" t="s">
        <v>1582</v>
      </c>
      <c r="I3031" s="28" t="s">
        <v>6390</v>
      </c>
      <c r="J3031" s="159" t="s">
        <v>8505</v>
      </c>
    </row>
    <row r="3032" spans="1:10" x14ac:dyDescent="0.25">
      <c r="A3032" t="str">
        <f>_xlfn.CONCAT(Table1[[#This Row],[District]],Table1[[#This Row],[DistName]],Table1[[#This Row],[SchoolID]],Table1[[#This Row],[SCHOOLNAME]],Table1[[#This Row],[AcademyID]])</f>
        <v>29Hillsborough2471LIBERTY MIDDLE SCHOOL710</v>
      </c>
      <c r="B3032" t="str">
        <f>_xlfn.CONCAT(Table1[[#This Row],[District]],Table1[[#This Row],[DistName]],Table1[[#This Row],[SchoolID]],Table1[[#This Row],[SCHOOLNAME]],Table1[[#This Row],[Academy]])</f>
        <v>29Hillsborough2471LIBERTY MIDDLE SCHOOLComputing for College and Careers</v>
      </c>
      <c r="C3032" t="str">
        <f>_xlfn.CONCAT(Table1[[#This Row],[District]],Table1[[#This Row],[SchoolID]],Table1[[#This Row],[AcademyID]])</f>
        <v>292471710</v>
      </c>
      <c r="D3032" s="30" t="s">
        <v>8143</v>
      </c>
      <c r="E3032" s="34" t="s">
        <v>5625</v>
      </c>
      <c r="F3032" s="28" t="s">
        <v>8858</v>
      </c>
      <c r="G3032" s="34" t="s">
        <v>5513</v>
      </c>
      <c r="H3032" s="28" t="s">
        <v>1582</v>
      </c>
      <c r="I3032" s="28" t="s">
        <v>6776</v>
      </c>
      <c r="J3032" s="159" t="s">
        <v>8505</v>
      </c>
    </row>
    <row r="3033" spans="1:10" x14ac:dyDescent="0.25">
      <c r="A3033" t="str">
        <f>_xlfn.CONCAT(Table1[[#This Row],[District]],Table1[[#This Row],[DistName]],Table1[[#This Row],[SchoolID]],Table1[[#This Row],[SCHOOLNAME]],Table1[[#This Row],[AcademyID]])</f>
        <v>29Hillsborough2471LIBERTY MIDDLE SCHOOL711</v>
      </c>
      <c r="B3033" t="str">
        <f>_xlfn.CONCAT(Table1[[#This Row],[District]],Table1[[#This Row],[DistName]],Table1[[#This Row],[SchoolID]],Table1[[#This Row],[SCHOOLNAME]],Table1[[#This Row],[Academy]])</f>
        <v>29Hillsborough2471LIBERTY MIDDLE SCHOOLIntroduction to Information Technology</v>
      </c>
      <c r="C3033" t="str">
        <f>_xlfn.CONCAT(Table1[[#This Row],[District]],Table1[[#This Row],[SchoolID]],Table1[[#This Row],[AcademyID]])</f>
        <v>292471711</v>
      </c>
      <c r="D3033" s="30" t="s">
        <v>8143</v>
      </c>
      <c r="E3033" s="34" t="s">
        <v>5625</v>
      </c>
      <c r="F3033" s="28" t="s">
        <v>8858</v>
      </c>
      <c r="G3033" s="34" t="s">
        <v>5513</v>
      </c>
      <c r="H3033" s="28" t="s">
        <v>1582</v>
      </c>
      <c r="I3033" s="28" t="s">
        <v>6775</v>
      </c>
      <c r="J3033" s="159" t="s">
        <v>8506</v>
      </c>
    </row>
    <row r="3034" spans="1:10" x14ac:dyDescent="0.25">
      <c r="A3034" t="str">
        <f>_xlfn.CONCAT(Table1[[#This Row],[District]],Table1[[#This Row],[DistName]],Table1[[#This Row],[SchoolID]],Table1[[#This Row],[SCHOOLNAME]],Table1[[#This Row],[AcademyID]])</f>
        <v>29Hillsborough2801MANN MIDDLE SCHOOL712</v>
      </c>
      <c r="B3034" t="str">
        <f>_xlfn.CONCAT(Table1[[#This Row],[District]],Table1[[#This Row],[DistName]],Table1[[#This Row],[SchoolID]],Table1[[#This Row],[SCHOOLNAME]],Table1[[#This Row],[Academy]])</f>
        <v>29Hillsborough2801MANN MIDDLE SCHOOLBusiness Technology</v>
      </c>
      <c r="C3034" t="str">
        <f>_xlfn.CONCAT(Table1[[#This Row],[District]],Table1[[#This Row],[SchoolID]],Table1[[#This Row],[AcademyID]])</f>
        <v>292801712</v>
      </c>
      <c r="D3034" s="30" t="s">
        <v>8143</v>
      </c>
      <c r="E3034" s="34" t="s">
        <v>5625</v>
      </c>
      <c r="F3034" s="28" t="s">
        <v>8858</v>
      </c>
      <c r="G3034" s="34" t="s">
        <v>4822</v>
      </c>
      <c r="H3034" s="28" t="s">
        <v>3631</v>
      </c>
      <c r="I3034" s="28" t="s">
        <v>6390</v>
      </c>
      <c r="J3034" s="159" t="s">
        <v>8507</v>
      </c>
    </row>
    <row r="3035" spans="1:10" x14ac:dyDescent="0.25">
      <c r="A3035" t="str">
        <f>_xlfn.CONCAT(Table1[[#This Row],[District]],Table1[[#This Row],[DistName]],Table1[[#This Row],[SchoolID]],Table1[[#This Row],[SCHOOLNAME]],Table1[[#This Row],[AcademyID]])</f>
        <v>29Hillsborough2801MANN MIDDLE SCHOOL712</v>
      </c>
      <c r="B3035" t="str">
        <f>_xlfn.CONCAT(Table1[[#This Row],[District]],Table1[[#This Row],[DistName]],Table1[[#This Row],[SchoolID]],Table1[[#This Row],[SCHOOLNAME]],Table1[[#This Row],[Academy]])</f>
        <v>29Hillsborough2801MANN MIDDLE SCHOOLComputing for College and Careers</v>
      </c>
      <c r="C3035" t="str">
        <f>_xlfn.CONCAT(Table1[[#This Row],[District]],Table1[[#This Row],[SchoolID]],Table1[[#This Row],[AcademyID]])</f>
        <v>292801712</v>
      </c>
      <c r="D3035" s="30" t="s">
        <v>8143</v>
      </c>
      <c r="E3035" s="34" t="s">
        <v>5625</v>
      </c>
      <c r="F3035" s="28" t="s">
        <v>8858</v>
      </c>
      <c r="G3035" s="34" t="s">
        <v>4822</v>
      </c>
      <c r="H3035" s="28" t="s">
        <v>3631</v>
      </c>
      <c r="I3035" s="28" t="s">
        <v>6776</v>
      </c>
      <c r="J3035" s="159" t="s">
        <v>8507</v>
      </c>
    </row>
    <row r="3036" spans="1:10" x14ac:dyDescent="0.25">
      <c r="A3036" t="str">
        <f>_xlfn.CONCAT(Table1[[#This Row],[District]],Table1[[#This Row],[DistName]],Table1[[#This Row],[SchoolID]],Table1[[#This Row],[SCHOOLNAME]],Table1[[#This Row],[AcademyID]])</f>
        <v>29Hillsborough2851MARTINEZ MIDDLE SCHOOL713</v>
      </c>
      <c r="B3036" t="str">
        <f>_xlfn.CONCAT(Table1[[#This Row],[District]],Table1[[#This Row],[DistName]],Table1[[#This Row],[SchoolID]],Table1[[#This Row],[SCHOOLNAME]],Table1[[#This Row],[Academy]])</f>
        <v>29Hillsborough2851MARTINEZ MIDDLE SCHOOLBusiness Technology</v>
      </c>
      <c r="C3036" t="str">
        <f>_xlfn.CONCAT(Table1[[#This Row],[District]],Table1[[#This Row],[SchoolID]],Table1[[#This Row],[AcademyID]])</f>
        <v>292851713</v>
      </c>
      <c r="D3036" s="30" t="s">
        <v>8143</v>
      </c>
      <c r="E3036" s="34" t="s">
        <v>5625</v>
      </c>
      <c r="F3036" s="28" t="s">
        <v>8858</v>
      </c>
      <c r="G3036" s="34" t="s">
        <v>4854</v>
      </c>
      <c r="H3036" s="28" t="s">
        <v>3643</v>
      </c>
      <c r="I3036" s="28" t="s">
        <v>6390</v>
      </c>
      <c r="J3036" s="159" t="s">
        <v>8508</v>
      </c>
    </row>
    <row r="3037" spans="1:10" x14ac:dyDescent="0.25">
      <c r="A3037" t="str">
        <f>_xlfn.CONCAT(Table1[[#This Row],[District]],Table1[[#This Row],[DistName]],Table1[[#This Row],[SchoolID]],Table1[[#This Row],[SCHOOLNAME]],Table1[[#This Row],[AcademyID]])</f>
        <v>29Hillsborough2851MARTINEZ MIDDLE SCHOOL713</v>
      </c>
      <c r="B3037" t="str">
        <f>_xlfn.CONCAT(Table1[[#This Row],[District]],Table1[[#This Row],[DistName]],Table1[[#This Row],[SchoolID]],Table1[[#This Row],[SCHOOLNAME]],Table1[[#This Row],[Academy]])</f>
        <v>29Hillsborough2851MARTINEZ MIDDLE SCHOOLKeyboarding and Business Skills</v>
      </c>
      <c r="C3037" t="str">
        <f>_xlfn.CONCAT(Table1[[#This Row],[District]],Table1[[#This Row],[SchoolID]],Table1[[#This Row],[AcademyID]])</f>
        <v>292851713</v>
      </c>
      <c r="D3037" s="30" t="s">
        <v>8143</v>
      </c>
      <c r="E3037" s="34" t="s">
        <v>5625</v>
      </c>
      <c r="F3037" s="28" t="s">
        <v>8858</v>
      </c>
      <c r="G3037" s="34" t="s">
        <v>4854</v>
      </c>
      <c r="H3037" s="28" t="s">
        <v>3643</v>
      </c>
      <c r="I3037" s="28" t="s">
        <v>6780</v>
      </c>
      <c r="J3037" s="159" t="s">
        <v>8508</v>
      </c>
    </row>
    <row r="3038" spans="1:10" x14ac:dyDescent="0.25">
      <c r="A3038" t="str">
        <f>_xlfn.CONCAT(Table1[[#This Row],[District]],Table1[[#This Row],[DistName]],Table1[[#This Row],[SchoolID]],Table1[[#This Row],[SCHOOLNAME]],Table1[[#This Row],[AcademyID]])</f>
        <v>29Hillsborough0322MCLANE MIDDLE SCHOOL714</v>
      </c>
      <c r="B3038" t="str">
        <f>_xlfn.CONCAT(Table1[[#This Row],[District]],Table1[[#This Row],[DistName]],Table1[[#This Row],[SchoolID]],Table1[[#This Row],[SCHOOLNAME]],Table1[[#This Row],[Academy]])</f>
        <v>29Hillsborough0322MCLANE MIDDLE SCHOOLBusiness Technology</v>
      </c>
      <c r="C3038" t="str">
        <f>_xlfn.CONCAT(Table1[[#This Row],[District]],Table1[[#This Row],[SchoolID]],Table1[[#This Row],[AcademyID]])</f>
        <v>290322714</v>
      </c>
      <c r="D3038" s="30" t="s">
        <v>8143</v>
      </c>
      <c r="E3038" s="34" t="s">
        <v>5625</v>
      </c>
      <c r="F3038" s="28" t="s">
        <v>8858</v>
      </c>
      <c r="G3038" s="34" t="s">
        <v>5704</v>
      </c>
      <c r="H3038" s="28" t="s">
        <v>3660</v>
      </c>
      <c r="I3038" s="28" t="s">
        <v>6390</v>
      </c>
      <c r="J3038" s="159" t="s">
        <v>8509</v>
      </c>
    </row>
    <row r="3039" spans="1:10" x14ac:dyDescent="0.25">
      <c r="A3039" t="str">
        <f>_xlfn.CONCAT(Table1[[#This Row],[District]],Table1[[#This Row],[DistName]],Table1[[#This Row],[SchoolID]],Table1[[#This Row],[SCHOOLNAME]],Table1[[#This Row],[AcademyID]])</f>
        <v>29Hillsborough0322MCLANE MIDDLE SCHOOL714</v>
      </c>
      <c r="B3039" t="str">
        <f>_xlfn.CONCAT(Table1[[#This Row],[District]],Table1[[#This Row],[DistName]],Table1[[#This Row],[SchoolID]],Table1[[#This Row],[SCHOOLNAME]],Table1[[#This Row],[Academy]])</f>
        <v>29Hillsborough0322MCLANE MIDDLE SCHOOLComputing for College and Careers</v>
      </c>
      <c r="C3039" t="str">
        <f>_xlfn.CONCAT(Table1[[#This Row],[District]],Table1[[#This Row],[SchoolID]],Table1[[#This Row],[AcademyID]])</f>
        <v>290322714</v>
      </c>
      <c r="D3039" s="30" t="s">
        <v>8143</v>
      </c>
      <c r="E3039" s="34" t="s">
        <v>5625</v>
      </c>
      <c r="F3039" s="28" t="s">
        <v>8858</v>
      </c>
      <c r="G3039" s="34" t="s">
        <v>5704</v>
      </c>
      <c r="H3039" s="28" t="s">
        <v>3660</v>
      </c>
      <c r="I3039" s="28" t="s">
        <v>6776</v>
      </c>
      <c r="J3039" s="159" t="s">
        <v>8509</v>
      </c>
    </row>
    <row r="3040" spans="1:10" x14ac:dyDescent="0.25">
      <c r="A3040" t="str">
        <f>_xlfn.CONCAT(Table1[[#This Row],[District]],Table1[[#This Row],[DistName]],Table1[[#This Row],[SchoolID]],Table1[[#This Row],[SCHOOLNAME]],Table1[[#This Row],[AcademyID]])</f>
        <v>29Hillsborough2882MEMORIAL MIDDLE SCHOOL715</v>
      </c>
      <c r="B3040" t="str">
        <f>_xlfn.CONCAT(Table1[[#This Row],[District]],Table1[[#This Row],[DistName]],Table1[[#This Row],[SchoolID]],Table1[[#This Row],[SCHOOLNAME]],Table1[[#This Row],[Academy]])</f>
        <v>29Hillsborough2882MEMORIAL MIDDLE SCHOOLBusiness Technology</v>
      </c>
      <c r="C3040" t="str">
        <f>_xlfn.CONCAT(Table1[[#This Row],[District]],Table1[[#This Row],[SchoolID]],Table1[[#This Row],[AcademyID]])</f>
        <v>292882715</v>
      </c>
      <c r="D3040" s="30" t="s">
        <v>8143</v>
      </c>
      <c r="E3040" s="34" t="s">
        <v>5625</v>
      </c>
      <c r="F3040" s="28" t="s">
        <v>8858</v>
      </c>
      <c r="G3040" s="34" t="s">
        <v>5705</v>
      </c>
      <c r="H3040" s="28" t="s">
        <v>3666</v>
      </c>
      <c r="I3040" s="28" t="s">
        <v>6390</v>
      </c>
      <c r="J3040" s="159" t="s">
        <v>8510</v>
      </c>
    </row>
    <row r="3041" spans="1:10" x14ac:dyDescent="0.25">
      <c r="A3041" t="str">
        <f>_xlfn.CONCAT(Table1[[#This Row],[District]],Table1[[#This Row],[DistName]],Table1[[#This Row],[SchoolID]],Table1[[#This Row],[SCHOOLNAME]],Table1[[#This Row],[AcademyID]])</f>
        <v>29Hillsborough2882MEMORIAL MIDDLE SCHOOL715</v>
      </c>
      <c r="B3041" t="str">
        <f>_xlfn.CONCAT(Table1[[#This Row],[District]],Table1[[#This Row],[DistName]],Table1[[#This Row],[SchoolID]],Table1[[#This Row],[SCHOOLNAME]],Table1[[#This Row],[Academy]])</f>
        <v>29Hillsborough2882MEMORIAL MIDDLE SCHOOLIntroduction to Information Technology</v>
      </c>
      <c r="C3041" t="str">
        <f>_xlfn.CONCAT(Table1[[#This Row],[District]],Table1[[#This Row],[SchoolID]],Table1[[#This Row],[AcademyID]])</f>
        <v>292882715</v>
      </c>
      <c r="D3041" s="30" t="s">
        <v>8143</v>
      </c>
      <c r="E3041" s="34" t="s">
        <v>5625</v>
      </c>
      <c r="F3041" s="28" t="s">
        <v>8858</v>
      </c>
      <c r="G3041" s="34" t="s">
        <v>5705</v>
      </c>
      <c r="H3041" s="28" t="s">
        <v>3666</v>
      </c>
      <c r="I3041" s="28" t="s">
        <v>6775</v>
      </c>
      <c r="J3041" s="159" t="s">
        <v>8510</v>
      </c>
    </row>
    <row r="3042" spans="1:10" x14ac:dyDescent="0.25">
      <c r="A3042" t="str">
        <f>_xlfn.CONCAT(Table1[[#This Row],[District]],Table1[[#This Row],[DistName]],Table1[[#This Row],[SchoolID]],Table1[[#This Row],[SCHOOLNAME]],Table1[[#This Row],[AcademyID]])</f>
        <v>29Hillsborough2362MONROE MIDDLE MAGNET SCHOOL716</v>
      </c>
      <c r="B3042" t="str">
        <f>_xlfn.CONCAT(Table1[[#This Row],[District]],Table1[[#This Row],[DistName]],Table1[[#This Row],[SchoolID]],Table1[[#This Row],[SCHOOLNAME]],Table1[[#This Row],[Academy]])</f>
        <v>29Hillsborough2362MONROE MIDDLE MAGNET SCHOOLBusiness Technology</v>
      </c>
      <c r="C3042" t="str">
        <f>_xlfn.CONCAT(Table1[[#This Row],[District]],Table1[[#This Row],[SchoolID]],Table1[[#This Row],[AcademyID]])</f>
        <v>292362716</v>
      </c>
      <c r="D3042" s="30" t="s">
        <v>8143</v>
      </c>
      <c r="E3042" s="34" t="s">
        <v>5625</v>
      </c>
      <c r="F3042" s="28" t="s">
        <v>8858</v>
      </c>
      <c r="G3042" s="34" t="s">
        <v>5707</v>
      </c>
      <c r="H3042" s="28" t="s">
        <v>3706</v>
      </c>
      <c r="I3042" s="28" t="s">
        <v>6390</v>
      </c>
      <c r="J3042" s="159" t="s">
        <v>8511</v>
      </c>
    </row>
    <row r="3043" spans="1:10" x14ac:dyDescent="0.25">
      <c r="A3043" t="str">
        <f>_xlfn.CONCAT(Table1[[#This Row],[District]],Table1[[#This Row],[DistName]],Table1[[#This Row],[SchoolID]],Table1[[#This Row],[SCHOOLNAME]],Table1[[#This Row],[AcademyID]])</f>
        <v>29Hillsborough2362MONROE MIDDLE MAGNET SCHOOL716</v>
      </c>
      <c r="B3043" t="str">
        <f>_xlfn.CONCAT(Table1[[#This Row],[District]],Table1[[#This Row],[DistName]],Table1[[#This Row],[SchoolID]],Table1[[#This Row],[SCHOOLNAME]],Table1[[#This Row],[Academy]])</f>
        <v>29Hillsborough2362MONROE MIDDLE MAGNET SCHOOLIntroduction to Information Technology</v>
      </c>
      <c r="C3043" t="str">
        <f>_xlfn.CONCAT(Table1[[#This Row],[District]],Table1[[#This Row],[SchoolID]],Table1[[#This Row],[AcademyID]])</f>
        <v>292362716</v>
      </c>
      <c r="D3043" s="30" t="s">
        <v>8143</v>
      </c>
      <c r="E3043" s="34" t="s">
        <v>5625</v>
      </c>
      <c r="F3043" s="28" t="s">
        <v>8858</v>
      </c>
      <c r="G3043" s="34" t="s">
        <v>5707</v>
      </c>
      <c r="H3043" s="28" t="s">
        <v>3706</v>
      </c>
      <c r="I3043" s="28" t="s">
        <v>6775</v>
      </c>
      <c r="J3043" s="159" t="s">
        <v>8511</v>
      </c>
    </row>
    <row r="3044" spans="1:10" x14ac:dyDescent="0.25">
      <c r="A3044" t="str">
        <f>_xlfn.CONCAT(Table1[[#This Row],[District]],Table1[[#This Row],[DistName]],Table1[[#This Row],[SchoolID]],Table1[[#This Row],[SCHOOLNAME]],Table1[[#This Row],[AcademyID]])</f>
        <v>29Hillsborough0082PIERCE MIDDLE SCHOOL717</v>
      </c>
      <c r="B3044" t="str">
        <f>_xlfn.CONCAT(Table1[[#This Row],[District]],Table1[[#This Row],[DistName]],Table1[[#This Row],[SchoolID]],Table1[[#This Row],[SCHOOLNAME]],Table1[[#This Row],[Academy]])</f>
        <v>29Hillsborough0082PIERCE MIDDLE SCHOOLBusiness Technology</v>
      </c>
      <c r="C3044" t="str">
        <f>_xlfn.CONCAT(Table1[[#This Row],[District]],Table1[[#This Row],[SchoolID]],Table1[[#This Row],[AcademyID]])</f>
        <v>290082717</v>
      </c>
      <c r="D3044" s="30" t="s">
        <v>8143</v>
      </c>
      <c r="E3044" s="34" t="s">
        <v>5625</v>
      </c>
      <c r="F3044" s="28" t="s">
        <v>8858</v>
      </c>
      <c r="G3044" s="34" t="s">
        <v>4545</v>
      </c>
      <c r="H3044" s="28" t="s">
        <v>3814</v>
      </c>
      <c r="I3044" s="28" t="s">
        <v>6390</v>
      </c>
      <c r="J3044" s="159" t="s">
        <v>8512</v>
      </c>
    </row>
    <row r="3045" spans="1:10" x14ac:dyDescent="0.25">
      <c r="A3045" t="str">
        <f>_xlfn.CONCAT(Table1[[#This Row],[District]],Table1[[#This Row],[DistName]],Table1[[#This Row],[SchoolID]],Table1[[#This Row],[SCHOOLNAME]],Table1[[#This Row],[AcademyID]])</f>
        <v>29Hillsborough0082PIERCE MIDDLE SCHOOL717</v>
      </c>
      <c r="B3045" t="str">
        <f>_xlfn.CONCAT(Table1[[#This Row],[District]],Table1[[#This Row],[DistName]],Table1[[#This Row],[SchoolID]],Table1[[#This Row],[SCHOOLNAME]],Table1[[#This Row],[Academy]])</f>
        <v>29Hillsborough0082PIERCE MIDDLE SCHOOLIntroduction to Information Technology</v>
      </c>
      <c r="C3045" t="str">
        <f>_xlfn.CONCAT(Table1[[#This Row],[District]],Table1[[#This Row],[SchoolID]],Table1[[#This Row],[AcademyID]])</f>
        <v>290082717</v>
      </c>
      <c r="D3045" s="30" t="s">
        <v>8143</v>
      </c>
      <c r="E3045" s="34" t="s">
        <v>5625</v>
      </c>
      <c r="F3045" s="28" t="s">
        <v>8858</v>
      </c>
      <c r="G3045" s="34" t="s">
        <v>4545</v>
      </c>
      <c r="H3045" s="28" t="s">
        <v>3814</v>
      </c>
      <c r="I3045" s="28" t="s">
        <v>6775</v>
      </c>
      <c r="J3045" s="159" t="s">
        <v>8512</v>
      </c>
    </row>
    <row r="3046" spans="1:10" x14ac:dyDescent="0.25">
      <c r="A3046" t="str">
        <f>_xlfn.CONCAT(Table1[[#This Row],[District]],Table1[[#This Row],[DistName]],Table1[[#This Row],[SchoolID]],Table1[[#This Row],[SCHOOLNAME]],Table1[[#This Row],[AcademyID]])</f>
        <v>29Hillsborough3620RANDALL MIDDLE SCHOOL718</v>
      </c>
      <c r="B3046" t="str">
        <f>_xlfn.CONCAT(Table1[[#This Row],[District]],Table1[[#This Row],[DistName]],Table1[[#This Row],[SchoolID]],Table1[[#This Row],[SCHOOLNAME]],Table1[[#This Row],[Academy]])</f>
        <v>29Hillsborough3620RANDALL MIDDLE SCHOOLComputing for College and Careers</v>
      </c>
      <c r="C3046" t="str">
        <f>_xlfn.CONCAT(Table1[[#This Row],[District]],Table1[[#This Row],[SchoolID]],Table1[[#This Row],[AcademyID]])</f>
        <v>293620718</v>
      </c>
      <c r="D3046" s="30" t="s">
        <v>8143</v>
      </c>
      <c r="E3046" s="34" t="s">
        <v>5625</v>
      </c>
      <c r="F3046" s="28" t="s">
        <v>8858</v>
      </c>
      <c r="G3046" s="34" t="s">
        <v>5719</v>
      </c>
      <c r="H3046" s="28" t="s">
        <v>3871</v>
      </c>
      <c r="I3046" s="28" t="s">
        <v>6776</v>
      </c>
      <c r="J3046" s="159" t="s">
        <v>8513</v>
      </c>
    </row>
    <row r="3047" spans="1:10" x14ac:dyDescent="0.25">
      <c r="A3047" t="str">
        <f>_xlfn.CONCAT(Table1[[#This Row],[District]],Table1[[#This Row],[DistName]],Table1[[#This Row],[SchoolID]],Table1[[#This Row],[SCHOOLNAME]],Table1[[#This Row],[AcademyID]])</f>
        <v>29Hillsborough3620RANDALL MIDDLE SCHOOL719</v>
      </c>
      <c r="B3047" t="str">
        <f>_xlfn.CONCAT(Table1[[#This Row],[District]],Table1[[#This Row],[DistName]],Table1[[#This Row],[SchoolID]],Table1[[#This Row],[SCHOOLNAME]],Table1[[#This Row],[Academy]])</f>
        <v>29Hillsborough3620RANDALL MIDDLE SCHOOLBusiness Technology</v>
      </c>
      <c r="C3047" t="str">
        <f>_xlfn.CONCAT(Table1[[#This Row],[District]],Table1[[#This Row],[SchoolID]],Table1[[#This Row],[AcademyID]])</f>
        <v>293620719</v>
      </c>
      <c r="D3047" s="30" t="s">
        <v>8143</v>
      </c>
      <c r="E3047" s="34" t="s">
        <v>5625</v>
      </c>
      <c r="F3047" s="28" t="s">
        <v>8858</v>
      </c>
      <c r="G3047" s="34" t="s">
        <v>5719</v>
      </c>
      <c r="H3047" s="28" t="s">
        <v>3871</v>
      </c>
      <c r="I3047" s="28" t="s">
        <v>6390</v>
      </c>
      <c r="J3047" s="159" t="s">
        <v>8514</v>
      </c>
    </row>
    <row r="3048" spans="1:10" x14ac:dyDescent="0.25">
      <c r="A3048" t="str">
        <f>_xlfn.CONCAT(Table1[[#This Row],[District]],Table1[[#This Row],[DistName]],Table1[[#This Row],[SchoolID]],Table1[[#This Row],[SCHOOLNAME]],Table1[[#This Row],[AcademyID]])</f>
        <v>29Hillsborough3620RANDALL MIDDLE SCHOOL719</v>
      </c>
      <c r="B3048" t="str">
        <f>_xlfn.CONCAT(Table1[[#This Row],[District]],Table1[[#This Row],[DistName]],Table1[[#This Row],[SchoolID]],Table1[[#This Row],[SCHOOLNAME]],Table1[[#This Row],[Academy]])</f>
        <v>29Hillsborough3620RANDALL MIDDLE SCHOOLIntroduction to Information Technology</v>
      </c>
      <c r="C3048" t="str">
        <f>_xlfn.CONCAT(Table1[[#This Row],[District]],Table1[[#This Row],[SchoolID]],Table1[[#This Row],[AcademyID]])</f>
        <v>293620719</v>
      </c>
      <c r="D3048" s="30" t="s">
        <v>8143</v>
      </c>
      <c r="E3048" s="34" t="s">
        <v>5625</v>
      </c>
      <c r="F3048" s="28" t="s">
        <v>8858</v>
      </c>
      <c r="G3048" s="34" t="s">
        <v>5719</v>
      </c>
      <c r="H3048" s="28" t="s">
        <v>3871</v>
      </c>
      <c r="I3048" s="28" t="s">
        <v>6775</v>
      </c>
      <c r="J3048" s="159" t="s">
        <v>8514</v>
      </c>
    </row>
    <row r="3049" spans="1:10" x14ac:dyDescent="0.25">
      <c r="A3049" t="str">
        <f>_xlfn.CONCAT(Table1[[#This Row],[District]],Table1[[#This Row],[DistName]],Table1[[#This Row],[SchoolID]],Table1[[#This Row],[SCHOOLNAME]],Table1[[#This Row],[AcademyID]])</f>
        <v>29Hillsborough0055SHIELDS MIDDLE SCHOOL720</v>
      </c>
      <c r="B3049" t="str">
        <f>_xlfn.CONCAT(Table1[[#This Row],[District]],Table1[[#This Row],[DistName]],Table1[[#This Row],[SchoolID]],Table1[[#This Row],[SCHOOLNAME]],Table1[[#This Row],[Academy]])</f>
        <v>29Hillsborough0055SHIELDS MIDDLE SCHOOLAgriscience</v>
      </c>
      <c r="C3049" t="str">
        <f>_xlfn.CONCAT(Table1[[#This Row],[District]],Table1[[#This Row],[SchoolID]],Table1[[#This Row],[AcademyID]])</f>
        <v>290055720</v>
      </c>
      <c r="D3049" s="30" t="s">
        <v>8143</v>
      </c>
      <c r="E3049" s="34" t="s">
        <v>5625</v>
      </c>
      <c r="F3049" s="28" t="s">
        <v>8858</v>
      </c>
      <c r="G3049" s="34" t="s">
        <v>5599</v>
      </c>
      <c r="H3049" s="28" t="s">
        <v>3986</v>
      </c>
      <c r="I3049" s="28" t="s">
        <v>6395</v>
      </c>
      <c r="J3049" s="159" t="s">
        <v>8515</v>
      </c>
    </row>
    <row r="3050" spans="1:10" x14ac:dyDescent="0.25">
      <c r="A3050" t="str">
        <f>_xlfn.CONCAT(Table1[[#This Row],[District]],Table1[[#This Row],[DistName]],Table1[[#This Row],[SchoolID]],Table1[[#This Row],[SCHOOLNAME]],Table1[[#This Row],[AcademyID]])</f>
        <v>29Hillsborough0055SHIELDS MIDDLE SCHOOL720</v>
      </c>
      <c r="B3050" t="str">
        <f>_xlfn.CONCAT(Table1[[#This Row],[District]],Table1[[#This Row],[DistName]],Table1[[#This Row],[SchoolID]],Table1[[#This Row],[SCHOOLNAME]],Table1[[#This Row],[Academy]])</f>
        <v>29Hillsborough0055SHIELDS MIDDLE SCHOOLComputing for College and Careers</v>
      </c>
      <c r="C3050" t="str">
        <f>_xlfn.CONCAT(Table1[[#This Row],[District]],Table1[[#This Row],[SchoolID]],Table1[[#This Row],[AcademyID]])</f>
        <v>290055720</v>
      </c>
      <c r="D3050" s="30" t="s">
        <v>8143</v>
      </c>
      <c r="E3050" s="34" t="s">
        <v>5625</v>
      </c>
      <c r="F3050" s="28" t="s">
        <v>8858</v>
      </c>
      <c r="G3050" s="34" t="s">
        <v>5599</v>
      </c>
      <c r="H3050" s="28" t="s">
        <v>3986</v>
      </c>
      <c r="I3050" s="28" t="s">
        <v>6776</v>
      </c>
      <c r="J3050" s="159" t="s">
        <v>8515</v>
      </c>
    </row>
    <row r="3051" spans="1:10" x14ac:dyDescent="0.25">
      <c r="A3051" t="str">
        <f>_xlfn.CONCAT(Table1[[#This Row],[District]],Table1[[#This Row],[DistName]],Table1[[#This Row],[SchoolID]],Table1[[#This Row],[SCHOOLNAME]],Table1[[#This Row],[AcademyID]])</f>
        <v>29Hillsborough0055SHIELDS MIDDLE SCHOOL721</v>
      </c>
      <c r="B3051" t="str">
        <f>_xlfn.CONCAT(Table1[[#This Row],[District]],Table1[[#This Row],[DistName]],Table1[[#This Row],[SchoolID]],Table1[[#This Row],[SCHOOLNAME]],Table1[[#This Row],[Academy]])</f>
        <v>29Hillsborough0055SHIELDS MIDDLE SCHOOLBusiness Technology</v>
      </c>
      <c r="C3051" t="str">
        <f>_xlfn.CONCAT(Table1[[#This Row],[District]],Table1[[#This Row],[SchoolID]],Table1[[#This Row],[AcademyID]])</f>
        <v>290055721</v>
      </c>
      <c r="D3051" s="30" t="s">
        <v>8143</v>
      </c>
      <c r="E3051" s="34" t="s">
        <v>5625</v>
      </c>
      <c r="F3051" s="28" t="s">
        <v>8858</v>
      </c>
      <c r="G3051" s="34" t="s">
        <v>5599</v>
      </c>
      <c r="H3051" s="28" t="s">
        <v>3986</v>
      </c>
      <c r="I3051" s="28" t="s">
        <v>6390</v>
      </c>
      <c r="J3051" s="159" t="s">
        <v>8516</v>
      </c>
    </row>
    <row r="3052" spans="1:10" x14ac:dyDescent="0.25">
      <c r="A3052" t="str">
        <f>_xlfn.CONCAT(Table1[[#This Row],[District]],Table1[[#This Row],[DistName]],Table1[[#This Row],[SchoolID]],Table1[[#This Row],[SCHOOLNAME]],Table1[[#This Row],[AcademyID]])</f>
        <v>29Hillsborough0055SHIELDS MIDDLE SCHOOL721</v>
      </c>
      <c r="B3052" t="str">
        <f>_xlfn.CONCAT(Table1[[#This Row],[District]],Table1[[#This Row],[DistName]],Table1[[#This Row],[SchoolID]],Table1[[#This Row],[SCHOOLNAME]],Table1[[#This Row],[Academy]])</f>
        <v>29Hillsborough0055SHIELDS MIDDLE SCHOOLIntroduction to Information Technology</v>
      </c>
      <c r="C3052" t="str">
        <f>_xlfn.CONCAT(Table1[[#This Row],[District]],Table1[[#This Row],[SchoolID]],Table1[[#This Row],[AcademyID]])</f>
        <v>290055721</v>
      </c>
      <c r="D3052" s="30" t="s">
        <v>8143</v>
      </c>
      <c r="E3052" s="34" t="s">
        <v>5625</v>
      </c>
      <c r="F3052" s="28" t="s">
        <v>8858</v>
      </c>
      <c r="G3052" s="34" t="s">
        <v>5599</v>
      </c>
      <c r="H3052" s="28" t="s">
        <v>3986</v>
      </c>
      <c r="I3052" s="28" t="s">
        <v>6775</v>
      </c>
      <c r="J3052" s="159" t="s">
        <v>8516</v>
      </c>
    </row>
    <row r="3053" spans="1:10" x14ac:dyDescent="0.25">
      <c r="A3053" t="str">
        <f>_xlfn.CONCAT(Table1[[#This Row],[District]],Table1[[#This Row],[DistName]],Table1[[#This Row],[SchoolID]],Table1[[#This Row],[SCHOOLNAME]],Table1[[#This Row],[AcademyID]])</f>
        <v>29Hillsborough1482SLIGH MIDDLE SCHOOL722</v>
      </c>
      <c r="B3053" t="str">
        <f>_xlfn.CONCAT(Table1[[#This Row],[District]],Table1[[#This Row],[DistName]],Table1[[#This Row],[SchoolID]],Table1[[#This Row],[SCHOOLNAME]],Table1[[#This Row],[Academy]])</f>
        <v>29Hillsborough1482SLIGH MIDDLE SCHOOLExploration of Health Sciences</v>
      </c>
      <c r="C3053" t="str">
        <f>_xlfn.CONCAT(Table1[[#This Row],[District]],Table1[[#This Row],[SchoolID]],Table1[[#This Row],[AcademyID]])</f>
        <v>291482722</v>
      </c>
      <c r="D3053" s="30" t="s">
        <v>8143</v>
      </c>
      <c r="E3053" s="34" t="s">
        <v>5625</v>
      </c>
      <c r="F3053" s="28" t="s">
        <v>8858</v>
      </c>
      <c r="G3053" s="34" t="s">
        <v>5735</v>
      </c>
      <c r="H3053" s="28" t="s">
        <v>4020</v>
      </c>
      <c r="I3053" s="28" t="s">
        <v>6781</v>
      </c>
      <c r="J3053" s="159" t="s">
        <v>8517</v>
      </c>
    </row>
    <row r="3054" spans="1:10" x14ac:dyDescent="0.25">
      <c r="A3054" t="str">
        <f>_xlfn.CONCAT(Table1[[#This Row],[District]],Table1[[#This Row],[DistName]],Table1[[#This Row],[SchoolID]],Table1[[#This Row],[SCHOOLNAME]],Table1[[#This Row],[AcademyID]])</f>
        <v>29Hillsborough0284STEWART MIDDLE MAGNET SCHOOL723</v>
      </c>
      <c r="B3054" t="str">
        <f>_xlfn.CONCAT(Table1[[#This Row],[District]],Table1[[#This Row],[DistName]],Table1[[#This Row],[SchoolID]],Table1[[#This Row],[SCHOOLNAME]],Table1[[#This Row],[Academy]])</f>
        <v>29Hillsborough0284STEWART MIDDLE MAGNET SCHOOLBusiness Technology</v>
      </c>
      <c r="C3054" t="str">
        <f>_xlfn.CONCAT(Table1[[#This Row],[District]],Table1[[#This Row],[SchoolID]],Table1[[#This Row],[AcademyID]])</f>
        <v>290284723</v>
      </c>
      <c r="D3054" s="30" t="s">
        <v>8143</v>
      </c>
      <c r="E3054" s="34" t="s">
        <v>5625</v>
      </c>
      <c r="F3054" s="28" t="s">
        <v>8858</v>
      </c>
      <c r="G3054" s="34" t="s">
        <v>5740</v>
      </c>
      <c r="H3054" s="28" t="s">
        <v>4054</v>
      </c>
      <c r="I3054" s="28" t="s">
        <v>6390</v>
      </c>
      <c r="J3054" s="159" t="s">
        <v>8518</v>
      </c>
    </row>
    <row r="3055" spans="1:10" x14ac:dyDescent="0.25">
      <c r="A3055" t="str">
        <f>_xlfn.CONCAT(Table1[[#This Row],[District]],Table1[[#This Row],[DistName]],Table1[[#This Row],[SchoolID]],Table1[[#This Row],[SCHOOLNAME]],Table1[[#This Row],[AcademyID]])</f>
        <v>29Hillsborough0284STEWART MIDDLE MAGNET SCHOOL723</v>
      </c>
      <c r="B3055" t="str">
        <f>_xlfn.CONCAT(Table1[[#This Row],[District]],Table1[[#This Row],[DistName]],Table1[[#This Row],[SchoolID]],Table1[[#This Row],[SCHOOLNAME]],Table1[[#This Row],[Academy]])</f>
        <v>29Hillsborough0284STEWART MIDDLE MAGNET SCHOOLEmerging Technology in Business</v>
      </c>
      <c r="C3055" t="str">
        <f>_xlfn.CONCAT(Table1[[#This Row],[District]],Table1[[#This Row],[SchoolID]],Table1[[#This Row],[AcademyID]])</f>
        <v>290284723</v>
      </c>
      <c r="D3055" s="30" t="s">
        <v>8143</v>
      </c>
      <c r="E3055" s="34" t="s">
        <v>5625</v>
      </c>
      <c r="F3055" s="28" t="s">
        <v>8858</v>
      </c>
      <c r="G3055" s="34" t="s">
        <v>5740</v>
      </c>
      <c r="H3055" s="28" t="s">
        <v>4054</v>
      </c>
      <c r="I3055" s="28" t="s">
        <v>6773</v>
      </c>
      <c r="J3055" s="159" t="s">
        <v>8518</v>
      </c>
    </row>
    <row r="3056" spans="1:10" x14ac:dyDescent="0.25">
      <c r="A3056" t="str">
        <f>_xlfn.CONCAT(Table1[[#This Row],[District]],Table1[[#This Row],[DistName]],Table1[[#This Row],[SchoolID]],Table1[[#This Row],[SCHOOLNAME]],Table1[[#This Row],[AcademyID]])</f>
        <v>29Hillsborough3442TOMLIN MIDDLE SCHOOL724</v>
      </c>
      <c r="B3056" t="str">
        <f>_xlfn.CONCAT(Table1[[#This Row],[District]],Table1[[#This Row],[DistName]],Table1[[#This Row],[SchoolID]],Table1[[#This Row],[SCHOOLNAME]],Table1[[#This Row],[Academy]])</f>
        <v>29Hillsborough3442TOMLIN MIDDLE SCHOOLAgricultural Biotechnology</v>
      </c>
      <c r="C3056" t="str">
        <f>_xlfn.CONCAT(Table1[[#This Row],[District]],Table1[[#This Row],[SchoolID]],Table1[[#This Row],[AcademyID]])</f>
        <v>293442724</v>
      </c>
      <c r="D3056" s="30" t="s">
        <v>8143</v>
      </c>
      <c r="E3056" s="34" t="s">
        <v>5625</v>
      </c>
      <c r="F3056" s="28" t="s">
        <v>8858</v>
      </c>
      <c r="G3056" s="34" t="s">
        <v>5752</v>
      </c>
      <c r="H3056" s="28" t="s">
        <v>4127</v>
      </c>
      <c r="I3056" s="28" t="s">
        <v>6448</v>
      </c>
      <c r="J3056" s="159" t="s">
        <v>8519</v>
      </c>
    </row>
    <row r="3057" spans="1:10" x14ac:dyDescent="0.25">
      <c r="A3057" t="str">
        <f>_xlfn.CONCAT(Table1[[#This Row],[District]],Table1[[#This Row],[DistName]],Table1[[#This Row],[SchoolID]],Table1[[#This Row],[SCHOOLNAME]],Table1[[#This Row],[AcademyID]])</f>
        <v>29Hillsborough3442TOMLIN MIDDLE SCHOOL725</v>
      </c>
      <c r="B3057" t="str">
        <f>_xlfn.CONCAT(Table1[[#This Row],[District]],Table1[[#This Row],[DistName]],Table1[[#This Row],[SchoolID]],Table1[[#This Row],[SCHOOLNAME]],Table1[[#This Row],[Academy]])</f>
        <v>29Hillsborough3442TOMLIN MIDDLE SCHOOLBusiness Technology</v>
      </c>
      <c r="C3057" t="str">
        <f>_xlfn.CONCAT(Table1[[#This Row],[District]],Table1[[#This Row],[SchoolID]],Table1[[#This Row],[AcademyID]])</f>
        <v>293442725</v>
      </c>
      <c r="D3057" s="30" t="s">
        <v>8143</v>
      </c>
      <c r="E3057" s="34" t="s">
        <v>5625</v>
      </c>
      <c r="F3057" s="28" t="s">
        <v>8858</v>
      </c>
      <c r="G3057" s="34" t="s">
        <v>5752</v>
      </c>
      <c r="H3057" s="28" t="s">
        <v>4127</v>
      </c>
      <c r="I3057" s="28" t="s">
        <v>6390</v>
      </c>
      <c r="J3057" s="159" t="s">
        <v>8520</v>
      </c>
    </row>
    <row r="3058" spans="1:10" x14ac:dyDescent="0.25">
      <c r="A3058" t="str">
        <f>_xlfn.CONCAT(Table1[[#This Row],[District]],Table1[[#This Row],[DistName]],Table1[[#This Row],[SchoolID]],Table1[[#This Row],[SCHOOLNAME]],Table1[[#This Row],[AcademyID]])</f>
        <v>29Hillsborough3442TOMLIN MIDDLE SCHOOL725</v>
      </c>
      <c r="B3058" t="str">
        <f>_xlfn.CONCAT(Table1[[#This Row],[District]],Table1[[#This Row],[DistName]],Table1[[#This Row],[SchoolID]],Table1[[#This Row],[SCHOOLNAME]],Table1[[#This Row],[Academy]])</f>
        <v>29Hillsborough3442TOMLIN MIDDLE SCHOOLComputing for College and Careers</v>
      </c>
      <c r="C3058" t="str">
        <f>_xlfn.CONCAT(Table1[[#This Row],[District]],Table1[[#This Row],[SchoolID]],Table1[[#This Row],[AcademyID]])</f>
        <v>293442725</v>
      </c>
      <c r="D3058" s="30" t="s">
        <v>8143</v>
      </c>
      <c r="E3058" s="34" t="s">
        <v>5625</v>
      </c>
      <c r="F3058" s="28" t="s">
        <v>8858</v>
      </c>
      <c r="G3058" s="34" t="s">
        <v>5752</v>
      </c>
      <c r="H3058" s="28" t="s">
        <v>4127</v>
      </c>
      <c r="I3058" s="28" t="s">
        <v>6776</v>
      </c>
      <c r="J3058" s="159" t="s">
        <v>8520</v>
      </c>
    </row>
    <row r="3059" spans="1:10" x14ac:dyDescent="0.25">
      <c r="A3059" t="str">
        <f>_xlfn.CONCAT(Table1[[#This Row],[District]],Table1[[#This Row],[DistName]],Table1[[#This Row],[SchoolID]],Table1[[#This Row],[SCHOOLNAME]],Table1[[#This Row],[AcademyID]])</f>
        <v>29Hillsborough4611WALKER MIDDLE MAGNET SCHOOL726</v>
      </c>
      <c r="B3059" t="str">
        <f>_xlfn.CONCAT(Table1[[#This Row],[District]],Table1[[#This Row],[DistName]],Table1[[#This Row],[SchoolID]],Table1[[#This Row],[SCHOOLNAME]],Table1[[#This Row],[Academy]])</f>
        <v>29Hillsborough4611WALKER MIDDLE MAGNET SCHOOLBusiness Technology</v>
      </c>
      <c r="C3059" t="str">
        <f>_xlfn.CONCAT(Table1[[#This Row],[District]],Table1[[#This Row],[SchoolID]],Table1[[#This Row],[AcademyID]])</f>
        <v>294611726</v>
      </c>
      <c r="D3059" s="30" t="s">
        <v>8143</v>
      </c>
      <c r="E3059" s="34" t="s">
        <v>5625</v>
      </c>
      <c r="F3059" s="28" t="s">
        <v>8858</v>
      </c>
      <c r="G3059" s="34" t="s">
        <v>5392</v>
      </c>
      <c r="H3059" s="28" t="s">
        <v>4168</v>
      </c>
      <c r="I3059" s="28" t="s">
        <v>6390</v>
      </c>
      <c r="J3059" s="159" t="s">
        <v>8521</v>
      </c>
    </row>
    <row r="3060" spans="1:10" x14ac:dyDescent="0.25">
      <c r="A3060" t="str">
        <f>_xlfn.CONCAT(Table1[[#This Row],[District]],Table1[[#This Row],[DistName]],Table1[[#This Row],[SchoolID]],Table1[[#This Row],[SCHOOLNAME]],Table1[[#This Row],[AcademyID]])</f>
        <v>29Hillsborough4611WALKER MIDDLE MAGNET SCHOOL726</v>
      </c>
      <c r="B3060" t="str">
        <f>_xlfn.CONCAT(Table1[[#This Row],[District]],Table1[[#This Row],[DistName]],Table1[[#This Row],[SchoolID]],Table1[[#This Row],[SCHOOLNAME]],Table1[[#This Row],[Academy]])</f>
        <v>29Hillsborough4611WALKER MIDDLE MAGNET SCHOOLComputer Applications in Business</v>
      </c>
      <c r="C3060" t="str">
        <f>_xlfn.CONCAT(Table1[[#This Row],[District]],Table1[[#This Row],[SchoolID]],Table1[[#This Row],[AcademyID]])</f>
        <v>294611726</v>
      </c>
      <c r="D3060" s="30" t="s">
        <v>8143</v>
      </c>
      <c r="E3060" s="34" t="s">
        <v>5625</v>
      </c>
      <c r="F3060" s="28" t="s">
        <v>8858</v>
      </c>
      <c r="G3060" s="34" t="s">
        <v>5392</v>
      </c>
      <c r="H3060" s="28" t="s">
        <v>4168</v>
      </c>
      <c r="I3060" s="28" t="s">
        <v>6783</v>
      </c>
      <c r="J3060" s="159" t="s">
        <v>8521</v>
      </c>
    </row>
    <row r="3061" spans="1:10" x14ac:dyDescent="0.25">
      <c r="A3061" t="str">
        <f>_xlfn.CONCAT(Table1[[#This Row],[District]],Table1[[#This Row],[DistName]],Table1[[#This Row],[SchoolID]],Table1[[#This Row],[SCHOOLNAME]],Table1[[#This Row],[AcademyID]])</f>
        <v>29Hillsborough4442WEBB MIDDLE SCHOOL727</v>
      </c>
      <c r="B3061" t="str">
        <f>_xlfn.CONCAT(Table1[[#This Row],[District]],Table1[[#This Row],[DistName]],Table1[[#This Row],[SchoolID]],Table1[[#This Row],[SCHOOLNAME]],Table1[[#This Row],[Academy]])</f>
        <v>29Hillsborough4442WEBB MIDDLE SCHOOLBusiness Technology</v>
      </c>
      <c r="C3061" t="str">
        <f>_xlfn.CONCAT(Table1[[#This Row],[District]],Table1[[#This Row],[SchoolID]],Table1[[#This Row],[AcademyID]])</f>
        <v>294442727</v>
      </c>
      <c r="D3061" s="30" t="s">
        <v>8143</v>
      </c>
      <c r="E3061" s="34" t="s">
        <v>5625</v>
      </c>
      <c r="F3061" s="28" t="s">
        <v>8858</v>
      </c>
      <c r="G3061" s="34" t="s">
        <v>5767</v>
      </c>
      <c r="H3061" s="28" t="s">
        <v>4182</v>
      </c>
      <c r="I3061" s="28" t="s">
        <v>6390</v>
      </c>
      <c r="J3061" s="159" t="s">
        <v>8522</v>
      </c>
    </row>
    <row r="3062" spans="1:10" x14ac:dyDescent="0.25">
      <c r="A3062" t="str">
        <f>_xlfn.CONCAT(Table1[[#This Row],[District]],Table1[[#This Row],[DistName]],Table1[[#This Row],[SchoolID]],Table1[[#This Row],[SCHOOLNAME]],Table1[[#This Row],[AcademyID]])</f>
        <v>29Hillsborough4442WEBB MIDDLE SCHOOL727</v>
      </c>
      <c r="B3062" t="str">
        <f>_xlfn.CONCAT(Table1[[#This Row],[District]],Table1[[#This Row],[DistName]],Table1[[#This Row],[SchoolID]],Table1[[#This Row],[SCHOOLNAME]],Table1[[#This Row],[Academy]])</f>
        <v>29Hillsborough4442WEBB MIDDLE SCHOOLIntroduction to Information Technology</v>
      </c>
      <c r="C3062" t="str">
        <f>_xlfn.CONCAT(Table1[[#This Row],[District]],Table1[[#This Row],[SchoolID]],Table1[[#This Row],[AcademyID]])</f>
        <v>294442727</v>
      </c>
      <c r="D3062" s="30" t="s">
        <v>8143</v>
      </c>
      <c r="E3062" s="34" t="s">
        <v>5625</v>
      </c>
      <c r="F3062" s="28" t="s">
        <v>8858</v>
      </c>
      <c r="G3062" s="34" t="s">
        <v>5767</v>
      </c>
      <c r="H3062" s="28" t="s">
        <v>4182</v>
      </c>
      <c r="I3062" s="28" t="s">
        <v>6775</v>
      </c>
      <c r="J3062" s="159" t="s">
        <v>8522</v>
      </c>
    </row>
    <row r="3063" spans="1:10" x14ac:dyDescent="0.25">
      <c r="A3063" t="str">
        <f>_xlfn.CONCAT(Table1[[#This Row],[District]],Table1[[#This Row],[DistName]],Table1[[#This Row],[SchoolID]],Table1[[#This Row],[SCHOOLNAME]],Table1[[#This Row],[AcademyID]])</f>
        <v>29Hillsborough4741WILLIAMS MIDDLE MAGNET SCHOOL728</v>
      </c>
      <c r="B3063" t="str">
        <f>_xlfn.CONCAT(Table1[[#This Row],[District]],Table1[[#This Row],[DistName]],Table1[[#This Row],[SchoolID]],Table1[[#This Row],[SCHOOLNAME]],Table1[[#This Row],[Academy]])</f>
        <v>29Hillsborough4741WILLIAMS MIDDLE MAGNET SCHOOLBusiness Keyboarding</v>
      </c>
      <c r="C3063" t="str">
        <f>_xlfn.CONCAT(Table1[[#This Row],[District]],Table1[[#This Row],[SchoolID]],Table1[[#This Row],[AcademyID]])</f>
        <v>294741728</v>
      </c>
      <c r="D3063" s="30" t="s">
        <v>8143</v>
      </c>
      <c r="E3063" s="34" t="s">
        <v>5625</v>
      </c>
      <c r="F3063" s="28" t="s">
        <v>8858</v>
      </c>
      <c r="G3063" s="34" t="s">
        <v>5408</v>
      </c>
      <c r="H3063" s="28" t="s">
        <v>4199</v>
      </c>
      <c r="I3063" s="28" t="s">
        <v>6457</v>
      </c>
      <c r="J3063" s="159" t="s">
        <v>8523</v>
      </c>
    </row>
    <row r="3064" spans="1:10" x14ac:dyDescent="0.25">
      <c r="A3064" t="str">
        <f>_xlfn.CONCAT(Table1[[#This Row],[District]],Table1[[#This Row],[DistName]],Table1[[#This Row],[SchoolID]],Table1[[#This Row],[SCHOOLNAME]],Table1[[#This Row],[AcademyID]])</f>
        <v>29Hillsborough4741WILLIAMS MIDDLE MAGNET SCHOOL728</v>
      </c>
      <c r="B3064" t="str">
        <f>_xlfn.CONCAT(Table1[[#This Row],[District]],Table1[[#This Row],[DistName]],Table1[[#This Row],[SchoolID]],Table1[[#This Row],[SCHOOLNAME]],Table1[[#This Row],[Academy]])</f>
        <v>29Hillsborough4741WILLIAMS MIDDLE MAGNET SCHOOLBusiness Technology</v>
      </c>
      <c r="C3064" t="str">
        <f>_xlfn.CONCAT(Table1[[#This Row],[District]],Table1[[#This Row],[SchoolID]],Table1[[#This Row],[AcademyID]])</f>
        <v>294741728</v>
      </c>
      <c r="D3064" s="30" t="s">
        <v>8143</v>
      </c>
      <c r="E3064" s="34" t="s">
        <v>5625</v>
      </c>
      <c r="F3064" s="28" t="s">
        <v>8858</v>
      </c>
      <c r="G3064" s="34" t="s">
        <v>5408</v>
      </c>
      <c r="H3064" s="28" t="s">
        <v>4199</v>
      </c>
      <c r="I3064" s="28" t="s">
        <v>6390</v>
      </c>
      <c r="J3064" s="159" t="s">
        <v>8523</v>
      </c>
    </row>
    <row r="3065" spans="1:10" x14ac:dyDescent="0.25">
      <c r="A3065" t="str">
        <f>_xlfn.CONCAT(Table1[[#This Row],[District]],Table1[[#This Row],[DistName]],Table1[[#This Row],[SchoolID]],Table1[[#This Row],[SCHOOLNAME]],Table1[[#This Row],[AcademyID]])</f>
        <v>29Hillsborough0041ADAMS MIDDLE SCHOOL729</v>
      </c>
      <c r="B3065" t="str">
        <f>_xlfn.CONCAT(Table1[[#This Row],[District]],Table1[[#This Row],[DistName]],Table1[[#This Row],[SchoolID]],Table1[[#This Row],[SCHOOLNAME]],Table1[[#This Row],[Academy]])</f>
        <v>29Hillsborough0041ADAMS MIDDLE SCHOOLBusiness Technology</v>
      </c>
      <c r="C3065" t="str">
        <f>_xlfn.CONCAT(Table1[[#This Row],[District]],Table1[[#This Row],[SchoolID]],Table1[[#This Row],[AcademyID]])</f>
        <v>290041729</v>
      </c>
      <c r="D3065" s="30" t="s">
        <v>8143</v>
      </c>
      <c r="E3065" s="34" t="s">
        <v>5625</v>
      </c>
      <c r="F3065" s="28" t="s">
        <v>8858</v>
      </c>
      <c r="G3065" s="34" t="s">
        <v>4581</v>
      </c>
      <c r="H3065" s="28" t="s">
        <v>220</v>
      </c>
      <c r="I3065" s="28" t="s">
        <v>6390</v>
      </c>
      <c r="J3065" s="159" t="s">
        <v>8524</v>
      </c>
    </row>
    <row r="3066" spans="1:10" x14ac:dyDescent="0.25">
      <c r="A3066" t="str">
        <f>_xlfn.CONCAT(Table1[[#This Row],[District]],Table1[[#This Row],[DistName]],Table1[[#This Row],[SchoolID]],Table1[[#This Row],[SCHOOLNAME]],Table1[[#This Row],[AcademyID]])</f>
        <v>29Hillsborough0561BUCHANAN MIDDLE SCHOOL730</v>
      </c>
      <c r="B3066" t="str">
        <f>_xlfn.CONCAT(Table1[[#This Row],[District]],Table1[[#This Row],[DistName]],Table1[[#This Row],[SchoolID]],Table1[[#This Row],[SCHOOLNAME]],Table1[[#This Row],[Academy]])</f>
        <v>29Hillsborough0561BUCHANAN MIDDLE SCHOOLSTEM</v>
      </c>
      <c r="C3066" t="str">
        <f>_xlfn.CONCAT(Table1[[#This Row],[District]],Table1[[#This Row],[SchoolID]],Table1[[#This Row],[AcademyID]])</f>
        <v>290561730</v>
      </c>
      <c r="D3066" s="30" t="s">
        <v>8143</v>
      </c>
      <c r="E3066" s="34" t="s">
        <v>5625</v>
      </c>
      <c r="F3066" s="28" t="s">
        <v>8858</v>
      </c>
      <c r="G3066" s="34" t="s">
        <v>4591</v>
      </c>
      <c r="H3066" s="28" t="s">
        <v>1890</v>
      </c>
      <c r="I3066" s="28" t="s">
        <v>6774</v>
      </c>
      <c r="J3066" s="159" t="s">
        <v>8525</v>
      </c>
    </row>
    <row r="3067" spans="1:10" x14ac:dyDescent="0.25">
      <c r="A3067" t="str">
        <f>_xlfn.CONCAT(Table1[[#This Row],[District]],Table1[[#This Row],[DistName]],Table1[[#This Row],[SchoolID]],Table1[[#This Row],[SCHOOLNAME]],Table1[[#This Row],[AcademyID]])</f>
        <v>29Hillsborough0561BUCHANAN MIDDLE SCHOOL730</v>
      </c>
      <c r="B3067" t="str">
        <f>_xlfn.CONCAT(Table1[[#This Row],[District]],Table1[[#This Row],[DistName]],Table1[[#This Row],[SchoolID]],Table1[[#This Row],[SCHOOLNAME]],Table1[[#This Row],[Academy]])</f>
        <v>29Hillsborough0561BUCHANAN MIDDLE SCHOOLBusiness Technology</v>
      </c>
      <c r="C3067" t="str">
        <f>_xlfn.CONCAT(Table1[[#This Row],[District]],Table1[[#This Row],[SchoolID]],Table1[[#This Row],[AcademyID]])</f>
        <v>290561730</v>
      </c>
      <c r="D3067" s="30" t="s">
        <v>8143</v>
      </c>
      <c r="E3067" s="34" t="s">
        <v>5625</v>
      </c>
      <c r="F3067" s="28" t="s">
        <v>8858</v>
      </c>
      <c r="G3067" s="34" t="s">
        <v>4591</v>
      </c>
      <c r="H3067" s="28" t="s">
        <v>1890</v>
      </c>
      <c r="I3067" s="28" t="s">
        <v>6390</v>
      </c>
      <c r="J3067" s="159" t="s">
        <v>8525</v>
      </c>
    </row>
    <row r="3068" spans="1:10" x14ac:dyDescent="0.25">
      <c r="A3068" t="str">
        <f>_xlfn.CONCAT(Table1[[#This Row],[District]],Table1[[#This Row],[DistName]],Table1[[#This Row],[SchoolID]],Table1[[#This Row],[SCHOOLNAME]],Table1[[#This Row],[AcademyID]])</f>
        <v>29Hillsborough1080DAVIDSEN MIDDLE SCHOOL731</v>
      </c>
      <c r="B3068" t="str">
        <f>_xlfn.CONCAT(Table1[[#This Row],[District]],Table1[[#This Row],[DistName]],Table1[[#This Row],[SchoolID]],Table1[[#This Row],[SCHOOLNAME]],Table1[[#This Row],[Academy]])</f>
        <v>29Hillsborough1080DAVIDSEN MIDDLE SCHOOLBusiness Technology</v>
      </c>
      <c r="C3068" t="str">
        <f>_xlfn.CONCAT(Table1[[#This Row],[District]],Table1[[#This Row],[SchoolID]],Table1[[#This Row],[AcademyID]])</f>
        <v>291080731</v>
      </c>
      <c r="D3068" s="30" t="s">
        <v>8143</v>
      </c>
      <c r="E3068" s="34" t="s">
        <v>5625</v>
      </c>
      <c r="F3068" s="28" t="s">
        <v>8858</v>
      </c>
      <c r="G3068" s="34" t="s">
        <v>5651</v>
      </c>
      <c r="H3068" s="28" t="s">
        <v>2555</v>
      </c>
      <c r="I3068" s="28" t="s">
        <v>6390</v>
      </c>
      <c r="J3068" s="159" t="s">
        <v>8526</v>
      </c>
    </row>
    <row r="3069" spans="1:10" x14ac:dyDescent="0.25">
      <c r="A3069" t="str">
        <f>_xlfn.CONCAT(Table1[[#This Row],[District]],Table1[[#This Row],[DistName]],Table1[[#This Row],[SchoolID]],Table1[[#This Row],[SCHOOLNAME]],Table1[[#This Row],[AcademyID]])</f>
        <v>29Hillsborough1080DAVIDSEN MIDDLE SCHOOL732</v>
      </c>
      <c r="B3069" t="str">
        <f>_xlfn.CONCAT(Table1[[#This Row],[District]],Table1[[#This Row],[DistName]],Table1[[#This Row],[SchoolID]],Table1[[#This Row],[SCHOOLNAME]],Table1[[#This Row],[Academy]])</f>
        <v>29Hillsborough1080DAVIDSEN MIDDLE SCHOOLMarketing</v>
      </c>
      <c r="C3069" t="str">
        <f>_xlfn.CONCAT(Table1[[#This Row],[District]],Table1[[#This Row],[SchoolID]],Table1[[#This Row],[AcademyID]])</f>
        <v>291080732</v>
      </c>
      <c r="D3069" s="30" t="s">
        <v>8143</v>
      </c>
      <c r="E3069" s="34" t="s">
        <v>5625</v>
      </c>
      <c r="F3069" s="28" t="s">
        <v>8858</v>
      </c>
      <c r="G3069" s="34" t="s">
        <v>5651</v>
      </c>
      <c r="H3069" s="28" t="s">
        <v>2555</v>
      </c>
      <c r="I3069" s="28" t="s">
        <v>6777</v>
      </c>
      <c r="J3069" s="159" t="s">
        <v>8527</v>
      </c>
    </row>
    <row r="3070" spans="1:10" x14ac:dyDescent="0.25">
      <c r="A3070" t="str">
        <f>_xlfn.CONCAT(Table1[[#This Row],[District]],Table1[[#This Row],[DistName]],Table1[[#This Row],[SchoolID]],Table1[[#This Row],[SCHOOLNAME]],Table1[[#This Row],[AcademyID]])</f>
        <v>29Hillsborough0842DOWDELL MIDDLE MAGNET SCHOOL733</v>
      </c>
      <c r="B3070" t="str">
        <f>_xlfn.CONCAT(Table1[[#This Row],[District]],Table1[[#This Row],[DistName]],Table1[[#This Row],[SchoolID]],Table1[[#This Row],[SCHOOLNAME]],Table1[[#This Row],[Academy]])</f>
        <v>29Hillsborough0842DOWDELL MIDDLE MAGNET SCHOOLAgricultural Communications</v>
      </c>
      <c r="C3070" t="str">
        <f>_xlfn.CONCAT(Table1[[#This Row],[District]],Table1[[#This Row],[SchoolID]],Table1[[#This Row],[AcademyID]])</f>
        <v>290842733</v>
      </c>
      <c r="D3070" s="30" t="s">
        <v>8143</v>
      </c>
      <c r="E3070" s="34" t="s">
        <v>5625</v>
      </c>
      <c r="F3070" s="28" t="s">
        <v>8858</v>
      </c>
      <c r="G3070" s="34" t="s">
        <v>5654</v>
      </c>
      <c r="H3070" s="28" t="s">
        <v>2722</v>
      </c>
      <c r="I3070" s="28" t="s">
        <v>6451</v>
      </c>
      <c r="J3070" s="159" t="s">
        <v>8528</v>
      </c>
    </row>
    <row r="3071" spans="1:10" x14ac:dyDescent="0.25">
      <c r="A3071" t="str">
        <f>_xlfn.CONCAT(Table1[[#This Row],[District]],Table1[[#This Row],[DistName]],Table1[[#This Row],[SchoolID]],Table1[[#This Row],[SCHOOLNAME]],Table1[[#This Row],[AcademyID]])</f>
        <v>29Hillsborough1324EISENHOWER MIDDLE SCHOOL734</v>
      </c>
      <c r="B3071" t="str">
        <f>_xlfn.CONCAT(Table1[[#This Row],[District]],Table1[[#This Row],[DistName]],Table1[[#This Row],[SchoolID]],Table1[[#This Row],[SCHOOLNAME]],Table1[[#This Row],[Academy]])</f>
        <v>29Hillsborough1324EISENHOWER MIDDLE SCHOOLBusiness Technology</v>
      </c>
      <c r="C3071" t="str">
        <f>_xlfn.CONCAT(Table1[[#This Row],[District]],Table1[[#This Row],[SchoolID]],Table1[[#This Row],[AcademyID]])</f>
        <v>291324734</v>
      </c>
      <c r="D3071" s="30" t="s">
        <v>8143</v>
      </c>
      <c r="E3071" s="34" t="s">
        <v>5625</v>
      </c>
      <c r="F3071" s="28" t="s">
        <v>8858</v>
      </c>
      <c r="G3071" s="34" t="s">
        <v>5661</v>
      </c>
      <c r="H3071" s="28" t="s">
        <v>2845</v>
      </c>
      <c r="I3071" s="28" t="s">
        <v>6390</v>
      </c>
      <c r="J3071" s="159" t="s">
        <v>8529</v>
      </c>
    </row>
    <row r="3072" spans="1:10" x14ac:dyDescent="0.25">
      <c r="A3072" t="str">
        <f>_xlfn.CONCAT(Table1[[#This Row],[District]],Table1[[#This Row],[DistName]],Table1[[#This Row],[SchoolID]],Table1[[#This Row],[SCHOOLNAME]],Table1[[#This Row],[AcademyID]])</f>
        <v>29Hillsborough3001FERRELL MIDDLE MAGNET SCHOOL735</v>
      </c>
      <c r="B3072" t="str">
        <f>_xlfn.CONCAT(Table1[[#This Row],[District]],Table1[[#This Row],[DistName]],Table1[[#This Row],[SchoolID]],Table1[[#This Row],[SCHOOLNAME]],Table1[[#This Row],[Academy]])</f>
        <v>29Hillsborough3001FERRELL MIDDLE MAGNET SCHOOLBusiness Technology</v>
      </c>
      <c r="C3072" t="str">
        <f>_xlfn.CONCAT(Table1[[#This Row],[District]],Table1[[#This Row],[SchoolID]],Table1[[#This Row],[AcademyID]])</f>
        <v>293001735</v>
      </c>
      <c r="D3072" s="30" t="s">
        <v>8143</v>
      </c>
      <c r="E3072" s="34" t="s">
        <v>5625</v>
      </c>
      <c r="F3072" s="28" t="s">
        <v>8858</v>
      </c>
      <c r="G3072" s="34" t="s">
        <v>5002</v>
      </c>
      <c r="H3072" s="28" t="s">
        <v>2942</v>
      </c>
      <c r="I3072" s="28" t="s">
        <v>6390</v>
      </c>
      <c r="J3072" s="159" t="s">
        <v>8530</v>
      </c>
    </row>
    <row r="3073" spans="1:10" x14ac:dyDescent="0.25">
      <c r="A3073" t="str">
        <f>_xlfn.CONCAT(Table1[[#This Row],[District]],Table1[[#This Row],[DistName]],Table1[[#This Row],[SchoolID]],Table1[[#This Row],[SCHOOLNAME]],Table1[[#This Row],[AcademyID]])</f>
        <v>29Hillsborough1542FRANKLIN MIDDLE MAGNET SCHOOL736</v>
      </c>
      <c r="B3073" t="str">
        <f>_xlfn.CONCAT(Table1[[#This Row],[District]],Table1[[#This Row],[DistName]],Table1[[#This Row],[SchoolID]],Table1[[#This Row],[SCHOOLNAME]],Table1[[#This Row],[Academy]])</f>
        <v>29Hillsborough1542FRANKLIN MIDDLE MAGNET SCHOOLBusiness Technology</v>
      </c>
      <c r="C3073" t="str">
        <f>_xlfn.CONCAT(Table1[[#This Row],[District]],Table1[[#This Row],[SchoolID]],Table1[[#This Row],[AcademyID]])</f>
        <v>291542736</v>
      </c>
      <c r="D3073" s="30" t="s">
        <v>8143</v>
      </c>
      <c r="E3073" s="34" t="s">
        <v>5625</v>
      </c>
      <c r="F3073" s="28" t="s">
        <v>8858</v>
      </c>
      <c r="G3073" s="34" t="s">
        <v>5534</v>
      </c>
      <c r="H3073" s="28" t="s">
        <v>3025</v>
      </c>
      <c r="I3073" s="28" t="s">
        <v>6390</v>
      </c>
      <c r="J3073" s="159" t="s">
        <v>8531</v>
      </c>
    </row>
    <row r="3074" spans="1:10" x14ac:dyDescent="0.25">
      <c r="A3074" t="str">
        <f>_xlfn.CONCAT(Table1[[#This Row],[District]],Table1[[#This Row],[DistName]],Table1[[#This Row],[SchoolID]],Table1[[#This Row],[SCHOOLNAME]],Table1[[#This Row],[AcademyID]])</f>
        <v>29Hillsborough1781GRECO MIDDLE MAGNET SCHOOL737</v>
      </c>
      <c r="B3074" t="str">
        <f>_xlfn.CONCAT(Table1[[#This Row],[District]],Table1[[#This Row],[DistName]],Table1[[#This Row],[SchoolID]],Table1[[#This Row],[SCHOOLNAME]],Table1[[#This Row],[Academy]])</f>
        <v>29Hillsborough1781GRECO MIDDLE MAGNET SCHOOLBusiness Technology</v>
      </c>
      <c r="C3074" t="str">
        <f>_xlfn.CONCAT(Table1[[#This Row],[District]],Table1[[#This Row],[SchoolID]],Table1[[#This Row],[AcademyID]])</f>
        <v>291781737</v>
      </c>
      <c r="D3074" s="30" t="s">
        <v>8143</v>
      </c>
      <c r="E3074" s="34" t="s">
        <v>5625</v>
      </c>
      <c r="F3074" s="28" t="s">
        <v>8858</v>
      </c>
      <c r="G3074" s="34" t="s">
        <v>4819</v>
      </c>
      <c r="H3074" s="28" t="s">
        <v>3128</v>
      </c>
      <c r="I3074" s="28" t="s">
        <v>6390</v>
      </c>
      <c r="J3074" s="159" t="s">
        <v>8532</v>
      </c>
    </row>
    <row r="3075" spans="1:10" x14ac:dyDescent="0.25">
      <c r="A3075" t="str">
        <f>_xlfn.CONCAT(Table1[[#This Row],[District]],Table1[[#This Row],[DistName]],Table1[[#This Row],[SchoolID]],Table1[[#This Row],[SCHOOLNAME]],Table1[[#This Row],[AcademyID]])</f>
        <v>29Hillsborough1871HILL MIDDLE SCHOOL738</v>
      </c>
      <c r="B3075" t="str">
        <f>_xlfn.CONCAT(Table1[[#This Row],[District]],Table1[[#This Row],[DistName]],Table1[[#This Row],[SchoolID]],Table1[[#This Row],[SCHOOLNAME]],Table1[[#This Row],[Academy]])</f>
        <v>29Hillsborough1871HILL MIDDLE SCHOOLMarketing</v>
      </c>
      <c r="C3075" t="str">
        <f>_xlfn.CONCAT(Table1[[#This Row],[District]],Table1[[#This Row],[SchoolID]],Table1[[#This Row],[AcademyID]])</f>
        <v>291871738</v>
      </c>
      <c r="D3075" s="30" t="s">
        <v>8143</v>
      </c>
      <c r="E3075" s="34" t="s">
        <v>5625</v>
      </c>
      <c r="F3075" s="28" t="s">
        <v>8858</v>
      </c>
      <c r="G3075" s="34" t="s">
        <v>4817</v>
      </c>
      <c r="H3075" s="28" t="s">
        <v>3166</v>
      </c>
      <c r="I3075" s="28" t="s">
        <v>6777</v>
      </c>
      <c r="J3075" s="159" t="s">
        <v>8533</v>
      </c>
    </row>
    <row r="3076" spans="1:10" x14ac:dyDescent="0.25">
      <c r="A3076" t="str">
        <f>_xlfn.CONCAT(Table1[[#This Row],[District]],Table1[[#This Row],[DistName]],Table1[[#This Row],[SchoolID]],Table1[[#This Row],[SCHOOLNAME]],Table1[[#This Row],[AcademyID]])</f>
        <v>29Hillsborough2841MARSHALL MIDDLE MAGNET SCHOOL739</v>
      </c>
      <c r="B3076" t="str">
        <f>_xlfn.CONCAT(Table1[[#This Row],[District]],Table1[[#This Row],[DistName]],Table1[[#This Row],[SchoolID]],Table1[[#This Row],[SCHOOLNAME]],Table1[[#This Row],[Academy]])</f>
        <v>29Hillsborough2841MARSHALL MIDDLE MAGNET SCHOOLBusiness Technology</v>
      </c>
      <c r="C3076" t="str">
        <f>_xlfn.CONCAT(Table1[[#This Row],[District]],Table1[[#This Row],[SchoolID]],Table1[[#This Row],[AcademyID]])</f>
        <v>292841739</v>
      </c>
      <c r="D3076" s="30" t="s">
        <v>8143</v>
      </c>
      <c r="E3076" s="34" t="s">
        <v>5625</v>
      </c>
      <c r="F3076" s="28" t="s">
        <v>8858</v>
      </c>
      <c r="G3076" s="34" t="s">
        <v>5702</v>
      </c>
      <c r="H3076" s="28" t="s">
        <v>3637</v>
      </c>
      <c r="I3076" s="28" t="s">
        <v>6390</v>
      </c>
      <c r="J3076" s="159" t="s">
        <v>8534</v>
      </c>
    </row>
    <row r="3077" spans="1:10" x14ac:dyDescent="0.25">
      <c r="A3077" t="str">
        <f>_xlfn.CONCAT(Table1[[#This Row],[District]],Table1[[#This Row],[DistName]],Table1[[#This Row],[SchoolID]],Table1[[#This Row],[SCHOOLNAME]],Table1[[#This Row],[AcademyID]])</f>
        <v>29Hillsborough0322MCLANE MIDDLE SCHOOL740</v>
      </c>
      <c r="B3077" t="str">
        <f>_xlfn.CONCAT(Table1[[#This Row],[District]],Table1[[#This Row],[DistName]],Table1[[#This Row],[SchoolID]],Table1[[#This Row],[SCHOOLNAME]],Table1[[#This Row],[Academy]])</f>
        <v>29Hillsborough0322MCLANE MIDDLE SCHOOLMarketing</v>
      </c>
      <c r="C3077" t="str">
        <f>_xlfn.CONCAT(Table1[[#This Row],[District]],Table1[[#This Row],[SchoolID]],Table1[[#This Row],[AcademyID]])</f>
        <v>290322740</v>
      </c>
      <c r="D3077" s="30" t="s">
        <v>8143</v>
      </c>
      <c r="E3077" s="34" t="s">
        <v>5625</v>
      </c>
      <c r="F3077" s="28" t="s">
        <v>8858</v>
      </c>
      <c r="G3077" s="34" t="s">
        <v>5704</v>
      </c>
      <c r="H3077" s="28" t="s">
        <v>3660</v>
      </c>
      <c r="I3077" s="28" t="s">
        <v>6777</v>
      </c>
      <c r="J3077" s="159" t="s">
        <v>8535</v>
      </c>
    </row>
    <row r="3078" spans="1:10" x14ac:dyDescent="0.25">
      <c r="A3078" t="str">
        <f>_xlfn.CONCAT(Table1[[#This Row],[District]],Table1[[#This Row],[DistName]],Table1[[#This Row],[SchoolID]],Table1[[#This Row],[SCHOOLNAME]],Table1[[#This Row],[AcademyID]])</f>
        <v>29Hillsborough3131MULRENNAN MIDDLE SCHOOL741</v>
      </c>
      <c r="B3078" t="str">
        <f>_xlfn.CONCAT(Table1[[#This Row],[District]],Table1[[#This Row],[DistName]],Table1[[#This Row],[SchoolID]],Table1[[#This Row],[SCHOOLNAME]],Table1[[#This Row],[Academy]])</f>
        <v>29Hillsborough3131MULRENNAN MIDDLE SCHOOLAgriscience</v>
      </c>
      <c r="C3078" t="str">
        <f>_xlfn.CONCAT(Table1[[#This Row],[District]],Table1[[#This Row],[SchoolID]],Table1[[#This Row],[AcademyID]])</f>
        <v>293131741</v>
      </c>
      <c r="D3078" s="30" t="s">
        <v>8143</v>
      </c>
      <c r="E3078" s="34" t="s">
        <v>5625</v>
      </c>
      <c r="F3078" s="28" t="s">
        <v>8858</v>
      </c>
      <c r="G3078" s="34" t="s">
        <v>4687</v>
      </c>
      <c r="H3078" s="28" t="s">
        <v>3729</v>
      </c>
      <c r="I3078" s="28" t="s">
        <v>6395</v>
      </c>
      <c r="J3078" s="159" t="s">
        <v>8536</v>
      </c>
    </row>
    <row r="3079" spans="1:10" x14ac:dyDescent="0.25">
      <c r="A3079" t="str">
        <f>_xlfn.CONCAT(Table1[[#This Row],[District]],Table1[[#This Row],[DistName]],Table1[[#This Row],[SchoolID]],Table1[[#This Row],[SCHOOLNAME]],Table1[[#This Row],[AcademyID]])</f>
        <v>29Hillsborough3131MULRENNAN MIDDLE SCHOOL741</v>
      </c>
      <c r="B3079" t="str">
        <f>_xlfn.CONCAT(Table1[[#This Row],[District]],Table1[[#This Row],[DistName]],Table1[[#This Row],[SchoolID]],Table1[[#This Row],[SCHOOLNAME]],Table1[[#This Row],[Academy]])</f>
        <v>29Hillsborough3131MULRENNAN MIDDLE SCHOOLBusiness Technology</v>
      </c>
      <c r="C3079" t="str">
        <f>_xlfn.CONCAT(Table1[[#This Row],[District]],Table1[[#This Row],[SchoolID]],Table1[[#This Row],[AcademyID]])</f>
        <v>293131741</v>
      </c>
      <c r="D3079" s="30" t="s">
        <v>8143</v>
      </c>
      <c r="E3079" s="34" t="s">
        <v>5625</v>
      </c>
      <c r="F3079" s="28" t="s">
        <v>8858</v>
      </c>
      <c r="G3079" s="34" t="s">
        <v>4687</v>
      </c>
      <c r="H3079" s="28" t="s">
        <v>3729</v>
      </c>
      <c r="I3079" s="28" t="s">
        <v>6390</v>
      </c>
      <c r="J3079" s="159" t="s">
        <v>8536</v>
      </c>
    </row>
    <row r="3080" spans="1:10" x14ac:dyDescent="0.25">
      <c r="A3080" t="str">
        <f>_xlfn.CONCAT(Table1[[#This Row],[District]],Table1[[#This Row],[DistName]],Table1[[#This Row],[SchoolID]],Table1[[#This Row],[SCHOOLNAME]],Table1[[#This Row],[AcademyID]])</f>
        <v>29Hillsborough3561PROGRESS VILLAGE MIDDLE MAGNET742</v>
      </c>
      <c r="B3080" t="str">
        <f>_xlfn.CONCAT(Table1[[#This Row],[District]],Table1[[#This Row],[DistName]],Table1[[#This Row],[SchoolID]],Table1[[#This Row],[SCHOOLNAME]],Table1[[#This Row],[Academy]])</f>
        <v>29Hillsborough3561PROGRESS VILLAGE MIDDLE MAGNETBusiness Technology</v>
      </c>
      <c r="C3080" t="str">
        <f>_xlfn.CONCAT(Table1[[#This Row],[District]],Table1[[#This Row],[SchoolID]],Table1[[#This Row],[AcademyID]])</f>
        <v>293561742</v>
      </c>
      <c r="D3080" s="30" t="s">
        <v>8143</v>
      </c>
      <c r="E3080" s="34" t="s">
        <v>5625</v>
      </c>
      <c r="F3080" s="28" t="s">
        <v>8858</v>
      </c>
      <c r="G3080" s="34" t="s">
        <v>5717</v>
      </c>
      <c r="H3080" s="28" t="s">
        <v>3861</v>
      </c>
      <c r="I3080" s="28" t="s">
        <v>6390</v>
      </c>
      <c r="J3080" s="159" t="s">
        <v>8537</v>
      </c>
    </row>
    <row r="3081" spans="1:10" x14ac:dyDescent="0.25">
      <c r="A3081" t="str">
        <f>_xlfn.CONCAT(Table1[[#This Row],[District]],Table1[[#This Row],[DistName]],Table1[[#This Row],[SchoolID]],Table1[[#This Row],[SCHOOLNAME]],Table1[[#This Row],[AcademyID]])</f>
        <v>29Hillsborough3802ROLAND PARK K-8 MAGNET SCHOOL743</v>
      </c>
      <c r="B3081" t="str">
        <f>_xlfn.CONCAT(Table1[[#This Row],[District]],Table1[[#This Row],[DistName]],Table1[[#This Row],[SchoolID]],Table1[[#This Row],[SCHOOLNAME]],Table1[[#This Row],[Academy]])</f>
        <v>29Hillsborough3802ROLAND PARK K-8 MAGNET SCHOOLBusiness Technology</v>
      </c>
      <c r="C3081" t="str">
        <f>_xlfn.CONCAT(Table1[[#This Row],[District]],Table1[[#This Row],[SchoolID]],Table1[[#This Row],[AcademyID]])</f>
        <v>293802743</v>
      </c>
      <c r="D3081" s="30" t="s">
        <v>8143</v>
      </c>
      <c r="E3081" s="34" t="s">
        <v>5625</v>
      </c>
      <c r="F3081" s="28" t="s">
        <v>8858</v>
      </c>
      <c r="G3081" s="34" t="s">
        <v>5725</v>
      </c>
      <c r="H3081" s="28" t="s">
        <v>3929</v>
      </c>
      <c r="I3081" s="28" t="s">
        <v>6390</v>
      </c>
      <c r="J3081" s="159" t="s">
        <v>8538</v>
      </c>
    </row>
    <row r="3082" spans="1:10" x14ac:dyDescent="0.25">
      <c r="A3082" t="str">
        <f>_xlfn.CONCAT(Table1[[#This Row],[District]],Table1[[#This Row],[DistName]],Table1[[#This Row],[SchoolID]],Table1[[#This Row],[SCHOOLNAME]],Table1[[#This Row],[AcademyID]])</f>
        <v>29Hillsborough0074SERGEANT PAUL R SMITH MIDDLE SCHOOL744</v>
      </c>
      <c r="B3082" t="str">
        <f>_xlfn.CONCAT(Table1[[#This Row],[District]],Table1[[#This Row],[DistName]],Table1[[#This Row],[SchoolID]],Table1[[#This Row],[SCHOOLNAME]],Table1[[#This Row],[Academy]])</f>
        <v>29Hillsborough0074SERGEANT PAUL R SMITH MIDDLE SCHOOLBusiness Technology</v>
      </c>
      <c r="C3082" t="str">
        <f>_xlfn.CONCAT(Table1[[#This Row],[District]],Table1[[#This Row],[SchoolID]],Table1[[#This Row],[AcademyID]])</f>
        <v>290074744</v>
      </c>
      <c r="D3082" s="30" t="s">
        <v>8143</v>
      </c>
      <c r="E3082" s="34" t="s">
        <v>5625</v>
      </c>
      <c r="F3082" s="28" t="s">
        <v>8858</v>
      </c>
      <c r="G3082" s="34" t="s">
        <v>5729</v>
      </c>
      <c r="H3082" s="28" t="s">
        <v>3966</v>
      </c>
      <c r="I3082" s="28" t="s">
        <v>6390</v>
      </c>
      <c r="J3082" s="159" t="s">
        <v>8539</v>
      </c>
    </row>
    <row r="3083" spans="1:10" x14ac:dyDescent="0.25">
      <c r="A3083" t="str">
        <f>_xlfn.CONCAT(Table1[[#This Row],[District]],Table1[[#This Row],[DistName]],Table1[[#This Row],[SchoolID]],Table1[[#This Row],[SCHOOLNAME]],Table1[[#This Row],[AcademyID]])</f>
        <v>29Hillsborough1482SLIGH MIDDLE SCHOOL745</v>
      </c>
      <c r="B3083" t="str">
        <f>_xlfn.CONCAT(Table1[[#This Row],[District]],Table1[[#This Row],[DistName]],Table1[[#This Row],[SchoolID]],Table1[[#This Row],[SCHOOLNAME]],Table1[[#This Row],[Academy]])</f>
        <v>29Hillsborough1482SLIGH MIDDLE SCHOOLBusiness Technology</v>
      </c>
      <c r="C3083" t="str">
        <f>_xlfn.CONCAT(Table1[[#This Row],[District]],Table1[[#This Row],[SchoolID]],Table1[[#This Row],[AcademyID]])</f>
        <v>291482745</v>
      </c>
      <c r="D3083" s="30" t="s">
        <v>8143</v>
      </c>
      <c r="E3083" s="34" t="s">
        <v>5625</v>
      </c>
      <c r="F3083" s="28" t="s">
        <v>8858</v>
      </c>
      <c r="G3083" s="34" t="s">
        <v>5735</v>
      </c>
      <c r="H3083" s="28" t="s">
        <v>4020</v>
      </c>
      <c r="I3083" s="28" t="s">
        <v>6390</v>
      </c>
      <c r="J3083" s="159" t="s">
        <v>8540</v>
      </c>
    </row>
    <row r="3084" spans="1:10" x14ac:dyDescent="0.25">
      <c r="A3084" t="str">
        <f>_xlfn.CONCAT(Table1[[#This Row],[District]],Table1[[#This Row],[DistName]],Table1[[#This Row],[SchoolID]],Table1[[#This Row],[SCHOOLNAME]],Table1[[#This Row],[AcademyID]])</f>
        <v>29Hillsborough0682DR CARTER G WOODSON K-8 SCHOOL746</v>
      </c>
      <c r="B3084" t="str">
        <f>_xlfn.CONCAT(Table1[[#This Row],[District]],Table1[[#This Row],[DistName]],Table1[[#This Row],[SchoolID]],Table1[[#This Row],[SCHOOLNAME]],Table1[[#This Row],[Academy]])</f>
        <v>29Hillsborough0682DR CARTER G WOODSON K-8 SCHOOLBusiness Technology</v>
      </c>
      <c r="C3084" t="str">
        <f>_xlfn.CONCAT(Table1[[#This Row],[District]],Table1[[#This Row],[SchoolID]],Table1[[#This Row],[AcademyID]])</f>
        <v>290682746</v>
      </c>
      <c r="D3084" s="30" t="s">
        <v>8143</v>
      </c>
      <c r="E3084" s="34" t="s">
        <v>5625</v>
      </c>
      <c r="F3084" s="28" t="s">
        <v>8858</v>
      </c>
      <c r="G3084" s="34" t="s">
        <v>5655</v>
      </c>
      <c r="H3084" s="28" t="s">
        <v>2734</v>
      </c>
      <c r="I3084" s="28" t="s">
        <v>6390</v>
      </c>
      <c r="J3084" s="159" t="s">
        <v>8541</v>
      </c>
    </row>
    <row r="3085" spans="1:10" x14ac:dyDescent="0.25">
      <c r="A3085" t="str">
        <f>_xlfn.CONCAT(Table1[[#This Row],[District]],Table1[[#This Row],[DistName]],Table1[[#This Row],[SchoolID]],Table1[[#This Row],[SCHOOLNAME]],Table1[[#This Row],[AcademyID]])</f>
        <v>29Hillsborough4442WEBB MIDDLE SCHOOL747</v>
      </c>
      <c r="B3085" t="str">
        <f>_xlfn.CONCAT(Table1[[#This Row],[District]],Table1[[#This Row],[DistName]],Table1[[#This Row],[SchoolID]],Table1[[#This Row],[SCHOOLNAME]],Table1[[#This Row],[Academy]])</f>
        <v>29Hillsborough4442WEBB MIDDLE SCHOOLMarketing</v>
      </c>
      <c r="C3085" t="str">
        <f>_xlfn.CONCAT(Table1[[#This Row],[District]],Table1[[#This Row],[SchoolID]],Table1[[#This Row],[AcademyID]])</f>
        <v>294442747</v>
      </c>
      <c r="D3085" s="30" t="s">
        <v>8143</v>
      </c>
      <c r="E3085" s="34" t="s">
        <v>5625</v>
      </c>
      <c r="F3085" s="28" t="s">
        <v>8858</v>
      </c>
      <c r="G3085" s="34" t="s">
        <v>5767</v>
      </c>
      <c r="H3085" s="28" t="s">
        <v>4182</v>
      </c>
      <c r="I3085" s="28" t="s">
        <v>6777</v>
      </c>
      <c r="J3085" s="159" t="s">
        <v>8542</v>
      </c>
    </row>
    <row r="3086" spans="1:10" x14ac:dyDescent="0.25">
      <c r="A3086" t="str">
        <f>_xlfn.CONCAT(Table1[[#This Row],[District]],Table1[[#This Row],[DistName]],Table1[[#This Row],[SchoolID]],Table1[[#This Row],[SCHOOLNAME]],Table1[[#This Row],[AcademyID]])</f>
        <v>29Hillsborough4761WILSON MIDDLE SCHOOL748</v>
      </c>
      <c r="B3086" t="str">
        <f>_xlfn.CONCAT(Table1[[#This Row],[District]],Table1[[#This Row],[DistName]],Table1[[#This Row],[SchoolID]],Table1[[#This Row],[SCHOOLNAME]],Table1[[#This Row],[Academy]])</f>
        <v>29Hillsborough4761WILSON MIDDLE SCHOOLBusiness Technology</v>
      </c>
      <c r="C3086" t="str">
        <f>_xlfn.CONCAT(Table1[[#This Row],[District]],Table1[[#This Row],[SchoolID]],Table1[[#This Row],[AcademyID]])</f>
        <v>294761748</v>
      </c>
      <c r="D3086" s="30" t="s">
        <v>8143</v>
      </c>
      <c r="E3086" s="34" t="s">
        <v>5625</v>
      </c>
      <c r="F3086" s="28" t="s">
        <v>8858</v>
      </c>
      <c r="G3086" s="34" t="s">
        <v>5409</v>
      </c>
      <c r="H3086" s="28" t="s">
        <v>4206</v>
      </c>
      <c r="I3086" s="28" t="s">
        <v>6390</v>
      </c>
      <c r="J3086" s="159" t="s">
        <v>8543</v>
      </c>
    </row>
    <row r="3087" spans="1:10" x14ac:dyDescent="0.25">
      <c r="A3087" t="str">
        <f>_xlfn.CONCAT(Table1[[#This Row],[District]],Table1[[#This Row],[DistName]],Table1[[#This Row],[SchoolID]],Table1[[#This Row],[SCHOOLNAME]],Table1[[#This Row],[AcademyID]])</f>
        <v>29Hillsborough4522TURKEY CREEK MIDDLE SCHOOL749</v>
      </c>
      <c r="B3087" t="str">
        <f>_xlfn.CONCAT(Table1[[#This Row],[District]],Table1[[#This Row],[DistName]],Table1[[#This Row],[SchoolID]],Table1[[#This Row],[SCHOOLNAME]],Table1[[#This Row],[Academy]])</f>
        <v>29Hillsborough4522TURKEY CREEK MIDDLE SCHOOLBusiness Technology</v>
      </c>
      <c r="C3087" t="str">
        <f>_xlfn.CONCAT(Table1[[#This Row],[District]],Table1[[#This Row],[SchoolID]],Table1[[#This Row],[AcademyID]])</f>
        <v>294522749</v>
      </c>
      <c r="D3087" s="30" t="s">
        <v>8143</v>
      </c>
      <c r="E3087" s="34" t="s">
        <v>5625</v>
      </c>
      <c r="F3087" s="28" t="s">
        <v>8858</v>
      </c>
      <c r="G3087" s="34" t="s">
        <v>5613</v>
      </c>
      <c r="H3087" s="28" t="s">
        <v>4138</v>
      </c>
      <c r="I3087" s="28" t="s">
        <v>6390</v>
      </c>
      <c r="J3087" s="159" t="s">
        <v>8544</v>
      </c>
    </row>
    <row r="3088" spans="1:10" x14ac:dyDescent="0.25">
      <c r="A3088" t="str">
        <f>_xlfn.CONCAT(Table1[[#This Row],[District]],Table1[[#This Row],[DistName]],Table1[[#This Row],[SchoolID]],Table1[[#This Row],[SCHOOLNAME]],Table1[[#This Row],[AcademyID]])</f>
        <v>29Hillsborough4522TURKEY CREEK MIDDLE SCHOOL749</v>
      </c>
      <c r="B3088" t="str">
        <f>_xlfn.CONCAT(Table1[[#This Row],[District]],Table1[[#This Row],[DistName]],Table1[[#This Row],[SchoolID]],Table1[[#This Row],[SCHOOLNAME]],Table1[[#This Row],[Academy]])</f>
        <v>29Hillsborough4522TURKEY CREEK MIDDLE SCHOOLAgritechnology</v>
      </c>
      <c r="C3088" t="str">
        <f>_xlfn.CONCAT(Table1[[#This Row],[District]],Table1[[#This Row],[SchoolID]],Table1[[#This Row],[AcademyID]])</f>
        <v>294522749</v>
      </c>
      <c r="D3088" s="30" t="s">
        <v>8143</v>
      </c>
      <c r="E3088" s="34" t="s">
        <v>5625</v>
      </c>
      <c r="F3088" s="28" t="s">
        <v>8858</v>
      </c>
      <c r="G3088" s="34" t="s">
        <v>5613</v>
      </c>
      <c r="H3088" s="28" t="s">
        <v>4138</v>
      </c>
      <c r="I3088" s="28" t="s">
        <v>6456</v>
      </c>
      <c r="J3088" s="159" t="s">
        <v>8544</v>
      </c>
    </row>
    <row r="3089" spans="1:10" x14ac:dyDescent="0.25">
      <c r="A3089" t="str">
        <f>_xlfn.CONCAT(Table1[[#This Row],[District]],Table1[[#This Row],[DistName]],Table1[[#This Row],[SchoolID]],Table1[[#This Row],[SCHOOLNAME]],Table1[[#This Row],[AcademyID]])</f>
        <v>29Hillsborough0921COLEMAN MIDDLE SCHOOL750</v>
      </c>
      <c r="B3089" t="str">
        <f>_xlfn.CONCAT(Table1[[#This Row],[District]],Table1[[#This Row],[DistName]],Table1[[#This Row],[SchoolID]],Table1[[#This Row],[SCHOOLNAME]],Table1[[#This Row],[Academy]])</f>
        <v>29Hillsborough0921COLEMAN MIDDLE SCHOOLBusiness Technology</v>
      </c>
      <c r="C3089" t="str">
        <f>_xlfn.CONCAT(Table1[[#This Row],[District]],Table1[[#This Row],[SchoolID]],Table1[[#This Row],[AcademyID]])</f>
        <v>290921750</v>
      </c>
      <c r="D3089" s="30" t="s">
        <v>8143</v>
      </c>
      <c r="E3089" s="34" t="s">
        <v>5625</v>
      </c>
      <c r="F3089" s="28" t="s">
        <v>8858</v>
      </c>
      <c r="G3089" s="34" t="s">
        <v>4987</v>
      </c>
      <c r="H3089" s="28" t="s">
        <v>2386</v>
      </c>
      <c r="I3089" s="28" t="s">
        <v>6390</v>
      </c>
      <c r="J3089" s="159" t="s">
        <v>8545</v>
      </c>
    </row>
    <row r="3090" spans="1:10" x14ac:dyDescent="0.25">
      <c r="A3090" t="str">
        <f>_xlfn.CONCAT(Table1[[#This Row],[District]],Table1[[#This Row],[DistName]],Table1[[#This Row],[SchoolID]],Table1[[#This Row],[SCHOOLNAME]],Table1[[#This Row],[AcademyID]])</f>
        <v>29Hillsborough0086BARRINGTON MIDDLE SCHOOL751</v>
      </c>
      <c r="B3090" t="str">
        <f>_xlfn.CONCAT(Table1[[#This Row],[District]],Table1[[#This Row],[DistName]],Table1[[#This Row],[SchoolID]],Table1[[#This Row],[SCHOOLNAME]],Table1[[#This Row],[Academy]])</f>
        <v>29Hillsborough0086BARRINGTON MIDDLE SCHOOLAgriculture</v>
      </c>
      <c r="C3090" t="str">
        <f>_xlfn.CONCAT(Table1[[#This Row],[District]],Table1[[#This Row],[SchoolID]],Table1[[#This Row],[AcademyID]])</f>
        <v>290086751</v>
      </c>
      <c r="D3090" s="30" t="s">
        <v>8143</v>
      </c>
      <c r="E3090" s="34" t="s">
        <v>5625</v>
      </c>
      <c r="F3090" s="28" t="s">
        <v>8858</v>
      </c>
      <c r="G3090" s="34" t="s">
        <v>5627</v>
      </c>
      <c r="H3090" s="28" t="s">
        <v>976</v>
      </c>
      <c r="I3090" s="28" t="s">
        <v>6449</v>
      </c>
      <c r="J3090" s="159" t="s">
        <v>8546</v>
      </c>
    </row>
    <row r="3091" spans="1:10" x14ac:dyDescent="0.25">
      <c r="A3091" t="str">
        <f>_xlfn.CONCAT(Table1[[#This Row],[District]],Table1[[#This Row],[DistName]],Table1[[#This Row],[SchoolID]],Table1[[#This Row],[SCHOOLNAME]],Table1[[#This Row],[AcademyID]])</f>
        <v>29Hillsborough2561LUTZ K-8 SCHOOL752</v>
      </c>
      <c r="B3091" t="str">
        <f>_xlfn.CONCAT(Table1[[#This Row],[District]],Table1[[#This Row],[DistName]],Table1[[#This Row],[SchoolID]],Table1[[#This Row],[SCHOOLNAME]],Table1[[#This Row],[Academy]])</f>
        <v>29Hillsborough2561LUTZ K-8 SCHOOLBusiness and Technology</v>
      </c>
      <c r="C3091" t="str">
        <f>_xlfn.CONCAT(Table1[[#This Row],[District]],Table1[[#This Row],[SchoolID]],Table1[[#This Row],[AcademyID]])</f>
        <v>292561752</v>
      </c>
      <c r="D3091" s="30" t="s">
        <v>8143</v>
      </c>
      <c r="E3091" s="34" t="s">
        <v>5625</v>
      </c>
      <c r="F3091" s="28" t="s">
        <v>8858</v>
      </c>
      <c r="G3091" s="34" t="s">
        <v>4812</v>
      </c>
      <c r="H3091" s="28" t="s">
        <v>3591</v>
      </c>
      <c r="I3091" s="28" t="s">
        <v>6454</v>
      </c>
      <c r="J3091" s="159" t="s">
        <v>8547</v>
      </c>
    </row>
    <row r="3092" spans="1:10" x14ac:dyDescent="0.25">
      <c r="A3092" t="str">
        <f>_xlfn.CONCAT(Table1[[#This Row],[District]],Table1[[#This Row],[DistName]],Table1[[#This Row],[SchoolID]],Table1[[#This Row],[SCHOOLNAME]],Table1[[#This Row],[AcademyID]])</f>
        <v>29Hillsborough2841MARSHALL MIDDLE MAGNET SCHOOL753</v>
      </c>
      <c r="B3092" t="str">
        <f>_xlfn.CONCAT(Table1[[#This Row],[District]],Table1[[#This Row],[DistName]],Table1[[#This Row],[SchoolID]],Table1[[#This Row],[SCHOOLNAME]],Table1[[#This Row],[Academy]])</f>
        <v>29Hillsborough2841MARSHALL MIDDLE MAGNET SCHOOLAgriculture</v>
      </c>
      <c r="C3092" t="str">
        <f>_xlfn.CONCAT(Table1[[#This Row],[District]],Table1[[#This Row],[SchoolID]],Table1[[#This Row],[AcademyID]])</f>
        <v>292841753</v>
      </c>
      <c r="D3092" s="30" t="s">
        <v>8143</v>
      </c>
      <c r="E3092" s="34" t="s">
        <v>5625</v>
      </c>
      <c r="F3092" s="28" t="s">
        <v>8858</v>
      </c>
      <c r="G3092" s="34" t="s">
        <v>5702</v>
      </c>
      <c r="H3092" s="28" t="s">
        <v>3637</v>
      </c>
      <c r="I3092" s="28" t="s">
        <v>6449</v>
      </c>
      <c r="J3092" s="159" t="s">
        <v>8548</v>
      </c>
    </row>
    <row r="3093" spans="1:10" x14ac:dyDescent="0.25">
      <c r="A3093" t="str">
        <f>_xlfn.CONCAT(Table1[[#This Row],[District]],Table1[[#This Row],[DistName]],Table1[[#This Row],[SchoolID]],Table1[[#This Row],[SCHOOLNAME]],Table1[[#This Row],[AcademyID]])</f>
        <v>30Holmes0041BETHLEHEM HIGH SCHOOL001</v>
      </c>
      <c r="B3093" t="str">
        <f>_xlfn.CONCAT(Table1[[#This Row],[District]],Table1[[#This Row],[DistName]],Table1[[#This Row],[SchoolID]],Table1[[#This Row],[SCHOOLNAME]],Table1[[#This Row],[Academy]])</f>
        <v>30Holmes0041BETHLEHEM HIGH SCHOOLCulinary Arts Academy</v>
      </c>
      <c r="C3093" t="str">
        <f>_xlfn.CONCAT(Table1[[#This Row],[District]],Table1[[#This Row],[SchoolID]],Table1[[#This Row],[AcademyID]])</f>
        <v>300041001</v>
      </c>
      <c r="D3093" s="30" t="s">
        <v>8135</v>
      </c>
      <c r="E3093" s="34" t="s">
        <v>5777</v>
      </c>
      <c r="F3093" s="28" t="s">
        <v>8929</v>
      </c>
      <c r="G3093" s="34" t="s">
        <v>4581</v>
      </c>
      <c r="H3093" s="28" t="s">
        <v>160</v>
      </c>
      <c r="I3093" s="28" t="s">
        <v>6421</v>
      </c>
      <c r="J3093" s="159" t="s">
        <v>8136</v>
      </c>
    </row>
    <row r="3094" spans="1:10" x14ac:dyDescent="0.25">
      <c r="A3094" t="str">
        <f>_xlfn.CONCAT(Table1[[#This Row],[District]],Table1[[#This Row],[DistName]],Table1[[#This Row],[SchoolID]],Table1[[#This Row],[SCHOOLNAME]],Table1[[#This Row],[AcademyID]])</f>
        <v>30Holmes0041BETHLEHEM HIGH SCHOOL001</v>
      </c>
      <c r="B3094" t="str">
        <f>_xlfn.CONCAT(Table1[[#This Row],[District]],Table1[[#This Row],[DistName]],Table1[[#This Row],[SchoolID]],Table1[[#This Row],[SCHOOLNAME]],Table1[[#This Row],[Academy]])</f>
        <v>30Holmes0041BETHLEHEM HIGH SCHOOLBHS Culinary Arts Academy</v>
      </c>
      <c r="C3094" t="str">
        <f>_xlfn.CONCAT(Table1[[#This Row],[District]],Table1[[#This Row],[SchoolID]],Table1[[#This Row],[AcademyID]])</f>
        <v>300041001</v>
      </c>
      <c r="D3094" s="30" t="s">
        <v>8135</v>
      </c>
      <c r="E3094" s="34" t="s">
        <v>5777</v>
      </c>
      <c r="F3094" s="28" t="s">
        <v>8929</v>
      </c>
      <c r="G3094" s="34" t="s">
        <v>4581</v>
      </c>
      <c r="H3094" s="28" t="s">
        <v>160</v>
      </c>
      <c r="I3094" s="28" t="s">
        <v>7239</v>
      </c>
      <c r="J3094" s="159" t="s">
        <v>8136</v>
      </c>
    </row>
    <row r="3095" spans="1:10" x14ac:dyDescent="0.25">
      <c r="A3095" t="str">
        <f>_xlfn.CONCAT(Table1[[#This Row],[District]],Table1[[#This Row],[DistName]],Table1[[#This Row],[SchoolID]],Table1[[#This Row],[SCHOOLNAME]],Table1[[#This Row],[AcademyID]])</f>
        <v>30Holmes0261HOLMES COUNTY HIGH SCHOOL002</v>
      </c>
      <c r="B3095" t="str">
        <f>_xlfn.CONCAT(Table1[[#This Row],[District]],Table1[[#This Row],[DistName]],Table1[[#This Row],[SchoolID]],Table1[[#This Row],[SCHOOLNAME]],Table1[[#This Row],[Academy]])</f>
        <v>30Holmes0261HOLMES COUNTY HIGH SCHOOLBusiness Administration Academy</v>
      </c>
      <c r="C3095" t="str">
        <f>_xlfn.CONCAT(Table1[[#This Row],[District]],Table1[[#This Row],[SchoolID]],Table1[[#This Row],[AcademyID]])</f>
        <v>300261002</v>
      </c>
      <c r="D3095" s="30" t="s">
        <v>8135</v>
      </c>
      <c r="E3095" s="34" t="s">
        <v>5777</v>
      </c>
      <c r="F3095" s="28" t="s">
        <v>8929</v>
      </c>
      <c r="G3095" s="34" t="s">
        <v>4567</v>
      </c>
      <c r="H3095" s="28" t="s">
        <v>408</v>
      </c>
      <c r="I3095" s="28" t="s">
        <v>6459</v>
      </c>
      <c r="J3095" s="159" t="s">
        <v>8137</v>
      </c>
    </row>
    <row r="3096" spans="1:10" x14ac:dyDescent="0.25">
      <c r="A3096" t="str">
        <f>_xlfn.CONCAT(Table1[[#This Row],[District]],Table1[[#This Row],[DistName]],Table1[[#This Row],[SchoolID]],Table1[[#This Row],[SCHOOLNAME]],Table1[[#This Row],[AcademyID]])</f>
        <v>30Holmes0261HOLMES COUNTY HIGH SCHOOL002</v>
      </c>
      <c r="B3096" t="str">
        <f>_xlfn.CONCAT(Table1[[#This Row],[District]],Table1[[#This Row],[DistName]],Table1[[#This Row],[SchoolID]],Table1[[#This Row],[SCHOOLNAME]],Table1[[#This Row],[Academy]])</f>
        <v>30Holmes0261HOLMES COUNTY HIGH SCHOOLHCHS Business Administration Academy</v>
      </c>
      <c r="C3096" t="str">
        <f>_xlfn.CONCAT(Table1[[#This Row],[District]],Table1[[#This Row],[SchoolID]],Table1[[#This Row],[AcademyID]])</f>
        <v>300261002</v>
      </c>
      <c r="D3096" s="30" t="s">
        <v>8135</v>
      </c>
      <c r="E3096" s="34" t="s">
        <v>5777</v>
      </c>
      <c r="F3096" s="28" t="s">
        <v>8929</v>
      </c>
      <c r="G3096" s="34" t="s">
        <v>4567</v>
      </c>
      <c r="H3096" s="28" t="s">
        <v>408</v>
      </c>
      <c r="I3096" s="28" t="s">
        <v>6785</v>
      </c>
      <c r="J3096" s="159" t="s">
        <v>8137</v>
      </c>
    </row>
    <row r="3097" spans="1:10" x14ac:dyDescent="0.25">
      <c r="A3097" t="str">
        <f>_xlfn.CONCAT(Table1[[#This Row],[District]],Table1[[#This Row],[DistName]],Table1[[#This Row],[SchoolID]],Table1[[#This Row],[SCHOOLNAME]],Table1[[#This Row],[AcademyID]])</f>
        <v>30Holmes0061PONCE DE LEON HIGH SCHOOL003</v>
      </c>
      <c r="B3097" t="str">
        <f>_xlfn.CONCAT(Table1[[#This Row],[District]],Table1[[#This Row],[DistName]],Table1[[#This Row],[SchoolID]],Table1[[#This Row],[SCHOOLNAME]],Table1[[#This Row],[Academy]])</f>
        <v>30Holmes0061PONCE DE LEON HIGH SCHOOLBusiness Administration Academy</v>
      </c>
      <c r="C3097" t="str">
        <f>_xlfn.CONCAT(Table1[[#This Row],[District]],Table1[[#This Row],[SchoolID]],Table1[[#This Row],[AcademyID]])</f>
        <v>300061003</v>
      </c>
      <c r="D3097" s="30" t="s">
        <v>8135</v>
      </c>
      <c r="E3097" s="34" t="s">
        <v>5777</v>
      </c>
      <c r="F3097" s="28" t="s">
        <v>8929</v>
      </c>
      <c r="G3097" s="34" t="s">
        <v>4603</v>
      </c>
      <c r="H3097" s="28" t="s">
        <v>818</v>
      </c>
      <c r="I3097" s="28" t="s">
        <v>6459</v>
      </c>
      <c r="J3097" s="159" t="s">
        <v>8138</v>
      </c>
    </row>
    <row r="3098" spans="1:10" x14ac:dyDescent="0.25">
      <c r="A3098" t="str">
        <f>_xlfn.CONCAT(Table1[[#This Row],[District]],Table1[[#This Row],[DistName]],Table1[[#This Row],[SchoolID]],Table1[[#This Row],[SCHOOLNAME]],Table1[[#This Row],[AcademyID]])</f>
        <v>30Holmes0061PONCE DE LEON HIGH SCHOOL003</v>
      </c>
      <c r="B3098" t="str">
        <f>_xlfn.CONCAT(Table1[[#This Row],[District]],Table1[[#This Row],[DistName]],Table1[[#This Row],[SchoolID]],Table1[[#This Row],[SCHOOLNAME]],Table1[[#This Row],[Academy]])</f>
        <v>30Holmes0061PONCE DE LEON HIGH SCHOOLPDLHS Business Administration Academy</v>
      </c>
      <c r="C3098" t="str">
        <f>_xlfn.CONCAT(Table1[[#This Row],[District]],Table1[[#This Row],[SchoolID]],Table1[[#This Row],[AcademyID]])</f>
        <v>300061003</v>
      </c>
      <c r="D3098" s="30" t="s">
        <v>8135</v>
      </c>
      <c r="E3098" s="34" t="s">
        <v>5777</v>
      </c>
      <c r="F3098" s="28" t="s">
        <v>8929</v>
      </c>
      <c r="G3098" s="34" t="s">
        <v>4603</v>
      </c>
      <c r="H3098" s="28" t="s">
        <v>818</v>
      </c>
      <c r="I3098" s="28" t="s">
        <v>6786</v>
      </c>
      <c r="J3098" s="159" t="s">
        <v>8138</v>
      </c>
    </row>
    <row r="3099" spans="1:10" x14ac:dyDescent="0.25">
      <c r="A3099" t="str">
        <f>_xlfn.CONCAT(Table1[[#This Row],[District]],Table1[[#This Row],[DistName]],Table1[[#This Row],[SchoolID]],Table1[[#This Row],[SCHOOLNAME]],Table1[[#This Row],[AcademyID]])</f>
        <v>30Holmes0031POPLAR SPRINGS HIGH SCHOOL004</v>
      </c>
      <c r="B3099" t="str">
        <f>_xlfn.CONCAT(Table1[[#This Row],[District]],Table1[[#This Row],[DistName]],Table1[[#This Row],[SchoolID]],Table1[[#This Row],[SCHOOLNAME]],Table1[[#This Row],[Academy]])</f>
        <v>30Holmes0031POPLAR SPRINGS HIGH SCHOOLHorticulture Science and Service Academy</v>
      </c>
      <c r="C3099" t="str">
        <f>_xlfn.CONCAT(Table1[[#This Row],[District]],Table1[[#This Row],[SchoolID]],Table1[[#This Row],[AcademyID]])</f>
        <v>300031004</v>
      </c>
      <c r="D3099" s="30" t="s">
        <v>8135</v>
      </c>
      <c r="E3099" s="34" t="s">
        <v>5777</v>
      </c>
      <c r="F3099" s="28" t="s">
        <v>8929</v>
      </c>
      <c r="G3099" s="34" t="s">
        <v>4518</v>
      </c>
      <c r="H3099" s="28" t="s">
        <v>869</v>
      </c>
      <c r="I3099" s="28" t="s">
        <v>7706</v>
      </c>
      <c r="J3099" s="159" t="s">
        <v>8139</v>
      </c>
    </row>
    <row r="3100" spans="1:10" x14ac:dyDescent="0.25">
      <c r="A3100" t="str">
        <f>_xlfn.CONCAT(Table1[[#This Row],[District]],Table1[[#This Row],[DistName]],Table1[[#This Row],[SchoolID]],Table1[[#This Row],[SCHOOLNAME]],Table1[[#This Row],[AcademyID]])</f>
        <v>30Holmes0041BETHLEHEM HIGH SCHOOL005</v>
      </c>
      <c r="B3100" t="str">
        <f>_xlfn.CONCAT(Table1[[#This Row],[District]],Table1[[#This Row],[DistName]],Table1[[#This Row],[SchoolID]],Table1[[#This Row],[SCHOOLNAME]],Table1[[#This Row],[Academy]])</f>
        <v>30Holmes0041BETHLEHEM HIGH SCHOOLBethlehem High School Business Academy</v>
      </c>
      <c r="C3100" t="str">
        <f>_xlfn.CONCAT(Table1[[#This Row],[District]],Table1[[#This Row],[SchoolID]],Table1[[#This Row],[AcademyID]])</f>
        <v>300041005</v>
      </c>
      <c r="D3100" s="30" t="s">
        <v>8135</v>
      </c>
      <c r="E3100" s="34" t="s">
        <v>5777</v>
      </c>
      <c r="F3100" s="28" t="s">
        <v>8929</v>
      </c>
      <c r="G3100" s="34" t="s">
        <v>4581</v>
      </c>
      <c r="H3100" s="28" t="s">
        <v>160</v>
      </c>
      <c r="I3100" s="28" t="s">
        <v>6458</v>
      </c>
      <c r="J3100" s="159" t="s">
        <v>8140</v>
      </c>
    </row>
    <row r="3101" spans="1:10" x14ac:dyDescent="0.25">
      <c r="A3101" t="str">
        <f>_xlfn.CONCAT(Table1[[#This Row],[District]],Table1[[#This Row],[DistName]],Table1[[#This Row],[SchoolID]],Table1[[#This Row],[SCHOOLNAME]],Table1[[#This Row],[AcademyID]])</f>
        <v>30Holmes0041BETHLEHEM HIGH SCHOOL005</v>
      </c>
      <c r="B3101" t="str">
        <f>_xlfn.CONCAT(Table1[[#This Row],[District]],Table1[[#This Row],[DistName]],Table1[[#This Row],[SchoolID]],Table1[[#This Row],[SCHOOLNAME]],Table1[[#This Row],[Academy]])</f>
        <v>30Holmes0041BETHLEHEM HIGH SCHOOLBHS Business Adminstration Academy</v>
      </c>
      <c r="C3101" t="str">
        <f>_xlfn.CONCAT(Table1[[#This Row],[District]],Table1[[#This Row],[SchoolID]],Table1[[#This Row],[AcademyID]])</f>
        <v>300041005</v>
      </c>
      <c r="D3101" s="30" t="s">
        <v>8135</v>
      </c>
      <c r="E3101" s="34" t="s">
        <v>5777</v>
      </c>
      <c r="F3101" s="28" t="s">
        <v>8929</v>
      </c>
      <c r="G3101" s="34" t="s">
        <v>4581</v>
      </c>
      <c r="H3101" s="28" t="s">
        <v>160</v>
      </c>
      <c r="I3101" s="28" t="s">
        <v>7037</v>
      </c>
      <c r="J3101" s="159" t="s">
        <v>8140</v>
      </c>
    </row>
    <row r="3102" spans="1:10" x14ac:dyDescent="0.25">
      <c r="A3102" t="str">
        <f>_xlfn.CONCAT(Table1[[#This Row],[District]],Table1[[#This Row],[DistName]],Table1[[#This Row],[SchoolID]],Table1[[#This Row],[SCHOOLNAME]],Table1[[#This Row],[AcademyID]])</f>
        <v>30Holmes0261HOLMES COUNTY HIGH SCHOOL006</v>
      </c>
      <c r="B3102" t="str">
        <f>_xlfn.CONCAT(Table1[[#This Row],[District]],Table1[[#This Row],[DistName]],Table1[[#This Row],[SchoolID]],Table1[[#This Row],[SCHOOLNAME]],Table1[[#This Row],[Academy]])</f>
        <v>30Holmes0261HOLMES COUNTY HIGH SCHOOLHCHS Culinary Academy</v>
      </c>
      <c r="C3102" t="str">
        <f>_xlfn.CONCAT(Table1[[#This Row],[District]],Table1[[#This Row],[SchoolID]],Table1[[#This Row],[AcademyID]])</f>
        <v>300261006</v>
      </c>
      <c r="D3102" s="30" t="s">
        <v>8135</v>
      </c>
      <c r="E3102" s="34" t="s">
        <v>5777</v>
      </c>
      <c r="F3102" s="28" t="s">
        <v>8929</v>
      </c>
      <c r="G3102" s="34" t="s">
        <v>4567</v>
      </c>
      <c r="H3102" s="28" t="s">
        <v>408</v>
      </c>
      <c r="I3102" s="28" t="s">
        <v>7038</v>
      </c>
      <c r="J3102" s="159" t="s">
        <v>8141</v>
      </c>
    </row>
    <row r="3103" spans="1:10" x14ac:dyDescent="0.25">
      <c r="A3103" t="str">
        <f>_xlfn.CONCAT(Table1[[#This Row],[District]],Table1[[#This Row],[DistName]],Table1[[#This Row],[SchoolID]],Table1[[#This Row],[SCHOOLNAME]],Table1[[#This Row],[AcademyID]])</f>
        <v>30Holmes0261HOLMES COUNTY HIGH SCHOOL006</v>
      </c>
      <c r="B3103" t="str">
        <f>_xlfn.CONCAT(Table1[[#This Row],[District]],Table1[[#This Row],[DistName]],Table1[[#This Row],[SchoolID]],Table1[[#This Row],[SCHOOLNAME]],Table1[[#This Row],[Academy]])</f>
        <v>30Holmes0261HOLMES COUNTY HIGH SCHOOLHCHS Culinary Arts Academy</v>
      </c>
      <c r="C3103" t="str">
        <f>_xlfn.CONCAT(Table1[[#This Row],[District]],Table1[[#This Row],[SchoolID]],Table1[[#This Row],[AcademyID]])</f>
        <v>300261006</v>
      </c>
      <c r="D3103" s="30" t="s">
        <v>8135</v>
      </c>
      <c r="E3103" s="34" t="s">
        <v>5777</v>
      </c>
      <c r="F3103" s="28" t="s">
        <v>8929</v>
      </c>
      <c r="G3103" s="34" t="s">
        <v>4567</v>
      </c>
      <c r="H3103" s="28" t="s">
        <v>408</v>
      </c>
      <c r="I3103" s="28" t="s">
        <v>7240</v>
      </c>
      <c r="J3103" s="159" t="s">
        <v>8141</v>
      </c>
    </row>
    <row r="3104" spans="1:10" x14ac:dyDescent="0.25">
      <c r="A3104" t="str">
        <f>_xlfn.CONCAT(Table1[[#This Row],[District]],Table1[[#This Row],[DistName]],Table1[[#This Row],[SchoolID]],Table1[[#This Row],[SCHOOLNAME]],Table1[[#This Row],[AcademyID]])</f>
        <v>30Holmes0061PONCE DE LEON HIGH SCHOOL007</v>
      </c>
      <c r="B3104" t="str">
        <f>_xlfn.CONCAT(Table1[[#This Row],[District]],Table1[[#This Row],[DistName]],Table1[[#This Row],[SchoolID]],Table1[[#This Row],[SCHOOLNAME]],Table1[[#This Row],[Academy]])</f>
        <v>30Holmes0061PONCE DE LEON HIGH SCHOOLPonce de Leon Building Construction Academy</v>
      </c>
      <c r="C3104" t="str">
        <f>_xlfn.CONCAT(Table1[[#This Row],[District]],Table1[[#This Row],[SchoolID]],Table1[[#This Row],[AcademyID]])</f>
        <v>300061007</v>
      </c>
      <c r="D3104" s="30" t="s">
        <v>8135</v>
      </c>
      <c r="E3104" s="34" t="s">
        <v>5777</v>
      </c>
      <c r="F3104" s="28" t="s">
        <v>8929</v>
      </c>
      <c r="G3104" s="34" t="s">
        <v>4603</v>
      </c>
      <c r="H3104" s="28" t="s">
        <v>818</v>
      </c>
      <c r="I3104" s="28" t="s">
        <v>7241</v>
      </c>
      <c r="J3104" s="159" t="s">
        <v>8142</v>
      </c>
    </row>
    <row r="3105" spans="1:10" x14ac:dyDescent="0.25">
      <c r="A3105" t="str">
        <f>_xlfn.CONCAT(Table1[[#This Row],[District]],Table1[[#This Row],[DistName]],Table1[[#This Row],[SchoolID]],Table1[[#This Row],[SCHOOLNAME]],Table1[[#This Row],[AcademyID]])</f>
        <v>30Holmes0061PONCE DE LEON HIGH SCHOOL008</v>
      </c>
      <c r="B3105" t="str">
        <f>_xlfn.CONCAT(Table1[[#This Row],[District]],Table1[[#This Row],[DistName]],Table1[[#This Row],[SchoolID]],Table1[[#This Row],[SCHOOLNAME]],Table1[[#This Row],[Academy]])</f>
        <v>30Holmes0061PONCE DE LEON HIGH SCHOOLPonce de Leon Culinary Academy</v>
      </c>
      <c r="C3105" t="str">
        <f>_xlfn.CONCAT(Table1[[#This Row],[District]],Table1[[#This Row],[SchoolID]],Table1[[#This Row],[AcademyID]])</f>
        <v>300061008</v>
      </c>
      <c r="D3105" s="30" t="s">
        <v>8135</v>
      </c>
      <c r="E3105" s="34" t="s">
        <v>5777</v>
      </c>
      <c r="F3105" s="28" t="s">
        <v>8929</v>
      </c>
      <c r="G3105" s="34" t="s">
        <v>4603</v>
      </c>
      <c r="H3105" s="28" t="s">
        <v>818</v>
      </c>
      <c r="I3105" s="28" t="s">
        <v>7403</v>
      </c>
      <c r="J3105" s="159" t="s">
        <v>8146</v>
      </c>
    </row>
    <row r="3106" spans="1:10" x14ac:dyDescent="0.25">
      <c r="A3106" t="str">
        <f>_xlfn.CONCAT(Table1[[#This Row],[District]],Table1[[#This Row],[DistName]],Table1[[#This Row],[SchoolID]],Table1[[#This Row],[SCHOOLNAME]],Table1[[#This Row],[AcademyID]])</f>
        <v>30Holmes0061PONCE DE LEON HIGH SCHOOL008</v>
      </c>
      <c r="B3106" t="str">
        <f>_xlfn.CONCAT(Table1[[#This Row],[District]],Table1[[#This Row],[DistName]],Table1[[#This Row],[SchoolID]],Table1[[#This Row],[SCHOOLNAME]],Table1[[#This Row],[Academy]])</f>
        <v>30Holmes0061PONCE DE LEON HIGH SCHOOLPDLHS Culinary Arts Academy</v>
      </c>
      <c r="C3106" t="str">
        <f>_xlfn.CONCAT(Table1[[#This Row],[District]],Table1[[#This Row],[SchoolID]],Table1[[#This Row],[AcademyID]])</f>
        <v>300061008</v>
      </c>
      <c r="D3106" s="30" t="s">
        <v>8135</v>
      </c>
      <c r="E3106" s="34" t="s">
        <v>5777</v>
      </c>
      <c r="F3106" s="28" t="s">
        <v>8929</v>
      </c>
      <c r="G3106" s="34" t="s">
        <v>4603</v>
      </c>
      <c r="H3106" s="28" t="s">
        <v>818</v>
      </c>
      <c r="I3106" s="28" t="s">
        <v>7039</v>
      </c>
      <c r="J3106" s="159" t="s">
        <v>8146</v>
      </c>
    </row>
    <row r="3107" spans="1:10" x14ac:dyDescent="0.25">
      <c r="A3107" t="str">
        <f>_xlfn.CONCAT(Table1[[#This Row],[District]],Table1[[#This Row],[DistName]],Table1[[#This Row],[SchoolID]],Table1[[#This Row],[SCHOOLNAME]],Table1[[#This Row],[AcademyID]])</f>
        <v>30Holmes0031POPLAR SPRINGS HIGH SCHOOL009</v>
      </c>
      <c r="B3107" t="str">
        <f>_xlfn.CONCAT(Table1[[#This Row],[District]],Table1[[#This Row],[DistName]],Table1[[#This Row],[SchoolID]],Table1[[#This Row],[SCHOOLNAME]],Table1[[#This Row],[Academy]])</f>
        <v>30Holmes0031POPLAR SPRINGS HIGH SCHOOLBusiness Administration Academy</v>
      </c>
      <c r="C3107" t="str">
        <f>_xlfn.CONCAT(Table1[[#This Row],[District]],Table1[[#This Row],[SchoolID]],Table1[[#This Row],[AcademyID]])</f>
        <v>300031009</v>
      </c>
      <c r="D3107" s="30" t="s">
        <v>8135</v>
      </c>
      <c r="E3107" s="34" t="s">
        <v>5777</v>
      </c>
      <c r="F3107" s="28" t="s">
        <v>8929</v>
      </c>
      <c r="G3107" s="34" t="s">
        <v>4518</v>
      </c>
      <c r="H3107" s="28" t="s">
        <v>869</v>
      </c>
      <c r="I3107" s="28" t="s">
        <v>6459</v>
      </c>
      <c r="J3107" s="159" t="s">
        <v>8147</v>
      </c>
    </row>
    <row r="3108" spans="1:10" x14ac:dyDescent="0.25">
      <c r="A3108" t="str">
        <f>_xlfn.CONCAT(Table1[[#This Row],[District]],Table1[[#This Row],[DistName]],Table1[[#This Row],[SchoolID]],Table1[[#This Row],[SCHOOLNAME]],Table1[[#This Row],[AcademyID]])</f>
        <v>30Holmes0061PONCE DE LEON HIGH SCHOOL010</v>
      </c>
      <c r="B3108" t="str">
        <f>_xlfn.CONCAT(Table1[[#This Row],[District]],Table1[[#This Row],[DistName]],Table1[[#This Row],[SchoolID]],Table1[[#This Row],[SCHOOLNAME]],Table1[[#This Row],[Academy]])</f>
        <v>30Holmes0061PONCE DE LEON HIGH SCHOOLPonce de Leon High School Agricultural Academy</v>
      </c>
      <c r="C3108" t="str">
        <f>_xlfn.CONCAT(Table1[[#This Row],[District]],Table1[[#This Row],[SchoolID]],Table1[[#This Row],[AcademyID]])</f>
        <v>300061010</v>
      </c>
      <c r="D3108" s="30" t="s">
        <v>8135</v>
      </c>
      <c r="E3108" s="34" t="s">
        <v>5777</v>
      </c>
      <c r="F3108" s="28" t="s">
        <v>8929</v>
      </c>
      <c r="G3108" s="34" t="s">
        <v>4603</v>
      </c>
      <c r="H3108" s="28" t="s">
        <v>818</v>
      </c>
      <c r="I3108" s="28" t="s">
        <v>7522</v>
      </c>
      <c r="J3108" s="159" t="s">
        <v>8148</v>
      </c>
    </row>
    <row r="3109" spans="1:10" x14ac:dyDescent="0.25">
      <c r="A3109" t="str">
        <f>_xlfn.CONCAT(Table1[[#This Row],[District]],Table1[[#This Row],[DistName]],Table1[[#This Row],[SchoolID]],Table1[[#This Row],[SCHOOLNAME]],Table1[[#This Row],[AcademyID]])</f>
        <v>30Holmes0261HOLMES COUNTY HIGH SCHOOL011</v>
      </c>
      <c r="B3109" t="str">
        <f>_xlfn.CONCAT(Table1[[#This Row],[District]],Table1[[#This Row],[DistName]],Table1[[#This Row],[SchoolID]],Table1[[#This Row],[SCHOOLNAME]],Table1[[#This Row],[Academy]])</f>
        <v>30Holmes0261HOLMES COUNTY HIGH SCHOOLHCHS Welding Academy</v>
      </c>
      <c r="C3109" t="str">
        <f>_xlfn.CONCAT(Table1[[#This Row],[District]],Table1[[#This Row],[SchoolID]],Table1[[#This Row],[AcademyID]])</f>
        <v>300261011</v>
      </c>
      <c r="D3109" s="30" t="s">
        <v>8135</v>
      </c>
      <c r="E3109" s="34" t="s">
        <v>5777</v>
      </c>
      <c r="F3109" s="28" t="s">
        <v>8929</v>
      </c>
      <c r="G3109" s="34" t="s">
        <v>4567</v>
      </c>
      <c r="H3109" s="28" t="s">
        <v>408</v>
      </c>
      <c r="I3109" s="28" t="s">
        <v>7402</v>
      </c>
      <c r="J3109" s="159" t="s">
        <v>8149</v>
      </c>
    </row>
    <row r="3110" spans="1:10" x14ac:dyDescent="0.25">
      <c r="A3110" t="str">
        <f>_xlfn.CONCAT(Table1[[#This Row],[District]],Table1[[#This Row],[DistName]],Table1[[#This Row],[SchoolID]],Table1[[#This Row],[SCHOOLNAME]],Table1[[#This Row],[AcademyID]])</f>
        <v>30Holmes0031POPLAR SPRINGS HIGH SCHOOL012</v>
      </c>
      <c r="B3110" t="str">
        <f>_xlfn.CONCAT(Table1[[#This Row],[District]],Table1[[#This Row],[DistName]],Table1[[#This Row],[SchoolID]],Table1[[#This Row],[SCHOOLNAME]],Table1[[#This Row],[Academy]])</f>
        <v>30Holmes0031POPLAR SPRINGS HIGH SCHOOLPSHS Computer Systems &amp; Information Technology Academy</v>
      </c>
      <c r="C3110" t="str">
        <f>_xlfn.CONCAT(Table1[[#This Row],[District]],Table1[[#This Row],[SchoolID]],Table1[[#This Row],[AcademyID]])</f>
        <v>300031012</v>
      </c>
      <c r="D3110" s="30" t="s">
        <v>8135</v>
      </c>
      <c r="E3110" s="34" t="s">
        <v>5777</v>
      </c>
      <c r="F3110" s="28" t="s">
        <v>8929</v>
      </c>
      <c r="G3110" s="34" t="s">
        <v>4518</v>
      </c>
      <c r="H3110" s="28" t="s">
        <v>869</v>
      </c>
      <c r="I3110" s="28" t="s">
        <v>7787</v>
      </c>
      <c r="J3110" s="159" t="s">
        <v>8150</v>
      </c>
    </row>
    <row r="3111" spans="1:10" x14ac:dyDescent="0.25">
      <c r="A3111" t="str">
        <f>_xlfn.CONCAT(Table1[[#This Row],[District]],Table1[[#This Row],[DistName]],Table1[[#This Row],[SchoolID]],Table1[[#This Row],[SCHOOLNAME]],Table1[[#This Row],[AcademyID]])</f>
        <v>30Holmes0041BETHLEHEM HIGH SCHOOL701</v>
      </c>
      <c r="B3111" t="str">
        <f>_xlfn.CONCAT(Table1[[#This Row],[District]],Table1[[#This Row],[DistName]],Table1[[#This Row],[SchoolID]],Table1[[#This Row],[SCHOOLNAME]],Table1[[#This Row],[Academy]])</f>
        <v>30Holmes0041BETHLEHEM HIGH SCHOOLMicrosoft IT Academy</v>
      </c>
      <c r="C3111" t="str">
        <f>_xlfn.CONCAT(Table1[[#This Row],[District]],Table1[[#This Row],[SchoolID]],Table1[[#This Row],[AcademyID]])</f>
        <v>300041701</v>
      </c>
      <c r="D3111" s="30" t="s">
        <v>8143</v>
      </c>
      <c r="E3111" s="34" t="s">
        <v>5777</v>
      </c>
      <c r="F3111" s="28" t="s">
        <v>8929</v>
      </c>
      <c r="G3111" s="34" t="s">
        <v>4581</v>
      </c>
      <c r="H3111" s="28" t="s">
        <v>160</v>
      </c>
      <c r="I3111" s="28" t="s">
        <v>6427</v>
      </c>
      <c r="J3111" s="159" t="s">
        <v>8188</v>
      </c>
    </row>
    <row r="3112" spans="1:10" x14ac:dyDescent="0.25">
      <c r="A3112" t="str">
        <f>_xlfn.CONCAT(Table1[[#This Row],[District]],Table1[[#This Row],[DistName]],Table1[[#This Row],[SchoolID]],Table1[[#This Row],[SCHOOLNAME]],Table1[[#This Row],[AcademyID]])</f>
        <v>30Holmes0041BETHLEHEM HIGH SCHOOL702</v>
      </c>
      <c r="B3112" t="str">
        <f>_xlfn.CONCAT(Table1[[#This Row],[District]],Table1[[#This Row],[DistName]],Table1[[#This Row],[SchoolID]],Table1[[#This Row],[SCHOOLNAME]],Table1[[#This Row],[Academy]])</f>
        <v>30Holmes0041BETHLEHEM HIGH SCHOOLBethlehem Middle School Business Administration Academy</v>
      </c>
      <c r="C3112" t="str">
        <f>_xlfn.CONCAT(Table1[[#This Row],[District]],Table1[[#This Row],[SchoolID]],Table1[[#This Row],[AcademyID]])</f>
        <v>300041702</v>
      </c>
      <c r="D3112" s="30" t="s">
        <v>8143</v>
      </c>
      <c r="E3112" s="34" t="s">
        <v>5777</v>
      </c>
      <c r="F3112" s="28" t="s">
        <v>8929</v>
      </c>
      <c r="G3112" s="34" t="s">
        <v>4581</v>
      </c>
      <c r="H3112" s="28" t="s">
        <v>160</v>
      </c>
      <c r="I3112" s="28" t="s">
        <v>6784</v>
      </c>
      <c r="J3112" s="159" t="s">
        <v>8498</v>
      </c>
    </row>
    <row r="3113" spans="1:10" x14ac:dyDescent="0.25">
      <c r="A3113" t="str">
        <f>_xlfn.CONCAT(Table1[[#This Row],[District]],Table1[[#This Row],[DistName]],Table1[[#This Row],[SchoolID]],Table1[[#This Row],[SCHOOLNAME]],Table1[[#This Row],[AcademyID]])</f>
        <v>31Indian River0291SEBASTIAN RIVER HIGH SCHOOL001</v>
      </c>
      <c r="B3113" t="str">
        <f>_xlfn.CONCAT(Table1[[#This Row],[District]],Table1[[#This Row],[DistName]],Table1[[#This Row],[SchoolID]],Table1[[#This Row],[SCHOOLNAME]],Table1[[#This Row],[Academy]])</f>
        <v>31Indian River0291SEBASTIAN RIVER HIGH SCHOOLAuto Academy</v>
      </c>
      <c r="C3113" t="str">
        <f>_xlfn.CONCAT(Table1[[#This Row],[District]],Table1[[#This Row],[SchoolID]],Table1[[#This Row],[AcademyID]])</f>
        <v>310291001</v>
      </c>
      <c r="D3113" s="30" t="s">
        <v>8135</v>
      </c>
      <c r="E3113" s="34" t="s">
        <v>5778</v>
      </c>
      <c r="F3113" s="28" t="s">
        <v>8930</v>
      </c>
      <c r="G3113" s="34" t="s">
        <v>5081</v>
      </c>
      <c r="H3113" s="28" t="s">
        <v>1421</v>
      </c>
      <c r="I3113" s="28" t="s">
        <v>7042</v>
      </c>
      <c r="J3113" s="159" t="s">
        <v>8136</v>
      </c>
    </row>
    <row r="3114" spans="1:10" x14ac:dyDescent="0.25">
      <c r="A3114" t="str">
        <f>_xlfn.CONCAT(Table1[[#This Row],[District]],Table1[[#This Row],[DistName]],Table1[[#This Row],[SchoolID]],Table1[[#This Row],[SCHOOLNAME]],Table1[[#This Row],[AcademyID]])</f>
        <v>31Indian River0291SEBASTIAN RIVER HIGH SCHOOL002</v>
      </c>
      <c r="B3114" t="str">
        <f>_xlfn.CONCAT(Table1[[#This Row],[District]],Table1[[#This Row],[DistName]],Table1[[#This Row],[SchoolID]],Table1[[#This Row],[SCHOOLNAME]],Table1[[#This Row],[Academy]])</f>
        <v>31Indian River0291SEBASTIAN RIVER HIGH SCHOOLMedical Academy</v>
      </c>
      <c r="C3114" t="str">
        <f>_xlfn.CONCAT(Table1[[#This Row],[District]],Table1[[#This Row],[SchoolID]],Table1[[#This Row],[AcademyID]])</f>
        <v>310291002</v>
      </c>
      <c r="D3114" s="30" t="s">
        <v>8135</v>
      </c>
      <c r="E3114" s="34" t="s">
        <v>5778</v>
      </c>
      <c r="F3114" s="28" t="s">
        <v>8930</v>
      </c>
      <c r="G3114" s="34" t="s">
        <v>5081</v>
      </c>
      <c r="H3114" s="28" t="s">
        <v>1421</v>
      </c>
      <c r="I3114" s="28" t="s">
        <v>6989</v>
      </c>
      <c r="J3114" s="159" t="s">
        <v>8137</v>
      </c>
    </row>
    <row r="3115" spans="1:10" x14ac:dyDescent="0.25">
      <c r="A3115" t="str">
        <f>_xlfn.CONCAT(Table1[[#This Row],[District]],Table1[[#This Row],[DistName]],Table1[[#This Row],[SchoolID]],Table1[[#This Row],[SCHOOLNAME]],Table1[[#This Row],[AcademyID]])</f>
        <v>31Indian River0031VERO BEACH HIGH SCHOOL003</v>
      </c>
      <c r="B3115" t="str">
        <f>_xlfn.CONCAT(Table1[[#This Row],[District]],Table1[[#This Row],[DistName]],Table1[[#This Row],[SchoolID]],Table1[[#This Row],[SCHOOLNAME]],Table1[[#This Row],[Academy]])</f>
        <v>31Indian River0031VERO BEACH HIGH SCHOOLHealth Science</v>
      </c>
      <c r="C3115" t="str">
        <f>_xlfn.CONCAT(Table1[[#This Row],[District]],Table1[[#This Row],[SchoolID]],Table1[[#This Row],[AcademyID]])</f>
        <v>310031003</v>
      </c>
      <c r="D3115" s="30" t="s">
        <v>8135</v>
      </c>
      <c r="E3115" s="34" t="s">
        <v>5778</v>
      </c>
      <c r="F3115" s="28" t="s">
        <v>8930</v>
      </c>
      <c r="G3115" s="34" t="s">
        <v>4518</v>
      </c>
      <c r="H3115" s="28" t="s">
        <v>1637</v>
      </c>
      <c r="I3115" s="28" t="s">
        <v>6389</v>
      </c>
      <c r="J3115" s="159" t="s">
        <v>8138</v>
      </c>
    </row>
    <row r="3116" spans="1:10" x14ac:dyDescent="0.25">
      <c r="A3116" t="str">
        <f>_xlfn.CONCAT(Table1[[#This Row],[District]],Table1[[#This Row],[DistName]],Table1[[#This Row],[SchoolID]],Table1[[#This Row],[SCHOOLNAME]],Table1[[#This Row],[AcademyID]])</f>
        <v>31Indian River0031VERO BEACH HIGH SCHOOL004</v>
      </c>
      <c r="B3116" t="str">
        <f>_xlfn.CONCAT(Table1[[#This Row],[District]],Table1[[#This Row],[DistName]],Table1[[#This Row],[SchoolID]],Table1[[#This Row],[SCHOOLNAME]],Table1[[#This Row],[Academy]])</f>
        <v>31Indian River0031VERO BEACH HIGH SCHOOLAuto Technology Academy</v>
      </c>
      <c r="C3116" t="str">
        <f>_xlfn.CONCAT(Table1[[#This Row],[District]],Table1[[#This Row],[SchoolID]],Table1[[#This Row],[AcademyID]])</f>
        <v>310031004</v>
      </c>
      <c r="D3116" s="30" t="s">
        <v>8135</v>
      </c>
      <c r="E3116" s="34" t="s">
        <v>5778</v>
      </c>
      <c r="F3116" s="28" t="s">
        <v>8930</v>
      </c>
      <c r="G3116" s="34" t="s">
        <v>4518</v>
      </c>
      <c r="H3116" s="28" t="s">
        <v>1637</v>
      </c>
      <c r="I3116" s="28" t="s">
        <v>7242</v>
      </c>
      <c r="J3116" s="159" t="s">
        <v>8139</v>
      </c>
    </row>
    <row r="3117" spans="1:10" x14ac:dyDescent="0.25">
      <c r="A3117" t="str">
        <f>_xlfn.CONCAT(Table1[[#This Row],[District]],Table1[[#This Row],[DistName]],Table1[[#This Row],[SchoolID]],Table1[[#This Row],[SCHOOLNAME]],Table1[[#This Row],[AcademyID]])</f>
        <v>31Indian River0291SEBASTIAN RIVER HIGH SCHOOL005</v>
      </c>
      <c r="B3117" t="str">
        <f>_xlfn.CONCAT(Table1[[#This Row],[District]],Table1[[#This Row],[DistName]],Table1[[#This Row],[SchoolID]],Table1[[#This Row],[SCHOOLNAME]],Table1[[#This Row],[Academy]])</f>
        <v>31Indian River0291SEBASTIAN RIVER HIGH SCHOOLCulinary Arts</v>
      </c>
      <c r="C3117" t="str">
        <f>_xlfn.CONCAT(Table1[[#This Row],[District]],Table1[[#This Row],[SchoolID]],Table1[[#This Row],[AcademyID]])</f>
        <v>310291005</v>
      </c>
      <c r="D3117" s="30" t="s">
        <v>8135</v>
      </c>
      <c r="E3117" s="34" t="s">
        <v>5778</v>
      </c>
      <c r="F3117" s="28" t="s">
        <v>8930</v>
      </c>
      <c r="G3117" s="34" t="s">
        <v>5081</v>
      </c>
      <c r="H3117" s="28" t="s">
        <v>1421</v>
      </c>
      <c r="I3117" s="28" t="s">
        <v>6388</v>
      </c>
      <c r="J3117" s="159" t="s">
        <v>8140</v>
      </c>
    </row>
    <row r="3118" spans="1:10" x14ac:dyDescent="0.25">
      <c r="A3118" t="str">
        <f>_xlfn.CONCAT(Table1[[#This Row],[District]],Table1[[#This Row],[DistName]],Table1[[#This Row],[SchoolID]],Table1[[#This Row],[SCHOOLNAME]],Table1[[#This Row],[AcademyID]])</f>
        <v>31Indian River0291SEBASTIAN RIVER HIGH SCHOOL006</v>
      </c>
      <c r="B3118" t="str">
        <f>_xlfn.CONCAT(Table1[[#This Row],[District]],Table1[[#This Row],[DistName]],Table1[[#This Row],[SchoolID]],Table1[[#This Row],[SCHOOLNAME]],Table1[[#This Row],[Academy]])</f>
        <v>31Indian River0291SEBASTIAN RIVER HIGH SCHOOLInformation System Academy</v>
      </c>
      <c r="C3118" t="str">
        <f>_xlfn.CONCAT(Table1[[#This Row],[District]],Table1[[#This Row],[SchoolID]],Table1[[#This Row],[AcademyID]])</f>
        <v>310291006</v>
      </c>
      <c r="D3118" s="30" t="s">
        <v>8135</v>
      </c>
      <c r="E3118" s="34" t="s">
        <v>5778</v>
      </c>
      <c r="F3118" s="28" t="s">
        <v>8930</v>
      </c>
      <c r="G3118" s="34" t="s">
        <v>5081</v>
      </c>
      <c r="H3118" s="28" t="s">
        <v>1421</v>
      </c>
      <c r="I3118" s="28" t="s">
        <v>7972</v>
      </c>
      <c r="J3118" s="159" t="s">
        <v>8141</v>
      </c>
    </row>
    <row r="3119" spans="1:10" x14ac:dyDescent="0.25">
      <c r="A3119" t="str">
        <f>_xlfn.CONCAT(Table1[[#This Row],[District]],Table1[[#This Row],[DistName]],Table1[[#This Row],[SchoolID]],Table1[[#This Row],[SCHOOLNAME]],Table1[[#This Row],[AcademyID]])</f>
        <v>31Indian River0031VERO BEACH HIGH SCHOOL007</v>
      </c>
      <c r="B3119" t="str">
        <f>_xlfn.CONCAT(Table1[[#This Row],[District]],Table1[[#This Row],[DistName]],Table1[[#This Row],[SchoolID]],Table1[[#This Row],[SCHOOLNAME]],Table1[[#This Row],[Academy]])</f>
        <v>31Indian River0031VERO BEACH HIGH SCHOOLBusiness Academy</v>
      </c>
      <c r="C3119" t="str">
        <f>_xlfn.CONCAT(Table1[[#This Row],[District]],Table1[[#This Row],[SchoolID]],Table1[[#This Row],[AcademyID]])</f>
        <v>310031007</v>
      </c>
      <c r="D3119" s="30" t="s">
        <v>8135</v>
      </c>
      <c r="E3119" s="34" t="s">
        <v>5778</v>
      </c>
      <c r="F3119" s="28" t="s">
        <v>8930</v>
      </c>
      <c r="G3119" s="34" t="s">
        <v>4518</v>
      </c>
      <c r="H3119" s="28" t="s">
        <v>1637</v>
      </c>
      <c r="I3119" s="28" t="s">
        <v>6256</v>
      </c>
      <c r="J3119" s="159" t="s">
        <v>8142</v>
      </c>
    </row>
    <row r="3120" spans="1:10" x14ac:dyDescent="0.25">
      <c r="A3120" t="str">
        <f>_xlfn.CONCAT(Table1[[#This Row],[District]],Table1[[#This Row],[DistName]],Table1[[#This Row],[SchoolID]],Table1[[#This Row],[SCHOOLNAME]],Table1[[#This Row],[AcademyID]])</f>
        <v>31Indian River0031VERO BEACH HIGH SCHOOL008</v>
      </c>
      <c r="B3120" t="str">
        <f>_xlfn.CONCAT(Table1[[#This Row],[District]],Table1[[#This Row],[DistName]],Table1[[#This Row],[SchoolID]],Table1[[#This Row],[SCHOOLNAME]],Table1[[#This Row],[Academy]])</f>
        <v>31Indian River0031VERO BEACH HIGH SCHOOLCulinary Arts</v>
      </c>
      <c r="C3120" t="str">
        <f>_xlfn.CONCAT(Table1[[#This Row],[District]],Table1[[#This Row],[SchoolID]],Table1[[#This Row],[AcademyID]])</f>
        <v>310031008</v>
      </c>
      <c r="D3120" s="30" t="s">
        <v>8135</v>
      </c>
      <c r="E3120" s="34" t="s">
        <v>5778</v>
      </c>
      <c r="F3120" s="28" t="s">
        <v>8930</v>
      </c>
      <c r="G3120" s="34" t="s">
        <v>4518</v>
      </c>
      <c r="H3120" s="28" t="s">
        <v>1637</v>
      </c>
      <c r="I3120" s="28" t="s">
        <v>6388</v>
      </c>
      <c r="J3120" s="159" t="s">
        <v>8146</v>
      </c>
    </row>
    <row r="3121" spans="1:10" x14ac:dyDescent="0.25">
      <c r="A3121" t="str">
        <f>_xlfn.CONCAT(Table1[[#This Row],[District]],Table1[[#This Row],[DistName]],Table1[[#This Row],[SchoolID]],Table1[[#This Row],[SCHOOLNAME]],Table1[[#This Row],[AcademyID]])</f>
        <v>31Indian River0031VERO BEACH HIGH SCHOOL009</v>
      </c>
      <c r="B3121" t="str">
        <f>_xlfn.CONCAT(Table1[[#This Row],[District]],Table1[[#This Row],[DistName]],Table1[[#This Row],[SchoolID]],Table1[[#This Row],[SCHOOLNAME]],Table1[[#This Row],[Academy]])</f>
        <v>31Indian River0031VERO BEACH HIGH SCHOOLDrafting Academy</v>
      </c>
      <c r="C3121" t="str">
        <f>_xlfn.CONCAT(Table1[[#This Row],[District]],Table1[[#This Row],[SchoolID]],Table1[[#This Row],[AcademyID]])</f>
        <v>310031009</v>
      </c>
      <c r="D3121" s="30" t="s">
        <v>8135</v>
      </c>
      <c r="E3121" s="34" t="s">
        <v>5778</v>
      </c>
      <c r="F3121" s="28" t="s">
        <v>8930</v>
      </c>
      <c r="G3121" s="34" t="s">
        <v>4518</v>
      </c>
      <c r="H3121" s="28" t="s">
        <v>1637</v>
      </c>
      <c r="I3121" s="28" t="s">
        <v>7483</v>
      </c>
      <c r="J3121" s="159" t="s">
        <v>8147</v>
      </c>
    </row>
    <row r="3122" spans="1:10" x14ac:dyDescent="0.25">
      <c r="A3122" t="str">
        <f>_xlfn.CONCAT(Table1[[#This Row],[District]],Table1[[#This Row],[DistName]],Table1[[#This Row],[SchoolID]],Table1[[#This Row],[SCHOOLNAME]],Table1[[#This Row],[AcademyID]])</f>
        <v>31Indian River0291SEBASTIAN RIVER HIGH SCHOOL010</v>
      </c>
      <c r="B3122" t="str">
        <f>_xlfn.CONCAT(Table1[[#This Row],[District]],Table1[[#This Row],[DistName]],Table1[[#This Row],[SchoolID]],Table1[[#This Row],[SCHOOLNAME]],Table1[[#This Row],[Academy]])</f>
        <v>31Indian River0291SEBASTIAN RIVER HIGH SCHOOLAcademy of Business</v>
      </c>
      <c r="C3122" t="str">
        <f>_xlfn.CONCAT(Table1[[#This Row],[District]],Table1[[#This Row],[SchoolID]],Table1[[#This Row],[AcademyID]])</f>
        <v>310291010</v>
      </c>
      <c r="D3122" s="30" t="s">
        <v>8135</v>
      </c>
      <c r="E3122" s="34" t="s">
        <v>5778</v>
      </c>
      <c r="F3122" s="28" t="s">
        <v>8930</v>
      </c>
      <c r="G3122" s="34" t="s">
        <v>5081</v>
      </c>
      <c r="H3122" s="28" t="s">
        <v>1421</v>
      </c>
      <c r="I3122" s="28" t="s">
        <v>6345</v>
      </c>
      <c r="J3122" s="159" t="s">
        <v>8148</v>
      </c>
    </row>
    <row r="3123" spans="1:10" x14ac:dyDescent="0.25">
      <c r="A3123" t="str">
        <f>_xlfn.CONCAT(Table1[[#This Row],[District]],Table1[[#This Row],[DistName]],Table1[[#This Row],[SchoolID]],Table1[[#This Row],[SCHOOLNAME]],Table1[[#This Row],[AcademyID]])</f>
        <v>31Indian River0291SEBASTIAN RIVER HIGH SCHOOL011</v>
      </c>
      <c r="B3123" t="str">
        <f>_xlfn.CONCAT(Table1[[#This Row],[District]],Table1[[#This Row],[DistName]],Table1[[#This Row],[SchoolID]],Table1[[#This Row],[SCHOOLNAME]],Table1[[#This Row],[Academy]])</f>
        <v>31Indian River0291SEBASTIAN RIVER HIGH SCHOOLOracle Academy</v>
      </c>
      <c r="C3123" t="str">
        <f>_xlfn.CONCAT(Table1[[#This Row],[District]],Table1[[#This Row],[SchoolID]],Table1[[#This Row],[AcademyID]])</f>
        <v>310291011</v>
      </c>
      <c r="D3123" s="30" t="s">
        <v>8135</v>
      </c>
      <c r="E3123" s="34" t="s">
        <v>5778</v>
      </c>
      <c r="F3123" s="28" t="s">
        <v>8930</v>
      </c>
      <c r="G3123" s="34" t="s">
        <v>5081</v>
      </c>
      <c r="H3123" s="28" t="s">
        <v>1421</v>
      </c>
      <c r="I3123" s="28" t="s">
        <v>8094</v>
      </c>
      <c r="J3123" s="159" t="s">
        <v>8149</v>
      </c>
    </row>
    <row r="3124" spans="1:10" x14ac:dyDescent="0.25">
      <c r="A3124" t="str">
        <f>_xlfn.CONCAT(Table1[[#This Row],[District]],Table1[[#This Row],[DistName]],Table1[[#This Row],[SchoolID]],Table1[[#This Row],[SCHOOLNAME]],Table1[[#This Row],[AcademyID]])</f>
        <v>31Indian River0031VERO BEACH HIGH SCHOOL012</v>
      </c>
      <c r="B3124" t="str">
        <f>_xlfn.CONCAT(Table1[[#This Row],[District]],Table1[[#This Row],[DistName]],Table1[[#This Row],[SchoolID]],Table1[[#This Row],[SCHOOLNAME]],Table1[[#This Row],[Academy]])</f>
        <v>31Indian River0031VERO BEACH HIGH SCHOOLBuilding Construction Academy</v>
      </c>
      <c r="C3124" t="str">
        <f>_xlfn.CONCAT(Table1[[#This Row],[District]],Table1[[#This Row],[SchoolID]],Table1[[#This Row],[AcademyID]])</f>
        <v>310031012</v>
      </c>
      <c r="D3124" s="30" t="s">
        <v>8135</v>
      </c>
      <c r="E3124" s="34" t="s">
        <v>5778</v>
      </c>
      <c r="F3124" s="28" t="s">
        <v>8930</v>
      </c>
      <c r="G3124" s="34" t="s">
        <v>4518</v>
      </c>
      <c r="H3124" s="28" t="s">
        <v>1637</v>
      </c>
      <c r="I3124" s="28" t="s">
        <v>6824</v>
      </c>
      <c r="J3124" s="159" t="s">
        <v>8150</v>
      </c>
    </row>
    <row r="3125" spans="1:10" x14ac:dyDescent="0.25">
      <c r="A3125" t="str">
        <f>_xlfn.CONCAT(Table1[[#This Row],[District]],Table1[[#This Row],[DistName]],Table1[[#This Row],[SchoolID]],Table1[[#This Row],[SCHOOLNAME]],Table1[[#This Row],[AcademyID]])</f>
        <v>31Indian River0031VERO BEACH HIGH SCHOOL013</v>
      </c>
      <c r="B3125" t="str">
        <f>_xlfn.CONCAT(Table1[[#This Row],[District]],Table1[[#This Row],[DistName]],Table1[[#This Row],[SchoolID]],Table1[[#This Row],[SCHOOLNAME]],Table1[[#This Row],[Academy]])</f>
        <v>31Indian River0031VERO BEACH HIGH SCHOOLHorticulture Academy</v>
      </c>
      <c r="C3125" t="str">
        <f>_xlfn.CONCAT(Table1[[#This Row],[District]],Table1[[#This Row],[SchoolID]],Table1[[#This Row],[AcademyID]])</f>
        <v>310031013</v>
      </c>
      <c r="D3125" s="30" t="s">
        <v>8135</v>
      </c>
      <c r="E3125" s="34" t="s">
        <v>5778</v>
      </c>
      <c r="F3125" s="28" t="s">
        <v>8930</v>
      </c>
      <c r="G3125" s="34" t="s">
        <v>4518</v>
      </c>
      <c r="H3125" s="28" t="s">
        <v>1637</v>
      </c>
      <c r="I3125" s="28" t="s">
        <v>6850</v>
      </c>
      <c r="J3125" s="159" t="s">
        <v>8151</v>
      </c>
    </row>
    <row r="3126" spans="1:10" x14ac:dyDescent="0.25">
      <c r="A3126" t="str">
        <f>_xlfn.CONCAT(Table1[[#This Row],[District]],Table1[[#This Row],[DistName]],Table1[[#This Row],[SchoolID]],Table1[[#This Row],[SCHOOLNAME]],Table1[[#This Row],[AcademyID]])</f>
        <v>31Indian River0031VERO BEACH HIGH SCHOOL014</v>
      </c>
      <c r="B3126" t="str">
        <f>_xlfn.CONCAT(Table1[[#This Row],[District]],Table1[[#This Row],[DistName]],Table1[[#This Row],[SchoolID]],Table1[[#This Row],[SCHOOLNAME]],Table1[[#This Row],[Academy]])</f>
        <v>31Indian River0031VERO BEACH HIGH SCHOOLMulti Media Technology Academy</v>
      </c>
      <c r="C3126" t="str">
        <f>_xlfn.CONCAT(Table1[[#This Row],[District]],Table1[[#This Row],[SchoolID]],Table1[[#This Row],[AcademyID]])</f>
        <v>310031014</v>
      </c>
      <c r="D3126" s="30" t="s">
        <v>8135</v>
      </c>
      <c r="E3126" s="34" t="s">
        <v>5778</v>
      </c>
      <c r="F3126" s="28" t="s">
        <v>8930</v>
      </c>
      <c r="G3126" s="34" t="s">
        <v>4518</v>
      </c>
      <c r="H3126" s="28" t="s">
        <v>1637</v>
      </c>
      <c r="I3126" s="28" t="s">
        <v>8102</v>
      </c>
      <c r="J3126" s="159" t="s">
        <v>8152</v>
      </c>
    </row>
    <row r="3127" spans="1:10" x14ac:dyDescent="0.25">
      <c r="A3127" t="str">
        <f>_xlfn.CONCAT(Table1[[#This Row],[District]],Table1[[#This Row],[DistName]],Table1[[#This Row],[SchoolID]],Table1[[#This Row],[SCHOOLNAME]],Table1[[#This Row],[AcademyID]])</f>
        <v>31Indian River0291SEBASTIAN RIVER HIGH SCHOOL015</v>
      </c>
      <c r="B3127" t="str">
        <f>_xlfn.CONCAT(Table1[[#This Row],[District]],Table1[[#This Row],[DistName]],Table1[[#This Row],[SchoolID]],Table1[[#This Row],[SCHOOLNAME]],Table1[[#This Row],[Academy]])</f>
        <v>31Indian River0291SEBASTIAN RIVER HIGH SCHOOLDigital Design Academy</v>
      </c>
      <c r="C3127" t="str">
        <f>_xlfn.CONCAT(Table1[[#This Row],[District]],Table1[[#This Row],[SchoolID]],Table1[[#This Row],[AcademyID]])</f>
        <v>310291015</v>
      </c>
      <c r="D3127" s="30" t="s">
        <v>8135</v>
      </c>
      <c r="E3127" s="34" t="s">
        <v>5778</v>
      </c>
      <c r="F3127" s="28" t="s">
        <v>8930</v>
      </c>
      <c r="G3127" s="34" t="s">
        <v>5081</v>
      </c>
      <c r="H3127" s="28" t="s">
        <v>1421</v>
      </c>
      <c r="I3127" s="28" t="s">
        <v>6410</v>
      </c>
      <c r="J3127" s="159" t="s">
        <v>8153</v>
      </c>
    </row>
    <row r="3128" spans="1:10" x14ac:dyDescent="0.25">
      <c r="A3128" t="str">
        <f>_xlfn.CONCAT(Table1[[#This Row],[District]],Table1[[#This Row],[DistName]],Table1[[#This Row],[SchoolID]],Table1[[#This Row],[SCHOOLNAME]],Table1[[#This Row],[AcademyID]])</f>
        <v>31Indian River0291SEBASTIAN RIVER HIGH SCHOOL016</v>
      </c>
      <c r="B3128" t="str">
        <f>_xlfn.CONCAT(Table1[[#This Row],[District]],Table1[[#This Row],[DistName]],Table1[[#This Row],[SchoolID]],Table1[[#This Row],[SCHOOLNAME]],Table1[[#This Row],[Academy]])</f>
        <v>31Indian River0291SEBASTIAN RIVER HIGH SCHOOLNew Media Technology</v>
      </c>
      <c r="C3128" t="str">
        <f>_xlfn.CONCAT(Table1[[#This Row],[District]],Table1[[#This Row],[SchoolID]],Table1[[#This Row],[AcademyID]])</f>
        <v>310291016</v>
      </c>
      <c r="D3128" s="30" t="s">
        <v>8135</v>
      </c>
      <c r="E3128" s="34" t="s">
        <v>5778</v>
      </c>
      <c r="F3128" s="28" t="s">
        <v>8930</v>
      </c>
      <c r="G3128" s="34" t="s">
        <v>5081</v>
      </c>
      <c r="H3128" s="28" t="s">
        <v>1421</v>
      </c>
      <c r="I3128" s="28" t="s">
        <v>7257</v>
      </c>
      <c r="J3128" s="159" t="s">
        <v>8156</v>
      </c>
    </row>
    <row r="3129" spans="1:10" x14ac:dyDescent="0.25">
      <c r="A3129" t="str">
        <f>_xlfn.CONCAT(Table1[[#This Row],[District]],Table1[[#This Row],[DistName]],Table1[[#This Row],[SchoolID]],Table1[[#This Row],[SCHOOLNAME]],Table1[[#This Row],[AcademyID]])</f>
        <v>31Indian River0031VERO BEACH HIGH SCHOOL017</v>
      </c>
      <c r="B3129" t="str">
        <f>_xlfn.CONCAT(Table1[[#This Row],[District]],Table1[[#This Row],[DistName]],Table1[[#This Row],[SchoolID]],Table1[[#This Row],[SCHOOLNAME]],Table1[[#This Row],[Academy]])</f>
        <v>31Indian River0031VERO BEACH HIGH SCHOOLAccounting Academy</v>
      </c>
      <c r="C3129" t="str">
        <f>_xlfn.CONCAT(Table1[[#This Row],[District]],Table1[[#This Row],[SchoolID]],Table1[[#This Row],[AcademyID]])</f>
        <v>310031017</v>
      </c>
      <c r="D3129" s="30" t="s">
        <v>8135</v>
      </c>
      <c r="E3129" s="34" t="s">
        <v>5778</v>
      </c>
      <c r="F3129" s="28" t="s">
        <v>8930</v>
      </c>
      <c r="G3129" s="34" t="s">
        <v>4518</v>
      </c>
      <c r="H3129" s="28" t="s">
        <v>1637</v>
      </c>
      <c r="I3129" s="28" t="s">
        <v>6463</v>
      </c>
      <c r="J3129" s="159" t="s">
        <v>8157</v>
      </c>
    </row>
    <row r="3130" spans="1:10" x14ac:dyDescent="0.25">
      <c r="A3130" t="str">
        <f>_xlfn.CONCAT(Table1[[#This Row],[District]],Table1[[#This Row],[DistName]],Table1[[#This Row],[SchoolID]],Table1[[#This Row],[SCHOOLNAME]],Table1[[#This Row],[AcademyID]])</f>
        <v>31Indian River0031VERO BEACH HIGH SCHOOL018</v>
      </c>
      <c r="B3130" t="str">
        <f>_xlfn.CONCAT(Table1[[#This Row],[District]],Table1[[#This Row],[DistName]],Table1[[#This Row],[SchoolID]],Table1[[#This Row],[SCHOOLNAME]],Table1[[#This Row],[Academy]])</f>
        <v>31Indian River0031VERO BEACH HIGH SCHOOLComm Photo Technology</v>
      </c>
      <c r="C3130" t="str">
        <f>_xlfn.CONCAT(Table1[[#This Row],[District]],Table1[[#This Row],[SchoolID]],Table1[[#This Row],[AcademyID]])</f>
        <v>310031018</v>
      </c>
      <c r="D3130" s="30" t="s">
        <v>8135</v>
      </c>
      <c r="E3130" s="34" t="s">
        <v>5778</v>
      </c>
      <c r="F3130" s="28" t="s">
        <v>8930</v>
      </c>
      <c r="G3130" s="34" t="s">
        <v>4518</v>
      </c>
      <c r="H3130" s="28" t="s">
        <v>1637</v>
      </c>
      <c r="I3130" s="28" t="s">
        <v>7789</v>
      </c>
      <c r="J3130" s="159" t="s">
        <v>8158</v>
      </c>
    </row>
    <row r="3131" spans="1:10" x14ac:dyDescent="0.25">
      <c r="A3131" t="str">
        <f>_xlfn.CONCAT(Table1[[#This Row],[District]],Table1[[#This Row],[DistName]],Table1[[#This Row],[SchoolID]],Table1[[#This Row],[SCHOOLNAME]],Table1[[#This Row],[AcademyID]])</f>
        <v>31Indian River0031VERO BEACH HIGH SCHOOL019</v>
      </c>
      <c r="B3131" t="str">
        <f>_xlfn.CONCAT(Table1[[#This Row],[District]],Table1[[#This Row],[DistName]],Table1[[#This Row],[SchoolID]],Table1[[#This Row],[SCHOOLNAME]],Table1[[#This Row],[Academy]])</f>
        <v>31Indian River0031VERO BEACH HIGH SCHOOLDigital Design Academy</v>
      </c>
      <c r="C3131" t="str">
        <f>_xlfn.CONCAT(Table1[[#This Row],[District]],Table1[[#This Row],[SchoolID]],Table1[[#This Row],[AcademyID]])</f>
        <v>310031019</v>
      </c>
      <c r="D3131" s="30" t="s">
        <v>8135</v>
      </c>
      <c r="E3131" s="34" t="s">
        <v>5778</v>
      </c>
      <c r="F3131" s="28" t="s">
        <v>8930</v>
      </c>
      <c r="G3131" s="34" t="s">
        <v>4518</v>
      </c>
      <c r="H3131" s="28" t="s">
        <v>1637</v>
      </c>
      <c r="I3131" s="28" t="s">
        <v>6410</v>
      </c>
      <c r="J3131" s="159" t="s">
        <v>8159</v>
      </c>
    </row>
    <row r="3132" spans="1:10" x14ac:dyDescent="0.25">
      <c r="A3132" t="str">
        <f>_xlfn.CONCAT(Table1[[#This Row],[District]],Table1[[#This Row],[DistName]],Table1[[#This Row],[SchoolID]],Table1[[#This Row],[SCHOOLNAME]],Table1[[#This Row],[AcademyID]])</f>
        <v>31Indian River0031VERO BEACH HIGH SCHOOL020</v>
      </c>
      <c r="B3132" t="str">
        <f>_xlfn.CONCAT(Table1[[#This Row],[District]],Table1[[#This Row],[DistName]],Table1[[#This Row],[SchoolID]],Table1[[#This Row],[SCHOOLNAME]],Table1[[#This Row],[Academy]])</f>
        <v>31Indian River0031VERO BEACH HIGH SCHOOLNew Media Technology</v>
      </c>
      <c r="C3132" t="str">
        <f>_xlfn.CONCAT(Table1[[#This Row],[District]],Table1[[#This Row],[SchoolID]],Table1[[#This Row],[AcademyID]])</f>
        <v>310031020</v>
      </c>
      <c r="D3132" s="30" t="s">
        <v>8135</v>
      </c>
      <c r="E3132" s="34" t="s">
        <v>5778</v>
      </c>
      <c r="F3132" s="28" t="s">
        <v>8930</v>
      </c>
      <c r="G3132" s="34" t="s">
        <v>4518</v>
      </c>
      <c r="H3132" s="28" t="s">
        <v>1637</v>
      </c>
      <c r="I3132" s="28" t="s">
        <v>7257</v>
      </c>
      <c r="J3132" s="159" t="s">
        <v>8160</v>
      </c>
    </row>
    <row r="3133" spans="1:10" x14ac:dyDescent="0.25">
      <c r="A3133" t="str">
        <f>_xlfn.CONCAT(Table1[[#This Row],[District]],Table1[[#This Row],[DistName]],Table1[[#This Row],[SchoolID]],Table1[[#This Row],[SCHOOLNAME]],Table1[[#This Row],[AcademyID]])</f>
        <v>31Indian River0291SEBASTIAN RIVER HIGH SCHOOL021</v>
      </c>
      <c r="B3133" t="str">
        <f>_xlfn.CONCAT(Table1[[#This Row],[District]],Table1[[#This Row],[DistName]],Table1[[#This Row],[SchoolID]],Table1[[#This Row],[SCHOOLNAME]],Table1[[#This Row],[Academy]])</f>
        <v>31Indian River0291SEBASTIAN RIVER HIGH SCHOOLMultimedia Academy</v>
      </c>
      <c r="C3133" t="str">
        <f>_xlfn.CONCAT(Table1[[#This Row],[District]],Table1[[#This Row],[SchoolID]],Table1[[#This Row],[AcademyID]])</f>
        <v>310291021</v>
      </c>
      <c r="D3133" s="30" t="s">
        <v>8135</v>
      </c>
      <c r="E3133" s="34" t="s">
        <v>5778</v>
      </c>
      <c r="F3133" s="28" t="s">
        <v>8930</v>
      </c>
      <c r="G3133" s="34" t="s">
        <v>5081</v>
      </c>
      <c r="H3133" s="28" t="s">
        <v>1421</v>
      </c>
      <c r="I3133" s="28" t="s">
        <v>6422</v>
      </c>
      <c r="J3133" s="159" t="s">
        <v>8161</v>
      </c>
    </row>
    <row r="3134" spans="1:10" x14ac:dyDescent="0.25">
      <c r="A3134" t="str">
        <f>_xlfn.CONCAT(Table1[[#This Row],[District]],Table1[[#This Row],[DistName]],Table1[[#This Row],[SchoolID]],Table1[[#This Row],[SCHOOLNAME]],Table1[[#This Row],[AcademyID]])</f>
        <v>31Indian River0291SEBASTIAN RIVER HIGH SCHOOL022</v>
      </c>
      <c r="B3134" t="str">
        <f>_xlfn.CONCAT(Table1[[#This Row],[District]],Table1[[#This Row],[DistName]],Table1[[#This Row],[SchoolID]],Table1[[#This Row],[SCHOOLNAME]],Table1[[#This Row],[Academy]])</f>
        <v>31Indian River0291SEBASTIAN RIVER HIGH SCHOOLGIS Academy</v>
      </c>
      <c r="C3134" t="str">
        <f>_xlfn.CONCAT(Table1[[#This Row],[District]],Table1[[#This Row],[SchoolID]],Table1[[#This Row],[AcademyID]])</f>
        <v>310291022</v>
      </c>
      <c r="D3134" s="30" t="s">
        <v>8135</v>
      </c>
      <c r="E3134" s="34" t="s">
        <v>5778</v>
      </c>
      <c r="F3134" s="28" t="s">
        <v>8930</v>
      </c>
      <c r="G3134" s="34" t="s">
        <v>5081</v>
      </c>
      <c r="H3134" s="28" t="s">
        <v>1421</v>
      </c>
      <c r="I3134" s="28" t="s">
        <v>7788</v>
      </c>
      <c r="J3134" s="159" t="s">
        <v>8163</v>
      </c>
    </row>
    <row r="3135" spans="1:10" x14ac:dyDescent="0.25">
      <c r="A3135" t="str">
        <f>_xlfn.CONCAT(Table1[[#This Row],[District]],Table1[[#This Row],[DistName]],Table1[[#This Row],[SchoolID]],Table1[[#This Row],[SCHOOLNAME]],Table1[[#This Row],[AcademyID]])</f>
        <v>31Indian River0291SEBASTIAN RIVER HIGH SCHOOL023</v>
      </c>
      <c r="B3135" t="str">
        <f>_xlfn.CONCAT(Table1[[#This Row],[District]],Table1[[#This Row],[DistName]],Table1[[#This Row],[SchoolID]],Table1[[#This Row],[SCHOOLNAME]],Table1[[#This Row],[Academy]])</f>
        <v>31Indian River0291SEBASTIAN RIVER HIGH SCHOOLDigital Video Production</v>
      </c>
      <c r="C3135" t="str">
        <f>_xlfn.CONCAT(Table1[[#This Row],[District]],Table1[[#This Row],[SchoolID]],Table1[[#This Row],[AcademyID]])</f>
        <v>310291023</v>
      </c>
      <c r="D3135" s="30" t="s">
        <v>8135</v>
      </c>
      <c r="E3135" s="34" t="s">
        <v>5778</v>
      </c>
      <c r="F3135" s="28" t="s">
        <v>8930</v>
      </c>
      <c r="G3135" s="34" t="s">
        <v>5081</v>
      </c>
      <c r="H3135" s="28" t="s">
        <v>1421</v>
      </c>
      <c r="I3135" s="28" t="s">
        <v>6976</v>
      </c>
      <c r="J3135" s="159" t="s">
        <v>8165</v>
      </c>
    </row>
    <row r="3136" spans="1:10" x14ac:dyDescent="0.25">
      <c r="A3136" t="str">
        <f>_xlfn.CONCAT(Table1[[#This Row],[District]],Table1[[#This Row],[DistName]],Table1[[#This Row],[SchoolID]],Table1[[#This Row],[SCHOOLNAME]],Table1[[#This Row],[AcademyID]])</f>
        <v>31Indian River0291SEBASTIAN RIVER HIGH SCHOOL024</v>
      </c>
      <c r="B3136" t="str">
        <f>_xlfn.CONCAT(Table1[[#This Row],[District]],Table1[[#This Row],[DistName]],Table1[[#This Row],[SchoolID]],Table1[[#This Row],[SCHOOLNAME]],Table1[[#This Row],[Academy]])</f>
        <v>31Indian River0291SEBASTIAN RIVER HIGH SCHOOLEntrepreneurship</v>
      </c>
      <c r="C3136" t="str">
        <f>_xlfn.CONCAT(Table1[[#This Row],[District]],Table1[[#This Row],[SchoolID]],Table1[[#This Row],[AcademyID]])</f>
        <v>310291024</v>
      </c>
      <c r="D3136" s="30" t="s">
        <v>8135</v>
      </c>
      <c r="E3136" s="34" t="s">
        <v>5778</v>
      </c>
      <c r="F3136" s="28" t="s">
        <v>8930</v>
      </c>
      <c r="G3136" s="34" t="s">
        <v>5081</v>
      </c>
      <c r="H3136" s="28" t="s">
        <v>1421</v>
      </c>
      <c r="I3136" s="28" t="s">
        <v>7044</v>
      </c>
      <c r="J3136" s="159" t="s">
        <v>8167</v>
      </c>
    </row>
    <row r="3137" spans="1:10" x14ac:dyDescent="0.25">
      <c r="A3137" t="str">
        <f>_xlfn.CONCAT(Table1[[#This Row],[District]],Table1[[#This Row],[DistName]],Table1[[#This Row],[SchoolID]],Table1[[#This Row],[SCHOOLNAME]],Table1[[#This Row],[AcademyID]])</f>
        <v>31Indian River0291SEBASTIAN RIVER HIGH SCHOOL025</v>
      </c>
      <c r="B3137" t="str">
        <f>_xlfn.CONCAT(Table1[[#This Row],[District]],Table1[[#This Row],[DistName]],Table1[[#This Row],[SchoolID]],Table1[[#This Row],[SCHOOLNAME]],Table1[[#This Row],[Academy]])</f>
        <v>31Indian River0291SEBASTIAN RIVER HIGH SCHOOLNetwork Support Services</v>
      </c>
      <c r="C3137" t="str">
        <f>_xlfn.CONCAT(Table1[[#This Row],[District]],Table1[[#This Row],[SchoolID]],Table1[[#This Row],[AcademyID]])</f>
        <v>310291025</v>
      </c>
      <c r="D3137" s="30" t="s">
        <v>8135</v>
      </c>
      <c r="E3137" s="34" t="s">
        <v>5778</v>
      </c>
      <c r="F3137" s="28" t="s">
        <v>8930</v>
      </c>
      <c r="G3137" s="34" t="s">
        <v>5081</v>
      </c>
      <c r="H3137" s="28" t="s">
        <v>1421</v>
      </c>
      <c r="I3137" s="28" t="s">
        <v>8078</v>
      </c>
      <c r="J3137" s="159" t="s">
        <v>8168</v>
      </c>
    </row>
    <row r="3138" spans="1:10" x14ac:dyDescent="0.25">
      <c r="A3138" t="str">
        <f>_xlfn.CONCAT(Table1[[#This Row],[District]],Table1[[#This Row],[DistName]],Table1[[#This Row],[SchoolID]],Table1[[#This Row],[SCHOOLNAME]],Table1[[#This Row],[AcademyID]])</f>
        <v>31Indian River0291SEBASTIAN RIVER HIGH SCHOOL026</v>
      </c>
      <c r="B3138" t="str">
        <f>_xlfn.CONCAT(Table1[[#This Row],[District]],Table1[[#This Row],[DistName]],Table1[[#This Row],[SchoolID]],Table1[[#This Row],[SCHOOLNAME]],Table1[[#This Row],[Academy]])</f>
        <v>31Indian River0291SEBASTIAN RIVER HIGH SCHOOLIndustrial Biotechnology Academy</v>
      </c>
      <c r="C3138" t="str">
        <f>_xlfn.CONCAT(Table1[[#This Row],[District]],Table1[[#This Row],[SchoolID]],Table1[[#This Row],[AcademyID]])</f>
        <v>310291026</v>
      </c>
      <c r="D3138" s="30" t="s">
        <v>8135</v>
      </c>
      <c r="E3138" s="34" t="s">
        <v>5778</v>
      </c>
      <c r="F3138" s="28" t="s">
        <v>8930</v>
      </c>
      <c r="G3138" s="34" t="s">
        <v>5081</v>
      </c>
      <c r="H3138" s="28" t="s">
        <v>1421</v>
      </c>
      <c r="I3138" s="28" t="s">
        <v>7133</v>
      </c>
      <c r="J3138" s="159" t="s">
        <v>8169</v>
      </c>
    </row>
    <row r="3139" spans="1:10" x14ac:dyDescent="0.25">
      <c r="A3139" t="str">
        <f>_xlfn.CONCAT(Table1[[#This Row],[District]],Table1[[#This Row],[DistName]],Table1[[#This Row],[SchoolID]],Table1[[#This Row],[SCHOOLNAME]],Table1[[#This Row],[AcademyID]])</f>
        <v>31Indian River0291SEBASTIAN RIVER HIGH SCHOOL027</v>
      </c>
      <c r="B3139" t="str">
        <f>_xlfn.CONCAT(Table1[[#This Row],[District]],Table1[[#This Row],[DistName]],Table1[[#This Row],[SchoolID]],Table1[[#This Row],[SCHOOLNAME]],Table1[[#This Row],[Academy]])</f>
        <v>31Indian River0291SEBASTIAN RIVER HIGH SCHOOLWelding Academy</v>
      </c>
      <c r="C3139" t="str">
        <f>_xlfn.CONCAT(Table1[[#This Row],[District]],Table1[[#This Row],[SchoolID]],Table1[[#This Row],[AcademyID]])</f>
        <v>310291027</v>
      </c>
      <c r="D3139" s="30" t="s">
        <v>8135</v>
      </c>
      <c r="E3139" s="34" t="s">
        <v>5778</v>
      </c>
      <c r="F3139" s="28" t="s">
        <v>8930</v>
      </c>
      <c r="G3139" s="34" t="s">
        <v>5081</v>
      </c>
      <c r="H3139" s="28" t="s">
        <v>1421</v>
      </c>
      <c r="I3139" s="28" t="s">
        <v>8002</v>
      </c>
      <c r="J3139" s="159" t="s">
        <v>8173</v>
      </c>
    </row>
    <row r="3140" spans="1:10" x14ac:dyDescent="0.25">
      <c r="A3140" t="str">
        <f>_xlfn.CONCAT(Table1[[#This Row],[District]],Table1[[#This Row],[DistName]],Table1[[#This Row],[SchoolID]],Table1[[#This Row],[SCHOOLNAME]],Table1[[#This Row],[AcademyID]])</f>
        <v>31Indian River0031VERO BEACH HIGH SCHOOL028</v>
      </c>
      <c r="B3140" t="str">
        <f>_xlfn.CONCAT(Table1[[#This Row],[District]],Table1[[#This Row],[DistName]],Table1[[#This Row],[SchoolID]],Table1[[#This Row],[SCHOOLNAME]],Table1[[#This Row],[Academy]])</f>
        <v>31Indian River0031VERO BEACH HIGH SCHOOLDigital Video Academy</v>
      </c>
      <c r="C3140" t="str">
        <f>_xlfn.CONCAT(Table1[[#This Row],[District]],Table1[[#This Row],[SchoolID]],Table1[[#This Row],[AcademyID]])</f>
        <v>310031028</v>
      </c>
      <c r="D3140" s="30" t="s">
        <v>8135</v>
      </c>
      <c r="E3140" s="34" t="s">
        <v>5778</v>
      </c>
      <c r="F3140" s="28" t="s">
        <v>8930</v>
      </c>
      <c r="G3140" s="34" t="s">
        <v>4518</v>
      </c>
      <c r="H3140" s="28" t="s">
        <v>1637</v>
      </c>
      <c r="I3140" s="28" t="s">
        <v>7576</v>
      </c>
      <c r="J3140" s="159" t="s">
        <v>8174</v>
      </c>
    </row>
    <row r="3141" spans="1:10" x14ac:dyDescent="0.25">
      <c r="A3141" t="str">
        <f>_xlfn.CONCAT(Table1[[#This Row],[District]],Table1[[#This Row],[DistName]],Table1[[#This Row],[SchoolID]],Table1[[#This Row],[SCHOOLNAME]],Table1[[#This Row],[AcademyID]])</f>
        <v>31Indian River0031VERO BEACH HIGH SCHOOL029</v>
      </c>
      <c r="B3141" t="str">
        <f>_xlfn.CONCAT(Table1[[#This Row],[District]],Table1[[#This Row],[DistName]],Table1[[#This Row],[SchoolID]],Table1[[#This Row],[SCHOOLNAME]],Table1[[#This Row],[Academy]])</f>
        <v>31Indian River0031VERO BEACH HIGH SCHOOLIndustrial Biotechnology Academy</v>
      </c>
      <c r="C3141" t="str">
        <f>_xlfn.CONCAT(Table1[[#This Row],[District]],Table1[[#This Row],[SchoolID]],Table1[[#This Row],[AcademyID]])</f>
        <v>310031029</v>
      </c>
      <c r="D3141" s="30" t="s">
        <v>8135</v>
      </c>
      <c r="E3141" s="34" t="s">
        <v>5778</v>
      </c>
      <c r="F3141" s="28" t="s">
        <v>8930</v>
      </c>
      <c r="G3141" s="34" t="s">
        <v>4518</v>
      </c>
      <c r="H3141" s="28" t="s">
        <v>1637</v>
      </c>
      <c r="I3141" s="28" t="s">
        <v>7133</v>
      </c>
      <c r="J3141" s="159" t="s">
        <v>8175</v>
      </c>
    </row>
    <row r="3142" spans="1:10" x14ac:dyDescent="0.25">
      <c r="A3142" t="str">
        <f>_xlfn.CONCAT(Table1[[#This Row],[District]],Table1[[#This Row],[DistName]],Table1[[#This Row],[SchoolID]],Table1[[#This Row],[SCHOOLNAME]],Table1[[#This Row],[AcademyID]])</f>
        <v>31Indian River0031VERO BEACH HIGH SCHOOL030</v>
      </c>
      <c r="B3142" t="str">
        <f>_xlfn.CONCAT(Table1[[#This Row],[District]],Table1[[#This Row],[DistName]],Table1[[#This Row],[SchoolID]],Table1[[#This Row],[SCHOOLNAME]],Table1[[#This Row],[Academy]])</f>
        <v>31Indian River0031VERO BEACH HIGH SCHOOLCARPENTRY ACADEMY</v>
      </c>
      <c r="C3142" t="str">
        <f>_xlfn.CONCAT(Table1[[#This Row],[District]],Table1[[#This Row],[SchoolID]],Table1[[#This Row],[AcademyID]])</f>
        <v>310031030</v>
      </c>
      <c r="D3142" s="30" t="s">
        <v>8135</v>
      </c>
      <c r="E3142" s="34" t="s">
        <v>5778</v>
      </c>
      <c r="F3142" s="28" t="s">
        <v>8930</v>
      </c>
      <c r="G3142" s="34" t="s">
        <v>4518</v>
      </c>
      <c r="H3142" s="28" t="s">
        <v>1637</v>
      </c>
      <c r="I3142" s="28" t="s">
        <v>7707</v>
      </c>
      <c r="J3142" s="159" t="s">
        <v>8176</v>
      </c>
    </row>
    <row r="3143" spans="1:10" x14ac:dyDescent="0.25">
      <c r="A3143" t="str">
        <f>_xlfn.CONCAT(Table1[[#This Row],[District]],Table1[[#This Row],[DistName]],Table1[[#This Row],[SchoolID]],Table1[[#This Row],[SCHOOLNAME]],Table1[[#This Row],[AcademyID]])</f>
        <v>31Indian River0291SEBASTIAN RIVER HIGH SCHOOL031</v>
      </c>
      <c r="B3143" t="str">
        <f>_xlfn.CONCAT(Table1[[#This Row],[District]],Table1[[#This Row],[DistName]],Table1[[#This Row],[SchoolID]],Table1[[#This Row],[SCHOOLNAME]],Table1[[#This Row],[Academy]])</f>
        <v>31Indian River0291SEBASTIAN RIVER HIGH SCHOOLArts, A/V Technology &amp; Communication Academy</v>
      </c>
      <c r="C3143" t="str">
        <f>_xlfn.CONCAT(Table1[[#This Row],[District]],Table1[[#This Row],[SchoolID]],Table1[[#This Row],[AcademyID]])</f>
        <v>310291031</v>
      </c>
      <c r="D3143" s="30" t="s">
        <v>8135</v>
      </c>
      <c r="E3143" s="34" t="s">
        <v>5778</v>
      </c>
      <c r="F3143" s="28" t="s">
        <v>8930</v>
      </c>
      <c r="G3143" s="34" t="s">
        <v>5081</v>
      </c>
      <c r="H3143" s="28" t="s">
        <v>1421</v>
      </c>
      <c r="I3143" s="28" t="s">
        <v>6788</v>
      </c>
      <c r="J3143" s="159" t="s">
        <v>8177</v>
      </c>
    </row>
    <row r="3144" spans="1:10" x14ac:dyDescent="0.25">
      <c r="A3144" t="str">
        <f>_xlfn.CONCAT(Table1[[#This Row],[District]],Table1[[#This Row],[DistName]],Table1[[#This Row],[SchoolID]],Table1[[#This Row],[SCHOOLNAME]],Table1[[#This Row],[AcademyID]])</f>
        <v>31Indian River0291SEBASTIAN RIVER HIGH SCHOOL032</v>
      </c>
      <c r="B3144" t="str">
        <f>_xlfn.CONCAT(Table1[[#This Row],[District]],Table1[[#This Row],[DistName]],Table1[[#This Row],[SchoolID]],Table1[[#This Row],[SCHOOLNAME]],Table1[[#This Row],[Academy]])</f>
        <v>31Indian River0291SEBASTIAN RIVER HIGH SCHOOLHealth Science Academy</v>
      </c>
      <c r="C3144" t="str">
        <f>_xlfn.CONCAT(Table1[[#This Row],[District]],Table1[[#This Row],[SchoolID]],Table1[[#This Row],[AcademyID]])</f>
        <v>310291032</v>
      </c>
      <c r="D3144" s="30" t="s">
        <v>8135</v>
      </c>
      <c r="E3144" s="34" t="s">
        <v>5778</v>
      </c>
      <c r="F3144" s="28" t="s">
        <v>8930</v>
      </c>
      <c r="G3144" s="34" t="s">
        <v>5081</v>
      </c>
      <c r="H3144" s="28" t="s">
        <v>1421</v>
      </c>
      <c r="I3144" s="28" t="s">
        <v>7078</v>
      </c>
      <c r="J3144" s="159" t="s">
        <v>8178</v>
      </c>
    </row>
    <row r="3145" spans="1:10" x14ac:dyDescent="0.25">
      <c r="A3145" t="str">
        <f>_xlfn.CONCAT(Table1[[#This Row],[District]],Table1[[#This Row],[DistName]],Table1[[#This Row],[SchoolID]],Table1[[#This Row],[SCHOOLNAME]],Table1[[#This Row],[AcademyID]])</f>
        <v>31Indian River0291SEBASTIAN RIVER HIGH SCHOOL033</v>
      </c>
      <c r="B3145" t="str">
        <f>_xlfn.CONCAT(Table1[[#This Row],[District]],Table1[[#This Row],[DistName]],Table1[[#This Row],[SchoolID]],Table1[[#This Row],[SCHOOLNAME]],Table1[[#This Row],[Academy]])</f>
        <v>31Indian River0291SEBASTIAN RIVER HIGH SCHOOLHospitality &amp; Tourism Academy</v>
      </c>
      <c r="C3145" t="str">
        <f>_xlfn.CONCAT(Table1[[#This Row],[District]],Table1[[#This Row],[SchoolID]],Table1[[#This Row],[AcademyID]])</f>
        <v>310291033</v>
      </c>
      <c r="D3145" s="30" t="s">
        <v>8135</v>
      </c>
      <c r="E3145" s="34" t="s">
        <v>5778</v>
      </c>
      <c r="F3145" s="28" t="s">
        <v>8930</v>
      </c>
      <c r="G3145" s="34" t="s">
        <v>5081</v>
      </c>
      <c r="H3145" s="28" t="s">
        <v>1421</v>
      </c>
      <c r="I3145" s="28" t="s">
        <v>7894</v>
      </c>
      <c r="J3145" s="159" t="s">
        <v>8179</v>
      </c>
    </row>
    <row r="3146" spans="1:10" x14ac:dyDescent="0.25">
      <c r="A3146" t="str">
        <f>_xlfn.CONCAT(Table1[[#This Row],[District]],Table1[[#This Row],[DistName]],Table1[[#This Row],[SchoolID]],Table1[[#This Row],[SCHOOLNAME]],Table1[[#This Row],[AcademyID]])</f>
        <v>31Indian River0291SEBASTIAN RIVER HIGH SCHOOL034</v>
      </c>
      <c r="B3146" t="str">
        <f>_xlfn.CONCAT(Table1[[#This Row],[District]],Table1[[#This Row],[DistName]],Table1[[#This Row],[SchoolID]],Table1[[#This Row],[SCHOOLNAME]],Table1[[#This Row],[Academy]])</f>
        <v>31Indian River0291SEBASTIAN RIVER HIGH SCHOOLInformation Technology Academy</v>
      </c>
      <c r="C3146" t="str">
        <f>_xlfn.CONCAT(Table1[[#This Row],[District]],Table1[[#This Row],[SchoolID]],Table1[[#This Row],[AcademyID]])</f>
        <v>310291034</v>
      </c>
      <c r="D3146" s="30" t="s">
        <v>8135</v>
      </c>
      <c r="E3146" s="34" t="s">
        <v>5778</v>
      </c>
      <c r="F3146" s="28" t="s">
        <v>8930</v>
      </c>
      <c r="G3146" s="34" t="s">
        <v>5081</v>
      </c>
      <c r="H3146" s="28" t="s">
        <v>1421</v>
      </c>
      <c r="I3146" s="28" t="s">
        <v>6418</v>
      </c>
      <c r="J3146" s="159" t="s">
        <v>8180</v>
      </c>
    </row>
    <row r="3147" spans="1:10" x14ac:dyDescent="0.25">
      <c r="A3147" t="str">
        <f>_xlfn.CONCAT(Table1[[#This Row],[District]],Table1[[#This Row],[DistName]],Table1[[#This Row],[SchoolID]],Table1[[#This Row],[SCHOOLNAME]],Table1[[#This Row],[AcademyID]])</f>
        <v>31Indian River0291SEBASTIAN RIVER HIGH SCHOOL035</v>
      </c>
      <c r="B3147" t="str">
        <f>_xlfn.CONCAT(Table1[[#This Row],[District]],Table1[[#This Row],[DistName]],Table1[[#This Row],[SchoolID]],Table1[[#This Row],[SCHOOLNAME]],Table1[[#This Row],[Academy]])</f>
        <v>31Indian River0291SEBASTIAN RIVER HIGH SCHOOLManufacturing Academy</v>
      </c>
      <c r="C3147" t="str">
        <f>_xlfn.CONCAT(Table1[[#This Row],[District]],Table1[[#This Row],[SchoolID]],Table1[[#This Row],[AcademyID]])</f>
        <v>310291035</v>
      </c>
      <c r="D3147" s="30" t="s">
        <v>8135</v>
      </c>
      <c r="E3147" s="34" t="s">
        <v>5778</v>
      </c>
      <c r="F3147" s="28" t="s">
        <v>8930</v>
      </c>
      <c r="G3147" s="34" t="s">
        <v>5081</v>
      </c>
      <c r="H3147" s="28" t="s">
        <v>1421</v>
      </c>
      <c r="I3147" s="28" t="s">
        <v>7298</v>
      </c>
      <c r="J3147" s="159" t="s">
        <v>8181</v>
      </c>
    </row>
    <row r="3148" spans="1:10" x14ac:dyDescent="0.25">
      <c r="A3148" t="str">
        <f>_xlfn.CONCAT(Table1[[#This Row],[District]],Table1[[#This Row],[DistName]],Table1[[#This Row],[SchoolID]],Table1[[#This Row],[SCHOOLNAME]],Table1[[#This Row],[AcademyID]])</f>
        <v>31INDIAN RIVER0031SEBASTIAN RIVER HIGH SCHOOL035</v>
      </c>
      <c r="B3148" t="str">
        <f>_xlfn.CONCAT(Table1[[#This Row],[District]],Table1[[#This Row],[DistName]],Table1[[#This Row],[SchoolID]],Table1[[#This Row],[SCHOOLNAME]],Table1[[#This Row],[Academy]])</f>
        <v>31INDIAN RIVER0031SEBASTIAN RIVER HIGH SCHOOLManufacturing Academy</v>
      </c>
      <c r="C3148" t="str">
        <f>_xlfn.CONCAT(Table1[[#This Row],[District]],Table1[[#This Row],[SchoolID]],Table1[[#This Row],[AcademyID]])</f>
        <v>310031035</v>
      </c>
      <c r="D3148" s="30" t="s">
        <v>8135</v>
      </c>
      <c r="E3148" s="34" t="s">
        <v>5778</v>
      </c>
      <c r="F3148" s="136" t="s">
        <v>92</v>
      </c>
      <c r="G3148" s="34" t="s">
        <v>4518</v>
      </c>
      <c r="H3148" s="28" t="s">
        <v>1421</v>
      </c>
      <c r="I3148" s="138" t="s">
        <v>7298</v>
      </c>
      <c r="J3148" s="159" t="s">
        <v>8181</v>
      </c>
    </row>
    <row r="3149" spans="1:10" x14ac:dyDescent="0.25">
      <c r="A3149" t="str">
        <f>_xlfn.CONCAT(Table1[[#This Row],[District]],Table1[[#This Row],[DistName]],Table1[[#This Row],[SchoolID]],Table1[[#This Row],[SCHOOLNAME]],Table1[[#This Row],[AcademyID]])</f>
        <v>31Indian River0291SEBASTIAN RIVER HIGH SCHOOL036</v>
      </c>
      <c r="B3149" t="str">
        <f>_xlfn.CONCAT(Table1[[#This Row],[District]],Table1[[#This Row],[DistName]],Table1[[#This Row],[SchoolID]],Table1[[#This Row],[SCHOOLNAME]],Table1[[#This Row],[Academy]])</f>
        <v>31Indian River0291SEBASTIAN RIVER HIGH SCHOOLMarketing, Sales, &amp; Service Academy</v>
      </c>
      <c r="C3149" t="str">
        <f>_xlfn.CONCAT(Table1[[#This Row],[District]],Table1[[#This Row],[SchoolID]],Table1[[#This Row],[AcademyID]])</f>
        <v>310291036</v>
      </c>
      <c r="D3149" s="30" t="s">
        <v>8135</v>
      </c>
      <c r="E3149" s="34" t="s">
        <v>5778</v>
      </c>
      <c r="F3149" s="28" t="s">
        <v>8930</v>
      </c>
      <c r="G3149" s="34" t="s">
        <v>5081</v>
      </c>
      <c r="H3149" s="28" t="s">
        <v>1421</v>
      </c>
      <c r="I3149" s="28" t="s">
        <v>8043</v>
      </c>
      <c r="J3149" s="159" t="s">
        <v>8182</v>
      </c>
    </row>
    <row r="3150" spans="1:10" x14ac:dyDescent="0.25">
      <c r="A3150" t="str">
        <f>_xlfn.CONCAT(Table1[[#This Row],[District]],Table1[[#This Row],[DistName]],Table1[[#This Row],[SchoolID]],Table1[[#This Row],[SCHOOLNAME]],Table1[[#This Row],[AcademyID]])</f>
        <v>31INDIAN RIVER0031SEBASTIAN RIVER HIGH SCHOOL036</v>
      </c>
      <c r="B3150" t="str">
        <f>_xlfn.CONCAT(Table1[[#This Row],[District]],Table1[[#This Row],[DistName]],Table1[[#This Row],[SchoolID]],Table1[[#This Row],[SCHOOLNAME]],Table1[[#This Row],[Academy]])</f>
        <v>31INDIAN RIVER0031SEBASTIAN RIVER HIGH SCHOOLMarketing, Sales, &amp; Service Academy</v>
      </c>
      <c r="C3150" t="str">
        <f>_xlfn.CONCAT(Table1[[#This Row],[District]],Table1[[#This Row],[SchoolID]],Table1[[#This Row],[AcademyID]])</f>
        <v>310031036</v>
      </c>
      <c r="D3150" s="30" t="s">
        <v>8135</v>
      </c>
      <c r="E3150" s="34" t="s">
        <v>5778</v>
      </c>
      <c r="F3150" s="136" t="s">
        <v>92</v>
      </c>
      <c r="G3150" s="34" t="s">
        <v>4518</v>
      </c>
      <c r="H3150" s="28" t="s">
        <v>1421</v>
      </c>
      <c r="I3150" s="138" t="s">
        <v>8043</v>
      </c>
      <c r="J3150" s="159" t="s">
        <v>8182</v>
      </c>
    </row>
    <row r="3151" spans="1:10" x14ac:dyDescent="0.25">
      <c r="A3151" t="str">
        <f>_xlfn.CONCAT(Table1[[#This Row],[District]],Table1[[#This Row],[DistName]],Table1[[#This Row],[SchoolID]],Table1[[#This Row],[SCHOOLNAME]],Table1[[#This Row],[AcademyID]])</f>
        <v>31Indian River0291SEBASTIAN RIVER HIGH SCHOOL037</v>
      </c>
      <c r="B3151" t="str">
        <f>_xlfn.CONCAT(Table1[[#This Row],[District]],Table1[[#This Row],[DistName]],Table1[[#This Row],[SchoolID]],Table1[[#This Row],[SCHOOLNAME]],Table1[[#This Row],[Academy]])</f>
        <v>31Indian River0291SEBASTIAN RIVER HIGH SCHOOLTransportation, Distribution, &amp; Logistics Academy</v>
      </c>
      <c r="C3151" t="str">
        <f>_xlfn.CONCAT(Table1[[#This Row],[District]],Table1[[#This Row],[SchoolID]],Table1[[#This Row],[AcademyID]])</f>
        <v>310291037</v>
      </c>
      <c r="D3151" s="30" t="s">
        <v>8135</v>
      </c>
      <c r="E3151" s="34" t="s">
        <v>5778</v>
      </c>
      <c r="F3151" s="28" t="s">
        <v>8930</v>
      </c>
      <c r="G3151" s="34" t="s">
        <v>5081</v>
      </c>
      <c r="H3151" s="28" t="s">
        <v>1421</v>
      </c>
      <c r="I3151" s="28" t="s">
        <v>8101</v>
      </c>
      <c r="J3151" s="159" t="s">
        <v>8183</v>
      </c>
    </row>
    <row r="3152" spans="1:10" x14ac:dyDescent="0.25">
      <c r="A3152" t="str">
        <f>_xlfn.CONCAT(Table1[[#This Row],[District]],Table1[[#This Row],[DistName]],Table1[[#This Row],[SchoolID]],Table1[[#This Row],[SCHOOLNAME]],Table1[[#This Row],[AcademyID]])</f>
        <v>31INDIAN RIVER0031SEBASTIAN RIVER HIGH SCHOOL037</v>
      </c>
      <c r="B3152" t="str">
        <f>_xlfn.CONCAT(Table1[[#This Row],[District]],Table1[[#This Row],[DistName]],Table1[[#This Row],[SchoolID]],Table1[[#This Row],[SCHOOLNAME]],Table1[[#This Row],[Academy]])</f>
        <v>31INDIAN RIVER0031SEBASTIAN RIVER HIGH SCHOOLTransportation, Distribution, &amp; Logistics Academy</v>
      </c>
      <c r="C3152" t="str">
        <f>_xlfn.CONCAT(Table1[[#This Row],[District]],Table1[[#This Row],[SchoolID]],Table1[[#This Row],[AcademyID]])</f>
        <v>310031037</v>
      </c>
      <c r="D3152" s="30" t="s">
        <v>8135</v>
      </c>
      <c r="E3152" s="34" t="s">
        <v>5778</v>
      </c>
      <c r="F3152" s="136" t="s">
        <v>92</v>
      </c>
      <c r="G3152" s="34" t="s">
        <v>4518</v>
      </c>
      <c r="H3152" s="28" t="s">
        <v>1421</v>
      </c>
      <c r="I3152" s="138" t="s">
        <v>8101</v>
      </c>
      <c r="J3152" s="159" t="s">
        <v>8183</v>
      </c>
    </row>
    <row r="3153" spans="1:10" x14ac:dyDescent="0.25">
      <c r="A3153" t="str">
        <f>_xlfn.CONCAT(Table1[[#This Row],[District]],Table1[[#This Row],[DistName]],Table1[[#This Row],[SchoolID]],Table1[[#This Row],[SCHOOLNAME]],Table1[[#This Row],[AcademyID]])</f>
        <v>31Indian River0031VERO BEACH HIGH SCHOOL038</v>
      </c>
      <c r="B3153" t="str">
        <f>_xlfn.CONCAT(Table1[[#This Row],[District]],Table1[[#This Row],[DistName]],Table1[[#This Row],[SchoolID]],Table1[[#This Row],[SCHOOLNAME]],Table1[[#This Row],[Academy]])</f>
        <v>31Indian River0031VERO BEACH HIGH SCHOOLArchitecture &amp; Construction Academy</v>
      </c>
      <c r="C3153" t="str">
        <f>_xlfn.CONCAT(Table1[[#This Row],[District]],Table1[[#This Row],[SchoolID]],Table1[[#This Row],[AcademyID]])</f>
        <v>310031038</v>
      </c>
      <c r="D3153" s="30" t="s">
        <v>8135</v>
      </c>
      <c r="E3153" s="34" t="s">
        <v>5778</v>
      </c>
      <c r="F3153" s="28" t="s">
        <v>8930</v>
      </c>
      <c r="G3153" s="34" t="s">
        <v>4518</v>
      </c>
      <c r="H3153" s="28" t="s">
        <v>1637</v>
      </c>
      <c r="I3153" s="28" t="s">
        <v>6789</v>
      </c>
      <c r="J3153" s="159" t="s">
        <v>8184</v>
      </c>
    </row>
    <row r="3154" spans="1:10" x14ac:dyDescent="0.25">
      <c r="A3154" t="str">
        <f>_xlfn.CONCAT(Table1[[#This Row],[District]],Table1[[#This Row],[DistName]],Table1[[#This Row],[SchoolID]],Table1[[#This Row],[SCHOOLNAME]],Table1[[#This Row],[AcademyID]])</f>
        <v>31Indian River0031VERO BEACH HIGH SCHOOL039</v>
      </c>
      <c r="B3154" t="str">
        <f>_xlfn.CONCAT(Table1[[#This Row],[District]],Table1[[#This Row],[DistName]],Table1[[#This Row],[SchoolID]],Table1[[#This Row],[SCHOOLNAME]],Table1[[#This Row],[Academy]])</f>
        <v>31Indian River0031VERO BEACH HIGH SCHOOLArts, A/V Technology &amp; Communication Academy</v>
      </c>
      <c r="C3154" t="str">
        <f>_xlfn.CONCAT(Table1[[#This Row],[District]],Table1[[#This Row],[SchoolID]],Table1[[#This Row],[AcademyID]])</f>
        <v>310031039</v>
      </c>
      <c r="D3154" s="30" t="s">
        <v>8135</v>
      </c>
      <c r="E3154" s="34" t="s">
        <v>5778</v>
      </c>
      <c r="F3154" s="28" t="s">
        <v>8930</v>
      </c>
      <c r="G3154" s="34" t="s">
        <v>4518</v>
      </c>
      <c r="H3154" s="28" t="s">
        <v>1637</v>
      </c>
      <c r="I3154" s="28" t="s">
        <v>6788</v>
      </c>
      <c r="J3154" s="159" t="s">
        <v>8185</v>
      </c>
    </row>
    <row r="3155" spans="1:10" x14ac:dyDescent="0.25">
      <c r="A3155" t="str">
        <f>_xlfn.CONCAT(Table1[[#This Row],[District]],Table1[[#This Row],[DistName]],Table1[[#This Row],[SchoolID]],Table1[[#This Row],[SCHOOLNAME]],Table1[[#This Row],[AcademyID]])</f>
        <v>31INDIAN RIVER0031VERO BEACH HIGH SCHOOL 039</v>
      </c>
      <c r="B3155" t="str">
        <f>_xlfn.CONCAT(Table1[[#This Row],[District]],Table1[[#This Row],[DistName]],Table1[[#This Row],[SchoolID]],Table1[[#This Row],[SCHOOLNAME]],Table1[[#This Row],[Academy]])</f>
        <v>31INDIAN RIVER0031VERO BEACH HIGH SCHOOL Arts, A/V Technology &amp; Communication Academy</v>
      </c>
      <c r="C3155" t="str">
        <f>_xlfn.CONCAT(Table1[[#This Row],[District]],Table1[[#This Row],[SchoolID]],Table1[[#This Row],[AcademyID]])</f>
        <v>310031039</v>
      </c>
      <c r="D3155" s="30" t="s">
        <v>8135</v>
      </c>
      <c r="E3155" s="34" t="s">
        <v>5778</v>
      </c>
      <c r="F3155" s="136" t="s">
        <v>92</v>
      </c>
      <c r="G3155" s="34" t="s">
        <v>4518</v>
      </c>
      <c r="H3155" s="28" t="s">
        <v>8931</v>
      </c>
      <c r="I3155" s="138" t="s">
        <v>6788</v>
      </c>
      <c r="J3155" s="159" t="s">
        <v>8185</v>
      </c>
    </row>
    <row r="3156" spans="1:10" x14ac:dyDescent="0.25">
      <c r="A3156" t="str">
        <f>_xlfn.CONCAT(Table1[[#This Row],[District]],Table1[[#This Row],[DistName]],Table1[[#This Row],[SchoolID]],Table1[[#This Row],[SCHOOLNAME]],Table1[[#This Row],[AcademyID]])</f>
        <v>31Indian River0031VERO BEACH HIGH SCHOOL040</v>
      </c>
      <c r="B3156" t="str">
        <f>_xlfn.CONCAT(Table1[[#This Row],[District]],Table1[[#This Row],[DistName]],Table1[[#This Row],[SchoolID]],Table1[[#This Row],[SCHOOLNAME]],Table1[[#This Row],[Academy]])</f>
        <v>31Indian River0031VERO BEACH HIGH SCHOOLBusiness Management &amp; Administration Academy</v>
      </c>
      <c r="C3156" t="str">
        <f>_xlfn.CONCAT(Table1[[#This Row],[District]],Table1[[#This Row],[SchoolID]],Table1[[#This Row],[AcademyID]])</f>
        <v>310031040</v>
      </c>
      <c r="D3156" s="30" t="s">
        <v>8135</v>
      </c>
      <c r="E3156" s="34" t="s">
        <v>5778</v>
      </c>
      <c r="F3156" s="28" t="s">
        <v>8930</v>
      </c>
      <c r="G3156" s="34" t="s">
        <v>4518</v>
      </c>
      <c r="H3156" s="28" t="s">
        <v>1637</v>
      </c>
      <c r="I3156" s="28" t="s">
        <v>7619</v>
      </c>
      <c r="J3156" s="159" t="s">
        <v>8186</v>
      </c>
    </row>
    <row r="3157" spans="1:10" x14ac:dyDescent="0.25">
      <c r="A3157" t="str">
        <f>_xlfn.CONCAT(Table1[[#This Row],[District]],Table1[[#This Row],[DistName]],Table1[[#This Row],[SchoolID]],Table1[[#This Row],[SCHOOLNAME]],Table1[[#This Row],[AcademyID]])</f>
        <v>31Indian River0031VERO BEACH HIGH SCHOOL041</v>
      </c>
      <c r="B3157" t="str">
        <f>_xlfn.CONCAT(Table1[[#This Row],[District]],Table1[[#This Row],[DistName]],Table1[[#This Row],[SchoolID]],Table1[[#This Row],[SCHOOLNAME]],Table1[[#This Row],[Academy]])</f>
        <v>31Indian River0031VERO BEACH HIGH SCHOOLHospitality &amp; Tourism Academy</v>
      </c>
      <c r="C3157" t="str">
        <f>_xlfn.CONCAT(Table1[[#This Row],[District]],Table1[[#This Row],[SchoolID]],Table1[[#This Row],[AcademyID]])</f>
        <v>310031041</v>
      </c>
      <c r="D3157" s="30" t="s">
        <v>8135</v>
      </c>
      <c r="E3157" s="34" t="s">
        <v>5778</v>
      </c>
      <c r="F3157" s="28" t="s">
        <v>8930</v>
      </c>
      <c r="G3157" s="34" t="s">
        <v>4518</v>
      </c>
      <c r="H3157" s="28" t="s">
        <v>1637</v>
      </c>
      <c r="I3157" s="28" t="s">
        <v>7894</v>
      </c>
      <c r="J3157" s="159" t="s">
        <v>8187</v>
      </c>
    </row>
    <row r="3158" spans="1:10" x14ac:dyDescent="0.25">
      <c r="A3158" t="str">
        <f>_xlfn.CONCAT(Table1[[#This Row],[District]],Table1[[#This Row],[DistName]],Table1[[#This Row],[SchoolID]],Table1[[#This Row],[SCHOOLNAME]],Table1[[#This Row],[AcademyID]])</f>
        <v>31Indian River0031VERO BEACH HIGH SCHOOL042</v>
      </c>
      <c r="B3158" t="str">
        <f>_xlfn.CONCAT(Table1[[#This Row],[District]],Table1[[#This Row],[DistName]],Table1[[#This Row],[SchoolID]],Table1[[#This Row],[SCHOOLNAME]],Table1[[#This Row],[Academy]])</f>
        <v>31Indian River0031VERO BEACH HIGH SCHOOLManufacturing Academy</v>
      </c>
      <c r="C3158" t="str">
        <f>_xlfn.CONCAT(Table1[[#This Row],[District]],Table1[[#This Row],[SchoolID]],Table1[[#This Row],[AcademyID]])</f>
        <v>310031042</v>
      </c>
      <c r="D3158" s="30" t="s">
        <v>8135</v>
      </c>
      <c r="E3158" s="34" t="s">
        <v>5778</v>
      </c>
      <c r="F3158" s="28" t="s">
        <v>8930</v>
      </c>
      <c r="G3158" s="34" t="s">
        <v>4518</v>
      </c>
      <c r="H3158" s="28" t="s">
        <v>1637</v>
      </c>
      <c r="I3158" s="28" t="s">
        <v>7298</v>
      </c>
      <c r="J3158" s="159" t="s">
        <v>8203</v>
      </c>
    </row>
    <row r="3159" spans="1:10" x14ac:dyDescent="0.25">
      <c r="A3159" t="str">
        <f>_xlfn.CONCAT(Table1[[#This Row],[District]],Table1[[#This Row],[DistName]],Table1[[#This Row],[SchoolID]],Table1[[#This Row],[SCHOOLNAME]],Table1[[#This Row],[AcademyID]])</f>
        <v>31INDIAN RIVER0031VERO BEACH HIGH SCHOOL 042</v>
      </c>
      <c r="B3159" t="str">
        <f>_xlfn.CONCAT(Table1[[#This Row],[District]],Table1[[#This Row],[DistName]],Table1[[#This Row],[SchoolID]],Table1[[#This Row],[SCHOOLNAME]],Table1[[#This Row],[Academy]])</f>
        <v>31INDIAN RIVER0031VERO BEACH HIGH SCHOOL Manufacturing Academy</v>
      </c>
      <c r="C3159" t="str">
        <f>_xlfn.CONCAT(Table1[[#This Row],[District]],Table1[[#This Row],[SchoolID]],Table1[[#This Row],[AcademyID]])</f>
        <v>310031042</v>
      </c>
      <c r="D3159" s="30" t="s">
        <v>8135</v>
      </c>
      <c r="E3159" s="34" t="s">
        <v>5778</v>
      </c>
      <c r="F3159" s="136" t="s">
        <v>92</v>
      </c>
      <c r="G3159" s="34" t="s">
        <v>4518</v>
      </c>
      <c r="H3159" s="28" t="s">
        <v>8931</v>
      </c>
      <c r="I3159" s="138" t="s">
        <v>7298</v>
      </c>
      <c r="J3159" s="159" t="s">
        <v>8203</v>
      </c>
    </row>
    <row r="3160" spans="1:10" x14ac:dyDescent="0.25">
      <c r="A3160" t="str">
        <f>_xlfn.CONCAT(Table1[[#This Row],[District]],Table1[[#This Row],[DistName]],Table1[[#This Row],[SchoolID]],Table1[[#This Row],[SCHOOLNAME]],Table1[[#This Row],[AcademyID]])</f>
        <v>31Indian River0031VERO BEACH HIGH SCHOOL043</v>
      </c>
      <c r="B3160" t="str">
        <f>_xlfn.CONCAT(Table1[[#This Row],[District]],Table1[[#This Row],[DistName]],Table1[[#This Row],[SchoolID]],Table1[[#This Row],[SCHOOLNAME]],Table1[[#This Row],[Academy]])</f>
        <v>31Indian River0031VERO BEACH HIGH SCHOOLTransportation, Distribution, &amp; Logistics Academy</v>
      </c>
      <c r="C3160" t="str">
        <f>_xlfn.CONCAT(Table1[[#This Row],[District]],Table1[[#This Row],[SchoolID]],Table1[[#This Row],[AcademyID]])</f>
        <v>310031043</v>
      </c>
      <c r="D3160" s="30" t="s">
        <v>8135</v>
      </c>
      <c r="E3160" s="34" t="s">
        <v>5778</v>
      </c>
      <c r="F3160" s="28" t="s">
        <v>8930</v>
      </c>
      <c r="G3160" s="34" t="s">
        <v>4518</v>
      </c>
      <c r="H3160" s="28" t="s">
        <v>1637</v>
      </c>
      <c r="I3160" s="28" t="s">
        <v>8101</v>
      </c>
      <c r="J3160" s="159" t="s">
        <v>8204</v>
      </c>
    </row>
    <row r="3161" spans="1:10" x14ac:dyDescent="0.25">
      <c r="A3161" t="str">
        <f>_xlfn.CONCAT(Table1[[#This Row],[District]],Table1[[#This Row],[DistName]],Table1[[#This Row],[SchoolID]],Table1[[#This Row],[SCHOOLNAME]],Table1[[#This Row],[AcademyID]])</f>
        <v>31INDIAN RIVER0031VERO BEACH HIGH SCHOOL 043</v>
      </c>
      <c r="B3161" t="str">
        <f>_xlfn.CONCAT(Table1[[#This Row],[District]],Table1[[#This Row],[DistName]],Table1[[#This Row],[SchoolID]],Table1[[#This Row],[SCHOOLNAME]],Table1[[#This Row],[Academy]])</f>
        <v>31INDIAN RIVER0031VERO BEACH HIGH SCHOOL Transportation, Distribution, &amp; Logistics Academy</v>
      </c>
      <c r="C3161" t="str">
        <f>_xlfn.CONCAT(Table1[[#This Row],[District]],Table1[[#This Row],[SchoolID]],Table1[[#This Row],[AcademyID]])</f>
        <v>310031043</v>
      </c>
      <c r="D3161" s="30" t="s">
        <v>8135</v>
      </c>
      <c r="E3161" s="34" t="s">
        <v>5778</v>
      </c>
      <c r="F3161" s="136" t="s">
        <v>92</v>
      </c>
      <c r="G3161" s="34" t="s">
        <v>4518</v>
      </c>
      <c r="H3161" s="28" t="s">
        <v>8931</v>
      </c>
      <c r="I3161" s="138" t="s">
        <v>8101</v>
      </c>
      <c r="J3161" s="159" t="s">
        <v>8204</v>
      </c>
    </row>
    <row r="3162" spans="1:10" x14ac:dyDescent="0.25">
      <c r="A3162" t="str">
        <f>_xlfn.CONCAT(Table1[[#This Row],[District]],Table1[[#This Row],[DistName]],Table1[[#This Row],[SchoolID]],Table1[[#This Row],[SCHOOLNAME]],Table1[[#This Row],[AcademyID]])</f>
        <v>31Indian River0031VERO BEACH HIGH SCHOOL044</v>
      </c>
      <c r="B3162" t="str">
        <f>_xlfn.CONCAT(Table1[[#This Row],[District]],Table1[[#This Row],[DistName]],Table1[[#This Row],[SchoolID]],Table1[[#This Row],[SCHOOLNAME]],Table1[[#This Row],[Academy]])</f>
        <v>31Indian River0031VERO BEACH HIGH SCHOOLHealth Science Academy</v>
      </c>
      <c r="C3162" t="str">
        <f>_xlfn.CONCAT(Table1[[#This Row],[District]],Table1[[#This Row],[SchoolID]],Table1[[#This Row],[AcademyID]])</f>
        <v>310031044</v>
      </c>
      <c r="D3162" s="30" t="s">
        <v>8135</v>
      </c>
      <c r="E3162" s="34" t="s">
        <v>5778</v>
      </c>
      <c r="F3162" s="28" t="s">
        <v>8930</v>
      </c>
      <c r="G3162" s="34" t="s">
        <v>4518</v>
      </c>
      <c r="H3162" s="28" t="s">
        <v>1637</v>
      </c>
      <c r="I3162" s="28" t="s">
        <v>7078</v>
      </c>
      <c r="J3162" s="159" t="s">
        <v>8205</v>
      </c>
    </row>
    <row r="3163" spans="1:10" x14ac:dyDescent="0.25">
      <c r="A3163" t="str">
        <f>_xlfn.CONCAT(Table1[[#This Row],[District]],Table1[[#This Row],[DistName]],Table1[[#This Row],[SchoolID]],Table1[[#This Row],[SCHOOLNAME]],Table1[[#This Row],[AcademyID]])</f>
        <v>31INDIAN RIVER0031VERO BEACH HIGH SCHOOL 044</v>
      </c>
      <c r="B3163" t="str">
        <f>_xlfn.CONCAT(Table1[[#This Row],[District]],Table1[[#This Row],[DistName]],Table1[[#This Row],[SchoolID]],Table1[[#This Row],[SCHOOLNAME]],Table1[[#This Row],[Academy]])</f>
        <v>31INDIAN RIVER0031VERO BEACH HIGH SCHOOL Health Science Academy</v>
      </c>
      <c r="C3163" t="str">
        <f>_xlfn.CONCAT(Table1[[#This Row],[District]],Table1[[#This Row],[SchoolID]],Table1[[#This Row],[AcademyID]])</f>
        <v>310031044</v>
      </c>
      <c r="D3163" s="30" t="s">
        <v>8135</v>
      </c>
      <c r="E3163" s="34" t="s">
        <v>5778</v>
      </c>
      <c r="F3163" s="136" t="s">
        <v>92</v>
      </c>
      <c r="G3163" s="34" t="s">
        <v>4518</v>
      </c>
      <c r="H3163" s="28" t="s">
        <v>8931</v>
      </c>
      <c r="I3163" s="138" t="s">
        <v>7078</v>
      </c>
      <c r="J3163" s="159" t="s">
        <v>8205</v>
      </c>
    </row>
    <row r="3164" spans="1:10" x14ac:dyDescent="0.25">
      <c r="A3164" t="str">
        <f>_xlfn.CONCAT(Table1[[#This Row],[District]],Table1[[#This Row],[DistName]],Table1[[#This Row],[SchoolID]],Table1[[#This Row],[SCHOOLNAME]],Table1[[#This Row],[AcademyID]])</f>
        <v>31Indian River0291SEBASTIAN RIVER HIGH SCHOOL045</v>
      </c>
      <c r="B3164" t="str">
        <f>_xlfn.CONCAT(Table1[[#This Row],[District]],Table1[[#This Row],[DistName]],Table1[[#This Row],[SchoolID]],Table1[[#This Row],[SCHOOLNAME]],Table1[[#This Row],[Academy]])</f>
        <v>31Indian River0291SEBASTIAN RIVER HIGH SCHOOLEngineering &amp; Technology Education Academy</v>
      </c>
      <c r="C3164" t="str">
        <f>_xlfn.CONCAT(Table1[[#This Row],[District]],Table1[[#This Row],[SchoolID]],Table1[[#This Row],[AcademyID]])</f>
        <v>310291045</v>
      </c>
      <c r="D3164" s="30" t="s">
        <v>8135</v>
      </c>
      <c r="E3164" s="34" t="s">
        <v>5778</v>
      </c>
      <c r="F3164" s="28" t="s">
        <v>8930</v>
      </c>
      <c r="G3164" s="34" t="s">
        <v>5081</v>
      </c>
      <c r="H3164" s="28" t="s">
        <v>1421</v>
      </c>
      <c r="I3164" s="28" t="s">
        <v>7618</v>
      </c>
      <c r="J3164" s="159" t="s">
        <v>8206</v>
      </c>
    </row>
    <row r="3165" spans="1:10" x14ac:dyDescent="0.25">
      <c r="A3165" t="str">
        <f>_xlfn.CONCAT(Table1[[#This Row],[District]],Table1[[#This Row],[DistName]],Table1[[#This Row],[SchoolID]],Table1[[#This Row],[SCHOOLNAME]],Table1[[#This Row],[AcademyID]])</f>
        <v>31INDIAN RIVER0031SEBASTIAN RIVER HIGH SCHOOL045</v>
      </c>
      <c r="B3165" t="str">
        <f>_xlfn.CONCAT(Table1[[#This Row],[District]],Table1[[#This Row],[DistName]],Table1[[#This Row],[SchoolID]],Table1[[#This Row],[SCHOOLNAME]],Table1[[#This Row],[Academy]])</f>
        <v>31INDIAN RIVER0031SEBASTIAN RIVER HIGH SCHOOLEngineering &amp; Technology Education Academy</v>
      </c>
      <c r="C3165" t="str">
        <f>_xlfn.CONCAT(Table1[[#This Row],[District]],Table1[[#This Row],[SchoolID]],Table1[[#This Row],[AcademyID]])</f>
        <v>310031045</v>
      </c>
      <c r="D3165" s="30" t="s">
        <v>8135</v>
      </c>
      <c r="E3165" s="34" t="s">
        <v>5778</v>
      </c>
      <c r="F3165" s="136" t="s">
        <v>92</v>
      </c>
      <c r="G3165" s="34" t="s">
        <v>4518</v>
      </c>
      <c r="H3165" s="28" t="s">
        <v>1421</v>
      </c>
      <c r="I3165" s="138" t="s">
        <v>7618</v>
      </c>
      <c r="J3165" s="159" t="s">
        <v>8206</v>
      </c>
    </row>
    <row r="3166" spans="1:10" x14ac:dyDescent="0.25">
      <c r="A3166" t="str">
        <f>_xlfn.CONCAT(Table1[[#This Row],[District]],Table1[[#This Row],[DistName]],Table1[[#This Row],[SchoolID]],Table1[[#This Row],[SCHOOLNAME]],Table1[[#This Row],[AcademyID]])</f>
        <v>31Indian River0031VERO BEACH HIGH SCHOOL046</v>
      </c>
      <c r="B3166" t="str">
        <f>_xlfn.CONCAT(Table1[[#This Row],[District]],Table1[[#This Row],[DistName]],Table1[[#This Row],[SchoolID]],Table1[[#This Row],[SCHOOLNAME]],Table1[[#This Row],[Academy]])</f>
        <v>31Indian River0031VERO BEACH HIGH SCHOOLInformation Technology</v>
      </c>
      <c r="C3166" t="str">
        <f>_xlfn.CONCAT(Table1[[#This Row],[District]],Table1[[#This Row],[SchoolID]],Table1[[#This Row],[AcademyID]])</f>
        <v>310031046</v>
      </c>
      <c r="D3166" s="30" t="s">
        <v>8135</v>
      </c>
      <c r="E3166" s="34" t="s">
        <v>5778</v>
      </c>
      <c r="F3166" s="28" t="s">
        <v>8930</v>
      </c>
      <c r="G3166" s="34" t="s">
        <v>4518</v>
      </c>
      <c r="H3166" s="28" t="s">
        <v>1637</v>
      </c>
      <c r="I3166" s="28" t="s">
        <v>6305</v>
      </c>
      <c r="J3166" s="159" t="s">
        <v>8207</v>
      </c>
    </row>
    <row r="3167" spans="1:10" x14ac:dyDescent="0.25">
      <c r="A3167" t="str">
        <f>_xlfn.CONCAT(Table1[[#This Row],[District]],Table1[[#This Row],[DistName]],Table1[[#This Row],[SchoolID]],Table1[[#This Row],[SCHOOLNAME]],Table1[[#This Row],[AcademyID]])</f>
        <v>31Indian River0031VERO BEACH HIGH SCHOOL047</v>
      </c>
      <c r="B3167" t="str">
        <f>_xlfn.CONCAT(Table1[[#This Row],[District]],Table1[[#This Row],[DistName]],Table1[[#This Row],[SchoolID]],Table1[[#This Row],[SCHOOLNAME]],Table1[[#This Row],[Academy]])</f>
        <v>31Indian River0031VERO BEACH HIGH SCHOOLMarketing, Sales &amp; Service Academy</v>
      </c>
      <c r="C3167" t="str">
        <f>_xlfn.CONCAT(Table1[[#This Row],[District]],Table1[[#This Row],[SchoolID]],Table1[[#This Row],[AcademyID]])</f>
        <v>310031047</v>
      </c>
      <c r="D3167" s="30" t="s">
        <v>8135</v>
      </c>
      <c r="E3167" s="34" t="s">
        <v>5778</v>
      </c>
      <c r="F3167" s="28" t="s">
        <v>8930</v>
      </c>
      <c r="G3167" s="34" t="s">
        <v>4518</v>
      </c>
      <c r="H3167" s="28" t="s">
        <v>1637</v>
      </c>
      <c r="I3167" s="28" t="s">
        <v>8095</v>
      </c>
      <c r="J3167" s="159" t="s">
        <v>8208</v>
      </c>
    </row>
    <row r="3168" spans="1:10" x14ac:dyDescent="0.25">
      <c r="A3168" t="str">
        <f>_xlfn.CONCAT(Table1[[#This Row],[District]],Table1[[#This Row],[DistName]],Table1[[#This Row],[SchoolID]],Table1[[#This Row],[SCHOOLNAME]],Table1[[#This Row],[AcademyID]])</f>
        <v>31INDIAN RIVER0031VERO BEACH HIGH SCHOOL 047</v>
      </c>
      <c r="B3168" t="str">
        <f>_xlfn.CONCAT(Table1[[#This Row],[District]],Table1[[#This Row],[DistName]],Table1[[#This Row],[SchoolID]],Table1[[#This Row],[SCHOOLNAME]],Table1[[#This Row],[Academy]])</f>
        <v xml:space="preserve">31INDIAN RIVER0031VERO BEACH HIGH SCHOOL Marketing, Sales, &amp; Service Academy </v>
      </c>
      <c r="C3168" t="str">
        <f>_xlfn.CONCAT(Table1[[#This Row],[District]],Table1[[#This Row],[SchoolID]],Table1[[#This Row],[AcademyID]])</f>
        <v>310031047</v>
      </c>
      <c r="D3168" s="30" t="s">
        <v>8135</v>
      </c>
      <c r="E3168" s="34" t="s">
        <v>5778</v>
      </c>
      <c r="F3168" s="136" t="s">
        <v>92</v>
      </c>
      <c r="G3168" s="34" t="s">
        <v>4518</v>
      </c>
      <c r="H3168" s="28" t="s">
        <v>8931</v>
      </c>
      <c r="I3168" s="138" t="s">
        <v>8932</v>
      </c>
      <c r="J3168" s="159" t="s">
        <v>8208</v>
      </c>
    </row>
    <row r="3169" spans="1:10" x14ac:dyDescent="0.25">
      <c r="A3169" t="str">
        <f>_xlfn.CONCAT(Table1[[#This Row],[District]],Table1[[#This Row],[DistName]],Table1[[#This Row],[SchoolID]],Table1[[#This Row],[SCHOOLNAME]],Table1[[#This Row],[AcademyID]])</f>
        <v>31Indian River0081GIFFORD MIDDLE SCHOOL700</v>
      </c>
      <c r="B3169" t="str">
        <f>_xlfn.CONCAT(Table1[[#This Row],[District]],Table1[[#This Row],[DistName]],Table1[[#This Row],[SchoolID]],Table1[[#This Row],[SCHOOLNAME]],Table1[[#This Row],[Academy]])</f>
        <v>31Indian River0081GIFFORD MIDDLE SCHOOLInformation Communication Technology Academy</v>
      </c>
      <c r="C3169" t="str">
        <f>_xlfn.CONCAT(Table1[[#This Row],[District]],Table1[[#This Row],[SchoolID]],Table1[[#This Row],[AcademyID]])</f>
        <v>310081700</v>
      </c>
      <c r="D3169" s="30" t="s">
        <v>8143</v>
      </c>
      <c r="E3169" s="34" t="s">
        <v>5778</v>
      </c>
      <c r="F3169" s="28" t="s">
        <v>8930</v>
      </c>
      <c r="G3169" s="34" t="s">
        <v>4580</v>
      </c>
      <c r="H3169" s="28" t="s">
        <v>591</v>
      </c>
      <c r="I3169" s="28" t="s">
        <v>6787</v>
      </c>
      <c r="J3169" s="159" t="s">
        <v>8144</v>
      </c>
    </row>
    <row r="3170" spans="1:10" x14ac:dyDescent="0.25">
      <c r="A3170" t="str">
        <f>_xlfn.CONCAT(Table1[[#This Row],[District]],Table1[[#This Row],[DistName]],Table1[[#This Row],[SchoolID]],Table1[[#This Row],[SCHOOLNAME]],Table1[[#This Row],[AcademyID]])</f>
        <v>31Indian River0081GIFFORD MIDDLE SCHOOL700</v>
      </c>
      <c r="B3170" t="str">
        <f>_xlfn.CONCAT(Table1[[#This Row],[District]],Table1[[#This Row],[DistName]],Table1[[#This Row],[SchoolID]],Table1[[#This Row],[SCHOOLNAME]],Table1[[#This Row],[Academy]])</f>
        <v>31Indian River0081GIFFORD MIDDLE SCHOOLInformational &amp; Communications Academy</v>
      </c>
      <c r="C3170" t="str">
        <f>_xlfn.CONCAT(Table1[[#This Row],[District]],Table1[[#This Row],[SchoolID]],Table1[[#This Row],[AcademyID]])</f>
        <v>310081700</v>
      </c>
      <c r="D3170" s="30" t="s">
        <v>8143</v>
      </c>
      <c r="E3170" s="34" t="s">
        <v>5778</v>
      </c>
      <c r="F3170" s="28" t="s">
        <v>8930</v>
      </c>
      <c r="G3170" s="34" t="s">
        <v>4580</v>
      </c>
      <c r="H3170" s="28" t="s">
        <v>591</v>
      </c>
      <c r="I3170" s="28" t="s">
        <v>7040</v>
      </c>
      <c r="J3170" s="159" t="s">
        <v>8144</v>
      </c>
    </row>
    <row r="3171" spans="1:10" x14ac:dyDescent="0.25">
      <c r="A3171" t="str">
        <f>_xlfn.CONCAT(Table1[[#This Row],[District]],Table1[[#This Row],[DistName]],Table1[[#This Row],[SchoolID]],Table1[[#This Row],[SCHOOLNAME]],Table1[[#This Row],[AcademyID]])</f>
        <v>31Indian River0271OSLO MIDDLE SCHOOL701</v>
      </c>
      <c r="B3171" t="str">
        <f>_xlfn.CONCAT(Table1[[#This Row],[District]],Table1[[#This Row],[DistName]],Table1[[#This Row],[SchoolID]],Table1[[#This Row],[SCHOOLNAME]],Table1[[#This Row],[Academy]])</f>
        <v>31Indian River0271OSLO MIDDLE SCHOOLInformation Communication Technology Academy</v>
      </c>
      <c r="C3171" t="str">
        <f>_xlfn.CONCAT(Table1[[#This Row],[District]],Table1[[#This Row],[SchoolID]],Table1[[#This Row],[AcademyID]])</f>
        <v>310271701</v>
      </c>
      <c r="D3171" s="30" t="s">
        <v>8143</v>
      </c>
      <c r="E3171" s="34" t="s">
        <v>5778</v>
      </c>
      <c r="F3171" s="28" t="s">
        <v>8930</v>
      </c>
      <c r="G3171" s="34" t="s">
        <v>4577</v>
      </c>
      <c r="H3171" s="28" t="s">
        <v>1238</v>
      </c>
      <c r="I3171" s="28" t="s">
        <v>6787</v>
      </c>
      <c r="J3171" s="159" t="s">
        <v>8188</v>
      </c>
    </row>
    <row r="3172" spans="1:10" x14ac:dyDescent="0.25">
      <c r="A3172" t="str">
        <f>_xlfn.CONCAT(Table1[[#This Row],[District]],Table1[[#This Row],[DistName]],Table1[[#This Row],[SchoolID]],Table1[[#This Row],[SCHOOLNAME]],Table1[[#This Row],[AcademyID]])</f>
        <v>31Indian River0271OSLO MIDDLE SCHOOL701</v>
      </c>
      <c r="B3172" t="str">
        <f>_xlfn.CONCAT(Table1[[#This Row],[District]],Table1[[#This Row],[DistName]],Table1[[#This Row],[SchoolID]],Table1[[#This Row],[SCHOOLNAME]],Table1[[#This Row],[Academy]])</f>
        <v>31Indian River0271OSLO MIDDLE SCHOOLInformation &amp; Communications Academy</v>
      </c>
      <c r="C3172" t="str">
        <f>_xlfn.CONCAT(Table1[[#This Row],[District]],Table1[[#This Row],[SchoolID]],Table1[[#This Row],[AcademyID]])</f>
        <v>310271701</v>
      </c>
      <c r="D3172" s="30" t="s">
        <v>8143</v>
      </c>
      <c r="E3172" s="34" t="s">
        <v>5778</v>
      </c>
      <c r="F3172" s="28" t="s">
        <v>8930</v>
      </c>
      <c r="G3172" s="34" t="s">
        <v>4577</v>
      </c>
      <c r="H3172" s="28" t="s">
        <v>1238</v>
      </c>
      <c r="I3172" s="28" t="s">
        <v>6461</v>
      </c>
      <c r="J3172" s="159" t="s">
        <v>8188</v>
      </c>
    </row>
    <row r="3173" spans="1:10" x14ac:dyDescent="0.25">
      <c r="A3173" t="str">
        <f>_xlfn.CONCAT(Table1[[#This Row],[District]],Table1[[#This Row],[DistName]],Table1[[#This Row],[SchoolID]],Table1[[#This Row],[SCHOOLNAME]],Table1[[#This Row],[AcademyID]])</f>
        <v>31Indian River0171SEBASTIAN RIVER MIDDLE SCHOOL702</v>
      </c>
      <c r="B3173" t="str">
        <f>_xlfn.CONCAT(Table1[[#This Row],[District]],Table1[[#This Row],[DistName]],Table1[[#This Row],[SchoolID]],Table1[[#This Row],[SCHOOLNAME]],Table1[[#This Row],[Academy]])</f>
        <v>31Indian River0171SEBASTIAN RIVER MIDDLE SCHOOLInformation Communication Technology Academy</v>
      </c>
      <c r="C3173" t="str">
        <f>_xlfn.CONCAT(Table1[[#This Row],[District]],Table1[[#This Row],[SchoolID]],Table1[[#This Row],[AcademyID]])</f>
        <v>310171702</v>
      </c>
      <c r="D3173" s="30" t="s">
        <v>8143</v>
      </c>
      <c r="E3173" s="34" t="s">
        <v>5778</v>
      </c>
      <c r="F3173" s="28" t="s">
        <v>8930</v>
      </c>
      <c r="G3173" s="34" t="s">
        <v>4513</v>
      </c>
      <c r="H3173" s="28" t="s">
        <v>1454</v>
      </c>
      <c r="I3173" s="28" t="s">
        <v>6787</v>
      </c>
      <c r="J3173" s="159" t="s">
        <v>8498</v>
      </c>
    </row>
    <row r="3174" spans="1:10" x14ac:dyDescent="0.25">
      <c r="A3174" t="str">
        <f>_xlfn.CONCAT(Table1[[#This Row],[District]],Table1[[#This Row],[DistName]],Table1[[#This Row],[SchoolID]],Table1[[#This Row],[SCHOOLNAME]],Table1[[#This Row],[AcademyID]])</f>
        <v>31Indian River0171SEBASTIAN RIVER MIDDLE SCHOOL702</v>
      </c>
      <c r="B3174" t="str">
        <f>_xlfn.CONCAT(Table1[[#This Row],[District]],Table1[[#This Row],[DistName]],Table1[[#This Row],[SchoolID]],Table1[[#This Row],[SCHOOLNAME]],Table1[[#This Row],[Academy]])</f>
        <v>31Indian River0171SEBASTIAN RIVER MIDDLE SCHOOLInformation &amp; Communications Academy</v>
      </c>
      <c r="C3174" t="str">
        <f>_xlfn.CONCAT(Table1[[#This Row],[District]],Table1[[#This Row],[SchoolID]],Table1[[#This Row],[AcademyID]])</f>
        <v>310171702</v>
      </c>
      <c r="D3174" s="30" t="s">
        <v>8143</v>
      </c>
      <c r="E3174" s="34" t="s">
        <v>5778</v>
      </c>
      <c r="F3174" s="28" t="s">
        <v>8930</v>
      </c>
      <c r="G3174" s="34" t="s">
        <v>4513</v>
      </c>
      <c r="H3174" s="28" t="s">
        <v>1454</v>
      </c>
      <c r="I3174" s="28" t="s">
        <v>6461</v>
      </c>
      <c r="J3174" s="159" t="s">
        <v>8498</v>
      </c>
    </row>
    <row r="3175" spans="1:10" x14ac:dyDescent="0.25">
      <c r="A3175" t="str">
        <f>_xlfn.CONCAT(Table1[[#This Row],[District]],Table1[[#This Row],[DistName]],Table1[[#This Row],[SchoolID]],Table1[[#This Row],[SCHOOLNAME]],Table1[[#This Row],[AcademyID]])</f>
        <v>31Indian River0371STORM GROVE MIDDLE SCHOOL703</v>
      </c>
      <c r="B3175" t="str">
        <f>_xlfn.CONCAT(Table1[[#This Row],[District]],Table1[[#This Row],[DistName]],Table1[[#This Row],[SchoolID]],Table1[[#This Row],[SCHOOLNAME]],Table1[[#This Row],[Academy]])</f>
        <v>31Indian River0371STORM GROVE MIDDLE SCHOOLInformation Communication Technology Academy</v>
      </c>
      <c r="C3175" t="str">
        <f>_xlfn.CONCAT(Table1[[#This Row],[District]],Table1[[#This Row],[SchoolID]],Table1[[#This Row],[AcademyID]])</f>
        <v>310371703</v>
      </c>
      <c r="D3175" s="30" t="s">
        <v>8143</v>
      </c>
      <c r="E3175" s="34" t="s">
        <v>5778</v>
      </c>
      <c r="F3175" s="28" t="s">
        <v>8930</v>
      </c>
      <c r="G3175" s="34" t="s">
        <v>4826</v>
      </c>
      <c r="H3175" s="28" t="s">
        <v>1517</v>
      </c>
      <c r="I3175" s="28" t="s">
        <v>6787</v>
      </c>
      <c r="J3175" s="159" t="s">
        <v>8499</v>
      </c>
    </row>
    <row r="3176" spans="1:10" x14ac:dyDescent="0.25">
      <c r="A3176" t="str">
        <f>_xlfn.CONCAT(Table1[[#This Row],[District]],Table1[[#This Row],[DistName]],Table1[[#This Row],[SchoolID]],Table1[[#This Row],[SCHOOLNAME]],Table1[[#This Row],[AcademyID]])</f>
        <v>31Indian River0371STORM GROVE MIDDLE SCHOOL703</v>
      </c>
      <c r="B3176" t="str">
        <f>_xlfn.CONCAT(Table1[[#This Row],[District]],Table1[[#This Row],[DistName]],Table1[[#This Row],[SchoolID]],Table1[[#This Row],[SCHOOLNAME]],Table1[[#This Row],[Academy]])</f>
        <v>31Indian River0371STORM GROVE MIDDLE SCHOOLInformation and Communications Academy</v>
      </c>
      <c r="C3176" t="str">
        <f>_xlfn.CONCAT(Table1[[#This Row],[District]],Table1[[#This Row],[SchoolID]],Table1[[#This Row],[AcademyID]])</f>
        <v>310371703</v>
      </c>
      <c r="D3176" s="30" t="s">
        <v>8143</v>
      </c>
      <c r="E3176" s="34" t="s">
        <v>5778</v>
      </c>
      <c r="F3176" s="28" t="s">
        <v>8930</v>
      </c>
      <c r="G3176" s="34" t="s">
        <v>4826</v>
      </c>
      <c r="H3176" s="28" t="s">
        <v>1517</v>
      </c>
      <c r="I3176" s="28" t="s">
        <v>6462</v>
      </c>
      <c r="J3176" s="159" t="s">
        <v>8499</v>
      </c>
    </row>
    <row r="3177" spans="1:10" x14ac:dyDescent="0.25">
      <c r="A3177" t="str">
        <f>_xlfn.CONCAT(Table1[[#This Row],[District]],Table1[[#This Row],[DistName]],Table1[[#This Row],[SchoolID]],Table1[[#This Row],[SCHOOLNAME]],Table1[[#This Row],[AcademyID]])</f>
        <v>31Indian River0081GIFFORD MIDDLE SCHOOL704</v>
      </c>
      <c r="B3177" t="str">
        <f>_xlfn.CONCAT(Table1[[#This Row],[District]],Table1[[#This Row],[DistName]],Table1[[#This Row],[SchoolID]],Table1[[#This Row],[SCHOOLNAME]],Table1[[#This Row],[Academy]])</f>
        <v>31Indian River0081GIFFORD MIDDLE SCHOOLBusiness Management and Administration Academy</v>
      </c>
      <c r="C3177" t="str">
        <f>_xlfn.CONCAT(Table1[[#This Row],[District]],Table1[[#This Row],[SchoolID]],Table1[[#This Row],[AcademyID]])</f>
        <v>310081704</v>
      </c>
      <c r="D3177" s="30" t="s">
        <v>8143</v>
      </c>
      <c r="E3177" s="34" t="s">
        <v>5778</v>
      </c>
      <c r="F3177" s="28" t="s">
        <v>8930</v>
      </c>
      <c r="G3177" s="34" t="s">
        <v>4580</v>
      </c>
      <c r="H3177" s="28" t="s">
        <v>591</v>
      </c>
      <c r="I3177" s="28" t="s">
        <v>6460</v>
      </c>
      <c r="J3177" s="159" t="s">
        <v>8500</v>
      </c>
    </row>
    <row r="3178" spans="1:10" x14ac:dyDescent="0.25">
      <c r="A3178" t="str">
        <f>_xlfn.CONCAT(Table1[[#This Row],[District]],Table1[[#This Row],[DistName]],Table1[[#This Row],[SchoolID]],Table1[[#This Row],[SCHOOLNAME]],Table1[[#This Row],[AcademyID]])</f>
        <v>31Indian River0271OSLO MIDDLE SCHOOL705</v>
      </c>
      <c r="B3178" t="str">
        <f>_xlfn.CONCAT(Table1[[#This Row],[District]],Table1[[#This Row],[DistName]],Table1[[#This Row],[SchoolID]],Table1[[#This Row],[SCHOOLNAME]],Table1[[#This Row],[Academy]])</f>
        <v>31Indian River0271OSLO MIDDLE SCHOOLMarketing, Sales and Service Academy</v>
      </c>
      <c r="C3178" t="str">
        <f>_xlfn.CONCAT(Table1[[#This Row],[District]],Table1[[#This Row],[SchoolID]],Table1[[#This Row],[AcademyID]])</f>
        <v>310271705</v>
      </c>
      <c r="D3178" s="30" t="s">
        <v>8143</v>
      </c>
      <c r="E3178" s="34" t="s">
        <v>5778</v>
      </c>
      <c r="F3178" s="28" t="s">
        <v>8930</v>
      </c>
      <c r="G3178" s="34" t="s">
        <v>4577</v>
      </c>
      <c r="H3178" s="28" t="s">
        <v>1238</v>
      </c>
      <c r="I3178" s="28" t="s">
        <v>7041</v>
      </c>
      <c r="J3178" s="159" t="s">
        <v>8573</v>
      </c>
    </row>
    <row r="3179" spans="1:10" x14ac:dyDescent="0.25">
      <c r="A3179" t="str">
        <f>_xlfn.CONCAT(Table1[[#This Row],[District]],Table1[[#This Row],[DistName]],Table1[[#This Row],[SchoolID]],Table1[[#This Row],[SCHOOLNAME]],Table1[[#This Row],[AcademyID]])</f>
        <v>31Indian River0171SEBASTIAN RIVER MIDDLE SCHOOL706</v>
      </c>
      <c r="B3179" t="str">
        <f>_xlfn.CONCAT(Table1[[#This Row],[District]],Table1[[#This Row],[DistName]],Table1[[#This Row],[SchoolID]],Table1[[#This Row],[SCHOOLNAME]],Table1[[#This Row],[Academy]])</f>
        <v>31Indian River0171SEBASTIAN RIVER MIDDLE SCHOOLBusiness Management and Administration Academy</v>
      </c>
      <c r="C3179" t="str">
        <f>_xlfn.CONCAT(Table1[[#This Row],[District]],Table1[[#This Row],[SchoolID]],Table1[[#This Row],[AcademyID]])</f>
        <v>310171706</v>
      </c>
      <c r="D3179" s="30" t="s">
        <v>8143</v>
      </c>
      <c r="E3179" s="34" t="s">
        <v>5778</v>
      </c>
      <c r="F3179" s="28" t="s">
        <v>8930</v>
      </c>
      <c r="G3179" s="34" t="s">
        <v>4513</v>
      </c>
      <c r="H3179" s="28" t="s">
        <v>1454</v>
      </c>
      <c r="I3179" s="28" t="s">
        <v>6460</v>
      </c>
      <c r="J3179" s="159" t="s">
        <v>8501</v>
      </c>
    </row>
    <row r="3180" spans="1:10" x14ac:dyDescent="0.25">
      <c r="A3180" t="str">
        <f>_xlfn.CONCAT(Table1[[#This Row],[District]],Table1[[#This Row],[DistName]],Table1[[#This Row],[SchoolID]],Table1[[#This Row],[SCHOOLNAME]],Table1[[#This Row],[AcademyID]])</f>
        <v>31Indian River0371STORM GROVE MIDDLE SCHOOL707</v>
      </c>
      <c r="B3180" t="str">
        <f>_xlfn.CONCAT(Table1[[#This Row],[District]],Table1[[#This Row],[DistName]],Table1[[#This Row],[SchoolID]],Table1[[#This Row],[SCHOOLNAME]],Table1[[#This Row],[Academy]])</f>
        <v>31Indian River0371STORM GROVE MIDDLE SCHOOLMarketing, Sales and Service Academy</v>
      </c>
      <c r="C3180" t="str">
        <f>_xlfn.CONCAT(Table1[[#This Row],[District]],Table1[[#This Row],[SchoolID]],Table1[[#This Row],[AcademyID]])</f>
        <v>310371707</v>
      </c>
      <c r="D3180" s="30" t="s">
        <v>8143</v>
      </c>
      <c r="E3180" s="34" t="s">
        <v>5778</v>
      </c>
      <c r="F3180" s="28" t="s">
        <v>8930</v>
      </c>
      <c r="G3180" s="34" t="s">
        <v>4826</v>
      </c>
      <c r="H3180" s="28" t="s">
        <v>1517</v>
      </c>
      <c r="I3180" s="28" t="s">
        <v>7041</v>
      </c>
      <c r="J3180" s="159" t="s">
        <v>8502</v>
      </c>
    </row>
    <row r="3181" spans="1:10" x14ac:dyDescent="0.25">
      <c r="A3181" t="str">
        <f>_xlfn.CONCAT(Table1[[#This Row],[District]],Table1[[#This Row],[DistName]],Table1[[#This Row],[SchoolID]],Table1[[#This Row],[SCHOOLNAME]],Table1[[#This Row],[AcademyID]])</f>
        <v>31Indian River0081GIFFORD MIDDLE SCHOOL708</v>
      </c>
      <c r="B3181" t="str">
        <f>_xlfn.CONCAT(Table1[[#This Row],[District]],Table1[[#This Row],[DistName]],Table1[[#This Row],[SchoolID]],Table1[[#This Row],[SCHOOLNAME]],Table1[[#This Row],[Academy]])</f>
        <v>31Indian River0081GIFFORD MIDDLE SCHOOLMarketing, Sales and Service Academy</v>
      </c>
      <c r="C3181" t="str">
        <f>_xlfn.CONCAT(Table1[[#This Row],[District]],Table1[[#This Row],[SchoolID]],Table1[[#This Row],[AcademyID]])</f>
        <v>310081708</v>
      </c>
      <c r="D3181" s="30" t="s">
        <v>8143</v>
      </c>
      <c r="E3181" s="34" t="s">
        <v>5778</v>
      </c>
      <c r="F3181" s="28" t="s">
        <v>8930</v>
      </c>
      <c r="G3181" s="34" t="s">
        <v>4580</v>
      </c>
      <c r="H3181" s="28" t="s">
        <v>591</v>
      </c>
      <c r="I3181" s="28" t="s">
        <v>7041</v>
      </c>
      <c r="J3181" s="159" t="s">
        <v>8503</v>
      </c>
    </row>
    <row r="3182" spans="1:10" x14ac:dyDescent="0.25">
      <c r="A3182" t="str">
        <f>_xlfn.CONCAT(Table1[[#This Row],[District]],Table1[[#This Row],[DistName]],Table1[[#This Row],[SchoolID]],Table1[[#This Row],[SCHOOLNAME]],Table1[[#This Row],[AcademyID]])</f>
        <v>31Indian River0171SEBASTIAN RIVER MIDDLE SCHOOL709</v>
      </c>
      <c r="B3182" t="str">
        <f>_xlfn.CONCAT(Table1[[#This Row],[District]],Table1[[#This Row],[DistName]],Table1[[#This Row],[SchoolID]],Table1[[#This Row],[SCHOOLNAME]],Table1[[#This Row],[Academy]])</f>
        <v>31Indian River0171SEBASTIAN RIVER MIDDLE SCHOOLMarketing, Sales and Service Academy</v>
      </c>
      <c r="C3182" t="str">
        <f>_xlfn.CONCAT(Table1[[#This Row],[District]],Table1[[#This Row],[SchoolID]],Table1[[#This Row],[AcademyID]])</f>
        <v>310171709</v>
      </c>
      <c r="D3182" s="30" t="s">
        <v>8143</v>
      </c>
      <c r="E3182" s="34" t="s">
        <v>5778</v>
      </c>
      <c r="F3182" s="28" t="s">
        <v>8930</v>
      </c>
      <c r="G3182" s="34" t="s">
        <v>4513</v>
      </c>
      <c r="H3182" s="28" t="s">
        <v>1454</v>
      </c>
      <c r="I3182" s="28" t="s">
        <v>7041</v>
      </c>
      <c r="J3182" s="159" t="s">
        <v>8504</v>
      </c>
    </row>
    <row r="3183" spans="1:10" x14ac:dyDescent="0.25">
      <c r="A3183" t="str">
        <f>_xlfn.CONCAT(Table1[[#This Row],[District]],Table1[[#This Row],[DistName]],Table1[[#This Row],[SchoolID]],Table1[[#This Row],[SCHOOLNAME]],Table1[[#This Row],[AcademyID]])</f>
        <v>32Jackson0021MARIANNA HIGH SCHOOL001</v>
      </c>
      <c r="B3183" t="str">
        <f>_xlfn.CONCAT(Table1[[#This Row],[District]],Table1[[#This Row],[DistName]],Table1[[#This Row],[SchoolID]],Table1[[#This Row],[SCHOOLNAME]],Table1[[#This Row],[Academy]])</f>
        <v>32Jackson0021MARIANNA HIGH SCHOOLEngineering and Design Career Academy</v>
      </c>
      <c r="C3183" t="str">
        <f>_xlfn.CONCAT(Table1[[#This Row],[District]],Table1[[#This Row],[SchoolID]],Table1[[#This Row],[AcademyID]])</f>
        <v>320021001</v>
      </c>
      <c r="D3183" s="30" t="s">
        <v>8135</v>
      </c>
      <c r="E3183" s="34" t="s">
        <v>5780</v>
      </c>
      <c r="F3183" s="28" t="s">
        <v>8933</v>
      </c>
      <c r="G3183" s="34" t="s">
        <v>4632</v>
      </c>
      <c r="H3183" s="28" t="s">
        <v>1239</v>
      </c>
      <c r="I3183" s="28" t="s">
        <v>6791</v>
      </c>
      <c r="J3183" s="159" t="s">
        <v>8136</v>
      </c>
    </row>
    <row r="3184" spans="1:10" x14ac:dyDescent="0.25">
      <c r="A3184" t="str">
        <f>_xlfn.CONCAT(Table1[[#This Row],[District]],Table1[[#This Row],[DistName]],Table1[[#This Row],[SchoolID]],Table1[[#This Row],[SCHOOLNAME]],Table1[[#This Row],[AcademyID]])</f>
        <v>32Jackson0021MARIANNA HIGH SCHOOL001</v>
      </c>
      <c r="B3184" t="str">
        <f>_xlfn.CONCAT(Table1[[#This Row],[District]],Table1[[#This Row],[DistName]],Table1[[#This Row],[SchoolID]],Table1[[#This Row],[SCHOOLNAME]],Table1[[#This Row],[Academy]])</f>
        <v>32Jackson0021MARIANNA HIGH SCHOOLEngineering Design</v>
      </c>
      <c r="C3184" t="str">
        <f>_xlfn.CONCAT(Table1[[#This Row],[District]],Table1[[#This Row],[SchoolID]],Table1[[#This Row],[AcademyID]])</f>
        <v>320021001</v>
      </c>
      <c r="D3184" s="30" t="s">
        <v>8135</v>
      </c>
      <c r="E3184" s="34" t="s">
        <v>5780</v>
      </c>
      <c r="F3184" s="28" t="s">
        <v>8933</v>
      </c>
      <c r="G3184" s="34" t="s">
        <v>4632</v>
      </c>
      <c r="H3184" s="28" t="s">
        <v>1239</v>
      </c>
      <c r="I3184" s="28" t="s">
        <v>7043</v>
      </c>
      <c r="J3184" s="159" t="s">
        <v>8136</v>
      </c>
    </row>
    <row r="3185" spans="1:10" x14ac:dyDescent="0.25">
      <c r="A3185" t="str">
        <f>_xlfn.CONCAT(Table1[[#This Row],[District]],Table1[[#This Row],[DistName]],Table1[[#This Row],[SchoolID]],Table1[[#This Row],[SCHOOLNAME]],Table1[[#This Row],[AcademyID]])</f>
        <v>32Jackson0021MARIANNA HIGH SCHOOL002</v>
      </c>
      <c r="B3185" t="str">
        <f>_xlfn.CONCAT(Table1[[#This Row],[District]],Table1[[#This Row],[DistName]],Table1[[#This Row],[SchoolID]],Table1[[#This Row],[SCHOOLNAME]],Table1[[#This Row],[Academy]])</f>
        <v>32Jackson0021MARIANNA HIGH SCHOOLHealth Sciences Career Academy</v>
      </c>
      <c r="C3185" t="str">
        <f>_xlfn.CONCAT(Table1[[#This Row],[District]],Table1[[#This Row],[SchoolID]],Table1[[#This Row],[AcademyID]])</f>
        <v>320021002</v>
      </c>
      <c r="D3185" s="30" t="s">
        <v>8135</v>
      </c>
      <c r="E3185" s="34" t="s">
        <v>5780</v>
      </c>
      <c r="F3185" s="28" t="s">
        <v>8933</v>
      </c>
      <c r="G3185" s="34" t="s">
        <v>4632</v>
      </c>
      <c r="H3185" s="28" t="s">
        <v>1239</v>
      </c>
      <c r="I3185" s="28" t="s">
        <v>7243</v>
      </c>
      <c r="J3185" s="159" t="s">
        <v>8137</v>
      </c>
    </row>
    <row r="3186" spans="1:10" x14ac:dyDescent="0.25">
      <c r="A3186" t="str">
        <f>_xlfn.CONCAT(Table1[[#This Row],[District]],Table1[[#This Row],[DistName]],Table1[[#This Row],[SchoolID]],Table1[[#This Row],[SCHOOLNAME]],Table1[[#This Row],[AcademyID]])</f>
        <v>32Jackson0021MARIANNA HIGH SCHOOL003</v>
      </c>
      <c r="B3186" t="str">
        <f>_xlfn.CONCAT(Table1[[#This Row],[District]],Table1[[#This Row],[DistName]],Table1[[#This Row],[SchoolID]],Table1[[#This Row],[SCHOOLNAME]],Table1[[#This Row],[Academy]])</f>
        <v>32Jackson0021MARIANNA HIGH SCHOOLInformation Technology Career Academy</v>
      </c>
      <c r="C3186" t="str">
        <f>_xlfn.CONCAT(Table1[[#This Row],[District]],Table1[[#This Row],[SchoolID]],Table1[[#This Row],[AcademyID]])</f>
        <v>320021003</v>
      </c>
      <c r="D3186" s="30" t="s">
        <v>8135</v>
      </c>
      <c r="E3186" s="34" t="s">
        <v>5780</v>
      </c>
      <c r="F3186" s="28" t="s">
        <v>8933</v>
      </c>
      <c r="G3186" s="34" t="s">
        <v>4632</v>
      </c>
      <c r="H3186" s="28" t="s">
        <v>1239</v>
      </c>
      <c r="I3186" s="28" t="s">
        <v>7404</v>
      </c>
      <c r="J3186" s="159" t="s">
        <v>8138</v>
      </c>
    </row>
    <row r="3187" spans="1:10" x14ac:dyDescent="0.25">
      <c r="A3187" t="str">
        <f>_xlfn.CONCAT(Table1[[#This Row],[District]],Table1[[#This Row],[DistName]],Table1[[#This Row],[SchoolID]],Table1[[#This Row],[SCHOOLNAME]],Table1[[#This Row],[AcademyID]])</f>
        <v>32Jackson0251COTTONDALE HIGH SCHOOL004</v>
      </c>
      <c r="B3187" t="str">
        <f>_xlfn.CONCAT(Table1[[#This Row],[District]],Table1[[#This Row],[DistName]],Table1[[#This Row],[SchoolID]],Table1[[#This Row],[SCHOOLNAME]],Table1[[#This Row],[Academy]])</f>
        <v>32Jackson0251COTTONDALE HIGH SCHOOLCulinary Career Academy</v>
      </c>
      <c r="C3187" t="str">
        <f>_xlfn.CONCAT(Table1[[#This Row],[District]],Table1[[#This Row],[SchoolID]],Table1[[#This Row],[AcademyID]])</f>
        <v>320251004</v>
      </c>
      <c r="D3187" s="30" t="s">
        <v>8135</v>
      </c>
      <c r="E3187" s="34" t="s">
        <v>5780</v>
      </c>
      <c r="F3187" s="28" t="s">
        <v>8933</v>
      </c>
      <c r="G3187" s="34" t="s">
        <v>4629</v>
      </c>
      <c r="H3187" s="28" t="s">
        <v>223</v>
      </c>
      <c r="I3187" s="28" t="s">
        <v>6790</v>
      </c>
      <c r="J3187" s="159" t="s">
        <v>8139</v>
      </c>
    </row>
    <row r="3188" spans="1:10" x14ac:dyDescent="0.25">
      <c r="A3188" t="str">
        <f>_xlfn.CONCAT(Table1[[#This Row],[District]],Table1[[#This Row],[DistName]],Table1[[#This Row],[SchoolID]],Table1[[#This Row],[SCHOOLNAME]],Table1[[#This Row],[AcademyID]])</f>
        <v>32Jackson0251COTTONDALE HIGH SCHOOL004</v>
      </c>
      <c r="B3188" t="str">
        <f>_xlfn.CONCAT(Table1[[#This Row],[District]],Table1[[#This Row],[DistName]],Table1[[#This Row],[SchoolID]],Table1[[#This Row],[SCHOOLNAME]],Table1[[#This Row],[Academy]])</f>
        <v>32Jackson0251COTTONDALE HIGH SCHOOLCulinary Academy</v>
      </c>
      <c r="C3188" t="str">
        <f>_xlfn.CONCAT(Table1[[#This Row],[District]],Table1[[#This Row],[SchoolID]],Table1[[#This Row],[AcademyID]])</f>
        <v>320251004</v>
      </c>
      <c r="D3188" s="30" t="s">
        <v>8135</v>
      </c>
      <c r="E3188" s="34" t="s">
        <v>5780</v>
      </c>
      <c r="F3188" s="28" t="s">
        <v>8933</v>
      </c>
      <c r="G3188" s="34" t="s">
        <v>4629</v>
      </c>
      <c r="H3188" s="28" t="s">
        <v>223</v>
      </c>
      <c r="I3188" s="28" t="s">
        <v>6464</v>
      </c>
      <c r="J3188" s="159" t="s">
        <v>8139</v>
      </c>
    </row>
    <row r="3189" spans="1:10" x14ac:dyDescent="0.25">
      <c r="A3189" t="str">
        <f>_xlfn.CONCAT(Table1[[#This Row],[District]],Table1[[#This Row],[DistName]],Table1[[#This Row],[SchoolID]],Table1[[#This Row],[SCHOOLNAME]],Table1[[#This Row],[AcademyID]])</f>
        <v>32Jackson0021MARIANNA HIGH SCHOOL005</v>
      </c>
      <c r="B3189" t="str">
        <f>_xlfn.CONCAT(Table1[[#This Row],[District]],Table1[[#This Row],[DistName]],Table1[[#This Row],[SchoolID]],Table1[[#This Row],[SCHOOLNAME]],Table1[[#This Row],[Academy]])</f>
        <v>32Jackson0021MARIANNA HIGH SCHOOLCulinary Operations Career Academy</v>
      </c>
      <c r="C3189" t="str">
        <f>_xlfn.CONCAT(Table1[[#This Row],[District]],Table1[[#This Row],[SchoolID]],Table1[[#This Row],[AcademyID]])</f>
        <v>320021005</v>
      </c>
      <c r="D3189" s="30" t="s">
        <v>8135</v>
      </c>
      <c r="E3189" s="34" t="s">
        <v>5780</v>
      </c>
      <c r="F3189" s="28" t="s">
        <v>8933</v>
      </c>
      <c r="G3189" s="34" t="s">
        <v>4632</v>
      </c>
      <c r="H3189" s="28" t="s">
        <v>1239</v>
      </c>
      <c r="I3189" s="28" t="s">
        <v>6465</v>
      </c>
      <c r="J3189" s="159" t="s">
        <v>8140</v>
      </c>
    </row>
    <row r="3190" spans="1:10" x14ac:dyDescent="0.25">
      <c r="A3190" t="str">
        <f>_xlfn.CONCAT(Table1[[#This Row],[District]],Table1[[#This Row],[DistName]],Table1[[#This Row],[SchoolID]],Table1[[#This Row],[SCHOOLNAME]],Table1[[#This Row],[AcademyID]])</f>
        <v>32Jackson0051MARIANNA K-8 SCHOOL700</v>
      </c>
      <c r="B3190" t="str">
        <f>_xlfn.CONCAT(Table1[[#This Row],[District]],Table1[[#This Row],[DistName]],Table1[[#This Row],[SchoolID]],Table1[[#This Row],[SCHOOLNAME]],Table1[[#This Row],[Academy]])</f>
        <v>32Jackson0051MARIANNA K-8 SCHOOLMarianna K-8 Culinary</v>
      </c>
      <c r="C3190" t="str">
        <f>_xlfn.CONCAT(Table1[[#This Row],[District]],Table1[[#This Row],[SchoolID]],Table1[[#This Row],[AcademyID]])</f>
        <v>320051700</v>
      </c>
      <c r="D3190" s="30" t="s">
        <v>8143</v>
      </c>
      <c r="E3190" s="34" t="s">
        <v>5780</v>
      </c>
      <c r="F3190" s="28" t="s">
        <v>8933</v>
      </c>
      <c r="G3190" s="34" t="s">
        <v>4636</v>
      </c>
      <c r="H3190" s="28" t="s">
        <v>1277</v>
      </c>
      <c r="I3190" s="28" t="s">
        <v>6466</v>
      </c>
      <c r="J3190" s="159" t="s">
        <v>8144</v>
      </c>
    </row>
    <row r="3191" spans="1:10" x14ac:dyDescent="0.25">
      <c r="A3191" t="str">
        <f>_xlfn.CONCAT(Table1[[#This Row],[District]],Table1[[#This Row],[DistName]],Table1[[#This Row],[SchoolID]],Table1[[#This Row],[SCHOOLNAME]],Table1[[#This Row],[AcademyID]])</f>
        <v>33Jefferson0021JEFFERSON COUNTY MIDDLE A SOMERSET CHARTER SCHOOL001</v>
      </c>
      <c r="B3191" t="str">
        <f>_xlfn.CONCAT(Table1[[#This Row],[District]],Table1[[#This Row],[DistName]],Table1[[#This Row],[SchoolID]],Table1[[#This Row],[SCHOOLNAME]],Table1[[#This Row],[Academy]])</f>
        <v>33Jefferson0021JEFFERSON COUNTY MIDDLE A SOMERSET CHARTER SCHOOLNew Media Technology</v>
      </c>
      <c r="C3191" t="str">
        <f>_xlfn.CONCAT(Table1[[#This Row],[District]],Table1[[#This Row],[SchoolID]],Table1[[#This Row],[AcademyID]])</f>
        <v>330021001</v>
      </c>
      <c r="D3191" s="30" t="s">
        <v>8135</v>
      </c>
      <c r="E3191" s="34" t="s">
        <v>5785</v>
      </c>
      <c r="F3191" s="28" t="s">
        <v>8934</v>
      </c>
      <c r="G3191" s="34" t="s">
        <v>4632</v>
      </c>
      <c r="H3191" s="28" t="s">
        <v>532</v>
      </c>
      <c r="I3191" s="28" t="s">
        <v>7257</v>
      </c>
      <c r="J3191" s="159" t="s">
        <v>8136</v>
      </c>
    </row>
    <row r="3192" spans="1:10" x14ac:dyDescent="0.25">
      <c r="A3192" t="str">
        <f>_xlfn.CONCAT(Table1[[#This Row],[District]],Table1[[#This Row],[DistName]],Table1[[#This Row],[SchoolID]],Table1[[#This Row],[SCHOOLNAME]],Table1[[#This Row],[AcademyID]])</f>
        <v>33Jefferson0021JEFFERSON COUNTY MIDDLE A SOMERSET CHARTER SCHOOL001</v>
      </c>
      <c r="B3192" t="str">
        <f>_xlfn.CONCAT(Table1[[#This Row],[District]],Table1[[#This Row],[DistName]],Table1[[#This Row],[SchoolID]],Table1[[#This Row],[SCHOOLNAME]],Table1[[#This Row],[Academy]])</f>
        <v>33Jefferson0021JEFFERSON COUNTY MIDDLE A SOMERSET CHARTER SCHOOLDigital Design</v>
      </c>
      <c r="C3192" t="str">
        <f>_xlfn.CONCAT(Table1[[#This Row],[District]],Table1[[#This Row],[SchoolID]],Table1[[#This Row],[AcademyID]])</f>
        <v>330021001</v>
      </c>
      <c r="D3192" s="30" t="s">
        <v>8135</v>
      </c>
      <c r="E3192" s="34" t="s">
        <v>5785</v>
      </c>
      <c r="F3192" s="28" t="s">
        <v>8934</v>
      </c>
      <c r="G3192" s="34" t="s">
        <v>4632</v>
      </c>
      <c r="H3192" s="28" t="s">
        <v>532</v>
      </c>
      <c r="I3192" s="28" t="s">
        <v>6347</v>
      </c>
      <c r="J3192" s="159" t="s">
        <v>8136</v>
      </c>
    </row>
    <row r="3193" spans="1:10" x14ac:dyDescent="0.25">
      <c r="A3193" t="str">
        <f>_xlfn.CONCAT(Table1[[#This Row],[District]],Table1[[#This Row],[DistName]],Table1[[#This Row],[SchoolID]],Table1[[#This Row],[SCHOOLNAME]],Table1[[#This Row],[AcademyID]])</f>
        <v>33Jefferson0021JEFFERSON COUNTY MIDDLE A SOMERSET CHARTER SCHOOL001</v>
      </c>
      <c r="B3193" t="str">
        <f>_xlfn.CONCAT(Table1[[#This Row],[District]],Table1[[#This Row],[DistName]],Table1[[#This Row],[SchoolID]],Table1[[#This Row],[SCHOOLNAME]],Table1[[#This Row],[Academy]])</f>
        <v>33Jefferson0021JEFFERSON COUNTY MIDDLE A SOMERSET CHARTER SCHOOLNew Digital Design</v>
      </c>
      <c r="C3193" t="str">
        <f>_xlfn.CONCAT(Table1[[#This Row],[District]],Table1[[#This Row],[SchoolID]],Table1[[#This Row],[AcademyID]])</f>
        <v>330021001</v>
      </c>
      <c r="D3193" s="30" t="s">
        <v>8135</v>
      </c>
      <c r="E3193" s="34" t="s">
        <v>5785</v>
      </c>
      <c r="F3193" s="28" t="s">
        <v>8934</v>
      </c>
      <c r="G3193" s="34" t="s">
        <v>4632</v>
      </c>
      <c r="H3193" s="28" t="s">
        <v>532</v>
      </c>
      <c r="I3193" s="28" t="s">
        <v>7790</v>
      </c>
      <c r="J3193" s="159" t="s">
        <v>8136</v>
      </c>
    </row>
    <row r="3194" spans="1:10" x14ac:dyDescent="0.25">
      <c r="A3194" t="str">
        <f>_xlfn.CONCAT(Table1[[#This Row],[District]],Table1[[#This Row],[DistName]],Table1[[#This Row],[SchoolID]],Table1[[#This Row],[SCHOOLNAME]],Table1[[#This Row],[AcademyID]])</f>
        <v>33Jefferson0021JEFFERSON COUNTY MIDDLE A SOMERSET CHARTER SCHOOL001</v>
      </c>
      <c r="B3194" t="str">
        <f>_xlfn.CONCAT(Table1[[#This Row],[District]],Table1[[#This Row],[DistName]],Table1[[#This Row],[SchoolID]],Table1[[#This Row],[SCHOOLNAME]],Table1[[#This Row],[Academy]])</f>
        <v>33Jefferson0021JEFFERSON COUNTY MIDDLE A SOMERSET CHARTER SCHOOLDigital Media Technology</v>
      </c>
      <c r="C3194" t="str">
        <f>_xlfn.CONCAT(Table1[[#This Row],[District]],Table1[[#This Row],[SchoolID]],Table1[[#This Row],[AcademyID]])</f>
        <v>330021001</v>
      </c>
      <c r="D3194" s="30" t="s">
        <v>8135</v>
      </c>
      <c r="E3194" s="34" t="s">
        <v>5785</v>
      </c>
      <c r="F3194" s="28" t="s">
        <v>8934</v>
      </c>
      <c r="G3194" s="34" t="s">
        <v>4632</v>
      </c>
      <c r="H3194" s="28" t="s">
        <v>532</v>
      </c>
      <c r="I3194" s="28" t="s">
        <v>6300</v>
      </c>
      <c r="J3194" s="159" t="s">
        <v>8136</v>
      </c>
    </row>
    <row r="3195" spans="1:10" x14ac:dyDescent="0.25">
      <c r="A3195" t="str">
        <f>_xlfn.CONCAT(Table1[[#This Row],[District]],Table1[[#This Row],[DistName]],Table1[[#This Row],[SchoolID]],Table1[[#This Row],[SCHOOLNAME]],Table1[[#This Row],[AcademyID]])</f>
        <v>33Jefferson0021JEFFERSON COUNTY MIDDLE A SOMERSET CHARTER SCHOOL002</v>
      </c>
      <c r="B3195" t="str">
        <f>_xlfn.CONCAT(Table1[[#This Row],[District]],Table1[[#This Row],[DistName]],Table1[[#This Row],[SchoolID]],Table1[[#This Row],[SCHOOLNAME]],Table1[[#This Row],[Academy]])</f>
        <v>33Jefferson0021JEFFERSON COUNTY MIDDLE A SOMERSET CHARTER SCHOOLHealth Sciences</v>
      </c>
      <c r="C3195" t="str">
        <f>_xlfn.CONCAT(Table1[[#This Row],[District]],Table1[[#This Row],[SchoolID]],Table1[[#This Row],[AcademyID]])</f>
        <v>330021002</v>
      </c>
      <c r="D3195" s="30" t="s">
        <v>8135</v>
      </c>
      <c r="E3195" s="34" t="s">
        <v>5785</v>
      </c>
      <c r="F3195" s="28" t="s">
        <v>8934</v>
      </c>
      <c r="G3195" s="34" t="s">
        <v>4632</v>
      </c>
      <c r="H3195" s="28" t="s">
        <v>532</v>
      </c>
      <c r="I3195" s="28" t="s">
        <v>6557</v>
      </c>
      <c r="J3195" s="159" t="s">
        <v>8137</v>
      </c>
    </row>
    <row r="3196" spans="1:10" x14ac:dyDescent="0.25">
      <c r="A3196" t="str">
        <f>_xlfn.CONCAT(Table1[[#This Row],[District]],Table1[[#This Row],[DistName]],Table1[[#This Row],[SchoolID]],Table1[[#This Row],[SCHOOLNAME]],Table1[[#This Row],[AcademyID]])</f>
        <v>33Jefferson0021JEFFERSON COUNTY MIDDLE A SOMERSET CHARTER SCHOOL003</v>
      </c>
      <c r="B3196" t="str">
        <f>_xlfn.CONCAT(Table1[[#This Row],[District]],Table1[[#This Row],[DistName]],Table1[[#This Row],[SchoolID]],Table1[[#This Row],[SCHOOLNAME]],Table1[[#This Row],[Academy]])</f>
        <v>33Jefferson0021JEFFERSON COUNTY MIDDLE A SOMERSET CHARTER SCHOOLCriminal Justice</v>
      </c>
      <c r="C3196" t="str">
        <f>_xlfn.CONCAT(Table1[[#This Row],[District]],Table1[[#This Row],[SchoolID]],Table1[[#This Row],[AcademyID]])</f>
        <v>330021003</v>
      </c>
      <c r="D3196" s="30" t="s">
        <v>8135</v>
      </c>
      <c r="E3196" s="34" t="s">
        <v>5785</v>
      </c>
      <c r="F3196" s="28" t="s">
        <v>8934</v>
      </c>
      <c r="G3196" s="34" t="s">
        <v>4632</v>
      </c>
      <c r="H3196" s="28" t="s">
        <v>532</v>
      </c>
      <c r="I3196" s="28" t="s">
        <v>6549</v>
      </c>
      <c r="J3196" s="159" t="s">
        <v>8138</v>
      </c>
    </row>
    <row r="3197" spans="1:10" x14ac:dyDescent="0.25">
      <c r="A3197" t="str">
        <f>_xlfn.CONCAT(Table1[[#This Row],[District]],Table1[[#This Row],[DistName]],Table1[[#This Row],[SchoolID]],Table1[[#This Row],[SCHOOLNAME]],Table1[[#This Row],[AcademyID]])</f>
        <v>33Jefferson0021JEFFERSON COUNTY MIDDLE A SOMERSET CHARTER SCHOOL004</v>
      </c>
      <c r="B3197" t="str">
        <f>_xlfn.CONCAT(Table1[[#This Row],[District]],Table1[[#This Row],[DistName]],Table1[[#This Row],[SchoolID]],Table1[[#This Row],[SCHOOLNAME]],Table1[[#This Row],[Academy]])</f>
        <v>33Jefferson0021JEFFERSON COUNTY MIDDLE A SOMERSET CHARTER SCHOOLEnvironmental Resources</v>
      </c>
      <c r="C3197" t="str">
        <f>_xlfn.CONCAT(Table1[[#This Row],[District]],Table1[[#This Row],[SchoolID]],Table1[[#This Row],[AcademyID]])</f>
        <v>330021004</v>
      </c>
      <c r="D3197" s="30" t="s">
        <v>8135</v>
      </c>
      <c r="E3197" s="34" t="s">
        <v>5785</v>
      </c>
      <c r="F3197" s="28" t="s">
        <v>8934</v>
      </c>
      <c r="G3197" s="34" t="s">
        <v>4632</v>
      </c>
      <c r="H3197" s="28" t="s">
        <v>532</v>
      </c>
      <c r="I3197" s="28" t="s">
        <v>6970</v>
      </c>
      <c r="J3197" s="159" t="s">
        <v>8139</v>
      </c>
    </row>
    <row r="3198" spans="1:10" x14ac:dyDescent="0.25">
      <c r="A3198" t="str">
        <f>_xlfn.CONCAT(Table1[[#This Row],[District]],Table1[[#This Row],[DistName]],Table1[[#This Row],[SchoolID]],Table1[[#This Row],[SCHOOLNAME]],Table1[[#This Row],[AcademyID]])</f>
        <v>33Jefferson0021JEFFERSON COUNTY MIDDLE A SOMERSET CHARTER SCHOOL005</v>
      </c>
      <c r="B3198" t="str">
        <f>_xlfn.CONCAT(Table1[[#This Row],[District]],Table1[[#This Row],[DistName]],Table1[[#This Row],[SchoolID]],Table1[[#This Row],[SCHOOLNAME]],Table1[[#This Row],[Academy]])</f>
        <v>33Jefferson0021JEFFERSON COUNTY MIDDLE A SOMERSET CHARTER SCHOOLAgricultural Technology</v>
      </c>
      <c r="C3198" t="str">
        <f>_xlfn.CONCAT(Table1[[#This Row],[District]],Table1[[#This Row],[SchoolID]],Table1[[#This Row],[AcademyID]])</f>
        <v>330021005</v>
      </c>
      <c r="D3198" s="30" t="s">
        <v>8135</v>
      </c>
      <c r="E3198" s="34" t="s">
        <v>5785</v>
      </c>
      <c r="F3198" s="28" t="s">
        <v>8934</v>
      </c>
      <c r="G3198" s="34" t="s">
        <v>4632</v>
      </c>
      <c r="H3198" s="28" t="s">
        <v>532</v>
      </c>
      <c r="I3198" s="28" t="s">
        <v>6438</v>
      </c>
      <c r="J3198" s="159" t="s">
        <v>8140</v>
      </c>
    </row>
    <row r="3199" spans="1:10" x14ac:dyDescent="0.25">
      <c r="A3199" t="str">
        <f>_xlfn.CONCAT(Table1[[#This Row],[District]],Table1[[#This Row],[DistName]],Table1[[#This Row],[SchoolID]],Table1[[#This Row],[SCHOOLNAME]],Table1[[#This Row],[AcademyID]])</f>
        <v>33Jefferson0021JEFFERSON COUNTY MIDDLE A SOMERSET CHARTER SCHOOL006</v>
      </c>
      <c r="B3199" t="str">
        <f>_xlfn.CONCAT(Table1[[#This Row],[District]],Table1[[#This Row],[DistName]],Table1[[#This Row],[SchoolID]],Table1[[#This Row],[SCHOOLNAME]],Table1[[#This Row],[Academy]])</f>
        <v>33Jefferson0021JEFFERSON COUNTY MIDDLE A SOMERSET CHARTER SCHOOLInformation Technology</v>
      </c>
      <c r="C3199" t="str">
        <f>_xlfn.CONCAT(Table1[[#This Row],[District]],Table1[[#This Row],[SchoolID]],Table1[[#This Row],[AcademyID]])</f>
        <v>330021006</v>
      </c>
      <c r="D3199" s="30" t="s">
        <v>8135</v>
      </c>
      <c r="E3199" s="34" t="s">
        <v>5785</v>
      </c>
      <c r="F3199" s="28" t="s">
        <v>8934</v>
      </c>
      <c r="G3199" s="34" t="s">
        <v>4632</v>
      </c>
      <c r="H3199" s="28" t="s">
        <v>532</v>
      </c>
      <c r="I3199" s="28" t="s">
        <v>6305</v>
      </c>
      <c r="J3199" s="159" t="s">
        <v>8141</v>
      </c>
    </row>
    <row r="3200" spans="1:10" x14ac:dyDescent="0.25">
      <c r="A3200" t="str">
        <f>_xlfn.CONCAT(Table1[[#This Row],[District]],Table1[[#This Row],[DistName]],Table1[[#This Row],[SchoolID]],Table1[[#This Row],[SCHOOLNAME]],Table1[[#This Row],[AcademyID]])</f>
        <v>33Jefferson0021JEFFERSON COUNTY MIDDLE A SOMERSET CHARTER SCHOOL007</v>
      </c>
      <c r="B3200" t="str">
        <f>_xlfn.CONCAT(Table1[[#This Row],[District]],Table1[[#This Row],[DistName]],Table1[[#This Row],[SchoolID]],Table1[[#This Row],[SCHOOLNAME]],Table1[[#This Row],[Academy]])</f>
        <v>33Jefferson0021JEFFERSON COUNTY MIDDLE A SOMERSET CHARTER SCHOOLArts, AV and Technology</v>
      </c>
      <c r="C3200" t="str">
        <f>_xlfn.CONCAT(Table1[[#This Row],[District]],Table1[[#This Row],[SchoolID]],Table1[[#This Row],[AcademyID]])</f>
        <v>330021007</v>
      </c>
      <c r="D3200" s="30" t="s">
        <v>8135</v>
      </c>
      <c r="E3200" s="34" t="s">
        <v>5785</v>
      </c>
      <c r="F3200" s="28" t="s">
        <v>8934</v>
      </c>
      <c r="G3200" s="34" t="s">
        <v>4632</v>
      </c>
      <c r="H3200" s="28" t="s">
        <v>532</v>
      </c>
      <c r="I3200" s="28" t="s">
        <v>6792</v>
      </c>
      <c r="J3200" s="159" t="s">
        <v>8142</v>
      </c>
    </row>
    <row r="3201" spans="1:10" x14ac:dyDescent="0.25">
      <c r="A3201" t="str">
        <f>_xlfn.CONCAT(Table1[[#This Row],[District]],Table1[[#This Row],[DistName]],Table1[[#This Row],[SchoolID]],Table1[[#This Row],[SCHOOLNAME]],Table1[[#This Row],[AcademyID]])</f>
        <v>33Jefferson0024JEFFERSON COUNTY HIGH A SOMERSET CHARTER SCHOOL008</v>
      </c>
      <c r="B3201" t="str">
        <f>_xlfn.CONCAT(Table1[[#This Row],[District]],Table1[[#This Row],[DistName]],Table1[[#This Row],[SchoolID]],Table1[[#This Row],[SCHOOLNAME]],Table1[[#This Row],[Academy]])</f>
        <v>33Jefferson0024JEFFERSON COUNTY HIGH A SOMERSET CHARTER SCHOOLCulinary Arts</v>
      </c>
      <c r="C3201" t="str">
        <f>_xlfn.CONCAT(Table1[[#This Row],[District]],Table1[[#This Row],[SchoolID]],Table1[[#This Row],[AcademyID]])</f>
        <v>330024008</v>
      </c>
      <c r="D3201" s="30" t="s">
        <v>8135</v>
      </c>
      <c r="E3201" s="34" t="s">
        <v>5785</v>
      </c>
      <c r="F3201" s="28" t="s">
        <v>8934</v>
      </c>
      <c r="G3201" s="34" t="s">
        <v>5783</v>
      </c>
      <c r="H3201" s="28" t="s">
        <v>470</v>
      </c>
      <c r="I3201" s="28" t="s">
        <v>6388</v>
      </c>
      <c r="J3201" s="159" t="s">
        <v>8146</v>
      </c>
    </row>
    <row r="3202" spans="1:10" x14ac:dyDescent="0.25">
      <c r="A3202" t="str">
        <f>_xlfn.CONCAT(Table1[[#This Row],[District]],Table1[[#This Row],[DistName]],Table1[[#This Row],[SchoolID]],Table1[[#This Row],[SCHOOLNAME]],Table1[[#This Row],[AcademyID]])</f>
        <v>33Jefferson0024JEFFERSON COUNTY HIGH A SOMERSET CHARTER SCHOOL009</v>
      </c>
      <c r="B3202" t="str">
        <f>_xlfn.CONCAT(Table1[[#This Row],[District]],Table1[[#This Row],[DistName]],Table1[[#This Row],[SchoolID]],Table1[[#This Row],[SCHOOLNAME]],Table1[[#This Row],[Academy]])</f>
        <v>33Jefferson0024JEFFERSON COUNTY HIGH A SOMERSET CHARTER SCHOOLDigital Design</v>
      </c>
      <c r="C3202" t="str">
        <f>_xlfn.CONCAT(Table1[[#This Row],[District]],Table1[[#This Row],[SchoolID]],Table1[[#This Row],[AcademyID]])</f>
        <v>330024009</v>
      </c>
      <c r="D3202" s="30" t="s">
        <v>8135</v>
      </c>
      <c r="E3202" s="34" t="s">
        <v>5785</v>
      </c>
      <c r="F3202" s="28" t="s">
        <v>8934</v>
      </c>
      <c r="G3202" s="34" t="s">
        <v>5783</v>
      </c>
      <c r="H3202" s="28" t="s">
        <v>470</v>
      </c>
      <c r="I3202" s="28" t="s">
        <v>6347</v>
      </c>
      <c r="J3202" s="159" t="s">
        <v>8147</v>
      </c>
    </row>
    <row r="3203" spans="1:10" x14ac:dyDescent="0.25">
      <c r="A3203" t="str">
        <f>_xlfn.CONCAT(Table1[[#This Row],[District]],Table1[[#This Row],[DistName]],Table1[[#This Row],[SchoolID]],Table1[[#This Row],[SCHOOLNAME]],Table1[[#This Row],[AcademyID]])</f>
        <v>33Jefferson0024JEFFERSON COUNTY HIGH A SOMERSET CHARTER SCHOOL010</v>
      </c>
      <c r="B3203" t="str">
        <f>_xlfn.CONCAT(Table1[[#This Row],[District]],Table1[[#This Row],[DistName]],Table1[[#This Row],[SchoolID]],Table1[[#This Row],[SCHOOLNAME]],Table1[[#This Row],[Academy]])</f>
        <v>33Jefferson0024JEFFERSON COUNTY HIGH A SOMERSET CHARTER SCHOOLEntrepreneurship</v>
      </c>
      <c r="C3203" t="str">
        <f>_xlfn.CONCAT(Table1[[#This Row],[District]],Table1[[#This Row],[SchoolID]],Table1[[#This Row],[AcademyID]])</f>
        <v>330024010</v>
      </c>
      <c r="D3203" s="30" t="s">
        <v>8135</v>
      </c>
      <c r="E3203" s="34" t="s">
        <v>5785</v>
      </c>
      <c r="F3203" s="28" t="s">
        <v>8934</v>
      </c>
      <c r="G3203" s="34" t="s">
        <v>5783</v>
      </c>
      <c r="H3203" s="28" t="s">
        <v>470</v>
      </c>
      <c r="I3203" s="28" t="s">
        <v>7044</v>
      </c>
      <c r="J3203" s="159" t="s">
        <v>8148</v>
      </c>
    </row>
    <row r="3204" spans="1:10" x14ac:dyDescent="0.25">
      <c r="A3204" t="str">
        <f>_xlfn.CONCAT(Table1[[#This Row],[District]],Table1[[#This Row],[DistName]],Table1[[#This Row],[SchoolID]],Table1[[#This Row],[SCHOOLNAME]],Table1[[#This Row],[AcademyID]])</f>
        <v>34Lafayette0021LAFAYETTE HIGH SCHOOL001</v>
      </c>
      <c r="B3204" t="str">
        <f>_xlfn.CONCAT(Table1[[#This Row],[District]],Table1[[#This Row],[DistName]],Table1[[#This Row],[SchoolID]],Table1[[#This Row],[SCHOOLNAME]],Table1[[#This Row],[Academy]])</f>
        <v>34Lafayette0021LAFAYETTE HIGH SCHOOLBusiness Supervision and Management</v>
      </c>
      <c r="C3204" t="str">
        <f>_xlfn.CONCAT(Table1[[#This Row],[District]],Table1[[#This Row],[SchoolID]],Table1[[#This Row],[AcademyID]])</f>
        <v>340021001</v>
      </c>
      <c r="D3204" s="30" t="s">
        <v>8135</v>
      </c>
      <c r="E3204" s="34" t="s">
        <v>5787</v>
      </c>
      <c r="F3204" s="28" t="s">
        <v>8935</v>
      </c>
      <c r="G3204" s="34" t="s">
        <v>4632</v>
      </c>
      <c r="H3204" s="28" t="s">
        <v>471</v>
      </c>
      <c r="I3204" s="28" t="s">
        <v>7045</v>
      </c>
      <c r="J3204" s="159" t="s">
        <v>8136</v>
      </c>
    </row>
    <row r="3205" spans="1:10" x14ac:dyDescent="0.25">
      <c r="A3205" t="str">
        <f>_xlfn.CONCAT(Table1[[#This Row],[District]],Table1[[#This Row],[DistName]],Table1[[#This Row],[SchoolID]],Table1[[#This Row],[SCHOOLNAME]],Table1[[#This Row],[AcademyID]])</f>
        <v>34Lafayette0021LAFAYETTE HIGH SCHOOL001</v>
      </c>
      <c r="B3205" t="str">
        <f>_xlfn.CONCAT(Table1[[#This Row],[District]],Table1[[#This Row],[DistName]],Table1[[#This Row],[SchoolID]],Table1[[#This Row],[SCHOOLNAME]],Table1[[#This Row],[Academy]])</f>
        <v>34Lafayette0021LAFAYETTE HIGH SCHOOLDigital Design</v>
      </c>
      <c r="C3205" t="str">
        <f>_xlfn.CONCAT(Table1[[#This Row],[District]],Table1[[#This Row],[SchoolID]],Table1[[#This Row],[AcademyID]])</f>
        <v>340021001</v>
      </c>
      <c r="D3205" s="30" t="s">
        <v>8135</v>
      </c>
      <c r="E3205" s="34" t="s">
        <v>5787</v>
      </c>
      <c r="F3205" s="28" t="s">
        <v>8935</v>
      </c>
      <c r="G3205" s="34" t="s">
        <v>4632</v>
      </c>
      <c r="H3205" s="28" t="s">
        <v>471</v>
      </c>
      <c r="I3205" s="28" t="s">
        <v>6347</v>
      </c>
      <c r="J3205" s="159" t="s">
        <v>8136</v>
      </c>
    </row>
    <row r="3206" spans="1:10" x14ac:dyDescent="0.25">
      <c r="A3206" t="str">
        <f>_xlfn.CONCAT(Table1[[#This Row],[District]],Table1[[#This Row],[DistName]],Table1[[#This Row],[SchoolID]],Table1[[#This Row],[SCHOOLNAME]],Table1[[#This Row],[AcademyID]])</f>
        <v>34Lafayette0021LAFAYETTE HIGH SCHOOL002</v>
      </c>
      <c r="B3206" t="str">
        <f>_xlfn.CONCAT(Table1[[#This Row],[District]],Table1[[#This Row],[DistName]],Table1[[#This Row],[SchoolID]],Table1[[#This Row],[SCHOOLNAME]],Table1[[#This Row],[Academy]])</f>
        <v>34Lafayette0021LAFAYETTE HIGH SCHOOLDigital Design</v>
      </c>
      <c r="C3206" t="str">
        <f>_xlfn.CONCAT(Table1[[#This Row],[District]],Table1[[#This Row],[SchoolID]],Table1[[#This Row],[AcademyID]])</f>
        <v>340021002</v>
      </c>
      <c r="D3206" s="30" t="s">
        <v>8135</v>
      </c>
      <c r="E3206" s="34" t="s">
        <v>5787</v>
      </c>
      <c r="F3206" s="28" t="s">
        <v>8935</v>
      </c>
      <c r="G3206" s="34" t="s">
        <v>4632</v>
      </c>
      <c r="H3206" s="28" t="s">
        <v>471</v>
      </c>
      <c r="I3206" s="28" t="s">
        <v>6347</v>
      </c>
      <c r="J3206" s="159" t="s">
        <v>8137</v>
      </c>
    </row>
    <row r="3207" spans="1:10" x14ac:dyDescent="0.25">
      <c r="A3207" t="str">
        <f>_xlfn.CONCAT(Table1[[#This Row],[District]],Table1[[#This Row],[DistName]],Table1[[#This Row],[SchoolID]],Table1[[#This Row],[SCHOOLNAME]],Table1[[#This Row],[AcademyID]])</f>
        <v>34Lafayette0021LAFAYETTE HIGH SCHOOL003</v>
      </c>
      <c r="B3207" t="str">
        <f>_xlfn.CONCAT(Table1[[#This Row],[District]],Table1[[#This Row],[DistName]],Table1[[#This Row],[SchoolID]],Table1[[#This Row],[SCHOOLNAME]],Table1[[#This Row],[Academy]])</f>
        <v>34Lafayette0021LAFAYETTE HIGH SCHOOLAgriculture Technology</v>
      </c>
      <c r="C3207" t="str">
        <f>_xlfn.CONCAT(Table1[[#This Row],[District]],Table1[[#This Row],[SchoolID]],Table1[[#This Row],[AcademyID]])</f>
        <v>340021003</v>
      </c>
      <c r="D3207" s="30" t="s">
        <v>8135</v>
      </c>
      <c r="E3207" s="34" t="s">
        <v>5787</v>
      </c>
      <c r="F3207" s="28" t="s">
        <v>8935</v>
      </c>
      <c r="G3207" s="34" t="s">
        <v>4632</v>
      </c>
      <c r="H3207" s="28" t="s">
        <v>471</v>
      </c>
      <c r="I3207" s="28" t="s">
        <v>6793</v>
      </c>
      <c r="J3207" s="159" t="s">
        <v>8138</v>
      </c>
    </row>
    <row r="3208" spans="1:10" x14ac:dyDescent="0.25">
      <c r="A3208" t="str">
        <f>_xlfn.CONCAT(Table1[[#This Row],[District]],Table1[[#This Row],[DistName]],Table1[[#This Row],[SchoolID]],Table1[[#This Row],[SCHOOLNAME]],Table1[[#This Row],[AcademyID]])</f>
        <v>34LAFAYETTE0031Lafayette High School003</v>
      </c>
      <c r="B3208" t="str">
        <f>_xlfn.CONCAT(Table1[[#This Row],[District]],Table1[[#This Row],[DistName]],Table1[[#This Row],[SchoolID]],Table1[[#This Row],[SCHOOLNAME]],Table1[[#This Row],[Academy]])</f>
        <v>34LAFAYETTE0031Lafayette High SchoolAgritechnology</v>
      </c>
      <c r="C3208" t="str">
        <f>_xlfn.CONCAT(Table1[[#This Row],[District]],Table1[[#This Row],[SchoolID]],Table1[[#This Row],[AcademyID]])</f>
        <v>340031003</v>
      </c>
      <c r="D3208" s="30" t="s">
        <v>8135</v>
      </c>
      <c r="E3208" s="34" t="s">
        <v>5787</v>
      </c>
      <c r="F3208" s="136" t="s">
        <v>95</v>
      </c>
      <c r="G3208" s="34" t="s">
        <v>4518</v>
      </c>
      <c r="H3208" s="28" t="s">
        <v>8936</v>
      </c>
      <c r="I3208" s="138" t="s">
        <v>6456</v>
      </c>
      <c r="J3208" s="159" t="s">
        <v>8138</v>
      </c>
    </row>
    <row r="3209" spans="1:10" x14ac:dyDescent="0.25">
      <c r="A3209" t="str">
        <f>_xlfn.CONCAT(Table1[[#This Row],[District]],Table1[[#This Row],[DistName]],Table1[[#This Row],[SchoolID]],Table1[[#This Row],[SCHOOLNAME]],Table1[[#This Row],[AcademyID]])</f>
        <v>34Lafayette0021LAFAYETTE HIGH SCHOOL004</v>
      </c>
      <c r="B3209" t="str">
        <f>_xlfn.CONCAT(Table1[[#This Row],[District]],Table1[[#This Row],[DistName]],Table1[[#This Row],[SchoolID]],Table1[[#This Row],[SCHOOLNAME]],Table1[[#This Row],[Academy]])</f>
        <v>34Lafayette0021LAFAYETTE HIGH SCHOOLAgriculture Biotechnology</v>
      </c>
      <c r="C3209" t="str">
        <f>_xlfn.CONCAT(Table1[[#This Row],[District]],Table1[[#This Row],[SchoolID]],Table1[[#This Row],[AcademyID]])</f>
        <v>340021004</v>
      </c>
      <c r="D3209" s="30" t="s">
        <v>8135</v>
      </c>
      <c r="E3209" s="34" t="s">
        <v>5787</v>
      </c>
      <c r="F3209" s="28" t="s">
        <v>8935</v>
      </c>
      <c r="G3209" s="34" t="s">
        <v>4632</v>
      </c>
      <c r="H3209" s="28" t="s">
        <v>471</v>
      </c>
      <c r="I3209" s="28" t="s">
        <v>6467</v>
      </c>
      <c r="J3209" s="159" t="s">
        <v>8139</v>
      </c>
    </row>
    <row r="3210" spans="1:10" x14ac:dyDescent="0.25">
      <c r="A3210" t="str">
        <f>_xlfn.CONCAT(Table1[[#This Row],[District]],Table1[[#This Row],[DistName]],Table1[[#This Row],[SchoolID]],Table1[[#This Row],[SCHOOLNAME]],Table1[[#This Row],[AcademyID]])</f>
        <v>34Lafayette0021LAFAYETTE HIGH SCHOOL005</v>
      </c>
      <c r="B3210" t="str">
        <f>_xlfn.CONCAT(Table1[[#This Row],[District]],Table1[[#This Row],[DistName]],Table1[[#This Row],[SchoolID]],Table1[[#This Row],[SCHOOLNAME]],Table1[[#This Row],[Academy]])</f>
        <v>34Lafayette0021LAFAYETTE HIGH SCHOOLNursing Assistant</v>
      </c>
      <c r="C3210" t="str">
        <f>_xlfn.CONCAT(Table1[[#This Row],[District]],Table1[[#This Row],[SchoolID]],Table1[[#This Row],[AcademyID]])</f>
        <v>340021005</v>
      </c>
      <c r="D3210" s="30" t="s">
        <v>8135</v>
      </c>
      <c r="E3210" s="34" t="s">
        <v>5787</v>
      </c>
      <c r="F3210" s="28" t="s">
        <v>8935</v>
      </c>
      <c r="G3210" s="34" t="s">
        <v>4632</v>
      </c>
      <c r="H3210" s="28" t="s">
        <v>471</v>
      </c>
      <c r="I3210" s="28" t="s">
        <v>7028</v>
      </c>
      <c r="J3210" s="159" t="s">
        <v>8140</v>
      </c>
    </row>
    <row r="3211" spans="1:10" x14ac:dyDescent="0.25">
      <c r="A3211" t="str">
        <f>_xlfn.CONCAT(Table1[[#This Row],[District]],Table1[[#This Row],[DistName]],Table1[[#This Row],[SchoolID]],Table1[[#This Row],[SCHOOLNAME]],Table1[[#This Row],[AcademyID]])</f>
        <v>34LAFAYETTE0031Lafayette High School005</v>
      </c>
      <c r="B3211" t="str">
        <f>_xlfn.CONCAT(Table1[[#This Row],[District]],Table1[[#This Row],[DistName]],Table1[[#This Row],[SchoolID]],Table1[[#This Row],[SCHOOLNAME]],Table1[[#This Row],[Academy]])</f>
        <v>34LAFAYETTE0031Lafayette High SchoolNursing Assisting</v>
      </c>
      <c r="C3211" t="str">
        <f>_xlfn.CONCAT(Table1[[#This Row],[District]],Table1[[#This Row],[SchoolID]],Table1[[#This Row],[AcademyID]])</f>
        <v>340031005</v>
      </c>
      <c r="D3211" s="30" t="s">
        <v>8135</v>
      </c>
      <c r="E3211" s="34" t="s">
        <v>5787</v>
      </c>
      <c r="F3211" s="136" t="s">
        <v>95</v>
      </c>
      <c r="G3211" s="34" t="s">
        <v>4518</v>
      </c>
      <c r="H3211" s="28" t="s">
        <v>8936</v>
      </c>
      <c r="I3211" s="138" t="s">
        <v>8115</v>
      </c>
      <c r="J3211" s="159" t="s">
        <v>8140</v>
      </c>
    </row>
    <row r="3212" spans="1:10" x14ac:dyDescent="0.25">
      <c r="A3212" t="str">
        <f>_xlfn.CONCAT(Table1[[#This Row],[District]],Table1[[#This Row],[DistName]],Table1[[#This Row],[SchoolID]],Table1[[#This Row],[SCHOOLNAME]],Table1[[#This Row],[AcademyID]])</f>
        <v>34Lafayette0021LAFAYETTE HIGH SCHOOL006</v>
      </c>
      <c r="B3212" t="str">
        <f>_xlfn.CONCAT(Table1[[#This Row],[District]],Table1[[#This Row],[DistName]],Table1[[#This Row],[SchoolID]],Table1[[#This Row],[SCHOOLNAME]],Table1[[#This Row],[Academy]])</f>
        <v>34Lafayette0021LAFAYETTE HIGH SCHOOLCulinary Arts</v>
      </c>
      <c r="C3212" t="str">
        <f>_xlfn.CONCAT(Table1[[#This Row],[District]],Table1[[#This Row],[SchoolID]],Table1[[#This Row],[AcademyID]])</f>
        <v>340021006</v>
      </c>
      <c r="D3212" s="30" t="s">
        <v>8135</v>
      </c>
      <c r="E3212" s="34" t="s">
        <v>5787</v>
      </c>
      <c r="F3212" s="28" t="s">
        <v>8935</v>
      </c>
      <c r="G3212" s="34" t="s">
        <v>4632</v>
      </c>
      <c r="H3212" s="28" t="s">
        <v>471</v>
      </c>
      <c r="I3212" s="28" t="s">
        <v>6388</v>
      </c>
      <c r="J3212" s="159" t="s">
        <v>8141</v>
      </c>
    </row>
    <row r="3213" spans="1:10" x14ac:dyDescent="0.25">
      <c r="A3213" t="str">
        <f>_xlfn.CONCAT(Table1[[#This Row],[District]],Table1[[#This Row],[DistName]],Table1[[#This Row],[SchoolID]],Table1[[#This Row],[SCHOOLNAME]],Table1[[#This Row],[AcademyID]])</f>
        <v>35Lake0801EAST RIDGE HIGH SCHOOL001</v>
      </c>
      <c r="B3213" t="str">
        <f>_xlfn.CONCAT(Table1[[#This Row],[District]],Table1[[#This Row],[DistName]],Table1[[#This Row],[SchoolID]],Table1[[#This Row],[SCHOOLNAME]],Table1[[#This Row],[Academy]])</f>
        <v>35Lake0801EAST RIDGE HIGH SCHOOLHealth Science Academy</v>
      </c>
      <c r="C3213" t="str">
        <f>_xlfn.CONCAT(Table1[[#This Row],[District]],Table1[[#This Row],[SchoolID]],Table1[[#This Row],[AcademyID]])</f>
        <v>350801001</v>
      </c>
      <c r="D3213" s="30" t="s">
        <v>8135</v>
      </c>
      <c r="E3213" s="34" t="s">
        <v>5788</v>
      </c>
      <c r="F3213" s="28" t="s">
        <v>8937</v>
      </c>
      <c r="G3213" s="34" t="s">
        <v>4616</v>
      </c>
      <c r="H3213" s="28" t="s">
        <v>594</v>
      </c>
      <c r="I3213" s="28" t="s">
        <v>7078</v>
      </c>
      <c r="J3213" s="159" t="s">
        <v>8136</v>
      </c>
    </row>
    <row r="3214" spans="1:10" x14ac:dyDescent="0.25">
      <c r="A3214" t="str">
        <f>_xlfn.CONCAT(Table1[[#This Row],[District]],Table1[[#This Row],[DistName]],Table1[[#This Row],[SchoolID]],Table1[[#This Row],[SCHOOLNAME]],Table1[[#This Row],[AcademyID]])</f>
        <v>35Lake0801EAST RIDGE HIGH SCHOOL001</v>
      </c>
      <c r="B3214" t="str">
        <f>_xlfn.CONCAT(Table1[[#This Row],[District]],Table1[[#This Row],[DistName]],Table1[[#This Row],[SchoolID]],Table1[[#This Row],[SCHOOLNAME]],Table1[[#This Row],[Academy]])</f>
        <v>35Lake0801EAST RIDGE HIGH SCHOOLAllied Health Assisting Academy</v>
      </c>
      <c r="C3214" t="str">
        <f>_xlfn.CONCAT(Table1[[#This Row],[District]],Table1[[#This Row],[SchoolID]],Table1[[#This Row],[AcademyID]])</f>
        <v>350801001</v>
      </c>
      <c r="D3214" s="30" t="s">
        <v>8135</v>
      </c>
      <c r="E3214" s="34" t="s">
        <v>5788</v>
      </c>
      <c r="F3214" s="28" t="s">
        <v>8937</v>
      </c>
      <c r="G3214" s="34" t="s">
        <v>4616</v>
      </c>
      <c r="H3214" s="28" t="s">
        <v>594</v>
      </c>
      <c r="I3214" s="28" t="s">
        <v>7046</v>
      </c>
      <c r="J3214" s="159" t="s">
        <v>8136</v>
      </c>
    </row>
    <row r="3215" spans="1:10" x14ac:dyDescent="0.25">
      <c r="A3215" t="str">
        <f>_xlfn.CONCAT(Table1[[#This Row],[District]],Table1[[#This Row],[DistName]],Table1[[#This Row],[SchoolID]],Table1[[#This Row],[SCHOOLNAME]],Table1[[#This Row],[AcademyID]])</f>
        <v>35Lake0801EAST RIDGE HIGH SCHOOL002</v>
      </c>
      <c r="B3215" t="str">
        <f>_xlfn.CONCAT(Table1[[#This Row],[District]],Table1[[#This Row],[DistName]],Table1[[#This Row],[SchoolID]],Table1[[#This Row],[SCHOOLNAME]],Table1[[#This Row],[Academy]])</f>
        <v>35Lake0801EAST RIDGE HIGH SCHOOLAutomotive Collision, Repair and Refinishing</v>
      </c>
      <c r="C3215" t="str">
        <f>_xlfn.CONCAT(Table1[[#This Row],[District]],Table1[[#This Row],[SchoolID]],Table1[[#This Row],[AcademyID]])</f>
        <v>350801002</v>
      </c>
      <c r="D3215" s="30" t="s">
        <v>8135</v>
      </c>
      <c r="E3215" s="34" t="s">
        <v>5788</v>
      </c>
      <c r="F3215" s="28" t="s">
        <v>8937</v>
      </c>
      <c r="G3215" s="34" t="s">
        <v>4616</v>
      </c>
      <c r="H3215" s="28" t="s">
        <v>594</v>
      </c>
      <c r="I3215" s="28" t="s">
        <v>7708</v>
      </c>
      <c r="J3215" s="159" t="s">
        <v>8137</v>
      </c>
    </row>
    <row r="3216" spans="1:10" x14ac:dyDescent="0.25">
      <c r="A3216" t="str">
        <f>_xlfn.CONCAT(Table1[[#This Row],[District]],Table1[[#This Row],[DistName]],Table1[[#This Row],[SchoolID]],Table1[[#This Row],[SCHOOLNAME]],Table1[[#This Row],[AcademyID]])</f>
        <v>35Lake0801EAST RIDGE HIGH SCHOOL002</v>
      </c>
      <c r="B3216" t="str">
        <f>_xlfn.CONCAT(Table1[[#This Row],[District]],Table1[[#This Row],[DistName]],Table1[[#This Row],[SchoolID]],Table1[[#This Row],[SCHOOLNAME]],Table1[[#This Row],[Academy]])</f>
        <v>35Lake0801EAST RIDGE HIGH SCHOOLAutomotive Collision, Repair and Refinishing Academy</v>
      </c>
      <c r="C3216" t="str">
        <f>_xlfn.CONCAT(Table1[[#This Row],[District]],Table1[[#This Row],[SchoolID]],Table1[[#This Row],[AcademyID]])</f>
        <v>350801002</v>
      </c>
      <c r="D3216" s="30" t="s">
        <v>8135</v>
      </c>
      <c r="E3216" s="34" t="s">
        <v>5788</v>
      </c>
      <c r="F3216" s="28" t="s">
        <v>8937</v>
      </c>
      <c r="G3216" s="34" t="s">
        <v>4616</v>
      </c>
      <c r="H3216" s="28" t="s">
        <v>594</v>
      </c>
      <c r="I3216" s="28" t="s">
        <v>7791</v>
      </c>
      <c r="J3216" s="159" t="s">
        <v>8137</v>
      </c>
    </row>
    <row r="3217" spans="1:10" x14ac:dyDescent="0.25">
      <c r="A3217" t="str">
        <f>_xlfn.CONCAT(Table1[[#This Row],[District]],Table1[[#This Row],[DistName]],Table1[[#This Row],[SchoolID]],Table1[[#This Row],[SCHOOLNAME]],Table1[[#This Row],[AcademyID]])</f>
        <v>35Lake0801EAST RIDGE HIGH SCHOOL002</v>
      </c>
      <c r="B3217" t="str">
        <f>_xlfn.CONCAT(Table1[[#This Row],[District]],Table1[[#This Row],[DistName]],Table1[[#This Row],[SchoolID]],Table1[[#This Row],[SCHOOLNAME]],Table1[[#This Row],[Academy]])</f>
        <v>35Lake0801EAST RIDGE HIGH SCHOOLAutomotive Collision Technology Academy</v>
      </c>
      <c r="C3217" t="str">
        <f>_xlfn.CONCAT(Table1[[#This Row],[District]],Table1[[#This Row],[SchoolID]],Table1[[#This Row],[AcademyID]])</f>
        <v>350801002</v>
      </c>
      <c r="D3217" s="30" t="s">
        <v>8135</v>
      </c>
      <c r="E3217" s="34" t="s">
        <v>5788</v>
      </c>
      <c r="F3217" s="28" t="s">
        <v>8937</v>
      </c>
      <c r="G3217" s="34" t="s">
        <v>4616</v>
      </c>
      <c r="H3217" s="28" t="s">
        <v>594</v>
      </c>
      <c r="I3217" s="28" t="s">
        <v>7620</v>
      </c>
      <c r="J3217" s="159" t="s">
        <v>8137</v>
      </c>
    </row>
    <row r="3218" spans="1:10" x14ac:dyDescent="0.25">
      <c r="A3218" t="str">
        <f>_xlfn.CONCAT(Table1[[#This Row],[District]],Table1[[#This Row],[DistName]],Table1[[#This Row],[SchoolID]],Table1[[#This Row],[SCHOOLNAME]],Table1[[#This Row],[AcademyID]])</f>
        <v>35Lake0801EAST RIDGE HIGH SCHOOL003</v>
      </c>
      <c r="B3218" t="str">
        <f>_xlfn.CONCAT(Table1[[#This Row],[District]],Table1[[#This Row],[DistName]],Table1[[#This Row],[SchoolID]],Table1[[#This Row],[SCHOOLNAME]],Table1[[#This Row],[Academy]])</f>
        <v>35Lake0801EAST RIDGE HIGH SCHOOLCommercial Foods and Culinary Arts</v>
      </c>
      <c r="C3218" t="str">
        <f>_xlfn.CONCAT(Table1[[#This Row],[District]],Table1[[#This Row],[SchoolID]],Table1[[#This Row],[AcademyID]])</f>
        <v>350801003</v>
      </c>
      <c r="D3218" s="30" t="s">
        <v>8135</v>
      </c>
      <c r="E3218" s="34" t="s">
        <v>5788</v>
      </c>
      <c r="F3218" s="28" t="s">
        <v>8937</v>
      </c>
      <c r="G3218" s="34" t="s">
        <v>4616</v>
      </c>
      <c r="H3218" s="28" t="s">
        <v>594</v>
      </c>
      <c r="I3218" s="28" t="s">
        <v>6732</v>
      </c>
      <c r="J3218" s="159" t="s">
        <v>8138</v>
      </c>
    </row>
    <row r="3219" spans="1:10" x14ac:dyDescent="0.25">
      <c r="A3219" t="str">
        <f>_xlfn.CONCAT(Table1[[#This Row],[District]],Table1[[#This Row],[DistName]],Table1[[#This Row],[SchoolID]],Table1[[#This Row],[SCHOOLNAME]],Table1[[#This Row],[AcademyID]])</f>
        <v>35Lake0801EAST RIDGE HIGH SCHOOL003</v>
      </c>
      <c r="B3219" t="str">
        <f>_xlfn.CONCAT(Table1[[#This Row],[District]],Table1[[#This Row],[DistName]],Table1[[#This Row],[SchoolID]],Table1[[#This Row],[SCHOOLNAME]],Table1[[#This Row],[Academy]])</f>
        <v>35Lake0801EAST RIDGE HIGH SCHOOLCulinary Arts</v>
      </c>
      <c r="C3219" t="str">
        <f>_xlfn.CONCAT(Table1[[#This Row],[District]],Table1[[#This Row],[SchoolID]],Table1[[#This Row],[AcademyID]])</f>
        <v>350801003</v>
      </c>
      <c r="D3219" s="30" t="s">
        <v>8135</v>
      </c>
      <c r="E3219" s="34" t="s">
        <v>5788</v>
      </c>
      <c r="F3219" s="28" t="s">
        <v>8937</v>
      </c>
      <c r="G3219" s="34" t="s">
        <v>4616</v>
      </c>
      <c r="H3219" s="28" t="s">
        <v>594</v>
      </c>
      <c r="I3219" s="28" t="s">
        <v>6388</v>
      </c>
      <c r="J3219" s="159" t="s">
        <v>8138</v>
      </c>
    </row>
    <row r="3220" spans="1:10" x14ac:dyDescent="0.25">
      <c r="A3220" t="str">
        <f>_xlfn.CONCAT(Table1[[#This Row],[District]],Table1[[#This Row],[DistName]],Table1[[#This Row],[SchoolID]],Table1[[#This Row],[SCHOOLNAME]],Table1[[#This Row],[AcademyID]])</f>
        <v>35Lake0801EAST RIDGE HIGH SCHOOL003</v>
      </c>
      <c r="B3220" t="str">
        <f>_xlfn.CONCAT(Table1[[#This Row],[District]],Table1[[#This Row],[DistName]],Table1[[#This Row],[SchoolID]],Table1[[#This Row],[SCHOOLNAME]],Table1[[#This Row],[Academy]])</f>
        <v>35Lake0801EAST RIDGE HIGH SCHOOLCulinary Arts Academy</v>
      </c>
      <c r="C3220" t="str">
        <f>_xlfn.CONCAT(Table1[[#This Row],[District]],Table1[[#This Row],[SchoolID]],Table1[[#This Row],[AcademyID]])</f>
        <v>350801003</v>
      </c>
      <c r="D3220" s="30" t="s">
        <v>8135</v>
      </c>
      <c r="E3220" s="34" t="s">
        <v>5788</v>
      </c>
      <c r="F3220" s="28" t="s">
        <v>8937</v>
      </c>
      <c r="G3220" s="34" t="s">
        <v>4616</v>
      </c>
      <c r="H3220" s="28" t="s">
        <v>594</v>
      </c>
      <c r="I3220" s="28" t="s">
        <v>6421</v>
      </c>
      <c r="J3220" s="159" t="s">
        <v>8138</v>
      </c>
    </row>
    <row r="3221" spans="1:10" x14ac:dyDescent="0.25">
      <c r="A3221" t="str">
        <f>_xlfn.CONCAT(Table1[[#This Row],[District]],Table1[[#This Row],[DistName]],Table1[[#This Row],[SchoolID]],Table1[[#This Row],[SCHOOLNAME]],Table1[[#This Row],[AcademyID]])</f>
        <v>35Lake0801EAST RIDGE HIGH SCHOOL004</v>
      </c>
      <c r="B3221" t="str">
        <f>_xlfn.CONCAT(Table1[[#This Row],[District]],Table1[[#This Row],[DistName]],Table1[[#This Row],[SchoolID]],Table1[[#This Row],[SCHOOLNAME]],Table1[[#This Row],[Academy]])</f>
        <v>35Lake0801EAST RIDGE HIGH SCHOOLDrafting</v>
      </c>
      <c r="C3221" t="str">
        <f>_xlfn.CONCAT(Table1[[#This Row],[District]],Table1[[#This Row],[SchoolID]],Table1[[#This Row],[AcademyID]])</f>
        <v>350801004</v>
      </c>
      <c r="D3221" s="30" t="s">
        <v>8135</v>
      </c>
      <c r="E3221" s="34" t="s">
        <v>5788</v>
      </c>
      <c r="F3221" s="28" t="s">
        <v>8937</v>
      </c>
      <c r="G3221" s="34" t="s">
        <v>4616</v>
      </c>
      <c r="H3221" s="28" t="s">
        <v>594</v>
      </c>
      <c r="I3221" s="28" t="s">
        <v>6692</v>
      </c>
      <c r="J3221" s="159" t="s">
        <v>8139</v>
      </c>
    </row>
    <row r="3222" spans="1:10" x14ac:dyDescent="0.25">
      <c r="A3222" t="str">
        <f>_xlfn.CONCAT(Table1[[#This Row],[District]],Table1[[#This Row],[DistName]],Table1[[#This Row],[SchoolID]],Table1[[#This Row],[SCHOOLNAME]],Table1[[#This Row],[AcademyID]])</f>
        <v>35Lake0801EAST RIDGE HIGH SCHOOL004</v>
      </c>
      <c r="B3222" t="str">
        <f>_xlfn.CONCAT(Table1[[#This Row],[District]],Table1[[#This Row],[DistName]],Table1[[#This Row],[SchoolID]],Table1[[#This Row],[SCHOOLNAME]],Table1[[#This Row],[Academy]])</f>
        <v>35Lake0801EAST RIDGE HIGH SCHOOLArchitectural Drafting</v>
      </c>
      <c r="C3222" t="str">
        <f>_xlfn.CONCAT(Table1[[#This Row],[District]],Table1[[#This Row],[SchoolID]],Table1[[#This Row],[AcademyID]])</f>
        <v>350801004</v>
      </c>
      <c r="D3222" s="30" t="s">
        <v>8135</v>
      </c>
      <c r="E3222" s="34" t="s">
        <v>5788</v>
      </c>
      <c r="F3222" s="28" t="s">
        <v>8937</v>
      </c>
      <c r="G3222" s="34" t="s">
        <v>4616</v>
      </c>
      <c r="H3222" s="28" t="s">
        <v>594</v>
      </c>
      <c r="I3222" s="28" t="s">
        <v>7035</v>
      </c>
      <c r="J3222" s="159" t="s">
        <v>8139</v>
      </c>
    </row>
    <row r="3223" spans="1:10" x14ac:dyDescent="0.25">
      <c r="A3223" t="str">
        <f>_xlfn.CONCAT(Table1[[#This Row],[District]],Table1[[#This Row],[DistName]],Table1[[#This Row],[SchoolID]],Table1[[#This Row],[SCHOOLNAME]],Table1[[#This Row],[AcademyID]])</f>
        <v>35Lake0801EAST RIDGE HIGH SCHOOL004</v>
      </c>
      <c r="B3223" t="str">
        <f>_xlfn.CONCAT(Table1[[#This Row],[District]],Table1[[#This Row],[DistName]],Table1[[#This Row],[SchoolID]],Table1[[#This Row],[SCHOOLNAME]],Table1[[#This Row],[Academy]])</f>
        <v>35Lake0801EAST RIDGE HIGH SCHOOLArchitectural Drafting Academy</v>
      </c>
      <c r="C3223" t="str">
        <f>_xlfn.CONCAT(Table1[[#This Row],[District]],Table1[[#This Row],[SchoolID]],Table1[[#This Row],[AcademyID]])</f>
        <v>350801004</v>
      </c>
      <c r="D3223" s="30" t="s">
        <v>8135</v>
      </c>
      <c r="E3223" s="34" t="s">
        <v>5788</v>
      </c>
      <c r="F3223" s="28" t="s">
        <v>8937</v>
      </c>
      <c r="G3223" s="34" t="s">
        <v>4616</v>
      </c>
      <c r="H3223" s="28" t="s">
        <v>594</v>
      </c>
      <c r="I3223" s="28" t="s">
        <v>7405</v>
      </c>
      <c r="J3223" s="159" t="s">
        <v>8139</v>
      </c>
    </row>
    <row r="3224" spans="1:10" x14ac:dyDescent="0.25">
      <c r="A3224" t="str">
        <f>_xlfn.CONCAT(Table1[[#This Row],[District]],Table1[[#This Row],[DistName]],Table1[[#This Row],[SchoolID]],Table1[[#This Row],[SCHOOLNAME]],Table1[[#This Row],[AcademyID]])</f>
        <v>35Lake0801EAST RIDGE HIGH SCHOOL005</v>
      </c>
      <c r="B3224" t="str">
        <f>_xlfn.CONCAT(Table1[[#This Row],[District]],Table1[[#This Row],[DistName]],Table1[[#This Row],[SchoolID]],Table1[[#This Row],[SCHOOLNAME]],Table1[[#This Row],[Academy]])</f>
        <v>35Lake0801EAST RIDGE HIGH SCHOOLWeb Design</v>
      </c>
      <c r="C3224" t="str">
        <f>_xlfn.CONCAT(Table1[[#This Row],[District]],Table1[[#This Row],[SchoolID]],Table1[[#This Row],[AcademyID]])</f>
        <v>350801005</v>
      </c>
      <c r="D3224" s="30" t="s">
        <v>8135</v>
      </c>
      <c r="E3224" s="34" t="s">
        <v>5788</v>
      </c>
      <c r="F3224" s="28" t="s">
        <v>8937</v>
      </c>
      <c r="G3224" s="34" t="s">
        <v>4616</v>
      </c>
      <c r="H3224" s="28" t="s">
        <v>594</v>
      </c>
      <c r="I3224" s="28" t="s">
        <v>7355</v>
      </c>
      <c r="J3224" s="159" t="s">
        <v>8140</v>
      </c>
    </row>
    <row r="3225" spans="1:10" x14ac:dyDescent="0.25">
      <c r="A3225" t="str">
        <f>_xlfn.CONCAT(Table1[[#This Row],[District]],Table1[[#This Row],[DistName]],Table1[[#This Row],[SchoolID]],Table1[[#This Row],[SCHOOLNAME]],Table1[[#This Row],[AcademyID]])</f>
        <v>35Lake0081EUSTIS HIGH SCHOOL006</v>
      </c>
      <c r="B3225" t="str">
        <f>_xlfn.CONCAT(Table1[[#This Row],[District]],Table1[[#This Row],[DistName]],Table1[[#This Row],[SchoolID]],Table1[[#This Row],[SCHOOLNAME]],Table1[[#This Row],[Academy]])</f>
        <v>35Lake0081EUSTIS HIGH SCHOOLTelevision Production</v>
      </c>
      <c r="C3225" t="str">
        <f>_xlfn.CONCAT(Table1[[#This Row],[District]],Table1[[#This Row],[SchoolID]],Table1[[#This Row],[AcademyID]])</f>
        <v>350081006</v>
      </c>
      <c r="D3225" s="30" t="s">
        <v>8135</v>
      </c>
      <c r="E3225" s="34" t="s">
        <v>5788</v>
      </c>
      <c r="F3225" s="28" t="s">
        <v>8937</v>
      </c>
      <c r="G3225" s="34" t="s">
        <v>4580</v>
      </c>
      <c r="H3225" s="28" t="s">
        <v>822</v>
      </c>
      <c r="I3225" s="28" t="s">
        <v>6992</v>
      </c>
      <c r="J3225" s="159" t="s">
        <v>8141</v>
      </c>
    </row>
    <row r="3226" spans="1:10" x14ac:dyDescent="0.25">
      <c r="A3226" t="str">
        <f>_xlfn.CONCAT(Table1[[#This Row],[District]],Table1[[#This Row],[DistName]],Table1[[#This Row],[SchoolID]],Table1[[#This Row],[SCHOOLNAME]],Table1[[#This Row],[AcademyID]])</f>
        <v>35Lake0081EUSTIS HIGH SCHOOL006</v>
      </c>
      <c r="B3226" t="str">
        <f>_xlfn.CONCAT(Table1[[#This Row],[District]],Table1[[#This Row],[DistName]],Table1[[#This Row],[SchoolID]],Table1[[#This Row],[SCHOOLNAME]],Table1[[#This Row],[Academy]])</f>
        <v>35Lake0081EUSTIS HIGH SCHOOLTelevision Production Academy</v>
      </c>
      <c r="C3226" t="str">
        <f>_xlfn.CONCAT(Table1[[#This Row],[District]],Table1[[#This Row],[SchoolID]],Table1[[#This Row],[AcademyID]])</f>
        <v>350081006</v>
      </c>
      <c r="D3226" s="30" t="s">
        <v>8135</v>
      </c>
      <c r="E3226" s="34" t="s">
        <v>5788</v>
      </c>
      <c r="F3226" s="28" t="s">
        <v>8937</v>
      </c>
      <c r="G3226" s="34" t="s">
        <v>4580</v>
      </c>
      <c r="H3226" s="28" t="s">
        <v>822</v>
      </c>
      <c r="I3226" s="28" t="s">
        <v>6637</v>
      </c>
      <c r="J3226" s="159" t="s">
        <v>8141</v>
      </c>
    </row>
    <row r="3227" spans="1:10" x14ac:dyDescent="0.25">
      <c r="A3227" t="str">
        <f>_xlfn.CONCAT(Table1[[#This Row],[District]],Table1[[#This Row],[DistName]],Table1[[#This Row],[SchoolID]],Table1[[#This Row],[SCHOOLNAME]],Table1[[#This Row],[AcademyID]])</f>
        <v>35Lake0161LEESBURG HIGH SCHOOL007</v>
      </c>
      <c r="B3227" t="str">
        <f>_xlfn.CONCAT(Table1[[#This Row],[District]],Table1[[#This Row],[DistName]],Table1[[#This Row],[SchoolID]],Table1[[#This Row],[SCHOOLNAME]],Table1[[#This Row],[Academy]])</f>
        <v>35Lake0161LEESBURG HIGH SCHOOLBuilding Construction Technology</v>
      </c>
      <c r="C3227" t="str">
        <f>_xlfn.CONCAT(Table1[[#This Row],[District]],Table1[[#This Row],[SchoolID]],Table1[[#This Row],[AcademyID]])</f>
        <v>350161007</v>
      </c>
      <c r="D3227" s="30" t="s">
        <v>8135</v>
      </c>
      <c r="E3227" s="34" t="s">
        <v>5788</v>
      </c>
      <c r="F3227" s="28" t="s">
        <v>8937</v>
      </c>
      <c r="G3227" s="34" t="s">
        <v>4498</v>
      </c>
      <c r="H3227" s="28" t="s">
        <v>1667</v>
      </c>
      <c r="I3227" s="28" t="s">
        <v>6585</v>
      </c>
      <c r="J3227" s="159" t="s">
        <v>8142</v>
      </c>
    </row>
    <row r="3228" spans="1:10" x14ac:dyDescent="0.25">
      <c r="A3228" t="str">
        <f>_xlfn.CONCAT(Table1[[#This Row],[District]],Table1[[#This Row],[DistName]],Table1[[#This Row],[SchoolID]],Table1[[#This Row],[SCHOOLNAME]],Table1[[#This Row],[AcademyID]])</f>
        <v>35Lake0161LEESBURG HIGH SCHOOL007</v>
      </c>
      <c r="B3228" t="str">
        <f>_xlfn.CONCAT(Table1[[#This Row],[District]],Table1[[#This Row],[DistName]],Table1[[#This Row],[SchoolID]],Table1[[#This Row],[SCHOOLNAME]],Table1[[#This Row],[Academy]])</f>
        <v>35Lake0161LEESBURG HIGH SCHOOLBuilding Construction Technology Academy</v>
      </c>
      <c r="C3228" t="str">
        <f>_xlfn.CONCAT(Table1[[#This Row],[District]],Table1[[#This Row],[SchoolID]],Table1[[#This Row],[AcademyID]])</f>
        <v>350161007</v>
      </c>
      <c r="D3228" s="30" t="s">
        <v>8135</v>
      </c>
      <c r="E3228" s="34" t="s">
        <v>5788</v>
      </c>
      <c r="F3228" s="28" t="s">
        <v>8937</v>
      </c>
      <c r="G3228" s="34" t="s">
        <v>4498</v>
      </c>
      <c r="H3228" s="28" t="s">
        <v>1667</v>
      </c>
      <c r="I3228" s="28" t="s">
        <v>7709</v>
      </c>
      <c r="J3228" s="159" t="s">
        <v>8142</v>
      </c>
    </row>
    <row r="3229" spans="1:10" x14ac:dyDescent="0.25">
      <c r="A3229" t="str">
        <f>_xlfn.CONCAT(Table1[[#This Row],[District]],Table1[[#This Row],[DistName]],Table1[[#This Row],[SchoolID]],Table1[[#This Row],[SCHOOLNAME]],Table1[[#This Row],[AcademyID]])</f>
        <v>35Lake0161LEESBURG HIGH SCHOOL007</v>
      </c>
      <c r="B3229" t="str">
        <f>_xlfn.CONCAT(Table1[[#This Row],[District]],Table1[[#This Row],[DistName]],Table1[[#This Row],[SchoolID]],Table1[[#This Row],[SCHOOLNAME]],Table1[[#This Row],[Academy]])</f>
        <v>35Lake0161LEESBURG HIGH SCHOOLBuilding Construction Technologies Academy</v>
      </c>
      <c r="C3229" t="str">
        <f>_xlfn.CONCAT(Table1[[#This Row],[District]],Table1[[#This Row],[SchoolID]],Table1[[#This Row],[AcademyID]])</f>
        <v>350161007</v>
      </c>
      <c r="D3229" s="30" t="s">
        <v>8135</v>
      </c>
      <c r="E3229" s="34" t="s">
        <v>5788</v>
      </c>
      <c r="F3229" s="28" t="s">
        <v>8937</v>
      </c>
      <c r="G3229" s="34" t="s">
        <v>4498</v>
      </c>
      <c r="H3229" s="28" t="s">
        <v>1667</v>
      </c>
      <c r="I3229" s="28" t="s">
        <v>7244</v>
      </c>
      <c r="J3229" s="159" t="s">
        <v>8142</v>
      </c>
    </row>
    <row r="3230" spans="1:10" x14ac:dyDescent="0.25">
      <c r="A3230" t="str">
        <f>_xlfn.CONCAT(Table1[[#This Row],[District]],Table1[[#This Row],[DistName]],Table1[[#This Row],[SchoolID]],Table1[[#This Row],[SCHOOLNAME]],Table1[[#This Row],[AcademyID]])</f>
        <v>35Lake0161LEESBURG HIGH SCHOOL008</v>
      </c>
      <c r="B3230" t="str">
        <f>_xlfn.CONCAT(Table1[[#This Row],[District]],Table1[[#This Row],[DistName]],Table1[[#This Row],[SchoolID]],Table1[[#This Row],[SCHOOLNAME]],Table1[[#This Row],[Academy]])</f>
        <v>35Lake0161LEESBURG HIGH SCHOOLDrafting</v>
      </c>
      <c r="C3230" t="str">
        <f>_xlfn.CONCAT(Table1[[#This Row],[District]],Table1[[#This Row],[SchoolID]],Table1[[#This Row],[AcademyID]])</f>
        <v>350161008</v>
      </c>
      <c r="D3230" s="30" t="s">
        <v>8135</v>
      </c>
      <c r="E3230" s="34" t="s">
        <v>5788</v>
      </c>
      <c r="F3230" s="28" t="s">
        <v>8937</v>
      </c>
      <c r="G3230" s="34" t="s">
        <v>4498</v>
      </c>
      <c r="H3230" s="28" t="s">
        <v>1667</v>
      </c>
      <c r="I3230" s="28" t="s">
        <v>6692</v>
      </c>
      <c r="J3230" s="159" t="s">
        <v>8146</v>
      </c>
    </row>
    <row r="3231" spans="1:10" x14ac:dyDescent="0.25">
      <c r="A3231" t="str">
        <f>_xlfn.CONCAT(Table1[[#This Row],[District]],Table1[[#This Row],[DistName]],Table1[[#This Row],[SchoolID]],Table1[[#This Row],[SCHOOLNAME]],Table1[[#This Row],[AcademyID]])</f>
        <v>35Lake0161LEESBURG HIGH SCHOOL008</v>
      </c>
      <c r="B3231" t="str">
        <f>_xlfn.CONCAT(Table1[[#This Row],[District]],Table1[[#This Row],[DistName]],Table1[[#This Row],[SchoolID]],Table1[[#This Row],[SCHOOLNAME]],Table1[[#This Row],[Academy]])</f>
        <v>35Lake0161LEESBURG HIGH SCHOOLIllustrative Drafting</v>
      </c>
      <c r="C3231" t="str">
        <f>_xlfn.CONCAT(Table1[[#This Row],[District]],Table1[[#This Row],[SchoolID]],Table1[[#This Row],[AcademyID]])</f>
        <v>350161008</v>
      </c>
      <c r="D3231" s="30" t="s">
        <v>8135</v>
      </c>
      <c r="E3231" s="34" t="s">
        <v>5788</v>
      </c>
      <c r="F3231" s="28" t="s">
        <v>8937</v>
      </c>
      <c r="G3231" s="34" t="s">
        <v>4498</v>
      </c>
      <c r="H3231" s="28" t="s">
        <v>1667</v>
      </c>
      <c r="I3231" s="28" t="s">
        <v>8086</v>
      </c>
      <c r="J3231" s="159" t="s">
        <v>8146</v>
      </c>
    </row>
    <row r="3232" spans="1:10" x14ac:dyDescent="0.25">
      <c r="A3232" t="str">
        <f>_xlfn.CONCAT(Table1[[#This Row],[District]],Table1[[#This Row],[DistName]],Table1[[#This Row],[SchoolID]],Table1[[#This Row],[SCHOOLNAME]],Table1[[#This Row],[AcademyID]])</f>
        <v>35Lake0701SOUTH LAKE HIGH SCHOOL009</v>
      </c>
      <c r="B3232" t="str">
        <f>_xlfn.CONCAT(Table1[[#This Row],[District]],Table1[[#This Row],[DistName]],Table1[[#This Row],[SchoolID]],Table1[[#This Row],[SCHOOLNAME]],Table1[[#This Row],[Academy]])</f>
        <v>35Lake0701SOUTH LAKE HIGH SCHOOLAutomotive Maintenance and Light Repair Academy</v>
      </c>
      <c r="C3232" t="str">
        <f>_xlfn.CONCAT(Table1[[#This Row],[District]],Table1[[#This Row],[SchoolID]],Table1[[#This Row],[AcademyID]])</f>
        <v>350701009</v>
      </c>
      <c r="D3232" s="30" t="s">
        <v>8135</v>
      </c>
      <c r="E3232" s="34" t="s">
        <v>5788</v>
      </c>
      <c r="F3232" s="28" t="s">
        <v>8937</v>
      </c>
      <c r="G3232" s="34" t="s">
        <v>4493</v>
      </c>
      <c r="H3232" s="28" t="s">
        <v>2230</v>
      </c>
      <c r="I3232" s="28" t="s">
        <v>7524</v>
      </c>
      <c r="J3232" s="159" t="s">
        <v>8147</v>
      </c>
    </row>
    <row r="3233" spans="1:10" x14ac:dyDescent="0.25">
      <c r="A3233" t="str">
        <f>_xlfn.CONCAT(Table1[[#This Row],[District]],Table1[[#This Row],[DistName]],Table1[[#This Row],[SchoolID]],Table1[[#This Row],[SCHOOLNAME]],Table1[[#This Row],[AcademyID]])</f>
        <v>35Lake0701SOUTH LAKE HIGH SCHOOL009</v>
      </c>
      <c r="B3233" t="str">
        <f>_xlfn.CONCAT(Table1[[#This Row],[District]],Table1[[#This Row],[DistName]],Table1[[#This Row],[SchoolID]],Table1[[#This Row],[SCHOOLNAME]],Table1[[#This Row],[Academy]])</f>
        <v>35Lake0701SOUTH LAKE HIGH SCHOOLAutomotive Service Technology</v>
      </c>
      <c r="C3233" t="str">
        <f>_xlfn.CONCAT(Table1[[#This Row],[District]],Table1[[#This Row],[SchoolID]],Table1[[#This Row],[AcademyID]])</f>
        <v>350701009</v>
      </c>
      <c r="D3233" s="30" t="s">
        <v>8135</v>
      </c>
      <c r="E3233" s="34" t="s">
        <v>5788</v>
      </c>
      <c r="F3233" s="28" t="s">
        <v>8937</v>
      </c>
      <c r="G3233" s="34" t="s">
        <v>4493</v>
      </c>
      <c r="H3233" s="28" t="s">
        <v>2230</v>
      </c>
      <c r="I3233" s="28" t="s">
        <v>6284</v>
      </c>
      <c r="J3233" s="159" t="s">
        <v>8147</v>
      </c>
    </row>
    <row r="3234" spans="1:10" x14ac:dyDescent="0.25">
      <c r="A3234" t="str">
        <f>_xlfn.CONCAT(Table1[[#This Row],[District]],Table1[[#This Row],[DistName]],Table1[[#This Row],[SchoolID]],Table1[[#This Row],[SCHOOLNAME]],Table1[[#This Row],[AcademyID]])</f>
        <v>35Lake0701SOUTH LAKE HIGH SCHOOL009</v>
      </c>
      <c r="B3234" t="str">
        <f>_xlfn.CONCAT(Table1[[#This Row],[District]],Table1[[#This Row],[DistName]],Table1[[#This Row],[SchoolID]],Table1[[#This Row],[SCHOOLNAME]],Table1[[#This Row],[Academy]])</f>
        <v>35Lake0701SOUTH LAKE HIGH SCHOOLAutomotive Service Technology Academy</v>
      </c>
      <c r="C3234" t="str">
        <f>_xlfn.CONCAT(Table1[[#This Row],[District]],Table1[[#This Row],[SchoolID]],Table1[[#This Row],[AcademyID]])</f>
        <v>350701009</v>
      </c>
      <c r="D3234" s="30" t="s">
        <v>8135</v>
      </c>
      <c r="E3234" s="34" t="s">
        <v>5788</v>
      </c>
      <c r="F3234" s="28" t="s">
        <v>8937</v>
      </c>
      <c r="G3234" s="34" t="s">
        <v>4493</v>
      </c>
      <c r="H3234" s="28" t="s">
        <v>2230</v>
      </c>
      <c r="I3234" s="28" t="s">
        <v>7103</v>
      </c>
      <c r="J3234" s="159" t="s">
        <v>8147</v>
      </c>
    </row>
    <row r="3235" spans="1:10" x14ac:dyDescent="0.25">
      <c r="A3235" t="str">
        <f>_xlfn.CONCAT(Table1[[#This Row],[District]],Table1[[#This Row],[DistName]],Table1[[#This Row],[SchoolID]],Table1[[#This Row],[SCHOOLNAME]],Table1[[#This Row],[AcademyID]])</f>
        <v>35Lake0701SOUTH LAKE HIGH SCHOOL010</v>
      </c>
      <c r="B3235" t="str">
        <f>_xlfn.CONCAT(Table1[[#This Row],[District]],Table1[[#This Row],[DistName]],Table1[[#This Row],[SchoolID]],Table1[[#This Row],[SCHOOLNAME]],Table1[[#This Row],[Academy]])</f>
        <v>35Lake0701SOUTH LAKE HIGH SCHOOLBuilding Construction Technologies Academy</v>
      </c>
      <c r="C3235" t="str">
        <f>_xlfn.CONCAT(Table1[[#This Row],[District]],Table1[[#This Row],[SchoolID]],Table1[[#This Row],[AcademyID]])</f>
        <v>350701010</v>
      </c>
      <c r="D3235" s="30" t="s">
        <v>8135</v>
      </c>
      <c r="E3235" s="34" t="s">
        <v>5788</v>
      </c>
      <c r="F3235" s="28" t="s">
        <v>8937</v>
      </c>
      <c r="G3235" s="34" t="s">
        <v>4493</v>
      </c>
      <c r="H3235" s="28" t="s">
        <v>2230</v>
      </c>
      <c r="I3235" s="28" t="s">
        <v>7244</v>
      </c>
      <c r="J3235" s="159" t="s">
        <v>8148</v>
      </c>
    </row>
    <row r="3236" spans="1:10" x14ac:dyDescent="0.25">
      <c r="A3236" t="str">
        <f>_xlfn.CONCAT(Table1[[#This Row],[District]],Table1[[#This Row],[DistName]],Table1[[#This Row],[SchoolID]],Table1[[#This Row],[SCHOOLNAME]],Table1[[#This Row],[AcademyID]])</f>
        <v>35Lake0701SOUTH LAKE HIGH SCHOOL010</v>
      </c>
      <c r="B3236" t="str">
        <f>_xlfn.CONCAT(Table1[[#This Row],[District]],Table1[[#This Row],[DistName]],Table1[[#This Row],[SchoolID]],Table1[[#This Row],[SCHOOLNAME]],Table1[[#This Row],[Academy]])</f>
        <v>35Lake0701SOUTH LAKE HIGH SCHOOLBuilding Construction Technology</v>
      </c>
      <c r="C3236" t="str">
        <f>_xlfn.CONCAT(Table1[[#This Row],[District]],Table1[[#This Row],[SchoolID]],Table1[[#This Row],[AcademyID]])</f>
        <v>350701010</v>
      </c>
      <c r="D3236" s="30" t="s">
        <v>8135</v>
      </c>
      <c r="E3236" s="34" t="s">
        <v>5788</v>
      </c>
      <c r="F3236" s="28" t="s">
        <v>8937</v>
      </c>
      <c r="G3236" s="34" t="s">
        <v>4493</v>
      </c>
      <c r="H3236" s="28" t="s">
        <v>2230</v>
      </c>
      <c r="I3236" s="28" t="s">
        <v>6585</v>
      </c>
      <c r="J3236" s="159" t="s">
        <v>8148</v>
      </c>
    </row>
    <row r="3237" spans="1:10" x14ac:dyDescent="0.25">
      <c r="A3237" t="str">
        <f>_xlfn.CONCAT(Table1[[#This Row],[District]],Table1[[#This Row],[DistName]],Table1[[#This Row],[SchoolID]],Table1[[#This Row],[SCHOOLNAME]],Table1[[#This Row],[AcademyID]])</f>
        <v>35Lake0701SOUTH LAKE HIGH SCHOOL010</v>
      </c>
      <c r="B3237" t="str">
        <f>_xlfn.CONCAT(Table1[[#This Row],[District]],Table1[[#This Row],[DistName]],Table1[[#This Row],[SchoolID]],Table1[[#This Row],[SCHOOLNAME]],Table1[[#This Row],[Academy]])</f>
        <v>35Lake0701SOUTH LAKE HIGH SCHOOLBuilding Construction Technology Academy</v>
      </c>
      <c r="C3237" t="str">
        <f>_xlfn.CONCAT(Table1[[#This Row],[District]],Table1[[#This Row],[SchoolID]],Table1[[#This Row],[AcademyID]])</f>
        <v>350701010</v>
      </c>
      <c r="D3237" s="30" t="s">
        <v>8135</v>
      </c>
      <c r="E3237" s="34" t="s">
        <v>5788</v>
      </c>
      <c r="F3237" s="28" t="s">
        <v>8937</v>
      </c>
      <c r="G3237" s="34" t="s">
        <v>4493</v>
      </c>
      <c r="H3237" s="28" t="s">
        <v>2230</v>
      </c>
      <c r="I3237" s="28" t="s">
        <v>7709</v>
      </c>
      <c r="J3237" s="159" t="s">
        <v>8148</v>
      </c>
    </row>
    <row r="3238" spans="1:10" x14ac:dyDescent="0.25">
      <c r="A3238" t="str">
        <f>_xlfn.CONCAT(Table1[[#This Row],[District]],Table1[[#This Row],[DistName]],Table1[[#This Row],[SchoolID]],Table1[[#This Row],[SCHOOLNAME]],Table1[[#This Row],[AcademyID]])</f>
        <v>35Lake0701SOUTH LAKE HIGH SCHOOL011</v>
      </c>
      <c r="B3238" t="str">
        <f>_xlfn.CONCAT(Table1[[#This Row],[District]],Table1[[#This Row],[DistName]],Table1[[#This Row],[SchoolID]],Table1[[#This Row],[SCHOOLNAME]],Table1[[#This Row],[Academy]])</f>
        <v>35Lake0701SOUTH LAKE HIGH SCHOOLDigital Design Academy</v>
      </c>
      <c r="C3238" t="str">
        <f>_xlfn.CONCAT(Table1[[#This Row],[District]],Table1[[#This Row],[SchoolID]],Table1[[#This Row],[AcademyID]])</f>
        <v>350701011</v>
      </c>
      <c r="D3238" s="30" t="s">
        <v>8135</v>
      </c>
      <c r="E3238" s="34" t="s">
        <v>5788</v>
      </c>
      <c r="F3238" s="28" t="s">
        <v>8937</v>
      </c>
      <c r="G3238" s="34" t="s">
        <v>4493</v>
      </c>
      <c r="H3238" s="28" t="s">
        <v>2230</v>
      </c>
      <c r="I3238" s="28" t="s">
        <v>6410</v>
      </c>
      <c r="J3238" s="159" t="s">
        <v>8149</v>
      </c>
    </row>
    <row r="3239" spans="1:10" x14ac:dyDescent="0.25">
      <c r="A3239" t="str">
        <f>_xlfn.CONCAT(Table1[[#This Row],[District]],Table1[[#This Row],[DistName]],Table1[[#This Row],[SchoolID]],Table1[[#This Row],[SCHOOLNAME]],Table1[[#This Row],[AcademyID]])</f>
        <v>35Lake0701SOUTH LAKE HIGH SCHOOL011</v>
      </c>
      <c r="B3239" t="str">
        <f>_xlfn.CONCAT(Table1[[#This Row],[District]],Table1[[#This Row],[DistName]],Table1[[#This Row],[SchoolID]],Table1[[#This Row],[SCHOOLNAME]],Table1[[#This Row],[Academy]])</f>
        <v>35Lake0701SOUTH LAKE HIGH SCHOOLDigital Design</v>
      </c>
      <c r="C3239" t="str">
        <f>_xlfn.CONCAT(Table1[[#This Row],[District]],Table1[[#This Row],[SchoolID]],Table1[[#This Row],[AcademyID]])</f>
        <v>350701011</v>
      </c>
      <c r="D3239" s="30" t="s">
        <v>8135</v>
      </c>
      <c r="E3239" s="34" t="s">
        <v>5788</v>
      </c>
      <c r="F3239" s="28" t="s">
        <v>8937</v>
      </c>
      <c r="G3239" s="34" t="s">
        <v>4493</v>
      </c>
      <c r="H3239" s="28" t="s">
        <v>2230</v>
      </c>
      <c r="I3239" s="28" t="s">
        <v>6347</v>
      </c>
      <c r="J3239" s="159" t="s">
        <v>8149</v>
      </c>
    </row>
    <row r="3240" spans="1:10" x14ac:dyDescent="0.25">
      <c r="A3240" t="str">
        <f>_xlfn.CONCAT(Table1[[#This Row],[District]],Table1[[#This Row],[DistName]],Table1[[#This Row],[SchoolID]],Table1[[#This Row],[SCHOOLNAME]],Table1[[#This Row],[AcademyID]])</f>
        <v>35Lake0701SOUTH LAKE HIGH SCHOOL012</v>
      </c>
      <c r="B3240" t="str">
        <f>_xlfn.CONCAT(Table1[[#This Row],[District]],Table1[[#This Row],[DistName]],Table1[[#This Row],[SchoolID]],Table1[[#This Row],[SCHOOLNAME]],Table1[[#This Row],[Academy]])</f>
        <v>35Lake0701SOUTH LAKE HIGH SCHOOLDrafting</v>
      </c>
      <c r="C3240" t="str">
        <f>_xlfn.CONCAT(Table1[[#This Row],[District]],Table1[[#This Row],[SchoolID]],Table1[[#This Row],[AcademyID]])</f>
        <v>350701012</v>
      </c>
      <c r="D3240" s="30" t="s">
        <v>8135</v>
      </c>
      <c r="E3240" s="34" t="s">
        <v>5788</v>
      </c>
      <c r="F3240" s="28" t="s">
        <v>8937</v>
      </c>
      <c r="G3240" s="34" t="s">
        <v>4493</v>
      </c>
      <c r="H3240" s="28" t="s">
        <v>2230</v>
      </c>
      <c r="I3240" s="28" t="s">
        <v>6692</v>
      </c>
      <c r="J3240" s="159" t="s">
        <v>8150</v>
      </c>
    </row>
    <row r="3241" spans="1:10" x14ac:dyDescent="0.25">
      <c r="A3241" t="str">
        <f>_xlfn.CONCAT(Table1[[#This Row],[District]],Table1[[#This Row],[DistName]],Table1[[#This Row],[SchoolID]],Table1[[#This Row],[SCHOOLNAME]],Table1[[#This Row],[AcademyID]])</f>
        <v>35Lake0701SOUTH LAKE HIGH SCHOOL012</v>
      </c>
      <c r="B3241" t="str">
        <f>_xlfn.CONCAT(Table1[[#This Row],[District]],Table1[[#This Row],[DistName]],Table1[[#This Row],[SchoolID]],Table1[[#This Row],[SCHOOLNAME]],Table1[[#This Row],[Academy]])</f>
        <v>35Lake0701SOUTH LAKE HIGH SCHOOLArchitectural Drafting</v>
      </c>
      <c r="C3241" t="str">
        <f>_xlfn.CONCAT(Table1[[#This Row],[District]],Table1[[#This Row],[SchoolID]],Table1[[#This Row],[AcademyID]])</f>
        <v>350701012</v>
      </c>
      <c r="D3241" s="30" t="s">
        <v>8135</v>
      </c>
      <c r="E3241" s="34" t="s">
        <v>5788</v>
      </c>
      <c r="F3241" s="28" t="s">
        <v>8937</v>
      </c>
      <c r="G3241" s="34" t="s">
        <v>4493</v>
      </c>
      <c r="H3241" s="28" t="s">
        <v>2230</v>
      </c>
      <c r="I3241" s="28" t="s">
        <v>7035</v>
      </c>
      <c r="J3241" s="159" t="s">
        <v>8150</v>
      </c>
    </row>
    <row r="3242" spans="1:10" x14ac:dyDescent="0.25">
      <c r="A3242" t="str">
        <f>_xlfn.CONCAT(Table1[[#This Row],[District]],Table1[[#This Row],[DistName]],Table1[[#This Row],[SchoolID]],Table1[[#This Row],[SCHOOLNAME]],Table1[[#This Row],[AcademyID]])</f>
        <v>35Lake0701SOUTH LAKE HIGH SCHOOL013</v>
      </c>
      <c r="B3242" t="str">
        <f>_xlfn.CONCAT(Table1[[#This Row],[District]],Table1[[#This Row],[DistName]],Table1[[#This Row],[SchoolID]],Table1[[#This Row],[SCHOOLNAME]],Table1[[#This Row],[Academy]])</f>
        <v>35Lake0701SOUTH LAKE HIGH SCHOOLNew Media Technology</v>
      </c>
      <c r="C3242" t="str">
        <f>_xlfn.CONCAT(Table1[[#This Row],[District]],Table1[[#This Row],[SchoolID]],Table1[[#This Row],[AcademyID]])</f>
        <v>350701013</v>
      </c>
      <c r="D3242" s="30" t="s">
        <v>8135</v>
      </c>
      <c r="E3242" s="34" t="s">
        <v>5788</v>
      </c>
      <c r="F3242" s="28" t="s">
        <v>8937</v>
      </c>
      <c r="G3242" s="34" t="s">
        <v>4493</v>
      </c>
      <c r="H3242" s="28" t="s">
        <v>2230</v>
      </c>
      <c r="I3242" s="28" t="s">
        <v>7257</v>
      </c>
      <c r="J3242" s="159" t="s">
        <v>8151</v>
      </c>
    </row>
    <row r="3243" spans="1:10" x14ac:dyDescent="0.25">
      <c r="A3243" t="str">
        <f>_xlfn.CONCAT(Table1[[#This Row],[District]],Table1[[#This Row],[DistName]],Table1[[#This Row],[SchoolID]],Table1[[#This Row],[SCHOOLNAME]],Table1[[#This Row],[AcademyID]])</f>
        <v>35Lake0701SOUTH LAKE HIGH SCHOOL014</v>
      </c>
      <c r="B3243" t="str">
        <f>_xlfn.CONCAT(Table1[[#This Row],[District]],Table1[[#This Row],[DistName]],Table1[[#This Row],[SchoolID]],Table1[[#This Row],[SCHOOLNAME]],Table1[[#This Row],[Academy]])</f>
        <v>35Lake0701SOUTH LAKE HIGH SCHOOLSports and Recreational Turf Operations</v>
      </c>
      <c r="C3243" t="str">
        <f>_xlfn.CONCAT(Table1[[#This Row],[District]],Table1[[#This Row],[SchoolID]],Table1[[#This Row],[AcademyID]])</f>
        <v>350701014</v>
      </c>
      <c r="D3243" s="30" t="s">
        <v>8135</v>
      </c>
      <c r="E3243" s="34" t="s">
        <v>5788</v>
      </c>
      <c r="F3243" s="28" t="s">
        <v>8937</v>
      </c>
      <c r="G3243" s="34" t="s">
        <v>4493</v>
      </c>
      <c r="H3243" s="28" t="s">
        <v>2230</v>
      </c>
      <c r="I3243" s="28" t="s">
        <v>7750</v>
      </c>
      <c r="J3243" s="159" t="s">
        <v>8152</v>
      </c>
    </row>
    <row r="3244" spans="1:10" x14ac:dyDescent="0.25">
      <c r="A3244" t="str">
        <f>_xlfn.CONCAT(Table1[[#This Row],[District]],Table1[[#This Row],[DistName]],Table1[[#This Row],[SchoolID]],Table1[[#This Row],[SCHOOLNAME]],Table1[[#This Row],[AcademyID]])</f>
        <v>35Lake0701SOUTH LAKE HIGH SCHOOL015</v>
      </c>
      <c r="B3244" t="str">
        <f>_xlfn.CONCAT(Table1[[#This Row],[District]],Table1[[#This Row],[DistName]],Table1[[#This Row],[SchoolID]],Table1[[#This Row],[SCHOOLNAME]],Table1[[#This Row],[Academy]])</f>
        <v>35Lake0701SOUTH LAKE HIGH SCHOOLWeb Design</v>
      </c>
      <c r="C3244" t="str">
        <f>_xlfn.CONCAT(Table1[[#This Row],[District]],Table1[[#This Row],[SchoolID]],Table1[[#This Row],[AcademyID]])</f>
        <v>350701015</v>
      </c>
      <c r="D3244" s="30" t="s">
        <v>8135</v>
      </c>
      <c r="E3244" s="34" t="s">
        <v>5788</v>
      </c>
      <c r="F3244" s="28" t="s">
        <v>8937</v>
      </c>
      <c r="G3244" s="34" t="s">
        <v>4493</v>
      </c>
      <c r="H3244" s="28" t="s">
        <v>2230</v>
      </c>
      <c r="I3244" s="28" t="s">
        <v>7355</v>
      </c>
      <c r="J3244" s="159" t="s">
        <v>8153</v>
      </c>
    </row>
    <row r="3245" spans="1:10" x14ac:dyDescent="0.25">
      <c r="A3245" t="str">
        <f>_xlfn.CONCAT(Table1[[#This Row],[District]],Table1[[#This Row],[DistName]],Table1[[#This Row],[SchoolID]],Table1[[#This Row],[SCHOOLNAME]],Table1[[#This Row],[AcademyID]])</f>
        <v>35Lake0211TAVARES HIGH SCHOOL016</v>
      </c>
      <c r="B3245" t="str">
        <f>_xlfn.CONCAT(Table1[[#This Row],[District]],Table1[[#This Row],[DistName]],Table1[[#This Row],[SchoolID]],Table1[[#This Row],[SCHOOLNAME]],Table1[[#This Row],[Academy]])</f>
        <v>35Lake0211TAVARES HIGH SCHOOLDrafting</v>
      </c>
      <c r="C3245" t="str">
        <f>_xlfn.CONCAT(Table1[[#This Row],[District]],Table1[[#This Row],[SchoolID]],Table1[[#This Row],[AcademyID]])</f>
        <v>350211016</v>
      </c>
      <c r="D3245" s="30" t="s">
        <v>8135</v>
      </c>
      <c r="E3245" s="34" t="s">
        <v>5788</v>
      </c>
      <c r="F3245" s="28" t="s">
        <v>8937</v>
      </c>
      <c r="G3245" s="34" t="s">
        <v>4618</v>
      </c>
      <c r="H3245" s="28" t="s">
        <v>2302</v>
      </c>
      <c r="I3245" s="28" t="s">
        <v>6692</v>
      </c>
      <c r="J3245" s="159" t="s">
        <v>8156</v>
      </c>
    </row>
    <row r="3246" spans="1:10" x14ac:dyDescent="0.25">
      <c r="A3246" t="str">
        <f>_xlfn.CONCAT(Table1[[#This Row],[District]],Table1[[#This Row],[DistName]],Table1[[#This Row],[SchoolID]],Table1[[#This Row],[SCHOOLNAME]],Table1[[#This Row],[AcademyID]])</f>
        <v>35Lake0211TAVARES HIGH SCHOOL017</v>
      </c>
      <c r="B3246" t="str">
        <f>_xlfn.CONCAT(Table1[[#This Row],[District]],Table1[[#This Row],[DistName]],Table1[[#This Row],[SchoolID]],Table1[[#This Row],[SCHOOLNAME]],Table1[[#This Row],[Academy]])</f>
        <v>35Lake0211TAVARES HIGH SCHOOLWeb Design</v>
      </c>
      <c r="C3246" t="str">
        <f>_xlfn.CONCAT(Table1[[#This Row],[District]],Table1[[#This Row],[SchoolID]],Table1[[#This Row],[AcademyID]])</f>
        <v>350211017</v>
      </c>
      <c r="D3246" s="30" t="s">
        <v>8135</v>
      </c>
      <c r="E3246" s="34" t="s">
        <v>5788</v>
      </c>
      <c r="F3246" s="28" t="s">
        <v>8937</v>
      </c>
      <c r="G3246" s="34" t="s">
        <v>4618</v>
      </c>
      <c r="H3246" s="28" t="s">
        <v>2302</v>
      </c>
      <c r="I3246" s="28" t="s">
        <v>7355</v>
      </c>
      <c r="J3246" s="159" t="s">
        <v>8157</v>
      </c>
    </row>
    <row r="3247" spans="1:10" x14ac:dyDescent="0.25">
      <c r="A3247" t="str">
        <f>_xlfn.CONCAT(Table1[[#This Row],[District]],Table1[[#This Row],[DistName]],Table1[[#This Row],[SchoolID]],Table1[[#This Row],[SCHOOLNAME]],Table1[[#This Row],[AcademyID]])</f>
        <v>35Lake0231UMATILLA HIGH SCHOOL018</v>
      </c>
      <c r="B3247" t="str">
        <f>_xlfn.CONCAT(Table1[[#This Row],[District]],Table1[[#This Row],[DistName]],Table1[[#This Row],[SchoolID]],Table1[[#This Row],[SCHOOLNAME]],Table1[[#This Row],[Academy]])</f>
        <v>35Lake0231UMATILLA HIGH SCHOOLDigital Design</v>
      </c>
      <c r="C3247" t="str">
        <f>_xlfn.CONCAT(Table1[[#This Row],[District]],Table1[[#This Row],[SchoolID]],Table1[[#This Row],[AcademyID]])</f>
        <v>350231018</v>
      </c>
      <c r="D3247" s="30" t="s">
        <v>8135</v>
      </c>
      <c r="E3247" s="34" t="s">
        <v>5788</v>
      </c>
      <c r="F3247" s="28" t="s">
        <v>8937</v>
      </c>
      <c r="G3247" s="34" t="s">
        <v>4802</v>
      </c>
      <c r="H3247" s="28" t="s">
        <v>2447</v>
      </c>
      <c r="I3247" s="28" t="s">
        <v>6347</v>
      </c>
      <c r="J3247" s="159" t="s">
        <v>8158</v>
      </c>
    </row>
    <row r="3248" spans="1:10" x14ac:dyDescent="0.25">
      <c r="A3248" t="str">
        <f>_xlfn.CONCAT(Table1[[#This Row],[District]],Table1[[#This Row],[DistName]],Table1[[#This Row],[SchoolID]],Table1[[#This Row],[SCHOOLNAME]],Table1[[#This Row],[AcademyID]])</f>
        <v>35Lake0231UMATILLA HIGH SCHOOL018</v>
      </c>
      <c r="B3248" t="str">
        <f>_xlfn.CONCAT(Table1[[#This Row],[District]],Table1[[#This Row],[DistName]],Table1[[#This Row],[SchoolID]],Table1[[#This Row],[SCHOOLNAME]],Table1[[#This Row],[Academy]])</f>
        <v>35Lake0231UMATILLA HIGH SCHOOLDigital Design Academy</v>
      </c>
      <c r="C3248" t="str">
        <f>_xlfn.CONCAT(Table1[[#This Row],[District]],Table1[[#This Row],[SchoolID]],Table1[[#This Row],[AcademyID]])</f>
        <v>350231018</v>
      </c>
      <c r="D3248" s="30" t="s">
        <v>8135</v>
      </c>
      <c r="E3248" s="34" t="s">
        <v>5788</v>
      </c>
      <c r="F3248" s="28" t="s">
        <v>8937</v>
      </c>
      <c r="G3248" s="34" t="s">
        <v>4802</v>
      </c>
      <c r="H3248" s="28" t="s">
        <v>2447</v>
      </c>
      <c r="I3248" s="28" t="s">
        <v>6410</v>
      </c>
      <c r="J3248" s="159" t="s">
        <v>8158</v>
      </c>
    </row>
    <row r="3249" spans="1:10" x14ac:dyDescent="0.25">
      <c r="A3249" t="str">
        <f>_xlfn.CONCAT(Table1[[#This Row],[District]],Table1[[#This Row],[DistName]],Table1[[#This Row],[SchoolID]],Table1[[#This Row],[SCHOOLNAME]],Table1[[#This Row],[AcademyID]])</f>
        <v>35Lake0231UMATILLA HIGH SCHOOL019</v>
      </c>
      <c r="B3249" t="str">
        <f>_xlfn.CONCAT(Table1[[#This Row],[District]],Table1[[#This Row],[DistName]],Table1[[#This Row],[SchoolID]],Table1[[#This Row],[SCHOOLNAME]],Table1[[#This Row],[Academy]])</f>
        <v>35Lake0231UMATILLA HIGH SCHOOLWeb Development Academy</v>
      </c>
      <c r="C3249" t="str">
        <f>_xlfn.CONCAT(Table1[[#This Row],[District]],Table1[[#This Row],[SchoolID]],Table1[[#This Row],[AcademyID]])</f>
        <v>350231019</v>
      </c>
      <c r="D3249" s="30" t="s">
        <v>8135</v>
      </c>
      <c r="E3249" s="34" t="s">
        <v>5788</v>
      </c>
      <c r="F3249" s="28" t="s">
        <v>8937</v>
      </c>
      <c r="G3249" s="34" t="s">
        <v>4802</v>
      </c>
      <c r="H3249" s="28" t="s">
        <v>2447</v>
      </c>
      <c r="I3249" s="28" t="s">
        <v>7511</v>
      </c>
      <c r="J3249" s="159" t="s">
        <v>8159</v>
      </c>
    </row>
    <row r="3250" spans="1:10" x14ac:dyDescent="0.25">
      <c r="A3250" t="str">
        <f>_xlfn.CONCAT(Table1[[#This Row],[District]],Table1[[#This Row],[DistName]],Table1[[#This Row],[SchoolID]],Table1[[#This Row],[SCHOOLNAME]],Table1[[#This Row],[AcademyID]])</f>
        <v>35Lake0231UMATILLA HIGH SCHOOL019</v>
      </c>
      <c r="B3250" t="str">
        <f>_xlfn.CONCAT(Table1[[#This Row],[District]],Table1[[#This Row],[DistName]],Table1[[#This Row],[SchoolID]],Table1[[#This Row],[SCHOOLNAME]],Table1[[#This Row],[Academy]])</f>
        <v>35Lake0231UMATILLA HIGH SCHOOLWeb Design</v>
      </c>
      <c r="C3250" t="str">
        <f>_xlfn.CONCAT(Table1[[#This Row],[District]],Table1[[#This Row],[SchoolID]],Table1[[#This Row],[AcademyID]])</f>
        <v>350231019</v>
      </c>
      <c r="D3250" s="30" t="s">
        <v>8135</v>
      </c>
      <c r="E3250" s="34" t="s">
        <v>5788</v>
      </c>
      <c r="F3250" s="28" t="s">
        <v>8937</v>
      </c>
      <c r="G3250" s="34" t="s">
        <v>4802</v>
      </c>
      <c r="H3250" s="28" t="s">
        <v>2447</v>
      </c>
      <c r="I3250" s="28" t="s">
        <v>7355</v>
      </c>
      <c r="J3250" s="159" t="s">
        <v>8159</v>
      </c>
    </row>
    <row r="3251" spans="1:10" x14ac:dyDescent="0.25">
      <c r="A3251" t="str">
        <f>_xlfn.CONCAT(Table1[[#This Row],[District]],Table1[[#This Row],[DistName]],Table1[[#This Row],[SchoolID]],Table1[[#This Row],[SCHOOLNAME]],Table1[[#This Row],[AcademyID]])</f>
        <v>35Lake0801EAST RIDGE HIGH SCHOOL020</v>
      </c>
      <c r="B3251" t="str">
        <f>_xlfn.CONCAT(Table1[[#This Row],[District]],Table1[[#This Row],[DistName]],Table1[[#This Row],[SchoolID]],Table1[[#This Row],[SCHOOLNAME]],Table1[[#This Row],[Academy]])</f>
        <v>35Lake0801EAST RIDGE HIGH SCHOOLCommercial Art Technology</v>
      </c>
      <c r="C3251" t="str">
        <f>_xlfn.CONCAT(Table1[[#This Row],[District]],Table1[[#This Row],[SchoolID]],Table1[[#This Row],[AcademyID]])</f>
        <v>350801020</v>
      </c>
      <c r="D3251" s="30" t="s">
        <v>8135</v>
      </c>
      <c r="E3251" s="34" t="s">
        <v>5788</v>
      </c>
      <c r="F3251" s="28" t="s">
        <v>8937</v>
      </c>
      <c r="G3251" s="34" t="s">
        <v>4616</v>
      </c>
      <c r="H3251" s="28" t="s">
        <v>594</v>
      </c>
      <c r="I3251" s="28" t="s">
        <v>6430</v>
      </c>
      <c r="J3251" s="159" t="s">
        <v>8160</v>
      </c>
    </row>
    <row r="3252" spans="1:10" x14ac:dyDescent="0.25">
      <c r="A3252" t="str">
        <f>_xlfn.CONCAT(Table1[[#This Row],[District]],Table1[[#This Row],[DistName]],Table1[[#This Row],[SchoolID]],Table1[[#This Row],[SCHOOLNAME]],Table1[[#This Row],[AcademyID]])</f>
        <v>35Lake0801EAST RIDGE HIGH SCHOOL020</v>
      </c>
      <c r="B3252" t="str">
        <f>_xlfn.CONCAT(Table1[[#This Row],[District]],Table1[[#This Row],[DistName]],Table1[[#This Row],[SchoolID]],Table1[[#This Row],[SCHOOLNAME]],Table1[[#This Row],[Academy]])</f>
        <v>35Lake0801EAST RIDGE HIGH SCHOOLCommercial Art Technology Academy</v>
      </c>
      <c r="C3252" t="str">
        <f>_xlfn.CONCAT(Table1[[#This Row],[District]],Table1[[#This Row],[SchoolID]],Table1[[#This Row],[AcademyID]])</f>
        <v>350801020</v>
      </c>
      <c r="D3252" s="30" t="s">
        <v>8135</v>
      </c>
      <c r="E3252" s="34" t="s">
        <v>5788</v>
      </c>
      <c r="F3252" s="28" t="s">
        <v>8937</v>
      </c>
      <c r="G3252" s="34" t="s">
        <v>4616</v>
      </c>
      <c r="H3252" s="28" t="s">
        <v>594</v>
      </c>
      <c r="I3252" s="28" t="s">
        <v>7015</v>
      </c>
      <c r="J3252" s="159" t="s">
        <v>8160</v>
      </c>
    </row>
    <row r="3253" spans="1:10" x14ac:dyDescent="0.25">
      <c r="A3253" t="str">
        <f>_xlfn.CONCAT(Table1[[#This Row],[District]],Table1[[#This Row],[DistName]],Table1[[#This Row],[SchoolID]],Table1[[#This Row],[SCHOOLNAME]],Table1[[#This Row],[AcademyID]])</f>
        <v>35Lake0801EAST RIDGE HIGH SCHOOL021</v>
      </c>
      <c r="B3253" t="str">
        <f>_xlfn.CONCAT(Table1[[#This Row],[District]],Table1[[#This Row],[DistName]],Table1[[#This Row],[SchoolID]],Table1[[#This Row],[SCHOOLNAME]],Table1[[#This Row],[Academy]])</f>
        <v>35Lake0801EAST RIDGE HIGH SCHOOLHorticulture Science and Services</v>
      </c>
      <c r="C3253" t="str">
        <f>_xlfn.CONCAT(Table1[[#This Row],[District]],Table1[[#This Row],[SchoolID]],Table1[[#This Row],[AcademyID]])</f>
        <v>350801021</v>
      </c>
      <c r="D3253" s="30" t="s">
        <v>8135</v>
      </c>
      <c r="E3253" s="34" t="s">
        <v>5788</v>
      </c>
      <c r="F3253" s="28" t="s">
        <v>8937</v>
      </c>
      <c r="G3253" s="34" t="s">
        <v>4616</v>
      </c>
      <c r="H3253" s="28" t="s">
        <v>594</v>
      </c>
      <c r="I3253" s="28" t="s">
        <v>7783</v>
      </c>
      <c r="J3253" s="159" t="s">
        <v>8161</v>
      </c>
    </row>
    <row r="3254" spans="1:10" x14ac:dyDescent="0.25">
      <c r="A3254" t="str">
        <f>_xlfn.CONCAT(Table1[[#This Row],[District]],Table1[[#This Row],[DistName]],Table1[[#This Row],[SchoolID]],Table1[[#This Row],[SCHOOLNAME]],Table1[[#This Row],[AcademyID]])</f>
        <v>35Lake0801EAST RIDGE HIGH SCHOOL022</v>
      </c>
      <c r="B3254" t="str">
        <f>_xlfn.CONCAT(Table1[[#This Row],[District]],Table1[[#This Row],[DistName]],Table1[[#This Row],[SchoolID]],Table1[[#This Row],[SCHOOLNAME]],Table1[[#This Row],[Academy]])</f>
        <v>35Lake0801EAST RIDGE HIGH SCHOOLMarketing</v>
      </c>
      <c r="C3254" t="str">
        <f>_xlfn.CONCAT(Table1[[#This Row],[District]],Table1[[#This Row],[SchoolID]],Table1[[#This Row],[AcademyID]])</f>
        <v>350801022</v>
      </c>
      <c r="D3254" s="30" t="s">
        <v>8135</v>
      </c>
      <c r="E3254" s="34" t="s">
        <v>5788</v>
      </c>
      <c r="F3254" s="28" t="s">
        <v>8937</v>
      </c>
      <c r="G3254" s="34" t="s">
        <v>4616</v>
      </c>
      <c r="H3254" s="28" t="s">
        <v>594</v>
      </c>
      <c r="I3254" s="28" t="s">
        <v>6777</v>
      </c>
      <c r="J3254" s="159" t="s">
        <v>8163</v>
      </c>
    </row>
    <row r="3255" spans="1:10" x14ac:dyDescent="0.25">
      <c r="A3255" t="str">
        <f>_xlfn.CONCAT(Table1[[#This Row],[District]],Table1[[#This Row],[DistName]],Table1[[#This Row],[SchoolID]],Table1[[#This Row],[SCHOOLNAME]],Table1[[#This Row],[AcademyID]])</f>
        <v>35Lake0801EAST RIDGE HIGH SCHOOL022</v>
      </c>
      <c r="B3255" t="str">
        <f>_xlfn.CONCAT(Table1[[#This Row],[District]],Table1[[#This Row],[DistName]],Table1[[#This Row],[SchoolID]],Table1[[#This Row],[SCHOOLNAME]],Table1[[#This Row],[Academy]])</f>
        <v>35Lake0801EAST RIDGE HIGH SCHOOLMarketing Management and Entrepreneurial Principles Academy</v>
      </c>
      <c r="C3255" t="str">
        <f>_xlfn.CONCAT(Table1[[#This Row],[District]],Table1[[#This Row],[SchoolID]],Table1[[#This Row],[AcademyID]])</f>
        <v>350801022</v>
      </c>
      <c r="D3255" s="30" t="s">
        <v>8135</v>
      </c>
      <c r="E3255" s="34" t="s">
        <v>5788</v>
      </c>
      <c r="F3255" s="28" t="s">
        <v>8937</v>
      </c>
      <c r="G3255" s="34" t="s">
        <v>4616</v>
      </c>
      <c r="H3255" s="28" t="s">
        <v>594</v>
      </c>
      <c r="I3255" s="28" t="s">
        <v>7974</v>
      </c>
      <c r="J3255" s="159" t="s">
        <v>8163</v>
      </c>
    </row>
    <row r="3256" spans="1:10" x14ac:dyDescent="0.25">
      <c r="A3256" t="str">
        <f>_xlfn.CONCAT(Table1[[#This Row],[District]],Table1[[#This Row],[DistName]],Table1[[#This Row],[SchoolID]],Table1[[#This Row],[SCHOOLNAME]],Table1[[#This Row],[AcademyID]])</f>
        <v>35Lake0801EAST RIDGE HIGH SCHOOL022</v>
      </c>
      <c r="B3256" t="str">
        <f>_xlfn.CONCAT(Table1[[#This Row],[District]],Table1[[#This Row],[DistName]],Table1[[#This Row],[SchoolID]],Table1[[#This Row],[SCHOOLNAME]],Table1[[#This Row],[Academy]])</f>
        <v>35Lake0801EAST RIDGE HIGH SCHOOLMarketing Management and Entrepreneurial Principles</v>
      </c>
      <c r="C3256" t="str">
        <f>_xlfn.CONCAT(Table1[[#This Row],[District]],Table1[[#This Row],[SchoolID]],Table1[[#This Row],[AcademyID]])</f>
        <v>350801022</v>
      </c>
      <c r="D3256" s="30" t="s">
        <v>8135</v>
      </c>
      <c r="E3256" s="34" t="s">
        <v>5788</v>
      </c>
      <c r="F3256" s="28" t="s">
        <v>8937</v>
      </c>
      <c r="G3256" s="34" t="s">
        <v>4616</v>
      </c>
      <c r="H3256" s="28" t="s">
        <v>594</v>
      </c>
      <c r="I3256" s="28" t="s">
        <v>8113</v>
      </c>
      <c r="J3256" s="159" t="s">
        <v>8163</v>
      </c>
    </row>
    <row r="3257" spans="1:10" x14ac:dyDescent="0.25">
      <c r="A3257" t="str">
        <f>_xlfn.CONCAT(Table1[[#This Row],[District]],Table1[[#This Row],[DistName]],Table1[[#This Row],[SchoolID]],Table1[[#This Row],[SCHOOLNAME]],Table1[[#This Row],[AcademyID]])</f>
        <v>35Lake0801EAST RIDGE HIGH SCHOOL023</v>
      </c>
      <c r="B3257" t="str">
        <f>_xlfn.CONCAT(Table1[[#This Row],[District]],Table1[[#This Row],[DistName]],Table1[[#This Row],[SchoolID]],Table1[[#This Row],[SCHOOLNAME]],Table1[[#This Row],[Academy]])</f>
        <v>35Lake0801EAST RIDGE HIGH SCHOOLTelevision Production</v>
      </c>
      <c r="C3257" t="str">
        <f>_xlfn.CONCAT(Table1[[#This Row],[District]],Table1[[#This Row],[SchoolID]],Table1[[#This Row],[AcademyID]])</f>
        <v>350801023</v>
      </c>
      <c r="D3257" s="30" t="s">
        <v>8135</v>
      </c>
      <c r="E3257" s="34" t="s">
        <v>5788</v>
      </c>
      <c r="F3257" s="28" t="s">
        <v>8937</v>
      </c>
      <c r="G3257" s="34" t="s">
        <v>4616</v>
      </c>
      <c r="H3257" s="28" t="s">
        <v>594</v>
      </c>
      <c r="I3257" s="28" t="s">
        <v>6992</v>
      </c>
      <c r="J3257" s="159" t="s">
        <v>8165</v>
      </c>
    </row>
    <row r="3258" spans="1:10" x14ac:dyDescent="0.25">
      <c r="A3258" t="str">
        <f>_xlfn.CONCAT(Table1[[#This Row],[District]],Table1[[#This Row],[DistName]],Table1[[#This Row],[SchoolID]],Table1[[#This Row],[SCHOOLNAME]],Table1[[#This Row],[AcademyID]])</f>
        <v>35Lake0801EAST RIDGE HIGH SCHOOL023</v>
      </c>
      <c r="B3258" t="str">
        <f>_xlfn.CONCAT(Table1[[#This Row],[District]],Table1[[#This Row],[DistName]],Table1[[#This Row],[SchoolID]],Table1[[#This Row],[SCHOOLNAME]],Table1[[#This Row],[Academy]])</f>
        <v>35Lake0801EAST RIDGE HIGH SCHOOLTelevision Production Academy</v>
      </c>
      <c r="C3258" t="str">
        <f>_xlfn.CONCAT(Table1[[#This Row],[District]],Table1[[#This Row],[SchoolID]],Table1[[#This Row],[AcademyID]])</f>
        <v>350801023</v>
      </c>
      <c r="D3258" s="30" t="s">
        <v>8135</v>
      </c>
      <c r="E3258" s="34" t="s">
        <v>5788</v>
      </c>
      <c r="F3258" s="28" t="s">
        <v>8937</v>
      </c>
      <c r="G3258" s="34" t="s">
        <v>4616</v>
      </c>
      <c r="H3258" s="28" t="s">
        <v>594</v>
      </c>
      <c r="I3258" s="28" t="s">
        <v>6637</v>
      </c>
      <c r="J3258" s="159" t="s">
        <v>8165</v>
      </c>
    </row>
    <row r="3259" spans="1:10" x14ac:dyDescent="0.25">
      <c r="A3259" t="str">
        <f>_xlfn.CONCAT(Table1[[#This Row],[District]],Table1[[#This Row],[DistName]],Table1[[#This Row],[SchoolID]],Table1[[#This Row],[SCHOOLNAME]],Table1[[#This Row],[AcademyID]])</f>
        <v>35Lake0081EUSTIS HIGH SCHOOL024</v>
      </c>
      <c r="B3259" t="str">
        <f>_xlfn.CONCAT(Table1[[#This Row],[District]],Table1[[#This Row],[DistName]],Table1[[#This Row],[SchoolID]],Table1[[#This Row],[SCHOOLNAME]],Table1[[#This Row],[Academy]])</f>
        <v>35Lake0081EUSTIS HIGH SCHOOLCulinary Arts</v>
      </c>
      <c r="C3259" t="str">
        <f>_xlfn.CONCAT(Table1[[#This Row],[District]],Table1[[#This Row],[SchoolID]],Table1[[#This Row],[AcademyID]])</f>
        <v>350081024</v>
      </c>
      <c r="D3259" s="30" t="s">
        <v>8135</v>
      </c>
      <c r="E3259" s="34" t="s">
        <v>5788</v>
      </c>
      <c r="F3259" s="28" t="s">
        <v>8937</v>
      </c>
      <c r="G3259" s="34" t="s">
        <v>4580</v>
      </c>
      <c r="H3259" s="28" t="s">
        <v>822</v>
      </c>
      <c r="I3259" s="28" t="s">
        <v>6388</v>
      </c>
      <c r="J3259" s="159" t="s">
        <v>8167</v>
      </c>
    </row>
    <row r="3260" spans="1:10" x14ac:dyDescent="0.25">
      <c r="A3260" t="str">
        <f>_xlfn.CONCAT(Table1[[#This Row],[District]],Table1[[#This Row],[DistName]],Table1[[#This Row],[SchoolID]],Table1[[#This Row],[SCHOOLNAME]],Table1[[#This Row],[AcademyID]])</f>
        <v>35Lake0081EUSTIS HIGH SCHOOL024</v>
      </c>
      <c r="B3260" t="str">
        <f>_xlfn.CONCAT(Table1[[#This Row],[District]],Table1[[#This Row],[DistName]],Table1[[#This Row],[SchoolID]],Table1[[#This Row],[SCHOOLNAME]],Table1[[#This Row],[Academy]])</f>
        <v>35Lake0081EUSTIS HIGH SCHOOLCulinary Arts Academy</v>
      </c>
      <c r="C3260" t="str">
        <f>_xlfn.CONCAT(Table1[[#This Row],[District]],Table1[[#This Row],[SchoolID]],Table1[[#This Row],[AcademyID]])</f>
        <v>350081024</v>
      </c>
      <c r="D3260" s="30" t="s">
        <v>8135</v>
      </c>
      <c r="E3260" s="34" t="s">
        <v>5788</v>
      </c>
      <c r="F3260" s="28" t="s">
        <v>8937</v>
      </c>
      <c r="G3260" s="34" t="s">
        <v>4580</v>
      </c>
      <c r="H3260" s="28" t="s">
        <v>822</v>
      </c>
      <c r="I3260" s="28" t="s">
        <v>6421</v>
      </c>
      <c r="J3260" s="159" t="s">
        <v>8167</v>
      </c>
    </row>
    <row r="3261" spans="1:10" x14ac:dyDescent="0.25">
      <c r="A3261" t="str">
        <f>_xlfn.CONCAT(Table1[[#This Row],[District]],Table1[[#This Row],[DistName]],Table1[[#This Row],[SchoolID]],Table1[[#This Row],[SCHOOLNAME]],Table1[[#This Row],[AcademyID]])</f>
        <v>35Lake0081EUSTIS HIGH SCHOOL025</v>
      </c>
      <c r="B3261" t="str">
        <f>_xlfn.CONCAT(Table1[[#This Row],[District]],Table1[[#This Row],[DistName]],Table1[[#This Row],[SchoolID]],Table1[[#This Row],[SCHOOLNAME]],Table1[[#This Row],[Academy]])</f>
        <v>35Lake0081EUSTIS HIGH SCHOOLDigital Design</v>
      </c>
      <c r="C3261" t="str">
        <f>_xlfn.CONCAT(Table1[[#This Row],[District]],Table1[[#This Row],[SchoolID]],Table1[[#This Row],[AcademyID]])</f>
        <v>350081025</v>
      </c>
      <c r="D3261" s="30" t="s">
        <v>8135</v>
      </c>
      <c r="E3261" s="34" t="s">
        <v>5788</v>
      </c>
      <c r="F3261" s="28" t="s">
        <v>8937</v>
      </c>
      <c r="G3261" s="34" t="s">
        <v>4580</v>
      </c>
      <c r="H3261" s="28" t="s">
        <v>822</v>
      </c>
      <c r="I3261" s="28" t="s">
        <v>6347</v>
      </c>
      <c r="J3261" s="159" t="s">
        <v>8168</v>
      </c>
    </row>
    <row r="3262" spans="1:10" x14ac:dyDescent="0.25">
      <c r="A3262" t="str">
        <f>_xlfn.CONCAT(Table1[[#This Row],[District]],Table1[[#This Row],[DistName]],Table1[[#This Row],[SchoolID]],Table1[[#This Row],[SCHOOLNAME]],Table1[[#This Row],[AcademyID]])</f>
        <v>35Lake0081EUSTIS HIGH SCHOOL025</v>
      </c>
      <c r="B3262" t="str">
        <f>_xlfn.CONCAT(Table1[[#This Row],[District]],Table1[[#This Row],[DistName]],Table1[[#This Row],[SchoolID]],Table1[[#This Row],[SCHOOLNAME]],Table1[[#This Row],[Academy]])</f>
        <v>35Lake0081EUSTIS HIGH SCHOOLDigital Design Academy</v>
      </c>
      <c r="C3262" t="str">
        <f>_xlfn.CONCAT(Table1[[#This Row],[District]],Table1[[#This Row],[SchoolID]],Table1[[#This Row],[AcademyID]])</f>
        <v>350081025</v>
      </c>
      <c r="D3262" s="30" t="s">
        <v>8135</v>
      </c>
      <c r="E3262" s="34" t="s">
        <v>5788</v>
      </c>
      <c r="F3262" s="28" t="s">
        <v>8937</v>
      </c>
      <c r="G3262" s="34" t="s">
        <v>4580</v>
      </c>
      <c r="H3262" s="28" t="s">
        <v>822</v>
      </c>
      <c r="I3262" s="28" t="s">
        <v>6410</v>
      </c>
      <c r="J3262" s="159" t="s">
        <v>8168</v>
      </c>
    </row>
    <row r="3263" spans="1:10" x14ac:dyDescent="0.25">
      <c r="A3263" t="str">
        <f>_xlfn.CONCAT(Table1[[#This Row],[District]],Table1[[#This Row],[DistName]],Table1[[#This Row],[SchoolID]],Table1[[#This Row],[SCHOOLNAME]],Table1[[#This Row],[AcademyID]])</f>
        <v>35Lake0161LEESBURG HIGH SCHOOL026</v>
      </c>
      <c r="B3263" t="str">
        <f>_xlfn.CONCAT(Table1[[#This Row],[District]],Table1[[#This Row],[DistName]],Table1[[#This Row],[SchoolID]],Table1[[#This Row],[SCHOOLNAME]],Table1[[#This Row],[Academy]])</f>
        <v>35Lake0161LEESBURG HIGH SCHOOLArchitectural Drafting</v>
      </c>
      <c r="C3263" t="str">
        <f>_xlfn.CONCAT(Table1[[#This Row],[District]],Table1[[#This Row],[SchoolID]],Table1[[#This Row],[AcademyID]])</f>
        <v>350161026</v>
      </c>
      <c r="D3263" s="30" t="s">
        <v>8135</v>
      </c>
      <c r="E3263" s="34" t="s">
        <v>5788</v>
      </c>
      <c r="F3263" s="28" t="s">
        <v>8937</v>
      </c>
      <c r="G3263" s="34" t="s">
        <v>4498</v>
      </c>
      <c r="H3263" s="28" t="s">
        <v>1667</v>
      </c>
      <c r="I3263" s="28" t="s">
        <v>7035</v>
      </c>
      <c r="J3263" s="159" t="s">
        <v>8169</v>
      </c>
    </row>
    <row r="3264" spans="1:10" x14ac:dyDescent="0.25">
      <c r="A3264" t="str">
        <f>_xlfn.CONCAT(Table1[[#This Row],[District]],Table1[[#This Row],[DistName]],Table1[[#This Row],[SchoolID]],Table1[[#This Row],[SCHOOLNAME]],Table1[[#This Row],[AcademyID]])</f>
        <v>35Lake0161LEESBURG HIGH SCHOOL027</v>
      </c>
      <c r="B3264" t="str">
        <f>_xlfn.CONCAT(Table1[[#This Row],[District]],Table1[[#This Row],[DistName]],Table1[[#This Row],[SchoolID]],Table1[[#This Row],[SCHOOLNAME]],Table1[[#This Row],[Academy]])</f>
        <v>35Lake0161LEESBURG HIGH SCHOOLCulinary Arts</v>
      </c>
      <c r="C3264" t="str">
        <f>_xlfn.CONCAT(Table1[[#This Row],[District]],Table1[[#This Row],[SchoolID]],Table1[[#This Row],[AcademyID]])</f>
        <v>350161027</v>
      </c>
      <c r="D3264" s="30" t="s">
        <v>8135</v>
      </c>
      <c r="E3264" s="34" t="s">
        <v>5788</v>
      </c>
      <c r="F3264" s="28" t="s">
        <v>8937</v>
      </c>
      <c r="G3264" s="34" t="s">
        <v>4498</v>
      </c>
      <c r="H3264" s="28" t="s">
        <v>1667</v>
      </c>
      <c r="I3264" s="28" t="s">
        <v>6388</v>
      </c>
      <c r="J3264" s="159" t="s">
        <v>8173</v>
      </c>
    </row>
    <row r="3265" spans="1:10" x14ac:dyDescent="0.25">
      <c r="A3265" t="str">
        <f>_xlfn.CONCAT(Table1[[#This Row],[District]],Table1[[#This Row],[DistName]],Table1[[#This Row],[SchoolID]],Table1[[#This Row],[SCHOOLNAME]],Table1[[#This Row],[AcademyID]])</f>
        <v>35Lake0161LEESBURG HIGH SCHOOL027</v>
      </c>
      <c r="B3265" t="str">
        <f>_xlfn.CONCAT(Table1[[#This Row],[District]],Table1[[#This Row],[DistName]],Table1[[#This Row],[SchoolID]],Table1[[#This Row],[SCHOOLNAME]],Table1[[#This Row],[Academy]])</f>
        <v>35Lake0161LEESBURG HIGH SCHOOLCulinary Arts Academy</v>
      </c>
      <c r="C3265" t="str">
        <f>_xlfn.CONCAT(Table1[[#This Row],[District]],Table1[[#This Row],[SchoolID]],Table1[[#This Row],[AcademyID]])</f>
        <v>350161027</v>
      </c>
      <c r="D3265" s="30" t="s">
        <v>8135</v>
      </c>
      <c r="E3265" s="34" t="s">
        <v>5788</v>
      </c>
      <c r="F3265" s="28" t="s">
        <v>8937</v>
      </c>
      <c r="G3265" s="34" t="s">
        <v>4498</v>
      </c>
      <c r="H3265" s="28" t="s">
        <v>1667</v>
      </c>
      <c r="I3265" s="28" t="s">
        <v>6421</v>
      </c>
      <c r="J3265" s="159" t="s">
        <v>8173</v>
      </c>
    </row>
    <row r="3266" spans="1:10" x14ac:dyDescent="0.25">
      <c r="A3266" t="str">
        <f>_xlfn.CONCAT(Table1[[#This Row],[District]],Table1[[#This Row],[DistName]],Table1[[#This Row],[SchoolID]],Table1[[#This Row],[SCHOOLNAME]],Table1[[#This Row],[AcademyID]])</f>
        <v>35Lake0161LEESBURG HIGH SCHOOL028</v>
      </c>
      <c r="B3266" t="str">
        <f>_xlfn.CONCAT(Table1[[#This Row],[District]],Table1[[#This Row],[DistName]],Table1[[#This Row],[SchoolID]],Table1[[#This Row],[SCHOOLNAME]],Table1[[#This Row],[Academy]])</f>
        <v>35Lake0161LEESBURG HIGH SCHOOLDigital Design</v>
      </c>
      <c r="C3266" t="str">
        <f>_xlfn.CONCAT(Table1[[#This Row],[District]],Table1[[#This Row],[SchoolID]],Table1[[#This Row],[AcademyID]])</f>
        <v>350161028</v>
      </c>
      <c r="D3266" s="30" t="s">
        <v>8135</v>
      </c>
      <c r="E3266" s="34" t="s">
        <v>5788</v>
      </c>
      <c r="F3266" s="28" t="s">
        <v>8937</v>
      </c>
      <c r="G3266" s="34" t="s">
        <v>4498</v>
      </c>
      <c r="H3266" s="28" t="s">
        <v>1667</v>
      </c>
      <c r="I3266" s="28" t="s">
        <v>6347</v>
      </c>
      <c r="J3266" s="159" t="s">
        <v>8174</v>
      </c>
    </row>
    <row r="3267" spans="1:10" x14ac:dyDescent="0.25">
      <c r="A3267" t="str">
        <f>_xlfn.CONCAT(Table1[[#This Row],[District]],Table1[[#This Row],[DistName]],Table1[[#This Row],[SchoolID]],Table1[[#This Row],[SCHOOLNAME]],Table1[[#This Row],[AcademyID]])</f>
        <v>35Lake0161LEESBURG HIGH SCHOOL028</v>
      </c>
      <c r="B3267" t="str">
        <f>_xlfn.CONCAT(Table1[[#This Row],[District]],Table1[[#This Row],[DistName]],Table1[[#This Row],[SchoolID]],Table1[[#This Row],[SCHOOLNAME]],Table1[[#This Row],[Academy]])</f>
        <v>35Lake0161LEESBURG HIGH SCHOOLDigital Design Academy</v>
      </c>
      <c r="C3267" t="str">
        <f>_xlfn.CONCAT(Table1[[#This Row],[District]],Table1[[#This Row],[SchoolID]],Table1[[#This Row],[AcademyID]])</f>
        <v>350161028</v>
      </c>
      <c r="D3267" s="30" t="s">
        <v>8135</v>
      </c>
      <c r="E3267" s="34" t="s">
        <v>5788</v>
      </c>
      <c r="F3267" s="28" t="s">
        <v>8937</v>
      </c>
      <c r="G3267" s="34" t="s">
        <v>4498</v>
      </c>
      <c r="H3267" s="28" t="s">
        <v>1667</v>
      </c>
      <c r="I3267" s="28" t="s">
        <v>6410</v>
      </c>
      <c r="J3267" s="159" t="s">
        <v>8174</v>
      </c>
    </row>
    <row r="3268" spans="1:10" x14ac:dyDescent="0.25">
      <c r="A3268" t="str">
        <f>_xlfn.CONCAT(Table1[[#This Row],[District]],Table1[[#This Row],[DistName]],Table1[[#This Row],[SchoolID]],Table1[[#This Row],[SCHOOLNAME]],Table1[[#This Row],[AcademyID]])</f>
        <v>35Lake0161LEESBURG HIGH SCHOOL029</v>
      </c>
      <c r="B3268" t="str">
        <f>_xlfn.CONCAT(Table1[[#This Row],[District]],Table1[[#This Row],[DistName]],Table1[[#This Row],[SchoolID]],Table1[[#This Row],[SCHOOLNAME]],Table1[[#This Row],[Academy]])</f>
        <v>35Lake0161LEESBURG HIGH SCHOOLEngineering Technology</v>
      </c>
      <c r="C3268" t="str">
        <f>_xlfn.CONCAT(Table1[[#This Row],[District]],Table1[[#This Row],[SchoolID]],Table1[[#This Row],[AcademyID]])</f>
        <v>350161029</v>
      </c>
      <c r="D3268" s="30" t="s">
        <v>8135</v>
      </c>
      <c r="E3268" s="34" t="s">
        <v>5788</v>
      </c>
      <c r="F3268" s="28" t="s">
        <v>8937</v>
      </c>
      <c r="G3268" s="34" t="s">
        <v>4498</v>
      </c>
      <c r="H3268" s="28" t="s">
        <v>1667</v>
      </c>
      <c r="I3268" s="28" t="s">
        <v>6982</v>
      </c>
      <c r="J3268" s="159" t="s">
        <v>8175</v>
      </c>
    </row>
    <row r="3269" spans="1:10" x14ac:dyDescent="0.25">
      <c r="A3269" t="str">
        <f>_xlfn.CONCAT(Table1[[#This Row],[District]],Table1[[#This Row],[DistName]],Table1[[#This Row],[SchoolID]],Table1[[#This Row],[SCHOOLNAME]],Table1[[#This Row],[AcademyID]])</f>
        <v>35Lake0161LEESBURG HIGH SCHOOL030</v>
      </c>
      <c r="B3269" t="str">
        <f>_xlfn.CONCAT(Table1[[#This Row],[District]],Table1[[#This Row],[DistName]],Table1[[#This Row],[SchoolID]],Table1[[#This Row],[SCHOOLNAME]],Table1[[#This Row],[Academy]])</f>
        <v>35Lake0161LEESBURG HIGH SCHOOLHealth Science Academy</v>
      </c>
      <c r="C3269" t="str">
        <f>_xlfn.CONCAT(Table1[[#This Row],[District]],Table1[[#This Row],[SchoolID]],Table1[[#This Row],[AcademyID]])</f>
        <v>350161030</v>
      </c>
      <c r="D3269" s="30" t="s">
        <v>8135</v>
      </c>
      <c r="E3269" s="34" t="s">
        <v>5788</v>
      </c>
      <c r="F3269" s="28" t="s">
        <v>8937</v>
      </c>
      <c r="G3269" s="34" t="s">
        <v>4498</v>
      </c>
      <c r="H3269" s="28" t="s">
        <v>1667</v>
      </c>
      <c r="I3269" s="28" t="s">
        <v>7078</v>
      </c>
      <c r="J3269" s="159" t="s">
        <v>8176</v>
      </c>
    </row>
    <row r="3270" spans="1:10" x14ac:dyDescent="0.25">
      <c r="A3270" t="str">
        <f>_xlfn.CONCAT(Table1[[#This Row],[District]],Table1[[#This Row],[DistName]],Table1[[#This Row],[SchoolID]],Table1[[#This Row],[SCHOOLNAME]],Table1[[#This Row],[AcademyID]])</f>
        <v>35Lake0161LEESBURG HIGH SCHOOL030</v>
      </c>
      <c r="B3270" t="str">
        <f>_xlfn.CONCAT(Table1[[#This Row],[District]],Table1[[#This Row],[DistName]],Table1[[#This Row],[SchoolID]],Table1[[#This Row],[SCHOOLNAME]],Table1[[#This Row],[Academy]])</f>
        <v>35Lake0161LEESBURG HIGH SCHOOLHealth and Wellness Academy</v>
      </c>
      <c r="C3270" t="str">
        <f>_xlfn.CONCAT(Table1[[#This Row],[District]],Table1[[#This Row],[SchoolID]],Table1[[#This Row],[AcademyID]])</f>
        <v>350161030</v>
      </c>
      <c r="D3270" s="30" t="s">
        <v>8135</v>
      </c>
      <c r="E3270" s="34" t="s">
        <v>5788</v>
      </c>
      <c r="F3270" s="28" t="s">
        <v>8937</v>
      </c>
      <c r="G3270" s="34" t="s">
        <v>4498</v>
      </c>
      <c r="H3270" s="28" t="s">
        <v>1667</v>
      </c>
      <c r="I3270" s="28" t="s">
        <v>8057</v>
      </c>
      <c r="J3270" s="159" t="s">
        <v>8176</v>
      </c>
    </row>
    <row r="3271" spans="1:10" x14ac:dyDescent="0.25">
      <c r="A3271" t="str">
        <f>_xlfn.CONCAT(Table1[[#This Row],[District]],Table1[[#This Row],[DistName]],Table1[[#This Row],[SchoolID]],Table1[[#This Row],[SCHOOLNAME]],Table1[[#This Row],[AcademyID]])</f>
        <v>35Lake0161LEESBURG HIGH SCHOOL030</v>
      </c>
      <c r="B3271" t="str">
        <f>_xlfn.CONCAT(Table1[[#This Row],[District]],Table1[[#This Row],[DistName]],Table1[[#This Row],[SchoolID]],Table1[[#This Row],[SCHOOLNAME]],Table1[[#This Row],[Academy]])</f>
        <v>35Lake0161LEESBURG HIGH SCHOOLAllied Health Assisting Academy</v>
      </c>
      <c r="C3271" t="str">
        <f>_xlfn.CONCAT(Table1[[#This Row],[District]],Table1[[#This Row],[SchoolID]],Table1[[#This Row],[AcademyID]])</f>
        <v>350161030</v>
      </c>
      <c r="D3271" s="30" t="s">
        <v>8135</v>
      </c>
      <c r="E3271" s="34" t="s">
        <v>5788</v>
      </c>
      <c r="F3271" s="28" t="s">
        <v>8937</v>
      </c>
      <c r="G3271" s="34" t="s">
        <v>4498</v>
      </c>
      <c r="H3271" s="28" t="s">
        <v>1667</v>
      </c>
      <c r="I3271" s="28" t="s">
        <v>7046</v>
      </c>
      <c r="J3271" s="159" t="s">
        <v>8176</v>
      </c>
    </row>
    <row r="3272" spans="1:10" x14ac:dyDescent="0.25">
      <c r="A3272" t="str">
        <f>_xlfn.CONCAT(Table1[[#This Row],[District]],Table1[[#This Row],[DistName]],Table1[[#This Row],[SchoolID]],Table1[[#This Row],[SCHOOLNAME]],Table1[[#This Row],[AcademyID]])</f>
        <v>35Lake0161LEESBURG HIGH SCHOOL030</v>
      </c>
      <c r="B3272" t="str">
        <f>_xlfn.CONCAT(Table1[[#This Row],[District]],Table1[[#This Row],[DistName]],Table1[[#This Row],[SchoolID]],Table1[[#This Row],[SCHOOLNAME]],Table1[[#This Row],[Academy]])</f>
        <v>35Lake0161LEESBURG HIGH SCHOOLAllied Health Assisting</v>
      </c>
      <c r="C3272" t="str">
        <f>_xlfn.CONCAT(Table1[[#This Row],[District]],Table1[[#This Row],[SchoolID]],Table1[[#This Row],[AcademyID]])</f>
        <v>350161030</v>
      </c>
      <c r="D3272" s="30" t="s">
        <v>8135</v>
      </c>
      <c r="E3272" s="34" t="s">
        <v>5788</v>
      </c>
      <c r="F3272" s="28" t="s">
        <v>8937</v>
      </c>
      <c r="G3272" s="34" t="s">
        <v>4498</v>
      </c>
      <c r="H3272" s="28" t="s">
        <v>1667</v>
      </c>
      <c r="I3272" s="28" t="s">
        <v>6280</v>
      </c>
      <c r="J3272" s="159" t="s">
        <v>8176</v>
      </c>
    </row>
    <row r="3273" spans="1:10" x14ac:dyDescent="0.25">
      <c r="A3273" t="str">
        <f>_xlfn.CONCAT(Table1[[#This Row],[District]],Table1[[#This Row],[DistName]],Table1[[#This Row],[SchoolID]],Table1[[#This Row],[SCHOOLNAME]],Table1[[#This Row],[AcademyID]])</f>
        <v>35Lake0161LEESBURG HIGH SCHOOL031</v>
      </c>
      <c r="B3273" t="str">
        <f>_xlfn.CONCAT(Table1[[#This Row],[District]],Table1[[#This Row],[DistName]],Table1[[#This Row],[SchoolID]],Table1[[#This Row],[SCHOOLNAME]],Table1[[#This Row],[Academy]])</f>
        <v>35Lake0161LEESBURG HIGH SCHOOLNew Media Technology</v>
      </c>
      <c r="C3273" t="str">
        <f>_xlfn.CONCAT(Table1[[#This Row],[District]],Table1[[#This Row],[SchoolID]],Table1[[#This Row],[AcademyID]])</f>
        <v>350161031</v>
      </c>
      <c r="D3273" s="30" t="s">
        <v>8135</v>
      </c>
      <c r="E3273" s="34" t="s">
        <v>5788</v>
      </c>
      <c r="F3273" s="28" t="s">
        <v>8937</v>
      </c>
      <c r="G3273" s="34" t="s">
        <v>4498</v>
      </c>
      <c r="H3273" s="28" t="s">
        <v>1667</v>
      </c>
      <c r="I3273" s="28" t="s">
        <v>7257</v>
      </c>
      <c r="J3273" s="159" t="s">
        <v>8177</v>
      </c>
    </row>
    <row r="3274" spans="1:10" x14ac:dyDescent="0.25">
      <c r="A3274" t="str">
        <f>_xlfn.CONCAT(Table1[[#This Row],[District]],Table1[[#This Row],[DistName]],Table1[[#This Row],[SchoolID]],Table1[[#This Row],[SCHOOLNAME]],Table1[[#This Row],[AcademyID]])</f>
        <v>35Lake0161LEESBURG HIGH SCHOOL032</v>
      </c>
      <c r="B3274" t="str">
        <f>_xlfn.CONCAT(Table1[[#This Row],[District]],Table1[[#This Row],[DistName]],Table1[[#This Row],[SchoolID]],Table1[[#This Row],[SCHOOLNAME]],Table1[[#This Row],[Academy]])</f>
        <v>35Lake0161LEESBURG HIGH SCHOOLTelevision Production</v>
      </c>
      <c r="C3274" t="str">
        <f>_xlfn.CONCAT(Table1[[#This Row],[District]],Table1[[#This Row],[SchoolID]],Table1[[#This Row],[AcademyID]])</f>
        <v>350161032</v>
      </c>
      <c r="D3274" s="30" t="s">
        <v>8135</v>
      </c>
      <c r="E3274" s="34" t="s">
        <v>5788</v>
      </c>
      <c r="F3274" s="28" t="s">
        <v>8937</v>
      </c>
      <c r="G3274" s="34" t="s">
        <v>4498</v>
      </c>
      <c r="H3274" s="28" t="s">
        <v>1667</v>
      </c>
      <c r="I3274" s="28" t="s">
        <v>6992</v>
      </c>
      <c r="J3274" s="159" t="s">
        <v>8178</v>
      </c>
    </row>
    <row r="3275" spans="1:10" x14ac:dyDescent="0.25">
      <c r="A3275" t="str">
        <f>_xlfn.CONCAT(Table1[[#This Row],[District]],Table1[[#This Row],[DistName]],Table1[[#This Row],[SchoolID]],Table1[[#This Row],[SCHOOLNAME]],Table1[[#This Row],[AcademyID]])</f>
        <v>35Lake0181MT. DORA HIGH SCHOOL033</v>
      </c>
      <c r="B3275" t="str">
        <f>_xlfn.CONCAT(Table1[[#This Row],[District]],Table1[[#This Row],[DistName]],Table1[[#This Row],[SchoolID]],Table1[[#This Row],[SCHOOLNAME]],Table1[[#This Row],[Academy]])</f>
        <v>35Lake0181MT. DORA HIGH SCHOOLCulinary Arts Academy</v>
      </c>
      <c r="C3275" t="str">
        <f>_xlfn.CONCAT(Table1[[#This Row],[District]],Table1[[#This Row],[SchoolID]],Table1[[#This Row],[AcademyID]])</f>
        <v>350181033</v>
      </c>
      <c r="D3275" s="30" t="s">
        <v>8135</v>
      </c>
      <c r="E3275" s="34" t="s">
        <v>5788</v>
      </c>
      <c r="F3275" s="28" t="s">
        <v>8937</v>
      </c>
      <c r="G3275" s="34" t="s">
        <v>4709</v>
      </c>
      <c r="H3275" s="28" t="s">
        <v>1807</v>
      </c>
      <c r="I3275" s="28" t="s">
        <v>6421</v>
      </c>
      <c r="J3275" s="159" t="s">
        <v>8179</v>
      </c>
    </row>
    <row r="3276" spans="1:10" x14ac:dyDescent="0.25">
      <c r="A3276" t="str">
        <f>_xlfn.CONCAT(Table1[[#This Row],[District]],Table1[[#This Row],[DistName]],Table1[[#This Row],[SchoolID]],Table1[[#This Row],[SCHOOLNAME]],Table1[[#This Row],[AcademyID]])</f>
        <v>35Lake0181MT. DORA HIGH SCHOOL033</v>
      </c>
      <c r="B3276" t="str">
        <f>_xlfn.CONCAT(Table1[[#This Row],[District]],Table1[[#This Row],[DistName]],Table1[[#This Row],[SchoolID]],Table1[[#This Row],[SCHOOLNAME]],Table1[[#This Row],[Academy]])</f>
        <v>35Lake0181MT. DORA HIGH SCHOOLCulinary Arts</v>
      </c>
      <c r="C3276" t="str">
        <f>_xlfn.CONCAT(Table1[[#This Row],[District]],Table1[[#This Row],[SchoolID]],Table1[[#This Row],[AcademyID]])</f>
        <v>350181033</v>
      </c>
      <c r="D3276" s="30" t="s">
        <v>8135</v>
      </c>
      <c r="E3276" s="34" t="s">
        <v>5788</v>
      </c>
      <c r="F3276" s="28" t="s">
        <v>8937</v>
      </c>
      <c r="G3276" s="34" t="s">
        <v>4709</v>
      </c>
      <c r="H3276" s="28" t="s">
        <v>1807</v>
      </c>
      <c r="I3276" s="28" t="s">
        <v>6388</v>
      </c>
      <c r="J3276" s="159" t="s">
        <v>8179</v>
      </c>
    </row>
    <row r="3277" spans="1:10" x14ac:dyDescent="0.25">
      <c r="A3277" t="str">
        <f>_xlfn.CONCAT(Table1[[#This Row],[District]],Table1[[#This Row],[DistName]],Table1[[#This Row],[SchoolID]],Table1[[#This Row],[SCHOOLNAME]],Table1[[#This Row],[AcademyID]])</f>
        <v>35Lake0181MT. DORA HIGH SCHOOL034</v>
      </c>
      <c r="B3277" t="str">
        <f>_xlfn.CONCAT(Table1[[#This Row],[District]],Table1[[#This Row],[DistName]],Table1[[#This Row],[SchoolID]],Table1[[#This Row],[SCHOOLNAME]],Table1[[#This Row],[Academy]])</f>
        <v>35Lake0181MT. DORA HIGH SCHOOLDigital Design Academy</v>
      </c>
      <c r="C3277" t="str">
        <f>_xlfn.CONCAT(Table1[[#This Row],[District]],Table1[[#This Row],[SchoolID]],Table1[[#This Row],[AcademyID]])</f>
        <v>350181034</v>
      </c>
      <c r="D3277" s="30" t="s">
        <v>8135</v>
      </c>
      <c r="E3277" s="34" t="s">
        <v>5788</v>
      </c>
      <c r="F3277" s="28" t="s">
        <v>8937</v>
      </c>
      <c r="G3277" s="34" t="s">
        <v>4709</v>
      </c>
      <c r="H3277" s="28" t="s">
        <v>1807</v>
      </c>
      <c r="I3277" s="28" t="s">
        <v>6410</v>
      </c>
      <c r="J3277" s="159" t="s">
        <v>8180</v>
      </c>
    </row>
    <row r="3278" spans="1:10" x14ac:dyDescent="0.25">
      <c r="A3278" t="str">
        <f>_xlfn.CONCAT(Table1[[#This Row],[District]],Table1[[#This Row],[DistName]],Table1[[#This Row],[SchoolID]],Table1[[#This Row],[SCHOOLNAME]],Table1[[#This Row],[AcademyID]])</f>
        <v>35Lake0181MT. DORA HIGH SCHOOL034</v>
      </c>
      <c r="B3278" t="str">
        <f>_xlfn.CONCAT(Table1[[#This Row],[District]],Table1[[#This Row],[DistName]],Table1[[#This Row],[SchoolID]],Table1[[#This Row],[SCHOOLNAME]],Table1[[#This Row],[Academy]])</f>
        <v>35Lake0181MT. DORA HIGH SCHOOLDigital Design</v>
      </c>
      <c r="C3278" t="str">
        <f>_xlfn.CONCAT(Table1[[#This Row],[District]],Table1[[#This Row],[SchoolID]],Table1[[#This Row],[AcademyID]])</f>
        <v>350181034</v>
      </c>
      <c r="D3278" s="30" t="s">
        <v>8135</v>
      </c>
      <c r="E3278" s="34" t="s">
        <v>5788</v>
      </c>
      <c r="F3278" s="28" t="s">
        <v>8937</v>
      </c>
      <c r="G3278" s="34" t="s">
        <v>4709</v>
      </c>
      <c r="H3278" s="28" t="s">
        <v>1807</v>
      </c>
      <c r="I3278" s="28" t="s">
        <v>6347</v>
      </c>
      <c r="J3278" s="159" t="s">
        <v>8180</v>
      </c>
    </row>
    <row r="3279" spans="1:10" x14ac:dyDescent="0.25">
      <c r="A3279" t="str">
        <f>_xlfn.CONCAT(Table1[[#This Row],[District]],Table1[[#This Row],[DistName]],Table1[[#This Row],[SchoolID]],Table1[[#This Row],[SCHOOLNAME]],Table1[[#This Row],[AcademyID]])</f>
        <v>35Lake0181MT. DORA HIGH SCHOOL035</v>
      </c>
      <c r="B3279" t="str">
        <f>_xlfn.CONCAT(Table1[[#This Row],[District]],Table1[[#This Row],[DistName]],Table1[[#This Row],[SchoolID]],Table1[[#This Row],[SCHOOLNAME]],Table1[[#This Row],[Academy]])</f>
        <v>35Lake0181MT. DORA HIGH SCHOOLWeb Design</v>
      </c>
      <c r="C3279" t="str">
        <f>_xlfn.CONCAT(Table1[[#This Row],[District]],Table1[[#This Row],[SchoolID]],Table1[[#This Row],[AcademyID]])</f>
        <v>350181035</v>
      </c>
      <c r="D3279" s="30" t="s">
        <v>8135</v>
      </c>
      <c r="E3279" s="34" t="s">
        <v>5788</v>
      </c>
      <c r="F3279" s="28" t="s">
        <v>8937</v>
      </c>
      <c r="G3279" s="34" t="s">
        <v>4709</v>
      </c>
      <c r="H3279" s="28" t="s">
        <v>1807</v>
      </c>
      <c r="I3279" s="28" t="s">
        <v>7355</v>
      </c>
      <c r="J3279" s="159" t="s">
        <v>8181</v>
      </c>
    </row>
    <row r="3280" spans="1:10" x14ac:dyDescent="0.25">
      <c r="A3280" t="str">
        <f>_xlfn.CONCAT(Table1[[#This Row],[District]],Table1[[#This Row],[DistName]],Table1[[#This Row],[SchoolID]],Table1[[#This Row],[SCHOOLNAME]],Table1[[#This Row],[AcademyID]])</f>
        <v>35Lake0701SOUTH LAKE HIGH SCHOOL036</v>
      </c>
      <c r="B3280" t="str">
        <f>_xlfn.CONCAT(Table1[[#This Row],[District]],Table1[[#This Row],[DistName]],Table1[[#This Row],[SchoolID]],Table1[[#This Row],[SCHOOLNAME]],Table1[[#This Row],[Academy]])</f>
        <v>35Lake0701SOUTH LAKE HIGH SCHOOLCulinary Arts Academy</v>
      </c>
      <c r="C3280" t="str">
        <f>_xlfn.CONCAT(Table1[[#This Row],[District]],Table1[[#This Row],[SchoolID]],Table1[[#This Row],[AcademyID]])</f>
        <v>350701036</v>
      </c>
      <c r="D3280" s="30" t="s">
        <v>8135</v>
      </c>
      <c r="E3280" s="34" t="s">
        <v>5788</v>
      </c>
      <c r="F3280" s="28" t="s">
        <v>8937</v>
      </c>
      <c r="G3280" s="34" t="s">
        <v>4493</v>
      </c>
      <c r="H3280" s="28" t="s">
        <v>2230</v>
      </c>
      <c r="I3280" s="28" t="s">
        <v>6421</v>
      </c>
      <c r="J3280" s="159" t="s">
        <v>8182</v>
      </c>
    </row>
    <row r="3281" spans="1:10" x14ac:dyDescent="0.25">
      <c r="A3281" t="str">
        <f>_xlfn.CONCAT(Table1[[#This Row],[District]],Table1[[#This Row],[DistName]],Table1[[#This Row],[SchoolID]],Table1[[#This Row],[SCHOOLNAME]],Table1[[#This Row],[AcademyID]])</f>
        <v>35Lake0701SOUTH LAKE HIGH SCHOOL036</v>
      </c>
      <c r="B3281" t="str">
        <f>_xlfn.CONCAT(Table1[[#This Row],[District]],Table1[[#This Row],[DistName]],Table1[[#This Row],[SchoolID]],Table1[[#This Row],[SCHOOLNAME]],Table1[[#This Row],[Academy]])</f>
        <v>35Lake0701SOUTH LAKE HIGH SCHOOLCulinary Arts</v>
      </c>
      <c r="C3281" t="str">
        <f>_xlfn.CONCAT(Table1[[#This Row],[District]],Table1[[#This Row],[SchoolID]],Table1[[#This Row],[AcademyID]])</f>
        <v>350701036</v>
      </c>
      <c r="D3281" s="30" t="s">
        <v>8135</v>
      </c>
      <c r="E3281" s="34" t="s">
        <v>5788</v>
      </c>
      <c r="F3281" s="28" t="s">
        <v>8937</v>
      </c>
      <c r="G3281" s="34" t="s">
        <v>4493</v>
      </c>
      <c r="H3281" s="28" t="s">
        <v>2230</v>
      </c>
      <c r="I3281" s="28" t="s">
        <v>6388</v>
      </c>
      <c r="J3281" s="159" t="s">
        <v>8182</v>
      </c>
    </row>
    <row r="3282" spans="1:10" x14ac:dyDescent="0.25">
      <c r="A3282" t="str">
        <f>_xlfn.CONCAT(Table1[[#This Row],[District]],Table1[[#This Row],[DistName]],Table1[[#This Row],[SchoolID]],Table1[[#This Row],[SCHOOLNAME]],Table1[[#This Row],[AcademyID]])</f>
        <v>35Lake0701SOUTH LAKE HIGH SCHOOL037</v>
      </c>
      <c r="B3282" t="str">
        <f>_xlfn.CONCAT(Table1[[#This Row],[District]],Table1[[#This Row],[DistName]],Table1[[#This Row],[SchoolID]],Table1[[#This Row],[SCHOOLNAME]],Table1[[#This Row],[Academy]])</f>
        <v>35Lake0701SOUTH LAKE HIGH SCHOOLAllied Health Assisting Academy</v>
      </c>
      <c r="C3282" t="str">
        <f>_xlfn.CONCAT(Table1[[#This Row],[District]],Table1[[#This Row],[SchoolID]],Table1[[#This Row],[AcademyID]])</f>
        <v>350701037</v>
      </c>
      <c r="D3282" s="30" t="s">
        <v>8135</v>
      </c>
      <c r="E3282" s="34" t="s">
        <v>5788</v>
      </c>
      <c r="F3282" s="28" t="s">
        <v>8937</v>
      </c>
      <c r="G3282" s="34" t="s">
        <v>4493</v>
      </c>
      <c r="H3282" s="28" t="s">
        <v>2230</v>
      </c>
      <c r="I3282" s="28" t="s">
        <v>7046</v>
      </c>
      <c r="J3282" s="159" t="s">
        <v>8183</v>
      </c>
    </row>
    <row r="3283" spans="1:10" x14ac:dyDescent="0.25">
      <c r="A3283" t="str">
        <f>_xlfn.CONCAT(Table1[[#This Row],[District]],Table1[[#This Row],[DistName]],Table1[[#This Row],[SchoolID]],Table1[[#This Row],[SCHOOLNAME]],Table1[[#This Row],[AcademyID]])</f>
        <v>35Lake0701SOUTH LAKE HIGH SCHOOL037</v>
      </c>
      <c r="B3283" t="str">
        <f>_xlfn.CONCAT(Table1[[#This Row],[District]],Table1[[#This Row],[DistName]],Table1[[#This Row],[SchoolID]],Table1[[#This Row],[SCHOOLNAME]],Table1[[#This Row],[Academy]])</f>
        <v>35Lake0701SOUTH LAKE HIGH SCHOOLHealth Science Academy</v>
      </c>
      <c r="C3283" t="str">
        <f>_xlfn.CONCAT(Table1[[#This Row],[District]],Table1[[#This Row],[SchoolID]],Table1[[#This Row],[AcademyID]])</f>
        <v>350701037</v>
      </c>
      <c r="D3283" s="30" t="s">
        <v>8135</v>
      </c>
      <c r="E3283" s="34" t="s">
        <v>5788</v>
      </c>
      <c r="F3283" s="28" t="s">
        <v>8937</v>
      </c>
      <c r="G3283" s="34" t="s">
        <v>4493</v>
      </c>
      <c r="H3283" s="28" t="s">
        <v>2230</v>
      </c>
      <c r="I3283" s="28" t="s">
        <v>7078</v>
      </c>
      <c r="J3283" s="159" t="s">
        <v>8183</v>
      </c>
    </row>
    <row r="3284" spans="1:10" x14ac:dyDescent="0.25">
      <c r="A3284" t="str">
        <f>_xlfn.CONCAT(Table1[[#This Row],[District]],Table1[[#This Row],[DistName]],Table1[[#This Row],[SchoolID]],Table1[[#This Row],[SCHOOLNAME]],Table1[[#This Row],[AcademyID]])</f>
        <v>35Lake0211TAVARES HIGH SCHOOL038</v>
      </c>
      <c r="B3284" t="str">
        <f>_xlfn.CONCAT(Table1[[#This Row],[District]],Table1[[#This Row],[DistName]],Table1[[#This Row],[SchoolID]],Table1[[#This Row],[SCHOOLNAME]],Table1[[#This Row],[Academy]])</f>
        <v>35Lake0211TAVARES HIGH SCHOOLCulinary Arts Academy</v>
      </c>
      <c r="C3284" t="str">
        <f>_xlfn.CONCAT(Table1[[#This Row],[District]],Table1[[#This Row],[SchoolID]],Table1[[#This Row],[AcademyID]])</f>
        <v>350211038</v>
      </c>
      <c r="D3284" s="30" t="s">
        <v>8135</v>
      </c>
      <c r="E3284" s="34" t="s">
        <v>5788</v>
      </c>
      <c r="F3284" s="28" t="s">
        <v>8937</v>
      </c>
      <c r="G3284" s="34" t="s">
        <v>4618</v>
      </c>
      <c r="H3284" s="28" t="s">
        <v>2302</v>
      </c>
      <c r="I3284" s="28" t="s">
        <v>6421</v>
      </c>
      <c r="J3284" s="159" t="s">
        <v>8184</v>
      </c>
    </row>
    <row r="3285" spans="1:10" x14ac:dyDescent="0.25">
      <c r="A3285" t="str">
        <f>_xlfn.CONCAT(Table1[[#This Row],[District]],Table1[[#This Row],[DistName]],Table1[[#This Row],[SchoolID]],Table1[[#This Row],[SCHOOLNAME]],Table1[[#This Row],[AcademyID]])</f>
        <v>35Lake0211TAVARES HIGH SCHOOL038</v>
      </c>
      <c r="B3285" t="str">
        <f>_xlfn.CONCAT(Table1[[#This Row],[District]],Table1[[#This Row],[DistName]],Table1[[#This Row],[SchoolID]],Table1[[#This Row],[SCHOOLNAME]],Table1[[#This Row],[Academy]])</f>
        <v>35Lake0211TAVARES HIGH SCHOOLCulinary Arts</v>
      </c>
      <c r="C3285" t="str">
        <f>_xlfn.CONCAT(Table1[[#This Row],[District]],Table1[[#This Row],[SchoolID]],Table1[[#This Row],[AcademyID]])</f>
        <v>350211038</v>
      </c>
      <c r="D3285" s="30" t="s">
        <v>8135</v>
      </c>
      <c r="E3285" s="34" t="s">
        <v>5788</v>
      </c>
      <c r="F3285" s="28" t="s">
        <v>8937</v>
      </c>
      <c r="G3285" s="34" t="s">
        <v>4618</v>
      </c>
      <c r="H3285" s="28" t="s">
        <v>2302</v>
      </c>
      <c r="I3285" s="28" t="s">
        <v>6388</v>
      </c>
      <c r="J3285" s="159" t="s">
        <v>8184</v>
      </c>
    </row>
    <row r="3286" spans="1:10" x14ac:dyDescent="0.25">
      <c r="A3286" t="str">
        <f>_xlfn.CONCAT(Table1[[#This Row],[District]],Table1[[#This Row],[DistName]],Table1[[#This Row],[SchoolID]],Table1[[#This Row],[SCHOOLNAME]],Table1[[#This Row],[AcademyID]])</f>
        <v>35Lake0211TAVARES HIGH SCHOOL039</v>
      </c>
      <c r="B3286" t="str">
        <f>_xlfn.CONCAT(Table1[[#This Row],[District]],Table1[[#This Row],[DistName]],Table1[[#This Row],[SchoolID]],Table1[[#This Row],[SCHOOLNAME]],Table1[[#This Row],[Academy]])</f>
        <v>35Lake0211TAVARES HIGH SCHOOLAllied Health Assisting Academy</v>
      </c>
      <c r="C3286" t="str">
        <f>_xlfn.CONCAT(Table1[[#This Row],[District]],Table1[[#This Row],[SchoolID]],Table1[[#This Row],[AcademyID]])</f>
        <v>350211039</v>
      </c>
      <c r="D3286" s="30" t="s">
        <v>8135</v>
      </c>
      <c r="E3286" s="34" t="s">
        <v>5788</v>
      </c>
      <c r="F3286" s="28" t="s">
        <v>8937</v>
      </c>
      <c r="G3286" s="34" t="s">
        <v>4618</v>
      </c>
      <c r="H3286" s="28" t="s">
        <v>2302</v>
      </c>
      <c r="I3286" s="28" t="s">
        <v>7046</v>
      </c>
      <c r="J3286" s="159" t="s">
        <v>8185</v>
      </c>
    </row>
    <row r="3287" spans="1:10" x14ac:dyDescent="0.25">
      <c r="A3287" t="str">
        <f>_xlfn.CONCAT(Table1[[#This Row],[District]],Table1[[#This Row],[DistName]],Table1[[#This Row],[SchoolID]],Table1[[#This Row],[SCHOOLNAME]],Table1[[#This Row],[AcademyID]])</f>
        <v>35Lake0211TAVARES HIGH SCHOOL039</v>
      </c>
      <c r="B3287" t="str">
        <f>_xlfn.CONCAT(Table1[[#This Row],[District]],Table1[[#This Row],[DistName]],Table1[[#This Row],[SchoolID]],Table1[[#This Row],[SCHOOLNAME]],Table1[[#This Row],[Academy]])</f>
        <v>35Lake0211TAVARES HIGH SCHOOLHealth Science Academy</v>
      </c>
      <c r="C3287" t="str">
        <f>_xlfn.CONCAT(Table1[[#This Row],[District]],Table1[[#This Row],[SchoolID]],Table1[[#This Row],[AcademyID]])</f>
        <v>350211039</v>
      </c>
      <c r="D3287" s="30" t="s">
        <v>8135</v>
      </c>
      <c r="E3287" s="34" t="s">
        <v>5788</v>
      </c>
      <c r="F3287" s="28" t="s">
        <v>8937</v>
      </c>
      <c r="G3287" s="34" t="s">
        <v>4618</v>
      </c>
      <c r="H3287" s="28" t="s">
        <v>2302</v>
      </c>
      <c r="I3287" s="28" t="s">
        <v>7078</v>
      </c>
      <c r="J3287" s="159" t="s">
        <v>8185</v>
      </c>
    </row>
    <row r="3288" spans="1:10" x14ac:dyDescent="0.25">
      <c r="A3288" t="str">
        <f>_xlfn.CONCAT(Table1[[#This Row],[District]],Table1[[#This Row],[DistName]],Table1[[#This Row],[SchoolID]],Table1[[#This Row],[SCHOOLNAME]],Table1[[#This Row],[AcademyID]])</f>
        <v>35Lake0231UMATILLA HIGH SCHOOL040</v>
      </c>
      <c r="B3288" t="str">
        <f>_xlfn.CONCAT(Table1[[#This Row],[District]],Table1[[#This Row],[DistName]],Table1[[#This Row],[SchoolID]],Table1[[#This Row],[SCHOOLNAME]],Table1[[#This Row],[Academy]])</f>
        <v>35Lake0231UMATILLA HIGH SCHOOLCulinary Arts Academy</v>
      </c>
      <c r="C3288" t="str">
        <f>_xlfn.CONCAT(Table1[[#This Row],[District]],Table1[[#This Row],[SchoolID]],Table1[[#This Row],[AcademyID]])</f>
        <v>350231040</v>
      </c>
      <c r="D3288" s="30" t="s">
        <v>8135</v>
      </c>
      <c r="E3288" s="34" t="s">
        <v>5788</v>
      </c>
      <c r="F3288" s="28" t="s">
        <v>8937</v>
      </c>
      <c r="G3288" s="34" t="s">
        <v>4802</v>
      </c>
      <c r="H3288" s="28" t="s">
        <v>2447</v>
      </c>
      <c r="I3288" s="28" t="s">
        <v>6421</v>
      </c>
      <c r="J3288" s="159" t="s">
        <v>8186</v>
      </c>
    </row>
    <row r="3289" spans="1:10" x14ac:dyDescent="0.25">
      <c r="A3289" t="str">
        <f>_xlfn.CONCAT(Table1[[#This Row],[District]],Table1[[#This Row],[DistName]],Table1[[#This Row],[SchoolID]],Table1[[#This Row],[SCHOOLNAME]],Table1[[#This Row],[AcademyID]])</f>
        <v>35Lake0231UMATILLA HIGH SCHOOL040</v>
      </c>
      <c r="B3289" t="str">
        <f>_xlfn.CONCAT(Table1[[#This Row],[District]],Table1[[#This Row],[DistName]],Table1[[#This Row],[SchoolID]],Table1[[#This Row],[SCHOOLNAME]],Table1[[#This Row],[Academy]])</f>
        <v>35Lake0231UMATILLA HIGH SCHOOLCulinary Arts</v>
      </c>
      <c r="C3289" t="str">
        <f>_xlfn.CONCAT(Table1[[#This Row],[District]],Table1[[#This Row],[SchoolID]],Table1[[#This Row],[AcademyID]])</f>
        <v>350231040</v>
      </c>
      <c r="D3289" s="30" t="s">
        <v>8135</v>
      </c>
      <c r="E3289" s="34" t="s">
        <v>5788</v>
      </c>
      <c r="F3289" s="28" t="s">
        <v>8937</v>
      </c>
      <c r="G3289" s="34" t="s">
        <v>4802</v>
      </c>
      <c r="H3289" s="28" t="s">
        <v>2447</v>
      </c>
      <c r="I3289" s="28" t="s">
        <v>6388</v>
      </c>
      <c r="J3289" s="159" t="s">
        <v>8186</v>
      </c>
    </row>
    <row r="3290" spans="1:10" x14ac:dyDescent="0.25">
      <c r="A3290" t="str">
        <f>_xlfn.CONCAT(Table1[[#This Row],[District]],Table1[[#This Row],[DistName]],Table1[[#This Row],[SchoolID]],Table1[[#This Row],[SCHOOLNAME]],Table1[[#This Row],[AcademyID]])</f>
        <v>35Lake0231UMATILLA HIGH SCHOOL041</v>
      </c>
      <c r="B3290" t="str">
        <f>_xlfn.CONCAT(Table1[[#This Row],[District]],Table1[[#This Row],[DistName]],Table1[[#This Row],[SchoolID]],Table1[[#This Row],[SCHOOLNAME]],Table1[[#This Row],[Academy]])</f>
        <v>35Lake0231UMATILLA HIGH SCHOOLLandscape Operations</v>
      </c>
      <c r="C3290" t="str">
        <f>_xlfn.CONCAT(Table1[[#This Row],[District]],Table1[[#This Row],[SchoolID]],Table1[[#This Row],[AcademyID]])</f>
        <v>350231041</v>
      </c>
      <c r="D3290" s="30" t="s">
        <v>8135</v>
      </c>
      <c r="E3290" s="34" t="s">
        <v>5788</v>
      </c>
      <c r="F3290" s="28" t="s">
        <v>8937</v>
      </c>
      <c r="G3290" s="34" t="s">
        <v>4802</v>
      </c>
      <c r="H3290" s="28" t="s">
        <v>2447</v>
      </c>
      <c r="I3290" s="28" t="s">
        <v>7674</v>
      </c>
      <c r="J3290" s="159" t="s">
        <v>8187</v>
      </c>
    </row>
    <row r="3291" spans="1:10" x14ac:dyDescent="0.25">
      <c r="A3291" t="str">
        <f>_xlfn.CONCAT(Table1[[#This Row],[District]],Table1[[#This Row],[DistName]],Table1[[#This Row],[SchoolID]],Table1[[#This Row],[SCHOOLNAME]],Table1[[#This Row],[AcademyID]])</f>
        <v>35Lake0901LAKE MINNEOLA HIGH SCHOOL042</v>
      </c>
      <c r="B3291" t="str">
        <f>_xlfn.CONCAT(Table1[[#This Row],[District]],Table1[[#This Row],[DistName]],Table1[[#This Row],[SchoolID]],Table1[[#This Row],[SCHOOLNAME]],Table1[[#This Row],[Academy]])</f>
        <v>35Lake0901LAKE MINNEOLA HIGH SCHOOLCulinary Arts</v>
      </c>
      <c r="C3291" t="str">
        <f>_xlfn.CONCAT(Table1[[#This Row],[District]],Table1[[#This Row],[SchoolID]],Table1[[#This Row],[AcademyID]])</f>
        <v>350901042</v>
      </c>
      <c r="D3291" s="30" t="s">
        <v>8135</v>
      </c>
      <c r="E3291" s="34" t="s">
        <v>5788</v>
      </c>
      <c r="F3291" s="28" t="s">
        <v>8937</v>
      </c>
      <c r="G3291" s="34" t="s">
        <v>4815</v>
      </c>
      <c r="H3291" s="28" t="s">
        <v>1386</v>
      </c>
      <c r="I3291" s="28" t="s">
        <v>6388</v>
      </c>
      <c r="J3291" s="159" t="s">
        <v>8203</v>
      </c>
    </row>
    <row r="3292" spans="1:10" x14ac:dyDescent="0.25">
      <c r="A3292" t="str">
        <f>_xlfn.CONCAT(Table1[[#This Row],[District]],Table1[[#This Row],[DistName]],Table1[[#This Row],[SchoolID]],Table1[[#This Row],[SCHOOLNAME]],Table1[[#This Row],[AcademyID]])</f>
        <v>35Lake0901LAKE MINNEOLA HIGH SCHOOL042</v>
      </c>
      <c r="B3292" t="str">
        <f>_xlfn.CONCAT(Table1[[#This Row],[District]],Table1[[#This Row],[DistName]],Table1[[#This Row],[SchoolID]],Table1[[#This Row],[SCHOOLNAME]],Table1[[#This Row],[Academy]])</f>
        <v>35Lake0901LAKE MINNEOLA HIGH SCHOOLCulinary Arts Academy</v>
      </c>
      <c r="C3292" t="str">
        <f>_xlfn.CONCAT(Table1[[#This Row],[District]],Table1[[#This Row],[SchoolID]],Table1[[#This Row],[AcademyID]])</f>
        <v>350901042</v>
      </c>
      <c r="D3292" s="30" t="s">
        <v>8135</v>
      </c>
      <c r="E3292" s="34" t="s">
        <v>5788</v>
      </c>
      <c r="F3292" s="28" t="s">
        <v>8937</v>
      </c>
      <c r="G3292" s="34" t="s">
        <v>4815</v>
      </c>
      <c r="H3292" s="28" t="s">
        <v>1386</v>
      </c>
      <c r="I3292" s="28" t="s">
        <v>6421</v>
      </c>
      <c r="J3292" s="159" t="s">
        <v>8203</v>
      </c>
    </row>
    <row r="3293" spans="1:10" x14ac:dyDescent="0.25">
      <c r="A3293" t="str">
        <f>_xlfn.CONCAT(Table1[[#This Row],[District]],Table1[[#This Row],[DistName]],Table1[[#This Row],[SchoolID]],Table1[[#This Row],[SCHOOLNAME]],Table1[[#This Row],[AcademyID]])</f>
        <v>35Lake0901LAKE MINNEOLA HIGH SCHOOL043</v>
      </c>
      <c r="B3293" t="str">
        <f>_xlfn.CONCAT(Table1[[#This Row],[District]],Table1[[#This Row],[DistName]],Table1[[#This Row],[SchoolID]],Table1[[#This Row],[SCHOOLNAME]],Table1[[#This Row],[Academy]])</f>
        <v>35Lake0901LAKE MINNEOLA HIGH SCHOOLDigital Design</v>
      </c>
      <c r="C3293" t="str">
        <f>_xlfn.CONCAT(Table1[[#This Row],[District]],Table1[[#This Row],[SchoolID]],Table1[[#This Row],[AcademyID]])</f>
        <v>350901043</v>
      </c>
      <c r="D3293" s="30" t="s">
        <v>8135</v>
      </c>
      <c r="E3293" s="34" t="s">
        <v>5788</v>
      </c>
      <c r="F3293" s="28" t="s">
        <v>8937</v>
      </c>
      <c r="G3293" s="34" t="s">
        <v>4815</v>
      </c>
      <c r="H3293" s="28" t="s">
        <v>1386</v>
      </c>
      <c r="I3293" s="28" t="s">
        <v>6347</v>
      </c>
      <c r="J3293" s="159" t="s">
        <v>8204</v>
      </c>
    </row>
    <row r="3294" spans="1:10" x14ac:dyDescent="0.25">
      <c r="A3294" t="str">
        <f>_xlfn.CONCAT(Table1[[#This Row],[District]],Table1[[#This Row],[DistName]],Table1[[#This Row],[SchoolID]],Table1[[#This Row],[SCHOOLNAME]],Table1[[#This Row],[AcademyID]])</f>
        <v>35Lake0901LAKE MINNEOLA HIGH SCHOOL043</v>
      </c>
      <c r="B3294" t="str">
        <f>_xlfn.CONCAT(Table1[[#This Row],[District]],Table1[[#This Row],[DistName]],Table1[[#This Row],[SchoolID]],Table1[[#This Row],[SCHOOLNAME]],Table1[[#This Row],[Academy]])</f>
        <v>35Lake0901LAKE MINNEOLA HIGH SCHOOLDigital Design Academy</v>
      </c>
      <c r="C3294" t="str">
        <f>_xlfn.CONCAT(Table1[[#This Row],[District]],Table1[[#This Row],[SchoolID]],Table1[[#This Row],[AcademyID]])</f>
        <v>350901043</v>
      </c>
      <c r="D3294" s="30" t="s">
        <v>8135</v>
      </c>
      <c r="E3294" s="34" t="s">
        <v>5788</v>
      </c>
      <c r="F3294" s="28" t="s">
        <v>8937</v>
      </c>
      <c r="G3294" s="34" t="s">
        <v>4815</v>
      </c>
      <c r="H3294" s="28" t="s">
        <v>1386</v>
      </c>
      <c r="I3294" s="28" t="s">
        <v>6410</v>
      </c>
      <c r="J3294" s="159" t="s">
        <v>8204</v>
      </c>
    </row>
    <row r="3295" spans="1:10" x14ac:dyDescent="0.25">
      <c r="A3295" t="str">
        <f>_xlfn.CONCAT(Table1[[#This Row],[District]],Table1[[#This Row],[DistName]],Table1[[#This Row],[SchoolID]],Table1[[#This Row],[SCHOOLNAME]],Table1[[#This Row],[AcademyID]])</f>
        <v>35Lake0901LAKE MINNEOLA HIGH SCHOOL044</v>
      </c>
      <c r="B3295" t="str">
        <f>_xlfn.CONCAT(Table1[[#This Row],[District]],Table1[[#This Row],[DistName]],Table1[[#This Row],[SchoolID]],Table1[[#This Row],[SCHOOLNAME]],Table1[[#This Row],[Academy]])</f>
        <v>35Lake0901LAKE MINNEOLA HIGH SCHOOLTelevision Production Academy</v>
      </c>
      <c r="C3295" t="str">
        <f>_xlfn.CONCAT(Table1[[#This Row],[District]],Table1[[#This Row],[SchoolID]],Table1[[#This Row],[AcademyID]])</f>
        <v>350901044</v>
      </c>
      <c r="D3295" s="30" t="s">
        <v>8135</v>
      </c>
      <c r="E3295" s="34" t="s">
        <v>5788</v>
      </c>
      <c r="F3295" s="28" t="s">
        <v>8937</v>
      </c>
      <c r="G3295" s="34" t="s">
        <v>4815</v>
      </c>
      <c r="H3295" s="28" t="s">
        <v>1386</v>
      </c>
      <c r="I3295" s="28" t="s">
        <v>6637</v>
      </c>
      <c r="J3295" s="159" t="s">
        <v>8205</v>
      </c>
    </row>
    <row r="3296" spans="1:10" x14ac:dyDescent="0.25">
      <c r="A3296" t="str">
        <f>_xlfn.CONCAT(Table1[[#This Row],[District]],Table1[[#This Row],[DistName]],Table1[[#This Row],[SchoolID]],Table1[[#This Row],[SCHOOLNAME]],Table1[[#This Row],[AcademyID]])</f>
        <v>35Lake0901LAKE MINNEOLA HIGH SCHOOL044</v>
      </c>
      <c r="B3296" t="str">
        <f>_xlfn.CONCAT(Table1[[#This Row],[District]],Table1[[#This Row],[DistName]],Table1[[#This Row],[SchoolID]],Table1[[#This Row],[SCHOOLNAME]],Table1[[#This Row],[Academy]])</f>
        <v>35Lake0901LAKE MINNEOLA HIGH SCHOOLTelevision Production</v>
      </c>
      <c r="C3296" t="str">
        <f>_xlfn.CONCAT(Table1[[#This Row],[District]],Table1[[#This Row],[SchoolID]],Table1[[#This Row],[AcademyID]])</f>
        <v>350901044</v>
      </c>
      <c r="D3296" s="30" t="s">
        <v>8135</v>
      </c>
      <c r="E3296" s="34" t="s">
        <v>5788</v>
      </c>
      <c r="F3296" s="28" t="s">
        <v>8937</v>
      </c>
      <c r="G3296" s="34" t="s">
        <v>4815</v>
      </c>
      <c r="H3296" s="28" t="s">
        <v>1386</v>
      </c>
      <c r="I3296" s="28" t="s">
        <v>6992</v>
      </c>
      <c r="J3296" s="159" t="s">
        <v>8205</v>
      </c>
    </row>
    <row r="3297" spans="1:10" x14ac:dyDescent="0.25">
      <c r="A3297" t="str">
        <f>_xlfn.CONCAT(Table1[[#This Row],[District]],Table1[[#This Row],[DistName]],Table1[[#This Row],[SchoolID]],Table1[[#This Row],[SCHOOLNAME]],Table1[[#This Row],[AcademyID]])</f>
        <v>35Lake0161LEESBURG HIGH SCHOOL045</v>
      </c>
      <c r="B3297" t="str">
        <f>_xlfn.CONCAT(Table1[[#This Row],[District]],Table1[[#This Row],[DistName]],Table1[[#This Row],[SchoolID]],Table1[[#This Row],[SCHOOLNAME]],Table1[[#This Row],[Academy]])</f>
        <v>35Lake0161LEESBURG HIGH SCHOOLAgritechnology</v>
      </c>
      <c r="C3297" t="str">
        <f>_xlfn.CONCAT(Table1[[#This Row],[District]],Table1[[#This Row],[SchoolID]],Table1[[#This Row],[AcademyID]])</f>
        <v>350161045</v>
      </c>
      <c r="D3297" s="30" t="s">
        <v>8135</v>
      </c>
      <c r="E3297" s="34" t="s">
        <v>5788</v>
      </c>
      <c r="F3297" s="28" t="s">
        <v>8937</v>
      </c>
      <c r="G3297" s="34" t="s">
        <v>4498</v>
      </c>
      <c r="H3297" s="28" t="s">
        <v>1667</v>
      </c>
      <c r="I3297" s="28" t="s">
        <v>6456</v>
      </c>
      <c r="J3297" s="159" t="s">
        <v>8206</v>
      </c>
    </row>
    <row r="3298" spans="1:10" x14ac:dyDescent="0.25">
      <c r="A3298" t="str">
        <f>_xlfn.CONCAT(Table1[[#This Row],[District]],Table1[[#This Row],[DistName]],Table1[[#This Row],[SchoolID]],Table1[[#This Row],[SCHOOLNAME]],Table1[[#This Row],[AcademyID]])</f>
        <v>35Lake0161LEESBURG HIGH SCHOOL045</v>
      </c>
      <c r="B3298" t="str">
        <f>_xlfn.CONCAT(Table1[[#This Row],[District]],Table1[[#This Row],[DistName]],Table1[[#This Row],[SchoolID]],Table1[[#This Row],[SCHOOLNAME]],Table1[[#This Row],[Academy]])</f>
        <v>35Lake0161LEESBURG HIGH SCHOOLAgritechnology Academy</v>
      </c>
      <c r="C3298" t="str">
        <f>_xlfn.CONCAT(Table1[[#This Row],[District]],Table1[[#This Row],[SchoolID]],Table1[[#This Row],[AcademyID]])</f>
        <v>350161045</v>
      </c>
      <c r="D3298" s="30" t="s">
        <v>8135</v>
      </c>
      <c r="E3298" s="34" t="s">
        <v>5788</v>
      </c>
      <c r="F3298" s="28" t="s">
        <v>8937</v>
      </c>
      <c r="G3298" s="34" t="s">
        <v>4498</v>
      </c>
      <c r="H3298" s="28" t="s">
        <v>1667</v>
      </c>
      <c r="I3298" s="28" t="s">
        <v>6528</v>
      </c>
      <c r="J3298" s="159" t="s">
        <v>8206</v>
      </c>
    </row>
    <row r="3299" spans="1:10" x14ac:dyDescent="0.25">
      <c r="A3299" t="str">
        <f>_xlfn.CONCAT(Table1[[#This Row],[District]],Table1[[#This Row],[DistName]],Table1[[#This Row],[SchoolID]],Table1[[#This Row],[SCHOOLNAME]],Table1[[#This Row],[AcademyID]])</f>
        <v>35Lake0181MT. DORA HIGH SCHOOL046</v>
      </c>
      <c r="B3299" t="str">
        <f>_xlfn.CONCAT(Table1[[#This Row],[District]],Table1[[#This Row],[DistName]],Table1[[#This Row],[SchoolID]],Table1[[#This Row],[SCHOOLNAME]],Table1[[#This Row],[Academy]])</f>
        <v>35Lake0181MT. DORA HIGH SCHOOLArchitectural Drafting Academy</v>
      </c>
      <c r="C3299" t="str">
        <f>_xlfn.CONCAT(Table1[[#This Row],[District]],Table1[[#This Row],[SchoolID]],Table1[[#This Row],[AcademyID]])</f>
        <v>350181046</v>
      </c>
      <c r="D3299" s="30" t="s">
        <v>8135</v>
      </c>
      <c r="E3299" s="34" t="s">
        <v>5788</v>
      </c>
      <c r="F3299" s="28" t="s">
        <v>8937</v>
      </c>
      <c r="G3299" s="34" t="s">
        <v>4709</v>
      </c>
      <c r="H3299" s="28" t="s">
        <v>1807</v>
      </c>
      <c r="I3299" s="28" t="s">
        <v>7405</v>
      </c>
      <c r="J3299" s="159" t="s">
        <v>8207</v>
      </c>
    </row>
    <row r="3300" spans="1:10" x14ac:dyDescent="0.25">
      <c r="A3300" t="str">
        <f>_xlfn.CONCAT(Table1[[#This Row],[District]],Table1[[#This Row],[DistName]],Table1[[#This Row],[SchoolID]],Table1[[#This Row],[SCHOOLNAME]],Table1[[#This Row],[AcademyID]])</f>
        <v>35Lake0181MT. DORA HIGH SCHOOL046</v>
      </c>
      <c r="B3300" t="str">
        <f>_xlfn.CONCAT(Table1[[#This Row],[District]],Table1[[#This Row],[DistName]],Table1[[#This Row],[SchoolID]],Table1[[#This Row],[SCHOOLNAME]],Table1[[#This Row],[Academy]])</f>
        <v>35Lake0181MT. DORA HIGH SCHOOLArchitectural Drafting</v>
      </c>
      <c r="C3300" t="str">
        <f>_xlfn.CONCAT(Table1[[#This Row],[District]],Table1[[#This Row],[SchoolID]],Table1[[#This Row],[AcademyID]])</f>
        <v>350181046</v>
      </c>
      <c r="D3300" s="30" t="s">
        <v>8135</v>
      </c>
      <c r="E3300" s="34" t="s">
        <v>5788</v>
      </c>
      <c r="F3300" s="28" t="s">
        <v>8937</v>
      </c>
      <c r="G3300" s="34" t="s">
        <v>4709</v>
      </c>
      <c r="H3300" s="28" t="s">
        <v>1807</v>
      </c>
      <c r="I3300" s="28" t="s">
        <v>7035</v>
      </c>
      <c r="J3300" s="159" t="s">
        <v>8207</v>
      </c>
    </row>
    <row r="3301" spans="1:10" x14ac:dyDescent="0.25">
      <c r="A3301" t="str">
        <f>_xlfn.CONCAT(Table1[[#This Row],[District]],Table1[[#This Row],[DistName]],Table1[[#This Row],[SchoolID]],Table1[[#This Row],[SCHOOLNAME]],Table1[[#This Row],[AcademyID]])</f>
        <v>35Lake0181MT. DORA HIGH SCHOOL046</v>
      </c>
      <c r="B3301" t="str">
        <f>_xlfn.CONCAT(Table1[[#This Row],[District]],Table1[[#This Row],[DistName]],Table1[[#This Row],[SchoolID]],Table1[[#This Row],[SCHOOLNAME]],Table1[[#This Row],[Academy]])</f>
        <v>35Lake0181MT. DORA HIGH SCHOOLDrafting</v>
      </c>
      <c r="C3301" t="str">
        <f>_xlfn.CONCAT(Table1[[#This Row],[District]],Table1[[#This Row],[SchoolID]],Table1[[#This Row],[AcademyID]])</f>
        <v>350181046</v>
      </c>
      <c r="D3301" s="30" t="s">
        <v>8135</v>
      </c>
      <c r="E3301" s="34" t="s">
        <v>5788</v>
      </c>
      <c r="F3301" s="28" t="s">
        <v>8937</v>
      </c>
      <c r="G3301" s="34" t="s">
        <v>4709</v>
      </c>
      <c r="H3301" s="28" t="s">
        <v>1807</v>
      </c>
      <c r="I3301" s="28" t="s">
        <v>6692</v>
      </c>
      <c r="J3301" s="159" t="s">
        <v>8207</v>
      </c>
    </row>
    <row r="3302" spans="1:10" x14ac:dyDescent="0.25">
      <c r="A3302" t="str">
        <f>_xlfn.CONCAT(Table1[[#This Row],[District]],Table1[[#This Row],[DistName]],Table1[[#This Row],[SchoolID]],Table1[[#This Row],[SCHOOLNAME]],Table1[[#This Row],[AcademyID]])</f>
        <v>35Lake0211TAVARES HIGH SCHOOL047</v>
      </c>
      <c r="B3302" t="str">
        <f>_xlfn.CONCAT(Table1[[#This Row],[District]],Table1[[#This Row],[DistName]],Table1[[#This Row],[SchoolID]],Table1[[#This Row],[SCHOOLNAME]],Table1[[#This Row],[Academy]])</f>
        <v>35Lake0211TAVARES HIGH SCHOOLAgritechnology Academy</v>
      </c>
      <c r="C3302" t="str">
        <f>_xlfn.CONCAT(Table1[[#This Row],[District]],Table1[[#This Row],[SchoolID]],Table1[[#This Row],[AcademyID]])</f>
        <v>350211047</v>
      </c>
      <c r="D3302" s="30" t="s">
        <v>8135</v>
      </c>
      <c r="E3302" s="34" t="s">
        <v>5788</v>
      </c>
      <c r="F3302" s="28" t="s">
        <v>8937</v>
      </c>
      <c r="G3302" s="34" t="s">
        <v>4618</v>
      </c>
      <c r="H3302" s="28" t="s">
        <v>2302</v>
      </c>
      <c r="I3302" s="28" t="s">
        <v>6528</v>
      </c>
      <c r="J3302" s="159" t="s">
        <v>8208</v>
      </c>
    </row>
    <row r="3303" spans="1:10" x14ac:dyDescent="0.25">
      <c r="A3303" t="str">
        <f>_xlfn.CONCAT(Table1[[#This Row],[District]],Table1[[#This Row],[DistName]],Table1[[#This Row],[SchoolID]],Table1[[#This Row],[SCHOOLNAME]],Table1[[#This Row],[AcademyID]])</f>
        <v>35Lake0211TAVARES HIGH SCHOOL047</v>
      </c>
      <c r="B3303" t="str">
        <f>_xlfn.CONCAT(Table1[[#This Row],[District]],Table1[[#This Row],[DistName]],Table1[[#This Row],[SchoolID]],Table1[[#This Row],[SCHOOLNAME]],Table1[[#This Row],[Academy]])</f>
        <v>35Lake0211TAVARES HIGH SCHOOLAgritechnology</v>
      </c>
      <c r="C3303" t="str">
        <f>_xlfn.CONCAT(Table1[[#This Row],[District]],Table1[[#This Row],[SchoolID]],Table1[[#This Row],[AcademyID]])</f>
        <v>350211047</v>
      </c>
      <c r="D3303" s="30" t="s">
        <v>8135</v>
      </c>
      <c r="E3303" s="34" t="s">
        <v>5788</v>
      </c>
      <c r="F3303" s="28" t="s">
        <v>8937</v>
      </c>
      <c r="G3303" s="34" t="s">
        <v>4618</v>
      </c>
      <c r="H3303" s="28" t="s">
        <v>2302</v>
      </c>
      <c r="I3303" s="28" t="s">
        <v>6456</v>
      </c>
      <c r="J3303" s="159" t="s">
        <v>8208</v>
      </c>
    </row>
    <row r="3304" spans="1:10" x14ac:dyDescent="0.25">
      <c r="A3304" t="str">
        <f>_xlfn.CONCAT(Table1[[#This Row],[District]],Table1[[#This Row],[DistName]],Table1[[#This Row],[SchoolID]],Table1[[#This Row],[SCHOOLNAME]],Table1[[#This Row],[AcademyID]])</f>
        <v>35Lake0801EAST RIDGE HIGH SCHOOL048</v>
      </c>
      <c r="B3304" t="str">
        <f>_xlfn.CONCAT(Table1[[#This Row],[District]],Table1[[#This Row],[DistName]],Table1[[#This Row],[SchoolID]],Table1[[#This Row],[SCHOOLNAME]],Table1[[#This Row],[Academy]])</f>
        <v>35Lake0801EAST RIDGE HIGH SCHOOLBusiness Supervision and Management</v>
      </c>
      <c r="C3304" t="str">
        <f>_xlfn.CONCAT(Table1[[#This Row],[District]],Table1[[#This Row],[SchoolID]],Table1[[#This Row],[AcademyID]])</f>
        <v>350801048</v>
      </c>
      <c r="D3304" s="30" t="s">
        <v>8135</v>
      </c>
      <c r="E3304" s="34" t="s">
        <v>5788</v>
      </c>
      <c r="F3304" s="28" t="s">
        <v>8937</v>
      </c>
      <c r="G3304" s="34" t="s">
        <v>4616</v>
      </c>
      <c r="H3304" s="28" t="s">
        <v>594</v>
      </c>
      <c r="I3304" s="28" t="s">
        <v>7045</v>
      </c>
      <c r="J3304" s="159" t="s">
        <v>8209</v>
      </c>
    </row>
    <row r="3305" spans="1:10" x14ac:dyDescent="0.25">
      <c r="A3305" t="str">
        <f>_xlfn.CONCAT(Table1[[#This Row],[District]],Table1[[#This Row],[DistName]],Table1[[#This Row],[SchoolID]],Table1[[#This Row],[SCHOOLNAME]],Table1[[#This Row],[AcademyID]])</f>
        <v>35Lake0801EAST RIDGE HIGH SCHOOL048</v>
      </c>
      <c r="B3305" t="str">
        <f>_xlfn.CONCAT(Table1[[#This Row],[District]],Table1[[#This Row],[DistName]],Table1[[#This Row],[SchoolID]],Table1[[#This Row],[SCHOOLNAME]],Table1[[#This Row],[Academy]])</f>
        <v>35Lake0801EAST RIDGE HIGH SCHOOLBusiness Supervision and Management Academy</v>
      </c>
      <c r="C3305" t="str">
        <f>_xlfn.CONCAT(Table1[[#This Row],[District]],Table1[[#This Row],[SchoolID]],Table1[[#This Row],[AcademyID]])</f>
        <v>350801048</v>
      </c>
      <c r="D3305" s="30" t="s">
        <v>8135</v>
      </c>
      <c r="E3305" s="34" t="s">
        <v>5788</v>
      </c>
      <c r="F3305" s="28" t="s">
        <v>8937</v>
      </c>
      <c r="G3305" s="34" t="s">
        <v>4616</v>
      </c>
      <c r="H3305" s="28" t="s">
        <v>594</v>
      </c>
      <c r="I3305" s="28" t="s">
        <v>7937</v>
      </c>
      <c r="J3305" s="159" t="s">
        <v>8209</v>
      </c>
    </row>
    <row r="3306" spans="1:10" x14ac:dyDescent="0.25">
      <c r="A3306" t="str">
        <f>_xlfn.CONCAT(Table1[[#This Row],[District]],Table1[[#This Row],[DistName]],Table1[[#This Row],[SchoolID]],Table1[[#This Row],[SCHOOLNAME]],Table1[[#This Row],[AcademyID]])</f>
        <v>35Lake0801EAST RIDGE HIGH SCHOOL048</v>
      </c>
      <c r="B3306" t="str">
        <f>_xlfn.CONCAT(Table1[[#This Row],[District]],Table1[[#This Row],[DistName]],Table1[[#This Row],[SchoolID]],Table1[[#This Row],[SCHOOLNAME]],Table1[[#This Row],[Academy]])</f>
        <v>35Lake0801EAST RIDGE HIGH SCHOOLBusiness Management and Analysis Academy</v>
      </c>
      <c r="C3306" t="str">
        <f>_xlfn.CONCAT(Table1[[#This Row],[District]],Table1[[#This Row],[SchoolID]],Table1[[#This Row],[AcademyID]])</f>
        <v>350801048</v>
      </c>
      <c r="D3306" s="30" t="s">
        <v>8135</v>
      </c>
      <c r="E3306" s="34" t="s">
        <v>5788</v>
      </c>
      <c r="F3306" s="28" t="s">
        <v>8937</v>
      </c>
      <c r="G3306" s="34" t="s">
        <v>4616</v>
      </c>
      <c r="H3306" s="28" t="s">
        <v>594</v>
      </c>
      <c r="I3306" s="28" t="s">
        <v>7843</v>
      </c>
      <c r="J3306" s="159" t="s">
        <v>8209</v>
      </c>
    </row>
    <row r="3307" spans="1:10" x14ac:dyDescent="0.25">
      <c r="A3307" t="str">
        <f>_xlfn.CONCAT(Table1[[#This Row],[District]],Table1[[#This Row],[DistName]],Table1[[#This Row],[SchoolID]],Table1[[#This Row],[SCHOOLNAME]],Table1[[#This Row],[AcademyID]])</f>
        <v>35Lake0801EAST RIDGE HIGH SCHOOL049</v>
      </c>
      <c r="B3307" t="str">
        <f>_xlfn.CONCAT(Table1[[#This Row],[District]],Table1[[#This Row],[DistName]],Table1[[#This Row],[SchoolID]],Table1[[#This Row],[SCHOOLNAME]],Table1[[#This Row],[Academy]])</f>
        <v>35Lake0801EAST RIDGE HIGH SCHOOLEarly Childhood Education</v>
      </c>
      <c r="C3307" t="str">
        <f>_xlfn.CONCAT(Table1[[#This Row],[District]],Table1[[#This Row],[SchoolID]],Table1[[#This Row],[AcademyID]])</f>
        <v>350801049</v>
      </c>
      <c r="D3307" s="30" t="s">
        <v>8135</v>
      </c>
      <c r="E3307" s="34" t="s">
        <v>5788</v>
      </c>
      <c r="F3307" s="28" t="s">
        <v>8937</v>
      </c>
      <c r="G3307" s="34" t="s">
        <v>4616</v>
      </c>
      <c r="H3307" s="28" t="s">
        <v>594</v>
      </c>
      <c r="I3307" s="28" t="s">
        <v>6757</v>
      </c>
      <c r="J3307" s="159" t="s">
        <v>8210</v>
      </c>
    </row>
    <row r="3308" spans="1:10" x14ac:dyDescent="0.25">
      <c r="A3308" t="str">
        <f>_xlfn.CONCAT(Table1[[#This Row],[District]],Table1[[#This Row],[DistName]],Table1[[#This Row],[SchoolID]],Table1[[#This Row],[SCHOOLNAME]],Table1[[#This Row],[AcademyID]])</f>
        <v>35Lake0801EAST RIDGE HIGH SCHOOL049</v>
      </c>
      <c r="B3308" t="str">
        <f>_xlfn.CONCAT(Table1[[#This Row],[District]],Table1[[#This Row],[DistName]],Table1[[#This Row],[SchoolID]],Table1[[#This Row],[SCHOOLNAME]],Table1[[#This Row],[Academy]])</f>
        <v>35Lake0801EAST RIDGE HIGH SCHOOLEarly Childhood Education Academy</v>
      </c>
      <c r="C3308" t="str">
        <f>_xlfn.CONCAT(Table1[[#This Row],[District]],Table1[[#This Row],[SchoolID]],Table1[[#This Row],[AcademyID]])</f>
        <v>350801049</v>
      </c>
      <c r="D3308" s="30" t="s">
        <v>8135</v>
      </c>
      <c r="E3308" s="34" t="s">
        <v>5788</v>
      </c>
      <c r="F3308" s="28" t="s">
        <v>8937</v>
      </c>
      <c r="G3308" s="34" t="s">
        <v>4616</v>
      </c>
      <c r="H3308" s="28" t="s">
        <v>594</v>
      </c>
      <c r="I3308" s="28" t="s">
        <v>6928</v>
      </c>
      <c r="J3308" s="159" t="s">
        <v>8210</v>
      </c>
    </row>
    <row r="3309" spans="1:10" x14ac:dyDescent="0.25">
      <c r="A3309" t="str">
        <f>_xlfn.CONCAT(Table1[[#This Row],[District]],Table1[[#This Row],[DistName]],Table1[[#This Row],[SchoolID]],Table1[[#This Row],[SCHOOLNAME]],Table1[[#This Row],[AcademyID]])</f>
        <v>35Lake0801EAST RIDGE HIGH SCHOOL050</v>
      </c>
      <c r="B3309" t="str">
        <f>_xlfn.CONCAT(Table1[[#This Row],[District]],Table1[[#This Row],[DistName]],Table1[[#This Row],[SchoolID]],Table1[[#This Row],[SCHOOLNAME]],Table1[[#This Row],[Academy]])</f>
        <v>35Lake0801EAST RIDGE HIGH SCHOOLInternational Business</v>
      </c>
      <c r="C3309" t="str">
        <f>_xlfn.CONCAT(Table1[[#This Row],[District]],Table1[[#This Row],[SchoolID]],Table1[[#This Row],[AcademyID]])</f>
        <v>350801050</v>
      </c>
      <c r="D3309" s="30" t="s">
        <v>8135</v>
      </c>
      <c r="E3309" s="34" t="s">
        <v>5788</v>
      </c>
      <c r="F3309" s="28" t="s">
        <v>8937</v>
      </c>
      <c r="G3309" s="34" t="s">
        <v>4616</v>
      </c>
      <c r="H3309" s="28" t="s">
        <v>594</v>
      </c>
      <c r="I3309" s="28" t="s">
        <v>7198</v>
      </c>
      <c r="J3309" s="159" t="s">
        <v>8211</v>
      </c>
    </row>
    <row r="3310" spans="1:10" x14ac:dyDescent="0.25">
      <c r="A3310" t="str">
        <f>_xlfn.CONCAT(Table1[[#This Row],[District]],Table1[[#This Row],[DistName]],Table1[[#This Row],[SchoolID]],Table1[[#This Row],[SCHOOLNAME]],Table1[[#This Row],[AcademyID]])</f>
        <v>35Lake0801EAST RIDGE HIGH SCHOOL050</v>
      </c>
      <c r="B3310" t="str">
        <f>_xlfn.CONCAT(Table1[[#This Row],[District]],Table1[[#This Row],[DistName]],Table1[[#This Row],[SchoolID]],Table1[[#This Row],[SCHOOLNAME]],Table1[[#This Row],[Academy]])</f>
        <v>35Lake0801EAST RIDGE HIGH SCHOOLInternational Business Academy</v>
      </c>
      <c r="C3310" t="str">
        <f>_xlfn.CONCAT(Table1[[#This Row],[District]],Table1[[#This Row],[SchoolID]],Table1[[#This Row],[AcademyID]])</f>
        <v>350801050</v>
      </c>
      <c r="D3310" s="30" t="s">
        <v>8135</v>
      </c>
      <c r="E3310" s="34" t="s">
        <v>5788</v>
      </c>
      <c r="F3310" s="28" t="s">
        <v>8937</v>
      </c>
      <c r="G3310" s="34" t="s">
        <v>4616</v>
      </c>
      <c r="H3310" s="28" t="s">
        <v>594</v>
      </c>
      <c r="I3310" s="28" t="s">
        <v>6686</v>
      </c>
      <c r="J3310" s="159" t="s">
        <v>8211</v>
      </c>
    </row>
    <row r="3311" spans="1:10" x14ac:dyDescent="0.25">
      <c r="A3311" t="str">
        <f>_xlfn.CONCAT(Table1[[#This Row],[District]],Table1[[#This Row],[DistName]],Table1[[#This Row],[SchoolID]],Table1[[#This Row],[SCHOOLNAME]],Table1[[#This Row],[AcademyID]])</f>
        <v>35Lake0081EUSTIS HIGH SCHOOL051</v>
      </c>
      <c r="B3311" t="str">
        <f>_xlfn.CONCAT(Table1[[#This Row],[District]],Table1[[#This Row],[DistName]],Table1[[#This Row],[SchoolID]],Table1[[#This Row],[SCHOOLNAME]],Table1[[#This Row],[Academy]])</f>
        <v>35Lake0081EUSTIS HIGH SCHOOLIT Academy</v>
      </c>
      <c r="C3311" t="str">
        <f>_xlfn.CONCAT(Table1[[#This Row],[District]],Table1[[#This Row],[SchoolID]],Table1[[#This Row],[AcademyID]])</f>
        <v>350081051</v>
      </c>
      <c r="D3311" s="30" t="s">
        <v>8135</v>
      </c>
      <c r="E3311" s="34" t="s">
        <v>5788</v>
      </c>
      <c r="F3311" s="28" t="s">
        <v>8937</v>
      </c>
      <c r="G3311" s="34" t="s">
        <v>4580</v>
      </c>
      <c r="H3311" s="28" t="s">
        <v>822</v>
      </c>
      <c r="I3311" s="28" t="s">
        <v>6317</v>
      </c>
      <c r="J3311" s="159" t="s">
        <v>8212</v>
      </c>
    </row>
    <row r="3312" spans="1:10" x14ac:dyDescent="0.25">
      <c r="A3312" t="str">
        <f>_xlfn.CONCAT(Table1[[#This Row],[District]],Table1[[#This Row],[DistName]],Table1[[#This Row],[SchoolID]],Table1[[#This Row],[SCHOOLNAME]],Table1[[#This Row],[AcademyID]])</f>
        <v>35Lake0081EUSTIS HIGH SCHOOL051</v>
      </c>
      <c r="B3312" t="str">
        <f>_xlfn.CONCAT(Table1[[#This Row],[District]],Table1[[#This Row],[DistName]],Table1[[#This Row],[SchoolID]],Table1[[#This Row],[SCHOOLNAME]],Table1[[#This Row],[Academy]])</f>
        <v>35Lake0081EUSTIS HIGH SCHOOLAdministrative Office Specialist Academy</v>
      </c>
      <c r="C3312" t="str">
        <f>_xlfn.CONCAT(Table1[[#This Row],[District]],Table1[[#This Row],[SchoolID]],Table1[[#This Row],[AcademyID]])</f>
        <v>350081051</v>
      </c>
      <c r="D3312" s="30" t="s">
        <v>8135</v>
      </c>
      <c r="E3312" s="34" t="s">
        <v>5788</v>
      </c>
      <c r="F3312" s="28" t="s">
        <v>8937</v>
      </c>
      <c r="G3312" s="34" t="s">
        <v>4580</v>
      </c>
      <c r="H3312" s="28" t="s">
        <v>822</v>
      </c>
      <c r="I3312" s="28" t="s">
        <v>6431</v>
      </c>
      <c r="J3312" s="159" t="s">
        <v>8212</v>
      </c>
    </row>
    <row r="3313" spans="1:10" x14ac:dyDescent="0.25">
      <c r="A3313" t="str">
        <f>_xlfn.CONCAT(Table1[[#This Row],[District]],Table1[[#This Row],[DistName]],Table1[[#This Row],[SchoolID]],Table1[[#This Row],[SCHOOLNAME]],Table1[[#This Row],[AcademyID]])</f>
        <v>35Lake0901LAKE MINNEOLA HIGH SCHOOL052</v>
      </c>
      <c r="B3313" t="str">
        <f>_xlfn.CONCAT(Table1[[#This Row],[District]],Table1[[#This Row],[DistName]],Table1[[#This Row],[SchoolID]],Table1[[#This Row],[SCHOOLNAME]],Table1[[#This Row],[Academy]])</f>
        <v>35Lake0901LAKE MINNEOLA HIGH SCHOOLArchitectural Drafting</v>
      </c>
      <c r="C3313" t="str">
        <f>_xlfn.CONCAT(Table1[[#This Row],[District]],Table1[[#This Row],[SchoolID]],Table1[[#This Row],[AcademyID]])</f>
        <v>350901052</v>
      </c>
      <c r="D3313" s="30" t="s">
        <v>8135</v>
      </c>
      <c r="E3313" s="34" t="s">
        <v>5788</v>
      </c>
      <c r="F3313" s="28" t="s">
        <v>8937</v>
      </c>
      <c r="G3313" s="34" t="s">
        <v>4815</v>
      </c>
      <c r="H3313" s="28" t="s">
        <v>1386</v>
      </c>
      <c r="I3313" s="28" t="s">
        <v>7035</v>
      </c>
      <c r="J3313" s="159" t="s">
        <v>8213</v>
      </c>
    </row>
    <row r="3314" spans="1:10" x14ac:dyDescent="0.25">
      <c r="A3314" t="str">
        <f>_xlfn.CONCAT(Table1[[#This Row],[District]],Table1[[#This Row],[DistName]],Table1[[#This Row],[SchoolID]],Table1[[#This Row],[SCHOOLNAME]],Table1[[#This Row],[AcademyID]])</f>
        <v>35Lake0901LAKE MINNEOLA HIGH SCHOOL052</v>
      </c>
      <c r="B3314" t="str">
        <f>_xlfn.CONCAT(Table1[[#This Row],[District]],Table1[[#This Row],[DistName]],Table1[[#This Row],[SchoolID]],Table1[[#This Row],[SCHOOLNAME]],Table1[[#This Row],[Academy]])</f>
        <v>35Lake0901LAKE MINNEOLA HIGH SCHOOLArchitectural Drafting Academy</v>
      </c>
      <c r="C3314" t="str">
        <f>_xlfn.CONCAT(Table1[[#This Row],[District]],Table1[[#This Row],[SchoolID]],Table1[[#This Row],[AcademyID]])</f>
        <v>350901052</v>
      </c>
      <c r="D3314" s="30" t="s">
        <v>8135</v>
      </c>
      <c r="E3314" s="34" t="s">
        <v>5788</v>
      </c>
      <c r="F3314" s="28" t="s">
        <v>8937</v>
      </c>
      <c r="G3314" s="34" t="s">
        <v>4815</v>
      </c>
      <c r="H3314" s="28" t="s">
        <v>1386</v>
      </c>
      <c r="I3314" s="28" t="s">
        <v>7405</v>
      </c>
      <c r="J3314" s="159" t="s">
        <v>8213</v>
      </c>
    </row>
    <row r="3315" spans="1:10" x14ac:dyDescent="0.25">
      <c r="A3315" t="str">
        <f>_xlfn.CONCAT(Table1[[#This Row],[District]],Table1[[#This Row],[DistName]],Table1[[#This Row],[SchoolID]],Table1[[#This Row],[SCHOOLNAME]],Table1[[#This Row],[AcademyID]])</f>
        <v>35Lake0901LAKE MINNEOLA HIGH SCHOOL053</v>
      </c>
      <c r="B3315" t="str">
        <f>_xlfn.CONCAT(Table1[[#This Row],[District]],Table1[[#This Row],[DistName]],Table1[[#This Row],[SchoolID]],Table1[[#This Row],[SCHOOLNAME]],Table1[[#This Row],[Academy]])</f>
        <v>35Lake0901LAKE MINNEOLA HIGH SCHOOLCommercial Art Technology</v>
      </c>
      <c r="C3315" t="str">
        <f>_xlfn.CONCAT(Table1[[#This Row],[District]],Table1[[#This Row],[SchoolID]],Table1[[#This Row],[AcademyID]])</f>
        <v>350901053</v>
      </c>
      <c r="D3315" s="30" t="s">
        <v>8135</v>
      </c>
      <c r="E3315" s="34" t="s">
        <v>5788</v>
      </c>
      <c r="F3315" s="28" t="s">
        <v>8937</v>
      </c>
      <c r="G3315" s="34" t="s">
        <v>4815</v>
      </c>
      <c r="H3315" s="28" t="s">
        <v>1386</v>
      </c>
      <c r="I3315" s="28" t="s">
        <v>6430</v>
      </c>
      <c r="J3315" s="159" t="s">
        <v>8214</v>
      </c>
    </row>
    <row r="3316" spans="1:10" x14ac:dyDescent="0.25">
      <c r="A3316" t="str">
        <f>_xlfn.CONCAT(Table1[[#This Row],[District]],Table1[[#This Row],[DistName]],Table1[[#This Row],[SchoolID]],Table1[[#This Row],[SCHOOLNAME]],Table1[[#This Row],[AcademyID]])</f>
        <v>35Lake0901LAKE MINNEOLA HIGH SCHOOL053</v>
      </c>
      <c r="B3316" t="str">
        <f>_xlfn.CONCAT(Table1[[#This Row],[District]],Table1[[#This Row],[DistName]],Table1[[#This Row],[SchoolID]],Table1[[#This Row],[SCHOOLNAME]],Table1[[#This Row],[Academy]])</f>
        <v>35Lake0901LAKE MINNEOLA HIGH SCHOOLCommercial Art Technology Academy</v>
      </c>
      <c r="C3316" t="str">
        <f>_xlfn.CONCAT(Table1[[#This Row],[District]],Table1[[#This Row],[SchoolID]],Table1[[#This Row],[AcademyID]])</f>
        <v>350901053</v>
      </c>
      <c r="D3316" s="30" t="s">
        <v>8135</v>
      </c>
      <c r="E3316" s="34" t="s">
        <v>5788</v>
      </c>
      <c r="F3316" s="28" t="s">
        <v>8937</v>
      </c>
      <c r="G3316" s="34" t="s">
        <v>4815</v>
      </c>
      <c r="H3316" s="28" t="s">
        <v>1386</v>
      </c>
      <c r="I3316" s="28" t="s">
        <v>7015</v>
      </c>
      <c r="J3316" s="159" t="s">
        <v>8214</v>
      </c>
    </row>
    <row r="3317" spans="1:10" x14ac:dyDescent="0.25">
      <c r="A3317" t="str">
        <f>_xlfn.CONCAT(Table1[[#This Row],[District]],Table1[[#This Row],[DistName]],Table1[[#This Row],[SchoolID]],Table1[[#This Row],[SCHOOLNAME]],Table1[[#This Row],[AcademyID]])</f>
        <v>35Lake0901LAKE MINNEOLA HIGH SCHOOL054</v>
      </c>
      <c r="B3317" t="str">
        <f>_xlfn.CONCAT(Table1[[#This Row],[District]],Table1[[#This Row],[DistName]],Table1[[#This Row],[SchoolID]],Table1[[#This Row],[SCHOOLNAME]],Table1[[#This Row],[Academy]])</f>
        <v>35Lake0901LAKE MINNEOLA HIGH SCHOOLEarly Childhood Education Academy</v>
      </c>
      <c r="C3317" t="str">
        <f>_xlfn.CONCAT(Table1[[#This Row],[District]],Table1[[#This Row],[SchoolID]],Table1[[#This Row],[AcademyID]])</f>
        <v>350901054</v>
      </c>
      <c r="D3317" s="30" t="s">
        <v>8135</v>
      </c>
      <c r="E3317" s="34" t="s">
        <v>5788</v>
      </c>
      <c r="F3317" s="28" t="s">
        <v>8937</v>
      </c>
      <c r="G3317" s="34" t="s">
        <v>4815</v>
      </c>
      <c r="H3317" s="28" t="s">
        <v>1386</v>
      </c>
      <c r="I3317" s="28" t="s">
        <v>6928</v>
      </c>
      <c r="J3317" s="159" t="s">
        <v>8215</v>
      </c>
    </row>
    <row r="3318" spans="1:10" x14ac:dyDescent="0.25">
      <c r="A3318" t="str">
        <f>_xlfn.CONCAT(Table1[[#This Row],[District]],Table1[[#This Row],[DistName]],Table1[[#This Row],[SchoolID]],Table1[[#This Row],[SCHOOLNAME]],Table1[[#This Row],[AcademyID]])</f>
        <v>35Lake0901LAKE MINNEOLA HIGH SCHOOL054</v>
      </c>
      <c r="B3318" t="str">
        <f>_xlfn.CONCAT(Table1[[#This Row],[District]],Table1[[#This Row],[DistName]],Table1[[#This Row],[SchoolID]],Table1[[#This Row],[SCHOOLNAME]],Table1[[#This Row],[Academy]])</f>
        <v>35Lake0901LAKE MINNEOLA HIGH SCHOOLEarly Childhood Education</v>
      </c>
      <c r="C3318" t="str">
        <f>_xlfn.CONCAT(Table1[[#This Row],[District]],Table1[[#This Row],[SchoolID]],Table1[[#This Row],[AcademyID]])</f>
        <v>350901054</v>
      </c>
      <c r="D3318" s="30" t="s">
        <v>8135</v>
      </c>
      <c r="E3318" s="34" t="s">
        <v>5788</v>
      </c>
      <c r="F3318" s="28" t="s">
        <v>8937</v>
      </c>
      <c r="G3318" s="34" t="s">
        <v>4815</v>
      </c>
      <c r="H3318" s="28" t="s">
        <v>1386</v>
      </c>
      <c r="I3318" s="28" t="s">
        <v>6757</v>
      </c>
      <c r="J3318" s="159" t="s">
        <v>8215</v>
      </c>
    </row>
    <row r="3319" spans="1:10" x14ac:dyDescent="0.25">
      <c r="A3319" t="str">
        <f>_xlfn.CONCAT(Table1[[#This Row],[District]],Table1[[#This Row],[DistName]],Table1[[#This Row],[SchoolID]],Table1[[#This Row],[SCHOOLNAME]],Table1[[#This Row],[AcademyID]])</f>
        <v>35Lake0901LAKE MINNEOLA HIGH SCHOOL055</v>
      </c>
      <c r="B3319" t="str">
        <f>_xlfn.CONCAT(Table1[[#This Row],[District]],Table1[[#This Row],[DistName]],Table1[[#This Row],[SchoolID]],Table1[[#This Row],[SCHOOLNAME]],Table1[[#This Row],[Academy]])</f>
        <v>35Lake0901LAKE MINNEOLA HIGH SCHOOLPlant Biotechnology</v>
      </c>
      <c r="C3319" t="str">
        <f>_xlfn.CONCAT(Table1[[#This Row],[District]],Table1[[#This Row],[SchoolID]],Table1[[#This Row],[AcademyID]])</f>
        <v>350901055</v>
      </c>
      <c r="D3319" s="30" t="s">
        <v>8135</v>
      </c>
      <c r="E3319" s="34" t="s">
        <v>5788</v>
      </c>
      <c r="F3319" s="28" t="s">
        <v>8937</v>
      </c>
      <c r="G3319" s="34" t="s">
        <v>4815</v>
      </c>
      <c r="H3319" s="28" t="s">
        <v>1386</v>
      </c>
      <c r="I3319" s="28" t="s">
        <v>8080</v>
      </c>
      <c r="J3319" s="159" t="s">
        <v>8216</v>
      </c>
    </row>
    <row r="3320" spans="1:10" x14ac:dyDescent="0.25">
      <c r="A3320" t="str">
        <f>_xlfn.CONCAT(Table1[[#This Row],[District]],Table1[[#This Row],[DistName]],Table1[[#This Row],[SchoolID]],Table1[[#This Row],[SCHOOLNAME]],Table1[[#This Row],[AcademyID]])</f>
        <v>35Lake0901LAKE MINNEOLA HIGH SCHOOL055</v>
      </c>
      <c r="B3320" t="str">
        <f>_xlfn.CONCAT(Table1[[#This Row],[District]],Table1[[#This Row],[DistName]],Table1[[#This Row],[SchoolID]],Table1[[#This Row],[SCHOOLNAME]],Table1[[#This Row],[Academy]])</f>
        <v>35Lake0901LAKE MINNEOLA HIGH SCHOOLPlant Biotechnology Academy</v>
      </c>
      <c r="C3320" t="str">
        <f>_xlfn.CONCAT(Table1[[#This Row],[District]],Table1[[#This Row],[SchoolID]],Table1[[#This Row],[AcademyID]])</f>
        <v>350901055</v>
      </c>
      <c r="D3320" s="30" t="s">
        <v>8135</v>
      </c>
      <c r="E3320" s="34" t="s">
        <v>5788</v>
      </c>
      <c r="F3320" s="28" t="s">
        <v>8937</v>
      </c>
      <c r="G3320" s="34" t="s">
        <v>4815</v>
      </c>
      <c r="H3320" s="28" t="s">
        <v>1386</v>
      </c>
      <c r="I3320" s="28" t="s">
        <v>8096</v>
      </c>
      <c r="J3320" s="159" t="s">
        <v>8216</v>
      </c>
    </row>
    <row r="3321" spans="1:10" x14ac:dyDescent="0.25">
      <c r="A3321" t="str">
        <f>_xlfn.CONCAT(Table1[[#This Row],[District]],Table1[[#This Row],[DistName]],Table1[[#This Row],[SchoolID]],Table1[[#This Row],[SCHOOLNAME]],Table1[[#This Row],[AcademyID]])</f>
        <v>35Lake0901LAKE MINNEOLA HIGH SCHOOL055</v>
      </c>
      <c r="B3321" t="str">
        <f>_xlfn.CONCAT(Table1[[#This Row],[District]],Table1[[#This Row],[DistName]],Table1[[#This Row],[SchoolID]],Table1[[#This Row],[SCHOOLNAME]],Table1[[#This Row],[Academy]])</f>
        <v>35Lake0901LAKE MINNEOLA HIGH SCHOOLAgriculture Biotechnology Academy</v>
      </c>
      <c r="C3321" t="str">
        <f>_xlfn.CONCAT(Table1[[#This Row],[District]],Table1[[#This Row],[SchoolID]],Table1[[#This Row],[AcademyID]])</f>
        <v>350901055</v>
      </c>
      <c r="D3321" s="30" t="s">
        <v>8135</v>
      </c>
      <c r="E3321" s="34" t="s">
        <v>5788</v>
      </c>
      <c r="F3321" s="28" t="s">
        <v>8937</v>
      </c>
      <c r="G3321" s="34" t="s">
        <v>4815</v>
      </c>
      <c r="H3321" s="28" t="s">
        <v>1386</v>
      </c>
      <c r="I3321" s="28" t="s">
        <v>6794</v>
      </c>
      <c r="J3321" s="159" t="s">
        <v>8216</v>
      </c>
    </row>
    <row r="3322" spans="1:10" x14ac:dyDescent="0.25">
      <c r="A3322" t="str">
        <f>_xlfn.CONCAT(Table1[[#This Row],[District]],Table1[[#This Row],[DistName]],Table1[[#This Row],[SchoolID]],Table1[[#This Row],[SCHOOLNAME]],Table1[[#This Row],[AcademyID]])</f>
        <v>35Lake0181MT. DORA HIGH SCHOOL056</v>
      </c>
      <c r="B3322" t="str">
        <f>_xlfn.CONCAT(Table1[[#This Row],[District]],Table1[[#This Row],[DistName]],Table1[[#This Row],[SchoolID]],Table1[[#This Row],[SCHOOLNAME]],Table1[[#This Row],[Academy]])</f>
        <v>35Lake0181MT. DORA HIGH SCHOOLAgritechnology Academy</v>
      </c>
      <c r="C3322" t="str">
        <f>_xlfn.CONCAT(Table1[[#This Row],[District]],Table1[[#This Row],[SchoolID]],Table1[[#This Row],[AcademyID]])</f>
        <v>350181056</v>
      </c>
      <c r="D3322" s="30" t="s">
        <v>8135</v>
      </c>
      <c r="E3322" s="34" t="s">
        <v>5788</v>
      </c>
      <c r="F3322" s="28" t="s">
        <v>8937</v>
      </c>
      <c r="G3322" s="34" t="s">
        <v>4709</v>
      </c>
      <c r="H3322" s="28" t="s">
        <v>1807</v>
      </c>
      <c r="I3322" s="28" t="s">
        <v>6528</v>
      </c>
      <c r="J3322" s="159" t="s">
        <v>8217</v>
      </c>
    </row>
    <row r="3323" spans="1:10" x14ac:dyDescent="0.25">
      <c r="A3323" t="str">
        <f>_xlfn.CONCAT(Table1[[#This Row],[District]],Table1[[#This Row],[DistName]],Table1[[#This Row],[SchoolID]],Table1[[#This Row],[SCHOOLNAME]],Table1[[#This Row],[AcademyID]])</f>
        <v>35Lake0181MT. DORA HIGH SCHOOL056</v>
      </c>
      <c r="B3323" t="str">
        <f>_xlfn.CONCAT(Table1[[#This Row],[District]],Table1[[#This Row],[DistName]],Table1[[#This Row],[SchoolID]],Table1[[#This Row],[SCHOOLNAME]],Table1[[#This Row],[Academy]])</f>
        <v>35Lake0181MT. DORA HIGH SCHOOLAgritechnology</v>
      </c>
      <c r="C3323" t="str">
        <f>_xlfn.CONCAT(Table1[[#This Row],[District]],Table1[[#This Row],[SchoolID]],Table1[[#This Row],[AcademyID]])</f>
        <v>350181056</v>
      </c>
      <c r="D3323" s="30" t="s">
        <v>8135</v>
      </c>
      <c r="E3323" s="34" t="s">
        <v>5788</v>
      </c>
      <c r="F3323" s="28" t="s">
        <v>8937</v>
      </c>
      <c r="G3323" s="34" t="s">
        <v>4709</v>
      </c>
      <c r="H3323" s="28" t="s">
        <v>1807</v>
      </c>
      <c r="I3323" s="28" t="s">
        <v>6456</v>
      </c>
      <c r="J3323" s="159" t="s">
        <v>8217</v>
      </c>
    </row>
    <row r="3324" spans="1:10" x14ac:dyDescent="0.25">
      <c r="A3324" t="str">
        <f>_xlfn.CONCAT(Table1[[#This Row],[District]],Table1[[#This Row],[DistName]],Table1[[#This Row],[SchoolID]],Table1[[#This Row],[SCHOOLNAME]],Table1[[#This Row],[AcademyID]])</f>
        <v>35Lake0701SOUTH LAKE HIGH SCHOOL057</v>
      </c>
      <c r="B3324" t="str">
        <f>_xlfn.CONCAT(Table1[[#This Row],[District]],Table1[[#This Row],[DistName]],Table1[[#This Row],[SchoolID]],Table1[[#This Row],[SCHOOLNAME]],Table1[[#This Row],[Academy]])</f>
        <v>35Lake0701SOUTH LAKE HIGH SCHOOLAgritechnology Academy</v>
      </c>
      <c r="C3324" t="str">
        <f>_xlfn.CONCAT(Table1[[#This Row],[District]],Table1[[#This Row],[SchoolID]],Table1[[#This Row],[AcademyID]])</f>
        <v>350701057</v>
      </c>
      <c r="D3324" s="30" t="s">
        <v>8135</v>
      </c>
      <c r="E3324" s="34" t="s">
        <v>5788</v>
      </c>
      <c r="F3324" s="28" t="s">
        <v>8937</v>
      </c>
      <c r="G3324" s="34" t="s">
        <v>4493</v>
      </c>
      <c r="H3324" s="28" t="s">
        <v>2230</v>
      </c>
      <c r="I3324" s="28" t="s">
        <v>6528</v>
      </c>
      <c r="J3324" s="159" t="s">
        <v>8218</v>
      </c>
    </row>
    <row r="3325" spans="1:10" x14ac:dyDescent="0.25">
      <c r="A3325" t="str">
        <f>_xlfn.CONCAT(Table1[[#This Row],[District]],Table1[[#This Row],[DistName]],Table1[[#This Row],[SchoolID]],Table1[[#This Row],[SCHOOLNAME]],Table1[[#This Row],[AcademyID]])</f>
        <v>35Lake0701SOUTH LAKE HIGH SCHOOL057</v>
      </c>
      <c r="B3325" t="str">
        <f>_xlfn.CONCAT(Table1[[#This Row],[District]],Table1[[#This Row],[DistName]],Table1[[#This Row],[SchoolID]],Table1[[#This Row],[SCHOOLNAME]],Table1[[#This Row],[Academy]])</f>
        <v>35Lake0701SOUTH LAKE HIGH SCHOOLAgritechnology</v>
      </c>
      <c r="C3325" t="str">
        <f>_xlfn.CONCAT(Table1[[#This Row],[District]],Table1[[#This Row],[SchoolID]],Table1[[#This Row],[AcademyID]])</f>
        <v>350701057</v>
      </c>
      <c r="D3325" s="30" t="s">
        <v>8135</v>
      </c>
      <c r="E3325" s="34" t="s">
        <v>5788</v>
      </c>
      <c r="F3325" s="28" t="s">
        <v>8937</v>
      </c>
      <c r="G3325" s="34" t="s">
        <v>4493</v>
      </c>
      <c r="H3325" s="28" t="s">
        <v>2230</v>
      </c>
      <c r="I3325" s="28" t="s">
        <v>6456</v>
      </c>
      <c r="J3325" s="159" t="s">
        <v>8218</v>
      </c>
    </row>
    <row r="3326" spans="1:10" x14ac:dyDescent="0.25">
      <c r="A3326" t="str">
        <f>_xlfn.CONCAT(Table1[[#This Row],[District]],Table1[[#This Row],[DistName]],Table1[[#This Row],[SchoolID]],Table1[[#This Row],[SCHOOLNAME]],Table1[[#This Row],[AcademyID]])</f>
        <v>35Lake0701SOUTH LAKE HIGH SCHOOL058</v>
      </c>
      <c r="B3326" t="str">
        <f>_xlfn.CONCAT(Table1[[#This Row],[District]],Table1[[#This Row],[DistName]],Table1[[#This Row],[SchoolID]],Table1[[#This Row],[SCHOOLNAME]],Table1[[#This Row],[Academy]])</f>
        <v>35Lake0701SOUTH LAKE HIGH SCHOOLHorticulture Science and Services Academy</v>
      </c>
      <c r="C3326" t="str">
        <f>_xlfn.CONCAT(Table1[[#This Row],[District]],Table1[[#This Row],[SchoolID]],Table1[[#This Row],[AcademyID]])</f>
        <v>350701058</v>
      </c>
      <c r="D3326" s="30" t="s">
        <v>8135</v>
      </c>
      <c r="E3326" s="34" t="s">
        <v>5788</v>
      </c>
      <c r="F3326" s="28" t="s">
        <v>8937</v>
      </c>
      <c r="G3326" s="34" t="s">
        <v>4493</v>
      </c>
      <c r="H3326" s="28" t="s">
        <v>2230</v>
      </c>
      <c r="I3326" s="28" t="s">
        <v>7845</v>
      </c>
      <c r="J3326" s="159" t="s">
        <v>8219</v>
      </c>
    </row>
    <row r="3327" spans="1:10" x14ac:dyDescent="0.25">
      <c r="A3327" t="str">
        <f>_xlfn.CONCAT(Table1[[#This Row],[District]],Table1[[#This Row],[DistName]],Table1[[#This Row],[SchoolID]],Table1[[#This Row],[SCHOOLNAME]],Table1[[#This Row],[AcademyID]])</f>
        <v>35Lake0701SOUTH LAKE HIGH SCHOOL058</v>
      </c>
      <c r="B3327" t="str">
        <f>_xlfn.CONCAT(Table1[[#This Row],[District]],Table1[[#This Row],[DistName]],Table1[[#This Row],[SchoolID]],Table1[[#This Row],[SCHOOLNAME]],Table1[[#This Row],[Academy]])</f>
        <v>35Lake0701SOUTH LAKE HIGH SCHOOLHorticulture Science and Services</v>
      </c>
      <c r="C3327" t="str">
        <f>_xlfn.CONCAT(Table1[[#This Row],[District]],Table1[[#This Row],[SchoolID]],Table1[[#This Row],[AcademyID]])</f>
        <v>350701058</v>
      </c>
      <c r="D3327" s="30" t="s">
        <v>8135</v>
      </c>
      <c r="E3327" s="34" t="s">
        <v>5788</v>
      </c>
      <c r="F3327" s="28" t="s">
        <v>8937</v>
      </c>
      <c r="G3327" s="34" t="s">
        <v>4493</v>
      </c>
      <c r="H3327" s="28" t="s">
        <v>2230</v>
      </c>
      <c r="I3327" s="28" t="s">
        <v>7783</v>
      </c>
      <c r="J3327" s="159" t="s">
        <v>8219</v>
      </c>
    </row>
    <row r="3328" spans="1:10" x14ac:dyDescent="0.25">
      <c r="A3328" t="str">
        <f>_xlfn.CONCAT(Table1[[#This Row],[District]],Table1[[#This Row],[DistName]],Table1[[#This Row],[SchoolID]],Table1[[#This Row],[SCHOOLNAME]],Table1[[#This Row],[AcademyID]])</f>
        <v>35Lake0231UMATILLA HIGH SCHOOL059</v>
      </c>
      <c r="B3328" t="str">
        <f>_xlfn.CONCAT(Table1[[#This Row],[District]],Table1[[#This Row],[DistName]],Table1[[#This Row],[SchoolID]],Table1[[#This Row],[SCHOOLNAME]],Table1[[#This Row],[Academy]])</f>
        <v>35Lake0231UMATILLA HIGH SCHOOLAgritechnology Academy</v>
      </c>
      <c r="C3328" t="str">
        <f>_xlfn.CONCAT(Table1[[#This Row],[District]],Table1[[#This Row],[SchoolID]],Table1[[#This Row],[AcademyID]])</f>
        <v>350231059</v>
      </c>
      <c r="D3328" s="30" t="s">
        <v>8135</v>
      </c>
      <c r="E3328" s="34" t="s">
        <v>5788</v>
      </c>
      <c r="F3328" s="28" t="s">
        <v>8937</v>
      </c>
      <c r="G3328" s="34" t="s">
        <v>4802</v>
      </c>
      <c r="H3328" s="28" t="s">
        <v>2447</v>
      </c>
      <c r="I3328" s="28" t="s">
        <v>6528</v>
      </c>
      <c r="J3328" s="159" t="s">
        <v>8220</v>
      </c>
    </row>
    <row r="3329" spans="1:10" x14ac:dyDescent="0.25">
      <c r="A3329" t="str">
        <f>_xlfn.CONCAT(Table1[[#This Row],[District]],Table1[[#This Row],[DistName]],Table1[[#This Row],[SchoolID]],Table1[[#This Row],[SCHOOLNAME]],Table1[[#This Row],[AcademyID]])</f>
        <v>35Lake0231UMATILLA HIGH SCHOOL059</v>
      </c>
      <c r="B3329" t="str">
        <f>_xlfn.CONCAT(Table1[[#This Row],[District]],Table1[[#This Row],[DistName]],Table1[[#This Row],[SchoolID]],Table1[[#This Row],[SCHOOLNAME]],Table1[[#This Row],[Academy]])</f>
        <v>35Lake0231UMATILLA HIGH SCHOOLAgritechnology</v>
      </c>
      <c r="C3329" t="str">
        <f>_xlfn.CONCAT(Table1[[#This Row],[District]],Table1[[#This Row],[SchoolID]],Table1[[#This Row],[AcademyID]])</f>
        <v>350231059</v>
      </c>
      <c r="D3329" s="30" t="s">
        <v>8135</v>
      </c>
      <c r="E3329" s="34" t="s">
        <v>5788</v>
      </c>
      <c r="F3329" s="28" t="s">
        <v>8937</v>
      </c>
      <c r="G3329" s="34" t="s">
        <v>4802</v>
      </c>
      <c r="H3329" s="28" t="s">
        <v>2447</v>
      </c>
      <c r="I3329" s="28" t="s">
        <v>6456</v>
      </c>
      <c r="J3329" s="159" t="s">
        <v>8220</v>
      </c>
    </row>
    <row r="3330" spans="1:10" x14ac:dyDescent="0.25">
      <c r="A3330" t="str">
        <f>_xlfn.CONCAT(Table1[[#This Row],[District]],Table1[[#This Row],[DistName]],Table1[[#This Row],[SchoolID]],Table1[[#This Row],[SCHOOLNAME]],Table1[[#This Row],[AcademyID]])</f>
        <v>35Lake0231UMATILLA HIGH SCHOOL060</v>
      </c>
      <c r="B3330" t="str">
        <f>_xlfn.CONCAT(Table1[[#This Row],[District]],Table1[[#This Row],[DistName]],Table1[[#This Row],[SchoolID]],Table1[[#This Row],[SCHOOLNAME]],Table1[[#This Row],[Academy]])</f>
        <v>35Lake0231UMATILLA HIGH SCHOOLHorticulture Science and Services Academy</v>
      </c>
      <c r="C3330" t="str">
        <f>_xlfn.CONCAT(Table1[[#This Row],[District]],Table1[[#This Row],[SchoolID]],Table1[[#This Row],[AcademyID]])</f>
        <v>350231060</v>
      </c>
      <c r="D3330" s="30" t="s">
        <v>8135</v>
      </c>
      <c r="E3330" s="34" t="s">
        <v>5788</v>
      </c>
      <c r="F3330" s="28" t="s">
        <v>8937</v>
      </c>
      <c r="G3330" s="34" t="s">
        <v>4802</v>
      </c>
      <c r="H3330" s="28" t="s">
        <v>2447</v>
      </c>
      <c r="I3330" s="28" t="s">
        <v>7845</v>
      </c>
      <c r="J3330" s="159" t="s">
        <v>8221</v>
      </c>
    </row>
    <row r="3331" spans="1:10" x14ac:dyDescent="0.25">
      <c r="A3331" t="str">
        <f>_xlfn.CONCAT(Table1[[#This Row],[District]],Table1[[#This Row],[DistName]],Table1[[#This Row],[SchoolID]],Table1[[#This Row],[SCHOOLNAME]],Table1[[#This Row],[AcademyID]])</f>
        <v>35Lake0231UMATILLA HIGH SCHOOL060</v>
      </c>
      <c r="B3331" t="str">
        <f>_xlfn.CONCAT(Table1[[#This Row],[District]],Table1[[#This Row],[DistName]],Table1[[#This Row],[SchoolID]],Table1[[#This Row],[SCHOOLNAME]],Table1[[#This Row],[Academy]])</f>
        <v>35Lake0231UMATILLA HIGH SCHOOLHorticulture Science and Services</v>
      </c>
      <c r="C3331" t="str">
        <f>_xlfn.CONCAT(Table1[[#This Row],[District]],Table1[[#This Row],[SchoolID]],Table1[[#This Row],[AcademyID]])</f>
        <v>350231060</v>
      </c>
      <c r="D3331" s="30" t="s">
        <v>8135</v>
      </c>
      <c r="E3331" s="34" t="s">
        <v>5788</v>
      </c>
      <c r="F3331" s="28" t="s">
        <v>8937</v>
      </c>
      <c r="G3331" s="34" t="s">
        <v>4802</v>
      </c>
      <c r="H3331" s="28" t="s">
        <v>2447</v>
      </c>
      <c r="I3331" s="28" t="s">
        <v>7783</v>
      </c>
      <c r="J3331" s="159" t="s">
        <v>8221</v>
      </c>
    </row>
    <row r="3332" spans="1:10" x14ac:dyDescent="0.25">
      <c r="A3332" t="str">
        <f>_xlfn.CONCAT(Table1[[#This Row],[District]],Table1[[#This Row],[DistName]],Table1[[#This Row],[SchoolID]],Table1[[#This Row],[SCHOOLNAME]],Table1[[#This Row],[AcademyID]])</f>
        <v>35Lake0211TAVARES HIGH SCHOOL061</v>
      </c>
      <c r="B3332" t="str">
        <f>_xlfn.CONCAT(Table1[[#This Row],[District]],Table1[[#This Row],[DistName]],Table1[[#This Row],[SchoolID]],Table1[[#This Row],[SCHOOLNAME]],Table1[[#This Row],[Academy]])</f>
        <v>35Lake0211TAVARES HIGH SCHOOLGame/Simulation/Animation Programming Academy</v>
      </c>
      <c r="C3332" t="str">
        <f>_xlfn.CONCAT(Table1[[#This Row],[District]],Table1[[#This Row],[SchoolID]],Table1[[#This Row],[AcademyID]])</f>
        <v>350211061</v>
      </c>
      <c r="D3332" s="30" t="s">
        <v>8135</v>
      </c>
      <c r="E3332" s="34" t="s">
        <v>5788</v>
      </c>
      <c r="F3332" s="28" t="s">
        <v>8937</v>
      </c>
      <c r="G3332" s="34" t="s">
        <v>4618</v>
      </c>
      <c r="H3332" s="28" t="s">
        <v>2302</v>
      </c>
      <c r="I3332" s="28" t="s">
        <v>7710</v>
      </c>
      <c r="J3332" s="159" t="s">
        <v>8222</v>
      </c>
    </row>
    <row r="3333" spans="1:10" x14ac:dyDescent="0.25">
      <c r="A3333" t="str">
        <f>_xlfn.CONCAT(Table1[[#This Row],[District]],Table1[[#This Row],[DistName]],Table1[[#This Row],[SchoolID]],Table1[[#This Row],[SCHOOLNAME]],Table1[[#This Row],[AcademyID]])</f>
        <v>35Lake0211TAVARES HIGH SCHOOL061</v>
      </c>
      <c r="B3333" t="str">
        <f>_xlfn.CONCAT(Table1[[#This Row],[District]],Table1[[#This Row],[DistName]],Table1[[#This Row],[SchoolID]],Table1[[#This Row],[SCHOOLNAME]],Table1[[#This Row],[Academy]])</f>
        <v>35Lake0211TAVARES HIGH SCHOOLGame/Simulation/Animation Programming</v>
      </c>
      <c r="C3333" t="str">
        <f>_xlfn.CONCAT(Table1[[#This Row],[District]],Table1[[#This Row],[SchoolID]],Table1[[#This Row],[AcademyID]])</f>
        <v>350211061</v>
      </c>
      <c r="D3333" s="30" t="s">
        <v>8135</v>
      </c>
      <c r="E3333" s="34" t="s">
        <v>5788</v>
      </c>
      <c r="F3333" s="28" t="s">
        <v>8937</v>
      </c>
      <c r="G3333" s="34" t="s">
        <v>4618</v>
      </c>
      <c r="H3333" s="28" t="s">
        <v>2302</v>
      </c>
      <c r="I3333" s="28" t="s">
        <v>7360</v>
      </c>
      <c r="J3333" s="159" t="s">
        <v>8222</v>
      </c>
    </row>
    <row r="3334" spans="1:10" x14ac:dyDescent="0.25">
      <c r="A3334" t="str">
        <f>_xlfn.CONCAT(Table1[[#This Row],[District]],Table1[[#This Row],[DistName]],Table1[[#This Row],[SchoolID]],Table1[[#This Row],[SCHOOLNAME]],Table1[[#This Row],[AcademyID]])</f>
        <v>35Lake0801EAST RIDGE HIGH SCHOOL062</v>
      </c>
      <c r="B3334" t="str">
        <f>_xlfn.CONCAT(Table1[[#This Row],[District]],Table1[[#This Row],[DistName]],Table1[[#This Row],[SchoolID]],Table1[[#This Row],[SCHOOLNAME]],Table1[[#This Row],[Academy]])</f>
        <v>35Lake0801EAST RIDGE HIGH SCHOOLAgritechnology Academy</v>
      </c>
      <c r="C3334" t="str">
        <f>_xlfn.CONCAT(Table1[[#This Row],[District]],Table1[[#This Row],[SchoolID]],Table1[[#This Row],[AcademyID]])</f>
        <v>350801062</v>
      </c>
      <c r="D3334" s="30" t="s">
        <v>8135</v>
      </c>
      <c r="E3334" s="34" t="s">
        <v>5788</v>
      </c>
      <c r="F3334" s="28" t="s">
        <v>8937</v>
      </c>
      <c r="G3334" s="34" t="s">
        <v>4616</v>
      </c>
      <c r="H3334" s="28" t="s">
        <v>594</v>
      </c>
      <c r="I3334" s="28" t="s">
        <v>6528</v>
      </c>
      <c r="J3334" s="159" t="s">
        <v>8223</v>
      </c>
    </row>
    <row r="3335" spans="1:10" x14ac:dyDescent="0.25">
      <c r="A3335" t="str">
        <f>_xlfn.CONCAT(Table1[[#This Row],[District]],Table1[[#This Row],[DistName]],Table1[[#This Row],[SchoolID]],Table1[[#This Row],[SCHOOLNAME]],Table1[[#This Row],[AcademyID]])</f>
        <v>35Lake0801EAST RIDGE HIGH SCHOOL063</v>
      </c>
      <c r="B3335" t="str">
        <f>_xlfn.CONCAT(Table1[[#This Row],[District]],Table1[[#This Row],[DistName]],Table1[[#This Row],[SchoolID]],Table1[[#This Row],[SCHOOLNAME]],Table1[[#This Row],[Academy]])</f>
        <v>35Lake0801EAST RIDGE HIGH SCHOOLNursing Assistant Academy</v>
      </c>
      <c r="C3335" t="str">
        <f>_xlfn.CONCAT(Table1[[#This Row],[District]],Table1[[#This Row],[SchoolID]],Table1[[#This Row],[AcademyID]])</f>
        <v>350801063</v>
      </c>
      <c r="D3335" s="30" t="s">
        <v>8135</v>
      </c>
      <c r="E3335" s="34" t="s">
        <v>5788</v>
      </c>
      <c r="F3335" s="28" t="s">
        <v>8937</v>
      </c>
      <c r="G3335" s="34" t="s">
        <v>4616</v>
      </c>
      <c r="H3335" s="28" t="s">
        <v>594</v>
      </c>
      <c r="I3335" s="28" t="s">
        <v>7895</v>
      </c>
      <c r="J3335" s="159" t="s">
        <v>8224</v>
      </c>
    </row>
    <row r="3336" spans="1:10" x14ac:dyDescent="0.25">
      <c r="A3336" t="str">
        <f>_xlfn.CONCAT(Table1[[#This Row],[District]],Table1[[#This Row],[DistName]],Table1[[#This Row],[SchoolID]],Table1[[#This Row],[SCHOOLNAME]],Table1[[#This Row],[AcademyID]])</f>
        <v>35Lake0081EUSTIS HIGH SCHOOL064</v>
      </c>
      <c r="B3336" t="str">
        <f>_xlfn.CONCAT(Table1[[#This Row],[District]],Table1[[#This Row],[DistName]],Table1[[#This Row],[SchoolID]],Table1[[#This Row],[SCHOOLNAME]],Table1[[#This Row],[Academy]])</f>
        <v>35Lake0081EUSTIS HIGH SCHOOLPathways to Engineering Academy</v>
      </c>
      <c r="C3336" t="str">
        <f>_xlfn.CONCAT(Table1[[#This Row],[District]],Table1[[#This Row],[SchoolID]],Table1[[#This Row],[AcademyID]])</f>
        <v>350081064</v>
      </c>
      <c r="D3336" s="30" t="s">
        <v>8135</v>
      </c>
      <c r="E3336" s="34" t="s">
        <v>5788</v>
      </c>
      <c r="F3336" s="28" t="s">
        <v>8937</v>
      </c>
      <c r="G3336" s="34" t="s">
        <v>4580</v>
      </c>
      <c r="H3336" s="28" t="s">
        <v>822</v>
      </c>
      <c r="I3336" s="28" t="s">
        <v>7973</v>
      </c>
      <c r="J3336" s="159" t="s">
        <v>8225</v>
      </c>
    </row>
    <row r="3337" spans="1:10" x14ac:dyDescent="0.25">
      <c r="A3337" t="str">
        <f>_xlfn.CONCAT(Table1[[#This Row],[District]],Table1[[#This Row],[DistName]],Table1[[#This Row],[SchoolID]],Table1[[#This Row],[SCHOOLNAME]],Table1[[#This Row],[AcademyID]])</f>
        <v>35Lake0081EUSTIS HIGH SCHOOL064</v>
      </c>
      <c r="B3337" t="str">
        <f>_xlfn.CONCAT(Table1[[#This Row],[District]],Table1[[#This Row],[DistName]],Table1[[#This Row],[SchoolID]],Table1[[#This Row],[SCHOOLNAME]],Table1[[#This Row],[Academy]])</f>
        <v>35Lake0081EUSTIS HIGH SCHOOLEngineering Pathways Academy</v>
      </c>
      <c r="C3337" t="str">
        <f>_xlfn.CONCAT(Table1[[#This Row],[District]],Table1[[#This Row],[SchoolID]],Table1[[#This Row],[AcademyID]])</f>
        <v>350081064</v>
      </c>
      <c r="D3337" s="30" t="s">
        <v>8135</v>
      </c>
      <c r="E3337" s="34" t="s">
        <v>5788</v>
      </c>
      <c r="F3337" s="28" t="s">
        <v>8937</v>
      </c>
      <c r="G3337" s="34" t="s">
        <v>4580</v>
      </c>
      <c r="H3337" s="28" t="s">
        <v>822</v>
      </c>
      <c r="I3337" s="28" t="s">
        <v>7792</v>
      </c>
      <c r="J3337" s="159" t="s">
        <v>8225</v>
      </c>
    </row>
    <row r="3338" spans="1:10" x14ac:dyDescent="0.25">
      <c r="A3338" t="str">
        <f>_xlfn.CONCAT(Table1[[#This Row],[District]],Table1[[#This Row],[DistName]],Table1[[#This Row],[SchoolID]],Table1[[#This Row],[SCHOOLNAME]],Table1[[#This Row],[AcademyID]])</f>
        <v>35Lake0901LAKE MINNEOLA HIGH SCHOOL065</v>
      </c>
      <c r="B3338" t="str">
        <f>_xlfn.CONCAT(Table1[[#This Row],[District]],Table1[[#This Row],[DistName]],Table1[[#This Row],[SchoolID]],Table1[[#This Row],[SCHOOLNAME]],Table1[[#This Row],[Academy]])</f>
        <v>35Lake0901LAKE MINNEOLA HIGH SCHOOLAutomation and Production Academy</v>
      </c>
      <c r="C3338" t="str">
        <f>_xlfn.CONCAT(Table1[[#This Row],[District]],Table1[[#This Row],[SchoolID]],Table1[[#This Row],[AcademyID]])</f>
        <v>350901065</v>
      </c>
      <c r="D3338" s="30" t="s">
        <v>8135</v>
      </c>
      <c r="E3338" s="34" t="s">
        <v>5788</v>
      </c>
      <c r="F3338" s="28" t="s">
        <v>8937</v>
      </c>
      <c r="G3338" s="34" t="s">
        <v>4815</v>
      </c>
      <c r="H3338" s="28" t="s">
        <v>1386</v>
      </c>
      <c r="I3338" s="28" t="s">
        <v>7523</v>
      </c>
      <c r="J3338" s="159" t="s">
        <v>8226</v>
      </c>
    </row>
    <row r="3339" spans="1:10" x14ac:dyDescent="0.25">
      <c r="A3339" t="str">
        <f>_xlfn.CONCAT(Table1[[#This Row],[District]],Table1[[#This Row],[DistName]],Table1[[#This Row],[SchoolID]],Table1[[#This Row],[SCHOOLNAME]],Table1[[#This Row],[AcademyID]])</f>
        <v>35Lake0901LAKE MINNEOLA HIGH SCHOOL066</v>
      </c>
      <c r="B3339" t="str">
        <f>_xlfn.CONCAT(Table1[[#This Row],[District]],Table1[[#This Row],[DistName]],Table1[[#This Row],[SchoolID]],Table1[[#This Row],[SCHOOLNAME]],Table1[[#This Row],[Academy]])</f>
        <v>35Lake0901LAKE MINNEOLA HIGH SCHOOLGame/Simulation/Animation Programming Academy</v>
      </c>
      <c r="C3339" t="str">
        <f>_xlfn.CONCAT(Table1[[#This Row],[District]],Table1[[#This Row],[SchoolID]],Table1[[#This Row],[AcademyID]])</f>
        <v>350901066</v>
      </c>
      <c r="D3339" s="30" t="s">
        <v>8135</v>
      </c>
      <c r="E3339" s="34" t="s">
        <v>5788</v>
      </c>
      <c r="F3339" s="28" t="s">
        <v>8937</v>
      </c>
      <c r="G3339" s="34" t="s">
        <v>4815</v>
      </c>
      <c r="H3339" s="28" t="s">
        <v>1386</v>
      </c>
      <c r="I3339" s="28" t="s">
        <v>7710</v>
      </c>
      <c r="J3339" s="159" t="s">
        <v>8227</v>
      </c>
    </row>
    <row r="3340" spans="1:10" x14ac:dyDescent="0.25">
      <c r="A3340" t="str">
        <f>_xlfn.CONCAT(Table1[[#This Row],[District]],Table1[[#This Row],[DistName]],Table1[[#This Row],[SchoolID]],Table1[[#This Row],[SCHOOLNAME]],Table1[[#This Row],[AcademyID]])</f>
        <v>35Lake0161LEESBURG HIGH SCHOOL067</v>
      </c>
      <c r="B3340" t="str">
        <f>_xlfn.CONCAT(Table1[[#This Row],[District]],Table1[[#This Row],[DistName]],Table1[[#This Row],[SchoolID]],Table1[[#This Row],[SCHOOLNAME]],Table1[[#This Row],[Academy]])</f>
        <v>35Lake0161LEESBURG HIGH SCHOOLHorticulture Science and Services Academy</v>
      </c>
      <c r="C3340" t="str">
        <f>_xlfn.CONCAT(Table1[[#This Row],[District]],Table1[[#This Row],[SchoolID]],Table1[[#This Row],[AcademyID]])</f>
        <v>350161067</v>
      </c>
      <c r="D3340" s="30" t="s">
        <v>8135</v>
      </c>
      <c r="E3340" s="34" t="s">
        <v>5788</v>
      </c>
      <c r="F3340" s="28" t="s">
        <v>8937</v>
      </c>
      <c r="G3340" s="34" t="s">
        <v>4498</v>
      </c>
      <c r="H3340" s="28" t="s">
        <v>1667</v>
      </c>
      <c r="I3340" s="28" t="s">
        <v>7845</v>
      </c>
      <c r="J3340" s="159" t="s">
        <v>8228</v>
      </c>
    </row>
    <row r="3341" spans="1:10" x14ac:dyDescent="0.25">
      <c r="A3341" t="str">
        <f>_xlfn.CONCAT(Table1[[#This Row],[District]],Table1[[#This Row],[DistName]],Table1[[#This Row],[SchoolID]],Table1[[#This Row],[SCHOOLNAME]],Table1[[#This Row],[AcademyID]])</f>
        <v>35Lake0161LEESBURG HIGH SCHOOL068</v>
      </c>
      <c r="B3341" t="str">
        <f>_xlfn.CONCAT(Table1[[#This Row],[District]],Table1[[#This Row],[DistName]],Table1[[#This Row],[SchoolID]],Table1[[#This Row],[SCHOOLNAME]],Table1[[#This Row],[Academy]])</f>
        <v>35Lake0161LEESBURG HIGH SCHOOLNursing Assistant Academy</v>
      </c>
      <c r="C3341" t="str">
        <f>_xlfn.CONCAT(Table1[[#This Row],[District]],Table1[[#This Row],[SchoolID]],Table1[[#This Row],[AcademyID]])</f>
        <v>350161068</v>
      </c>
      <c r="D3341" s="30" t="s">
        <v>8135</v>
      </c>
      <c r="E3341" s="34" t="s">
        <v>5788</v>
      </c>
      <c r="F3341" s="28" t="s">
        <v>8937</v>
      </c>
      <c r="G3341" s="34" t="s">
        <v>4498</v>
      </c>
      <c r="H3341" s="28" t="s">
        <v>1667</v>
      </c>
      <c r="I3341" s="28" t="s">
        <v>7895</v>
      </c>
      <c r="J3341" s="159" t="s">
        <v>8229</v>
      </c>
    </row>
    <row r="3342" spans="1:10" x14ac:dyDescent="0.25">
      <c r="A3342" t="str">
        <f>_xlfn.CONCAT(Table1[[#This Row],[District]],Table1[[#This Row],[DistName]],Table1[[#This Row],[SchoolID]],Table1[[#This Row],[SCHOOLNAME]],Table1[[#This Row],[AcademyID]])</f>
        <v>35Lake0161LEESBURG HIGH SCHOOL069</v>
      </c>
      <c r="B3342" t="str">
        <f>_xlfn.CONCAT(Table1[[#This Row],[District]],Table1[[#This Row],[DistName]],Table1[[#This Row],[SchoolID]],Table1[[#This Row],[SCHOOLNAME]],Table1[[#This Row],[Academy]])</f>
        <v>35Lake0161LEESBURG HIGH SCHOOLPathways to Engineering Academy</v>
      </c>
      <c r="C3342" t="str">
        <f>_xlfn.CONCAT(Table1[[#This Row],[District]],Table1[[#This Row],[SchoolID]],Table1[[#This Row],[AcademyID]])</f>
        <v>350161069</v>
      </c>
      <c r="D3342" s="30" t="s">
        <v>8135</v>
      </c>
      <c r="E3342" s="34" t="s">
        <v>5788</v>
      </c>
      <c r="F3342" s="28" t="s">
        <v>8937</v>
      </c>
      <c r="G3342" s="34" t="s">
        <v>4498</v>
      </c>
      <c r="H3342" s="28" t="s">
        <v>1667</v>
      </c>
      <c r="I3342" s="28" t="s">
        <v>7973</v>
      </c>
      <c r="J3342" s="159" t="s">
        <v>8230</v>
      </c>
    </row>
    <row r="3343" spans="1:10" x14ac:dyDescent="0.25">
      <c r="A3343" t="str">
        <f>_xlfn.CONCAT(Table1[[#This Row],[District]],Table1[[#This Row],[DistName]],Table1[[#This Row],[SchoolID]],Table1[[#This Row],[SCHOOLNAME]],Table1[[#This Row],[AcademyID]])</f>
        <v>35Lake0161LEESBURG HIGH SCHOOL069</v>
      </c>
      <c r="B3343" t="str">
        <f>_xlfn.CONCAT(Table1[[#This Row],[District]],Table1[[#This Row],[DistName]],Table1[[#This Row],[SchoolID]],Table1[[#This Row],[SCHOOLNAME]],Table1[[#This Row],[Academy]])</f>
        <v>35Lake0161LEESBURG HIGH SCHOOLEngineering Pathways Academy</v>
      </c>
      <c r="C3343" t="str">
        <f>_xlfn.CONCAT(Table1[[#This Row],[District]],Table1[[#This Row],[SchoolID]],Table1[[#This Row],[AcademyID]])</f>
        <v>350161069</v>
      </c>
      <c r="D3343" s="30" t="s">
        <v>8135</v>
      </c>
      <c r="E3343" s="34" t="s">
        <v>5788</v>
      </c>
      <c r="F3343" s="28" t="s">
        <v>8937</v>
      </c>
      <c r="G3343" s="34" t="s">
        <v>4498</v>
      </c>
      <c r="H3343" s="28" t="s">
        <v>1667</v>
      </c>
      <c r="I3343" s="28" t="s">
        <v>7792</v>
      </c>
      <c r="J3343" s="159" t="s">
        <v>8230</v>
      </c>
    </row>
    <row r="3344" spans="1:10" x14ac:dyDescent="0.25">
      <c r="A3344" t="str">
        <f>_xlfn.CONCAT(Table1[[#This Row],[District]],Table1[[#This Row],[DistName]],Table1[[#This Row],[SchoolID]],Table1[[#This Row],[SCHOOLNAME]],Table1[[#This Row],[AcademyID]])</f>
        <v>35Lake0701SOUTH LAKE HIGH SCHOOL070</v>
      </c>
      <c r="B3344" t="str">
        <f>_xlfn.CONCAT(Table1[[#This Row],[District]],Table1[[#This Row],[DistName]],Table1[[#This Row],[SchoolID]],Table1[[#This Row],[SCHOOLNAME]],Table1[[#This Row],[Academy]])</f>
        <v>35Lake0701SOUTH LAKE HIGH SCHOOLNursing Assistant Academy</v>
      </c>
      <c r="C3344" t="str">
        <f>_xlfn.CONCAT(Table1[[#This Row],[District]],Table1[[#This Row],[SchoolID]],Table1[[#This Row],[AcademyID]])</f>
        <v>350701070</v>
      </c>
      <c r="D3344" s="30" t="s">
        <v>8135</v>
      </c>
      <c r="E3344" s="34" t="s">
        <v>5788</v>
      </c>
      <c r="F3344" s="28" t="s">
        <v>8937</v>
      </c>
      <c r="G3344" s="34" t="s">
        <v>4493</v>
      </c>
      <c r="H3344" s="28" t="s">
        <v>2230</v>
      </c>
      <c r="I3344" s="28" t="s">
        <v>7895</v>
      </c>
      <c r="J3344" s="159" t="s">
        <v>8231</v>
      </c>
    </row>
    <row r="3345" spans="1:10" x14ac:dyDescent="0.25">
      <c r="A3345" t="str">
        <f>_xlfn.CONCAT(Table1[[#This Row],[District]],Table1[[#This Row],[DistName]],Table1[[#This Row],[SchoolID]],Table1[[#This Row],[SCHOOLNAME]],Table1[[#This Row],[AcademyID]])</f>
        <v>35Lake0211TAVARES HIGH SCHOOL071</v>
      </c>
      <c r="B3345" t="str">
        <f>_xlfn.CONCAT(Table1[[#This Row],[District]],Table1[[#This Row],[DistName]],Table1[[#This Row],[SchoolID]],Table1[[#This Row],[SCHOOLNAME]],Table1[[#This Row],[Academy]])</f>
        <v>35Lake0211TAVARES HIGH SCHOOLNursing Assistant Academy</v>
      </c>
      <c r="C3345" t="str">
        <f>_xlfn.CONCAT(Table1[[#This Row],[District]],Table1[[#This Row],[SchoolID]],Table1[[#This Row],[AcademyID]])</f>
        <v>350211071</v>
      </c>
      <c r="D3345" s="30" t="s">
        <v>8135</v>
      </c>
      <c r="E3345" s="34" t="s">
        <v>5788</v>
      </c>
      <c r="F3345" s="28" t="s">
        <v>8937</v>
      </c>
      <c r="G3345" s="34" t="s">
        <v>4618</v>
      </c>
      <c r="H3345" s="28" t="s">
        <v>2302</v>
      </c>
      <c r="I3345" s="28" t="s">
        <v>7895</v>
      </c>
      <c r="J3345" s="159" t="s">
        <v>8232</v>
      </c>
    </row>
    <row r="3346" spans="1:10" x14ac:dyDescent="0.25">
      <c r="A3346" t="str">
        <f>_xlfn.CONCAT(Table1[[#This Row],[District]],Table1[[#This Row],[DistName]],Table1[[#This Row],[SchoolID]],Table1[[#This Row],[SCHOOLNAME]],Table1[[#This Row],[AcademyID]])</f>
        <v>35Lake0231UMATILLA HIGH SCHOOL072</v>
      </c>
      <c r="B3346" t="str">
        <f>_xlfn.CONCAT(Table1[[#This Row],[District]],Table1[[#This Row],[DistName]],Table1[[#This Row],[SchoolID]],Table1[[#This Row],[SCHOOLNAME]],Table1[[#This Row],[Academy]])</f>
        <v>35Lake0231UMATILLA HIGH SCHOOLAllied Health Assisting Academy</v>
      </c>
      <c r="C3346" t="str">
        <f>_xlfn.CONCAT(Table1[[#This Row],[District]],Table1[[#This Row],[SchoolID]],Table1[[#This Row],[AcademyID]])</f>
        <v>350231072</v>
      </c>
      <c r="D3346" s="30" t="s">
        <v>8135</v>
      </c>
      <c r="E3346" s="34" t="s">
        <v>5788</v>
      </c>
      <c r="F3346" s="28" t="s">
        <v>8937</v>
      </c>
      <c r="G3346" s="34" t="s">
        <v>4802</v>
      </c>
      <c r="H3346" s="28" t="s">
        <v>2447</v>
      </c>
      <c r="I3346" s="28" t="s">
        <v>7046</v>
      </c>
      <c r="J3346" s="159" t="s">
        <v>8233</v>
      </c>
    </row>
    <row r="3347" spans="1:10" x14ac:dyDescent="0.25">
      <c r="A3347" t="str">
        <f>_xlfn.CONCAT(Table1[[#This Row],[District]],Table1[[#This Row],[DistName]],Table1[[#This Row],[SchoolID]],Table1[[#This Row],[SCHOOLNAME]],Table1[[#This Row],[AcademyID]])</f>
        <v>35Lake0801EAST RIDGE HIGH SCHOOL073</v>
      </c>
      <c r="B3347" t="str">
        <f>_xlfn.CONCAT(Table1[[#This Row],[District]],Table1[[#This Row],[DistName]],Table1[[#This Row],[SchoolID]],Table1[[#This Row],[SCHOOLNAME]],Table1[[#This Row],[Academy]])</f>
        <v>35Lake0801EAST RIDGE HIGH SCHOOLApplied Cybersecurity Academy</v>
      </c>
      <c r="C3347" t="str">
        <f>_xlfn.CONCAT(Table1[[#This Row],[District]],Table1[[#This Row],[SchoolID]],Table1[[#This Row],[AcademyID]])</f>
        <v>350801073</v>
      </c>
      <c r="D3347" s="30" t="s">
        <v>8135</v>
      </c>
      <c r="E3347" s="34" t="s">
        <v>5788</v>
      </c>
      <c r="F3347" s="28" t="s">
        <v>8937</v>
      </c>
      <c r="G3347" s="34" t="s">
        <v>4616</v>
      </c>
      <c r="H3347" s="28" t="s">
        <v>594</v>
      </c>
      <c r="I3347" s="28" t="s">
        <v>7047</v>
      </c>
      <c r="J3347" s="159" t="s">
        <v>8234</v>
      </c>
    </row>
    <row r="3348" spans="1:10" x14ac:dyDescent="0.25">
      <c r="A3348" t="str">
        <f>_xlfn.CONCAT(Table1[[#This Row],[District]],Table1[[#This Row],[DistName]],Table1[[#This Row],[SchoolID]],Table1[[#This Row],[SCHOOLNAME]],Table1[[#This Row],[AcademyID]])</f>
        <v>35Lake0801EAST RIDGE HIGH SCHOOL074</v>
      </c>
      <c r="B3348" t="str">
        <f>_xlfn.CONCAT(Table1[[#This Row],[District]],Table1[[#This Row],[DistName]],Table1[[#This Row],[SchoolID]],Table1[[#This Row],[SCHOOLNAME]],Table1[[#This Row],[Academy]])</f>
        <v>35Lake0801EAST RIDGE HIGH SCHOOLEngineering Pathways Academy</v>
      </c>
      <c r="C3348" t="str">
        <f>_xlfn.CONCAT(Table1[[#This Row],[District]],Table1[[#This Row],[SchoolID]],Table1[[#This Row],[AcademyID]])</f>
        <v>350801074</v>
      </c>
      <c r="D3348" s="30" t="s">
        <v>8135</v>
      </c>
      <c r="E3348" s="34" t="s">
        <v>5788</v>
      </c>
      <c r="F3348" s="28" t="s">
        <v>8937</v>
      </c>
      <c r="G3348" s="34" t="s">
        <v>4616</v>
      </c>
      <c r="H3348" s="28" t="s">
        <v>594</v>
      </c>
      <c r="I3348" s="28" t="s">
        <v>7792</v>
      </c>
      <c r="J3348" s="159" t="s">
        <v>8235</v>
      </c>
    </row>
    <row r="3349" spans="1:10" x14ac:dyDescent="0.25">
      <c r="A3349" t="str">
        <f>_xlfn.CONCAT(Table1[[#This Row],[District]],Table1[[#This Row],[DistName]],Table1[[#This Row],[SchoolID]],Table1[[#This Row],[SCHOOLNAME]],Table1[[#This Row],[AcademyID]])</f>
        <v>35Lake0081EUSTIS HIGH SCHOOL075</v>
      </c>
      <c r="B3349" t="str">
        <f>_xlfn.CONCAT(Table1[[#This Row],[District]],Table1[[#This Row],[DistName]],Table1[[#This Row],[SchoolID]],Table1[[#This Row],[SCHOOLNAME]],Table1[[#This Row],[Academy]])</f>
        <v>35Lake0081EUSTIS HIGH SCHOOLApplied Cybersecurity Academy</v>
      </c>
      <c r="C3349" t="str">
        <f>_xlfn.CONCAT(Table1[[#This Row],[District]],Table1[[#This Row],[SchoolID]],Table1[[#This Row],[AcademyID]])</f>
        <v>350081075</v>
      </c>
      <c r="D3349" s="30" t="s">
        <v>8135</v>
      </c>
      <c r="E3349" s="34" t="s">
        <v>5788</v>
      </c>
      <c r="F3349" s="28" t="s">
        <v>8937</v>
      </c>
      <c r="G3349" s="34" t="s">
        <v>4580</v>
      </c>
      <c r="H3349" s="28" t="s">
        <v>822</v>
      </c>
      <c r="I3349" s="28" t="s">
        <v>7047</v>
      </c>
      <c r="J3349" s="159" t="s">
        <v>8236</v>
      </c>
    </row>
    <row r="3350" spans="1:10" x14ac:dyDescent="0.25">
      <c r="A3350" t="str">
        <f>_xlfn.CONCAT(Table1[[#This Row],[District]],Table1[[#This Row],[DistName]],Table1[[#This Row],[SchoolID]],Table1[[#This Row],[SCHOOLNAME]],Table1[[#This Row],[AcademyID]])</f>
        <v>35Lake0081EUSTIS HIGH SCHOOL076</v>
      </c>
      <c r="B3350" t="str">
        <f>_xlfn.CONCAT(Table1[[#This Row],[District]],Table1[[#This Row],[DistName]],Table1[[#This Row],[SchoolID]],Table1[[#This Row],[SCHOOLNAME]],Table1[[#This Row],[Academy]])</f>
        <v>35Lake0081EUSTIS HIGH SCHOOLEntrepreneurship Academy</v>
      </c>
      <c r="C3350" t="str">
        <f>_xlfn.CONCAT(Table1[[#This Row],[District]],Table1[[#This Row],[SchoolID]],Table1[[#This Row],[AcademyID]])</f>
        <v>350081076</v>
      </c>
      <c r="D3350" s="30" t="s">
        <v>8135</v>
      </c>
      <c r="E3350" s="34" t="s">
        <v>5788</v>
      </c>
      <c r="F3350" s="28" t="s">
        <v>8937</v>
      </c>
      <c r="G3350" s="34" t="s">
        <v>4580</v>
      </c>
      <c r="H3350" s="28" t="s">
        <v>822</v>
      </c>
      <c r="I3350" s="28" t="s">
        <v>7760</v>
      </c>
      <c r="J3350" s="159" t="s">
        <v>8237</v>
      </c>
    </row>
    <row r="3351" spans="1:10" x14ac:dyDescent="0.25">
      <c r="A3351" t="str">
        <f>_xlfn.CONCAT(Table1[[#This Row],[District]],Table1[[#This Row],[DistName]],Table1[[#This Row],[SchoolID]],Table1[[#This Row],[SCHOOLNAME]],Table1[[#This Row],[AcademyID]])</f>
        <v>35Lake0081EUSTIS HIGH SCHOOL076</v>
      </c>
      <c r="B3351" t="str">
        <f>_xlfn.CONCAT(Table1[[#This Row],[District]],Table1[[#This Row],[DistName]],Table1[[#This Row],[SchoolID]],Table1[[#This Row],[SCHOOLNAME]],Table1[[#This Row],[Academy]])</f>
        <v>35Lake0081EUSTIS HIGH SCHOOLEntrepreneurship</v>
      </c>
      <c r="C3351" t="str">
        <f>_xlfn.CONCAT(Table1[[#This Row],[District]],Table1[[#This Row],[SchoolID]],Table1[[#This Row],[AcademyID]])</f>
        <v>350081076</v>
      </c>
      <c r="D3351" s="30" t="s">
        <v>8135</v>
      </c>
      <c r="E3351" s="34" t="s">
        <v>5788</v>
      </c>
      <c r="F3351" s="28" t="s">
        <v>8937</v>
      </c>
      <c r="G3351" s="34" t="s">
        <v>4580</v>
      </c>
      <c r="H3351" s="28" t="s">
        <v>822</v>
      </c>
      <c r="I3351" s="28" t="s">
        <v>7044</v>
      </c>
      <c r="J3351" s="159" t="s">
        <v>8237</v>
      </c>
    </row>
    <row r="3352" spans="1:10" x14ac:dyDescent="0.25">
      <c r="A3352" t="str">
        <f>_xlfn.CONCAT(Table1[[#This Row],[District]],Table1[[#This Row],[DistName]],Table1[[#This Row],[SchoolID]],Table1[[#This Row],[SCHOOLNAME]],Table1[[#This Row],[AcademyID]])</f>
        <v>35Lake0901LAKE MINNEOLA HIGH SCHOOL077</v>
      </c>
      <c r="B3352" t="str">
        <f>_xlfn.CONCAT(Table1[[#This Row],[District]],Table1[[#This Row],[DistName]],Table1[[#This Row],[SchoolID]],Table1[[#This Row],[SCHOOLNAME]],Table1[[#This Row],[Academy]])</f>
        <v>35Lake0901LAKE MINNEOLA HIGH SCHOOLBiomedical Science Academy</v>
      </c>
      <c r="C3352" t="str">
        <f>_xlfn.CONCAT(Table1[[#This Row],[District]],Table1[[#This Row],[SchoolID]],Table1[[#This Row],[AcademyID]])</f>
        <v>350901077</v>
      </c>
      <c r="D3352" s="30" t="s">
        <v>8135</v>
      </c>
      <c r="E3352" s="34" t="s">
        <v>5788</v>
      </c>
      <c r="F3352" s="28" t="s">
        <v>8937</v>
      </c>
      <c r="G3352" s="34" t="s">
        <v>4815</v>
      </c>
      <c r="H3352" s="28" t="s">
        <v>1386</v>
      </c>
      <c r="I3352" s="28" t="s">
        <v>7621</v>
      </c>
      <c r="J3352" s="159" t="s">
        <v>8238</v>
      </c>
    </row>
    <row r="3353" spans="1:10" x14ac:dyDescent="0.25">
      <c r="A3353" t="str">
        <f>_xlfn.CONCAT(Table1[[#This Row],[District]],Table1[[#This Row],[DistName]],Table1[[#This Row],[SchoolID]],Table1[[#This Row],[SCHOOLNAME]],Table1[[#This Row],[AcademyID]])</f>
        <v>35Lake0901LAKE MINNEOLA HIGH SCHOOL078</v>
      </c>
      <c r="B3353" t="str">
        <f>_xlfn.CONCAT(Table1[[#This Row],[District]],Table1[[#This Row],[DistName]],Table1[[#This Row],[SchoolID]],Table1[[#This Row],[SCHOOLNAME]],Table1[[#This Row],[Academy]])</f>
        <v>35Lake0901LAKE MINNEOLA HIGH SCHOOLLegal Administrative Specialist Academy</v>
      </c>
      <c r="C3353" t="str">
        <f>_xlfn.CONCAT(Table1[[#This Row],[District]],Table1[[#This Row],[SchoolID]],Table1[[#This Row],[AcademyID]])</f>
        <v>350901078</v>
      </c>
      <c r="D3353" s="30" t="s">
        <v>8135</v>
      </c>
      <c r="E3353" s="34" t="s">
        <v>5788</v>
      </c>
      <c r="F3353" s="28" t="s">
        <v>8937</v>
      </c>
      <c r="G3353" s="34" t="s">
        <v>4815</v>
      </c>
      <c r="H3353" s="28" t="s">
        <v>1386</v>
      </c>
      <c r="I3353" s="28" t="s">
        <v>7844</v>
      </c>
      <c r="J3353" s="159" t="s">
        <v>8239</v>
      </c>
    </row>
    <row r="3354" spans="1:10" x14ac:dyDescent="0.25">
      <c r="A3354" t="str">
        <f>_xlfn.CONCAT(Table1[[#This Row],[District]],Table1[[#This Row],[DistName]],Table1[[#This Row],[SchoolID]],Table1[[#This Row],[SCHOOLNAME]],Table1[[#This Row],[AcademyID]])</f>
        <v>35Lake0161LEESBURG HIGH SCHOOL079</v>
      </c>
      <c r="B3354" t="str">
        <f>_xlfn.CONCAT(Table1[[#This Row],[District]],Table1[[#This Row],[DistName]],Table1[[#This Row],[SchoolID]],Table1[[#This Row],[SCHOOLNAME]],Table1[[#This Row],[Academy]])</f>
        <v>35Lake0161LEESBURG HIGH SCHOOLEnergy Technician Academy</v>
      </c>
      <c r="C3354" t="str">
        <f>_xlfn.CONCAT(Table1[[#This Row],[District]],Table1[[#This Row],[SchoolID]],Table1[[#This Row],[AcademyID]])</f>
        <v>350161079</v>
      </c>
      <c r="D3354" s="30" t="s">
        <v>8135</v>
      </c>
      <c r="E3354" s="34" t="s">
        <v>5788</v>
      </c>
      <c r="F3354" s="28" t="s">
        <v>8937</v>
      </c>
      <c r="G3354" s="34" t="s">
        <v>4498</v>
      </c>
      <c r="H3354" s="28" t="s">
        <v>1667</v>
      </c>
      <c r="I3354" s="28" t="s">
        <v>8000</v>
      </c>
      <c r="J3354" s="159" t="s">
        <v>8240</v>
      </c>
    </row>
    <row r="3355" spans="1:10" x14ac:dyDescent="0.25">
      <c r="A3355" t="str">
        <f>_xlfn.CONCAT(Table1[[#This Row],[District]],Table1[[#This Row],[DistName]],Table1[[#This Row],[SchoolID]],Table1[[#This Row],[SCHOOLNAME]],Table1[[#This Row],[AcademyID]])</f>
        <v>35Lake0181MT. DORA HIGH SCHOOL080</v>
      </c>
      <c r="B3355" t="str">
        <f>_xlfn.CONCAT(Table1[[#This Row],[District]],Table1[[#This Row],[DistName]],Table1[[#This Row],[SchoolID]],Table1[[#This Row],[SCHOOLNAME]],Table1[[#This Row],[Academy]])</f>
        <v>35Lake0181MT. DORA HIGH SCHOOLAllied Health Assisting Academy</v>
      </c>
      <c r="C3355" t="str">
        <f>_xlfn.CONCAT(Table1[[#This Row],[District]],Table1[[#This Row],[SchoolID]],Table1[[#This Row],[AcademyID]])</f>
        <v>350181080</v>
      </c>
      <c r="D3355" s="30" t="s">
        <v>8135</v>
      </c>
      <c r="E3355" s="34" t="s">
        <v>5788</v>
      </c>
      <c r="F3355" s="28" t="s">
        <v>8937</v>
      </c>
      <c r="G3355" s="34" t="s">
        <v>4709</v>
      </c>
      <c r="H3355" s="28" t="s">
        <v>1807</v>
      </c>
      <c r="I3355" s="28" t="s">
        <v>7046</v>
      </c>
      <c r="J3355" s="159" t="s">
        <v>8241</v>
      </c>
    </row>
    <row r="3356" spans="1:10" x14ac:dyDescent="0.25">
      <c r="A3356" t="str">
        <f>_xlfn.CONCAT(Table1[[#This Row],[District]],Table1[[#This Row],[DistName]],Table1[[#This Row],[SchoolID]],Table1[[#This Row],[SCHOOLNAME]],Table1[[#This Row],[AcademyID]])</f>
        <v>35Lake0211TAVARES HIGH SCHOOL081</v>
      </c>
      <c r="B3356" t="str">
        <f>_xlfn.CONCAT(Table1[[#This Row],[District]],Table1[[#This Row],[DistName]],Table1[[#This Row],[SchoolID]],Table1[[#This Row],[SCHOOLNAME]],Table1[[#This Row],[Academy]])</f>
        <v>35Lake0211TAVARES HIGH SCHOOLLegal Administrative Specialist Academy</v>
      </c>
      <c r="C3356" t="str">
        <f>_xlfn.CONCAT(Table1[[#This Row],[District]],Table1[[#This Row],[SchoolID]],Table1[[#This Row],[AcademyID]])</f>
        <v>350211081</v>
      </c>
      <c r="D3356" s="30" t="s">
        <v>8135</v>
      </c>
      <c r="E3356" s="34" t="s">
        <v>5788</v>
      </c>
      <c r="F3356" s="28" t="s">
        <v>8937</v>
      </c>
      <c r="G3356" s="34" t="s">
        <v>4618</v>
      </c>
      <c r="H3356" s="28" t="s">
        <v>2302</v>
      </c>
      <c r="I3356" s="28" t="s">
        <v>7844</v>
      </c>
      <c r="J3356" s="159" t="s">
        <v>8242</v>
      </c>
    </row>
    <row r="3357" spans="1:10" x14ac:dyDescent="0.25">
      <c r="A3357" t="str">
        <f>_xlfn.CONCAT(Table1[[#This Row],[District]],Table1[[#This Row],[DistName]],Table1[[#This Row],[SchoolID]],Table1[[#This Row],[SCHOOLNAME]],Table1[[#This Row],[AcademyID]])</f>
        <v>35Lake0901LAKE MINNEOLA HIGH SCHOOL082</v>
      </c>
      <c r="B3357" t="str">
        <f>_xlfn.CONCAT(Table1[[#This Row],[District]],Table1[[#This Row],[DistName]],Table1[[#This Row],[SchoolID]],Table1[[#This Row],[SCHOOLNAME]],Table1[[#This Row],[Academy]])</f>
        <v>35Lake0901LAKE MINNEOLA HIGH SCHOOLAllied Health Assisting Academy</v>
      </c>
      <c r="C3357" t="str">
        <f>_xlfn.CONCAT(Table1[[#This Row],[District]],Table1[[#This Row],[SchoolID]],Table1[[#This Row],[AcademyID]])</f>
        <v>350901082</v>
      </c>
      <c r="D3357" s="30" t="s">
        <v>8135</v>
      </c>
      <c r="E3357" s="34" t="s">
        <v>5788</v>
      </c>
      <c r="F3357" s="28" t="s">
        <v>8937</v>
      </c>
      <c r="G3357" s="34" t="s">
        <v>4815</v>
      </c>
      <c r="H3357" s="28" t="s">
        <v>1386</v>
      </c>
      <c r="I3357" s="28" t="s">
        <v>7046</v>
      </c>
      <c r="J3357" s="159" t="s">
        <v>8243</v>
      </c>
    </row>
    <row r="3358" spans="1:10" x14ac:dyDescent="0.25">
      <c r="A3358" t="str">
        <f>_xlfn.CONCAT(Table1[[#This Row],[District]],Table1[[#This Row],[DistName]],Table1[[#This Row],[SchoolID]],Table1[[#This Row],[SCHOOLNAME]],Table1[[#This Row],[AcademyID]])</f>
        <v>35Lake0901LAKE MINNEOLA HIGH SCHOOL083</v>
      </c>
      <c r="B3358" t="str">
        <f>_xlfn.CONCAT(Table1[[#This Row],[District]],Table1[[#This Row],[DistName]],Table1[[#This Row],[SchoolID]],Table1[[#This Row],[SCHOOLNAME]],Table1[[#This Row],[Academy]])</f>
        <v>35Lake0901LAKE MINNEOLA HIGH SCHOOLNursing Assistant Academy</v>
      </c>
      <c r="C3358" t="str">
        <f>_xlfn.CONCAT(Table1[[#This Row],[District]],Table1[[#This Row],[SchoolID]],Table1[[#This Row],[AcademyID]])</f>
        <v>350901083</v>
      </c>
      <c r="D3358" s="30" t="s">
        <v>8135</v>
      </c>
      <c r="E3358" s="34" t="s">
        <v>5788</v>
      </c>
      <c r="F3358" s="28" t="s">
        <v>8937</v>
      </c>
      <c r="G3358" s="34" t="s">
        <v>4815</v>
      </c>
      <c r="H3358" s="28" t="s">
        <v>1386</v>
      </c>
      <c r="I3358" s="28" t="s">
        <v>7895</v>
      </c>
      <c r="J3358" s="159" t="s">
        <v>8244</v>
      </c>
    </row>
    <row r="3359" spans="1:10" x14ac:dyDescent="0.25">
      <c r="A3359" t="str">
        <f>_xlfn.CONCAT(Table1[[#This Row],[District]],Table1[[#This Row],[DistName]],Table1[[#This Row],[SchoolID]],Table1[[#This Row],[SCHOOLNAME]],Table1[[#This Row],[AcademyID]])</f>
        <v>35Lake0701SOUTH LAKE HIGH SCHOOL084</v>
      </c>
      <c r="B3359" t="str">
        <f>_xlfn.CONCAT(Table1[[#This Row],[District]],Table1[[#This Row],[DistName]],Table1[[#This Row],[SchoolID]],Table1[[#This Row],[SCHOOLNAME]],Table1[[#This Row],[Academy]])</f>
        <v>35Lake0701SOUTH LAKE HIGH SCHOOLElectronic Business Enterprise (E-Commerce)</v>
      </c>
      <c r="C3359" t="str">
        <f>_xlfn.CONCAT(Table1[[#This Row],[District]],Table1[[#This Row],[SchoolID]],Table1[[#This Row],[AcademyID]])</f>
        <v>350701084</v>
      </c>
      <c r="D3359" s="30" t="s">
        <v>8135</v>
      </c>
      <c r="E3359" s="34" t="s">
        <v>5788</v>
      </c>
      <c r="F3359" s="28" t="s">
        <v>8937</v>
      </c>
      <c r="G3359" s="34" t="s">
        <v>4493</v>
      </c>
      <c r="H3359" s="28" t="s">
        <v>2230</v>
      </c>
      <c r="I3359" s="28" t="s">
        <v>8058</v>
      </c>
      <c r="J3359" s="159" t="s">
        <v>8245</v>
      </c>
    </row>
    <row r="3360" spans="1:10" x14ac:dyDescent="0.25">
      <c r="A3360" t="str">
        <f>_xlfn.CONCAT(Table1[[#This Row],[District]],Table1[[#This Row],[DistName]],Table1[[#This Row],[SchoolID]],Table1[[#This Row],[SCHOOLNAME]],Table1[[#This Row],[AcademyID]])</f>
        <v>35Lake0701SOUTH LAKE HIGH SCHOOL084</v>
      </c>
      <c r="B3360" t="str">
        <f>_xlfn.CONCAT(Table1[[#This Row],[District]],Table1[[#This Row],[DistName]],Table1[[#This Row],[SchoolID]],Table1[[#This Row],[SCHOOLNAME]],Table1[[#This Row],[Academy]])</f>
        <v>35Lake0701SOUTH LAKE HIGH SCHOOLElectronic Business Enterprise (E-Commerce) Academy</v>
      </c>
      <c r="C3360" t="str">
        <f>_xlfn.CONCAT(Table1[[#This Row],[District]],Table1[[#This Row],[SchoolID]],Table1[[#This Row],[AcademyID]])</f>
        <v>350701084</v>
      </c>
      <c r="D3360" s="30" t="s">
        <v>8135</v>
      </c>
      <c r="E3360" s="34" t="s">
        <v>5788</v>
      </c>
      <c r="F3360" s="28" t="s">
        <v>8937</v>
      </c>
      <c r="G3360" s="34" t="s">
        <v>4493</v>
      </c>
      <c r="H3360" s="28" t="s">
        <v>2230</v>
      </c>
      <c r="I3360" s="28" t="s">
        <v>8072</v>
      </c>
      <c r="J3360" s="159" t="s">
        <v>8245</v>
      </c>
    </row>
    <row r="3361" spans="1:10" x14ac:dyDescent="0.25">
      <c r="A3361" t="str">
        <f>_xlfn.CONCAT(Table1[[#This Row],[District]],Table1[[#This Row],[DistName]],Table1[[#This Row],[SchoolID]],Table1[[#This Row],[SCHOOLNAME]],Table1[[#This Row],[AcademyID]])</f>
        <v>35Lake0801EAST RIDGE HIGH SCHOOL085</v>
      </c>
      <c r="B3361" t="str">
        <f>_xlfn.CONCAT(Table1[[#This Row],[District]],Table1[[#This Row],[DistName]],Table1[[#This Row],[SchoolID]],Table1[[#This Row],[SCHOOLNAME]],Table1[[#This Row],[Academy]])</f>
        <v>35Lake0801EAST RIDGE HIGH SCHOOLAdministrative Office Specialist Academy</v>
      </c>
      <c r="C3361" t="str">
        <f>_xlfn.CONCAT(Table1[[#This Row],[District]],Table1[[#This Row],[SchoolID]],Table1[[#This Row],[AcademyID]])</f>
        <v>350801085</v>
      </c>
      <c r="D3361" s="30" t="s">
        <v>8135</v>
      </c>
      <c r="E3361" s="34" t="s">
        <v>5788</v>
      </c>
      <c r="F3361" s="28" t="s">
        <v>8937</v>
      </c>
      <c r="G3361" s="34" t="s">
        <v>4616</v>
      </c>
      <c r="H3361" s="28" t="s">
        <v>594</v>
      </c>
      <c r="I3361" s="28" t="s">
        <v>6431</v>
      </c>
      <c r="J3361" s="159" t="s">
        <v>8246</v>
      </c>
    </row>
    <row r="3362" spans="1:10" x14ac:dyDescent="0.25">
      <c r="A3362" t="str">
        <f>_xlfn.CONCAT(Table1[[#This Row],[District]],Table1[[#This Row],[DistName]],Table1[[#This Row],[SchoolID]],Table1[[#This Row],[SCHOOLNAME]],Table1[[#This Row],[AcademyID]])</f>
        <v>35Lake0901LAKE MINNEOLA HIGH SCHOOL086</v>
      </c>
      <c r="B3362" t="str">
        <f>_xlfn.CONCAT(Table1[[#This Row],[District]],Table1[[#This Row],[DistName]],Table1[[#This Row],[SchoolID]],Table1[[#This Row],[SCHOOLNAME]],Table1[[#This Row],[Academy]])</f>
        <v>35Lake0901LAKE MINNEOLA HIGH SCHOOLAdvanced Manufacturing Technology (Robotics) Academy</v>
      </c>
      <c r="C3362" t="str">
        <f>_xlfn.CONCAT(Table1[[#This Row],[District]],Table1[[#This Row],[SchoolID]],Table1[[#This Row],[AcademyID]])</f>
        <v>350901086</v>
      </c>
      <c r="D3362" s="30" t="s">
        <v>8135</v>
      </c>
      <c r="E3362" s="34" t="s">
        <v>5788</v>
      </c>
      <c r="F3362" s="28" t="s">
        <v>8937</v>
      </c>
      <c r="G3362" s="34" t="s">
        <v>4815</v>
      </c>
      <c r="H3362" s="28" t="s">
        <v>1386</v>
      </c>
      <c r="I3362" s="28" t="s">
        <v>6469</v>
      </c>
      <c r="J3362" s="159" t="s">
        <v>8247</v>
      </c>
    </row>
    <row r="3363" spans="1:10" x14ac:dyDescent="0.25">
      <c r="A3363" t="str">
        <f>_xlfn.CONCAT(Table1[[#This Row],[District]],Table1[[#This Row],[DistName]],Table1[[#This Row],[SchoolID]],Table1[[#This Row],[SCHOOLNAME]],Table1[[#This Row],[AcademyID]])</f>
        <v>35Lake0181MT. DORA HIGH SCHOOL087</v>
      </c>
      <c r="B3363" t="str">
        <f>_xlfn.CONCAT(Table1[[#This Row],[District]],Table1[[#This Row],[DistName]],Table1[[#This Row],[SchoolID]],Table1[[#This Row],[SCHOOLNAME]],Table1[[#This Row],[Academy]])</f>
        <v>35Lake0181MT. DORA HIGH SCHOOLMarketing Management and Entrepreneurial Principals Academy</v>
      </c>
      <c r="C3363" t="str">
        <f>_xlfn.CONCAT(Table1[[#This Row],[District]],Table1[[#This Row],[SchoolID]],Table1[[#This Row],[AcademyID]])</f>
        <v>350181087</v>
      </c>
      <c r="D3363" s="30" t="s">
        <v>8135</v>
      </c>
      <c r="E3363" s="34" t="s">
        <v>5788</v>
      </c>
      <c r="F3363" s="28" t="s">
        <v>8937</v>
      </c>
      <c r="G3363" s="34" t="s">
        <v>4709</v>
      </c>
      <c r="H3363" s="28" t="s">
        <v>1807</v>
      </c>
      <c r="I3363" s="28" t="s">
        <v>7938</v>
      </c>
      <c r="J3363" s="159" t="s">
        <v>8248</v>
      </c>
    </row>
    <row r="3364" spans="1:10" x14ac:dyDescent="0.25">
      <c r="A3364" t="str">
        <f>_xlfn.CONCAT(Table1[[#This Row],[District]],Table1[[#This Row],[DistName]],Table1[[#This Row],[SchoolID]],Table1[[#This Row],[SCHOOLNAME]],Table1[[#This Row],[AcademyID]])</f>
        <v>35Lake0181MT. DORA HIGH SCHOOL087</v>
      </c>
      <c r="B3364" t="str">
        <f>_xlfn.CONCAT(Table1[[#This Row],[District]],Table1[[#This Row],[DistName]],Table1[[#This Row],[SchoolID]],Table1[[#This Row],[SCHOOLNAME]],Table1[[#This Row],[Academy]])</f>
        <v>35Lake0181MT. DORA HIGH SCHOOLMarketing Management and Entrepreneurial Principles Academy</v>
      </c>
      <c r="C3364" t="str">
        <f>_xlfn.CONCAT(Table1[[#This Row],[District]],Table1[[#This Row],[SchoolID]],Table1[[#This Row],[AcademyID]])</f>
        <v>350181087</v>
      </c>
      <c r="D3364" s="30" t="s">
        <v>8135</v>
      </c>
      <c r="E3364" s="34" t="s">
        <v>5788</v>
      </c>
      <c r="F3364" s="28" t="s">
        <v>8937</v>
      </c>
      <c r="G3364" s="34" t="s">
        <v>4709</v>
      </c>
      <c r="H3364" s="28" t="s">
        <v>1807</v>
      </c>
      <c r="I3364" s="28" t="s">
        <v>7974</v>
      </c>
      <c r="J3364" s="159" t="s">
        <v>8248</v>
      </c>
    </row>
    <row r="3365" spans="1:10" x14ac:dyDescent="0.25">
      <c r="A3365" t="str">
        <f>_xlfn.CONCAT(Table1[[#This Row],[District]],Table1[[#This Row],[DistName]],Table1[[#This Row],[SchoolID]],Table1[[#This Row],[SCHOOLNAME]],Table1[[#This Row],[AcademyID]])</f>
        <v>35Lake0701SOUTH LAKE HIGH SCHOOL088</v>
      </c>
      <c r="B3365" t="str">
        <f>_xlfn.CONCAT(Table1[[#This Row],[District]],Table1[[#This Row],[DistName]],Table1[[#This Row],[SchoolID]],Table1[[#This Row],[SCHOOLNAME]],Table1[[#This Row],[Academy]])</f>
        <v>35Lake0701SOUTH LAKE HIGH SCHOOLApplied Robotics Academy</v>
      </c>
      <c r="C3365" t="str">
        <f>_xlfn.CONCAT(Table1[[#This Row],[District]],Table1[[#This Row],[SchoolID]],Table1[[#This Row],[AcademyID]])</f>
        <v>350701088</v>
      </c>
      <c r="D3365" s="30" t="s">
        <v>8135</v>
      </c>
      <c r="E3365" s="34" t="s">
        <v>5788</v>
      </c>
      <c r="F3365" s="28" t="s">
        <v>8937</v>
      </c>
      <c r="G3365" s="34" t="s">
        <v>4493</v>
      </c>
      <c r="H3365" s="28" t="s">
        <v>2230</v>
      </c>
      <c r="I3365" s="28" t="s">
        <v>6986</v>
      </c>
      <c r="J3365" s="159" t="s">
        <v>8249</v>
      </c>
    </row>
    <row r="3366" spans="1:10" x14ac:dyDescent="0.25">
      <c r="A3366" t="str">
        <f>_xlfn.CONCAT(Table1[[#This Row],[District]],Table1[[#This Row],[DistName]],Table1[[#This Row],[SchoolID]],Table1[[#This Row],[SCHOOLNAME]],Table1[[#This Row],[AcademyID]])</f>
        <v>35Lake0701SOUTH LAKE HIGH SCHOOL089</v>
      </c>
      <c r="B3366" t="str">
        <f>_xlfn.CONCAT(Table1[[#This Row],[District]],Table1[[#This Row],[DistName]],Table1[[#This Row],[SchoolID]],Table1[[#This Row],[SCHOOLNAME]],Table1[[#This Row],[Academy]])</f>
        <v>35Lake0701SOUTH LAKE HIGH SCHOOLGeospatial/Geographic Information Systems Technology Academy</v>
      </c>
      <c r="C3366" t="str">
        <f>_xlfn.CONCAT(Table1[[#This Row],[District]],Table1[[#This Row],[SchoolID]],Table1[[#This Row],[AcademyID]])</f>
        <v>350701089</v>
      </c>
      <c r="D3366" s="30" t="s">
        <v>8135</v>
      </c>
      <c r="E3366" s="34" t="s">
        <v>5788</v>
      </c>
      <c r="F3366" s="28" t="s">
        <v>8937</v>
      </c>
      <c r="G3366" s="34" t="s">
        <v>4493</v>
      </c>
      <c r="H3366" s="28" t="s">
        <v>2230</v>
      </c>
      <c r="I3366" s="28" t="s">
        <v>8081</v>
      </c>
      <c r="J3366" s="159" t="s">
        <v>8250</v>
      </c>
    </row>
    <row r="3367" spans="1:10" x14ac:dyDescent="0.25">
      <c r="A3367" t="str">
        <f>_xlfn.CONCAT(Table1[[#This Row],[District]],Table1[[#This Row],[DistName]],Table1[[#This Row],[SchoolID]],Table1[[#This Row],[SCHOOLNAME]],Table1[[#This Row],[AcademyID]])</f>
        <v>35Lake0211TAVARES HIGH SCHOOL090</v>
      </c>
      <c r="B3367" t="str">
        <f>_xlfn.CONCAT(Table1[[#This Row],[District]],Table1[[#This Row],[DistName]],Table1[[#This Row],[SchoolID]],Table1[[#This Row],[SCHOOLNAME]],Table1[[#This Row],[Academy]])</f>
        <v>35Lake0211TAVARES HIGH SCHOOLPrinciples of Teaching</v>
      </c>
      <c r="C3367" t="str">
        <f>_xlfn.CONCAT(Table1[[#This Row],[District]],Table1[[#This Row],[SchoolID]],Table1[[#This Row],[AcademyID]])</f>
        <v>350211090</v>
      </c>
      <c r="D3367" s="30" t="s">
        <v>8135</v>
      </c>
      <c r="E3367" s="34" t="s">
        <v>5788</v>
      </c>
      <c r="F3367" s="28" t="s">
        <v>8937</v>
      </c>
      <c r="G3367" s="34" t="s">
        <v>4618</v>
      </c>
      <c r="H3367" s="28" t="s">
        <v>2302</v>
      </c>
      <c r="I3367" s="28" t="s">
        <v>7521</v>
      </c>
      <c r="J3367" s="159" t="s">
        <v>8251</v>
      </c>
    </row>
    <row r="3368" spans="1:10" x14ac:dyDescent="0.25">
      <c r="A3368" t="str">
        <f>_xlfn.CONCAT(Table1[[#This Row],[District]],Table1[[#This Row],[DistName]],Table1[[#This Row],[SchoolID]],Table1[[#This Row],[SCHOOLNAME]],Table1[[#This Row],[AcademyID]])</f>
        <v>35Lake0211TAVARES HIGH SCHOOL090</v>
      </c>
      <c r="B3368" t="str">
        <f>_xlfn.CONCAT(Table1[[#This Row],[District]],Table1[[#This Row],[DistName]],Table1[[#This Row],[SchoolID]],Table1[[#This Row],[SCHOOLNAME]],Table1[[#This Row],[Academy]])</f>
        <v>35Lake0211TAVARES HIGH SCHOOLPrinciples of Teaching Academy</v>
      </c>
      <c r="C3368" t="str">
        <f>_xlfn.CONCAT(Table1[[#This Row],[District]],Table1[[#This Row],[SchoolID]],Table1[[#This Row],[AcademyID]])</f>
        <v>350211090</v>
      </c>
      <c r="D3368" s="30" t="s">
        <v>8135</v>
      </c>
      <c r="E3368" s="34" t="s">
        <v>5788</v>
      </c>
      <c r="F3368" s="28" t="s">
        <v>8937</v>
      </c>
      <c r="G3368" s="34" t="s">
        <v>4618</v>
      </c>
      <c r="H3368" s="28" t="s">
        <v>2302</v>
      </c>
      <c r="I3368" s="28" t="s">
        <v>7975</v>
      </c>
      <c r="J3368" s="159" t="s">
        <v>8251</v>
      </c>
    </row>
    <row r="3369" spans="1:10" x14ac:dyDescent="0.25">
      <c r="A3369" t="str">
        <f>_xlfn.CONCAT(Table1[[#This Row],[District]],Table1[[#This Row],[DistName]],Table1[[#This Row],[SchoolID]],Table1[[#This Row],[SCHOOLNAME]],Table1[[#This Row],[AcademyID]])</f>
        <v>35Lake0081EUSTIS HIGH SCHOOL091</v>
      </c>
      <c r="B3369" t="str">
        <f>_xlfn.CONCAT(Table1[[#This Row],[District]],Table1[[#This Row],[DistName]],Table1[[#This Row],[SchoolID]],Table1[[#This Row],[SCHOOLNAME]],Table1[[#This Row],[Academy]])</f>
        <v>35Lake0081EUSTIS HIGH SCHOOLBuilding Construction Technologies Academy</v>
      </c>
      <c r="C3369" t="str">
        <f>_xlfn.CONCAT(Table1[[#This Row],[District]],Table1[[#This Row],[SchoolID]],Table1[[#This Row],[AcademyID]])</f>
        <v>350081091</v>
      </c>
      <c r="D3369" s="30" t="s">
        <v>8135</v>
      </c>
      <c r="E3369" s="34" t="s">
        <v>5788</v>
      </c>
      <c r="F3369" s="28" t="s">
        <v>8937</v>
      </c>
      <c r="G3369" s="34" t="s">
        <v>4580</v>
      </c>
      <c r="H3369" s="28" t="s">
        <v>822</v>
      </c>
      <c r="I3369" s="28" t="s">
        <v>7244</v>
      </c>
      <c r="J3369" s="159" t="s">
        <v>8191</v>
      </c>
    </row>
    <row r="3370" spans="1:10" x14ac:dyDescent="0.25">
      <c r="A3370" t="str">
        <f>_xlfn.CONCAT(Table1[[#This Row],[District]],Table1[[#This Row],[DistName]],Table1[[#This Row],[SchoolID]],Table1[[#This Row],[SCHOOLNAME]],Table1[[#This Row],[AcademyID]])</f>
        <v>35Lake0901LAKE MINNEOLA HIGH SCHOOL092</v>
      </c>
      <c r="B3370" t="str">
        <f>_xlfn.CONCAT(Table1[[#This Row],[District]],Table1[[#This Row],[DistName]],Table1[[#This Row],[SchoolID]],Table1[[#This Row],[SCHOOLNAME]],Table1[[#This Row],[Academy]])</f>
        <v>35Lake0901LAKE MINNEOLA HIGH SCHOOLFinance Academy</v>
      </c>
      <c r="C3370" t="str">
        <f>_xlfn.CONCAT(Table1[[#This Row],[District]],Table1[[#This Row],[SchoolID]],Table1[[#This Row],[AcademyID]])</f>
        <v>350901092</v>
      </c>
      <c r="D3370" s="30" t="s">
        <v>8135</v>
      </c>
      <c r="E3370" s="34" t="s">
        <v>5788</v>
      </c>
      <c r="F3370" s="28" t="s">
        <v>8937</v>
      </c>
      <c r="G3370" s="34" t="s">
        <v>4815</v>
      </c>
      <c r="H3370" s="28" t="s">
        <v>1386</v>
      </c>
      <c r="I3370" s="28" t="s">
        <v>7573</v>
      </c>
      <c r="J3370" s="159" t="s">
        <v>8252</v>
      </c>
    </row>
    <row r="3371" spans="1:10" x14ac:dyDescent="0.25">
      <c r="A3371" t="str">
        <f>_xlfn.CONCAT(Table1[[#This Row],[District]],Table1[[#This Row],[DistName]],Table1[[#This Row],[SchoolID]],Table1[[#This Row],[SCHOOLNAME]],Table1[[#This Row],[AcademyID]])</f>
        <v>35Lake0211TAVARES HIGH SCHOOL093</v>
      </c>
      <c r="B3371" t="str">
        <f>_xlfn.CONCAT(Table1[[#This Row],[District]],Table1[[#This Row],[DistName]],Table1[[#This Row],[SchoolID]],Table1[[#This Row],[SCHOOLNAME]],Table1[[#This Row],[Academy]])</f>
        <v>35Lake0211TAVARES HIGH SCHOOLPromotional Enterprise Academy</v>
      </c>
      <c r="C3371" t="str">
        <f>_xlfn.CONCAT(Table1[[#This Row],[District]],Table1[[#This Row],[SchoolID]],Table1[[#This Row],[AcademyID]])</f>
        <v>350211093</v>
      </c>
      <c r="D3371" s="30" t="s">
        <v>8135</v>
      </c>
      <c r="E3371" s="34" t="s">
        <v>5788</v>
      </c>
      <c r="F3371" s="28" t="s">
        <v>8937</v>
      </c>
      <c r="G3371" s="34" t="s">
        <v>4618</v>
      </c>
      <c r="H3371" s="28" t="s">
        <v>2302</v>
      </c>
      <c r="I3371" s="28" t="s">
        <v>8026</v>
      </c>
      <c r="J3371" s="159" t="s">
        <v>8253</v>
      </c>
    </row>
    <row r="3372" spans="1:10" x14ac:dyDescent="0.25">
      <c r="A3372" t="str">
        <f>_xlfn.CONCAT(Table1[[#This Row],[District]],Table1[[#This Row],[DistName]],Table1[[#This Row],[SchoolID]],Table1[[#This Row],[SCHOOLNAME]],Table1[[#This Row],[AcademyID]])</f>
        <v>35Lake0211TAVARES HIGH SCHOOL093</v>
      </c>
      <c r="B3372" t="str">
        <f>_xlfn.CONCAT(Table1[[#This Row],[District]],Table1[[#This Row],[DistName]],Table1[[#This Row],[SchoolID]],Table1[[#This Row],[SCHOOLNAME]],Table1[[#This Row],[Academy]])</f>
        <v>35Lake0211TAVARES HIGH SCHOOLPromotional Enterprise</v>
      </c>
      <c r="C3372" t="str">
        <f>_xlfn.CONCAT(Table1[[#This Row],[District]],Table1[[#This Row],[SchoolID]],Table1[[#This Row],[AcademyID]])</f>
        <v>350211093</v>
      </c>
      <c r="D3372" s="30" t="s">
        <v>8135</v>
      </c>
      <c r="E3372" s="34" t="s">
        <v>5788</v>
      </c>
      <c r="F3372" s="28" t="s">
        <v>8937</v>
      </c>
      <c r="G3372" s="34" t="s">
        <v>4618</v>
      </c>
      <c r="H3372" s="28" t="s">
        <v>2302</v>
      </c>
      <c r="I3372" s="28" t="s">
        <v>8001</v>
      </c>
      <c r="J3372" s="159" t="s">
        <v>8253</v>
      </c>
    </row>
    <row r="3373" spans="1:10" x14ac:dyDescent="0.25">
      <c r="A3373" t="str">
        <f>_xlfn.CONCAT(Table1[[#This Row],[District]],Table1[[#This Row],[DistName]],Table1[[#This Row],[SchoolID]],Table1[[#This Row],[SCHOOLNAME]],Table1[[#This Row],[AcademyID]])</f>
        <v>35Lake0231UMATILLA HIGH SCHOOL094</v>
      </c>
      <c r="B3373" t="str">
        <f>_xlfn.CONCAT(Table1[[#This Row],[District]],Table1[[#This Row],[DistName]],Table1[[#This Row],[SchoolID]],Table1[[#This Row],[SCHOOLNAME]],Table1[[#This Row],[Academy]])</f>
        <v>35Lake0231UMATILLA HIGH SCHOOLAir Conditioning, Refrigeration and Heating Technology Academy</v>
      </c>
      <c r="C3373" t="str">
        <f>_xlfn.CONCAT(Table1[[#This Row],[District]],Table1[[#This Row],[SchoolID]],Table1[[#This Row],[AcademyID]])</f>
        <v>350231094</v>
      </c>
      <c r="D3373" s="30" t="s">
        <v>8135</v>
      </c>
      <c r="E3373" s="34" t="s">
        <v>5788</v>
      </c>
      <c r="F3373" s="28" t="s">
        <v>8937</v>
      </c>
      <c r="G3373" s="34" t="s">
        <v>4802</v>
      </c>
      <c r="H3373" s="28" t="s">
        <v>2447</v>
      </c>
      <c r="I3373" s="28" t="s">
        <v>7048</v>
      </c>
      <c r="J3373" s="159" t="s">
        <v>8254</v>
      </c>
    </row>
    <row r="3374" spans="1:10" x14ac:dyDescent="0.25">
      <c r="A3374" t="str">
        <f>_xlfn.CONCAT(Table1[[#This Row],[District]],Table1[[#This Row],[DistName]],Table1[[#This Row],[SchoolID]],Table1[[#This Row],[SCHOOLNAME]],Table1[[#This Row],[AcademyID]])</f>
        <v>35Lake0801EAST RIDGE HIGH SCHOOL095</v>
      </c>
      <c r="B3374" t="str">
        <f>_xlfn.CONCAT(Table1[[#This Row],[District]],Table1[[#This Row],[DistName]],Table1[[#This Row],[SchoolID]],Table1[[#This Row],[SCHOOLNAME]],Table1[[#This Row],[Academy]])</f>
        <v>35Lake0801EAST RIDGE HIGH SCHOOLUnmanned Aircraft Systems (UAS) Operations Academy</v>
      </c>
      <c r="C3374" t="str">
        <f>_xlfn.CONCAT(Table1[[#This Row],[District]],Table1[[#This Row],[SchoolID]],Table1[[#This Row],[AcademyID]])</f>
        <v>350801095</v>
      </c>
      <c r="D3374" s="30" t="s">
        <v>8135</v>
      </c>
      <c r="E3374" s="34" t="s">
        <v>5788</v>
      </c>
      <c r="F3374" s="28" t="s">
        <v>8937</v>
      </c>
      <c r="G3374" s="34" t="s">
        <v>4616</v>
      </c>
      <c r="H3374" s="28" t="s">
        <v>594</v>
      </c>
      <c r="I3374" s="28" t="s">
        <v>8116</v>
      </c>
      <c r="J3374" s="159" t="s">
        <v>8255</v>
      </c>
    </row>
    <row r="3375" spans="1:10" x14ac:dyDescent="0.25">
      <c r="A3375" t="str">
        <f>_xlfn.CONCAT(Table1[[#This Row],[District]],Table1[[#This Row],[DistName]],Table1[[#This Row],[SchoolID]],Table1[[#This Row],[SCHOOLNAME]],Table1[[#This Row],[AcademyID]])</f>
        <v>35Lake0081EUSTIS HIGH SCHOOL096</v>
      </c>
      <c r="B3375" t="str">
        <f>_xlfn.CONCAT(Table1[[#This Row],[District]],Table1[[#This Row],[DistName]],Table1[[#This Row],[SchoolID]],Table1[[#This Row],[SCHOOLNAME]],Table1[[#This Row],[Academy]])</f>
        <v>35Lake0081EUSTIS HIGH SCHOOLAerospace Technologies Academy</v>
      </c>
      <c r="C3375" t="str">
        <f>_xlfn.CONCAT(Table1[[#This Row],[District]],Table1[[#This Row],[SchoolID]],Table1[[#This Row],[AcademyID]])</f>
        <v>350081096</v>
      </c>
      <c r="D3375" s="30" t="s">
        <v>8135</v>
      </c>
      <c r="E3375" s="34" t="s">
        <v>5788</v>
      </c>
      <c r="F3375" s="28" t="s">
        <v>8937</v>
      </c>
      <c r="G3375" s="34" t="s">
        <v>4580</v>
      </c>
      <c r="H3375" s="28" t="s">
        <v>822</v>
      </c>
      <c r="I3375" s="28" t="s">
        <v>6404</v>
      </c>
      <c r="J3375" s="159" t="s">
        <v>8256</v>
      </c>
    </row>
    <row r="3376" spans="1:10" x14ac:dyDescent="0.25">
      <c r="A3376" t="str">
        <f>_xlfn.CONCAT(Table1[[#This Row],[District]],Table1[[#This Row],[DistName]],Table1[[#This Row],[SchoolID]],Table1[[#This Row],[SCHOOLNAME]],Table1[[#This Row],[AcademyID]])</f>
        <v>35Lake0181MT. DORA HIGH SCHOOL097</v>
      </c>
      <c r="B3376" t="str">
        <f>_xlfn.CONCAT(Table1[[#This Row],[District]],Table1[[#This Row],[DistName]],Table1[[#This Row],[SchoolID]],Table1[[#This Row],[SCHOOLNAME]],Table1[[#This Row],[Academy]])</f>
        <v>35Lake0181MT. DORA HIGH SCHOOLCriminal Justice Operations Academy</v>
      </c>
      <c r="C3376" t="str">
        <f>_xlfn.CONCAT(Table1[[#This Row],[District]],Table1[[#This Row],[SchoolID]],Table1[[#This Row],[AcademyID]])</f>
        <v>350181097</v>
      </c>
      <c r="D3376" s="30" t="s">
        <v>8135</v>
      </c>
      <c r="E3376" s="34" t="s">
        <v>5788</v>
      </c>
      <c r="F3376" s="28" t="s">
        <v>8937</v>
      </c>
      <c r="G3376" s="34" t="s">
        <v>4709</v>
      </c>
      <c r="H3376" s="28" t="s">
        <v>1807</v>
      </c>
      <c r="I3376" s="28" t="s">
        <v>7518</v>
      </c>
      <c r="J3376" s="159" t="s">
        <v>8257</v>
      </c>
    </row>
    <row r="3377" spans="1:10" x14ac:dyDescent="0.25">
      <c r="A3377" t="str">
        <f>_xlfn.CONCAT(Table1[[#This Row],[District]],Table1[[#This Row],[DistName]],Table1[[#This Row],[SchoolID]],Table1[[#This Row],[SCHOOLNAME]],Table1[[#This Row],[AcademyID]])</f>
        <v>35LAKE0181MT. DORA HIGH SCHOOL098</v>
      </c>
      <c r="B3377" t="str">
        <f>_xlfn.CONCAT(Table1[[#This Row],[District]],Table1[[#This Row],[DistName]],Table1[[#This Row],[SchoolID]],Table1[[#This Row],[SCHOOLNAME]],Table1[[#This Row],[Academy]])</f>
        <v>35LAKE0181MT. DORA HIGH SCHOOLHorticulture Science and Services Academy</v>
      </c>
      <c r="C3377" t="str">
        <f>_xlfn.CONCAT(Table1[[#This Row],[District]],Table1[[#This Row],[SchoolID]],Table1[[#This Row],[AcademyID]])</f>
        <v>350181098</v>
      </c>
      <c r="D3377" s="30" t="s">
        <v>8135</v>
      </c>
      <c r="E3377" s="34" t="s">
        <v>5788</v>
      </c>
      <c r="F3377" s="136" t="s">
        <v>96</v>
      </c>
      <c r="G3377" s="34" t="s">
        <v>4709</v>
      </c>
      <c r="H3377" s="28" t="s">
        <v>1807</v>
      </c>
      <c r="I3377" s="138" t="s">
        <v>7845</v>
      </c>
      <c r="J3377" s="159" t="s">
        <v>8258</v>
      </c>
    </row>
    <row r="3378" spans="1:10" x14ac:dyDescent="0.25">
      <c r="A3378" t="str">
        <f>_xlfn.CONCAT(Table1[[#This Row],[District]],Table1[[#This Row],[DistName]],Table1[[#This Row],[SchoolID]],Table1[[#This Row],[SCHOOLNAME]],Table1[[#This Row],[AcademyID]])</f>
        <v>35LAKE0211TAVARES HIGH SCHOOL099</v>
      </c>
      <c r="B3378" t="str">
        <f>_xlfn.CONCAT(Table1[[#This Row],[District]],Table1[[#This Row],[DistName]],Table1[[#This Row],[SchoolID]],Table1[[#This Row],[SCHOOLNAME]],Table1[[#This Row],[Academy]])</f>
        <v>35LAKE0211TAVARES HIGH SCHOOLEngineering Pathways Academy</v>
      </c>
      <c r="C3378" t="str">
        <f>_xlfn.CONCAT(Table1[[#This Row],[District]],Table1[[#This Row],[SchoolID]],Table1[[#This Row],[AcademyID]])</f>
        <v>350211099</v>
      </c>
      <c r="D3378" s="30" t="s">
        <v>8135</v>
      </c>
      <c r="E3378" s="34" t="s">
        <v>5788</v>
      </c>
      <c r="F3378" s="136" t="s">
        <v>96</v>
      </c>
      <c r="G3378" s="34" t="s">
        <v>4618</v>
      </c>
      <c r="H3378" s="28" t="s">
        <v>2302</v>
      </c>
      <c r="I3378" s="138" t="s">
        <v>7792</v>
      </c>
      <c r="J3378" s="159" t="s">
        <v>8259</v>
      </c>
    </row>
    <row r="3379" spans="1:10" x14ac:dyDescent="0.25">
      <c r="A3379" t="str">
        <f>_xlfn.CONCAT(Table1[[#This Row],[District]],Table1[[#This Row],[DistName]],Table1[[#This Row],[SchoolID]],Table1[[#This Row],[SCHOOLNAME]],Table1[[#This Row],[AcademyID]])</f>
        <v>35LAKE0231UMATILLA HIGH SCHOOL100</v>
      </c>
      <c r="B3379" t="str">
        <f>_xlfn.CONCAT(Table1[[#This Row],[District]],Table1[[#This Row],[DistName]],Table1[[#This Row],[SchoolID]],Table1[[#This Row],[SCHOOLNAME]],Table1[[#This Row],[Academy]])</f>
        <v>35LAKE0231UMATILLA HIGH SCHOOLEngineering Pathways Academy</v>
      </c>
      <c r="C3379" t="str">
        <f>_xlfn.CONCAT(Table1[[#This Row],[District]],Table1[[#This Row],[SchoolID]],Table1[[#This Row],[AcademyID]])</f>
        <v>350231100</v>
      </c>
      <c r="D3379" s="30" t="s">
        <v>8135</v>
      </c>
      <c r="E3379" s="34" t="s">
        <v>5788</v>
      </c>
      <c r="F3379" s="136" t="s">
        <v>96</v>
      </c>
      <c r="G3379" s="34" t="s">
        <v>4802</v>
      </c>
      <c r="H3379" s="28" t="s">
        <v>2447</v>
      </c>
      <c r="I3379" s="138" t="s">
        <v>7792</v>
      </c>
      <c r="J3379" s="159" t="s">
        <v>8260</v>
      </c>
    </row>
    <row r="3380" spans="1:10" x14ac:dyDescent="0.25">
      <c r="A3380" t="str">
        <f>_xlfn.CONCAT(Table1[[#This Row],[District]],Table1[[#This Row],[DistName]],Table1[[#This Row],[SchoolID]],Table1[[#This Row],[SCHOOLNAME]],Table1[[#This Row],[AcademyID]])</f>
        <v>35Lake0080EAST RIDGE MIDDLE SCHOOL701</v>
      </c>
      <c r="B3380" t="str">
        <f>_xlfn.CONCAT(Table1[[#This Row],[District]],Table1[[#This Row],[DistName]],Table1[[#This Row],[SchoolID]],Table1[[#This Row],[SCHOOLNAME]],Table1[[#This Row],[Academy]])</f>
        <v>35Lake0080EAST RIDGE MIDDLE SCHOOLBusiness Education Academy</v>
      </c>
      <c r="C3380" t="str">
        <f>_xlfn.CONCAT(Table1[[#This Row],[District]],Table1[[#This Row],[SchoolID]],Table1[[#This Row],[AcademyID]])</f>
        <v>350080701</v>
      </c>
      <c r="D3380" s="30" t="s">
        <v>8143</v>
      </c>
      <c r="E3380" s="34" t="s">
        <v>5788</v>
      </c>
      <c r="F3380" s="28" t="s">
        <v>8937</v>
      </c>
      <c r="G3380" s="34" t="s">
        <v>5696</v>
      </c>
      <c r="H3380" s="28" t="s">
        <v>651</v>
      </c>
      <c r="I3380" s="28" t="s">
        <v>6468</v>
      </c>
      <c r="J3380" s="159" t="s">
        <v>8188</v>
      </c>
    </row>
    <row r="3381" spans="1:10" x14ac:dyDescent="0.25">
      <c r="A3381" t="str">
        <f>_xlfn.CONCAT(Table1[[#This Row],[District]],Table1[[#This Row],[DistName]],Table1[[#This Row],[SchoolID]],Table1[[#This Row],[SCHOOLNAME]],Table1[[#This Row],[AcademyID]])</f>
        <v>35Lake0697EUSTIS MIDDLE SCHOOL702</v>
      </c>
      <c r="B3381" t="str">
        <f>_xlfn.CONCAT(Table1[[#This Row],[District]],Table1[[#This Row],[DistName]],Table1[[#This Row],[SchoolID]],Table1[[#This Row],[SCHOOLNAME]],Table1[[#This Row],[Academy]])</f>
        <v>35Lake0697EUSTIS MIDDLE SCHOOLBusiness Education Academy</v>
      </c>
      <c r="C3381" t="str">
        <f>_xlfn.CONCAT(Table1[[#This Row],[District]],Table1[[#This Row],[SchoolID]],Table1[[#This Row],[AcademyID]])</f>
        <v>350697702</v>
      </c>
      <c r="D3381" s="30" t="s">
        <v>8143</v>
      </c>
      <c r="E3381" s="34" t="s">
        <v>5788</v>
      </c>
      <c r="F3381" s="28" t="s">
        <v>8937</v>
      </c>
      <c r="G3381" s="34" t="s">
        <v>5791</v>
      </c>
      <c r="H3381" s="28" t="s">
        <v>872</v>
      </c>
      <c r="I3381" s="28" t="s">
        <v>6468</v>
      </c>
      <c r="J3381" s="159" t="s">
        <v>8498</v>
      </c>
    </row>
    <row r="3382" spans="1:10" x14ac:dyDescent="0.25">
      <c r="A3382" t="str">
        <f>_xlfn.CONCAT(Table1[[#This Row],[District]],Table1[[#This Row],[DistName]],Table1[[#This Row],[SchoolID]],Table1[[#This Row],[SCHOOLNAME]],Table1[[#This Row],[AcademyID]])</f>
        <v>35Lake0113GRAY MIDDLE SCHOOL703</v>
      </c>
      <c r="B3382" t="str">
        <f>_xlfn.CONCAT(Table1[[#This Row],[District]],Table1[[#This Row],[DistName]],Table1[[#This Row],[SchoolID]],Table1[[#This Row],[SCHOOLNAME]],Table1[[#This Row],[Academy]])</f>
        <v>35Lake0113GRAY MIDDLE SCHOOLBusiness Education Academy</v>
      </c>
      <c r="C3382" t="str">
        <f>_xlfn.CONCAT(Table1[[#This Row],[District]],Table1[[#This Row],[SchoolID]],Table1[[#This Row],[AcademyID]])</f>
        <v>350113703</v>
      </c>
      <c r="D3382" s="30" t="s">
        <v>8143</v>
      </c>
      <c r="E3382" s="34" t="s">
        <v>5788</v>
      </c>
      <c r="F3382" s="28" t="s">
        <v>8937</v>
      </c>
      <c r="G3382" s="34" t="s">
        <v>5032</v>
      </c>
      <c r="H3382" s="28" t="s">
        <v>1071</v>
      </c>
      <c r="I3382" s="28" t="s">
        <v>6468</v>
      </c>
      <c r="J3382" s="159" t="s">
        <v>8499</v>
      </c>
    </row>
    <row r="3383" spans="1:10" x14ac:dyDescent="0.25">
      <c r="A3383" t="str">
        <f>_xlfn.CONCAT(Table1[[#This Row],[District]],Table1[[#This Row],[DistName]],Table1[[#This Row],[SchoolID]],Table1[[#This Row],[SCHOOLNAME]],Table1[[#This Row],[AcademyID]])</f>
        <v>35Lake0251OAK PARK MIDDLE SCHOOL704</v>
      </c>
      <c r="B3383" t="str">
        <f>_xlfn.CONCAT(Table1[[#This Row],[District]],Table1[[#This Row],[DistName]],Table1[[#This Row],[SchoolID]],Table1[[#This Row],[SCHOOLNAME]],Table1[[#This Row],[Academy]])</f>
        <v>35Lake0251OAK PARK MIDDLE SCHOOLBusiness Education Academy</v>
      </c>
      <c r="C3383" t="str">
        <f>_xlfn.CONCAT(Table1[[#This Row],[District]],Table1[[#This Row],[SchoolID]],Table1[[#This Row],[AcademyID]])</f>
        <v>350251704</v>
      </c>
      <c r="D3383" s="30" t="s">
        <v>8143</v>
      </c>
      <c r="E3383" s="34" t="s">
        <v>5788</v>
      </c>
      <c r="F3383" s="28" t="s">
        <v>8937</v>
      </c>
      <c r="G3383" s="34" t="s">
        <v>4629</v>
      </c>
      <c r="H3383" s="28" t="s">
        <v>1946</v>
      </c>
      <c r="I3383" s="28" t="s">
        <v>6468</v>
      </c>
      <c r="J3383" s="159" t="s">
        <v>8500</v>
      </c>
    </row>
    <row r="3384" spans="1:10" x14ac:dyDescent="0.25">
      <c r="A3384" t="str">
        <f>_xlfn.CONCAT(Table1[[#This Row],[District]],Table1[[#This Row],[DistName]],Table1[[#This Row],[SchoolID]],Table1[[#This Row],[SCHOOLNAME]],Table1[[#This Row],[AcademyID]])</f>
        <v>35Lake0251OAK PARK MIDDLE SCHOOL704</v>
      </c>
      <c r="B3384" t="str">
        <f>_xlfn.CONCAT(Table1[[#This Row],[District]],Table1[[#This Row],[DistName]],Table1[[#This Row],[SchoolID]],Table1[[#This Row],[SCHOOLNAME]],Table1[[#This Row],[Academy]])</f>
        <v>35Lake0251OAK PARK MIDDLE SCHOOLBusiness Education</v>
      </c>
      <c r="C3384" t="str">
        <f>_xlfn.CONCAT(Table1[[#This Row],[District]],Table1[[#This Row],[SchoolID]],Table1[[#This Row],[AcademyID]])</f>
        <v>350251704</v>
      </c>
      <c r="D3384" s="30" t="s">
        <v>8143</v>
      </c>
      <c r="E3384" s="34" t="s">
        <v>5788</v>
      </c>
      <c r="F3384" s="28" t="s">
        <v>8937</v>
      </c>
      <c r="G3384" s="34" t="s">
        <v>4629</v>
      </c>
      <c r="H3384" s="28" t="s">
        <v>1946</v>
      </c>
      <c r="I3384" s="28" t="s">
        <v>6470</v>
      </c>
      <c r="J3384" s="159" t="s">
        <v>8500</v>
      </c>
    </row>
    <row r="3385" spans="1:10" x14ac:dyDescent="0.25">
      <c r="A3385" t="str">
        <f>_xlfn.CONCAT(Table1[[#This Row],[District]],Table1[[#This Row],[DistName]],Table1[[#This Row],[SchoolID]],Table1[[#This Row],[SCHOOLNAME]],Table1[[#This Row],[AcademyID]])</f>
        <v>35Lake0411MT. DORA MIDDLE SCHOOL705</v>
      </c>
      <c r="B3385" t="str">
        <f>_xlfn.CONCAT(Table1[[#This Row],[District]],Table1[[#This Row],[DistName]],Table1[[#This Row],[SchoolID]],Table1[[#This Row],[SCHOOLNAME]],Table1[[#This Row],[Academy]])</f>
        <v>35Lake0411MT. DORA MIDDLE SCHOOLBusiness Education Academy</v>
      </c>
      <c r="C3385" t="str">
        <f>_xlfn.CONCAT(Table1[[#This Row],[District]],Table1[[#This Row],[SchoolID]],Table1[[#This Row],[AcademyID]])</f>
        <v>350411705</v>
      </c>
      <c r="D3385" s="30" t="s">
        <v>8143</v>
      </c>
      <c r="E3385" s="34" t="s">
        <v>5788</v>
      </c>
      <c r="F3385" s="28" t="s">
        <v>8937</v>
      </c>
      <c r="G3385" s="34" t="s">
        <v>4572</v>
      </c>
      <c r="H3385" s="28" t="s">
        <v>1835</v>
      </c>
      <c r="I3385" s="28" t="s">
        <v>6468</v>
      </c>
      <c r="J3385" s="159" t="s">
        <v>8573</v>
      </c>
    </row>
    <row r="3386" spans="1:10" x14ac:dyDescent="0.25">
      <c r="A3386" t="str">
        <f>_xlfn.CONCAT(Table1[[#This Row],[District]],Table1[[#This Row],[DistName]],Table1[[#This Row],[SchoolID]],Table1[[#This Row],[SCHOOLNAME]],Table1[[#This Row],[AcademyID]])</f>
        <v>35Lake0213TAVARES MIDDLE SCHOOL706</v>
      </c>
      <c r="B3386" t="str">
        <f>_xlfn.CONCAT(Table1[[#This Row],[District]],Table1[[#This Row],[DistName]],Table1[[#This Row],[SchoolID]],Table1[[#This Row],[SCHOOLNAME]],Table1[[#This Row],[Academy]])</f>
        <v>35Lake0213TAVARES MIDDLE SCHOOLBusiness Education Academy</v>
      </c>
      <c r="C3386" t="str">
        <f>_xlfn.CONCAT(Table1[[#This Row],[District]],Table1[[#This Row],[SchoolID]],Table1[[#This Row],[AcademyID]])</f>
        <v>350213706</v>
      </c>
      <c r="D3386" s="30" t="s">
        <v>8143</v>
      </c>
      <c r="E3386" s="34" t="s">
        <v>5788</v>
      </c>
      <c r="F3386" s="28" t="s">
        <v>8937</v>
      </c>
      <c r="G3386" s="34" t="s">
        <v>5802</v>
      </c>
      <c r="H3386" s="28" t="s">
        <v>2324</v>
      </c>
      <c r="I3386" s="28" t="s">
        <v>6468</v>
      </c>
      <c r="J3386" s="159" t="s">
        <v>8501</v>
      </c>
    </row>
    <row r="3387" spans="1:10" x14ac:dyDescent="0.25">
      <c r="A3387" t="str">
        <f>_xlfn.CONCAT(Table1[[#This Row],[District]],Table1[[#This Row],[DistName]],Table1[[#This Row],[SchoolID]],Table1[[#This Row],[SCHOOLNAME]],Table1[[#This Row],[AcademyID]])</f>
        <v>35Lake0571UMATILLA MIDDLE SCHOOL707</v>
      </c>
      <c r="B3387" t="str">
        <f>_xlfn.CONCAT(Table1[[#This Row],[District]],Table1[[#This Row],[DistName]],Table1[[#This Row],[SchoolID]],Table1[[#This Row],[SCHOOLNAME]],Table1[[#This Row],[Academy]])</f>
        <v>35Lake0571UMATILLA MIDDLE SCHOOLBusiness Education Academy</v>
      </c>
      <c r="C3387" t="str">
        <f>_xlfn.CONCAT(Table1[[#This Row],[District]],Table1[[#This Row],[SchoolID]],Table1[[#This Row],[AcademyID]])</f>
        <v>350571707</v>
      </c>
      <c r="D3387" s="30" t="s">
        <v>8143</v>
      </c>
      <c r="E3387" s="34" t="s">
        <v>5788</v>
      </c>
      <c r="F3387" s="28" t="s">
        <v>8937</v>
      </c>
      <c r="G3387" s="34" t="s">
        <v>4587</v>
      </c>
      <c r="H3387" s="28" t="s">
        <v>2468</v>
      </c>
      <c r="I3387" s="28" t="s">
        <v>6468</v>
      </c>
      <c r="J3387" s="159" t="s">
        <v>8502</v>
      </c>
    </row>
    <row r="3388" spans="1:10" x14ac:dyDescent="0.25">
      <c r="A3388" t="str">
        <f>_xlfn.CONCAT(Table1[[#This Row],[District]],Table1[[#This Row],[DistName]],Table1[[#This Row],[SchoolID]],Table1[[#This Row],[SCHOOLNAME]],Table1[[#This Row],[AcademyID]])</f>
        <v>35Lake0481WINDY HILL MIDDLE SCHOOL708</v>
      </c>
      <c r="B3388" t="str">
        <f>_xlfn.CONCAT(Table1[[#This Row],[District]],Table1[[#This Row],[DistName]],Table1[[#This Row],[SchoolID]],Table1[[#This Row],[SCHOOLNAME]],Table1[[#This Row],[Academy]])</f>
        <v>35Lake0481WINDY HILL MIDDLE SCHOOLBusiness Education Academy</v>
      </c>
      <c r="C3388" t="str">
        <f>_xlfn.CONCAT(Table1[[#This Row],[District]],Table1[[#This Row],[SchoolID]],Table1[[#This Row],[AcademyID]])</f>
        <v>350481708</v>
      </c>
      <c r="D3388" s="30" t="s">
        <v>8143</v>
      </c>
      <c r="E3388" s="34" t="s">
        <v>5788</v>
      </c>
      <c r="F3388" s="28" t="s">
        <v>8937</v>
      </c>
      <c r="G3388" s="34" t="s">
        <v>4535</v>
      </c>
      <c r="H3388" s="28" t="s">
        <v>2489</v>
      </c>
      <c r="I3388" s="28" t="s">
        <v>6468</v>
      </c>
      <c r="J3388" s="159" t="s">
        <v>8503</v>
      </c>
    </row>
    <row r="3389" spans="1:10" x14ac:dyDescent="0.25">
      <c r="A3389" t="str">
        <f>_xlfn.CONCAT(Table1[[#This Row],[District]],Table1[[#This Row],[DistName]],Table1[[#This Row],[SchoolID]],Table1[[#This Row],[SCHOOLNAME]],Table1[[#This Row],[AcademyID]])</f>
        <v>35Lake0351CARVER MIDDLE SCHOOL709</v>
      </c>
      <c r="B3389" t="str">
        <f>_xlfn.CONCAT(Table1[[#This Row],[District]],Table1[[#This Row],[DistName]],Table1[[#This Row],[SchoolID]],Table1[[#This Row],[SCHOOLNAME]],Table1[[#This Row],[Academy]])</f>
        <v>35Lake0351CARVER MIDDLE SCHOOLBusiness Education Academy</v>
      </c>
      <c r="C3389" t="str">
        <f>_xlfn.CONCAT(Table1[[#This Row],[District]],Table1[[#This Row],[SchoolID]],Table1[[#This Row],[AcademyID]])</f>
        <v>350351709</v>
      </c>
      <c r="D3389" s="30" t="s">
        <v>8143</v>
      </c>
      <c r="E3389" s="34" t="s">
        <v>5788</v>
      </c>
      <c r="F3389" s="28" t="s">
        <v>8937</v>
      </c>
      <c r="G3389" s="34" t="s">
        <v>5041</v>
      </c>
      <c r="H3389" s="28" t="s">
        <v>412</v>
      </c>
      <c r="I3389" s="28" t="s">
        <v>6468</v>
      </c>
      <c r="J3389" s="159" t="s">
        <v>8504</v>
      </c>
    </row>
    <row r="3390" spans="1:10" x14ac:dyDescent="0.25">
      <c r="A3390" t="str">
        <f>_xlfn.CONCAT(Table1[[#This Row],[District]],Table1[[#This Row],[DistName]],Table1[[#This Row],[SchoolID]],Table1[[#This Row],[SCHOOLNAME]],Table1[[#This Row],[AcademyID]])</f>
        <v>35Lake0149ROUND LAKE ELEMENTARY SCHOOL710</v>
      </c>
      <c r="B3390" t="str">
        <f>_xlfn.CONCAT(Table1[[#This Row],[District]],Table1[[#This Row],[DistName]],Table1[[#This Row],[SchoolID]],Table1[[#This Row],[SCHOOLNAME]],Table1[[#This Row],[Academy]])</f>
        <v>35Lake0149ROUND LAKE ELEMENTARY SCHOOLBusiness Education Academy</v>
      </c>
      <c r="C3390" t="str">
        <f>_xlfn.CONCAT(Table1[[#This Row],[District]],Table1[[#This Row],[SchoolID]],Table1[[#This Row],[AcademyID]])</f>
        <v>350149710</v>
      </c>
      <c r="D3390" s="30" t="s">
        <v>8143</v>
      </c>
      <c r="E3390" s="34" t="s">
        <v>5788</v>
      </c>
      <c r="F3390" s="28" t="s">
        <v>8937</v>
      </c>
      <c r="G3390" s="34" t="s">
        <v>5800</v>
      </c>
      <c r="H3390" s="28" t="s">
        <v>2126</v>
      </c>
      <c r="I3390" s="28" t="s">
        <v>6468</v>
      </c>
      <c r="J3390" s="159" t="s">
        <v>8505</v>
      </c>
    </row>
    <row r="3391" spans="1:10" x14ac:dyDescent="0.25">
      <c r="A3391" t="str">
        <f>_xlfn.CONCAT(Table1[[#This Row],[District]],Table1[[#This Row],[DistName]],Table1[[#This Row],[SchoolID]],Table1[[#This Row],[SCHOOLNAME]],Table1[[#This Row],[AcademyID]])</f>
        <v>35Lake9061PINECREST LAKES MIDDLE/HIGH ACADEMY711</v>
      </c>
      <c r="B3391" t="str">
        <f>_xlfn.CONCAT(Table1[[#This Row],[District]],Table1[[#This Row],[DistName]],Table1[[#This Row],[SchoolID]],Table1[[#This Row],[SCHOOLNAME]],Table1[[#This Row],[Academy]])</f>
        <v>35Lake9061PINECREST LAKES MIDDLE/HIGH ACADEMYBusiness Education Academy</v>
      </c>
      <c r="C3391" t="str">
        <f>_xlfn.CONCAT(Table1[[#This Row],[District]],Table1[[#This Row],[SchoolID]],Table1[[#This Row],[AcademyID]])</f>
        <v>359061711</v>
      </c>
      <c r="D3391" s="30" t="s">
        <v>8143</v>
      </c>
      <c r="E3391" s="34" t="s">
        <v>5788</v>
      </c>
      <c r="F3391" s="28" t="s">
        <v>8937</v>
      </c>
      <c r="G3391" s="34" t="s">
        <v>5799</v>
      </c>
      <c r="H3391" s="28" t="s">
        <v>2077</v>
      </c>
      <c r="I3391" s="28" t="s">
        <v>6468</v>
      </c>
      <c r="J3391" s="159" t="s">
        <v>8506</v>
      </c>
    </row>
    <row r="3392" spans="1:10" x14ac:dyDescent="0.25">
      <c r="A3392" t="str">
        <f>_xlfn.CONCAT(Table1[[#This Row],[District]],Table1[[#This Row],[DistName]],Table1[[#This Row],[SchoolID]],Table1[[#This Row],[SCHOOLNAME]],Table1[[#This Row],[AcademyID]])</f>
        <v>35Lake0431LAKE POINTE ACADEMY712</v>
      </c>
      <c r="B3392" t="str">
        <f>_xlfn.CONCAT(Table1[[#This Row],[District]],Table1[[#This Row],[DistName]],Table1[[#This Row],[SchoolID]],Table1[[#This Row],[SCHOOLNAME]],Table1[[#This Row],[Academy]])</f>
        <v>35Lake0431LAKE POINTE ACADEMYBusiness Education Academy</v>
      </c>
      <c r="C3392" t="str">
        <f>_xlfn.CONCAT(Table1[[#This Row],[District]],Table1[[#This Row],[SchoolID]],Table1[[#This Row],[AcademyID]])</f>
        <v>350431712</v>
      </c>
      <c r="D3392" s="30" t="s">
        <v>8143</v>
      </c>
      <c r="E3392" s="34" t="s">
        <v>5788</v>
      </c>
      <c r="F3392" s="28" t="s">
        <v>8937</v>
      </c>
      <c r="G3392" s="34" t="s">
        <v>4530</v>
      </c>
      <c r="H3392" s="28" t="s">
        <v>1423</v>
      </c>
      <c r="I3392" s="28" t="s">
        <v>6468</v>
      </c>
      <c r="J3392" s="159" t="s">
        <v>8507</v>
      </c>
    </row>
    <row r="3393" spans="1:10" x14ac:dyDescent="0.25">
      <c r="A3393" t="str">
        <f>_xlfn.CONCAT(Table1[[#This Row],[District]],Table1[[#This Row],[DistName]],Table1[[#This Row],[SchoolID]],Table1[[#This Row],[SCHOOLNAME]],Table1[[#This Row],[AcademyID]])</f>
        <v>36Lee0731ESTERO HIGH SCHOOL001</v>
      </c>
      <c r="B3393" t="str">
        <f>_xlfn.CONCAT(Table1[[#This Row],[District]],Table1[[#This Row],[DistName]],Table1[[#This Row],[SchoolID]],Table1[[#This Row],[SCHOOLNAME]],Table1[[#This Row],[Academy]])</f>
        <v>36Lee0731ESTERO HIGH SCHOOLHospitality and Tourism Academy</v>
      </c>
      <c r="C3393" t="str">
        <f>_xlfn.CONCAT(Table1[[#This Row],[District]],Table1[[#This Row],[SchoolID]],Table1[[#This Row],[AcademyID]])</f>
        <v>360731001</v>
      </c>
      <c r="D3393" s="30" t="s">
        <v>8135</v>
      </c>
      <c r="E3393" s="34" t="s">
        <v>5806</v>
      </c>
      <c r="F3393" s="28" t="s">
        <v>8938</v>
      </c>
      <c r="G3393" s="34" t="s">
        <v>4613</v>
      </c>
      <c r="H3393" s="28" t="s">
        <v>1608</v>
      </c>
      <c r="I3393" s="28" t="s">
        <v>7248</v>
      </c>
      <c r="J3393" s="159" t="s">
        <v>8136</v>
      </c>
    </row>
    <row r="3394" spans="1:10" x14ac:dyDescent="0.25">
      <c r="A3394" t="str">
        <f>_xlfn.CONCAT(Table1[[#This Row],[District]],Table1[[#This Row],[DistName]],Table1[[#This Row],[SchoolID]],Table1[[#This Row],[SCHOOLNAME]],Table1[[#This Row],[AcademyID]])</f>
        <v>36Lee0731ESTERO HIGH SCHOOL001</v>
      </c>
      <c r="B3394" t="str">
        <f>_xlfn.CONCAT(Table1[[#This Row],[District]],Table1[[#This Row],[DistName]],Table1[[#This Row],[SchoolID]],Table1[[#This Row],[SCHOOLNAME]],Table1[[#This Row],[Academy]])</f>
        <v>36Lee0731ESTERO HIGH SCHOOLCulinary Academy</v>
      </c>
      <c r="C3394" t="str">
        <f>_xlfn.CONCAT(Table1[[#This Row],[District]],Table1[[#This Row],[SchoolID]],Table1[[#This Row],[AcademyID]])</f>
        <v>360731001</v>
      </c>
      <c r="D3394" s="30" t="s">
        <v>8135</v>
      </c>
      <c r="E3394" s="34" t="s">
        <v>5806</v>
      </c>
      <c r="F3394" s="28" t="s">
        <v>8938</v>
      </c>
      <c r="G3394" s="34" t="s">
        <v>4613</v>
      </c>
      <c r="H3394" s="28" t="s">
        <v>1608</v>
      </c>
      <c r="I3394" s="28" t="s">
        <v>6464</v>
      </c>
      <c r="J3394" s="159" t="s">
        <v>8136</v>
      </c>
    </row>
    <row r="3395" spans="1:10" x14ac:dyDescent="0.25">
      <c r="A3395" t="str">
        <f>_xlfn.CONCAT(Table1[[#This Row],[District]],Table1[[#This Row],[DistName]],Table1[[#This Row],[SchoolID]],Table1[[#This Row],[SCHOOLNAME]],Table1[[#This Row],[AcademyID]])</f>
        <v>36Lee0731ESTERO HIGH SCHOOL002</v>
      </c>
      <c r="B3395" t="str">
        <f>_xlfn.CONCAT(Table1[[#This Row],[District]],Table1[[#This Row],[DistName]],Table1[[#This Row],[SchoolID]],Table1[[#This Row],[SCHOOLNAME]],Table1[[#This Row],[Academy]])</f>
        <v>36Lee0731ESTERO HIGH SCHOOLMedical Academy</v>
      </c>
      <c r="C3395" t="str">
        <f>_xlfn.CONCAT(Table1[[#This Row],[District]],Table1[[#This Row],[SchoolID]],Table1[[#This Row],[AcademyID]])</f>
        <v>360731002</v>
      </c>
      <c r="D3395" s="30" t="s">
        <v>8135</v>
      </c>
      <c r="E3395" s="34" t="s">
        <v>5806</v>
      </c>
      <c r="F3395" s="28" t="s">
        <v>8938</v>
      </c>
      <c r="G3395" s="34" t="s">
        <v>4613</v>
      </c>
      <c r="H3395" s="28" t="s">
        <v>1608</v>
      </c>
      <c r="I3395" s="28" t="s">
        <v>6989</v>
      </c>
      <c r="J3395" s="159" t="s">
        <v>8137</v>
      </c>
    </row>
    <row r="3396" spans="1:10" x14ac:dyDescent="0.25">
      <c r="A3396" t="str">
        <f>_xlfn.CONCAT(Table1[[#This Row],[District]],Table1[[#This Row],[DistName]],Table1[[#This Row],[SchoolID]],Table1[[#This Row],[SCHOOLNAME]],Table1[[#This Row],[AcademyID]])</f>
        <v>36Lee0861IDA S. BAKER HIGH SCHOOL003</v>
      </c>
      <c r="B3396" t="str">
        <f>_xlfn.CONCAT(Table1[[#This Row],[District]],Table1[[#This Row],[DistName]],Table1[[#This Row],[SchoolID]],Table1[[#This Row],[SCHOOLNAME]],Table1[[#This Row],[Academy]])</f>
        <v>36Lee0861IDA S. BAKER HIGH SCHOOLMedical Academy</v>
      </c>
      <c r="C3396" t="str">
        <f>_xlfn.CONCAT(Table1[[#This Row],[District]],Table1[[#This Row],[SchoolID]],Table1[[#This Row],[AcademyID]])</f>
        <v>360861003</v>
      </c>
      <c r="D3396" s="30" t="s">
        <v>8135</v>
      </c>
      <c r="E3396" s="34" t="s">
        <v>5806</v>
      </c>
      <c r="F3396" s="28" t="s">
        <v>8938</v>
      </c>
      <c r="G3396" s="34" t="s">
        <v>4831</v>
      </c>
      <c r="H3396" s="28" t="s">
        <v>2254</v>
      </c>
      <c r="I3396" s="28" t="s">
        <v>6989</v>
      </c>
      <c r="J3396" s="159" t="s">
        <v>8138</v>
      </c>
    </row>
    <row r="3397" spans="1:10" x14ac:dyDescent="0.25">
      <c r="A3397" t="str">
        <f>_xlfn.CONCAT(Table1[[#This Row],[District]],Table1[[#This Row],[DistName]],Table1[[#This Row],[SchoolID]],Table1[[#This Row],[SCHOOLNAME]],Table1[[#This Row],[AcademyID]])</f>
        <v>36Lee0511SOUTH FORT MYERS HIGH SCHOOL004</v>
      </c>
      <c r="B3397" t="str">
        <f>_xlfn.CONCAT(Table1[[#This Row],[District]],Table1[[#This Row],[DistName]],Table1[[#This Row],[SchoolID]],Table1[[#This Row],[SCHOOLNAME]],Table1[[#This Row],[Academy]])</f>
        <v>36Lee0511SOUTH FORT MYERS HIGH SCHOOLAutomotive Academy</v>
      </c>
      <c r="C3397" t="str">
        <f>_xlfn.CONCAT(Table1[[#This Row],[District]],Table1[[#This Row],[SchoolID]],Table1[[#This Row],[AcademyID]])</f>
        <v>360511004</v>
      </c>
      <c r="D3397" s="30" t="s">
        <v>8135</v>
      </c>
      <c r="E3397" s="34" t="s">
        <v>5806</v>
      </c>
      <c r="F3397" s="28" t="s">
        <v>8938</v>
      </c>
      <c r="G3397" s="34" t="s">
        <v>4626</v>
      </c>
      <c r="H3397" s="28" t="s">
        <v>2994</v>
      </c>
      <c r="I3397" s="28" t="s">
        <v>6708</v>
      </c>
      <c r="J3397" s="159" t="s">
        <v>8139</v>
      </c>
    </row>
    <row r="3398" spans="1:10" x14ac:dyDescent="0.25">
      <c r="A3398" t="str">
        <f>_xlfn.CONCAT(Table1[[#This Row],[District]],Table1[[#This Row],[DistName]],Table1[[#This Row],[SchoolID]],Table1[[#This Row],[SCHOOLNAME]],Table1[[#This Row],[AcademyID]])</f>
        <v>36Lee0511SOUTH FORT MYERS HIGH SCHOOL005</v>
      </c>
      <c r="B3398" t="str">
        <f>_xlfn.CONCAT(Table1[[#This Row],[District]],Table1[[#This Row],[DistName]],Table1[[#This Row],[SchoolID]],Table1[[#This Row],[SCHOOLNAME]],Table1[[#This Row],[Academy]])</f>
        <v>36Lee0511SOUTH FORT MYERS HIGH SCHOOLMedical Academy</v>
      </c>
      <c r="C3398" t="str">
        <f>_xlfn.CONCAT(Table1[[#This Row],[District]],Table1[[#This Row],[SchoolID]],Table1[[#This Row],[AcademyID]])</f>
        <v>360511005</v>
      </c>
      <c r="D3398" s="30" t="s">
        <v>8135</v>
      </c>
      <c r="E3398" s="34" t="s">
        <v>5806</v>
      </c>
      <c r="F3398" s="28" t="s">
        <v>8938</v>
      </c>
      <c r="G3398" s="34" t="s">
        <v>4626</v>
      </c>
      <c r="H3398" s="28" t="s">
        <v>2994</v>
      </c>
      <c r="I3398" s="28" t="s">
        <v>6989</v>
      </c>
      <c r="J3398" s="159" t="s">
        <v>8140</v>
      </c>
    </row>
    <row r="3399" spans="1:10" x14ac:dyDescent="0.25">
      <c r="A3399" t="str">
        <f>_xlfn.CONCAT(Table1[[#This Row],[District]],Table1[[#This Row],[DistName]],Table1[[#This Row],[SchoolID]],Table1[[#This Row],[SCHOOLNAME]],Table1[[#This Row],[AcademyID]])</f>
        <v>36Lee0831DUNBAR HIGH SCHOOL006</v>
      </c>
      <c r="B3399" t="str">
        <f>_xlfn.CONCAT(Table1[[#This Row],[District]],Table1[[#This Row],[DistName]],Table1[[#This Row],[SchoolID]],Table1[[#This Row],[SCHOOLNAME]],Table1[[#This Row],[Academy]])</f>
        <v>36Lee0831DUNBAR HIGH SCHOOLAcademy for Technology Excellence</v>
      </c>
      <c r="C3399" t="str">
        <f>_xlfn.CONCAT(Table1[[#This Row],[District]],Table1[[#This Row],[SchoolID]],Table1[[#This Row],[AcademyID]])</f>
        <v>360831006</v>
      </c>
      <c r="D3399" s="30" t="s">
        <v>8135</v>
      </c>
      <c r="E3399" s="34" t="s">
        <v>5806</v>
      </c>
      <c r="F3399" s="28" t="s">
        <v>8938</v>
      </c>
      <c r="G3399" s="34" t="s">
        <v>4877</v>
      </c>
      <c r="H3399" s="28" t="s">
        <v>1456</v>
      </c>
      <c r="I3399" s="28" t="s">
        <v>7525</v>
      </c>
      <c r="J3399" s="159" t="s">
        <v>8141</v>
      </c>
    </row>
    <row r="3400" spans="1:10" x14ac:dyDescent="0.25">
      <c r="A3400" t="str">
        <f>_xlfn.CONCAT(Table1[[#This Row],[District]],Table1[[#This Row],[DistName]],Table1[[#This Row],[SchoolID]],Table1[[#This Row],[SCHOOLNAME]],Table1[[#This Row],[AcademyID]])</f>
        <v>36Lee0831DUNBAR HIGH SCHOOL007</v>
      </c>
      <c r="B3400" t="str">
        <f>_xlfn.CONCAT(Table1[[#This Row],[District]],Table1[[#This Row],[DistName]],Table1[[#This Row],[SchoolID]],Table1[[#This Row],[SCHOOLNAME]],Table1[[#This Row],[Academy]])</f>
        <v>36Lee0831DUNBAR HIGH SCHOOLAcademy for Digital Excellence</v>
      </c>
      <c r="C3400" t="str">
        <f>_xlfn.CONCAT(Table1[[#This Row],[District]],Table1[[#This Row],[SchoolID]],Table1[[#This Row],[AcademyID]])</f>
        <v>360831007</v>
      </c>
      <c r="D3400" s="30" t="s">
        <v>8135</v>
      </c>
      <c r="E3400" s="34" t="s">
        <v>5806</v>
      </c>
      <c r="F3400" s="28" t="s">
        <v>8938</v>
      </c>
      <c r="G3400" s="34" t="s">
        <v>4877</v>
      </c>
      <c r="H3400" s="28" t="s">
        <v>1456</v>
      </c>
      <c r="I3400" s="28" t="s">
        <v>7246</v>
      </c>
      <c r="J3400" s="159" t="s">
        <v>8142</v>
      </c>
    </row>
    <row r="3401" spans="1:10" x14ac:dyDescent="0.25">
      <c r="A3401" t="str">
        <f>_xlfn.CONCAT(Table1[[#This Row],[District]],Table1[[#This Row],[DistName]],Table1[[#This Row],[SchoolID]],Table1[[#This Row],[SCHOOLNAME]],Table1[[#This Row],[AcademyID]])</f>
        <v>36Lee0861IDA S. BAKER HIGH SCHOOL008</v>
      </c>
      <c r="B3401" t="str">
        <f>_xlfn.CONCAT(Table1[[#This Row],[District]],Table1[[#This Row],[DistName]],Table1[[#This Row],[SchoolID]],Table1[[#This Row],[SCHOOLNAME]],Table1[[#This Row],[Academy]])</f>
        <v>36Lee0861IDA S. BAKER HIGH SCHOOLConstruction and Design Academy</v>
      </c>
      <c r="C3401" t="str">
        <f>_xlfn.CONCAT(Table1[[#This Row],[District]],Table1[[#This Row],[SchoolID]],Table1[[#This Row],[AcademyID]])</f>
        <v>360861008</v>
      </c>
      <c r="D3401" s="30" t="s">
        <v>8135</v>
      </c>
      <c r="E3401" s="34" t="s">
        <v>5806</v>
      </c>
      <c r="F3401" s="28" t="s">
        <v>8938</v>
      </c>
      <c r="G3401" s="34" t="s">
        <v>4831</v>
      </c>
      <c r="H3401" s="28" t="s">
        <v>2254</v>
      </c>
      <c r="I3401" s="28" t="s">
        <v>7622</v>
      </c>
      <c r="J3401" s="159" t="s">
        <v>8146</v>
      </c>
    </row>
    <row r="3402" spans="1:10" x14ac:dyDescent="0.25">
      <c r="A3402" t="str">
        <f>_xlfn.CONCAT(Table1[[#This Row],[District]],Table1[[#This Row],[DistName]],Table1[[#This Row],[SchoolID]],Table1[[#This Row],[SCHOOLNAME]],Table1[[#This Row],[AcademyID]])</f>
        <v>36Lee0861IDA S. BAKER HIGH SCHOOL009</v>
      </c>
      <c r="B3402" t="str">
        <f>_xlfn.CONCAT(Table1[[#This Row],[District]],Table1[[#This Row],[DistName]],Table1[[#This Row],[SchoolID]],Table1[[#This Row],[SCHOOLNAME]],Table1[[#This Row],[Academy]])</f>
        <v>36Lee0861IDA S. BAKER HIGH SCHOOLIT and Business Communications</v>
      </c>
      <c r="C3402" t="str">
        <f>_xlfn.CONCAT(Table1[[#This Row],[District]],Table1[[#This Row],[SchoolID]],Table1[[#This Row],[AcademyID]])</f>
        <v>360861009</v>
      </c>
      <c r="D3402" s="30" t="s">
        <v>8135</v>
      </c>
      <c r="E3402" s="34" t="s">
        <v>5806</v>
      </c>
      <c r="F3402" s="28" t="s">
        <v>8938</v>
      </c>
      <c r="G3402" s="34" t="s">
        <v>4831</v>
      </c>
      <c r="H3402" s="28" t="s">
        <v>2254</v>
      </c>
      <c r="I3402" s="28" t="s">
        <v>7896</v>
      </c>
      <c r="J3402" s="159" t="s">
        <v>8147</v>
      </c>
    </row>
    <row r="3403" spans="1:10" x14ac:dyDescent="0.25">
      <c r="A3403" t="str">
        <f>_xlfn.CONCAT(Table1[[#This Row],[District]],Table1[[#This Row],[DistName]],Table1[[#This Row],[SchoolID]],Table1[[#This Row],[SCHOOLNAME]],Table1[[#This Row],[AcademyID]])</f>
        <v>36Lee0861IDA S. BAKER HIGH SCHOOL009</v>
      </c>
      <c r="B3403" t="str">
        <f>_xlfn.CONCAT(Table1[[#This Row],[District]],Table1[[#This Row],[DistName]],Table1[[#This Row],[SchoolID]],Table1[[#This Row],[SCHOOLNAME]],Table1[[#This Row],[Academy]])</f>
        <v>36Lee0861IDA S. BAKER HIGH SCHOOLIT and Design Academy</v>
      </c>
      <c r="C3403" t="str">
        <f>_xlfn.CONCAT(Table1[[#This Row],[District]],Table1[[#This Row],[SchoolID]],Table1[[#This Row],[AcademyID]])</f>
        <v>360861009</v>
      </c>
      <c r="D3403" s="30" t="s">
        <v>8135</v>
      </c>
      <c r="E3403" s="34" t="s">
        <v>5806</v>
      </c>
      <c r="F3403" s="28" t="s">
        <v>8938</v>
      </c>
      <c r="G3403" s="34" t="s">
        <v>4831</v>
      </c>
      <c r="H3403" s="28" t="s">
        <v>2254</v>
      </c>
      <c r="I3403" s="28" t="s">
        <v>7940</v>
      </c>
      <c r="J3403" s="159" t="s">
        <v>8147</v>
      </c>
    </row>
    <row r="3404" spans="1:10" x14ac:dyDescent="0.25">
      <c r="A3404" t="str">
        <f>_xlfn.CONCAT(Table1[[#This Row],[District]],Table1[[#This Row],[DistName]],Table1[[#This Row],[SchoolID]],Table1[[#This Row],[SCHOOLNAME]],Table1[[#This Row],[AcademyID]])</f>
        <v>36Lee0241LEHIGH SENIOR HIGH SCHOOL010</v>
      </c>
      <c r="B3404" t="str">
        <f>_xlfn.CONCAT(Table1[[#This Row],[District]],Table1[[#This Row],[DistName]],Table1[[#This Row],[SchoolID]],Table1[[#This Row],[SCHOOLNAME]],Table1[[#This Row],[Academy]])</f>
        <v>36Lee0241LEHIGH SENIOR HIGH SCHOOLAcademy of Digital and Media Arts</v>
      </c>
      <c r="C3404" t="str">
        <f>_xlfn.CONCAT(Table1[[#This Row],[District]],Table1[[#This Row],[SchoolID]],Table1[[#This Row],[AcademyID]])</f>
        <v>360241010</v>
      </c>
      <c r="D3404" s="30" t="s">
        <v>8135</v>
      </c>
      <c r="E3404" s="34" t="s">
        <v>5806</v>
      </c>
      <c r="F3404" s="28" t="s">
        <v>8938</v>
      </c>
      <c r="G3404" s="34" t="s">
        <v>4623</v>
      </c>
      <c r="H3404" s="28" t="s">
        <v>2540</v>
      </c>
      <c r="I3404" s="28" t="s">
        <v>6489</v>
      </c>
      <c r="J3404" s="159" t="s">
        <v>8148</v>
      </c>
    </row>
    <row r="3405" spans="1:10" x14ac:dyDescent="0.25">
      <c r="A3405" t="str">
        <f>_xlfn.CONCAT(Table1[[#This Row],[District]],Table1[[#This Row],[DistName]],Table1[[#This Row],[SchoolID]],Table1[[#This Row],[SCHOOLNAME]],Table1[[#This Row],[AcademyID]])</f>
        <v>36Lee0721MARINER HIGH SCHOOL011</v>
      </c>
      <c r="B3405" t="str">
        <f>_xlfn.CONCAT(Table1[[#This Row],[District]],Table1[[#This Row],[DistName]],Table1[[#This Row],[SchoolID]],Table1[[#This Row],[SCHOOLNAME]],Table1[[#This Row],[Academy]])</f>
        <v>36Lee0721MARINER HIGH SCHOOLVisual Arts &amp; Multimedia Academy</v>
      </c>
      <c r="C3405" t="str">
        <f>_xlfn.CONCAT(Table1[[#This Row],[District]],Table1[[#This Row],[SchoolID]],Table1[[#This Row],[AcademyID]])</f>
        <v>360721011</v>
      </c>
      <c r="D3405" s="30" t="s">
        <v>8135</v>
      </c>
      <c r="E3405" s="34" t="s">
        <v>5806</v>
      </c>
      <c r="F3405" s="28" t="s">
        <v>8938</v>
      </c>
      <c r="G3405" s="34" t="s">
        <v>4830</v>
      </c>
      <c r="H3405" s="28" t="s">
        <v>2586</v>
      </c>
      <c r="I3405" s="28" t="s">
        <v>7796</v>
      </c>
      <c r="J3405" s="159" t="s">
        <v>8149</v>
      </c>
    </row>
    <row r="3406" spans="1:10" x14ac:dyDescent="0.25">
      <c r="A3406" t="str">
        <f>_xlfn.CONCAT(Table1[[#This Row],[District]],Table1[[#This Row],[DistName]],Table1[[#This Row],[SchoolID]],Table1[[#This Row],[SCHOOLNAME]],Table1[[#This Row],[AcademyID]])</f>
        <v>36Lee0721MARINER HIGH SCHOOL011</v>
      </c>
      <c r="B3406" t="str">
        <f>_xlfn.CONCAT(Table1[[#This Row],[District]],Table1[[#This Row],[DistName]],Table1[[#This Row],[SchoolID]],Table1[[#This Row],[SCHOOLNAME]],Table1[[#This Row],[Academy]])</f>
        <v>36Lee0721MARINER HIGH SCHOOLCommunications and Multi-media Design Academy</v>
      </c>
      <c r="C3406" t="str">
        <f>_xlfn.CONCAT(Table1[[#This Row],[District]],Table1[[#This Row],[SchoolID]],Table1[[#This Row],[AcademyID]])</f>
        <v>360721011</v>
      </c>
      <c r="D3406" s="30" t="s">
        <v>8135</v>
      </c>
      <c r="E3406" s="34" t="s">
        <v>5806</v>
      </c>
      <c r="F3406" s="28" t="s">
        <v>8938</v>
      </c>
      <c r="G3406" s="34" t="s">
        <v>4830</v>
      </c>
      <c r="H3406" s="28" t="s">
        <v>2586</v>
      </c>
      <c r="I3406" s="28" t="s">
        <v>6811</v>
      </c>
      <c r="J3406" s="159" t="s">
        <v>8149</v>
      </c>
    </row>
    <row r="3407" spans="1:10" x14ac:dyDescent="0.25">
      <c r="A3407" t="str">
        <f>_xlfn.CONCAT(Table1[[#This Row],[District]],Table1[[#This Row],[DistName]],Table1[[#This Row],[SchoolID]],Table1[[#This Row],[SCHOOLNAME]],Table1[[#This Row],[AcademyID]])</f>
        <v>36Lee0311NORTH FORT MYERS HIGH SCHOOL012</v>
      </c>
      <c r="B3407" t="str">
        <f>_xlfn.CONCAT(Table1[[#This Row],[District]],Table1[[#This Row],[DistName]],Table1[[#This Row],[SchoolID]],Table1[[#This Row],[SCHOOLNAME]],Table1[[#This Row],[Academy]])</f>
        <v>36Lee0311NORTH FORT MYERS HIGH SCHOOLTech Knights Academy</v>
      </c>
      <c r="C3407" t="str">
        <f>_xlfn.CONCAT(Table1[[#This Row],[District]],Table1[[#This Row],[SchoolID]],Table1[[#This Row],[AcademyID]])</f>
        <v>360311012</v>
      </c>
      <c r="D3407" s="30" t="s">
        <v>8135</v>
      </c>
      <c r="E3407" s="34" t="s">
        <v>5806</v>
      </c>
      <c r="F3407" s="28" t="s">
        <v>8938</v>
      </c>
      <c r="G3407" s="34" t="s">
        <v>4564</v>
      </c>
      <c r="H3407" s="28" t="s">
        <v>2679</v>
      </c>
      <c r="I3407" s="28" t="s">
        <v>7059</v>
      </c>
      <c r="J3407" s="159" t="s">
        <v>8150</v>
      </c>
    </row>
    <row r="3408" spans="1:10" x14ac:dyDescent="0.25">
      <c r="A3408" t="str">
        <f>_xlfn.CONCAT(Table1[[#This Row],[District]],Table1[[#This Row],[DistName]],Table1[[#This Row],[SchoolID]],Table1[[#This Row],[SCHOOLNAME]],Table1[[#This Row],[AcademyID]])</f>
        <v>36Lee0621CAPE CORAL HIGH SCHOOL013</v>
      </c>
      <c r="B3408" t="str">
        <f>_xlfn.CONCAT(Table1[[#This Row],[District]],Table1[[#This Row],[DistName]],Table1[[#This Row],[SchoolID]],Table1[[#This Row],[SCHOOLNAME]],Table1[[#This Row],[Academy]])</f>
        <v>36Lee0621CAPE CORAL HIGH SCHOOLAcademy of Information Technology and Game Design</v>
      </c>
      <c r="C3408" t="str">
        <f>_xlfn.CONCAT(Table1[[#This Row],[District]],Table1[[#This Row],[SchoolID]],Table1[[#This Row],[AcademyID]])</f>
        <v>360621013</v>
      </c>
      <c r="D3408" s="30" t="s">
        <v>8135</v>
      </c>
      <c r="E3408" s="34" t="s">
        <v>5806</v>
      </c>
      <c r="F3408" s="28" t="s">
        <v>8938</v>
      </c>
      <c r="G3408" s="34" t="s">
        <v>4881</v>
      </c>
      <c r="H3408" s="28" t="s">
        <v>823</v>
      </c>
      <c r="I3408" s="28" t="s">
        <v>6797</v>
      </c>
      <c r="J3408" s="159" t="s">
        <v>8151</v>
      </c>
    </row>
    <row r="3409" spans="1:10" x14ac:dyDescent="0.25">
      <c r="A3409" t="str">
        <f>_xlfn.CONCAT(Table1[[#This Row],[District]],Table1[[#This Row],[DistName]],Table1[[#This Row],[SchoolID]],Table1[[#This Row],[SCHOOLNAME]],Table1[[#This Row],[AcademyID]])</f>
        <v>36Lee0745EAST LEE COUNTY HIGH SCHOOL014</v>
      </c>
      <c r="B3409" t="str">
        <f>_xlfn.CONCAT(Table1[[#This Row],[District]],Table1[[#This Row],[DistName]],Table1[[#This Row],[SchoolID]],Table1[[#This Row],[SCHOOLNAME]],Table1[[#This Row],[Academy]])</f>
        <v>36Lee0745EAST LEE COUNTY HIGH SCHOOLInformation Technology</v>
      </c>
      <c r="C3409" t="str">
        <f>_xlfn.CONCAT(Table1[[#This Row],[District]],Table1[[#This Row],[SchoolID]],Table1[[#This Row],[AcademyID]])</f>
        <v>360745014</v>
      </c>
      <c r="D3409" s="30" t="s">
        <v>8135</v>
      </c>
      <c r="E3409" s="34" t="s">
        <v>5806</v>
      </c>
      <c r="F3409" s="28" t="s">
        <v>8938</v>
      </c>
      <c r="G3409" s="34" t="s">
        <v>5815</v>
      </c>
      <c r="H3409" s="28" t="s">
        <v>1519</v>
      </c>
      <c r="I3409" s="28" t="s">
        <v>6305</v>
      </c>
      <c r="J3409" s="159" t="s">
        <v>8152</v>
      </c>
    </row>
    <row r="3410" spans="1:10" x14ac:dyDescent="0.25">
      <c r="A3410" t="str">
        <f>_xlfn.CONCAT(Table1[[#This Row],[District]],Table1[[#This Row],[DistName]],Table1[[#This Row],[SchoolID]],Table1[[#This Row],[SCHOOLNAME]],Table1[[#This Row],[AcademyID]])</f>
        <v>36Lee0745EAST LEE COUNTY HIGH SCHOOL014</v>
      </c>
      <c r="B3410" t="str">
        <f>_xlfn.CONCAT(Table1[[#This Row],[District]],Table1[[#This Row],[DistName]],Table1[[#This Row],[SchoolID]],Table1[[#This Row],[SCHOOLNAME]],Table1[[#This Row],[Academy]])</f>
        <v>36Lee0745EAST LEE COUNTY HIGH SCHOOLAcademy of IT and Design</v>
      </c>
      <c r="C3410" t="str">
        <f>_xlfn.CONCAT(Table1[[#This Row],[District]],Table1[[#This Row],[SchoolID]],Table1[[#This Row],[AcademyID]])</f>
        <v>360745014</v>
      </c>
      <c r="D3410" s="30" t="s">
        <v>8135</v>
      </c>
      <c r="E3410" s="34" t="s">
        <v>5806</v>
      </c>
      <c r="F3410" s="28" t="s">
        <v>8938</v>
      </c>
      <c r="G3410" s="34" t="s">
        <v>5815</v>
      </c>
      <c r="H3410" s="28" t="s">
        <v>1519</v>
      </c>
      <c r="I3410" s="28" t="s">
        <v>6479</v>
      </c>
      <c r="J3410" s="159" t="s">
        <v>8152</v>
      </c>
    </row>
    <row r="3411" spans="1:10" x14ac:dyDescent="0.25">
      <c r="A3411" t="str">
        <f>_xlfn.CONCAT(Table1[[#This Row],[District]],Table1[[#This Row],[DistName]],Table1[[#This Row],[SchoolID]],Table1[[#This Row],[SCHOOLNAME]],Table1[[#This Row],[AcademyID]])</f>
        <v>36Lee0745EAST LEE COUNTY HIGH SCHOOL015</v>
      </c>
      <c r="B3411" t="str">
        <f>_xlfn.CONCAT(Table1[[#This Row],[District]],Table1[[#This Row],[DistName]],Table1[[#This Row],[SchoolID]],Table1[[#This Row],[SCHOOLNAME]],Table1[[#This Row],[Academy]])</f>
        <v>36Lee0745EAST LEE COUNTY HIGH SCHOOLMedical Academy</v>
      </c>
      <c r="C3411" t="str">
        <f>_xlfn.CONCAT(Table1[[#This Row],[District]],Table1[[#This Row],[SchoolID]],Table1[[#This Row],[AcademyID]])</f>
        <v>360745015</v>
      </c>
      <c r="D3411" s="30" t="s">
        <v>8135</v>
      </c>
      <c r="E3411" s="34" t="s">
        <v>5806</v>
      </c>
      <c r="F3411" s="28" t="s">
        <v>8938</v>
      </c>
      <c r="G3411" s="34" t="s">
        <v>5815</v>
      </c>
      <c r="H3411" s="28" t="s">
        <v>1519</v>
      </c>
      <c r="I3411" s="28" t="s">
        <v>6989</v>
      </c>
      <c r="J3411" s="159" t="s">
        <v>8153</v>
      </c>
    </row>
    <row r="3412" spans="1:10" x14ac:dyDescent="0.25">
      <c r="A3412" t="str">
        <f>_xlfn.CONCAT(Table1[[#This Row],[District]],Table1[[#This Row],[DistName]],Table1[[#This Row],[SchoolID]],Table1[[#This Row],[SCHOOLNAME]],Table1[[#This Row],[AcademyID]])</f>
        <v>36Lee0731ESTERO HIGH SCHOOL016</v>
      </c>
      <c r="B3412" t="str">
        <f>_xlfn.CONCAT(Table1[[#This Row],[District]],Table1[[#This Row],[DistName]],Table1[[#This Row],[SchoolID]],Table1[[#This Row],[SCHOOLNAME]],Table1[[#This Row],[Academy]])</f>
        <v>36Lee0731ESTERO HIGH SCHOOLAcademy of Information and Design Technology</v>
      </c>
      <c r="C3412" t="str">
        <f>_xlfn.CONCAT(Table1[[#This Row],[District]],Table1[[#This Row],[SchoolID]],Table1[[#This Row],[AcademyID]])</f>
        <v>360731016</v>
      </c>
      <c r="D3412" s="30" t="s">
        <v>8135</v>
      </c>
      <c r="E3412" s="34" t="s">
        <v>5806</v>
      </c>
      <c r="F3412" s="28" t="s">
        <v>8938</v>
      </c>
      <c r="G3412" s="34" t="s">
        <v>4613</v>
      </c>
      <c r="H3412" s="28" t="s">
        <v>1608</v>
      </c>
      <c r="I3412" s="28" t="s">
        <v>6480</v>
      </c>
      <c r="J3412" s="159" t="s">
        <v>8156</v>
      </c>
    </row>
    <row r="3413" spans="1:10" x14ac:dyDescent="0.25">
      <c r="A3413" t="str">
        <f>_xlfn.CONCAT(Table1[[#This Row],[District]],Table1[[#This Row],[DistName]],Table1[[#This Row],[SchoolID]],Table1[[#This Row],[SCHOOLNAME]],Table1[[#This Row],[AcademyID]])</f>
        <v>36Lee0221FORT MYERS HIGH SCHOOL017</v>
      </c>
      <c r="B3413" t="str">
        <f>_xlfn.CONCAT(Table1[[#This Row],[District]],Table1[[#This Row],[DistName]],Table1[[#This Row],[SchoolID]],Table1[[#This Row],[SCHOOLNAME]],Table1[[#This Row],[Academy]])</f>
        <v>36Lee0221FORT MYERS HIGH SCHOOLAcademy of Business</v>
      </c>
      <c r="C3413" t="str">
        <f>_xlfn.CONCAT(Table1[[#This Row],[District]],Table1[[#This Row],[SchoolID]],Table1[[#This Row],[AcademyID]])</f>
        <v>360221017</v>
      </c>
      <c r="D3413" s="30" t="s">
        <v>8135</v>
      </c>
      <c r="E3413" s="34" t="s">
        <v>5806</v>
      </c>
      <c r="F3413" s="28" t="s">
        <v>8938</v>
      </c>
      <c r="G3413" s="34" t="s">
        <v>4480</v>
      </c>
      <c r="H3413" s="28" t="s">
        <v>1723</v>
      </c>
      <c r="I3413" s="28" t="s">
        <v>6345</v>
      </c>
      <c r="J3413" s="159" t="s">
        <v>8157</v>
      </c>
    </row>
    <row r="3414" spans="1:10" x14ac:dyDescent="0.25">
      <c r="A3414" t="str">
        <f>_xlfn.CONCAT(Table1[[#This Row],[District]],Table1[[#This Row],[DistName]],Table1[[#This Row],[SchoolID]],Table1[[#This Row],[SCHOOLNAME]],Table1[[#This Row],[AcademyID]])</f>
        <v>36Lee0221FORT MYERS HIGH SCHOOL017</v>
      </c>
      <c r="B3414" t="str">
        <f>_xlfn.CONCAT(Table1[[#This Row],[District]],Table1[[#This Row],[DistName]],Table1[[#This Row],[SchoolID]],Table1[[#This Row],[SCHOOLNAME]],Table1[[#This Row],[Academy]])</f>
        <v>36Lee0221FORT MYERS HIGH SCHOOLAcademy of Business and IT</v>
      </c>
      <c r="C3414" t="str">
        <f>_xlfn.CONCAT(Table1[[#This Row],[District]],Table1[[#This Row],[SchoolID]],Table1[[#This Row],[AcademyID]])</f>
        <v>360221017</v>
      </c>
      <c r="D3414" s="30" t="s">
        <v>8135</v>
      </c>
      <c r="E3414" s="34" t="s">
        <v>5806</v>
      </c>
      <c r="F3414" s="28" t="s">
        <v>8938</v>
      </c>
      <c r="G3414" s="34" t="s">
        <v>4480</v>
      </c>
      <c r="H3414" s="28" t="s">
        <v>1723</v>
      </c>
      <c r="I3414" s="28" t="s">
        <v>6338</v>
      </c>
      <c r="J3414" s="159" t="s">
        <v>8157</v>
      </c>
    </row>
    <row r="3415" spans="1:10" x14ac:dyDescent="0.25">
      <c r="A3415" t="str">
        <f>_xlfn.CONCAT(Table1[[#This Row],[District]],Table1[[#This Row],[DistName]],Table1[[#This Row],[SchoolID]],Table1[[#This Row],[SCHOOLNAME]],Table1[[#This Row],[AcademyID]])</f>
        <v>36Lee0221FORT MYERS HIGH SCHOOL018</v>
      </c>
      <c r="B3415" t="str">
        <f>_xlfn.CONCAT(Table1[[#This Row],[District]],Table1[[#This Row],[DistName]],Table1[[#This Row],[SchoolID]],Table1[[#This Row],[SCHOOLNAME]],Table1[[#This Row],[Academy]])</f>
        <v>36Lee0221FORT MYERS HIGH SCHOOLAcademy of Engineering and Design</v>
      </c>
      <c r="C3415" t="str">
        <f>_xlfn.CONCAT(Table1[[#This Row],[District]],Table1[[#This Row],[SchoolID]],Table1[[#This Row],[AcademyID]])</f>
        <v>360221018</v>
      </c>
      <c r="D3415" s="30" t="s">
        <v>8135</v>
      </c>
      <c r="E3415" s="34" t="s">
        <v>5806</v>
      </c>
      <c r="F3415" s="28" t="s">
        <v>8938</v>
      </c>
      <c r="G3415" s="34" t="s">
        <v>4480</v>
      </c>
      <c r="H3415" s="28" t="s">
        <v>1723</v>
      </c>
      <c r="I3415" s="28" t="s">
        <v>6954</v>
      </c>
      <c r="J3415" s="159" t="s">
        <v>8158</v>
      </c>
    </row>
    <row r="3416" spans="1:10" x14ac:dyDescent="0.25">
      <c r="A3416" t="str">
        <f>_xlfn.CONCAT(Table1[[#This Row],[District]],Table1[[#This Row],[DistName]],Table1[[#This Row],[SchoolID]],Table1[[#This Row],[SCHOOLNAME]],Table1[[#This Row],[AcademyID]])</f>
        <v>36Lee0861IDA S. BAKER HIGH SCHOOL019</v>
      </c>
      <c r="B3416" t="str">
        <f>_xlfn.CONCAT(Table1[[#This Row],[District]],Table1[[#This Row],[DistName]],Table1[[#This Row],[SchoolID]],Table1[[#This Row],[SCHOOLNAME]],Table1[[#This Row],[Academy]])</f>
        <v>36Lee0861IDA S. BAKER HIGH SCHOOLAutomotive  Academy</v>
      </c>
      <c r="C3416" t="str">
        <f>_xlfn.CONCAT(Table1[[#This Row],[District]],Table1[[#This Row],[SchoolID]],Table1[[#This Row],[AcademyID]])</f>
        <v>360861019</v>
      </c>
      <c r="D3416" s="30" t="s">
        <v>8135</v>
      </c>
      <c r="E3416" s="34" t="s">
        <v>5806</v>
      </c>
      <c r="F3416" s="28" t="s">
        <v>8938</v>
      </c>
      <c r="G3416" s="34" t="s">
        <v>4831</v>
      </c>
      <c r="H3416" s="28" t="s">
        <v>2254</v>
      </c>
      <c r="I3416" s="28" t="s">
        <v>6807</v>
      </c>
      <c r="J3416" s="159" t="s">
        <v>8159</v>
      </c>
    </row>
    <row r="3417" spans="1:10" x14ac:dyDescent="0.25">
      <c r="A3417" t="str">
        <f>_xlfn.CONCAT(Table1[[#This Row],[District]],Table1[[#This Row],[DistName]],Table1[[#This Row],[SchoolID]],Table1[[#This Row],[SCHOOLNAME]],Table1[[#This Row],[AcademyID]])</f>
        <v>36Lee0491ISLAND COAST HIGH SCHOOL020</v>
      </c>
      <c r="B3417" t="str">
        <f>_xlfn.CONCAT(Table1[[#This Row],[District]],Table1[[#This Row],[DistName]],Table1[[#This Row],[SchoolID]],Table1[[#This Row],[SCHOOLNAME]],Table1[[#This Row],[Academy]])</f>
        <v>36Lee0491ISLAND COAST HIGH SCHOOLAcademy of Information Technology</v>
      </c>
      <c r="C3417" t="str">
        <f>_xlfn.CONCAT(Table1[[#This Row],[District]],Table1[[#This Row],[SchoolID]],Table1[[#This Row],[AcademyID]])</f>
        <v>360491020</v>
      </c>
      <c r="D3417" s="30" t="s">
        <v>8135</v>
      </c>
      <c r="E3417" s="34" t="s">
        <v>5806</v>
      </c>
      <c r="F3417" s="28" t="s">
        <v>8938</v>
      </c>
      <c r="G3417" s="34" t="s">
        <v>4598</v>
      </c>
      <c r="H3417" s="28" t="s">
        <v>2280</v>
      </c>
      <c r="I3417" s="28" t="s">
        <v>6310</v>
      </c>
      <c r="J3417" s="159" t="s">
        <v>8160</v>
      </c>
    </row>
    <row r="3418" spans="1:10" x14ac:dyDescent="0.25">
      <c r="A3418" t="str">
        <f>_xlfn.CONCAT(Table1[[#This Row],[District]],Table1[[#This Row],[DistName]],Table1[[#This Row],[SchoolID]],Table1[[#This Row],[SCHOOLNAME]],Table1[[#This Row],[AcademyID]])</f>
        <v>36Lee0491ISLAND COAST HIGH SCHOOL020</v>
      </c>
      <c r="B3418" t="str">
        <f>_xlfn.CONCAT(Table1[[#This Row],[District]],Table1[[#This Row],[DistName]],Table1[[#This Row],[SchoolID]],Table1[[#This Row],[SCHOOLNAME]],Table1[[#This Row],[Academy]])</f>
        <v>36Lee0491ISLAND COAST HIGH SCHOOLAcademy of Business/IT</v>
      </c>
      <c r="C3418" t="str">
        <f>_xlfn.CONCAT(Table1[[#This Row],[District]],Table1[[#This Row],[SchoolID]],Table1[[#This Row],[AcademyID]])</f>
        <v>360491020</v>
      </c>
      <c r="D3418" s="30" t="s">
        <v>8135</v>
      </c>
      <c r="E3418" s="34" t="s">
        <v>5806</v>
      </c>
      <c r="F3418" s="28" t="s">
        <v>8938</v>
      </c>
      <c r="G3418" s="34" t="s">
        <v>4598</v>
      </c>
      <c r="H3418" s="28" t="s">
        <v>2280</v>
      </c>
      <c r="I3418" s="28" t="s">
        <v>6808</v>
      </c>
      <c r="J3418" s="159" t="s">
        <v>8160</v>
      </c>
    </row>
    <row r="3419" spans="1:10" x14ac:dyDescent="0.25">
      <c r="A3419" t="str">
        <f>_xlfn.CONCAT(Table1[[#This Row],[District]],Table1[[#This Row],[DistName]],Table1[[#This Row],[SchoolID]],Table1[[#This Row],[SCHOOLNAME]],Table1[[#This Row],[AcademyID]])</f>
        <v>36Lee0721MARINER HIGH SCHOOL021</v>
      </c>
      <c r="B3419" t="str">
        <f>_xlfn.CONCAT(Table1[[#This Row],[District]],Table1[[#This Row],[DistName]],Table1[[#This Row],[SchoolID]],Table1[[#This Row],[SCHOOLNAME]],Table1[[#This Row],[Academy]])</f>
        <v>36Lee0721MARINER HIGH SCHOOLVeterinary Assisting Academy</v>
      </c>
      <c r="C3419" t="str">
        <f>_xlfn.CONCAT(Table1[[#This Row],[District]],Table1[[#This Row],[SchoolID]],Table1[[#This Row],[AcademyID]])</f>
        <v>360721021</v>
      </c>
      <c r="D3419" s="30" t="s">
        <v>8135</v>
      </c>
      <c r="E3419" s="34" t="s">
        <v>5806</v>
      </c>
      <c r="F3419" s="28" t="s">
        <v>8938</v>
      </c>
      <c r="G3419" s="34" t="s">
        <v>4830</v>
      </c>
      <c r="H3419" s="28" t="s">
        <v>2586</v>
      </c>
      <c r="I3419" s="28" t="s">
        <v>7712</v>
      </c>
      <c r="J3419" s="159" t="s">
        <v>8161</v>
      </c>
    </row>
    <row r="3420" spans="1:10" x14ac:dyDescent="0.25">
      <c r="A3420" t="str">
        <f>_xlfn.CONCAT(Table1[[#This Row],[District]],Table1[[#This Row],[DistName]],Table1[[#This Row],[SchoolID]],Table1[[#This Row],[SCHOOLNAME]],Table1[[#This Row],[AcademyID]])</f>
        <v>36Lee0511SOUTH FORT MYERS HIGH SCHOOL022</v>
      </c>
      <c r="B3420" t="str">
        <f>_xlfn.CONCAT(Table1[[#This Row],[District]],Table1[[#This Row],[DistName]],Table1[[#This Row],[SchoolID]],Table1[[#This Row],[SCHOOLNAME]],Table1[[#This Row],[Academy]])</f>
        <v>36Lee0511SOUTH FORT MYERS HIGH SCHOOLAcademy of Business and Information Technology</v>
      </c>
      <c r="C3420" t="str">
        <f>_xlfn.CONCAT(Table1[[#This Row],[District]],Table1[[#This Row],[SchoolID]],Table1[[#This Row],[AcademyID]])</f>
        <v>360511022</v>
      </c>
      <c r="D3420" s="30" t="s">
        <v>8135</v>
      </c>
      <c r="E3420" s="34" t="s">
        <v>5806</v>
      </c>
      <c r="F3420" s="28" t="s">
        <v>8938</v>
      </c>
      <c r="G3420" s="34" t="s">
        <v>4626</v>
      </c>
      <c r="H3420" s="28" t="s">
        <v>2994</v>
      </c>
      <c r="I3420" s="28" t="s">
        <v>7061</v>
      </c>
      <c r="J3420" s="159" t="s">
        <v>8163</v>
      </c>
    </row>
    <row r="3421" spans="1:10" x14ac:dyDescent="0.25">
      <c r="A3421" t="str">
        <f>_xlfn.CONCAT(Table1[[#This Row],[District]],Table1[[#This Row],[DistName]],Table1[[#This Row],[SchoolID]],Table1[[#This Row],[SCHOOLNAME]],Table1[[#This Row],[AcademyID]])</f>
        <v>36Lee0511SOUTH FORT MYERS HIGH SCHOOL022</v>
      </c>
      <c r="B3421" t="str">
        <f>_xlfn.CONCAT(Table1[[#This Row],[District]],Table1[[#This Row],[DistName]],Table1[[#This Row],[SchoolID]],Table1[[#This Row],[SCHOOLNAME]],Table1[[#This Row],[Academy]])</f>
        <v>36Lee0511SOUTH FORT MYERS HIGH SCHOOLAcademy of Business, Finance,Information Technology and Design</v>
      </c>
      <c r="C3421" t="str">
        <f>_xlfn.CONCAT(Table1[[#This Row],[District]],Table1[[#This Row],[SchoolID]],Table1[[#This Row],[AcademyID]])</f>
        <v>360511022</v>
      </c>
      <c r="D3421" s="30" t="s">
        <v>8135</v>
      </c>
      <c r="E3421" s="34" t="s">
        <v>5806</v>
      </c>
      <c r="F3421" s="28" t="s">
        <v>8938</v>
      </c>
      <c r="G3421" s="34" t="s">
        <v>4626</v>
      </c>
      <c r="H3421" s="28" t="s">
        <v>2994</v>
      </c>
      <c r="I3421" s="28" t="s">
        <v>7411</v>
      </c>
      <c r="J3421" s="159" t="s">
        <v>8163</v>
      </c>
    </row>
    <row r="3422" spans="1:10" x14ac:dyDescent="0.25">
      <c r="A3422" t="str">
        <f>_xlfn.CONCAT(Table1[[#This Row],[District]],Table1[[#This Row],[DistName]],Table1[[#This Row],[SchoolID]],Table1[[#This Row],[SCHOOLNAME]],Table1[[#This Row],[AcademyID]])</f>
        <v>36Lee0511SOUTH FORT MYERS HIGH SCHOOL022</v>
      </c>
      <c r="B3422" t="str">
        <f>_xlfn.CONCAT(Table1[[#This Row],[District]],Table1[[#This Row],[DistName]],Table1[[#This Row],[SchoolID]],Table1[[#This Row],[SCHOOLNAME]],Table1[[#This Row],[Academy]])</f>
        <v>36Lee0511SOUTH FORT MYERS HIGH SCHOOLAcademy of Business, Finance and Information Technology</v>
      </c>
      <c r="C3422" t="str">
        <f>_xlfn.CONCAT(Table1[[#This Row],[District]],Table1[[#This Row],[SchoolID]],Table1[[#This Row],[AcademyID]])</f>
        <v>360511022</v>
      </c>
      <c r="D3422" s="30" t="s">
        <v>8135</v>
      </c>
      <c r="E3422" s="34" t="s">
        <v>5806</v>
      </c>
      <c r="F3422" s="28" t="s">
        <v>8938</v>
      </c>
      <c r="G3422" s="34" t="s">
        <v>4626</v>
      </c>
      <c r="H3422" s="28" t="s">
        <v>2994</v>
      </c>
      <c r="I3422" s="28" t="s">
        <v>7253</v>
      </c>
      <c r="J3422" s="159" t="s">
        <v>8163</v>
      </c>
    </row>
    <row r="3423" spans="1:10" x14ac:dyDescent="0.25">
      <c r="A3423" t="str">
        <f>_xlfn.CONCAT(Table1[[#This Row],[District]],Table1[[#This Row],[DistName]],Table1[[#This Row],[SchoolID]],Table1[[#This Row],[SCHOOLNAME]],Table1[[#This Row],[AcademyID]])</f>
        <v>36Lee0531CYPRESS LAKE HIGH SCHOOL023</v>
      </c>
      <c r="B3423" t="str">
        <f>_xlfn.CONCAT(Table1[[#This Row],[District]],Table1[[#This Row],[DistName]],Table1[[#This Row],[SchoolID]],Table1[[#This Row],[SCHOOLNAME]],Table1[[#This Row],[Academy]])</f>
        <v>36Lee0531CYPRESS LAKE HIGH SCHOOLAcademy of IT and Design</v>
      </c>
      <c r="C3423" t="str">
        <f>_xlfn.CONCAT(Table1[[#This Row],[District]],Table1[[#This Row],[SchoolID]],Table1[[#This Row],[AcademyID]])</f>
        <v>360531023</v>
      </c>
      <c r="D3423" s="30" t="s">
        <v>8135</v>
      </c>
      <c r="E3423" s="34" t="s">
        <v>5806</v>
      </c>
      <c r="F3423" s="28" t="s">
        <v>8938</v>
      </c>
      <c r="G3423" s="34" t="s">
        <v>4565</v>
      </c>
      <c r="H3423" s="28" t="s">
        <v>1203</v>
      </c>
      <c r="I3423" s="28" t="s">
        <v>6479</v>
      </c>
      <c r="J3423" s="159" t="s">
        <v>8165</v>
      </c>
    </row>
    <row r="3424" spans="1:10" x14ac:dyDescent="0.25">
      <c r="A3424" t="str">
        <f>_xlfn.CONCAT(Table1[[#This Row],[District]],Table1[[#This Row],[DistName]],Table1[[#This Row],[SchoolID]],Table1[[#This Row],[SCHOOLNAME]],Table1[[#This Row],[AcademyID]])</f>
        <v>36Lee0831DUNBAR HIGH SCHOOL024</v>
      </c>
      <c r="B3424" t="str">
        <f>_xlfn.CONCAT(Table1[[#This Row],[District]],Table1[[#This Row],[DistName]],Table1[[#This Row],[SchoolID]],Table1[[#This Row],[SCHOOLNAME]],Table1[[#This Row],[Academy]])</f>
        <v>36Lee0831DUNBAR HIGH SCHOOLAcademy for Engineering Excellence</v>
      </c>
      <c r="C3424" t="str">
        <f>_xlfn.CONCAT(Table1[[#This Row],[District]],Table1[[#This Row],[SchoolID]],Table1[[#This Row],[AcademyID]])</f>
        <v>360831024</v>
      </c>
      <c r="D3424" s="30" t="s">
        <v>8135</v>
      </c>
      <c r="E3424" s="34" t="s">
        <v>5806</v>
      </c>
      <c r="F3424" s="28" t="s">
        <v>8938</v>
      </c>
      <c r="G3424" s="34" t="s">
        <v>4877</v>
      </c>
      <c r="H3424" s="28" t="s">
        <v>1456</v>
      </c>
      <c r="I3424" s="28" t="s">
        <v>7406</v>
      </c>
      <c r="J3424" s="159" t="s">
        <v>8167</v>
      </c>
    </row>
    <row r="3425" spans="1:10" x14ac:dyDescent="0.25">
      <c r="A3425" t="str">
        <f>_xlfn.CONCAT(Table1[[#This Row],[District]],Table1[[#This Row],[DistName]],Table1[[#This Row],[SchoolID]],Table1[[#This Row],[SCHOOLNAME]],Table1[[#This Row],[AcademyID]])</f>
        <v>36Lee0861IDA S. BAKER HIGH SCHOOL025</v>
      </c>
      <c r="B3425" t="str">
        <f>_xlfn.CONCAT(Table1[[#This Row],[District]],Table1[[#This Row],[DistName]],Table1[[#This Row],[SchoolID]],Table1[[#This Row],[SCHOOLNAME]],Table1[[#This Row],[Academy]])</f>
        <v>36Lee0861IDA S. BAKER HIGH SCHOOLABCDEF (Auto, Building Construction,Drafting, Engineering and Fire) Academy</v>
      </c>
      <c r="C3425" t="str">
        <f>_xlfn.CONCAT(Table1[[#This Row],[District]],Table1[[#This Row],[SchoolID]],Table1[[#This Row],[AcademyID]])</f>
        <v>360861025</v>
      </c>
      <c r="D3425" s="30" t="s">
        <v>8135</v>
      </c>
      <c r="E3425" s="34" t="s">
        <v>5806</v>
      </c>
      <c r="F3425" s="28" t="s">
        <v>8938</v>
      </c>
      <c r="G3425" s="34" t="s">
        <v>4831</v>
      </c>
      <c r="H3425" s="28" t="s">
        <v>2254</v>
      </c>
      <c r="I3425" s="28" t="s">
        <v>6485</v>
      </c>
      <c r="J3425" s="159" t="s">
        <v>8168</v>
      </c>
    </row>
    <row r="3426" spans="1:10" x14ac:dyDescent="0.25">
      <c r="A3426" t="str">
        <f>_xlfn.CONCAT(Table1[[#This Row],[District]],Table1[[#This Row],[DistName]],Table1[[#This Row],[SchoolID]],Table1[[#This Row],[SCHOOLNAME]],Table1[[#This Row],[AcademyID]])</f>
        <v>36Lee0721MARINER HIGH SCHOOL026</v>
      </c>
      <c r="B3426" t="str">
        <f>_xlfn.CONCAT(Table1[[#This Row],[District]],Table1[[#This Row],[DistName]],Table1[[#This Row],[SchoolID]],Table1[[#This Row],[SCHOOLNAME]],Table1[[#This Row],[Academy]])</f>
        <v>36Lee0721MARINER HIGH SCHOOLMedical Academy</v>
      </c>
      <c r="C3426" t="str">
        <f>_xlfn.CONCAT(Table1[[#This Row],[District]],Table1[[#This Row],[SchoolID]],Table1[[#This Row],[AcademyID]])</f>
        <v>360721026</v>
      </c>
      <c r="D3426" s="30" t="s">
        <v>8135</v>
      </c>
      <c r="E3426" s="34" t="s">
        <v>5806</v>
      </c>
      <c r="F3426" s="28" t="s">
        <v>8938</v>
      </c>
      <c r="G3426" s="34" t="s">
        <v>4830</v>
      </c>
      <c r="H3426" s="28" t="s">
        <v>2586</v>
      </c>
      <c r="I3426" s="28" t="s">
        <v>6989</v>
      </c>
      <c r="J3426" s="159" t="s">
        <v>8169</v>
      </c>
    </row>
    <row r="3427" spans="1:10" x14ac:dyDescent="0.25">
      <c r="A3427" t="str">
        <f>_xlfn.CONCAT(Table1[[#This Row],[District]],Table1[[#This Row],[DistName]],Table1[[#This Row],[SchoolID]],Table1[[#This Row],[SCHOOLNAME]],Table1[[#This Row],[AcademyID]])</f>
        <v>36Lee0721MARINER HIGH SCHOOL026</v>
      </c>
      <c r="B3427" t="str">
        <f>_xlfn.CONCAT(Table1[[#This Row],[District]],Table1[[#This Row],[DistName]],Table1[[#This Row],[SchoolID]],Table1[[#This Row],[SCHOOLNAME]],Table1[[#This Row],[Academy]])</f>
        <v>36Lee0721MARINER HIGH SCHOOLHealth Science Academy</v>
      </c>
      <c r="C3427" t="str">
        <f>_xlfn.CONCAT(Table1[[#This Row],[District]],Table1[[#This Row],[SchoolID]],Table1[[#This Row],[AcademyID]])</f>
        <v>360721026</v>
      </c>
      <c r="D3427" s="30" t="s">
        <v>8135</v>
      </c>
      <c r="E3427" s="34" t="s">
        <v>5806</v>
      </c>
      <c r="F3427" s="28" t="s">
        <v>8938</v>
      </c>
      <c r="G3427" s="34" t="s">
        <v>4830</v>
      </c>
      <c r="H3427" s="28" t="s">
        <v>2586</v>
      </c>
      <c r="I3427" s="28" t="s">
        <v>7078</v>
      </c>
      <c r="J3427" s="159" t="s">
        <v>8169</v>
      </c>
    </row>
    <row r="3428" spans="1:10" x14ac:dyDescent="0.25">
      <c r="A3428" t="str">
        <f>_xlfn.CONCAT(Table1[[#This Row],[District]],Table1[[#This Row],[DistName]],Table1[[#This Row],[SchoolID]],Table1[[#This Row],[SCHOOLNAME]],Table1[[#This Row],[AcademyID]])</f>
        <v>36Lee0591RIVERDALE HIGH SCHOOL027</v>
      </c>
      <c r="B3428" t="str">
        <f>_xlfn.CONCAT(Table1[[#This Row],[District]],Table1[[#This Row],[DistName]],Table1[[#This Row],[SchoolID]],Table1[[#This Row],[SCHOOLNAME]],Table1[[#This Row],[Academy]])</f>
        <v>36Lee0591RIVERDALE HIGH SCHOOLAcademy of Information Technology and Game Design</v>
      </c>
      <c r="C3428" t="str">
        <f>_xlfn.CONCAT(Table1[[#This Row],[District]],Table1[[#This Row],[SchoolID]],Table1[[#This Row],[AcademyID]])</f>
        <v>360591027</v>
      </c>
      <c r="D3428" s="30" t="s">
        <v>8135</v>
      </c>
      <c r="E3428" s="34" t="s">
        <v>5806</v>
      </c>
      <c r="F3428" s="28" t="s">
        <v>8938</v>
      </c>
      <c r="G3428" s="34" t="s">
        <v>4569</v>
      </c>
      <c r="H3428" s="28" t="s">
        <v>2943</v>
      </c>
      <c r="I3428" s="28" t="s">
        <v>6797</v>
      </c>
      <c r="J3428" s="159" t="s">
        <v>8173</v>
      </c>
    </row>
    <row r="3429" spans="1:10" x14ac:dyDescent="0.25">
      <c r="A3429" t="str">
        <f>_xlfn.CONCAT(Table1[[#This Row],[District]],Table1[[#This Row],[DistName]],Table1[[#This Row],[SchoolID]],Table1[[#This Row],[SCHOOLNAME]],Table1[[#This Row],[AcademyID]])</f>
        <v>36Lee0591RIVERDALE HIGH SCHOOL027</v>
      </c>
      <c r="B3429" t="str">
        <f>_xlfn.CONCAT(Table1[[#This Row],[District]],Table1[[#This Row],[DistName]],Table1[[#This Row],[SchoolID]],Table1[[#This Row],[SCHOOLNAME]],Table1[[#This Row],[Academy]])</f>
        <v>36Lee0591RIVERDALE HIGH SCHOOLAcademy of Information Technology</v>
      </c>
      <c r="C3429" t="str">
        <f>_xlfn.CONCAT(Table1[[#This Row],[District]],Table1[[#This Row],[SchoolID]],Table1[[#This Row],[AcademyID]])</f>
        <v>360591027</v>
      </c>
      <c r="D3429" s="30" t="s">
        <v>8135</v>
      </c>
      <c r="E3429" s="34" t="s">
        <v>5806</v>
      </c>
      <c r="F3429" s="28" t="s">
        <v>8938</v>
      </c>
      <c r="G3429" s="34" t="s">
        <v>4569</v>
      </c>
      <c r="H3429" s="28" t="s">
        <v>2943</v>
      </c>
      <c r="I3429" s="28" t="s">
        <v>6310</v>
      </c>
      <c r="J3429" s="159" t="s">
        <v>8173</v>
      </c>
    </row>
    <row r="3430" spans="1:10" x14ac:dyDescent="0.25">
      <c r="A3430" t="str">
        <f>_xlfn.CONCAT(Table1[[#This Row],[District]],Table1[[#This Row],[DistName]],Table1[[#This Row],[SchoolID]],Table1[[#This Row],[SCHOOLNAME]],Table1[[#This Row],[AcademyID]])</f>
        <v>36Lee0591RIVERDALE HIGH SCHOOL028</v>
      </c>
      <c r="B3430" t="str">
        <f>_xlfn.CONCAT(Table1[[#This Row],[District]],Table1[[#This Row],[DistName]],Table1[[#This Row],[SchoolID]],Table1[[#This Row],[SCHOOLNAME]],Table1[[#This Row],[Academy]])</f>
        <v>36Lee0591RIVERDALE HIGH SCHOOLCulinary Academy</v>
      </c>
      <c r="C3430" t="str">
        <f>_xlfn.CONCAT(Table1[[#This Row],[District]],Table1[[#This Row],[SchoolID]],Table1[[#This Row],[AcademyID]])</f>
        <v>360591028</v>
      </c>
      <c r="D3430" s="30" t="s">
        <v>8135</v>
      </c>
      <c r="E3430" s="34" t="s">
        <v>5806</v>
      </c>
      <c r="F3430" s="28" t="s">
        <v>8938</v>
      </c>
      <c r="G3430" s="34" t="s">
        <v>4569</v>
      </c>
      <c r="H3430" s="28" t="s">
        <v>2943</v>
      </c>
      <c r="I3430" s="28" t="s">
        <v>6464</v>
      </c>
      <c r="J3430" s="159" t="s">
        <v>8174</v>
      </c>
    </row>
    <row r="3431" spans="1:10" x14ac:dyDescent="0.25">
      <c r="A3431" t="str">
        <f>_xlfn.CONCAT(Table1[[#This Row],[District]],Table1[[#This Row],[DistName]],Table1[[#This Row],[SchoolID]],Table1[[#This Row],[SCHOOLNAME]],Table1[[#This Row],[AcademyID]])</f>
        <v>36Lee0831DUNBAR HIGH SCHOOL029</v>
      </c>
      <c r="B3431" t="str">
        <f>_xlfn.CONCAT(Table1[[#This Row],[District]],Table1[[#This Row],[DistName]],Table1[[#This Row],[SchoolID]],Table1[[#This Row],[SCHOOLNAME]],Table1[[#This Row],[Academy]])</f>
        <v>36Lee0831DUNBAR HIGH SCHOOLAcademy for Advanced Technology Excellence</v>
      </c>
      <c r="C3431" t="str">
        <f>_xlfn.CONCAT(Table1[[#This Row],[District]],Table1[[#This Row],[SchoolID]],Table1[[#This Row],[AcademyID]])</f>
        <v>360831029</v>
      </c>
      <c r="D3431" s="30" t="s">
        <v>8135</v>
      </c>
      <c r="E3431" s="34" t="s">
        <v>5806</v>
      </c>
      <c r="F3431" s="28" t="s">
        <v>8938</v>
      </c>
      <c r="G3431" s="34" t="s">
        <v>4877</v>
      </c>
      <c r="H3431" s="28" t="s">
        <v>1456</v>
      </c>
      <c r="I3431" s="28" t="s">
        <v>6478</v>
      </c>
      <c r="J3431" s="159" t="s">
        <v>8175</v>
      </c>
    </row>
    <row r="3432" spans="1:10" x14ac:dyDescent="0.25">
      <c r="A3432" t="str">
        <f>_xlfn.CONCAT(Table1[[#This Row],[District]],Table1[[#This Row],[DistName]],Table1[[#This Row],[SchoolID]],Table1[[#This Row],[SCHOOLNAME]],Table1[[#This Row],[AcademyID]])</f>
        <v>36Lee0491ISLAND COAST HIGH SCHOOL030</v>
      </c>
      <c r="B3432" t="str">
        <f>_xlfn.CONCAT(Table1[[#This Row],[District]],Table1[[#This Row],[DistName]],Table1[[#This Row],[SchoolID]],Table1[[#This Row],[SCHOOLNAME]],Table1[[#This Row],[Academy]])</f>
        <v>36Lee0491ISLAND COAST HIGH SCHOOLAcademy of Natural Resources</v>
      </c>
      <c r="C3432" t="str">
        <f>_xlfn.CONCAT(Table1[[#This Row],[District]],Table1[[#This Row],[SchoolID]],Table1[[#This Row],[AcademyID]])</f>
        <v>360491030</v>
      </c>
      <c r="D3432" s="30" t="s">
        <v>8135</v>
      </c>
      <c r="E3432" s="34" t="s">
        <v>5806</v>
      </c>
      <c r="F3432" s="28" t="s">
        <v>8938</v>
      </c>
      <c r="G3432" s="34" t="s">
        <v>4598</v>
      </c>
      <c r="H3432" s="28" t="s">
        <v>2280</v>
      </c>
      <c r="I3432" s="28" t="s">
        <v>6452</v>
      </c>
      <c r="J3432" s="159" t="s">
        <v>8176</v>
      </c>
    </row>
    <row r="3433" spans="1:10" x14ac:dyDescent="0.25">
      <c r="A3433" t="str">
        <f>_xlfn.CONCAT(Table1[[#This Row],[District]],Table1[[#This Row],[DistName]],Table1[[#This Row],[SchoolID]],Table1[[#This Row],[SCHOOLNAME]],Table1[[#This Row],[AcademyID]])</f>
        <v>36Lee0491ISLAND COAST HIGH SCHOOL030</v>
      </c>
      <c r="B3433" t="str">
        <f>_xlfn.CONCAT(Table1[[#This Row],[District]],Table1[[#This Row],[DistName]],Table1[[#This Row],[SchoolID]],Table1[[#This Row],[SCHOOLNAME]],Table1[[#This Row],[Academy]])</f>
        <v>36Lee0491ISLAND COAST HIGH SCHOOLEnvironmental Resources Academy</v>
      </c>
      <c r="C3433" t="str">
        <f>_xlfn.CONCAT(Table1[[#This Row],[District]],Table1[[#This Row],[SchoolID]],Table1[[#This Row],[AcademyID]])</f>
        <v>360491030</v>
      </c>
      <c r="D3433" s="30" t="s">
        <v>8135</v>
      </c>
      <c r="E3433" s="34" t="s">
        <v>5806</v>
      </c>
      <c r="F3433" s="28" t="s">
        <v>8938</v>
      </c>
      <c r="G3433" s="34" t="s">
        <v>4598</v>
      </c>
      <c r="H3433" s="28" t="s">
        <v>2280</v>
      </c>
      <c r="I3433" s="28" t="s">
        <v>7026</v>
      </c>
      <c r="J3433" s="159" t="s">
        <v>8176</v>
      </c>
    </row>
    <row r="3434" spans="1:10" x14ac:dyDescent="0.25">
      <c r="A3434" t="str">
        <f>_xlfn.CONCAT(Table1[[#This Row],[District]],Table1[[#This Row],[DistName]],Table1[[#This Row],[SchoolID]],Table1[[#This Row],[SCHOOLNAME]],Table1[[#This Row],[AcademyID]])</f>
        <v>36Lee0721MARINER HIGH SCHOOL031</v>
      </c>
      <c r="B3434" t="str">
        <f>_xlfn.CONCAT(Table1[[#This Row],[District]],Table1[[#This Row],[DistName]],Table1[[#This Row],[SchoolID]],Table1[[#This Row],[SCHOOLNAME]],Table1[[#This Row],[Academy]])</f>
        <v>36Lee0721MARINER HIGH SCHOOLEngineering Academy</v>
      </c>
      <c r="C3434" t="str">
        <f>_xlfn.CONCAT(Table1[[#This Row],[District]],Table1[[#This Row],[SchoolID]],Table1[[#This Row],[AcademyID]])</f>
        <v>360721031</v>
      </c>
      <c r="D3434" s="30" t="s">
        <v>8135</v>
      </c>
      <c r="E3434" s="34" t="s">
        <v>5806</v>
      </c>
      <c r="F3434" s="28" t="s">
        <v>8938</v>
      </c>
      <c r="G3434" s="34" t="s">
        <v>4830</v>
      </c>
      <c r="H3434" s="28" t="s">
        <v>2586</v>
      </c>
      <c r="I3434" s="28" t="s">
        <v>6505</v>
      </c>
      <c r="J3434" s="159" t="s">
        <v>8177</v>
      </c>
    </row>
    <row r="3435" spans="1:10" x14ac:dyDescent="0.25">
      <c r="A3435" t="str">
        <f>_xlfn.CONCAT(Table1[[#This Row],[District]],Table1[[#This Row],[DistName]],Table1[[#This Row],[SchoolID]],Table1[[#This Row],[SCHOOLNAME]],Table1[[#This Row],[AcademyID]])</f>
        <v>36Lee0721MARINER HIGH SCHOOL031</v>
      </c>
      <c r="B3435" t="str">
        <f>_xlfn.CONCAT(Table1[[#This Row],[District]],Table1[[#This Row],[DistName]],Table1[[#This Row],[SchoolID]],Table1[[#This Row],[SCHOOLNAME]],Table1[[#This Row],[Academy]])</f>
        <v>36Lee0721MARINER HIGH SCHOOLEngineering and Design Academy</v>
      </c>
      <c r="C3435" t="str">
        <f>_xlfn.CONCAT(Table1[[#This Row],[District]],Table1[[#This Row],[SchoolID]],Table1[[#This Row],[AcademyID]])</f>
        <v>360721031</v>
      </c>
      <c r="D3435" s="30" t="s">
        <v>8135</v>
      </c>
      <c r="E3435" s="34" t="s">
        <v>5806</v>
      </c>
      <c r="F3435" s="28" t="s">
        <v>8938</v>
      </c>
      <c r="G3435" s="34" t="s">
        <v>4830</v>
      </c>
      <c r="H3435" s="28" t="s">
        <v>2586</v>
      </c>
      <c r="I3435" s="28" t="s">
        <v>7181</v>
      </c>
      <c r="J3435" s="159" t="s">
        <v>8177</v>
      </c>
    </row>
    <row r="3436" spans="1:10" x14ac:dyDescent="0.25">
      <c r="A3436" t="str">
        <f>_xlfn.CONCAT(Table1[[#This Row],[District]],Table1[[#This Row],[DistName]],Table1[[#This Row],[SchoolID]],Table1[[#This Row],[SCHOOLNAME]],Table1[[#This Row],[AcademyID]])</f>
        <v>36Lee0511SOUTH FORT MYERS HIGH SCHOOL032</v>
      </c>
      <c r="B3436" t="str">
        <f>_xlfn.CONCAT(Table1[[#This Row],[District]],Table1[[#This Row],[DistName]],Table1[[#This Row],[SchoolID]],Table1[[#This Row],[SCHOOLNAME]],Table1[[#This Row],[Academy]])</f>
        <v>36Lee0511SOUTH FORT MYERS HIGH SCHOOLAcademy of Business Administration</v>
      </c>
      <c r="C3436" t="str">
        <f>_xlfn.CONCAT(Table1[[#This Row],[District]],Table1[[#This Row],[SchoolID]],Table1[[#This Row],[AcademyID]])</f>
        <v>360511032</v>
      </c>
      <c r="D3436" s="30" t="s">
        <v>8135</v>
      </c>
      <c r="E3436" s="34" t="s">
        <v>5806</v>
      </c>
      <c r="F3436" s="28" t="s">
        <v>8938</v>
      </c>
      <c r="G3436" s="34" t="s">
        <v>4626</v>
      </c>
      <c r="H3436" s="28" t="s">
        <v>2994</v>
      </c>
      <c r="I3436" s="28" t="s">
        <v>6816</v>
      </c>
      <c r="J3436" s="159" t="s">
        <v>8178</v>
      </c>
    </row>
    <row r="3437" spans="1:10" x14ac:dyDescent="0.25">
      <c r="A3437" t="str">
        <f>_xlfn.CONCAT(Table1[[#This Row],[District]],Table1[[#This Row],[DistName]],Table1[[#This Row],[SchoolID]],Table1[[#This Row],[SCHOOLNAME]],Table1[[#This Row],[AcademyID]])</f>
        <v>36Lee0511SOUTH FORT MYERS HIGH SCHOOL032</v>
      </c>
      <c r="B3437" t="str">
        <f>_xlfn.CONCAT(Table1[[#This Row],[District]],Table1[[#This Row],[DistName]],Table1[[#This Row],[SchoolID]],Table1[[#This Row],[SCHOOLNAME]],Table1[[#This Row],[Academy]])</f>
        <v>36Lee0511SOUTH FORT MYERS HIGH SCHOOLBusiness Communications Academy</v>
      </c>
      <c r="C3437" t="str">
        <f>_xlfn.CONCAT(Table1[[#This Row],[District]],Table1[[#This Row],[SchoolID]],Table1[[#This Row],[AcademyID]])</f>
        <v>360511032</v>
      </c>
      <c r="D3437" s="30" t="s">
        <v>8135</v>
      </c>
      <c r="E3437" s="34" t="s">
        <v>5806</v>
      </c>
      <c r="F3437" s="28" t="s">
        <v>8938</v>
      </c>
      <c r="G3437" s="34" t="s">
        <v>4626</v>
      </c>
      <c r="H3437" s="28" t="s">
        <v>2994</v>
      </c>
      <c r="I3437" s="28" t="s">
        <v>7897</v>
      </c>
      <c r="J3437" s="159" t="s">
        <v>8178</v>
      </c>
    </row>
    <row r="3438" spans="1:10" x14ac:dyDescent="0.25">
      <c r="A3438" t="str">
        <f>_xlfn.CONCAT(Table1[[#This Row],[District]],Table1[[#This Row],[DistName]],Table1[[#This Row],[SchoolID]],Table1[[#This Row],[SCHOOLNAME]],Table1[[#This Row],[AcademyID]])</f>
        <v>36Lee0511SOUTH FORT MYERS HIGH SCHOOL033</v>
      </c>
      <c r="B3438" t="str">
        <f>_xlfn.CONCAT(Table1[[#This Row],[District]],Table1[[#This Row],[DistName]],Table1[[#This Row],[SchoolID]],Table1[[#This Row],[SCHOOLNAME]],Table1[[#This Row],[Academy]])</f>
        <v>36Lee0511SOUTH FORT MYERS HIGH SCHOOLDrafting and Construction Academy</v>
      </c>
      <c r="C3438" t="str">
        <f>_xlfn.CONCAT(Table1[[#This Row],[District]],Table1[[#This Row],[SchoolID]],Table1[[#This Row],[AcademyID]])</f>
        <v>360511033</v>
      </c>
      <c r="D3438" s="30" t="s">
        <v>8135</v>
      </c>
      <c r="E3438" s="34" t="s">
        <v>5806</v>
      </c>
      <c r="F3438" s="28" t="s">
        <v>8938</v>
      </c>
      <c r="G3438" s="34" t="s">
        <v>4626</v>
      </c>
      <c r="H3438" s="28" t="s">
        <v>2994</v>
      </c>
      <c r="I3438" s="28" t="s">
        <v>7941</v>
      </c>
      <c r="J3438" s="159" t="s">
        <v>8179</v>
      </c>
    </row>
    <row r="3439" spans="1:10" x14ac:dyDescent="0.25">
      <c r="A3439" t="str">
        <f>_xlfn.CONCAT(Table1[[#This Row],[District]],Table1[[#This Row],[DistName]],Table1[[#This Row],[SchoolID]],Table1[[#This Row],[SCHOOLNAME]],Table1[[#This Row],[AcademyID]])</f>
        <v>36Lee0511SOUTH FORT MYERS HIGH SCHOOL034</v>
      </c>
      <c r="B3439" t="str">
        <f>_xlfn.CONCAT(Table1[[#This Row],[District]],Table1[[#This Row],[DistName]],Table1[[#This Row],[SchoolID]],Table1[[#This Row],[SCHOOLNAME]],Table1[[#This Row],[Academy]])</f>
        <v>36Lee0511SOUTH FORT MYERS HIGH SCHOOLEngineering Academy</v>
      </c>
      <c r="C3439" t="str">
        <f>_xlfn.CONCAT(Table1[[#This Row],[District]],Table1[[#This Row],[SchoolID]],Table1[[#This Row],[AcademyID]])</f>
        <v>360511034</v>
      </c>
      <c r="D3439" s="30" t="s">
        <v>8135</v>
      </c>
      <c r="E3439" s="34" t="s">
        <v>5806</v>
      </c>
      <c r="F3439" s="28" t="s">
        <v>8938</v>
      </c>
      <c r="G3439" s="34" t="s">
        <v>4626</v>
      </c>
      <c r="H3439" s="28" t="s">
        <v>2994</v>
      </c>
      <c r="I3439" s="28" t="s">
        <v>6505</v>
      </c>
      <c r="J3439" s="159" t="s">
        <v>8180</v>
      </c>
    </row>
    <row r="3440" spans="1:10" x14ac:dyDescent="0.25">
      <c r="A3440" t="str">
        <f>_xlfn.CONCAT(Table1[[#This Row],[District]],Table1[[#This Row],[DistName]],Table1[[#This Row],[SchoolID]],Table1[[#This Row],[SCHOOLNAME]],Table1[[#This Row],[AcademyID]])</f>
        <v>36Lee0511SOUTH FORT MYERS HIGH SCHOOL035</v>
      </c>
      <c r="B3440" t="str">
        <f>_xlfn.CONCAT(Table1[[#This Row],[District]],Table1[[#This Row],[DistName]],Table1[[#This Row],[SchoolID]],Table1[[#This Row],[SCHOOLNAME]],Table1[[#This Row],[Academy]])</f>
        <v>36Lee0511SOUTH FORT MYERS HIGH SCHOOLVeterinary Assisting Academy</v>
      </c>
      <c r="C3440" t="str">
        <f>_xlfn.CONCAT(Table1[[#This Row],[District]],Table1[[#This Row],[SchoolID]],Table1[[#This Row],[AcademyID]])</f>
        <v>360511035</v>
      </c>
      <c r="D3440" s="30" t="s">
        <v>8135</v>
      </c>
      <c r="E3440" s="34" t="s">
        <v>5806</v>
      </c>
      <c r="F3440" s="28" t="s">
        <v>8938</v>
      </c>
      <c r="G3440" s="34" t="s">
        <v>4626</v>
      </c>
      <c r="H3440" s="28" t="s">
        <v>2994</v>
      </c>
      <c r="I3440" s="28" t="s">
        <v>7712</v>
      </c>
      <c r="J3440" s="159" t="s">
        <v>8181</v>
      </c>
    </row>
    <row r="3441" spans="1:10" x14ac:dyDescent="0.25">
      <c r="A3441" t="str">
        <f>_xlfn.CONCAT(Table1[[#This Row],[District]],Table1[[#This Row],[DistName]],Table1[[#This Row],[SchoolID]],Table1[[#This Row],[SCHOOLNAME]],Table1[[#This Row],[AcademyID]])</f>
        <v>36Lee7004LEE COUNTY VIRTUAL FRANCHISE036</v>
      </c>
      <c r="B3441" t="str">
        <f>_xlfn.CONCAT(Table1[[#This Row],[District]],Table1[[#This Row],[DistName]],Table1[[#This Row],[SchoolID]],Table1[[#This Row],[SCHOOLNAME]],Table1[[#This Row],[Academy]])</f>
        <v>36Lee7004LEE COUNTY VIRTUAL FRANCHISEAcademy of IT and Digital Design</v>
      </c>
      <c r="C3441" t="str">
        <f>_xlfn.CONCAT(Table1[[#This Row],[District]],Table1[[#This Row],[SchoolID]],Table1[[#This Row],[AcademyID]])</f>
        <v>367004036</v>
      </c>
      <c r="D3441" s="30" t="s">
        <v>8135</v>
      </c>
      <c r="E3441" s="34" t="s">
        <v>5806</v>
      </c>
      <c r="F3441" s="28" t="s">
        <v>8938</v>
      </c>
      <c r="G3441" s="34" t="s">
        <v>4500</v>
      </c>
      <c r="H3441" s="28" t="s">
        <v>2408</v>
      </c>
      <c r="I3441" s="28" t="s">
        <v>7056</v>
      </c>
      <c r="J3441" s="159" t="s">
        <v>8182</v>
      </c>
    </row>
    <row r="3442" spans="1:10" x14ac:dyDescent="0.25">
      <c r="A3442" t="str">
        <f>_xlfn.CONCAT(Table1[[#This Row],[District]],Table1[[#This Row],[DistName]],Table1[[#This Row],[SchoolID]],Table1[[#This Row],[SCHOOLNAME]],Table1[[#This Row],[AcademyID]])</f>
        <v>36Lee7004LEE COUNTY VIRTUAL FRANCHISE036</v>
      </c>
      <c r="B3442" t="str">
        <f>_xlfn.CONCAT(Table1[[#This Row],[District]],Table1[[#This Row],[DistName]],Table1[[#This Row],[SchoolID]],Table1[[#This Row],[SCHOOLNAME]],Table1[[#This Row],[Academy]])</f>
        <v>36Lee7004LEE COUNTY VIRTUAL FRANCHISEAcademy of IT</v>
      </c>
      <c r="C3442" t="str">
        <f>_xlfn.CONCAT(Table1[[#This Row],[District]],Table1[[#This Row],[SchoolID]],Table1[[#This Row],[AcademyID]])</f>
        <v>367004036</v>
      </c>
      <c r="D3442" s="30" t="s">
        <v>8135</v>
      </c>
      <c r="E3442" s="34" t="s">
        <v>5806</v>
      </c>
      <c r="F3442" s="28" t="s">
        <v>8938</v>
      </c>
      <c r="G3442" s="34" t="s">
        <v>4500</v>
      </c>
      <c r="H3442" s="28" t="s">
        <v>2408</v>
      </c>
      <c r="I3442" s="28" t="s">
        <v>6741</v>
      </c>
      <c r="J3442" s="159" t="s">
        <v>8182</v>
      </c>
    </row>
    <row r="3443" spans="1:10" x14ac:dyDescent="0.25">
      <c r="A3443" t="str">
        <f>_xlfn.CONCAT(Table1[[#This Row],[District]],Table1[[#This Row],[DistName]],Table1[[#This Row],[SchoolID]],Table1[[#This Row],[SCHOOLNAME]],Table1[[#This Row],[AcademyID]])</f>
        <v>36Lee0511SOUTH FORT MYERS HIGH SCHOOL037</v>
      </c>
      <c r="B3443" t="str">
        <f>_xlfn.CONCAT(Table1[[#This Row],[District]],Table1[[#This Row],[DistName]],Table1[[#This Row],[SchoolID]],Table1[[#This Row],[SCHOOLNAME]],Table1[[#This Row],[Academy]])</f>
        <v>36Lee0511SOUTH FORT MYERS HIGH SCHOOLPublic Service Academy</v>
      </c>
      <c r="C3443" t="str">
        <f>_xlfn.CONCAT(Table1[[#This Row],[District]],Table1[[#This Row],[SchoolID]],Table1[[#This Row],[AcademyID]])</f>
        <v>360511037</v>
      </c>
      <c r="D3443" s="30" t="s">
        <v>8135</v>
      </c>
      <c r="E3443" s="34" t="s">
        <v>5806</v>
      </c>
      <c r="F3443" s="28" t="s">
        <v>8938</v>
      </c>
      <c r="G3443" s="34" t="s">
        <v>4626</v>
      </c>
      <c r="H3443" s="28" t="s">
        <v>2994</v>
      </c>
      <c r="I3443" s="28" t="s">
        <v>7883</v>
      </c>
      <c r="J3443" s="159" t="s">
        <v>8183</v>
      </c>
    </row>
    <row r="3444" spans="1:10" x14ac:dyDescent="0.25">
      <c r="A3444" t="str">
        <f>_xlfn.CONCAT(Table1[[#This Row],[District]],Table1[[#This Row],[DistName]],Table1[[#This Row],[SchoolID]],Table1[[#This Row],[SCHOOLNAME]],Table1[[#This Row],[AcademyID]])</f>
        <v>36Lee0831DUNBAR HIGH SCHOOL038</v>
      </c>
      <c r="B3444" t="str">
        <f>_xlfn.CONCAT(Table1[[#This Row],[District]],Table1[[#This Row],[DistName]],Table1[[#This Row],[SchoolID]],Table1[[#This Row],[SCHOOLNAME]],Table1[[#This Row],[Academy]])</f>
        <v>36Lee0831DUNBAR HIGH SCHOOLAcademy for Biomedical Excellence</v>
      </c>
      <c r="C3444" t="str">
        <f>_xlfn.CONCAT(Table1[[#This Row],[District]],Table1[[#This Row],[SchoolID]],Table1[[#This Row],[AcademyID]])</f>
        <v>360831038</v>
      </c>
      <c r="D3444" s="30" t="s">
        <v>8135</v>
      </c>
      <c r="E3444" s="34" t="s">
        <v>5806</v>
      </c>
      <c r="F3444" s="28" t="s">
        <v>8938</v>
      </c>
      <c r="G3444" s="34" t="s">
        <v>4877</v>
      </c>
      <c r="H3444" s="28" t="s">
        <v>1456</v>
      </c>
      <c r="I3444" s="28" t="s">
        <v>6801</v>
      </c>
      <c r="J3444" s="159" t="s">
        <v>8184</v>
      </c>
    </row>
    <row r="3445" spans="1:10" x14ac:dyDescent="0.25">
      <c r="A3445" t="str">
        <f>_xlfn.CONCAT(Table1[[#This Row],[District]],Table1[[#This Row],[DistName]],Table1[[#This Row],[SchoolID]],Table1[[#This Row],[SCHOOLNAME]],Table1[[#This Row],[AcademyID]])</f>
        <v>36Lee0745EAST LEE COUNTY HIGH SCHOOL039</v>
      </c>
      <c r="B3445" t="str">
        <f>_xlfn.CONCAT(Table1[[#This Row],[District]],Table1[[#This Row],[DistName]],Table1[[#This Row],[SchoolID]],Table1[[#This Row],[SCHOOLNAME]],Table1[[#This Row],[Academy]])</f>
        <v>36Lee0745EAST LEE COUNTY HIGH SCHOOLAutomotive Academy</v>
      </c>
      <c r="C3445" t="str">
        <f>_xlfn.CONCAT(Table1[[#This Row],[District]],Table1[[#This Row],[SchoolID]],Table1[[#This Row],[AcademyID]])</f>
        <v>360745039</v>
      </c>
      <c r="D3445" s="30" t="s">
        <v>8135</v>
      </c>
      <c r="E3445" s="34" t="s">
        <v>5806</v>
      </c>
      <c r="F3445" s="28" t="s">
        <v>8938</v>
      </c>
      <c r="G3445" s="34" t="s">
        <v>5815</v>
      </c>
      <c r="H3445" s="28" t="s">
        <v>1519</v>
      </c>
      <c r="I3445" s="28" t="s">
        <v>6708</v>
      </c>
      <c r="J3445" s="159" t="s">
        <v>8185</v>
      </c>
    </row>
    <row r="3446" spans="1:10" x14ac:dyDescent="0.25">
      <c r="A3446" t="str">
        <f>_xlfn.CONCAT(Table1[[#This Row],[District]],Table1[[#This Row],[DistName]],Table1[[#This Row],[SchoolID]],Table1[[#This Row],[SCHOOLNAME]],Table1[[#This Row],[AcademyID]])</f>
        <v>36Lee0745EAST LEE COUNTY HIGH SCHOOL040</v>
      </c>
      <c r="B3446" t="str">
        <f>_xlfn.CONCAT(Table1[[#This Row],[District]],Table1[[#This Row],[DistName]],Table1[[#This Row],[SchoolID]],Table1[[#This Row],[SCHOOLNAME]],Table1[[#This Row],[Academy]])</f>
        <v>36Lee0745EAST LEE COUNTY HIGH SCHOOLBuilding and Construction Academy</v>
      </c>
      <c r="C3446" t="str">
        <f>_xlfn.CONCAT(Table1[[#This Row],[District]],Table1[[#This Row],[SchoolID]],Table1[[#This Row],[AcademyID]])</f>
        <v>360745040</v>
      </c>
      <c r="D3446" s="30" t="s">
        <v>8135</v>
      </c>
      <c r="E3446" s="34" t="s">
        <v>5806</v>
      </c>
      <c r="F3446" s="28" t="s">
        <v>8938</v>
      </c>
      <c r="G3446" s="34" t="s">
        <v>5815</v>
      </c>
      <c r="H3446" s="28" t="s">
        <v>1519</v>
      </c>
      <c r="I3446" s="28" t="s">
        <v>7088</v>
      </c>
      <c r="J3446" s="159" t="s">
        <v>8186</v>
      </c>
    </row>
    <row r="3447" spans="1:10" x14ac:dyDescent="0.25">
      <c r="A3447" t="str">
        <f>_xlfn.CONCAT(Table1[[#This Row],[District]],Table1[[#This Row],[DistName]],Table1[[#This Row],[SchoolID]],Table1[[#This Row],[SCHOOLNAME]],Table1[[#This Row],[AcademyID]])</f>
        <v>36Lee0745EAST LEE COUNTY HIGH SCHOOL041</v>
      </c>
      <c r="B3447" t="str">
        <f>_xlfn.CONCAT(Table1[[#This Row],[District]],Table1[[#This Row],[DistName]],Table1[[#This Row],[SchoolID]],Table1[[#This Row],[SCHOOLNAME]],Table1[[#This Row],[Academy]])</f>
        <v>36Lee0745EAST LEE COUNTY HIGH SCHOOLEngineering and Drafting Academy</v>
      </c>
      <c r="C3447" t="str">
        <f>_xlfn.CONCAT(Table1[[#This Row],[District]],Table1[[#This Row],[SchoolID]],Table1[[#This Row],[AcademyID]])</f>
        <v>360745041</v>
      </c>
      <c r="D3447" s="30" t="s">
        <v>8135</v>
      </c>
      <c r="E3447" s="34" t="s">
        <v>5806</v>
      </c>
      <c r="F3447" s="28" t="s">
        <v>8938</v>
      </c>
      <c r="G3447" s="34" t="s">
        <v>5815</v>
      </c>
      <c r="H3447" s="28" t="s">
        <v>1519</v>
      </c>
      <c r="I3447" s="28" t="s">
        <v>7793</v>
      </c>
      <c r="J3447" s="159" t="s">
        <v>8187</v>
      </c>
    </row>
    <row r="3448" spans="1:10" x14ac:dyDescent="0.25">
      <c r="A3448" t="str">
        <f>_xlfn.CONCAT(Table1[[#This Row],[District]],Table1[[#This Row],[DistName]],Table1[[#This Row],[SchoolID]],Table1[[#This Row],[SCHOOLNAME]],Table1[[#This Row],[AcademyID]])</f>
        <v>36Lee0745EAST LEE COUNTY HIGH SCHOOL042</v>
      </c>
      <c r="B3448" t="str">
        <f>_xlfn.CONCAT(Table1[[#This Row],[District]],Table1[[#This Row],[DistName]],Table1[[#This Row],[SchoolID]],Table1[[#This Row],[SCHOOLNAME]],Table1[[#This Row],[Academy]])</f>
        <v>36Lee0745EAST LEE COUNTY HIGH SCHOOLFire Fighting Academy</v>
      </c>
      <c r="C3448" t="str">
        <f>_xlfn.CONCAT(Table1[[#This Row],[District]],Table1[[#This Row],[SchoolID]],Table1[[#This Row],[AcademyID]])</f>
        <v>360745042</v>
      </c>
      <c r="D3448" s="30" t="s">
        <v>8135</v>
      </c>
      <c r="E3448" s="34" t="s">
        <v>5806</v>
      </c>
      <c r="F3448" s="28" t="s">
        <v>8938</v>
      </c>
      <c r="G3448" s="34" t="s">
        <v>5815</v>
      </c>
      <c r="H3448" s="28" t="s">
        <v>1519</v>
      </c>
      <c r="I3448" s="28" t="s">
        <v>7794</v>
      </c>
      <c r="J3448" s="159" t="s">
        <v>8203</v>
      </c>
    </row>
    <row r="3449" spans="1:10" x14ac:dyDescent="0.25">
      <c r="A3449" t="str">
        <f>_xlfn.CONCAT(Table1[[#This Row],[District]],Table1[[#This Row],[DistName]],Table1[[#This Row],[SchoolID]],Table1[[#This Row],[SCHOOLNAME]],Table1[[#This Row],[AcademyID]])</f>
        <v>36Lee0745EAST LEE COUNTY HIGH SCHOOL043</v>
      </c>
      <c r="B3449" t="str">
        <f>_xlfn.CONCAT(Table1[[#This Row],[District]],Table1[[#This Row],[DistName]],Table1[[#This Row],[SchoolID]],Table1[[#This Row],[SCHOOLNAME]],Table1[[#This Row],[Academy]])</f>
        <v>36Lee0745EAST LEE COUNTY HIGH SCHOOLWelding Academy</v>
      </c>
      <c r="C3449" t="str">
        <f>_xlfn.CONCAT(Table1[[#This Row],[District]],Table1[[#This Row],[SchoolID]],Table1[[#This Row],[AcademyID]])</f>
        <v>360745043</v>
      </c>
      <c r="D3449" s="30" t="s">
        <v>8135</v>
      </c>
      <c r="E3449" s="34" t="s">
        <v>5806</v>
      </c>
      <c r="F3449" s="28" t="s">
        <v>8938</v>
      </c>
      <c r="G3449" s="34" t="s">
        <v>5815</v>
      </c>
      <c r="H3449" s="28" t="s">
        <v>1519</v>
      </c>
      <c r="I3449" s="28" t="s">
        <v>8002</v>
      </c>
      <c r="J3449" s="159" t="s">
        <v>8204</v>
      </c>
    </row>
    <row r="3450" spans="1:10" x14ac:dyDescent="0.25">
      <c r="A3450" t="str">
        <f>_xlfn.CONCAT(Table1[[#This Row],[District]],Table1[[#This Row],[DistName]],Table1[[#This Row],[SchoolID]],Table1[[#This Row],[SCHOOLNAME]],Table1[[#This Row],[AcademyID]])</f>
        <v>36Lee0745EAST LEE COUNTY HIGH SCHOOL043</v>
      </c>
      <c r="B3450" t="str">
        <f>_xlfn.CONCAT(Table1[[#This Row],[District]],Table1[[#This Row],[DistName]],Table1[[#This Row],[SchoolID]],Table1[[#This Row],[SCHOOLNAME]],Table1[[#This Row],[Academy]])</f>
        <v>36Lee0745EAST LEE COUNTY HIGH SCHOOLManufacturing and Welding Academy</v>
      </c>
      <c r="C3450" t="str">
        <f>_xlfn.CONCAT(Table1[[#This Row],[District]],Table1[[#This Row],[SchoolID]],Table1[[#This Row],[AcademyID]])</f>
        <v>360745043</v>
      </c>
      <c r="D3450" s="30" t="s">
        <v>8135</v>
      </c>
      <c r="E3450" s="34" t="s">
        <v>5806</v>
      </c>
      <c r="F3450" s="28" t="s">
        <v>8938</v>
      </c>
      <c r="G3450" s="34" t="s">
        <v>5815</v>
      </c>
      <c r="H3450" s="28" t="s">
        <v>1519</v>
      </c>
      <c r="I3450" s="28" t="s">
        <v>7939</v>
      </c>
      <c r="J3450" s="159" t="s">
        <v>8204</v>
      </c>
    </row>
    <row r="3451" spans="1:10" x14ac:dyDescent="0.25">
      <c r="A3451" t="str">
        <f>_xlfn.CONCAT(Table1[[#This Row],[District]],Table1[[#This Row],[DistName]],Table1[[#This Row],[SchoolID]],Table1[[#This Row],[SCHOOLNAME]],Table1[[#This Row],[AcademyID]])</f>
        <v>36Lee0511SOUTH FORT MYERS HIGH SCHOOL044</v>
      </c>
      <c r="B3451" t="str">
        <f>_xlfn.CONCAT(Table1[[#This Row],[District]],Table1[[#This Row],[DistName]],Table1[[#This Row],[SchoolID]],Table1[[#This Row],[SCHOOLNAME]],Table1[[#This Row],[Academy]])</f>
        <v>36Lee0511SOUTH FORT MYERS HIGH SCHOOLAcademy of Digital Design</v>
      </c>
      <c r="C3451" t="str">
        <f>_xlfn.CONCAT(Table1[[#This Row],[District]],Table1[[#This Row],[SchoolID]],Table1[[#This Row],[AcademyID]])</f>
        <v>360511044</v>
      </c>
      <c r="D3451" s="30" t="s">
        <v>8135</v>
      </c>
      <c r="E3451" s="34" t="s">
        <v>5806</v>
      </c>
      <c r="F3451" s="28" t="s">
        <v>8938</v>
      </c>
      <c r="G3451" s="34" t="s">
        <v>4626</v>
      </c>
      <c r="H3451" s="28" t="s">
        <v>2994</v>
      </c>
      <c r="I3451" s="28" t="s">
        <v>6308</v>
      </c>
      <c r="J3451" s="159" t="s">
        <v>8205</v>
      </c>
    </row>
    <row r="3452" spans="1:10" x14ac:dyDescent="0.25">
      <c r="A3452" t="str">
        <f>_xlfn.CONCAT(Table1[[#This Row],[District]],Table1[[#This Row],[DistName]],Table1[[#This Row],[SchoolID]],Table1[[#This Row],[SCHOOLNAME]],Table1[[#This Row],[AcademyID]])</f>
        <v>36Lee0491ISLAND COAST HIGH SCHOOL045</v>
      </c>
      <c r="B3452" t="str">
        <f>_xlfn.CONCAT(Table1[[#This Row],[District]],Table1[[#This Row],[DistName]],Table1[[#This Row],[SchoolID]],Table1[[#This Row],[SCHOOLNAME]],Table1[[#This Row],[Academy]])</f>
        <v>36Lee0491ISLAND COAST HIGH SCHOOLMarketing &amp; Business Academy</v>
      </c>
      <c r="C3452" t="str">
        <f>_xlfn.CONCAT(Table1[[#This Row],[District]],Table1[[#This Row],[SchoolID]],Table1[[#This Row],[AcademyID]])</f>
        <v>360491045</v>
      </c>
      <c r="D3452" s="30" t="s">
        <v>8135</v>
      </c>
      <c r="E3452" s="34" t="s">
        <v>5806</v>
      </c>
      <c r="F3452" s="28" t="s">
        <v>8938</v>
      </c>
      <c r="G3452" s="34" t="s">
        <v>4598</v>
      </c>
      <c r="H3452" s="28" t="s">
        <v>2280</v>
      </c>
      <c r="I3452" s="28" t="s">
        <v>7795</v>
      </c>
      <c r="J3452" s="159" t="s">
        <v>8206</v>
      </c>
    </row>
    <row r="3453" spans="1:10" x14ac:dyDescent="0.25">
      <c r="A3453" t="str">
        <f>_xlfn.CONCAT(Table1[[#This Row],[District]],Table1[[#This Row],[DistName]],Table1[[#This Row],[SchoolID]],Table1[[#This Row],[SCHOOLNAME]],Table1[[#This Row],[AcademyID]])</f>
        <v>36Lee0621CAPE CORAL HIGH SCHOOL046</v>
      </c>
      <c r="B3453" t="str">
        <f>_xlfn.CONCAT(Table1[[#This Row],[District]],Table1[[#This Row],[DistName]],Table1[[#This Row],[SchoolID]],Table1[[#This Row],[SCHOOLNAME]],Table1[[#This Row],[Academy]])</f>
        <v>36Lee0621CAPE CORAL HIGH SCHOOLCape High Culinary Academy</v>
      </c>
      <c r="C3453" t="str">
        <f>_xlfn.CONCAT(Table1[[#This Row],[District]],Table1[[#This Row],[SchoolID]],Table1[[#This Row],[AcademyID]])</f>
        <v>360621046</v>
      </c>
      <c r="D3453" s="30" t="s">
        <v>8135</v>
      </c>
      <c r="E3453" s="34" t="s">
        <v>5806</v>
      </c>
      <c r="F3453" s="28" t="s">
        <v>8938</v>
      </c>
      <c r="G3453" s="34" t="s">
        <v>4881</v>
      </c>
      <c r="H3453" s="28" t="s">
        <v>823</v>
      </c>
      <c r="I3453" s="28" t="s">
        <v>7050</v>
      </c>
      <c r="J3453" s="159" t="s">
        <v>8207</v>
      </c>
    </row>
    <row r="3454" spans="1:10" x14ac:dyDescent="0.25">
      <c r="A3454" t="str">
        <f>_xlfn.CONCAT(Table1[[#This Row],[District]],Table1[[#This Row],[DistName]],Table1[[#This Row],[SchoolID]],Table1[[#This Row],[SCHOOLNAME]],Table1[[#This Row],[AcademyID]])</f>
        <v>36Lee0531CYPRESS LAKE HIGH SCHOOL047</v>
      </c>
      <c r="B3454" t="str">
        <f>_xlfn.CONCAT(Table1[[#This Row],[District]],Table1[[#This Row],[DistName]],Table1[[#This Row],[SchoolID]],Table1[[#This Row],[SCHOOLNAME]],Table1[[#This Row],[Academy]])</f>
        <v>36Lee0531CYPRESS LAKE HIGH SCHOOLAcademy of Digital Design</v>
      </c>
      <c r="C3454" t="str">
        <f>_xlfn.CONCAT(Table1[[#This Row],[District]],Table1[[#This Row],[SchoolID]],Table1[[#This Row],[AcademyID]])</f>
        <v>360531047</v>
      </c>
      <c r="D3454" s="30" t="s">
        <v>8135</v>
      </c>
      <c r="E3454" s="34" t="s">
        <v>5806</v>
      </c>
      <c r="F3454" s="28" t="s">
        <v>8938</v>
      </c>
      <c r="G3454" s="34" t="s">
        <v>4565</v>
      </c>
      <c r="H3454" s="28" t="s">
        <v>1203</v>
      </c>
      <c r="I3454" s="28" t="s">
        <v>6308</v>
      </c>
      <c r="J3454" s="159" t="s">
        <v>8208</v>
      </c>
    </row>
    <row r="3455" spans="1:10" x14ac:dyDescent="0.25">
      <c r="A3455" t="str">
        <f>_xlfn.CONCAT(Table1[[#This Row],[District]],Table1[[#This Row],[DistName]],Table1[[#This Row],[SchoolID]],Table1[[#This Row],[SCHOOLNAME]],Table1[[#This Row],[AcademyID]])</f>
        <v>36Lee0531CYPRESS LAKE HIGH SCHOOL048</v>
      </c>
      <c r="B3455" t="str">
        <f>_xlfn.CONCAT(Table1[[#This Row],[District]],Table1[[#This Row],[DistName]],Table1[[#This Row],[SchoolID]],Table1[[#This Row],[SCHOOLNAME]],Table1[[#This Row],[Academy]])</f>
        <v>36Lee0531CYPRESS LAKE HIGH SCHOOLAcademy of Entrepreneurship</v>
      </c>
      <c r="C3455" t="str">
        <f>_xlfn.CONCAT(Table1[[#This Row],[District]],Table1[[#This Row],[SchoolID]],Table1[[#This Row],[AcademyID]])</f>
        <v>360531048</v>
      </c>
      <c r="D3455" s="30" t="s">
        <v>8135</v>
      </c>
      <c r="E3455" s="34" t="s">
        <v>5806</v>
      </c>
      <c r="F3455" s="28" t="s">
        <v>8938</v>
      </c>
      <c r="G3455" s="34" t="s">
        <v>4565</v>
      </c>
      <c r="H3455" s="28" t="s">
        <v>1203</v>
      </c>
      <c r="I3455" s="28" t="s">
        <v>6249</v>
      </c>
      <c r="J3455" s="159" t="s">
        <v>8209</v>
      </c>
    </row>
    <row r="3456" spans="1:10" x14ac:dyDescent="0.25">
      <c r="A3456" t="str">
        <f>_xlfn.CONCAT(Table1[[#This Row],[District]],Table1[[#This Row],[DistName]],Table1[[#This Row],[SchoolID]],Table1[[#This Row],[SCHOOLNAME]],Table1[[#This Row],[AcademyID]])</f>
        <v>36Lee0531CYPRESS LAKE HIGH SCHOOL049</v>
      </c>
      <c r="B3456" t="str">
        <f>_xlfn.CONCAT(Table1[[#This Row],[District]],Table1[[#This Row],[DistName]],Table1[[#This Row],[SchoolID]],Table1[[#This Row],[SCHOOLNAME]],Table1[[#This Row],[Academy]])</f>
        <v>36Lee0531CYPRESS LAKE HIGH SCHOOLAcademy of Multimedia Design</v>
      </c>
      <c r="C3456" t="str">
        <f>_xlfn.CONCAT(Table1[[#This Row],[District]],Table1[[#This Row],[SchoolID]],Table1[[#This Row],[AcademyID]])</f>
        <v>360531049</v>
      </c>
      <c r="D3456" s="30" t="s">
        <v>8135</v>
      </c>
      <c r="E3456" s="34" t="s">
        <v>5806</v>
      </c>
      <c r="F3456" s="28" t="s">
        <v>8938</v>
      </c>
      <c r="G3456" s="34" t="s">
        <v>4565</v>
      </c>
      <c r="H3456" s="28" t="s">
        <v>1203</v>
      </c>
      <c r="I3456" s="28" t="s">
        <v>6983</v>
      </c>
      <c r="J3456" s="159" t="s">
        <v>8210</v>
      </c>
    </row>
    <row r="3457" spans="1:10" x14ac:dyDescent="0.25">
      <c r="A3457" t="str">
        <f>_xlfn.CONCAT(Table1[[#This Row],[District]],Table1[[#This Row],[DistName]],Table1[[#This Row],[SchoolID]],Table1[[#This Row],[SCHOOLNAME]],Table1[[#This Row],[AcademyID]])</f>
        <v>36Lee0531CYPRESS LAKE HIGH SCHOOL050</v>
      </c>
      <c r="B3457" t="str">
        <f>_xlfn.CONCAT(Table1[[#This Row],[District]],Table1[[#This Row],[DistName]],Table1[[#This Row],[SchoolID]],Table1[[#This Row],[SCHOOLNAME]],Table1[[#This Row],[Academy]])</f>
        <v>36Lee0531CYPRESS LAKE HIGH SCHOOLAcademy of Television Production</v>
      </c>
      <c r="C3457" t="str">
        <f>_xlfn.CONCAT(Table1[[#This Row],[District]],Table1[[#This Row],[SchoolID]],Table1[[#This Row],[AcademyID]])</f>
        <v>360531050</v>
      </c>
      <c r="D3457" s="30" t="s">
        <v>8135</v>
      </c>
      <c r="E3457" s="34" t="s">
        <v>5806</v>
      </c>
      <c r="F3457" s="28" t="s">
        <v>8938</v>
      </c>
      <c r="G3457" s="34" t="s">
        <v>4565</v>
      </c>
      <c r="H3457" s="28" t="s">
        <v>1203</v>
      </c>
      <c r="I3457" s="28" t="s">
        <v>7200</v>
      </c>
      <c r="J3457" s="159" t="s">
        <v>8211</v>
      </c>
    </row>
    <row r="3458" spans="1:10" x14ac:dyDescent="0.25">
      <c r="A3458" t="str">
        <f>_xlfn.CONCAT(Table1[[#This Row],[District]],Table1[[#This Row],[DistName]],Table1[[#This Row],[SchoolID]],Table1[[#This Row],[SCHOOLNAME]],Table1[[#This Row],[AcademyID]])</f>
        <v>36Lee0531CYPRESS LAKE HIGH SCHOOL051</v>
      </c>
      <c r="B3458" t="str">
        <f>_xlfn.CONCAT(Table1[[#This Row],[District]],Table1[[#This Row],[DistName]],Table1[[#This Row],[SchoolID]],Table1[[#This Row],[SCHOOLNAME]],Table1[[#This Row],[Academy]])</f>
        <v>36Lee0531CYPRESS LAKE HIGH SCHOOLAcademy of Web Design</v>
      </c>
      <c r="C3458" t="str">
        <f>_xlfn.CONCAT(Table1[[#This Row],[District]],Table1[[#This Row],[SchoolID]],Table1[[#This Row],[AcademyID]])</f>
        <v>360531051</v>
      </c>
      <c r="D3458" s="30" t="s">
        <v>8135</v>
      </c>
      <c r="E3458" s="34" t="s">
        <v>5806</v>
      </c>
      <c r="F3458" s="28" t="s">
        <v>8938</v>
      </c>
      <c r="G3458" s="34" t="s">
        <v>4565</v>
      </c>
      <c r="H3458" s="28" t="s">
        <v>1203</v>
      </c>
      <c r="I3458" s="28" t="s">
        <v>6602</v>
      </c>
      <c r="J3458" s="159" t="s">
        <v>8212</v>
      </c>
    </row>
    <row r="3459" spans="1:10" x14ac:dyDescent="0.25">
      <c r="A3459" t="str">
        <f>_xlfn.CONCAT(Table1[[#This Row],[District]],Table1[[#This Row],[DistName]],Table1[[#This Row],[SchoolID]],Table1[[#This Row],[SCHOOLNAME]],Table1[[#This Row],[AcademyID]])</f>
        <v>36Lee0745EAST LEE COUNTY HIGH SCHOOL052</v>
      </c>
      <c r="B3459" t="str">
        <f>_xlfn.CONCAT(Table1[[#This Row],[District]],Table1[[#This Row],[DistName]],Table1[[#This Row],[SchoolID]],Table1[[#This Row],[SCHOOLNAME]],Table1[[#This Row],[Academy]])</f>
        <v>36Lee0745EAST LEE COUNTY HIGH SCHOOLCulinary Arts Academy</v>
      </c>
      <c r="C3459" t="str">
        <f>_xlfn.CONCAT(Table1[[#This Row],[District]],Table1[[#This Row],[SchoolID]],Table1[[#This Row],[AcademyID]])</f>
        <v>360745052</v>
      </c>
      <c r="D3459" s="30" t="s">
        <v>8135</v>
      </c>
      <c r="E3459" s="34" t="s">
        <v>5806</v>
      </c>
      <c r="F3459" s="28" t="s">
        <v>8938</v>
      </c>
      <c r="G3459" s="34" t="s">
        <v>5815</v>
      </c>
      <c r="H3459" s="28" t="s">
        <v>1519</v>
      </c>
      <c r="I3459" s="28" t="s">
        <v>6421</v>
      </c>
      <c r="J3459" s="159" t="s">
        <v>8213</v>
      </c>
    </row>
    <row r="3460" spans="1:10" x14ac:dyDescent="0.25">
      <c r="A3460" t="str">
        <f>_xlfn.CONCAT(Table1[[#This Row],[District]],Table1[[#This Row],[DistName]],Table1[[#This Row],[SchoolID]],Table1[[#This Row],[SCHOOLNAME]],Table1[[#This Row],[AcademyID]])</f>
        <v>36Lee0861IDA S. BAKER HIGH SCHOOL053</v>
      </c>
      <c r="B3460" t="str">
        <f>_xlfn.CONCAT(Table1[[#This Row],[District]],Table1[[#This Row],[DistName]],Table1[[#This Row],[SchoolID]],Table1[[#This Row],[SCHOOLNAME]],Table1[[#This Row],[Academy]])</f>
        <v>36Lee0861IDA S. BAKER HIGH SCHOOLAV Technology &amp; Communication Academy</v>
      </c>
      <c r="C3460" t="str">
        <f>_xlfn.CONCAT(Table1[[#This Row],[District]],Table1[[#This Row],[SchoolID]],Table1[[#This Row],[AcademyID]])</f>
        <v>360861053</v>
      </c>
      <c r="D3460" s="30" t="s">
        <v>8135</v>
      </c>
      <c r="E3460" s="34" t="s">
        <v>5806</v>
      </c>
      <c r="F3460" s="28" t="s">
        <v>8938</v>
      </c>
      <c r="G3460" s="34" t="s">
        <v>4831</v>
      </c>
      <c r="H3460" s="28" t="s">
        <v>2254</v>
      </c>
      <c r="I3460" s="28" t="s">
        <v>7054</v>
      </c>
      <c r="J3460" s="159" t="s">
        <v>8214</v>
      </c>
    </row>
    <row r="3461" spans="1:10" x14ac:dyDescent="0.25">
      <c r="A3461" t="str">
        <f>_xlfn.CONCAT(Table1[[#This Row],[District]],Table1[[#This Row],[DistName]],Table1[[#This Row],[SchoolID]],Table1[[#This Row],[SCHOOLNAME]],Table1[[#This Row],[AcademyID]])</f>
        <v>36Lee0861IDA S. BAKER HIGH SCHOOL054</v>
      </c>
      <c r="B3461" t="str">
        <f>_xlfn.CONCAT(Table1[[#This Row],[District]],Table1[[#This Row],[DistName]],Table1[[#This Row],[SchoolID]],Table1[[#This Row],[SCHOOLNAME]],Table1[[#This Row],[Academy]])</f>
        <v>36Lee0861IDA S. BAKER HIGH SCHOOLBuilding and Construction Academy</v>
      </c>
      <c r="C3461" t="str">
        <f>_xlfn.CONCAT(Table1[[#This Row],[District]],Table1[[#This Row],[SchoolID]],Table1[[#This Row],[AcademyID]])</f>
        <v>360861054</v>
      </c>
      <c r="D3461" s="30" t="s">
        <v>8135</v>
      </c>
      <c r="E3461" s="34" t="s">
        <v>5806</v>
      </c>
      <c r="F3461" s="28" t="s">
        <v>8938</v>
      </c>
      <c r="G3461" s="34" t="s">
        <v>4831</v>
      </c>
      <c r="H3461" s="28" t="s">
        <v>2254</v>
      </c>
      <c r="I3461" s="28" t="s">
        <v>7088</v>
      </c>
      <c r="J3461" s="159" t="s">
        <v>8215</v>
      </c>
    </row>
    <row r="3462" spans="1:10" x14ac:dyDescent="0.25">
      <c r="A3462" t="str">
        <f>_xlfn.CONCAT(Table1[[#This Row],[District]],Table1[[#This Row],[DistName]],Table1[[#This Row],[SchoolID]],Table1[[#This Row],[SCHOOLNAME]],Table1[[#This Row],[AcademyID]])</f>
        <v>36Lee0861IDA S. BAKER HIGH SCHOOL055</v>
      </c>
      <c r="B3462" t="str">
        <f>_xlfn.CONCAT(Table1[[#This Row],[District]],Table1[[#This Row],[DistName]],Table1[[#This Row],[SchoolID]],Table1[[#This Row],[SCHOOLNAME]],Table1[[#This Row],[Academy]])</f>
        <v>36Lee0861IDA S. BAKER HIGH SCHOOLEngineering &amp; Technology Education Academy</v>
      </c>
      <c r="C3462" t="str">
        <f>_xlfn.CONCAT(Table1[[#This Row],[District]],Table1[[#This Row],[SchoolID]],Table1[[#This Row],[AcademyID]])</f>
        <v>360861055</v>
      </c>
      <c r="D3462" s="30" t="s">
        <v>8135</v>
      </c>
      <c r="E3462" s="34" t="s">
        <v>5806</v>
      </c>
      <c r="F3462" s="28" t="s">
        <v>8938</v>
      </c>
      <c r="G3462" s="34" t="s">
        <v>4831</v>
      </c>
      <c r="H3462" s="28" t="s">
        <v>2254</v>
      </c>
      <c r="I3462" s="28" t="s">
        <v>7618</v>
      </c>
      <c r="J3462" s="159" t="s">
        <v>8216</v>
      </c>
    </row>
    <row r="3463" spans="1:10" x14ac:dyDescent="0.25">
      <c r="A3463" t="str">
        <f>_xlfn.CONCAT(Table1[[#This Row],[District]],Table1[[#This Row],[DistName]],Table1[[#This Row],[SchoolID]],Table1[[#This Row],[SCHOOLNAME]],Table1[[#This Row],[AcademyID]])</f>
        <v>36Lee0861IDA S. BAKER HIGH SCHOOL056</v>
      </c>
      <c r="B3463" t="str">
        <f>_xlfn.CONCAT(Table1[[#This Row],[District]],Table1[[#This Row],[DistName]],Table1[[#This Row],[SchoolID]],Table1[[#This Row],[SCHOOLNAME]],Table1[[#This Row],[Academy]])</f>
        <v>36Lee0861IDA S. BAKER HIGH SCHOOLFire Fighting Academy</v>
      </c>
      <c r="C3463" t="str">
        <f>_xlfn.CONCAT(Table1[[#This Row],[District]],Table1[[#This Row],[SchoolID]],Table1[[#This Row],[AcademyID]])</f>
        <v>360861056</v>
      </c>
      <c r="D3463" s="30" t="s">
        <v>8135</v>
      </c>
      <c r="E3463" s="34" t="s">
        <v>5806</v>
      </c>
      <c r="F3463" s="28" t="s">
        <v>8938</v>
      </c>
      <c r="G3463" s="34" t="s">
        <v>4831</v>
      </c>
      <c r="H3463" s="28" t="s">
        <v>2254</v>
      </c>
      <c r="I3463" s="28" t="s">
        <v>7794</v>
      </c>
      <c r="J3463" s="159" t="s">
        <v>8217</v>
      </c>
    </row>
    <row r="3464" spans="1:10" x14ac:dyDescent="0.25">
      <c r="A3464" t="str">
        <f>_xlfn.CONCAT(Table1[[#This Row],[District]],Table1[[#This Row],[DistName]],Table1[[#This Row],[SchoolID]],Table1[[#This Row],[SCHOOLNAME]],Table1[[#This Row],[AcademyID]])</f>
        <v>36Lee0861IDA S. BAKER HIGH SCHOOL057</v>
      </c>
      <c r="B3464" t="str">
        <f>_xlfn.CONCAT(Table1[[#This Row],[District]],Table1[[#This Row],[DistName]],Table1[[#This Row],[SchoolID]],Table1[[#This Row],[SCHOOLNAME]],Table1[[#This Row],[Academy]])</f>
        <v>36Lee0861IDA S. BAKER HIGH SCHOOLInformation Technology</v>
      </c>
      <c r="C3464" t="str">
        <f>_xlfn.CONCAT(Table1[[#This Row],[District]],Table1[[#This Row],[SchoolID]],Table1[[#This Row],[AcademyID]])</f>
        <v>360861057</v>
      </c>
      <c r="D3464" s="30" t="s">
        <v>8135</v>
      </c>
      <c r="E3464" s="34" t="s">
        <v>5806</v>
      </c>
      <c r="F3464" s="28" t="s">
        <v>8938</v>
      </c>
      <c r="G3464" s="34" t="s">
        <v>4831</v>
      </c>
      <c r="H3464" s="28" t="s">
        <v>2254</v>
      </c>
      <c r="I3464" s="28" t="s">
        <v>6305</v>
      </c>
      <c r="J3464" s="159" t="s">
        <v>8218</v>
      </c>
    </row>
    <row r="3465" spans="1:10" x14ac:dyDescent="0.25">
      <c r="A3465" t="str">
        <f>_xlfn.CONCAT(Table1[[#This Row],[District]],Table1[[#This Row],[DistName]],Table1[[#This Row],[SchoolID]],Table1[[#This Row],[SCHOOLNAME]],Table1[[#This Row],[AcademyID]])</f>
        <v>36Lee0861IDA S. BAKER HIGH SCHOOL058</v>
      </c>
      <c r="B3465" t="str">
        <f>_xlfn.CONCAT(Table1[[#This Row],[District]],Table1[[#This Row],[DistName]],Table1[[#This Row],[SchoolID]],Table1[[#This Row],[SCHOOLNAME]],Table1[[#This Row],[Academy]])</f>
        <v>36Lee0861IDA S. BAKER HIGH SCHOOLMarketing and Business Academy</v>
      </c>
      <c r="C3465" t="str">
        <f>_xlfn.CONCAT(Table1[[#This Row],[District]],Table1[[#This Row],[SchoolID]],Table1[[#This Row],[AcademyID]])</f>
        <v>360861058</v>
      </c>
      <c r="D3465" s="30" t="s">
        <v>8135</v>
      </c>
      <c r="E3465" s="34" t="s">
        <v>5806</v>
      </c>
      <c r="F3465" s="28" t="s">
        <v>8938</v>
      </c>
      <c r="G3465" s="34" t="s">
        <v>4831</v>
      </c>
      <c r="H3465" s="28" t="s">
        <v>2254</v>
      </c>
      <c r="I3465" s="28" t="s">
        <v>7976</v>
      </c>
      <c r="J3465" s="159" t="s">
        <v>8219</v>
      </c>
    </row>
    <row r="3466" spans="1:10" x14ac:dyDescent="0.25">
      <c r="A3466" t="str">
        <f>_xlfn.CONCAT(Table1[[#This Row],[District]],Table1[[#This Row],[DistName]],Table1[[#This Row],[SchoolID]],Table1[[#This Row],[SCHOOLNAME]],Table1[[#This Row],[AcademyID]])</f>
        <v>36Lee7004LEE COUNTY VIRTUAL FRANCHISE059</v>
      </c>
      <c r="B3466" t="str">
        <f>_xlfn.CONCAT(Table1[[#This Row],[District]],Table1[[#This Row],[DistName]],Table1[[#This Row],[SchoolID]],Table1[[#This Row],[SCHOOLNAME]],Table1[[#This Row],[Academy]])</f>
        <v>36Lee7004LEE COUNTY VIRTUAL FRANCHISEAcademy of Digital Design</v>
      </c>
      <c r="C3466" t="str">
        <f>_xlfn.CONCAT(Table1[[#This Row],[District]],Table1[[#This Row],[SchoolID]],Table1[[#This Row],[AcademyID]])</f>
        <v>367004059</v>
      </c>
      <c r="D3466" s="30" t="s">
        <v>8135</v>
      </c>
      <c r="E3466" s="34" t="s">
        <v>5806</v>
      </c>
      <c r="F3466" s="28" t="s">
        <v>8938</v>
      </c>
      <c r="G3466" s="34" t="s">
        <v>4500</v>
      </c>
      <c r="H3466" s="28" t="s">
        <v>2408</v>
      </c>
      <c r="I3466" s="28" t="s">
        <v>6308</v>
      </c>
      <c r="J3466" s="159" t="s">
        <v>8220</v>
      </c>
    </row>
    <row r="3467" spans="1:10" x14ac:dyDescent="0.25">
      <c r="A3467" t="str">
        <f>_xlfn.CONCAT(Table1[[#This Row],[District]],Table1[[#This Row],[DistName]],Table1[[#This Row],[SchoolID]],Table1[[#This Row],[SCHOOLNAME]],Table1[[#This Row],[AcademyID]])</f>
        <v>36Lee4181OASIS CHARTER HIGH SCHOOL060</v>
      </c>
      <c r="B3467" t="str">
        <f>_xlfn.CONCAT(Table1[[#This Row],[District]],Table1[[#This Row],[DistName]],Table1[[#This Row],[SchoolID]],Table1[[#This Row],[SCHOOLNAME]],Table1[[#This Row],[Academy]])</f>
        <v>36Lee4181OASIS CHARTER HIGH SCHOOLCulinary Academy</v>
      </c>
      <c r="C3467" t="str">
        <f>_xlfn.CONCAT(Table1[[#This Row],[District]],Table1[[#This Row],[SchoolID]],Table1[[#This Row],[AcademyID]])</f>
        <v>364181060</v>
      </c>
      <c r="D3467" s="30" t="s">
        <v>8135</v>
      </c>
      <c r="E3467" s="34" t="s">
        <v>5806</v>
      </c>
      <c r="F3467" s="28" t="s">
        <v>8938</v>
      </c>
      <c r="G3467" s="34" t="s">
        <v>5832</v>
      </c>
      <c r="H3467" s="28" t="s">
        <v>2759</v>
      </c>
      <c r="I3467" s="28" t="s">
        <v>6464</v>
      </c>
      <c r="J3467" s="159" t="s">
        <v>8221</v>
      </c>
    </row>
    <row r="3468" spans="1:10" x14ac:dyDescent="0.25">
      <c r="A3468" t="str">
        <f>_xlfn.CONCAT(Table1[[#This Row],[District]],Table1[[#This Row],[DistName]],Table1[[#This Row],[SchoolID]],Table1[[#This Row],[SCHOOLNAME]],Table1[[#This Row],[AcademyID]])</f>
        <v>36Lee4181OASIS CHARTER HIGH SCHOOL061</v>
      </c>
      <c r="B3468" t="str">
        <f>_xlfn.CONCAT(Table1[[#This Row],[District]],Table1[[#This Row],[DistName]],Table1[[#This Row],[SchoolID]],Table1[[#This Row],[SCHOOLNAME]],Table1[[#This Row],[Academy]])</f>
        <v>36Lee4181OASIS CHARTER HIGH SCHOOLMicro Tech Academy</v>
      </c>
      <c r="C3468" t="str">
        <f>_xlfn.CONCAT(Table1[[#This Row],[District]],Table1[[#This Row],[SchoolID]],Table1[[#This Row],[AcademyID]])</f>
        <v>364181061</v>
      </c>
      <c r="D3468" s="30" t="s">
        <v>8135</v>
      </c>
      <c r="E3468" s="34" t="s">
        <v>5806</v>
      </c>
      <c r="F3468" s="28" t="s">
        <v>8938</v>
      </c>
      <c r="G3468" s="34" t="s">
        <v>5832</v>
      </c>
      <c r="H3468" s="28" t="s">
        <v>2759</v>
      </c>
      <c r="I3468" s="28" t="s">
        <v>7410</v>
      </c>
      <c r="J3468" s="159" t="s">
        <v>8222</v>
      </c>
    </row>
    <row r="3469" spans="1:10" x14ac:dyDescent="0.25">
      <c r="A3469" t="str">
        <f>_xlfn.CONCAT(Table1[[#This Row],[District]],Table1[[#This Row],[DistName]],Table1[[#This Row],[SchoolID]],Table1[[#This Row],[SCHOOLNAME]],Table1[[#This Row],[AcademyID]])</f>
        <v>36Lee0552SUCCESS ACADEMY062</v>
      </c>
      <c r="B3469" t="str">
        <f>_xlfn.CONCAT(Table1[[#This Row],[District]],Table1[[#This Row],[DistName]],Table1[[#This Row],[SchoolID]],Table1[[#This Row],[SCHOOLNAME]],Table1[[#This Row],[Academy]])</f>
        <v>36Lee0552SUCCESS ACADEMYAcademy of Design and Technology</v>
      </c>
      <c r="C3469" t="str">
        <f>_xlfn.CONCAT(Table1[[#This Row],[District]],Table1[[#This Row],[SchoolID]],Table1[[#This Row],[AcademyID]])</f>
        <v>360552062</v>
      </c>
      <c r="D3469" s="30" t="s">
        <v>8135</v>
      </c>
      <c r="E3469" s="34" t="s">
        <v>5806</v>
      </c>
      <c r="F3469" s="28" t="s">
        <v>8938</v>
      </c>
      <c r="G3469" s="34" t="s">
        <v>5836</v>
      </c>
      <c r="H3469" s="28" t="s">
        <v>2522</v>
      </c>
      <c r="I3469" s="28" t="s">
        <v>6496</v>
      </c>
      <c r="J3469" s="159" t="s">
        <v>8223</v>
      </c>
    </row>
    <row r="3470" spans="1:10" x14ac:dyDescent="0.25">
      <c r="A3470" t="str">
        <f>_xlfn.CONCAT(Table1[[#This Row],[District]],Table1[[#This Row],[DistName]],Table1[[#This Row],[SchoolID]],Table1[[#This Row],[SCHOOLNAME]],Table1[[#This Row],[AcademyID]])</f>
        <v>36Lee0745EAST LEE COUNTY HIGH SCHOOL063</v>
      </c>
      <c r="B3470" t="str">
        <f>_xlfn.CONCAT(Table1[[#This Row],[District]],Table1[[#This Row],[DistName]],Table1[[#This Row],[SchoolID]],Table1[[#This Row],[SCHOOLNAME]],Table1[[#This Row],[Academy]])</f>
        <v>36Lee0745EAST LEE COUNTY HIGH SCHOOLCriminal Justice Academy</v>
      </c>
      <c r="C3470" t="str">
        <f>_xlfn.CONCAT(Table1[[#This Row],[District]],Table1[[#This Row],[SchoolID]],Table1[[#This Row],[AcademyID]])</f>
        <v>360745063</v>
      </c>
      <c r="D3470" s="30" t="s">
        <v>8135</v>
      </c>
      <c r="E3470" s="34" t="s">
        <v>5806</v>
      </c>
      <c r="F3470" s="28" t="s">
        <v>8938</v>
      </c>
      <c r="G3470" s="34" t="s">
        <v>5815</v>
      </c>
      <c r="H3470" s="28" t="s">
        <v>1519</v>
      </c>
      <c r="I3470" s="28" t="s">
        <v>7143</v>
      </c>
      <c r="J3470" s="159" t="s">
        <v>8224</v>
      </c>
    </row>
    <row r="3471" spans="1:10" x14ac:dyDescent="0.25">
      <c r="A3471" t="str">
        <f>_xlfn.CONCAT(Table1[[#This Row],[District]],Table1[[#This Row],[DistName]],Table1[[#This Row],[SchoolID]],Table1[[#This Row],[SCHOOLNAME]],Table1[[#This Row],[AcademyID]])</f>
        <v>36Lee0841BONITA SPRINGS HIGH SCHOOL064</v>
      </c>
      <c r="B3471" t="str">
        <f>_xlfn.CONCAT(Table1[[#This Row],[District]],Table1[[#This Row],[DistName]],Table1[[#This Row],[SchoolID]],Table1[[#This Row],[SCHOOLNAME]],Table1[[#This Row],[Academy]])</f>
        <v>36Lee0841BONITA SPRINGS HIGH SCHOOLAerospace Academy</v>
      </c>
      <c r="C3471" t="str">
        <f>_xlfn.CONCAT(Table1[[#This Row],[District]],Table1[[#This Row],[SchoolID]],Table1[[#This Row],[AcademyID]])</f>
        <v>360841064</v>
      </c>
      <c r="D3471" s="30" t="s">
        <v>8135</v>
      </c>
      <c r="E3471" s="34" t="s">
        <v>5806</v>
      </c>
      <c r="F3471" s="28" t="s">
        <v>8938</v>
      </c>
      <c r="G3471" s="34" t="s">
        <v>4889</v>
      </c>
      <c r="H3471" s="28" t="s">
        <v>535</v>
      </c>
      <c r="I3471" s="28" t="s">
        <v>6795</v>
      </c>
      <c r="J3471" s="159" t="s">
        <v>8225</v>
      </c>
    </row>
    <row r="3472" spans="1:10" x14ac:dyDescent="0.25">
      <c r="A3472" t="str">
        <f>_xlfn.CONCAT(Table1[[#This Row],[District]],Table1[[#This Row],[DistName]],Table1[[#This Row],[SchoolID]],Table1[[#This Row],[SCHOOLNAME]],Table1[[#This Row],[AcademyID]])</f>
        <v>36Lee0841BONITA SPRINGS HIGH SCHOOL065</v>
      </c>
      <c r="B3472" t="str">
        <f>_xlfn.CONCAT(Table1[[#This Row],[District]],Table1[[#This Row],[DistName]],Table1[[#This Row],[SchoolID]],Table1[[#This Row],[SCHOOLNAME]],Table1[[#This Row],[Academy]])</f>
        <v>36Lee0841BONITA SPRINGS HIGH SCHOOLDigital Design &amp; Entrepreneurship</v>
      </c>
      <c r="C3472" t="str">
        <f>_xlfn.CONCAT(Table1[[#This Row],[District]],Table1[[#This Row],[SchoolID]],Table1[[#This Row],[AcademyID]])</f>
        <v>360841065</v>
      </c>
      <c r="D3472" s="30" t="s">
        <v>8135</v>
      </c>
      <c r="E3472" s="34" t="s">
        <v>5806</v>
      </c>
      <c r="F3472" s="28" t="s">
        <v>8938</v>
      </c>
      <c r="G3472" s="34" t="s">
        <v>4889</v>
      </c>
      <c r="H3472" s="28" t="s">
        <v>535</v>
      </c>
      <c r="I3472" s="28" t="s">
        <v>7049</v>
      </c>
      <c r="J3472" s="159" t="s">
        <v>8226</v>
      </c>
    </row>
    <row r="3473" spans="1:10" x14ac:dyDescent="0.25">
      <c r="A3473" t="str">
        <f>_xlfn.CONCAT(Table1[[#This Row],[District]],Table1[[#This Row],[DistName]],Table1[[#This Row],[SchoolID]],Table1[[#This Row],[SCHOOLNAME]],Table1[[#This Row],[AcademyID]])</f>
        <v>36Lee0841BONITA SPRINGS HIGH SCHOOL065</v>
      </c>
      <c r="B3473" t="str">
        <f>_xlfn.CONCAT(Table1[[#This Row],[District]],Table1[[#This Row],[DistName]],Table1[[#This Row],[SchoolID]],Table1[[#This Row],[SCHOOLNAME]],Table1[[#This Row],[Academy]])</f>
        <v>36Lee0841BONITA SPRINGS HIGH SCHOOLInformation Technology</v>
      </c>
      <c r="C3473" t="str">
        <f>_xlfn.CONCAT(Table1[[#This Row],[District]],Table1[[#This Row],[SchoolID]],Table1[[#This Row],[AcademyID]])</f>
        <v>360841065</v>
      </c>
      <c r="D3473" s="30" t="s">
        <v>8135</v>
      </c>
      <c r="E3473" s="34" t="s">
        <v>5806</v>
      </c>
      <c r="F3473" s="28" t="s">
        <v>8938</v>
      </c>
      <c r="G3473" s="34" t="s">
        <v>4889</v>
      </c>
      <c r="H3473" s="28" t="s">
        <v>535</v>
      </c>
      <c r="I3473" s="28" t="s">
        <v>6305</v>
      </c>
      <c r="J3473" s="159" t="s">
        <v>8226</v>
      </c>
    </row>
    <row r="3474" spans="1:10" x14ac:dyDescent="0.25">
      <c r="A3474" t="str">
        <f>_xlfn.CONCAT(Table1[[#This Row],[District]],Table1[[#This Row],[DistName]],Table1[[#This Row],[SchoolID]],Table1[[#This Row],[SCHOOLNAME]],Table1[[#This Row],[AcademyID]])</f>
        <v>36Lee0841BONITA SPRINGS HIGH SCHOOL066</v>
      </c>
      <c r="B3474" t="str">
        <f>_xlfn.CONCAT(Table1[[#This Row],[District]],Table1[[#This Row],[DistName]],Table1[[#This Row],[SchoolID]],Table1[[#This Row],[SCHOOLNAME]],Table1[[#This Row],[Academy]])</f>
        <v>36Lee0841BONITA SPRINGS HIGH SCHOOLAcademy of Health Professionals (Medical Academy)</v>
      </c>
      <c r="C3474" t="str">
        <f>_xlfn.CONCAT(Table1[[#This Row],[District]],Table1[[#This Row],[SchoolID]],Table1[[#This Row],[AcademyID]])</f>
        <v>360841066</v>
      </c>
      <c r="D3474" s="30" t="s">
        <v>8135</v>
      </c>
      <c r="E3474" s="34" t="s">
        <v>5806</v>
      </c>
      <c r="F3474" s="28" t="s">
        <v>8938</v>
      </c>
      <c r="G3474" s="34" t="s">
        <v>4889</v>
      </c>
      <c r="H3474" s="28" t="s">
        <v>535</v>
      </c>
      <c r="I3474" s="28" t="s">
        <v>6471</v>
      </c>
      <c r="J3474" s="159" t="s">
        <v>8227</v>
      </c>
    </row>
    <row r="3475" spans="1:10" x14ac:dyDescent="0.25">
      <c r="A3475" t="str">
        <f>_xlfn.CONCAT(Table1[[#This Row],[District]],Table1[[#This Row],[DistName]],Table1[[#This Row],[SchoolID]],Table1[[#This Row],[SCHOOLNAME]],Table1[[#This Row],[AcademyID]])</f>
        <v>36Lee0841BONITA SPRINGS HIGH SCHOOL066</v>
      </c>
      <c r="B3475" t="str">
        <f>_xlfn.CONCAT(Table1[[#This Row],[District]],Table1[[#This Row],[DistName]],Table1[[#This Row],[SchoolID]],Table1[[#This Row],[SCHOOLNAME]],Table1[[#This Row],[Academy]])</f>
        <v>36Lee0841BONITA SPRINGS HIGH SCHOOLMedical Academy</v>
      </c>
      <c r="C3475" t="str">
        <f>_xlfn.CONCAT(Table1[[#This Row],[District]],Table1[[#This Row],[SchoolID]],Table1[[#This Row],[AcademyID]])</f>
        <v>360841066</v>
      </c>
      <c r="D3475" s="30" t="s">
        <v>8135</v>
      </c>
      <c r="E3475" s="34" t="s">
        <v>5806</v>
      </c>
      <c r="F3475" s="28" t="s">
        <v>8938</v>
      </c>
      <c r="G3475" s="34" t="s">
        <v>4889</v>
      </c>
      <c r="H3475" s="28" t="s">
        <v>535</v>
      </c>
      <c r="I3475" s="28" t="s">
        <v>6989</v>
      </c>
      <c r="J3475" s="159" t="s">
        <v>8227</v>
      </c>
    </row>
    <row r="3476" spans="1:10" x14ac:dyDescent="0.25">
      <c r="A3476" t="str">
        <f>_xlfn.CONCAT(Table1[[#This Row],[District]],Table1[[#This Row],[DistName]],Table1[[#This Row],[SchoolID]],Table1[[#This Row],[SCHOOLNAME]],Table1[[#This Row],[AcademyID]])</f>
        <v>36Lee0531CYPRESS LAKE HIGH SCHOOL067</v>
      </c>
      <c r="B3476" t="str">
        <f>_xlfn.CONCAT(Table1[[#This Row],[District]],Table1[[#This Row],[DistName]],Table1[[#This Row],[SchoolID]],Table1[[#This Row],[SCHOOLNAME]],Table1[[#This Row],[Academy]])</f>
        <v>36Lee0531CYPRESS LAKE HIGH SCHOOLAcademy of Arts, AV, Communication and Technology</v>
      </c>
      <c r="C3476" t="str">
        <f>_xlfn.CONCAT(Table1[[#This Row],[District]],Table1[[#This Row],[SchoolID]],Table1[[#This Row],[AcademyID]])</f>
        <v>360531067</v>
      </c>
      <c r="D3476" s="30" t="s">
        <v>8135</v>
      </c>
      <c r="E3476" s="34" t="s">
        <v>5806</v>
      </c>
      <c r="F3476" s="28" t="s">
        <v>8938</v>
      </c>
      <c r="G3476" s="34" t="s">
        <v>4565</v>
      </c>
      <c r="H3476" s="28" t="s">
        <v>1203</v>
      </c>
      <c r="I3476" s="28" t="s">
        <v>6475</v>
      </c>
      <c r="J3476" s="159" t="s">
        <v>8228</v>
      </c>
    </row>
    <row r="3477" spans="1:10" x14ac:dyDescent="0.25">
      <c r="A3477" t="str">
        <f>_xlfn.CONCAT(Table1[[#This Row],[District]],Table1[[#This Row],[DistName]],Table1[[#This Row],[SchoolID]],Table1[[#This Row],[SCHOOLNAME]],Table1[[#This Row],[AcademyID]])</f>
        <v>36Lee0731ESTERO HIGH SCHOOL068</v>
      </c>
      <c r="B3477" t="str">
        <f>_xlfn.CONCAT(Table1[[#This Row],[District]],Table1[[#This Row],[DistName]],Table1[[#This Row],[SchoolID]],Table1[[#This Row],[SCHOOLNAME]],Table1[[#This Row],[Academy]])</f>
        <v>36Lee0731ESTERO HIGH SCHOOLBuilding Trade and Construction Design Technology Academy</v>
      </c>
      <c r="C3477" t="str">
        <f>_xlfn.CONCAT(Table1[[#This Row],[District]],Table1[[#This Row],[SchoolID]],Table1[[#This Row],[AcademyID]])</f>
        <v>360731068</v>
      </c>
      <c r="D3477" s="30" t="s">
        <v>8135</v>
      </c>
      <c r="E3477" s="34" t="s">
        <v>5806</v>
      </c>
      <c r="F3477" s="28" t="s">
        <v>8938</v>
      </c>
      <c r="G3477" s="34" t="s">
        <v>4613</v>
      </c>
      <c r="H3477" s="28" t="s">
        <v>1608</v>
      </c>
      <c r="I3477" s="28" t="s">
        <v>6802</v>
      </c>
      <c r="J3477" s="159" t="s">
        <v>8229</v>
      </c>
    </row>
    <row r="3478" spans="1:10" x14ac:dyDescent="0.25">
      <c r="A3478" t="str">
        <f>_xlfn.CONCAT(Table1[[#This Row],[District]],Table1[[#This Row],[DistName]],Table1[[#This Row],[SchoolID]],Table1[[#This Row],[SCHOOLNAME]],Table1[[#This Row],[AcademyID]])</f>
        <v>36Lee0861IDA S. BAKER HIGH SCHOOL069</v>
      </c>
      <c r="B3478" t="str">
        <f>_xlfn.CONCAT(Table1[[#This Row],[District]],Table1[[#This Row],[DistName]],Table1[[#This Row],[SchoolID]],Table1[[#This Row],[SCHOOLNAME]],Table1[[#This Row],[Academy]])</f>
        <v>36Lee0861IDA S. BAKER HIGH SCHOOLBusiness Academy</v>
      </c>
      <c r="C3478" t="str">
        <f>_xlfn.CONCAT(Table1[[#This Row],[District]],Table1[[#This Row],[SchoolID]],Table1[[#This Row],[AcademyID]])</f>
        <v>360861069</v>
      </c>
      <c r="D3478" s="30" t="s">
        <v>8135</v>
      </c>
      <c r="E3478" s="34" t="s">
        <v>5806</v>
      </c>
      <c r="F3478" s="28" t="s">
        <v>8938</v>
      </c>
      <c r="G3478" s="34" t="s">
        <v>4831</v>
      </c>
      <c r="H3478" s="28" t="s">
        <v>2254</v>
      </c>
      <c r="I3478" s="28" t="s">
        <v>6256</v>
      </c>
      <c r="J3478" s="159" t="s">
        <v>8230</v>
      </c>
    </row>
    <row r="3479" spans="1:10" x14ac:dyDescent="0.25">
      <c r="A3479" t="str">
        <f>_xlfn.CONCAT(Table1[[#This Row],[District]],Table1[[#This Row],[DistName]],Table1[[#This Row],[SchoolID]],Table1[[#This Row],[SCHOOLNAME]],Table1[[#This Row],[AcademyID]])</f>
        <v>36Lee0491ISLAND COAST HIGH SCHOOL070</v>
      </c>
      <c r="B3479" t="str">
        <f>_xlfn.CONCAT(Table1[[#This Row],[District]],Table1[[#This Row],[DistName]],Table1[[#This Row],[SchoolID]],Table1[[#This Row],[SCHOOLNAME]],Table1[[#This Row],[Academy]])</f>
        <v>36Lee0491ISLAND COAST HIGH SCHOOLEngineering Academy</v>
      </c>
      <c r="C3479" t="str">
        <f>_xlfn.CONCAT(Table1[[#This Row],[District]],Table1[[#This Row],[SchoolID]],Table1[[#This Row],[AcademyID]])</f>
        <v>360491070</v>
      </c>
      <c r="D3479" s="30" t="s">
        <v>8135</v>
      </c>
      <c r="E3479" s="34" t="s">
        <v>5806</v>
      </c>
      <c r="F3479" s="28" t="s">
        <v>8938</v>
      </c>
      <c r="G3479" s="34" t="s">
        <v>4598</v>
      </c>
      <c r="H3479" s="28" t="s">
        <v>2280</v>
      </c>
      <c r="I3479" s="28" t="s">
        <v>6505</v>
      </c>
      <c r="J3479" s="159" t="s">
        <v>8231</v>
      </c>
    </row>
    <row r="3480" spans="1:10" x14ac:dyDescent="0.25">
      <c r="A3480" t="str">
        <f>_xlfn.CONCAT(Table1[[#This Row],[District]],Table1[[#This Row],[DistName]],Table1[[#This Row],[SchoolID]],Table1[[#This Row],[SCHOOLNAME]],Table1[[#This Row],[AcademyID]])</f>
        <v>36Lee7004LEE COUNTY VIRTUAL FRANCHISE071</v>
      </c>
      <c r="B3480" t="str">
        <f>_xlfn.CONCAT(Table1[[#This Row],[District]],Table1[[#This Row],[DistName]],Table1[[#This Row],[SchoolID]],Table1[[#This Row],[SCHOOLNAME]],Table1[[#This Row],[Academy]])</f>
        <v>36Lee7004LEE COUNTY VIRTUAL FRANCHISECulinary Academy</v>
      </c>
      <c r="C3480" t="str">
        <f>_xlfn.CONCAT(Table1[[#This Row],[District]],Table1[[#This Row],[SchoolID]],Table1[[#This Row],[AcademyID]])</f>
        <v>367004071</v>
      </c>
      <c r="D3480" s="30" t="s">
        <v>8135</v>
      </c>
      <c r="E3480" s="34" t="s">
        <v>5806</v>
      </c>
      <c r="F3480" s="28" t="s">
        <v>8938</v>
      </c>
      <c r="G3480" s="34" t="s">
        <v>4500</v>
      </c>
      <c r="H3480" s="28" t="s">
        <v>2408</v>
      </c>
      <c r="I3480" s="28" t="s">
        <v>6464</v>
      </c>
      <c r="J3480" s="159" t="s">
        <v>8232</v>
      </c>
    </row>
    <row r="3481" spans="1:10" x14ac:dyDescent="0.25">
      <c r="A3481" t="str">
        <f>_xlfn.CONCAT(Table1[[#This Row],[District]],Table1[[#This Row],[DistName]],Table1[[#This Row],[SchoolID]],Table1[[#This Row],[SCHOOLNAME]],Table1[[#This Row],[AcademyID]])</f>
        <v>36Lee0721MARINER HIGH SCHOOL072</v>
      </c>
      <c r="B3481" t="str">
        <f>_xlfn.CONCAT(Table1[[#This Row],[District]],Table1[[#This Row],[DistName]],Table1[[#This Row],[SchoolID]],Table1[[#This Row],[SCHOOLNAME]],Table1[[#This Row],[Academy]])</f>
        <v>36Lee0721MARINER HIGH SCHOOLOutboard Marine Service Technology Academy</v>
      </c>
      <c r="C3481" t="str">
        <f>_xlfn.CONCAT(Table1[[#This Row],[District]],Table1[[#This Row],[SchoolID]],Table1[[#This Row],[AcademyID]])</f>
        <v>360721072</v>
      </c>
      <c r="D3481" s="30" t="s">
        <v>8135</v>
      </c>
      <c r="E3481" s="34" t="s">
        <v>5806</v>
      </c>
      <c r="F3481" s="28" t="s">
        <v>8938</v>
      </c>
      <c r="G3481" s="34" t="s">
        <v>4830</v>
      </c>
      <c r="H3481" s="28" t="s">
        <v>2586</v>
      </c>
      <c r="I3481" s="28" t="s">
        <v>7624</v>
      </c>
      <c r="J3481" s="159" t="s">
        <v>8233</v>
      </c>
    </row>
    <row r="3482" spans="1:10" x14ac:dyDescent="0.25">
      <c r="A3482" t="str">
        <f>_xlfn.CONCAT(Table1[[#This Row],[District]],Table1[[#This Row],[DistName]],Table1[[#This Row],[SchoolID]],Table1[[#This Row],[SCHOOLNAME]],Table1[[#This Row],[AcademyID]])</f>
        <v>36Lee0311NORTH FORT MYERS HIGH SCHOOL073</v>
      </c>
      <c r="B3482" t="str">
        <f>_xlfn.CONCAT(Table1[[#This Row],[District]],Table1[[#This Row],[DistName]],Table1[[#This Row],[SchoolID]],Table1[[#This Row],[SCHOOLNAME]],Table1[[#This Row],[Academy]])</f>
        <v>36Lee0311NORTH FORT MYERS HIGH SCHOOLKnights Science Academy</v>
      </c>
      <c r="C3482" t="str">
        <f>_xlfn.CONCAT(Table1[[#This Row],[District]],Table1[[#This Row],[SchoolID]],Table1[[#This Row],[AcademyID]])</f>
        <v>360311073</v>
      </c>
      <c r="D3482" s="30" t="s">
        <v>8135</v>
      </c>
      <c r="E3482" s="34" t="s">
        <v>5806</v>
      </c>
      <c r="F3482" s="28" t="s">
        <v>8938</v>
      </c>
      <c r="G3482" s="34" t="s">
        <v>4564</v>
      </c>
      <c r="H3482" s="28" t="s">
        <v>2679</v>
      </c>
      <c r="I3482" s="28" t="s">
        <v>6812</v>
      </c>
      <c r="J3482" s="159" t="s">
        <v>8234</v>
      </c>
    </row>
    <row r="3483" spans="1:10" x14ac:dyDescent="0.25">
      <c r="A3483" t="str">
        <f>_xlfn.CONCAT(Table1[[#This Row],[District]],Table1[[#This Row],[DistName]],Table1[[#This Row],[SchoolID]],Table1[[#This Row],[SCHOOLNAME]],Table1[[#This Row],[AcademyID]])</f>
        <v>36Lee0591RIVERDALE HIGH SCHOOL074</v>
      </c>
      <c r="B3483" t="str">
        <f>_xlfn.CONCAT(Table1[[#This Row],[District]],Table1[[#This Row],[DistName]],Table1[[#This Row],[SchoolID]],Table1[[#This Row],[SCHOOLNAME]],Table1[[#This Row],[Academy]])</f>
        <v>36Lee0591RIVERDALE HIGH SCHOOLAcademy of Business and Entrepreneurship</v>
      </c>
      <c r="C3483" t="str">
        <f>_xlfn.CONCAT(Table1[[#This Row],[District]],Table1[[#This Row],[SchoolID]],Table1[[#This Row],[AcademyID]])</f>
        <v>360591074</v>
      </c>
      <c r="D3483" s="30" t="s">
        <v>8135</v>
      </c>
      <c r="E3483" s="34" t="s">
        <v>5806</v>
      </c>
      <c r="F3483" s="28" t="s">
        <v>8938</v>
      </c>
      <c r="G3483" s="34" t="s">
        <v>4569</v>
      </c>
      <c r="H3483" s="28" t="s">
        <v>2943</v>
      </c>
      <c r="I3483" s="28" t="s">
        <v>7252</v>
      </c>
      <c r="J3483" s="159" t="s">
        <v>8235</v>
      </c>
    </row>
    <row r="3484" spans="1:10" x14ac:dyDescent="0.25">
      <c r="A3484" t="str">
        <f>_xlfn.CONCAT(Table1[[#This Row],[District]],Table1[[#This Row],[DistName]],Table1[[#This Row],[SchoolID]],Table1[[#This Row],[SCHOOLNAME]],Table1[[#This Row],[AcademyID]])</f>
        <v>36Lee0591RIVERDALE HIGH SCHOOL074</v>
      </c>
      <c r="B3484" t="str">
        <f>_xlfn.CONCAT(Table1[[#This Row],[District]],Table1[[#This Row],[DistName]],Table1[[#This Row],[SchoolID]],Table1[[#This Row],[SCHOOLNAME]],Table1[[#This Row],[Academy]])</f>
        <v>36Lee0591RIVERDALE HIGH SCHOOLAcademy of Business</v>
      </c>
      <c r="C3484" t="str">
        <f>_xlfn.CONCAT(Table1[[#This Row],[District]],Table1[[#This Row],[SchoolID]],Table1[[#This Row],[AcademyID]])</f>
        <v>360591074</v>
      </c>
      <c r="D3484" s="30" t="s">
        <v>8135</v>
      </c>
      <c r="E3484" s="34" t="s">
        <v>5806</v>
      </c>
      <c r="F3484" s="28" t="s">
        <v>8938</v>
      </c>
      <c r="G3484" s="34" t="s">
        <v>4569</v>
      </c>
      <c r="H3484" s="28" t="s">
        <v>2943</v>
      </c>
      <c r="I3484" s="28" t="s">
        <v>6345</v>
      </c>
      <c r="J3484" s="159" t="s">
        <v>8235</v>
      </c>
    </row>
    <row r="3485" spans="1:10" x14ac:dyDescent="0.25">
      <c r="A3485" t="str">
        <f>_xlfn.CONCAT(Table1[[#This Row],[District]],Table1[[#This Row],[DistName]],Table1[[#This Row],[SchoolID]],Table1[[#This Row],[SCHOOLNAME]],Table1[[#This Row],[AcademyID]])</f>
        <v>36Lee0511SOUTH FORT MYERS HIGH SCHOOL075</v>
      </c>
      <c r="B3485" t="str">
        <f>_xlfn.CONCAT(Table1[[#This Row],[District]],Table1[[#This Row],[DistName]],Table1[[#This Row],[SchoolID]],Table1[[#This Row],[SCHOOLNAME]],Table1[[#This Row],[Academy]])</f>
        <v>36Lee0511SOUTH FORT MYERS HIGH SCHOOLManufacturing and Welding Academy</v>
      </c>
      <c r="C3485" t="str">
        <f>_xlfn.CONCAT(Table1[[#This Row],[District]],Table1[[#This Row],[SchoolID]],Table1[[#This Row],[AcademyID]])</f>
        <v>360511075</v>
      </c>
      <c r="D3485" s="30" t="s">
        <v>8135</v>
      </c>
      <c r="E3485" s="34" t="s">
        <v>5806</v>
      </c>
      <c r="F3485" s="28" t="s">
        <v>8938</v>
      </c>
      <c r="G3485" s="34" t="s">
        <v>4626</v>
      </c>
      <c r="H3485" s="28" t="s">
        <v>2994</v>
      </c>
      <c r="I3485" s="28" t="s">
        <v>7939</v>
      </c>
      <c r="J3485" s="159" t="s">
        <v>8236</v>
      </c>
    </row>
    <row r="3486" spans="1:10" x14ac:dyDescent="0.25">
      <c r="A3486" t="str">
        <f>_xlfn.CONCAT(Table1[[#This Row],[District]],Table1[[#This Row],[DistName]],Table1[[#This Row],[SchoolID]],Table1[[#This Row],[SCHOOLNAME]],Table1[[#This Row],[AcademyID]])</f>
        <v>36Lee0841BONITA SPRINGS HIGH SCHOOL076</v>
      </c>
      <c r="B3486" t="str">
        <f>_xlfn.CONCAT(Table1[[#This Row],[District]],Table1[[#This Row],[DistName]],Table1[[#This Row],[SchoolID]],Table1[[#This Row],[SCHOOLNAME]],Table1[[#This Row],[Academy]])</f>
        <v>36Lee0841BONITA SPRINGS HIGH SCHOOLHVAC Academy</v>
      </c>
      <c r="C3486" t="str">
        <f>_xlfn.CONCAT(Table1[[#This Row],[District]],Table1[[#This Row],[SchoolID]],Table1[[#This Row],[AcademyID]])</f>
        <v>360841076</v>
      </c>
      <c r="D3486" s="30" t="s">
        <v>8135</v>
      </c>
      <c r="E3486" s="34" t="s">
        <v>5806</v>
      </c>
      <c r="F3486" s="28" t="s">
        <v>8938</v>
      </c>
      <c r="G3486" s="34" t="s">
        <v>4889</v>
      </c>
      <c r="H3486" s="28" t="s">
        <v>535</v>
      </c>
      <c r="I3486" s="28" t="s">
        <v>6867</v>
      </c>
      <c r="J3486" s="159" t="s">
        <v>8237</v>
      </c>
    </row>
    <row r="3487" spans="1:10" x14ac:dyDescent="0.25">
      <c r="A3487" t="str">
        <f>_xlfn.CONCAT(Table1[[#This Row],[District]],Table1[[#This Row],[DistName]],Table1[[#This Row],[SchoolID]],Table1[[#This Row],[SCHOOLNAME]],Table1[[#This Row],[AcademyID]])</f>
        <v>36Lee0621CAPE CORAL HIGH SCHOOL077</v>
      </c>
      <c r="B3487" t="str">
        <f>_xlfn.CONCAT(Table1[[#This Row],[District]],Table1[[#This Row],[DistName]],Table1[[#This Row],[SchoolID]],Table1[[#This Row],[SCHOOLNAME]],Table1[[#This Row],[Academy]])</f>
        <v>36Lee0621CAPE CORAL HIGH SCHOOLPharmacy Tech Academy</v>
      </c>
      <c r="C3487" t="str">
        <f>_xlfn.CONCAT(Table1[[#This Row],[District]],Table1[[#This Row],[SchoolID]],Table1[[#This Row],[AcademyID]])</f>
        <v>360621077</v>
      </c>
      <c r="D3487" s="30" t="s">
        <v>8135</v>
      </c>
      <c r="E3487" s="34" t="s">
        <v>5806</v>
      </c>
      <c r="F3487" s="28" t="s">
        <v>8938</v>
      </c>
      <c r="G3487" s="34" t="s">
        <v>4881</v>
      </c>
      <c r="H3487" s="28" t="s">
        <v>823</v>
      </c>
      <c r="I3487" s="28" t="s">
        <v>7245</v>
      </c>
      <c r="J3487" s="159" t="s">
        <v>8238</v>
      </c>
    </row>
    <row r="3488" spans="1:10" x14ac:dyDescent="0.25">
      <c r="A3488" t="str">
        <f>_xlfn.CONCAT(Table1[[#This Row],[District]],Table1[[#This Row],[DistName]],Table1[[#This Row],[SchoolID]],Table1[[#This Row],[SCHOOLNAME]],Table1[[#This Row],[AcademyID]])</f>
        <v>36Lee0531CYPRESS LAKE HIGH SCHOOL078</v>
      </c>
      <c r="B3488" t="str">
        <f>_xlfn.CONCAT(Table1[[#This Row],[District]],Table1[[#This Row],[DistName]],Table1[[#This Row],[SchoolID]],Table1[[#This Row],[SCHOOLNAME]],Table1[[#This Row],[Academy]])</f>
        <v>36Lee0531CYPRESS LAKE HIGH SCHOOLAcademy of Workplace Education</v>
      </c>
      <c r="C3488" t="str">
        <f>_xlfn.CONCAT(Table1[[#This Row],[District]],Table1[[#This Row],[SchoolID]],Table1[[#This Row],[AcademyID]])</f>
        <v>360531078</v>
      </c>
      <c r="D3488" s="30" t="s">
        <v>8135</v>
      </c>
      <c r="E3488" s="34" t="s">
        <v>5806</v>
      </c>
      <c r="F3488" s="28" t="s">
        <v>8938</v>
      </c>
      <c r="G3488" s="34" t="s">
        <v>4565</v>
      </c>
      <c r="H3488" s="28" t="s">
        <v>1203</v>
      </c>
      <c r="I3488" s="28" t="s">
        <v>7711</v>
      </c>
      <c r="J3488" s="159" t="s">
        <v>8239</v>
      </c>
    </row>
    <row r="3489" spans="1:10" x14ac:dyDescent="0.25">
      <c r="A3489" t="str">
        <f>_xlfn.CONCAT(Table1[[#This Row],[District]],Table1[[#This Row],[DistName]],Table1[[#This Row],[SchoolID]],Table1[[#This Row],[SCHOOLNAME]],Table1[[#This Row],[AcademyID]])</f>
        <v>36Lee0745EAST LEE COUNTY HIGH SCHOOL079</v>
      </c>
      <c r="B3489" t="str">
        <f>_xlfn.CONCAT(Table1[[#This Row],[District]],Table1[[#This Row],[DistName]],Table1[[#This Row],[SchoolID]],Table1[[#This Row],[SCHOOLNAME]],Table1[[#This Row],[Academy]])</f>
        <v>36Lee0745EAST LEE COUNTY HIGH SCHOOLAgricultural Technology</v>
      </c>
      <c r="C3489" t="str">
        <f>_xlfn.CONCAT(Table1[[#This Row],[District]],Table1[[#This Row],[SchoolID]],Table1[[#This Row],[AcademyID]])</f>
        <v>360745079</v>
      </c>
      <c r="D3489" s="30" t="s">
        <v>8135</v>
      </c>
      <c r="E3489" s="34" t="s">
        <v>5806</v>
      </c>
      <c r="F3489" s="28" t="s">
        <v>8938</v>
      </c>
      <c r="G3489" s="34" t="s">
        <v>5815</v>
      </c>
      <c r="H3489" s="28" t="s">
        <v>1519</v>
      </c>
      <c r="I3489" s="28" t="s">
        <v>6438</v>
      </c>
      <c r="J3489" s="159" t="s">
        <v>8240</v>
      </c>
    </row>
    <row r="3490" spans="1:10" x14ac:dyDescent="0.25">
      <c r="A3490" t="str">
        <f>_xlfn.CONCAT(Table1[[#This Row],[District]],Table1[[#This Row],[DistName]],Table1[[#This Row],[SchoolID]],Table1[[#This Row],[SCHOOLNAME]],Table1[[#This Row],[AcademyID]])</f>
        <v>36Lee0745EAST LEE COUNTY HIGH SCHOOL080</v>
      </c>
      <c r="B3490" t="str">
        <f>_xlfn.CONCAT(Table1[[#This Row],[District]],Table1[[#This Row],[DistName]],Table1[[#This Row],[SchoolID]],Table1[[#This Row],[SCHOOLNAME]],Table1[[#This Row],[Academy]])</f>
        <v>36Lee0745EAST LEE COUNTY HIGH SCHOOLAV and Arts Digital Media</v>
      </c>
      <c r="C3490" t="str">
        <f>_xlfn.CONCAT(Table1[[#This Row],[District]],Table1[[#This Row],[SchoolID]],Table1[[#This Row],[AcademyID]])</f>
        <v>360745080</v>
      </c>
      <c r="D3490" s="30" t="s">
        <v>8135</v>
      </c>
      <c r="E3490" s="34" t="s">
        <v>5806</v>
      </c>
      <c r="F3490" s="28" t="s">
        <v>8938</v>
      </c>
      <c r="G3490" s="34" t="s">
        <v>5815</v>
      </c>
      <c r="H3490" s="28" t="s">
        <v>1519</v>
      </c>
      <c r="I3490" s="28" t="s">
        <v>7247</v>
      </c>
      <c r="J3490" s="159" t="s">
        <v>8241</v>
      </c>
    </row>
    <row r="3491" spans="1:10" x14ac:dyDescent="0.25">
      <c r="A3491" t="str">
        <f>_xlfn.CONCAT(Table1[[#This Row],[District]],Table1[[#This Row],[DistName]],Table1[[#This Row],[SchoolID]],Table1[[#This Row],[SCHOOLNAME]],Table1[[#This Row],[AcademyID]])</f>
        <v>36Lee0221FORT MYERS HIGH SCHOOL081</v>
      </c>
      <c r="B3491" t="str">
        <f>_xlfn.CONCAT(Table1[[#This Row],[District]],Table1[[#This Row],[DistName]],Table1[[#This Row],[SchoolID]],Table1[[#This Row],[SCHOOLNAME]],Table1[[#This Row],[Academy]])</f>
        <v>36Lee0221FORT MYERS HIGH SCHOOLAcademy of Early Childhood Education</v>
      </c>
      <c r="C3491" t="str">
        <f>_xlfn.CONCAT(Table1[[#This Row],[District]],Table1[[#This Row],[SchoolID]],Table1[[#This Row],[AcademyID]])</f>
        <v>360221081</v>
      </c>
      <c r="D3491" s="30" t="s">
        <v>8135</v>
      </c>
      <c r="E3491" s="34" t="s">
        <v>5806</v>
      </c>
      <c r="F3491" s="28" t="s">
        <v>8938</v>
      </c>
      <c r="G3491" s="34" t="s">
        <v>4480</v>
      </c>
      <c r="H3491" s="28" t="s">
        <v>1723</v>
      </c>
      <c r="I3491" s="28" t="s">
        <v>6562</v>
      </c>
      <c r="J3491" s="159" t="s">
        <v>8242</v>
      </c>
    </row>
    <row r="3492" spans="1:10" x14ac:dyDescent="0.25">
      <c r="A3492" t="str">
        <f>_xlfn.CONCAT(Table1[[#This Row],[District]],Table1[[#This Row],[DistName]],Table1[[#This Row],[SchoolID]],Table1[[#This Row],[SCHOOLNAME]],Table1[[#This Row],[AcademyID]])</f>
        <v>36Lee0221FORT MYERS HIGH SCHOOL081</v>
      </c>
      <c r="B3492" t="str">
        <f>_xlfn.CONCAT(Table1[[#This Row],[District]],Table1[[#This Row],[DistName]],Table1[[#This Row],[SchoolID]],Table1[[#This Row],[SCHOOLNAME]],Table1[[#This Row],[Academy]])</f>
        <v>36Lee0221FORT MYERS HIGH SCHOOLEarly Childhood Education Academy</v>
      </c>
      <c r="C3492" t="str">
        <f>_xlfn.CONCAT(Table1[[#This Row],[District]],Table1[[#This Row],[SchoolID]],Table1[[#This Row],[AcademyID]])</f>
        <v>360221081</v>
      </c>
      <c r="D3492" s="30" t="s">
        <v>8135</v>
      </c>
      <c r="E3492" s="34" t="s">
        <v>5806</v>
      </c>
      <c r="F3492" s="28" t="s">
        <v>8938</v>
      </c>
      <c r="G3492" s="34" t="s">
        <v>4480</v>
      </c>
      <c r="H3492" s="28" t="s">
        <v>1723</v>
      </c>
      <c r="I3492" s="28" t="s">
        <v>6928</v>
      </c>
      <c r="J3492" s="159" t="s">
        <v>8242</v>
      </c>
    </row>
    <row r="3493" spans="1:10" x14ac:dyDescent="0.25">
      <c r="A3493" t="str">
        <f>_xlfn.CONCAT(Table1[[#This Row],[District]],Table1[[#This Row],[DistName]],Table1[[#This Row],[SchoolID]],Table1[[#This Row],[SCHOOLNAME]],Table1[[#This Row],[AcademyID]])</f>
        <v>36Lee4121GATEWAY CHARTER HIGH SCHOOL082</v>
      </c>
      <c r="B3493" t="str">
        <f>_xlfn.CONCAT(Table1[[#This Row],[District]],Table1[[#This Row],[DistName]],Table1[[#This Row],[SchoolID]],Table1[[#This Row],[SCHOOLNAME]],Table1[[#This Row],[Academy]])</f>
        <v>36Lee4121GATEWAY CHARTER HIGH SCHOOLRobotics and Engineering Academy</v>
      </c>
      <c r="C3493" t="str">
        <f>_xlfn.CONCAT(Table1[[#This Row],[District]],Table1[[#This Row],[SchoolID]],Table1[[#This Row],[AcademyID]])</f>
        <v>364121082</v>
      </c>
      <c r="D3493" s="30" t="s">
        <v>8135</v>
      </c>
      <c r="E3493" s="34" t="s">
        <v>5806</v>
      </c>
      <c r="F3493" s="28" t="s">
        <v>8938</v>
      </c>
      <c r="G3493" s="34" t="s">
        <v>4685</v>
      </c>
      <c r="H3493" s="28" t="s">
        <v>1892</v>
      </c>
      <c r="I3493" s="28" t="s">
        <v>7249</v>
      </c>
      <c r="J3493" s="159" t="s">
        <v>8243</v>
      </c>
    </row>
    <row r="3494" spans="1:10" x14ac:dyDescent="0.25">
      <c r="A3494" t="str">
        <f>_xlfn.CONCAT(Table1[[#This Row],[District]],Table1[[#This Row],[DistName]],Table1[[#This Row],[SchoolID]],Table1[[#This Row],[SCHOOLNAME]],Table1[[#This Row],[AcademyID]])</f>
        <v>36Lee4121GATEWAY CHARTER HIGH SCHOOL082</v>
      </c>
      <c r="B3494" t="str">
        <f>_xlfn.CONCAT(Table1[[#This Row],[District]],Table1[[#This Row],[DistName]],Table1[[#This Row],[SchoolID]],Table1[[#This Row],[SCHOOLNAME]],Table1[[#This Row],[Academy]])</f>
        <v>36Lee4121GATEWAY CHARTER HIGH SCHOOLGateway Robotics</v>
      </c>
      <c r="C3494" t="str">
        <f>_xlfn.CONCAT(Table1[[#This Row],[District]],Table1[[#This Row],[SchoolID]],Table1[[#This Row],[AcademyID]])</f>
        <v>364121082</v>
      </c>
      <c r="D3494" s="30" t="s">
        <v>8135</v>
      </c>
      <c r="E3494" s="34" t="s">
        <v>5806</v>
      </c>
      <c r="F3494" s="28" t="s">
        <v>8938</v>
      </c>
      <c r="G3494" s="34" t="s">
        <v>4685</v>
      </c>
      <c r="H3494" s="28" t="s">
        <v>1892</v>
      </c>
      <c r="I3494" s="28" t="s">
        <v>6803</v>
      </c>
      <c r="J3494" s="159" t="s">
        <v>8243</v>
      </c>
    </row>
    <row r="3495" spans="1:10" x14ac:dyDescent="0.25">
      <c r="A3495" t="str">
        <f>_xlfn.CONCAT(Table1[[#This Row],[District]],Table1[[#This Row],[DistName]],Table1[[#This Row],[SchoolID]],Table1[[#This Row],[SCHOOLNAME]],Table1[[#This Row],[AcademyID]])</f>
        <v>36Lee0861IDA S. BAKER HIGH SCHOOL083</v>
      </c>
      <c r="B3495" t="str">
        <f>_xlfn.CONCAT(Table1[[#This Row],[District]],Table1[[#This Row],[DistName]],Table1[[#This Row],[SchoolID]],Table1[[#This Row],[SCHOOLNAME]],Table1[[#This Row],[Academy]])</f>
        <v>36Lee0861IDA S. BAKER HIGH SCHOOLComputer Science Academy</v>
      </c>
      <c r="C3495" t="str">
        <f>_xlfn.CONCAT(Table1[[#This Row],[District]],Table1[[#This Row],[SchoolID]],Table1[[#This Row],[AcademyID]])</f>
        <v>360861083</v>
      </c>
      <c r="D3495" s="30" t="s">
        <v>8135</v>
      </c>
      <c r="E3495" s="34" t="s">
        <v>5806</v>
      </c>
      <c r="F3495" s="28" t="s">
        <v>8938</v>
      </c>
      <c r="G3495" s="34" t="s">
        <v>4831</v>
      </c>
      <c r="H3495" s="28" t="s">
        <v>2254</v>
      </c>
      <c r="I3495" s="28" t="s">
        <v>6413</v>
      </c>
      <c r="J3495" s="159" t="s">
        <v>8244</v>
      </c>
    </row>
    <row r="3496" spans="1:10" x14ac:dyDescent="0.25">
      <c r="A3496" t="str">
        <f>_xlfn.CONCAT(Table1[[#This Row],[District]],Table1[[#This Row],[DistName]],Table1[[#This Row],[SchoolID]],Table1[[#This Row],[SCHOOLNAME]],Table1[[#This Row],[AcademyID]])</f>
        <v>36Lee0152LEE ADOLESCENT MOTHERS PROGRAM084</v>
      </c>
      <c r="B3496" t="str">
        <f>_xlfn.CONCAT(Table1[[#This Row],[District]],Table1[[#This Row],[DistName]],Table1[[#This Row],[SchoolID]],Table1[[#This Row],[SCHOOLNAME]],Table1[[#This Row],[Academy]])</f>
        <v>36Lee0152LEE ADOLESCENT MOTHERS PROGRAMAcademy of Culinary Arts</v>
      </c>
      <c r="C3496" t="str">
        <f>_xlfn.CONCAT(Table1[[#This Row],[District]],Table1[[#This Row],[SchoolID]],Table1[[#This Row],[AcademyID]])</f>
        <v>360152084</v>
      </c>
      <c r="D3496" s="30" t="s">
        <v>8135</v>
      </c>
      <c r="E3496" s="34" t="s">
        <v>5806</v>
      </c>
      <c r="F3496" s="28" t="s">
        <v>8938</v>
      </c>
      <c r="G3496" s="34" t="s">
        <v>5842</v>
      </c>
      <c r="H3496" s="28" t="s">
        <v>2370</v>
      </c>
      <c r="I3496" s="28" t="s">
        <v>6311</v>
      </c>
      <c r="J3496" s="159" t="s">
        <v>8245</v>
      </c>
    </row>
    <row r="3497" spans="1:10" x14ac:dyDescent="0.25">
      <c r="A3497" t="str">
        <f>_xlfn.CONCAT(Table1[[#This Row],[District]],Table1[[#This Row],[DistName]],Table1[[#This Row],[SchoolID]],Table1[[#This Row],[SCHOOLNAME]],Table1[[#This Row],[AcademyID]])</f>
        <v>36Lee0152LEE ADOLESCENT MOTHERS PROGRAM085</v>
      </c>
      <c r="B3497" t="str">
        <f>_xlfn.CONCAT(Table1[[#This Row],[District]],Table1[[#This Row],[DistName]],Table1[[#This Row],[SchoolID]],Table1[[#This Row],[SCHOOLNAME]],Table1[[#This Row],[Academy]])</f>
        <v>36Lee0152LEE ADOLESCENT MOTHERS PROGRAMAcademy of Journalism</v>
      </c>
      <c r="C3497" t="str">
        <f>_xlfn.CONCAT(Table1[[#This Row],[District]],Table1[[#This Row],[SchoolID]],Table1[[#This Row],[AcademyID]])</f>
        <v>360152085</v>
      </c>
      <c r="D3497" s="30" t="s">
        <v>8135</v>
      </c>
      <c r="E3497" s="34" t="s">
        <v>5806</v>
      </c>
      <c r="F3497" s="28" t="s">
        <v>8938</v>
      </c>
      <c r="G3497" s="34" t="s">
        <v>5842</v>
      </c>
      <c r="H3497" s="28" t="s">
        <v>2370</v>
      </c>
      <c r="I3497" s="28" t="s">
        <v>6991</v>
      </c>
      <c r="J3497" s="159" t="s">
        <v>8246</v>
      </c>
    </row>
    <row r="3498" spans="1:10" x14ac:dyDescent="0.25">
      <c r="A3498" t="str">
        <f>_xlfn.CONCAT(Table1[[#This Row],[District]],Table1[[#This Row],[DistName]],Table1[[#This Row],[SchoolID]],Table1[[#This Row],[SCHOOLNAME]],Table1[[#This Row],[AcademyID]])</f>
        <v>36Lee0591RIVERDALE HIGH SCHOOL086</v>
      </c>
      <c r="B3498" t="str">
        <f>_xlfn.CONCAT(Table1[[#This Row],[District]],Table1[[#This Row],[DistName]],Table1[[#This Row],[SchoolID]],Table1[[#This Row],[SCHOOLNAME]],Table1[[#This Row],[Academy]])</f>
        <v>36Lee0591RIVERDALE HIGH SCHOOLAcademy of Agriculture</v>
      </c>
      <c r="C3498" t="str">
        <f>_xlfn.CONCAT(Table1[[#This Row],[District]],Table1[[#This Row],[SchoolID]],Table1[[#This Row],[AcademyID]])</f>
        <v>360591086</v>
      </c>
      <c r="D3498" s="30" t="s">
        <v>8135</v>
      </c>
      <c r="E3498" s="34" t="s">
        <v>5806</v>
      </c>
      <c r="F3498" s="28" t="s">
        <v>8938</v>
      </c>
      <c r="G3498" s="34" t="s">
        <v>4569</v>
      </c>
      <c r="H3498" s="28" t="s">
        <v>2943</v>
      </c>
      <c r="I3498" s="28" t="s">
        <v>6493</v>
      </c>
      <c r="J3498" s="159" t="s">
        <v>8247</v>
      </c>
    </row>
    <row r="3499" spans="1:10" x14ac:dyDescent="0.25">
      <c r="A3499" t="str">
        <f>_xlfn.CONCAT(Table1[[#This Row],[District]],Table1[[#This Row],[DistName]],Table1[[#This Row],[SchoolID]],Table1[[#This Row],[SCHOOLNAME]],Table1[[#This Row],[AcademyID]])</f>
        <v>36Lee0511SOUTH FORT MYERS HIGH SCHOOL087</v>
      </c>
      <c r="B3499" t="str">
        <f>_xlfn.CONCAT(Table1[[#This Row],[District]],Table1[[#This Row],[DistName]],Table1[[#This Row],[SchoolID]],Table1[[#This Row],[SCHOOLNAME]],Table1[[#This Row],[Academy]])</f>
        <v>36Lee0511SOUTH FORT MYERS HIGH SCHOOLAcademy of Agriculture, Food and Natural Resources</v>
      </c>
      <c r="C3499" t="str">
        <f>_xlfn.CONCAT(Table1[[#This Row],[District]],Table1[[#This Row],[SchoolID]],Table1[[#This Row],[AcademyID]])</f>
        <v>360511087</v>
      </c>
      <c r="D3499" s="30" t="s">
        <v>8135</v>
      </c>
      <c r="E3499" s="34" t="s">
        <v>5806</v>
      </c>
      <c r="F3499" s="28" t="s">
        <v>8938</v>
      </c>
      <c r="G3499" s="34" t="s">
        <v>4626</v>
      </c>
      <c r="H3499" s="28" t="s">
        <v>2994</v>
      </c>
      <c r="I3499" s="28" t="s">
        <v>6495</v>
      </c>
      <c r="J3499" s="159" t="s">
        <v>8248</v>
      </c>
    </row>
    <row r="3500" spans="1:10" x14ac:dyDescent="0.25">
      <c r="A3500" t="str">
        <f>_xlfn.CONCAT(Table1[[#This Row],[District]],Table1[[#This Row],[DistName]],Table1[[#This Row],[SchoolID]],Table1[[#This Row],[SCHOOLNAME]],Table1[[#This Row],[AcademyID]])</f>
        <v>36Lee0831DUNBAR HIGH SCHOOL088</v>
      </c>
      <c r="B3500" t="str">
        <f>_xlfn.CONCAT(Table1[[#This Row],[District]],Table1[[#This Row],[DistName]],Table1[[#This Row],[SchoolID]],Table1[[#This Row],[SCHOOLNAME]],Table1[[#This Row],[Academy]])</f>
        <v>36Lee0831DUNBAR HIGH SCHOOLAcademy for Digital Arts Excellence</v>
      </c>
      <c r="C3500" t="str">
        <f>_xlfn.CONCAT(Table1[[#This Row],[District]],Table1[[#This Row],[SchoolID]],Table1[[#This Row],[AcademyID]])</f>
        <v>360831088</v>
      </c>
      <c r="D3500" s="30" t="s">
        <v>8135</v>
      </c>
      <c r="E3500" s="34" t="s">
        <v>5806</v>
      </c>
      <c r="F3500" s="28" t="s">
        <v>8938</v>
      </c>
      <c r="G3500" s="34" t="s">
        <v>4877</v>
      </c>
      <c r="H3500" s="28" t="s">
        <v>1456</v>
      </c>
      <c r="I3500" s="28" t="s">
        <v>7051</v>
      </c>
      <c r="J3500" s="159" t="s">
        <v>8249</v>
      </c>
    </row>
    <row r="3501" spans="1:10" x14ac:dyDescent="0.25">
      <c r="A3501" t="str">
        <f>_xlfn.CONCAT(Table1[[#This Row],[District]],Table1[[#This Row],[DistName]],Table1[[#This Row],[SchoolID]],Table1[[#This Row],[SCHOOLNAME]],Table1[[#This Row],[AcademyID]])</f>
        <v>36Lee0745EAST LEE COUNTY HIGH SCHOOL089</v>
      </c>
      <c r="B3501" t="str">
        <f>_xlfn.CONCAT(Table1[[#This Row],[District]],Table1[[#This Row],[DistName]],Table1[[#This Row],[SchoolID]],Table1[[#This Row],[SCHOOLNAME]],Table1[[#This Row],[Academy]])</f>
        <v>36Lee0745EAST LEE COUNTY HIGH SCHOOLEducation Academy</v>
      </c>
      <c r="C3501" t="str">
        <f>_xlfn.CONCAT(Table1[[#This Row],[District]],Table1[[#This Row],[SchoolID]],Table1[[#This Row],[AcademyID]])</f>
        <v>360745089</v>
      </c>
      <c r="D3501" s="30" t="s">
        <v>8135</v>
      </c>
      <c r="E3501" s="34" t="s">
        <v>5806</v>
      </c>
      <c r="F3501" s="28" t="s">
        <v>8938</v>
      </c>
      <c r="G3501" s="34" t="s">
        <v>5815</v>
      </c>
      <c r="H3501" s="28" t="s">
        <v>1519</v>
      </c>
      <c r="I3501" s="28" t="s">
        <v>6727</v>
      </c>
      <c r="J3501" s="159" t="s">
        <v>8250</v>
      </c>
    </row>
    <row r="3502" spans="1:10" x14ac:dyDescent="0.25">
      <c r="A3502" t="str">
        <f>_xlfn.CONCAT(Table1[[#This Row],[District]],Table1[[#This Row],[DistName]],Table1[[#This Row],[SchoolID]],Table1[[#This Row],[SCHOOLNAME]],Table1[[#This Row],[AcademyID]])</f>
        <v>36Lee0221FORT MYERS HIGH SCHOOL090</v>
      </c>
      <c r="B3502" t="str">
        <f>_xlfn.CONCAT(Table1[[#This Row],[District]],Table1[[#This Row],[DistName]],Table1[[#This Row],[SchoolID]],Table1[[#This Row],[SCHOOLNAME]],Table1[[#This Row],[Academy]])</f>
        <v>36Lee0221FORT MYERS HIGH SCHOOLAcademy of Design</v>
      </c>
      <c r="C3502" t="str">
        <f>_xlfn.CONCAT(Table1[[#This Row],[District]],Table1[[#This Row],[SchoolID]],Table1[[#This Row],[AcademyID]])</f>
        <v>360221090</v>
      </c>
      <c r="D3502" s="30" t="s">
        <v>8135</v>
      </c>
      <c r="E3502" s="34" t="s">
        <v>5806</v>
      </c>
      <c r="F3502" s="28" t="s">
        <v>8938</v>
      </c>
      <c r="G3502" s="34" t="s">
        <v>4480</v>
      </c>
      <c r="H3502" s="28" t="s">
        <v>1723</v>
      </c>
      <c r="I3502" s="28" t="s">
        <v>6367</v>
      </c>
      <c r="J3502" s="159" t="s">
        <v>8251</v>
      </c>
    </row>
    <row r="3503" spans="1:10" x14ac:dyDescent="0.25">
      <c r="A3503" t="str">
        <f>_xlfn.CONCAT(Table1[[#This Row],[District]],Table1[[#This Row],[DistName]],Table1[[#This Row],[SchoolID]],Table1[[#This Row],[SCHOOLNAME]],Table1[[#This Row],[AcademyID]])</f>
        <v>36Lee0221FORT MYERS HIGH SCHOOL091</v>
      </c>
      <c r="B3503" t="str">
        <f>_xlfn.CONCAT(Table1[[#This Row],[District]],Table1[[#This Row],[DistName]],Table1[[#This Row],[SchoolID]],Table1[[#This Row],[SCHOOLNAME]],Table1[[#This Row],[Academy]])</f>
        <v>36Lee0221FORT MYERS HIGH SCHOOLAcademy of Information Technology</v>
      </c>
      <c r="C3503" t="str">
        <f>_xlfn.CONCAT(Table1[[#This Row],[District]],Table1[[#This Row],[SchoolID]],Table1[[#This Row],[AcademyID]])</f>
        <v>360221091</v>
      </c>
      <c r="D3503" s="30" t="s">
        <v>8135</v>
      </c>
      <c r="E3503" s="34" t="s">
        <v>5806</v>
      </c>
      <c r="F3503" s="28" t="s">
        <v>8938</v>
      </c>
      <c r="G3503" s="34" t="s">
        <v>4480</v>
      </c>
      <c r="H3503" s="28" t="s">
        <v>1723</v>
      </c>
      <c r="I3503" s="28" t="s">
        <v>6310</v>
      </c>
      <c r="J3503" s="159" t="s">
        <v>8191</v>
      </c>
    </row>
    <row r="3504" spans="1:10" x14ac:dyDescent="0.25">
      <c r="A3504" t="str">
        <f>_xlfn.CONCAT(Table1[[#This Row],[District]],Table1[[#This Row],[DistName]],Table1[[#This Row],[SchoolID]],Table1[[#This Row],[SCHOOLNAME]],Table1[[#This Row],[AcademyID]])</f>
        <v>36Lee0221FORT MYERS HIGH SCHOOL092</v>
      </c>
      <c r="B3504" t="str">
        <f>_xlfn.CONCAT(Table1[[#This Row],[District]],Table1[[#This Row],[DistName]],Table1[[#This Row],[SchoolID]],Table1[[#This Row],[SCHOOLNAME]],Table1[[#This Row],[Academy]])</f>
        <v>36Lee0221FORT MYERS HIGH SCHOOLAviation Academy</v>
      </c>
      <c r="C3504" t="str">
        <f>_xlfn.CONCAT(Table1[[#This Row],[District]],Table1[[#This Row],[SchoolID]],Table1[[#This Row],[AcademyID]])</f>
        <v>360221092</v>
      </c>
      <c r="D3504" s="30" t="s">
        <v>8135</v>
      </c>
      <c r="E3504" s="34" t="s">
        <v>5806</v>
      </c>
      <c r="F3504" s="28" t="s">
        <v>8938</v>
      </c>
      <c r="G3504" s="34" t="s">
        <v>4480</v>
      </c>
      <c r="H3504" s="28" t="s">
        <v>1723</v>
      </c>
      <c r="I3504" s="28" t="s">
        <v>6327</v>
      </c>
      <c r="J3504" s="159" t="s">
        <v>8252</v>
      </c>
    </row>
    <row r="3505" spans="1:10" x14ac:dyDescent="0.25">
      <c r="A3505" t="str">
        <f>_xlfn.CONCAT(Table1[[#This Row],[District]],Table1[[#This Row],[DistName]],Table1[[#This Row],[SchoolID]],Table1[[#This Row],[SCHOOLNAME]],Table1[[#This Row],[AcademyID]])</f>
        <v>36Lee4121GATEWAY CHARTER HIGH SCHOOL093</v>
      </c>
      <c r="B3505" t="str">
        <f>_xlfn.CONCAT(Table1[[#This Row],[District]],Table1[[#This Row],[DistName]],Table1[[#This Row],[SchoolID]],Table1[[#This Row],[SCHOOLNAME]],Table1[[#This Row],[Academy]])</f>
        <v>36Lee4121GATEWAY CHARTER HIGH SCHOOLGame Design and Animation Academy</v>
      </c>
      <c r="C3505" t="str">
        <f>_xlfn.CONCAT(Table1[[#This Row],[District]],Table1[[#This Row],[SchoolID]],Table1[[#This Row],[AcademyID]])</f>
        <v>364121093</v>
      </c>
      <c r="D3505" s="30" t="s">
        <v>8135</v>
      </c>
      <c r="E3505" s="34" t="s">
        <v>5806</v>
      </c>
      <c r="F3505" s="28" t="s">
        <v>8938</v>
      </c>
      <c r="G3505" s="34" t="s">
        <v>4685</v>
      </c>
      <c r="H3505" s="28" t="s">
        <v>1892</v>
      </c>
      <c r="I3505" s="28" t="s">
        <v>6482</v>
      </c>
      <c r="J3505" s="159" t="s">
        <v>8253</v>
      </c>
    </row>
    <row r="3506" spans="1:10" x14ac:dyDescent="0.25">
      <c r="A3506" t="str">
        <f>_xlfn.CONCAT(Table1[[#This Row],[District]],Table1[[#This Row],[DistName]],Table1[[#This Row],[SchoolID]],Table1[[#This Row],[SCHOOLNAME]],Table1[[#This Row],[AcademyID]])</f>
        <v>36Lee4121GATEWAY CHARTER HIGH SCHOOL094</v>
      </c>
      <c r="B3506" t="str">
        <f>_xlfn.CONCAT(Table1[[#This Row],[District]],Table1[[#This Row],[DistName]],Table1[[#This Row],[SchoolID]],Table1[[#This Row],[SCHOOLNAME]],Table1[[#This Row],[Academy]])</f>
        <v>36Lee4121GATEWAY CHARTER HIGH SCHOOLInformation Technology Academy</v>
      </c>
      <c r="C3506" t="str">
        <f>_xlfn.CONCAT(Table1[[#This Row],[District]],Table1[[#This Row],[SchoolID]],Table1[[#This Row],[AcademyID]])</f>
        <v>364121094</v>
      </c>
      <c r="D3506" s="30" t="s">
        <v>8135</v>
      </c>
      <c r="E3506" s="34" t="s">
        <v>5806</v>
      </c>
      <c r="F3506" s="28" t="s">
        <v>8938</v>
      </c>
      <c r="G3506" s="34" t="s">
        <v>4685</v>
      </c>
      <c r="H3506" s="28" t="s">
        <v>1892</v>
      </c>
      <c r="I3506" s="28" t="s">
        <v>6418</v>
      </c>
      <c r="J3506" s="159" t="s">
        <v>8254</v>
      </c>
    </row>
    <row r="3507" spans="1:10" x14ac:dyDescent="0.25">
      <c r="A3507" t="str">
        <f>_xlfn.CONCAT(Table1[[#This Row],[District]],Table1[[#This Row],[DistName]],Table1[[#This Row],[SchoolID]],Table1[[#This Row],[SCHOOLNAME]],Table1[[#This Row],[AcademyID]])</f>
        <v>36Lee0491ISLAND COAST HIGH SCHOOL095</v>
      </c>
      <c r="B3507" t="str">
        <f>_xlfn.CONCAT(Table1[[#This Row],[District]],Table1[[#This Row],[DistName]],Table1[[#This Row],[SchoolID]],Table1[[#This Row],[SCHOOLNAME]],Table1[[#This Row],[Academy]])</f>
        <v>36Lee0491ISLAND COAST HIGH SCHOOLAcademy of Culinary &amp; Industrial Arts</v>
      </c>
      <c r="C3507" t="str">
        <f>_xlfn.CONCAT(Table1[[#This Row],[District]],Table1[[#This Row],[SchoolID]],Table1[[#This Row],[AcademyID]])</f>
        <v>360491095</v>
      </c>
      <c r="D3507" s="30" t="s">
        <v>8135</v>
      </c>
      <c r="E3507" s="34" t="s">
        <v>5806</v>
      </c>
      <c r="F3507" s="28" t="s">
        <v>8938</v>
      </c>
      <c r="G3507" s="34" t="s">
        <v>4598</v>
      </c>
      <c r="H3507" s="28" t="s">
        <v>2280</v>
      </c>
      <c r="I3507" s="28" t="s">
        <v>7055</v>
      </c>
      <c r="J3507" s="159" t="s">
        <v>8255</v>
      </c>
    </row>
    <row r="3508" spans="1:10" x14ac:dyDescent="0.25">
      <c r="A3508" t="str">
        <f>_xlfn.CONCAT(Table1[[#This Row],[District]],Table1[[#This Row],[DistName]],Table1[[#This Row],[SchoolID]],Table1[[#This Row],[SCHOOLNAME]],Table1[[#This Row],[AcademyID]])</f>
        <v>36Lee0491ISLAND COAST HIGH SCHOOL096</v>
      </c>
      <c r="B3508" t="str">
        <f>_xlfn.CONCAT(Table1[[#This Row],[District]],Table1[[#This Row],[DistName]],Table1[[#This Row],[SchoolID]],Table1[[#This Row],[SCHOOLNAME]],Table1[[#This Row],[Academy]])</f>
        <v>36Lee0491ISLAND COAST HIGH SCHOOLAcademy of Masonry</v>
      </c>
      <c r="C3508" t="str">
        <f>_xlfn.CONCAT(Table1[[#This Row],[District]],Table1[[#This Row],[SchoolID]],Table1[[#This Row],[AcademyID]])</f>
        <v>360491096</v>
      </c>
      <c r="D3508" s="30" t="s">
        <v>8135</v>
      </c>
      <c r="E3508" s="34" t="s">
        <v>5806</v>
      </c>
      <c r="F3508" s="28" t="s">
        <v>8938</v>
      </c>
      <c r="G3508" s="34" t="s">
        <v>4598</v>
      </c>
      <c r="H3508" s="28" t="s">
        <v>2280</v>
      </c>
      <c r="I3508" s="28" t="s">
        <v>7408</v>
      </c>
      <c r="J3508" s="159" t="s">
        <v>8256</v>
      </c>
    </row>
    <row r="3509" spans="1:10" x14ac:dyDescent="0.25">
      <c r="A3509" t="str">
        <f>_xlfn.CONCAT(Table1[[#This Row],[District]],Table1[[#This Row],[DistName]],Table1[[#This Row],[SchoolID]],Table1[[#This Row],[SCHOOLNAME]],Table1[[#This Row],[AcademyID]])</f>
        <v>36Lee0152LEE ADOLESCENT MOTHERS PROGRAM097</v>
      </c>
      <c r="B3509" t="str">
        <f>_xlfn.CONCAT(Table1[[#This Row],[District]],Table1[[#This Row],[DistName]],Table1[[#This Row],[SchoolID]],Table1[[#This Row],[SCHOOLNAME]],Table1[[#This Row],[Academy]])</f>
        <v>36Lee0152LEE ADOLESCENT MOTHERS PROGRAMAcademy of IT and Design</v>
      </c>
      <c r="C3509" t="str">
        <f>_xlfn.CONCAT(Table1[[#This Row],[District]],Table1[[#This Row],[SchoolID]],Table1[[#This Row],[AcademyID]])</f>
        <v>360152097</v>
      </c>
      <c r="D3509" s="30" t="s">
        <v>8135</v>
      </c>
      <c r="E3509" s="34" t="s">
        <v>5806</v>
      </c>
      <c r="F3509" s="28" t="s">
        <v>8938</v>
      </c>
      <c r="G3509" s="34" t="s">
        <v>5842</v>
      </c>
      <c r="H3509" s="28" t="s">
        <v>2370</v>
      </c>
      <c r="I3509" s="28" t="s">
        <v>6479</v>
      </c>
      <c r="J3509" s="159" t="s">
        <v>8257</v>
      </c>
    </row>
    <row r="3510" spans="1:10" x14ac:dyDescent="0.25">
      <c r="A3510" t="str">
        <f>_xlfn.CONCAT(Table1[[#This Row],[District]],Table1[[#This Row],[DistName]],Table1[[#This Row],[SchoolID]],Table1[[#This Row],[SCHOOLNAME]],Table1[[#This Row],[AcademyID]])</f>
        <v>36Lee0241LEHIGH SENIOR HIGH SCHOOL098</v>
      </c>
      <c r="B3510" t="str">
        <f>_xlfn.CONCAT(Table1[[#This Row],[District]],Table1[[#This Row],[DistName]],Table1[[#This Row],[SchoolID]],Table1[[#This Row],[SCHOOLNAME]],Table1[[#This Row],[Academy]])</f>
        <v>36Lee0241LEHIGH SENIOR HIGH SCHOOLCulinary Arts Academy</v>
      </c>
      <c r="C3510" t="str">
        <f>_xlfn.CONCAT(Table1[[#This Row],[District]],Table1[[#This Row],[SchoolID]],Table1[[#This Row],[AcademyID]])</f>
        <v>360241098</v>
      </c>
      <c r="D3510" s="30" t="s">
        <v>8135</v>
      </c>
      <c r="E3510" s="34" t="s">
        <v>5806</v>
      </c>
      <c r="F3510" s="28" t="s">
        <v>8938</v>
      </c>
      <c r="G3510" s="34" t="s">
        <v>4623</v>
      </c>
      <c r="H3510" s="28" t="s">
        <v>2540</v>
      </c>
      <c r="I3510" s="28" t="s">
        <v>6421</v>
      </c>
      <c r="J3510" s="159" t="s">
        <v>8258</v>
      </c>
    </row>
    <row r="3511" spans="1:10" x14ac:dyDescent="0.25">
      <c r="A3511" t="str">
        <f>_xlfn.CONCAT(Table1[[#This Row],[District]],Table1[[#This Row],[DistName]],Table1[[#This Row],[SchoolID]],Table1[[#This Row],[SCHOOLNAME]],Table1[[#This Row],[AcademyID]])</f>
        <v>36Lee0241LEHIGH SENIOR HIGH SCHOOL099</v>
      </c>
      <c r="B3511" t="str">
        <f>_xlfn.CONCAT(Table1[[#This Row],[District]],Table1[[#This Row],[DistName]],Table1[[#This Row],[SchoolID]],Table1[[#This Row],[SCHOOLNAME]],Table1[[#This Row],[Academy]])</f>
        <v>36Lee0241LEHIGH SENIOR HIGH SCHOOLEducation Academy</v>
      </c>
      <c r="C3511" t="str">
        <f>_xlfn.CONCAT(Table1[[#This Row],[District]],Table1[[#This Row],[SchoolID]],Table1[[#This Row],[AcademyID]])</f>
        <v>360241099</v>
      </c>
      <c r="D3511" s="30" t="s">
        <v>8135</v>
      </c>
      <c r="E3511" s="34" t="s">
        <v>5806</v>
      </c>
      <c r="F3511" s="28" t="s">
        <v>8938</v>
      </c>
      <c r="G3511" s="34" t="s">
        <v>4623</v>
      </c>
      <c r="H3511" s="28" t="s">
        <v>2540</v>
      </c>
      <c r="I3511" s="28" t="s">
        <v>6727</v>
      </c>
      <c r="J3511" s="159" t="s">
        <v>8259</v>
      </c>
    </row>
    <row r="3512" spans="1:10" x14ac:dyDescent="0.25">
      <c r="A3512" t="str">
        <f>_xlfn.CONCAT(Table1[[#This Row],[District]],Table1[[#This Row],[DistName]],Table1[[#This Row],[SchoolID]],Table1[[#This Row],[SCHOOLNAME]],Table1[[#This Row],[AcademyID]])</f>
        <v>36Lee0311NORTH FORT MYERS HIGH SCHOOL100</v>
      </c>
      <c r="B3512" t="str">
        <f>_xlfn.CONCAT(Table1[[#This Row],[District]],Table1[[#This Row],[DistName]],Table1[[#This Row],[SchoolID]],Table1[[#This Row],[SCHOOLNAME]],Table1[[#This Row],[Academy]])</f>
        <v>36Lee0311NORTH FORT MYERS HIGH SCHOOLKnights Business Academy</v>
      </c>
      <c r="C3512" t="str">
        <f>_xlfn.CONCAT(Table1[[#This Row],[District]],Table1[[#This Row],[SchoolID]],Table1[[#This Row],[AcademyID]])</f>
        <v>360311100</v>
      </c>
      <c r="D3512" s="30" t="s">
        <v>8135</v>
      </c>
      <c r="E3512" s="34" t="s">
        <v>5806</v>
      </c>
      <c r="F3512" s="28" t="s">
        <v>8938</v>
      </c>
      <c r="G3512" s="34" t="s">
        <v>4564</v>
      </c>
      <c r="H3512" s="28" t="s">
        <v>2679</v>
      </c>
      <c r="I3512" s="28" t="s">
        <v>6492</v>
      </c>
      <c r="J3512" s="159" t="s">
        <v>8260</v>
      </c>
    </row>
    <row r="3513" spans="1:10" x14ac:dyDescent="0.25">
      <c r="A3513" t="str">
        <f>_xlfn.CONCAT(Table1[[#This Row],[District]],Table1[[#This Row],[DistName]],Table1[[#This Row],[SchoolID]],Table1[[#This Row],[SCHOOLNAME]],Table1[[#This Row],[AcademyID]])</f>
        <v>36Lee4181OASIS CHARTER HIGH SCHOOL101</v>
      </c>
      <c r="B3513" t="str">
        <f>_xlfn.CONCAT(Table1[[#This Row],[District]],Table1[[#This Row],[DistName]],Table1[[#This Row],[SchoolID]],Table1[[#This Row],[SCHOOLNAME]],Table1[[#This Row],[Academy]])</f>
        <v>36Lee4181OASIS CHARTER HIGH SCHOOLDigital Design Academy</v>
      </c>
      <c r="C3513" t="str">
        <f>_xlfn.CONCAT(Table1[[#This Row],[District]],Table1[[#This Row],[SchoolID]],Table1[[#This Row],[AcademyID]])</f>
        <v>364181101</v>
      </c>
      <c r="D3513" s="30" t="s">
        <v>8135</v>
      </c>
      <c r="E3513" s="34" t="s">
        <v>5806</v>
      </c>
      <c r="F3513" s="28" t="s">
        <v>8938</v>
      </c>
      <c r="G3513" s="34" t="s">
        <v>5832</v>
      </c>
      <c r="H3513" s="28" t="s">
        <v>2759</v>
      </c>
      <c r="I3513" s="28" t="s">
        <v>6410</v>
      </c>
      <c r="J3513" s="159" t="s">
        <v>8192</v>
      </c>
    </row>
    <row r="3514" spans="1:10" x14ac:dyDescent="0.25">
      <c r="A3514" t="str">
        <f>_xlfn.CONCAT(Table1[[#This Row],[District]],Table1[[#This Row],[DistName]],Table1[[#This Row],[SchoolID]],Table1[[#This Row],[SCHOOLNAME]],Table1[[#This Row],[AcademyID]])</f>
        <v>36Lee0591RIVERDALE HIGH SCHOOL102</v>
      </c>
      <c r="B3514" t="str">
        <f>_xlfn.CONCAT(Table1[[#This Row],[District]],Table1[[#This Row],[DistName]],Table1[[#This Row],[SchoolID]],Table1[[#This Row],[SCHOOLNAME]],Table1[[#This Row],[Academy]])</f>
        <v>36Lee0591RIVERDALE HIGH SCHOOLAcademy of Arts, A/V, Communication and Technology</v>
      </c>
      <c r="C3514" t="str">
        <f>_xlfn.CONCAT(Table1[[#This Row],[District]],Table1[[#This Row],[SchoolID]],Table1[[#This Row],[AcademyID]])</f>
        <v>360591102</v>
      </c>
      <c r="D3514" s="30" t="s">
        <v>8135</v>
      </c>
      <c r="E3514" s="34" t="s">
        <v>5806</v>
      </c>
      <c r="F3514" s="28" t="s">
        <v>8938</v>
      </c>
      <c r="G3514" s="34" t="s">
        <v>4569</v>
      </c>
      <c r="H3514" s="28" t="s">
        <v>2943</v>
      </c>
      <c r="I3514" s="28" t="s">
        <v>6815</v>
      </c>
      <c r="J3514" s="159" t="s">
        <v>8261</v>
      </c>
    </row>
    <row r="3515" spans="1:10" x14ac:dyDescent="0.25">
      <c r="A3515" t="str">
        <f>_xlfn.CONCAT(Table1[[#This Row],[District]],Table1[[#This Row],[DistName]],Table1[[#This Row],[SchoolID]],Table1[[#This Row],[SCHOOLNAME]],Table1[[#This Row],[AcademyID]])</f>
        <v>36Lee0591RIVERDALE HIGH SCHOOL103</v>
      </c>
      <c r="B3515" t="str">
        <f>_xlfn.CONCAT(Table1[[#This Row],[District]],Table1[[#This Row],[DistName]],Table1[[#This Row],[SchoolID]],Table1[[#This Row],[SCHOOLNAME]],Table1[[#This Row],[Academy]])</f>
        <v>36Lee0591RIVERDALE HIGH SCHOOLAcademy of Computer Science</v>
      </c>
      <c r="C3515" t="str">
        <f>_xlfn.CONCAT(Table1[[#This Row],[District]],Table1[[#This Row],[SchoolID]],Table1[[#This Row],[AcademyID]])</f>
        <v>360591103</v>
      </c>
      <c r="D3515" s="30" t="s">
        <v>8135</v>
      </c>
      <c r="E3515" s="34" t="s">
        <v>5806</v>
      </c>
      <c r="F3515" s="28" t="s">
        <v>8938</v>
      </c>
      <c r="G3515" s="34" t="s">
        <v>4569</v>
      </c>
      <c r="H3515" s="28" t="s">
        <v>2943</v>
      </c>
      <c r="I3515" s="28" t="s">
        <v>6953</v>
      </c>
      <c r="J3515" s="159" t="s">
        <v>8262</v>
      </c>
    </row>
    <row r="3516" spans="1:10" x14ac:dyDescent="0.25">
      <c r="A3516" t="str">
        <f>_xlfn.CONCAT(Table1[[#This Row],[District]],Table1[[#This Row],[DistName]],Table1[[#This Row],[SchoolID]],Table1[[#This Row],[SCHOOLNAME]],Table1[[#This Row],[AcademyID]])</f>
        <v>36Lee0591RIVERDALE HIGH SCHOOL104</v>
      </c>
      <c r="B3516" t="str">
        <f>_xlfn.CONCAT(Table1[[#This Row],[District]],Table1[[#This Row],[DistName]],Table1[[#This Row],[SchoolID]],Table1[[#This Row],[SCHOOLNAME]],Table1[[#This Row],[Academy]])</f>
        <v>36Lee0591RIVERDALE HIGH SCHOOLAcademy of Workplace Education</v>
      </c>
      <c r="C3516" t="str">
        <f>_xlfn.CONCAT(Table1[[#This Row],[District]],Table1[[#This Row],[SchoolID]],Table1[[#This Row],[AcademyID]])</f>
        <v>360591104</v>
      </c>
      <c r="D3516" s="30" t="s">
        <v>8135</v>
      </c>
      <c r="E3516" s="34" t="s">
        <v>5806</v>
      </c>
      <c r="F3516" s="28" t="s">
        <v>8938</v>
      </c>
      <c r="G3516" s="34" t="s">
        <v>4569</v>
      </c>
      <c r="H3516" s="28" t="s">
        <v>2943</v>
      </c>
      <c r="I3516" s="28" t="s">
        <v>7711</v>
      </c>
      <c r="J3516" s="159" t="s">
        <v>8263</v>
      </c>
    </row>
    <row r="3517" spans="1:10" x14ac:dyDescent="0.25">
      <c r="A3517" t="str">
        <f>_xlfn.CONCAT(Table1[[#This Row],[District]],Table1[[#This Row],[DistName]],Table1[[#This Row],[SchoolID]],Table1[[#This Row],[SCHOOLNAME]],Table1[[#This Row],[AcademyID]])</f>
        <v>36Lee0591RIVERDALE HIGH SCHOOL105</v>
      </c>
      <c r="B3517" t="str">
        <f>_xlfn.CONCAT(Table1[[#This Row],[District]],Table1[[#This Row],[DistName]],Table1[[#This Row],[SchoolID]],Table1[[#This Row],[SCHOOLNAME]],Table1[[#This Row],[Academy]])</f>
        <v>36Lee0591RIVERDALE HIGH SCHOOLEducation Academy</v>
      </c>
      <c r="C3517" t="str">
        <f>_xlfn.CONCAT(Table1[[#This Row],[District]],Table1[[#This Row],[SchoolID]],Table1[[#This Row],[AcademyID]])</f>
        <v>360591105</v>
      </c>
      <c r="D3517" s="30" t="s">
        <v>8135</v>
      </c>
      <c r="E3517" s="34" t="s">
        <v>5806</v>
      </c>
      <c r="F3517" s="28" t="s">
        <v>8938</v>
      </c>
      <c r="G3517" s="34" t="s">
        <v>4569</v>
      </c>
      <c r="H3517" s="28" t="s">
        <v>2943</v>
      </c>
      <c r="I3517" s="28" t="s">
        <v>6727</v>
      </c>
      <c r="J3517" s="159" t="s">
        <v>8264</v>
      </c>
    </row>
    <row r="3518" spans="1:10" x14ac:dyDescent="0.25">
      <c r="A3518" t="str">
        <f>_xlfn.CONCAT(Table1[[#This Row],[District]],Table1[[#This Row],[DistName]],Table1[[#This Row],[SchoolID]],Table1[[#This Row],[SCHOOLNAME]],Table1[[#This Row],[AcademyID]])</f>
        <v>36Lee0842GATEWAY HIGH SCHOOL106</v>
      </c>
      <c r="B3518" t="str">
        <f>_xlfn.CONCAT(Table1[[#This Row],[District]],Table1[[#This Row],[DistName]],Table1[[#This Row],[SchoolID]],Table1[[#This Row],[SCHOOLNAME]],Table1[[#This Row],[Academy]])</f>
        <v>36Lee0842GATEWAY HIGH SCHOOLCarpentry Academy</v>
      </c>
      <c r="C3518" t="str">
        <f>_xlfn.CONCAT(Table1[[#This Row],[District]],Table1[[#This Row],[SchoolID]],Table1[[#This Row],[AcademyID]])</f>
        <v>360842106</v>
      </c>
      <c r="D3518" s="30" t="s">
        <v>8135</v>
      </c>
      <c r="E3518" s="34" t="s">
        <v>5806</v>
      </c>
      <c r="F3518" s="28" t="s">
        <v>8938</v>
      </c>
      <c r="G3518" s="34" t="s">
        <v>5654</v>
      </c>
      <c r="H3518" s="28" t="s">
        <v>1325</v>
      </c>
      <c r="I3518" s="28" t="s">
        <v>6804</v>
      </c>
      <c r="J3518" s="159" t="s">
        <v>8265</v>
      </c>
    </row>
    <row r="3519" spans="1:10" x14ac:dyDescent="0.25">
      <c r="A3519" t="str">
        <f>_xlfn.CONCAT(Table1[[#This Row],[District]],Table1[[#This Row],[DistName]],Table1[[#This Row],[SchoolID]],Table1[[#This Row],[SCHOOLNAME]],Table1[[#This Row],[AcademyID]])</f>
        <v>36Lee0842GATEWAY HIGH SCHOOL107</v>
      </c>
      <c r="B3519" t="str">
        <f>_xlfn.CONCAT(Table1[[#This Row],[District]],Table1[[#This Row],[DistName]],Table1[[#This Row],[SchoolID]],Table1[[#This Row],[SCHOOLNAME]],Table1[[#This Row],[Academy]])</f>
        <v>36Lee0842GATEWAY HIGH SCHOOLMedical Academy</v>
      </c>
      <c r="C3519" t="str">
        <f>_xlfn.CONCAT(Table1[[#This Row],[District]],Table1[[#This Row],[SchoolID]],Table1[[#This Row],[AcademyID]])</f>
        <v>360842107</v>
      </c>
      <c r="D3519" s="30" t="s">
        <v>8135</v>
      </c>
      <c r="E3519" s="34" t="s">
        <v>5806</v>
      </c>
      <c r="F3519" s="28" t="s">
        <v>8938</v>
      </c>
      <c r="G3519" s="34" t="s">
        <v>5654</v>
      </c>
      <c r="H3519" s="28" t="s">
        <v>1325</v>
      </c>
      <c r="I3519" s="28" t="s">
        <v>6989</v>
      </c>
      <c r="J3519" s="159" t="s">
        <v>8266</v>
      </c>
    </row>
    <row r="3520" spans="1:10" x14ac:dyDescent="0.25">
      <c r="A3520" t="str">
        <f>_xlfn.CONCAT(Table1[[#This Row],[District]],Table1[[#This Row],[DistName]],Table1[[#This Row],[SchoolID]],Table1[[#This Row],[SCHOOLNAME]],Table1[[#This Row],[AcademyID]])</f>
        <v>36Lee0842GATEWAY HIGH SCHOOL108</v>
      </c>
      <c r="B3520" t="str">
        <f>_xlfn.CONCAT(Table1[[#This Row],[District]],Table1[[#This Row],[DistName]],Table1[[#This Row],[SchoolID]],Table1[[#This Row],[SCHOOLNAME]],Table1[[#This Row],[Academy]])</f>
        <v>36Lee0842GATEWAY HIGH SCHOOLVeterinary Academy</v>
      </c>
      <c r="C3520" t="str">
        <f>_xlfn.CONCAT(Table1[[#This Row],[District]],Table1[[#This Row],[SchoolID]],Table1[[#This Row],[AcademyID]])</f>
        <v>360842108</v>
      </c>
      <c r="D3520" s="30" t="s">
        <v>8135</v>
      </c>
      <c r="E3520" s="34" t="s">
        <v>5806</v>
      </c>
      <c r="F3520" s="28" t="s">
        <v>8938</v>
      </c>
      <c r="G3520" s="34" t="s">
        <v>5654</v>
      </c>
      <c r="H3520" s="28" t="s">
        <v>1325</v>
      </c>
      <c r="I3520" s="28" t="s">
        <v>7407</v>
      </c>
      <c r="J3520" s="159" t="s">
        <v>8267</v>
      </c>
    </row>
    <row r="3521" spans="1:10" x14ac:dyDescent="0.25">
      <c r="A3521" t="str">
        <f>_xlfn.CONCAT(Table1[[#This Row],[District]],Table1[[#This Row],[DistName]],Table1[[#This Row],[SchoolID]],Table1[[#This Row],[SCHOOLNAME]],Table1[[#This Row],[AcademyID]])</f>
        <v>36Lee0721MARINER HIGH SCHOOL109</v>
      </c>
      <c r="B3521" t="str">
        <f>_xlfn.CONCAT(Table1[[#This Row],[District]],Table1[[#This Row],[DistName]],Table1[[#This Row],[SchoolID]],Table1[[#This Row],[SCHOOLNAME]],Table1[[#This Row],[Academy]])</f>
        <v>36Lee0721MARINER HIGH SCHOOLBiomedical Sciences</v>
      </c>
      <c r="C3521" t="str">
        <f>_xlfn.CONCAT(Table1[[#This Row],[District]],Table1[[#This Row],[SchoolID]],Table1[[#This Row],[AcademyID]])</f>
        <v>360721109</v>
      </c>
      <c r="D3521" s="30" t="s">
        <v>8135</v>
      </c>
      <c r="E3521" s="34" t="s">
        <v>5806</v>
      </c>
      <c r="F3521" s="28" t="s">
        <v>8938</v>
      </c>
      <c r="G3521" s="34" t="s">
        <v>4830</v>
      </c>
      <c r="H3521" s="28" t="s">
        <v>2586</v>
      </c>
      <c r="I3521" s="28" t="s">
        <v>6399</v>
      </c>
      <c r="J3521" s="159" t="s">
        <v>8268</v>
      </c>
    </row>
    <row r="3522" spans="1:10" x14ac:dyDescent="0.25">
      <c r="A3522" t="str">
        <f>_xlfn.CONCAT(Table1[[#This Row],[District]],Table1[[#This Row],[DistName]],Table1[[#This Row],[SchoolID]],Table1[[#This Row],[SCHOOLNAME]],Table1[[#This Row],[AcademyID]])</f>
        <v>36Lee0621CAPE CORAL HIGH SCHOOL110</v>
      </c>
      <c r="B3522" t="str">
        <f>_xlfn.CONCAT(Table1[[#This Row],[District]],Table1[[#This Row],[DistName]],Table1[[#This Row],[SchoolID]],Table1[[#This Row],[SCHOOLNAME]],Table1[[#This Row],[Academy]])</f>
        <v>36Lee0621CAPE CORAL HIGH SCHOOLAcademy of Business and Finance</v>
      </c>
      <c r="C3522" t="str">
        <f>_xlfn.CONCAT(Table1[[#This Row],[District]],Table1[[#This Row],[SchoolID]],Table1[[#This Row],[AcademyID]])</f>
        <v>360621110</v>
      </c>
      <c r="D3522" s="30" t="s">
        <v>8135</v>
      </c>
      <c r="E3522" s="34" t="s">
        <v>5806</v>
      </c>
      <c r="F3522" s="28" t="s">
        <v>8938</v>
      </c>
      <c r="G3522" s="34" t="s">
        <v>4881</v>
      </c>
      <c r="H3522" s="28" t="s">
        <v>823</v>
      </c>
      <c r="I3522" s="28" t="s">
        <v>6316</v>
      </c>
      <c r="J3522" s="159" t="s">
        <v>8269</v>
      </c>
    </row>
    <row r="3523" spans="1:10" x14ac:dyDescent="0.25">
      <c r="A3523" t="str">
        <f>_xlfn.CONCAT(Table1[[#This Row],[District]],Table1[[#This Row],[DistName]],Table1[[#This Row],[SchoolID]],Table1[[#This Row],[SCHOOLNAME]],Table1[[#This Row],[AcademyID]])</f>
        <v>36Lee0842GATEWAY HIGH SCHOOL111</v>
      </c>
      <c r="B3523" t="str">
        <f>_xlfn.CONCAT(Table1[[#This Row],[District]],Table1[[#This Row],[DistName]],Table1[[#This Row],[SchoolID]],Table1[[#This Row],[SCHOOLNAME]],Table1[[#This Row],[Academy]])</f>
        <v>36Lee0842GATEWAY HIGH SCHOOLBusiness Academy</v>
      </c>
      <c r="C3523" t="str">
        <f>_xlfn.CONCAT(Table1[[#This Row],[District]],Table1[[#This Row],[SchoolID]],Table1[[#This Row],[AcademyID]])</f>
        <v>360842111</v>
      </c>
      <c r="D3523" s="30" t="s">
        <v>8135</v>
      </c>
      <c r="E3523" s="34" t="s">
        <v>5806</v>
      </c>
      <c r="F3523" s="28" t="s">
        <v>8938</v>
      </c>
      <c r="G3523" s="34" t="s">
        <v>5654</v>
      </c>
      <c r="H3523" s="28" t="s">
        <v>1325</v>
      </c>
      <c r="I3523" s="28" t="s">
        <v>6256</v>
      </c>
      <c r="J3523" s="159" t="s">
        <v>8193</v>
      </c>
    </row>
    <row r="3524" spans="1:10" x14ac:dyDescent="0.25">
      <c r="A3524" t="str">
        <f>_xlfn.CONCAT(Table1[[#This Row],[District]],Table1[[#This Row],[DistName]],Table1[[#This Row],[SchoolID]],Table1[[#This Row],[SCHOOLNAME]],Table1[[#This Row],[AcademyID]])</f>
        <v>36Lee0842GATEWAY HIGH SCHOOL112</v>
      </c>
      <c r="B3524" t="str">
        <f>_xlfn.CONCAT(Table1[[#This Row],[District]],Table1[[#This Row],[DistName]],Table1[[#This Row],[SchoolID]],Table1[[#This Row],[SCHOOLNAME]],Table1[[#This Row],[Academy]])</f>
        <v>36Lee0842GATEWAY HIGH SCHOOLInformation Technology</v>
      </c>
      <c r="C3524" t="str">
        <f>_xlfn.CONCAT(Table1[[#This Row],[District]],Table1[[#This Row],[SchoolID]],Table1[[#This Row],[AcademyID]])</f>
        <v>360842112</v>
      </c>
      <c r="D3524" s="30" t="s">
        <v>8135</v>
      </c>
      <c r="E3524" s="34" t="s">
        <v>5806</v>
      </c>
      <c r="F3524" s="28" t="s">
        <v>8938</v>
      </c>
      <c r="G3524" s="34" t="s">
        <v>5654</v>
      </c>
      <c r="H3524" s="28" t="s">
        <v>1325</v>
      </c>
      <c r="I3524" s="28" t="s">
        <v>6305</v>
      </c>
      <c r="J3524" s="159" t="s">
        <v>8270</v>
      </c>
    </row>
    <row r="3525" spans="1:10" x14ac:dyDescent="0.25">
      <c r="A3525" t="str">
        <f>_xlfn.CONCAT(Table1[[#This Row],[District]],Table1[[#This Row],[DistName]],Table1[[#This Row],[SchoolID]],Table1[[#This Row],[SCHOOLNAME]],Table1[[#This Row],[AcademyID]])</f>
        <v>36Lee0861IDA S. BAKER HIGH SCHOOL113</v>
      </c>
      <c r="B3525" t="str">
        <f>_xlfn.CONCAT(Table1[[#This Row],[District]],Table1[[#This Row],[DistName]],Table1[[#This Row],[SchoolID]],Table1[[#This Row],[SCHOOLNAME]],Table1[[#This Row],[Academy]])</f>
        <v>36Lee0861IDA S. BAKER HIGH SCHOOLMasonry Academy</v>
      </c>
      <c r="C3525" t="str">
        <f>_xlfn.CONCAT(Table1[[#This Row],[District]],Table1[[#This Row],[SchoolID]],Table1[[#This Row],[AcademyID]])</f>
        <v>360861113</v>
      </c>
      <c r="D3525" s="30" t="s">
        <v>8135</v>
      </c>
      <c r="E3525" s="34" t="s">
        <v>5806</v>
      </c>
      <c r="F3525" s="28" t="s">
        <v>8938</v>
      </c>
      <c r="G3525" s="34" t="s">
        <v>4831</v>
      </c>
      <c r="H3525" s="28" t="s">
        <v>2254</v>
      </c>
      <c r="I3525" s="28" t="s">
        <v>8003</v>
      </c>
      <c r="J3525" s="159" t="s">
        <v>8271</v>
      </c>
    </row>
    <row r="3526" spans="1:10" x14ac:dyDescent="0.25">
      <c r="A3526" t="str">
        <f>_xlfn.CONCAT(Table1[[#This Row],[District]],Table1[[#This Row],[DistName]],Table1[[#This Row],[SchoolID]],Table1[[#This Row],[SCHOOLNAME]],Table1[[#This Row],[AcademyID]])</f>
        <v>36Lee0861IDA S. BAKER HIGH SCHOOL114</v>
      </c>
      <c r="B3526" t="str">
        <f>_xlfn.CONCAT(Table1[[#This Row],[District]],Table1[[#This Row],[DistName]],Table1[[#This Row],[SchoolID]],Table1[[#This Row],[SCHOOLNAME]],Table1[[#This Row],[Academy]])</f>
        <v>36Lee0861IDA S. BAKER HIGH SCHOOLTeaching Academy</v>
      </c>
      <c r="C3526" t="str">
        <f>_xlfn.CONCAT(Table1[[#This Row],[District]],Table1[[#This Row],[SchoolID]],Table1[[#This Row],[AcademyID]])</f>
        <v>360861114</v>
      </c>
      <c r="D3526" s="30" t="s">
        <v>8135</v>
      </c>
      <c r="E3526" s="34" t="s">
        <v>5806</v>
      </c>
      <c r="F3526" s="28" t="s">
        <v>8938</v>
      </c>
      <c r="G3526" s="34" t="s">
        <v>4831</v>
      </c>
      <c r="H3526" s="28" t="s">
        <v>2254</v>
      </c>
      <c r="I3526" s="28" t="s">
        <v>7851</v>
      </c>
      <c r="J3526" s="159" t="s">
        <v>8272</v>
      </c>
    </row>
    <row r="3527" spans="1:10" x14ac:dyDescent="0.25">
      <c r="A3527" t="str">
        <f>_xlfn.CONCAT(Table1[[#This Row],[District]],Table1[[#This Row],[DistName]],Table1[[#This Row],[SchoolID]],Table1[[#This Row],[SCHOOLNAME]],Table1[[#This Row],[AcademyID]])</f>
        <v>36Lee0491ISLAND COAST HIGH SCHOOL115</v>
      </c>
      <c r="B3527" t="str">
        <f>_xlfn.CONCAT(Table1[[#This Row],[District]],Table1[[#This Row],[DistName]],Table1[[#This Row],[SchoolID]],Table1[[#This Row],[SCHOOLNAME]],Table1[[#This Row],[Academy]])</f>
        <v>36Lee0491ISLAND COAST HIGH SCHOOLAcademy of Aerospace Tech</v>
      </c>
      <c r="C3527" t="str">
        <f>_xlfn.CONCAT(Table1[[#This Row],[District]],Table1[[#This Row],[SchoolID]],Table1[[#This Row],[AcademyID]])</f>
        <v>360491115</v>
      </c>
      <c r="D3527" s="30" t="s">
        <v>8135</v>
      </c>
      <c r="E3527" s="34" t="s">
        <v>5806</v>
      </c>
      <c r="F3527" s="28" t="s">
        <v>8938</v>
      </c>
      <c r="G3527" s="34" t="s">
        <v>4598</v>
      </c>
      <c r="H3527" s="28" t="s">
        <v>2280</v>
      </c>
      <c r="I3527" s="28" t="s">
        <v>6486</v>
      </c>
      <c r="J3527" s="159" t="s">
        <v>8273</v>
      </c>
    </row>
    <row r="3528" spans="1:10" x14ac:dyDescent="0.25">
      <c r="A3528" t="str">
        <f>_xlfn.CONCAT(Table1[[#This Row],[District]],Table1[[#This Row],[DistName]],Table1[[#This Row],[SchoolID]],Table1[[#This Row],[SCHOOLNAME]],Table1[[#This Row],[AcademyID]])</f>
        <v>36Lee4181OASIS CHARTER HIGH SCHOOL116</v>
      </c>
      <c r="B3528" t="str">
        <f>_xlfn.CONCAT(Table1[[#This Row],[District]],Table1[[#This Row],[DistName]],Table1[[#This Row],[SchoolID]],Table1[[#This Row],[SCHOOLNAME]],Table1[[#This Row],[Academy]])</f>
        <v>36Lee4181OASIS CHARTER HIGH SCHOOLArts Academy</v>
      </c>
      <c r="C3528" t="str">
        <f>_xlfn.CONCAT(Table1[[#This Row],[District]],Table1[[#This Row],[SchoolID]],Table1[[#This Row],[AcademyID]])</f>
        <v>364181116</v>
      </c>
      <c r="D3528" s="30" t="s">
        <v>8135</v>
      </c>
      <c r="E3528" s="34" t="s">
        <v>5806</v>
      </c>
      <c r="F3528" s="28" t="s">
        <v>8938</v>
      </c>
      <c r="G3528" s="34" t="s">
        <v>5832</v>
      </c>
      <c r="H3528" s="28" t="s">
        <v>2759</v>
      </c>
      <c r="I3528" s="28" t="s">
        <v>6494</v>
      </c>
      <c r="J3528" s="159" t="s">
        <v>8274</v>
      </c>
    </row>
    <row r="3529" spans="1:10" x14ac:dyDescent="0.25">
      <c r="A3529" t="str">
        <f>_xlfn.CONCAT(Table1[[#This Row],[District]],Table1[[#This Row],[DistName]],Table1[[#This Row],[SchoolID]],Table1[[#This Row],[SCHOOLNAME]],Table1[[#This Row],[AcademyID]])</f>
        <v>36Lee4181OASIS CHARTER HIGH SCHOOL117</v>
      </c>
      <c r="B3529" t="str">
        <f>_xlfn.CONCAT(Table1[[#This Row],[District]],Table1[[#This Row],[DistName]],Table1[[#This Row],[SchoolID]],Table1[[#This Row],[SCHOOLNAME]],Table1[[#This Row],[Academy]])</f>
        <v>36Lee4181OASIS CHARTER HIGH SCHOOLEngineering &amp; IT Academy</v>
      </c>
      <c r="C3529" t="str">
        <f>_xlfn.CONCAT(Table1[[#This Row],[District]],Table1[[#This Row],[SchoolID]],Table1[[#This Row],[AcademyID]])</f>
        <v>364181117</v>
      </c>
      <c r="D3529" s="30" t="s">
        <v>8135</v>
      </c>
      <c r="E3529" s="34" t="s">
        <v>5806</v>
      </c>
      <c r="F3529" s="28" t="s">
        <v>8938</v>
      </c>
      <c r="G3529" s="34" t="s">
        <v>5832</v>
      </c>
      <c r="H3529" s="28" t="s">
        <v>2759</v>
      </c>
      <c r="I3529" s="28" t="s">
        <v>7251</v>
      </c>
      <c r="J3529" s="159" t="s">
        <v>8275</v>
      </c>
    </row>
    <row r="3530" spans="1:10" x14ac:dyDescent="0.25">
      <c r="A3530" t="str">
        <f>_xlfn.CONCAT(Table1[[#This Row],[District]],Table1[[#This Row],[DistName]],Table1[[#This Row],[SchoolID]],Table1[[#This Row],[SCHOOLNAME]],Table1[[#This Row],[AcademyID]])</f>
        <v>36Lee0591RIVERDALE HIGH SCHOOL118</v>
      </c>
      <c r="B3530" t="str">
        <f>_xlfn.CONCAT(Table1[[#This Row],[District]],Table1[[#This Row],[DistName]],Table1[[#This Row],[SchoolID]],Table1[[#This Row],[SCHOOLNAME]],Table1[[#This Row],[Academy]])</f>
        <v>36Lee0591RIVERDALE HIGH SCHOOLAcademy of Hospitality and Tourism</v>
      </c>
      <c r="C3530" t="str">
        <f>_xlfn.CONCAT(Table1[[#This Row],[District]],Table1[[#This Row],[SchoolID]],Table1[[#This Row],[AcademyID]])</f>
        <v>360591118</v>
      </c>
      <c r="D3530" s="30" t="s">
        <v>8135</v>
      </c>
      <c r="E3530" s="34" t="s">
        <v>5806</v>
      </c>
      <c r="F3530" s="28" t="s">
        <v>8938</v>
      </c>
      <c r="G3530" s="34" t="s">
        <v>4569</v>
      </c>
      <c r="H3530" s="28" t="s">
        <v>2943</v>
      </c>
      <c r="I3530" s="28" t="s">
        <v>6325</v>
      </c>
      <c r="J3530" s="159" t="s">
        <v>8276</v>
      </c>
    </row>
    <row r="3531" spans="1:10" x14ac:dyDescent="0.25">
      <c r="A3531" t="str">
        <f>_xlfn.CONCAT(Table1[[#This Row],[District]],Table1[[#This Row],[DistName]],Table1[[#This Row],[SchoolID]],Table1[[#This Row],[SCHOOLNAME]],Table1[[#This Row],[AcademyID]])</f>
        <v>36Lee0511SOUTH FORT MYERS HIGH SCHOOL119</v>
      </c>
      <c r="B3531" t="str">
        <f>_xlfn.CONCAT(Table1[[#This Row],[District]],Table1[[#This Row],[DistName]],Table1[[#This Row],[SchoolID]],Table1[[#This Row],[SCHOOLNAME]],Table1[[#This Row],[Academy]])</f>
        <v>36Lee0511SOUTH FORT MYERS HIGH SCHOOLAcademy of Construction</v>
      </c>
      <c r="C3531" t="str">
        <f>_xlfn.CONCAT(Table1[[#This Row],[District]],Table1[[#This Row],[SchoolID]],Table1[[#This Row],[AcademyID]])</f>
        <v>360511119</v>
      </c>
      <c r="D3531" s="30" t="s">
        <v>8135</v>
      </c>
      <c r="E3531" s="34" t="s">
        <v>5806</v>
      </c>
      <c r="F3531" s="28" t="s">
        <v>8938</v>
      </c>
      <c r="G3531" s="34" t="s">
        <v>4626</v>
      </c>
      <c r="H3531" s="28" t="s">
        <v>2994</v>
      </c>
      <c r="I3531" s="28" t="s">
        <v>7527</v>
      </c>
      <c r="J3531" s="159" t="s">
        <v>8277</v>
      </c>
    </row>
    <row r="3532" spans="1:10" x14ac:dyDescent="0.25">
      <c r="A3532" t="str">
        <f>_xlfn.CONCAT(Table1[[#This Row],[District]],Table1[[#This Row],[DistName]],Table1[[#This Row],[SchoolID]],Table1[[#This Row],[SCHOOLNAME]],Table1[[#This Row],[AcademyID]])</f>
        <v>36Lee0511SOUTH FORT MYERS HIGH SCHOOL120</v>
      </c>
      <c r="B3532" t="str">
        <f>_xlfn.CONCAT(Table1[[#This Row],[District]],Table1[[#This Row],[DistName]],Table1[[#This Row],[SchoolID]],Table1[[#This Row],[SCHOOLNAME]],Table1[[#This Row],[Academy]])</f>
        <v>36Lee0511SOUTH FORT MYERS HIGH SCHOOLAcademy of Hospitality and Tourism</v>
      </c>
      <c r="C3532" t="str">
        <f>_xlfn.CONCAT(Table1[[#This Row],[District]],Table1[[#This Row],[SchoolID]],Table1[[#This Row],[AcademyID]])</f>
        <v>360511120</v>
      </c>
      <c r="D3532" s="30" t="s">
        <v>8135</v>
      </c>
      <c r="E3532" s="34" t="s">
        <v>5806</v>
      </c>
      <c r="F3532" s="28" t="s">
        <v>8938</v>
      </c>
      <c r="G3532" s="34" t="s">
        <v>4626</v>
      </c>
      <c r="H3532" s="28" t="s">
        <v>2994</v>
      </c>
      <c r="I3532" s="28" t="s">
        <v>6325</v>
      </c>
      <c r="J3532" s="159" t="s">
        <v>8278</v>
      </c>
    </row>
    <row r="3533" spans="1:10" x14ac:dyDescent="0.25">
      <c r="A3533" t="str">
        <f>_xlfn.CONCAT(Table1[[#This Row],[District]],Table1[[#This Row],[DistName]],Table1[[#This Row],[SchoolID]],Table1[[#This Row],[SCHOOLNAME]],Table1[[#This Row],[AcademyID]])</f>
        <v>36Lee0511SOUTH FORT MYERS HIGH SCHOOL121</v>
      </c>
      <c r="B3533" t="str">
        <f>_xlfn.CONCAT(Table1[[#This Row],[District]],Table1[[#This Row],[DistName]],Table1[[#This Row],[SchoolID]],Table1[[#This Row],[SCHOOLNAME]],Table1[[#This Row],[Academy]])</f>
        <v>36Lee0511SOUTH FORT MYERS HIGH SCHOOLAcademy of Marketing and Entrepreneurship</v>
      </c>
      <c r="C3533" t="str">
        <f>_xlfn.CONCAT(Table1[[#This Row],[District]],Table1[[#This Row],[SchoolID]],Table1[[#This Row],[AcademyID]])</f>
        <v>360511121</v>
      </c>
      <c r="D3533" s="30" t="s">
        <v>8135</v>
      </c>
      <c r="E3533" s="34" t="s">
        <v>5806</v>
      </c>
      <c r="F3533" s="28" t="s">
        <v>8938</v>
      </c>
      <c r="G3533" s="34" t="s">
        <v>4626</v>
      </c>
      <c r="H3533" s="28" t="s">
        <v>2994</v>
      </c>
      <c r="I3533" s="28" t="s">
        <v>7797</v>
      </c>
      <c r="J3533" s="159" t="s">
        <v>8194</v>
      </c>
    </row>
    <row r="3534" spans="1:10" x14ac:dyDescent="0.25">
      <c r="A3534" t="str">
        <f>_xlfn.CONCAT(Table1[[#This Row],[District]],Table1[[#This Row],[DistName]],Table1[[#This Row],[SchoolID]],Table1[[#This Row],[SCHOOLNAME]],Table1[[#This Row],[AcademyID]])</f>
        <v>36LEE0221FORT MYERS HIGH SCHOOL122</v>
      </c>
      <c r="B3534" t="str">
        <f>_xlfn.CONCAT(Table1[[#This Row],[District]],Table1[[#This Row],[DistName]],Table1[[#This Row],[SchoolID]],Table1[[#This Row],[SCHOOLNAME]],Table1[[#This Row],[Academy]])</f>
        <v>36LEE0221FORT MYERS HIGH SCHOOLCyber Academy</v>
      </c>
      <c r="C3534" t="str">
        <f>_xlfn.CONCAT(Table1[[#This Row],[District]],Table1[[#This Row],[SchoolID]],Table1[[#This Row],[AcademyID]])</f>
        <v>360221122</v>
      </c>
      <c r="D3534" s="30" t="s">
        <v>8135</v>
      </c>
      <c r="E3534" s="34" t="s">
        <v>5806</v>
      </c>
      <c r="F3534" s="136" t="s">
        <v>97</v>
      </c>
      <c r="G3534" s="34" t="s">
        <v>4480</v>
      </c>
      <c r="H3534" s="28" t="s">
        <v>1723</v>
      </c>
      <c r="I3534" s="138" t="s">
        <v>8939</v>
      </c>
      <c r="J3534" s="159" t="s">
        <v>8279</v>
      </c>
    </row>
    <row r="3535" spans="1:10" x14ac:dyDescent="0.25">
      <c r="A3535" t="str">
        <f>_xlfn.CONCAT(Table1[[#This Row],[District]],Table1[[#This Row],[DistName]],Table1[[#This Row],[SchoolID]],Table1[[#This Row],[SCHOOLNAME]],Table1[[#This Row],[AcademyID]])</f>
        <v>36LEE0221FORT MYERS HIGH SCHOOL123</v>
      </c>
      <c r="B3535" t="str">
        <f>_xlfn.CONCAT(Table1[[#This Row],[District]],Table1[[#This Row],[DistName]],Table1[[#This Row],[SchoolID]],Table1[[#This Row],[SCHOOLNAME]],Table1[[#This Row],[Academy]])</f>
        <v>36LEE0221FORT MYERS HIGH SCHOOLOutboard Marine Academy</v>
      </c>
      <c r="C3535" t="str">
        <f>_xlfn.CONCAT(Table1[[#This Row],[District]],Table1[[#This Row],[SchoolID]],Table1[[#This Row],[AcademyID]])</f>
        <v>360221123</v>
      </c>
      <c r="D3535" s="30" t="s">
        <v>8135</v>
      </c>
      <c r="E3535" s="34" t="s">
        <v>5806</v>
      </c>
      <c r="F3535" s="136" t="s">
        <v>97</v>
      </c>
      <c r="G3535" s="34" t="s">
        <v>4480</v>
      </c>
      <c r="H3535" s="28" t="s">
        <v>1723</v>
      </c>
      <c r="I3535" s="138" t="s">
        <v>8940</v>
      </c>
      <c r="J3535" s="159" t="s">
        <v>8280</v>
      </c>
    </row>
    <row r="3536" spans="1:10" x14ac:dyDescent="0.25">
      <c r="A3536" t="str">
        <f>_xlfn.CONCAT(Table1[[#This Row],[District]],Table1[[#This Row],[DistName]],Table1[[#This Row],[SchoolID]],Table1[[#This Row],[SCHOOLNAME]],Table1[[#This Row],[AcademyID]])</f>
        <v>36LEE0591RIVERDALE HIGH SCHOOL124</v>
      </c>
      <c r="B3536" t="str">
        <f>_xlfn.CONCAT(Table1[[#This Row],[District]],Table1[[#This Row],[DistName]],Table1[[#This Row],[SchoolID]],Table1[[#This Row],[SCHOOLNAME]],Table1[[#This Row],[Academy]])</f>
        <v>36LEE0591RIVERDALE HIGH SCHOOLAcademy of Culinary Arts</v>
      </c>
      <c r="C3536" t="str">
        <f>_xlfn.CONCAT(Table1[[#This Row],[District]],Table1[[#This Row],[SchoolID]],Table1[[#This Row],[AcademyID]])</f>
        <v>360591124</v>
      </c>
      <c r="D3536" s="30" t="s">
        <v>8135</v>
      </c>
      <c r="E3536" s="34" t="s">
        <v>5806</v>
      </c>
      <c r="F3536" s="136" t="s">
        <v>97</v>
      </c>
      <c r="G3536" s="34" t="s">
        <v>4569</v>
      </c>
      <c r="H3536" s="28" t="s">
        <v>2943</v>
      </c>
      <c r="I3536" s="138" t="s">
        <v>6311</v>
      </c>
      <c r="J3536" s="159" t="s">
        <v>8281</v>
      </c>
    </row>
    <row r="3537" spans="1:10" x14ac:dyDescent="0.25">
      <c r="A3537" t="str">
        <f>_xlfn.CONCAT(Table1[[#This Row],[District]],Table1[[#This Row],[DistName]],Table1[[#This Row],[SchoolID]],Table1[[#This Row],[SCHOOLNAME]],Table1[[#This Row],[AcademyID]])</f>
        <v>36LEE0721MARINER HIGH SCHOOL125</v>
      </c>
      <c r="B3537" t="str">
        <f>_xlfn.CONCAT(Table1[[#This Row],[District]],Table1[[#This Row],[DistName]],Table1[[#This Row],[SchoolID]],Table1[[#This Row],[SCHOOLNAME]],Table1[[#This Row],[Academy]])</f>
        <v>36LEE0721MARINER HIGH SCHOOLAcademy of Marketing, Management and Entrepreneurship</v>
      </c>
      <c r="C3537" t="str">
        <f>_xlfn.CONCAT(Table1[[#This Row],[District]],Table1[[#This Row],[SchoolID]],Table1[[#This Row],[AcademyID]])</f>
        <v>360721125</v>
      </c>
      <c r="D3537" s="30" t="s">
        <v>8135</v>
      </c>
      <c r="E3537" s="34" t="s">
        <v>5806</v>
      </c>
      <c r="F3537" s="136" t="s">
        <v>97</v>
      </c>
      <c r="G3537" s="34" t="s">
        <v>4830</v>
      </c>
      <c r="H3537" s="28" t="s">
        <v>2586</v>
      </c>
      <c r="I3537" s="138" t="s">
        <v>8941</v>
      </c>
      <c r="J3537" s="159" t="s">
        <v>8282</v>
      </c>
    </row>
    <row r="3538" spans="1:10" x14ac:dyDescent="0.25">
      <c r="A3538" t="str">
        <f>_xlfn.CONCAT(Table1[[#This Row],[District]],Table1[[#This Row],[DistName]],Table1[[#This Row],[SchoolID]],Table1[[#This Row],[SCHOOLNAME]],Table1[[#This Row],[AcademyID]])</f>
        <v>36LEE0721MARINER HIGH SCHOOL126</v>
      </c>
      <c r="B3538" t="str">
        <f>_xlfn.CONCAT(Table1[[#This Row],[District]],Table1[[#This Row],[DistName]],Table1[[#This Row],[SchoolID]],Table1[[#This Row],[SCHOOLNAME]],Table1[[#This Row],[Academy]])</f>
        <v>36LEE0721MARINER HIGH SCHOOLAcademy of Travel &amp; Tourism</v>
      </c>
      <c r="C3538" t="str">
        <f>_xlfn.CONCAT(Table1[[#This Row],[District]],Table1[[#This Row],[SchoolID]],Table1[[#This Row],[AcademyID]])</f>
        <v>360721126</v>
      </c>
      <c r="D3538" s="30" t="s">
        <v>8135</v>
      </c>
      <c r="E3538" s="34" t="s">
        <v>5806</v>
      </c>
      <c r="F3538" s="136" t="s">
        <v>97</v>
      </c>
      <c r="G3538" s="34" t="s">
        <v>4830</v>
      </c>
      <c r="H3538" s="28" t="s">
        <v>2586</v>
      </c>
      <c r="I3538" s="138" t="s">
        <v>8942</v>
      </c>
      <c r="J3538" s="159" t="s">
        <v>8283</v>
      </c>
    </row>
    <row r="3539" spans="1:10" x14ac:dyDescent="0.25">
      <c r="A3539" t="str">
        <f>_xlfn.CONCAT(Table1[[#This Row],[District]],Table1[[#This Row],[DistName]],Table1[[#This Row],[SchoolID]],Table1[[#This Row],[SCHOOLNAME]],Table1[[#This Row],[AcademyID]])</f>
        <v>36LEE0745EAST LEE COUNTY HIGH SCHOOL127</v>
      </c>
      <c r="B3539" t="str">
        <f>_xlfn.CONCAT(Table1[[#This Row],[District]],Table1[[#This Row],[DistName]],Table1[[#This Row],[SchoolID]],Table1[[#This Row],[SCHOOLNAME]],Table1[[#This Row],[Academy]])</f>
        <v>36LEE0745EAST LEE COUNTY HIGH SCHOOLAV Tech &amp; Communication</v>
      </c>
      <c r="C3539" t="str">
        <f>_xlfn.CONCAT(Table1[[#This Row],[District]],Table1[[#This Row],[SchoolID]],Table1[[#This Row],[AcademyID]])</f>
        <v>360745127</v>
      </c>
      <c r="D3539" s="30" t="s">
        <v>8135</v>
      </c>
      <c r="E3539" s="34" t="s">
        <v>5806</v>
      </c>
      <c r="F3539" s="136" t="s">
        <v>97</v>
      </c>
      <c r="G3539" s="34" t="s">
        <v>5815</v>
      </c>
      <c r="H3539" s="28" t="s">
        <v>1519</v>
      </c>
      <c r="I3539" s="138" t="s">
        <v>8943</v>
      </c>
      <c r="J3539" s="159" t="s">
        <v>8284</v>
      </c>
    </row>
    <row r="3540" spans="1:10" x14ac:dyDescent="0.25">
      <c r="A3540" t="str">
        <f>_xlfn.CONCAT(Table1[[#This Row],[District]],Table1[[#This Row],[DistName]],Table1[[#This Row],[SchoolID]],Table1[[#This Row],[SCHOOLNAME]],Table1[[#This Row],[AcademyID]])</f>
        <v>36LEE0745EAST LEE COUNTY HIGH SCHOOL128</v>
      </c>
      <c r="B3540" t="str">
        <f>_xlfn.CONCAT(Table1[[#This Row],[District]],Table1[[#This Row],[DistName]],Table1[[#This Row],[SchoolID]],Table1[[#This Row],[SCHOOLNAME]],Table1[[#This Row],[Academy]])</f>
        <v>36LEE0745EAST LEE COUNTY HIGH SCHOOLBusiness Academy</v>
      </c>
      <c r="C3540" t="str">
        <f>_xlfn.CONCAT(Table1[[#This Row],[District]],Table1[[#This Row],[SchoolID]],Table1[[#This Row],[AcademyID]])</f>
        <v>360745128</v>
      </c>
      <c r="D3540" s="30" t="s">
        <v>8135</v>
      </c>
      <c r="E3540" s="34" t="s">
        <v>5806</v>
      </c>
      <c r="F3540" s="136" t="s">
        <v>97</v>
      </c>
      <c r="G3540" s="34" t="s">
        <v>5815</v>
      </c>
      <c r="H3540" s="28" t="s">
        <v>1519</v>
      </c>
      <c r="I3540" s="138" t="s">
        <v>6256</v>
      </c>
      <c r="J3540" s="159" t="s">
        <v>8285</v>
      </c>
    </row>
    <row r="3541" spans="1:10" x14ac:dyDescent="0.25">
      <c r="A3541" t="str">
        <f>_xlfn.CONCAT(Table1[[#This Row],[District]],Table1[[#This Row],[DistName]],Table1[[#This Row],[SchoolID]],Table1[[#This Row],[SCHOOLNAME]],Table1[[#This Row],[AcademyID]])</f>
        <v>36LEE0745EAST LEE COUNTY HIGH SCHOOL129</v>
      </c>
      <c r="B3541" t="str">
        <f>_xlfn.CONCAT(Table1[[#This Row],[District]],Table1[[#This Row],[DistName]],Table1[[#This Row],[SchoolID]],Table1[[#This Row],[SCHOOLNAME]],Table1[[#This Row],[Academy]])</f>
        <v>36LEE0745EAST LEE COUNTY HIGH SCHOOLCriminal Justice Academy</v>
      </c>
      <c r="C3541" t="str">
        <f>_xlfn.CONCAT(Table1[[#This Row],[District]],Table1[[#This Row],[SchoolID]],Table1[[#This Row],[AcademyID]])</f>
        <v>360745129</v>
      </c>
      <c r="D3541" s="30" t="s">
        <v>8135</v>
      </c>
      <c r="E3541" s="34" t="s">
        <v>5806</v>
      </c>
      <c r="F3541" s="136" t="s">
        <v>97</v>
      </c>
      <c r="G3541" s="34" t="s">
        <v>5815</v>
      </c>
      <c r="H3541" s="28" t="s">
        <v>1519</v>
      </c>
      <c r="I3541" s="138" t="s">
        <v>7143</v>
      </c>
      <c r="J3541" s="159" t="s">
        <v>8286</v>
      </c>
    </row>
    <row r="3542" spans="1:10" x14ac:dyDescent="0.25">
      <c r="A3542" t="str">
        <f>_xlfn.CONCAT(Table1[[#This Row],[District]],Table1[[#This Row],[DistName]],Table1[[#This Row],[SchoolID]],Table1[[#This Row],[SCHOOLNAME]],Table1[[#This Row],[AcademyID]])</f>
        <v>36LEE0831DUNBAR HIGH SCHOOL130</v>
      </c>
      <c r="B3542" t="str">
        <f>_xlfn.CONCAT(Table1[[#This Row],[District]],Table1[[#This Row],[DistName]],Table1[[#This Row],[SchoolID]],Table1[[#This Row],[SCHOOLNAME]],Table1[[#This Row],[Academy]])</f>
        <v>36LEE0831DUNBAR HIGH SCHOOLAcademy for Game Design and Programming Excellence</v>
      </c>
      <c r="C3542" t="str">
        <f>_xlfn.CONCAT(Table1[[#This Row],[District]],Table1[[#This Row],[SchoolID]],Table1[[#This Row],[AcademyID]])</f>
        <v>360831130</v>
      </c>
      <c r="D3542" s="30" t="s">
        <v>8135</v>
      </c>
      <c r="E3542" s="34" t="s">
        <v>5806</v>
      </c>
      <c r="F3542" s="136" t="s">
        <v>97</v>
      </c>
      <c r="G3542" s="34" t="s">
        <v>4877</v>
      </c>
      <c r="H3542" s="28" t="s">
        <v>1456</v>
      </c>
      <c r="I3542" s="138" t="s">
        <v>8944</v>
      </c>
      <c r="J3542" s="159" t="s">
        <v>8287</v>
      </c>
    </row>
    <row r="3543" spans="1:10" x14ac:dyDescent="0.25">
      <c r="A3543" t="str">
        <f>_xlfn.CONCAT(Table1[[#This Row],[District]],Table1[[#This Row],[DistName]],Table1[[#This Row],[SchoolID]],Table1[[#This Row],[SCHOOLNAME]],Table1[[#This Row],[AcademyID]])</f>
        <v>36LEE4181OASIS CHARTER HIGH SCHOOL131</v>
      </c>
      <c r="B3543" t="str">
        <f>_xlfn.CONCAT(Table1[[#This Row],[District]],Table1[[#This Row],[DistName]],Table1[[#This Row],[SchoolID]],Table1[[#This Row],[SCHOOLNAME]],Table1[[#This Row],[Academy]])</f>
        <v>36LEE4181OASIS CHARTER HIGH SCHOOLCybersecurity Academy</v>
      </c>
      <c r="C3543" t="str">
        <f>_xlfn.CONCAT(Table1[[#This Row],[District]],Table1[[#This Row],[SchoolID]],Table1[[#This Row],[AcademyID]])</f>
        <v>364181131</v>
      </c>
      <c r="D3543" s="30" t="s">
        <v>8135</v>
      </c>
      <c r="E3543" s="34" t="s">
        <v>5806</v>
      </c>
      <c r="F3543" s="136" t="s">
        <v>97</v>
      </c>
      <c r="G3543" s="34" t="s">
        <v>5832</v>
      </c>
      <c r="H3543" s="28" t="s">
        <v>2759</v>
      </c>
      <c r="I3543" s="138" t="s">
        <v>6760</v>
      </c>
      <c r="J3543" s="159" t="s">
        <v>8195</v>
      </c>
    </row>
    <row r="3544" spans="1:10" x14ac:dyDescent="0.25">
      <c r="A3544" t="str">
        <f>_xlfn.CONCAT(Table1[[#This Row],[District]],Table1[[#This Row],[DistName]],Table1[[#This Row],[SchoolID]],Table1[[#This Row],[SCHOOLNAME]],Table1[[#This Row],[AcademyID]])</f>
        <v>36Lee0572CALOOSA MIDDLE SCHOOL700</v>
      </c>
      <c r="B3544" t="str">
        <f>_xlfn.CONCAT(Table1[[#This Row],[District]],Table1[[#This Row],[DistName]],Table1[[#This Row],[SchoolID]],Table1[[#This Row],[SCHOOLNAME]],Table1[[#This Row],[Academy]])</f>
        <v>36Lee0572CALOOSA MIDDLE SCHOOLCaloosa Middle IT Academy</v>
      </c>
      <c r="C3544" t="str">
        <f>_xlfn.CONCAT(Table1[[#This Row],[District]],Table1[[#This Row],[SchoolID]],Table1[[#This Row],[AcademyID]])</f>
        <v>360572700</v>
      </c>
      <c r="D3544" s="30" t="s">
        <v>8143</v>
      </c>
      <c r="E3544" s="34" t="s">
        <v>5806</v>
      </c>
      <c r="F3544" s="28" t="s">
        <v>8938</v>
      </c>
      <c r="G3544" s="34" t="s">
        <v>5567</v>
      </c>
      <c r="H3544" s="28" t="s">
        <v>765</v>
      </c>
      <c r="I3544" s="28" t="s">
        <v>6473</v>
      </c>
      <c r="J3544" s="159" t="s">
        <v>8144</v>
      </c>
    </row>
    <row r="3545" spans="1:10" x14ac:dyDescent="0.25">
      <c r="A3545" t="str">
        <f>_xlfn.CONCAT(Table1[[#This Row],[District]],Table1[[#This Row],[DistName]],Table1[[#This Row],[SchoolID]],Table1[[#This Row],[SCHOOLNAME]],Table1[[#This Row],[AcademyID]])</f>
        <v>36Lee0382OAK HAMMOCK MIDDLE SCHOOL701</v>
      </c>
      <c r="B3545" t="str">
        <f>_xlfn.CONCAT(Table1[[#This Row],[District]],Table1[[#This Row],[DistName]],Table1[[#This Row],[SchoolID]],Table1[[#This Row],[SCHOOLNAME]],Table1[[#This Row],[Academy]])</f>
        <v>36Lee0382OAK HAMMOCK MIDDLE SCHOOLOak Hammock Technology Academy</v>
      </c>
      <c r="C3545" t="str">
        <f>_xlfn.CONCAT(Table1[[#This Row],[District]],Table1[[#This Row],[SchoolID]],Table1[[#This Row],[AcademyID]])</f>
        <v>360382701</v>
      </c>
      <c r="D3545" s="30" t="s">
        <v>8143</v>
      </c>
      <c r="E3545" s="34" t="s">
        <v>5806</v>
      </c>
      <c r="F3545" s="28" t="s">
        <v>8938</v>
      </c>
      <c r="G3545" s="34" t="s">
        <v>5793</v>
      </c>
      <c r="H3545" s="28" t="s">
        <v>2735</v>
      </c>
      <c r="I3545" s="28" t="s">
        <v>7060</v>
      </c>
      <c r="J3545" s="159" t="s">
        <v>8188</v>
      </c>
    </row>
    <row r="3546" spans="1:10" x14ac:dyDescent="0.25">
      <c r="A3546" t="str">
        <f>_xlfn.CONCAT(Table1[[#This Row],[District]],Table1[[#This Row],[DistName]],Table1[[#This Row],[SchoolID]],Table1[[#This Row],[SCHOOLNAME]],Table1[[#This Row],[AcademyID]])</f>
        <v>36Lee0161PAUL LAURENCE DUNBAR MIDDLE SCHOOL702</v>
      </c>
      <c r="B3546" t="str">
        <f>_xlfn.CONCAT(Table1[[#This Row],[District]],Table1[[#This Row],[DistName]],Table1[[#This Row],[SchoolID]],Table1[[#This Row],[SCHOOLNAME]],Table1[[#This Row],[Academy]])</f>
        <v>36Lee0161PAUL LAURENCE DUNBAR MIDDLE SCHOOLiTECH Advanced Technology Academy</v>
      </c>
      <c r="C3546" t="str">
        <f>_xlfn.CONCAT(Table1[[#This Row],[District]],Table1[[#This Row],[SchoolID]],Table1[[#This Row],[AcademyID]])</f>
        <v>360161702</v>
      </c>
      <c r="D3546" s="30" t="s">
        <v>8143</v>
      </c>
      <c r="E3546" s="34" t="s">
        <v>5806</v>
      </c>
      <c r="F3546" s="28" t="s">
        <v>8938</v>
      </c>
      <c r="G3546" s="34" t="s">
        <v>4498</v>
      </c>
      <c r="H3546" s="28" t="s">
        <v>2870</v>
      </c>
      <c r="I3546" s="28" t="s">
        <v>6814</v>
      </c>
      <c r="J3546" s="159" t="s">
        <v>8498</v>
      </c>
    </row>
    <row r="3547" spans="1:10" x14ac:dyDescent="0.25">
      <c r="A3547" t="str">
        <f>_xlfn.CONCAT(Table1[[#This Row],[District]],Table1[[#This Row],[DistName]],Table1[[#This Row],[SchoolID]],Table1[[#This Row],[SCHOOLNAME]],Table1[[#This Row],[AcademyID]])</f>
        <v>36Lee0161PAUL LAURENCE DUNBAR MIDDLE SCHOOL702</v>
      </c>
      <c r="B3547" t="str">
        <f>_xlfn.CONCAT(Table1[[#This Row],[District]],Table1[[#This Row],[DistName]],Table1[[#This Row],[SchoolID]],Table1[[#This Row],[SCHOOLNAME]],Table1[[#This Row],[Academy]])</f>
        <v>36Lee0161PAUL LAURENCE DUNBAR MIDDLE SCHOOLiTECH AAdvanced Technology Academy</v>
      </c>
      <c r="C3547" t="str">
        <f>_xlfn.CONCAT(Table1[[#This Row],[District]],Table1[[#This Row],[SchoolID]],Table1[[#This Row],[AcademyID]])</f>
        <v>360161702</v>
      </c>
      <c r="D3547" s="30" t="s">
        <v>8143</v>
      </c>
      <c r="E3547" s="34" t="s">
        <v>5806</v>
      </c>
      <c r="F3547" s="28" t="s">
        <v>8938</v>
      </c>
      <c r="G3547" s="34" t="s">
        <v>4498</v>
      </c>
      <c r="H3547" s="28" t="s">
        <v>2870</v>
      </c>
      <c r="I3547" s="28" t="s">
        <v>8945</v>
      </c>
      <c r="J3547" s="159" t="s">
        <v>8498</v>
      </c>
    </row>
    <row r="3548" spans="1:10" x14ac:dyDescent="0.25">
      <c r="A3548" t="str">
        <f>_xlfn.CONCAT(Table1[[#This Row],[District]],Table1[[#This Row],[DistName]],Table1[[#This Row],[SchoolID]],Table1[[#This Row],[SCHOOLNAME]],Table1[[#This Row],[AcademyID]])</f>
        <v>36Lee0611BONITA SPRINGS MIDDLE CENTER FOR THE ARTS703</v>
      </c>
      <c r="B3548" t="str">
        <f>_xlfn.CONCAT(Table1[[#This Row],[District]],Table1[[#This Row],[DistName]],Table1[[#This Row],[SchoolID]],Table1[[#This Row],[SCHOOLNAME]],Table1[[#This Row],[Academy]])</f>
        <v>36Lee0611BONITA SPRINGS MIDDLE CENTER FOR THE ARTSBSTA (Bonita Springs Technical Academy)</v>
      </c>
      <c r="C3548" t="str">
        <f>_xlfn.CONCAT(Table1[[#This Row],[District]],Table1[[#This Row],[SchoolID]],Table1[[#This Row],[AcademyID]])</f>
        <v>360611703</v>
      </c>
      <c r="D3548" s="30" t="s">
        <v>8143</v>
      </c>
      <c r="E3548" s="34" t="s">
        <v>5806</v>
      </c>
      <c r="F3548" s="28" t="s">
        <v>8938</v>
      </c>
      <c r="G3548" s="34" t="s">
        <v>4599</v>
      </c>
      <c r="H3548" s="28" t="s">
        <v>595</v>
      </c>
      <c r="I3548" s="28" t="s">
        <v>6796</v>
      </c>
      <c r="J3548" s="159" t="s">
        <v>8499</v>
      </c>
    </row>
    <row r="3549" spans="1:10" x14ac:dyDescent="0.25">
      <c r="A3549" t="str">
        <f>_xlfn.CONCAT(Table1[[#This Row],[District]],Table1[[#This Row],[DistName]],Table1[[#This Row],[SchoolID]],Table1[[#This Row],[SCHOOLNAME]],Table1[[#This Row],[AcademyID]])</f>
        <v>36Lee0133CHALLENGER MIDDLE SCHOOL704</v>
      </c>
      <c r="B3549" t="str">
        <f>_xlfn.CONCAT(Table1[[#This Row],[District]],Table1[[#This Row],[DistName]],Table1[[#This Row],[SchoolID]],Table1[[#This Row],[SCHOOLNAME]],Table1[[#This Row],[Academy]])</f>
        <v>36Lee0133CHALLENGER MIDDLE SCHOOLChallenger Middle School IT Academy</v>
      </c>
      <c r="C3549" t="str">
        <f>_xlfn.CONCAT(Table1[[#This Row],[District]],Table1[[#This Row],[SchoolID]],Table1[[#This Row],[AcademyID]])</f>
        <v>360133704</v>
      </c>
      <c r="D3549" s="30" t="s">
        <v>8143</v>
      </c>
      <c r="E3549" s="34" t="s">
        <v>5806</v>
      </c>
      <c r="F3549" s="28" t="s">
        <v>8938</v>
      </c>
      <c r="G3549" s="34" t="s">
        <v>5811</v>
      </c>
      <c r="H3549" s="28" t="s">
        <v>980</v>
      </c>
      <c r="I3549" s="28" t="s">
        <v>6798</v>
      </c>
      <c r="J3549" s="159" t="s">
        <v>8500</v>
      </c>
    </row>
    <row r="3550" spans="1:10" x14ac:dyDescent="0.25">
      <c r="A3550" t="str">
        <f>_xlfn.CONCAT(Table1[[#This Row],[District]],Table1[[#This Row],[DistName]],Table1[[#This Row],[SchoolID]],Table1[[#This Row],[SCHOOLNAME]],Table1[[#This Row],[AcademyID]])</f>
        <v>36Lee0133CHALLENGER MIDDLE SCHOOL704</v>
      </c>
      <c r="B3550" t="str">
        <f>_xlfn.CONCAT(Table1[[#This Row],[District]],Table1[[#This Row],[DistName]],Table1[[#This Row],[SchoolID]],Table1[[#This Row],[SCHOOLNAME]],Table1[[#This Row],[Academy]])</f>
        <v>36Lee0133CHALLENGER MIDDLE SCHOOLChallenger Middle School Academy of IT</v>
      </c>
      <c r="C3550" t="str">
        <f>_xlfn.CONCAT(Table1[[#This Row],[District]],Table1[[#This Row],[SchoolID]],Table1[[#This Row],[AcademyID]])</f>
        <v>360133704</v>
      </c>
      <c r="D3550" s="30" t="s">
        <v>8143</v>
      </c>
      <c r="E3550" s="34" t="s">
        <v>5806</v>
      </c>
      <c r="F3550" s="28" t="s">
        <v>8938</v>
      </c>
      <c r="G3550" s="34" t="s">
        <v>5811</v>
      </c>
      <c r="H3550" s="28" t="s">
        <v>980</v>
      </c>
      <c r="I3550" s="28" t="s">
        <v>6474</v>
      </c>
      <c r="J3550" s="159" t="s">
        <v>8500</v>
      </c>
    </row>
    <row r="3551" spans="1:10" x14ac:dyDescent="0.25">
      <c r="A3551" t="str">
        <f>_xlfn.CONCAT(Table1[[#This Row],[District]],Table1[[#This Row],[DistName]],Table1[[#This Row],[SchoolID]],Table1[[#This Row],[SCHOOLNAME]],Table1[[#This Row],[AcademyID]])</f>
        <v>36Lee0772DIPLOMAT MIDDLE SCHOOL705</v>
      </c>
      <c r="B3551" t="str">
        <f>_xlfn.CONCAT(Table1[[#This Row],[District]],Table1[[#This Row],[DistName]],Table1[[#This Row],[SchoolID]],Table1[[#This Row],[SCHOOLNAME]],Table1[[#This Row],[Academy]])</f>
        <v>36Lee0772DIPLOMAT MIDDLE SCHOOLDiplomat Middle IT Academy</v>
      </c>
      <c r="C3551" t="str">
        <f>_xlfn.CONCAT(Table1[[#This Row],[District]],Table1[[#This Row],[SchoolID]],Table1[[#This Row],[AcademyID]])</f>
        <v>360772705</v>
      </c>
      <c r="D3551" s="30" t="s">
        <v>8143</v>
      </c>
      <c r="E3551" s="34" t="s">
        <v>5806</v>
      </c>
      <c r="F3551" s="28" t="s">
        <v>8938</v>
      </c>
      <c r="G3551" s="34" t="s">
        <v>5646</v>
      </c>
      <c r="H3551" s="28" t="s">
        <v>1317</v>
      </c>
      <c r="I3551" s="28" t="s">
        <v>6800</v>
      </c>
      <c r="J3551" s="159" t="s">
        <v>8573</v>
      </c>
    </row>
    <row r="3552" spans="1:10" x14ac:dyDescent="0.25">
      <c r="A3552" t="str">
        <f>_xlfn.CONCAT(Table1[[#This Row],[District]],Table1[[#This Row],[DistName]],Table1[[#This Row],[SchoolID]],Table1[[#This Row],[SCHOOLNAME]],Table1[[#This Row],[AcademyID]])</f>
        <v>36Lee0211FORT MYERS MIDDLE ACADEMY706</v>
      </c>
      <c r="B3552" t="str">
        <f>_xlfn.CONCAT(Table1[[#This Row],[District]],Table1[[#This Row],[DistName]],Table1[[#This Row],[SchoolID]],Table1[[#This Row],[SCHOOLNAME]],Table1[[#This Row],[Academy]])</f>
        <v>36Lee0211FORT MYERS MIDDLE ACADEMYFt. Myers Middle IT Academy</v>
      </c>
      <c r="C3552" t="str">
        <f>_xlfn.CONCAT(Table1[[#This Row],[District]],Table1[[#This Row],[SchoolID]],Table1[[#This Row],[AcademyID]])</f>
        <v>360211706</v>
      </c>
      <c r="D3552" s="30" t="s">
        <v>8143</v>
      </c>
      <c r="E3552" s="34" t="s">
        <v>5806</v>
      </c>
      <c r="F3552" s="28" t="s">
        <v>8938</v>
      </c>
      <c r="G3552" s="34" t="s">
        <v>4618</v>
      </c>
      <c r="H3552" s="28" t="s">
        <v>1751</v>
      </c>
      <c r="I3552" s="28" t="s">
        <v>6481</v>
      </c>
      <c r="J3552" s="159" t="s">
        <v>8501</v>
      </c>
    </row>
    <row r="3553" spans="1:10" x14ac:dyDescent="0.25">
      <c r="A3553" t="str">
        <f>_xlfn.CONCAT(Table1[[#This Row],[District]],Table1[[#This Row],[DistName]],Table1[[#This Row],[SchoolID]],Table1[[#This Row],[SCHOOLNAME]],Table1[[#This Row],[AcademyID]])</f>
        <v>36Lee0671GULF MIDDLE SCHOOL707</v>
      </c>
      <c r="B3553" t="str">
        <f>_xlfn.CONCAT(Table1[[#This Row],[District]],Table1[[#This Row],[DistName]],Table1[[#This Row],[SchoolID]],Table1[[#This Row],[SCHOOLNAME]],Table1[[#This Row],[Academy]])</f>
        <v>36Lee0671GULF MIDDLE SCHOOLDolphin Academy of Technology</v>
      </c>
      <c r="C3553" t="str">
        <f>_xlfn.CONCAT(Table1[[#This Row],[District]],Table1[[#This Row],[SchoolID]],Table1[[#This Row],[AcademyID]])</f>
        <v>360671707</v>
      </c>
      <c r="D3553" s="30" t="s">
        <v>8143</v>
      </c>
      <c r="E3553" s="34" t="s">
        <v>5806</v>
      </c>
      <c r="F3553" s="28" t="s">
        <v>8938</v>
      </c>
      <c r="G3553" s="34" t="s">
        <v>5126</v>
      </c>
      <c r="H3553" s="28" t="s">
        <v>1956</v>
      </c>
      <c r="I3553" s="28" t="s">
        <v>6483</v>
      </c>
      <c r="J3553" s="159" t="s">
        <v>8502</v>
      </c>
    </row>
    <row r="3554" spans="1:10" x14ac:dyDescent="0.25">
      <c r="A3554" t="str">
        <f>_xlfn.CONCAT(Table1[[#This Row],[District]],Table1[[#This Row],[DistName]],Table1[[#This Row],[SchoolID]],Table1[[#This Row],[SCHOOLNAME]],Table1[[#This Row],[AcademyID]])</f>
        <v>36Lee0582HARNS MARSH MIDDLE SCHOOL708</v>
      </c>
      <c r="B3554" t="str">
        <f>_xlfn.CONCAT(Table1[[#This Row],[District]],Table1[[#This Row],[DistName]],Table1[[#This Row],[SchoolID]],Table1[[#This Row],[SCHOOLNAME]],Table1[[#This Row],[Academy]])</f>
        <v>36Lee0582HARNS MARSH MIDDLE SCHOOLHarns Marsh STEM Academy</v>
      </c>
      <c r="C3554" t="str">
        <f>_xlfn.CONCAT(Table1[[#This Row],[District]],Table1[[#This Row],[SchoolID]],Table1[[#This Row],[AcademyID]])</f>
        <v>360582708</v>
      </c>
      <c r="D3554" s="30" t="s">
        <v>8143</v>
      </c>
      <c r="E3554" s="34" t="s">
        <v>5806</v>
      </c>
      <c r="F3554" s="28" t="s">
        <v>8938</v>
      </c>
      <c r="G3554" s="34" t="s">
        <v>5819</v>
      </c>
      <c r="H3554" s="28" t="s">
        <v>2127</v>
      </c>
      <c r="I3554" s="28" t="s">
        <v>7053</v>
      </c>
      <c r="J3554" s="159" t="s">
        <v>8503</v>
      </c>
    </row>
    <row r="3555" spans="1:10" x14ac:dyDescent="0.25">
      <c r="A3555" t="str">
        <f>_xlfn.CONCAT(Table1[[#This Row],[District]],Table1[[#This Row],[DistName]],Table1[[#This Row],[SchoolID]],Table1[[#This Row],[SCHOOLNAME]],Table1[[#This Row],[AcademyID]])</f>
        <v>36Lee0592JAMES STEPHENS ELEMENTARY SCHOOL709</v>
      </c>
      <c r="B3555" t="str">
        <f>_xlfn.CONCAT(Table1[[#This Row],[District]],Table1[[#This Row],[DistName]],Table1[[#This Row],[SchoolID]],Table1[[#This Row],[SCHOOLNAME]],Table1[[#This Row],[Academy]])</f>
        <v>36Lee0592JAMES STEPHENS ELEMENTARY SCHOOLC.A.P.E  Academy</v>
      </c>
      <c r="C3555" t="str">
        <f>_xlfn.CONCAT(Table1[[#This Row],[District]],Table1[[#This Row],[SchoolID]],Table1[[#This Row],[AcademyID]])</f>
        <v>360592709</v>
      </c>
      <c r="D3555" s="30" t="s">
        <v>8143</v>
      </c>
      <c r="E3555" s="34" t="s">
        <v>5806</v>
      </c>
      <c r="F3555" s="28" t="s">
        <v>8938</v>
      </c>
      <c r="G3555" s="34" t="s">
        <v>5823</v>
      </c>
      <c r="H3555" s="28" t="s">
        <v>2348</v>
      </c>
      <c r="I3555" s="28" t="s">
        <v>6487</v>
      </c>
      <c r="J3555" s="159" t="s">
        <v>8504</v>
      </c>
    </row>
    <row r="3556" spans="1:10" x14ac:dyDescent="0.25">
      <c r="A3556" t="str">
        <f>_xlfn.CONCAT(Table1[[#This Row],[District]],Table1[[#This Row],[DistName]],Table1[[#This Row],[SchoolID]],Table1[[#This Row],[SCHOOLNAME]],Table1[[#This Row],[AcademyID]])</f>
        <v>36Lee0601NORTH FORT MYERS ACADEMY FOR THE ARTS710</v>
      </c>
      <c r="B3556" t="str">
        <f>_xlfn.CONCAT(Table1[[#This Row],[District]],Table1[[#This Row],[DistName]],Table1[[#This Row],[SchoolID]],Table1[[#This Row],[SCHOOLNAME]],Table1[[#This Row],[Academy]])</f>
        <v>36Lee0601NORTH FORT MYERS ACADEMY FOR THE ARTSNFMAA  IT Academy</v>
      </c>
      <c r="C3556" t="str">
        <f>_xlfn.CONCAT(Table1[[#This Row],[District]],Table1[[#This Row],[SchoolID]],Table1[[#This Row],[AcademyID]])</f>
        <v>360601710</v>
      </c>
      <c r="D3556" s="30" t="s">
        <v>8143</v>
      </c>
      <c r="E3556" s="34" t="s">
        <v>5806</v>
      </c>
      <c r="F3556" s="28" t="s">
        <v>8938</v>
      </c>
      <c r="G3556" s="34" t="s">
        <v>4519</v>
      </c>
      <c r="H3556" s="28" t="s">
        <v>2665</v>
      </c>
      <c r="I3556" s="28" t="s">
        <v>6491</v>
      </c>
      <c r="J3556" s="159" t="s">
        <v>8505</v>
      </c>
    </row>
    <row r="3557" spans="1:10" x14ac:dyDescent="0.25">
      <c r="A3557" t="str">
        <f>_xlfn.CONCAT(Table1[[#This Row],[District]],Table1[[#This Row],[DistName]],Table1[[#This Row],[SchoolID]],Table1[[#This Row],[SCHOOLNAME]],Table1[[#This Row],[AcademyID]])</f>
        <v>36Lee0382OAK HAMMOCK MIDDLE SCHOOL711</v>
      </c>
      <c r="B3557" t="str">
        <f>_xlfn.CONCAT(Table1[[#This Row],[District]],Table1[[#This Row],[DistName]],Table1[[#This Row],[SchoolID]],Table1[[#This Row],[SCHOOLNAME]],Table1[[#This Row],[Academy]])</f>
        <v>36Lee0382OAK HAMMOCK MIDDLE SCHOOLOak Hammock Culinary Arts Academy</v>
      </c>
      <c r="C3557" t="str">
        <f>_xlfn.CONCAT(Table1[[#This Row],[District]],Table1[[#This Row],[SchoolID]],Table1[[#This Row],[AcademyID]])</f>
        <v>360382711</v>
      </c>
      <c r="D3557" s="30" t="s">
        <v>8143</v>
      </c>
      <c r="E3557" s="34" t="s">
        <v>5806</v>
      </c>
      <c r="F3557" s="28" t="s">
        <v>8938</v>
      </c>
      <c r="G3557" s="34" t="s">
        <v>5793</v>
      </c>
      <c r="H3557" s="28" t="s">
        <v>2735</v>
      </c>
      <c r="I3557" s="28" t="s">
        <v>6813</v>
      </c>
      <c r="J3557" s="159" t="s">
        <v>8506</v>
      </c>
    </row>
    <row r="3558" spans="1:10" x14ac:dyDescent="0.25">
      <c r="A3558" t="str">
        <f>_xlfn.CONCAT(Table1[[#This Row],[District]],Table1[[#This Row],[DistName]],Table1[[#This Row],[SchoolID]],Table1[[#This Row],[SCHOOLNAME]],Table1[[#This Row],[AcademyID]])</f>
        <v>36Lee0242VARSITY LAKES MIDDLE SCHOOL712</v>
      </c>
      <c r="B3558" t="str">
        <f>_xlfn.CONCAT(Table1[[#This Row],[District]],Table1[[#This Row],[DistName]],Table1[[#This Row],[SchoolID]],Table1[[#This Row],[SCHOOLNAME]],Table1[[#This Row],[Academy]])</f>
        <v>36Lee0242VARSITY LAKES MIDDLE SCHOOLVarsity Technical Academy</v>
      </c>
      <c r="C3558" t="str">
        <f>_xlfn.CONCAT(Table1[[#This Row],[District]],Table1[[#This Row],[SchoolID]],Table1[[#This Row],[AcademyID]])</f>
        <v>360242712</v>
      </c>
      <c r="D3558" s="30" t="s">
        <v>8143</v>
      </c>
      <c r="E3558" s="34" t="s">
        <v>5806</v>
      </c>
      <c r="F3558" s="28" t="s">
        <v>8938</v>
      </c>
      <c r="G3558" s="34" t="s">
        <v>5840</v>
      </c>
      <c r="H3558" s="28" t="s">
        <v>3195</v>
      </c>
      <c r="I3558" s="28" t="s">
        <v>7064</v>
      </c>
      <c r="J3558" s="159" t="s">
        <v>8507</v>
      </c>
    </row>
    <row r="3559" spans="1:10" x14ac:dyDescent="0.25">
      <c r="A3559" t="str">
        <f>_xlfn.CONCAT(Table1[[#This Row],[District]],Table1[[#This Row],[DistName]],Table1[[#This Row],[SchoolID]],Table1[[#This Row],[SCHOOLNAME]],Table1[[#This Row],[AcademyID]])</f>
        <v>36Lee0851VETERANS PARK ACADEMY FOR THE ARTS713</v>
      </c>
      <c r="B3559" t="str">
        <f>_xlfn.CONCAT(Table1[[#This Row],[District]],Table1[[#This Row],[DistName]],Table1[[#This Row],[SchoolID]],Table1[[#This Row],[SCHOOLNAME]],Table1[[#This Row],[Academy]])</f>
        <v>36Lee0851VETERANS PARK ACADEMY FOR THE ARTSVeterans Park Academy of IT</v>
      </c>
      <c r="C3559" t="str">
        <f>_xlfn.CONCAT(Table1[[#This Row],[District]],Table1[[#This Row],[SchoolID]],Table1[[#This Row],[AcademyID]])</f>
        <v>360851713</v>
      </c>
      <c r="D3559" s="30" t="s">
        <v>8143</v>
      </c>
      <c r="E3559" s="34" t="s">
        <v>5806</v>
      </c>
      <c r="F3559" s="28" t="s">
        <v>8938</v>
      </c>
      <c r="G3559" s="34" t="s">
        <v>4844</v>
      </c>
      <c r="H3559" s="28" t="s">
        <v>3205</v>
      </c>
      <c r="I3559" s="28" t="s">
        <v>6502</v>
      </c>
      <c r="J3559" s="159" t="s">
        <v>8508</v>
      </c>
    </row>
    <row r="3560" spans="1:10" x14ac:dyDescent="0.25">
      <c r="A3560" t="str">
        <f>_xlfn.CONCAT(Table1[[#This Row],[District]],Table1[[#This Row],[DistName]],Table1[[#This Row],[SchoolID]],Table1[[#This Row],[SCHOOLNAME]],Table1[[#This Row],[AcademyID]])</f>
        <v>36Lee0091THE ALVA SCHOOL714</v>
      </c>
      <c r="B3560" t="str">
        <f>_xlfn.CONCAT(Table1[[#This Row],[District]],Table1[[#This Row],[DistName]],Table1[[#This Row],[SchoolID]],Table1[[#This Row],[SCHOOLNAME]],Table1[[#This Row],[Academy]])</f>
        <v>36Lee0091THE ALVA SCHOOLAlva Technical Academy</v>
      </c>
      <c r="C3560" t="str">
        <f>_xlfn.CONCAT(Table1[[#This Row],[District]],Table1[[#This Row],[SchoolID]],Table1[[#This Row],[AcademyID]])</f>
        <v>360091714</v>
      </c>
      <c r="D3560" s="30" t="s">
        <v>8143</v>
      </c>
      <c r="E3560" s="34" t="s">
        <v>5806</v>
      </c>
      <c r="F3560" s="28" t="s">
        <v>8938</v>
      </c>
      <c r="G3560" s="34" t="s">
        <v>4555</v>
      </c>
      <c r="H3560" s="28" t="s">
        <v>3085</v>
      </c>
      <c r="I3560" s="28" t="s">
        <v>7062</v>
      </c>
      <c r="J3560" s="159" t="s">
        <v>8509</v>
      </c>
    </row>
    <row r="3561" spans="1:10" x14ac:dyDescent="0.25">
      <c r="A3561" t="str">
        <f>_xlfn.CONCAT(Table1[[#This Row],[District]],Table1[[#This Row],[DistName]],Table1[[#This Row],[SchoolID]],Table1[[#This Row],[SCHOOLNAME]],Table1[[#This Row],[AcademyID]])</f>
        <v>36Lee0091THE ALVA SCHOOL714</v>
      </c>
      <c r="B3561" t="str">
        <f>_xlfn.CONCAT(Table1[[#This Row],[District]],Table1[[#This Row],[DistName]],Table1[[#This Row],[SchoolID]],Table1[[#This Row],[SCHOOLNAME]],Table1[[#This Row],[Academy]])</f>
        <v>36Lee0091THE ALVA SCHOOLAlva IT Academy</v>
      </c>
      <c r="C3561" t="str">
        <f>_xlfn.CONCAT(Table1[[#This Row],[District]],Table1[[#This Row],[SchoolID]],Table1[[#This Row],[AcademyID]])</f>
        <v>360091714</v>
      </c>
      <c r="D3561" s="30" t="s">
        <v>8143</v>
      </c>
      <c r="E3561" s="34" t="s">
        <v>5806</v>
      </c>
      <c r="F3561" s="28" t="s">
        <v>8938</v>
      </c>
      <c r="G3561" s="34" t="s">
        <v>4555</v>
      </c>
      <c r="H3561" s="28" t="s">
        <v>3085</v>
      </c>
      <c r="I3561" s="28" t="s">
        <v>6818</v>
      </c>
      <c r="J3561" s="159" t="s">
        <v>8509</v>
      </c>
    </row>
    <row r="3562" spans="1:10" x14ac:dyDescent="0.25">
      <c r="A3562" t="str">
        <f>_xlfn.CONCAT(Table1[[#This Row],[District]],Table1[[#This Row],[DistName]],Table1[[#This Row],[SchoolID]],Table1[[#This Row],[SCHOOLNAME]],Table1[[#This Row],[AcademyID]])</f>
        <v>36Lee0821THREE OAKS MIDDLE SCHOOL715</v>
      </c>
      <c r="B3562" t="str">
        <f>_xlfn.CONCAT(Table1[[#This Row],[District]],Table1[[#This Row],[DistName]],Table1[[#This Row],[SchoolID]],Table1[[#This Row],[SCHOOLNAME]],Table1[[#This Row],[Academy]])</f>
        <v>36Lee0821THREE OAKS MIDDLE SCHOOLThree Oaks IT Academy</v>
      </c>
      <c r="C3562" t="str">
        <f>_xlfn.CONCAT(Table1[[#This Row],[District]],Table1[[#This Row],[SchoolID]],Table1[[#This Row],[AcademyID]])</f>
        <v>360821715</v>
      </c>
      <c r="D3562" s="30" t="s">
        <v>8143</v>
      </c>
      <c r="E3562" s="34" t="s">
        <v>5806</v>
      </c>
      <c r="F3562" s="28" t="s">
        <v>8938</v>
      </c>
      <c r="G3562" s="34" t="s">
        <v>5541</v>
      </c>
      <c r="H3562" s="28" t="s">
        <v>3129</v>
      </c>
      <c r="I3562" s="28" t="s">
        <v>6499</v>
      </c>
      <c r="J3562" s="159" t="s">
        <v>8510</v>
      </c>
    </row>
    <row r="3563" spans="1:10" x14ac:dyDescent="0.25">
      <c r="A3563" t="str">
        <f>_xlfn.CONCAT(Table1[[#This Row],[District]],Table1[[#This Row],[DistName]],Table1[[#This Row],[SchoolID]],Table1[[#This Row],[SCHOOLNAME]],Table1[[#This Row],[AcademyID]])</f>
        <v>36Lee0761TRAFALGAR MIDDLE SCHOOL716</v>
      </c>
      <c r="B3563" t="str">
        <f>_xlfn.CONCAT(Table1[[#This Row],[District]],Table1[[#This Row],[DistName]],Table1[[#This Row],[SchoolID]],Table1[[#This Row],[SCHOOLNAME]],Table1[[#This Row],[Academy]])</f>
        <v>36Lee0761TRAFALGAR MIDDLE SCHOOLTMS C.A.P.E Academy</v>
      </c>
      <c r="C3563" t="str">
        <f>_xlfn.CONCAT(Table1[[#This Row],[District]],Table1[[#This Row],[SchoolID]],Table1[[#This Row],[AcademyID]])</f>
        <v>360761716</v>
      </c>
      <c r="D3563" s="30" t="s">
        <v>8143</v>
      </c>
      <c r="E3563" s="34" t="s">
        <v>5806</v>
      </c>
      <c r="F3563" s="28" t="s">
        <v>8938</v>
      </c>
      <c r="G3563" s="34" t="s">
        <v>4890</v>
      </c>
      <c r="H3563" s="28" t="s">
        <v>3167</v>
      </c>
      <c r="I3563" s="28" t="s">
        <v>6819</v>
      </c>
      <c r="J3563" s="159" t="s">
        <v>8511</v>
      </c>
    </row>
    <row r="3564" spans="1:10" x14ac:dyDescent="0.25">
      <c r="A3564" t="str">
        <f>_xlfn.CONCAT(Table1[[#This Row],[District]],Table1[[#This Row],[DistName]],Table1[[#This Row],[SchoolID]],Table1[[#This Row],[SCHOOLNAME]],Table1[[#This Row],[AcademyID]])</f>
        <v>36Lee0141CYPRESS LAKE MIDDLE SCHOOL717</v>
      </c>
      <c r="B3564" t="str">
        <f>_xlfn.CONCAT(Table1[[#This Row],[District]],Table1[[#This Row],[DistName]],Table1[[#This Row],[SchoolID]],Table1[[#This Row],[SCHOOLNAME]],Table1[[#This Row],[Academy]])</f>
        <v>36Lee0141CYPRESS LAKE MIDDLE SCHOOLCLMS Panther Technology Academy</v>
      </c>
      <c r="C3564" t="str">
        <f>_xlfn.CONCAT(Table1[[#This Row],[District]],Table1[[#This Row],[SchoolID]],Table1[[#This Row],[AcademyID]])</f>
        <v>360141717</v>
      </c>
      <c r="D3564" s="30" t="s">
        <v>8143</v>
      </c>
      <c r="E3564" s="34" t="s">
        <v>5806</v>
      </c>
      <c r="F3564" s="28" t="s">
        <v>8938</v>
      </c>
      <c r="G3564" s="34" t="s">
        <v>4589</v>
      </c>
      <c r="H3564" s="28" t="s">
        <v>1241</v>
      </c>
      <c r="I3564" s="28" t="s">
        <v>6476</v>
      </c>
      <c r="J3564" s="159" t="s">
        <v>8512</v>
      </c>
    </row>
    <row r="3565" spans="1:10" x14ac:dyDescent="0.25">
      <c r="A3565" t="str">
        <f>_xlfn.CONCAT(Table1[[#This Row],[District]],Table1[[#This Row],[DistName]],Table1[[#This Row],[SchoolID]],Table1[[#This Row],[SCHOOLNAME]],Table1[[#This Row],[AcademyID]])</f>
        <v>36Lee0141CYPRESS LAKE MIDDLE SCHOOL717</v>
      </c>
      <c r="B3565" t="str">
        <f>_xlfn.CONCAT(Table1[[#This Row],[District]],Table1[[#This Row],[DistName]],Table1[[#This Row],[SchoolID]],Table1[[#This Row],[SCHOOLNAME]],Table1[[#This Row],[Academy]])</f>
        <v>36Lee0141CYPRESS LAKE MIDDLE SCHOOLCypress Lake Middle IT Academy</v>
      </c>
      <c r="C3565" t="str">
        <f>_xlfn.CONCAT(Table1[[#This Row],[District]],Table1[[#This Row],[SchoolID]],Table1[[#This Row],[AcademyID]])</f>
        <v>360141717</v>
      </c>
      <c r="D3565" s="30" t="s">
        <v>8143</v>
      </c>
      <c r="E3565" s="34" t="s">
        <v>5806</v>
      </c>
      <c r="F3565" s="28" t="s">
        <v>8938</v>
      </c>
      <c r="G3565" s="34" t="s">
        <v>4589</v>
      </c>
      <c r="H3565" s="28" t="s">
        <v>1241</v>
      </c>
      <c r="I3565" s="28" t="s">
        <v>6799</v>
      </c>
      <c r="J3565" s="159" t="s">
        <v>8512</v>
      </c>
    </row>
    <row r="3566" spans="1:10" x14ac:dyDescent="0.25">
      <c r="A3566" t="str">
        <f>_xlfn.CONCAT(Table1[[#This Row],[District]],Table1[[#This Row],[DistName]],Table1[[#This Row],[SchoolID]],Table1[[#This Row],[SCHOOLNAME]],Table1[[#This Row],[AcademyID]])</f>
        <v>36Lee0351LEXINGTON MIDDLE SCHOOL718</v>
      </c>
      <c r="B3566" t="str">
        <f>_xlfn.CONCAT(Table1[[#This Row],[District]],Table1[[#This Row],[DistName]],Table1[[#This Row],[SchoolID]],Table1[[#This Row],[SCHOOLNAME]],Table1[[#This Row],[Academy]])</f>
        <v>36Lee0351LEXINGTON MIDDLE SCHOOLLexington Middle IT Academy</v>
      </c>
      <c r="C3566" t="str">
        <f>_xlfn.CONCAT(Table1[[#This Row],[District]],Table1[[#This Row],[SchoolID]],Table1[[#This Row],[AcademyID]])</f>
        <v>360351718</v>
      </c>
      <c r="D3566" s="30" t="s">
        <v>8143</v>
      </c>
      <c r="E3566" s="34" t="s">
        <v>5806</v>
      </c>
      <c r="F3566" s="28" t="s">
        <v>8938</v>
      </c>
      <c r="G3566" s="34" t="s">
        <v>5041</v>
      </c>
      <c r="H3566" s="28" t="s">
        <v>2556</v>
      </c>
      <c r="I3566" s="28" t="s">
        <v>6810</v>
      </c>
      <c r="J3566" s="159" t="s">
        <v>8513</v>
      </c>
    </row>
    <row r="3567" spans="1:10" x14ac:dyDescent="0.25">
      <c r="A3567" t="str">
        <f>_xlfn.CONCAT(Table1[[#This Row],[District]],Table1[[#This Row],[DistName]],Table1[[#This Row],[SchoolID]],Table1[[#This Row],[SCHOOLNAME]],Table1[[#This Row],[AcademyID]])</f>
        <v>36Lee0361THE SANIBEL SCHOOL719</v>
      </c>
      <c r="B3567" t="str">
        <f>_xlfn.CONCAT(Table1[[#This Row],[District]],Table1[[#This Row],[DistName]],Table1[[#This Row],[SchoolID]],Table1[[#This Row],[SCHOOLNAME]],Table1[[#This Row],[Academy]])</f>
        <v>36Lee0361THE SANIBEL SCHOOLSanibel IT Academy</v>
      </c>
      <c r="C3567" t="str">
        <f>_xlfn.CONCAT(Table1[[#This Row],[District]],Table1[[#This Row],[SchoolID]],Table1[[#This Row],[AcademyID]])</f>
        <v>360361719</v>
      </c>
      <c r="D3567" s="30" t="s">
        <v>8143</v>
      </c>
      <c r="E3567" s="34" t="s">
        <v>5806</v>
      </c>
      <c r="F3567" s="28" t="s">
        <v>8938</v>
      </c>
      <c r="G3567" s="34" t="s">
        <v>4773</v>
      </c>
      <c r="H3567" s="28" t="s">
        <v>3107</v>
      </c>
      <c r="I3567" s="28" t="s">
        <v>6498</v>
      </c>
      <c r="J3567" s="159" t="s">
        <v>8514</v>
      </c>
    </row>
    <row r="3568" spans="1:10" x14ac:dyDescent="0.25">
      <c r="A3568" t="str">
        <f>_xlfn.CONCAT(Table1[[#This Row],[District]],Table1[[#This Row],[DistName]],Table1[[#This Row],[SchoolID]],Table1[[#This Row],[SCHOOLNAME]],Table1[[#This Row],[AcademyID]])</f>
        <v>36Lee7004LEE COUNTY VIRTUAL FRANCHISE720</v>
      </c>
      <c r="B3568" t="str">
        <f>_xlfn.CONCAT(Table1[[#This Row],[District]],Table1[[#This Row],[DistName]],Table1[[#This Row],[SchoolID]],Table1[[#This Row],[SCHOOLNAME]],Table1[[#This Row],[Academy]])</f>
        <v>36Lee7004LEE COUNTY VIRTUAL FRANCHISELee Virtual Tech Academy</v>
      </c>
      <c r="C3568" t="str">
        <f>_xlfn.CONCAT(Table1[[#This Row],[District]],Table1[[#This Row],[SchoolID]],Table1[[#This Row],[AcademyID]])</f>
        <v>367004720</v>
      </c>
      <c r="D3568" s="30" t="s">
        <v>8143</v>
      </c>
      <c r="E3568" s="34" t="s">
        <v>5806</v>
      </c>
      <c r="F3568" s="28" t="s">
        <v>8938</v>
      </c>
      <c r="G3568" s="34" t="s">
        <v>4500</v>
      </c>
      <c r="H3568" s="28" t="s">
        <v>2408</v>
      </c>
      <c r="I3568" s="28" t="s">
        <v>7623</v>
      </c>
      <c r="J3568" s="159" t="s">
        <v>8515</v>
      </c>
    </row>
    <row r="3569" spans="1:10" x14ac:dyDescent="0.25">
      <c r="A3569" t="str">
        <f>_xlfn.CONCAT(Table1[[#This Row],[District]],Table1[[#This Row],[DistName]],Table1[[#This Row],[SchoolID]],Table1[[#This Row],[SCHOOLNAME]],Table1[[#This Row],[AcademyID]])</f>
        <v>36Lee7004LEE COUNTY VIRTUAL FRANCHISE720</v>
      </c>
      <c r="B3569" t="str">
        <f>_xlfn.CONCAT(Table1[[#This Row],[District]],Table1[[#This Row],[DistName]],Table1[[#This Row],[SchoolID]],Table1[[#This Row],[SCHOOLNAME]],Table1[[#This Row],[Academy]])</f>
        <v>36Lee7004LEE COUNTY VIRTUAL FRANCHISELee Virtual Academy</v>
      </c>
      <c r="C3569" t="str">
        <f>_xlfn.CONCAT(Table1[[#This Row],[District]],Table1[[#This Row],[SchoolID]],Table1[[#This Row],[AcademyID]])</f>
        <v>367004720</v>
      </c>
      <c r="D3569" s="30" t="s">
        <v>8143</v>
      </c>
      <c r="E3569" s="34" t="s">
        <v>5806</v>
      </c>
      <c r="F3569" s="28" t="s">
        <v>8938</v>
      </c>
      <c r="G3569" s="34" t="s">
        <v>4500</v>
      </c>
      <c r="H3569" s="28" t="s">
        <v>2408</v>
      </c>
      <c r="I3569" s="28" t="s">
        <v>7409</v>
      </c>
      <c r="J3569" s="159" t="s">
        <v>8515</v>
      </c>
    </row>
    <row r="3570" spans="1:10" x14ac:dyDescent="0.25">
      <c r="A3570" t="str">
        <f>_xlfn.CONCAT(Table1[[#This Row],[District]],Table1[[#This Row],[DistName]],Table1[[#This Row],[SchoolID]],Table1[[#This Row],[SCHOOLNAME]],Table1[[#This Row],[AcademyID]])</f>
        <v>36Lee7004LEE COUNTY VIRTUAL FRANCHISE720</v>
      </c>
      <c r="B3570" t="str">
        <f>_xlfn.CONCAT(Table1[[#This Row],[District]],Table1[[#This Row],[DistName]],Table1[[#This Row],[SchoolID]],Table1[[#This Row],[SCHOOLNAME]],Table1[[#This Row],[Academy]])</f>
        <v>36Lee7004LEE COUNTY VIRTUAL FRANCHISELee Virtual Acadmey</v>
      </c>
      <c r="C3570" t="str">
        <f>_xlfn.CONCAT(Table1[[#This Row],[District]],Table1[[#This Row],[SchoolID]],Table1[[#This Row],[AcademyID]])</f>
        <v>367004720</v>
      </c>
      <c r="D3570" s="30" t="s">
        <v>8143</v>
      </c>
      <c r="E3570" s="34" t="s">
        <v>5806</v>
      </c>
      <c r="F3570" s="28" t="s">
        <v>8938</v>
      </c>
      <c r="G3570" s="34" t="s">
        <v>4500</v>
      </c>
      <c r="H3570" s="28" t="s">
        <v>2408</v>
      </c>
      <c r="I3570" s="28" t="s">
        <v>7526</v>
      </c>
      <c r="J3570" s="159" t="s">
        <v>8515</v>
      </c>
    </row>
    <row r="3571" spans="1:10" x14ac:dyDescent="0.25">
      <c r="A3571" t="str">
        <f>_xlfn.CONCAT(Table1[[#This Row],[District]],Table1[[#This Row],[DistName]],Table1[[#This Row],[SchoolID]],Table1[[#This Row],[SCHOOLNAME]],Table1[[#This Row],[AcademyID]])</f>
        <v>36Lee0691LEHIGH ACRES MIDDLE SCHOOL721</v>
      </c>
      <c r="B3571" t="str">
        <f>_xlfn.CONCAT(Table1[[#This Row],[District]],Table1[[#This Row],[DistName]],Table1[[#This Row],[SchoolID]],Table1[[#This Row],[SCHOOLNAME]],Table1[[#This Row],[Academy]])</f>
        <v>36Lee0691LEHIGH ACRES MIDDLE SCHOOLTech Academy</v>
      </c>
      <c r="C3571" t="str">
        <f>_xlfn.CONCAT(Table1[[#This Row],[District]],Table1[[#This Row],[SchoolID]],Table1[[#This Row],[AcademyID]])</f>
        <v>360691721</v>
      </c>
      <c r="D3571" s="30" t="s">
        <v>8143</v>
      </c>
      <c r="E3571" s="34" t="s">
        <v>5806</v>
      </c>
      <c r="F3571" s="28" t="s">
        <v>8938</v>
      </c>
      <c r="G3571" s="34" t="s">
        <v>4988</v>
      </c>
      <c r="H3571" s="28" t="s">
        <v>2508</v>
      </c>
      <c r="I3571" s="28" t="s">
        <v>7250</v>
      </c>
      <c r="J3571" s="159" t="s">
        <v>8516</v>
      </c>
    </row>
    <row r="3572" spans="1:10" x14ac:dyDescent="0.25">
      <c r="A3572" t="str">
        <f>_xlfn.CONCAT(Table1[[#This Row],[District]],Table1[[#This Row],[DistName]],Table1[[#This Row],[SchoolID]],Table1[[#This Row],[SCHOOLNAME]],Table1[[#This Row],[AcademyID]])</f>
        <v>36Lee0691LEHIGH ACRES MIDDLE SCHOOL721</v>
      </c>
      <c r="B3572" t="str">
        <f>_xlfn.CONCAT(Table1[[#This Row],[District]],Table1[[#This Row],[DistName]],Table1[[#This Row],[SchoolID]],Table1[[#This Row],[SCHOOLNAME]],Table1[[#This Row],[Academy]])</f>
        <v>36Lee0691LEHIGH ACRES MIDDLE SCHOOLSTEAM Academy</v>
      </c>
      <c r="C3572" t="str">
        <f>_xlfn.CONCAT(Table1[[#This Row],[District]],Table1[[#This Row],[SchoolID]],Table1[[#This Row],[AcademyID]])</f>
        <v>360691721</v>
      </c>
      <c r="D3572" s="30" t="s">
        <v>8143</v>
      </c>
      <c r="E3572" s="34" t="s">
        <v>5806</v>
      </c>
      <c r="F3572" s="28" t="s">
        <v>8938</v>
      </c>
      <c r="G3572" s="34" t="s">
        <v>4988</v>
      </c>
      <c r="H3572" s="28" t="s">
        <v>2508</v>
      </c>
      <c r="I3572" s="28" t="s">
        <v>7057</v>
      </c>
      <c r="J3572" s="159" t="s">
        <v>8516</v>
      </c>
    </row>
    <row r="3573" spans="1:10" x14ac:dyDescent="0.25">
      <c r="A3573" t="str">
        <f>_xlfn.CONCAT(Table1[[#This Row],[District]],Table1[[#This Row],[DistName]],Table1[[#This Row],[SchoolID]],Table1[[#This Row],[SCHOOLNAME]],Table1[[#This Row],[AcademyID]])</f>
        <v>36Lee0691LEHIGH ACRES MIDDLE SCHOOL721</v>
      </c>
      <c r="B3573" t="str">
        <f>_xlfn.CONCAT(Table1[[#This Row],[District]],Table1[[#This Row],[DistName]],Table1[[#This Row],[SchoolID]],Table1[[#This Row],[SCHOOLNAME]],Table1[[#This Row],[Academy]])</f>
        <v>36Lee0691LEHIGH ACRES MIDDLE SCHOOLLAMS Academy of Technology</v>
      </c>
      <c r="C3573" t="str">
        <f>_xlfn.CONCAT(Table1[[#This Row],[District]],Table1[[#This Row],[SchoolID]],Table1[[#This Row],[AcademyID]])</f>
        <v>360691721</v>
      </c>
      <c r="D3573" s="30" t="s">
        <v>8143</v>
      </c>
      <c r="E3573" s="34" t="s">
        <v>5806</v>
      </c>
      <c r="F3573" s="28" t="s">
        <v>8938</v>
      </c>
      <c r="G3573" s="34" t="s">
        <v>4988</v>
      </c>
      <c r="H3573" s="28" t="s">
        <v>2508</v>
      </c>
      <c r="I3573" s="28" t="s">
        <v>6809</v>
      </c>
      <c r="J3573" s="159" t="s">
        <v>8516</v>
      </c>
    </row>
    <row r="3574" spans="1:10" x14ac:dyDescent="0.25">
      <c r="A3574" t="str">
        <f>_xlfn.CONCAT(Table1[[#This Row],[District]],Table1[[#This Row],[DistName]],Table1[[#This Row],[SchoolID]],Table1[[#This Row],[SCHOOLNAME]],Table1[[#This Row],[AcademyID]])</f>
        <v>36Lee0722MARINER MIDDLE SCHOOL722</v>
      </c>
      <c r="B3574" t="str">
        <f>_xlfn.CONCAT(Table1[[#This Row],[District]],Table1[[#This Row],[DistName]],Table1[[#This Row],[SchoolID]],Table1[[#This Row],[SCHOOLNAME]],Table1[[#This Row],[Academy]])</f>
        <v>36Lee0722MARINER MIDDLE SCHOOLCulinary Academy</v>
      </c>
      <c r="C3574" t="str">
        <f>_xlfn.CONCAT(Table1[[#This Row],[District]],Table1[[#This Row],[SchoolID]],Table1[[#This Row],[AcademyID]])</f>
        <v>360722722</v>
      </c>
      <c r="D3574" s="30" t="s">
        <v>8143</v>
      </c>
      <c r="E3574" s="34" t="s">
        <v>5806</v>
      </c>
      <c r="F3574" s="28" t="s">
        <v>8938</v>
      </c>
      <c r="G3574" s="34" t="s">
        <v>5829</v>
      </c>
      <c r="H3574" s="28" t="s">
        <v>2602</v>
      </c>
      <c r="I3574" s="28" t="s">
        <v>6464</v>
      </c>
      <c r="J3574" s="159" t="s">
        <v>8517</v>
      </c>
    </row>
    <row r="3575" spans="1:10" x14ac:dyDescent="0.25">
      <c r="A3575" t="str">
        <f>_xlfn.CONCAT(Table1[[#This Row],[District]],Table1[[#This Row],[DistName]],Table1[[#This Row],[SchoolID]],Table1[[#This Row],[SCHOOLNAME]],Table1[[#This Row],[AcademyID]])</f>
        <v>36Lee0722MARINER MIDDLE SCHOOL722</v>
      </c>
      <c r="B3575" t="str">
        <f>_xlfn.CONCAT(Table1[[#This Row],[District]],Table1[[#This Row],[DistName]],Table1[[#This Row],[SchoolID]],Table1[[#This Row],[SCHOOLNAME]],Table1[[#This Row],[Academy]])</f>
        <v>36Lee0722MARINER MIDDLE SCHOOLTriton Academy</v>
      </c>
      <c r="C3575" t="str">
        <f>_xlfn.CONCAT(Table1[[#This Row],[District]],Table1[[#This Row],[SchoolID]],Table1[[#This Row],[AcademyID]])</f>
        <v>360722722</v>
      </c>
      <c r="D3575" s="30" t="s">
        <v>8143</v>
      </c>
      <c r="E3575" s="34" t="s">
        <v>5806</v>
      </c>
      <c r="F3575" s="28" t="s">
        <v>8938</v>
      </c>
      <c r="G3575" s="34" t="s">
        <v>5829</v>
      </c>
      <c r="H3575" s="28" t="s">
        <v>2602</v>
      </c>
      <c r="I3575" s="28" t="s">
        <v>7058</v>
      </c>
      <c r="J3575" s="159" t="s">
        <v>8517</v>
      </c>
    </row>
    <row r="3576" spans="1:10" x14ac:dyDescent="0.25">
      <c r="A3576" t="str">
        <f>_xlfn.CONCAT(Table1[[#This Row],[District]],Table1[[#This Row],[DistName]],Table1[[#This Row],[SchoolID]],Table1[[#This Row],[SCHOOLNAME]],Table1[[#This Row],[AcademyID]])</f>
        <v>36Lee0772DIPLOMAT MIDDLE SCHOOL723</v>
      </c>
      <c r="B3576" t="str">
        <f>_xlfn.CONCAT(Table1[[#This Row],[District]],Table1[[#This Row],[DistName]],Table1[[#This Row],[SchoolID]],Table1[[#This Row],[SCHOOLNAME]],Table1[[#This Row],[Academy]])</f>
        <v>36Lee0772DIPLOMAT MIDDLE SCHOOLDiplomat Culinary Academy</v>
      </c>
      <c r="C3576" t="str">
        <f>_xlfn.CONCAT(Table1[[#This Row],[District]],Table1[[#This Row],[SchoolID]],Table1[[#This Row],[AcademyID]])</f>
        <v>360772723</v>
      </c>
      <c r="D3576" s="30" t="s">
        <v>8143</v>
      </c>
      <c r="E3576" s="34" t="s">
        <v>5806</v>
      </c>
      <c r="F3576" s="28" t="s">
        <v>8938</v>
      </c>
      <c r="G3576" s="34" t="s">
        <v>5646</v>
      </c>
      <c r="H3576" s="28" t="s">
        <v>1317</v>
      </c>
      <c r="I3576" s="28" t="s">
        <v>6477</v>
      </c>
      <c r="J3576" s="159" t="s">
        <v>8518</v>
      </c>
    </row>
    <row r="3577" spans="1:10" x14ac:dyDescent="0.25">
      <c r="A3577" t="str">
        <f>_xlfn.CONCAT(Table1[[#This Row],[District]],Table1[[#This Row],[DistName]],Table1[[#This Row],[SchoolID]],Table1[[#This Row],[SCHOOLNAME]],Table1[[#This Row],[AcademyID]])</f>
        <v>36Lee0582HARNS MARSH MIDDLE SCHOOL724</v>
      </c>
      <c r="B3577" t="str">
        <f>_xlfn.CONCAT(Table1[[#This Row],[District]],Table1[[#This Row],[DistName]],Table1[[#This Row],[SchoolID]],Table1[[#This Row],[SCHOOLNAME]],Table1[[#This Row],[Academy]])</f>
        <v>36Lee0582HARNS MARSH MIDDLE SCHOOLHarns Marsh Culinary Academy</v>
      </c>
      <c r="C3577" t="str">
        <f>_xlfn.CONCAT(Table1[[#This Row],[District]],Table1[[#This Row],[SchoolID]],Table1[[#This Row],[AcademyID]])</f>
        <v>360582724</v>
      </c>
      <c r="D3577" s="30" t="s">
        <v>8143</v>
      </c>
      <c r="E3577" s="34" t="s">
        <v>5806</v>
      </c>
      <c r="F3577" s="28" t="s">
        <v>8938</v>
      </c>
      <c r="G3577" s="34" t="s">
        <v>5819</v>
      </c>
      <c r="H3577" s="28" t="s">
        <v>2127</v>
      </c>
      <c r="I3577" s="28" t="s">
        <v>6484</v>
      </c>
      <c r="J3577" s="159" t="s">
        <v>8519</v>
      </c>
    </row>
    <row r="3578" spans="1:10" x14ac:dyDescent="0.25">
      <c r="A3578" t="str">
        <f>_xlfn.CONCAT(Table1[[#This Row],[District]],Table1[[#This Row],[DistName]],Table1[[#This Row],[SchoolID]],Table1[[#This Row],[SCHOOLNAME]],Table1[[#This Row],[AcademyID]])</f>
        <v>36Lee0582HARNS MARSH MIDDLE SCHOOL725</v>
      </c>
      <c r="B3578" t="str">
        <f>_xlfn.CONCAT(Table1[[#This Row],[District]],Table1[[#This Row],[DistName]],Table1[[#This Row],[SchoolID]],Table1[[#This Row],[SCHOOLNAME]],Table1[[#This Row],[Academy]])</f>
        <v>36Lee0582HARNS MARSH MIDDLE SCHOOLHarns Marsh IT Academy</v>
      </c>
      <c r="C3578" t="str">
        <f>_xlfn.CONCAT(Table1[[#This Row],[District]],Table1[[#This Row],[SchoolID]],Table1[[#This Row],[AcademyID]])</f>
        <v>360582725</v>
      </c>
      <c r="D3578" s="30" t="s">
        <v>8143</v>
      </c>
      <c r="E3578" s="34" t="s">
        <v>5806</v>
      </c>
      <c r="F3578" s="28" t="s">
        <v>8938</v>
      </c>
      <c r="G3578" s="34" t="s">
        <v>5819</v>
      </c>
      <c r="H3578" s="28" t="s">
        <v>2127</v>
      </c>
      <c r="I3578" s="28" t="s">
        <v>6806</v>
      </c>
      <c r="J3578" s="159" t="s">
        <v>8520</v>
      </c>
    </row>
    <row r="3579" spans="1:10" x14ac:dyDescent="0.25">
      <c r="A3579" t="str">
        <f>_xlfn.CONCAT(Table1[[#This Row],[District]],Table1[[#This Row],[DistName]],Table1[[#This Row],[SchoolID]],Table1[[#This Row],[SCHOOLNAME]],Table1[[#This Row],[AcademyID]])</f>
        <v>36Lee0552SUCCESS ACADEMY727</v>
      </c>
      <c r="B3579" t="str">
        <f>_xlfn.CONCAT(Table1[[#This Row],[District]],Table1[[#This Row],[DistName]],Table1[[#This Row],[SchoolID]],Table1[[#This Row],[SCHOOLNAME]],Table1[[#This Row],[Academy]])</f>
        <v>36Lee0552SUCCESS ACADEMYSuccess Middle IT Academy</v>
      </c>
      <c r="C3579" t="str">
        <f>_xlfn.CONCAT(Table1[[#This Row],[District]],Table1[[#This Row],[SchoolID]],Table1[[#This Row],[AcademyID]])</f>
        <v>360552727</v>
      </c>
      <c r="D3579" s="30" t="s">
        <v>8143</v>
      </c>
      <c r="E3579" s="34" t="s">
        <v>5806</v>
      </c>
      <c r="F3579" s="28" t="s">
        <v>8938</v>
      </c>
      <c r="G3579" s="34" t="s">
        <v>5836</v>
      </c>
      <c r="H3579" s="28" t="s">
        <v>2522</v>
      </c>
      <c r="I3579" s="28" t="s">
        <v>6817</v>
      </c>
      <c r="J3579" s="159" t="s">
        <v>8522</v>
      </c>
    </row>
    <row r="3580" spans="1:10" x14ac:dyDescent="0.25">
      <c r="A3580" t="str">
        <f>_xlfn.CONCAT(Table1[[#This Row],[District]],Table1[[#This Row],[DistName]],Table1[[#This Row],[SchoolID]],Table1[[#This Row],[SCHOOLNAME]],Table1[[#This Row],[AcademyID]])</f>
        <v>36Lee0761TRAFALGAR MIDDLE SCHOOL728</v>
      </c>
      <c r="B3580" t="str">
        <f>_xlfn.CONCAT(Table1[[#This Row],[District]],Table1[[#This Row],[DistName]],Table1[[#This Row],[SchoolID]],Table1[[#This Row],[SCHOOLNAME]],Table1[[#This Row],[Academy]])</f>
        <v>36Lee0761TRAFALGAR MIDDLE SCHOOLTMS Agritechnology Academy</v>
      </c>
      <c r="C3580" t="str">
        <f>_xlfn.CONCAT(Table1[[#This Row],[District]],Table1[[#This Row],[SchoolID]],Table1[[#This Row],[AcademyID]])</f>
        <v>360761728</v>
      </c>
      <c r="D3580" s="30" t="s">
        <v>8143</v>
      </c>
      <c r="E3580" s="34" t="s">
        <v>5806</v>
      </c>
      <c r="F3580" s="28" t="s">
        <v>8938</v>
      </c>
      <c r="G3580" s="34" t="s">
        <v>4890</v>
      </c>
      <c r="H3580" s="28" t="s">
        <v>3167</v>
      </c>
      <c r="I3580" s="28" t="s">
        <v>6500</v>
      </c>
      <c r="J3580" s="159" t="s">
        <v>8523</v>
      </c>
    </row>
    <row r="3581" spans="1:10" x14ac:dyDescent="0.25">
      <c r="A3581" t="str">
        <f>_xlfn.CONCAT(Table1[[#This Row],[District]],Table1[[#This Row],[DistName]],Table1[[#This Row],[SchoolID]],Table1[[#This Row],[SCHOOLNAME]],Table1[[#This Row],[AcademyID]])</f>
        <v>36Lee0761TRAFALGAR MIDDLE SCHOOL729</v>
      </c>
      <c r="B3581" t="str">
        <f>_xlfn.CONCAT(Table1[[#This Row],[District]],Table1[[#This Row],[DistName]],Table1[[#This Row],[SchoolID]],Table1[[#This Row],[SCHOOLNAME]],Table1[[#This Row],[Academy]])</f>
        <v>36Lee0761TRAFALGAR MIDDLE SCHOOLTMS Culinary Academy</v>
      </c>
      <c r="C3581" t="str">
        <f>_xlfn.CONCAT(Table1[[#This Row],[District]],Table1[[#This Row],[SchoolID]],Table1[[#This Row],[AcademyID]])</f>
        <v>360761729</v>
      </c>
      <c r="D3581" s="30" t="s">
        <v>8143</v>
      </c>
      <c r="E3581" s="34" t="s">
        <v>5806</v>
      </c>
      <c r="F3581" s="28" t="s">
        <v>8938</v>
      </c>
      <c r="G3581" s="34" t="s">
        <v>4890</v>
      </c>
      <c r="H3581" s="28" t="s">
        <v>3167</v>
      </c>
      <c r="I3581" s="28" t="s">
        <v>7063</v>
      </c>
      <c r="J3581" s="159" t="s">
        <v>8524</v>
      </c>
    </row>
    <row r="3582" spans="1:10" x14ac:dyDescent="0.25">
      <c r="A3582" t="str">
        <f>_xlfn.CONCAT(Table1[[#This Row],[District]],Table1[[#This Row],[DistName]],Table1[[#This Row],[SchoolID]],Table1[[#This Row],[SCHOOLNAME]],Table1[[#This Row],[AcademyID]])</f>
        <v>36Lee0761TRAFALGAR MIDDLE SCHOOL730</v>
      </c>
      <c r="B3582" t="str">
        <f>_xlfn.CONCAT(Table1[[#This Row],[District]],Table1[[#This Row],[DistName]],Table1[[#This Row],[SchoolID]],Table1[[#This Row],[SCHOOLNAME]],Table1[[#This Row],[Academy]])</f>
        <v>36Lee0761TRAFALGAR MIDDLE SCHOOLTMS IT Academy</v>
      </c>
      <c r="C3582" t="str">
        <f>_xlfn.CONCAT(Table1[[#This Row],[District]],Table1[[#This Row],[SchoolID]],Table1[[#This Row],[AcademyID]])</f>
        <v>360761730</v>
      </c>
      <c r="D3582" s="30" t="s">
        <v>8143</v>
      </c>
      <c r="E3582" s="34" t="s">
        <v>5806</v>
      </c>
      <c r="F3582" s="28" t="s">
        <v>8938</v>
      </c>
      <c r="G3582" s="34" t="s">
        <v>4890</v>
      </c>
      <c r="H3582" s="28" t="s">
        <v>3167</v>
      </c>
      <c r="I3582" s="28" t="s">
        <v>7254</v>
      </c>
      <c r="J3582" s="159" t="s">
        <v>8525</v>
      </c>
    </row>
    <row r="3583" spans="1:10" x14ac:dyDescent="0.25">
      <c r="A3583" t="str">
        <f>_xlfn.CONCAT(Table1[[#This Row],[District]],Table1[[#This Row],[DistName]],Table1[[#This Row],[SchoolID]],Table1[[#This Row],[SCHOOLNAME]],Table1[[#This Row],[AcademyID]])</f>
        <v>36Lee0242VARSITY LAKES MIDDLE SCHOOL731</v>
      </c>
      <c r="B3583" t="str">
        <f>_xlfn.CONCAT(Table1[[#This Row],[District]],Table1[[#This Row],[DistName]],Table1[[#This Row],[SchoolID]],Table1[[#This Row],[SCHOOLNAME]],Table1[[#This Row],[Academy]])</f>
        <v>36Lee0242VARSITY LAKES MIDDLE SCHOOLVarsity Agritech Academy</v>
      </c>
      <c r="C3583" t="str">
        <f>_xlfn.CONCAT(Table1[[#This Row],[District]],Table1[[#This Row],[SchoolID]],Table1[[#This Row],[AcademyID]])</f>
        <v>360242731</v>
      </c>
      <c r="D3583" s="30" t="s">
        <v>8143</v>
      </c>
      <c r="E3583" s="34" t="s">
        <v>5806</v>
      </c>
      <c r="F3583" s="28" t="s">
        <v>8938</v>
      </c>
      <c r="G3583" s="34" t="s">
        <v>5840</v>
      </c>
      <c r="H3583" s="28" t="s">
        <v>3195</v>
      </c>
      <c r="I3583" s="28" t="s">
        <v>6501</v>
      </c>
      <c r="J3583" s="159" t="s">
        <v>8526</v>
      </c>
    </row>
    <row r="3584" spans="1:10" x14ac:dyDescent="0.25">
      <c r="A3584" t="str">
        <f>_xlfn.CONCAT(Table1[[#This Row],[District]],Table1[[#This Row],[DistName]],Table1[[#This Row],[SchoolID]],Table1[[#This Row],[SCHOOLNAME]],Table1[[#This Row],[AcademyID]])</f>
        <v>36Lee0242VARSITY LAKES MIDDLE SCHOOL732</v>
      </c>
      <c r="B3584" t="str">
        <f>_xlfn.CONCAT(Table1[[#This Row],[District]],Table1[[#This Row],[DistName]],Table1[[#This Row],[SchoolID]],Table1[[#This Row],[SCHOOLNAME]],Table1[[#This Row],[Academy]])</f>
        <v>36Lee0242VARSITY LAKES MIDDLE SCHOOLVarsity Culinary Academy</v>
      </c>
      <c r="C3584" t="str">
        <f>_xlfn.CONCAT(Table1[[#This Row],[District]],Table1[[#This Row],[SchoolID]],Table1[[#This Row],[AcademyID]])</f>
        <v>360242732</v>
      </c>
      <c r="D3584" s="30" t="s">
        <v>8143</v>
      </c>
      <c r="E3584" s="34" t="s">
        <v>5806</v>
      </c>
      <c r="F3584" s="28" t="s">
        <v>8938</v>
      </c>
      <c r="G3584" s="34" t="s">
        <v>5840</v>
      </c>
      <c r="H3584" s="28" t="s">
        <v>3195</v>
      </c>
      <c r="I3584" s="28" t="s">
        <v>6820</v>
      </c>
      <c r="J3584" s="159" t="s">
        <v>8527</v>
      </c>
    </row>
    <row r="3585" spans="1:10" x14ac:dyDescent="0.25">
      <c r="A3585" t="str">
        <f>_xlfn.CONCAT(Table1[[#This Row],[District]],Table1[[#This Row],[DistName]],Table1[[#This Row],[SchoolID]],Table1[[#This Row],[SCHOOLNAME]],Table1[[#This Row],[AcademyID]])</f>
        <v>36Lee0671GULF MIDDLE SCHOOL733</v>
      </c>
      <c r="B3585" t="str">
        <f>_xlfn.CONCAT(Table1[[#This Row],[District]],Table1[[#This Row],[DistName]],Table1[[#This Row],[SchoolID]],Table1[[#This Row],[SCHOOLNAME]],Table1[[#This Row],[Academy]])</f>
        <v>36Lee0671GULF MIDDLE SCHOOLGulf Middle Culinary Academy</v>
      </c>
      <c r="C3585" t="str">
        <f>_xlfn.CONCAT(Table1[[#This Row],[District]],Table1[[#This Row],[SchoolID]],Table1[[#This Row],[AcademyID]])</f>
        <v>360671733</v>
      </c>
      <c r="D3585" s="30" t="s">
        <v>8143</v>
      </c>
      <c r="E3585" s="34" t="s">
        <v>5806</v>
      </c>
      <c r="F3585" s="28" t="s">
        <v>8938</v>
      </c>
      <c r="G3585" s="34" t="s">
        <v>5126</v>
      </c>
      <c r="H3585" s="28" t="s">
        <v>1956</v>
      </c>
      <c r="I3585" s="28" t="s">
        <v>6805</v>
      </c>
      <c r="J3585" s="159" t="s">
        <v>8528</v>
      </c>
    </row>
    <row r="3586" spans="1:10" x14ac:dyDescent="0.25">
      <c r="A3586" t="str">
        <f>_xlfn.CONCAT(Table1[[#This Row],[District]],Table1[[#This Row],[DistName]],Table1[[#This Row],[SchoolID]],Table1[[#This Row],[SCHOOLNAME]],Table1[[#This Row],[AcademyID]])</f>
        <v>36Lee0671GULF MIDDLE SCHOOL734</v>
      </c>
      <c r="B3586" t="str">
        <f>_xlfn.CONCAT(Table1[[#This Row],[District]],Table1[[#This Row],[DistName]],Table1[[#This Row],[SchoolID]],Table1[[#This Row],[SCHOOLNAME]],Table1[[#This Row],[Academy]])</f>
        <v>36Lee0671GULF MIDDLE SCHOOLGulf Middle IT Academy</v>
      </c>
      <c r="C3586" t="str">
        <f>_xlfn.CONCAT(Table1[[#This Row],[District]],Table1[[#This Row],[SchoolID]],Table1[[#This Row],[AcademyID]])</f>
        <v>360671734</v>
      </c>
      <c r="D3586" s="30" t="s">
        <v>8143</v>
      </c>
      <c r="E3586" s="34" t="s">
        <v>5806</v>
      </c>
      <c r="F3586" s="28" t="s">
        <v>8938</v>
      </c>
      <c r="G3586" s="34" t="s">
        <v>5126</v>
      </c>
      <c r="H3586" s="28" t="s">
        <v>1956</v>
      </c>
      <c r="I3586" s="28" t="s">
        <v>7052</v>
      </c>
      <c r="J3586" s="159" t="s">
        <v>8529</v>
      </c>
    </row>
    <row r="3587" spans="1:10" x14ac:dyDescent="0.25">
      <c r="A3587" t="str">
        <f>_xlfn.CONCAT(Table1[[#This Row],[District]],Table1[[#This Row],[DistName]],Table1[[#This Row],[SchoolID]],Table1[[#This Row],[SCHOOLNAME]],Table1[[#This Row],[AcademyID]])</f>
        <v>36Lee0351LEXINGTON MIDDLE SCHOOL735</v>
      </c>
      <c r="B3587" t="str">
        <f>_xlfn.CONCAT(Table1[[#This Row],[District]],Table1[[#This Row],[DistName]],Table1[[#This Row],[SchoolID]],Table1[[#This Row],[SCHOOLNAME]],Table1[[#This Row],[Academy]])</f>
        <v>36Lee0351LEXINGTON MIDDLE SCHOOLLexington Middle Culinary Academy</v>
      </c>
      <c r="C3587" t="str">
        <f>_xlfn.CONCAT(Table1[[#This Row],[District]],Table1[[#This Row],[SchoolID]],Table1[[#This Row],[AcademyID]])</f>
        <v>360351735</v>
      </c>
      <c r="D3587" s="30" t="s">
        <v>8143</v>
      </c>
      <c r="E3587" s="34" t="s">
        <v>5806</v>
      </c>
      <c r="F3587" s="28" t="s">
        <v>8938</v>
      </c>
      <c r="G3587" s="34" t="s">
        <v>5041</v>
      </c>
      <c r="H3587" s="28" t="s">
        <v>2556</v>
      </c>
      <c r="I3587" s="28" t="s">
        <v>6490</v>
      </c>
      <c r="J3587" s="159" t="s">
        <v>8530</v>
      </c>
    </row>
    <row r="3588" spans="1:10" x14ac:dyDescent="0.25">
      <c r="A3588" t="str">
        <f>_xlfn.CONCAT(Table1[[#This Row],[District]],Table1[[#This Row],[DistName]],Table1[[#This Row],[SchoolID]],Table1[[#This Row],[SCHOOLNAME]],Table1[[#This Row],[AcademyID]])</f>
        <v>36Lee0722MARINER MIDDLE SCHOOL736</v>
      </c>
      <c r="B3588" t="str">
        <f>_xlfn.CONCAT(Table1[[#This Row],[District]],Table1[[#This Row],[DistName]],Table1[[#This Row],[SchoolID]],Table1[[#This Row],[SCHOOLNAME]],Table1[[#This Row],[Academy]])</f>
        <v>36Lee0722MARINER MIDDLE SCHOOLTechnology Academy</v>
      </c>
      <c r="C3588" t="str">
        <f>_xlfn.CONCAT(Table1[[#This Row],[District]],Table1[[#This Row],[SchoolID]],Table1[[#This Row],[AcademyID]])</f>
        <v>360722736</v>
      </c>
      <c r="D3588" s="30" t="s">
        <v>8143</v>
      </c>
      <c r="E3588" s="34" t="s">
        <v>5806</v>
      </c>
      <c r="F3588" s="28" t="s">
        <v>8938</v>
      </c>
      <c r="G3588" s="34" t="s">
        <v>5829</v>
      </c>
      <c r="H3588" s="28" t="s">
        <v>2602</v>
      </c>
      <c r="I3588" s="28" t="s">
        <v>6320</v>
      </c>
      <c r="J3588" s="159" t="s">
        <v>8531</v>
      </c>
    </row>
    <row r="3589" spans="1:10" x14ac:dyDescent="0.25">
      <c r="A3589" t="str">
        <f>_xlfn.CONCAT(Table1[[#This Row],[District]],Table1[[#This Row],[DistName]],Table1[[#This Row],[SchoolID]],Table1[[#This Row],[SCHOOLNAME]],Table1[[#This Row],[AcademyID]])</f>
        <v>36Lee0382OAK HAMMOCK MIDDLE SCHOOL737</v>
      </c>
      <c r="B3589" t="str">
        <f>_xlfn.CONCAT(Table1[[#This Row],[District]],Table1[[#This Row],[DistName]],Table1[[#This Row],[SchoolID]],Table1[[#This Row],[SCHOOLNAME]],Table1[[#This Row],[Academy]])</f>
        <v>36Lee0382OAK HAMMOCK MIDDLE SCHOOLAcademy of Agriculture</v>
      </c>
      <c r="C3589" t="str">
        <f>_xlfn.CONCAT(Table1[[#This Row],[District]],Table1[[#This Row],[SchoolID]],Table1[[#This Row],[AcademyID]])</f>
        <v>360382737</v>
      </c>
      <c r="D3589" s="30" t="s">
        <v>8143</v>
      </c>
      <c r="E3589" s="34" t="s">
        <v>5806</v>
      </c>
      <c r="F3589" s="28" t="s">
        <v>8938</v>
      </c>
      <c r="G3589" s="34" t="s">
        <v>5793</v>
      </c>
      <c r="H3589" s="28" t="s">
        <v>2735</v>
      </c>
      <c r="I3589" s="28" t="s">
        <v>6493</v>
      </c>
      <c r="J3589" s="159" t="s">
        <v>8532</v>
      </c>
    </row>
    <row r="3590" spans="1:10" x14ac:dyDescent="0.25">
      <c r="A3590" t="str">
        <f>_xlfn.CONCAT(Table1[[#This Row],[District]],Table1[[#This Row],[DistName]],Table1[[#This Row],[SchoolID]],Table1[[#This Row],[SCHOOLNAME]],Table1[[#This Row],[AcademyID]])</f>
        <v>36Lee0161PAUL LAURENCE DUNBAR MIDDLE SCHOOL738</v>
      </c>
      <c r="B3590" t="str">
        <f>_xlfn.CONCAT(Table1[[#This Row],[District]],Table1[[#This Row],[DistName]],Table1[[#This Row],[SchoolID]],Table1[[#This Row],[SCHOOLNAME]],Table1[[#This Row],[Academy]])</f>
        <v>36Lee0161PAUL LAURENCE DUNBAR MIDDLE SCHOOLCulinary Academy</v>
      </c>
      <c r="C3590" t="str">
        <f>_xlfn.CONCAT(Table1[[#This Row],[District]],Table1[[#This Row],[SchoolID]],Table1[[#This Row],[AcademyID]])</f>
        <v>360161738</v>
      </c>
      <c r="D3590" s="30" t="s">
        <v>8143</v>
      </c>
      <c r="E3590" s="34" t="s">
        <v>5806</v>
      </c>
      <c r="F3590" s="28" t="s">
        <v>8938</v>
      </c>
      <c r="G3590" s="34" t="s">
        <v>4498</v>
      </c>
      <c r="H3590" s="28" t="s">
        <v>2870</v>
      </c>
      <c r="I3590" s="28" t="s">
        <v>6464</v>
      </c>
      <c r="J3590" s="159" t="s">
        <v>8533</v>
      </c>
    </row>
    <row r="3591" spans="1:10" x14ac:dyDescent="0.25">
      <c r="A3591" t="str">
        <f>_xlfn.CONCAT(Table1[[#This Row],[District]],Table1[[#This Row],[DistName]],Table1[[#This Row],[SchoolID]],Table1[[#This Row],[SCHOOLNAME]],Table1[[#This Row],[AcademyID]])</f>
        <v>36Lee7006LEE VIRTUAL INSTRUCTION (COURSE OFFERINGS)739</v>
      </c>
      <c r="B3591" t="str">
        <f>_xlfn.CONCAT(Table1[[#This Row],[District]],Table1[[#This Row],[DistName]],Table1[[#This Row],[SchoolID]],Table1[[#This Row],[SCHOOLNAME]],Table1[[#This Row],[Academy]])</f>
        <v>36Lee7006LEE VIRTUAL INSTRUCTION (COURSE OFFERINGS)Academy of Information Technology</v>
      </c>
      <c r="C3591" t="str">
        <f>_xlfn.CONCAT(Table1[[#This Row],[District]],Table1[[#This Row],[SchoolID]],Table1[[#This Row],[AcademyID]])</f>
        <v>367006739</v>
      </c>
      <c r="D3591" s="30" t="s">
        <v>8143</v>
      </c>
      <c r="E3591" s="34" t="s">
        <v>5806</v>
      </c>
      <c r="F3591" s="28" t="s">
        <v>8938</v>
      </c>
      <c r="G3591" s="34" t="s">
        <v>4511</v>
      </c>
      <c r="H3591" s="28" t="s">
        <v>2469</v>
      </c>
      <c r="I3591" s="28" t="s">
        <v>6310</v>
      </c>
      <c r="J3591" s="159" t="s">
        <v>8534</v>
      </c>
    </row>
    <row r="3592" spans="1:10" x14ac:dyDescent="0.25">
      <c r="A3592" t="str">
        <f>_xlfn.CONCAT(Table1[[#This Row],[District]],Table1[[#This Row],[DistName]],Table1[[#This Row],[SchoolID]],Table1[[#This Row],[SCHOOLNAME]],Table1[[#This Row],[AcademyID]])</f>
        <v>36Lee0611BONITA SPRINGS MIDDLE CENTER FOR THE ARTS740</v>
      </c>
      <c r="B3592" t="str">
        <f>_xlfn.CONCAT(Table1[[#This Row],[District]],Table1[[#This Row],[DistName]],Table1[[#This Row],[SchoolID]],Table1[[#This Row],[SCHOOLNAME]],Table1[[#This Row],[Academy]])</f>
        <v>36Lee0611BONITA SPRINGS MIDDLE CENTER FOR THE ARTSBonita Springs Middle Agriculture Academy</v>
      </c>
      <c r="C3592" t="str">
        <f>_xlfn.CONCAT(Table1[[#This Row],[District]],Table1[[#This Row],[SchoolID]],Table1[[#This Row],[AcademyID]])</f>
        <v>360611740</v>
      </c>
      <c r="D3592" s="30" t="s">
        <v>8143</v>
      </c>
      <c r="E3592" s="34" t="s">
        <v>5806</v>
      </c>
      <c r="F3592" s="28" t="s">
        <v>8938</v>
      </c>
      <c r="G3592" s="34" t="s">
        <v>4599</v>
      </c>
      <c r="H3592" s="28" t="s">
        <v>595</v>
      </c>
      <c r="I3592" s="28" t="s">
        <v>6472</v>
      </c>
      <c r="J3592" s="159" t="s">
        <v>8535</v>
      </c>
    </row>
    <row r="3593" spans="1:10" x14ac:dyDescent="0.25">
      <c r="A3593" t="str">
        <f>_xlfn.CONCAT(Table1[[#This Row],[District]],Table1[[#This Row],[DistName]],Table1[[#This Row],[SchoolID]],Table1[[#This Row],[SCHOOLNAME]],Table1[[#This Row],[AcademyID]])</f>
        <v>36Lee0691LEHIGH ACRES MIDDLE SCHOOL741</v>
      </c>
      <c r="B3593" t="str">
        <f>_xlfn.CONCAT(Table1[[#This Row],[District]],Table1[[#This Row],[DistName]],Table1[[#This Row],[SchoolID]],Table1[[#This Row],[SCHOOLNAME]],Table1[[#This Row],[Academy]])</f>
        <v>36Lee0691LEHIGH ACRES MIDDLE SCHOOLHospitality Academy</v>
      </c>
      <c r="C3593" t="str">
        <f>_xlfn.CONCAT(Table1[[#This Row],[District]],Table1[[#This Row],[SchoolID]],Table1[[#This Row],[AcademyID]])</f>
        <v>360691741</v>
      </c>
      <c r="D3593" s="30" t="s">
        <v>8143</v>
      </c>
      <c r="E3593" s="34" t="s">
        <v>5806</v>
      </c>
      <c r="F3593" s="28" t="s">
        <v>8938</v>
      </c>
      <c r="G3593" s="34" t="s">
        <v>4988</v>
      </c>
      <c r="H3593" s="28" t="s">
        <v>2508</v>
      </c>
      <c r="I3593" s="28" t="s">
        <v>6488</v>
      </c>
      <c r="J3593" s="159" t="s">
        <v>8536</v>
      </c>
    </row>
    <row r="3594" spans="1:10" x14ac:dyDescent="0.25">
      <c r="A3594" t="str">
        <f>_xlfn.CONCAT(Table1[[#This Row],[District]],Table1[[#This Row],[DistName]],Table1[[#This Row],[SchoolID]],Table1[[#This Row],[SCHOOLNAME]],Table1[[#This Row],[AcademyID]])</f>
        <v>36Lee0091THE ALVA SCHOOL742</v>
      </c>
      <c r="B3594" t="str">
        <f>_xlfn.CONCAT(Table1[[#This Row],[District]],Table1[[#This Row],[DistName]],Table1[[#This Row],[SchoolID]],Table1[[#This Row],[SCHOOLNAME]],Table1[[#This Row],[Academy]])</f>
        <v>36Lee0091THE ALVA SCHOOLAlva Agriculture Academy</v>
      </c>
      <c r="C3594" t="str">
        <f>_xlfn.CONCAT(Table1[[#This Row],[District]],Table1[[#This Row],[SchoolID]],Table1[[#This Row],[AcademyID]])</f>
        <v>360091742</v>
      </c>
      <c r="D3594" s="30" t="s">
        <v>8143</v>
      </c>
      <c r="E3594" s="34" t="s">
        <v>5806</v>
      </c>
      <c r="F3594" s="28" t="s">
        <v>8938</v>
      </c>
      <c r="G3594" s="34" t="s">
        <v>4555</v>
      </c>
      <c r="H3594" s="28" t="s">
        <v>3085</v>
      </c>
      <c r="I3594" s="28" t="s">
        <v>6497</v>
      </c>
      <c r="J3594" s="159" t="s">
        <v>8537</v>
      </c>
    </row>
    <row r="3595" spans="1:10" x14ac:dyDescent="0.25">
      <c r="A3595" t="str">
        <f>_xlfn.CONCAT(Table1[[#This Row],[District]],Table1[[#This Row],[DistName]],Table1[[#This Row],[SchoolID]],Table1[[#This Row],[SCHOOLNAME]],Table1[[#This Row],[AcademyID]])</f>
        <v>37Leon1091LINCOLN HIGH SCHOOL001</v>
      </c>
      <c r="B3595" t="str">
        <f>_xlfn.CONCAT(Table1[[#This Row],[District]],Table1[[#This Row],[DistName]],Table1[[#This Row],[SchoolID]],Table1[[#This Row],[SCHOOLNAME]],Table1[[#This Row],[Academy]])</f>
        <v>37Leon1091LINCOLN HIGH SCHOOLEarly Learning Education Institute</v>
      </c>
      <c r="C3595" t="str">
        <f>_xlfn.CONCAT(Table1[[#This Row],[District]],Table1[[#This Row],[SchoolID]],Table1[[#This Row],[AcademyID]])</f>
        <v>371091001</v>
      </c>
      <c r="D3595" s="30" t="s">
        <v>8135</v>
      </c>
      <c r="E3595" s="34" t="s">
        <v>5843</v>
      </c>
      <c r="F3595" s="28" t="s">
        <v>8946</v>
      </c>
      <c r="G3595" s="34" t="s">
        <v>4670</v>
      </c>
      <c r="H3595" s="28" t="s">
        <v>1780</v>
      </c>
      <c r="I3595" s="28" t="s">
        <v>6507</v>
      </c>
      <c r="J3595" s="159" t="s">
        <v>8136</v>
      </c>
    </row>
    <row r="3596" spans="1:10" x14ac:dyDescent="0.25">
      <c r="A3596" t="str">
        <f>_xlfn.CONCAT(Table1[[#This Row],[District]],Table1[[#This Row],[DistName]],Table1[[#This Row],[SchoolID]],Table1[[#This Row],[SCHOOLNAME]],Table1[[#This Row],[AcademyID]])</f>
        <v>37Leon0021LEON HIGH SCHOOL002</v>
      </c>
      <c r="B3596" t="str">
        <f>_xlfn.CONCAT(Table1[[#This Row],[District]],Table1[[#This Row],[DistName]],Table1[[#This Row],[SchoolID]],Table1[[#This Row],[SCHOOLNAME]],Table1[[#This Row],[Academy]])</f>
        <v>37Leon0021LEON HIGH SCHOOLConstruction/Drafting Academy</v>
      </c>
      <c r="C3596" t="str">
        <f>_xlfn.CONCAT(Table1[[#This Row],[District]],Table1[[#This Row],[SchoolID]],Table1[[#This Row],[AcademyID]])</f>
        <v>370021002</v>
      </c>
      <c r="D3596" s="30" t="s">
        <v>8135</v>
      </c>
      <c r="E3596" s="34" t="s">
        <v>5843</v>
      </c>
      <c r="F3596" s="28" t="s">
        <v>8946</v>
      </c>
      <c r="G3596" s="34" t="s">
        <v>4632</v>
      </c>
      <c r="H3596" s="28" t="s">
        <v>1697</v>
      </c>
      <c r="I3596" s="28" t="s">
        <v>6506</v>
      </c>
      <c r="J3596" s="159" t="s">
        <v>8137</v>
      </c>
    </row>
    <row r="3597" spans="1:10" x14ac:dyDescent="0.25">
      <c r="A3597" t="str">
        <f>_xlfn.CONCAT(Table1[[#This Row],[District]],Table1[[#This Row],[DistName]],Table1[[#This Row],[SchoolID]],Table1[[#This Row],[SCHOOLNAME]],Table1[[#This Row],[AcademyID]])</f>
        <v>37Leon0161AMOS P. GODBY HIGH SCHOOL003</v>
      </c>
      <c r="B3597" t="str">
        <f>_xlfn.CONCAT(Table1[[#This Row],[District]],Table1[[#This Row],[DistName]],Table1[[#This Row],[SchoolID]],Table1[[#This Row],[SCHOOLNAME]],Table1[[#This Row],[Academy]])</f>
        <v>37Leon0161AMOS P. GODBY HIGH SCHOOLConstruction and Engineering</v>
      </c>
      <c r="C3597" t="str">
        <f>_xlfn.CONCAT(Table1[[#This Row],[District]],Table1[[#This Row],[SchoolID]],Table1[[#This Row],[AcademyID]])</f>
        <v>370161003</v>
      </c>
      <c r="D3597" s="30" t="s">
        <v>8135</v>
      </c>
      <c r="E3597" s="34" t="s">
        <v>5843</v>
      </c>
      <c r="F3597" s="28" t="s">
        <v>8946</v>
      </c>
      <c r="G3597" s="34" t="s">
        <v>4498</v>
      </c>
      <c r="H3597" s="28" t="s">
        <v>166</v>
      </c>
      <c r="I3597" s="28" t="s">
        <v>7255</v>
      </c>
      <c r="J3597" s="159" t="s">
        <v>8138</v>
      </c>
    </row>
    <row r="3598" spans="1:10" x14ac:dyDescent="0.25">
      <c r="A3598" t="str">
        <f>_xlfn.CONCAT(Table1[[#This Row],[District]],Table1[[#This Row],[DistName]],Table1[[#This Row],[SchoolID]],Table1[[#This Row],[SCHOOLNAME]],Table1[[#This Row],[AcademyID]])</f>
        <v>37Leon0161AMOS P. GODBY HIGH SCHOOL004</v>
      </c>
      <c r="B3598" t="str">
        <f>_xlfn.CONCAT(Table1[[#This Row],[District]],Table1[[#This Row],[DistName]],Table1[[#This Row],[SchoolID]],Table1[[#This Row],[SCHOOLNAME]],Table1[[#This Row],[Academy]])</f>
        <v>37Leon0161AMOS P. GODBY HIGH SCHOOLAcademy of Finance</v>
      </c>
      <c r="C3598" t="str">
        <f>_xlfn.CONCAT(Table1[[#This Row],[District]],Table1[[#This Row],[SchoolID]],Table1[[#This Row],[AcademyID]])</f>
        <v>370161004</v>
      </c>
      <c r="D3598" s="30" t="s">
        <v>8135</v>
      </c>
      <c r="E3598" s="34" t="s">
        <v>5843</v>
      </c>
      <c r="F3598" s="28" t="s">
        <v>8946</v>
      </c>
      <c r="G3598" s="34" t="s">
        <v>4498</v>
      </c>
      <c r="H3598" s="28" t="s">
        <v>166</v>
      </c>
      <c r="I3598" s="28" t="s">
        <v>6375</v>
      </c>
      <c r="J3598" s="159" t="s">
        <v>8139</v>
      </c>
    </row>
    <row r="3599" spans="1:10" x14ac:dyDescent="0.25">
      <c r="A3599" t="str">
        <f>_xlfn.CONCAT(Table1[[#This Row],[District]],Table1[[#This Row],[DistName]],Table1[[#This Row],[SchoolID]],Table1[[#This Row],[SCHOOLNAME]],Table1[[#This Row],[AcademyID]])</f>
        <v>37Leon0161AMOS P. GODBY HIGH SCHOOL005</v>
      </c>
      <c r="B3599" t="str">
        <f>_xlfn.CONCAT(Table1[[#This Row],[District]],Table1[[#This Row],[DistName]],Table1[[#This Row],[SchoolID]],Table1[[#This Row],[SCHOOLNAME]],Table1[[#This Row],[Academy]])</f>
        <v>37Leon0161AMOS P. GODBY HIGH SCHOOLInformation Technology</v>
      </c>
      <c r="C3599" t="str">
        <f>_xlfn.CONCAT(Table1[[#This Row],[District]],Table1[[#This Row],[SchoolID]],Table1[[#This Row],[AcademyID]])</f>
        <v>370161005</v>
      </c>
      <c r="D3599" s="30" t="s">
        <v>8135</v>
      </c>
      <c r="E3599" s="34" t="s">
        <v>5843</v>
      </c>
      <c r="F3599" s="28" t="s">
        <v>8946</v>
      </c>
      <c r="G3599" s="34" t="s">
        <v>4498</v>
      </c>
      <c r="H3599" s="28" t="s">
        <v>166</v>
      </c>
      <c r="I3599" s="28" t="s">
        <v>6305</v>
      </c>
      <c r="J3599" s="159" t="s">
        <v>8140</v>
      </c>
    </row>
    <row r="3600" spans="1:10" x14ac:dyDescent="0.25">
      <c r="A3600" t="str">
        <f>_xlfn.CONCAT(Table1[[#This Row],[District]],Table1[[#This Row],[DistName]],Table1[[#This Row],[SchoolID]],Table1[[#This Row],[SCHOOLNAME]],Table1[[#This Row],[AcademyID]])</f>
        <v>37Leon0051JAMES RICKARDS HIGH SCHOOL006</v>
      </c>
      <c r="B3600" t="str">
        <f>_xlfn.CONCAT(Table1[[#This Row],[District]],Table1[[#This Row],[DistName]],Table1[[#This Row],[SchoolID]],Table1[[#This Row],[SCHOOLNAME]],Table1[[#This Row],[Academy]])</f>
        <v>37Leon0051JAMES RICKARDS HIGH SCHOOLAcademy of Health Sciences</v>
      </c>
      <c r="C3600" t="str">
        <f>_xlfn.CONCAT(Table1[[#This Row],[District]],Table1[[#This Row],[SchoolID]],Table1[[#This Row],[AcademyID]])</f>
        <v>370051006</v>
      </c>
      <c r="D3600" s="30" t="s">
        <v>8135</v>
      </c>
      <c r="E3600" s="34" t="s">
        <v>5843</v>
      </c>
      <c r="F3600" s="28" t="s">
        <v>8946</v>
      </c>
      <c r="G3600" s="34" t="s">
        <v>4636</v>
      </c>
      <c r="H3600" s="28" t="s">
        <v>1352</v>
      </c>
      <c r="I3600" s="28" t="s">
        <v>6504</v>
      </c>
      <c r="J3600" s="159" t="s">
        <v>8141</v>
      </c>
    </row>
    <row r="3601" spans="1:10" x14ac:dyDescent="0.25">
      <c r="A3601" t="str">
        <f>_xlfn.CONCAT(Table1[[#This Row],[District]],Table1[[#This Row],[DistName]],Table1[[#This Row],[SchoolID]],Table1[[#This Row],[SCHOOLNAME]],Table1[[#This Row],[AcademyID]])</f>
        <v>37Leon0051JAMES RICKARDS HIGH SCHOOL006</v>
      </c>
      <c r="B3601" t="str">
        <f>_xlfn.CONCAT(Table1[[#This Row],[District]],Table1[[#This Row],[DistName]],Table1[[#This Row],[SchoolID]],Table1[[#This Row],[SCHOOLNAME]],Table1[[#This Row],[Academy]])</f>
        <v>37Leon0051JAMES RICKARDS HIGH SCHOOLMillicent Holifield Academy of Health Sciences</v>
      </c>
      <c r="C3601" t="str">
        <f>_xlfn.CONCAT(Table1[[#This Row],[District]],Table1[[#This Row],[SchoolID]],Table1[[#This Row],[AcademyID]])</f>
        <v>370051006</v>
      </c>
      <c r="D3601" s="30" t="s">
        <v>8135</v>
      </c>
      <c r="E3601" s="34" t="s">
        <v>5843</v>
      </c>
      <c r="F3601" s="28" t="s">
        <v>8946</v>
      </c>
      <c r="G3601" s="34" t="s">
        <v>4636</v>
      </c>
      <c r="H3601" s="28" t="s">
        <v>1352</v>
      </c>
      <c r="I3601" s="28" t="s">
        <v>7066</v>
      </c>
      <c r="J3601" s="159" t="s">
        <v>8141</v>
      </c>
    </row>
    <row r="3602" spans="1:10" x14ac:dyDescent="0.25">
      <c r="A3602" t="str">
        <f>_xlfn.CONCAT(Table1[[#This Row],[District]],Table1[[#This Row],[DistName]],Table1[[#This Row],[SchoolID]],Table1[[#This Row],[SCHOOLNAME]],Table1[[#This Row],[AcademyID]])</f>
        <v>37Leon1141LAWTON CHILES HIGH SCHOOL007</v>
      </c>
      <c r="B3602" t="str">
        <f>_xlfn.CONCAT(Table1[[#This Row],[District]],Table1[[#This Row],[DistName]],Table1[[#This Row],[SchoolID]],Table1[[#This Row],[SCHOOLNAME]],Table1[[#This Row],[Academy]])</f>
        <v>37Leon1141LAWTON CHILES HIGH SCHOOLEngineering Academy</v>
      </c>
      <c r="C3602" t="str">
        <f>_xlfn.CONCAT(Table1[[#This Row],[District]],Table1[[#This Row],[SchoolID]],Table1[[#This Row],[AcademyID]])</f>
        <v>371141007</v>
      </c>
      <c r="D3602" s="30" t="s">
        <v>8135</v>
      </c>
      <c r="E3602" s="34" t="s">
        <v>5843</v>
      </c>
      <c r="F3602" s="28" t="s">
        <v>8946</v>
      </c>
      <c r="G3602" s="34" t="s">
        <v>4676</v>
      </c>
      <c r="H3602" s="28" t="s">
        <v>1487</v>
      </c>
      <c r="I3602" s="28" t="s">
        <v>6505</v>
      </c>
      <c r="J3602" s="159" t="s">
        <v>8142</v>
      </c>
    </row>
    <row r="3603" spans="1:10" x14ac:dyDescent="0.25">
      <c r="A3603" t="str">
        <f>_xlfn.CONCAT(Table1[[#This Row],[District]],Table1[[#This Row],[DistName]],Table1[[#This Row],[SchoolID]],Table1[[#This Row],[SCHOOLNAME]],Table1[[#This Row],[AcademyID]])</f>
        <v>37Leon0161AMOS P. GODBY HIGH SCHOOL008</v>
      </c>
      <c r="B3603" t="str">
        <f>_xlfn.CONCAT(Table1[[#This Row],[District]],Table1[[#This Row],[DistName]],Table1[[#This Row],[SchoolID]],Table1[[#This Row],[SCHOOLNAME]],Table1[[#This Row],[Academy]])</f>
        <v>37Leon0161AMOS P. GODBY HIGH SCHOOLBusiness Computer Programming</v>
      </c>
      <c r="C3603" t="str">
        <f>_xlfn.CONCAT(Table1[[#This Row],[District]],Table1[[#This Row],[SchoolID]],Table1[[#This Row],[AcademyID]])</f>
        <v>370161008</v>
      </c>
      <c r="D3603" s="30" t="s">
        <v>8135</v>
      </c>
      <c r="E3603" s="34" t="s">
        <v>5843</v>
      </c>
      <c r="F3603" s="28" t="s">
        <v>8946</v>
      </c>
      <c r="G3603" s="34" t="s">
        <v>4498</v>
      </c>
      <c r="H3603" s="28" t="s">
        <v>166</v>
      </c>
      <c r="I3603" s="28" t="s">
        <v>7065</v>
      </c>
      <c r="J3603" s="159" t="s">
        <v>8146</v>
      </c>
    </row>
    <row r="3604" spans="1:10" x14ac:dyDescent="0.25">
      <c r="A3604" t="str">
        <f>_xlfn.CONCAT(Table1[[#This Row],[District]],Table1[[#This Row],[DistName]],Table1[[#This Row],[SchoolID]],Table1[[#This Row],[SCHOOLNAME]],Table1[[#This Row],[AcademyID]])</f>
        <v>37Leon0161AMOS P. GODBY HIGH SCHOOL009</v>
      </c>
      <c r="B3604" t="str">
        <f>_xlfn.CONCAT(Table1[[#This Row],[District]],Table1[[#This Row],[DistName]],Table1[[#This Row],[SchoolID]],Table1[[#This Row],[SCHOOLNAME]],Table1[[#This Row],[Academy]])</f>
        <v>37Leon0161AMOS P. GODBY HIGH SCHOOLDigital Design</v>
      </c>
      <c r="C3604" t="str">
        <f>_xlfn.CONCAT(Table1[[#This Row],[District]],Table1[[#This Row],[SchoolID]],Table1[[#This Row],[AcademyID]])</f>
        <v>370161009</v>
      </c>
      <c r="D3604" s="30" t="s">
        <v>8135</v>
      </c>
      <c r="E3604" s="34" t="s">
        <v>5843</v>
      </c>
      <c r="F3604" s="28" t="s">
        <v>8946</v>
      </c>
      <c r="G3604" s="34" t="s">
        <v>4498</v>
      </c>
      <c r="H3604" s="28" t="s">
        <v>166</v>
      </c>
      <c r="I3604" s="28" t="s">
        <v>6347</v>
      </c>
      <c r="J3604" s="159" t="s">
        <v>8147</v>
      </c>
    </row>
    <row r="3605" spans="1:10" x14ac:dyDescent="0.25">
      <c r="A3605" t="str">
        <f>_xlfn.CONCAT(Table1[[#This Row],[District]],Table1[[#This Row],[DistName]],Table1[[#This Row],[SchoolID]],Table1[[#This Row],[SCHOOLNAME]],Table1[[#This Row],[AcademyID]])</f>
        <v>37Leon0161AMOS P. GODBY HIGH SCHOOL010</v>
      </c>
      <c r="B3605" t="str">
        <f>_xlfn.CONCAT(Table1[[#This Row],[District]],Table1[[#This Row],[DistName]],Table1[[#This Row],[SchoolID]],Table1[[#This Row],[SCHOOLNAME]],Table1[[#This Row],[Academy]])</f>
        <v>37Leon0161AMOS P. GODBY HIGH SCHOOLNetworking</v>
      </c>
      <c r="C3605" t="str">
        <f>_xlfn.CONCAT(Table1[[#This Row],[District]],Table1[[#This Row],[SchoolID]],Table1[[#This Row],[AcademyID]])</f>
        <v>370161010</v>
      </c>
      <c r="D3605" s="30" t="s">
        <v>8135</v>
      </c>
      <c r="E3605" s="34" t="s">
        <v>5843</v>
      </c>
      <c r="F3605" s="28" t="s">
        <v>8946</v>
      </c>
      <c r="G3605" s="34" t="s">
        <v>4498</v>
      </c>
      <c r="H3605" s="28" t="s">
        <v>166</v>
      </c>
      <c r="I3605" s="28" t="s">
        <v>7625</v>
      </c>
      <c r="J3605" s="159" t="s">
        <v>8148</v>
      </c>
    </row>
    <row r="3606" spans="1:10" x14ac:dyDescent="0.25">
      <c r="A3606" t="str">
        <f>_xlfn.CONCAT(Table1[[#This Row],[District]],Table1[[#This Row],[DistName]],Table1[[#This Row],[SchoolID]],Table1[[#This Row],[SCHOOLNAME]],Table1[[#This Row],[AcademyID]])</f>
        <v>37Leon0161AMOS P. GODBY HIGH SCHOOL011</v>
      </c>
      <c r="B3606" t="str">
        <f>_xlfn.CONCAT(Table1[[#This Row],[District]],Table1[[#This Row],[DistName]],Table1[[#This Row],[SchoolID]],Table1[[#This Row],[SCHOOLNAME]],Table1[[#This Row],[Academy]])</f>
        <v>37Leon0161AMOS P. GODBY HIGH SCHOOLWeb Design</v>
      </c>
      <c r="C3606" t="str">
        <f>_xlfn.CONCAT(Table1[[#This Row],[District]],Table1[[#This Row],[SchoolID]],Table1[[#This Row],[AcademyID]])</f>
        <v>370161011</v>
      </c>
      <c r="D3606" s="30" t="s">
        <v>8135</v>
      </c>
      <c r="E3606" s="34" t="s">
        <v>5843</v>
      </c>
      <c r="F3606" s="28" t="s">
        <v>8946</v>
      </c>
      <c r="G3606" s="34" t="s">
        <v>4498</v>
      </c>
      <c r="H3606" s="28" t="s">
        <v>166</v>
      </c>
      <c r="I3606" s="28" t="s">
        <v>7355</v>
      </c>
      <c r="J3606" s="159" t="s">
        <v>8149</v>
      </c>
    </row>
    <row r="3607" spans="1:10" x14ac:dyDescent="0.25">
      <c r="A3607" t="str">
        <f>_xlfn.CONCAT(Table1[[#This Row],[District]],Table1[[#This Row],[DistName]],Table1[[#This Row],[SchoolID]],Table1[[#This Row],[SCHOOLNAME]],Table1[[#This Row],[AcademyID]])</f>
        <v>37Leon1091LINCOLN HIGH SCHOOL012</v>
      </c>
      <c r="B3607" t="str">
        <f>_xlfn.CONCAT(Table1[[#This Row],[District]],Table1[[#This Row],[DistName]],Table1[[#This Row],[SchoolID]],Table1[[#This Row],[SCHOOLNAME]],Table1[[#This Row],[Academy]])</f>
        <v>37Leon1091LINCOLN HIGH SCHOOLeLincoln - Communication Technology Academy</v>
      </c>
      <c r="C3607" t="str">
        <f>_xlfn.CONCAT(Table1[[#This Row],[District]],Table1[[#This Row],[SchoolID]],Table1[[#This Row],[AcademyID]])</f>
        <v>371091012</v>
      </c>
      <c r="D3607" s="30" t="s">
        <v>8135</v>
      </c>
      <c r="E3607" s="34" t="s">
        <v>5843</v>
      </c>
      <c r="F3607" s="28" t="s">
        <v>8946</v>
      </c>
      <c r="G3607" s="34" t="s">
        <v>4670</v>
      </c>
      <c r="H3607" s="28" t="s">
        <v>1780</v>
      </c>
      <c r="I3607" s="28" t="s">
        <v>6823</v>
      </c>
      <c r="J3607" s="159" t="s">
        <v>8150</v>
      </c>
    </row>
    <row r="3608" spans="1:10" x14ac:dyDescent="0.25">
      <c r="A3608" t="str">
        <f>_xlfn.CONCAT(Table1[[#This Row],[District]],Table1[[#This Row],[DistName]],Table1[[#This Row],[SchoolID]],Table1[[#This Row],[SCHOOLNAME]],Table1[[#This Row],[AcademyID]])</f>
        <v>37Leon1091LINCOLN HIGH SCHOOL013</v>
      </c>
      <c r="B3608" t="str">
        <f>_xlfn.CONCAT(Table1[[#This Row],[District]],Table1[[#This Row],[DistName]],Table1[[#This Row],[SchoolID]],Table1[[#This Row],[SCHOOLNAME]],Table1[[#This Row],[Academy]])</f>
        <v>37Leon1091LINCOLN HIGH SCHOOLeLincoln - Digital Design Academy</v>
      </c>
      <c r="C3608" t="str">
        <f>_xlfn.CONCAT(Table1[[#This Row],[District]],Table1[[#This Row],[SchoolID]],Table1[[#This Row],[AcademyID]])</f>
        <v>371091013</v>
      </c>
      <c r="D3608" s="30" t="s">
        <v>8135</v>
      </c>
      <c r="E3608" s="34" t="s">
        <v>5843</v>
      </c>
      <c r="F3608" s="28" t="s">
        <v>8946</v>
      </c>
      <c r="G3608" s="34" t="s">
        <v>4670</v>
      </c>
      <c r="H3608" s="28" t="s">
        <v>1780</v>
      </c>
      <c r="I3608" s="28" t="s">
        <v>7067</v>
      </c>
      <c r="J3608" s="159" t="s">
        <v>8151</v>
      </c>
    </row>
    <row r="3609" spans="1:10" x14ac:dyDescent="0.25">
      <c r="A3609" t="str">
        <f>_xlfn.CONCAT(Table1[[#This Row],[District]],Table1[[#This Row],[DistName]],Table1[[#This Row],[SchoolID]],Table1[[#This Row],[SCHOOLNAME]],Table1[[#This Row],[AcademyID]])</f>
        <v>37Leon1091LINCOLN HIGH SCHOOL014</v>
      </c>
      <c r="B3609" t="str">
        <f>_xlfn.CONCAT(Table1[[#This Row],[District]],Table1[[#This Row],[DistName]],Table1[[#This Row],[SchoolID]],Table1[[#This Row],[SCHOOLNAME]],Table1[[#This Row],[Academy]])</f>
        <v>37Leon1091LINCOLN HIGH SCHOOLeLincoln - Horticulture Science and Service Academy</v>
      </c>
      <c r="C3609" t="str">
        <f>_xlfn.CONCAT(Table1[[#This Row],[District]],Table1[[#This Row],[SchoolID]],Table1[[#This Row],[AcademyID]])</f>
        <v>371091014</v>
      </c>
      <c r="D3609" s="30" t="s">
        <v>8135</v>
      </c>
      <c r="E3609" s="34" t="s">
        <v>5843</v>
      </c>
      <c r="F3609" s="28" t="s">
        <v>8946</v>
      </c>
      <c r="G3609" s="34" t="s">
        <v>4670</v>
      </c>
      <c r="H3609" s="28" t="s">
        <v>1780</v>
      </c>
      <c r="I3609" s="28" t="s">
        <v>7256</v>
      </c>
      <c r="J3609" s="159" t="s">
        <v>8152</v>
      </c>
    </row>
    <row r="3610" spans="1:10" x14ac:dyDescent="0.25">
      <c r="A3610" t="str">
        <f>_xlfn.CONCAT(Table1[[#This Row],[District]],Table1[[#This Row],[DistName]],Table1[[#This Row],[SchoolID]],Table1[[#This Row],[SCHOOLNAME]],Table1[[#This Row],[AcademyID]])</f>
        <v>37Leon1091LINCOLN HIGH SCHOOL015</v>
      </c>
      <c r="B3610" t="str">
        <f>_xlfn.CONCAT(Table1[[#This Row],[District]],Table1[[#This Row],[DistName]],Table1[[#This Row],[SchoolID]],Table1[[#This Row],[SCHOOLNAME]],Table1[[#This Row],[Academy]])</f>
        <v>37Leon1091LINCOLN HIGH SCHOOLeLincoln - Web Design Academy</v>
      </c>
      <c r="C3610" t="str">
        <f>_xlfn.CONCAT(Table1[[#This Row],[District]],Table1[[#This Row],[SchoolID]],Table1[[#This Row],[AcademyID]])</f>
        <v>371091015</v>
      </c>
      <c r="D3610" s="30" t="s">
        <v>8135</v>
      </c>
      <c r="E3610" s="34" t="s">
        <v>5843</v>
      </c>
      <c r="F3610" s="28" t="s">
        <v>8946</v>
      </c>
      <c r="G3610" s="34" t="s">
        <v>4670</v>
      </c>
      <c r="H3610" s="28" t="s">
        <v>1780</v>
      </c>
      <c r="I3610" s="28" t="s">
        <v>7412</v>
      </c>
      <c r="J3610" s="159" t="s">
        <v>8153</v>
      </c>
    </row>
    <row r="3611" spans="1:10" x14ac:dyDescent="0.25">
      <c r="A3611" t="str">
        <f>_xlfn.CONCAT(Table1[[#This Row],[District]],Table1[[#This Row],[DistName]],Table1[[#This Row],[SchoolID]],Table1[[#This Row],[SCHOOLNAME]],Table1[[#This Row],[AcademyID]])</f>
        <v>37Leon0161AMOS P. GODBY HIGH SCHOOL016</v>
      </c>
      <c r="B3611" t="str">
        <f>_xlfn.CONCAT(Table1[[#This Row],[District]],Table1[[#This Row],[DistName]],Table1[[#This Row],[SchoolID]],Table1[[#This Row],[SCHOOLNAME]],Table1[[#This Row],[Academy]])</f>
        <v>37Leon0161AMOS P. GODBY HIGH SCHOOLPathways to Engineering: Computer Integrated Manufacturing</v>
      </c>
      <c r="C3611" t="str">
        <f>_xlfn.CONCAT(Table1[[#This Row],[District]],Table1[[#This Row],[SchoolID]],Table1[[#This Row],[AcademyID]])</f>
        <v>370161016</v>
      </c>
      <c r="D3611" s="30" t="s">
        <v>8135</v>
      </c>
      <c r="E3611" s="34" t="s">
        <v>5843</v>
      </c>
      <c r="F3611" s="28" t="s">
        <v>8946</v>
      </c>
      <c r="G3611" s="34" t="s">
        <v>4498</v>
      </c>
      <c r="H3611" s="28" t="s">
        <v>166</v>
      </c>
      <c r="I3611" s="28" t="s">
        <v>7713</v>
      </c>
      <c r="J3611" s="159" t="s">
        <v>8156</v>
      </c>
    </row>
    <row r="3612" spans="1:10" x14ac:dyDescent="0.25">
      <c r="A3612" t="str">
        <f>_xlfn.CONCAT(Table1[[#This Row],[District]],Table1[[#This Row],[DistName]],Table1[[#This Row],[SchoolID]],Table1[[#This Row],[SCHOOLNAME]],Table1[[#This Row],[AcademyID]])</f>
        <v>37Leon0051JAMES RICKARDS HIGH SCHOOL017</v>
      </c>
      <c r="B3612" t="str">
        <f>_xlfn.CONCAT(Table1[[#This Row],[District]],Table1[[#This Row],[DistName]],Table1[[#This Row],[SchoolID]],Table1[[#This Row],[SCHOOLNAME]],Table1[[#This Row],[Academy]])</f>
        <v>37Leon0051JAMES RICKARDS HIGH SCHOOLENGINEERING ACADEMY</v>
      </c>
      <c r="C3612" t="str">
        <f>_xlfn.CONCAT(Table1[[#This Row],[District]],Table1[[#This Row],[SchoolID]],Table1[[#This Row],[AcademyID]])</f>
        <v>370051017</v>
      </c>
      <c r="D3612" s="30" t="s">
        <v>8135</v>
      </c>
      <c r="E3612" s="34" t="s">
        <v>5843</v>
      </c>
      <c r="F3612" s="28" t="s">
        <v>8946</v>
      </c>
      <c r="G3612" s="34" t="s">
        <v>4636</v>
      </c>
      <c r="H3612" s="28" t="s">
        <v>1352</v>
      </c>
      <c r="I3612" s="28" t="s">
        <v>6822</v>
      </c>
      <c r="J3612" s="159" t="s">
        <v>8157</v>
      </c>
    </row>
    <row r="3613" spans="1:10" x14ac:dyDescent="0.25">
      <c r="A3613" t="str">
        <f>_xlfn.CONCAT(Table1[[#This Row],[District]],Table1[[#This Row],[DistName]],Table1[[#This Row],[SchoolID]],Table1[[#This Row],[SCHOOLNAME]],Table1[[#This Row],[AcademyID]])</f>
        <v>37Leon0161AMOS P. GODBY HIGH SCHOOL018</v>
      </c>
      <c r="B3613" t="str">
        <f>_xlfn.CONCAT(Table1[[#This Row],[District]],Table1[[#This Row],[DistName]],Table1[[#This Row],[SchoolID]],Table1[[#This Row],[SCHOOLNAME]],Table1[[#This Row],[Academy]])</f>
        <v>37Leon0161AMOS P. GODBY HIGH SCHOOLAviation</v>
      </c>
      <c r="C3613" t="str">
        <f>_xlfn.CONCAT(Table1[[#This Row],[District]],Table1[[#This Row],[SchoolID]],Table1[[#This Row],[AcademyID]])</f>
        <v>370161018</v>
      </c>
      <c r="D3613" s="30" t="s">
        <v>8135</v>
      </c>
      <c r="E3613" s="34" t="s">
        <v>5843</v>
      </c>
      <c r="F3613" s="28" t="s">
        <v>8946</v>
      </c>
      <c r="G3613" s="34" t="s">
        <v>4498</v>
      </c>
      <c r="H3613" s="28" t="s">
        <v>166</v>
      </c>
      <c r="I3613" s="28" t="s">
        <v>6821</v>
      </c>
      <c r="J3613" s="159" t="s">
        <v>8158</v>
      </c>
    </row>
    <row r="3614" spans="1:10" x14ac:dyDescent="0.25">
      <c r="A3614" t="str">
        <f>_xlfn.CONCAT(Table1[[#This Row],[District]],Table1[[#This Row],[DistName]],Table1[[#This Row],[SchoolID]],Table1[[#This Row],[SCHOOLNAME]],Table1[[#This Row],[AcademyID]])</f>
        <v>37Leon0222GRIFFIN MIDDLE SCHOOL700</v>
      </c>
      <c r="B3614" t="str">
        <f>_xlfn.CONCAT(Table1[[#This Row],[District]],Table1[[#This Row],[DistName]],Table1[[#This Row],[SchoolID]],Table1[[#This Row],[SCHOOLNAME]],Table1[[#This Row],[Academy]])</f>
        <v>37Leon0222GRIFFIN MIDDLE SCHOOLInformation Technology Prep Academy</v>
      </c>
      <c r="C3614" t="str">
        <f>_xlfn.CONCAT(Table1[[#This Row],[District]],Table1[[#This Row],[SchoolID]],Table1[[#This Row],[AcademyID]])</f>
        <v>370222700</v>
      </c>
      <c r="D3614" s="30" t="s">
        <v>8143</v>
      </c>
      <c r="E3614" s="34" t="s">
        <v>5843</v>
      </c>
      <c r="F3614" s="28" t="s">
        <v>8946</v>
      </c>
      <c r="G3614" s="34" t="s">
        <v>5845</v>
      </c>
      <c r="H3614" s="28" t="s">
        <v>1120</v>
      </c>
      <c r="I3614" s="28" t="s">
        <v>6503</v>
      </c>
      <c r="J3614" s="159" t="s">
        <v>8144</v>
      </c>
    </row>
    <row r="3615" spans="1:10" x14ac:dyDescent="0.25">
      <c r="A3615" t="str">
        <f>_xlfn.CONCAT(Table1[[#This Row],[District]],Table1[[#This Row],[DistName]],Table1[[#This Row],[SchoolID]],Table1[[#This Row],[SCHOOLNAME]],Table1[[#This Row],[AcademyID]])</f>
        <v>38Levy0051CHIEFLAND MIDDLE HIGH SCHOOL002</v>
      </c>
      <c r="B3615" t="str">
        <f>_xlfn.CONCAT(Table1[[#This Row],[District]],Table1[[#This Row],[DistName]],Table1[[#This Row],[SchoolID]],Table1[[#This Row],[SCHOOLNAME]],Table1[[#This Row],[Academy]])</f>
        <v>38Levy0051CHIEFLAND MIDDLE HIGH SCHOOLHealth Academy for Nursing Assistant Program</v>
      </c>
      <c r="C3615" t="str">
        <f>_xlfn.CONCAT(Table1[[#This Row],[District]],Table1[[#This Row],[SchoolID]],Table1[[#This Row],[AcademyID]])</f>
        <v>380051002</v>
      </c>
      <c r="D3615" s="30" t="s">
        <v>8135</v>
      </c>
      <c r="E3615" s="34" t="s">
        <v>5853</v>
      </c>
      <c r="F3615" s="28" t="s">
        <v>8947</v>
      </c>
      <c r="G3615" s="34" t="s">
        <v>4636</v>
      </c>
      <c r="H3615" s="28" t="s">
        <v>415</v>
      </c>
      <c r="I3615" s="28" t="s">
        <v>7068</v>
      </c>
      <c r="J3615" s="159" t="s">
        <v>8137</v>
      </c>
    </row>
    <row r="3616" spans="1:10" x14ac:dyDescent="0.25">
      <c r="A3616" t="str">
        <f>_xlfn.CONCAT(Table1[[#This Row],[District]],Table1[[#This Row],[DistName]],Table1[[#This Row],[SchoolID]],Table1[[#This Row],[SCHOOLNAME]],Table1[[#This Row],[AcademyID]])</f>
        <v>38Levy0021BRONSON MIDDLE/HIGH SCHOOL003</v>
      </c>
      <c r="B3616" t="str">
        <f>_xlfn.CONCAT(Table1[[#This Row],[District]],Table1[[#This Row],[DistName]],Table1[[#This Row],[SchoolID]],Table1[[#This Row],[SCHOOLNAME]],Table1[[#This Row],[Academy]])</f>
        <v>38Levy0021BRONSON MIDDLE/HIGH SCHOOLBuilding Construction Academy</v>
      </c>
      <c r="C3616" t="str">
        <f>_xlfn.CONCAT(Table1[[#This Row],[District]],Table1[[#This Row],[SchoolID]],Table1[[#This Row],[AcademyID]])</f>
        <v>380021003</v>
      </c>
      <c r="D3616" s="30" t="s">
        <v>8135</v>
      </c>
      <c r="E3616" s="34" t="s">
        <v>5853</v>
      </c>
      <c r="F3616" s="28" t="s">
        <v>8947</v>
      </c>
      <c r="G3616" s="34" t="s">
        <v>4632</v>
      </c>
      <c r="H3616" s="28" t="s">
        <v>227</v>
      </c>
      <c r="I3616" s="28" t="s">
        <v>6824</v>
      </c>
      <c r="J3616" s="159" t="s">
        <v>8138</v>
      </c>
    </row>
    <row r="3617" spans="1:10" x14ac:dyDescent="0.25">
      <c r="A3617" t="str">
        <f>_xlfn.CONCAT(Table1[[#This Row],[District]],Table1[[#This Row],[DistName]],Table1[[#This Row],[SchoolID]],Table1[[#This Row],[SCHOOLNAME]],Table1[[#This Row],[AcademyID]])</f>
        <v>38Levy0051CHIEFLAND MIDDLE HIGH SCHOOL004</v>
      </c>
      <c r="B3617" t="str">
        <f>_xlfn.CONCAT(Table1[[#This Row],[District]],Table1[[#This Row],[DistName]],Table1[[#This Row],[SchoolID]],Table1[[#This Row],[SCHOOLNAME]],Table1[[#This Row],[Academy]])</f>
        <v>38Levy0051CHIEFLAND MIDDLE HIGH SCHOOLBusiness and Digital Design Academy</v>
      </c>
      <c r="C3617" t="str">
        <f>_xlfn.CONCAT(Table1[[#This Row],[District]],Table1[[#This Row],[SchoolID]],Table1[[#This Row],[AcademyID]])</f>
        <v>380051004</v>
      </c>
      <c r="D3617" s="30" t="s">
        <v>8135</v>
      </c>
      <c r="E3617" s="34" t="s">
        <v>5853</v>
      </c>
      <c r="F3617" s="28" t="s">
        <v>8947</v>
      </c>
      <c r="G3617" s="34" t="s">
        <v>4636</v>
      </c>
      <c r="H3617" s="28" t="s">
        <v>415</v>
      </c>
      <c r="I3617" s="28" t="s">
        <v>6825</v>
      </c>
      <c r="J3617" s="159" t="s">
        <v>8139</v>
      </c>
    </row>
    <row r="3618" spans="1:10" x14ac:dyDescent="0.25">
      <c r="A3618" t="str">
        <f>_xlfn.CONCAT(Table1[[#This Row],[District]],Table1[[#This Row],[DistName]],Table1[[#This Row],[SchoolID]],Table1[[#This Row],[SCHOOLNAME]],Table1[[#This Row],[AcademyID]])</f>
        <v>38Levy0021BRONSON MIDDLE/HIGH SCHOOL005</v>
      </c>
      <c r="B3618" t="str">
        <f>_xlfn.CONCAT(Table1[[#This Row],[District]],Table1[[#This Row],[DistName]],Table1[[#This Row],[SchoolID]],Table1[[#This Row],[SCHOOLNAME]],Table1[[#This Row],[Academy]])</f>
        <v>38Levy0021BRONSON MIDDLE/HIGH SCHOOLNew Media Technology</v>
      </c>
      <c r="C3618" t="str">
        <f>_xlfn.CONCAT(Table1[[#This Row],[District]],Table1[[#This Row],[SchoolID]],Table1[[#This Row],[AcademyID]])</f>
        <v>380021005</v>
      </c>
      <c r="D3618" s="30" t="s">
        <v>8135</v>
      </c>
      <c r="E3618" s="34" t="s">
        <v>5853</v>
      </c>
      <c r="F3618" s="28" t="s">
        <v>8947</v>
      </c>
      <c r="G3618" s="34" t="s">
        <v>4632</v>
      </c>
      <c r="H3618" s="28" t="s">
        <v>227</v>
      </c>
      <c r="I3618" s="28" t="s">
        <v>7257</v>
      </c>
      <c r="J3618" s="159" t="s">
        <v>8140</v>
      </c>
    </row>
    <row r="3619" spans="1:10" x14ac:dyDescent="0.25">
      <c r="A3619" t="str">
        <f>_xlfn.CONCAT(Table1[[#This Row],[District]],Table1[[#This Row],[DistName]],Table1[[#This Row],[SchoolID]],Table1[[#This Row],[SCHOOLNAME]],Table1[[#This Row],[AcademyID]])</f>
        <v>38Levy0091WILLISTON MIDDLE HIGH SCHOOL006</v>
      </c>
      <c r="B3619" t="str">
        <f>_xlfn.CONCAT(Table1[[#This Row],[District]],Table1[[#This Row],[DistName]],Table1[[#This Row],[SchoolID]],Table1[[#This Row],[SCHOOLNAME]],Table1[[#This Row],[Academy]])</f>
        <v>38Levy0091WILLISTON MIDDLE HIGH SCHOOLAgriscience &amp; Horticulture Academy</v>
      </c>
      <c r="C3619" t="str">
        <f>_xlfn.CONCAT(Table1[[#This Row],[District]],Table1[[#This Row],[SchoolID]],Table1[[#This Row],[AcademyID]])</f>
        <v>380091006</v>
      </c>
      <c r="D3619" s="30" t="s">
        <v>8135</v>
      </c>
      <c r="E3619" s="34" t="s">
        <v>5853</v>
      </c>
      <c r="F3619" s="28" t="s">
        <v>8947</v>
      </c>
      <c r="G3619" s="34" t="s">
        <v>4555</v>
      </c>
      <c r="H3619" s="28" t="s">
        <v>1165</v>
      </c>
      <c r="I3619" s="28" t="s">
        <v>6826</v>
      </c>
      <c r="J3619" s="159" t="s">
        <v>8141</v>
      </c>
    </row>
    <row r="3620" spans="1:10" x14ac:dyDescent="0.25">
      <c r="A3620" t="str">
        <f>_xlfn.CONCAT(Table1[[#This Row],[District]],Table1[[#This Row],[DistName]],Table1[[#This Row],[SchoolID]],Table1[[#This Row],[SCHOOLNAME]],Table1[[#This Row],[AcademyID]])</f>
        <v>38Levy0091WILLISTON MIDDLE HIGH SCHOOL007</v>
      </c>
      <c r="B3620" t="str">
        <f>_xlfn.CONCAT(Table1[[#This Row],[District]],Table1[[#This Row],[DistName]],Table1[[#This Row],[SchoolID]],Table1[[#This Row],[SCHOOLNAME]],Table1[[#This Row],[Academy]])</f>
        <v>38Levy0091WILLISTON MIDDLE HIGH SCHOOLBusiness Academy</v>
      </c>
      <c r="C3620" t="str">
        <f>_xlfn.CONCAT(Table1[[#This Row],[District]],Table1[[#This Row],[SchoolID]],Table1[[#This Row],[AcademyID]])</f>
        <v>380091007</v>
      </c>
      <c r="D3620" s="30" t="s">
        <v>8135</v>
      </c>
      <c r="E3620" s="34" t="s">
        <v>5853</v>
      </c>
      <c r="F3620" s="28" t="s">
        <v>8947</v>
      </c>
      <c r="G3620" s="34" t="s">
        <v>4555</v>
      </c>
      <c r="H3620" s="28" t="s">
        <v>1165</v>
      </c>
      <c r="I3620" s="28" t="s">
        <v>6256</v>
      </c>
      <c r="J3620" s="159" t="s">
        <v>8142</v>
      </c>
    </row>
    <row r="3621" spans="1:10" x14ac:dyDescent="0.25">
      <c r="A3621" t="str">
        <f>_xlfn.CONCAT(Table1[[#This Row],[District]],Table1[[#This Row],[DistName]],Table1[[#This Row],[SchoolID]],Table1[[#This Row],[SCHOOLNAME]],Table1[[#This Row],[AcademyID]])</f>
        <v>38Levy0021BRONSON MIDDLE/HIGH SCHOOL008</v>
      </c>
      <c r="B3621" t="str">
        <f>_xlfn.CONCAT(Table1[[#This Row],[District]],Table1[[#This Row],[DistName]],Table1[[#This Row],[SchoolID]],Table1[[#This Row],[SCHOOLNAME]],Table1[[#This Row],[Academy]])</f>
        <v>38Levy0021BRONSON MIDDLE/HIGH SCHOOLAgriscience Academy</v>
      </c>
      <c r="C3621" t="str">
        <f>_xlfn.CONCAT(Table1[[#This Row],[District]],Table1[[#This Row],[SchoolID]],Table1[[#This Row],[AcademyID]])</f>
        <v>380021008</v>
      </c>
      <c r="D3621" s="30" t="s">
        <v>8135</v>
      </c>
      <c r="E3621" s="34" t="s">
        <v>5853</v>
      </c>
      <c r="F3621" s="28" t="s">
        <v>8947</v>
      </c>
      <c r="G3621" s="34" t="s">
        <v>4632</v>
      </c>
      <c r="H3621" s="28" t="s">
        <v>227</v>
      </c>
      <c r="I3621" s="28" t="s">
        <v>6319</v>
      </c>
      <c r="J3621" s="159" t="s">
        <v>8146</v>
      </c>
    </row>
    <row r="3622" spans="1:10" x14ac:dyDescent="0.25">
      <c r="A3622" t="str">
        <f>_xlfn.CONCAT(Table1[[#This Row],[District]],Table1[[#This Row],[DistName]],Table1[[#This Row],[SchoolID]],Table1[[#This Row],[SCHOOLNAME]],Table1[[#This Row],[AcademyID]])</f>
        <v>38Levy0041CEDAR KEY HIGH SCHOOL009</v>
      </c>
      <c r="B3622" t="str">
        <f>_xlfn.CONCAT(Table1[[#This Row],[District]],Table1[[#This Row],[DistName]],Table1[[#This Row],[SchoolID]],Table1[[#This Row],[SCHOOLNAME]],Table1[[#This Row],[Academy]])</f>
        <v>38Levy0041CEDAR KEY HIGH SCHOOLBusiness Academy</v>
      </c>
      <c r="C3622" t="str">
        <f>_xlfn.CONCAT(Table1[[#This Row],[District]],Table1[[#This Row],[SchoolID]],Table1[[#This Row],[AcademyID]])</f>
        <v>380041009</v>
      </c>
      <c r="D3622" s="30" t="s">
        <v>8135</v>
      </c>
      <c r="E3622" s="34" t="s">
        <v>5853</v>
      </c>
      <c r="F3622" s="28" t="s">
        <v>8947</v>
      </c>
      <c r="G3622" s="34" t="s">
        <v>4581</v>
      </c>
      <c r="H3622" s="28" t="s">
        <v>289</v>
      </c>
      <c r="I3622" s="28" t="s">
        <v>6256</v>
      </c>
      <c r="J3622" s="159" t="s">
        <v>8147</v>
      </c>
    </row>
    <row r="3623" spans="1:10" x14ac:dyDescent="0.25">
      <c r="A3623" t="str">
        <f>_xlfn.CONCAT(Table1[[#This Row],[District]],Table1[[#This Row],[DistName]],Table1[[#This Row],[SchoolID]],Table1[[#This Row],[SCHOOLNAME]],Table1[[#This Row],[AcademyID]])</f>
        <v>38Levy0051CHIEFLAND MIDDLE HIGH SCHOOL010</v>
      </c>
      <c r="B3623" t="str">
        <f>_xlfn.CONCAT(Table1[[#This Row],[District]],Table1[[#This Row],[DistName]],Table1[[#This Row],[SchoolID]],Table1[[#This Row],[SCHOOLNAME]],Table1[[#This Row],[Academy]])</f>
        <v>38Levy0051CHIEFLAND MIDDLE HIGH SCHOOLAgriscience Academy</v>
      </c>
      <c r="C3623" t="str">
        <f>_xlfn.CONCAT(Table1[[#This Row],[District]],Table1[[#This Row],[SchoolID]],Table1[[#This Row],[AcademyID]])</f>
        <v>380051010</v>
      </c>
      <c r="D3623" s="30" t="s">
        <v>8135</v>
      </c>
      <c r="E3623" s="34" t="s">
        <v>5853</v>
      </c>
      <c r="F3623" s="28" t="s">
        <v>8947</v>
      </c>
      <c r="G3623" s="34" t="s">
        <v>4636</v>
      </c>
      <c r="H3623" s="28" t="s">
        <v>415</v>
      </c>
      <c r="I3623" s="28" t="s">
        <v>6319</v>
      </c>
      <c r="J3623" s="159" t="s">
        <v>8148</v>
      </c>
    </row>
    <row r="3624" spans="1:10" x14ac:dyDescent="0.25">
      <c r="A3624" t="str">
        <f>_xlfn.CONCAT(Table1[[#This Row],[District]],Table1[[#This Row],[DistName]],Table1[[#This Row],[SchoolID]],Table1[[#This Row],[SCHOOLNAME]],Table1[[#This Row],[AcademyID]])</f>
        <v>38Levy0091WILLISTON MIDDLE HIGH SCHOOL011</v>
      </c>
      <c r="B3624" t="str">
        <f>_xlfn.CONCAT(Table1[[#This Row],[District]],Table1[[#This Row],[DistName]],Table1[[#This Row],[SchoolID]],Table1[[#This Row],[SCHOOLNAME]],Table1[[#This Row],[Academy]])</f>
        <v>38Levy0091WILLISTON MIDDLE HIGH SCHOOLAcademy of Medical Sciences and Firefighting</v>
      </c>
      <c r="C3624" t="str">
        <f>_xlfn.CONCAT(Table1[[#This Row],[District]],Table1[[#This Row],[SchoolID]],Table1[[#This Row],[AcademyID]])</f>
        <v>380091011</v>
      </c>
      <c r="D3624" s="30" t="s">
        <v>8135</v>
      </c>
      <c r="E3624" s="34" t="s">
        <v>5853</v>
      </c>
      <c r="F3624" s="28" t="s">
        <v>8947</v>
      </c>
      <c r="G3624" s="34" t="s">
        <v>4555</v>
      </c>
      <c r="H3624" s="28" t="s">
        <v>1165</v>
      </c>
      <c r="I3624" s="28" t="s">
        <v>6509</v>
      </c>
      <c r="J3624" s="159" t="s">
        <v>8149</v>
      </c>
    </row>
    <row r="3625" spans="1:10" x14ac:dyDescent="0.25">
      <c r="A3625" t="str">
        <f>_xlfn.CONCAT(Table1[[#This Row],[District]],Table1[[#This Row],[DistName]],Table1[[#This Row],[SchoolID]],Table1[[#This Row],[SCHOOLNAME]],Table1[[#This Row],[AcademyID]])</f>
        <v>38Levy0091WILLISTON MIDDLE HIGH SCHOOL011</v>
      </c>
      <c r="B3625" t="str">
        <f>_xlfn.CONCAT(Table1[[#This Row],[District]],Table1[[#This Row],[DistName]],Table1[[#This Row],[SchoolID]],Table1[[#This Row],[SCHOOLNAME]],Table1[[#This Row],[Academy]])</f>
        <v>38Levy0091WILLISTON MIDDLE HIGH SCHOOLHealth Academy</v>
      </c>
      <c r="C3625" t="str">
        <f>_xlfn.CONCAT(Table1[[#This Row],[District]],Table1[[#This Row],[SchoolID]],Table1[[#This Row],[AcademyID]])</f>
        <v>380091011</v>
      </c>
      <c r="D3625" s="30" t="s">
        <v>8135</v>
      </c>
      <c r="E3625" s="34" t="s">
        <v>5853</v>
      </c>
      <c r="F3625" s="28" t="s">
        <v>8947</v>
      </c>
      <c r="G3625" s="34" t="s">
        <v>4555</v>
      </c>
      <c r="H3625" s="28" t="s">
        <v>1165</v>
      </c>
      <c r="I3625" s="28" t="s">
        <v>6837</v>
      </c>
      <c r="J3625" s="159" t="s">
        <v>8149</v>
      </c>
    </row>
    <row r="3626" spans="1:10" x14ac:dyDescent="0.25">
      <c r="A3626" t="str">
        <f>_xlfn.CONCAT(Table1[[#This Row],[District]],Table1[[#This Row],[DistName]],Table1[[#This Row],[SchoolID]],Table1[[#This Row],[SCHOOLNAME]],Table1[[#This Row],[AcademyID]])</f>
        <v>38Levy0021BRONSON MIDDLE/HIGH SCHOOL012</v>
      </c>
      <c r="B3626" t="str">
        <f>_xlfn.CONCAT(Table1[[#This Row],[District]],Table1[[#This Row],[DistName]],Table1[[#This Row],[SchoolID]],Table1[[#This Row],[SCHOOLNAME]],Table1[[#This Row],[Academy]])</f>
        <v>38Levy0021BRONSON MIDDLE/HIGH SCHOOLBusiness Academy</v>
      </c>
      <c r="C3626" t="str">
        <f>_xlfn.CONCAT(Table1[[#This Row],[District]],Table1[[#This Row],[SchoolID]],Table1[[#This Row],[AcademyID]])</f>
        <v>380021012</v>
      </c>
      <c r="D3626" s="30" t="s">
        <v>8135</v>
      </c>
      <c r="E3626" s="34" t="s">
        <v>5853</v>
      </c>
      <c r="F3626" s="28" t="s">
        <v>8947</v>
      </c>
      <c r="G3626" s="34" t="s">
        <v>4632</v>
      </c>
      <c r="H3626" s="28" t="s">
        <v>227</v>
      </c>
      <c r="I3626" s="28" t="s">
        <v>6256</v>
      </c>
      <c r="J3626" s="159" t="s">
        <v>8150</v>
      </c>
    </row>
    <row r="3627" spans="1:10" x14ac:dyDescent="0.25">
      <c r="A3627" t="str">
        <f>_xlfn.CONCAT(Table1[[#This Row],[District]],Table1[[#This Row],[DistName]],Table1[[#This Row],[SchoolID]],Table1[[#This Row],[SCHOOLNAME]],Table1[[#This Row],[AcademyID]])</f>
        <v>38Levy0041CEDAR KEY HIGH SCHOOL013</v>
      </c>
      <c r="B3627" t="str">
        <f>_xlfn.CONCAT(Table1[[#This Row],[District]],Table1[[#This Row],[DistName]],Table1[[#This Row],[SchoolID]],Table1[[#This Row],[SCHOOLNAME]],Table1[[#This Row],[Academy]])</f>
        <v>38Levy0041CEDAR KEY HIGH SCHOOLAcademy of Hospitality</v>
      </c>
      <c r="C3627" t="str">
        <f>_xlfn.CONCAT(Table1[[#This Row],[District]],Table1[[#This Row],[SchoolID]],Table1[[#This Row],[AcademyID]])</f>
        <v>380041013</v>
      </c>
      <c r="D3627" s="30" t="s">
        <v>8135</v>
      </c>
      <c r="E3627" s="34" t="s">
        <v>5853</v>
      </c>
      <c r="F3627" s="28" t="s">
        <v>8947</v>
      </c>
      <c r="G3627" s="34" t="s">
        <v>4581</v>
      </c>
      <c r="H3627" s="28" t="s">
        <v>289</v>
      </c>
      <c r="I3627" s="28" t="s">
        <v>6508</v>
      </c>
      <c r="J3627" s="159" t="s">
        <v>8151</v>
      </c>
    </row>
    <row r="3628" spans="1:10" x14ac:dyDescent="0.25">
      <c r="A3628" t="str">
        <f>_xlfn.CONCAT(Table1[[#This Row],[District]],Table1[[#This Row],[DistName]],Table1[[#This Row],[SchoolID]],Table1[[#This Row],[SCHOOLNAME]],Table1[[#This Row],[AcademyID]])</f>
        <v>39Liberty0021LIBERTY COUNTY HIGH SCHOOL001</v>
      </c>
      <c r="B3628" t="str">
        <f>_xlfn.CONCAT(Table1[[#This Row],[District]],Table1[[#This Row],[DistName]],Table1[[#This Row],[SchoolID]],Table1[[#This Row],[SCHOOLNAME]],Table1[[#This Row],[Academy]])</f>
        <v>39Liberty0021LIBERTY COUNTY HIGH SCHOOLWIRED_IT</v>
      </c>
      <c r="C3628" t="str">
        <f>_xlfn.CONCAT(Table1[[#This Row],[District]],Table1[[#This Row],[SchoolID]],Table1[[#This Row],[AcademyID]])</f>
        <v>390021001</v>
      </c>
      <c r="D3628" s="30" t="s">
        <v>8135</v>
      </c>
      <c r="E3628" s="34" t="s">
        <v>5854</v>
      </c>
      <c r="F3628" s="28" t="s">
        <v>8948</v>
      </c>
      <c r="G3628" s="34" t="s">
        <v>4632</v>
      </c>
      <c r="H3628" s="28" t="s">
        <v>475</v>
      </c>
      <c r="I3628" s="28" t="s">
        <v>7413</v>
      </c>
      <c r="J3628" s="159" t="s">
        <v>8136</v>
      </c>
    </row>
    <row r="3629" spans="1:10" x14ac:dyDescent="0.25">
      <c r="A3629" t="str">
        <f>_xlfn.CONCAT(Table1[[#This Row],[District]],Table1[[#This Row],[DistName]],Table1[[#This Row],[SchoolID]],Table1[[#This Row],[SCHOOLNAME]],Table1[[#This Row],[AcademyID]])</f>
        <v>39Liberty0021LIBERTY COUNTY HIGH SCHOOL002</v>
      </c>
      <c r="B3629" t="str">
        <f>_xlfn.CONCAT(Table1[[#This Row],[District]],Table1[[#This Row],[DistName]],Table1[[#This Row],[SchoolID]],Table1[[#This Row],[SCHOOLNAME]],Table1[[#This Row],[Academy]])</f>
        <v>39Liberty0021LIBERTY COUNTY HIGH SCHOOLAllied Health</v>
      </c>
      <c r="C3629" t="str">
        <f>_xlfn.CONCAT(Table1[[#This Row],[District]],Table1[[#This Row],[SchoolID]],Table1[[#This Row],[AcademyID]])</f>
        <v>390021002</v>
      </c>
      <c r="D3629" s="30" t="s">
        <v>8135</v>
      </c>
      <c r="E3629" s="34" t="s">
        <v>5854</v>
      </c>
      <c r="F3629" s="28" t="s">
        <v>8948</v>
      </c>
      <c r="G3629" s="34" t="s">
        <v>4632</v>
      </c>
      <c r="H3629" s="28" t="s">
        <v>475</v>
      </c>
      <c r="I3629" s="28" t="s">
        <v>6282</v>
      </c>
      <c r="J3629" s="159" t="s">
        <v>8137</v>
      </c>
    </row>
    <row r="3630" spans="1:10" x14ac:dyDescent="0.25">
      <c r="A3630" t="str">
        <f>_xlfn.CONCAT(Table1[[#This Row],[District]],Table1[[#This Row],[DistName]],Table1[[#This Row],[SchoolID]],Table1[[#This Row],[SCHOOLNAME]],Table1[[#This Row],[AcademyID]])</f>
        <v>39Liberty0021LIBERTY COUNTY HIGH SCHOOL003</v>
      </c>
      <c r="B3630" t="str">
        <f>_xlfn.CONCAT(Table1[[#This Row],[District]],Table1[[#This Row],[DistName]],Table1[[#This Row],[SchoolID]],Table1[[#This Row],[SCHOOLNAME]],Table1[[#This Row],[Academy]])</f>
        <v>39Liberty0021LIBERTY COUNTY HIGH SCHOOLConstruction</v>
      </c>
      <c r="C3630" t="str">
        <f>_xlfn.CONCAT(Table1[[#This Row],[District]],Table1[[#This Row],[SchoolID]],Table1[[#This Row],[AcademyID]])</f>
        <v>390021003</v>
      </c>
      <c r="D3630" s="30" t="s">
        <v>8135</v>
      </c>
      <c r="E3630" s="34" t="s">
        <v>5854</v>
      </c>
      <c r="F3630" s="28" t="s">
        <v>8948</v>
      </c>
      <c r="G3630" s="34" t="s">
        <v>4632</v>
      </c>
      <c r="H3630" s="28" t="s">
        <v>475</v>
      </c>
      <c r="I3630" s="28" t="s">
        <v>6944</v>
      </c>
      <c r="J3630" s="159" t="s">
        <v>8138</v>
      </c>
    </row>
    <row r="3631" spans="1:10" x14ac:dyDescent="0.25">
      <c r="A3631" t="str">
        <f>_xlfn.CONCAT(Table1[[#This Row],[District]],Table1[[#This Row],[DistName]],Table1[[#This Row],[SchoolID]],Table1[[#This Row],[SCHOOLNAME]],Table1[[#This Row],[AcademyID]])</f>
        <v>39Liberty0021LIBERTY COUNTY HIGH SCHOOL004</v>
      </c>
      <c r="B3631" t="str">
        <f>_xlfn.CONCAT(Table1[[#This Row],[District]],Table1[[#This Row],[DistName]],Table1[[#This Row],[SchoolID]],Table1[[#This Row],[SCHOOLNAME]],Table1[[#This Row],[Academy]])</f>
        <v>39Liberty0021LIBERTY COUNTY HIGH SCHOOLBulldog Welding</v>
      </c>
      <c r="C3631" t="str">
        <f>_xlfn.CONCAT(Table1[[#This Row],[District]],Table1[[#This Row],[SchoolID]],Table1[[#This Row],[AcademyID]])</f>
        <v>390021004</v>
      </c>
      <c r="D3631" s="30" t="s">
        <v>8135</v>
      </c>
      <c r="E3631" s="34" t="s">
        <v>5854</v>
      </c>
      <c r="F3631" s="28" t="s">
        <v>8948</v>
      </c>
      <c r="G3631" s="34" t="s">
        <v>4632</v>
      </c>
      <c r="H3631" s="28" t="s">
        <v>475</v>
      </c>
      <c r="I3631" s="28" t="s">
        <v>6827</v>
      </c>
      <c r="J3631" s="159" t="s">
        <v>8139</v>
      </c>
    </row>
    <row r="3632" spans="1:10" x14ac:dyDescent="0.25">
      <c r="A3632" t="str">
        <f>_xlfn.CONCAT(Table1[[#This Row],[District]],Table1[[#This Row],[DistName]],Table1[[#This Row],[SchoolID]],Table1[[#This Row],[SCHOOLNAME]],Table1[[#This Row],[AcademyID]])</f>
        <v>39Liberty0021LIBERTY COUNTY HIGH SCHOOL005</v>
      </c>
      <c r="B3632" t="str">
        <f>_xlfn.CONCAT(Table1[[#This Row],[District]],Table1[[#This Row],[DistName]],Table1[[#This Row],[SchoolID]],Table1[[#This Row],[SCHOOLNAME]],Table1[[#This Row],[Academy]])</f>
        <v>39Liberty0021LIBERTY COUNTY HIGH SCHOOLLiberty AgriScience</v>
      </c>
      <c r="C3632" t="str">
        <f>_xlfn.CONCAT(Table1[[#This Row],[District]],Table1[[#This Row],[SchoolID]],Table1[[#This Row],[AcademyID]])</f>
        <v>390021005</v>
      </c>
      <c r="D3632" s="30" t="s">
        <v>8135</v>
      </c>
      <c r="E3632" s="34" t="s">
        <v>5854</v>
      </c>
      <c r="F3632" s="28" t="s">
        <v>8948</v>
      </c>
      <c r="G3632" s="34" t="s">
        <v>4632</v>
      </c>
      <c r="H3632" s="28" t="s">
        <v>475</v>
      </c>
      <c r="I3632" s="28" t="s">
        <v>7258</v>
      </c>
      <c r="J3632" s="159" t="s">
        <v>8140</v>
      </c>
    </row>
    <row r="3633" spans="1:10" x14ac:dyDescent="0.25">
      <c r="A3633" t="str">
        <f>_xlfn.CONCAT(Table1[[#This Row],[District]],Table1[[#This Row],[DistName]],Table1[[#This Row],[SchoolID]],Table1[[#This Row],[SCHOOLNAME]],Table1[[#This Row],[AcademyID]])</f>
        <v>39Liberty0051LIBERTY WILDERNESS CROSSROADS006</v>
      </c>
      <c r="B3633" t="str">
        <f>_xlfn.CONCAT(Table1[[#This Row],[District]],Table1[[#This Row],[DistName]],Table1[[#This Row],[SchoolID]],Table1[[#This Row],[SCHOOLNAME]],Table1[[#This Row],[Academy]])</f>
        <v>39Liberty0051LIBERTY WILDERNESS CROSSROADSConstruction Technology</v>
      </c>
      <c r="C3633" t="str">
        <f>_xlfn.CONCAT(Table1[[#This Row],[District]],Table1[[#This Row],[SchoolID]],Table1[[#This Row],[AcademyID]])</f>
        <v>390051006</v>
      </c>
      <c r="D3633" s="30" t="s">
        <v>8135</v>
      </c>
      <c r="E3633" s="34" t="s">
        <v>5854</v>
      </c>
      <c r="F3633" s="28" t="s">
        <v>8948</v>
      </c>
      <c r="G3633" s="34" t="s">
        <v>4636</v>
      </c>
      <c r="H3633" s="28" t="s">
        <v>825</v>
      </c>
      <c r="I3633" s="28" t="s">
        <v>6511</v>
      </c>
      <c r="J3633" s="159" t="s">
        <v>8141</v>
      </c>
    </row>
    <row r="3634" spans="1:10" x14ac:dyDescent="0.25">
      <c r="A3634" t="str">
        <f>_xlfn.CONCAT(Table1[[#This Row],[District]],Table1[[#This Row],[DistName]],Table1[[#This Row],[SchoolID]],Table1[[#This Row],[SCHOOLNAME]],Table1[[#This Row],[AcademyID]])</f>
        <v>39Liberty0051LIBERTY WILDERNESS CROSSROADS007</v>
      </c>
      <c r="B3634" t="str">
        <f>_xlfn.CONCAT(Table1[[#This Row],[District]],Table1[[#This Row],[DistName]],Table1[[#This Row],[SchoolID]],Table1[[#This Row],[SCHOOLNAME]],Table1[[#This Row],[Academy]])</f>
        <v>39Liberty0051LIBERTY WILDERNESS CROSSROADSLiberty Wilderness Welding</v>
      </c>
      <c r="C3634" t="str">
        <f>_xlfn.CONCAT(Table1[[#This Row],[District]],Table1[[#This Row],[SchoolID]],Table1[[#This Row],[AcademyID]])</f>
        <v>390051007</v>
      </c>
      <c r="D3634" s="30" t="s">
        <v>8135</v>
      </c>
      <c r="E3634" s="34" t="s">
        <v>5854</v>
      </c>
      <c r="F3634" s="28" t="s">
        <v>8948</v>
      </c>
      <c r="G3634" s="34" t="s">
        <v>4636</v>
      </c>
      <c r="H3634" s="28" t="s">
        <v>825</v>
      </c>
      <c r="I3634" s="28" t="s">
        <v>6828</v>
      </c>
      <c r="J3634" s="159" t="s">
        <v>8142</v>
      </c>
    </row>
    <row r="3635" spans="1:10" x14ac:dyDescent="0.25">
      <c r="A3635" t="str">
        <f>_xlfn.CONCAT(Table1[[#This Row],[District]],Table1[[#This Row],[DistName]],Table1[[#This Row],[SchoolID]],Table1[[#This Row],[SCHOOLNAME]],Table1[[#This Row],[AcademyID]])</f>
        <v>39LIBERTY0021LIBERTY COUNTY HIGH SCHOOL008</v>
      </c>
      <c r="B3635" t="str">
        <f>_xlfn.CONCAT(Table1[[#This Row],[District]],Table1[[#This Row],[DistName]],Table1[[#This Row],[SchoolID]],Table1[[#This Row],[SCHOOLNAME]],Table1[[#This Row],[Academy]])</f>
        <v>39LIBERTY0021LIBERTY COUNTY HIGH SCHOOLCulinary Arts</v>
      </c>
      <c r="C3635" t="str">
        <f>_xlfn.CONCAT(Table1[[#This Row],[District]],Table1[[#This Row],[SchoolID]],Table1[[#This Row],[AcademyID]])</f>
        <v>390021008</v>
      </c>
      <c r="D3635" s="30" t="s">
        <v>8135</v>
      </c>
      <c r="E3635" s="34" t="s">
        <v>5854</v>
      </c>
      <c r="F3635" s="136" t="s">
        <v>100</v>
      </c>
      <c r="G3635" s="34" t="s">
        <v>4632</v>
      </c>
      <c r="H3635" s="28" t="s">
        <v>475</v>
      </c>
      <c r="I3635" s="138" t="s">
        <v>6388</v>
      </c>
      <c r="J3635" s="159" t="s">
        <v>8146</v>
      </c>
    </row>
    <row r="3636" spans="1:10" x14ac:dyDescent="0.25">
      <c r="A3636" t="str">
        <f>_xlfn.CONCAT(Table1[[#This Row],[District]],Table1[[#This Row],[DistName]],Table1[[#This Row],[SchoolID]],Table1[[#This Row],[SCHOOLNAME]],Table1[[#This Row],[AcademyID]])</f>
        <v>39Liberty0031W. R. TOLAR K-8 SCHOOL700</v>
      </c>
      <c r="B3636" t="str">
        <f>_xlfn.CONCAT(Table1[[#This Row],[District]],Table1[[#This Row],[DistName]],Table1[[#This Row],[SchoolID]],Table1[[#This Row],[SCHOOLNAME]],Table1[[#This Row],[Academy]])</f>
        <v>39Liberty0031W. R. TOLAR K-8 SCHOOLW. R. Tolar IT Career Academy</v>
      </c>
      <c r="C3636" t="str">
        <f>_xlfn.CONCAT(Table1[[#This Row],[District]],Table1[[#This Row],[SchoolID]],Table1[[#This Row],[AcademyID]])</f>
        <v>390031700</v>
      </c>
      <c r="D3636" s="30" t="s">
        <v>8143</v>
      </c>
      <c r="E3636" s="34" t="s">
        <v>5854</v>
      </c>
      <c r="F3636" s="28" t="s">
        <v>8948</v>
      </c>
      <c r="G3636" s="34" t="s">
        <v>4518</v>
      </c>
      <c r="H3636" s="28" t="s">
        <v>876</v>
      </c>
      <c r="I3636" s="28" t="s">
        <v>6512</v>
      </c>
      <c r="J3636" s="159" t="s">
        <v>8144</v>
      </c>
    </row>
    <row r="3637" spans="1:10" x14ac:dyDescent="0.25">
      <c r="A3637" t="str">
        <f>_xlfn.CONCAT(Table1[[#This Row],[District]],Table1[[#This Row],[DistName]],Table1[[#This Row],[SchoolID]],Table1[[#This Row],[SCHOOLNAME]],Table1[[#This Row],[AcademyID]])</f>
        <v>39Liberty0041HOSFORD ELEMENTARY JUNIOR HIGH SCHOOL701</v>
      </c>
      <c r="B3637" t="str">
        <f>_xlfn.CONCAT(Table1[[#This Row],[District]],Table1[[#This Row],[DistName]],Table1[[#This Row],[SchoolID]],Table1[[#This Row],[SCHOOLNAME]],Table1[[#This Row],[Academy]])</f>
        <v>39Liberty0041HOSFORD ELEMENTARY JUNIOR HIGH SCHOOLPanther IT Career Academy</v>
      </c>
      <c r="C3637" t="str">
        <f>_xlfn.CONCAT(Table1[[#This Row],[District]],Table1[[#This Row],[SchoolID]],Table1[[#This Row],[AcademyID]])</f>
        <v>390041701</v>
      </c>
      <c r="D3637" s="30" t="s">
        <v>8143</v>
      </c>
      <c r="E3637" s="34" t="s">
        <v>5854</v>
      </c>
      <c r="F3637" s="28" t="s">
        <v>8948</v>
      </c>
      <c r="G3637" s="34" t="s">
        <v>4581</v>
      </c>
      <c r="H3637" s="28" t="s">
        <v>353</v>
      </c>
      <c r="I3637" s="28" t="s">
        <v>6510</v>
      </c>
      <c r="J3637" s="159" t="s">
        <v>8188</v>
      </c>
    </row>
    <row r="3638" spans="1:10" x14ac:dyDescent="0.25">
      <c r="A3638" t="str">
        <f>_xlfn.CONCAT(Table1[[#This Row],[District]],Table1[[#This Row],[DistName]],Table1[[#This Row],[SchoolID]],Table1[[#This Row],[SCHOOLNAME]],Table1[[#This Row],[AcademyID]])</f>
        <v>40Madison0011MADISON COUNTY HIGH SCHOOL001</v>
      </c>
      <c r="B3638" t="str">
        <f>_xlfn.CONCAT(Table1[[#This Row],[District]],Table1[[#This Row],[DistName]],Table1[[#This Row],[SchoolID]],Table1[[#This Row],[SCHOOLNAME]],Table1[[#This Row],[Academy]])</f>
        <v>40Madison0011MADISON COUNTY HIGH SCHOOLHealth Science Academy</v>
      </c>
      <c r="C3638" t="str">
        <f>_xlfn.CONCAT(Table1[[#This Row],[District]],Table1[[#This Row],[SchoolID]],Table1[[#This Row],[AcademyID]])</f>
        <v>400011001</v>
      </c>
      <c r="D3638" s="30" t="s">
        <v>8135</v>
      </c>
      <c r="E3638" s="34" t="s">
        <v>5856</v>
      </c>
      <c r="F3638" s="28" t="s">
        <v>8949</v>
      </c>
      <c r="G3638" s="34" t="s">
        <v>4592</v>
      </c>
      <c r="H3638" s="28" t="s">
        <v>656</v>
      </c>
      <c r="I3638" s="28" t="s">
        <v>7078</v>
      </c>
      <c r="J3638" s="159" t="s">
        <v>8136</v>
      </c>
    </row>
    <row r="3639" spans="1:10" x14ac:dyDescent="0.25">
      <c r="A3639" t="str">
        <f>_xlfn.CONCAT(Table1[[#This Row],[District]],Table1[[#This Row],[DistName]],Table1[[#This Row],[SchoolID]],Table1[[#This Row],[SCHOOLNAME]],Table1[[#This Row],[AcademyID]])</f>
        <v>40Madison0011MADISON COUNTY HIGH SCHOOL002</v>
      </c>
      <c r="B3639" t="str">
        <f>_xlfn.CONCAT(Table1[[#This Row],[District]],Table1[[#This Row],[DistName]],Table1[[#This Row],[SchoolID]],Table1[[#This Row],[SCHOOLNAME]],Table1[[#This Row],[Academy]])</f>
        <v>40Madison0011MADISON COUNTY HIGH SCHOOLInformation Technology Academy</v>
      </c>
      <c r="C3639" t="str">
        <f>_xlfn.CONCAT(Table1[[#This Row],[District]],Table1[[#This Row],[SchoolID]],Table1[[#This Row],[AcademyID]])</f>
        <v>400011002</v>
      </c>
      <c r="D3639" s="30" t="s">
        <v>8135</v>
      </c>
      <c r="E3639" s="34" t="s">
        <v>5856</v>
      </c>
      <c r="F3639" s="28" t="s">
        <v>8949</v>
      </c>
      <c r="G3639" s="34" t="s">
        <v>4592</v>
      </c>
      <c r="H3639" s="28" t="s">
        <v>656</v>
      </c>
      <c r="I3639" s="28" t="s">
        <v>6418</v>
      </c>
      <c r="J3639" s="159" t="s">
        <v>8137</v>
      </c>
    </row>
    <row r="3640" spans="1:10" x14ac:dyDescent="0.25">
      <c r="A3640" t="str">
        <f>_xlfn.CONCAT(Table1[[#This Row],[District]],Table1[[#This Row],[DistName]],Table1[[#This Row],[SchoolID]],Table1[[#This Row],[SCHOOLNAME]],Table1[[#This Row],[AcademyID]])</f>
        <v>40Madison0011MADISON COUNTY HIGH SCHOOL005</v>
      </c>
      <c r="B3640" t="str">
        <f>_xlfn.CONCAT(Table1[[#This Row],[District]],Table1[[#This Row],[DistName]],Table1[[#This Row],[SchoolID]],Table1[[#This Row],[SCHOOLNAME]],Table1[[#This Row],[Academy]])</f>
        <v>40Madison0011MADISON COUNTY HIGH SCHOOLIndustrial Biotechnology Secondary</v>
      </c>
      <c r="C3640" t="str">
        <f>_xlfn.CONCAT(Table1[[#This Row],[District]],Table1[[#This Row],[SchoolID]],Table1[[#This Row],[AcademyID]])</f>
        <v>400011005</v>
      </c>
      <c r="D3640" s="30" t="s">
        <v>8135</v>
      </c>
      <c r="E3640" s="34" t="s">
        <v>5856</v>
      </c>
      <c r="F3640" s="28" t="s">
        <v>8949</v>
      </c>
      <c r="G3640" s="34" t="s">
        <v>4592</v>
      </c>
      <c r="H3640" s="28" t="s">
        <v>656</v>
      </c>
      <c r="I3640" s="28" t="s">
        <v>7528</v>
      </c>
      <c r="J3640" s="159" t="s">
        <v>8140</v>
      </c>
    </row>
    <row r="3641" spans="1:10" x14ac:dyDescent="0.25">
      <c r="A3641" t="str">
        <f>_xlfn.CONCAT(Table1[[#This Row],[District]],Table1[[#This Row],[DistName]],Table1[[#This Row],[SchoolID]],Table1[[#This Row],[SCHOOLNAME]],Table1[[#This Row],[AcademyID]])</f>
        <v>40Madison0011MADISON COUNTY HIGH SCHOOL008</v>
      </c>
      <c r="B3641" t="str">
        <f>_xlfn.CONCAT(Table1[[#This Row],[District]],Table1[[#This Row],[DistName]],Table1[[#This Row],[SchoolID]],Table1[[#This Row],[SCHOOLNAME]],Table1[[#This Row],[Academy]])</f>
        <v>40Madison0011MADISON COUNTY HIGH SCHOOLAgricultural Technology</v>
      </c>
      <c r="C3641" t="str">
        <f>_xlfn.CONCAT(Table1[[#This Row],[District]],Table1[[#This Row],[SchoolID]],Table1[[#This Row],[AcademyID]])</f>
        <v>400011008</v>
      </c>
      <c r="D3641" s="30" t="s">
        <v>8135</v>
      </c>
      <c r="E3641" s="34" t="s">
        <v>5856</v>
      </c>
      <c r="F3641" s="28" t="s">
        <v>8949</v>
      </c>
      <c r="G3641" s="34" t="s">
        <v>4592</v>
      </c>
      <c r="H3641" s="28" t="s">
        <v>656</v>
      </c>
      <c r="I3641" s="28" t="s">
        <v>6438</v>
      </c>
      <c r="J3641" s="159" t="s">
        <v>8146</v>
      </c>
    </row>
    <row r="3642" spans="1:10" x14ac:dyDescent="0.25">
      <c r="A3642" t="str">
        <f>_xlfn.CONCAT(Table1[[#This Row],[District]],Table1[[#This Row],[DistName]],Table1[[#This Row],[SchoolID]],Table1[[#This Row],[SCHOOLNAME]],Table1[[#This Row],[AcademyID]])</f>
        <v>40Madison0011MADISON COUNTY HIGH SCHOOL009</v>
      </c>
      <c r="B3642" t="str">
        <f>_xlfn.CONCAT(Table1[[#This Row],[District]],Table1[[#This Row],[DistName]],Table1[[#This Row],[SchoolID]],Table1[[#This Row],[SCHOOLNAME]],Table1[[#This Row],[Academy]])</f>
        <v>40Madison0011MADISON COUNTY HIGH SCHOOLCulinary Arts Academy</v>
      </c>
      <c r="C3642" t="str">
        <f>_xlfn.CONCAT(Table1[[#This Row],[District]],Table1[[#This Row],[SchoolID]],Table1[[#This Row],[AcademyID]])</f>
        <v>400011009</v>
      </c>
      <c r="D3642" s="30" t="s">
        <v>8135</v>
      </c>
      <c r="E3642" s="34" t="s">
        <v>5856</v>
      </c>
      <c r="F3642" s="28" t="s">
        <v>8949</v>
      </c>
      <c r="G3642" s="34" t="s">
        <v>4592</v>
      </c>
      <c r="H3642" s="28" t="s">
        <v>656</v>
      </c>
      <c r="I3642" s="28" t="s">
        <v>6421</v>
      </c>
      <c r="J3642" s="159" t="s">
        <v>8147</v>
      </c>
    </row>
    <row r="3643" spans="1:10" x14ac:dyDescent="0.25">
      <c r="A3643" t="str">
        <f>_xlfn.CONCAT(Table1[[#This Row],[District]],Table1[[#This Row],[DistName]],Table1[[#This Row],[SchoolID]],Table1[[#This Row],[SCHOOLNAME]],Table1[[#This Row],[AcademyID]])</f>
        <v>40Madison0011MADISON COUNTY HIGH SCHOOL011</v>
      </c>
      <c r="B3643" t="str">
        <f>_xlfn.CONCAT(Table1[[#This Row],[District]],Table1[[#This Row],[DistName]],Table1[[#This Row],[SchoolID]],Table1[[#This Row],[SCHOOLNAME]],Table1[[#This Row],[Academy]])</f>
        <v>40Madison0011MADISON COUNTY HIGH SCHOOLEarly Childhood Education</v>
      </c>
      <c r="C3643" t="str">
        <f>_xlfn.CONCAT(Table1[[#This Row],[District]],Table1[[#This Row],[SchoolID]],Table1[[#This Row],[AcademyID]])</f>
        <v>400011011</v>
      </c>
      <c r="D3643" s="30" t="s">
        <v>8135</v>
      </c>
      <c r="E3643" s="34" t="s">
        <v>5856</v>
      </c>
      <c r="F3643" s="28" t="s">
        <v>8949</v>
      </c>
      <c r="G3643" s="34" t="s">
        <v>4592</v>
      </c>
      <c r="H3643" s="28" t="s">
        <v>656</v>
      </c>
      <c r="I3643" s="28" t="s">
        <v>6757</v>
      </c>
      <c r="J3643" s="159" t="s">
        <v>8149</v>
      </c>
    </row>
    <row r="3644" spans="1:10" x14ac:dyDescent="0.25">
      <c r="A3644" t="str">
        <f>_xlfn.CONCAT(Table1[[#This Row],[District]],Table1[[#This Row],[DistName]],Table1[[#This Row],[SchoolID]],Table1[[#This Row],[SCHOOLNAME]],Table1[[#This Row],[AcademyID]])</f>
        <v>40Madison0011MADISON COUNTY HIGH SCHOOL012</v>
      </c>
      <c r="B3644" t="str">
        <f>_xlfn.CONCAT(Table1[[#This Row],[District]],Table1[[#This Row],[DistName]],Table1[[#This Row],[SchoolID]],Table1[[#This Row],[SCHOOLNAME]],Table1[[#This Row],[Academy]])</f>
        <v>40Madison0011MADISON COUNTY HIGH SCHOOLPower &amp; Energy Technology</v>
      </c>
      <c r="C3644" t="str">
        <f>_xlfn.CONCAT(Table1[[#This Row],[District]],Table1[[#This Row],[SchoolID]],Table1[[#This Row],[AcademyID]])</f>
        <v>400011012</v>
      </c>
      <c r="D3644" s="30" t="s">
        <v>8135</v>
      </c>
      <c r="E3644" s="34" t="s">
        <v>5856</v>
      </c>
      <c r="F3644" s="28" t="s">
        <v>8949</v>
      </c>
      <c r="G3644" s="34" t="s">
        <v>4592</v>
      </c>
      <c r="H3644" s="28" t="s">
        <v>656</v>
      </c>
      <c r="I3644" s="28" t="s">
        <v>7714</v>
      </c>
      <c r="J3644" s="159" t="s">
        <v>8150</v>
      </c>
    </row>
    <row r="3645" spans="1:10" x14ac:dyDescent="0.25">
      <c r="A3645" t="str">
        <f>_xlfn.CONCAT(Table1[[#This Row],[District]],Table1[[#This Row],[DistName]],Table1[[#This Row],[SchoolID]],Table1[[#This Row],[SCHOOLNAME]],Table1[[#This Row],[AcademyID]])</f>
        <v>40Madison0121JAMES MADISON PREPARATORY HIGH SCHOOL013</v>
      </c>
      <c r="B3645" t="str">
        <f>_xlfn.CONCAT(Table1[[#This Row],[District]],Table1[[#This Row],[DistName]],Table1[[#This Row],[SchoolID]],Table1[[#This Row],[SCHOOLNAME]],Table1[[#This Row],[Academy]])</f>
        <v>40Madison0121JAMES MADISON PREPARATORY HIGH SCHOOLEngineering Pathways</v>
      </c>
      <c r="C3645" t="str">
        <f>_xlfn.CONCAT(Table1[[#This Row],[District]],Table1[[#This Row],[SchoolID]],Table1[[#This Row],[AcademyID]])</f>
        <v>400121013</v>
      </c>
      <c r="D3645" s="30" t="s">
        <v>8135</v>
      </c>
      <c r="E3645" s="34" t="s">
        <v>5856</v>
      </c>
      <c r="F3645" s="28" t="s">
        <v>8949</v>
      </c>
      <c r="G3645" s="34" t="s">
        <v>4548</v>
      </c>
      <c r="H3645" s="28" t="s">
        <v>354</v>
      </c>
      <c r="I3645" s="28" t="s">
        <v>6696</v>
      </c>
      <c r="J3645" s="159" t="s">
        <v>8151</v>
      </c>
    </row>
    <row r="3646" spans="1:10" x14ac:dyDescent="0.25">
      <c r="A3646" t="str">
        <f>_xlfn.CONCAT(Table1[[#This Row],[District]],Table1[[#This Row],[DistName]],Table1[[#This Row],[SchoolID]],Table1[[#This Row],[SCHOOLNAME]],Table1[[#This Row],[AcademyID]])</f>
        <v>40Madison0121JAMES MADISON PREPARATORY HIGH SCHOOL014</v>
      </c>
      <c r="B3646" t="str">
        <f>_xlfn.CONCAT(Table1[[#This Row],[District]],Table1[[#This Row],[DistName]],Table1[[#This Row],[SchoolID]],Table1[[#This Row],[SCHOOLNAME]],Table1[[#This Row],[Academy]])</f>
        <v>40Madison0121JAMES MADISON PREPARATORY HIGH SCHOOLInformation Technology</v>
      </c>
      <c r="C3646" t="str">
        <f>_xlfn.CONCAT(Table1[[#This Row],[District]],Table1[[#This Row],[SchoolID]],Table1[[#This Row],[AcademyID]])</f>
        <v>400121014</v>
      </c>
      <c r="D3646" s="30" t="s">
        <v>8135</v>
      </c>
      <c r="E3646" s="34" t="s">
        <v>5856</v>
      </c>
      <c r="F3646" s="28" t="s">
        <v>8949</v>
      </c>
      <c r="G3646" s="34" t="s">
        <v>4548</v>
      </c>
      <c r="H3646" s="28" t="s">
        <v>354</v>
      </c>
      <c r="I3646" s="28" t="s">
        <v>6305</v>
      </c>
      <c r="J3646" s="159" t="s">
        <v>8152</v>
      </c>
    </row>
    <row r="3647" spans="1:10" x14ac:dyDescent="0.25">
      <c r="A3647" t="str">
        <f>_xlfn.CONCAT(Table1[[#This Row],[District]],Table1[[#This Row],[DistName]],Table1[[#This Row],[SchoolID]],Table1[[#This Row],[SCHOOLNAME]],Table1[[#This Row],[AcademyID]])</f>
        <v>40Madison0121JAMES MADISON PREPARATORY HIGH SCHOOL015</v>
      </c>
      <c r="B3647" t="str">
        <f>_xlfn.CONCAT(Table1[[#This Row],[District]],Table1[[#This Row],[DistName]],Table1[[#This Row],[SchoolID]],Table1[[#This Row],[SCHOOLNAME]],Table1[[#This Row],[Academy]])</f>
        <v>40Madison0121JAMES MADISON PREPARATORY HIGH SCHOOLAgritechnology</v>
      </c>
      <c r="C3647" t="str">
        <f>_xlfn.CONCAT(Table1[[#This Row],[District]],Table1[[#This Row],[SchoolID]],Table1[[#This Row],[AcademyID]])</f>
        <v>400121015</v>
      </c>
      <c r="D3647" s="30" t="s">
        <v>8135</v>
      </c>
      <c r="E3647" s="34" t="s">
        <v>5856</v>
      </c>
      <c r="F3647" s="28" t="s">
        <v>8949</v>
      </c>
      <c r="G3647" s="34" t="s">
        <v>4548</v>
      </c>
      <c r="H3647" s="28" t="s">
        <v>354</v>
      </c>
      <c r="I3647" s="28" t="s">
        <v>6456</v>
      </c>
      <c r="J3647" s="159" t="s">
        <v>8153</v>
      </c>
    </row>
    <row r="3648" spans="1:10" x14ac:dyDescent="0.25">
      <c r="A3648" t="str">
        <f>_xlfn.CONCAT(Table1[[#This Row],[District]],Table1[[#This Row],[DistName]],Table1[[#This Row],[SchoolID]],Table1[[#This Row],[SCHOOLNAME]],Table1[[#This Row],[AcademyID]])</f>
        <v>40Madison0121JAMES MADISON PREPARATORY HIGH SCHOOL015</v>
      </c>
      <c r="B3648" t="str">
        <f>_xlfn.CONCAT(Table1[[#This Row],[District]],Table1[[#This Row],[DistName]],Table1[[#This Row],[SchoolID]],Table1[[#This Row],[SCHOOLNAME]],Table1[[#This Row],[Academy]])</f>
        <v>40Madison0121JAMES MADISON PREPARATORY HIGH SCHOOLHorticultural Science</v>
      </c>
      <c r="C3648" t="str">
        <f>_xlfn.CONCAT(Table1[[#This Row],[District]],Table1[[#This Row],[SchoolID]],Table1[[#This Row],[AcademyID]])</f>
        <v>400121015</v>
      </c>
      <c r="D3648" s="30" t="s">
        <v>8135</v>
      </c>
      <c r="E3648" s="34" t="s">
        <v>5856</v>
      </c>
      <c r="F3648" s="28" t="s">
        <v>8949</v>
      </c>
      <c r="G3648" s="34" t="s">
        <v>4548</v>
      </c>
      <c r="H3648" s="28" t="s">
        <v>354</v>
      </c>
      <c r="I3648" s="28" t="s">
        <v>7069</v>
      </c>
      <c r="J3648" s="159" t="s">
        <v>8153</v>
      </c>
    </row>
    <row r="3649" spans="1:10" x14ac:dyDescent="0.25">
      <c r="A3649" t="str">
        <f>_xlfn.CONCAT(Table1[[#This Row],[District]],Table1[[#This Row],[DistName]],Table1[[#This Row],[SchoolID]],Table1[[#This Row],[SCHOOLNAME]],Table1[[#This Row],[AcademyID]])</f>
        <v>40Madison0011MADISON COUNTY HIGH SCHOOL016</v>
      </c>
      <c r="B3649" t="str">
        <f>_xlfn.CONCAT(Table1[[#This Row],[District]],Table1[[#This Row],[DistName]],Table1[[#This Row],[SchoolID]],Table1[[#This Row],[SCHOOLNAME]],Table1[[#This Row],[Academy]])</f>
        <v>40Madison0011MADISON COUNTY HIGH SCHOOLApplied Robotics</v>
      </c>
      <c r="C3649" t="str">
        <f>_xlfn.CONCAT(Table1[[#This Row],[District]],Table1[[#This Row],[SchoolID]],Table1[[#This Row],[AcademyID]])</f>
        <v>400011016</v>
      </c>
      <c r="D3649" s="30" t="s">
        <v>8135</v>
      </c>
      <c r="E3649" s="34" t="s">
        <v>5856</v>
      </c>
      <c r="F3649" s="28" t="s">
        <v>8949</v>
      </c>
      <c r="G3649" s="34" t="s">
        <v>4592</v>
      </c>
      <c r="H3649" s="28" t="s">
        <v>656</v>
      </c>
      <c r="I3649" s="28" t="s">
        <v>6701</v>
      </c>
      <c r="J3649" s="159" t="s">
        <v>8156</v>
      </c>
    </row>
    <row r="3650" spans="1:10" x14ac:dyDescent="0.25">
      <c r="A3650" t="str">
        <f>_xlfn.CONCAT(Table1[[#This Row],[District]],Table1[[#This Row],[DistName]],Table1[[#This Row],[SchoolID]],Table1[[#This Row],[SCHOOLNAME]],Table1[[#This Row],[AcademyID]])</f>
        <v>40Madison0011MADISON COUNTY HIGH SCHOOL017</v>
      </c>
      <c r="B3650" t="str">
        <f>_xlfn.CONCAT(Table1[[#This Row],[District]],Table1[[#This Row],[DistName]],Table1[[#This Row],[SchoolID]],Table1[[#This Row],[SCHOOLNAME]],Table1[[#This Row],[Academy]])</f>
        <v>40Madison0011MADISON COUNTY HIGH SCHOOLPrinciples of Entrepreneurship</v>
      </c>
      <c r="C3650" t="str">
        <f>_xlfn.CONCAT(Table1[[#This Row],[District]],Table1[[#This Row],[SchoolID]],Table1[[#This Row],[AcademyID]])</f>
        <v>400011017</v>
      </c>
      <c r="D3650" s="30" t="s">
        <v>8135</v>
      </c>
      <c r="E3650" s="34" t="s">
        <v>5856</v>
      </c>
      <c r="F3650" s="28" t="s">
        <v>8949</v>
      </c>
      <c r="G3650" s="34" t="s">
        <v>4592</v>
      </c>
      <c r="H3650" s="28" t="s">
        <v>656</v>
      </c>
      <c r="I3650" s="28" t="s">
        <v>7798</v>
      </c>
      <c r="J3650" s="159" t="s">
        <v>8157</v>
      </c>
    </row>
    <row r="3651" spans="1:10" x14ac:dyDescent="0.25">
      <c r="A3651" t="str">
        <f>_xlfn.CONCAT(Table1[[#This Row],[District]],Table1[[#This Row],[DistName]],Table1[[#This Row],[SchoolID]],Table1[[#This Row],[SCHOOLNAME]],Table1[[#This Row],[AcademyID]])</f>
        <v>40Madison0011MADISON COUNTY HIGH SCHOOL018</v>
      </c>
      <c r="B3651" t="str">
        <f>_xlfn.CONCAT(Table1[[#This Row],[District]],Table1[[#This Row],[DistName]],Table1[[#This Row],[SchoolID]],Table1[[#This Row],[SCHOOLNAME]],Table1[[#This Row],[Academy]])</f>
        <v>40Madison0011MADISON COUNTY HIGH SCHOOLPromotional Enterprises</v>
      </c>
      <c r="C3651" t="str">
        <f>_xlfn.CONCAT(Table1[[#This Row],[District]],Table1[[#This Row],[SchoolID]],Table1[[#This Row],[AcademyID]])</f>
        <v>400011018</v>
      </c>
      <c r="D3651" s="30" t="s">
        <v>8135</v>
      </c>
      <c r="E3651" s="34" t="s">
        <v>5856</v>
      </c>
      <c r="F3651" s="28" t="s">
        <v>8949</v>
      </c>
      <c r="G3651" s="34" t="s">
        <v>4592</v>
      </c>
      <c r="H3651" s="28" t="s">
        <v>656</v>
      </c>
      <c r="I3651" s="28" t="s">
        <v>7846</v>
      </c>
      <c r="J3651" s="159" t="s">
        <v>8158</v>
      </c>
    </row>
    <row r="3652" spans="1:10" x14ac:dyDescent="0.25">
      <c r="A3652" t="str">
        <f>_xlfn.CONCAT(Table1[[#This Row],[District]],Table1[[#This Row],[DistName]],Table1[[#This Row],[SchoolID]],Table1[[#This Row],[SCHOOLNAME]],Table1[[#This Row],[AcademyID]])</f>
        <v>40Madison0041MADISON COUNTY CENTRAL SCHOOL700</v>
      </c>
      <c r="B3652" t="str">
        <f>_xlfn.CONCAT(Table1[[#This Row],[District]],Table1[[#This Row],[DistName]],Table1[[#This Row],[SchoolID]],Table1[[#This Row],[SCHOOLNAME]],Table1[[#This Row],[Academy]])</f>
        <v>40Madison0041MADISON COUNTY CENTRAL SCHOOLInformation Technology</v>
      </c>
      <c r="C3652" t="str">
        <f>_xlfn.CONCAT(Table1[[#This Row],[District]],Table1[[#This Row],[SchoolID]],Table1[[#This Row],[AcademyID]])</f>
        <v>400041700</v>
      </c>
      <c r="D3652" s="30" t="s">
        <v>8143</v>
      </c>
      <c r="E3652" s="34" t="s">
        <v>5856</v>
      </c>
      <c r="F3652" s="28" t="s">
        <v>8949</v>
      </c>
      <c r="G3652" s="34" t="s">
        <v>4581</v>
      </c>
      <c r="H3652" s="28" t="s">
        <v>599</v>
      </c>
      <c r="I3652" s="28" t="s">
        <v>6305</v>
      </c>
      <c r="J3652" s="159" t="s">
        <v>8144</v>
      </c>
    </row>
    <row r="3653" spans="1:10" x14ac:dyDescent="0.25">
      <c r="A3653" t="str">
        <f>_xlfn.CONCAT(Table1[[#This Row],[District]],Table1[[#This Row],[DistName]],Table1[[#This Row],[SchoolID]],Table1[[#This Row],[SCHOOLNAME]],Table1[[#This Row],[AcademyID]])</f>
        <v>41Manatee0351PALMETTO HIGH SCHOOL001</v>
      </c>
      <c r="B3653" t="str">
        <f>_xlfn.CONCAT(Table1[[#This Row],[District]],Table1[[#This Row],[DistName]],Table1[[#This Row],[SchoolID]],Table1[[#This Row],[SCHOOLNAME]],Table1[[#This Row],[Academy]])</f>
        <v>41Manatee0351PALMETTO HIGH SCHOOLAcademy of Construction Design</v>
      </c>
      <c r="C3653" t="str">
        <f>_xlfn.CONCAT(Table1[[#This Row],[District]],Table1[[#This Row],[SchoolID]],Table1[[#This Row],[AcademyID]])</f>
        <v>410351001</v>
      </c>
      <c r="D3653" s="30" t="s">
        <v>8135</v>
      </c>
      <c r="E3653" s="34" t="s">
        <v>5859</v>
      </c>
      <c r="F3653" s="28" t="s">
        <v>8950</v>
      </c>
      <c r="G3653" s="34" t="s">
        <v>5041</v>
      </c>
      <c r="H3653" s="28" t="s">
        <v>2410</v>
      </c>
      <c r="I3653" s="28" t="s">
        <v>6517</v>
      </c>
      <c r="J3653" s="159" t="s">
        <v>8136</v>
      </c>
    </row>
    <row r="3654" spans="1:10" x14ac:dyDescent="0.25">
      <c r="A3654" t="str">
        <f>_xlfn.CONCAT(Table1[[#This Row],[District]],Table1[[#This Row],[DistName]],Table1[[#This Row],[SchoolID]],Table1[[#This Row],[SCHOOLNAME]],Table1[[#This Row],[AcademyID]])</f>
        <v>41Manatee0351PALMETTO HIGH SCHOOL001</v>
      </c>
      <c r="B3654" t="str">
        <f>_xlfn.CONCAT(Table1[[#This Row],[District]],Table1[[#This Row],[DistName]],Table1[[#This Row],[SchoolID]],Table1[[#This Row],[SCHOOLNAME]],Table1[[#This Row],[Academy]])</f>
        <v>41Manatee0351PALMETTO HIGH SCHOOLArt, Communication &amp; Design Academy</v>
      </c>
      <c r="C3654" t="str">
        <f>_xlfn.CONCAT(Table1[[#This Row],[District]],Table1[[#This Row],[SchoolID]],Table1[[#This Row],[AcademyID]])</f>
        <v>410351001</v>
      </c>
      <c r="D3654" s="30" t="s">
        <v>8135</v>
      </c>
      <c r="E3654" s="34" t="s">
        <v>5859</v>
      </c>
      <c r="F3654" s="28" t="s">
        <v>8950</v>
      </c>
      <c r="G3654" s="34" t="s">
        <v>5041</v>
      </c>
      <c r="H3654" s="28" t="s">
        <v>2410</v>
      </c>
      <c r="I3654" s="28" t="s">
        <v>7263</v>
      </c>
      <c r="J3654" s="159" t="s">
        <v>8136</v>
      </c>
    </row>
    <row r="3655" spans="1:10" x14ac:dyDescent="0.25">
      <c r="A3655" t="str">
        <f>_xlfn.CONCAT(Table1[[#This Row],[District]],Table1[[#This Row],[DistName]],Table1[[#This Row],[SchoolID]],Table1[[#This Row],[SCHOOLNAME]],Table1[[#This Row],[AcademyID]])</f>
        <v>41Manatee0072BAYSHORE HIGH SCHOOL002</v>
      </c>
      <c r="B3655" t="str">
        <f>_xlfn.CONCAT(Table1[[#This Row],[District]],Table1[[#This Row],[DistName]],Table1[[#This Row],[SchoolID]],Table1[[#This Row],[SCHOOLNAME]],Table1[[#This Row],[Academy]])</f>
        <v>41Manatee0072BAYSHORE HIGH SCHOOLPre-Engineering Academy</v>
      </c>
      <c r="C3655" t="str">
        <f>_xlfn.CONCAT(Table1[[#This Row],[District]],Table1[[#This Row],[SchoolID]],Table1[[#This Row],[AcademyID]])</f>
        <v>410072002</v>
      </c>
      <c r="D3655" s="30" t="s">
        <v>8135</v>
      </c>
      <c r="E3655" s="34" t="s">
        <v>5859</v>
      </c>
      <c r="F3655" s="28" t="s">
        <v>8950</v>
      </c>
      <c r="G3655" s="34" t="s">
        <v>5472</v>
      </c>
      <c r="H3655" s="28" t="s">
        <v>657</v>
      </c>
      <c r="I3655" s="28" t="s">
        <v>7529</v>
      </c>
      <c r="J3655" s="159" t="s">
        <v>8137</v>
      </c>
    </row>
    <row r="3656" spans="1:10" x14ac:dyDescent="0.25">
      <c r="A3656" t="str">
        <f>_xlfn.CONCAT(Table1[[#This Row],[District]],Table1[[#This Row],[DistName]],Table1[[#This Row],[SchoolID]],Table1[[#This Row],[SCHOOLNAME]],Table1[[#This Row],[AcademyID]])</f>
        <v>41Manatee0072BAYSHORE HIGH SCHOOL002</v>
      </c>
      <c r="B3656" t="str">
        <f>_xlfn.CONCAT(Table1[[#This Row],[District]],Table1[[#This Row],[DistName]],Table1[[#This Row],[SchoolID]],Table1[[#This Row],[SCHOOLNAME]],Table1[[#This Row],[Academy]])</f>
        <v>41Manatee0072BAYSHORE HIGH SCHOOLHealth, Applied Science &amp; Engineering Academy</v>
      </c>
      <c r="C3656" t="str">
        <f>_xlfn.CONCAT(Table1[[#This Row],[District]],Table1[[#This Row],[SchoolID]],Table1[[#This Row],[AcademyID]])</f>
        <v>410072002</v>
      </c>
      <c r="D3656" s="30" t="s">
        <v>8135</v>
      </c>
      <c r="E3656" s="34" t="s">
        <v>5859</v>
      </c>
      <c r="F3656" s="28" t="s">
        <v>8950</v>
      </c>
      <c r="G3656" s="34" t="s">
        <v>5472</v>
      </c>
      <c r="H3656" s="28" t="s">
        <v>657</v>
      </c>
      <c r="I3656" s="28" t="s">
        <v>7414</v>
      </c>
      <c r="J3656" s="159" t="s">
        <v>8137</v>
      </c>
    </row>
    <row r="3657" spans="1:10" x14ac:dyDescent="0.25">
      <c r="A3657" t="str">
        <f>_xlfn.CONCAT(Table1[[#This Row],[District]],Table1[[#This Row],[DistName]],Table1[[#This Row],[SchoolID]],Table1[[#This Row],[SCHOOLNAME]],Table1[[#This Row],[AcademyID]])</f>
        <v>41Manatee0072BAYSHORE HIGH SCHOOL002</v>
      </c>
      <c r="B3657" t="str">
        <f>_xlfn.CONCAT(Table1[[#This Row],[District]],Table1[[#This Row],[DistName]],Table1[[#This Row],[SchoolID]],Table1[[#This Row],[SCHOOLNAME]],Table1[[#This Row],[Academy]])</f>
        <v>41Manatee0072BAYSHORE HIGH SCHOOLBusiness, Global Studies &amp; Leadership Academy</v>
      </c>
      <c r="C3657" t="str">
        <f>_xlfn.CONCAT(Table1[[#This Row],[District]],Table1[[#This Row],[SchoolID]],Table1[[#This Row],[AcademyID]])</f>
        <v>410072002</v>
      </c>
      <c r="D3657" s="30" t="s">
        <v>8135</v>
      </c>
      <c r="E3657" s="34" t="s">
        <v>5859</v>
      </c>
      <c r="F3657" s="28" t="s">
        <v>8950</v>
      </c>
      <c r="G3657" s="34" t="s">
        <v>5472</v>
      </c>
      <c r="H3657" s="28" t="s">
        <v>657</v>
      </c>
      <c r="I3657" s="28" t="s">
        <v>6829</v>
      </c>
      <c r="J3657" s="159" t="s">
        <v>8137</v>
      </c>
    </row>
    <row r="3658" spans="1:10" x14ac:dyDescent="0.25">
      <c r="A3658" t="str">
        <f>_xlfn.CONCAT(Table1[[#This Row],[District]],Table1[[#This Row],[DistName]],Table1[[#This Row],[SchoolID]],Table1[[#This Row],[SCHOOLNAME]],Table1[[#This Row],[AcademyID]])</f>
        <v>41Manatee0762BRADEN RIVER HIGH SCHOOL003</v>
      </c>
      <c r="B3658" t="str">
        <f>_xlfn.CONCAT(Table1[[#This Row],[District]],Table1[[#This Row],[DistName]],Table1[[#This Row],[SchoolID]],Table1[[#This Row],[SCHOOLNAME]],Table1[[#This Row],[Academy]])</f>
        <v>41Manatee0762BRADEN RIVER HIGH SCHOOLArts &amp; Communications Technology</v>
      </c>
      <c r="C3658" t="str">
        <f>_xlfn.CONCAT(Table1[[#This Row],[District]],Table1[[#This Row],[SchoolID]],Table1[[#This Row],[AcademyID]])</f>
        <v>410762003</v>
      </c>
      <c r="D3658" s="30" t="s">
        <v>8135</v>
      </c>
      <c r="E3658" s="34" t="s">
        <v>5859</v>
      </c>
      <c r="F3658" s="28" t="s">
        <v>8950</v>
      </c>
      <c r="G3658" s="34" t="s">
        <v>5839</v>
      </c>
      <c r="H3658" s="28" t="s">
        <v>878</v>
      </c>
      <c r="I3658" s="28" t="s">
        <v>6830</v>
      </c>
      <c r="J3658" s="159" t="s">
        <v>8138</v>
      </c>
    </row>
    <row r="3659" spans="1:10" x14ac:dyDescent="0.25">
      <c r="A3659" t="str">
        <f>_xlfn.CONCAT(Table1[[#This Row],[District]],Table1[[#This Row],[DistName]],Table1[[#This Row],[SchoolID]],Table1[[#This Row],[SCHOOLNAME]],Table1[[#This Row],[AcademyID]])</f>
        <v>41Manatee0762BRADEN RIVER HIGH SCHOOL003</v>
      </c>
      <c r="B3659" t="str">
        <f>_xlfn.CONCAT(Table1[[#This Row],[District]],Table1[[#This Row],[DistName]],Table1[[#This Row],[SchoolID]],Table1[[#This Row],[SCHOOLNAME]],Table1[[#This Row],[Academy]])</f>
        <v>41Manatee0762BRADEN RIVER HIGH SCHOOLArts &amp; Communications</v>
      </c>
      <c r="C3659" t="str">
        <f>_xlfn.CONCAT(Table1[[#This Row],[District]],Table1[[#This Row],[SchoolID]],Table1[[#This Row],[AcademyID]])</f>
        <v>410762003</v>
      </c>
      <c r="D3659" s="30" t="s">
        <v>8135</v>
      </c>
      <c r="E3659" s="34" t="s">
        <v>5859</v>
      </c>
      <c r="F3659" s="28" t="s">
        <v>8950</v>
      </c>
      <c r="G3659" s="34" t="s">
        <v>5839</v>
      </c>
      <c r="H3659" s="28" t="s">
        <v>878</v>
      </c>
      <c r="I3659" s="28" t="s">
        <v>6514</v>
      </c>
      <c r="J3659" s="159" t="s">
        <v>8138</v>
      </c>
    </row>
    <row r="3660" spans="1:10" x14ac:dyDescent="0.25">
      <c r="A3660" t="str">
        <f>_xlfn.CONCAT(Table1[[#This Row],[District]],Table1[[#This Row],[DistName]],Table1[[#This Row],[SchoolID]],Table1[[#This Row],[SCHOOLNAME]],Table1[[#This Row],[AcademyID]])</f>
        <v>41Manatee0762BRADEN RIVER HIGH SCHOOL004</v>
      </c>
      <c r="B3660" t="str">
        <f>_xlfn.CONCAT(Table1[[#This Row],[District]],Table1[[#This Row],[DistName]],Table1[[#This Row],[SchoolID]],Table1[[#This Row],[SCHOOLNAME]],Table1[[#This Row],[Academy]])</f>
        <v>41Manatee0762BRADEN RIVER HIGH SCHOOLBusiness &amp; International Studies</v>
      </c>
      <c r="C3660" t="str">
        <f>_xlfn.CONCAT(Table1[[#This Row],[District]],Table1[[#This Row],[SchoolID]],Table1[[#This Row],[AcademyID]])</f>
        <v>410762004</v>
      </c>
      <c r="D3660" s="30" t="s">
        <v>8135</v>
      </c>
      <c r="E3660" s="34" t="s">
        <v>5859</v>
      </c>
      <c r="F3660" s="28" t="s">
        <v>8950</v>
      </c>
      <c r="G3660" s="34" t="s">
        <v>5839</v>
      </c>
      <c r="H3660" s="28" t="s">
        <v>878</v>
      </c>
      <c r="I3660" s="28" t="s">
        <v>7070</v>
      </c>
      <c r="J3660" s="159" t="s">
        <v>8139</v>
      </c>
    </row>
    <row r="3661" spans="1:10" x14ac:dyDescent="0.25">
      <c r="A3661" t="str">
        <f>_xlfn.CONCAT(Table1[[#This Row],[District]],Table1[[#This Row],[DistName]],Table1[[#This Row],[SchoolID]],Table1[[#This Row],[SCHOOLNAME]],Table1[[#This Row],[AcademyID]])</f>
        <v>41Manatee0762BRADEN RIVER HIGH SCHOOL005</v>
      </c>
      <c r="B3661" t="str">
        <f>_xlfn.CONCAT(Table1[[#This Row],[District]],Table1[[#This Row],[DistName]],Table1[[#This Row],[SchoolID]],Table1[[#This Row],[SCHOOLNAME]],Table1[[#This Row],[Academy]])</f>
        <v>41Manatee0762BRADEN RIVER HIGH SCHOOLScience Technology &amp; Health</v>
      </c>
      <c r="C3661" t="str">
        <f>_xlfn.CONCAT(Table1[[#This Row],[District]],Table1[[#This Row],[SchoolID]],Table1[[#This Row],[AcademyID]])</f>
        <v>410762005</v>
      </c>
      <c r="D3661" s="30" t="s">
        <v>8135</v>
      </c>
      <c r="E3661" s="34" t="s">
        <v>5859</v>
      </c>
      <c r="F3661" s="28" t="s">
        <v>8950</v>
      </c>
      <c r="G3661" s="34" t="s">
        <v>5839</v>
      </c>
      <c r="H3661" s="28" t="s">
        <v>878</v>
      </c>
      <c r="I3661" s="28" t="s">
        <v>7530</v>
      </c>
      <c r="J3661" s="159" t="s">
        <v>8140</v>
      </c>
    </row>
    <row r="3662" spans="1:10" x14ac:dyDescent="0.25">
      <c r="A3662" t="str">
        <f>_xlfn.CONCAT(Table1[[#This Row],[District]],Table1[[#This Row],[DistName]],Table1[[#This Row],[SchoolID]],Table1[[#This Row],[SCHOOLNAME]],Table1[[#This Row],[AcademyID]])</f>
        <v>41Manatee0762BRADEN RIVER HIGH SCHOOL005</v>
      </c>
      <c r="B3662" t="str">
        <f>_xlfn.CONCAT(Table1[[#This Row],[District]],Table1[[#This Row],[DistName]],Table1[[#This Row],[SchoolID]],Table1[[#This Row],[SCHOOLNAME]],Table1[[#This Row],[Academy]])</f>
        <v>41Manatee0762BRADEN RIVER HIGH SCHOOLScience &amp; Health</v>
      </c>
      <c r="C3662" t="str">
        <f>_xlfn.CONCAT(Table1[[#This Row],[District]],Table1[[#This Row],[SchoolID]],Table1[[#This Row],[AcademyID]])</f>
        <v>410762005</v>
      </c>
      <c r="D3662" s="30" t="s">
        <v>8135</v>
      </c>
      <c r="E3662" s="34" t="s">
        <v>5859</v>
      </c>
      <c r="F3662" s="28" t="s">
        <v>8950</v>
      </c>
      <c r="G3662" s="34" t="s">
        <v>5839</v>
      </c>
      <c r="H3662" s="28" t="s">
        <v>878</v>
      </c>
      <c r="I3662" s="28" t="s">
        <v>7415</v>
      </c>
      <c r="J3662" s="159" t="s">
        <v>8140</v>
      </c>
    </row>
    <row r="3663" spans="1:10" x14ac:dyDescent="0.25">
      <c r="A3663" t="str">
        <f>_xlfn.CONCAT(Table1[[#This Row],[District]],Table1[[#This Row],[DistName]],Table1[[#This Row],[SchoolID]],Table1[[#This Row],[SCHOOLNAME]],Table1[[#This Row],[AcademyID]])</f>
        <v>41Manatee0721LAKEWOOD RANCH HIGH SCHOOL006</v>
      </c>
      <c r="B3663" t="str">
        <f>_xlfn.CONCAT(Table1[[#This Row],[District]],Table1[[#This Row],[DistName]],Table1[[#This Row],[SchoolID]],Table1[[#This Row],[SCHOOLNAME]],Table1[[#This Row],[Academy]])</f>
        <v>41Manatee0721LAKEWOOD RANCH HIGH SCHOOLBusiness, Marketing and International Studies</v>
      </c>
      <c r="C3663" t="str">
        <f>_xlfn.CONCAT(Table1[[#This Row],[District]],Table1[[#This Row],[SchoolID]],Table1[[#This Row],[AcademyID]])</f>
        <v>410721006</v>
      </c>
      <c r="D3663" s="30" t="s">
        <v>8135</v>
      </c>
      <c r="E3663" s="34" t="s">
        <v>5859</v>
      </c>
      <c r="F3663" s="28" t="s">
        <v>8950</v>
      </c>
      <c r="G3663" s="34" t="s">
        <v>4830</v>
      </c>
      <c r="H3663" s="28" t="s">
        <v>1781</v>
      </c>
      <c r="I3663" s="28" t="s">
        <v>7071</v>
      </c>
      <c r="J3663" s="159" t="s">
        <v>8141</v>
      </c>
    </row>
    <row r="3664" spans="1:10" x14ac:dyDescent="0.25">
      <c r="A3664" t="str">
        <f>_xlfn.CONCAT(Table1[[#This Row],[District]],Table1[[#This Row],[DistName]],Table1[[#This Row],[SchoolID]],Table1[[#This Row],[SCHOOLNAME]],Table1[[#This Row],[AcademyID]])</f>
        <v>41Manatee0721LAKEWOOD RANCH HIGH SCHOOL006</v>
      </c>
      <c r="B3664" t="str">
        <f>_xlfn.CONCAT(Table1[[#This Row],[District]],Table1[[#This Row],[DistName]],Table1[[#This Row],[SchoolID]],Table1[[#This Row],[SCHOOLNAME]],Table1[[#This Row],[Academy]])</f>
        <v>41Manatee0721LAKEWOOD RANCH HIGH SCHOOLBusiness &amp; Technology</v>
      </c>
      <c r="C3664" t="str">
        <f>_xlfn.CONCAT(Table1[[#This Row],[District]],Table1[[#This Row],[SchoolID]],Table1[[#This Row],[AcademyID]])</f>
        <v>410721006</v>
      </c>
      <c r="D3664" s="30" t="s">
        <v>8135</v>
      </c>
      <c r="E3664" s="34" t="s">
        <v>5859</v>
      </c>
      <c r="F3664" s="28" t="s">
        <v>8950</v>
      </c>
      <c r="G3664" s="34" t="s">
        <v>4830</v>
      </c>
      <c r="H3664" s="28" t="s">
        <v>1781</v>
      </c>
      <c r="I3664" s="28" t="s">
        <v>6832</v>
      </c>
      <c r="J3664" s="159" t="s">
        <v>8141</v>
      </c>
    </row>
    <row r="3665" spans="1:10" x14ac:dyDescent="0.25">
      <c r="A3665" t="str">
        <f>_xlfn.CONCAT(Table1[[#This Row],[District]],Table1[[#This Row],[DistName]],Table1[[#This Row],[SchoolID]],Table1[[#This Row],[SCHOOLNAME]],Table1[[#This Row],[AcademyID]])</f>
        <v>41Manatee0181MANATEE HIGH SCHOOL007</v>
      </c>
      <c r="B3665" t="str">
        <f>_xlfn.CONCAT(Table1[[#This Row],[District]],Table1[[#This Row],[DistName]],Table1[[#This Row],[SchoolID]],Table1[[#This Row],[SCHOOLNAME]],Table1[[#This Row],[Academy]])</f>
        <v>41Manatee0181MANATEE HIGH SCHOOLMedical Academy</v>
      </c>
      <c r="C3665" t="str">
        <f>_xlfn.CONCAT(Table1[[#This Row],[District]],Table1[[#This Row],[SchoolID]],Table1[[#This Row],[AcademyID]])</f>
        <v>410181007</v>
      </c>
      <c r="D3665" s="30" t="s">
        <v>8135</v>
      </c>
      <c r="E3665" s="34" t="s">
        <v>5859</v>
      </c>
      <c r="F3665" s="28" t="s">
        <v>8950</v>
      </c>
      <c r="G3665" s="34" t="s">
        <v>4709</v>
      </c>
      <c r="H3665" s="28" t="s">
        <v>2005</v>
      </c>
      <c r="I3665" s="28" t="s">
        <v>6989</v>
      </c>
      <c r="J3665" s="159" t="s">
        <v>8142</v>
      </c>
    </row>
    <row r="3666" spans="1:10" x14ac:dyDescent="0.25">
      <c r="A3666" t="str">
        <f>_xlfn.CONCAT(Table1[[#This Row],[District]],Table1[[#This Row],[DistName]],Table1[[#This Row],[SchoolID]],Table1[[#This Row],[SCHOOLNAME]],Table1[[#This Row],[AcademyID]])</f>
        <v>41Manatee0181MANATEE HIGH SCHOOL007</v>
      </c>
      <c r="B3666" t="str">
        <f>_xlfn.CONCAT(Table1[[#This Row],[District]],Table1[[#This Row],[DistName]],Table1[[#This Row],[SchoolID]],Table1[[#This Row],[SCHOOLNAME]],Table1[[#This Row],[Academy]])</f>
        <v>41Manatee0181MANATEE HIGH SCHOOLAcademy of Medical Arts &amp; Sciences</v>
      </c>
      <c r="C3666" t="str">
        <f>_xlfn.CONCAT(Table1[[#This Row],[District]],Table1[[#This Row],[SchoolID]],Table1[[#This Row],[AcademyID]])</f>
        <v>410181007</v>
      </c>
      <c r="D3666" s="30" t="s">
        <v>8135</v>
      </c>
      <c r="E3666" s="34" t="s">
        <v>5859</v>
      </c>
      <c r="F3666" s="28" t="s">
        <v>8950</v>
      </c>
      <c r="G3666" s="34" t="s">
        <v>4709</v>
      </c>
      <c r="H3666" s="28" t="s">
        <v>2005</v>
      </c>
      <c r="I3666" s="28" t="s">
        <v>6516</v>
      </c>
      <c r="J3666" s="159" t="s">
        <v>8142</v>
      </c>
    </row>
    <row r="3667" spans="1:10" x14ac:dyDescent="0.25">
      <c r="A3667" t="str">
        <f>_xlfn.CONCAT(Table1[[#This Row],[District]],Table1[[#This Row],[DistName]],Table1[[#This Row],[SchoolID]],Table1[[#This Row],[SCHOOLNAME]],Table1[[#This Row],[AcademyID]])</f>
        <v>41Manatee0181MANATEE HIGH SCHOOL007</v>
      </c>
      <c r="B3667" t="str">
        <f>_xlfn.CONCAT(Table1[[#This Row],[District]],Table1[[#This Row],[DistName]],Table1[[#This Row],[SchoolID]],Table1[[#This Row],[SCHOOLNAME]],Table1[[#This Row],[Academy]])</f>
        <v>41Manatee0181MANATEE HIGH SCHOOLAcadeny of Medical Arts &amp; Sciences</v>
      </c>
      <c r="C3667" t="str">
        <f>_xlfn.CONCAT(Table1[[#This Row],[District]],Table1[[#This Row],[SchoolID]],Table1[[#This Row],[AcademyID]])</f>
        <v>410181007</v>
      </c>
      <c r="D3667" s="30" t="s">
        <v>8135</v>
      </c>
      <c r="E3667" s="34" t="s">
        <v>5859</v>
      </c>
      <c r="F3667" s="28" t="s">
        <v>8950</v>
      </c>
      <c r="G3667" s="34" t="s">
        <v>4709</v>
      </c>
      <c r="H3667" s="28" t="s">
        <v>2005</v>
      </c>
      <c r="I3667" s="28" t="s">
        <v>6833</v>
      </c>
      <c r="J3667" s="159" t="s">
        <v>8142</v>
      </c>
    </row>
    <row r="3668" spans="1:10" x14ac:dyDescent="0.25">
      <c r="A3668" t="str">
        <f>_xlfn.CONCAT(Table1[[#This Row],[District]],Table1[[#This Row],[DistName]],Table1[[#This Row],[SchoolID]],Table1[[#This Row],[SCHOOLNAME]],Table1[[#This Row],[AcademyID]])</f>
        <v>41Manatee0351PALMETTO HIGH SCHOOL008</v>
      </c>
      <c r="B3668" t="str">
        <f>_xlfn.CONCAT(Table1[[#This Row],[District]],Table1[[#This Row],[DistName]],Table1[[#This Row],[SchoolID]],Table1[[#This Row],[SCHOOLNAME]],Table1[[#This Row],[Academy]])</f>
        <v>41Manatee0351PALMETTO HIGH SCHOOLEducation Academy</v>
      </c>
      <c r="C3668" t="str">
        <f>_xlfn.CONCAT(Table1[[#This Row],[District]],Table1[[#This Row],[SchoolID]],Table1[[#This Row],[AcademyID]])</f>
        <v>410351008</v>
      </c>
      <c r="D3668" s="30" t="s">
        <v>8135</v>
      </c>
      <c r="E3668" s="34" t="s">
        <v>5859</v>
      </c>
      <c r="F3668" s="28" t="s">
        <v>8950</v>
      </c>
      <c r="G3668" s="34" t="s">
        <v>5041</v>
      </c>
      <c r="H3668" s="28" t="s">
        <v>2410</v>
      </c>
      <c r="I3668" s="28" t="s">
        <v>6727</v>
      </c>
      <c r="J3668" s="159" t="s">
        <v>8146</v>
      </c>
    </row>
    <row r="3669" spans="1:10" x14ac:dyDescent="0.25">
      <c r="A3669" t="str">
        <f>_xlfn.CONCAT(Table1[[#This Row],[District]],Table1[[#This Row],[DistName]],Table1[[#This Row],[SchoolID]],Table1[[#This Row],[SCHOOLNAME]],Table1[[#This Row],[AcademyID]])</f>
        <v>41Manatee0351PALMETTO HIGH SCHOOL008</v>
      </c>
      <c r="B3669" t="str">
        <f>_xlfn.CONCAT(Table1[[#This Row],[District]],Table1[[#This Row],[DistName]],Table1[[#This Row],[SchoolID]],Table1[[#This Row],[SCHOOLNAME]],Table1[[#This Row],[Academy]])</f>
        <v>41Manatee0351PALMETTO HIGH SCHOOLScience, Health &amp; Education Academy</v>
      </c>
      <c r="C3669" t="str">
        <f>_xlfn.CONCAT(Table1[[#This Row],[District]],Table1[[#This Row],[SchoolID]],Table1[[#This Row],[AcademyID]])</f>
        <v>410351008</v>
      </c>
      <c r="D3669" s="30" t="s">
        <v>8135</v>
      </c>
      <c r="E3669" s="34" t="s">
        <v>5859</v>
      </c>
      <c r="F3669" s="28" t="s">
        <v>8950</v>
      </c>
      <c r="G3669" s="34" t="s">
        <v>5041</v>
      </c>
      <c r="H3669" s="28" t="s">
        <v>2410</v>
      </c>
      <c r="I3669" s="28" t="s">
        <v>7627</v>
      </c>
      <c r="J3669" s="159" t="s">
        <v>8146</v>
      </c>
    </row>
    <row r="3670" spans="1:10" x14ac:dyDescent="0.25">
      <c r="A3670" t="str">
        <f>_xlfn.CONCAT(Table1[[#This Row],[District]],Table1[[#This Row],[DistName]],Table1[[#This Row],[SchoolID]],Table1[[#This Row],[SCHOOLNAME]],Table1[[#This Row],[AcademyID]])</f>
        <v>41Manatee0351PALMETTO HIGH SCHOOL008</v>
      </c>
      <c r="B3670" t="str">
        <f>_xlfn.CONCAT(Table1[[#This Row],[District]],Table1[[#This Row],[DistName]],Table1[[#This Row],[SchoolID]],Table1[[#This Row],[SCHOOLNAME]],Table1[[#This Row],[Academy]])</f>
        <v>41Manatee0351PALMETTO HIGH SCHOOLAgriculture, Science, Health &amp; Education Academy</v>
      </c>
      <c r="C3670" t="str">
        <f>_xlfn.CONCAT(Table1[[#This Row],[District]],Table1[[#This Row],[SchoolID]],Table1[[#This Row],[AcademyID]])</f>
        <v>410351008</v>
      </c>
      <c r="D3670" s="30" t="s">
        <v>8135</v>
      </c>
      <c r="E3670" s="34" t="s">
        <v>5859</v>
      </c>
      <c r="F3670" s="28" t="s">
        <v>8950</v>
      </c>
      <c r="G3670" s="34" t="s">
        <v>5041</v>
      </c>
      <c r="H3670" s="28" t="s">
        <v>2410</v>
      </c>
      <c r="I3670" s="28" t="s">
        <v>6834</v>
      </c>
      <c r="J3670" s="159" t="s">
        <v>8146</v>
      </c>
    </row>
    <row r="3671" spans="1:10" x14ac:dyDescent="0.25">
      <c r="A3671" t="str">
        <f>_xlfn.CONCAT(Table1[[#This Row],[District]],Table1[[#This Row],[DistName]],Table1[[#This Row],[SchoolID]],Table1[[#This Row],[SCHOOLNAME]],Table1[[#This Row],[AcademyID]])</f>
        <v>41Manatee0431SOUTHEAST HIGH SCHOOL009</v>
      </c>
      <c r="B3671" t="str">
        <f>_xlfn.CONCAT(Table1[[#This Row],[District]],Table1[[#This Row],[DistName]],Table1[[#This Row],[SchoolID]],Table1[[#This Row],[SCHOOLNAME]],Table1[[#This Row],[Academy]])</f>
        <v>41Manatee0431SOUTHEAST HIGH SCHOOLVisual &amp; Performing Arts</v>
      </c>
      <c r="C3671" t="str">
        <f>_xlfn.CONCAT(Table1[[#This Row],[District]],Table1[[#This Row],[SchoolID]],Table1[[#This Row],[AcademyID]])</f>
        <v>410431009</v>
      </c>
      <c r="D3671" s="30" t="s">
        <v>8135</v>
      </c>
      <c r="E3671" s="34" t="s">
        <v>5859</v>
      </c>
      <c r="F3671" s="28" t="s">
        <v>8950</v>
      </c>
      <c r="G3671" s="34" t="s">
        <v>4530</v>
      </c>
      <c r="H3671" s="28" t="s">
        <v>2635</v>
      </c>
      <c r="I3671" s="28" t="s">
        <v>7628</v>
      </c>
      <c r="J3671" s="159" t="s">
        <v>8147</v>
      </c>
    </row>
    <row r="3672" spans="1:10" x14ac:dyDescent="0.25">
      <c r="A3672" t="str">
        <f>_xlfn.CONCAT(Table1[[#This Row],[District]],Table1[[#This Row],[DistName]],Table1[[#This Row],[SchoolID]],Table1[[#This Row],[SCHOOLNAME]],Table1[[#This Row],[AcademyID]])</f>
        <v>41Manatee0762BRADEN RIVER HIGH SCHOOL010</v>
      </c>
      <c r="B3672" t="str">
        <f>_xlfn.CONCAT(Table1[[#This Row],[District]],Table1[[#This Row],[DistName]],Table1[[#This Row],[SchoolID]],Table1[[#This Row],[SCHOOLNAME]],Table1[[#This Row],[Academy]])</f>
        <v>41Manatee0762BRADEN RIVER HIGH SCHOOLEngineering, Design &amp; Leadership</v>
      </c>
      <c r="C3672" t="str">
        <f>_xlfn.CONCAT(Table1[[#This Row],[District]],Table1[[#This Row],[SchoolID]],Table1[[#This Row],[AcademyID]])</f>
        <v>410762010</v>
      </c>
      <c r="D3672" s="30" t="s">
        <v>8135</v>
      </c>
      <c r="E3672" s="34" t="s">
        <v>5859</v>
      </c>
      <c r="F3672" s="28" t="s">
        <v>8950</v>
      </c>
      <c r="G3672" s="34" t="s">
        <v>5839</v>
      </c>
      <c r="H3672" s="28" t="s">
        <v>878</v>
      </c>
      <c r="I3672" s="28" t="s">
        <v>7260</v>
      </c>
      <c r="J3672" s="159" t="s">
        <v>8148</v>
      </c>
    </row>
    <row r="3673" spans="1:10" x14ac:dyDescent="0.25">
      <c r="A3673" t="str">
        <f>_xlfn.CONCAT(Table1[[#This Row],[District]],Table1[[#This Row],[DistName]],Table1[[#This Row],[SchoolID]],Table1[[#This Row],[SCHOOLNAME]],Table1[[#This Row],[AcademyID]])</f>
        <v>41Manatee0721LAKEWOOD RANCH HIGH SCHOOL011</v>
      </c>
      <c r="B3673" t="str">
        <f>_xlfn.CONCAT(Table1[[#This Row],[District]],Table1[[#This Row],[DistName]],Table1[[#This Row],[SchoolID]],Table1[[#This Row],[SCHOOLNAME]],Table1[[#This Row],[Academy]])</f>
        <v>41Manatee0721LAKEWOOD RANCH HIGH SCHOOLPublic Service</v>
      </c>
      <c r="C3673" t="str">
        <f>_xlfn.CONCAT(Table1[[#This Row],[District]],Table1[[#This Row],[SchoolID]],Table1[[#This Row],[AcademyID]])</f>
        <v>410721011</v>
      </c>
      <c r="D3673" s="30" t="s">
        <v>8135</v>
      </c>
      <c r="E3673" s="34" t="s">
        <v>5859</v>
      </c>
      <c r="F3673" s="28" t="s">
        <v>8950</v>
      </c>
      <c r="G3673" s="34" t="s">
        <v>4830</v>
      </c>
      <c r="H3673" s="28" t="s">
        <v>1781</v>
      </c>
      <c r="I3673" s="28" t="s">
        <v>7416</v>
      </c>
      <c r="J3673" s="159" t="s">
        <v>8149</v>
      </c>
    </row>
    <row r="3674" spans="1:10" x14ac:dyDescent="0.25">
      <c r="A3674" t="str">
        <f>_xlfn.CONCAT(Table1[[#This Row],[District]],Table1[[#This Row],[DistName]],Table1[[#This Row],[SchoolID]],Table1[[#This Row],[SCHOOLNAME]],Table1[[#This Row],[AcademyID]])</f>
        <v>41Manatee0721LAKEWOOD RANCH HIGH SCHOOL011</v>
      </c>
      <c r="B3674" t="str">
        <f>_xlfn.CONCAT(Table1[[#This Row],[District]],Table1[[#This Row],[DistName]],Table1[[#This Row],[SchoolID]],Table1[[#This Row],[SCHOOLNAME]],Table1[[#This Row],[Academy]])</f>
        <v>41Manatee0721LAKEWOOD RANCH HIGH SCHOOLHealth &amp; Public Service</v>
      </c>
      <c r="C3674" t="str">
        <f>_xlfn.CONCAT(Table1[[#This Row],[District]],Table1[[#This Row],[SchoolID]],Table1[[#This Row],[AcademyID]])</f>
        <v>410721011</v>
      </c>
      <c r="D3674" s="30" t="s">
        <v>8135</v>
      </c>
      <c r="E3674" s="34" t="s">
        <v>5859</v>
      </c>
      <c r="F3674" s="28" t="s">
        <v>8950</v>
      </c>
      <c r="G3674" s="34" t="s">
        <v>4830</v>
      </c>
      <c r="H3674" s="28" t="s">
        <v>1781</v>
      </c>
      <c r="I3674" s="28" t="s">
        <v>7261</v>
      </c>
      <c r="J3674" s="159" t="s">
        <v>8149</v>
      </c>
    </row>
    <row r="3675" spans="1:10" x14ac:dyDescent="0.25">
      <c r="A3675" t="str">
        <f>_xlfn.CONCAT(Table1[[#This Row],[District]],Table1[[#This Row],[DistName]],Table1[[#This Row],[SchoolID]],Table1[[#This Row],[SCHOOLNAME]],Table1[[#This Row],[AcademyID]])</f>
        <v>41Manatee0351PALMETTO HIGH SCHOOL012</v>
      </c>
      <c r="B3675" t="str">
        <f>_xlfn.CONCAT(Table1[[#This Row],[District]],Table1[[#This Row],[DistName]],Table1[[#This Row],[SchoolID]],Table1[[#This Row],[SCHOOLNAME]],Table1[[#This Row],[Academy]])</f>
        <v>41Manatee0351PALMETTO HIGH SCHOOLAgriscience Academic Academy</v>
      </c>
      <c r="C3675" t="str">
        <f>_xlfn.CONCAT(Table1[[#This Row],[District]],Table1[[#This Row],[SchoolID]],Table1[[#This Row],[AcademyID]])</f>
        <v>410351012</v>
      </c>
      <c r="D3675" s="30" t="s">
        <v>8135</v>
      </c>
      <c r="E3675" s="34" t="s">
        <v>5859</v>
      </c>
      <c r="F3675" s="28" t="s">
        <v>8950</v>
      </c>
      <c r="G3675" s="34" t="s">
        <v>5041</v>
      </c>
      <c r="H3675" s="28" t="s">
        <v>2410</v>
      </c>
      <c r="I3675" s="28" t="s">
        <v>7073</v>
      </c>
      <c r="J3675" s="159" t="s">
        <v>8150</v>
      </c>
    </row>
    <row r="3676" spans="1:10" x14ac:dyDescent="0.25">
      <c r="A3676" t="str">
        <f>_xlfn.CONCAT(Table1[[#This Row],[District]],Table1[[#This Row],[DistName]],Table1[[#This Row],[SchoolID]],Table1[[#This Row],[SCHOOLNAME]],Table1[[#This Row],[AcademyID]])</f>
        <v>41Manatee0721LAKEWOOD RANCH HIGH SCHOOL013</v>
      </c>
      <c r="B3676" t="str">
        <f>_xlfn.CONCAT(Table1[[#This Row],[District]],Table1[[#This Row],[DistName]],Table1[[#This Row],[SchoolID]],Table1[[#This Row],[SCHOOLNAME]],Table1[[#This Row],[Academy]])</f>
        <v>41Manatee0721LAKEWOOD RANCH HIGH SCHOOLArts Academy</v>
      </c>
      <c r="C3676" t="str">
        <f>_xlfn.CONCAT(Table1[[#This Row],[District]],Table1[[#This Row],[SchoolID]],Table1[[#This Row],[AcademyID]])</f>
        <v>410721013</v>
      </c>
      <c r="D3676" s="30" t="s">
        <v>8135</v>
      </c>
      <c r="E3676" s="34" t="s">
        <v>5859</v>
      </c>
      <c r="F3676" s="28" t="s">
        <v>8950</v>
      </c>
      <c r="G3676" s="34" t="s">
        <v>4830</v>
      </c>
      <c r="H3676" s="28" t="s">
        <v>1781</v>
      </c>
      <c r="I3676" s="28" t="s">
        <v>6494</v>
      </c>
      <c r="J3676" s="159" t="s">
        <v>8151</v>
      </c>
    </row>
    <row r="3677" spans="1:10" x14ac:dyDescent="0.25">
      <c r="A3677" t="str">
        <f>_xlfn.CONCAT(Table1[[#This Row],[District]],Table1[[#This Row],[DistName]],Table1[[#This Row],[SchoolID]],Table1[[#This Row],[SCHOOLNAME]],Table1[[#This Row],[AcademyID]])</f>
        <v>41Manatee0431SOUTHEAST HIGH SCHOOL014</v>
      </c>
      <c r="B3677" t="str">
        <f>_xlfn.CONCAT(Table1[[#This Row],[District]],Table1[[#This Row],[DistName]],Table1[[#This Row],[SchoolID]],Table1[[#This Row],[SCHOOLNAME]],Table1[[#This Row],[Academy]])</f>
        <v>41Manatee0431SOUTHEAST HIGH SCHOOLAgriscience, Business &amp; Consumer Science Academy (ABC)</v>
      </c>
      <c r="C3677" t="str">
        <f>_xlfn.CONCAT(Table1[[#This Row],[District]],Table1[[#This Row],[SchoolID]],Table1[[#This Row],[AcademyID]])</f>
        <v>410431014</v>
      </c>
      <c r="D3677" s="30" t="s">
        <v>8135</v>
      </c>
      <c r="E3677" s="34" t="s">
        <v>5859</v>
      </c>
      <c r="F3677" s="28" t="s">
        <v>8950</v>
      </c>
      <c r="G3677" s="34" t="s">
        <v>4530</v>
      </c>
      <c r="H3677" s="28" t="s">
        <v>2635</v>
      </c>
      <c r="I3677" s="28" t="s">
        <v>6835</v>
      </c>
      <c r="J3677" s="159" t="s">
        <v>8152</v>
      </c>
    </row>
    <row r="3678" spans="1:10" x14ac:dyDescent="0.25">
      <c r="A3678" t="str">
        <f>_xlfn.CONCAT(Table1[[#This Row],[District]],Table1[[#This Row],[DistName]],Table1[[#This Row],[SchoolID]],Table1[[#This Row],[SCHOOLNAME]],Table1[[#This Row],[AcademyID]])</f>
        <v>41Manatee0431SOUTHEAST HIGH SCHOOL015</v>
      </c>
      <c r="B3678" t="str">
        <f>_xlfn.CONCAT(Table1[[#This Row],[District]],Table1[[#This Row],[DistName]],Table1[[#This Row],[SchoolID]],Table1[[#This Row],[SCHOOLNAME]],Table1[[#This Row],[Academy]])</f>
        <v>41Manatee0431SOUTHEAST HIGH SCHOOLElectronic Communications Center Academy (ECC)</v>
      </c>
      <c r="C3678" t="str">
        <f>_xlfn.CONCAT(Table1[[#This Row],[District]],Table1[[#This Row],[SchoolID]],Table1[[#This Row],[AcademyID]])</f>
        <v>410431015</v>
      </c>
      <c r="D3678" s="30" t="s">
        <v>8135</v>
      </c>
      <c r="E3678" s="34" t="s">
        <v>5859</v>
      </c>
      <c r="F3678" s="28" t="s">
        <v>8950</v>
      </c>
      <c r="G3678" s="34" t="s">
        <v>4530</v>
      </c>
      <c r="H3678" s="28" t="s">
        <v>2635</v>
      </c>
      <c r="I3678" s="28" t="s">
        <v>7264</v>
      </c>
      <c r="J3678" s="159" t="s">
        <v>8153</v>
      </c>
    </row>
    <row r="3679" spans="1:10" x14ac:dyDescent="0.25">
      <c r="A3679" t="str">
        <f>_xlfn.CONCAT(Table1[[#This Row],[District]],Table1[[#This Row],[DistName]],Table1[[#This Row],[SchoolID]],Table1[[#This Row],[SCHOOLNAME]],Table1[[#This Row],[AcademyID]])</f>
        <v>41Manatee0181MANATEE HIGH SCHOOL016</v>
      </c>
      <c r="B3679" t="str">
        <f>_xlfn.CONCAT(Table1[[#This Row],[District]],Table1[[#This Row],[DistName]],Table1[[#This Row],[SchoolID]],Table1[[#This Row],[SCHOOLNAME]],Table1[[#This Row],[Academy]])</f>
        <v>41Manatee0181MANATEE HIGH SCHOOLGlobal Leadership Academy</v>
      </c>
      <c r="C3679" t="str">
        <f>_xlfn.CONCAT(Table1[[#This Row],[District]],Table1[[#This Row],[SchoolID]],Table1[[#This Row],[AcademyID]])</f>
        <v>410181016</v>
      </c>
      <c r="D3679" s="30" t="s">
        <v>8135</v>
      </c>
      <c r="E3679" s="34" t="s">
        <v>5859</v>
      </c>
      <c r="F3679" s="28" t="s">
        <v>8950</v>
      </c>
      <c r="G3679" s="34" t="s">
        <v>4709</v>
      </c>
      <c r="H3679" s="28" t="s">
        <v>2005</v>
      </c>
      <c r="I3679" s="28" t="s">
        <v>7072</v>
      </c>
      <c r="J3679" s="159" t="s">
        <v>8156</v>
      </c>
    </row>
    <row r="3680" spans="1:10" x14ac:dyDescent="0.25">
      <c r="A3680" t="str">
        <f>_xlfn.CONCAT(Table1[[#This Row],[District]],Table1[[#This Row],[DistName]],Table1[[#This Row],[SchoolID]],Table1[[#This Row],[SCHOOLNAME]],Table1[[#This Row],[AcademyID]])</f>
        <v>41Manatee0181MANATEE HIGH SCHOOL017</v>
      </c>
      <c r="B3680" t="str">
        <f>_xlfn.CONCAT(Table1[[#This Row],[District]],Table1[[#This Row],[DistName]],Table1[[#This Row],[SchoolID]],Table1[[#This Row],[SCHOOLNAME]],Table1[[#This Row],[Academy]])</f>
        <v>41Manatee0181MANATEE HIGH SCHOOLInnovation &amp; Design through Engineering &amp; the Arts (IDEA)</v>
      </c>
      <c r="C3680" t="str">
        <f>_xlfn.CONCAT(Table1[[#This Row],[District]],Table1[[#This Row],[SchoolID]],Table1[[#This Row],[AcademyID]])</f>
        <v>410181017</v>
      </c>
      <c r="D3680" s="30" t="s">
        <v>8135</v>
      </c>
      <c r="E3680" s="34" t="s">
        <v>5859</v>
      </c>
      <c r="F3680" s="28" t="s">
        <v>8950</v>
      </c>
      <c r="G3680" s="34" t="s">
        <v>4709</v>
      </c>
      <c r="H3680" s="28" t="s">
        <v>2005</v>
      </c>
      <c r="I3680" s="28" t="s">
        <v>7262</v>
      </c>
      <c r="J3680" s="159" t="s">
        <v>8157</v>
      </c>
    </row>
    <row r="3681" spans="1:10" x14ac:dyDescent="0.25">
      <c r="A3681" t="str">
        <f>_xlfn.CONCAT(Table1[[#This Row],[District]],Table1[[#This Row],[DistName]],Table1[[#This Row],[SchoolID]],Table1[[#This Row],[SCHOOLNAME]],Table1[[#This Row],[AcademyID]])</f>
        <v>41Manatee0072BAYSHORE HIGH SCHOOL018</v>
      </c>
      <c r="B3681" t="str">
        <f>_xlfn.CONCAT(Table1[[#This Row],[District]],Table1[[#This Row],[DistName]],Table1[[#This Row],[SchoolID]],Table1[[#This Row],[SCHOOLNAME]],Table1[[#This Row],[Academy]])</f>
        <v>41Manatee0072BAYSHORE HIGH SCHOOLArts &amp; Communications Academy</v>
      </c>
      <c r="C3681" t="str">
        <f>_xlfn.CONCAT(Table1[[#This Row],[District]],Table1[[#This Row],[SchoolID]],Table1[[#This Row],[AcademyID]])</f>
        <v>410072018</v>
      </c>
      <c r="D3681" s="30" t="s">
        <v>8135</v>
      </c>
      <c r="E3681" s="34" t="s">
        <v>5859</v>
      </c>
      <c r="F3681" s="28" t="s">
        <v>8950</v>
      </c>
      <c r="G3681" s="34" t="s">
        <v>5472</v>
      </c>
      <c r="H3681" s="28" t="s">
        <v>657</v>
      </c>
      <c r="I3681" s="28" t="s">
        <v>6513</v>
      </c>
      <c r="J3681" s="159" t="s">
        <v>8158</v>
      </c>
    </row>
    <row r="3682" spans="1:10" x14ac:dyDescent="0.25">
      <c r="A3682" t="str">
        <f>_xlfn.CONCAT(Table1[[#This Row],[District]],Table1[[#This Row],[DistName]],Table1[[#This Row],[SchoolID]],Table1[[#This Row],[SCHOOLNAME]],Table1[[#This Row],[AcademyID]])</f>
        <v>41Manatee0072BAYSHORE HIGH SCHOOL019</v>
      </c>
      <c r="B3682" t="str">
        <f>_xlfn.CONCAT(Table1[[#This Row],[District]],Table1[[#This Row],[DistName]],Table1[[#This Row],[SchoolID]],Table1[[#This Row],[SCHOOLNAME]],Table1[[#This Row],[Academy]])</f>
        <v>41Manatee0072BAYSHORE HIGH SCHOOLBusiness, Global Studies &amp; Leadership Academy</v>
      </c>
      <c r="C3682" t="str">
        <f>_xlfn.CONCAT(Table1[[#This Row],[District]],Table1[[#This Row],[SchoolID]],Table1[[#This Row],[AcademyID]])</f>
        <v>410072019</v>
      </c>
      <c r="D3682" s="30" t="s">
        <v>8135</v>
      </c>
      <c r="E3682" s="34" t="s">
        <v>5859</v>
      </c>
      <c r="F3682" s="28" t="s">
        <v>8950</v>
      </c>
      <c r="G3682" s="34" t="s">
        <v>5472</v>
      </c>
      <c r="H3682" s="28" t="s">
        <v>657</v>
      </c>
      <c r="I3682" s="28" t="s">
        <v>6829</v>
      </c>
      <c r="J3682" s="159" t="s">
        <v>8159</v>
      </c>
    </row>
    <row r="3683" spans="1:10" x14ac:dyDescent="0.25">
      <c r="A3683" t="str">
        <f>_xlfn.CONCAT(Table1[[#This Row],[District]],Table1[[#This Row],[DistName]],Table1[[#This Row],[SchoolID]],Table1[[#This Row],[SCHOOLNAME]],Table1[[#This Row],[AcademyID]])</f>
        <v>41Manatee0072BAYSHORE HIGH SCHOOL019</v>
      </c>
      <c r="B3683" t="str">
        <f>_xlfn.CONCAT(Table1[[#This Row],[District]],Table1[[#This Row],[DistName]],Table1[[#This Row],[SchoolID]],Table1[[#This Row],[SCHOOLNAME]],Table1[[#This Row],[Academy]])</f>
        <v>41Manatee0072BAYSHORE HIGH SCHOOLHealth Science &amp; Engineering</v>
      </c>
      <c r="C3683" t="str">
        <f>_xlfn.CONCAT(Table1[[#This Row],[District]],Table1[[#This Row],[SchoolID]],Table1[[#This Row],[AcademyID]])</f>
        <v>410072019</v>
      </c>
      <c r="D3683" s="30" t="s">
        <v>8135</v>
      </c>
      <c r="E3683" s="34" t="s">
        <v>5859</v>
      </c>
      <c r="F3683" s="28" t="s">
        <v>8950</v>
      </c>
      <c r="G3683" s="34" t="s">
        <v>5472</v>
      </c>
      <c r="H3683" s="28" t="s">
        <v>657</v>
      </c>
      <c r="I3683" s="28" t="s">
        <v>7259</v>
      </c>
      <c r="J3683" s="159" t="s">
        <v>8159</v>
      </c>
    </row>
    <row r="3684" spans="1:10" x14ac:dyDescent="0.25">
      <c r="A3684" t="str">
        <f>_xlfn.CONCAT(Table1[[#This Row],[District]],Table1[[#This Row],[DistName]],Table1[[#This Row],[SchoolID]],Table1[[#This Row],[SCHOOLNAME]],Table1[[#This Row],[AcademyID]])</f>
        <v>41Manatee0181MANATEE HIGH SCHOOL020</v>
      </c>
      <c r="B3684" t="str">
        <f>_xlfn.CONCAT(Table1[[#This Row],[District]],Table1[[#This Row],[DistName]],Table1[[#This Row],[SchoolID]],Table1[[#This Row],[SCHOOLNAME]],Table1[[#This Row],[Academy]])</f>
        <v>41Manatee0181MANATEE HIGH SCHOOLPerforming Arts Academy</v>
      </c>
      <c r="C3684" t="str">
        <f>_xlfn.CONCAT(Table1[[#This Row],[District]],Table1[[#This Row],[SchoolID]],Table1[[#This Row],[AcademyID]])</f>
        <v>410181020</v>
      </c>
      <c r="D3684" s="30" t="s">
        <v>8135</v>
      </c>
      <c r="E3684" s="34" t="s">
        <v>5859</v>
      </c>
      <c r="F3684" s="28" t="s">
        <v>8950</v>
      </c>
      <c r="G3684" s="34" t="s">
        <v>4709</v>
      </c>
      <c r="H3684" s="28" t="s">
        <v>2005</v>
      </c>
      <c r="I3684" s="28" t="s">
        <v>7531</v>
      </c>
      <c r="J3684" s="159" t="s">
        <v>8160</v>
      </c>
    </row>
    <row r="3685" spans="1:10" x14ac:dyDescent="0.25">
      <c r="A3685" t="str">
        <f>_xlfn.CONCAT(Table1[[#This Row],[District]],Table1[[#This Row],[DistName]],Table1[[#This Row],[SchoolID]],Table1[[#This Row],[SCHOOLNAME]],Table1[[#This Row],[AcademyID]])</f>
        <v>41Manatee0351PALMETTO HIGH SCHOOL021</v>
      </c>
      <c r="B3685" t="str">
        <f>_xlfn.CONCAT(Table1[[#This Row],[District]],Table1[[#This Row],[DistName]],Table1[[#This Row],[SchoolID]],Table1[[#This Row],[SCHOOLNAME]],Table1[[#This Row],[Academy]])</f>
        <v>41Manatee0351PALMETTO HIGH SCHOOLBusiness, Law &amp; Leadership Acadeny</v>
      </c>
      <c r="C3685" t="str">
        <f>_xlfn.CONCAT(Table1[[#This Row],[District]],Table1[[#This Row],[SchoolID]],Table1[[#This Row],[AcademyID]])</f>
        <v>410351021</v>
      </c>
      <c r="D3685" s="30" t="s">
        <v>8135</v>
      </c>
      <c r="E3685" s="34" t="s">
        <v>5859</v>
      </c>
      <c r="F3685" s="28" t="s">
        <v>8950</v>
      </c>
      <c r="G3685" s="34" t="s">
        <v>5041</v>
      </c>
      <c r="H3685" s="28" t="s">
        <v>2410</v>
      </c>
      <c r="I3685" s="28" t="s">
        <v>7417</v>
      </c>
      <c r="J3685" s="159" t="s">
        <v>8161</v>
      </c>
    </row>
    <row r="3686" spans="1:10" x14ac:dyDescent="0.25">
      <c r="A3686" t="str">
        <f>_xlfn.CONCAT(Table1[[#This Row],[District]],Table1[[#This Row],[DistName]],Table1[[#This Row],[SchoolID]],Table1[[#This Row],[SCHOOLNAME]],Table1[[#This Row],[AcademyID]])</f>
        <v>41Manatee0431SOUTHEAST HIGH SCHOOL022</v>
      </c>
      <c r="B3686" t="str">
        <f>_xlfn.CONCAT(Table1[[#This Row],[District]],Table1[[#This Row],[DistName]],Table1[[#This Row],[SchoolID]],Table1[[#This Row],[SCHOOLNAME]],Table1[[#This Row],[Academy]])</f>
        <v>41Manatee0431SOUTHEAST HIGH SCHOOLCenter for Leadership Academy</v>
      </c>
      <c r="C3686" t="str">
        <f>_xlfn.CONCAT(Table1[[#This Row],[District]],Table1[[#This Row],[SchoolID]],Table1[[#This Row],[AcademyID]])</f>
        <v>410431022</v>
      </c>
      <c r="D3686" s="30" t="s">
        <v>8135</v>
      </c>
      <c r="E3686" s="34" t="s">
        <v>5859</v>
      </c>
      <c r="F3686" s="28" t="s">
        <v>8950</v>
      </c>
      <c r="G3686" s="34" t="s">
        <v>4530</v>
      </c>
      <c r="H3686" s="28" t="s">
        <v>2635</v>
      </c>
      <c r="I3686" s="28" t="s">
        <v>7074</v>
      </c>
      <c r="J3686" s="159" t="s">
        <v>8163</v>
      </c>
    </row>
    <row r="3687" spans="1:10" x14ac:dyDescent="0.25">
      <c r="A3687" t="str">
        <f>_xlfn.CONCAT(Table1[[#This Row],[District]],Table1[[#This Row],[DistName]],Table1[[#This Row],[SchoolID]],Table1[[#This Row],[SCHOOLNAME]],Table1[[#This Row],[AcademyID]])</f>
        <v>41Manatee0181MANATEE HIGH SCHOOL023</v>
      </c>
      <c r="B3687" t="str">
        <f>_xlfn.CONCAT(Table1[[#This Row],[District]],Table1[[#This Row],[DistName]],Table1[[#This Row],[SchoolID]],Table1[[#This Row],[SCHOOLNAME]],Table1[[#This Row],[Academy]])</f>
        <v>41Manatee0181MANATEE HIGH SCHOOLSTEM Academy for Design &amp; Engineering</v>
      </c>
      <c r="C3687" t="str">
        <f>_xlfn.CONCAT(Table1[[#This Row],[District]],Table1[[#This Row],[SchoolID]],Table1[[#This Row],[AcademyID]])</f>
        <v>410181023</v>
      </c>
      <c r="D3687" s="30" t="s">
        <v>8135</v>
      </c>
      <c r="E3687" s="34" t="s">
        <v>5859</v>
      </c>
      <c r="F3687" s="28" t="s">
        <v>8950</v>
      </c>
      <c r="G3687" s="34" t="s">
        <v>4709</v>
      </c>
      <c r="H3687" s="28" t="s">
        <v>2005</v>
      </c>
      <c r="I3687" s="28" t="s">
        <v>7626</v>
      </c>
      <c r="J3687" s="159" t="s">
        <v>8165</v>
      </c>
    </row>
    <row r="3688" spans="1:10" x14ac:dyDescent="0.25">
      <c r="A3688" t="str">
        <f>_xlfn.CONCAT(Table1[[#This Row],[District]],Table1[[#This Row],[DistName]],Table1[[#This Row],[SchoolID]],Table1[[#This Row],[SCHOOLNAME]],Table1[[#This Row],[AcademyID]])</f>
        <v>41Manatee0431SOUTHEAST HIGH SCHOOL024</v>
      </c>
      <c r="B3688" t="str">
        <f>_xlfn.CONCAT(Table1[[#This Row],[District]],Table1[[#This Row],[DistName]],Table1[[#This Row],[SchoolID]],Table1[[#This Row],[SCHOOLNAME]],Table1[[#This Row],[Academy]])</f>
        <v>41Manatee0431SOUTHEAST HIGH SCHOOLAcademy of Freshman Exploration</v>
      </c>
      <c r="C3688" t="str">
        <f>_xlfn.CONCAT(Table1[[#This Row],[District]],Table1[[#This Row],[SchoolID]],Table1[[#This Row],[AcademyID]])</f>
        <v>410431024</v>
      </c>
      <c r="D3688" s="30" t="s">
        <v>8135</v>
      </c>
      <c r="E3688" s="34" t="s">
        <v>5859</v>
      </c>
      <c r="F3688" s="28" t="s">
        <v>8950</v>
      </c>
      <c r="G3688" s="34" t="s">
        <v>4530</v>
      </c>
      <c r="H3688" s="28" t="s">
        <v>2635</v>
      </c>
      <c r="I3688" s="28" t="s">
        <v>6519</v>
      </c>
      <c r="J3688" s="159" t="s">
        <v>8167</v>
      </c>
    </row>
    <row r="3689" spans="1:10" x14ac:dyDescent="0.25">
      <c r="A3689" t="str">
        <f>_xlfn.CONCAT(Table1[[#This Row],[District]],Table1[[#This Row],[DistName]],Table1[[#This Row],[SchoolID]],Table1[[#This Row],[SCHOOLNAME]],Table1[[#This Row],[AcademyID]])</f>
        <v>41Manatee0431SOUTHEAST HIGH SCHOOL025</v>
      </c>
      <c r="B3689" t="str">
        <f>_xlfn.CONCAT(Table1[[#This Row],[District]],Table1[[#This Row],[DistName]],Table1[[#This Row],[SchoolID]],Table1[[#This Row],[SCHOOLNAME]],Table1[[#This Row],[Academy]])</f>
        <v>41Manatee0431SOUTHEAST HIGH SCHOOLHealth, Global Studies, and Leadership</v>
      </c>
      <c r="C3689" t="str">
        <f>_xlfn.CONCAT(Table1[[#This Row],[District]],Table1[[#This Row],[SchoolID]],Table1[[#This Row],[AcademyID]])</f>
        <v>410431025</v>
      </c>
      <c r="D3689" s="30" t="s">
        <v>8135</v>
      </c>
      <c r="E3689" s="34" t="s">
        <v>5859</v>
      </c>
      <c r="F3689" s="28" t="s">
        <v>8950</v>
      </c>
      <c r="G3689" s="34" t="s">
        <v>4530</v>
      </c>
      <c r="H3689" s="28" t="s">
        <v>2635</v>
      </c>
      <c r="I3689" s="28" t="s">
        <v>7418</v>
      </c>
      <c r="J3689" s="159" t="s">
        <v>8168</v>
      </c>
    </row>
    <row r="3690" spans="1:10" x14ac:dyDescent="0.25">
      <c r="A3690" t="str">
        <f>_xlfn.CONCAT(Table1[[#This Row],[District]],Table1[[#This Row],[DistName]],Table1[[#This Row],[SchoolID]],Table1[[#This Row],[SCHOOLNAME]],Table1[[#This Row],[AcademyID]])</f>
        <v>41Manatee0431SOUTHEAST HIGH SCHOOL026</v>
      </c>
      <c r="B3690" t="str">
        <f>_xlfn.CONCAT(Table1[[#This Row],[District]],Table1[[#This Row],[DistName]],Table1[[#This Row],[SchoolID]],Table1[[#This Row],[SCHOOLNAME]],Table1[[#This Row],[Academy]])</f>
        <v>41Manatee0431SOUTHEAST HIGH SCHOOLMedia, Engineering, Technology Students</v>
      </c>
      <c r="C3690" t="str">
        <f>_xlfn.CONCAT(Table1[[#This Row],[District]],Table1[[#This Row],[SchoolID]],Table1[[#This Row],[AcademyID]])</f>
        <v>410431026</v>
      </c>
      <c r="D3690" s="30" t="s">
        <v>8135</v>
      </c>
      <c r="E3690" s="34" t="s">
        <v>5859</v>
      </c>
      <c r="F3690" s="28" t="s">
        <v>8950</v>
      </c>
      <c r="G3690" s="34" t="s">
        <v>4530</v>
      </c>
      <c r="H3690" s="28" t="s">
        <v>2635</v>
      </c>
      <c r="I3690" s="28" t="s">
        <v>7532</v>
      </c>
      <c r="J3690" s="159" t="s">
        <v>8169</v>
      </c>
    </row>
    <row r="3691" spans="1:10" x14ac:dyDescent="0.25">
      <c r="A3691" t="str">
        <f>_xlfn.CONCAT(Table1[[#This Row],[District]],Table1[[#This Row],[DistName]],Table1[[#This Row],[SchoolID]],Table1[[#This Row],[SCHOOLNAME]],Table1[[#This Row],[AcademyID]])</f>
        <v>41Manatee0711CARLOS E. HAILE MIDDLE SCHOOL700</v>
      </c>
      <c r="B3691" t="str">
        <f>_xlfn.CONCAT(Table1[[#This Row],[District]],Table1[[#This Row],[DistName]],Table1[[#This Row],[SchoolID]],Table1[[#This Row],[SCHOOLNAME]],Table1[[#This Row],[Academy]])</f>
        <v>41Manatee0711CARLOS E. HAILE MIDDLE SCHOOLCareer Academy of Technology</v>
      </c>
      <c r="C3691" t="str">
        <f>_xlfn.CONCAT(Table1[[#This Row],[District]],Table1[[#This Row],[SchoolID]],Table1[[#This Row],[AcademyID]])</f>
        <v>410711700</v>
      </c>
      <c r="D3691" s="30" t="s">
        <v>8143</v>
      </c>
      <c r="E3691" s="34" t="s">
        <v>5859</v>
      </c>
      <c r="F3691" s="28" t="s">
        <v>8950</v>
      </c>
      <c r="G3691" s="34" t="s">
        <v>4602</v>
      </c>
      <c r="H3691" s="28" t="s">
        <v>1030</v>
      </c>
      <c r="I3691" s="28" t="s">
        <v>6515</v>
      </c>
      <c r="J3691" s="159" t="s">
        <v>8144</v>
      </c>
    </row>
    <row r="3692" spans="1:10" x14ac:dyDescent="0.25">
      <c r="A3692" t="str">
        <f>_xlfn.CONCAT(Table1[[#This Row],[District]],Table1[[#This Row],[DistName]],Table1[[#This Row],[SchoolID]],Table1[[#This Row],[SCHOOLNAME]],Table1[[#This Row],[AcademyID]])</f>
        <v>41Manatee0711CARLOS E. HAILE MIDDLE SCHOOL700</v>
      </c>
      <c r="B3692" t="str">
        <f>_xlfn.CONCAT(Table1[[#This Row],[District]],Table1[[#This Row],[DistName]],Table1[[#This Row],[SchoolID]],Table1[[#This Row],[SCHOOLNAME]],Table1[[#This Row],[Academy]])</f>
        <v>41Manatee0711CARLOS E. HAILE MIDDLE SCHOOLCareer and Technical Academy</v>
      </c>
      <c r="C3692" t="str">
        <f>_xlfn.CONCAT(Table1[[#This Row],[District]],Table1[[#This Row],[SchoolID]],Table1[[#This Row],[AcademyID]])</f>
        <v>410711700</v>
      </c>
      <c r="D3692" s="30" t="s">
        <v>8143</v>
      </c>
      <c r="E3692" s="34" t="s">
        <v>5859</v>
      </c>
      <c r="F3692" s="28" t="s">
        <v>8950</v>
      </c>
      <c r="G3692" s="34" t="s">
        <v>4602</v>
      </c>
      <c r="H3692" s="28" t="s">
        <v>1030</v>
      </c>
      <c r="I3692" s="28" t="s">
        <v>6831</v>
      </c>
      <c r="J3692" s="159" t="s">
        <v>8144</v>
      </c>
    </row>
    <row r="3693" spans="1:10" x14ac:dyDescent="0.25">
      <c r="A3693" t="str">
        <f>_xlfn.CONCAT(Table1[[#This Row],[District]],Table1[[#This Row],[DistName]],Table1[[#This Row],[SchoolID]],Table1[[#This Row],[SCHOOLNAME]],Table1[[#This Row],[AcademyID]])</f>
        <v>41Manatee0752R. DAN NOLAN MIDDLE SCHOOL703</v>
      </c>
      <c r="B3693" t="str">
        <f>_xlfn.CONCAT(Table1[[#This Row],[District]],Table1[[#This Row],[DistName]],Table1[[#This Row],[SchoolID]],Table1[[#This Row],[SCHOOLNAME]],Table1[[#This Row],[Academy]])</f>
        <v>41Manatee0752R. DAN NOLAN MIDDLE SCHOOLExpertise in Science, Technology, Engineering, Arts and Math eSTEAM Academy</v>
      </c>
      <c r="C3693" t="str">
        <f>_xlfn.CONCAT(Table1[[#This Row],[District]],Table1[[#This Row],[SchoolID]],Table1[[#This Row],[AcademyID]])</f>
        <v>410752703</v>
      </c>
      <c r="D3693" s="30" t="s">
        <v>8143</v>
      </c>
      <c r="E3693" s="34" t="s">
        <v>5859</v>
      </c>
      <c r="F3693" s="28" t="s">
        <v>8950</v>
      </c>
      <c r="G3693" s="34" t="s">
        <v>5874</v>
      </c>
      <c r="H3693" s="28" t="s">
        <v>2509</v>
      </c>
      <c r="I3693" s="28" t="s">
        <v>6518</v>
      </c>
      <c r="J3693" s="159" t="s">
        <v>8499</v>
      </c>
    </row>
    <row r="3694" spans="1:10" x14ac:dyDescent="0.25">
      <c r="A3694" t="str">
        <f>_xlfn.CONCAT(Table1[[#This Row],[District]],Table1[[#This Row],[DistName]],Table1[[#This Row],[SchoolID]],Table1[[#This Row],[SCHOOLNAME]],Table1[[#This Row],[AcademyID]])</f>
        <v>41Manatee0581W. D. SUGG MIDDLE SCHOOL704</v>
      </c>
      <c r="B3694" t="str">
        <f>_xlfn.CONCAT(Table1[[#This Row],[District]],Table1[[#This Row],[DistName]],Table1[[#This Row],[SchoolID]],Table1[[#This Row],[SCHOOLNAME]],Table1[[#This Row],[Academy]])</f>
        <v>41Manatee0581W. D. SUGG MIDDLE SCHOOLCulinary Academy of Kitchen Epicurean Systems</v>
      </c>
      <c r="C3694" t="str">
        <f>_xlfn.CONCAT(Table1[[#This Row],[District]],Table1[[#This Row],[SchoolID]],Table1[[#This Row],[AcademyID]])</f>
        <v>410581704</v>
      </c>
      <c r="D3694" s="30" t="s">
        <v>8143</v>
      </c>
      <c r="E3694" s="34" t="s">
        <v>5859</v>
      </c>
      <c r="F3694" s="28" t="s">
        <v>8950</v>
      </c>
      <c r="G3694" s="34" t="s">
        <v>4621</v>
      </c>
      <c r="H3694" s="28" t="s">
        <v>2736</v>
      </c>
      <c r="I3694" s="28" t="s">
        <v>6520</v>
      </c>
      <c r="J3694" s="159" t="s">
        <v>8500</v>
      </c>
    </row>
    <row r="3695" spans="1:10" x14ac:dyDescent="0.25">
      <c r="A3695" t="str">
        <f>_xlfn.CONCAT(Table1[[#This Row],[District]],Table1[[#This Row],[DistName]],Table1[[#This Row],[SchoolID]],Table1[[#This Row],[SCHOOLNAME]],Table1[[#This Row],[AcademyID]])</f>
        <v>42Marion9401MARION TECHNICAL INSTITUTE001</v>
      </c>
      <c r="B3695" t="str">
        <f>_xlfn.CONCAT(Table1[[#This Row],[District]],Table1[[#This Row],[DistName]],Table1[[#This Row],[SchoolID]],Table1[[#This Row],[SCHOOLNAME]],Table1[[#This Row],[Academy]])</f>
        <v>42Marion9401MARION TECHNICAL INSTITUTEBuilding Construction Academy</v>
      </c>
      <c r="C3695" t="str">
        <f>_xlfn.CONCAT(Table1[[#This Row],[District]],Table1[[#This Row],[SchoolID]],Table1[[#This Row],[AcademyID]])</f>
        <v>429401001</v>
      </c>
      <c r="D3695" s="30" t="s">
        <v>8135</v>
      </c>
      <c r="E3695" s="34" t="s">
        <v>5879</v>
      </c>
      <c r="F3695" s="28" t="s">
        <v>8951</v>
      </c>
      <c r="G3695" s="34" t="s">
        <v>5886</v>
      </c>
      <c r="H3695" s="28" t="s">
        <v>1866</v>
      </c>
      <c r="I3695" s="28" t="s">
        <v>6824</v>
      </c>
      <c r="J3695" s="159" t="s">
        <v>8136</v>
      </c>
    </row>
    <row r="3696" spans="1:10" x14ac:dyDescent="0.25">
      <c r="A3696" t="str">
        <f>_xlfn.CONCAT(Table1[[#This Row],[District]],Table1[[#This Row],[DistName]],Table1[[#This Row],[SchoolID]],Table1[[#This Row],[SCHOOLNAME]],Table1[[#This Row],[AcademyID]])</f>
        <v>42Marion9401MARION TECHNICAL INSTITUTE002</v>
      </c>
      <c r="B3696" t="str">
        <f>_xlfn.CONCAT(Table1[[#This Row],[District]],Table1[[#This Row],[DistName]],Table1[[#This Row],[SchoolID]],Table1[[#This Row],[SCHOOLNAME]],Table1[[#This Row],[Academy]])</f>
        <v>42Marion9401MARION TECHNICAL INSTITUTEAutomotive Technology Academy</v>
      </c>
      <c r="C3696" t="str">
        <f>_xlfn.CONCAT(Table1[[#This Row],[District]],Table1[[#This Row],[SchoolID]],Table1[[#This Row],[AcademyID]])</f>
        <v>429401002</v>
      </c>
      <c r="D3696" s="30" t="s">
        <v>8135</v>
      </c>
      <c r="E3696" s="34" t="s">
        <v>5879</v>
      </c>
      <c r="F3696" s="28" t="s">
        <v>8951</v>
      </c>
      <c r="G3696" s="34" t="s">
        <v>5886</v>
      </c>
      <c r="H3696" s="28" t="s">
        <v>1866</v>
      </c>
      <c r="I3696" s="28" t="s">
        <v>6523</v>
      </c>
      <c r="J3696" s="159" t="s">
        <v>8137</v>
      </c>
    </row>
    <row r="3697" spans="1:10" x14ac:dyDescent="0.25">
      <c r="A3697" t="str">
        <f>_xlfn.CONCAT(Table1[[#This Row],[District]],Table1[[#This Row],[DistName]],Table1[[#This Row],[SchoolID]],Table1[[#This Row],[SCHOOLNAME]],Table1[[#This Row],[AcademyID]])</f>
        <v>42Marion9401MARION TECHNICAL INSTITUTE003</v>
      </c>
      <c r="B3697" t="str">
        <f>_xlfn.CONCAT(Table1[[#This Row],[District]],Table1[[#This Row],[DistName]],Table1[[#This Row],[SchoolID]],Table1[[#This Row],[SCHOOLNAME]],Table1[[#This Row],[Academy]])</f>
        <v>42Marion9401MARION TECHNICAL INSTITUTEProduction, Design &amp; Technology Academy (PDT)</v>
      </c>
      <c r="C3697" t="str">
        <f>_xlfn.CONCAT(Table1[[#This Row],[District]],Table1[[#This Row],[SchoolID]],Table1[[#This Row],[AcademyID]])</f>
        <v>429401003</v>
      </c>
      <c r="D3697" s="30" t="s">
        <v>8135</v>
      </c>
      <c r="E3697" s="34" t="s">
        <v>5879</v>
      </c>
      <c r="F3697" s="28" t="s">
        <v>8951</v>
      </c>
      <c r="G3697" s="34" t="s">
        <v>5886</v>
      </c>
      <c r="H3697" s="28" t="s">
        <v>1866</v>
      </c>
      <c r="I3697" s="28" t="s">
        <v>7847</v>
      </c>
      <c r="J3697" s="159" t="s">
        <v>8138</v>
      </c>
    </row>
    <row r="3698" spans="1:10" x14ac:dyDescent="0.25">
      <c r="A3698" t="str">
        <f>_xlfn.CONCAT(Table1[[#This Row],[District]],Table1[[#This Row],[DistName]],Table1[[#This Row],[SchoolID]],Table1[[#This Row],[SCHOOLNAME]],Table1[[#This Row],[AcademyID]])</f>
        <v>42Marion9401MARION TECHNICAL INSTITUTE003</v>
      </c>
      <c r="B3698" t="str">
        <f>_xlfn.CONCAT(Table1[[#This Row],[District]],Table1[[#This Row],[DistName]],Table1[[#This Row],[SchoolID]],Table1[[#This Row],[SCHOOLNAME]],Table1[[#This Row],[Academy]])</f>
        <v>42Marion9401MARION TECHNICAL INSTITUTEIndustrial Engineering Technology Academy</v>
      </c>
      <c r="C3698" t="str">
        <f>_xlfn.CONCAT(Table1[[#This Row],[District]],Table1[[#This Row],[SchoolID]],Table1[[#This Row],[AcademyID]])</f>
        <v>429401003</v>
      </c>
      <c r="D3698" s="30" t="s">
        <v>8135</v>
      </c>
      <c r="E3698" s="34" t="s">
        <v>5879</v>
      </c>
      <c r="F3698" s="28" t="s">
        <v>8951</v>
      </c>
      <c r="G3698" s="34" t="s">
        <v>5886</v>
      </c>
      <c r="H3698" s="28" t="s">
        <v>1866</v>
      </c>
      <c r="I3698" s="28" t="s">
        <v>7629</v>
      </c>
      <c r="J3698" s="159" t="s">
        <v>8138</v>
      </c>
    </row>
    <row r="3699" spans="1:10" x14ac:dyDescent="0.25">
      <c r="A3699" t="str">
        <f>_xlfn.CONCAT(Table1[[#This Row],[District]],Table1[[#This Row],[DistName]],Table1[[#This Row],[SchoolID]],Table1[[#This Row],[SCHOOLNAME]],Table1[[#This Row],[AcademyID]])</f>
        <v>42Marion9401MARION TECHNICAL INSTITUTE004</v>
      </c>
      <c r="B3699" t="str">
        <f>_xlfn.CONCAT(Table1[[#This Row],[District]],Table1[[#This Row],[DistName]],Table1[[#This Row],[SchoolID]],Table1[[#This Row],[SCHOOLNAME]],Table1[[#This Row],[Academy]])</f>
        <v>42Marion9401MARION TECHNICAL INSTITUTEInformation Technology Academy</v>
      </c>
      <c r="C3699" t="str">
        <f>_xlfn.CONCAT(Table1[[#This Row],[District]],Table1[[#This Row],[SchoolID]],Table1[[#This Row],[AcademyID]])</f>
        <v>429401004</v>
      </c>
      <c r="D3699" s="30" t="s">
        <v>8135</v>
      </c>
      <c r="E3699" s="34" t="s">
        <v>5879</v>
      </c>
      <c r="F3699" s="28" t="s">
        <v>8951</v>
      </c>
      <c r="G3699" s="34" t="s">
        <v>5886</v>
      </c>
      <c r="H3699" s="28" t="s">
        <v>1866</v>
      </c>
      <c r="I3699" s="28" t="s">
        <v>6418</v>
      </c>
      <c r="J3699" s="159" t="s">
        <v>8139</v>
      </c>
    </row>
    <row r="3700" spans="1:10" x14ac:dyDescent="0.25">
      <c r="A3700" t="str">
        <f>_xlfn.CONCAT(Table1[[#This Row],[District]],Table1[[#This Row],[DistName]],Table1[[#This Row],[SchoolID]],Table1[[#This Row],[SCHOOLNAME]],Table1[[#This Row],[AcademyID]])</f>
        <v>42Marion9401MARION TECHNICAL INSTITUTE005</v>
      </c>
      <c r="B3700" t="str">
        <f>_xlfn.CONCAT(Table1[[#This Row],[District]],Table1[[#This Row],[DistName]],Table1[[#This Row],[SchoolID]],Table1[[#This Row],[SCHOOLNAME]],Table1[[#This Row],[Academy]])</f>
        <v>42Marion9401MARION TECHNICAL INSTITUTEPower Industry Academy</v>
      </c>
      <c r="C3700" t="str">
        <f>_xlfn.CONCAT(Table1[[#This Row],[District]],Table1[[#This Row],[SchoolID]],Table1[[#This Row],[AcademyID]])</f>
        <v>429401005</v>
      </c>
      <c r="D3700" s="30" t="s">
        <v>8135</v>
      </c>
      <c r="E3700" s="34" t="s">
        <v>5879</v>
      </c>
      <c r="F3700" s="28" t="s">
        <v>8951</v>
      </c>
      <c r="G3700" s="34" t="s">
        <v>5886</v>
      </c>
      <c r="H3700" s="28" t="s">
        <v>1866</v>
      </c>
      <c r="I3700" s="28" t="s">
        <v>7201</v>
      </c>
      <c r="J3700" s="159" t="s">
        <v>8140</v>
      </c>
    </row>
    <row r="3701" spans="1:10" x14ac:dyDescent="0.25">
      <c r="A3701" t="str">
        <f>_xlfn.CONCAT(Table1[[#This Row],[District]],Table1[[#This Row],[DistName]],Table1[[#This Row],[SchoolID]],Table1[[#This Row],[SCHOOLNAME]],Table1[[#This Row],[AcademyID]])</f>
        <v>42Marion0521DUNNELLON HIGH SCHOOL006</v>
      </c>
      <c r="B3701" t="str">
        <f>_xlfn.CONCAT(Table1[[#This Row],[District]],Table1[[#This Row],[DistName]],Table1[[#This Row],[SchoolID]],Table1[[#This Row],[SCHOOLNAME]],Table1[[#This Row],[Academy]])</f>
        <v>42Marion0521DUNNELLON HIGH SCHOOLKiddie World</v>
      </c>
      <c r="C3701" t="str">
        <f>_xlfn.CONCAT(Table1[[#This Row],[District]],Table1[[#This Row],[SchoolID]],Table1[[#This Row],[AcademyID]])</f>
        <v>420521006</v>
      </c>
      <c r="D3701" s="30" t="s">
        <v>8135</v>
      </c>
      <c r="E3701" s="34" t="s">
        <v>5879</v>
      </c>
      <c r="F3701" s="28" t="s">
        <v>8951</v>
      </c>
      <c r="G3701" s="34" t="s">
        <v>4619</v>
      </c>
      <c r="H3701" s="28" t="s">
        <v>658</v>
      </c>
      <c r="I3701" s="28" t="s">
        <v>7075</v>
      </c>
      <c r="J3701" s="159" t="s">
        <v>8141</v>
      </c>
    </row>
    <row r="3702" spans="1:10" x14ac:dyDescent="0.25">
      <c r="A3702" t="str">
        <f>_xlfn.CONCAT(Table1[[#This Row],[District]],Table1[[#This Row],[DistName]],Table1[[#This Row],[SchoolID]],Table1[[#This Row],[SCHOOLNAME]],Table1[[#This Row],[AcademyID]])</f>
        <v>42Marion0351FOREST HIGH SCHOOL007</v>
      </c>
      <c r="B3702" t="str">
        <f>_xlfn.CONCAT(Table1[[#This Row],[District]],Table1[[#This Row],[DistName]],Table1[[#This Row],[SchoolID]],Table1[[#This Row],[SCHOOLNAME]],Table1[[#This Row],[Academy]])</f>
        <v>42Marion0351FOREST HIGH SCHOOLEngineering Manufacturing Institute of Technology (EMIT)</v>
      </c>
      <c r="C3702" t="str">
        <f>_xlfn.CONCAT(Table1[[#This Row],[District]],Table1[[#This Row],[SchoolID]],Table1[[#This Row],[AcademyID]])</f>
        <v>420351007</v>
      </c>
      <c r="D3702" s="30" t="s">
        <v>8135</v>
      </c>
      <c r="E3702" s="34" t="s">
        <v>5879</v>
      </c>
      <c r="F3702" s="28" t="s">
        <v>8951</v>
      </c>
      <c r="G3702" s="34" t="s">
        <v>5041</v>
      </c>
      <c r="H3702" s="28" t="s">
        <v>1077</v>
      </c>
      <c r="I3702" s="28" t="s">
        <v>6521</v>
      </c>
      <c r="J3702" s="159" t="s">
        <v>8142</v>
      </c>
    </row>
    <row r="3703" spans="1:10" x14ac:dyDescent="0.25">
      <c r="A3703" t="str">
        <f>_xlfn.CONCAT(Table1[[#This Row],[District]],Table1[[#This Row],[DistName]],Table1[[#This Row],[SchoolID]],Table1[[#This Row],[SCHOOLNAME]],Table1[[#This Row],[AcademyID]])</f>
        <v>42Marion9401MARION TECHNICAL INSTITUTE008</v>
      </c>
      <c r="B3703" t="str">
        <f>_xlfn.CONCAT(Table1[[#This Row],[District]],Table1[[#This Row],[DistName]],Table1[[#This Row],[SchoolID]],Table1[[#This Row],[SCHOOLNAME]],Table1[[#This Row],[Academy]])</f>
        <v>42Marion9401MARION TECHNICAL INSTITUTEBusiness and Finance Academy</v>
      </c>
      <c r="C3703" t="str">
        <f>_xlfn.CONCAT(Table1[[#This Row],[District]],Table1[[#This Row],[SchoolID]],Table1[[#This Row],[AcademyID]])</f>
        <v>429401008</v>
      </c>
      <c r="D3703" s="30" t="s">
        <v>8135</v>
      </c>
      <c r="E3703" s="34" t="s">
        <v>5879</v>
      </c>
      <c r="F3703" s="28" t="s">
        <v>8951</v>
      </c>
      <c r="G3703" s="34" t="s">
        <v>5886</v>
      </c>
      <c r="H3703" s="28" t="s">
        <v>1866</v>
      </c>
      <c r="I3703" s="28" t="s">
        <v>7265</v>
      </c>
      <c r="J3703" s="159" t="s">
        <v>8146</v>
      </c>
    </row>
    <row r="3704" spans="1:10" x14ac:dyDescent="0.25">
      <c r="A3704" t="str">
        <f>_xlfn.CONCAT(Table1[[#This Row],[District]],Table1[[#This Row],[DistName]],Table1[[#This Row],[SchoolID]],Table1[[#This Row],[SCHOOLNAME]],Table1[[#This Row],[AcademyID]])</f>
        <v>42Marion9401MARION TECHNICAL INSTITUTE009</v>
      </c>
      <c r="B3704" t="str">
        <f>_xlfn.CONCAT(Table1[[#This Row],[District]],Table1[[#This Row],[DistName]],Table1[[#This Row],[SchoolID]],Table1[[#This Row],[SCHOOLNAME]],Table1[[#This Row],[Academy]])</f>
        <v>42Marion9401MARION TECHNICAL INSTITUTECulinary Arts Academy</v>
      </c>
      <c r="C3704" t="str">
        <f>_xlfn.CONCAT(Table1[[#This Row],[District]],Table1[[#This Row],[SchoolID]],Table1[[#This Row],[AcademyID]])</f>
        <v>429401009</v>
      </c>
      <c r="D3704" s="30" t="s">
        <v>8135</v>
      </c>
      <c r="E3704" s="34" t="s">
        <v>5879</v>
      </c>
      <c r="F3704" s="28" t="s">
        <v>8951</v>
      </c>
      <c r="G3704" s="34" t="s">
        <v>5886</v>
      </c>
      <c r="H3704" s="28" t="s">
        <v>1866</v>
      </c>
      <c r="I3704" s="28" t="s">
        <v>6421</v>
      </c>
      <c r="J3704" s="159" t="s">
        <v>8147</v>
      </c>
    </row>
    <row r="3705" spans="1:10" x14ac:dyDescent="0.25">
      <c r="A3705" t="str">
        <f>_xlfn.CONCAT(Table1[[#This Row],[District]],Table1[[#This Row],[DistName]],Table1[[#This Row],[SchoolID]],Table1[[#This Row],[SCHOOLNAME]],Table1[[#This Row],[AcademyID]])</f>
        <v>42Marion9401MARION TECHNICAL INSTITUTE009</v>
      </c>
      <c r="B3705" t="str">
        <f>_xlfn.CONCAT(Table1[[#This Row],[District]],Table1[[#This Row],[DistName]],Table1[[#This Row],[SchoolID]],Table1[[#This Row],[SCHOOLNAME]],Table1[[#This Row],[Academy]])</f>
        <v>42Marion9401MARION TECHNICAL INSTITUTECulinary Arts</v>
      </c>
      <c r="C3705" t="str">
        <f>_xlfn.CONCAT(Table1[[#This Row],[District]],Table1[[#This Row],[SchoolID]],Table1[[#This Row],[AcademyID]])</f>
        <v>429401009</v>
      </c>
      <c r="D3705" s="30" t="s">
        <v>8135</v>
      </c>
      <c r="E3705" s="34" t="s">
        <v>5879</v>
      </c>
      <c r="F3705" s="28" t="s">
        <v>8951</v>
      </c>
      <c r="G3705" s="34" t="s">
        <v>5886</v>
      </c>
      <c r="H3705" s="28" t="s">
        <v>1866</v>
      </c>
      <c r="I3705" s="28" t="s">
        <v>6388</v>
      </c>
      <c r="J3705" s="159" t="s">
        <v>8147</v>
      </c>
    </row>
    <row r="3706" spans="1:10" x14ac:dyDescent="0.25">
      <c r="A3706" t="str">
        <f>_xlfn.CONCAT(Table1[[#This Row],[District]],Table1[[#This Row],[DistName]],Table1[[#This Row],[SchoolID]],Table1[[#This Row],[SCHOOLNAME]],Table1[[#This Row],[AcademyID]])</f>
        <v>42Marion0351FOREST HIGH SCHOOL010</v>
      </c>
      <c r="B3706" t="str">
        <f>_xlfn.CONCAT(Table1[[#This Row],[District]],Table1[[#This Row],[DistName]],Table1[[#This Row],[SchoolID]],Table1[[#This Row],[SCHOOLNAME]],Table1[[#This Row],[Academy]])</f>
        <v>42Marion0351FOREST HIGH SCHOOLMedical Sciences Academy</v>
      </c>
      <c r="C3706" t="str">
        <f>_xlfn.CONCAT(Table1[[#This Row],[District]],Table1[[#This Row],[SchoolID]],Table1[[#This Row],[AcademyID]])</f>
        <v>420351010</v>
      </c>
      <c r="D3706" s="30" t="s">
        <v>8135</v>
      </c>
      <c r="E3706" s="34" t="s">
        <v>5879</v>
      </c>
      <c r="F3706" s="28" t="s">
        <v>8951</v>
      </c>
      <c r="G3706" s="34" t="s">
        <v>5041</v>
      </c>
      <c r="H3706" s="28" t="s">
        <v>1077</v>
      </c>
      <c r="I3706" s="28" t="s">
        <v>6836</v>
      </c>
      <c r="J3706" s="159" t="s">
        <v>8148</v>
      </c>
    </row>
    <row r="3707" spans="1:10" x14ac:dyDescent="0.25">
      <c r="A3707" t="str">
        <f>_xlfn.CONCAT(Table1[[#This Row],[District]],Table1[[#This Row],[DistName]],Table1[[#This Row],[SchoolID]],Table1[[#This Row],[SCHOOLNAME]],Table1[[#This Row],[AcademyID]])</f>
        <v>42Marion0501LAKE WEIR HIGH SCHOOL011</v>
      </c>
      <c r="B3707" t="str">
        <f>_xlfn.CONCAT(Table1[[#This Row],[District]],Table1[[#This Row],[DistName]],Table1[[#This Row],[SchoolID]],Table1[[#This Row],[SCHOOLNAME]],Table1[[#This Row],[Academy]])</f>
        <v>42Marion0501LAKE WEIR HIGH SCHOOLCommunications Academy</v>
      </c>
      <c r="C3707" t="str">
        <f>_xlfn.CONCAT(Table1[[#This Row],[District]],Table1[[#This Row],[SchoolID]],Table1[[#This Row],[AcademyID]])</f>
        <v>420501011</v>
      </c>
      <c r="D3707" s="30" t="s">
        <v>8135</v>
      </c>
      <c r="E3707" s="34" t="s">
        <v>5879</v>
      </c>
      <c r="F3707" s="28" t="s">
        <v>8951</v>
      </c>
      <c r="G3707" s="34" t="s">
        <v>4552</v>
      </c>
      <c r="H3707" s="28" t="s">
        <v>1489</v>
      </c>
      <c r="I3707" s="28" t="s">
        <v>6522</v>
      </c>
      <c r="J3707" s="159" t="s">
        <v>8149</v>
      </c>
    </row>
    <row r="3708" spans="1:10" x14ac:dyDescent="0.25">
      <c r="A3708" t="str">
        <f>_xlfn.CONCAT(Table1[[#This Row],[District]],Table1[[#This Row],[DistName]],Table1[[#This Row],[SchoolID]],Table1[[#This Row],[SCHOOLNAME]],Table1[[#This Row],[AcademyID]])</f>
        <v>42Marion9401MARION TECHNICAL INSTITUTE012</v>
      </c>
      <c r="B3708" t="str">
        <f>_xlfn.CONCAT(Table1[[#This Row],[District]],Table1[[#This Row],[DistName]],Table1[[#This Row],[SchoolID]],Table1[[#This Row],[SCHOOLNAME]],Table1[[#This Row],[Academy]])</f>
        <v>42Marion9401MARION TECHNICAL INSTITUTEBuilding Science Academy</v>
      </c>
      <c r="C3708" t="str">
        <f>_xlfn.CONCAT(Table1[[#This Row],[District]],Table1[[#This Row],[SchoolID]],Table1[[#This Row],[AcademyID]])</f>
        <v>429401012</v>
      </c>
      <c r="D3708" s="30" t="s">
        <v>8135</v>
      </c>
      <c r="E3708" s="34" t="s">
        <v>5879</v>
      </c>
      <c r="F3708" s="28" t="s">
        <v>8951</v>
      </c>
      <c r="G3708" s="34" t="s">
        <v>5886</v>
      </c>
      <c r="H3708" s="28" t="s">
        <v>1866</v>
      </c>
      <c r="I3708" s="28" t="s">
        <v>7077</v>
      </c>
      <c r="J3708" s="159" t="s">
        <v>8150</v>
      </c>
    </row>
    <row r="3709" spans="1:10" x14ac:dyDescent="0.25">
      <c r="A3709" t="str">
        <f>_xlfn.CONCAT(Table1[[#This Row],[District]],Table1[[#This Row],[DistName]],Table1[[#This Row],[SchoolID]],Table1[[#This Row],[SCHOOLNAME]],Table1[[#This Row],[AcademyID]])</f>
        <v>42Marion0331NORTH MARION HIGH SCHOOL013</v>
      </c>
      <c r="B3709" t="str">
        <f>_xlfn.CONCAT(Table1[[#This Row],[District]],Table1[[#This Row],[DistName]],Table1[[#This Row],[SchoolID]],Table1[[#This Row],[SCHOOLNAME]],Table1[[#This Row],[Academy]])</f>
        <v>42Marion0331NORTH MARION HIGH SCHOOLMedical Skills Academy</v>
      </c>
      <c r="C3709" t="str">
        <f>_xlfn.CONCAT(Table1[[#This Row],[District]],Table1[[#This Row],[SchoolID]],Table1[[#This Row],[AcademyID]])</f>
        <v>420331013</v>
      </c>
      <c r="D3709" s="30" t="s">
        <v>8135</v>
      </c>
      <c r="E3709" s="34" t="s">
        <v>5879</v>
      </c>
      <c r="F3709" s="28" t="s">
        <v>8951</v>
      </c>
      <c r="G3709" s="34" t="s">
        <v>4537</v>
      </c>
      <c r="H3709" s="28" t="s">
        <v>2054</v>
      </c>
      <c r="I3709" s="28" t="s">
        <v>6524</v>
      </c>
      <c r="J3709" s="159" t="s">
        <v>8151</v>
      </c>
    </row>
    <row r="3710" spans="1:10" x14ac:dyDescent="0.25">
      <c r="A3710" t="str">
        <f>_xlfn.CONCAT(Table1[[#This Row],[District]],Table1[[#This Row],[DistName]],Table1[[#This Row],[SchoolID]],Table1[[#This Row],[SCHOOLNAME]],Table1[[#This Row],[AcademyID]])</f>
        <v>42Marion0661BELLEVIEW HIGH SCHOOL014</v>
      </c>
      <c r="B3710" t="str">
        <f>_xlfn.CONCAT(Table1[[#This Row],[District]],Table1[[#This Row],[DistName]],Table1[[#This Row],[SchoolID]],Table1[[#This Row],[SCHOOLNAME]],Table1[[#This Row],[Academy]])</f>
        <v>42Marion0661BELLEVIEW HIGH SCHOOLCulinary Arts Academy</v>
      </c>
      <c r="C3710" t="str">
        <f>_xlfn.CONCAT(Table1[[#This Row],[District]],Table1[[#This Row],[SchoolID]],Table1[[#This Row],[AcademyID]])</f>
        <v>420661014</v>
      </c>
      <c r="D3710" s="30" t="s">
        <v>8135</v>
      </c>
      <c r="E3710" s="34" t="s">
        <v>5879</v>
      </c>
      <c r="F3710" s="28" t="s">
        <v>8951</v>
      </c>
      <c r="G3710" s="34" t="s">
        <v>5043</v>
      </c>
      <c r="H3710" s="28" t="s">
        <v>291</v>
      </c>
      <c r="I3710" s="28" t="s">
        <v>6421</v>
      </c>
      <c r="J3710" s="159" t="s">
        <v>8152</v>
      </c>
    </row>
    <row r="3711" spans="1:10" x14ac:dyDescent="0.25">
      <c r="A3711" t="str">
        <f>_xlfn.CONCAT(Table1[[#This Row],[District]],Table1[[#This Row],[DistName]],Table1[[#This Row],[SchoolID]],Table1[[#This Row],[SCHOOLNAME]],Table1[[#This Row],[AcademyID]])</f>
        <v>42Marion0661BELLEVIEW HIGH SCHOOL015</v>
      </c>
      <c r="B3711" t="str">
        <f>_xlfn.CONCAT(Table1[[#This Row],[District]],Table1[[#This Row],[DistName]],Table1[[#This Row],[SchoolID]],Table1[[#This Row],[SCHOOLNAME]],Table1[[#This Row],[Academy]])</f>
        <v>42Marion0661BELLEVIEW HIGH SCHOOLMedical Sciences Academy</v>
      </c>
      <c r="C3711" t="str">
        <f>_xlfn.CONCAT(Table1[[#This Row],[District]],Table1[[#This Row],[SchoolID]],Table1[[#This Row],[AcademyID]])</f>
        <v>420661015</v>
      </c>
      <c r="D3711" s="30" t="s">
        <v>8135</v>
      </c>
      <c r="E3711" s="34" t="s">
        <v>5879</v>
      </c>
      <c r="F3711" s="28" t="s">
        <v>8951</v>
      </c>
      <c r="G3711" s="34" t="s">
        <v>5043</v>
      </c>
      <c r="H3711" s="28" t="s">
        <v>291</v>
      </c>
      <c r="I3711" s="28" t="s">
        <v>6836</v>
      </c>
      <c r="J3711" s="159" t="s">
        <v>8153</v>
      </c>
    </row>
    <row r="3712" spans="1:10" x14ac:dyDescent="0.25">
      <c r="A3712" t="str">
        <f>_xlfn.CONCAT(Table1[[#This Row],[District]],Table1[[#This Row],[DistName]],Table1[[#This Row],[SchoolID]],Table1[[#This Row],[SCHOOLNAME]],Table1[[#This Row],[AcademyID]])</f>
        <v>42Marion0661BELLEVIEW HIGH SCHOOL016</v>
      </c>
      <c r="B3712" t="str">
        <f>_xlfn.CONCAT(Table1[[#This Row],[District]],Table1[[#This Row],[DistName]],Table1[[#This Row],[SchoolID]],Table1[[#This Row],[SCHOOLNAME]],Table1[[#This Row],[Academy]])</f>
        <v>42Marion0661BELLEVIEW HIGH SCHOOLMultimedia Academy</v>
      </c>
      <c r="C3712" t="str">
        <f>_xlfn.CONCAT(Table1[[#This Row],[District]],Table1[[#This Row],[SchoolID]],Table1[[#This Row],[AcademyID]])</f>
        <v>420661016</v>
      </c>
      <c r="D3712" s="30" t="s">
        <v>8135</v>
      </c>
      <c r="E3712" s="34" t="s">
        <v>5879</v>
      </c>
      <c r="F3712" s="28" t="s">
        <v>8951</v>
      </c>
      <c r="G3712" s="34" t="s">
        <v>5043</v>
      </c>
      <c r="H3712" s="28" t="s">
        <v>291</v>
      </c>
      <c r="I3712" s="28" t="s">
        <v>6422</v>
      </c>
      <c r="J3712" s="159" t="s">
        <v>8156</v>
      </c>
    </row>
    <row r="3713" spans="1:10" x14ac:dyDescent="0.25">
      <c r="A3713" t="str">
        <f>_xlfn.CONCAT(Table1[[#This Row],[District]],Table1[[#This Row],[DistName]],Table1[[#This Row],[SchoolID]],Table1[[#This Row],[SCHOOLNAME]],Table1[[#This Row],[AcademyID]])</f>
        <v>42Marion0521DUNNELLON HIGH SCHOOL017</v>
      </c>
      <c r="B3713" t="str">
        <f>_xlfn.CONCAT(Table1[[#This Row],[District]],Table1[[#This Row],[DistName]],Table1[[#This Row],[SchoolID]],Table1[[#This Row],[SCHOOLNAME]],Table1[[#This Row],[Academy]])</f>
        <v>42Marion0521DUNNELLON HIGH SCHOOLHealth Academy</v>
      </c>
      <c r="C3713" t="str">
        <f>_xlfn.CONCAT(Table1[[#This Row],[District]],Table1[[#This Row],[SchoolID]],Table1[[#This Row],[AcademyID]])</f>
        <v>420521017</v>
      </c>
      <c r="D3713" s="30" t="s">
        <v>8135</v>
      </c>
      <c r="E3713" s="34" t="s">
        <v>5879</v>
      </c>
      <c r="F3713" s="28" t="s">
        <v>8951</v>
      </c>
      <c r="G3713" s="34" t="s">
        <v>4619</v>
      </c>
      <c r="H3713" s="28" t="s">
        <v>658</v>
      </c>
      <c r="I3713" s="28" t="s">
        <v>6837</v>
      </c>
      <c r="J3713" s="159" t="s">
        <v>8157</v>
      </c>
    </row>
    <row r="3714" spans="1:10" x14ac:dyDescent="0.25">
      <c r="A3714" t="str">
        <f>_xlfn.CONCAT(Table1[[#This Row],[District]],Table1[[#This Row],[DistName]],Table1[[#This Row],[SchoolID]],Table1[[#This Row],[SCHOOLNAME]],Table1[[#This Row],[AcademyID]])</f>
        <v>42Marion0331NORTH MARION HIGH SCHOOL018</v>
      </c>
      <c r="B3714" t="str">
        <f>_xlfn.CONCAT(Table1[[#This Row],[District]],Table1[[#This Row],[DistName]],Table1[[#This Row],[SchoolID]],Table1[[#This Row],[SCHOOLNAME]],Table1[[#This Row],[Academy]])</f>
        <v>42Marion0331NORTH MARION HIGH SCHOOLMultimedia Academy</v>
      </c>
      <c r="C3714" t="str">
        <f>_xlfn.CONCAT(Table1[[#This Row],[District]],Table1[[#This Row],[SchoolID]],Table1[[#This Row],[AcademyID]])</f>
        <v>420331018</v>
      </c>
      <c r="D3714" s="30" t="s">
        <v>8135</v>
      </c>
      <c r="E3714" s="34" t="s">
        <v>5879</v>
      </c>
      <c r="F3714" s="28" t="s">
        <v>8951</v>
      </c>
      <c r="G3714" s="34" t="s">
        <v>4537</v>
      </c>
      <c r="H3714" s="28" t="s">
        <v>2054</v>
      </c>
      <c r="I3714" s="28" t="s">
        <v>6422</v>
      </c>
      <c r="J3714" s="159" t="s">
        <v>8158</v>
      </c>
    </row>
    <row r="3715" spans="1:10" x14ac:dyDescent="0.25">
      <c r="A3715" t="str">
        <f>_xlfn.CONCAT(Table1[[#This Row],[District]],Table1[[#This Row],[DistName]],Table1[[#This Row],[SchoolID]],Table1[[#This Row],[SCHOOLNAME]],Table1[[#This Row],[AcademyID]])</f>
        <v>42Marion0461VANGUARD HIGH SCHOOL019</v>
      </c>
      <c r="B3715" t="str">
        <f>_xlfn.CONCAT(Table1[[#This Row],[District]],Table1[[#This Row],[DistName]],Table1[[#This Row],[SchoolID]],Table1[[#This Row],[SCHOOLNAME]],Table1[[#This Row],[Academy]])</f>
        <v>42Marion0461VANGUARD HIGH SCHOOLMultimedia Academy</v>
      </c>
      <c r="C3715" t="str">
        <f>_xlfn.CONCAT(Table1[[#This Row],[District]],Table1[[#This Row],[SchoolID]],Table1[[#This Row],[AcademyID]])</f>
        <v>420461019</v>
      </c>
      <c r="D3715" s="30" t="s">
        <v>8135</v>
      </c>
      <c r="E3715" s="34" t="s">
        <v>5879</v>
      </c>
      <c r="F3715" s="28" t="s">
        <v>8951</v>
      </c>
      <c r="G3715" s="34" t="s">
        <v>4541</v>
      </c>
      <c r="H3715" s="28" t="s">
        <v>2491</v>
      </c>
      <c r="I3715" s="28" t="s">
        <v>6422</v>
      </c>
      <c r="J3715" s="159" t="s">
        <v>8159</v>
      </c>
    </row>
    <row r="3716" spans="1:10" x14ac:dyDescent="0.25">
      <c r="A3716" t="str">
        <f>_xlfn.CONCAT(Table1[[#This Row],[District]],Table1[[#This Row],[DistName]],Table1[[#This Row],[SchoolID]],Table1[[#This Row],[SCHOOLNAME]],Table1[[#This Row],[AcademyID]])</f>
        <v>42Marion0701WEST PORT HIGH SCHOOL020</v>
      </c>
      <c r="B3716" t="str">
        <f>_xlfn.CONCAT(Table1[[#This Row],[District]],Table1[[#This Row],[DistName]],Table1[[#This Row],[SchoolID]],Table1[[#This Row],[SCHOOLNAME]],Table1[[#This Row],[Academy]])</f>
        <v>42Marion0701WEST PORT HIGH SCHOOLEngineering Academy</v>
      </c>
      <c r="C3716" t="str">
        <f>_xlfn.CONCAT(Table1[[#This Row],[District]],Table1[[#This Row],[SchoolID]],Table1[[#This Row],[AcademyID]])</f>
        <v>420701020</v>
      </c>
      <c r="D3716" s="30" t="s">
        <v>8135</v>
      </c>
      <c r="E3716" s="34" t="s">
        <v>5879</v>
      </c>
      <c r="F3716" s="28" t="s">
        <v>8951</v>
      </c>
      <c r="G3716" s="34" t="s">
        <v>4493</v>
      </c>
      <c r="H3716" s="28" t="s">
        <v>2526</v>
      </c>
      <c r="I3716" s="28" t="s">
        <v>6505</v>
      </c>
      <c r="J3716" s="159" t="s">
        <v>8160</v>
      </c>
    </row>
    <row r="3717" spans="1:10" x14ac:dyDescent="0.25">
      <c r="A3717" t="str">
        <f>_xlfn.CONCAT(Table1[[#This Row],[District]],Table1[[#This Row],[DistName]],Table1[[#This Row],[SchoolID]],Table1[[#This Row],[SCHOOLNAME]],Table1[[#This Row],[AcademyID]])</f>
        <v>42Marion0701WEST PORT HIGH SCHOOL021</v>
      </c>
      <c r="B3717" t="str">
        <f>_xlfn.CONCAT(Table1[[#This Row],[District]],Table1[[#This Row],[DistName]],Table1[[#This Row],[SchoolID]],Table1[[#This Row],[SCHOOLNAME]],Table1[[#This Row],[Academy]])</f>
        <v>42Marion0701WEST PORT HIGH SCHOOLHealth Academy</v>
      </c>
      <c r="C3717" t="str">
        <f>_xlfn.CONCAT(Table1[[#This Row],[District]],Table1[[#This Row],[SchoolID]],Table1[[#This Row],[AcademyID]])</f>
        <v>420701021</v>
      </c>
      <c r="D3717" s="30" t="s">
        <v>8135</v>
      </c>
      <c r="E3717" s="34" t="s">
        <v>5879</v>
      </c>
      <c r="F3717" s="28" t="s">
        <v>8951</v>
      </c>
      <c r="G3717" s="34" t="s">
        <v>4493</v>
      </c>
      <c r="H3717" s="28" t="s">
        <v>2526</v>
      </c>
      <c r="I3717" s="28" t="s">
        <v>6837</v>
      </c>
      <c r="J3717" s="159" t="s">
        <v>8161</v>
      </c>
    </row>
    <row r="3718" spans="1:10" x14ac:dyDescent="0.25">
      <c r="A3718" t="str">
        <f>_xlfn.CONCAT(Table1[[#This Row],[District]],Table1[[#This Row],[DistName]],Table1[[#This Row],[SchoolID]],Table1[[#This Row],[SCHOOLNAME]],Table1[[#This Row],[AcademyID]])</f>
        <v>42Marion0521DUNNELLON HIGH SCHOOL022</v>
      </c>
      <c r="B3718" t="str">
        <f>_xlfn.CONCAT(Table1[[#This Row],[District]],Table1[[#This Row],[DistName]],Table1[[#This Row],[SchoolID]],Table1[[#This Row],[SCHOOLNAME]],Table1[[#This Row],[Academy]])</f>
        <v>42Marion0521DUNNELLON HIGH SCHOOLCulinary Arts Academy</v>
      </c>
      <c r="C3718" t="str">
        <f>_xlfn.CONCAT(Table1[[#This Row],[District]],Table1[[#This Row],[SchoolID]],Table1[[#This Row],[AcademyID]])</f>
        <v>420521022</v>
      </c>
      <c r="D3718" s="30" t="s">
        <v>8135</v>
      </c>
      <c r="E3718" s="34" t="s">
        <v>5879</v>
      </c>
      <c r="F3718" s="28" t="s">
        <v>8951</v>
      </c>
      <c r="G3718" s="34" t="s">
        <v>4619</v>
      </c>
      <c r="H3718" s="28" t="s">
        <v>658</v>
      </c>
      <c r="I3718" s="28" t="s">
        <v>6421</v>
      </c>
      <c r="J3718" s="159" t="s">
        <v>8163</v>
      </c>
    </row>
    <row r="3719" spans="1:10" x14ac:dyDescent="0.25">
      <c r="A3719" t="str">
        <f>_xlfn.CONCAT(Table1[[#This Row],[District]],Table1[[#This Row],[DistName]],Table1[[#This Row],[SchoolID]],Table1[[#This Row],[SCHOOLNAME]],Table1[[#This Row],[AcademyID]])</f>
        <v>42Marion0501LAKE WEIR HIGH SCHOOL023</v>
      </c>
      <c r="B3719" t="str">
        <f>_xlfn.CONCAT(Table1[[#This Row],[District]],Table1[[#This Row],[DistName]],Table1[[#This Row],[SchoolID]],Table1[[#This Row],[SCHOOLNAME]],Table1[[#This Row],[Academy]])</f>
        <v>42Marion0501LAKE WEIR HIGH SCHOOLMedical Sciences Academy</v>
      </c>
      <c r="C3719" t="str">
        <f>_xlfn.CONCAT(Table1[[#This Row],[District]],Table1[[#This Row],[SchoolID]],Table1[[#This Row],[AcademyID]])</f>
        <v>420501023</v>
      </c>
      <c r="D3719" s="30" t="s">
        <v>8135</v>
      </c>
      <c r="E3719" s="34" t="s">
        <v>5879</v>
      </c>
      <c r="F3719" s="28" t="s">
        <v>8951</v>
      </c>
      <c r="G3719" s="34" t="s">
        <v>4552</v>
      </c>
      <c r="H3719" s="28" t="s">
        <v>1489</v>
      </c>
      <c r="I3719" s="28" t="s">
        <v>6836</v>
      </c>
      <c r="J3719" s="159" t="s">
        <v>8165</v>
      </c>
    </row>
    <row r="3720" spans="1:10" x14ac:dyDescent="0.25">
      <c r="A3720" t="str">
        <f>_xlfn.CONCAT(Table1[[#This Row],[District]],Table1[[#This Row],[DistName]],Table1[[#This Row],[SchoolID]],Table1[[#This Row],[SCHOOLNAME]],Table1[[#This Row],[AcademyID]])</f>
        <v>42Marion0501LAKE WEIR HIGH SCHOOL024</v>
      </c>
      <c r="B3720" t="str">
        <f>_xlfn.CONCAT(Table1[[#This Row],[District]],Table1[[#This Row],[DistName]],Table1[[#This Row],[SchoolID]],Table1[[#This Row],[SCHOOLNAME]],Table1[[#This Row],[Academy]])</f>
        <v>42Marion0501LAKE WEIR HIGH SCHOOLGlobal Logistics Career Choice Academy</v>
      </c>
      <c r="C3720" t="str">
        <f>_xlfn.CONCAT(Table1[[#This Row],[District]],Table1[[#This Row],[SchoolID]],Table1[[#This Row],[AcademyID]])</f>
        <v>420501024</v>
      </c>
      <c r="D3720" s="30" t="s">
        <v>8135</v>
      </c>
      <c r="E3720" s="34" t="s">
        <v>5879</v>
      </c>
      <c r="F3720" s="28" t="s">
        <v>8951</v>
      </c>
      <c r="G3720" s="34" t="s">
        <v>4552</v>
      </c>
      <c r="H3720" s="28" t="s">
        <v>1489</v>
      </c>
      <c r="I3720" s="28" t="s">
        <v>6838</v>
      </c>
      <c r="J3720" s="159" t="s">
        <v>8167</v>
      </c>
    </row>
    <row r="3721" spans="1:10" x14ac:dyDescent="0.25">
      <c r="A3721" t="str">
        <f>_xlfn.CONCAT(Table1[[#This Row],[District]],Table1[[#This Row],[DistName]],Table1[[#This Row],[SchoolID]],Table1[[#This Row],[SCHOOLNAME]],Table1[[#This Row],[AcademyID]])</f>
        <v>42Marion0501LAKE WEIR HIGH SCHOOL025</v>
      </c>
      <c r="B3721" t="str">
        <f>_xlfn.CONCAT(Table1[[#This Row],[District]],Table1[[#This Row],[DistName]],Table1[[#This Row],[SchoolID]],Table1[[#This Row],[SCHOOLNAME]],Table1[[#This Row],[Academy]])</f>
        <v>42Marion0501LAKE WEIR HIGH SCHOOLLogistics Career Choice Academy</v>
      </c>
      <c r="C3721" t="str">
        <f>_xlfn.CONCAT(Table1[[#This Row],[District]],Table1[[#This Row],[SchoolID]],Table1[[#This Row],[AcademyID]])</f>
        <v>420501025</v>
      </c>
      <c r="D3721" s="30" t="s">
        <v>8135</v>
      </c>
      <c r="E3721" s="34" t="s">
        <v>5879</v>
      </c>
      <c r="F3721" s="28" t="s">
        <v>8951</v>
      </c>
      <c r="G3721" s="34" t="s">
        <v>4552</v>
      </c>
      <c r="H3721" s="28" t="s">
        <v>1489</v>
      </c>
      <c r="I3721" s="28" t="s">
        <v>7076</v>
      </c>
      <c r="J3721" s="159" t="s">
        <v>8168</v>
      </c>
    </row>
    <row r="3722" spans="1:10" x14ac:dyDescent="0.25">
      <c r="A3722" t="str">
        <f>_xlfn.CONCAT(Table1[[#This Row],[District]],Table1[[#This Row],[DistName]],Table1[[#This Row],[SchoolID]],Table1[[#This Row],[SCHOOLNAME]],Table1[[#This Row],[AcademyID]])</f>
        <v>42Marion0701WEST PORT HIGH SCHOOL026</v>
      </c>
      <c r="B3722" t="str">
        <f>_xlfn.CONCAT(Table1[[#This Row],[District]],Table1[[#This Row],[DistName]],Table1[[#This Row],[SchoolID]],Table1[[#This Row],[SCHOOLNAME]],Table1[[#This Row],[Academy]])</f>
        <v>42Marion0701WEST PORT HIGH SCHOOLGlobal Logistics Career Choice Academy</v>
      </c>
      <c r="C3722" t="str">
        <f>_xlfn.CONCAT(Table1[[#This Row],[District]],Table1[[#This Row],[SchoolID]],Table1[[#This Row],[AcademyID]])</f>
        <v>420701026</v>
      </c>
      <c r="D3722" s="30" t="s">
        <v>8135</v>
      </c>
      <c r="E3722" s="34" t="s">
        <v>5879</v>
      </c>
      <c r="F3722" s="28" t="s">
        <v>8951</v>
      </c>
      <c r="G3722" s="34" t="s">
        <v>4493</v>
      </c>
      <c r="H3722" s="28" t="s">
        <v>2526</v>
      </c>
      <c r="I3722" s="28" t="s">
        <v>6838</v>
      </c>
      <c r="J3722" s="159" t="s">
        <v>8169</v>
      </c>
    </row>
    <row r="3723" spans="1:10" x14ac:dyDescent="0.25">
      <c r="A3723" t="str">
        <f>_xlfn.CONCAT(Table1[[#This Row],[District]],Table1[[#This Row],[DistName]],Table1[[#This Row],[SchoolID]],Table1[[#This Row],[SCHOOLNAME]],Table1[[#This Row],[AcademyID]])</f>
        <v>42Marion0701WEST PORT HIGH SCHOOL027</v>
      </c>
      <c r="B3723" t="str">
        <f>_xlfn.CONCAT(Table1[[#This Row],[District]],Table1[[#This Row],[DistName]],Table1[[#This Row],[SchoolID]],Table1[[#This Row],[SCHOOLNAME]],Table1[[#This Row],[Academy]])</f>
        <v>42Marion0701WEST PORT HIGH SCHOOLLogistics Career Choice Academy</v>
      </c>
      <c r="C3723" t="str">
        <f>_xlfn.CONCAT(Table1[[#This Row],[District]],Table1[[#This Row],[SchoolID]],Table1[[#This Row],[AcademyID]])</f>
        <v>420701027</v>
      </c>
      <c r="D3723" s="30" t="s">
        <v>8135</v>
      </c>
      <c r="E3723" s="34" t="s">
        <v>5879</v>
      </c>
      <c r="F3723" s="28" t="s">
        <v>8951</v>
      </c>
      <c r="G3723" s="34" t="s">
        <v>4493</v>
      </c>
      <c r="H3723" s="28" t="s">
        <v>2526</v>
      </c>
      <c r="I3723" s="28" t="s">
        <v>7076</v>
      </c>
      <c r="J3723" s="159" t="s">
        <v>8173</v>
      </c>
    </row>
    <row r="3724" spans="1:10" x14ac:dyDescent="0.25">
      <c r="A3724" t="str">
        <f>_xlfn.CONCAT(Table1[[#This Row],[District]],Table1[[#This Row],[DistName]],Table1[[#This Row],[SchoolID]],Table1[[#This Row],[SCHOOLNAME]],Table1[[#This Row],[AcademyID]])</f>
        <v>43Martin0351JENSEN BEACH HIGH SCHOOL001</v>
      </c>
      <c r="B3724" t="str">
        <f>_xlfn.CONCAT(Table1[[#This Row],[District]],Table1[[#This Row],[DistName]],Table1[[#This Row],[SchoolID]],Table1[[#This Row],[SCHOOLNAME]],Table1[[#This Row],[Academy]])</f>
        <v>43Martin0351JENSEN BEACH HIGH SCHOOLAcademy of Medical Science</v>
      </c>
      <c r="C3724" t="str">
        <f>_xlfn.CONCAT(Table1[[#This Row],[District]],Table1[[#This Row],[SchoolID]],Table1[[#This Row],[AcademyID]])</f>
        <v>430351001</v>
      </c>
      <c r="D3724" s="30" t="s">
        <v>8135</v>
      </c>
      <c r="E3724" s="34" t="s">
        <v>5893</v>
      </c>
      <c r="F3724" s="28" t="s">
        <v>8952</v>
      </c>
      <c r="G3724" s="34" t="s">
        <v>5041</v>
      </c>
      <c r="H3724" s="28" t="s">
        <v>1207</v>
      </c>
      <c r="I3724" s="28" t="s">
        <v>7898</v>
      </c>
      <c r="J3724" s="159" t="s">
        <v>8136</v>
      </c>
    </row>
    <row r="3725" spans="1:10" x14ac:dyDescent="0.25">
      <c r="A3725" t="str">
        <f>_xlfn.CONCAT(Table1[[#This Row],[District]],Table1[[#This Row],[DistName]],Table1[[#This Row],[SchoolID]],Table1[[#This Row],[SCHOOLNAME]],Table1[[#This Row],[AcademyID]])</f>
        <v>43Martin0351JENSEN BEACH HIGH SCHOOL001</v>
      </c>
      <c r="B3725" t="str">
        <f>_xlfn.CONCAT(Table1[[#This Row],[District]],Table1[[#This Row],[DistName]],Table1[[#This Row],[SchoolID]],Table1[[#This Row],[SCHOOLNAME]],Table1[[#This Row],[Academy]])</f>
        <v>43Martin0351JENSEN BEACH HIGH SCHOOLAcademy of Health Science and Medicine</v>
      </c>
      <c r="C3725" t="str">
        <f>_xlfn.CONCAT(Table1[[#This Row],[District]],Table1[[#This Row],[SchoolID]],Table1[[#This Row],[AcademyID]])</f>
        <v>430351001</v>
      </c>
      <c r="D3725" s="30" t="s">
        <v>8135</v>
      </c>
      <c r="E3725" s="34" t="s">
        <v>5893</v>
      </c>
      <c r="F3725" s="28" t="s">
        <v>8952</v>
      </c>
      <c r="G3725" s="34" t="s">
        <v>5041</v>
      </c>
      <c r="H3725" s="28" t="s">
        <v>1207</v>
      </c>
      <c r="I3725" s="28" t="s">
        <v>7848</v>
      </c>
      <c r="J3725" s="159" t="s">
        <v>8136</v>
      </c>
    </row>
    <row r="3726" spans="1:10" x14ac:dyDescent="0.25">
      <c r="A3726" t="str">
        <f>_xlfn.CONCAT(Table1[[#This Row],[District]],Table1[[#This Row],[DistName]],Table1[[#This Row],[SchoolID]],Table1[[#This Row],[SCHOOLNAME]],Table1[[#This Row],[AcademyID]])</f>
        <v>43Martin0031MARTIN COUNTY HIGH SCHOOL002</v>
      </c>
      <c r="B3726" t="str">
        <f>_xlfn.CONCAT(Table1[[#This Row],[District]],Table1[[#This Row],[DistName]],Table1[[#This Row],[SchoolID]],Table1[[#This Row],[SCHOOLNAME]],Table1[[#This Row],[Academy]])</f>
        <v>43Martin0031MARTIN COUNTY HIGH SCHOOLAcademy of Medical Science</v>
      </c>
      <c r="C3726" t="str">
        <f>_xlfn.CONCAT(Table1[[#This Row],[District]],Table1[[#This Row],[SchoolID]],Table1[[#This Row],[AcademyID]])</f>
        <v>430031002</v>
      </c>
      <c r="D3726" s="30" t="s">
        <v>8135</v>
      </c>
      <c r="E3726" s="34" t="s">
        <v>5893</v>
      </c>
      <c r="F3726" s="28" t="s">
        <v>8952</v>
      </c>
      <c r="G3726" s="34" t="s">
        <v>4518</v>
      </c>
      <c r="H3726" s="28" t="s">
        <v>1244</v>
      </c>
      <c r="I3726" s="28" t="s">
        <v>7898</v>
      </c>
      <c r="J3726" s="159" t="s">
        <v>8137</v>
      </c>
    </row>
    <row r="3727" spans="1:10" x14ac:dyDescent="0.25">
      <c r="A3727" t="str">
        <f>_xlfn.CONCAT(Table1[[#This Row],[District]],Table1[[#This Row],[DistName]],Table1[[#This Row],[SchoolID]],Table1[[#This Row],[SCHOOLNAME]],Table1[[#This Row],[AcademyID]])</f>
        <v>43Martin0031MARTIN COUNTY HIGH SCHOOL002</v>
      </c>
      <c r="B3727" t="str">
        <f>_xlfn.CONCAT(Table1[[#This Row],[District]],Table1[[#This Row],[DistName]],Table1[[#This Row],[SchoolID]],Table1[[#This Row],[SCHOOLNAME]],Table1[[#This Row],[Academy]])</f>
        <v>43Martin0031MARTIN COUNTY HIGH SCHOOLAcademy of Health Science and Medicine</v>
      </c>
      <c r="C3727" t="str">
        <f>_xlfn.CONCAT(Table1[[#This Row],[District]],Table1[[#This Row],[SchoolID]],Table1[[#This Row],[AcademyID]])</f>
        <v>430031002</v>
      </c>
      <c r="D3727" s="30" t="s">
        <v>8135</v>
      </c>
      <c r="E3727" s="34" t="s">
        <v>5893</v>
      </c>
      <c r="F3727" s="28" t="s">
        <v>8952</v>
      </c>
      <c r="G3727" s="34" t="s">
        <v>4518</v>
      </c>
      <c r="H3727" s="28" t="s">
        <v>1244</v>
      </c>
      <c r="I3727" s="28" t="s">
        <v>7848</v>
      </c>
      <c r="J3727" s="159" t="s">
        <v>8137</v>
      </c>
    </row>
    <row r="3728" spans="1:10" x14ac:dyDescent="0.25">
      <c r="A3728" t="str">
        <f>_xlfn.CONCAT(Table1[[#This Row],[District]],Table1[[#This Row],[DistName]],Table1[[#This Row],[SchoolID]],Table1[[#This Row],[SCHOOLNAME]],Table1[[#This Row],[AcademyID]])</f>
        <v>43Martin0241SOUTH FORK HIGH SCHOOL003</v>
      </c>
      <c r="B3728" t="str">
        <f>_xlfn.CONCAT(Table1[[#This Row],[District]],Table1[[#This Row],[DistName]],Table1[[#This Row],[SchoolID]],Table1[[#This Row],[SCHOOLNAME]],Table1[[#This Row],[Academy]])</f>
        <v>43Martin0241SOUTH FORK HIGH SCHOOLAcademy of Medical Science</v>
      </c>
      <c r="C3728" t="str">
        <f>_xlfn.CONCAT(Table1[[#This Row],[District]],Table1[[#This Row],[SchoolID]],Table1[[#This Row],[AcademyID]])</f>
        <v>430241003</v>
      </c>
      <c r="D3728" s="30" t="s">
        <v>8135</v>
      </c>
      <c r="E3728" s="34" t="s">
        <v>5893</v>
      </c>
      <c r="F3728" s="28" t="s">
        <v>8952</v>
      </c>
      <c r="G3728" s="34" t="s">
        <v>4623</v>
      </c>
      <c r="H3728" s="28" t="s">
        <v>1755</v>
      </c>
      <c r="I3728" s="28" t="s">
        <v>7898</v>
      </c>
      <c r="J3728" s="159" t="s">
        <v>8138</v>
      </c>
    </row>
    <row r="3729" spans="1:10" x14ac:dyDescent="0.25">
      <c r="A3729" t="str">
        <f>_xlfn.CONCAT(Table1[[#This Row],[District]],Table1[[#This Row],[DistName]],Table1[[#This Row],[SchoolID]],Table1[[#This Row],[SCHOOLNAME]],Table1[[#This Row],[AcademyID]])</f>
        <v>43Martin0241SOUTH FORK HIGH SCHOOL003</v>
      </c>
      <c r="B3729" t="str">
        <f>_xlfn.CONCAT(Table1[[#This Row],[District]],Table1[[#This Row],[DistName]],Table1[[#This Row],[SchoolID]],Table1[[#This Row],[SCHOOLNAME]],Table1[[#This Row],[Academy]])</f>
        <v>43Martin0241SOUTH FORK HIGH SCHOOLAcademy of Health Science and Medicine</v>
      </c>
      <c r="C3729" t="str">
        <f>_xlfn.CONCAT(Table1[[#This Row],[District]],Table1[[#This Row],[SchoolID]],Table1[[#This Row],[AcademyID]])</f>
        <v>430241003</v>
      </c>
      <c r="D3729" s="30" t="s">
        <v>8135</v>
      </c>
      <c r="E3729" s="34" t="s">
        <v>5893</v>
      </c>
      <c r="F3729" s="28" t="s">
        <v>8952</v>
      </c>
      <c r="G3729" s="34" t="s">
        <v>4623</v>
      </c>
      <c r="H3729" s="28" t="s">
        <v>1755</v>
      </c>
      <c r="I3729" s="28" t="s">
        <v>7848</v>
      </c>
      <c r="J3729" s="159" t="s">
        <v>8138</v>
      </c>
    </row>
    <row r="3730" spans="1:10" x14ac:dyDescent="0.25">
      <c r="A3730" t="str">
        <f>_xlfn.CONCAT(Table1[[#This Row],[District]],Table1[[#This Row],[DistName]],Table1[[#This Row],[SchoolID]],Table1[[#This Row],[SCHOOLNAME]],Table1[[#This Row],[AcademyID]])</f>
        <v>43Martin0031MARTIN COUNTY HIGH SCHOOL004</v>
      </c>
      <c r="B3730" t="str">
        <f>_xlfn.CONCAT(Table1[[#This Row],[District]],Table1[[#This Row],[DistName]],Table1[[#This Row],[SchoolID]],Table1[[#This Row],[SCHOOLNAME]],Table1[[#This Row],[Academy]])</f>
        <v>43Martin0031MARTIN COUNTY HIGH SCHOOLSchool of Infromation Technology Academy</v>
      </c>
      <c r="C3730" t="str">
        <f>_xlfn.CONCAT(Table1[[#This Row],[District]],Table1[[#This Row],[SchoolID]],Table1[[#This Row],[AcademyID]])</f>
        <v>430031004</v>
      </c>
      <c r="D3730" s="30" t="s">
        <v>8135</v>
      </c>
      <c r="E3730" s="34" t="s">
        <v>5893</v>
      </c>
      <c r="F3730" s="28" t="s">
        <v>8952</v>
      </c>
      <c r="G3730" s="34" t="s">
        <v>4518</v>
      </c>
      <c r="H3730" s="28" t="s">
        <v>1244</v>
      </c>
      <c r="I3730" s="28" t="s">
        <v>8108</v>
      </c>
      <c r="J3730" s="159" t="s">
        <v>8139</v>
      </c>
    </row>
    <row r="3731" spans="1:10" x14ac:dyDescent="0.25">
      <c r="A3731" t="str">
        <f>_xlfn.CONCAT(Table1[[#This Row],[District]],Table1[[#This Row],[DistName]],Table1[[#This Row],[SchoolID]],Table1[[#This Row],[SCHOOLNAME]],Table1[[#This Row],[AcademyID]])</f>
        <v>43Martin0031MARTIN COUNTY HIGH SCHOOL004</v>
      </c>
      <c r="B3731" t="str">
        <f>_xlfn.CONCAT(Table1[[#This Row],[District]],Table1[[#This Row],[DistName]],Table1[[#This Row],[SchoolID]],Table1[[#This Row],[SCHOOLNAME]],Table1[[#This Row],[Academy]])</f>
        <v>43Martin0031MARTIN COUNTY HIGH SCHOOLSchool of Information Technology Academy</v>
      </c>
      <c r="C3731" t="str">
        <f>_xlfn.CONCAT(Table1[[#This Row],[District]],Table1[[#This Row],[SchoolID]],Table1[[#This Row],[AcademyID]])</f>
        <v>430031004</v>
      </c>
      <c r="D3731" s="30" t="s">
        <v>8135</v>
      </c>
      <c r="E3731" s="34" t="s">
        <v>5893</v>
      </c>
      <c r="F3731" s="28" t="s">
        <v>8952</v>
      </c>
      <c r="G3731" s="34" t="s">
        <v>4518</v>
      </c>
      <c r="H3731" s="28" t="s">
        <v>1244</v>
      </c>
      <c r="I3731" s="28" t="s">
        <v>8103</v>
      </c>
      <c r="J3731" s="159" t="s">
        <v>8139</v>
      </c>
    </row>
    <row r="3732" spans="1:10" x14ac:dyDescent="0.25">
      <c r="A3732" t="str">
        <f>_xlfn.CONCAT(Table1[[#This Row],[District]],Table1[[#This Row],[DistName]],Table1[[#This Row],[SchoolID]],Table1[[#This Row],[SCHOOLNAME]],Table1[[#This Row],[AcademyID]])</f>
        <v>43Martin0031MARTIN COUNTY HIGH SCHOOL004</v>
      </c>
      <c r="B3732" t="str">
        <f>_xlfn.CONCAT(Table1[[#This Row],[District]],Table1[[#This Row],[DistName]],Table1[[#This Row],[SchoolID]],Table1[[#This Row],[SCHOOLNAME]],Table1[[#This Row],[Academy]])</f>
        <v>43Martin0031MARTIN COUNTY HIGH SCHOOLAcademy of Network Support Services/IT</v>
      </c>
      <c r="C3732" t="str">
        <f>_xlfn.CONCAT(Table1[[#This Row],[District]],Table1[[#This Row],[SchoolID]],Table1[[#This Row],[AcademyID]])</f>
        <v>430031004</v>
      </c>
      <c r="D3732" s="30" t="s">
        <v>8135</v>
      </c>
      <c r="E3732" s="34" t="s">
        <v>5893</v>
      </c>
      <c r="F3732" s="28" t="s">
        <v>8952</v>
      </c>
      <c r="G3732" s="34" t="s">
        <v>4518</v>
      </c>
      <c r="H3732" s="28" t="s">
        <v>1244</v>
      </c>
      <c r="I3732" s="28" t="s">
        <v>8045</v>
      </c>
      <c r="J3732" s="159" t="s">
        <v>8139</v>
      </c>
    </row>
    <row r="3733" spans="1:10" x14ac:dyDescent="0.25">
      <c r="A3733" t="str">
        <f>_xlfn.CONCAT(Table1[[#This Row],[District]],Table1[[#This Row],[DistName]],Table1[[#This Row],[SchoolID]],Table1[[#This Row],[SCHOOLNAME]],Table1[[#This Row],[AcademyID]])</f>
        <v>43Martin0031MARTIN COUNTY HIGH SCHOOL004</v>
      </c>
      <c r="B3733" t="str">
        <f>_xlfn.CONCAT(Table1[[#This Row],[District]],Table1[[#This Row],[DistName]],Table1[[#This Row],[SchoolID]],Table1[[#This Row],[SCHOOLNAME]],Table1[[#This Row],[Academy]])</f>
        <v>43Martin0031MARTIN COUNTY HIGH SCHOOLAcademy of Computer Science</v>
      </c>
      <c r="C3733" t="str">
        <f>_xlfn.CONCAT(Table1[[#This Row],[District]],Table1[[#This Row],[SchoolID]],Table1[[#This Row],[AcademyID]])</f>
        <v>430031004</v>
      </c>
      <c r="D3733" s="30" t="s">
        <v>8135</v>
      </c>
      <c r="E3733" s="34" t="s">
        <v>5893</v>
      </c>
      <c r="F3733" s="28" t="s">
        <v>8952</v>
      </c>
      <c r="G3733" s="34" t="s">
        <v>4518</v>
      </c>
      <c r="H3733" s="28" t="s">
        <v>1244</v>
      </c>
      <c r="I3733" s="28" t="s">
        <v>6953</v>
      </c>
      <c r="J3733" s="159" t="s">
        <v>8139</v>
      </c>
    </row>
    <row r="3734" spans="1:10" x14ac:dyDescent="0.25">
      <c r="A3734" t="str">
        <f>_xlfn.CONCAT(Table1[[#This Row],[District]],Table1[[#This Row],[DistName]],Table1[[#This Row],[SchoolID]],Table1[[#This Row],[SCHOOLNAME]],Table1[[#This Row],[AcademyID]])</f>
        <v>43Martin0241SOUTH FORK HIGH SCHOOL005</v>
      </c>
      <c r="B3734" t="str">
        <f>_xlfn.CONCAT(Table1[[#This Row],[District]],Table1[[#This Row],[DistName]],Table1[[#This Row],[SchoolID]],Table1[[#This Row],[SCHOOLNAME]],Table1[[#This Row],[Academy]])</f>
        <v>43Martin0241SOUTH FORK HIGH SCHOOLAcademy of Building Construction Technology</v>
      </c>
      <c r="C3734" t="str">
        <f>_xlfn.CONCAT(Table1[[#This Row],[District]],Table1[[#This Row],[SchoolID]],Table1[[#This Row],[AcademyID]])</f>
        <v>430241005</v>
      </c>
      <c r="D3734" s="30" t="s">
        <v>8135</v>
      </c>
      <c r="E3734" s="34" t="s">
        <v>5893</v>
      </c>
      <c r="F3734" s="28" t="s">
        <v>8952</v>
      </c>
      <c r="G3734" s="34" t="s">
        <v>4623</v>
      </c>
      <c r="H3734" s="28" t="s">
        <v>1755</v>
      </c>
      <c r="I3734" s="28" t="s">
        <v>6683</v>
      </c>
      <c r="J3734" s="159" t="s">
        <v>8140</v>
      </c>
    </row>
    <row r="3735" spans="1:10" x14ac:dyDescent="0.25">
      <c r="A3735" t="str">
        <f>_xlfn.CONCAT(Table1[[#This Row],[District]],Table1[[#This Row],[DistName]],Table1[[#This Row],[SchoolID]],Table1[[#This Row],[SCHOOLNAME]],Table1[[#This Row],[AcademyID]])</f>
        <v>43Martin0241SOUTH FORK HIGH SCHOOL005</v>
      </c>
      <c r="B3735" t="str">
        <f>_xlfn.CONCAT(Table1[[#This Row],[District]],Table1[[#This Row],[DistName]],Table1[[#This Row],[SchoolID]],Table1[[#This Row],[SCHOOLNAME]],Table1[[#This Row],[Academy]])</f>
        <v>43Martin0241SOUTH FORK HIGH SCHOOLAcademy of Architectural and Building Construction Management</v>
      </c>
      <c r="C3735" t="str">
        <f>_xlfn.CONCAT(Table1[[#This Row],[District]],Table1[[#This Row],[SchoolID]],Table1[[#This Row],[AcademyID]])</f>
        <v>430241005</v>
      </c>
      <c r="D3735" s="30" t="s">
        <v>8135</v>
      </c>
      <c r="E3735" s="34" t="s">
        <v>5893</v>
      </c>
      <c r="F3735" s="28" t="s">
        <v>8952</v>
      </c>
      <c r="G3735" s="34" t="s">
        <v>4623</v>
      </c>
      <c r="H3735" s="28" t="s">
        <v>1755</v>
      </c>
      <c r="I3735" s="28" t="s">
        <v>6527</v>
      </c>
      <c r="J3735" s="159" t="s">
        <v>8140</v>
      </c>
    </row>
    <row r="3736" spans="1:10" x14ac:dyDescent="0.25">
      <c r="A3736" t="str">
        <f>_xlfn.CONCAT(Table1[[#This Row],[District]],Table1[[#This Row],[DistName]],Table1[[#This Row],[SchoolID]],Table1[[#This Row],[SCHOOLNAME]],Table1[[#This Row],[AcademyID]])</f>
        <v>43Martin0351JENSEN BEACH HIGH SCHOOL006</v>
      </c>
      <c r="B3736" t="str">
        <f>_xlfn.CONCAT(Table1[[#This Row],[District]],Table1[[#This Row],[DistName]],Table1[[#This Row],[SchoolID]],Table1[[#This Row],[SCHOOLNAME]],Table1[[#This Row],[Academy]])</f>
        <v>43Martin0351JENSEN BEACH HIGH SCHOOLInformation Technology Academy</v>
      </c>
      <c r="C3736" t="str">
        <f>_xlfn.CONCAT(Table1[[#This Row],[District]],Table1[[#This Row],[SchoolID]],Table1[[#This Row],[AcademyID]])</f>
        <v>430351006</v>
      </c>
      <c r="D3736" s="30" t="s">
        <v>8135</v>
      </c>
      <c r="E3736" s="34" t="s">
        <v>5893</v>
      </c>
      <c r="F3736" s="28" t="s">
        <v>8952</v>
      </c>
      <c r="G3736" s="34" t="s">
        <v>5041</v>
      </c>
      <c r="H3736" s="28" t="s">
        <v>1207</v>
      </c>
      <c r="I3736" s="28" t="s">
        <v>6418</v>
      </c>
      <c r="J3736" s="159" t="s">
        <v>8141</v>
      </c>
    </row>
    <row r="3737" spans="1:10" x14ac:dyDescent="0.25">
      <c r="A3737" t="str">
        <f>_xlfn.CONCAT(Table1[[#This Row],[District]],Table1[[#This Row],[DistName]],Table1[[#This Row],[SchoolID]],Table1[[#This Row],[SCHOOLNAME]],Table1[[#This Row],[AcademyID]])</f>
        <v>43Martin0351JENSEN BEACH HIGH SCHOOL007</v>
      </c>
      <c r="B3737" t="str">
        <f>_xlfn.CONCAT(Table1[[#This Row],[District]],Table1[[#This Row],[DistName]],Table1[[#This Row],[SchoolID]],Table1[[#This Row],[SCHOOLNAME]],Table1[[#This Row],[Academy]])</f>
        <v>43Martin0351JENSEN BEACH HIGH SCHOOLAcademy of Digital Design</v>
      </c>
      <c r="C3737" t="str">
        <f>_xlfn.CONCAT(Table1[[#This Row],[District]],Table1[[#This Row],[SchoolID]],Table1[[#This Row],[AcademyID]])</f>
        <v>430351007</v>
      </c>
      <c r="D3737" s="30" t="s">
        <v>8135</v>
      </c>
      <c r="E3737" s="34" t="s">
        <v>5893</v>
      </c>
      <c r="F3737" s="28" t="s">
        <v>8952</v>
      </c>
      <c r="G3737" s="34" t="s">
        <v>5041</v>
      </c>
      <c r="H3737" s="28" t="s">
        <v>1207</v>
      </c>
      <c r="I3737" s="28" t="s">
        <v>6308</v>
      </c>
      <c r="J3737" s="159" t="s">
        <v>8142</v>
      </c>
    </row>
    <row r="3738" spans="1:10" x14ac:dyDescent="0.25">
      <c r="A3738" t="str">
        <f>_xlfn.CONCAT(Table1[[#This Row],[District]],Table1[[#This Row],[DistName]],Table1[[#This Row],[SchoolID]],Table1[[#This Row],[SCHOOLNAME]],Table1[[#This Row],[AcademyID]])</f>
        <v>43Martin0031MARTIN COUNTY HIGH SCHOOL008</v>
      </c>
      <c r="B3738" t="str">
        <f>_xlfn.CONCAT(Table1[[#This Row],[District]],Table1[[#This Row],[DistName]],Table1[[#This Row],[SchoolID]],Table1[[#This Row],[SCHOOLNAME]],Table1[[#This Row],[Academy]])</f>
        <v>43Martin0031MARTIN COUNTY HIGH SCHOOLACADEMY OF DIGITAL DESIGN</v>
      </c>
      <c r="C3738" t="str">
        <f>_xlfn.CONCAT(Table1[[#This Row],[District]],Table1[[#This Row],[SchoolID]],Table1[[#This Row],[AcademyID]])</f>
        <v>430031008</v>
      </c>
      <c r="D3738" s="30" t="s">
        <v>8135</v>
      </c>
      <c r="E3738" s="34" t="s">
        <v>5893</v>
      </c>
      <c r="F3738" s="28" t="s">
        <v>8952</v>
      </c>
      <c r="G3738" s="34" t="s">
        <v>4518</v>
      </c>
      <c r="H3738" s="28" t="s">
        <v>1244</v>
      </c>
      <c r="I3738" s="28" t="s">
        <v>7716</v>
      </c>
      <c r="J3738" s="159" t="s">
        <v>8146</v>
      </c>
    </row>
    <row r="3739" spans="1:10" x14ac:dyDescent="0.25">
      <c r="A3739" t="str">
        <f>_xlfn.CONCAT(Table1[[#This Row],[District]],Table1[[#This Row],[DistName]],Table1[[#This Row],[SchoolID]],Table1[[#This Row],[SCHOOLNAME]],Table1[[#This Row],[AcademyID]])</f>
        <v>43Martin0031MARTIN COUNTY HIGH SCHOOL009</v>
      </c>
      <c r="B3739" t="str">
        <f>_xlfn.CONCAT(Table1[[#This Row],[District]],Table1[[#This Row],[DistName]],Table1[[#This Row],[SchoolID]],Table1[[#This Row],[SCHOOLNAME]],Table1[[#This Row],[Academy]])</f>
        <v>43Martin0031MARTIN COUNTY HIGH SCHOOLAcademy of Automotive Collision</v>
      </c>
      <c r="C3739" t="str">
        <f>_xlfn.CONCAT(Table1[[#This Row],[District]],Table1[[#This Row],[SchoolID]],Table1[[#This Row],[AcademyID]])</f>
        <v>430031009</v>
      </c>
      <c r="D3739" s="30" t="s">
        <v>8135</v>
      </c>
      <c r="E3739" s="34" t="s">
        <v>5893</v>
      </c>
      <c r="F3739" s="28" t="s">
        <v>8952</v>
      </c>
      <c r="G3739" s="34" t="s">
        <v>4518</v>
      </c>
      <c r="H3739" s="28" t="s">
        <v>1244</v>
      </c>
      <c r="I3739" s="28" t="s">
        <v>7080</v>
      </c>
      <c r="J3739" s="159" t="s">
        <v>8147</v>
      </c>
    </row>
    <row r="3740" spans="1:10" x14ac:dyDescent="0.25">
      <c r="A3740" t="str">
        <f>_xlfn.CONCAT(Table1[[#This Row],[District]],Table1[[#This Row],[DistName]],Table1[[#This Row],[SchoolID]],Table1[[#This Row],[SCHOOLNAME]],Table1[[#This Row],[AcademyID]])</f>
        <v>43Martin0031MARTIN COUNTY HIGH SCHOOL009</v>
      </c>
      <c r="B3740" t="str">
        <f>_xlfn.CONCAT(Table1[[#This Row],[District]],Table1[[#This Row],[DistName]],Table1[[#This Row],[SchoolID]],Table1[[#This Row],[SCHOOLNAME]],Table1[[#This Row],[Academy]])</f>
        <v>43Martin0031MARTIN COUNTY HIGH SCHOOLACADEMY OF AUTOMOTIVE BODY REPAIRS</v>
      </c>
      <c r="C3740" t="str">
        <f>_xlfn.CONCAT(Table1[[#This Row],[District]],Table1[[#This Row],[SchoolID]],Table1[[#This Row],[AcademyID]])</f>
        <v>430031009</v>
      </c>
      <c r="D3740" s="30" t="s">
        <v>8135</v>
      </c>
      <c r="E3740" s="34" t="s">
        <v>5893</v>
      </c>
      <c r="F3740" s="28" t="s">
        <v>8952</v>
      </c>
      <c r="G3740" s="34" t="s">
        <v>4518</v>
      </c>
      <c r="H3740" s="28" t="s">
        <v>1244</v>
      </c>
      <c r="I3740" s="28" t="s">
        <v>6840</v>
      </c>
      <c r="J3740" s="159" t="s">
        <v>8147</v>
      </c>
    </row>
    <row r="3741" spans="1:10" x14ac:dyDescent="0.25">
      <c r="A3741" t="str">
        <f>_xlfn.CONCAT(Table1[[#This Row],[District]],Table1[[#This Row],[DistName]],Table1[[#This Row],[SchoolID]],Table1[[#This Row],[SCHOOLNAME]],Table1[[#This Row],[AcademyID]])</f>
        <v>43Martin0031MARTIN COUNTY HIGH SCHOOL010</v>
      </c>
      <c r="B3741" t="str">
        <f>_xlfn.CONCAT(Table1[[#This Row],[District]],Table1[[#This Row],[DistName]],Table1[[#This Row],[SchoolID]],Table1[[#This Row],[SCHOOLNAME]],Table1[[#This Row],[Academy]])</f>
        <v>43Martin0031MARTIN COUNTY HIGH SCHOOLAcademy of Automotive Maintenance &amp; Light Repair</v>
      </c>
      <c r="C3741" t="str">
        <f>_xlfn.CONCAT(Table1[[#This Row],[District]],Table1[[#This Row],[SchoolID]],Table1[[#This Row],[AcademyID]])</f>
        <v>430031010</v>
      </c>
      <c r="D3741" s="30" t="s">
        <v>8135</v>
      </c>
      <c r="E3741" s="34" t="s">
        <v>5893</v>
      </c>
      <c r="F3741" s="28" t="s">
        <v>8952</v>
      </c>
      <c r="G3741" s="34" t="s">
        <v>4518</v>
      </c>
      <c r="H3741" s="28" t="s">
        <v>1244</v>
      </c>
      <c r="I3741" s="28" t="s">
        <v>7267</v>
      </c>
      <c r="J3741" s="159" t="s">
        <v>8148</v>
      </c>
    </row>
    <row r="3742" spans="1:10" x14ac:dyDescent="0.25">
      <c r="A3742" t="str">
        <f>_xlfn.CONCAT(Table1[[#This Row],[District]],Table1[[#This Row],[DistName]],Table1[[#This Row],[SchoolID]],Table1[[#This Row],[SCHOOLNAME]],Table1[[#This Row],[AcademyID]])</f>
        <v>43Martin0031MARTIN COUNTY HIGH SCHOOL010</v>
      </c>
      <c r="B3742" t="str">
        <f>_xlfn.CONCAT(Table1[[#This Row],[District]],Table1[[#This Row],[DistName]],Table1[[#This Row],[SchoolID]],Table1[[#This Row],[SCHOOLNAME]],Table1[[#This Row],[Academy]])</f>
        <v>43Martin0031MARTIN COUNTY HIGH SCHOOLACADEMY OF AUTO SERVICE TECHNOLOGY</v>
      </c>
      <c r="C3742" t="str">
        <f>_xlfn.CONCAT(Table1[[#This Row],[District]],Table1[[#This Row],[SchoolID]],Table1[[#This Row],[AcademyID]])</f>
        <v>430031010</v>
      </c>
      <c r="D3742" s="30" t="s">
        <v>8135</v>
      </c>
      <c r="E3742" s="34" t="s">
        <v>5893</v>
      </c>
      <c r="F3742" s="28" t="s">
        <v>8952</v>
      </c>
      <c r="G3742" s="34" t="s">
        <v>4518</v>
      </c>
      <c r="H3742" s="28" t="s">
        <v>1244</v>
      </c>
      <c r="I3742" s="28" t="s">
        <v>6526</v>
      </c>
      <c r="J3742" s="159" t="s">
        <v>8148</v>
      </c>
    </row>
    <row r="3743" spans="1:10" x14ac:dyDescent="0.25">
      <c r="A3743" t="str">
        <f>_xlfn.CONCAT(Table1[[#This Row],[District]],Table1[[#This Row],[DistName]],Table1[[#This Row],[SchoolID]],Table1[[#This Row],[SCHOOLNAME]],Table1[[#This Row],[AcademyID]])</f>
        <v>43Martin0031MARTIN COUNTY HIGH SCHOOL011</v>
      </c>
      <c r="B3743" t="str">
        <f>_xlfn.CONCAT(Table1[[#This Row],[District]],Table1[[#This Row],[DistName]],Table1[[#This Row],[SchoolID]],Table1[[#This Row],[SCHOOLNAME]],Table1[[#This Row],[Academy]])</f>
        <v>43Martin0031MARTIN COUNTY HIGH SCHOOLAcademy of Drafting</v>
      </c>
      <c r="C3743" t="str">
        <f>_xlfn.CONCAT(Table1[[#This Row],[District]],Table1[[#This Row],[SchoolID]],Table1[[#This Row],[AcademyID]])</f>
        <v>430031011</v>
      </c>
      <c r="D3743" s="30" t="s">
        <v>8135</v>
      </c>
      <c r="E3743" s="34" t="s">
        <v>5893</v>
      </c>
      <c r="F3743" s="28" t="s">
        <v>8952</v>
      </c>
      <c r="G3743" s="34" t="s">
        <v>4518</v>
      </c>
      <c r="H3743" s="28" t="s">
        <v>1244</v>
      </c>
      <c r="I3743" s="28" t="s">
        <v>6706</v>
      </c>
      <c r="J3743" s="159" t="s">
        <v>8149</v>
      </c>
    </row>
    <row r="3744" spans="1:10" x14ac:dyDescent="0.25">
      <c r="A3744" t="str">
        <f>_xlfn.CONCAT(Table1[[#This Row],[District]],Table1[[#This Row],[DistName]],Table1[[#This Row],[SchoolID]],Table1[[#This Row],[SCHOOLNAME]],Table1[[#This Row],[AcademyID]])</f>
        <v>43Martin0031MARTIN COUNTY HIGH SCHOOL011</v>
      </c>
      <c r="B3744" t="str">
        <f>_xlfn.CONCAT(Table1[[#This Row],[District]],Table1[[#This Row],[DistName]],Table1[[#This Row],[SchoolID]],Table1[[#This Row],[SCHOOLNAME]],Table1[[#This Row],[Academy]])</f>
        <v>43Martin0031MARTIN COUNTY HIGH SCHOOLACADEMY OF DRAFTING AND DESIGN</v>
      </c>
      <c r="C3744" t="str">
        <f>_xlfn.CONCAT(Table1[[#This Row],[District]],Table1[[#This Row],[SchoolID]],Table1[[#This Row],[AcademyID]])</f>
        <v>430031011</v>
      </c>
      <c r="D3744" s="30" t="s">
        <v>8135</v>
      </c>
      <c r="E3744" s="34" t="s">
        <v>5893</v>
      </c>
      <c r="F3744" s="28" t="s">
        <v>8952</v>
      </c>
      <c r="G3744" s="34" t="s">
        <v>4518</v>
      </c>
      <c r="H3744" s="28" t="s">
        <v>1244</v>
      </c>
      <c r="I3744" s="28" t="s">
        <v>7943</v>
      </c>
      <c r="J3744" s="159" t="s">
        <v>8149</v>
      </c>
    </row>
    <row r="3745" spans="1:10" x14ac:dyDescent="0.25">
      <c r="A3745" t="str">
        <f>_xlfn.CONCAT(Table1[[#This Row],[District]],Table1[[#This Row],[DistName]],Table1[[#This Row],[SchoolID]],Table1[[#This Row],[SCHOOLNAME]],Table1[[#This Row],[AcademyID]])</f>
        <v>43Martin0241SOUTH FORK HIGH SCHOOL012</v>
      </c>
      <c r="B3745" t="str">
        <f>_xlfn.CONCAT(Table1[[#This Row],[District]],Table1[[#This Row],[DistName]],Table1[[#This Row],[SchoolID]],Table1[[#This Row],[SCHOOLNAME]],Table1[[#This Row],[Academy]])</f>
        <v>43Martin0241SOUTH FORK HIGH SCHOOLAcademy of Veterinary Assisting</v>
      </c>
      <c r="C3745" t="str">
        <f>_xlfn.CONCAT(Table1[[#This Row],[District]],Table1[[#This Row],[SchoolID]],Table1[[#This Row],[AcademyID]])</f>
        <v>430241012</v>
      </c>
      <c r="D3745" s="30" t="s">
        <v>8135</v>
      </c>
      <c r="E3745" s="34" t="s">
        <v>5893</v>
      </c>
      <c r="F3745" s="28" t="s">
        <v>8952</v>
      </c>
      <c r="G3745" s="34" t="s">
        <v>4623</v>
      </c>
      <c r="H3745" s="28" t="s">
        <v>1755</v>
      </c>
      <c r="I3745" s="28" t="s">
        <v>7112</v>
      </c>
      <c r="J3745" s="159" t="s">
        <v>8150</v>
      </c>
    </row>
    <row r="3746" spans="1:10" x14ac:dyDescent="0.25">
      <c r="A3746" t="str">
        <f>_xlfn.CONCAT(Table1[[#This Row],[District]],Table1[[#This Row],[DistName]],Table1[[#This Row],[SchoolID]],Table1[[#This Row],[SCHOOLNAME]],Table1[[#This Row],[AcademyID]])</f>
        <v>43Martin0241SOUTH FORK HIGH SCHOOL012</v>
      </c>
      <c r="B3746" t="str">
        <f>_xlfn.CONCAT(Table1[[#This Row],[District]],Table1[[#This Row],[DistName]],Table1[[#This Row],[SchoolID]],Table1[[#This Row],[SCHOOLNAME]],Table1[[#This Row],[Academy]])</f>
        <v>43Martin0241SOUTH FORK HIGH SCHOOLACADEMY OF VETERINARY ASSISTING AND ANIMAL SERVICES</v>
      </c>
      <c r="C3746" t="str">
        <f>_xlfn.CONCAT(Table1[[#This Row],[District]],Table1[[#This Row],[SchoolID]],Table1[[#This Row],[AcademyID]])</f>
        <v>430241012</v>
      </c>
      <c r="D3746" s="30" t="s">
        <v>8135</v>
      </c>
      <c r="E3746" s="34" t="s">
        <v>5893</v>
      </c>
      <c r="F3746" s="28" t="s">
        <v>8952</v>
      </c>
      <c r="G3746" s="34" t="s">
        <v>4623</v>
      </c>
      <c r="H3746" s="28" t="s">
        <v>1755</v>
      </c>
      <c r="I3746" s="28" t="s">
        <v>8083</v>
      </c>
      <c r="J3746" s="159" t="s">
        <v>8150</v>
      </c>
    </row>
    <row r="3747" spans="1:10" x14ac:dyDescent="0.25">
      <c r="A3747" t="str">
        <f>_xlfn.CONCAT(Table1[[#This Row],[District]],Table1[[#This Row],[DistName]],Table1[[#This Row],[SchoolID]],Table1[[#This Row],[SCHOOLNAME]],Table1[[#This Row],[AcademyID]])</f>
        <v>43Martin0241SOUTH FORK HIGH SCHOOL013</v>
      </c>
      <c r="B3747" t="str">
        <f>_xlfn.CONCAT(Table1[[#This Row],[District]],Table1[[#This Row],[DistName]],Table1[[#This Row],[SchoolID]],Table1[[#This Row],[SCHOOLNAME]],Table1[[#This Row],[Academy]])</f>
        <v>43Martin0241SOUTH FORK HIGH SCHOOLACADEMY OF DIGITAL AND WEB DESIGN</v>
      </c>
      <c r="C3747" t="str">
        <f>_xlfn.CONCAT(Table1[[#This Row],[District]],Table1[[#This Row],[SchoolID]],Table1[[#This Row],[AcademyID]])</f>
        <v>430241013</v>
      </c>
      <c r="D3747" s="30" t="s">
        <v>8135</v>
      </c>
      <c r="E3747" s="34" t="s">
        <v>5893</v>
      </c>
      <c r="F3747" s="28" t="s">
        <v>8952</v>
      </c>
      <c r="G3747" s="34" t="s">
        <v>4623</v>
      </c>
      <c r="H3747" s="28" t="s">
        <v>1755</v>
      </c>
      <c r="I3747" s="28" t="s">
        <v>7630</v>
      </c>
      <c r="J3747" s="159" t="s">
        <v>8151</v>
      </c>
    </row>
    <row r="3748" spans="1:10" x14ac:dyDescent="0.25">
      <c r="A3748" t="str">
        <f>_xlfn.CONCAT(Table1[[#This Row],[District]],Table1[[#This Row],[DistName]],Table1[[#This Row],[SchoolID]],Table1[[#This Row],[SCHOOLNAME]],Table1[[#This Row],[AcademyID]])</f>
        <v>43Martin0241SOUTH FORK HIGH SCHOOL013</v>
      </c>
      <c r="B3748" t="str">
        <f>_xlfn.CONCAT(Table1[[#This Row],[District]],Table1[[#This Row],[DistName]],Table1[[#This Row],[SchoolID]],Table1[[#This Row],[SCHOOLNAME]],Table1[[#This Row],[Academy]])</f>
        <v>43Martin0241SOUTH FORK HIGH SCHOOLAcademy of Communications Technology</v>
      </c>
      <c r="C3748" t="str">
        <f>_xlfn.CONCAT(Table1[[#This Row],[District]],Table1[[#This Row],[SchoolID]],Table1[[#This Row],[AcademyID]])</f>
        <v>430241013</v>
      </c>
      <c r="D3748" s="30" t="s">
        <v>8135</v>
      </c>
      <c r="E3748" s="34" t="s">
        <v>5893</v>
      </c>
      <c r="F3748" s="28" t="s">
        <v>8952</v>
      </c>
      <c r="G3748" s="34" t="s">
        <v>4623</v>
      </c>
      <c r="H3748" s="28" t="s">
        <v>1755</v>
      </c>
      <c r="I3748" s="28" t="s">
        <v>6373</v>
      </c>
      <c r="J3748" s="159" t="s">
        <v>8151</v>
      </c>
    </row>
    <row r="3749" spans="1:10" x14ac:dyDescent="0.25">
      <c r="A3749" t="str">
        <f>_xlfn.CONCAT(Table1[[#This Row],[District]],Table1[[#This Row],[DistName]],Table1[[#This Row],[SchoolID]],Table1[[#This Row],[SCHOOLNAME]],Table1[[#This Row],[AcademyID]])</f>
        <v>43Martin0241SOUTH FORK HIGH SCHOOL013</v>
      </c>
      <c r="B3749" t="str">
        <f>_xlfn.CONCAT(Table1[[#This Row],[District]],Table1[[#This Row],[DistName]],Table1[[#This Row],[SchoolID]],Table1[[#This Row],[SCHOOLNAME]],Table1[[#This Row],[Academy]])</f>
        <v>43Martin0241SOUTH FORK HIGH SCHOOLACADEMY OF DIGITAL DESIGN</v>
      </c>
      <c r="C3749" t="str">
        <f>_xlfn.CONCAT(Table1[[#This Row],[District]],Table1[[#This Row],[SchoolID]],Table1[[#This Row],[AcademyID]])</f>
        <v>430241013</v>
      </c>
      <c r="D3749" s="30" t="s">
        <v>8135</v>
      </c>
      <c r="E3749" s="34" t="s">
        <v>5893</v>
      </c>
      <c r="F3749" s="28" t="s">
        <v>8952</v>
      </c>
      <c r="G3749" s="34" t="s">
        <v>4623</v>
      </c>
      <c r="H3749" s="28" t="s">
        <v>1755</v>
      </c>
      <c r="I3749" s="28" t="s">
        <v>7716</v>
      </c>
      <c r="J3749" s="159" t="s">
        <v>8151</v>
      </c>
    </row>
    <row r="3750" spans="1:10" x14ac:dyDescent="0.25">
      <c r="A3750" t="str">
        <f>_xlfn.CONCAT(Table1[[#This Row],[District]],Table1[[#This Row],[DistName]],Table1[[#This Row],[SchoolID]],Table1[[#This Row],[SCHOOLNAME]],Table1[[#This Row],[AcademyID]])</f>
        <v>43Martin0241SOUTH FORK HIGH SCHOOL014</v>
      </c>
      <c r="B3750" t="str">
        <f>_xlfn.CONCAT(Table1[[#This Row],[District]],Table1[[#This Row],[DistName]],Table1[[#This Row],[SchoolID]],Table1[[#This Row],[SCHOOLNAME]],Table1[[#This Row],[Academy]])</f>
        <v>43Martin0241SOUTH FORK HIGH SCHOOLAcademy of Automotive Maintenance &amp; Light Repair</v>
      </c>
      <c r="C3750" t="str">
        <f>_xlfn.CONCAT(Table1[[#This Row],[District]],Table1[[#This Row],[SchoolID]],Table1[[#This Row],[AcademyID]])</f>
        <v>430241014</v>
      </c>
      <c r="D3750" s="30" t="s">
        <v>8135</v>
      </c>
      <c r="E3750" s="34" t="s">
        <v>5893</v>
      </c>
      <c r="F3750" s="28" t="s">
        <v>8952</v>
      </c>
      <c r="G3750" s="34" t="s">
        <v>4623</v>
      </c>
      <c r="H3750" s="28" t="s">
        <v>1755</v>
      </c>
      <c r="I3750" s="28" t="s">
        <v>7267</v>
      </c>
      <c r="J3750" s="159" t="s">
        <v>8152</v>
      </c>
    </row>
    <row r="3751" spans="1:10" x14ac:dyDescent="0.25">
      <c r="A3751" t="str">
        <f>_xlfn.CONCAT(Table1[[#This Row],[District]],Table1[[#This Row],[DistName]],Table1[[#This Row],[SchoolID]],Table1[[#This Row],[SCHOOLNAME]],Table1[[#This Row],[AcademyID]])</f>
        <v>43Martin0241SOUTH FORK HIGH SCHOOL014</v>
      </c>
      <c r="B3751" t="str">
        <f>_xlfn.CONCAT(Table1[[#This Row],[District]],Table1[[#This Row],[DistName]],Table1[[#This Row],[SchoolID]],Table1[[#This Row],[SCHOOLNAME]],Table1[[#This Row],[Academy]])</f>
        <v>43Martin0241SOUTH FORK HIGH SCHOOLACADEMY OF AUTO SERVICE TECHNOLOGY</v>
      </c>
      <c r="C3751" t="str">
        <f>_xlfn.CONCAT(Table1[[#This Row],[District]],Table1[[#This Row],[SchoolID]],Table1[[#This Row],[AcademyID]])</f>
        <v>430241014</v>
      </c>
      <c r="D3751" s="30" t="s">
        <v>8135</v>
      </c>
      <c r="E3751" s="34" t="s">
        <v>5893</v>
      </c>
      <c r="F3751" s="28" t="s">
        <v>8952</v>
      </c>
      <c r="G3751" s="34" t="s">
        <v>4623</v>
      </c>
      <c r="H3751" s="28" t="s">
        <v>1755</v>
      </c>
      <c r="I3751" s="28" t="s">
        <v>6526</v>
      </c>
      <c r="J3751" s="159" t="s">
        <v>8152</v>
      </c>
    </row>
    <row r="3752" spans="1:10" x14ac:dyDescent="0.25">
      <c r="A3752" t="str">
        <f>_xlfn.CONCAT(Table1[[#This Row],[District]],Table1[[#This Row],[DistName]],Table1[[#This Row],[SchoolID]],Table1[[#This Row],[SCHOOLNAME]],Table1[[#This Row],[AcademyID]])</f>
        <v>43Martin0241SOUTH FORK HIGH SCHOOL015</v>
      </c>
      <c r="B3752" t="str">
        <f>_xlfn.CONCAT(Table1[[#This Row],[District]],Table1[[#This Row],[DistName]],Table1[[#This Row],[SchoolID]],Table1[[#This Row],[SCHOOLNAME]],Table1[[#This Row],[Academy]])</f>
        <v>43Martin0241SOUTH FORK HIGH SCHOOLAcademy of Finance</v>
      </c>
      <c r="C3752" t="str">
        <f>_xlfn.CONCAT(Table1[[#This Row],[District]],Table1[[#This Row],[SchoolID]],Table1[[#This Row],[AcademyID]])</f>
        <v>430241015</v>
      </c>
      <c r="D3752" s="30" t="s">
        <v>8135</v>
      </c>
      <c r="E3752" s="34" t="s">
        <v>5893</v>
      </c>
      <c r="F3752" s="28" t="s">
        <v>8952</v>
      </c>
      <c r="G3752" s="34" t="s">
        <v>4623</v>
      </c>
      <c r="H3752" s="28" t="s">
        <v>1755</v>
      </c>
      <c r="I3752" s="28" t="s">
        <v>6375</v>
      </c>
      <c r="J3752" s="159" t="s">
        <v>8153</v>
      </c>
    </row>
    <row r="3753" spans="1:10" x14ac:dyDescent="0.25">
      <c r="A3753" t="str">
        <f>_xlfn.CONCAT(Table1[[#This Row],[District]],Table1[[#This Row],[DistName]],Table1[[#This Row],[SchoolID]],Table1[[#This Row],[SCHOOLNAME]],Table1[[#This Row],[AcademyID]])</f>
        <v>43Martin0351JENSEN BEACH HIGH SCHOOL016</v>
      </c>
      <c r="B3753" t="str">
        <f>_xlfn.CONCAT(Table1[[#This Row],[District]],Table1[[#This Row],[DistName]],Table1[[#This Row],[SchoolID]],Table1[[#This Row],[SCHOOLNAME]],Table1[[#This Row],[Academy]])</f>
        <v>43Martin0351JENSEN BEACH HIGH SCHOOLArchitecture &amp; Structural Drafting Academy</v>
      </c>
      <c r="C3753" t="str">
        <f>_xlfn.CONCAT(Table1[[#This Row],[District]],Table1[[#This Row],[SchoolID]],Table1[[#This Row],[AcademyID]])</f>
        <v>430351016</v>
      </c>
      <c r="D3753" s="30" t="s">
        <v>8135</v>
      </c>
      <c r="E3753" s="34" t="s">
        <v>5893</v>
      </c>
      <c r="F3753" s="28" t="s">
        <v>8952</v>
      </c>
      <c r="G3753" s="34" t="s">
        <v>5041</v>
      </c>
      <c r="H3753" s="28" t="s">
        <v>1207</v>
      </c>
      <c r="I3753" s="28" t="s">
        <v>8044</v>
      </c>
      <c r="J3753" s="159" t="s">
        <v>8156</v>
      </c>
    </row>
    <row r="3754" spans="1:10" x14ac:dyDescent="0.25">
      <c r="A3754" t="str">
        <f>_xlfn.CONCAT(Table1[[#This Row],[District]],Table1[[#This Row],[DistName]],Table1[[#This Row],[SchoolID]],Table1[[#This Row],[SCHOOLNAME]],Table1[[#This Row],[AcademyID]])</f>
        <v>43Martin0351JENSEN BEACH HIGH SCHOOL016</v>
      </c>
      <c r="B3754" t="str">
        <f>_xlfn.CONCAT(Table1[[#This Row],[District]],Table1[[#This Row],[DistName]],Table1[[#This Row],[SchoolID]],Table1[[#This Row],[SCHOOLNAME]],Table1[[#This Row],[Academy]])</f>
        <v>43Martin0351JENSEN BEACH HIGH SCHOOLACADEMY OF STRUCTURAL DRAFTING AND DESIGN</v>
      </c>
      <c r="C3754" t="str">
        <f>_xlfn.CONCAT(Table1[[#This Row],[District]],Table1[[#This Row],[SchoolID]],Table1[[#This Row],[AcademyID]])</f>
        <v>430351016</v>
      </c>
      <c r="D3754" s="30" t="s">
        <v>8135</v>
      </c>
      <c r="E3754" s="34" t="s">
        <v>5893</v>
      </c>
      <c r="F3754" s="28" t="s">
        <v>8952</v>
      </c>
      <c r="G3754" s="34" t="s">
        <v>5041</v>
      </c>
      <c r="H3754" s="28" t="s">
        <v>1207</v>
      </c>
      <c r="I3754" s="28" t="s">
        <v>7977</v>
      </c>
      <c r="J3754" s="159" t="s">
        <v>8156</v>
      </c>
    </row>
    <row r="3755" spans="1:10" x14ac:dyDescent="0.25">
      <c r="A3755" t="str">
        <f>_xlfn.CONCAT(Table1[[#This Row],[District]],Table1[[#This Row],[DistName]],Table1[[#This Row],[SchoolID]],Table1[[#This Row],[SCHOOLNAME]],Table1[[#This Row],[AcademyID]])</f>
        <v>43Martin0351JENSEN BEACH HIGH SCHOOL016</v>
      </c>
      <c r="B3755" t="str">
        <f>_xlfn.CONCAT(Table1[[#This Row],[District]],Table1[[#This Row],[DistName]],Table1[[#This Row],[SchoolID]],Table1[[#This Row],[SCHOOLNAME]],Table1[[#This Row],[Academy]])</f>
        <v>43Martin0351JENSEN BEACH HIGH SCHOOLACADEMY OF STRUCTURAL DRAFTING</v>
      </c>
      <c r="C3755" t="str">
        <f>_xlfn.CONCAT(Table1[[#This Row],[District]],Table1[[#This Row],[SchoolID]],Table1[[#This Row],[AcademyID]])</f>
        <v>430351016</v>
      </c>
      <c r="D3755" s="30" t="s">
        <v>8135</v>
      </c>
      <c r="E3755" s="34" t="s">
        <v>5893</v>
      </c>
      <c r="F3755" s="28" t="s">
        <v>8952</v>
      </c>
      <c r="G3755" s="34" t="s">
        <v>5041</v>
      </c>
      <c r="H3755" s="28" t="s">
        <v>1207</v>
      </c>
      <c r="I3755" s="28" t="s">
        <v>7942</v>
      </c>
      <c r="J3755" s="159" t="s">
        <v>8156</v>
      </c>
    </row>
    <row r="3756" spans="1:10" x14ac:dyDescent="0.25">
      <c r="A3756" t="str">
        <f>_xlfn.CONCAT(Table1[[#This Row],[District]],Table1[[#This Row],[DistName]],Table1[[#This Row],[SchoolID]],Table1[[#This Row],[SCHOOLNAME]],Table1[[#This Row],[AcademyID]])</f>
        <v>43Martin0351JENSEN BEACH HIGH SCHOOL016</v>
      </c>
      <c r="B3756" t="str">
        <f>_xlfn.CONCAT(Table1[[#This Row],[District]],Table1[[#This Row],[DistName]],Table1[[#This Row],[SchoolID]],Table1[[#This Row],[SCHOOLNAME]],Table1[[#This Row],[Academy]])</f>
        <v>43Martin0351JENSEN BEACH HIGH SCHOOLAcademy of Architecture, Civil, &amp; Survey Drafting</v>
      </c>
      <c r="C3756" t="str">
        <f>_xlfn.CONCAT(Table1[[#This Row],[District]],Table1[[#This Row],[SchoolID]],Table1[[#This Row],[AcademyID]])</f>
        <v>430351016</v>
      </c>
      <c r="D3756" s="30" t="s">
        <v>8135</v>
      </c>
      <c r="E3756" s="34" t="s">
        <v>5893</v>
      </c>
      <c r="F3756" s="28" t="s">
        <v>8952</v>
      </c>
      <c r="G3756" s="34" t="s">
        <v>5041</v>
      </c>
      <c r="H3756" s="28" t="s">
        <v>1207</v>
      </c>
      <c r="I3756" s="28" t="s">
        <v>6525</v>
      </c>
      <c r="J3756" s="159" t="s">
        <v>8156</v>
      </c>
    </row>
    <row r="3757" spans="1:10" x14ac:dyDescent="0.25">
      <c r="A3757" t="str">
        <f>_xlfn.CONCAT(Table1[[#This Row],[District]],Table1[[#This Row],[DistName]],Table1[[#This Row],[SchoolID]],Table1[[#This Row],[SCHOOLNAME]],Table1[[#This Row],[AcademyID]])</f>
        <v>43Martin0351JENSEN BEACH HIGH SCHOOL017</v>
      </c>
      <c r="B3757" t="str">
        <f>_xlfn.CONCAT(Table1[[#This Row],[District]],Table1[[#This Row],[DistName]],Table1[[#This Row],[SchoolID]],Table1[[#This Row],[SCHOOLNAME]],Table1[[#This Row],[Academy]])</f>
        <v>43Martin0351JENSEN BEACH HIGH SCHOOLAcademy of Engineering Technology</v>
      </c>
      <c r="C3757" t="str">
        <f>_xlfn.CONCAT(Table1[[#This Row],[District]],Table1[[#This Row],[SchoolID]],Table1[[#This Row],[AcademyID]])</f>
        <v>430351017</v>
      </c>
      <c r="D3757" s="30" t="s">
        <v>8135</v>
      </c>
      <c r="E3757" s="34" t="s">
        <v>5893</v>
      </c>
      <c r="F3757" s="28" t="s">
        <v>8952</v>
      </c>
      <c r="G3757" s="34" t="s">
        <v>5041</v>
      </c>
      <c r="H3757" s="28" t="s">
        <v>1207</v>
      </c>
      <c r="I3757" s="28" t="s">
        <v>6539</v>
      </c>
      <c r="J3757" s="159" t="s">
        <v>8157</v>
      </c>
    </row>
    <row r="3758" spans="1:10" x14ac:dyDescent="0.25">
      <c r="A3758" t="str">
        <f>_xlfn.CONCAT(Table1[[#This Row],[District]],Table1[[#This Row],[DistName]],Table1[[#This Row],[SchoolID]],Table1[[#This Row],[SCHOOLNAME]],Table1[[#This Row],[AcademyID]])</f>
        <v>43Martin0351JENSEN BEACH HIGH SCHOOL017</v>
      </c>
      <c r="B3758" t="str">
        <f>_xlfn.CONCAT(Table1[[#This Row],[District]],Table1[[#This Row],[DistName]],Table1[[#This Row],[SchoolID]],Table1[[#This Row],[SCHOOLNAME]],Table1[[#This Row],[Academy]])</f>
        <v>43Martin0351JENSEN BEACH HIGH SCHOOLAcademy of Engineering Pathways</v>
      </c>
      <c r="C3758" t="str">
        <f>_xlfn.CONCAT(Table1[[#This Row],[District]],Table1[[#This Row],[SchoolID]],Table1[[#This Row],[AcademyID]])</f>
        <v>430351017</v>
      </c>
      <c r="D3758" s="30" t="s">
        <v>8135</v>
      </c>
      <c r="E3758" s="34" t="s">
        <v>5893</v>
      </c>
      <c r="F3758" s="28" t="s">
        <v>8952</v>
      </c>
      <c r="G3758" s="34" t="s">
        <v>5041</v>
      </c>
      <c r="H3758" s="28" t="s">
        <v>1207</v>
      </c>
      <c r="I3758" s="28" t="s">
        <v>7420</v>
      </c>
      <c r="J3758" s="159" t="s">
        <v>8157</v>
      </c>
    </row>
    <row r="3759" spans="1:10" x14ac:dyDescent="0.25">
      <c r="A3759" t="str">
        <f>_xlfn.CONCAT(Table1[[#This Row],[District]],Table1[[#This Row],[DistName]],Table1[[#This Row],[SchoolID]],Table1[[#This Row],[SCHOOLNAME]],Table1[[#This Row],[AcademyID]])</f>
        <v>43Martin0031MARTIN COUNTY HIGH SCHOOL018</v>
      </c>
      <c r="B3759" t="str">
        <f>_xlfn.CONCAT(Table1[[#This Row],[District]],Table1[[#This Row],[DistName]],Table1[[#This Row],[SchoolID]],Table1[[#This Row],[SCHOOLNAME]],Table1[[#This Row],[Academy]])</f>
        <v>43Martin0031MARTIN COUNTY HIGH SCHOOLAcademy of Culinary Arts</v>
      </c>
      <c r="C3759" t="str">
        <f>_xlfn.CONCAT(Table1[[#This Row],[District]],Table1[[#This Row],[SchoolID]],Table1[[#This Row],[AcademyID]])</f>
        <v>430031018</v>
      </c>
      <c r="D3759" s="30" t="s">
        <v>8135</v>
      </c>
      <c r="E3759" s="34" t="s">
        <v>5893</v>
      </c>
      <c r="F3759" s="28" t="s">
        <v>8952</v>
      </c>
      <c r="G3759" s="34" t="s">
        <v>4518</v>
      </c>
      <c r="H3759" s="28" t="s">
        <v>1244</v>
      </c>
      <c r="I3759" s="28" t="s">
        <v>6311</v>
      </c>
      <c r="J3759" s="159" t="s">
        <v>8158</v>
      </c>
    </row>
    <row r="3760" spans="1:10" x14ac:dyDescent="0.25">
      <c r="A3760" t="str">
        <f>_xlfn.CONCAT(Table1[[#This Row],[District]],Table1[[#This Row],[DistName]],Table1[[#This Row],[SchoolID]],Table1[[#This Row],[SCHOOLNAME]],Table1[[#This Row],[AcademyID]])</f>
        <v>43Martin0031MARTIN COUNTY HIGH SCHOOL018</v>
      </c>
      <c r="B3760" t="str">
        <f>_xlfn.CONCAT(Table1[[#This Row],[District]],Table1[[#This Row],[DistName]],Table1[[#This Row],[SchoolID]],Table1[[#This Row],[SCHOOLNAME]],Table1[[#This Row],[Academy]])</f>
        <v>43Martin0031MARTIN COUNTY HIGH SCHOOLACADEMY OF COMMERCIAL FOODS AND CULINARY ARTS</v>
      </c>
      <c r="C3760" t="str">
        <f>_xlfn.CONCAT(Table1[[#This Row],[District]],Table1[[#This Row],[SchoolID]],Table1[[#This Row],[AcademyID]])</f>
        <v>430031018</v>
      </c>
      <c r="D3760" s="30" t="s">
        <v>8135</v>
      </c>
      <c r="E3760" s="34" t="s">
        <v>5893</v>
      </c>
      <c r="F3760" s="28" t="s">
        <v>8952</v>
      </c>
      <c r="G3760" s="34" t="s">
        <v>4518</v>
      </c>
      <c r="H3760" s="28" t="s">
        <v>1244</v>
      </c>
      <c r="I3760" s="28" t="s">
        <v>7421</v>
      </c>
      <c r="J3760" s="159" t="s">
        <v>8158</v>
      </c>
    </row>
    <row r="3761" spans="1:10" x14ac:dyDescent="0.25">
      <c r="A3761" t="str">
        <f>_xlfn.CONCAT(Table1[[#This Row],[District]],Table1[[#This Row],[DistName]],Table1[[#This Row],[SchoolID]],Table1[[#This Row],[SCHOOLNAME]],Table1[[#This Row],[AcademyID]])</f>
        <v>43Martin0031MARTIN COUNTY HIGH SCHOOL019</v>
      </c>
      <c r="B3761" t="str">
        <f>_xlfn.CONCAT(Table1[[#This Row],[District]],Table1[[#This Row],[DistName]],Table1[[#This Row],[SchoolID]],Table1[[#This Row],[SCHOOLNAME]],Table1[[#This Row],[Academy]])</f>
        <v>43Martin0031MARTIN COUNTY HIGH SCHOOLSport, Recreation &amp; Entertainment Marketing Academy</v>
      </c>
      <c r="C3761" t="str">
        <f>_xlfn.CONCAT(Table1[[#This Row],[District]],Table1[[#This Row],[SchoolID]],Table1[[#This Row],[AcademyID]])</f>
        <v>430031019</v>
      </c>
      <c r="D3761" s="30" t="s">
        <v>8135</v>
      </c>
      <c r="E3761" s="34" t="s">
        <v>5893</v>
      </c>
      <c r="F3761" s="28" t="s">
        <v>8952</v>
      </c>
      <c r="G3761" s="34" t="s">
        <v>4518</v>
      </c>
      <c r="H3761" s="28" t="s">
        <v>1244</v>
      </c>
      <c r="I3761" s="28" t="s">
        <v>8110</v>
      </c>
      <c r="J3761" s="159" t="s">
        <v>8159</v>
      </c>
    </row>
    <row r="3762" spans="1:10" x14ac:dyDescent="0.25">
      <c r="A3762" t="str">
        <f>_xlfn.CONCAT(Table1[[#This Row],[District]],Table1[[#This Row],[DistName]],Table1[[#This Row],[SchoolID]],Table1[[#This Row],[SCHOOLNAME]],Table1[[#This Row],[AcademyID]])</f>
        <v>43Martin0031MARTIN COUNTY HIGH SCHOOL019</v>
      </c>
      <c r="B3762" t="str">
        <f>_xlfn.CONCAT(Table1[[#This Row],[District]],Table1[[#This Row],[DistName]],Table1[[#This Row],[SchoolID]],Table1[[#This Row],[SCHOOLNAME]],Table1[[#This Row],[Academy]])</f>
        <v>43Martin0031MARTIN COUNTY HIGH SCHOOLACADEMY OF MARKETING MANAGEMENT</v>
      </c>
      <c r="C3762" t="str">
        <f>_xlfn.CONCAT(Table1[[#This Row],[District]],Table1[[#This Row],[SchoolID]],Table1[[#This Row],[AcademyID]])</f>
        <v>430031019</v>
      </c>
      <c r="D3762" s="30" t="s">
        <v>8135</v>
      </c>
      <c r="E3762" s="34" t="s">
        <v>5893</v>
      </c>
      <c r="F3762" s="28" t="s">
        <v>8952</v>
      </c>
      <c r="G3762" s="34" t="s">
        <v>4518</v>
      </c>
      <c r="H3762" s="28" t="s">
        <v>1244</v>
      </c>
      <c r="I3762" s="28" t="s">
        <v>8004</v>
      </c>
      <c r="J3762" s="159" t="s">
        <v>8159</v>
      </c>
    </row>
    <row r="3763" spans="1:10" x14ac:dyDescent="0.25">
      <c r="A3763" t="str">
        <f>_xlfn.CONCAT(Table1[[#This Row],[District]],Table1[[#This Row],[DistName]],Table1[[#This Row],[SchoolID]],Table1[[#This Row],[SCHOOLNAME]],Table1[[#This Row],[AcademyID]])</f>
        <v>43Martin0031MARTIN COUNTY HIGH SCHOOL019</v>
      </c>
      <c r="B3763" t="str">
        <f>_xlfn.CONCAT(Table1[[#This Row],[District]],Table1[[#This Row],[DistName]],Table1[[#This Row],[SchoolID]],Table1[[#This Row],[SCHOOLNAME]],Table1[[#This Row],[Academy]])</f>
        <v>43Martin0031MARTIN COUNTY HIGH SCHOOLAcademy of Sport, Recreation &amp; Entertainment Marketing</v>
      </c>
      <c r="C3763" t="str">
        <f>_xlfn.CONCAT(Table1[[#This Row],[District]],Table1[[#This Row],[SchoolID]],Table1[[#This Row],[AcademyID]])</f>
        <v>430031019</v>
      </c>
      <c r="D3763" s="30" t="s">
        <v>8135</v>
      </c>
      <c r="E3763" s="34" t="s">
        <v>5893</v>
      </c>
      <c r="F3763" s="28" t="s">
        <v>8952</v>
      </c>
      <c r="G3763" s="34" t="s">
        <v>4518</v>
      </c>
      <c r="H3763" s="28" t="s">
        <v>1244</v>
      </c>
      <c r="I3763" s="28" t="s">
        <v>8073</v>
      </c>
      <c r="J3763" s="159" t="s">
        <v>8159</v>
      </c>
    </row>
    <row r="3764" spans="1:10" x14ac:dyDescent="0.25">
      <c r="A3764" t="str">
        <f>_xlfn.CONCAT(Table1[[#This Row],[District]],Table1[[#This Row],[DistName]],Table1[[#This Row],[SchoolID]],Table1[[#This Row],[SCHOOLNAME]],Table1[[#This Row],[AcademyID]])</f>
        <v>43Martin0241SOUTH FORK HIGH SCHOOL020</v>
      </c>
      <c r="B3764" t="str">
        <f>_xlfn.CONCAT(Table1[[#This Row],[District]],Table1[[#This Row],[DistName]],Table1[[#This Row],[SchoolID]],Table1[[#This Row],[SCHOOLNAME]],Table1[[#This Row],[Academy]])</f>
        <v>43Martin0241SOUTH FORK HIGH SCHOOLAcademy of Landscape &amp; Turfgrass Management</v>
      </c>
      <c r="C3764" t="str">
        <f>_xlfn.CONCAT(Table1[[#This Row],[District]],Table1[[#This Row],[SchoolID]],Table1[[#This Row],[AcademyID]])</f>
        <v>430241020</v>
      </c>
      <c r="D3764" s="30" t="s">
        <v>8135</v>
      </c>
      <c r="E3764" s="34" t="s">
        <v>5893</v>
      </c>
      <c r="F3764" s="28" t="s">
        <v>8952</v>
      </c>
      <c r="G3764" s="34" t="s">
        <v>4623</v>
      </c>
      <c r="H3764" s="28" t="s">
        <v>1755</v>
      </c>
      <c r="I3764" s="28" t="s">
        <v>7978</v>
      </c>
      <c r="J3764" s="159" t="s">
        <v>8160</v>
      </c>
    </row>
    <row r="3765" spans="1:10" x14ac:dyDescent="0.25">
      <c r="A3765" t="str">
        <f>_xlfn.CONCAT(Table1[[#This Row],[District]],Table1[[#This Row],[DistName]],Table1[[#This Row],[SchoolID]],Table1[[#This Row],[SCHOOLNAME]],Table1[[#This Row],[AcademyID]])</f>
        <v>43Martin0241SOUTH FORK HIGH SCHOOL020</v>
      </c>
      <c r="B3765" t="str">
        <f>_xlfn.CONCAT(Table1[[#This Row],[District]],Table1[[#This Row],[DistName]],Table1[[#This Row],[SchoolID]],Table1[[#This Row],[SCHOOLNAME]],Table1[[#This Row],[Academy]])</f>
        <v>43Martin0241SOUTH FORK HIGH SCHOOLAcademy of Landscape Operations</v>
      </c>
      <c r="C3765" t="str">
        <f>_xlfn.CONCAT(Table1[[#This Row],[District]],Table1[[#This Row],[SchoolID]],Table1[[#This Row],[AcademyID]])</f>
        <v>430241020</v>
      </c>
      <c r="D3765" s="30" t="s">
        <v>8135</v>
      </c>
      <c r="E3765" s="34" t="s">
        <v>5893</v>
      </c>
      <c r="F3765" s="28" t="s">
        <v>8952</v>
      </c>
      <c r="G3765" s="34" t="s">
        <v>4623</v>
      </c>
      <c r="H3765" s="28" t="s">
        <v>1755</v>
      </c>
      <c r="I3765" s="28" t="s">
        <v>8005</v>
      </c>
      <c r="J3765" s="159" t="s">
        <v>8160</v>
      </c>
    </row>
    <row r="3766" spans="1:10" x14ac:dyDescent="0.25">
      <c r="A3766" t="str">
        <f>_xlfn.CONCAT(Table1[[#This Row],[District]],Table1[[#This Row],[DistName]],Table1[[#This Row],[SchoolID]],Table1[[#This Row],[SCHOOLNAME]],Table1[[#This Row],[AcademyID]])</f>
        <v>43Martin0400CLARK ADVANCED LEARNING CENTER021</v>
      </c>
      <c r="B3766" t="str">
        <f>_xlfn.CONCAT(Table1[[#This Row],[District]],Table1[[#This Row],[DistName]],Table1[[#This Row],[SchoolID]],Table1[[#This Row],[SCHOOLNAME]],Table1[[#This Row],[Academy]])</f>
        <v>43Martin0400CLARK ADVANCED LEARNING CENTERDigital Design Academy</v>
      </c>
      <c r="C3766" t="str">
        <f>_xlfn.CONCAT(Table1[[#This Row],[District]],Table1[[#This Row],[SchoolID]],Table1[[#This Row],[AcademyID]])</f>
        <v>430400021</v>
      </c>
      <c r="D3766" s="30" t="s">
        <v>8135</v>
      </c>
      <c r="E3766" s="34" t="s">
        <v>5893</v>
      </c>
      <c r="F3766" s="28" t="s">
        <v>8952</v>
      </c>
      <c r="G3766" s="34" t="s">
        <v>4489</v>
      </c>
      <c r="H3766" s="28" t="s">
        <v>420</v>
      </c>
      <c r="I3766" s="28" t="s">
        <v>6410</v>
      </c>
      <c r="J3766" s="159" t="s">
        <v>8161</v>
      </c>
    </row>
    <row r="3767" spans="1:10" x14ac:dyDescent="0.25">
      <c r="A3767" t="str">
        <f>_xlfn.CONCAT(Table1[[#This Row],[District]],Table1[[#This Row],[DistName]],Table1[[#This Row],[SchoolID]],Table1[[#This Row],[SCHOOLNAME]],Table1[[#This Row],[AcademyID]])</f>
        <v>43Martin0400CLARK ADVANCED LEARNING CENTER022</v>
      </c>
      <c r="B3767" t="str">
        <f>_xlfn.CONCAT(Table1[[#This Row],[District]],Table1[[#This Row],[DistName]],Table1[[#This Row],[SchoolID]],Table1[[#This Row],[SCHOOLNAME]],Table1[[#This Row],[Academy]])</f>
        <v>43Martin0400CLARK ADVANCED LEARNING CENTEREngineering Technology Academy</v>
      </c>
      <c r="C3767" t="str">
        <f>_xlfn.CONCAT(Table1[[#This Row],[District]],Table1[[#This Row],[SchoolID]],Table1[[#This Row],[AcademyID]])</f>
        <v>430400022</v>
      </c>
      <c r="D3767" s="30" t="s">
        <v>8135</v>
      </c>
      <c r="E3767" s="34" t="s">
        <v>5893</v>
      </c>
      <c r="F3767" s="28" t="s">
        <v>8952</v>
      </c>
      <c r="G3767" s="34" t="s">
        <v>4489</v>
      </c>
      <c r="H3767" s="28" t="s">
        <v>420</v>
      </c>
      <c r="I3767" s="28" t="s">
        <v>6839</v>
      </c>
      <c r="J3767" s="159" t="s">
        <v>8163</v>
      </c>
    </row>
    <row r="3768" spans="1:10" x14ac:dyDescent="0.25">
      <c r="A3768" t="str">
        <f>_xlfn.CONCAT(Table1[[#This Row],[District]],Table1[[#This Row],[DistName]],Table1[[#This Row],[SchoolID]],Table1[[#This Row],[SCHOOLNAME]],Table1[[#This Row],[AcademyID]])</f>
        <v>43Martin0400CLARK ADVANCED LEARNING CENTER023</v>
      </c>
      <c r="B3768" t="str">
        <f>_xlfn.CONCAT(Table1[[#This Row],[District]],Table1[[#This Row],[DistName]],Table1[[#This Row],[SchoolID]],Table1[[#This Row],[SCHOOLNAME]],Table1[[#This Row],[Academy]])</f>
        <v>43Martin0400CLARK ADVANCED LEARNING CENTERHealth Science Academy</v>
      </c>
      <c r="C3768" t="str">
        <f>_xlfn.CONCAT(Table1[[#This Row],[District]],Table1[[#This Row],[SchoolID]],Table1[[#This Row],[AcademyID]])</f>
        <v>430400023</v>
      </c>
      <c r="D3768" s="30" t="s">
        <v>8135</v>
      </c>
      <c r="E3768" s="34" t="s">
        <v>5893</v>
      </c>
      <c r="F3768" s="28" t="s">
        <v>8952</v>
      </c>
      <c r="G3768" s="34" t="s">
        <v>4489</v>
      </c>
      <c r="H3768" s="28" t="s">
        <v>420</v>
      </c>
      <c r="I3768" s="28" t="s">
        <v>7078</v>
      </c>
      <c r="J3768" s="159" t="s">
        <v>8165</v>
      </c>
    </row>
    <row r="3769" spans="1:10" x14ac:dyDescent="0.25">
      <c r="A3769" t="str">
        <f>_xlfn.CONCAT(Table1[[#This Row],[District]],Table1[[#This Row],[DistName]],Table1[[#This Row],[SchoolID]],Table1[[#This Row],[SCHOOLNAME]],Table1[[#This Row],[AcademyID]])</f>
        <v>43Martin0400CLARK ADVANCED LEARNING CENTER024</v>
      </c>
      <c r="B3769" t="str">
        <f>_xlfn.CONCAT(Table1[[#This Row],[District]],Table1[[#This Row],[DistName]],Table1[[#This Row],[SchoolID]],Table1[[#This Row],[SCHOOLNAME]],Table1[[#This Row],[Academy]])</f>
        <v>43Martin0400CLARK ADVANCED LEARNING CENTERInformation Technology Academy</v>
      </c>
      <c r="C3769" t="str">
        <f>_xlfn.CONCAT(Table1[[#This Row],[District]],Table1[[#This Row],[SchoolID]],Table1[[#This Row],[AcademyID]])</f>
        <v>430400024</v>
      </c>
      <c r="D3769" s="30" t="s">
        <v>8135</v>
      </c>
      <c r="E3769" s="34" t="s">
        <v>5893</v>
      </c>
      <c r="F3769" s="28" t="s">
        <v>8952</v>
      </c>
      <c r="G3769" s="34" t="s">
        <v>4489</v>
      </c>
      <c r="H3769" s="28" t="s">
        <v>420</v>
      </c>
      <c r="I3769" s="28" t="s">
        <v>6418</v>
      </c>
      <c r="J3769" s="159" t="s">
        <v>8167</v>
      </c>
    </row>
    <row r="3770" spans="1:10" x14ac:dyDescent="0.25">
      <c r="A3770" t="str">
        <f>_xlfn.CONCAT(Table1[[#This Row],[District]],Table1[[#This Row],[DistName]],Table1[[#This Row],[SchoolID]],Table1[[#This Row],[SCHOOLNAME]],Table1[[#This Row],[AcademyID]])</f>
        <v>43Martin0400CLARK ADVANCED LEARNING CENTER025</v>
      </c>
      <c r="B3770" t="str">
        <f>_xlfn.CONCAT(Table1[[#This Row],[District]],Table1[[#This Row],[DistName]],Table1[[#This Row],[SchoolID]],Table1[[#This Row],[SCHOOLNAME]],Table1[[#This Row],[Academy]])</f>
        <v>43Martin0400CLARK ADVANCED LEARNING CENTERMarketing Management Academy</v>
      </c>
      <c r="C3770" t="str">
        <f>_xlfn.CONCAT(Table1[[#This Row],[District]],Table1[[#This Row],[SchoolID]],Table1[[#This Row],[AcademyID]])</f>
        <v>430400025</v>
      </c>
      <c r="D3770" s="30" t="s">
        <v>8135</v>
      </c>
      <c r="E3770" s="34" t="s">
        <v>5893</v>
      </c>
      <c r="F3770" s="28" t="s">
        <v>8952</v>
      </c>
      <c r="G3770" s="34" t="s">
        <v>4489</v>
      </c>
      <c r="H3770" s="28" t="s">
        <v>420</v>
      </c>
      <c r="I3770" s="28" t="s">
        <v>7419</v>
      </c>
      <c r="J3770" s="159" t="s">
        <v>8168</v>
      </c>
    </row>
    <row r="3771" spans="1:10" x14ac:dyDescent="0.25">
      <c r="A3771" t="str">
        <f>_xlfn.CONCAT(Table1[[#This Row],[District]],Table1[[#This Row],[DistName]],Table1[[#This Row],[SchoolID]],Table1[[#This Row],[SCHOOLNAME]],Table1[[#This Row],[AcademyID]])</f>
        <v>43Martin0351JENSEN BEACH HIGH SCHOOL026</v>
      </c>
      <c r="B3771" t="str">
        <f>_xlfn.CONCAT(Table1[[#This Row],[District]],Table1[[#This Row],[DistName]],Table1[[#This Row],[SchoolID]],Table1[[#This Row],[SCHOOLNAME]],Table1[[#This Row],[Academy]])</f>
        <v>43Martin0351JENSEN BEACH HIGH SCHOOLAcademy of Television Production</v>
      </c>
      <c r="C3771" t="str">
        <f>_xlfn.CONCAT(Table1[[#This Row],[District]],Table1[[#This Row],[SchoolID]],Table1[[#This Row],[AcademyID]])</f>
        <v>430351026</v>
      </c>
      <c r="D3771" s="30" t="s">
        <v>8135</v>
      </c>
      <c r="E3771" s="34" t="s">
        <v>5893</v>
      </c>
      <c r="F3771" s="28" t="s">
        <v>8952</v>
      </c>
      <c r="G3771" s="34" t="s">
        <v>5041</v>
      </c>
      <c r="H3771" s="28" t="s">
        <v>1207</v>
      </c>
      <c r="I3771" s="28" t="s">
        <v>7200</v>
      </c>
      <c r="J3771" s="159" t="s">
        <v>8169</v>
      </c>
    </row>
    <row r="3772" spans="1:10" x14ac:dyDescent="0.25">
      <c r="A3772" t="str">
        <f>_xlfn.CONCAT(Table1[[#This Row],[District]],Table1[[#This Row],[DistName]],Table1[[#This Row],[SchoolID]],Table1[[#This Row],[SCHOOLNAME]],Table1[[#This Row],[AcademyID]])</f>
        <v>43Martin0351JENSEN BEACH HIGH SCHOOL026</v>
      </c>
      <c r="B3772" t="str">
        <f>_xlfn.CONCAT(Table1[[#This Row],[District]],Table1[[#This Row],[DistName]],Table1[[#This Row],[SchoolID]],Table1[[#This Row],[SCHOOLNAME]],Table1[[#This Row],[Academy]])</f>
        <v>43Martin0351JENSEN BEACH HIGH SCHOOLTELEVISION PRODUCTION ACADEMY</v>
      </c>
      <c r="C3772" t="str">
        <f>_xlfn.CONCAT(Table1[[#This Row],[District]],Table1[[#This Row],[SchoolID]],Table1[[#This Row],[AcademyID]])</f>
        <v>430351026</v>
      </c>
      <c r="D3772" s="30" t="s">
        <v>8135</v>
      </c>
      <c r="E3772" s="34" t="s">
        <v>5893</v>
      </c>
      <c r="F3772" s="28" t="s">
        <v>8952</v>
      </c>
      <c r="G3772" s="34" t="s">
        <v>5041</v>
      </c>
      <c r="H3772" s="28" t="s">
        <v>1207</v>
      </c>
      <c r="I3772" s="28" t="s">
        <v>8082</v>
      </c>
      <c r="J3772" s="159" t="s">
        <v>8169</v>
      </c>
    </row>
    <row r="3773" spans="1:10" x14ac:dyDescent="0.25">
      <c r="A3773" t="str">
        <f>_xlfn.CONCAT(Table1[[#This Row],[District]],Table1[[#This Row],[DistName]],Table1[[#This Row],[SchoolID]],Table1[[#This Row],[SCHOOLNAME]],Table1[[#This Row],[AcademyID]])</f>
        <v>43Martin0351JENSEN BEACH HIGH SCHOOL026</v>
      </c>
      <c r="B3773" t="str">
        <f>_xlfn.CONCAT(Table1[[#This Row],[District]],Table1[[#This Row],[DistName]],Table1[[#This Row],[SchoolID]],Table1[[#This Row],[SCHOOLNAME]],Table1[[#This Row],[Academy]])</f>
        <v>43Martin0351JENSEN BEACH HIGH SCHOOLAcademy of Digital Video Technology</v>
      </c>
      <c r="C3773" t="str">
        <f>_xlfn.CONCAT(Table1[[#This Row],[District]],Table1[[#This Row],[SchoolID]],Table1[[#This Row],[AcademyID]])</f>
        <v>430351026</v>
      </c>
      <c r="D3773" s="30" t="s">
        <v>8135</v>
      </c>
      <c r="E3773" s="34" t="s">
        <v>5893</v>
      </c>
      <c r="F3773" s="28" t="s">
        <v>8952</v>
      </c>
      <c r="G3773" s="34" t="s">
        <v>5041</v>
      </c>
      <c r="H3773" s="28" t="s">
        <v>1207</v>
      </c>
      <c r="I3773" s="28" t="s">
        <v>7079</v>
      </c>
      <c r="J3773" s="159" t="s">
        <v>8169</v>
      </c>
    </row>
    <row r="3774" spans="1:10" x14ac:dyDescent="0.25">
      <c r="A3774" t="str">
        <f>_xlfn.CONCAT(Table1[[#This Row],[District]],Table1[[#This Row],[DistName]],Table1[[#This Row],[SchoolID]],Table1[[#This Row],[SCHOOLNAME]],Table1[[#This Row],[AcademyID]])</f>
        <v>43Martin0351JENSEN BEACH HIGH SCHOOL026</v>
      </c>
      <c r="B3774" t="str">
        <f>_xlfn.CONCAT(Table1[[#This Row],[District]],Table1[[#This Row],[DistName]],Table1[[#This Row],[SchoolID]],Table1[[#This Row],[SCHOOLNAME]],Table1[[#This Row],[Academy]])</f>
        <v>43Martin0351JENSEN BEACH HIGH SCHOOLAcademy of Video Production</v>
      </c>
      <c r="C3774" t="str">
        <f>_xlfn.CONCAT(Table1[[#This Row],[District]],Table1[[#This Row],[SchoolID]],Table1[[#This Row],[AcademyID]])</f>
        <v>430351026</v>
      </c>
      <c r="D3774" s="30" t="s">
        <v>8135</v>
      </c>
      <c r="E3774" s="34" t="s">
        <v>5893</v>
      </c>
      <c r="F3774" s="28" t="s">
        <v>8952</v>
      </c>
      <c r="G3774" s="34" t="s">
        <v>5041</v>
      </c>
      <c r="H3774" s="28" t="s">
        <v>1207</v>
      </c>
      <c r="I3774" s="28" t="s">
        <v>7373</v>
      </c>
      <c r="J3774" s="159" t="s">
        <v>8169</v>
      </c>
    </row>
    <row r="3775" spans="1:10" x14ac:dyDescent="0.25">
      <c r="A3775" t="str">
        <f>_xlfn.CONCAT(Table1[[#This Row],[District]],Table1[[#This Row],[DistName]],Table1[[#This Row],[SchoolID]],Table1[[#This Row],[SCHOOLNAME]],Table1[[#This Row],[AcademyID]])</f>
        <v>43Martin0031MARTIN COUNTY HIGH SCHOOL027</v>
      </c>
      <c r="B3775" t="str">
        <f>_xlfn.CONCAT(Table1[[#This Row],[District]],Table1[[#This Row],[DistName]],Table1[[#This Row],[SchoolID]],Table1[[#This Row],[SCHOOLNAME]],Table1[[#This Row],[Academy]])</f>
        <v>43Martin0031MARTIN COUNTY HIGH SCHOOLAcademy of Digital Photography</v>
      </c>
      <c r="C3775" t="str">
        <f>_xlfn.CONCAT(Table1[[#This Row],[District]],Table1[[#This Row],[SchoolID]],Table1[[#This Row],[AcademyID]])</f>
        <v>430031027</v>
      </c>
      <c r="D3775" s="30" t="s">
        <v>8135</v>
      </c>
      <c r="E3775" s="34" t="s">
        <v>5893</v>
      </c>
      <c r="F3775" s="28" t="s">
        <v>8952</v>
      </c>
      <c r="G3775" s="34" t="s">
        <v>4518</v>
      </c>
      <c r="H3775" s="28" t="s">
        <v>1244</v>
      </c>
      <c r="I3775" s="28" t="s">
        <v>7849</v>
      </c>
      <c r="J3775" s="159" t="s">
        <v>8173</v>
      </c>
    </row>
    <row r="3776" spans="1:10" x14ac:dyDescent="0.25">
      <c r="A3776" t="str">
        <f>_xlfn.CONCAT(Table1[[#This Row],[District]],Table1[[#This Row],[DistName]],Table1[[#This Row],[SchoolID]],Table1[[#This Row],[SCHOOLNAME]],Table1[[#This Row],[AcademyID]])</f>
        <v>43Martin0031MARTIN COUNTY HIGH SCHOOL027</v>
      </c>
      <c r="B3776" t="str">
        <f>_xlfn.CONCAT(Table1[[#This Row],[District]],Table1[[#This Row],[DistName]],Table1[[#This Row],[SchoolID]],Table1[[#This Row],[SCHOOLNAME]],Table1[[#This Row],[Academy]])</f>
        <v>43Martin0031MARTIN COUNTY HIGH SCHOOLCOMMERCIAL PHOTOGRAPHY ACADEMY</v>
      </c>
      <c r="C3776" t="str">
        <f>_xlfn.CONCAT(Table1[[#This Row],[District]],Table1[[#This Row],[SchoolID]],Table1[[#This Row],[AcademyID]])</f>
        <v>430031027</v>
      </c>
      <c r="D3776" s="30" t="s">
        <v>8135</v>
      </c>
      <c r="E3776" s="34" t="s">
        <v>5893</v>
      </c>
      <c r="F3776" s="28" t="s">
        <v>8952</v>
      </c>
      <c r="G3776" s="34" t="s">
        <v>4518</v>
      </c>
      <c r="H3776" s="28" t="s">
        <v>1244</v>
      </c>
      <c r="I3776" s="28" t="s">
        <v>8097</v>
      </c>
      <c r="J3776" s="159" t="s">
        <v>8173</v>
      </c>
    </row>
    <row r="3777" spans="1:10" x14ac:dyDescent="0.25">
      <c r="A3777" t="str">
        <f>_xlfn.CONCAT(Table1[[#This Row],[District]],Table1[[#This Row],[DistName]],Table1[[#This Row],[SchoolID]],Table1[[#This Row],[SCHOOLNAME]],Table1[[#This Row],[AcademyID]])</f>
        <v>43Martin0031MARTIN COUNTY HIGH SCHOOL027</v>
      </c>
      <c r="B3777" t="str">
        <f>_xlfn.CONCAT(Table1[[#This Row],[District]],Table1[[#This Row],[DistName]],Table1[[#This Row],[SchoolID]],Table1[[#This Row],[SCHOOLNAME]],Table1[[#This Row],[Academy]])</f>
        <v>43Martin0031MARTIN COUNTY HIGH SCHOOLAcademy of Commercial Photography</v>
      </c>
      <c r="C3777" t="str">
        <f>_xlfn.CONCAT(Table1[[#This Row],[District]],Table1[[#This Row],[SchoolID]],Table1[[#This Row],[AcademyID]])</f>
        <v>430031027</v>
      </c>
      <c r="D3777" s="30" t="s">
        <v>8135</v>
      </c>
      <c r="E3777" s="34" t="s">
        <v>5893</v>
      </c>
      <c r="F3777" s="28" t="s">
        <v>8952</v>
      </c>
      <c r="G3777" s="34" t="s">
        <v>4518</v>
      </c>
      <c r="H3777" s="28" t="s">
        <v>1244</v>
      </c>
      <c r="I3777" s="28" t="s">
        <v>7533</v>
      </c>
      <c r="J3777" s="159" t="s">
        <v>8173</v>
      </c>
    </row>
    <row r="3778" spans="1:10" x14ac:dyDescent="0.25">
      <c r="A3778" t="str">
        <f>_xlfn.CONCAT(Table1[[#This Row],[District]],Table1[[#This Row],[DistName]],Table1[[#This Row],[SchoolID]],Table1[[#This Row],[SCHOOLNAME]],Table1[[#This Row],[AcademyID]])</f>
        <v>43Martin0031MARTIN COUNTY HIGH SCHOOL027</v>
      </c>
      <c r="B3778" t="str">
        <f>_xlfn.CONCAT(Table1[[#This Row],[District]],Table1[[#This Row],[DistName]],Table1[[#This Row],[SchoolID]],Table1[[#This Row],[SCHOOLNAME]],Table1[[#This Row],[Academy]])</f>
        <v>43Martin0031MARTIN COUNTY HIGH SCHOOLAcademy of Photography</v>
      </c>
      <c r="C3778" t="str">
        <f>_xlfn.CONCAT(Table1[[#This Row],[District]],Table1[[#This Row],[SchoolID]],Table1[[#This Row],[AcademyID]])</f>
        <v>430031027</v>
      </c>
      <c r="D3778" s="30" t="s">
        <v>8135</v>
      </c>
      <c r="E3778" s="34" t="s">
        <v>5893</v>
      </c>
      <c r="F3778" s="28" t="s">
        <v>8952</v>
      </c>
      <c r="G3778" s="34" t="s">
        <v>4518</v>
      </c>
      <c r="H3778" s="28" t="s">
        <v>1244</v>
      </c>
      <c r="I3778" s="28" t="s">
        <v>8060</v>
      </c>
      <c r="J3778" s="159" t="s">
        <v>8173</v>
      </c>
    </row>
    <row r="3779" spans="1:10" x14ac:dyDescent="0.25">
      <c r="A3779" t="str">
        <f>_xlfn.CONCAT(Table1[[#This Row],[District]],Table1[[#This Row],[DistName]],Table1[[#This Row],[SchoolID]],Table1[[#This Row],[SCHOOLNAME]],Table1[[#This Row],[AcademyID]])</f>
        <v>43Martin0241SOUTH FORK HIGH SCHOOL028</v>
      </c>
      <c r="B3779" t="str">
        <f>_xlfn.CONCAT(Table1[[#This Row],[District]],Table1[[#This Row],[DistName]],Table1[[#This Row],[SchoolID]],Table1[[#This Row],[SCHOOLNAME]],Table1[[#This Row],[Academy]])</f>
        <v>43Martin0241SOUTH FORK HIGH SCHOOLAcademy of Television Production Technology</v>
      </c>
      <c r="C3779" t="str">
        <f>_xlfn.CONCAT(Table1[[#This Row],[District]],Table1[[#This Row],[SchoolID]],Table1[[#This Row],[AcademyID]])</f>
        <v>430241028</v>
      </c>
      <c r="D3779" s="30" t="s">
        <v>8135</v>
      </c>
      <c r="E3779" s="34" t="s">
        <v>5893</v>
      </c>
      <c r="F3779" s="28" t="s">
        <v>8952</v>
      </c>
      <c r="G3779" s="34" t="s">
        <v>4623</v>
      </c>
      <c r="H3779" s="28" t="s">
        <v>1755</v>
      </c>
      <c r="I3779" s="28" t="s">
        <v>8061</v>
      </c>
      <c r="J3779" s="159" t="s">
        <v>8174</v>
      </c>
    </row>
    <row r="3780" spans="1:10" x14ac:dyDescent="0.25">
      <c r="A3780" t="str">
        <f>_xlfn.CONCAT(Table1[[#This Row],[District]],Table1[[#This Row],[DistName]],Table1[[#This Row],[SchoolID]],Table1[[#This Row],[SCHOOLNAME]],Table1[[#This Row],[AcademyID]])</f>
        <v>43Martin0241SOUTH FORK HIGH SCHOOL028</v>
      </c>
      <c r="B3780" t="str">
        <f>_xlfn.CONCAT(Table1[[#This Row],[District]],Table1[[#This Row],[DistName]],Table1[[#This Row],[SchoolID]],Table1[[#This Row],[SCHOOLNAME]],Table1[[#This Row],[Academy]])</f>
        <v>43Martin0241SOUTH FORK HIGH SCHOOLTELEVISION PRODUCTION ACADEMY</v>
      </c>
      <c r="C3780" t="str">
        <f>_xlfn.CONCAT(Table1[[#This Row],[District]],Table1[[#This Row],[SchoolID]],Table1[[#This Row],[AcademyID]])</f>
        <v>430241028</v>
      </c>
      <c r="D3780" s="30" t="s">
        <v>8135</v>
      </c>
      <c r="E3780" s="34" t="s">
        <v>5893</v>
      </c>
      <c r="F3780" s="28" t="s">
        <v>8952</v>
      </c>
      <c r="G3780" s="34" t="s">
        <v>4623</v>
      </c>
      <c r="H3780" s="28" t="s">
        <v>1755</v>
      </c>
      <c r="I3780" s="28" t="s">
        <v>8082</v>
      </c>
      <c r="J3780" s="159" t="s">
        <v>8174</v>
      </c>
    </row>
    <row r="3781" spans="1:10" x14ac:dyDescent="0.25">
      <c r="A3781" t="str">
        <f>_xlfn.CONCAT(Table1[[#This Row],[District]],Table1[[#This Row],[DistName]],Table1[[#This Row],[SchoolID]],Table1[[#This Row],[SCHOOLNAME]],Table1[[#This Row],[AcademyID]])</f>
        <v>43Martin0241SOUTH FORK HIGH SCHOOL028</v>
      </c>
      <c r="B3781" t="str">
        <f>_xlfn.CONCAT(Table1[[#This Row],[District]],Table1[[#This Row],[DistName]],Table1[[#This Row],[SchoolID]],Table1[[#This Row],[SCHOOLNAME]],Table1[[#This Row],[Academy]])</f>
        <v>43Martin0241SOUTH FORK HIGH SCHOOLAcademy of Digital Video Technology</v>
      </c>
      <c r="C3781" t="str">
        <f>_xlfn.CONCAT(Table1[[#This Row],[District]],Table1[[#This Row],[SchoolID]],Table1[[#This Row],[AcademyID]])</f>
        <v>430241028</v>
      </c>
      <c r="D3781" s="30" t="s">
        <v>8135</v>
      </c>
      <c r="E3781" s="34" t="s">
        <v>5893</v>
      </c>
      <c r="F3781" s="28" t="s">
        <v>8952</v>
      </c>
      <c r="G3781" s="34" t="s">
        <v>4623</v>
      </c>
      <c r="H3781" s="28" t="s">
        <v>1755</v>
      </c>
      <c r="I3781" s="28" t="s">
        <v>7079</v>
      </c>
      <c r="J3781" s="159" t="s">
        <v>8174</v>
      </c>
    </row>
    <row r="3782" spans="1:10" x14ac:dyDescent="0.25">
      <c r="A3782" t="str">
        <f>_xlfn.CONCAT(Table1[[#This Row],[District]],Table1[[#This Row],[DistName]],Table1[[#This Row],[SchoolID]],Table1[[#This Row],[SCHOOLNAME]],Table1[[#This Row],[AcademyID]])</f>
        <v>43Martin0241SOUTH FORK HIGH SCHOOL028</v>
      </c>
      <c r="B3782" t="str">
        <f>_xlfn.CONCAT(Table1[[#This Row],[District]],Table1[[#This Row],[DistName]],Table1[[#This Row],[SchoolID]],Table1[[#This Row],[SCHOOLNAME]],Table1[[#This Row],[Academy]])</f>
        <v>43Martin0241SOUTH FORK HIGH SCHOOLAcademy of Television Production</v>
      </c>
      <c r="C3782" t="str">
        <f>_xlfn.CONCAT(Table1[[#This Row],[District]],Table1[[#This Row],[SchoolID]],Table1[[#This Row],[AcademyID]])</f>
        <v>430241028</v>
      </c>
      <c r="D3782" s="30" t="s">
        <v>8135</v>
      </c>
      <c r="E3782" s="34" t="s">
        <v>5893</v>
      </c>
      <c r="F3782" s="28" t="s">
        <v>8952</v>
      </c>
      <c r="G3782" s="34" t="s">
        <v>4623</v>
      </c>
      <c r="H3782" s="28" t="s">
        <v>1755</v>
      </c>
      <c r="I3782" s="28" t="s">
        <v>7200</v>
      </c>
      <c r="J3782" s="159" t="s">
        <v>8174</v>
      </c>
    </row>
    <row r="3783" spans="1:10" x14ac:dyDescent="0.25">
      <c r="A3783" t="str">
        <f>_xlfn.CONCAT(Table1[[#This Row],[District]],Table1[[#This Row],[DistName]],Table1[[#This Row],[SchoolID]],Table1[[#This Row],[SCHOOLNAME]],Table1[[#This Row],[AcademyID]])</f>
        <v>43Martin0241SOUTH FORK HIGH SCHOOL028</v>
      </c>
      <c r="B3783" t="str">
        <f>_xlfn.CONCAT(Table1[[#This Row],[District]],Table1[[#This Row],[DistName]],Table1[[#This Row],[SchoolID]],Table1[[#This Row],[SCHOOLNAME]],Table1[[#This Row],[Academy]])</f>
        <v>43Martin0241SOUTH FORK HIGH SCHOOLAcademy of Video Production Technology</v>
      </c>
      <c r="C3783" t="str">
        <f>_xlfn.CONCAT(Table1[[#This Row],[District]],Table1[[#This Row],[SchoolID]],Table1[[#This Row],[AcademyID]])</f>
        <v>430241028</v>
      </c>
      <c r="D3783" s="30" t="s">
        <v>8135</v>
      </c>
      <c r="E3783" s="34" t="s">
        <v>5893</v>
      </c>
      <c r="F3783" s="28" t="s">
        <v>8952</v>
      </c>
      <c r="G3783" s="34" t="s">
        <v>4623</v>
      </c>
      <c r="H3783" s="28" t="s">
        <v>1755</v>
      </c>
      <c r="I3783" s="28" t="s">
        <v>8087</v>
      </c>
      <c r="J3783" s="159" t="s">
        <v>8174</v>
      </c>
    </row>
    <row r="3784" spans="1:10" x14ac:dyDescent="0.25">
      <c r="A3784" t="str">
        <f>_xlfn.CONCAT(Table1[[#This Row],[District]],Table1[[#This Row],[DistName]],Table1[[#This Row],[SchoolID]],Table1[[#This Row],[SCHOOLNAME]],Table1[[#This Row],[AcademyID]])</f>
        <v>43Martin0031MARTIN COUNTY HIGH SCHOOL029</v>
      </c>
      <c r="B3784" t="str">
        <f>_xlfn.CONCAT(Table1[[#This Row],[District]],Table1[[#This Row],[DistName]],Table1[[#This Row],[SchoolID]],Table1[[#This Row],[SCHOOLNAME]],Table1[[#This Row],[Academy]])</f>
        <v>43Martin0031MARTIN COUNTY HIGH SCHOOLAcademy of Television Production</v>
      </c>
      <c r="C3784" t="str">
        <f>_xlfn.CONCAT(Table1[[#This Row],[District]],Table1[[#This Row],[SchoolID]],Table1[[#This Row],[AcademyID]])</f>
        <v>430031029</v>
      </c>
      <c r="D3784" s="30" t="s">
        <v>8135</v>
      </c>
      <c r="E3784" s="34" t="s">
        <v>5893</v>
      </c>
      <c r="F3784" s="28" t="s">
        <v>8952</v>
      </c>
      <c r="G3784" s="34" t="s">
        <v>4518</v>
      </c>
      <c r="H3784" s="28" t="s">
        <v>1244</v>
      </c>
      <c r="I3784" s="28" t="s">
        <v>7200</v>
      </c>
      <c r="J3784" s="159" t="s">
        <v>8175</v>
      </c>
    </row>
    <row r="3785" spans="1:10" x14ac:dyDescent="0.25">
      <c r="A3785" t="str">
        <f>_xlfn.CONCAT(Table1[[#This Row],[District]],Table1[[#This Row],[DistName]],Table1[[#This Row],[SchoolID]],Table1[[#This Row],[SCHOOLNAME]],Table1[[#This Row],[AcademyID]])</f>
        <v>43Martin0031MARTIN COUNTY HIGH SCHOOL029</v>
      </c>
      <c r="B3785" t="str">
        <f>_xlfn.CONCAT(Table1[[#This Row],[District]],Table1[[#This Row],[DistName]],Table1[[#This Row],[SchoolID]],Table1[[#This Row],[SCHOOLNAME]],Table1[[#This Row],[Academy]])</f>
        <v>43Martin0031MARTIN COUNTY HIGH SCHOOLTELEVISION PRODUCTION ACADEMY</v>
      </c>
      <c r="C3785" t="str">
        <f>_xlfn.CONCAT(Table1[[#This Row],[District]],Table1[[#This Row],[SchoolID]],Table1[[#This Row],[AcademyID]])</f>
        <v>430031029</v>
      </c>
      <c r="D3785" s="30" t="s">
        <v>8135</v>
      </c>
      <c r="E3785" s="34" t="s">
        <v>5893</v>
      </c>
      <c r="F3785" s="28" t="s">
        <v>8952</v>
      </c>
      <c r="G3785" s="34" t="s">
        <v>4518</v>
      </c>
      <c r="H3785" s="28" t="s">
        <v>1244</v>
      </c>
      <c r="I3785" s="28" t="s">
        <v>8082</v>
      </c>
      <c r="J3785" s="159" t="s">
        <v>8175</v>
      </c>
    </row>
    <row r="3786" spans="1:10" x14ac:dyDescent="0.25">
      <c r="A3786" t="str">
        <f>_xlfn.CONCAT(Table1[[#This Row],[District]],Table1[[#This Row],[DistName]],Table1[[#This Row],[SchoolID]],Table1[[#This Row],[SCHOOLNAME]],Table1[[#This Row],[AcademyID]])</f>
        <v>43Martin0031MARTIN COUNTY HIGH SCHOOL029</v>
      </c>
      <c r="B3786" t="str">
        <f>_xlfn.CONCAT(Table1[[#This Row],[District]],Table1[[#This Row],[DistName]],Table1[[#This Row],[SchoolID]],Table1[[#This Row],[SCHOOLNAME]],Table1[[#This Row],[Academy]])</f>
        <v>43Martin0031MARTIN COUNTY HIGH SCHOOLAcademy of Video Production</v>
      </c>
      <c r="C3786" t="str">
        <f>_xlfn.CONCAT(Table1[[#This Row],[District]],Table1[[#This Row],[SchoolID]],Table1[[#This Row],[AcademyID]])</f>
        <v>430031029</v>
      </c>
      <c r="D3786" s="30" t="s">
        <v>8135</v>
      </c>
      <c r="E3786" s="34" t="s">
        <v>5893</v>
      </c>
      <c r="F3786" s="28" t="s">
        <v>8952</v>
      </c>
      <c r="G3786" s="34" t="s">
        <v>4518</v>
      </c>
      <c r="H3786" s="28" t="s">
        <v>1244</v>
      </c>
      <c r="I3786" s="28" t="s">
        <v>7373</v>
      </c>
      <c r="J3786" s="159" t="s">
        <v>8175</v>
      </c>
    </row>
    <row r="3787" spans="1:10" x14ac:dyDescent="0.25">
      <c r="A3787" t="str">
        <f>_xlfn.CONCAT(Table1[[#This Row],[District]],Table1[[#This Row],[DistName]],Table1[[#This Row],[SchoolID]],Table1[[#This Row],[SCHOOLNAME]],Table1[[#This Row],[AcademyID]])</f>
        <v>43Martin0351JENSEN BEACH HIGH SCHOOL030</v>
      </c>
      <c r="B3787" t="str">
        <f>_xlfn.CONCAT(Table1[[#This Row],[District]],Table1[[#This Row],[DistName]],Table1[[#This Row],[SchoolID]],Table1[[#This Row],[SCHOOLNAME]],Table1[[#This Row],[Academy]])</f>
        <v>43Martin0351JENSEN BEACH HIGH SCHOOLAcademy of Entrepreneurship</v>
      </c>
      <c r="C3787" t="str">
        <f>_xlfn.CONCAT(Table1[[#This Row],[District]],Table1[[#This Row],[SchoolID]],Table1[[#This Row],[AcademyID]])</f>
        <v>430351030</v>
      </c>
      <c r="D3787" s="30" t="s">
        <v>8135</v>
      </c>
      <c r="E3787" s="34" t="s">
        <v>5893</v>
      </c>
      <c r="F3787" s="28" t="s">
        <v>8952</v>
      </c>
      <c r="G3787" s="34" t="s">
        <v>5041</v>
      </c>
      <c r="H3787" s="28" t="s">
        <v>1207</v>
      </c>
      <c r="I3787" s="28" t="s">
        <v>6249</v>
      </c>
      <c r="J3787" s="159" t="s">
        <v>8176</v>
      </c>
    </row>
    <row r="3788" spans="1:10" x14ac:dyDescent="0.25">
      <c r="A3788" t="str">
        <f>_xlfn.CONCAT(Table1[[#This Row],[District]],Table1[[#This Row],[DistName]],Table1[[#This Row],[SchoolID]],Table1[[#This Row],[SCHOOLNAME]],Table1[[#This Row],[AcademyID]])</f>
        <v>43Martin0351JENSEN BEACH HIGH SCHOOL030</v>
      </c>
      <c r="B3788" t="str">
        <f>_xlfn.CONCAT(Table1[[#This Row],[District]],Table1[[#This Row],[DistName]],Table1[[#This Row],[SchoolID]],Table1[[#This Row],[SCHOOLNAME]],Table1[[#This Row],[Academy]])</f>
        <v>43Martin0351JENSEN BEACH HIGH SCHOOLENTREPRENEURSHIP ACADEMY</v>
      </c>
      <c r="C3788" t="str">
        <f>_xlfn.CONCAT(Table1[[#This Row],[District]],Table1[[#This Row],[SchoolID]],Table1[[#This Row],[AcademyID]])</f>
        <v>430351030</v>
      </c>
      <c r="D3788" s="30" t="s">
        <v>8135</v>
      </c>
      <c r="E3788" s="34" t="s">
        <v>5893</v>
      </c>
      <c r="F3788" s="28" t="s">
        <v>8952</v>
      </c>
      <c r="G3788" s="34" t="s">
        <v>5041</v>
      </c>
      <c r="H3788" s="28" t="s">
        <v>1207</v>
      </c>
      <c r="I3788" s="28" t="s">
        <v>8059</v>
      </c>
      <c r="J3788" s="159" t="s">
        <v>8176</v>
      </c>
    </row>
    <row r="3789" spans="1:10" x14ac:dyDescent="0.25">
      <c r="A3789" t="str">
        <f>_xlfn.CONCAT(Table1[[#This Row],[District]],Table1[[#This Row],[DistName]],Table1[[#This Row],[SchoolID]],Table1[[#This Row],[SCHOOLNAME]],Table1[[#This Row],[AcademyID]])</f>
        <v>43Martin0351JENSEN BEACH HIGH SCHOOL031</v>
      </c>
      <c r="B3789" t="str">
        <f>_xlfn.CONCAT(Table1[[#This Row],[District]],Table1[[#This Row],[DistName]],Table1[[#This Row],[SchoolID]],Table1[[#This Row],[SCHOOLNAME]],Table1[[#This Row],[Academy]])</f>
        <v>43Martin0351JENSEN BEACH HIGH SCHOOLAcademy of Global Finance</v>
      </c>
      <c r="C3789" t="str">
        <f>_xlfn.CONCAT(Table1[[#This Row],[District]],Table1[[#This Row],[SchoolID]],Table1[[#This Row],[AcademyID]])</f>
        <v>430351031</v>
      </c>
      <c r="D3789" s="30" t="s">
        <v>8135</v>
      </c>
      <c r="E3789" s="34" t="s">
        <v>5893</v>
      </c>
      <c r="F3789" s="28" t="s">
        <v>8952</v>
      </c>
      <c r="G3789" s="34" t="s">
        <v>5041</v>
      </c>
      <c r="H3789" s="28" t="s">
        <v>1207</v>
      </c>
      <c r="I3789" s="28" t="s">
        <v>7799</v>
      </c>
      <c r="J3789" s="159" t="s">
        <v>8177</v>
      </c>
    </row>
    <row r="3790" spans="1:10" x14ac:dyDescent="0.25">
      <c r="A3790" t="str">
        <f>_xlfn.CONCAT(Table1[[#This Row],[District]],Table1[[#This Row],[DistName]],Table1[[#This Row],[SchoolID]],Table1[[#This Row],[SCHOOLNAME]],Table1[[#This Row],[AcademyID]])</f>
        <v>43Martin0241SOUTH FORK HIGH SCHOOL032</v>
      </c>
      <c r="B3790" t="str">
        <f>_xlfn.CONCAT(Table1[[#This Row],[District]],Table1[[#This Row],[DistName]],Table1[[#This Row],[SchoolID]],Table1[[#This Row],[SCHOOLNAME]],Table1[[#This Row],[Academy]])</f>
        <v>43Martin0241SOUTH FORK HIGH SCHOOLAcademy of Architectural Drafting</v>
      </c>
      <c r="C3790" t="str">
        <f>_xlfn.CONCAT(Table1[[#This Row],[District]],Table1[[#This Row],[SchoolID]],Table1[[#This Row],[AcademyID]])</f>
        <v>430241032</v>
      </c>
      <c r="D3790" s="30" t="s">
        <v>8135</v>
      </c>
      <c r="E3790" s="34" t="s">
        <v>5893</v>
      </c>
      <c r="F3790" s="28" t="s">
        <v>8952</v>
      </c>
      <c r="G3790" s="34" t="s">
        <v>4623</v>
      </c>
      <c r="H3790" s="28" t="s">
        <v>1755</v>
      </c>
      <c r="I3790" s="28" t="s">
        <v>6841</v>
      </c>
      <c r="J3790" s="159" t="s">
        <v>8178</v>
      </c>
    </row>
    <row r="3791" spans="1:10" x14ac:dyDescent="0.25">
      <c r="A3791" t="str">
        <f>_xlfn.CONCAT(Table1[[#This Row],[District]],Table1[[#This Row],[DistName]],Table1[[#This Row],[SchoolID]],Table1[[#This Row],[SCHOOLNAME]],Table1[[#This Row],[AcademyID]])</f>
        <v>43Martin0241SOUTH FORK HIGH SCHOOL032</v>
      </c>
      <c r="B3791" t="str">
        <f>_xlfn.CONCAT(Table1[[#This Row],[District]],Table1[[#This Row],[DistName]],Table1[[#This Row],[SchoolID]],Table1[[#This Row],[SCHOOLNAME]],Table1[[#This Row],[Academy]])</f>
        <v>43Martin0241SOUTH FORK HIGH SCHOOLACADEMY OF DRAFTING</v>
      </c>
      <c r="C3791" t="str">
        <f>_xlfn.CONCAT(Table1[[#This Row],[District]],Table1[[#This Row],[SchoolID]],Table1[[#This Row],[AcademyID]])</f>
        <v>430241032</v>
      </c>
      <c r="D3791" s="30" t="s">
        <v>8135</v>
      </c>
      <c r="E3791" s="34" t="s">
        <v>5893</v>
      </c>
      <c r="F3791" s="28" t="s">
        <v>8952</v>
      </c>
      <c r="G3791" s="34" t="s">
        <v>4623</v>
      </c>
      <c r="H3791" s="28" t="s">
        <v>1755</v>
      </c>
      <c r="I3791" s="28" t="s">
        <v>7850</v>
      </c>
      <c r="J3791" s="159" t="s">
        <v>8178</v>
      </c>
    </row>
    <row r="3792" spans="1:10" x14ac:dyDescent="0.25">
      <c r="A3792" t="str">
        <f>_xlfn.CONCAT(Table1[[#This Row],[District]],Table1[[#This Row],[DistName]],Table1[[#This Row],[SchoolID]],Table1[[#This Row],[SCHOOLNAME]],Table1[[#This Row],[AcademyID]])</f>
        <v>43Martin0351JENSEN BEACH HIGH SCHOOL033</v>
      </c>
      <c r="B3792" t="str">
        <f>_xlfn.CONCAT(Table1[[#This Row],[District]],Table1[[#This Row],[DistName]],Table1[[#This Row],[SchoolID]],Table1[[#This Row],[SCHOOLNAME]],Table1[[#This Row],[Academy]])</f>
        <v>43Martin0351JENSEN BEACH HIGH SCHOOLAcademy of Future Teachers</v>
      </c>
      <c r="C3792" t="str">
        <f>_xlfn.CONCAT(Table1[[#This Row],[District]],Table1[[#This Row],[SchoolID]],Table1[[#This Row],[AcademyID]])</f>
        <v>430351033</v>
      </c>
      <c r="D3792" s="30" t="s">
        <v>8135</v>
      </c>
      <c r="E3792" s="34" t="s">
        <v>5893</v>
      </c>
      <c r="F3792" s="28" t="s">
        <v>8952</v>
      </c>
      <c r="G3792" s="34" t="s">
        <v>5041</v>
      </c>
      <c r="H3792" s="28" t="s">
        <v>1207</v>
      </c>
      <c r="I3792" s="28" t="s">
        <v>7715</v>
      </c>
      <c r="J3792" s="159" t="s">
        <v>8179</v>
      </c>
    </row>
    <row r="3793" spans="1:10" x14ac:dyDescent="0.25">
      <c r="A3793" t="str">
        <f>_xlfn.CONCAT(Table1[[#This Row],[District]],Table1[[#This Row],[DistName]],Table1[[#This Row],[SchoolID]],Table1[[#This Row],[SCHOOLNAME]],Table1[[#This Row],[AcademyID]])</f>
        <v>43Martin0351JENSEN BEACH HIGH SCHOOL033</v>
      </c>
      <c r="B3793" t="str">
        <f>_xlfn.CONCAT(Table1[[#This Row],[District]],Table1[[#This Row],[DistName]],Table1[[#This Row],[SchoolID]],Table1[[#This Row],[SCHOOLNAME]],Table1[[#This Row],[Academy]])</f>
        <v>43Martin0351JENSEN BEACH HIGH SCHOOLAcademy of Early Childhood Educators</v>
      </c>
      <c r="C3793" t="str">
        <f>_xlfn.CONCAT(Table1[[#This Row],[District]],Table1[[#This Row],[SchoolID]],Table1[[#This Row],[AcademyID]])</f>
        <v>430351033</v>
      </c>
      <c r="D3793" s="30" t="s">
        <v>8135</v>
      </c>
      <c r="E3793" s="34" t="s">
        <v>5893</v>
      </c>
      <c r="F3793" s="28" t="s">
        <v>8952</v>
      </c>
      <c r="G3793" s="34" t="s">
        <v>5041</v>
      </c>
      <c r="H3793" s="28" t="s">
        <v>1207</v>
      </c>
      <c r="I3793" s="28" t="s">
        <v>7266</v>
      </c>
      <c r="J3793" s="159" t="s">
        <v>8179</v>
      </c>
    </row>
    <row r="3794" spans="1:10" x14ac:dyDescent="0.25">
      <c r="A3794" t="str">
        <f>_xlfn.CONCAT(Table1[[#This Row],[District]],Table1[[#This Row],[DistName]],Table1[[#This Row],[SchoolID]],Table1[[#This Row],[SCHOOLNAME]],Table1[[#This Row],[AcademyID]])</f>
        <v>43MARTIN0241SOUTH FORK HIGH SCHOOL034</v>
      </c>
      <c r="B3794" t="str">
        <f>_xlfn.CONCAT(Table1[[#This Row],[District]],Table1[[#This Row],[DistName]],Table1[[#This Row],[SchoolID]],Table1[[#This Row],[SCHOOLNAME]],Table1[[#This Row],[Academy]])</f>
        <v>43MARTIN0241SOUTH FORK HIGH SCHOOLAcademy of HVAC/R Technologies</v>
      </c>
      <c r="C3794" t="str">
        <f>_xlfn.CONCAT(Table1[[#This Row],[District]],Table1[[#This Row],[SchoolID]],Table1[[#This Row],[AcademyID]])</f>
        <v>430241034</v>
      </c>
      <c r="D3794" s="30" t="s">
        <v>8135</v>
      </c>
      <c r="E3794" s="34" t="s">
        <v>5893</v>
      </c>
      <c r="F3794" s="136" t="s">
        <v>104</v>
      </c>
      <c r="G3794" s="34" t="s">
        <v>4623</v>
      </c>
      <c r="H3794" s="28" t="s">
        <v>1755</v>
      </c>
      <c r="I3794" s="138" t="s">
        <v>8953</v>
      </c>
      <c r="J3794" s="159" t="s">
        <v>8180</v>
      </c>
    </row>
    <row r="3795" spans="1:10" x14ac:dyDescent="0.25">
      <c r="A3795" t="str">
        <f>_xlfn.CONCAT(Table1[[#This Row],[District]],Table1[[#This Row],[DistName]],Table1[[#This Row],[SchoolID]],Table1[[#This Row],[SCHOOLNAME]],Table1[[#This Row],[AcademyID]])</f>
        <v>43MARTIN0351JENSEN BEACH HIGH SCHOOL035</v>
      </c>
      <c r="B3795" t="str">
        <f>_xlfn.CONCAT(Table1[[#This Row],[District]],Table1[[#This Row],[DistName]],Table1[[#This Row],[SchoolID]],Table1[[#This Row],[SCHOOLNAME]],Table1[[#This Row],[Academy]])</f>
        <v>43MARTIN0351JENSEN BEACH HIGH SCHOOLAcademy of Hospitality &amp; Tourism</v>
      </c>
      <c r="C3795" t="str">
        <f>_xlfn.CONCAT(Table1[[#This Row],[District]],Table1[[#This Row],[SchoolID]],Table1[[#This Row],[AcademyID]])</f>
        <v>430351035</v>
      </c>
      <c r="D3795" s="30" t="s">
        <v>8135</v>
      </c>
      <c r="E3795" s="34" t="s">
        <v>5893</v>
      </c>
      <c r="F3795" s="136" t="s">
        <v>104</v>
      </c>
      <c r="G3795" s="34" t="s">
        <v>5041</v>
      </c>
      <c r="H3795" s="28" t="s">
        <v>1207</v>
      </c>
      <c r="I3795" s="138" t="s">
        <v>6275</v>
      </c>
      <c r="J3795" s="159" t="s">
        <v>8181</v>
      </c>
    </row>
    <row r="3796" spans="1:10" x14ac:dyDescent="0.25">
      <c r="A3796" t="str">
        <f>_xlfn.CONCAT(Table1[[#This Row],[District]],Table1[[#This Row],[DistName]],Table1[[#This Row],[SchoolID]],Table1[[#This Row],[SCHOOLNAME]],Table1[[#This Row],[AcademyID]])</f>
        <v>43MARTIN0073SPECTRUM ACADEMY037</v>
      </c>
      <c r="B3796" t="str">
        <f>_xlfn.CONCAT(Table1[[#This Row],[District]],Table1[[#This Row],[DistName]],Table1[[#This Row],[SchoolID]],Table1[[#This Row],[SCHOOLNAME]],Table1[[#This Row],[Academy]])</f>
        <v>43MARTIN0073SPECTRUM ACADEMYAcademy of Aerospace &amp; Aviation Technology</v>
      </c>
      <c r="C3796" t="str">
        <f>_xlfn.CONCAT(Table1[[#This Row],[District]],Table1[[#This Row],[SchoolID]],Table1[[#This Row],[AcademyID]])</f>
        <v>430073037</v>
      </c>
      <c r="D3796" s="30" t="s">
        <v>8135</v>
      </c>
      <c r="E3796" s="34" t="s">
        <v>5893</v>
      </c>
      <c r="F3796" s="136" t="s">
        <v>104</v>
      </c>
      <c r="G3796" s="34" t="s">
        <v>5270</v>
      </c>
      <c r="H3796" s="28" t="s">
        <v>1783</v>
      </c>
      <c r="I3796" s="138" t="s">
        <v>8954</v>
      </c>
      <c r="J3796" s="159" t="s">
        <v>8183</v>
      </c>
    </row>
    <row r="3797" spans="1:10" x14ac:dyDescent="0.25">
      <c r="A3797" t="str">
        <f>_xlfn.CONCAT(Table1[[#This Row],[District]],Table1[[#This Row],[DistName]],Table1[[#This Row],[SchoolID]],Table1[[#This Row],[SCHOOLNAME]],Table1[[#This Row],[AcademyID]])</f>
        <v>43MARTIN0031MARTIN COUNTY HIGH SCHOOL038</v>
      </c>
      <c r="B3797" t="str">
        <f>_xlfn.CONCAT(Table1[[#This Row],[District]],Table1[[#This Row],[DistName]],Table1[[#This Row],[SchoolID]],Table1[[#This Row],[SCHOOLNAME]],Table1[[#This Row],[Academy]])</f>
        <v>43MARTIN0031MARTIN COUNTY HIGH SCHOOLAcademy of Criminal Justice</v>
      </c>
      <c r="C3797" t="str">
        <f>_xlfn.CONCAT(Table1[[#This Row],[District]],Table1[[#This Row],[SchoolID]],Table1[[#This Row],[AcademyID]])</f>
        <v>430031038</v>
      </c>
      <c r="D3797" s="30" t="s">
        <v>8135</v>
      </c>
      <c r="E3797" s="34" t="s">
        <v>5893</v>
      </c>
      <c r="F3797" s="136" t="s">
        <v>104</v>
      </c>
      <c r="G3797" s="34" t="s">
        <v>4518</v>
      </c>
      <c r="H3797" s="28" t="s">
        <v>1244</v>
      </c>
      <c r="I3797" s="138" t="s">
        <v>6561</v>
      </c>
      <c r="J3797" s="159" t="s">
        <v>8184</v>
      </c>
    </row>
    <row r="3798" spans="1:10" x14ac:dyDescent="0.25">
      <c r="A3798" t="str">
        <f>_xlfn.CONCAT(Table1[[#This Row],[District]],Table1[[#This Row],[DistName]],Table1[[#This Row],[SchoolID]],Table1[[#This Row],[SCHOOLNAME]],Table1[[#This Row],[AcademyID]])</f>
        <v>43MARTIN0031MARTIN COUNTY HIGH SCHOOL039</v>
      </c>
      <c r="B3798" t="str">
        <f>_xlfn.CONCAT(Table1[[#This Row],[District]],Table1[[#This Row],[DistName]],Table1[[#This Row],[SchoolID]],Table1[[#This Row],[SCHOOLNAME]],Table1[[#This Row],[Academy]])</f>
        <v>43MARTIN0031MARTIN COUNTY HIGH SCHOOLAcademy of Welding Technology</v>
      </c>
      <c r="C3798" t="str">
        <f>_xlfn.CONCAT(Table1[[#This Row],[District]],Table1[[#This Row],[SchoolID]],Table1[[#This Row],[AcademyID]])</f>
        <v>430031039</v>
      </c>
      <c r="D3798" s="30" t="s">
        <v>8135</v>
      </c>
      <c r="E3798" s="34" t="s">
        <v>5893</v>
      </c>
      <c r="F3798" s="136" t="s">
        <v>104</v>
      </c>
      <c r="G3798" s="34" t="s">
        <v>4518</v>
      </c>
      <c r="H3798" s="28" t="s">
        <v>1244</v>
      </c>
      <c r="I3798" s="138" t="s">
        <v>8955</v>
      </c>
      <c r="J3798" s="159" t="s">
        <v>8185</v>
      </c>
    </row>
    <row r="3799" spans="1:10" x14ac:dyDescent="0.25">
      <c r="A3799" t="str">
        <f>_xlfn.CONCAT(Table1[[#This Row],[District]],Table1[[#This Row],[DistName]],Table1[[#This Row],[SchoolID]],Table1[[#This Row],[SCHOOLNAME]],Table1[[#This Row],[AcademyID]])</f>
        <v>43Martin0361DR. DAVID L. ANDERSON MIDDLE SCHOOL700</v>
      </c>
      <c r="B3799" t="str">
        <f>_xlfn.CONCAT(Table1[[#This Row],[District]],Table1[[#This Row],[DistName]],Table1[[#This Row],[SchoolID]],Table1[[#This Row],[SCHOOLNAME]],Table1[[#This Row],[Academy]])</f>
        <v>43Martin0361DR. DAVID L. ANDERSON MIDDLE SCHOOLAcademy of Information Technology</v>
      </c>
      <c r="C3799" t="str">
        <f>_xlfn.CONCAT(Table1[[#This Row],[District]],Table1[[#This Row],[SchoolID]],Table1[[#This Row],[AcademyID]])</f>
        <v>430361700</v>
      </c>
      <c r="D3799" s="30" t="s">
        <v>8143</v>
      </c>
      <c r="E3799" s="34" t="s">
        <v>5893</v>
      </c>
      <c r="F3799" s="28" t="s">
        <v>8952</v>
      </c>
      <c r="G3799" s="34" t="s">
        <v>4773</v>
      </c>
      <c r="H3799" s="28" t="s">
        <v>541</v>
      </c>
      <c r="I3799" s="28" t="s">
        <v>6310</v>
      </c>
      <c r="J3799" s="159" t="s">
        <v>8144</v>
      </c>
    </row>
    <row r="3800" spans="1:10" x14ac:dyDescent="0.25">
      <c r="A3800" t="str">
        <f>_xlfn.CONCAT(Table1[[#This Row],[District]],Table1[[#This Row],[DistName]],Table1[[#This Row],[SchoolID]],Table1[[#This Row],[SCHOOLNAME]],Table1[[#This Row],[AcademyID]])</f>
        <v>43Martin0321HIDDEN OAKS MIDDLE SCHOOL701</v>
      </c>
      <c r="B3800" t="str">
        <f>_xlfn.CONCAT(Table1[[#This Row],[District]],Table1[[#This Row],[DistName]],Table1[[#This Row],[SchoolID]],Table1[[#This Row],[SCHOOLNAME]],Table1[[#This Row],[Academy]])</f>
        <v>43Martin0321HIDDEN OAKS MIDDLE SCHOOLAcademy of Information Technology</v>
      </c>
      <c r="C3800" t="str">
        <f>_xlfn.CONCAT(Table1[[#This Row],[District]],Table1[[#This Row],[SchoolID]],Table1[[#This Row],[AcademyID]])</f>
        <v>430321701</v>
      </c>
      <c r="D3800" s="30" t="s">
        <v>8143</v>
      </c>
      <c r="E3800" s="34" t="s">
        <v>5893</v>
      </c>
      <c r="F3800" s="28" t="s">
        <v>8952</v>
      </c>
      <c r="G3800" s="34" t="s">
        <v>4549</v>
      </c>
      <c r="H3800" s="28" t="s">
        <v>829</v>
      </c>
      <c r="I3800" s="28" t="s">
        <v>6310</v>
      </c>
      <c r="J3800" s="159" t="s">
        <v>8188</v>
      </c>
    </row>
    <row r="3801" spans="1:10" x14ac:dyDescent="0.25">
      <c r="A3801" t="str">
        <f>_xlfn.CONCAT(Table1[[#This Row],[District]],Table1[[#This Row],[DistName]],Table1[[#This Row],[SchoolID]],Table1[[#This Row],[SCHOOLNAME]],Table1[[#This Row],[AcademyID]])</f>
        <v>43Martin0021STUART MIDDLE SCHOOL702</v>
      </c>
      <c r="B3801" t="str">
        <f>_xlfn.CONCAT(Table1[[#This Row],[District]],Table1[[#This Row],[DistName]],Table1[[#This Row],[SchoolID]],Table1[[#This Row],[SCHOOLNAME]],Table1[[#This Row],[Academy]])</f>
        <v>43Martin0021STUART MIDDLE SCHOOLAcademy of Information Technology</v>
      </c>
      <c r="C3801" t="str">
        <f>_xlfn.CONCAT(Table1[[#This Row],[District]],Table1[[#This Row],[SchoolID]],Table1[[#This Row],[AcademyID]])</f>
        <v>430021702</v>
      </c>
      <c r="D3801" s="30" t="s">
        <v>8143</v>
      </c>
      <c r="E3801" s="34" t="s">
        <v>5893</v>
      </c>
      <c r="F3801" s="28" t="s">
        <v>8952</v>
      </c>
      <c r="G3801" s="34" t="s">
        <v>4632</v>
      </c>
      <c r="H3801" s="28" t="s">
        <v>1839</v>
      </c>
      <c r="I3801" s="28" t="s">
        <v>6310</v>
      </c>
      <c r="J3801" s="159" t="s">
        <v>8498</v>
      </c>
    </row>
    <row r="3802" spans="1:10" x14ac:dyDescent="0.25">
      <c r="A3802" t="str">
        <f>_xlfn.CONCAT(Table1[[#This Row],[District]],Table1[[#This Row],[DistName]],Table1[[#This Row],[SchoolID]],Table1[[#This Row],[SCHOOLNAME]],Table1[[#This Row],[AcademyID]])</f>
        <v>44Monroe0131MARATHON SCHOOL001</v>
      </c>
      <c r="B3802" t="str">
        <f>_xlfn.CONCAT(Table1[[#This Row],[District]],Table1[[#This Row],[DistName]],Table1[[#This Row],[SchoolID]],Table1[[#This Row],[SCHOOLNAME]],Table1[[#This Row],[Academy]])</f>
        <v>44Monroe0131MARATHON SCHOOLCulinary Academy</v>
      </c>
      <c r="C3802" t="str">
        <f>_xlfn.CONCAT(Table1[[#This Row],[District]],Table1[[#This Row],[SchoolID]],Table1[[#This Row],[AcademyID]])</f>
        <v>440131001</v>
      </c>
      <c r="D3802" s="30" t="s">
        <v>8135</v>
      </c>
      <c r="E3802" s="34" t="s">
        <v>5900</v>
      </c>
      <c r="F3802" s="28" t="s">
        <v>8956</v>
      </c>
      <c r="G3802" s="34" t="s">
        <v>4610</v>
      </c>
      <c r="H3802" s="28" t="s">
        <v>830</v>
      </c>
      <c r="I3802" s="28" t="s">
        <v>6464</v>
      </c>
      <c r="J3802" s="159" t="s">
        <v>8136</v>
      </c>
    </row>
    <row r="3803" spans="1:10" x14ac:dyDescent="0.25">
      <c r="A3803" t="str">
        <f>_xlfn.CONCAT(Table1[[#This Row],[District]],Table1[[#This Row],[DistName]],Table1[[#This Row],[SchoolID]],Table1[[#This Row],[SCHOOLNAME]],Table1[[#This Row],[AcademyID]])</f>
        <v>44Monroe0101KEY WEST HIGH SCHOOL002</v>
      </c>
      <c r="B3803" t="str">
        <f>_xlfn.CONCAT(Table1[[#This Row],[District]],Table1[[#This Row],[DistName]],Table1[[#This Row],[SchoolID]],Table1[[#This Row],[SCHOOLNAME]],Table1[[#This Row],[Academy]])</f>
        <v>44Monroe0101KEY WEST HIGH SCHOOLCulinary Academy</v>
      </c>
      <c r="C3803" t="str">
        <f>_xlfn.CONCAT(Table1[[#This Row],[District]],Table1[[#This Row],[SchoolID]],Table1[[#This Row],[AcademyID]])</f>
        <v>440101002</v>
      </c>
      <c r="D3803" s="30" t="s">
        <v>8135</v>
      </c>
      <c r="E3803" s="34" t="s">
        <v>5900</v>
      </c>
      <c r="F3803" s="28" t="s">
        <v>8956</v>
      </c>
      <c r="G3803" s="34" t="s">
        <v>4586</v>
      </c>
      <c r="H3803" s="28" t="s">
        <v>659</v>
      </c>
      <c r="I3803" s="28" t="s">
        <v>6464</v>
      </c>
      <c r="J3803" s="159" t="s">
        <v>8137</v>
      </c>
    </row>
    <row r="3804" spans="1:10" x14ac:dyDescent="0.25">
      <c r="A3804" t="str">
        <f>_xlfn.CONCAT(Table1[[#This Row],[District]],Table1[[#This Row],[DistName]],Table1[[#This Row],[SchoolID]],Table1[[#This Row],[SCHOOLNAME]],Table1[[#This Row],[AcademyID]])</f>
        <v>45Nassau0291FERNANDINA BEACH HIGH SCHOOL001</v>
      </c>
      <c r="B3804" t="str">
        <f>_xlfn.CONCAT(Table1[[#This Row],[District]],Table1[[#This Row],[DistName]],Table1[[#This Row],[SchoolID]],Table1[[#This Row],[SCHOOLNAME]],Table1[[#This Row],[Academy]])</f>
        <v>45Nassau0291FERNANDINA BEACH HIGH SCHOOLCertified Nursing Assistant</v>
      </c>
      <c r="C3804" t="str">
        <f>_xlfn.CONCAT(Table1[[#This Row],[District]],Table1[[#This Row],[SchoolID]],Table1[[#This Row],[AcademyID]])</f>
        <v>450291001</v>
      </c>
      <c r="D3804" s="30" t="s">
        <v>8135</v>
      </c>
      <c r="E3804" s="34" t="s">
        <v>5902</v>
      </c>
      <c r="F3804" s="28" t="s">
        <v>8957</v>
      </c>
      <c r="G3804" s="34" t="s">
        <v>5081</v>
      </c>
      <c r="H3804" s="28" t="s">
        <v>603</v>
      </c>
      <c r="I3804" s="28" t="s">
        <v>6942</v>
      </c>
      <c r="J3804" s="159" t="s">
        <v>8136</v>
      </c>
    </row>
    <row r="3805" spans="1:10" x14ac:dyDescent="0.25">
      <c r="A3805" t="str">
        <f>_xlfn.CONCAT(Table1[[#This Row],[District]],Table1[[#This Row],[DistName]],Table1[[#This Row],[SchoolID]],Table1[[#This Row],[SCHOOLNAME]],Table1[[#This Row],[AcademyID]])</f>
        <v>45Nassau0191WEST NASSAU COUNTY HIGH SCHOOL002</v>
      </c>
      <c r="B3805" t="str">
        <f>_xlfn.CONCAT(Table1[[#This Row],[District]],Table1[[#This Row],[DistName]],Table1[[#This Row],[SchoolID]],Table1[[#This Row],[SCHOOLNAME]],Table1[[#This Row],[Academy]])</f>
        <v>45Nassau0191WEST NASSAU COUNTY HIGH SCHOOLCertified Nursing Assitant</v>
      </c>
      <c r="C3805" t="str">
        <f>_xlfn.CONCAT(Table1[[#This Row],[District]],Table1[[#This Row],[SchoolID]],Table1[[#This Row],[AcademyID]])</f>
        <v>450191002</v>
      </c>
      <c r="D3805" s="30" t="s">
        <v>8135</v>
      </c>
      <c r="E3805" s="34" t="s">
        <v>5902</v>
      </c>
      <c r="F3805" s="28" t="s">
        <v>8957</v>
      </c>
      <c r="G3805" s="34" t="s">
        <v>4650</v>
      </c>
      <c r="H3805" s="28" t="s">
        <v>1209</v>
      </c>
      <c r="I3805" s="28" t="s">
        <v>7423</v>
      </c>
      <c r="J3805" s="159" t="s">
        <v>8137</v>
      </c>
    </row>
    <row r="3806" spans="1:10" x14ac:dyDescent="0.25">
      <c r="A3806" t="str">
        <f>_xlfn.CONCAT(Table1[[#This Row],[District]],Table1[[#This Row],[DistName]],Table1[[#This Row],[SchoolID]],Table1[[#This Row],[SCHOOLNAME]],Table1[[#This Row],[AcademyID]])</f>
        <v>45Nassau0231YULEE HIGH SCHOOL003</v>
      </c>
      <c r="B3806" t="str">
        <f>_xlfn.CONCAT(Table1[[#This Row],[District]],Table1[[#This Row],[DistName]],Table1[[#This Row],[SchoolID]],Table1[[#This Row],[SCHOOLNAME]],Table1[[#This Row],[Academy]])</f>
        <v>45Nassau0231YULEE HIGH SCHOOLCertified Nursing Assistant</v>
      </c>
      <c r="C3806" t="str">
        <f>_xlfn.CONCAT(Table1[[#This Row],[District]],Table1[[#This Row],[SchoolID]],Table1[[#This Row],[AcademyID]])</f>
        <v>450231003</v>
      </c>
      <c r="D3806" s="30" t="s">
        <v>8135</v>
      </c>
      <c r="E3806" s="34" t="s">
        <v>5902</v>
      </c>
      <c r="F3806" s="28" t="s">
        <v>8957</v>
      </c>
      <c r="G3806" s="34" t="s">
        <v>4802</v>
      </c>
      <c r="H3806" s="28" t="s">
        <v>1323</v>
      </c>
      <c r="I3806" s="28" t="s">
        <v>6942</v>
      </c>
      <c r="J3806" s="159" t="s">
        <v>8138</v>
      </c>
    </row>
    <row r="3807" spans="1:10" x14ac:dyDescent="0.25">
      <c r="A3807" t="str">
        <f>_xlfn.CONCAT(Table1[[#This Row],[District]],Table1[[#This Row],[DistName]],Table1[[#This Row],[SchoolID]],Table1[[#This Row],[SCHOOLNAME]],Table1[[#This Row],[AcademyID]])</f>
        <v>45Nassau0151HILLIARD MIDDLE-SENIOR HIGH004</v>
      </c>
      <c r="B3807" t="str">
        <f>_xlfn.CONCAT(Table1[[#This Row],[District]],Table1[[#This Row],[DistName]],Table1[[#This Row],[SchoolID]],Table1[[#This Row],[SCHOOLNAME]],Table1[[#This Row],[Academy]])</f>
        <v>45Nassau0151HILLIARD MIDDLE-SENIOR HIGHBuilding Construction Technology</v>
      </c>
      <c r="C3807" t="str">
        <f>_xlfn.CONCAT(Table1[[#This Row],[District]],Table1[[#This Row],[SchoolID]],Table1[[#This Row],[AcademyID]])</f>
        <v>450151004</v>
      </c>
      <c r="D3807" s="30" t="s">
        <v>8135</v>
      </c>
      <c r="E3807" s="34" t="s">
        <v>5902</v>
      </c>
      <c r="F3807" s="28" t="s">
        <v>8957</v>
      </c>
      <c r="G3807" s="34" t="s">
        <v>4536</v>
      </c>
      <c r="H3807" s="28" t="s">
        <v>774</v>
      </c>
      <c r="I3807" s="28" t="s">
        <v>6585</v>
      </c>
      <c r="J3807" s="159" t="s">
        <v>8139</v>
      </c>
    </row>
    <row r="3808" spans="1:10" x14ac:dyDescent="0.25">
      <c r="A3808" t="str">
        <f>_xlfn.CONCAT(Table1[[#This Row],[District]],Table1[[#This Row],[DistName]],Table1[[#This Row],[SchoolID]],Table1[[#This Row],[SCHOOLNAME]],Table1[[#This Row],[AcademyID]])</f>
        <v>45Nassau0151HILLIARD MIDDLE-SENIOR HIGH004</v>
      </c>
      <c r="B3808" t="str">
        <f>_xlfn.CONCAT(Table1[[#This Row],[District]],Table1[[#This Row],[DistName]],Table1[[#This Row],[SchoolID]],Table1[[#This Row],[SCHOOLNAME]],Table1[[#This Row],[Academy]])</f>
        <v>45Nassau0151HILLIARD MIDDLE-SENIOR HIGHArchitecture and Construction Academy</v>
      </c>
      <c r="C3808" t="str">
        <f>_xlfn.CONCAT(Table1[[#This Row],[District]],Table1[[#This Row],[SchoolID]],Table1[[#This Row],[AcademyID]])</f>
        <v>450151004</v>
      </c>
      <c r="D3808" s="30" t="s">
        <v>8135</v>
      </c>
      <c r="E3808" s="34" t="s">
        <v>5902</v>
      </c>
      <c r="F3808" s="28" t="s">
        <v>8957</v>
      </c>
      <c r="G3808" s="34" t="s">
        <v>4536</v>
      </c>
      <c r="H3808" s="28" t="s">
        <v>774</v>
      </c>
      <c r="I3808" s="28" t="s">
        <v>6529</v>
      </c>
      <c r="J3808" s="159" t="s">
        <v>8139</v>
      </c>
    </row>
    <row r="3809" spans="1:10" x14ac:dyDescent="0.25">
      <c r="A3809" t="str">
        <f>_xlfn.CONCAT(Table1[[#This Row],[District]],Table1[[#This Row],[DistName]],Table1[[#This Row],[SchoolID]],Table1[[#This Row],[SCHOOLNAME]],Table1[[#This Row],[AcademyID]])</f>
        <v>45Nassau0151HILLIARD MIDDLE-SENIOR HIGH004</v>
      </c>
      <c r="B3809" t="str">
        <f>_xlfn.CONCAT(Table1[[#This Row],[District]],Table1[[#This Row],[DistName]],Table1[[#This Row],[SchoolID]],Table1[[#This Row],[SCHOOLNAME]],Table1[[#This Row],[Academy]])</f>
        <v>45Nassau0151HILLIARD MIDDLE-SENIOR HIGHManufacturing, Architecture and Construction Academy</v>
      </c>
      <c r="C3809" t="str">
        <f>_xlfn.CONCAT(Table1[[#This Row],[District]],Table1[[#This Row],[SchoolID]],Table1[[#This Row],[AcademyID]])</f>
        <v>450151004</v>
      </c>
      <c r="D3809" s="30" t="s">
        <v>8135</v>
      </c>
      <c r="E3809" s="34" t="s">
        <v>5902</v>
      </c>
      <c r="F3809" s="28" t="s">
        <v>8957</v>
      </c>
      <c r="G3809" s="34" t="s">
        <v>4536</v>
      </c>
      <c r="H3809" s="28" t="s">
        <v>774</v>
      </c>
      <c r="I3809" s="28" t="s">
        <v>7631</v>
      </c>
      <c r="J3809" s="159" t="s">
        <v>8139</v>
      </c>
    </row>
    <row r="3810" spans="1:10" x14ac:dyDescent="0.25">
      <c r="A3810" t="str">
        <f>_xlfn.CONCAT(Table1[[#This Row],[District]],Table1[[#This Row],[DistName]],Table1[[#This Row],[SchoolID]],Table1[[#This Row],[SCHOOLNAME]],Table1[[#This Row],[AcademyID]])</f>
        <v>45Nassau0191WEST NASSAU COUNTY HIGH SCHOOL005</v>
      </c>
      <c r="B3810" t="str">
        <f>_xlfn.CONCAT(Table1[[#This Row],[District]],Table1[[#This Row],[DistName]],Table1[[#This Row],[SchoolID]],Table1[[#This Row],[SCHOOLNAME]],Table1[[#This Row],[Academy]])</f>
        <v>45Nassau0191WEST NASSAU COUNTY HIGH SCHOOLBuilding Contruction Technology</v>
      </c>
      <c r="C3810" t="str">
        <f>_xlfn.CONCAT(Table1[[#This Row],[District]],Table1[[#This Row],[SchoolID]],Table1[[#This Row],[AcademyID]])</f>
        <v>450191005</v>
      </c>
      <c r="D3810" s="30" t="s">
        <v>8135</v>
      </c>
      <c r="E3810" s="34" t="s">
        <v>5902</v>
      </c>
      <c r="F3810" s="28" t="s">
        <v>8957</v>
      </c>
      <c r="G3810" s="34" t="s">
        <v>4650</v>
      </c>
      <c r="H3810" s="28" t="s">
        <v>1209</v>
      </c>
      <c r="I3810" s="28" t="s">
        <v>6842</v>
      </c>
      <c r="J3810" s="159" t="s">
        <v>8140</v>
      </c>
    </row>
    <row r="3811" spans="1:10" x14ac:dyDescent="0.25">
      <c r="A3811" t="str">
        <f>_xlfn.CONCAT(Table1[[#This Row],[District]],Table1[[#This Row],[DistName]],Table1[[#This Row],[SchoolID]],Table1[[#This Row],[SCHOOLNAME]],Table1[[#This Row],[AcademyID]])</f>
        <v>45Nassau0191WEST NASSAU COUNTY HIGH SCHOOL005</v>
      </c>
      <c r="B3811" t="str">
        <f>_xlfn.CONCAT(Table1[[#This Row],[District]],Table1[[#This Row],[DistName]],Table1[[#This Row],[SchoolID]],Table1[[#This Row],[SCHOOLNAME]],Table1[[#This Row],[Academy]])</f>
        <v>45Nassau0191WEST NASSAU COUNTY HIGH SCHOOLArchitecture and Construction Academy</v>
      </c>
      <c r="C3811" t="str">
        <f>_xlfn.CONCAT(Table1[[#This Row],[District]],Table1[[#This Row],[SchoolID]],Table1[[#This Row],[AcademyID]])</f>
        <v>450191005</v>
      </c>
      <c r="D3811" s="30" t="s">
        <v>8135</v>
      </c>
      <c r="E3811" s="34" t="s">
        <v>5902</v>
      </c>
      <c r="F3811" s="28" t="s">
        <v>8957</v>
      </c>
      <c r="G3811" s="34" t="s">
        <v>4650</v>
      </c>
      <c r="H3811" s="28" t="s">
        <v>1209</v>
      </c>
      <c r="I3811" s="28" t="s">
        <v>6529</v>
      </c>
      <c r="J3811" s="159" t="s">
        <v>8140</v>
      </c>
    </row>
    <row r="3812" spans="1:10" x14ac:dyDescent="0.25">
      <c r="A3812" t="str">
        <f>_xlfn.CONCAT(Table1[[#This Row],[District]],Table1[[#This Row],[DistName]],Table1[[#This Row],[SchoolID]],Table1[[#This Row],[SCHOOLNAME]],Table1[[#This Row],[AcademyID]])</f>
        <v>45Nassau0231YULEE HIGH SCHOOL006</v>
      </c>
      <c r="B3812" t="str">
        <f>_xlfn.CONCAT(Table1[[#This Row],[District]],Table1[[#This Row],[DistName]],Table1[[#This Row],[SchoolID]],Table1[[#This Row],[SCHOOLNAME]],Table1[[#This Row],[Academy]])</f>
        <v>45Nassau0231YULEE HIGH SCHOOLBuilding Construction Technology</v>
      </c>
      <c r="C3812" t="str">
        <f>_xlfn.CONCAT(Table1[[#This Row],[District]],Table1[[#This Row],[SchoolID]],Table1[[#This Row],[AcademyID]])</f>
        <v>450231006</v>
      </c>
      <c r="D3812" s="30" t="s">
        <v>8135</v>
      </c>
      <c r="E3812" s="34" t="s">
        <v>5902</v>
      </c>
      <c r="F3812" s="28" t="s">
        <v>8957</v>
      </c>
      <c r="G3812" s="34" t="s">
        <v>4802</v>
      </c>
      <c r="H3812" s="28" t="s">
        <v>1323</v>
      </c>
      <c r="I3812" s="28" t="s">
        <v>6585</v>
      </c>
      <c r="J3812" s="159" t="s">
        <v>8141</v>
      </c>
    </row>
    <row r="3813" spans="1:10" x14ac:dyDescent="0.25">
      <c r="A3813" t="str">
        <f>_xlfn.CONCAT(Table1[[#This Row],[District]],Table1[[#This Row],[DistName]],Table1[[#This Row],[SchoolID]],Table1[[#This Row],[SCHOOLNAME]],Table1[[#This Row],[AcademyID]])</f>
        <v>45Nassau0231YULEE HIGH SCHOOL006</v>
      </c>
      <c r="B3813" t="str">
        <f>_xlfn.CONCAT(Table1[[#This Row],[District]],Table1[[#This Row],[DistName]],Table1[[#This Row],[SchoolID]],Table1[[#This Row],[SCHOOLNAME]],Table1[[#This Row],[Academy]])</f>
        <v>45Nassau0231YULEE HIGH SCHOOLArchitecture and Construction Academy</v>
      </c>
      <c r="C3813" t="str">
        <f>_xlfn.CONCAT(Table1[[#This Row],[District]],Table1[[#This Row],[SchoolID]],Table1[[#This Row],[AcademyID]])</f>
        <v>450231006</v>
      </c>
      <c r="D3813" s="30" t="s">
        <v>8135</v>
      </c>
      <c r="E3813" s="34" t="s">
        <v>5902</v>
      </c>
      <c r="F3813" s="28" t="s">
        <v>8957</v>
      </c>
      <c r="G3813" s="34" t="s">
        <v>4802</v>
      </c>
      <c r="H3813" s="28" t="s">
        <v>1323</v>
      </c>
      <c r="I3813" s="28" t="s">
        <v>6529</v>
      </c>
      <c r="J3813" s="159" t="s">
        <v>8141</v>
      </c>
    </row>
    <row r="3814" spans="1:10" x14ac:dyDescent="0.25">
      <c r="A3814" t="str">
        <f>_xlfn.CONCAT(Table1[[#This Row],[District]],Table1[[#This Row],[DistName]],Table1[[#This Row],[SchoolID]],Table1[[#This Row],[SCHOOLNAME]],Table1[[#This Row],[AcademyID]])</f>
        <v>45Nassau0231YULEE HIGH SCHOOL006</v>
      </c>
      <c r="B3814" t="str">
        <f>_xlfn.CONCAT(Table1[[#This Row],[District]],Table1[[#This Row],[DistName]],Table1[[#This Row],[SchoolID]],Table1[[#This Row],[SCHOOLNAME]],Table1[[#This Row],[Academy]])</f>
        <v>45Nassau0231YULEE HIGH SCHOOLIndustrial - Automotive and Construction</v>
      </c>
      <c r="C3814" t="str">
        <f>_xlfn.CONCAT(Table1[[#This Row],[District]],Table1[[#This Row],[SchoolID]],Table1[[#This Row],[AcademyID]])</f>
        <v>450231006</v>
      </c>
      <c r="D3814" s="30" t="s">
        <v>8135</v>
      </c>
      <c r="E3814" s="34" t="s">
        <v>5902</v>
      </c>
      <c r="F3814" s="28" t="s">
        <v>8957</v>
      </c>
      <c r="G3814" s="34" t="s">
        <v>4802</v>
      </c>
      <c r="H3814" s="28" t="s">
        <v>1323</v>
      </c>
      <c r="I3814" s="28" t="s">
        <v>7269</v>
      </c>
      <c r="J3814" s="159" t="s">
        <v>8141</v>
      </c>
    </row>
    <row r="3815" spans="1:10" x14ac:dyDescent="0.25">
      <c r="A3815" t="str">
        <f>_xlfn.CONCAT(Table1[[#This Row],[District]],Table1[[#This Row],[DistName]],Table1[[#This Row],[SchoolID]],Table1[[#This Row],[SCHOOLNAME]],Table1[[#This Row],[AcademyID]])</f>
        <v>45Nassau0291FERNANDINA BEACH HIGH SCHOOL007</v>
      </c>
      <c r="B3815" t="str">
        <f>_xlfn.CONCAT(Table1[[#This Row],[District]],Table1[[#This Row],[DistName]],Table1[[#This Row],[SchoolID]],Table1[[#This Row],[SCHOOLNAME]],Table1[[#This Row],[Academy]])</f>
        <v>45Nassau0291FERNANDINA BEACH HIGH SCHOOLCulinary Academy</v>
      </c>
      <c r="C3815" t="str">
        <f>_xlfn.CONCAT(Table1[[#This Row],[District]],Table1[[#This Row],[SchoolID]],Table1[[#This Row],[AcademyID]])</f>
        <v>450291007</v>
      </c>
      <c r="D3815" s="30" t="s">
        <v>8135</v>
      </c>
      <c r="E3815" s="34" t="s">
        <v>5902</v>
      </c>
      <c r="F3815" s="28" t="s">
        <v>8957</v>
      </c>
      <c r="G3815" s="34" t="s">
        <v>5081</v>
      </c>
      <c r="H3815" s="28" t="s">
        <v>603</v>
      </c>
      <c r="I3815" s="28" t="s">
        <v>6464</v>
      </c>
      <c r="J3815" s="159" t="s">
        <v>8142</v>
      </c>
    </row>
    <row r="3816" spans="1:10" x14ac:dyDescent="0.25">
      <c r="A3816" t="str">
        <f>_xlfn.CONCAT(Table1[[#This Row],[District]],Table1[[#This Row],[DistName]],Table1[[#This Row],[SchoolID]],Table1[[#This Row],[SCHOOLNAME]],Table1[[#This Row],[AcademyID]])</f>
        <v>45Nassau0291FERNANDINA BEACH HIGH SCHOOL007</v>
      </c>
      <c r="B3816" t="str">
        <f>_xlfn.CONCAT(Table1[[#This Row],[District]],Table1[[#This Row],[DistName]],Table1[[#This Row],[SchoolID]],Table1[[#This Row],[SCHOOLNAME]],Table1[[#This Row],[Academy]])</f>
        <v>45Nassau0291FERNANDINA BEACH HIGH SCHOOLCulinary/Hospitality Academy</v>
      </c>
      <c r="C3816" t="str">
        <f>_xlfn.CONCAT(Table1[[#This Row],[District]],Table1[[#This Row],[SchoolID]],Table1[[#This Row],[AcademyID]])</f>
        <v>450291007</v>
      </c>
      <c r="D3816" s="30" t="s">
        <v>8135</v>
      </c>
      <c r="E3816" s="34" t="s">
        <v>5902</v>
      </c>
      <c r="F3816" s="28" t="s">
        <v>8957</v>
      </c>
      <c r="G3816" s="34" t="s">
        <v>5081</v>
      </c>
      <c r="H3816" s="28" t="s">
        <v>603</v>
      </c>
      <c r="I3816" s="28" t="s">
        <v>8958</v>
      </c>
      <c r="J3816" s="159" t="s">
        <v>8142</v>
      </c>
    </row>
    <row r="3817" spans="1:10" x14ac:dyDescent="0.25">
      <c r="A3817" t="str">
        <f>_xlfn.CONCAT(Table1[[#This Row],[District]],Table1[[#This Row],[DistName]],Table1[[#This Row],[SchoolID]],Table1[[#This Row],[SCHOOLNAME]],Table1[[#This Row],[AcademyID]])</f>
        <v>45Nassau0151HILLIARD MIDDLE-SENIOR HIGH008</v>
      </c>
      <c r="B3817" t="str">
        <f>_xlfn.CONCAT(Table1[[#This Row],[District]],Table1[[#This Row],[DistName]],Table1[[#This Row],[SchoolID]],Table1[[#This Row],[SCHOOLNAME]],Table1[[#This Row],[Academy]])</f>
        <v>45Nassau0151HILLIARD MIDDLE-SENIOR HIGHAllied Health Academy</v>
      </c>
      <c r="C3817" t="str">
        <f>_xlfn.CONCAT(Table1[[#This Row],[District]],Table1[[#This Row],[SchoolID]],Table1[[#This Row],[AcademyID]])</f>
        <v>450151008</v>
      </c>
      <c r="D3817" s="30" t="s">
        <v>8135</v>
      </c>
      <c r="E3817" s="34" t="s">
        <v>5902</v>
      </c>
      <c r="F3817" s="28" t="s">
        <v>8957</v>
      </c>
      <c r="G3817" s="34" t="s">
        <v>4536</v>
      </c>
      <c r="H3817" s="28" t="s">
        <v>774</v>
      </c>
      <c r="I3817" s="28" t="s">
        <v>6652</v>
      </c>
      <c r="J3817" s="159" t="s">
        <v>8146</v>
      </c>
    </row>
    <row r="3818" spans="1:10" x14ac:dyDescent="0.25">
      <c r="A3818" t="str">
        <f>_xlfn.CONCAT(Table1[[#This Row],[District]],Table1[[#This Row],[DistName]],Table1[[#This Row],[SchoolID]],Table1[[#This Row],[SCHOOLNAME]],Table1[[#This Row],[AcademyID]])</f>
        <v>45Nassau0151HILLIARD MIDDLE-SENIOR HIGH008</v>
      </c>
      <c r="B3818" t="str">
        <f>_xlfn.CONCAT(Table1[[#This Row],[District]],Table1[[#This Row],[DistName]],Table1[[#This Row],[SchoolID]],Table1[[#This Row],[SCHOOLNAME]],Table1[[#This Row],[Academy]])</f>
        <v>45Nassau0151HILLIARD MIDDLE-SENIOR HIGHNursing Assistant Academy</v>
      </c>
      <c r="C3818" t="str">
        <f>_xlfn.CONCAT(Table1[[#This Row],[District]],Table1[[#This Row],[SchoolID]],Table1[[#This Row],[AcademyID]])</f>
        <v>450151008</v>
      </c>
      <c r="D3818" s="30" t="s">
        <v>8135</v>
      </c>
      <c r="E3818" s="34" t="s">
        <v>5902</v>
      </c>
      <c r="F3818" s="28" t="s">
        <v>8957</v>
      </c>
      <c r="G3818" s="34" t="s">
        <v>4536</v>
      </c>
      <c r="H3818" s="28" t="s">
        <v>774</v>
      </c>
      <c r="I3818" s="28" t="s">
        <v>7895</v>
      </c>
      <c r="J3818" s="159" t="s">
        <v>8146</v>
      </c>
    </row>
    <row r="3819" spans="1:10" x14ac:dyDescent="0.25">
      <c r="A3819" t="str">
        <f>_xlfn.CONCAT(Table1[[#This Row],[District]],Table1[[#This Row],[DistName]],Table1[[#This Row],[SchoolID]],Table1[[#This Row],[SCHOOLNAME]],Table1[[#This Row],[AcademyID]])</f>
        <v>45NASSAU0151HILLIARD MIDDLE-SENIOR HIGH008</v>
      </c>
      <c r="B3819" t="str">
        <f>_xlfn.CONCAT(Table1[[#This Row],[District]],Table1[[#This Row],[DistName]],Table1[[#This Row],[SchoolID]],Table1[[#This Row],[SCHOOLNAME]],Table1[[#This Row],[Academy]])</f>
        <v>45NASSAU0151HILLIARD MIDDLE-SENIOR HIGHCertified Nursing Assistant</v>
      </c>
      <c r="C3819" t="str">
        <f>_xlfn.CONCAT(Table1[[#This Row],[District]],Table1[[#This Row],[SchoolID]],Table1[[#This Row],[AcademyID]])</f>
        <v>450151008</v>
      </c>
      <c r="D3819" s="30" t="s">
        <v>8135</v>
      </c>
      <c r="E3819" s="34" t="s">
        <v>5902</v>
      </c>
      <c r="F3819" s="136" t="s">
        <v>106</v>
      </c>
      <c r="G3819" s="34" t="s">
        <v>4536</v>
      </c>
      <c r="H3819" s="28" t="s">
        <v>774</v>
      </c>
      <c r="I3819" s="138" t="s">
        <v>6942</v>
      </c>
      <c r="J3819" s="159" t="s">
        <v>8146</v>
      </c>
    </row>
    <row r="3820" spans="1:10" x14ac:dyDescent="0.25">
      <c r="A3820" t="str">
        <f>_xlfn.CONCAT(Table1[[#This Row],[District]],Table1[[#This Row],[DistName]],Table1[[#This Row],[SchoolID]],Table1[[#This Row],[SCHOOLNAME]],Table1[[#This Row],[AcademyID]])</f>
        <v>45Nassau0191WEST NASSAU COUNTY HIGH SCHOOL009</v>
      </c>
      <c r="B3820" t="str">
        <f>_xlfn.CONCAT(Table1[[#This Row],[District]],Table1[[#This Row],[DistName]],Table1[[#This Row],[SchoolID]],Table1[[#This Row],[SCHOOLNAME]],Table1[[#This Row],[Academy]])</f>
        <v>45Nassau0191WEST NASSAU COUNTY HIGH SCHOOLBusiness Administration Academy</v>
      </c>
      <c r="C3820" t="str">
        <f>_xlfn.CONCAT(Table1[[#This Row],[District]],Table1[[#This Row],[SchoolID]],Table1[[#This Row],[AcademyID]])</f>
        <v>450191009</v>
      </c>
      <c r="D3820" s="30" t="s">
        <v>8135</v>
      </c>
      <c r="E3820" s="34" t="s">
        <v>5902</v>
      </c>
      <c r="F3820" s="28" t="s">
        <v>8957</v>
      </c>
      <c r="G3820" s="34" t="s">
        <v>4650</v>
      </c>
      <c r="H3820" s="28" t="s">
        <v>1209</v>
      </c>
      <c r="I3820" s="28" t="s">
        <v>6459</v>
      </c>
      <c r="J3820" s="159" t="s">
        <v>8147</v>
      </c>
    </row>
    <row r="3821" spans="1:10" x14ac:dyDescent="0.25">
      <c r="A3821" t="str">
        <f>_xlfn.CONCAT(Table1[[#This Row],[District]],Table1[[#This Row],[DistName]],Table1[[#This Row],[SchoolID]],Table1[[#This Row],[SCHOOLNAME]],Table1[[#This Row],[AcademyID]])</f>
        <v>45Nassau0191WEST NASSAU COUNTY HIGH SCHOOL009</v>
      </c>
      <c r="B3821" t="str">
        <f>_xlfn.CONCAT(Table1[[#This Row],[District]],Table1[[#This Row],[DistName]],Table1[[#This Row],[SchoolID]],Table1[[#This Row],[SCHOOLNAME]],Table1[[#This Row],[Academy]])</f>
        <v>45Nassau0191WEST NASSAU COUNTY HIGH SCHOOLBusiness, Technology, and Media Academy</v>
      </c>
      <c r="C3821" t="str">
        <f>_xlfn.CONCAT(Table1[[#This Row],[District]],Table1[[#This Row],[SchoolID]],Table1[[#This Row],[AcademyID]])</f>
        <v>450191009</v>
      </c>
      <c r="D3821" s="30" t="s">
        <v>8135</v>
      </c>
      <c r="E3821" s="34" t="s">
        <v>5902</v>
      </c>
      <c r="F3821" s="28" t="s">
        <v>8957</v>
      </c>
      <c r="G3821" s="34" t="s">
        <v>4650</v>
      </c>
      <c r="H3821" s="28" t="s">
        <v>1209</v>
      </c>
      <c r="I3821" s="28" t="s">
        <v>7268</v>
      </c>
      <c r="J3821" s="159" t="s">
        <v>8147</v>
      </c>
    </row>
    <row r="3822" spans="1:10" x14ac:dyDescent="0.25">
      <c r="A3822" t="str">
        <f>_xlfn.CONCAT(Table1[[#This Row],[District]],Table1[[#This Row],[DistName]],Table1[[#This Row],[SchoolID]],Table1[[#This Row],[SCHOOLNAME]],Table1[[#This Row],[AcademyID]])</f>
        <v>45Nassau0191WEST NASSAU COUNTY HIGH SCHOOL009</v>
      </c>
      <c r="B3822" t="str">
        <f>_xlfn.CONCAT(Table1[[#This Row],[District]],Table1[[#This Row],[DistName]],Table1[[#This Row],[SchoolID]],Table1[[#This Row],[SCHOOLNAME]],Table1[[#This Row],[Academy]])</f>
        <v>45Nassau0191WEST NASSAU COUNTY HIGH SCHOOLTechnology and Programming Academy</v>
      </c>
      <c r="C3822" t="str">
        <f>_xlfn.CONCAT(Table1[[#This Row],[District]],Table1[[#This Row],[SchoolID]],Table1[[#This Row],[AcademyID]])</f>
        <v>450191009</v>
      </c>
      <c r="D3822" s="30" t="s">
        <v>8135</v>
      </c>
      <c r="E3822" s="34" t="s">
        <v>5902</v>
      </c>
      <c r="F3822" s="28" t="s">
        <v>8957</v>
      </c>
      <c r="G3822" s="34" t="s">
        <v>4650</v>
      </c>
      <c r="H3822" s="28" t="s">
        <v>1209</v>
      </c>
      <c r="I3822" s="28" t="s">
        <v>7800</v>
      </c>
      <c r="J3822" s="159" t="s">
        <v>8147</v>
      </c>
    </row>
    <row r="3823" spans="1:10" x14ac:dyDescent="0.25">
      <c r="A3823" t="str">
        <f>_xlfn.CONCAT(Table1[[#This Row],[District]],Table1[[#This Row],[DistName]],Table1[[#This Row],[SchoolID]],Table1[[#This Row],[SCHOOLNAME]],Table1[[#This Row],[AcademyID]])</f>
        <v>45Nassau0231YULEE HIGH SCHOOL010</v>
      </c>
      <c r="B3823" t="str">
        <f>_xlfn.CONCAT(Table1[[#This Row],[District]],Table1[[#This Row],[DistName]],Table1[[#This Row],[SchoolID]],Table1[[#This Row],[SCHOOLNAME]],Table1[[#This Row],[Academy]])</f>
        <v>45Nassau0231YULEE HIGH SCHOOLWeb Design Academy</v>
      </c>
      <c r="C3823" t="str">
        <f>_xlfn.CONCAT(Table1[[#This Row],[District]],Table1[[#This Row],[SchoolID]],Table1[[#This Row],[AcademyID]])</f>
        <v>450231010</v>
      </c>
      <c r="D3823" s="30" t="s">
        <v>8135</v>
      </c>
      <c r="E3823" s="34" t="s">
        <v>5902</v>
      </c>
      <c r="F3823" s="28" t="s">
        <v>8957</v>
      </c>
      <c r="G3823" s="34" t="s">
        <v>4802</v>
      </c>
      <c r="H3823" s="28" t="s">
        <v>1323</v>
      </c>
      <c r="I3823" s="28" t="s">
        <v>7031</v>
      </c>
      <c r="J3823" s="159" t="s">
        <v>8148</v>
      </c>
    </row>
    <row r="3824" spans="1:10" x14ac:dyDescent="0.25">
      <c r="A3824" t="str">
        <f>_xlfn.CONCAT(Table1[[#This Row],[District]],Table1[[#This Row],[DistName]],Table1[[#This Row],[SchoolID]],Table1[[#This Row],[SCHOOLNAME]],Table1[[#This Row],[AcademyID]])</f>
        <v>45Nassau0231YULEE HIGH SCHOOL010</v>
      </c>
      <c r="B3824" t="str">
        <f>_xlfn.CONCAT(Table1[[#This Row],[District]],Table1[[#This Row],[DistName]],Table1[[#This Row],[SchoolID]],Table1[[#This Row],[SCHOOLNAME]],Table1[[#This Row],[Academy]])</f>
        <v>45Nassau0231YULEE HIGH SCHOOLWeb Design, IT, &amp; Business Academy</v>
      </c>
      <c r="C3824" t="str">
        <f>_xlfn.CONCAT(Table1[[#This Row],[District]],Table1[[#This Row],[SchoolID]],Table1[[#This Row],[AcademyID]])</f>
        <v>450231010</v>
      </c>
      <c r="D3824" s="30" t="s">
        <v>8135</v>
      </c>
      <c r="E3824" s="34" t="s">
        <v>5902</v>
      </c>
      <c r="F3824" s="28" t="s">
        <v>8957</v>
      </c>
      <c r="G3824" s="34" t="s">
        <v>4802</v>
      </c>
      <c r="H3824" s="28" t="s">
        <v>1323</v>
      </c>
      <c r="I3824" s="28" t="s">
        <v>7899</v>
      </c>
      <c r="J3824" s="159" t="s">
        <v>8148</v>
      </c>
    </row>
    <row r="3825" spans="1:10" x14ac:dyDescent="0.25">
      <c r="A3825" t="str">
        <f>_xlfn.CONCAT(Table1[[#This Row],[District]],Table1[[#This Row],[DistName]],Table1[[#This Row],[SchoolID]],Table1[[#This Row],[SCHOOLNAME]],Table1[[#This Row],[AcademyID]])</f>
        <v>45Nassau0231YULEE HIGH SCHOOL010</v>
      </c>
      <c r="B3825" t="str">
        <f>_xlfn.CONCAT(Table1[[#This Row],[District]],Table1[[#This Row],[DistName]],Table1[[#This Row],[SchoolID]],Table1[[#This Row],[SCHOOLNAME]],Table1[[#This Row],[Academy]])</f>
        <v>45Nassau0231YULEE HIGH SCHOOLTechnology and Programming Academy</v>
      </c>
      <c r="C3825" t="str">
        <f>_xlfn.CONCAT(Table1[[#This Row],[District]],Table1[[#This Row],[SchoolID]],Table1[[#This Row],[AcademyID]])</f>
        <v>450231010</v>
      </c>
      <c r="D3825" s="30" t="s">
        <v>8135</v>
      </c>
      <c r="E3825" s="34" t="s">
        <v>5902</v>
      </c>
      <c r="F3825" s="28" t="s">
        <v>8957</v>
      </c>
      <c r="G3825" s="34" t="s">
        <v>4802</v>
      </c>
      <c r="H3825" s="28" t="s">
        <v>1323</v>
      </c>
      <c r="I3825" s="28" t="s">
        <v>7800</v>
      </c>
      <c r="J3825" s="159" t="s">
        <v>8148</v>
      </c>
    </row>
    <row r="3826" spans="1:10" x14ac:dyDescent="0.25">
      <c r="A3826" t="str">
        <f>_xlfn.CONCAT(Table1[[#This Row],[District]],Table1[[#This Row],[DistName]],Table1[[#This Row],[SchoolID]],Table1[[#This Row],[SCHOOLNAME]],Table1[[#This Row],[AcademyID]])</f>
        <v>45Nassau0291FERNANDINA BEACH HIGH SCHOOL011</v>
      </c>
      <c r="B3826" t="str">
        <f>_xlfn.CONCAT(Table1[[#This Row],[District]],Table1[[#This Row],[DistName]],Table1[[#This Row],[SchoolID]],Table1[[#This Row],[SCHOOLNAME]],Table1[[#This Row],[Academy]])</f>
        <v>45Nassau0291FERNANDINA BEACH HIGH SCHOOLBusiness, Technology, and Media</v>
      </c>
      <c r="C3826" t="str">
        <f>_xlfn.CONCAT(Table1[[#This Row],[District]],Table1[[#This Row],[SchoolID]],Table1[[#This Row],[AcademyID]])</f>
        <v>450291011</v>
      </c>
      <c r="D3826" s="30" t="s">
        <v>8135</v>
      </c>
      <c r="E3826" s="34" t="s">
        <v>5902</v>
      </c>
      <c r="F3826" s="28" t="s">
        <v>8957</v>
      </c>
      <c r="G3826" s="34" t="s">
        <v>5081</v>
      </c>
      <c r="H3826" s="28" t="s">
        <v>603</v>
      </c>
      <c r="I3826" s="28" t="s">
        <v>7422</v>
      </c>
      <c r="J3826" s="159" t="s">
        <v>8149</v>
      </c>
    </row>
    <row r="3827" spans="1:10" x14ac:dyDescent="0.25">
      <c r="A3827" t="str">
        <f>_xlfn.CONCAT(Table1[[#This Row],[District]],Table1[[#This Row],[DistName]],Table1[[#This Row],[SchoolID]],Table1[[#This Row],[SCHOOLNAME]],Table1[[#This Row],[AcademyID]])</f>
        <v>45Nassau0151HILLIARD MIDDLE-SENIOR HIGH012</v>
      </c>
      <c r="B3827" t="str">
        <f>_xlfn.CONCAT(Table1[[#This Row],[District]],Table1[[#This Row],[DistName]],Table1[[#This Row],[SchoolID]],Table1[[#This Row],[SCHOOLNAME]],Table1[[#This Row],[Academy]])</f>
        <v>45Nassau0151HILLIARD MIDDLE-SENIOR HIGHBusiness, Technology, and Media</v>
      </c>
      <c r="C3827" t="str">
        <f>_xlfn.CONCAT(Table1[[#This Row],[District]],Table1[[#This Row],[SchoolID]],Table1[[#This Row],[AcademyID]])</f>
        <v>450151012</v>
      </c>
      <c r="D3827" s="30" t="s">
        <v>8135</v>
      </c>
      <c r="E3827" s="34" t="s">
        <v>5902</v>
      </c>
      <c r="F3827" s="28" t="s">
        <v>8957</v>
      </c>
      <c r="G3827" s="34" t="s">
        <v>4536</v>
      </c>
      <c r="H3827" s="28" t="s">
        <v>774</v>
      </c>
      <c r="I3827" s="28" t="s">
        <v>7422</v>
      </c>
      <c r="J3827" s="159" t="s">
        <v>8150</v>
      </c>
    </row>
    <row r="3828" spans="1:10" x14ac:dyDescent="0.25">
      <c r="A3828" t="str">
        <f>_xlfn.CONCAT(Table1[[#This Row],[District]],Table1[[#This Row],[DistName]],Table1[[#This Row],[SchoolID]],Table1[[#This Row],[SCHOOLNAME]],Table1[[#This Row],[AcademyID]])</f>
        <v>45Nassau0151HILLIARD MIDDLE-SENIOR HIGH012</v>
      </c>
      <c r="B3828" t="str">
        <f>_xlfn.CONCAT(Table1[[#This Row],[District]],Table1[[#This Row],[DistName]],Table1[[#This Row],[SchoolID]],Table1[[#This Row],[SCHOOLNAME]],Table1[[#This Row],[Academy]])</f>
        <v>45Nassau0151HILLIARD MIDDLE-SENIOR HIGHTechnology and Programming Academy</v>
      </c>
      <c r="C3828" t="str">
        <f>_xlfn.CONCAT(Table1[[#This Row],[District]],Table1[[#This Row],[SchoolID]],Table1[[#This Row],[AcademyID]])</f>
        <v>450151012</v>
      </c>
      <c r="D3828" s="30" t="s">
        <v>8135</v>
      </c>
      <c r="E3828" s="34" t="s">
        <v>5902</v>
      </c>
      <c r="F3828" s="28" t="s">
        <v>8957</v>
      </c>
      <c r="G3828" s="34" t="s">
        <v>4536</v>
      </c>
      <c r="H3828" s="28" t="s">
        <v>774</v>
      </c>
      <c r="I3828" s="28" t="s">
        <v>7800</v>
      </c>
      <c r="J3828" s="159" t="s">
        <v>8150</v>
      </c>
    </row>
    <row r="3829" spans="1:10" x14ac:dyDescent="0.25">
      <c r="A3829" t="str">
        <f>_xlfn.CONCAT(Table1[[#This Row],[District]],Table1[[#This Row],[DistName]],Table1[[#This Row],[SchoolID]],Table1[[#This Row],[SCHOOLNAME]],Table1[[#This Row],[AcademyID]])</f>
        <v>45Nassau0151HILLIARD MIDDLE-SENIOR HIGH013</v>
      </c>
      <c r="B3829" t="str">
        <f>_xlfn.CONCAT(Table1[[#This Row],[District]],Table1[[#This Row],[DistName]],Table1[[#This Row],[SchoolID]],Table1[[#This Row],[SCHOOLNAME]],Table1[[#This Row],[Academy]])</f>
        <v>45Nassau0151HILLIARD MIDDLE-SENIOR HIGHNTCC Culinary Academy</v>
      </c>
      <c r="C3829" t="str">
        <f>_xlfn.CONCAT(Table1[[#This Row],[District]],Table1[[#This Row],[SchoolID]],Table1[[#This Row],[AcademyID]])</f>
        <v>450151013</v>
      </c>
      <c r="D3829" s="30" t="s">
        <v>8135</v>
      </c>
      <c r="E3829" s="34" t="s">
        <v>5902</v>
      </c>
      <c r="F3829" s="28" t="s">
        <v>8957</v>
      </c>
      <c r="G3829" s="34" t="s">
        <v>4536</v>
      </c>
      <c r="H3829" s="28" t="s">
        <v>774</v>
      </c>
      <c r="I3829" s="28" t="s">
        <v>7632</v>
      </c>
      <c r="J3829" s="159" t="s">
        <v>8151</v>
      </c>
    </row>
    <row r="3830" spans="1:10" x14ac:dyDescent="0.25">
      <c r="A3830" t="str">
        <f>_xlfn.CONCAT(Table1[[#This Row],[District]],Table1[[#This Row],[DistName]],Table1[[#This Row],[SchoolID]],Table1[[#This Row],[SCHOOLNAME]],Table1[[#This Row],[AcademyID]])</f>
        <v>45Nassau0151HILLIARD MIDDLE-SENIOR HIGH013</v>
      </c>
      <c r="B3830" t="str">
        <f>_xlfn.CONCAT(Table1[[#This Row],[District]],Table1[[#This Row],[DistName]],Table1[[#This Row],[SchoolID]],Table1[[#This Row],[SCHOOLNAME]],Table1[[#This Row],[Academy]])</f>
        <v>45Nassau0151HILLIARD MIDDLE-SENIOR HIGHNTCC Culinary/Hospitality Academy</v>
      </c>
      <c r="C3830" t="str">
        <f>_xlfn.CONCAT(Table1[[#This Row],[District]],Table1[[#This Row],[SchoolID]],Table1[[#This Row],[AcademyID]])</f>
        <v>450151013</v>
      </c>
      <c r="D3830" s="30" t="s">
        <v>8135</v>
      </c>
      <c r="E3830" s="34" t="s">
        <v>5902</v>
      </c>
      <c r="F3830" s="28" t="s">
        <v>8957</v>
      </c>
      <c r="G3830" s="34" t="s">
        <v>4536</v>
      </c>
      <c r="H3830" s="28" t="s">
        <v>774</v>
      </c>
      <c r="I3830" s="28" t="s">
        <v>7717</v>
      </c>
      <c r="J3830" s="159" t="s">
        <v>8151</v>
      </c>
    </row>
    <row r="3831" spans="1:10" x14ac:dyDescent="0.25">
      <c r="A3831" t="str">
        <f>_xlfn.CONCAT(Table1[[#This Row],[District]],Table1[[#This Row],[DistName]],Table1[[#This Row],[SchoolID]],Table1[[#This Row],[SCHOOLNAME]],Table1[[#This Row],[AcademyID]])</f>
        <v>45Nassau0231YULEE HIGH SCHOOL014</v>
      </c>
      <c r="B3831" t="str">
        <f>_xlfn.CONCAT(Table1[[#This Row],[District]],Table1[[#This Row],[DistName]],Table1[[#This Row],[SchoolID]],Table1[[#This Row],[SCHOOLNAME]],Table1[[#This Row],[Academy]])</f>
        <v>45Nassau0231YULEE HIGH SCHOOLNTCC Culinary Academy</v>
      </c>
      <c r="C3831" t="str">
        <f>_xlfn.CONCAT(Table1[[#This Row],[District]],Table1[[#This Row],[SchoolID]],Table1[[#This Row],[AcademyID]])</f>
        <v>450231014</v>
      </c>
      <c r="D3831" s="30" t="s">
        <v>8135</v>
      </c>
      <c r="E3831" s="34" t="s">
        <v>5902</v>
      </c>
      <c r="F3831" s="28" t="s">
        <v>8957</v>
      </c>
      <c r="G3831" s="34" t="s">
        <v>4802</v>
      </c>
      <c r="H3831" s="28" t="s">
        <v>1323</v>
      </c>
      <c r="I3831" s="28" t="s">
        <v>7632</v>
      </c>
      <c r="J3831" s="159" t="s">
        <v>8152</v>
      </c>
    </row>
    <row r="3832" spans="1:10" x14ac:dyDescent="0.25">
      <c r="A3832" t="str">
        <f>_xlfn.CONCAT(Table1[[#This Row],[District]],Table1[[#This Row],[DistName]],Table1[[#This Row],[SchoolID]],Table1[[#This Row],[SCHOOLNAME]],Table1[[#This Row],[AcademyID]])</f>
        <v>45Nassau0231YULEE HIGH SCHOOL014</v>
      </c>
      <c r="B3832" t="str">
        <f>_xlfn.CONCAT(Table1[[#This Row],[District]],Table1[[#This Row],[DistName]],Table1[[#This Row],[SchoolID]],Table1[[#This Row],[SCHOOLNAME]],Table1[[#This Row],[Academy]])</f>
        <v>45Nassau0231YULEE HIGH SCHOOLNTCC Culinary/Hospitality Academy</v>
      </c>
      <c r="C3832" t="str">
        <f>_xlfn.CONCAT(Table1[[#This Row],[District]],Table1[[#This Row],[SchoolID]],Table1[[#This Row],[AcademyID]])</f>
        <v>450231014</v>
      </c>
      <c r="D3832" s="30" t="s">
        <v>8135</v>
      </c>
      <c r="E3832" s="34" t="s">
        <v>5902</v>
      </c>
      <c r="F3832" s="28" t="s">
        <v>8957</v>
      </c>
      <c r="G3832" s="34" t="s">
        <v>4802</v>
      </c>
      <c r="H3832" s="28" t="s">
        <v>1323</v>
      </c>
      <c r="I3832" s="28" t="s">
        <v>7717</v>
      </c>
      <c r="J3832" s="159" t="s">
        <v>8152</v>
      </c>
    </row>
    <row r="3833" spans="1:10" x14ac:dyDescent="0.25">
      <c r="A3833" t="str">
        <f>_xlfn.CONCAT(Table1[[#This Row],[District]],Table1[[#This Row],[DistName]],Table1[[#This Row],[SchoolID]],Table1[[#This Row],[SCHOOLNAME]],Table1[[#This Row],[AcademyID]])</f>
        <v>45Nassau0291FERNANDINA BEACH HIGH SCHOOL015</v>
      </c>
      <c r="B3833" t="str">
        <f>_xlfn.CONCAT(Table1[[#This Row],[District]],Table1[[#This Row],[DistName]],Table1[[#This Row],[SchoolID]],Table1[[#This Row],[SCHOOLNAME]],Table1[[#This Row],[Academy]])</f>
        <v>45Nassau0291FERNANDINA BEACH HIGH SCHOOLAerospace Academy</v>
      </c>
      <c r="C3833" t="str">
        <f>_xlfn.CONCAT(Table1[[#This Row],[District]],Table1[[#This Row],[SchoolID]],Table1[[#This Row],[AcademyID]])</f>
        <v>450291015</v>
      </c>
      <c r="D3833" s="30" t="s">
        <v>8135</v>
      </c>
      <c r="E3833" s="34" t="s">
        <v>5902</v>
      </c>
      <c r="F3833" s="28" t="s">
        <v>8957</v>
      </c>
      <c r="G3833" s="34" t="s">
        <v>5081</v>
      </c>
      <c r="H3833" s="28" t="s">
        <v>603</v>
      </c>
      <c r="I3833" s="28" t="s">
        <v>6795</v>
      </c>
      <c r="J3833" s="159" t="s">
        <v>8153</v>
      </c>
    </row>
    <row r="3834" spans="1:10" x14ac:dyDescent="0.25">
      <c r="A3834" t="str">
        <f>_xlfn.CONCAT(Table1[[#This Row],[District]],Table1[[#This Row],[DistName]],Table1[[#This Row],[SchoolID]],Table1[[#This Row],[SCHOOLNAME]],Table1[[#This Row],[AcademyID]])</f>
        <v>45Nassau0151HILLIARD MIDDLE-SENIOR HIGH016</v>
      </c>
      <c r="B3834" t="str">
        <f>_xlfn.CONCAT(Table1[[#This Row],[District]],Table1[[#This Row],[DistName]],Table1[[#This Row],[SchoolID]],Table1[[#This Row],[SCHOOLNAME]],Table1[[#This Row],[Academy]])</f>
        <v>45Nassau0151HILLIARD MIDDLE-SENIOR HIGHAgritechnology Academy</v>
      </c>
      <c r="C3834" t="str">
        <f>_xlfn.CONCAT(Table1[[#This Row],[District]],Table1[[#This Row],[SchoolID]],Table1[[#This Row],[AcademyID]])</f>
        <v>450151016</v>
      </c>
      <c r="D3834" s="30" t="s">
        <v>8135</v>
      </c>
      <c r="E3834" s="34" t="s">
        <v>5902</v>
      </c>
      <c r="F3834" s="28" t="s">
        <v>8957</v>
      </c>
      <c r="G3834" s="34" t="s">
        <v>4536</v>
      </c>
      <c r="H3834" s="28" t="s">
        <v>774</v>
      </c>
      <c r="I3834" s="28" t="s">
        <v>6528</v>
      </c>
      <c r="J3834" s="159" t="s">
        <v>8156</v>
      </c>
    </row>
    <row r="3835" spans="1:10" x14ac:dyDescent="0.25">
      <c r="A3835" t="str">
        <f>_xlfn.CONCAT(Table1[[#This Row],[District]],Table1[[#This Row],[DistName]],Table1[[#This Row],[SchoolID]],Table1[[#This Row],[SCHOOLNAME]],Table1[[#This Row],[AcademyID]])</f>
        <v>45Nassau0191WEST NASSAU COUNTY HIGH SCHOOL017</v>
      </c>
      <c r="B3835" t="str">
        <f>_xlfn.CONCAT(Table1[[#This Row],[District]],Table1[[#This Row],[DistName]],Table1[[#This Row],[SchoolID]],Table1[[#This Row],[SCHOOLNAME]],Table1[[#This Row],[Academy]])</f>
        <v>45Nassau0191WEST NASSAU COUNTY HIGH SCHOOLNTCC Culinary Academy</v>
      </c>
      <c r="C3835" t="str">
        <f>_xlfn.CONCAT(Table1[[#This Row],[District]],Table1[[#This Row],[SchoolID]],Table1[[#This Row],[AcademyID]])</f>
        <v>450191017</v>
      </c>
      <c r="D3835" s="30" t="s">
        <v>8135</v>
      </c>
      <c r="E3835" s="34" t="s">
        <v>5902</v>
      </c>
      <c r="F3835" s="28" t="s">
        <v>8957</v>
      </c>
      <c r="G3835" s="34" t="s">
        <v>4650</v>
      </c>
      <c r="H3835" s="28" t="s">
        <v>1209</v>
      </c>
      <c r="I3835" s="28" t="s">
        <v>7632</v>
      </c>
      <c r="J3835" s="159" t="s">
        <v>8157</v>
      </c>
    </row>
    <row r="3836" spans="1:10" x14ac:dyDescent="0.25">
      <c r="A3836" t="str">
        <f>_xlfn.CONCAT(Table1[[#This Row],[District]],Table1[[#This Row],[DistName]],Table1[[#This Row],[SchoolID]],Table1[[#This Row],[SCHOOLNAME]],Table1[[#This Row],[AcademyID]])</f>
        <v>45Nassau0191WEST NASSAU COUNTY HIGH SCHOOL017</v>
      </c>
      <c r="B3836" t="str">
        <f>_xlfn.CONCAT(Table1[[#This Row],[District]],Table1[[#This Row],[DistName]],Table1[[#This Row],[SchoolID]],Table1[[#This Row],[SCHOOLNAME]],Table1[[#This Row],[Academy]])</f>
        <v>45Nassau0191WEST NASSAU COUNTY HIGH SCHOOLNTCC Culinary/Hospitality Academy</v>
      </c>
      <c r="C3836" t="str">
        <f>_xlfn.CONCAT(Table1[[#This Row],[District]],Table1[[#This Row],[SchoolID]],Table1[[#This Row],[AcademyID]])</f>
        <v>450191017</v>
      </c>
      <c r="D3836" s="30" t="s">
        <v>8135</v>
      </c>
      <c r="E3836" s="34" t="s">
        <v>5902</v>
      </c>
      <c r="F3836" s="28" t="s">
        <v>8957</v>
      </c>
      <c r="G3836" s="34" t="s">
        <v>4650</v>
      </c>
      <c r="H3836" s="28" t="s">
        <v>1209</v>
      </c>
      <c r="I3836" s="28" t="s">
        <v>7717</v>
      </c>
      <c r="J3836" s="159" t="s">
        <v>8157</v>
      </c>
    </row>
    <row r="3837" spans="1:10" x14ac:dyDescent="0.25">
      <c r="A3837" t="str">
        <f>_xlfn.CONCAT(Table1[[#This Row],[District]],Table1[[#This Row],[DistName]],Table1[[#This Row],[SchoolID]],Table1[[#This Row],[SCHOOLNAME]],Table1[[#This Row],[AcademyID]])</f>
        <v>45Nassau0291FERNANDINA BEACH HIGH SCHOOL018</v>
      </c>
      <c r="B3837" t="str">
        <f>_xlfn.CONCAT(Table1[[#This Row],[District]],Table1[[#This Row],[DistName]],Table1[[#This Row],[SchoolID]],Table1[[#This Row],[SCHOOLNAME]],Table1[[#This Row],[Academy]])</f>
        <v>45Nassau0291FERNANDINA BEACH HIGH SCHOOLMarketing, Finance, and Entrepreneurship</v>
      </c>
      <c r="C3837" t="str">
        <f>_xlfn.CONCAT(Table1[[#This Row],[District]],Table1[[#This Row],[SchoolID]],Table1[[#This Row],[AcademyID]])</f>
        <v>450291018</v>
      </c>
      <c r="D3837" s="30" t="s">
        <v>8135</v>
      </c>
      <c r="E3837" s="34" t="s">
        <v>5902</v>
      </c>
      <c r="F3837" s="28" t="s">
        <v>8957</v>
      </c>
      <c r="G3837" s="34" t="s">
        <v>5081</v>
      </c>
      <c r="H3837" s="28" t="s">
        <v>603</v>
      </c>
      <c r="I3837" s="28" t="s">
        <v>7534</v>
      </c>
      <c r="J3837" s="159" t="s">
        <v>8158</v>
      </c>
    </row>
    <row r="3838" spans="1:10" x14ac:dyDescent="0.25">
      <c r="A3838" t="str">
        <f>_xlfn.CONCAT(Table1[[#This Row],[District]],Table1[[#This Row],[DistName]],Table1[[#This Row],[SchoolID]],Table1[[#This Row],[SCHOOLNAME]],Table1[[#This Row],[AcademyID]])</f>
        <v>45Nassau0151HILLIARD MIDDLE-SENIOR HIGH019</v>
      </c>
      <c r="B3838" t="str">
        <f>_xlfn.CONCAT(Table1[[#This Row],[District]],Table1[[#This Row],[DistName]],Table1[[#This Row],[SchoolID]],Table1[[#This Row],[SCHOOLNAME]],Table1[[#This Row],[Academy]])</f>
        <v>45Nassau0151HILLIARD MIDDLE-SENIOR HIGHManufacturing, Construction, and Industrial</v>
      </c>
      <c r="C3838" t="str">
        <f>_xlfn.CONCAT(Table1[[#This Row],[District]],Table1[[#This Row],[SchoolID]],Table1[[#This Row],[AcademyID]])</f>
        <v>450151019</v>
      </c>
      <c r="D3838" s="30" t="s">
        <v>8135</v>
      </c>
      <c r="E3838" s="34" t="s">
        <v>5902</v>
      </c>
      <c r="F3838" s="28" t="s">
        <v>8957</v>
      </c>
      <c r="G3838" s="34" t="s">
        <v>4536</v>
      </c>
      <c r="H3838" s="28" t="s">
        <v>774</v>
      </c>
      <c r="I3838" s="28" t="s">
        <v>7424</v>
      </c>
      <c r="J3838" s="159" t="s">
        <v>8159</v>
      </c>
    </row>
    <row r="3839" spans="1:10" x14ac:dyDescent="0.25">
      <c r="A3839" t="str">
        <f>_xlfn.CONCAT(Table1[[#This Row],[District]],Table1[[#This Row],[DistName]],Table1[[#This Row],[SchoolID]],Table1[[#This Row],[SCHOOLNAME]],Table1[[#This Row],[AcademyID]])</f>
        <v>45Nassau0151HILLIARD MIDDLE-SENIOR HIGH020</v>
      </c>
      <c r="B3839" t="str">
        <f>_xlfn.CONCAT(Table1[[#This Row],[District]],Table1[[#This Row],[DistName]],Table1[[#This Row],[SchoolID]],Table1[[#This Row],[SCHOOLNAME]],Table1[[#This Row],[Academy]])</f>
        <v>45Nassau0151HILLIARD MIDDLE-SENIOR HIGHMarketing, Finance, and Entrepreneurship</v>
      </c>
      <c r="C3839" t="str">
        <f>_xlfn.CONCAT(Table1[[#This Row],[District]],Table1[[#This Row],[SchoolID]],Table1[[#This Row],[AcademyID]])</f>
        <v>450151020</v>
      </c>
      <c r="D3839" s="30" t="s">
        <v>8135</v>
      </c>
      <c r="E3839" s="34" t="s">
        <v>5902</v>
      </c>
      <c r="F3839" s="28" t="s">
        <v>8957</v>
      </c>
      <c r="G3839" s="34" t="s">
        <v>4536</v>
      </c>
      <c r="H3839" s="28" t="s">
        <v>774</v>
      </c>
      <c r="I3839" s="28" t="s">
        <v>7534</v>
      </c>
      <c r="J3839" s="159" t="s">
        <v>8160</v>
      </c>
    </row>
    <row r="3840" spans="1:10" x14ac:dyDescent="0.25">
      <c r="A3840" t="str">
        <f>_xlfn.CONCAT(Table1[[#This Row],[District]],Table1[[#This Row],[DistName]],Table1[[#This Row],[SchoolID]],Table1[[#This Row],[SCHOOLNAME]],Table1[[#This Row],[AcademyID]])</f>
        <v>45Nassau0191WEST NASSAU COUNTY HIGH SCHOOL021</v>
      </c>
      <c r="B3840" t="str">
        <f>_xlfn.CONCAT(Table1[[#This Row],[District]],Table1[[#This Row],[DistName]],Table1[[#This Row],[SchoolID]],Table1[[#This Row],[SCHOOLNAME]],Table1[[#This Row],[Academy]])</f>
        <v>45Nassau0191WEST NASSAU COUNTY HIGH SCHOOLManufacturing, Construction, and Industrial</v>
      </c>
      <c r="C3840" t="str">
        <f>_xlfn.CONCAT(Table1[[#This Row],[District]],Table1[[#This Row],[SchoolID]],Table1[[#This Row],[AcademyID]])</f>
        <v>450191021</v>
      </c>
      <c r="D3840" s="30" t="s">
        <v>8135</v>
      </c>
      <c r="E3840" s="34" t="s">
        <v>5902</v>
      </c>
      <c r="F3840" s="28" t="s">
        <v>8957</v>
      </c>
      <c r="G3840" s="34" t="s">
        <v>4650</v>
      </c>
      <c r="H3840" s="28" t="s">
        <v>1209</v>
      </c>
      <c r="I3840" s="28" t="s">
        <v>7424</v>
      </c>
      <c r="J3840" s="159" t="s">
        <v>8161</v>
      </c>
    </row>
    <row r="3841" spans="1:10" x14ac:dyDescent="0.25">
      <c r="A3841" t="str">
        <f>_xlfn.CONCAT(Table1[[#This Row],[District]],Table1[[#This Row],[DistName]],Table1[[#This Row],[SchoolID]],Table1[[#This Row],[SCHOOLNAME]],Table1[[#This Row],[AcademyID]])</f>
        <v>45Nassau0191WEST NASSAU COUNTY HIGH SCHOOL022</v>
      </c>
      <c r="B3841" t="str">
        <f>_xlfn.CONCAT(Table1[[#This Row],[District]],Table1[[#This Row],[DistName]],Table1[[#This Row],[SchoolID]],Table1[[#This Row],[SCHOOLNAME]],Table1[[#This Row],[Academy]])</f>
        <v>45Nassau0191WEST NASSAU COUNTY HIGH SCHOOLMarketing, Finance, and Entrepreneurship</v>
      </c>
      <c r="C3841" t="str">
        <f>_xlfn.CONCAT(Table1[[#This Row],[District]],Table1[[#This Row],[SchoolID]],Table1[[#This Row],[AcademyID]])</f>
        <v>450191022</v>
      </c>
      <c r="D3841" s="30" t="s">
        <v>8135</v>
      </c>
      <c r="E3841" s="34" t="s">
        <v>5902</v>
      </c>
      <c r="F3841" s="28" t="s">
        <v>8957</v>
      </c>
      <c r="G3841" s="34" t="s">
        <v>4650</v>
      </c>
      <c r="H3841" s="28" t="s">
        <v>1209</v>
      </c>
      <c r="I3841" s="28" t="s">
        <v>7534</v>
      </c>
      <c r="J3841" s="159" t="s">
        <v>8163</v>
      </c>
    </row>
    <row r="3842" spans="1:10" x14ac:dyDescent="0.25">
      <c r="A3842" t="str">
        <f>_xlfn.CONCAT(Table1[[#This Row],[District]],Table1[[#This Row],[DistName]],Table1[[#This Row],[SchoolID]],Table1[[#This Row],[SCHOOLNAME]],Table1[[#This Row],[AcademyID]])</f>
        <v>45Nassau0231YULEE HIGH SCHOOL023</v>
      </c>
      <c r="B3842" t="str">
        <f>_xlfn.CONCAT(Table1[[#This Row],[District]],Table1[[#This Row],[DistName]],Table1[[#This Row],[SchoolID]],Table1[[#This Row],[SCHOOLNAME]],Table1[[#This Row],[Academy]])</f>
        <v>45Nassau0231YULEE HIGH SCHOOLManufacturing, Construction, and Industrial</v>
      </c>
      <c r="C3842" t="str">
        <f>_xlfn.CONCAT(Table1[[#This Row],[District]],Table1[[#This Row],[SchoolID]],Table1[[#This Row],[AcademyID]])</f>
        <v>450231023</v>
      </c>
      <c r="D3842" s="30" t="s">
        <v>8135</v>
      </c>
      <c r="E3842" s="34" t="s">
        <v>5902</v>
      </c>
      <c r="F3842" s="28" t="s">
        <v>8957</v>
      </c>
      <c r="G3842" s="34" t="s">
        <v>4802</v>
      </c>
      <c r="H3842" s="28" t="s">
        <v>1323</v>
      </c>
      <c r="I3842" s="28" t="s">
        <v>7424</v>
      </c>
      <c r="J3842" s="159" t="s">
        <v>8165</v>
      </c>
    </row>
    <row r="3843" spans="1:10" x14ac:dyDescent="0.25">
      <c r="A3843" t="str">
        <f>_xlfn.CONCAT(Table1[[#This Row],[District]],Table1[[#This Row],[DistName]],Table1[[#This Row],[SchoolID]],Table1[[#This Row],[SCHOOLNAME]],Table1[[#This Row],[AcademyID]])</f>
        <v>45Nassau0231YULEE HIGH SCHOOL024</v>
      </c>
      <c r="B3843" t="str">
        <f>_xlfn.CONCAT(Table1[[#This Row],[District]],Table1[[#This Row],[DistName]],Table1[[#This Row],[SchoolID]],Table1[[#This Row],[SCHOOLNAME]],Table1[[#This Row],[Academy]])</f>
        <v>45Nassau0231YULEE HIGH SCHOOLMarketing, Finance, and Entrepreneurship</v>
      </c>
      <c r="C3843" t="str">
        <f>_xlfn.CONCAT(Table1[[#This Row],[District]],Table1[[#This Row],[SchoolID]],Table1[[#This Row],[AcademyID]])</f>
        <v>450231024</v>
      </c>
      <c r="D3843" s="30" t="s">
        <v>8135</v>
      </c>
      <c r="E3843" s="34" t="s">
        <v>5902</v>
      </c>
      <c r="F3843" s="28" t="s">
        <v>8957</v>
      </c>
      <c r="G3843" s="34" t="s">
        <v>4802</v>
      </c>
      <c r="H3843" s="28" t="s">
        <v>1323</v>
      </c>
      <c r="I3843" s="28" t="s">
        <v>7534</v>
      </c>
      <c r="J3843" s="159" t="s">
        <v>8167</v>
      </c>
    </row>
    <row r="3844" spans="1:10" x14ac:dyDescent="0.25">
      <c r="A3844" t="str">
        <f>_xlfn.CONCAT(Table1[[#This Row],[District]],Table1[[#This Row],[DistName]],Table1[[#This Row],[SchoolID]],Table1[[#This Row],[SCHOOLNAME]],Table1[[#This Row],[AcademyID]])</f>
        <v>45NASSAU0191WEST NASSAU COUNTY HIGH SCHOOL025</v>
      </c>
      <c r="B3844" t="str">
        <f>_xlfn.CONCAT(Table1[[#This Row],[District]],Table1[[#This Row],[DistName]],Table1[[#This Row],[SchoolID]],Table1[[#This Row],[SCHOOLNAME]],Table1[[#This Row],[Academy]])</f>
        <v>45NASSAU0191WEST NASSAU COUNTY HIGH SCHOOLAgritechnology Academy</v>
      </c>
      <c r="C3844" t="str">
        <f>_xlfn.CONCAT(Table1[[#This Row],[District]],Table1[[#This Row],[SchoolID]],Table1[[#This Row],[AcademyID]])</f>
        <v>450191025</v>
      </c>
      <c r="D3844" s="30" t="s">
        <v>8135</v>
      </c>
      <c r="E3844" s="34" t="s">
        <v>5902</v>
      </c>
      <c r="F3844" s="136" t="s">
        <v>106</v>
      </c>
      <c r="G3844" s="34" t="s">
        <v>4650</v>
      </c>
      <c r="H3844" s="28" t="s">
        <v>1209</v>
      </c>
      <c r="I3844" s="138" t="s">
        <v>6528</v>
      </c>
      <c r="J3844" s="159" t="s">
        <v>8168</v>
      </c>
    </row>
    <row r="3845" spans="1:10" x14ac:dyDescent="0.25">
      <c r="A3845" t="str">
        <f>_xlfn.CONCAT(Table1[[#This Row],[District]],Table1[[#This Row],[DistName]],Table1[[#This Row],[SchoolID]],Table1[[#This Row],[SCHOOLNAME]],Table1[[#This Row],[AcademyID]])</f>
        <v>45NASSAU0231YULEE HIGH SCHOOL026</v>
      </c>
      <c r="B3845" t="str">
        <f>_xlfn.CONCAT(Table1[[#This Row],[District]],Table1[[#This Row],[DistName]],Table1[[#This Row],[SchoolID]],Table1[[#This Row],[SCHOOLNAME]],Table1[[#This Row],[Academy]])</f>
        <v>45NASSAU0231YULEE HIGH SCHOOLAgritechnology Academy</v>
      </c>
      <c r="C3845" t="str">
        <f>_xlfn.CONCAT(Table1[[#This Row],[District]],Table1[[#This Row],[SchoolID]],Table1[[#This Row],[AcademyID]])</f>
        <v>450231026</v>
      </c>
      <c r="D3845" s="30" t="s">
        <v>8135</v>
      </c>
      <c r="E3845" s="34" t="s">
        <v>5902</v>
      </c>
      <c r="F3845" s="136" t="s">
        <v>106</v>
      </c>
      <c r="G3845" s="34" t="s">
        <v>4802</v>
      </c>
      <c r="H3845" s="28" t="s">
        <v>1323</v>
      </c>
      <c r="I3845" s="138" t="s">
        <v>6528</v>
      </c>
      <c r="J3845" s="159" t="s">
        <v>8169</v>
      </c>
    </row>
    <row r="3846" spans="1:10" x14ac:dyDescent="0.25">
      <c r="A3846" t="str">
        <f>_xlfn.CONCAT(Table1[[#This Row],[District]],Table1[[#This Row],[DistName]],Table1[[#This Row],[SchoolID]],Table1[[#This Row],[SCHOOLNAME]],Table1[[#This Row],[AcademyID]])</f>
        <v>45Nassau0221YULEE MIDDLE SCHOOL700</v>
      </c>
      <c r="B3846" t="str">
        <f>_xlfn.CONCAT(Table1[[#This Row],[District]],Table1[[#This Row],[DistName]],Table1[[#This Row],[SchoolID]],Table1[[#This Row],[SCHOOLNAME]],Table1[[#This Row],[Academy]])</f>
        <v>45Nassau0221YULEE MIDDLE SCHOOLComputer Science Academy</v>
      </c>
      <c r="C3846" t="str">
        <f>_xlfn.CONCAT(Table1[[#This Row],[District]],Table1[[#This Row],[SchoolID]],Table1[[#This Row],[AcademyID]])</f>
        <v>450221700</v>
      </c>
      <c r="D3846" s="30" t="s">
        <v>8143</v>
      </c>
      <c r="E3846" s="34" t="s">
        <v>5902</v>
      </c>
      <c r="F3846" s="28" t="s">
        <v>8957</v>
      </c>
      <c r="G3846" s="34" t="s">
        <v>4480</v>
      </c>
      <c r="H3846" s="28" t="s">
        <v>1356</v>
      </c>
      <c r="I3846" s="28" t="s">
        <v>6413</v>
      </c>
      <c r="J3846" s="159" t="s">
        <v>8144</v>
      </c>
    </row>
    <row r="3847" spans="1:10" x14ac:dyDescent="0.25">
      <c r="A3847" t="str">
        <f>_xlfn.CONCAT(Table1[[#This Row],[District]],Table1[[#This Row],[DistName]],Table1[[#This Row],[SchoolID]],Table1[[#This Row],[SCHOOLNAME]],Table1[[#This Row],[AcademyID]])</f>
        <v>45Nassau0151HILLIARD MIDDLE-SENIOR HIGH701</v>
      </c>
      <c r="B3847" t="str">
        <f>_xlfn.CONCAT(Table1[[#This Row],[District]],Table1[[#This Row],[DistName]],Table1[[#This Row],[SchoolID]],Table1[[#This Row],[SCHOOLNAME]],Table1[[#This Row],[Academy]])</f>
        <v>45Nassau0151HILLIARD MIDDLE-SENIOR HIGHComputer Science Academy</v>
      </c>
      <c r="C3847" t="str">
        <f>_xlfn.CONCAT(Table1[[#This Row],[District]],Table1[[#This Row],[SchoolID]],Table1[[#This Row],[AcademyID]])</f>
        <v>450151701</v>
      </c>
      <c r="D3847" s="30" t="s">
        <v>8143</v>
      </c>
      <c r="E3847" s="34" t="s">
        <v>5902</v>
      </c>
      <c r="F3847" s="28" t="s">
        <v>8957</v>
      </c>
      <c r="G3847" s="34" t="s">
        <v>4536</v>
      </c>
      <c r="H3847" s="28" t="s">
        <v>774</v>
      </c>
      <c r="I3847" s="28" t="s">
        <v>6413</v>
      </c>
      <c r="J3847" s="159" t="s">
        <v>8188</v>
      </c>
    </row>
    <row r="3848" spans="1:10" x14ac:dyDescent="0.25">
      <c r="A3848" t="str">
        <f>_xlfn.CONCAT(Table1[[#This Row],[District]],Table1[[#This Row],[DistName]],Table1[[#This Row],[SchoolID]],Table1[[#This Row],[SCHOOLNAME]],Table1[[#This Row],[AcademyID]])</f>
        <v>46Okaloosa0041BAKER SCHOOL001</v>
      </c>
      <c r="B3848" t="str">
        <f>_xlfn.CONCAT(Table1[[#This Row],[District]],Table1[[#This Row],[DistName]],Table1[[#This Row],[SchoolID]],Table1[[#This Row],[SCHOOLNAME]],Table1[[#This Row],[Academy]])</f>
        <v>46Okaloosa0041BAKER SCHOOLInformation Technology</v>
      </c>
      <c r="C3848" t="str">
        <f>_xlfn.CONCAT(Table1[[#This Row],[District]],Table1[[#This Row],[SchoolID]],Table1[[#This Row],[AcademyID]])</f>
        <v>460041001</v>
      </c>
      <c r="D3848" s="30" t="s">
        <v>8135</v>
      </c>
      <c r="E3848" s="34" t="s">
        <v>5905</v>
      </c>
      <c r="F3848" s="28" t="s">
        <v>8959</v>
      </c>
      <c r="G3848" s="34" t="s">
        <v>4581</v>
      </c>
      <c r="H3848" s="28" t="s">
        <v>422</v>
      </c>
      <c r="I3848" s="28" t="s">
        <v>6305</v>
      </c>
      <c r="J3848" s="159" t="s">
        <v>8136</v>
      </c>
    </row>
    <row r="3849" spans="1:10" x14ac:dyDescent="0.25">
      <c r="A3849" t="str">
        <f>_xlfn.CONCAT(Table1[[#This Row],[District]],Table1[[#This Row],[DistName]],Table1[[#This Row],[SchoolID]],Table1[[#This Row],[SCHOOLNAME]],Table1[[#This Row],[AcademyID]])</f>
        <v>46Okaloosa0581CHOCTAWHATCHEE SENIOR HIGH SCHOOL002</v>
      </c>
      <c r="B3849" t="str">
        <f>_xlfn.CONCAT(Table1[[#This Row],[District]],Table1[[#This Row],[DistName]],Table1[[#This Row],[SchoolID]],Table1[[#This Row],[SCHOOLNAME]],Table1[[#This Row],[Academy]])</f>
        <v>46Okaloosa0581CHOCTAWHATCHEE SENIOR HIGH SCHOOLAerospace / Aviation</v>
      </c>
      <c r="C3849" t="str">
        <f>_xlfn.CONCAT(Table1[[#This Row],[District]],Table1[[#This Row],[SchoolID]],Table1[[#This Row],[AcademyID]])</f>
        <v>460581002</v>
      </c>
      <c r="D3849" s="30" t="s">
        <v>8135</v>
      </c>
      <c r="E3849" s="34" t="s">
        <v>5905</v>
      </c>
      <c r="F3849" s="28" t="s">
        <v>8959</v>
      </c>
      <c r="G3849" s="34" t="s">
        <v>4621</v>
      </c>
      <c r="H3849" s="28" t="s">
        <v>661</v>
      </c>
      <c r="I3849" s="28" t="s">
        <v>6530</v>
      </c>
      <c r="J3849" s="159" t="s">
        <v>8137</v>
      </c>
    </row>
    <row r="3850" spans="1:10" x14ac:dyDescent="0.25">
      <c r="A3850" t="str">
        <f>_xlfn.CONCAT(Table1[[#This Row],[District]],Table1[[#This Row],[DistName]],Table1[[#This Row],[SchoolID]],Table1[[#This Row],[SCHOOLNAME]],Table1[[#This Row],[AcademyID]])</f>
        <v>46Okaloosa0601CRESTVIEW HIGH SCHOOL003</v>
      </c>
      <c r="B3850" t="str">
        <f>_xlfn.CONCAT(Table1[[#This Row],[District]],Table1[[#This Row],[DistName]],Table1[[#This Row],[SchoolID]],Table1[[#This Row],[SCHOOLNAME]],Table1[[#This Row],[Academy]])</f>
        <v>46Okaloosa0601CRESTVIEW HIGH SCHOOLAviation/Aerospace</v>
      </c>
      <c r="C3850" t="str">
        <f>_xlfn.CONCAT(Table1[[#This Row],[District]],Table1[[#This Row],[SchoolID]],Table1[[#This Row],[AcademyID]])</f>
        <v>460601003</v>
      </c>
      <c r="D3850" s="30" t="s">
        <v>8135</v>
      </c>
      <c r="E3850" s="34" t="s">
        <v>5905</v>
      </c>
      <c r="F3850" s="28" t="s">
        <v>8959</v>
      </c>
      <c r="G3850" s="34" t="s">
        <v>4519</v>
      </c>
      <c r="H3850" s="28" t="s">
        <v>883</v>
      </c>
      <c r="I3850" s="28" t="s">
        <v>7270</v>
      </c>
      <c r="J3850" s="159" t="s">
        <v>8138</v>
      </c>
    </row>
    <row r="3851" spans="1:10" x14ac:dyDescent="0.25">
      <c r="A3851" t="str">
        <f>_xlfn.CONCAT(Table1[[#This Row],[District]],Table1[[#This Row],[DistName]],Table1[[#This Row],[SchoolID]],Table1[[#This Row],[SCHOOLNAME]],Table1[[#This Row],[AcademyID]])</f>
        <v>46Okaloosa0601CRESTVIEW HIGH SCHOOL004</v>
      </c>
      <c r="B3851" t="str">
        <f>_xlfn.CONCAT(Table1[[#This Row],[District]],Table1[[#This Row],[DistName]],Table1[[#This Row],[SchoolID]],Table1[[#This Row],[SCHOOLNAME]],Table1[[#This Row],[Academy]])</f>
        <v>46Okaloosa0601CRESTVIEW HIGH SCHOOLConstruction Technology Institute</v>
      </c>
      <c r="C3851" t="str">
        <f>_xlfn.CONCAT(Table1[[#This Row],[District]],Table1[[#This Row],[SchoolID]],Table1[[#This Row],[AcademyID]])</f>
        <v>460601004</v>
      </c>
      <c r="D3851" s="30" t="s">
        <v>8135</v>
      </c>
      <c r="E3851" s="34" t="s">
        <v>5905</v>
      </c>
      <c r="F3851" s="28" t="s">
        <v>8959</v>
      </c>
      <c r="G3851" s="34" t="s">
        <v>4519</v>
      </c>
      <c r="H3851" s="28" t="s">
        <v>883</v>
      </c>
      <c r="I3851" s="28" t="s">
        <v>7272</v>
      </c>
      <c r="J3851" s="159" t="s">
        <v>8139</v>
      </c>
    </row>
    <row r="3852" spans="1:10" x14ac:dyDescent="0.25">
      <c r="A3852" t="str">
        <f>_xlfn.CONCAT(Table1[[#This Row],[District]],Table1[[#This Row],[DistName]],Table1[[#This Row],[SchoolID]],Table1[[#This Row],[SCHOOLNAME]],Table1[[#This Row],[AcademyID]])</f>
        <v>46Okaloosa0601CRESTVIEW HIGH SCHOOL005</v>
      </c>
      <c r="B3852" t="str">
        <f>_xlfn.CONCAT(Table1[[#This Row],[District]],Table1[[#This Row],[DistName]],Table1[[#This Row],[SchoolID]],Table1[[#This Row],[SCHOOLNAME]],Table1[[#This Row],[Academy]])</f>
        <v>46Okaloosa0601CRESTVIEW HIGH SCHOOLInformation Technology</v>
      </c>
      <c r="C3852" t="str">
        <f>_xlfn.CONCAT(Table1[[#This Row],[District]],Table1[[#This Row],[SchoolID]],Table1[[#This Row],[AcademyID]])</f>
        <v>460601005</v>
      </c>
      <c r="D3852" s="30" t="s">
        <v>8135</v>
      </c>
      <c r="E3852" s="34" t="s">
        <v>5905</v>
      </c>
      <c r="F3852" s="28" t="s">
        <v>8959</v>
      </c>
      <c r="G3852" s="34" t="s">
        <v>4519</v>
      </c>
      <c r="H3852" s="28" t="s">
        <v>883</v>
      </c>
      <c r="I3852" s="28" t="s">
        <v>6305</v>
      </c>
      <c r="J3852" s="159" t="s">
        <v>8140</v>
      </c>
    </row>
    <row r="3853" spans="1:10" x14ac:dyDescent="0.25">
      <c r="A3853" t="str">
        <f>_xlfn.CONCAT(Table1[[#This Row],[District]],Table1[[#This Row],[DistName]],Table1[[#This Row],[SchoolID]],Table1[[#This Row],[SCHOOLNAME]],Table1[[#This Row],[AcademyID]])</f>
        <v>46Okaloosa0211NICEVILLE SENIOR HIGH SCHOOL006</v>
      </c>
      <c r="B3853" t="str">
        <f>_xlfn.CONCAT(Table1[[#This Row],[District]],Table1[[#This Row],[DistName]],Table1[[#This Row],[SchoolID]],Table1[[#This Row],[SCHOOLNAME]],Table1[[#This Row],[Academy]])</f>
        <v>46Okaloosa0211NICEVILLE SENIOR HIGH SCHOOLInformation Technology</v>
      </c>
      <c r="C3853" t="str">
        <f>_xlfn.CONCAT(Table1[[#This Row],[District]],Table1[[#This Row],[SchoolID]],Table1[[#This Row],[AcademyID]])</f>
        <v>460211006</v>
      </c>
      <c r="D3853" s="30" t="s">
        <v>8135</v>
      </c>
      <c r="E3853" s="34" t="s">
        <v>5905</v>
      </c>
      <c r="F3853" s="28" t="s">
        <v>8959</v>
      </c>
      <c r="G3853" s="34" t="s">
        <v>4618</v>
      </c>
      <c r="H3853" s="28" t="s">
        <v>1728</v>
      </c>
      <c r="I3853" s="28" t="s">
        <v>6305</v>
      </c>
      <c r="J3853" s="159" t="s">
        <v>8141</v>
      </c>
    </row>
    <row r="3854" spans="1:10" x14ac:dyDescent="0.25">
      <c r="A3854" t="str">
        <f>_xlfn.CONCAT(Table1[[#This Row],[District]],Table1[[#This Row],[DistName]],Table1[[#This Row],[SchoolID]],Table1[[#This Row],[SCHOOLNAME]],Table1[[#This Row],[AcademyID]])</f>
        <v>46Okaloosa0701OKALOOSA TECHNICAL COLLEGE007</v>
      </c>
      <c r="B3854" t="str">
        <f>_xlfn.CONCAT(Table1[[#This Row],[District]],Table1[[#This Row],[DistName]],Table1[[#This Row],[SchoolID]],Table1[[#This Row],[SCHOOLNAME]],Table1[[#This Row],[Academy]])</f>
        <v>46Okaloosa0701OKALOOSA TECHNICAL COLLEGEConstruction Technology Institute</v>
      </c>
      <c r="C3854" t="str">
        <f>_xlfn.CONCAT(Table1[[#This Row],[District]],Table1[[#This Row],[SchoolID]],Table1[[#This Row],[AcademyID]])</f>
        <v>460701007</v>
      </c>
      <c r="D3854" s="30" t="s">
        <v>8135</v>
      </c>
      <c r="E3854" s="34" t="s">
        <v>5905</v>
      </c>
      <c r="F3854" s="28" t="s">
        <v>8959</v>
      </c>
      <c r="G3854" s="34" t="s">
        <v>4493</v>
      </c>
      <c r="H3854" s="28" t="s">
        <v>1952</v>
      </c>
      <c r="I3854" s="28" t="s">
        <v>7272</v>
      </c>
      <c r="J3854" s="159" t="s">
        <v>8142</v>
      </c>
    </row>
    <row r="3855" spans="1:10" x14ac:dyDescent="0.25">
      <c r="A3855" t="str">
        <f>_xlfn.CONCAT(Table1[[#This Row],[District]],Table1[[#This Row],[DistName]],Table1[[#This Row],[SchoolID]],Table1[[#This Row],[SCHOOLNAME]],Table1[[#This Row],[AcademyID]])</f>
        <v>46Okaloosa0581CHOCTAWHATCHEE SENIOR HIGH SCHOOL008</v>
      </c>
      <c r="B3855" t="str">
        <f>_xlfn.CONCAT(Table1[[#This Row],[District]],Table1[[#This Row],[DistName]],Table1[[#This Row],[SchoolID]],Table1[[#This Row],[SCHOOLNAME]],Table1[[#This Row],[Academy]])</f>
        <v>46Okaloosa0581CHOCTAWHATCHEE SENIOR HIGH SCHOOLInformation Technology</v>
      </c>
      <c r="C3855" t="str">
        <f>_xlfn.CONCAT(Table1[[#This Row],[District]],Table1[[#This Row],[SchoolID]],Table1[[#This Row],[AcademyID]])</f>
        <v>460581008</v>
      </c>
      <c r="D3855" s="30" t="s">
        <v>8135</v>
      </c>
      <c r="E3855" s="34" t="s">
        <v>5905</v>
      </c>
      <c r="F3855" s="28" t="s">
        <v>8959</v>
      </c>
      <c r="G3855" s="34" t="s">
        <v>4621</v>
      </c>
      <c r="H3855" s="28" t="s">
        <v>661</v>
      </c>
      <c r="I3855" s="28" t="s">
        <v>6305</v>
      </c>
      <c r="J3855" s="159" t="s">
        <v>8146</v>
      </c>
    </row>
    <row r="3856" spans="1:10" x14ac:dyDescent="0.25">
      <c r="A3856" t="str">
        <f>_xlfn.CONCAT(Table1[[#This Row],[District]],Table1[[#This Row],[DistName]],Table1[[#This Row],[SchoolID]],Table1[[#This Row],[SCHOOLNAME]],Table1[[#This Row],[AcademyID]])</f>
        <v>46Okaloosa0641FORT WALTON BEACH HIGH SCHOOL009</v>
      </c>
      <c r="B3856" t="str">
        <f>_xlfn.CONCAT(Table1[[#This Row],[District]],Table1[[#This Row],[DistName]],Table1[[#This Row],[SchoolID]],Table1[[#This Row],[SCHOOLNAME]],Table1[[#This Row],[Academy]])</f>
        <v>46Okaloosa0641FORT WALTON BEACH HIGH SCHOOLInformation Technology</v>
      </c>
      <c r="C3856" t="str">
        <f>_xlfn.CONCAT(Table1[[#This Row],[District]],Table1[[#This Row],[SchoolID]],Table1[[#This Row],[AcademyID]])</f>
        <v>460641009</v>
      </c>
      <c r="D3856" s="30" t="s">
        <v>8135</v>
      </c>
      <c r="E3856" s="34" t="s">
        <v>5905</v>
      </c>
      <c r="F3856" s="28" t="s">
        <v>8959</v>
      </c>
      <c r="G3856" s="34" t="s">
        <v>4769</v>
      </c>
      <c r="H3856" s="28" t="s">
        <v>1393</v>
      </c>
      <c r="I3856" s="28" t="s">
        <v>6305</v>
      </c>
      <c r="J3856" s="159" t="s">
        <v>8147</v>
      </c>
    </row>
    <row r="3857" spans="1:10" x14ac:dyDescent="0.25">
      <c r="A3857" t="str">
        <f>_xlfn.CONCAT(Table1[[#This Row],[District]],Table1[[#This Row],[DistName]],Table1[[#This Row],[SchoolID]],Table1[[#This Row],[SCHOOLNAME]],Table1[[#This Row],[AcademyID]])</f>
        <v>46Okaloosa0201LAUREL HILL SCHOOL010</v>
      </c>
      <c r="B3857" t="str">
        <f>_xlfn.CONCAT(Table1[[#This Row],[District]],Table1[[#This Row],[DistName]],Table1[[#This Row],[SchoolID]],Table1[[#This Row],[SCHOOLNAME]],Table1[[#This Row],[Academy]])</f>
        <v>46Okaloosa0201LAUREL HILL SCHOOLInformation Technology</v>
      </c>
      <c r="C3857" t="str">
        <f>_xlfn.CONCAT(Table1[[#This Row],[District]],Table1[[#This Row],[SchoolID]],Table1[[#This Row],[AcademyID]])</f>
        <v>460201010</v>
      </c>
      <c r="D3857" s="30" t="s">
        <v>8135</v>
      </c>
      <c r="E3857" s="34" t="s">
        <v>5905</v>
      </c>
      <c r="F3857" s="28" t="s">
        <v>8959</v>
      </c>
      <c r="G3857" s="34" t="s">
        <v>4538</v>
      </c>
      <c r="H3857" s="28" t="s">
        <v>1525</v>
      </c>
      <c r="I3857" s="28" t="s">
        <v>6305</v>
      </c>
      <c r="J3857" s="159" t="s">
        <v>8148</v>
      </c>
    </row>
    <row r="3858" spans="1:10" x14ac:dyDescent="0.25">
      <c r="A3858" t="str">
        <f>_xlfn.CONCAT(Table1[[#This Row],[District]],Table1[[#This Row],[DistName]],Table1[[#This Row],[SchoolID]],Table1[[#This Row],[SCHOOLNAME]],Table1[[#This Row],[AcademyID]])</f>
        <v>46Okaloosa0701OKALOOSA TECHNICAL COLLEGE011</v>
      </c>
      <c r="B3858" t="str">
        <f>_xlfn.CONCAT(Table1[[#This Row],[District]],Table1[[#This Row],[DistName]],Table1[[#This Row],[SchoolID]],Table1[[#This Row],[SCHOOLNAME]],Table1[[#This Row],[Academy]])</f>
        <v>46Okaloosa0701OKALOOSA TECHNICAL COLLEGECreative Arts Institute</v>
      </c>
      <c r="C3858" t="str">
        <f>_xlfn.CONCAT(Table1[[#This Row],[District]],Table1[[#This Row],[SchoolID]],Table1[[#This Row],[AcademyID]])</f>
        <v>460701011</v>
      </c>
      <c r="D3858" s="30" t="s">
        <v>8135</v>
      </c>
      <c r="E3858" s="34" t="s">
        <v>5905</v>
      </c>
      <c r="F3858" s="28" t="s">
        <v>8959</v>
      </c>
      <c r="G3858" s="34" t="s">
        <v>4493</v>
      </c>
      <c r="H3858" s="28" t="s">
        <v>1952</v>
      </c>
      <c r="I3858" s="28" t="s">
        <v>7425</v>
      </c>
      <c r="J3858" s="159" t="s">
        <v>8149</v>
      </c>
    </row>
    <row r="3859" spans="1:10" x14ac:dyDescent="0.25">
      <c r="A3859" t="str">
        <f>_xlfn.CONCAT(Table1[[#This Row],[District]],Table1[[#This Row],[DistName]],Table1[[#This Row],[SchoolID]],Table1[[#This Row],[SCHOOLNAME]],Table1[[#This Row],[AcademyID]])</f>
        <v>46Okaloosa0701OKALOOSA TECHNICAL COLLEGE012</v>
      </c>
      <c r="B3859" t="str">
        <f>_xlfn.CONCAT(Table1[[#This Row],[District]],Table1[[#This Row],[DistName]],Table1[[#This Row],[SchoolID]],Table1[[#This Row],[SCHOOLNAME]],Table1[[#This Row],[Academy]])</f>
        <v>46Okaloosa0701OKALOOSA TECHNICAL COLLEGEAutomotive Technology</v>
      </c>
      <c r="C3859" t="str">
        <f>_xlfn.CONCAT(Table1[[#This Row],[District]],Table1[[#This Row],[SchoolID]],Table1[[#This Row],[AcademyID]])</f>
        <v>460701012</v>
      </c>
      <c r="D3859" s="30" t="s">
        <v>8135</v>
      </c>
      <c r="E3859" s="34" t="s">
        <v>5905</v>
      </c>
      <c r="F3859" s="28" t="s">
        <v>8959</v>
      </c>
      <c r="G3859" s="34" t="s">
        <v>4493</v>
      </c>
      <c r="H3859" s="28" t="s">
        <v>1952</v>
      </c>
      <c r="I3859" s="28" t="s">
        <v>6376</v>
      </c>
      <c r="J3859" s="159" t="s">
        <v>8150</v>
      </c>
    </row>
    <row r="3860" spans="1:10" x14ac:dyDescent="0.25">
      <c r="A3860" t="str">
        <f>_xlfn.CONCAT(Table1[[#This Row],[District]],Table1[[#This Row],[DistName]],Table1[[#This Row],[SchoolID]],Table1[[#This Row],[SCHOOLNAME]],Table1[[#This Row],[AcademyID]])</f>
        <v>46Okaloosa0201LAUREL HILL SCHOOL013</v>
      </c>
      <c r="B3860" t="str">
        <f>_xlfn.CONCAT(Table1[[#This Row],[District]],Table1[[#This Row],[DistName]],Table1[[#This Row],[SchoolID]],Table1[[#This Row],[SCHOOLNAME]],Table1[[#This Row],[Academy]])</f>
        <v>46Okaloosa0201LAUREL HILL SCHOOLConstruction Technology</v>
      </c>
      <c r="C3860" t="str">
        <f>_xlfn.CONCAT(Table1[[#This Row],[District]],Table1[[#This Row],[SchoolID]],Table1[[#This Row],[AcademyID]])</f>
        <v>460201013</v>
      </c>
      <c r="D3860" s="30" t="s">
        <v>8135</v>
      </c>
      <c r="E3860" s="34" t="s">
        <v>5905</v>
      </c>
      <c r="F3860" s="28" t="s">
        <v>8959</v>
      </c>
      <c r="G3860" s="34" t="s">
        <v>4538</v>
      </c>
      <c r="H3860" s="28" t="s">
        <v>1525</v>
      </c>
      <c r="I3860" s="28" t="s">
        <v>6511</v>
      </c>
      <c r="J3860" s="159" t="s">
        <v>8151</v>
      </c>
    </row>
    <row r="3861" spans="1:10" x14ac:dyDescent="0.25">
      <c r="A3861" t="str">
        <f>_xlfn.CONCAT(Table1[[#This Row],[District]],Table1[[#This Row],[DistName]],Table1[[#This Row],[SchoolID]],Table1[[#This Row],[SCHOOLNAME]],Table1[[#This Row],[AcademyID]])</f>
        <v>46Okaloosa0601CRESTVIEW HIGH SCHOOL014</v>
      </c>
      <c r="B3861" t="str">
        <f>_xlfn.CONCAT(Table1[[#This Row],[District]],Table1[[#This Row],[DistName]],Table1[[#This Row],[SchoolID]],Table1[[#This Row],[SCHOOLNAME]],Table1[[#This Row],[Academy]])</f>
        <v>46Okaloosa0601CRESTVIEW HIGH SCHOOLAutomotive Technology</v>
      </c>
      <c r="C3861" t="str">
        <f>_xlfn.CONCAT(Table1[[#This Row],[District]],Table1[[#This Row],[SchoolID]],Table1[[#This Row],[AcademyID]])</f>
        <v>460601014</v>
      </c>
      <c r="D3861" s="30" t="s">
        <v>8135</v>
      </c>
      <c r="E3861" s="34" t="s">
        <v>5905</v>
      </c>
      <c r="F3861" s="28" t="s">
        <v>8959</v>
      </c>
      <c r="G3861" s="34" t="s">
        <v>4519</v>
      </c>
      <c r="H3861" s="28" t="s">
        <v>883</v>
      </c>
      <c r="I3861" s="28" t="s">
        <v>6376</v>
      </c>
      <c r="J3861" s="159" t="s">
        <v>8152</v>
      </c>
    </row>
    <row r="3862" spans="1:10" x14ac:dyDescent="0.25">
      <c r="A3862" t="str">
        <f>_xlfn.CONCAT(Table1[[#This Row],[District]],Table1[[#This Row],[DistName]],Table1[[#This Row],[SchoolID]],Table1[[#This Row],[SCHOOLNAME]],Table1[[#This Row],[AcademyID]])</f>
        <v>46Okaloosa0601CRESTVIEW HIGH SCHOOL014</v>
      </c>
      <c r="B3862" t="str">
        <f>_xlfn.CONCAT(Table1[[#This Row],[District]],Table1[[#This Row],[DistName]],Table1[[#This Row],[SchoolID]],Table1[[#This Row],[SCHOOLNAME]],Table1[[#This Row],[Academy]])</f>
        <v>46Okaloosa0601CRESTVIEW HIGH SCHOOLAutomotive Maintenance and Light Repair</v>
      </c>
      <c r="C3862" t="str">
        <f>_xlfn.CONCAT(Table1[[#This Row],[District]],Table1[[#This Row],[SchoolID]],Table1[[#This Row],[AcademyID]])</f>
        <v>460601014</v>
      </c>
      <c r="D3862" s="30" t="s">
        <v>8135</v>
      </c>
      <c r="E3862" s="34" t="s">
        <v>5905</v>
      </c>
      <c r="F3862" s="28" t="s">
        <v>8959</v>
      </c>
      <c r="G3862" s="34" t="s">
        <v>4519</v>
      </c>
      <c r="H3862" s="28" t="s">
        <v>883</v>
      </c>
      <c r="I3862" s="28" t="s">
        <v>6845</v>
      </c>
      <c r="J3862" s="159" t="s">
        <v>8152</v>
      </c>
    </row>
    <row r="3863" spans="1:10" x14ac:dyDescent="0.25">
      <c r="A3863" t="str">
        <f>_xlfn.CONCAT(Table1[[#This Row],[District]],Table1[[#This Row],[DistName]],Table1[[#This Row],[SchoolID]],Table1[[#This Row],[SCHOOLNAME]],Table1[[#This Row],[AcademyID]])</f>
        <v>46Okaloosa0581CHOCTAWHATCHEE SENIOR HIGH SCHOOL015</v>
      </c>
      <c r="B3863" t="str">
        <f>_xlfn.CONCAT(Table1[[#This Row],[District]],Table1[[#This Row],[DistName]],Table1[[#This Row],[SchoolID]],Table1[[#This Row],[SCHOOLNAME]],Table1[[#This Row],[Academy]])</f>
        <v>46Okaloosa0581CHOCTAWHATCHEE SENIOR HIGH SCHOOLAllied Health- Engineering/Manufacturing/Medical Devices</v>
      </c>
      <c r="C3863" t="str">
        <f>_xlfn.CONCAT(Table1[[#This Row],[District]],Table1[[#This Row],[SchoolID]],Table1[[#This Row],[AcademyID]])</f>
        <v>460581015</v>
      </c>
      <c r="D3863" s="30" t="s">
        <v>8135</v>
      </c>
      <c r="E3863" s="34" t="s">
        <v>5905</v>
      </c>
      <c r="F3863" s="28" t="s">
        <v>8959</v>
      </c>
      <c r="G3863" s="34" t="s">
        <v>4621</v>
      </c>
      <c r="H3863" s="28" t="s">
        <v>661</v>
      </c>
      <c r="I3863" s="28" t="s">
        <v>6844</v>
      </c>
      <c r="J3863" s="159" t="s">
        <v>8153</v>
      </c>
    </row>
    <row r="3864" spans="1:10" x14ac:dyDescent="0.25">
      <c r="A3864" t="str">
        <f>_xlfn.CONCAT(Table1[[#This Row],[District]],Table1[[#This Row],[DistName]],Table1[[#This Row],[SchoolID]],Table1[[#This Row],[SCHOOLNAME]],Table1[[#This Row],[AcademyID]])</f>
        <v>46Okaloosa0601CRESTVIEW HIGH SCHOOL016</v>
      </c>
      <c r="B3864" t="str">
        <f>_xlfn.CONCAT(Table1[[#This Row],[District]],Table1[[#This Row],[DistName]],Table1[[#This Row],[SchoolID]],Table1[[#This Row],[SCHOOLNAME]],Table1[[#This Row],[Academy]])</f>
        <v>46Okaloosa0601CRESTVIEW HIGH SCHOOLAllied Health</v>
      </c>
      <c r="C3864" t="str">
        <f>_xlfn.CONCAT(Table1[[#This Row],[District]],Table1[[#This Row],[SchoolID]],Table1[[#This Row],[AcademyID]])</f>
        <v>460601016</v>
      </c>
      <c r="D3864" s="30" t="s">
        <v>8135</v>
      </c>
      <c r="E3864" s="34" t="s">
        <v>5905</v>
      </c>
      <c r="F3864" s="28" t="s">
        <v>8959</v>
      </c>
      <c r="G3864" s="34" t="s">
        <v>4519</v>
      </c>
      <c r="H3864" s="28" t="s">
        <v>883</v>
      </c>
      <c r="I3864" s="28" t="s">
        <v>6282</v>
      </c>
      <c r="J3864" s="159" t="s">
        <v>8156</v>
      </c>
    </row>
    <row r="3865" spans="1:10" x14ac:dyDescent="0.25">
      <c r="A3865" t="str">
        <f>_xlfn.CONCAT(Table1[[#This Row],[District]],Table1[[#This Row],[DistName]],Table1[[#This Row],[SchoolID]],Table1[[#This Row],[SCHOOLNAME]],Table1[[#This Row],[AcademyID]])</f>
        <v>46Okaloosa0601CRESTVIEW HIGH SCHOOL017</v>
      </c>
      <c r="B3865" t="str">
        <f>_xlfn.CONCAT(Table1[[#This Row],[District]],Table1[[#This Row],[DistName]],Table1[[#This Row],[SchoolID]],Table1[[#This Row],[SCHOOLNAME]],Table1[[#This Row],[Academy]])</f>
        <v>46Okaloosa0601CRESTVIEW HIGH SCHOOLCulinary</v>
      </c>
      <c r="C3865" t="str">
        <f>_xlfn.CONCAT(Table1[[#This Row],[District]],Table1[[#This Row],[SchoolID]],Table1[[#This Row],[AcademyID]])</f>
        <v>460601017</v>
      </c>
      <c r="D3865" s="30" t="s">
        <v>8135</v>
      </c>
      <c r="E3865" s="34" t="s">
        <v>5905</v>
      </c>
      <c r="F3865" s="28" t="s">
        <v>8959</v>
      </c>
      <c r="G3865" s="34" t="s">
        <v>4519</v>
      </c>
      <c r="H3865" s="28" t="s">
        <v>883</v>
      </c>
      <c r="I3865" s="28" t="s">
        <v>6847</v>
      </c>
      <c r="J3865" s="159" t="s">
        <v>8157</v>
      </c>
    </row>
    <row r="3866" spans="1:10" x14ac:dyDescent="0.25">
      <c r="A3866" t="str">
        <f>_xlfn.CONCAT(Table1[[#This Row],[District]],Table1[[#This Row],[DistName]],Table1[[#This Row],[SchoolID]],Table1[[#This Row],[SCHOOLNAME]],Table1[[#This Row],[AcademyID]])</f>
        <v>46Okaloosa0701OKALOOSA TECHNICAL COLLEGE018</v>
      </c>
      <c r="B3866" t="str">
        <f>_xlfn.CONCAT(Table1[[#This Row],[District]],Table1[[#This Row],[DistName]],Table1[[#This Row],[SchoolID]],Table1[[#This Row],[SCHOOLNAME]],Table1[[#This Row],[Academy]])</f>
        <v>46Okaloosa0701OKALOOSA TECHNICAL COLLEGECulinary</v>
      </c>
      <c r="C3866" t="str">
        <f>_xlfn.CONCAT(Table1[[#This Row],[District]],Table1[[#This Row],[SchoolID]],Table1[[#This Row],[AcademyID]])</f>
        <v>460701018</v>
      </c>
      <c r="D3866" s="30" t="s">
        <v>8135</v>
      </c>
      <c r="E3866" s="34" t="s">
        <v>5905</v>
      </c>
      <c r="F3866" s="28" t="s">
        <v>8959</v>
      </c>
      <c r="G3866" s="34" t="s">
        <v>4493</v>
      </c>
      <c r="H3866" s="28" t="s">
        <v>1952</v>
      </c>
      <c r="I3866" s="28" t="s">
        <v>6847</v>
      </c>
      <c r="J3866" s="159" t="s">
        <v>8158</v>
      </c>
    </row>
    <row r="3867" spans="1:10" x14ac:dyDescent="0.25">
      <c r="A3867" t="str">
        <f>_xlfn.CONCAT(Table1[[#This Row],[District]],Table1[[#This Row],[DistName]],Table1[[#This Row],[SchoolID]],Table1[[#This Row],[SCHOOLNAME]],Table1[[#This Row],[AcademyID]])</f>
        <v>46Okaloosa0041BAKER SCHOOL019</v>
      </c>
      <c r="B3867" t="str">
        <f>_xlfn.CONCAT(Table1[[#This Row],[District]],Table1[[#This Row],[DistName]],Table1[[#This Row],[SchoolID]],Table1[[#This Row],[SCHOOLNAME]],Table1[[#This Row],[Academy]])</f>
        <v>46Okaloosa0041BAKER SCHOOLChild Development Associate Institute</v>
      </c>
      <c r="C3867" t="str">
        <f>_xlfn.CONCAT(Table1[[#This Row],[District]],Table1[[#This Row],[SchoolID]],Table1[[#This Row],[AcademyID]])</f>
        <v>460041019</v>
      </c>
      <c r="D3867" s="30" t="s">
        <v>8135</v>
      </c>
      <c r="E3867" s="34" t="s">
        <v>5905</v>
      </c>
      <c r="F3867" s="28" t="s">
        <v>8959</v>
      </c>
      <c r="G3867" s="34" t="s">
        <v>4581</v>
      </c>
      <c r="H3867" s="28" t="s">
        <v>422</v>
      </c>
      <c r="I3867" s="28" t="s">
        <v>7081</v>
      </c>
      <c r="J3867" s="159" t="s">
        <v>8159</v>
      </c>
    </row>
    <row r="3868" spans="1:10" x14ac:dyDescent="0.25">
      <c r="A3868" t="str">
        <f>_xlfn.CONCAT(Table1[[#This Row],[District]],Table1[[#This Row],[DistName]],Table1[[#This Row],[SchoolID]],Table1[[#This Row],[SCHOOLNAME]],Table1[[#This Row],[AcademyID]])</f>
        <v>46Okaloosa0641FORT WALTON BEACH HIGH SCHOOL020</v>
      </c>
      <c r="B3868" t="str">
        <f>_xlfn.CONCAT(Table1[[#This Row],[District]],Table1[[#This Row],[DistName]],Table1[[#This Row],[SchoolID]],Table1[[#This Row],[SCHOOLNAME]],Table1[[#This Row],[Academy]])</f>
        <v>46Okaloosa0641FORT WALTON BEACH HIGH SCHOOLCTI</v>
      </c>
      <c r="C3868" t="str">
        <f>_xlfn.CONCAT(Table1[[#This Row],[District]],Table1[[#This Row],[SchoolID]],Table1[[#This Row],[AcademyID]])</f>
        <v>460641020</v>
      </c>
      <c r="D3868" s="30" t="s">
        <v>8135</v>
      </c>
      <c r="E3868" s="34" t="s">
        <v>5905</v>
      </c>
      <c r="F3868" s="28" t="s">
        <v>8959</v>
      </c>
      <c r="G3868" s="34" t="s">
        <v>4769</v>
      </c>
      <c r="H3868" s="28" t="s">
        <v>1393</v>
      </c>
      <c r="I3868" s="28" t="s">
        <v>6846</v>
      </c>
      <c r="J3868" s="159" t="s">
        <v>8160</v>
      </c>
    </row>
    <row r="3869" spans="1:10" x14ac:dyDescent="0.25">
      <c r="A3869" t="str">
        <f>_xlfn.CONCAT(Table1[[#This Row],[District]],Table1[[#This Row],[DistName]],Table1[[#This Row],[SchoolID]],Table1[[#This Row],[SCHOOLNAME]],Table1[[#This Row],[AcademyID]])</f>
        <v>46Okaloosa0581CHOCTAWHATCHEE SENIOR HIGH SCHOOL021</v>
      </c>
      <c r="B3869" t="str">
        <f>_xlfn.CONCAT(Table1[[#This Row],[District]],Table1[[#This Row],[DistName]],Table1[[#This Row],[SchoolID]],Table1[[#This Row],[SCHOOLNAME]],Table1[[#This Row],[Academy]])</f>
        <v>46Okaloosa0581CHOCTAWHATCHEE SENIOR HIGH SCHOOLChoctaw Culinary Arts</v>
      </c>
      <c r="C3869" t="str">
        <f>_xlfn.CONCAT(Table1[[#This Row],[District]],Table1[[#This Row],[SchoolID]],Table1[[#This Row],[AcademyID]])</f>
        <v>460581021</v>
      </c>
      <c r="D3869" s="30" t="s">
        <v>8135</v>
      </c>
      <c r="E3869" s="34" t="s">
        <v>5905</v>
      </c>
      <c r="F3869" s="28" t="s">
        <v>8959</v>
      </c>
      <c r="G3869" s="34" t="s">
        <v>4621</v>
      </c>
      <c r="H3869" s="28" t="s">
        <v>661</v>
      </c>
      <c r="I3869" s="28" t="s">
        <v>7082</v>
      </c>
      <c r="J3869" s="159" t="s">
        <v>8161</v>
      </c>
    </row>
    <row r="3870" spans="1:10" x14ac:dyDescent="0.25">
      <c r="A3870" t="str">
        <f>_xlfn.CONCAT(Table1[[#This Row],[District]],Table1[[#This Row],[DistName]],Table1[[#This Row],[SchoolID]],Table1[[#This Row],[SCHOOLNAME]],Table1[[#This Row],[AcademyID]])</f>
        <v>46Okaloosa0641FORT WALTON BEACH HIGH SCHOOL022</v>
      </c>
      <c r="B3870" t="str">
        <f>_xlfn.CONCAT(Table1[[#This Row],[District]],Table1[[#This Row],[DistName]],Table1[[#This Row],[SchoolID]],Table1[[#This Row],[SCHOOLNAME]],Table1[[#This Row],[Academy]])</f>
        <v>46Okaloosa0641FORT WALTON BEACH HIGH SCHOOLAviation Institute at FWBHS</v>
      </c>
      <c r="C3870" t="str">
        <f>_xlfn.CONCAT(Table1[[#This Row],[District]],Table1[[#This Row],[SchoolID]],Table1[[#This Row],[AcademyID]])</f>
        <v>460641022</v>
      </c>
      <c r="D3870" s="30" t="s">
        <v>8135</v>
      </c>
      <c r="E3870" s="34" t="s">
        <v>5905</v>
      </c>
      <c r="F3870" s="28" t="s">
        <v>8959</v>
      </c>
      <c r="G3870" s="34" t="s">
        <v>4769</v>
      </c>
      <c r="H3870" s="28" t="s">
        <v>1393</v>
      </c>
      <c r="I3870" s="28" t="s">
        <v>6531</v>
      </c>
      <c r="J3870" s="159" t="s">
        <v>8163</v>
      </c>
    </row>
    <row r="3871" spans="1:10" x14ac:dyDescent="0.25">
      <c r="A3871" t="str">
        <f>_xlfn.CONCAT(Table1[[#This Row],[District]],Table1[[#This Row],[DistName]],Table1[[#This Row],[SchoolID]],Table1[[#This Row],[SCHOOLNAME]],Table1[[#This Row],[AcademyID]])</f>
        <v>46Okaloosa0641FORT WALTON BEACH HIGH SCHOOL023</v>
      </c>
      <c r="B3871" t="str">
        <f>_xlfn.CONCAT(Table1[[#This Row],[District]],Table1[[#This Row],[DistName]],Table1[[#This Row],[SchoolID]],Table1[[#This Row],[SCHOOLNAME]],Table1[[#This Row],[Academy]])</f>
        <v>46Okaloosa0641FORT WALTON BEACH HIGH SCHOOLFWBHS Bio Med Academy</v>
      </c>
      <c r="C3871" t="str">
        <f>_xlfn.CONCAT(Table1[[#This Row],[District]],Table1[[#This Row],[SchoolID]],Table1[[#This Row],[AcademyID]])</f>
        <v>460641023</v>
      </c>
      <c r="D3871" s="30" t="s">
        <v>8135</v>
      </c>
      <c r="E3871" s="34" t="s">
        <v>5905</v>
      </c>
      <c r="F3871" s="28" t="s">
        <v>8959</v>
      </c>
      <c r="G3871" s="34" t="s">
        <v>4769</v>
      </c>
      <c r="H3871" s="28" t="s">
        <v>1393</v>
      </c>
      <c r="I3871" s="28" t="s">
        <v>7083</v>
      </c>
      <c r="J3871" s="159" t="s">
        <v>8165</v>
      </c>
    </row>
    <row r="3872" spans="1:10" x14ac:dyDescent="0.25">
      <c r="A3872" t="str">
        <f>_xlfn.CONCAT(Table1[[#This Row],[District]],Table1[[#This Row],[DistName]],Table1[[#This Row],[SchoolID]],Table1[[#This Row],[SCHOOLNAME]],Table1[[#This Row],[AcademyID]])</f>
        <v>46Okaloosa0211NICEVILLE SENIOR HIGH SCHOOL024</v>
      </c>
      <c r="B3872" t="str">
        <f>_xlfn.CONCAT(Table1[[#This Row],[District]],Table1[[#This Row],[DistName]],Table1[[#This Row],[SchoolID]],Table1[[#This Row],[SCHOOLNAME]],Table1[[#This Row],[Academy]])</f>
        <v>46Okaloosa0211NICEVILLE SENIOR HIGH SCHOOLAviation Academy</v>
      </c>
      <c r="C3872" t="str">
        <f>_xlfn.CONCAT(Table1[[#This Row],[District]],Table1[[#This Row],[SchoolID]],Table1[[#This Row],[AcademyID]])</f>
        <v>460211024</v>
      </c>
      <c r="D3872" s="30" t="s">
        <v>8135</v>
      </c>
      <c r="E3872" s="34" t="s">
        <v>5905</v>
      </c>
      <c r="F3872" s="28" t="s">
        <v>8959</v>
      </c>
      <c r="G3872" s="34" t="s">
        <v>4618</v>
      </c>
      <c r="H3872" s="28" t="s">
        <v>1728</v>
      </c>
      <c r="I3872" s="28" t="s">
        <v>6327</v>
      </c>
      <c r="J3872" s="159" t="s">
        <v>8167</v>
      </c>
    </row>
    <row r="3873" spans="1:10" x14ac:dyDescent="0.25">
      <c r="A3873" t="str">
        <f>_xlfn.CONCAT(Table1[[#This Row],[District]],Table1[[#This Row],[DistName]],Table1[[#This Row],[SchoolID]],Table1[[#This Row],[SCHOOLNAME]],Table1[[#This Row],[AcademyID]])</f>
        <v>46Okaloosa0701OKALOOSA TECHNICAL COLLEGE025</v>
      </c>
      <c r="B3873" t="str">
        <f>_xlfn.CONCAT(Table1[[#This Row],[District]],Table1[[#This Row],[DistName]],Table1[[#This Row],[SchoolID]],Table1[[#This Row],[SCHOOLNAME]],Table1[[#This Row],[Academy]])</f>
        <v>46Okaloosa0701OKALOOSA TECHNICAL COLLEGECHOICE High School Welding</v>
      </c>
      <c r="C3873" t="str">
        <f>_xlfn.CONCAT(Table1[[#This Row],[District]],Table1[[#This Row],[SchoolID]],Table1[[#This Row],[AcademyID]])</f>
        <v>460701025</v>
      </c>
      <c r="D3873" s="30" t="s">
        <v>8135</v>
      </c>
      <c r="E3873" s="34" t="s">
        <v>5905</v>
      </c>
      <c r="F3873" s="28" t="s">
        <v>8959</v>
      </c>
      <c r="G3873" s="34" t="s">
        <v>4493</v>
      </c>
      <c r="H3873" s="28" t="s">
        <v>1952</v>
      </c>
      <c r="I3873" s="28" t="s">
        <v>7084</v>
      </c>
      <c r="J3873" s="159" t="s">
        <v>8168</v>
      </c>
    </row>
    <row r="3874" spans="1:10" x14ac:dyDescent="0.25">
      <c r="A3874" t="str">
        <f>_xlfn.CONCAT(Table1[[#This Row],[District]],Table1[[#This Row],[DistName]],Table1[[#This Row],[SchoolID]],Table1[[#This Row],[SCHOOLNAME]],Table1[[#This Row],[AcademyID]])</f>
        <v>46Okaloosa0701OKALOOSA TECHNICAL COLLEGE026</v>
      </c>
      <c r="B3874" t="str">
        <f>_xlfn.CONCAT(Table1[[#This Row],[District]],Table1[[#This Row],[DistName]],Table1[[#This Row],[SchoolID]],Table1[[#This Row],[SCHOOLNAME]],Table1[[#This Row],[Academy]])</f>
        <v>46Okaloosa0701OKALOOSA TECHNICAL COLLEGEInformation Technology</v>
      </c>
      <c r="C3874" t="str">
        <f>_xlfn.CONCAT(Table1[[#This Row],[District]],Table1[[#This Row],[SchoolID]],Table1[[#This Row],[AcademyID]])</f>
        <v>460701026</v>
      </c>
      <c r="D3874" s="30" t="s">
        <v>8135</v>
      </c>
      <c r="E3874" s="34" t="s">
        <v>5905</v>
      </c>
      <c r="F3874" s="28" t="s">
        <v>8959</v>
      </c>
      <c r="G3874" s="34" t="s">
        <v>4493</v>
      </c>
      <c r="H3874" s="28" t="s">
        <v>1952</v>
      </c>
      <c r="I3874" s="28" t="s">
        <v>6305</v>
      </c>
      <c r="J3874" s="159" t="s">
        <v>8169</v>
      </c>
    </row>
    <row r="3875" spans="1:10" x14ac:dyDescent="0.25">
      <c r="A3875" t="str">
        <f>_xlfn.CONCAT(Table1[[#This Row],[District]],Table1[[#This Row],[DistName]],Table1[[#This Row],[SchoolID]],Table1[[#This Row],[SCHOOLNAME]],Table1[[#This Row],[AcademyID]])</f>
        <v>46Okaloosa0041BAKER SCHOOL027</v>
      </c>
      <c r="B3875" t="str">
        <f>_xlfn.CONCAT(Table1[[#This Row],[District]],Table1[[#This Row],[DistName]],Table1[[#This Row],[SchoolID]],Table1[[#This Row],[SCHOOLNAME]],Table1[[#This Row],[Academy]])</f>
        <v>46Okaloosa0041BAKER SCHOOLAcademy of Culinary Arts</v>
      </c>
      <c r="C3875" t="str">
        <f>_xlfn.CONCAT(Table1[[#This Row],[District]],Table1[[#This Row],[SchoolID]],Table1[[#This Row],[AcademyID]])</f>
        <v>460041027</v>
      </c>
      <c r="D3875" s="30" t="s">
        <v>8135</v>
      </c>
      <c r="E3875" s="34" t="s">
        <v>5905</v>
      </c>
      <c r="F3875" s="28" t="s">
        <v>8959</v>
      </c>
      <c r="G3875" s="34" t="s">
        <v>4581</v>
      </c>
      <c r="H3875" s="28" t="s">
        <v>422</v>
      </c>
      <c r="I3875" s="28" t="s">
        <v>6311</v>
      </c>
      <c r="J3875" s="159" t="s">
        <v>8173</v>
      </c>
    </row>
    <row r="3876" spans="1:10" x14ac:dyDescent="0.25">
      <c r="A3876" t="str">
        <f>_xlfn.CONCAT(Table1[[#This Row],[District]],Table1[[#This Row],[DistName]],Table1[[#This Row],[SchoolID]],Table1[[#This Row],[SCHOOLNAME]],Table1[[#This Row],[AcademyID]])</f>
        <v>46Okaloosa0041BAKER SCHOOL028</v>
      </c>
      <c r="B3876" t="str">
        <f>_xlfn.CONCAT(Table1[[#This Row],[District]],Table1[[#This Row],[DistName]],Table1[[#This Row],[SchoolID]],Table1[[#This Row],[SCHOOLNAME]],Table1[[#This Row],[Academy]])</f>
        <v>46Okaloosa0041BAKER SCHOOLBaker Welding Academy</v>
      </c>
      <c r="C3876" t="str">
        <f>_xlfn.CONCAT(Table1[[#This Row],[District]],Table1[[#This Row],[SchoolID]],Table1[[#This Row],[AcademyID]])</f>
        <v>460041028</v>
      </c>
      <c r="D3876" s="30" t="s">
        <v>8135</v>
      </c>
      <c r="E3876" s="34" t="s">
        <v>5905</v>
      </c>
      <c r="F3876" s="28" t="s">
        <v>8959</v>
      </c>
      <c r="G3876" s="34" t="s">
        <v>4581</v>
      </c>
      <c r="H3876" s="28" t="s">
        <v>422</v>
      </c>
      <c r="I3876" s="28" t="s">
        <v>6843</v>
      </c>
      <c r="J3876" s="159" t="s">
        <v>8174</v>
      </c>
    </row>
    <row r="3877" spans="1:10" x14ac:dyDescent="0.25">
      <c r="A3877" t="str">
        <f>_xlfn.CONCAT(Table1[[#This Row],[District]],Table1[[#This Row],[DistName]],Table1[[#This Row],[SchoolID]],Table1[[#This Row],[SCHOOLNAME]],Table1[[#This Row],[AcademyID]])</f>
        <v>46Okaloosa0581CHOCTAWHATCHEE SENIOR HIGH SCHOOL029</v>
      </c>
      <c r="B3877" t="str">
        <f>_xlfn.CONCAT(Table1[[#This Row],[District]],Table1[[#This Row],[DistName]],Table1[[#This Row],[SchoolID]],Table1[[#This Row],[SCHOOLNAME]],Table1[[#This Row],[Academy]])</f>
        <v>46Okaloosa0581CHOCTAWHATCHEE SENIOR HIGH SCHOOLEngineering Academy</v>
      </c>
      <c r="C3877" t="str">
        <f>_xlfn.CONCAT(Table1[[#This Row],[District]],Table1[[#This Row],[SchoolID]],Table1[[#This Row],[AcademyID]])</f>
        <v>460581029</v>
      </c>
      <c r="D3877" s="30" t="s">
        <v>8135</v>
      </c>
      <c r="E3877" s="34" t="s">
        <v>5905</v>
      </c>
      <c r="F3877" s="28" t="s">
        <v>8959</v>
      </c>
      <c r="G3877" s="34" t="s">
        <v>4621</v>
      </c>
      <c r="H3877" s="28" t="s">
        <v>661</v>
      </c>
      <c r="I3877" s="28" t="s">
        <v>6505</v>
      </c>
      <c r="J3877" s="159" t="s">
        <v>8175</v>
      </c>
    </row>
    <row r="3878" spans="1:10" x14ac:dyDescent="0.25">
      <c r="A3878" t="str">
        <f>_xlfn.CONCAT(Table1[[#This Row],[District]],Table1[[#This Row],[DistName]],Table1[[#This Row],[SchoolID]],Table1[[#This Row],[SCHOOLNAME]],Table1[[#This Row],[AcademyID]])</f>
        <v>46Okaloosa0701OKALOOSA TECHNICAL COLLEGE030</v>
      </c>
      <c r="B3878" t="str">
        <f>_xlfn.CONCAT(Table1[[#This Row],[District]],Table1[[#This Row],[DistName]],Table1[[#This Row],[SchoolID]],Table1[[#This Row],[SCHOOLNAME]],Table1[[#This Row],[Academy]])</f>
        <v>46Okaloosa0701OKALOOSA TECHNICAL COLLEGEVeterinary Assistant Academy</v>
      </c>
      <c r="C3878" t="str">
        <f>_xlfn.CONCAT(Table1[[#This Row],[District]],Table1[[#This Row],[SchoolID]],Table1[[#This Row],[AcademyID]])</f>
        <v>460701030</v>
      </c>
      <c r="D3878" s="30" t="s">
        <v>8135</v>
      </c>
      <c r="E3878" s="34" t="s">
        <v>5905</v>
      </c>
      <c r="F3878" s="28" t="s">
        <v>8959</v>
      </c>
      <c r="G3878" s="34" t="s">
        <v>4493</v>
      </c>
      <c r="H3878" s="28" t="s">
        <v>1952</v>
      </c>
      <c r="I3878" s="28" t="s">
        <v>7801</v>
      </c>
      <c r="J3878" s="159" t="s">
        <v>8176</v>
      </c>
    </row>
    <row r="3879" spans="1:10" x14ac:dyDescent="0.25">
      <c r="A3879" t="str">
        <f>_xlfn.CONCAT(Table1[[#This Row],[District]],Table1[[#This Row],[DistName]],Table1[[#This Row],[SchoolID]],Table1[[#This Row],[SCHOOLNAME]],Table1[[#This Row],[AcademyID]])</f>
        <v>46Okaloosa0201LAUREL HILL SCHOOL031</v>
      </c>
      <c r="B3879" t="str">
        <f>_xlfn.CONCAT(Table1[[#This Row],[District]],Table1[[#This Row],[DistName]],Table1[[#This Row],[SchoolID]],Table1[[#This Row],[SCHOOLNAME]],Table1[[#This Row],[Academy]])</f>
        <v>46Okaloosa0201LAUREL HILL SCHOOLAcademy of Culinary Arts</v>
      </c>
      <c r="C3879" t="str">
        <f>_xlfn.CONCAT(Table1[[#This Row],[District]],Table1[[#This Row],[SchoolID]],Table1[[#This Row],[AcademyID]])</f>
        <v>460201031</v>
      </c>
      <c r="D3879" s="30" t="s">
        <v>8135</v>
      </c>
      <c r="E3879" s="34" t="s">
        <v>5905</v>
      </c>
      <c r="F3879" s="28" t="s">
        <v>8959</v>
      </c>
      <c r="G3879" s="34" t="s">
        <v>4538</v>
      </c>
      <c r="H3879" s="28" t="s">
        <v>1525</v>
      </c>
      <c r="I3879" s="28" t="s">
        <v>6311</v>
      </c>
      <c r="J3879" s="159" t="s">
        <v>8177</v>
      </c>
    </row>
    <row r="3880" spans="1:10" x14ac:dyDescent="0.25">
      <c r="A3880" t="str">
        <f>_xlfn.CONCAT(Table1[[#This Row],[District]],Table1[[#This Row],[DistName]],Table1[[#This Row],[SchoolID]],Table1[[#This Row],[SCHOOLNAME]],Table1[[#This Row],[AcademyID]])</f>
        <v>46Okaloosa0211NICEVILLE SENIOR HIGH SCHOOL032</v>
      </c>
      <c r="B3880" t="str">
        <f>_xlfn.CONCAT(Table1[[#This Row],[District]],Table1[[#This Row],[DistName]],Table1[[#This Row],[SchoolID]],Table1[[#This Row],[SCHOOLNAME]],Table1[[#This Row],[Academy]])</f>
        <v>46Okaloosa0211NICEVILLE SENIOR HIGH SCHOOLEngineering Robotics</v>
      </c>
      <c r="C3880" t="str">
        <f>_xlfn.CONCAT(Table1[[#This Row],[District]],Table1[[#This Row],[SchoolID]],Table1[[#This Row],[AcademyID]])</f>
        <v>460211032</v>
      </c>
      <c r="D3880" s="30" t="s">
        <v>8135</v>
      </c>
      <c r="E3880" s="34" t="s">
        <v>5905</v>
      </c>
      <c r="F3880" s="28" t="s">
        <v>8959</v>
      </c>
      <c r="G3880" s="34" t="s">
        <v>4618</v>
      </c>
      <c r="H3880" s="28" t="s">
        <v>1728</v>
      </c>
      <c r="I3880" s="28" t="s">
        <v>7271</v>
      </c>
      <c r="J3880" s="159" t="s">
        <v>8178</v>
      </c>
    </row>
    <row r="3881" spans="1:10" x14ac:dyDescent="0.25">
      <c r="A3881" t="str">
        <f>_xlfn.CONCAT(Table1[[#This Row],[District]],Table1[[#This Row],[DistName]],Table1[[#This Row],[SchoolID]],Table1[[#This Row],[SCHOOLNAME]],Table1[[#This Row],[AcademyID]])</f>
        <v>46Okaloosa0211NICEVILLE SENIOR HIGH SCHOOL033</v>
      </c>
      <c r="B3881" t="str">
        <f>_xlfn.CONCAT(Table1[[#This Row],[District]],Table1[[#This Row],[DistName]],Table1[[#This Row],[SchoolID]],Table1[[#This Row],[SCHOOLNAME]],Table1[[#This Row],[Academy]])</f>
        <v>46Okaloosa0211NICEVILLE SENIOR HIGH SCHOOLCulinary</v>
      </c>
      <c r="C3881" t="str">
        <f>_xlfn.CONCAT(Table1[[#This Row],[District]],Table1[[#This Row],[SchoolID]],Table1[[#This Row],[AcademyID]])</f>
        <v>460211033</v>
      </c>
      <c r="D3881" s="30" t="s">
        <v>8135</v>
      </c>
      <c r="E3881" s="34" t="s">
        <v>5905</v>
      </c>
      <c r="F3881" s="28" t="s">
        <v>8959</v>
      </c>
      <c r="G3881" s="34" t="s">
        <v>4618</v>
      </c>
      <c r="H3881" s="28" t="s">
        <v>1728</v>
      </c>
      <c r="I3881" s="28" t="s">
        <v>6847</v>
      </c>
      <c r="J3881" s="159" t="s">
        <v>8179</v>
      </c>
    </row>
    <row r="3882" spans="1:10" x14ac:dyDescent="0.25">
      <c r="A3882" t="str">
        <f>_xlfn.CONCAT(Table1[[#This Row],[District]],Table1[[#This Row],[DistName]],Table1[[#This Row],[SchoolID]],Table1[[#This Row],[SCHOOLNAME]],Table1[[#This Row],[AcademyID]])</f>
        <v>46Okaloosa0701OKALOOSA TECHNICAL COLLEGE034</v>
      </c>
      <c r="B3882" t="str">
        <f>_xlfn.CONCAT(Table1[[#This Row],[District]],Table1[[#This Row],[DistName]],Table1[[#This Row],[SchoolID]],Table1[[#This Row],[SCHOOLNAME]],Table1[[#This Row],[Academy]])</f>
        <v>46Okaloosa0701OKALOOSA TECHNICAL COLLEGEAcademy of Medical Administrative Technology</v>
      </c>
      <c r="C3882" t="str">
        <f>_xlfn.CONCAT(Table1[[#This Row],[District]],Table1[[#This Row],[SchoolID]],Table1[[#This Row],[AcademyID]])</f>
        <v>460701034</v>
      </c>
      <c r="D3882" s="30" t="s">
        <v>8135</v>
      </c>
      <c r="E3882" s="34" t="s">
        <v>5905</v>
      </c>
      <c r="F3882" s="28" t="s">
        <v>8959</v>
      </c>
      <c r="G3882" s="34" t="s">
        <v>4493</v>
      </c>
      <c r="H3882" s="28" t="s">
        <v>1952</v>
      </c>
      <c r="I3882" s="28" t="s">
        <v>6532</v>
      </c>
      <c r="J3882" s="159" t="s">
        <v>8180</v>
      </c>
    </row>
    <row r="3883" spans="1:10" x14ac:dyDescent="0.25">
      <c r="A3883" t="str">
        <f>_xlfn.CONCAT(Table1[[#This Row],[District]],Table1[[#This Row],[DistName]],Table1[[#This Row],[SchoolID]],Table1[[#This Row],[SCHOOLNAME]],Table1[[#This Row],[AcademyID]])</f>
        <v>46Okaloosa0601CRESTVIEW HIGH SCHOOL035</v>
      </c>
      <c r="B3883" t="str">
        <f>_xlfn.CONCAT(Table1[[#This Row],[District]],Table1[[#This Row],[DistName]],Table1[[#This Row],[SchoolID]],Table1[[#This Row],[SCHOOLNAME]],Table1[[#This Row],[Academy]])</f>
        <v>46Okaloosa0601CRESTVIEW HIGH SCHOOLEngineering Academy</v>
      </c>
      <c r="C3883" t="str">
        <f>_xlfn.CONCAT(Table1[[#This Row],[District]],Table1[[#This Row],[SchoolID]],Table1[[#This Row],[AcademyID]])</f>
        <v>460601035</v>
      </c>
      <c r="D3883" s="30" t="s">
        <v>8135</v>
      </c>
      <c r="E3883" s="34" t="s">
        <v>5905</v>
      </c>
      <c r="F3883" s="28" t="s">
        <v>8959</v>
      </c>
      <c r="G3883" s="34" t="s">
        <v>4519</v>
      </c>
      <c r="H3883" s="28" t="s">
        <v>883</v>
      </c>
      <c r="I3883" s="28" t="s">
        <v>6505</v>
      </c>
      <c r="J3883" s="159" t="s">
        <v>8181</v>
      </c>
    </row>
    <row r="3884" spans="1:10" x14ac:dyDescent="0.25">
      <c r="A3884" t="str">
        <f>_xlfn.CONCAT(Table1[[#This Row],[District]],Table1[[#This Row],[DistName]],Table1[[#This Row],[SchoolID]],Table1[[#This Row],[SCHOOLNAME]],Table1[[#This Row],[AcademyID]])</f>
        <v>46Okaloosa0701OKALOOSA TECHNICAL COLLEGE036</v>
      </c>
      <c r="B3884" t="str">
        <f>_xlfn.CONCAT(Table1[[#This Row],[District]],Table1[[#This Row],[DistName]],Table1[[#This Row],[SchoolID]],Table1[[#This Row],[SCHOOLNAME]],Table1[[#This Row],[Academy]])</f>
        <v>46Okaloosa0701OKALOOSA TECHNICAL COLLEGETelevision Production</v>
      </c>
      <c r="C3884" t="str">
        <f>_xlfn.CONCAT(Table1[[#This Row],[District]],Table1[[#This Row],[SchoolID]],Table1[[#This Row],[AcademyID]])</f>
        <v>460701036</v>
      </c>
      <c r="D3884" s="30" t="s">
        <v>8135</v>
      </c>
      <c r="E3884" s="34" t="s">
        <v>5905</v>
      </c>
      <c r="F3884" s="28" t="s">
        <v>8959</v>
      </c>
      <c r="G3884" s="34" t="s">
        <v>4493</v>
      </c>
      <c r="H3884" s="28" t="s">
        <v>1952</v>
      </c>
      <c r="I3884" s="28" t="s">
        <v>6992</v>
      </c>
      <c r="J3884" s="159" t="s">
        <v>8182</v>
      </c>
    </row>
    <row r="3885" spans="1:10" x14ac:dyDescent="0.25">
      <c r="A3885" t="str">
        <f>_xlfn.CONCAT(Table1[[#This Row],[District]],Table1[[#This Row],[DistName]],Table1[[#This Row],[SchoolID]],Table1[[#This Row],[SCHOOLNAME]],Table1[[#This Row],[AcademyID]])</f>
        <v>46Okaloosa0601CRESTVIEW HIGH SCHOOL037</v>
      </c>
      <c r="B3885" t="str">
        <f>_xlfn.CONCAT(Table1[[#This Row],[District]],Table1[[#This Row],[DistName]],Table1[[#This Row],[SchoolID]],Table1[[#This Row],[SCHOOLNAME]],Table1[[#This Row],[Academy]])</f>
        <v>46Okaloosa0601CRESTVIEW HIGH SCHOOLCybersecurity Academy</v>
      </c>
      <c r="C3885" t="str">
        <f>_xlfn.CONCAT(Table1[[#This Row],[District]],Table1[[#This Row],[SchoolID]],Table1[[#This Row],[AcademyID]])</f>
        <v>460601037</v>
      </c>
      <c r="D3885" s="30" t="s">
        <v>8135</v>
      </c>
      <c r="E3885" s="34" t="s">
        <v>5905</v>
      </c>
      <c r="F3885" s="28" t="s">
        <v>8959</v>
      </c>
      <c r="G3885" s="34" t="s">
        <v>4519</v>
      </c>
      <c r="H3885" s="28" t="s">
        <v>883</v>
      </c>
      <c r="I3885" s="28" t="s">
        <v>6760</v>
      </c>
      <c r="J3885" s="159" t="s">
        <v>8183</v>
      </c>
    </row>
    <row r="3886" spans="1:10" x14ac:dyDescent="0.25">
      <c r="A3886" t="str">
        <f>_xlfn.CONCAT(Table1[[#This Row],[District]],Table1[[#This Row],[DistName]],Table1[[#This Row],[SchoolID]],Table1[[#This Row],[SCHOOLNAME]],Table1[[#This Row],[AcademyID]])</f>
        <v>46Okaloosa0211NICEVILLE SENIOR HIGH SCHOOL038</v>
      </c>
      <c r="B3886" t="str">
        <f>_xlfn.CONCAT(Table1[[#This Row],[District]],Table1[[#This Row],[DistName]],Table1[[#This Row],[SchoolID]],Table1[[#This Row],[SCHOOLNAME]],Table1[[#This Row],[Academy]])</f>
        <v>46Okaloosa0211NICEVILLE SENIOR HIGH SCHOOLCybersecurity Academy</v>
      </c>
      <c r="C3886" t="str">
        <f>_xlfn.CONCAT(Table1[[#This Row],[District]],Table1[[#This Row],[SchoolID]],Table1[[#This Row],[AcademyID]])</f>
        <v>460211038</v>
      </c>
      <c r="D3886" s="30" t="s">
        <v>8135</v>
      </c>
      <c r="E3886" s="34" t="s">
        <v>5905</v>
      </c>
      <c r="F3886" s="28" t="s">
        <v>8959</v>
      </c>
      <c r="G3886" s="34" t="s">
        <v>4618</v>
      </c>
      <c r="H3886" s="28" t="s">
        <v>1728</v>
      </c>
      <c r="I3886" s="28" t="s">
        <v>6760</v>
      </c>
      <c r="J3886" s="159" t="s">
        <v>8184</v>
      </c>
    </row>
    <row r="3887" spans="1:10" x14ac:dyDescent="0.25">
      <c r="A3887" t="str">
        <f>_xlfn.CONCAT(Table1[[#This Row],[District]],Table1[[#This Row],[DistName]],Table1[[#This Row],[SchoolID]],Table1[[#This Row],[SCHOOLNAME]],Table1[[#This Row],[AcademyID]])</f>
        <v>46Okaloosa0211NICEVILLE SENIOR HIGH SCHOOL039</v>
      </c>
      <c r="B3887" t="str">
        <f>_xlfn.CONCAT(Table1[[#This Row],[District]],Table1[[#This Row],[DistName]],Table1[[#This Row],[SchoolID]],Table1[[#This Row],[SCHOOLNAME]],Table1[[#This Row],[Academy]])</f>
        <v>46Okaloosa0211NICEVILLE SENIOR HIGH SCHOOLManufacturing Academy</v>
      </c>
      <c r="C3887" t="str">
        <f>_xlfn.CONCAT(Table1[[#This Row],[District]],Table1[[#This Row],[SchoolID]],Table1[[#This Row],[AcademyID]])</f>
        <v>460211039</v>
      </c>
      <c r="D3887" s="30" t="s">
        <v>8135</v>
      </c>
      <c r="E3887" s="34" t="s">
        <v>5905</v>
      </c>
      <c r="F3887" s="28" t="s">
        <v>8959</v>
      </c>
      <c r="G3887" s="34" t="s">
        <v>4618</v>
      </c>
      <c r="H3887" s="28" t="s">
        <v>1728</v>
      </c>
      <c r="I3887" s="28" t="s">
        <v>7298</v>
      </c>
      <c r="J3887" s="159" t="s">
        <v>8185</v>
      </c>
    </row>
    <row r="3888" spans="1:10" x14ac:dyDescent="0.25">
      <c r="A3888" t="str">
        <f>_xlfn.CONCAT(Table1[[#This Row],[District]],Table1[[#This Row],[DistName]],Table1[[#This Row],[SchoolID]],Table1[[#This Row],[SCHOOLNAME]],Table1[[#This Row],[AcademyID]])</f>
        <v>46Okaloosa0671ADDIE R. LEWIS SCHOOL700</v>
      </c>
      <c r="B3888" t="str">
        <f>_xlfn.CONCAT(Table1[[#This Row],[District]],Table1[[#This Row],[DistName]],Table1[[#This Row],[SchoolID]],Table1[[#This Row],[SCHOOLNAME]],Table1[[#This Row],[Academy]])</f>
        <v>46Okaloosa0671ADDIE R. LEWIS SCHOOLWeb Development</v>
      </c>
      <c r="C3888" t="str">
        <f>_xlfn.CONCAT(Table1[[#This Row],[District]],Table1[[#This Row],[SchoolID]],Table1[[#This Row],[AcademyID]])</f>
        <v>460671700</v>
      </c>
      <c r="D3888" s="30" t="s">
        <v>8143</v>
      </c>
      <c r="E3888" s="34" t="s">
        <v>5905</v>
      </c>
      <c r="F3888" s="28" t="s">
        <v>8959</v>
      </c>
      <c r="G3888" s="34" t="s">
        <v>5126</v>
      </c>
      <c r="H3888" s="28" t="s">
        <v>174</v>
      </c>
      <c r="I3888" s="28" t="s">
        <v>6441</v>
      </c>
      <c r="J3888" s="159" t="s">
        <v>8144</v>
      </c>
    </row>
    <row r="3889" spans="1:10" x14ac:dyDescent="0.25">
      <c r="A3889" t="str">
        <f>_xlfn.CONCAT(Table1[[#This Row],[District]],Table1[[#This Row],[DistName]],Table1[[#This Row],[SchoolID]],Table1[[#This Row],[SCHOOLNAME]],Table1[[#This Row],[AcademyID]])</f>
        <v>46Okaloosa0041BAKER SCHOOL701</v>
      </c>
      <c r="B3889" t="str">
        <f>_xlfn.CONCAT(Table1[[#This Row],[District]],Table1[[#This Row],[DistName]],Table1[[#This Row],[SchoolID]],Table1[[#This Row],[SCHOOLNAME]],Table1[[#This Row],[Academy]])</f>
        <v>46Okaloosa0041BAKER SCHOOLWeb Development</v>
      </c>
      <c r="C3889" t="str">
        <f>_xlfn.CONCAT(Table1[[#This Row],[District]],Table1[[#This Row],[SchoolID]],Table1[[#This Row],[AcademyID]])</f>
        <v>460041701</v>
      </c>
      <c r="D3889" s="30" t="s">
        <v>8143</v>
      </c>
      <c r="E3889" s="34" t="s">
        <v>5905</v>
      </c>
      <c r="F3889" s="28" t="s">
        <v>8959</v>
      </c>
      <c r="G3889" s="34" t="s">
        <v>4581</v>
      </c>
      <c r="H3889" s="28" t="s">
        <v>422</v>
      </c>
      <c r="I3889" s="28" t="s">
        <v>6441</v>
      </c>
      <c r="J3889" s="159" t="s">
        <v>8188</v>
      </c>
    </row>
    <row r="3890" spans="1:10" x14ac:dyDescent="0.25">
      <c r="A3890" t="str">
        <f>_xlfn.CONCAT(Table1[[#This Row],[District]],Table1[[#This Row],[DistName]],Table1[[#This Row],[SchoolID]],Table1[[#This Row],[SCHOOLNAME]],Table1[[#This Row],[AcademyID]])</f>
        <v>46Okaloosa0121C. W. RUCKEL MIDDLE SCHOOL702</v>
      </c>
      <c r="B3890" t="str">
        <f>_xlfn.CONCAT(Table1[[#This Row],[District]],Table1[[#This Row],[DistName]],Table1[[#This Row],[SchoolID]],Table1[[#This Row],[SCHOOLNAME]],Table1[[#This Row],[Academy]])</f>
        <v>46Okaloosa0121C. W. RUCKEL MIDDLE SCHOOLWeb Development</v>
      </c>
      <c r="C3890" t="str">
        <f>_xlfn.CONCAT(Table1[[#This Row],[District]],Table1[[#This Row],[SchoolID]],Table1[[#This Row],[AcademyID]])</f>
        <v>460121702</v>
      </c>
      <c r="D3890" s="30" t="s">
        <v>8143</v>
      </c>
      <c r="E3890" s="34" t="s">
        <v>5905</v>
      </c>
      <c r="F3890" s="28" t="s">
        <v>8959</v>
      </c>
      <c r="G3890" s="34" t="s">
        <v>4548</v>
      </c>
      <c r="H3890" s="28" t="s">
        <v>604</v>
      </c>
      <c r="I3890" s="28" t="s">
        <v>6441</v>
      </c>
      <c r="J3890" s="159" t="s">
        <v>8498</v>
      </c>
    </row>
    <row r="3891" spans="1:10" x14ac:dyDescent="0.25">
      <c r="A3891" t="str">
        <f>_xlfn.CONCAT(Table1[[#This Row],[District]],Table1[[#This Row],[DistName]],Table1[[#This Row],[SchoolID]],Table1[[#This Row],[SCHOOLNAME]],Table1[[#This Row],[AcademyID]])</f>
        <v>46Okaloosa0082CLIFFORD MEIGS MIDDLE SCHOOL703</v>
      </c>
      <c r="B3891" t="str">
        <f>_xlfn.CONCAT(Table1[[#This Row],[District]],Table1[[#This Row],[DistName]],Table1[[#This Row],[SchoolID]],Table1[[#This Row],[SCHOOLNAME]],Table1[[#This Row],[Academy]])</f>
        <v>46Okaloosa0082CLIFFORD MEIGS MIDDLE SCHOOLWeb Development</v>
      </c>
      <c r="C3891" t="str">
        <f>_xlfn.CONCAT(Table1[[#This Row],[District]],Table1[[#This Row],[SchoolID]],Table1[[#This Row],[AcademyID]])</f>
        <v>460082703</v>
      </c>
      <c r="D3891" s="30" t="s">
        <v>8143</v>
      </c>
      <c r="E3891" s="34" t="s">
        <v>5905</v>
      </c>
      <c r="F3891" s="28" t="s">
        <v>8959</v>
      </c>
      <c r="G3891" s="34" t="s">
        <v>4545</v>
      </c>
      <c r="H3891" s="28" t="s">
        <v>717</v>
      </c>
      <c r="I3891" s="28" t="s">
        <v>6441</v>
      </c>
      <c r="J3891" s="159" t="s">
        <v>8499</v>
      </c>
    </row>
    <row r="3892" spans="1:10" x14ac:dyDescent="0.25">
      <c r="A3892" t="str">
        <f>_xlfn.CONCAT(Table1[[#This Row],[District]],Table1[[#This Row],[DistName]],Table1[[#This Row],[SchoolID]],Table1[[#This Row],[SCHOOLNAME]],Table1[[#This Row],[AcademyID]])</f>
        <v>46Okaloosa0761DAVIDSON MIDDLE SCHOOL704</v>
      </c>
      <c r="B3892" t="str">
        <f>_xlfn.CONCAT(Table1[[#This Row],[District]],Table1[[#This Row],[DistName]],Table1[[#This Row],[SchoolID]],Table1[[#This Row],[SCHOOLNAME]],Table1[[#This Row],[Academy]])</f>
        <v>46Okaloosa0761DAVIDSON MIDDLE SCHOOLWeb Development</v>
      </c>
      <c r="C3892" t="str">
        <f>_xlfn.CONCAT(Table1[[#This Row],[District]],Table1[[#This Row],[SchoolID]],Table1[[#This Row],[AcademyID]])</f>
        <v>460761704</v>
      </c>
      <c r="D3892" s="30" t="s">
        <v>8143</v>
      </c>
      <c r="E3892" s="34" t="s">
        <v>5905</v>
      </c>
      <c r="F3892" s="28" t="s">
        <v>8959</v>
      </c>
      <c r="G3892" s="34" t="s">
        <v>4890</v>
      </c>
      <c r="H3892" s="28" t="s">
        <v>1035</v>
      </c>
      <c r="I3892" s="28" t="s">
        <v>6441</v>
      </c>
      <c r="J3892" s="159" t="s">
        <v>8500</v>
      </c>
    </row>
    <row r="3893" spans="1:10" x14ac:dyDescent="0.25">
      <c r="A3893" t="str">
        <f>_xlfn.CONCAT(Table1[[#This Row],[District]],Table1[[#This Row],[DistName]],Table1[[#This Row],[SchoolID]],Table1[[#This Row],[SCHOOLNAME]],Table1[[#This Row],[AcademyID]])</f>
        <v>46Okaloosa0771DESTIN MIDDLE SCHOOL705</v>
      </c>
      <c r="B3893" t="str">
        <f>_xlfn.CONCAT(Table1[[#This Row],[District]],Table1[[#This Row],[DistName]],Table1[[#This Row],[SchoolID]],Table1[[#This Row],[SCHOOLNAME]],Table1[[#This Row],[Academy]])</f>
        <v>46Okaloosa0771DESTIN MIDDLE SCHOOLWeb Development</v>
      </c>
      <c r="C3893" t="str">
        <f>_xlfn.CONCAT(Table1[[#This Row],[District]],Table1[[#This Row],[SchoolID]],Table1[[#This Row],[AcademyID]])</f>
        <v>460771705</v>
      </c>
      <c r="D3893" s="30" t="s">
        <v>8143</v>
      </c>
      <c r="E3893" s="34" t="s">
        <v>5905</v>
      </c>
      <c r="F3893" s="28" t="s">
        <v>8959</v>
      </c>
      <c r="G3893" s="34" t="s">
        <v>4617</v>
      </c>
      <c r="H3893" s="28" t="s">
        <v>1170</v>
      </c>
      <c r="I3893" s="28" t="s">
        <v>6441</v>
      </c>
      <c r="J3893" s="159" t="s">
        <v>8573</v>
      </c>
    </row>
    <row r="3894" spans="1:10" x14ac:dyDescent="0.25">
      <c r="A3894" t="str">
        <f>_xlfn.CONCAT(Table1[[#This Row],[District]],Table1[[#This Row],[DistName]],Table1[[#This Row],[SchoolID]],Table1[[#This Row],[SCHOOLNAME]],Table1[[#This Row],[AcademyID]])</f>
        <v>46Okaloosa0201LAUREL HILL SCHOOL706</v>
      </c>
      <c r="B3894" t="str">
        <f>_xlfn.CONCAT(Table1[[#This Row],[District]],Table1[[#This Row],[DistName]],Table1[[#This Row],[SchoolID]],Table1[[#This Row],[SCHOOLNAME]],Table1[[#This Row],[Academy]])</f>
        <v>46Okaloosa0201LAUREL HILL SCHOOLWeb Development</v>
      </c>
      <c r="C3894" t="str">
        <f>_xlfn.CONCAT(Table1[[#This Row],[District]],Table1[[#This Row],[SchoolID]],Table1[[#This Row],[AcademyID]])</f>
        <v>460201706</v>
      </c>
      <c r="D3894" s="30" t="s">
        <v>8143</v>
      </c>
      <c r="E3894" s="34" t="s">
        <v>5905</v>
      </c>
      <c r="F3894" s="28" t="s">
        <v>8959</v>
      </c>
      <c r="G3894" s="34" t="s">
        <v>4538</v>
      </c>
      <c r="H3894" s="28" t="s">
        <v>1525</v>
      </c>
      <c r="I3894" s="28" t="s">
        <v>6441</v>
      </c>
      <c r="J3894" s="159" t="s">
        <v>8501</v>
      </c>
    </row>
    <row r="3895" spans="1:10" x14ac:dyDescent="0.25">
      <c r="A3895" t="str">
        <f>_xlfn.CONCAT(Table1[[#This Row],[District]],Table1[[#This Row],[DistName]],Table1[[#This Row],[SchoolID]],Table1[[#This Row],[SCHOOLNAME]],Table1[[#This Row],[AcademyID]])</f>
        <v>46Okaloosa0651MAX BRUNER JUNIOR MIDDLE SCHOOL707</v>
      </c>
      <c r="B3895" t="str">
        <f>_xlfn.CONCAT(Table1[[#This Row],[District]],Table1[[#This Row],[DistName]],Table1[[#This Row],[SchoolID]],Table1[[#This Row],[SCHOOLNAME]],Table1[[#This Row],[Academy]])</f>
        <v>46Okaloosa0651MAX BRUNER JUNIOR MIDDLE SCHOOLWeb Development</v>
      </c>
      <c r="C3895" t="str">
        <f>_xlfn.CONCAT(Table1[[#This Row],[District]],Table1[[#This Row],[SchoolID]],Table1[[#This Row],[AcademyID]])</f>
        <v>460651707</v>
      </c>
      <c r="D3895" s="30" t="s">
        <v>8143</v>
      </c>
      <c r="E3895" s="34" t="s">
        <v>5905</v>
      </c>
      <c r="F3895" s="28" t="s">
        <v>8959</v>
      </c>
      <c r="G3895" s="34" t="s">
        <v>5045</v>
      </c>
      <c r="H3895" s="28" t="s">
        <v>1672</v>
      </c>
      <c r="I3895" s="28" t="s">
        <v>6441</v>
      </c>
      <c r="J3895" s="159" t="s">
        <v>8502</v>
      </c>
    </row>
    <row r="3896" spans="1:10" x14ac:dyDescent="0.25">
      <c r="A3896" t="str">
        <f>_xlfn.CONCAT(Table1[[#This Row],[District]],Table1[[#This Row],[DistName]],Table1[[#This Row],[SchoolID]],Table1[[#This Row],[SCHOOLNAME]],Table1[[#This Row],[AcademyID]])</f>
        <v>46Okaloosa0092SHOAL RIVER MIDDLE SCHOOL708</v>
      </c>
      <c r="B3896" t="str">
        <f>_xlfn.CONCAT(Table1[[#This Row],[District]],Table1[[#This Row],[DistName]],Table1[[#This Row],[SchoolID]],Table1[[#This Row],[SCHOOLNAME]],Table1[[#This Row],[Academy]])</f>
        <v>46Okaloosa0092SHOAL RIVER MIDDLE SCHOOLWeb Development</v>
      </c>
      <c r="C3896" t="str">
        <f>_xlfn.CONCAT(Table1[[#This Row],[District]],Table1[[#This Row],[SchoolID]],Table1[[#This Row],[AcademyID]])</f>
        <v>460092708</v>
      </c>
      <c r="D3896" s="30" t="s">
        <v>8143</v>
      </c>
      <c r="E3896" s="34" t="s">
        <v>5905</v>
      </c>
      <c r="F3896" s="28" t="s">
        <v>8959</v>
      </c>
      <c r="G3896" s="34" t="s">
        <v>5344</v>
      </c>
      <c r="H3896" s="28" t="s">
        <v>2156</v>
      </c>
      <c r="I3896" s="28" t="s">
        <v>6441</v>
      </c>
      <c r="J3896" s="159" t="s">
        <v>8503</v>
      </c>
    </row>
    <row r="3897" spans="1:10" x14ac:dyDescent="0.25">
      <c r="A3897" t="str">
        <f>_xlfn.CONCAT(Table1[[#This Row],[District]],Table1[[#This Row],[DistName]],Table1[[#This Row],[SchoolID]],Table1[[#This Row],[SCHOOLNAME]],Table1[[#This Row],[AcademyID]])</f>
        <v>46Okaloosa0271W. C. PRYOR MIDDLE SCHOOL709</v>
      </c>
      <c r="B3897" t="str">
        <f>_xlfn.CONCAT(Table1[[#This Row],[District]],Table1[[#This Row],[DistName]],Table1[[#This Row],[SchoolID]],Table1[[#This Row],[SCHOOLNAME]],Table1[[#This Row],[Academy]])</f>
        <v>46Okaloosa0271W. C. PRYOR MIDDLE SCHOOLWeb Development</v>
      </c>
      <c r="C3897" t="str">
        <f>_xlfn.CONCAT(Table1[[#This Row],[District]],Table1[[#This Row],[SchoolID]],Table1[[#This Row],[AcademyID]])</f>
        <v>460271709</v>
      </c>
      <c r="D3897" s="30" t="s">
        <v>8143</v>
      </c>
      <c r="E3897" s="34" t="s">
        <v>5905</v>
      </c>
      <c r="F3897" s="28" t="s">
        <v>8959</v>
      </c>
      <c r="G3897" s="34" t="s">
        <v>4577</v>
      </c>
      <c r="H3897" s="28" t="s">
        <v>2233</v>
      </c>
      <c r="I3897" s="28" t="s">
        <v>6441</v>
      </c>
      <c r="J3897" s="159" t="s">
        <v>8504</v>
      </c>
    </row>
    <row r="3898" spans="1:10" x14ac:dyDescent="0.25">
      <c r="A3898" t="str">
        <f>_xlfn.CONCAT(Table1[[#This Row],[District]],Table1[[#This Row],[DistName]],Table1[[#This Row],[SchoolID]],Table1[[#This Row],[SCHOOLNAME]],Table1[[#This Row],[AcademyID]])</f>
        <v>47Okeechobee0101OKEECHOBEE HIGH SCHOOL001</v>
      </c>
      <c r="B3898" t="str">
        <f>_xlfn.CONCAT(Table1[[#This Row],[District]],Table1[[#This Row],[DistName]],Table1[[#This Row],[SchoolID]],Table1[[#This Row],[SCHOOLNAME]],Table1[[#This Row],[Academy]])</f>
        <v>47Okeechobee0101OKEECHOBEE HIGH SCHOOLAcademy of Health Sciences</v>
      </c>
      <c r="C3898" t="str">
        <f>_xlfn.CONCAT(Table1[[#This Row],[District]],Table1[[#This Row],[SchoolID]],Table1[[#This Row],[AcademyID]])</f>
        <v>470101001</v>
      </c>
      <c r="D3898" s="30" t="s">
        <v>8135</v>
      </c>
      <c r="E3898" s="34" t="s">
        <v>5917</v>
      </c>
      <c r="F3898" s="28" t="s">
        <v>8960</v>
      </c>
      <c r="G3898" s="34" t="s">
        <v>4586</v>
      </c>
      <c r="H3898" s="28" t="s">
        <v>718</v>
      </c>
      <c r="I3898" s="28" t="s">
        <v>6504</v>
      </c>
      <c r="J3898" s="159" t="s">
        <v>8136</v>
      </c>
    </row>
    <row r="3899" spans="1:10" x14ac:dyDescent="0.25">
      <c r="A3899" t="str">
        <f>_xlfn.CONCAT(Table1[[#This Row],[District]],Table1[[#This Row],[DistName]],Table1[[#This Row],[SchoolID]],Table1[[#This Row],[SCHOOLNAME]],Table1[[#This Row],[AcademyID]])</f>
        <v>47OKEECHOBEE0101Okeechobee High School001</v>
      </c>
      <c r="B3899" t="str">
        <f>_xlfn.CONCAT(Table1[[#This Row],[District]],Table1[[#This Row],[DistName]],Table1[[#This Row],[SchoolID]],Table1[[#This Row],[SCHOOLNAME]],Table1[[#This Row],[Academy]])</f>
        <v>47OKEECHOBEE0101Okeechobee High SchoolAcademy of Health Science</v>
      </c>
      <c r="C3899" t="str">
        <f>_xlfn.CONCAT(Table1[[#This Row],[District]],Table1[[#This Row],[SchoolID]],Table1[[#This Row],[AcademyID]])</f>
        <v>470101001</v>
      </c>
      <c r="D3899" s="30" t="s">
        <v>8135</v>
      </c>
      <c r="E3899" s="34" t="s">
        <v>5917</v>
      </c>
      <c r="F3899" s="136" t="s">
        <v>108</v>
      </c>
      <c r="G3899" s="34" t="s">
        <v>4586</v>
      </c>
      <c r="H3899" s="28" t="s">
        <v>8961</v>
      </c>
      <c r="I3899" s="138" t="s">
        <v>7094</v>
      </c>
      <c r="J3899" s="159" t="s">
        <v>8136</v>
      </c>
    </row>
    <row r="3900" spans="1:10" x14ac:dyDescent="0.25">
      <c r="A3900" t="str">
        <f>_xlfn.CONCAT(Table1[[#This Row],[District]],Table1[[#This Row],[DistName]],Table1[[#This Row],[SchoolID]],Table1[[#This Row],[SCHOOLNAME]],Table1[[#This Row],[AcademyID]])</f>
        <v>47Okeechobee0101OKEECHOBEE HIGH SCHOOL002</v>
      </c>
      <c r="B3900" t="str">
        <f>_xlfn.CONCAT(Table1[[#This Row],[District]],Table1[[#This Row],[DistName]],Table1[[#This Row],[SchoolID]],Table1[[#This Row],[SCHOOLNAME]],Table1[[#This Row],[Academy]])</f>
        <v>47Okeechobee0101OKEECHOBEE HIGH SCHOOLTechnical Agriculture Operations</v>
      </c>
      <c r="C3900" t="str">
        <f>_xlfn.CONCAT(Table1[[#This Row],[District]],Table1[[#This Row],[SchoolID]],Table1[[#This Row],[AcademyID]])</f>
        <v>470101002</v>
      </c>
      <c r="D3900" s="30" t="s">
        <v>8135</v>
      </c>
      <c r="E3900" s="34" t="s">
        <v>5917</v>
      </c>
      <c r="F3900" s="28" t="s">
        <v>8960</v>
      </c>
      <c r="G3900" s="34" t="s">
        <v>4586</v>
      </c>
      <c r="H3900" s="28" t="s">
        <v>718</v>
      </c>
      <c r="I3900" s="28" t="s">
        <v>7426</v>
      </c>
      <c r="J3900" s="159" t="s">
        <v>8137</v>
      </c>
    </row>
    <row r="3901" spans="1:10" x14ac:dyDescent="0.25">
      <c r="A3901" t="str">
        <f>_xlfn.CONCAT(Table1[[#This Row],[District]],Table1[[#This Row],[DistName]],Table1[[#This Row],[SchoolID]],Table1[[#This Row],[SCHOOLNAME]],Table1[[#This Row],[AcademyID]])</f>
        <v>47Okeechobee0101OKEECHOBEE HIGH SCHOOL002</v>
      </c>
      <c r="B3901" t="str">
        <f>_xlfn.CONCAT(Table1[[#This Row],[District]],Table1[[#This Row],[DistName]],Table1[[#This Row],[SchoolID]],Table1[[#This Row],[SCHOOLNAME]],Table1[[#This Row],[Academy]])</f>
        <v>47Okeechobee0101OKEECHOBEE HIGH SCHOOLAgriculture Machinery Mechanics</v>
      </c>
      <c r="C3901" t="str">
        <f>_xlfn.CONCAT(Table1[[#This Row],[District]],Table1[[#This Row],[SchoolID]],Table1[[#This Row],[AcademyID]])</f>
        <v>470101002</v>
      </c>
      <c r="D3901" s="30" t="s">
        <v>8135</v>
      </c>
      <c r="E3901" s="34" t="s">
        <v>5917</v>
      </c>
      <c r="F3901" s="28" t="s">
        <v>8960</v>
      </c>
      <c r="G3901" s="34" t="s">
        <v>4586</v>
      </c>
      <c r="H3901" s="28" t="s">
        <v>718</v>
      </c>
      <c r="I3901" s="28" t="s">
        <v>6848</v>
      </c>
      <c r="J3901" s="159" t="s">
        <v>8137</v>
      </c>
    </row>
    <row r="3902" spans="1:10" x14ac:dyDescent="0.25">
      <c r="A3902" t="str">
        <f>_xlfn.CONCAT(Table1[[#This Row],[District]],Table1[[#This Row],[DistName]],Table1[[#This Row],[SchoolID]],Table1[[#This Row],[SCHOOLNAME]],Table1[[#This Row],[AcademyID]])</f>
        <v>47Okeechobee0101OKEECHOBEE HIGH SCHOOL003</v>
      </c>
      <c r="B3902" t="str">
        <f>_xlfn.CONCAT(Table1[[#This Row],[District]],Table1[[#This Row],[DistName]],Table1[[#This Row],[SchoolID]],Table1[[#This Row],[SCHOOLNAME]],Table1[[#This Row],[Academy]])</f>
        <v>47Okeechobee0101OKEECHOBEE HIGH SCHOOLAutomotive Services Technology</v>
      </c>
      <c r="C3902" t="str">
        <f>_xlfn.CONCAT(Table1[[#This Row],[District]],Table1[[#This Row],[SchoolID]],Table1[[#This Row],[AcademyID]])</f>
        <v>470101003</v>
      </c>
      <c r="D3902" s="30" t="s">
        <v>8135</v>
      </c>
      <c r="E3902" s="34" t="s">
        <v>5917</v>
      </c>
      <c r="F3902" s="28" t="s">
        <v>8960</v>
      </c>
      <c r="G3902" s="34" t="s">
        <v>4586</v>
      </c>
      <c r="H3902" s="28" t="s">
        <v>718</v>
      </c>
      <c r="I3902" s="28" t="s">
        <v>7085</v>
      </c>
      <c r="J3902" s="159" t="s">
        <v>8138</v>
      </c>
    </row>
    <row r="3903" spans="1:10" x14ac:dyDescent="0.25">
      <c r="A3903" t="str">
        <f>_xlfn.CONCAT(Table1[[#This Row],[District]],Table1[[#This Row],[DistName]],Table1[[#This Row],[SchoolID]],Table1[[#This Row],[SCHOOLNAME]],Table1[[#This Row],[AcademyID]])</f>
        <v>47OKEECHOBEE0101Okeechobee High School003</v>
      </c>
      <c r="B3903" t="str">
        <f>_xlfn.CONCAT(Table1[[#This Row],[District]],Table1[[#This Row],[DistName]],Table1[[#This Row],[SchoolID]],Table1[[#This Row],[SCHOOLNAME]],Table1[[#This Row],[Academy]])</f>
        <v>47OKEECHOBEE0101Okeechobee High SchoolAutomotive Maintenance and Light Repair</v>
      </c>
      <c r="C3903" t="str">
        <f>_xlfn.CONCAT(Table1[[#This Row],[District]],Table1[[#This Row],[SchoolID]],Table1[[#This Row],[AcademyID]])</f>
        <v>470101003</v>
      </c>
      <c r="D3903" s="30" t="s">
        <v>8135</v>
      </c>
      <c r="E3903" s="34" t="s">
        <v>5917</v>
      </c>
      <c r="F3903" s="136" t="s">
        <v>108</v>
      </c>
      <c r="G3903" s="34" t="s">
        <v>4586</v>
      </c>
      <c r="H3903" s="28" t="s">
        <v>8961</v>
      </c>
      <c r="I3903" s="138" t="s">
        <v>6845</v>
      </c>
      <c r="J3903" s="159" t="s">
        <v>8138</v>
      </c>
    </row>
    <row r="3904" spans="1:10" x14ac:dyDescent="0.25">
      <c r="A3904" t="str">
        <f>_xlfn.CONCAT(Table1[[#This Row],[District]],Table1[[#This Row],[DistName]],Table1[[#This Row],[SchoolID]],Table1[[#This Row],[SCHOOLNAME]],Table1[[#This Row],[AcademyID]])</f>
        <v>47Okeechobee0101OKEECHOBEE HIGH SCHOOL004</v>
      </c>
      <c r="B3904" t="str">
        <f>_xlfn.CONCAT(Table1[[#This Row],[District]],Table1[[#This Row],[DistName]],Table1[[#This Row],[SchoolID]],Table1[[#This Row],[SCHOOLNAME]],Table1[[#This Row],[Academy]])</f>
        <v>47Okeechobee0101OKEECHOBEE HIGH SCHOOLDigital Design</v>
      </c>
      <c r="C3904" t="str">
        <f>_xlfn.CONCAT(Table1[[#This Row],[District]],Table1[[#This Row],[SchoolID]],Table1[[#This Row],[AcademyID]])</f>
        <v>470101004</v>
      </c>
      <c r="D3904" s="30" t="s">
        <v>8135</v>
      </c>
      <c r="E3904" s="34" t="s">
        <v>5917</v>
      </c>
      <c r="F3904" s="28" t="s">
        <v>8960</v>
      </c>
      <c r="G3904" s="34" t="s">
        <v>4586</v>
      </c>
      <c r="H3904" s="28" t="s">
        <v>718</v>
      </c>
      <c r="I3904" s="28" t="s">
        <v>6347</v>
      </c>
      <c r="J3904" s="159" t="s">
        <v>8139</v>
      </c>
    </row>
    <row r="3905" spans="1:10" x14ac:dyDescent="0.25">
      <c r="A3905" t="str">
        <f>_xlfn.CONCAT(Table1[[#This Row],[District]],Table1[[#This Row],[DistName]],Table1[[#This Row],[SchoolID]],Table1[[#This Row],[SCHOOLNAME]],Table1[[#This Row],[AcademyID]])</f>
        <v>47OKEECHOBEE0101Okeechobee High School005</v>
      </c>
      <c r="B3905" t="str">
        <f>_xlfn.CONCAT(Table1[[#This Row],[District]],Table1[[#This Row],[DistName]],Table1[[#This Row],[SchoolID]],Table1[[#This Row],[SCHOOLNAME]],Table1[[#This Row],[Academy]])</f>
        <v>47OKEECHOBEE0101Okeechobee High SchoolBuilding and Construction Technology</v>
      </c>
      <c r="C3905" t="str">
        <f>_xlfn.CONCAT(Table1[[#This Row],[District]],Table1[[#This Row],[SchoolID]],Table1[[#This Row],[AcademyID]])</f>
        <v>470101005</v>
      </c>
      <c r="D3905" s="30" t="s">
        <v>8135</v>
      </c>
      <c r="E3905" s="34" t="s">
        <v>5917</v>
      </c>
      <c r="F3905" s="136" t="s">
        <v>108</v>
      </c>
      <c r="G3905" s="34" t="s">
        <v>4586</v>
      </c>
      <c r="H3905" s="28" t="s">
        <v>8961</v>
      </c>
      <c r="I3905" s="138" t="s">
        <v>8962</v>
      </c>
      <c r="J3905" s="159" t="s">
        <v>8140</v>
      </c>
    </row>
    <row r="3906" spans="1:10" x14ac:dyDescent="0.25">
      <c r="A3906" t="str">
        <f>_xlfn.CONCAT(Table1[[#This Row],[District]],Table1[[#This Row],[DistName]],Table1[[#This Row],[SchoolID]],Table1[[#This Row],[SCHOOLNAME]],Table1[[#This Row],[AcademyID]])</f>
        <v>47OKEECHOBEE0101Okeechobee High School006</v>
      </c>
      <c r="B3906" t="str">
        <f>_xlfn.CONCAT(Table1[[#This Row],[District]],Table1[[#This Row],[DistName]],Table1[[#This Row],[SchoolID]],Table1[[#This Row],[SCHOOLNAME]],Table1[[#This Row],[Academy]])</f>
        <v>47OKEECHOBEE0101Okeechobee High SchoolAnimal Science &amp; Services</v>
      </c>
      <c r="C3906" t="str">
        <f>_xlfn.CONCAT(Table1[[#This Row],[District]],Table1[[#This Row],[SchoolID]],Table1[[#This Row],[AcademyID]])</f>
        <v>470101006</v>
      </c>
      <c r="D3906" s="30" t="s">
        <v>8135</v>
      </c>
      <c r="E3906" s="34" t="s">
        <v>5917</v>
      </c>
      <c r="F3906" s="136" t="s">
        <v>108</v>
      </c>
      <c r="G3906" s="34" t="s">
        <v>4586</v>
      </c>
      <c r="H3906" s="28" t="s">
        <v>8961</v>
      </c>
      <c r="I3906" s="138" t="s">
        <v>6977</v>
      </c>
      <c r="J3906" s="159" t="s">
        <v>8141</v>
      </c>
    </row>
    <row r="3907" spans="1:10" x14ac:dyDescent="0.25">
      <c r="A3907" t="str">
        <f>_xlfn.CONCAT(Table1[[#This Row],[District]],Table1[[#This Row],[DistName]],Table1[[#This Row],[SchoolID]],Table1[[#This Row],[SCHOOLNAME]],Table1[[#This Row],[AcademyID]])</f>
        <v>47OKEECHOBEE0101Okeechobee High School007</v>
      </c>
      <c r="B3907" t="str">
        <f>_xlfn.CONCAT(Table1[[#This Row],[District]],Table1[[#This Row],[DistName]],Table1[[#This Row],[SchoolID]],Table1[[#This Row],[SCHOOLNAME]],Table1[[#This Row],[Academy]])</f>
        <v>47OKEECHOBEE0101Okeechobee High SchoolAquaculture</v>
      </c>
      <c r="C3907" t="str">
        <f>_xlfn.CONCAT(Table1[[#This Row],[District]],Table1[[#This Row],[SchoolID]],Table1[[#This Row],[AcademyID]])</f>
        <v>470101007</v>
      </c>
      <c r="D3907" s="30" t="s">
        <v>8135</v>
      </c>
      <c r="E3907" s="34" t="s">
        <v>5917</v>
      </c>
      <c r="F3907" s="136" t="s">
        <v>108</v>
      </c>
      <c r="G3907" s="34" t="s">
        <v>4586</v>
      </c>
      <c r="H3907" s="28" t="s">
        <v>8961</v>
      </c>
      <c r="I3907" s="138" t="s">
        <v>6628</v>
      </c>
      <c r="J3907" s="159" t="s">
        <v>8142</v>
      </c>
    </row>
    <row r="3908" spans="1:10" x14ac:dyDescent="0.25">
      <c r="A3908" t="str">
        <f>_xlfn.CONCAT(Table1[[#This Row],[District]],Table1[[#This Row],[DistName]],Table1[[#This Row],[SchoolID]],Table1[[#This Row],[SCHOOLNAME]],Table1[[#This Row],[AcademyID]])</f>
        <v>48Orange0931DR. PHILLIPS HIGH001</v>
      </c>
      <c r="B3908" t="str">
        <f>_xlfn.CONCAT(Table1[[#This Row],[District]],Table1[[#This Row],[DistName]],Table1[[#This Row],[SchoolID]],Table1[[#This Row],[SCHOOLNAME]],Table1[[#This Row],[Academy]])</f>
        <v>48Orange0931DR. PHILLIPS HIGHBusiness Academy</v>
      </c>
      <c r="C3908" t="str">
        <f>_xlfn.CONCAT(Table1[[#This Row],[District]],Table1[[#This Row],[SchoolID]],Table1[[#This Row],[AcademyID]])</f>
        <v>480931001</v>
      </c>
      <c r="D3908" s="30" t="s">
        <v>8135</v>
      </c>
      <c r="E3908" s="34" t="s">
        <v>5918</v>
      </c>
      <c r="F3908" s="28" t="s">
        <v>8963</v>
      </c>
      <c r="G3908" s="34" t="s">
        <v>4925</v>
      </c>
      <c r="H3908" s="28" t="s">
        <v>2259</v>
      </c>
      <c r="I3908" s="28" t="s">
        <v>6256</v>
      </c>
      <c r="J3908" s="159" t="s">
        <v>8136</v>
      </c>
    </row>
    <row r="3909" spans="1:10" x14ac:dyDescent="0.25">
      <c r="A3909" t="str">
        <f>_xlfn.CONCAT(Table1[[#This Row],[District]],Table1[[#This Row],[DistName]],Table1[[#This Row],[SchoolID]],Table1[[#This Row],[SCHOOLNAME]],Table1[[#This Row],[AcademyID]])</f>
        <v>48Orange1001UNIVERSITY HIGH002</v>
      </c>
      <c r="B3909" t="str">
        <f>_xlfn.CONCAT(Table1[[#This Row],[District]],Table1[[#This Row],[DistName]],Table1[[#This Row],[SchoolID]],Table1[[#This Row],[SCHOOLNAME]],Table1[[#This Row],[Academy]])</f>
        <v>48Orange1001UNIVERSITY HIGHAcademy of Information Technology</v>
      </c>
      <c r="C3909" t="str">
        <f>_xlfn.CONCAT(Table1[[#This Row],[District]],Table1[[#This Row],[SchoolID]],Table1[[#This Row],[AcademyID]])</f>
        <v>481001002</v>
      </c>
      <c r="D3909" s="30" t="s">
        <v>8135</v>
      </c>
      <c r="E3909" s="34" t="s">
        <v>5918</v>
      </c>
      <c r="F3909" s="28" t="s">
        <v>8963</v>
      </c>
      <c r="G3909" s="34" t="s">
        <v>5144</v>
      </c>
      <c r="H3909" s="28" t="s">
        <v>3939</v>
      </c>
      <c r="I3909" s="28" t="s">
        <v>6310</v>
      </c>
      <c r="J3909" s="159" t="s">
        <v>8137</v>
      </c>
    </row>
    <row r="3910" spans="1:10" x14ac:dyDescent="0.25">
      <c r="A3910" t="str">
        <f>_xlfn.CONCAT(Table1[[#This Row],[District]],Table1[[#This Row],[DistName]],Table1[[#This Row],[SchoolID]],Table1[[#This Row],[SCHOOLNAME]],Table1[[#This Row],[AcademyID]])</f>
        <v>48Orange1581ORANGE TECHNICAL COLLEGE003</v>
      </c>
      <c r="B3910" t="str">
        <f>_xlfn.CONCAT(Table1[[#This Row],[District]],Table1[[#This Row],[DistName]],Table1[[#This Row],[SchoolID]],Table1[[#This Row],[SCHOOLNAME]],Table1[[#This Row],[Academy]])</f>
        <v>48Orange1581ORANGE TECHNICAL COLLEGENursing Academy</v>
      </c>
      <c r="C3910" t="str">
        <f>_xlfn.CONCAT(Table1[[#This Row],[District]],Table1[[#This Row],[SchoolID]],Table1[[#This Row],[AcademyID]])</f>
        <v>481581003</v>
      </c>
      <c r="D3910" s="30" t="s">
        <v>8135</v>
      </c>
      <c r="E3910" s="34" t="s">
        <v>5918</v>
      </c>
      <c r="F3910" s="28" t="s">
        <v>8963</v>
      </c>
      <c r="G3910" s="34" t="s">
        <v>5526</v>
      </c>
      <c r="H3910" s="28" t="s">
        <v>3485</v>
      </c>
      <c r="I3910" s="28" t="s">
        <v>6535</v>
      </c>
      <c r="J3910" s="159" t="s">
        <v>8138</v>
      </c>
    </row>
    <row r="3911" spans="1:10" x14ac:dyDescent="0.25">
      <c r="A3911" t="str">
        <f>_xlfn.CONCAT(Table1[[#This Row],[District]],Table1[[#This Row],[DistName]],Table1[[#This Row],[SchoolID]],Table1[[#This Row],[SCHOOLNAME]],Table1[[#This Row],[AcademyID]])</f>
        <v>48Orange1521APOPKA HIGH004</v>
      </c>
      <c r="B3911" t="str">
        <f>_xlfn.CONCAT(Table1[[#This Row],[District]],Table1[[#This Row],[DistName]],Table1[[#This Row],[SchoolID]],Table1[[#This Row],[SCHOOLNAME]],Table1[[#This Row],[Academy]])</f>
        <v>48Orange1521APOPKA HIGHAutomotive Technology</v>
      </c>
      <c r="C3911" t="str">
        <f>_xlfn.CONCAT(Table1[[#This Row],[District]],Table1[[#This Row],[SchoolID]],Table1[[#This Row],[AcademyID]])</f>
        <v>481521004</v>
      </c>
      <c r="D3911" s="30" t="s">
        <v>8135</v>
      </c>
      <c r="E3911" s="34" t="s">
        <v>5918</v>
      </c>
      <c r="F3911" s="28" t="s">
        <v>8963</v>
      </c>
      <c r="G3911" s="34" t="s">
        <v>5097</v>
      </c>
      <c r="H3911" s="28" t="s">
        <v>663</v>
      </c>
      <c r="I3911" s="28" t="s">
        <v>6376</v>
      </c>
      <c r="J3911" s="159" t="s">
        <v>8139</v>
      </c>
    </row>
    <row r="3912" spans="1:10" x14ac:dyDescent="0.25">
      <c r="A3912" t="str">
        <f>_xlfn.CONCAT(Table1[[#This Row],[District]],Table1[[#This Row],[DistName]],Table1[[#This Row],[SchoolID]],Table1[[#This Row],[SCHOOLNAME]],Table1[[#This Row],[AcademyID]])</f>
        <v>48Orange1521APOPKA HIGH005</v>
      </c>
      <c r="B3912" t="str">
        <f>_xlfn.CONCAT(Table1[[#This Row],[District]],Table1[[#This Row],[DistName]],Table1[[#This Row],[SchoolID]],Table1[[#This Row],[SCHOOLNAME]],Table1[[#This Row],[Academy]])</f>
        <v>48Orange1521APOPKA HIGHBusiness and Engineering Technology</v>
      </c>
      <c r="C3912" t="str">
        <f>_xlfn.CONCAT(Table1[[#This Row],[District]],Table1[[#This Row],[SchoolID]],Table1[[#This Row],[AcademyID]])</f>
        <v>481521005</v>
      </c>
      <c r="D3912" s="30" t="s">
        <v>8135</v>
      </c>
      <c r="E3912" s="34" t="s">
        <v>5918</v>
      </c>
      <c r="F3912" s="28" t="s">
        <v>8963</v>
      </c>
      <c r="G3912" s="34" t="s">
        <v>5097</v>
      </c>
      <c r="H3912" s="28" t="s">
        <v>663</v>
      </c>
      <c r="I3912" s="28" t="s">
        <v>7273</v>
      </c>
      <c r="J3912" s="159" t="s">
        <v>8140</v>
      </c>
    </row>
    <row r="3913" spans="1:10" x14ac:dyDescent="0.25">
      <c r="A3913" t="str">
        <f>_xlfn.CONCAT(Table1[[#This Row],[District]],Table1[[#This Row],[DistName]],Table1[[#This Row],[SchoolID]],Table1[[#This Row],[SCHOOLNAME]],Table1[[#This Row],[AcademyID]])</f>
        <v>48Orange1521APOPKA HIGH006</v>
      </c>
      <c r="B3913" t="str">
        <f>_xlfn.CONCAT(Table1[[#This Row],[District]],Table1[[#This Row],[DistName]],Table1[[#This Row],[SchoolID]],Table1[[#This Row],[SCHOOLNAME]],Table1[[#This Row],[Academy]])</f>
        <v>48Orange1521APOPKA HIGHEducation and Training</v>
      </c>
      <c r="C3913" t="str">
        <f>_xlfn.CONCAT(Table1[[#This Row],[District]],Table1[[#This Row],[SchoolID]],Table1[[#This Row],[AcademyID]])</f>
        <v>481521006</v>
      </c>
      <c r="D3913" s="30" t="s">
        <v>8135</v>
      </c>
      <c r="E3913" s="34" t="s">
        <v>5918</v>
      </c>
      <c r="F3913" s="28" t="s">
        <v>8963</v>
      </c>
      <c r="G3913" s="34" t="s">
        <v>5097</v>
      </c>
      <c r="H3913" s="28" t="s">
        <v>663</v>
      </c>
      <c r="I3913" s="28" t="s">
        <v>7427</v>
      </c>
      <c r="J3913" s="159" t="s">
        <v>8141</v>
      </c>
    </row>
    <row r="3914" spans="1:10" x14ac:dyDescent="0.25">
      <c r="A3914" t="str">
        <f>_xlfn.CONCAT(Table1[[#This Row],[District]],Table1[[#This Row],[DistName]],Table1[[#This Row],[SchoolID]],Table1[[#This Row],[SCHOOLNAME]],Table1[[#This Row],[AcademyID]])</f>
        <v>48Orange1521APOPKA HIGH007</v>
      </c>
      <c r="B3914" t="str">
        <f>_xlfn.CONCAT(Table1[[#This Row],[District]],Table1[[#This Row],[DistName]],Table1[[#This Row],[SchoolID]],Table1[[#This Row],[SCHOOLNAME]],Table1[[#This Row],[Academy]])</f>
        <v>48Orange1521APOPKA HIGHHealth Academy</v>
      </c>
      <c r="C3914" t="str">
        <f>_xlfn.CONCAT(Table1[[#This Row],[District]],Table1[[#This Row],[SchoolID]],Table1[[#This Row],[AcademyID]])</f>
        <v>481521007</v>
      </c>
      <c r="D3914" s="30" t="s">
        <v>8135</v>
      </c>
      <c r="E3914" s="34" t="s">
        <v>5918</v>
      </c>
      <c r="F3914" s="28" t="s">
        <v>8963</v>
      </c>
      <c r="G3914" s="34" t="s">
        <v>5097</v>
      </c>
      <c r="H3914" s="28" t="s">
        <v>663</v>
      </c>
      <c r="I3914" s="28" t="s">
        <v>6837</v>
      </c>
      <c r="J3914" s="159" t="s">
        <v>8142</v>
      </c>
    </row>
    <row r="3915" spans="1:10" x14ac:dyDescent="0.25">
      <c r="A3915" t="str">
        <f>_xlfn.CONCAT(Table1[[#This Row],[District]],Table1[[#This Row],[DistName]],Table1[[#This Row],[SchoolID]],Table1[[#This Row],[SCHOOLNAME]],Table1[[#This Row],[AcademyID]])</f>
        <v>48Orange1521APOPKA HIGH007</v>
      </c>
      <c r="B3915" t="str">
        <f>_xlfn.CONCAT(Table1[[#This Row],[District]],Table1[[#This Row],[DistName]],Table1[[#This Row],[SchoolID]],Table1[[#This Row],[SCHOOLNAME]],Table1[[#This Row],[Academy]])</f>
        <v>48Orange1521APOPKA HIGHAcademy of Health Sciences</v>
      </c>
      <c r="C3915" t="str">
        <f>_xlfn.CONCAT(Table1[[#This Row],[District]],Table1[[#This Row],[SchoolID]],Table1[[#This Row],[AcademyID]])</f>
        <v>481521007</v>
      </c>
      <c r="D3915" s="30" t="s">
        <v>8135</v>
      </c>
      <c r="E3915" s="34" t="s">
        <v>5918</v>
      </c>
      <c r="F3915" s="28" t="s">
        <v>8963</v>
      </c>
      <c r="G3915" s="34" t="s">
        <v>5097</v>
      </c>
      <c r="H3915" s="28" t="s">
        <v>663</v>
      </c>
      <c r="I3915" s="28" t="s">
        <v>6504</v>
      </c>
      <c r="J3915" s="159" t="s">
        <v>8142</v>
      </c>
    </row>
    <row r="3916" spans="1:10" x14ac:dyDescent="0.25">
      <c r="A3916" t="str">
        <f>_xlfn.CONCAT(Table1[[#This Row],[District]],Table1[[#This Row],[DistName]],Table1[[#This Row],[SchoolID]],Table1[[#This Row],[SCHOOLNAME]],Table1[[#This Row],[AcademyID]])</f>
        <v>48Orange0111WILLIAM R BOONE HIGH008</v>
      </c>
      <c r="B3916" t="str">
        <f>_xlfn.CONCAT(Table1[[#This Row],[District]],Table1[[#This Row],[DistName]],Table1[[#This Row],[SchoolID]],Table1[[#This Row],[SCHOOLNAME]],Table1[[#This Row],[Academy]])</f>
        <v>48Orange0111WILLIAM R BOONE HIGHAcademy of Finance</v>
      </c>
      <c r="C3916" t="str">
        <f>_xlfn.CONCAT(Table1[[#This Row],[District]],Table1[[#This Row],[SchoolID]],Table1[[#This Row],[AcademyID]])</f>
        <v>480111008</v>
      </c>
      <c r="D3916" s="30" t="s">
        <v>8135</v>
      </c>
      <c r="E3916" s="34" t="s">
        <v>5918</v>
      </c>
      <c r="F3916" s="28" t="s">
        <v>8963</v>
      </c>
      <c r="G3916" s="34" t="s">
        <v>4550</v>
      </c>
      <c r="H3916" s="28" t="s">
        <v>4050</v>
      </c>
      <c r="I3916" s="28" t="s">
        <v>6375</v>
      </c>
      <c r="J3916" s="159" t="s">
        <v>8146</v>
      </c>
    </row>
    <row r="3917" spans="1:10" x14ac:dyDescent="0.25">
      <c r="A3917" t="str">
        <f>_xlfn.CONCAT(Table1[[#This Row],[District]],Table1[[#This Row],[DistName]],Table1[[#This Row],[SchoolID]],Table1[[#This Row],[SCHOOLNAME]],Table1[[#This Row],[AcademyID]])</f>
        <v>48Orange0111WILLIAM R BOONE HIGH009</v>
      </c>
      <c r="B3917" t="str">
        <f>_xlfn.CONCAT(Table1[[#This Row],[District]],Table1[[#This Row],[DistName]],Table1[[#This Row],[SchoolID]],Table1[[#This Row],[SCHOOLNAME]],Table1[[#This Row],[Academy]])</f>
        <v>48Orange0111WILLIAM R BOONE HIGHAcademy of Information Technology</v>
      </c>
      <c r="C3917" t="str">
        <f>_xlfn.CONCAT(Table1[[#This Row],[District]],Table1[[#This Row],[SchoolID]],Table1[[#This Row],[AcademyID]])</f>
        <v>480111009</v>
      </c>
      <c r="D3917" s="30" t="s">
        <v>8135</v>
      </c>
      <c r="E3917" s="34" t="s">
        <v>5918</v>
      </c>
      <c r="F3917" s="28" t="s">
        <v>8963</v>
      </c>
      <c r="G3917" s="34" t="s">
        <v>4550</v>
      </c>
      <c r="H3917" s="28" t="s">
        <v>4050</v>
      </c>
      <c r="I3917" s="28" t="s">
        <v>6310</v>
      </c>
      <c r="J3917" s="159" t="s">
        <v>8147</v>
      </c>
    </row>
    <row r="3918" spans="1:10" x14ac:dyDescent="0.25">
      <c r="A3918" t="str">
        <f>_xlfn.CONCAT(Table1[[#This Row],[District]],Table1[[#This Row],[DistName]],Table1[[#This Row],[SchoolID]],Table1[[#This Row],[SCHOOLNAME]],Table1[[#This Row],[AcademyID]])</f>
        <v>48Orange0111WILLIAM R BOONE HIGH010</v>
      </c>
      <c r="B3918" t="str">
        <f>_xlfn.CONCAT(Table1[[#This Row],[District]],Table1[[#This Row],[DistName]],Table1[[#This Row],[SchoolID]],Table1[[#This Row],[SCHOOLNAME]],Table1[[#This Row],[Academy]])</f>
        <v>48Orange0111WILLIAM R BOONE HIGHAcademy of Law</v>
      </c>
      <c r="C3918" t="str">
        <f>_xlfn.CONCAT(Table1[[#This Row],[District]],Table1[[#This Row],[SchoolID]],Table1[[#This Row],[AcademyID]])</f>
        <v>480111010</v>
      </c>
      <c r="D3918" s="30" t="s">
        <v>8135</v>
      </c>
      <c r="E3918" s="34" t="s">
        <v>5918</v>
      </c>
      <c r="F3918" s="28" t="s">
        <v>8963</v>
      </c>
      <c r="G3918" s="34" t="s">
        <v>4550</v>
      </c>
      <c r="H3918" s="28" t="s">
        <v>4050</v>
      </c>
      <c r="I3918" s="28" t="s">
        <v>7539</v>
      </c>
      <c r="J3918" s="159" t="s">
        <v>8148</v>
      </c>
    </row>
    <row r="3919" spans="1:10" x14ac:dyDescent="0.25">
      <c r="A3919" t="str">
        <f>_xlfn.CONCAT(Table1[[#This Row],[District]],Table1[[#This Row],[DistName]],Table1[[#This Row],[SchoolID]],Table1[[#This Row],[SCHOOLNAME]],Table1[[#This Row],[AcademyID]])</f>
        <v>48Orange0111WILLIAM R BOONE HIGH011</v>
      </c>
      <c r="B3919" t="str">
        <f>_xlfn.CONCAT(Table1[[#This Row],[District]],Table1[[#This Row],[DistName]],Table1[[#This Row],[SchoolID]],Table1[[#This Row],[SCHOOLNAME]],Table1[[#This Row],[Academy]])</f>
        <v>48Orange0111WILLIAM R BOONE HIGHEarly Childhood Academy</v>
      </c>
      <c r="C3919" t="str">
        <f>_xlfn.CONCAT(Table1[[#This Row],[District]],Table1[[#This Row],[SchoolID]],Table1[[#This Row],[AcademyID]])</f>
        <v>480111011</v>
      </c>
      <c r="D3919" s="30" t="s">
        <v>8135</v>
      </c>
      <c r="E3919" s="34" t="s">
        <v>5918</v>
      </c>
      <c r="F3919" s="28" t="s">
        <v>8963</v>
      </c>
      <c r="G3919" s="34" t="s">
        <v>4550</v>
      </c>
      <c r="H3919" s="28" t="s">
        <v>4050</v>
      </c>
      <c r="I3919" s="28" t="s">
        <v>7634</v>
      </c>
      <c r="J3919" s="159" t="s">
        <v>8149</v>
      </c>
    </row>
    <row r="3920" spans="1:10" x14ac:dyDescent="0.25">
      <c r="A3920" t="str">
        <f>_xlfn.CONCAT(Table1[[#This Row],[District]],Table1[[#This Row],[DistName]],Table1[[#This Row],[SchoolID]],Table1[[#This Row],[SCHOOLNAME]],Table1[[#This Row],[AcademyID]])</f>
        <v>48Orange0111WILLIAM R BOONE HIGH012</v>
      </c>
      <c r="B3920" t="str">
        <f>_xlfn.CONCAT(Table1[[#This Row],[District]],Table1[[#This Row],[DistName]],Table1[[#This Row],[SchoolID]],Table1[[#This Row],[SCHOOLNAME]],Table1[[#This Row],[Academy]])</f>
        <v>48Orange0111WILLIAM R BOONE HIGHHealthcare Academy</v>
      </c>
      <c r="C3920" t="str">
        <f>_xlfn.CONCAT(Table1[[#This Row],[District]],Table1[[#This Row],[SchoolID]],Table1[[#This Row],[AcademyID]])</f>
        <v>480111012</v>
      </c>
      <c r="D3920" s="30" t="s">
        <v>8135</v>
      </c>
      <c r="E3920" s="34" t="s">
        <v>5918</v>
      </c>
      <c r="F3920" s="28" t="s">
        <v>8963</v>
      </c>
      <c r="G3920" s="34" t="s">
        <v>4550</v>
      </c>
      <c r="H3920" s="28" t="s">
        <v>4050</v>
      </c>
      <c r="I3920" s="28" t="s">
        <v>7173</v>
      </c>
      <c r="J3920" s="159" t="s">
        <v>8150</v>
      </c>
    </row>
    <row r="3921" spans="1:10" x14ac:dyDescent="0.25">
      <c r="A3921" t="str">
        <f>_xlfn.CONCAT(Table1[[#This Row],[District]],Table1[[#This Row],[DistName]],Table1[[#This Row],[SchoolID]],Table1[[#This Row],[SCHOOLNAME]],Table1[[#This Row],[AcademyID]])</f>
        <v>48Orange0661COLONIAL HIGH013</v>
      </c>
      <c r="B3921" t="str">
        <f>_xlfn.CONCAT(Table1[[#This Row],[District]],Table1[[#This Row],[DistName]],Table1[[#This Row],[SchoolID]],Table1[[#This Row],[SCHOOLNAME]],Table1[[#This Row],[Academy]])</f>
        <v>48Orange0661COLONIAL HIGHAcademy of Information Technology</v>
      </c>
      <c r="C3921" t="str">
        <f>_xlfn.CONCAT(Table1[[#This Row],[District]],Table1[[#This Row],[SchoolID]],Table1[[#This Row],[AcademyID]])</f>
        <v>480661013</v>
      </c>
      <c r="D3921" s="30" t="s">
        <v>8135</v>
      </c>
      <c r="E3921" s="34" t="s">
        <v>5918</v>
      </c>
      <c r="F3921" s="28" t="s">
        <v>8963</v>
      </c>
      <c r="G3921" s="34" t="s">
        <v>5043</v>
      </c>
      <c r="H3921" s="28" t="s">
        <v>1814</v>
      </c>
      <c r="I3921" s="28" t="s">
        <v>6310</v>
      </c>
      <c r="J3921" s="159" t="s">
        <v>8151</v>
      </c>
    </row>
    <row r="3922" spans="1:10" x14ac:dyDescent="0.25">
      <c r="A3922" t="str">
        <f>_xlfn.CONCAT(Table1[[#This Row],[District]],Table1[[#This Row],[DistName]],Table1[[#This Row],[SchoolID]],Table1[[#This Row],[SCHOOLNAME]],Table1[[#This Row],[AcademyID]])</f>
        <v>48Orange1651CYPRESS CREEK HIGH014</v>
      </c>
      <c r="B3922" t="str">
        <f>_xlfn.CONCAT(Table1[[#This Row],[District]],Table1[[#This Row],[DistName]],Table1[[#This Row],[SchoolID]],Table1[[#This Row],[SCHOOLNAME]],Table1[[#This Row],[Academy]])</f>
        <v>48Orange1651CYPRESS CREEK HIGHInstitute of Arts &amp; Media</v>
      </c>
      <c r="C3922" t="str">
        <f>_xlfn.CONCAT(Table1[[#This Row],[District]],Table1[[#This Row],[SchoolID]],Table1[[#This Row],[AcademyID]])</f>
        <v>481651014</v>
      </c>
      <c r="D3922" s="30" t="s">
        <v>8135</v>
      </c>
      <c r="E3922" s="34" t="s">
        <v>5918</v>
      </c>
      <c r="F3922" s="28" t="s">
        <v>8963</v>
      </c>
      <c r="G3922" s="34" t="s">
        <v>5562</v>
      </c>
      <c r="H3922" s="28" t="s">
        <v>2033</v>
      </c>
      <c r="I3922" s="28" t="s">
        <v>7086</v>
      </c>
      <c r="J3922" s="159" t="s">
        <v>8152</v>
      </c>
    </row>
    <row r="3923" spans="1:10" x14ac:dyDescent="0.25">
      <c r="A3923" t="str">
        <f>_xlfn.CONCAT(Table1[[#This Row],[District]],Table1[[#This Row],[DistName]],Table1[[#This Row],[SchoolID]],Table1[[#This Row],[SCHOOLNAME]],Table1[[#This Row],[AcademyID]])</f>
        <v>48Orange1651CYPRESS CREEK HIGH015</v>
      </c>
      <c r="B3923" t="str">
        <f>_xlfn.CONCAT(Table1[[#This Row],[District]],Table1[[#This Row],[DistName]],Table1[[#This Row],[SchoolID]],Table1[[#This Row],[SCHOOLNAME]],Table1[[#This Row],[Academy]])</f>
        <v>48Orange1651CYPRESS CREEK HIGHInstitute of Health and Public Affairs</v>
      </c>
      <c r="C3923" t="str">
        <f>_xlfn.CONCAT(Table1[[#This Row],[District]],Table1[[#This Row],[SchoolID]],Table1[[#This Row],[AcademyID]])</f>
        <v>481651015</v>
      </c>
      <c r="D3923" s="30" t="s">
        <v>8135</v>
      </c>
      <c r="E3923" s="34" t="s">
        <v>5918</v>
      </c>
      <c r="F3923" s="28" t="s">
        <v>8963</v>
      </c>
      <c r="G3923" s="34" t="s">
        <v>5562</v>
      </c>
      <c r="H3923" s="28" t="s">
        <v>2033</v>
      </c>
      <c r="I3923" s="28" t="s">
        <v>7274</v>
      </c>
      <c r="J3923" s="159" t="s">
        <v>8153</v>
      </c>
    </row>
    <row r="3924" spans="1:10" x14ac:dyDescent="0.25">
      <c r="A3924" t="str">
        <f>_xlfn.CONCAT(Table1[[#This Row],[District]],Table1[[#This Row],[DistName]],Table1[[#This Row],[SchoolID]],Table1[[#This Row],[SCHOOLNAME]],Table1[[#This Row],[AcademyID]])</f>
        <v>48Orange1651CYPRESS CREEK HIGH016</v>
      </c>
      <c r="B3924" t="str">
        <f>_xlfn.CONCAT(Table1[[#This Row],[District]],Table1[[#This Row],[DistName]],Table1[[#This Row],[SchoolID]],Table1[[#This Row],[SCHOOLNAME]],Table1[[#This Row],[Academy]])</f>
        <v>48Orange1651CYPRESS CREEK HIGHInstitute of International Business &amp; Cultural Studies</v>
      </c>
      <c r="C3924" t="str">
        <f>_xlfn.CONCAT(Table1[[#This Row],[District]],Table1[[#This Row],[SchoolID]],Table1[[#This Row],[AcademyID]])</f>
        <v>481651016</v>
      </c>
      <c r="D3924" s="30" t="s">
        <v>8135</v>
      </c>
      <c r="E3924" s="34" t="s">
        <v>5918</v>
      </c>
      <c r="F3924" s="28" t="s">
        <v>8963</v>
      </c>
      <c r="G3924" s="34" t="s">
        <v>5562</v>
      </c>
      <c r="H3924" s="28" t="s">
        <v>2033</v>
      </c>
      <c r="I3924" s="28" t="s">
        <v>7428</v>
      </c>
      <c r="J3924" s="159" t="s">
        <v>8156</v>
      </c>
    </row>
    <row r="3925" spans="1:10" x14ac:dyDescent="0.25">
      <c r="A3925" t="str">
        <f>_xlfn.CONCAT(Table1[[#This Row],[District]],Table1[[#This Row],[DistName]],Table1[[#This Row],[SchoolID]],Table1[[#This Row],[SCHOOLNAME]],Table1[[#This Row],[AcademyID]])</f>
        <v>48Orange1651CYPRESS CREEK HIGH017</v>
      </c>
      <c r="B3925" t="str">
        <f>_xlfn.CONCAT(Table1[[#This Row],[District]],Table1[[#This Row],[DistName]],Table1[[#This Row],[SchoolID]],Table1[[#This Row],[SCHOOLNAME]],Table1[[#This Row],[Academy]])</f>
        <v>48Orange1651CYPRESS CREEK HIGHInstitute of Science Technology, Engineering &amp; Mathematics</v>
      </c>
      <c r="C3925" t="str">
        <f>_xlfn.CONCAT(Table1[[#This Row],[District]],Table1[[#This Row],[SchoolID]],Table1[[#This Row],[AcademyID]])</f>
        <v>481651017</v>
      </c>
      <c r="D3925" s="30" t="s">
        <v>8135</v>
      </c>
      <c r="E3925" s="34" t="s">
        <v>5918</v>
      </c>
      <c r="F3925" s="28" t="s">
        <v>8963</v>
      </c>
      <c r="G3925" s="34" t="s">
        <v>5562</v>
      </c>
      <c r="H3925" s="28" t="s">
        <v>2033</v>
      </c>
      <c r="I3925" s="28" t="s">
        <v>7535</v>
      </c>
      <c r="J3925" s="159" t="s">
        <v>8157</v>
      </c>
    </row>
    <row r="3926" spans="1:10" x14ac:dyDescent="0.25">
      <c r="A3926" t="str">
        <f>_xlfn.CONCAT(Table1[[#This Row],[District]],Table1[[#This Row],[DistName]],Table1[[#This Row],[SchoolID]],Table1[[#This Row],[SCHOOLNAME]],Table1[[#This Row],[AcademyID]])</f>
        <v>48Orange0931DR. PHILLIPS HIGH018</v>
      </c>
      <c r="B3926" t="str">
        <f>_xlfn.CONCAT(Table1[[#This Row],[District]],Table1[[#This Row],[DistName]],Table1[[#This Row],[SchoolID]],Table1[[#This Row],[SCHOOLNAME]],Table1[[#This Row],[Academy]])</f>
        <v>48Orange0931DR. PHILLIPS HIGHCertified Technology Academy</v>
      </c>
      <c r="C3926" t="str">
        <f>_xlfn.CONCAT(Table1[[#This Row],[District]],Table1[[#This Row],[SchoolID]],Table1[[#This Row],[AcademyID]])</f>
        <v>480931018</v>
      </c>
      <c r="D3926" s="30" t="s">
        <v>8135</v>
      </c>
      <c r="E3926" s="34" t="s">
        <v>5918</v>
      </c>
      <c r="F3926" s="28" t="s">
        <v>8963</v>
      </c>
      <c r="G3926" s="34" t="s">
        <v>4925</v>
      </c>
      <c r="H3926" s="28" t="s">
        <v>2259</v>
      </c>
      <c r="I3926" s="28" t="s">
        <v>7087</v>
      </c>
      <c r="J3926" s="159" t="s">
        <v>8158</v>
      </c>
    </row>
    <row r="3927" spans="1:10" x14ac:dyDescent="0.25">
      <c r="A3927" t="str">
        <f>_xlfn.CONCAT(Table1[[#This Row],[District]],Table1[[#This Row],[DistName]],Table1[[#This Row],[SchoolID]],Table1[[#This Row],[SCHOOLNAME]],Table1[[#This Row],[AcademyID]])</f>
        <v>48Orange0931DR. PHILLIPS HIGH019</v>
      </c>
      <c r="B3927" t="str">
        <f>_xlfn.CONCAT(Table1[[#This Row],[District]],Table1[[#This Row],[DistName]],Table1[[#This Row],[SchoolID]],Table1[[#This Row],[SCHOOLNAME]],Table1[[#This Row],[Academy]])</f>
        <v>48Orange0931DR. PHILLIPS HIGHHorticulture Academy</v>
      </c>
      <c r="C3927" t="str">
        <f>_xlfn.CONCAT(Table1[[#This Row],[District]],Table1[[#This Row],[SchoolID]],Table1[[#This Row],[AcademyID]])</f>
        <v>480931019</v>
      </c>
      <c r="D3927" s="30" t="s">
        <v>8135</v>
      </c>
      <c r="E3927" s="34" t="s">
        <v>5918</v>
      </c>
      <c r="F3927" s="28" t="s">
        <v>8963</v>
      </c>
      <c r="G3927" s="34" t="s">
        <v>4925</v>
      </c>
      <c r="H3927" s="28" t="s">
        <v>2259</v>
      </c>
      <c r="I3927" s="28" t="s">
        <v>6850</v>
      </c>
      <c r="J3927" s="159" t="s">
        <v>8159</v>
      </c>
    </row>
    <row r="3928" spans="1:10" x14ac:dyDescent="0.25">
      <c r="A3928" t="str">
        <f>_xlfn.CONCAT(Table1[[#This Row],[District]],Table1[[#This Row],[DistName]],Table1[[#This Row],[SchoolID]],Table1[[#This Row],[SCHOOLNAME]],Table1[[#This Row],[AcademyID]])</f>
        <v>48Orange0121EDGEWATER HIGH020</v>
      </c>
      <c r="B3928" t="str">
        <f>_xlfn.CONCAT(Table1[[#This Row],[District]],Table1[[#This Row],[DistName]],Table1[[#This Row],[SchoolID]],Table1[[#This Row],[SCHOOLNAME]],Table1[[#This Row],[Academy]])</f>
        <v>48Orange0121EDGEWATER HIGHBuilding and Construction Academy</v>
      </c>
      <c r="C3928" t="str">
        <f>_xlfn.CONCAT(Table1[[#This Row],[District]],Table1[[#This Row],[SchoolID]],Table1[[#This Row],[AcademyID]])</f>
        <v>480121020</v>
      </c>
      <c r="D3928" s="30" t="s">
        <v>8135</v>
      </c>
      <c r="E3928" s="34" t="s">
        <v>5918</v>
      </c>
      <c r="F3928" s="28" t="s">
        <v>8963</v>
      </c>
      <c r="G3928" s="34" t="s">
        <v>4548</v>
      </c>
      <c r="H3928" s="28" t="s">
        <v>2432</v>
      </c>
      <c r="I3928" s="28" t="s">
        <v>7088</v>
      </c>
      <c r="J3928" s="159" t="s">
        <v>8160</v>
      </c>
    </row>
    <row r="3929" spans="1:10" x14ac:dyDescent="0.25">
      <c r="A3929" t="str">
        <f>_xlfn.CONCAT(Table1[[#This Row],[District]],Table1[[#This Row],[DistName]],Table1[[#This Row],[SchoolID]],Table1[[#This Row],[SCHOOLNAME]],Table1[[#This Row],[AcademyID]])</f>
        <v>48Orange0121EDGEWATER HIGH021</v>
      </c>
      <c r="B3929" t="str">
        <f>_xlfn.CONCAT(Table1[[#This Row],[District]],Table1[[#This Row],[DistName]],Table1[[#This Row],[SchoolID]],Table1[[#This Row],[SCHOOLNAME]],Table1[[#This Row],[Academy]])</f>
        <v>48Orange0121EDGEWATER HIGHEngineering, Science and Technology</v>
      </c>
      <c r="C3929" t="str">
        <f>_xlfn.CONCAT(Table1[[#This Row],[District]],Table1[[#This Row],[SchoolID]],Table1[[#This Row],[AcademyID]])</f>
        <v>480121021</v>
      </c>
      <c r="D3929" s="30" t="s">
        <v>8135</v>
      </c>
      <c r="E3929" s="34" t="s">
        <v>5918</v>
      </c>
      <c r="F3929" s="28" t="s">
        <v>8963</v>
      </c>
      <c r="G3929" s="34" t="s">
        <v>4548</v>
      </c>
      <c r="H3929" s="28" t="s">
        <v>2432</v>
      </c>
      <c r="I3929" s="28" t="s">
        <v>7275</v>
      </c>
      <c r="J3929" s="159" t="s">
        <v>8161</v>
      </c>
    </row>
    <row r="3930" spans="1:10" x14ac:dyDescent="0.25">
      <c r="A3930" t="str">
        <f>_xlfn.CONCAT(Table1[[#This Row],[District]],Table1[[#This Row],[DistName]],Table1[[#This Row],[SchoolID]],Table1[[#This Row],[SCHOOLNAME]],Table1[[#This Row],[AcademyID]])</f>
        <v>48Orange0121EDGEWATER HIGH021</v>
      </c>
      <c r="B3930" t="str">
        <f>_xlfn.CONCAT(Table1[[#This Row],[District]],Table1[[#This Row],[DistName]],Table1[[#This Row],[SchoolID]],Table1[[#This Row],[SCHOOLNAME]],Table1[[#This Row],[Academy]])</f>
        <v>48Orange0121EDGEWATER HIGHAcademy of Engineering</v>
      </c>
      <c r="C3930" t="str">
        <f>_xlfn.CONCAT(Table1[[#This Row],[District]],Table1[[#This Row],[SchoolID]],Table1[[#This Row],[AcademyID]])</f>
        <v>480121021</v>
      </c>
      <c r="D3930" s="30" t="s">
        <v>8135</v>
      </c>
      <c r="E3930" s="34" t="s">
        <v>5918</v>
      </c>
      <c r="F3930" s="28" t="s">
        <v>8963</v>
      </c>
      <c r="G3930" s="34" t="s">
        <v>4548</v>
      </c>
      <c r="H3930" s="28" t="s">
        <v>2432</v>
      </c>
      <c r="I3930" s="28" t="s">
        <v>6337</v>
      </c>
      <c r="J3930" s="159" t="s">
        <v>8161</v>
      </c>
    </row>
    <row r="3931" spans="1:10" x14ac:dyDescent="0.25">
      <c r="A3931" t="str">
        <f>_xlfn.CONCAT(Table1[[#This Row],[District]],Table1[[#This Row],[DistName]],Table1[[#This Row],[SchoolID]],Table1[[#This Row],[SCHOOLNAME]],Table1[[#This Row],[AcademyID]])</f>
        <v>48Orange0671MAYNARD EVANS HIGH022</v>
      </c>
      <c r="B3931" t="str">
        <f>_xlfn.CONCAT(Table1[[#This Row],[District]],Table1[[#This Row],[DistName]],Table1[[#This Row],[SchoolID]],Table1[[#This Row],[SCHOOLNAME]],Table1[[#This Row],[Academy]])</f>
        <v>48Orange0671MAYNARD EVANS HIGHAgri-Technology</v>
      </c>
      <c r="C3931" t="str">
        <f>_xlfn.CONCAT(Table1[[#This Row],[District]],Table1[[#This Row],[SchoolID]],Table1[[#This Row],[AcademyID]])</f>
        <v>480671022</v>
      </c>
      <c r="D3931" s="30" t="s">
        <v>8135</v>
      </c>
      <c r="E3931" s="34" t="s">
        <v>5918</v>
      </c>
      <c r="F3931" s="28" t="s">
        <v>8963</v>
      </c>
      <c r="G3931" s="34" t="s">
        <v>5126</v>
      </c>
      <c r="H3931" s="28" t="s">
        <v>3262</v>
      </c>
      <c r="I3931" s="28" t="s">
        <v>7276</v>
      </c>
      <c r="J3931" s="159" t="s">
        <v>8163</v>
      </c>
    </row>
    <row r="3932" spans="1:10" x14ac:dyDescent="0.25">
      <c r="A3932" t="str">
        <f>_xlfn.CONCAT(Table1[[#This Row],[District]],Table1[[#This Row],[DistName]],Table1[[#This Row],[SchoolID]],Table1[[#This Row],[SCHOOLNAME]],Table1[[#This Row],[AcademyID]])</f>
        <v>48Orange0671MAYNARD EVANS HIGH023</v>
      </c>
      <c r="B3932" t="str">
        <f>_xlfn.CONCAT(Table1[[#This Row],[District]],Table1[[#This Row],[DistName]],Table1[[#This Row],[SchoolID]],Table1[[#This Row],[SCHOOLNAME]],Table1[[#This Row],[Academy]])</f>
        <v>48Orange0671MAYNARD EVANS HIGHGlobal Business and Technology</v>
      </c>
      <c r="C3932" t="str">
        <f>_xlfn.CONCAT(Table1[[#This Row],[District]],Table1[[#This Row],[SchoolID]],Table1[[#This Row],[AcademyID]])</f>
        <v>480671023</v>
      </c>
      <c r="D3932" s="30" t="s">
        <v>8135</v>
      </c>
      <c r="E3932" s="34" t="s">
        <v>5918</v>
      </c>
      <c r="F3932" s="28" t="s">
        <v>8963</v>
      </c>
      <c r="G3932" s="34" t="s">
        <v>5126</v>
      </c>
      <c r="H3932" s="28" t="s">
        <v>3262</v>
      </c>
      <c r="I3932" s="28" t="s">
        <v>7431</v>
      </c>
      <c r="J3932" s="159" t="s">
        <v>8165</v>
      </c>
    </row>
    <row r="3933" spans="1:10" x14ac:dyDescent="0.25">
      <c r="A3933" t="str">
        <f>_xlfn.CONCAT(Table1[[#This Row],[District]],Table1[[#This Row],[DistName]],Table1[[#This Row],[SchoolID]],Table1[[#This Row],[SCHOOLNAME]],Table1[[#This Row],[AcademyID]])</f>
        <v>48Orange1662FREEDOM HIGH024</v>
      </c>
      <c r="B3933" t="str">
        <f>_xlfn.CONCAT(Table1[[#This Row],[District]],Table1[[#This Row],[DistName]],Table1[[#This Row],[SchoolID]],Table1[[#This Row],[SCHOOLNAME]],Table1[[#This Row],[Academy]])</f>
        <v>48Orange1662FREEDOM HIGHAutomotive Academy</v>
      </c>
      <c r="C3933" t="str">
        <f>_xlfn.CONCAT(Table1[[#This Row],[District]],Table1[[#This Row],[SchoolID]],Table1[[#This Row],[AcademyID]])</f>
        <v>481662024</v>
      </c>
      <c r="D3933" s="30" t="s">
        <v>8135</v>
      </c>
      <c r="E3933" s="34" t="s">
        <v>5918</v>
      </c>
      <c r="F3933" s="28" t="s">
        <v>8963</v>
      </c>
      <c r="G3933" s="34" t="s">
        <v>5933</v>
      </c>
      <c r="H3933" s="28" t="s">
        <v>2558</v>
      </c>
      <c r="I3933" s="28" t="s">
        <v>6708</v>
      </c>
      <c r="J3933" s="159" t="s">
        <v>8167</v>
      </c>
    </row>
    <row r="3934" spans="1:10" x14ac:dyDescent="0.25">
      <c r="A3934" t="str">
        <f>_xlfn.CONCAT(Table1[[#This Row],[District]],Table1[[#This Row],[DistName]],Table1[[#This Row],[SchoolID]],Table1[[#This Row],[SCHOOLNAME]],Table1[[#This Row],[AcademyID]])</f>
        <v>48Orange1662FREEDOM HIGH025</v>
      </c>
      <c r="B3934" t="str">
        <f>_xlfn.CONCAT(Table1[[#This Row],[District]],Table1[[#This Row],[DistName]],Table1[[#This Row],[SchoolID]],Table1[[#This Row],[SCHOOLNAME]],Table1[[#This Row],[Academy]])</f>
        <v>48Orange1662FREEDOM HIGHBusiness Academy of Technology</v>
      </c>
      <c r="C3934" t="str">
        <f>_xlfn.CONCAT(Table1[[#This Row],[District]],Table1[[#This Row],[SchoolID]],Table1[[#This Row],[AcademyID]])</f>
        <v>481662025</v>
      </c>
      <c r="D3934" s="30" t="s">
        <v>8135</v>
      </c>
      <c r="E3934" s="34" t="s">
        <v>5918</v>
      </c>
      <c r="F3934" s="28" t="s">
        <v>8963</v>
      </c>
      <c r="G3934" s="34" t="s">
        <v>5933</v>
      </c>
      <c r="H3934" s="28" t="s">
        <v>2558</v>
      </c>
      <c r="I3934" s="28" t="s">
        <v>7429</v>
      </c>
      <c r="J3934" s="159" t="s">
        <v>8168</v>
      </c>
    </row>
    <row r="3935" spans="1:10" x14ac:dyDescent="0.25">
      <c r="A3935" t="str">
        <f>_xlfn.CONCAT(Table1[[#This Row],[District]],Table1[[#This Row],[DistName]],Table1[[#This Row],[SchoolID]],Table1[[#This Row],[SCHOOLNAME]],Table1[[#This Row],[AcademyID]])</f>
        <v>48Orange1662FREEDOM HIGH025</v>
      </c>
      <c r="B3935" t="str">
        <f>_xlfn.CONCAT(Table1[[#This Row],[District]],Table1[[#This Row],[DistName]],Table1[[#This Row],[SchoolID]],Table1[[#This Row],[SCHOOLNAME]],Table1[[#This Row],[Academy]])</f>
        <v>48Orange1662FREEDOM HIGHAcademy of Information Technology</v>
      </c>
      <c r="C3935" t="str">
        <f>_xlfn.CONCAT(Table1[[#This Row],[District]],Table1[[#This Row],[SchoolID]],Table1[[#This Row],[AcademyID]])</f>
        <v>481662025</v>
      </c>
      <c r="D3935" s="30" t="s">
        <v>8135</v>
      </c>
      <c r="E3935" s="34" t="s">
        <v>5918</v>
      </c>
      <c r="F3935" s="28" t="s">
        <v>8963</v>
      </c>
      <c r="G3935" s="34" t="s">
        <v>5933</v>
      </c>
      <c r="H3935" s="28" t="s">
        <v>2558</v>
      </c>
      <c r="I3935" s="28" t="s">
        <v>6310</v>
      </c>
      <c r="J3935" s="159" t="s">
        <v>8168</v>
      </c>
    </row>
    <row r="3936" spans="1:10" x14ac:dyDescent="0.25">
      <c r="A3936" t="str">
        <f>_xlfn.CONCAT(Table1[[#This Row],[District]],Table1[[#This Row],[DistName]],Table1[[#This Row],[SchoolID]],Table1[[#This Row],[SCHOOLNAME]],Table1[[#This Row],[AcademyID]])</f>
        <v>48Orange1662FREEDOM HIGH025</v>
      </c>
      <c r="B3936" t="str">
        <f>_xlfn.CONCAT(Table1[[#This Row],[District]],Table1[[#This Row],[DistName]],Table1[[#This Row],[SchoolID]],Table1[[#This Row],[SCHOOLNAME]],Table1[[#This Row],[Academy]])</f>
        <v>48Orange1662FREEDOM HIGHInformation Technology</v>
      </c>
      <c r="C3936" t="str">
        <f>_xlfn.CONCAT(Table1[[#This Row],[District]],Table1[[#This Row],[SchoolID]],Table1[[#This Row],[AcademyID]])</f>
        <v>481662025</v>
      </c>
      <c r="D3936" s="30" t="s">
        <v>8135</v>
      </c>
      <c r="E3936" s="34" t="s">
        <v>5918</v>
      </c>
      <c r="F3936" s="28" t="s">
        <v>8963</v>
      </c>
      <c r="G3936" s="34" t="s">
        <v>5933</v>
      </c>
      <c r="H3936" s="28" t="s">
        <v>2558</v>
      </c>
      <c r="I3936" s="28" t="s">
        <v>6305</v>
      </c>
      <c r="J3936" s="159" t="s">
        <v>8168</v>
      </c>
    </row>
    <row r="3937" spans="1:10" x14ac:dyDescent="0.25">
      <c r="A3937" t="str">
        <f>_xlfn.CONCAT(Table1[[#This Row],[District]],Table1[[#This Row],[DistName]],Table1[[#This Row],[SchoolID]],Table1[[#This Row],[SCHOOLNAME]],Table1[[#This Row],[AcademyID]])</f>
        <v>48Orange1662FREEDOM HIGH026</v>
      </c>
      <c r="B3937" t="str">
        <f>_xlfn.CONCAT(Table1[[#This Row],[District]],Table1[[#This Row],[DistName]],Table1[[#This Row],[SchoolID]],Table1[[#This Row],[SCHOOLNAME]],Table1[[#This Row],[Academy]])</f>
        <v>48Orange1662FREEDOM HIGHEarly Childhood Education</v>
      </c>
      <c r="C3937" t="str">
        <f>_xlfn.CONCAT(Table1[[#This Row],[District]],Table1[[#This Row],[SchoolID]],Table1[[#This Row],[AcademyID]])</f>
        <v>481662026</v>
      </c>
      <c r="D3937" s="30" t="s">
        <v>8135</v>
      </c>
      <c r="E3937" s="34" t="s">
        <v>5918</v>
      </c>
      <c r="F3937" s="28" t="s">
        <v>8963</v>
      </c>
      <c r="G3937" s="34" t="s">
        <v>5933</v>
      </c>
      <c r="H3937" s="28" t="s">
        <v>2558</v>
      </c>
      <c r="I3937" s="28" t="s">
        <v>6757</v>
      </c>
      <c r="J3937" s="159" t="s">
        <v>8169</v>
      </c>
    </row>
    <row r="3938" spans="1:10" x14ac:dyDescent="0.25">
      <c r="A3938" t="str">
        <f>_xlfn.CONCAT(Table1[[#This Row],[District]],Table1[[#This Row],[DistName]],Table1[[#This Row],[SchoolID]],Table1[[#This Row],[SCHOOLNAME]],Table1[[#This Row],[AcademyID]])</f>
        <v>48Orange1662FREEDOM HIGH027</v>
      </c>
      <c r="B3938" t="str">
        <f>_xlfn.CONCAT(Table1[[#This Row],[District]],Table1[[#This Row],[DistName]],Table1[[#This Row],[SchoolID]],Table1[[#This Row],[SCHOOLNAME]],Table1[[#This Row],[Academy]])</f>
        <v>48Orange1662FREEDOM HIGHHospitality and Tourism</v>
      </c>
      <c r="C3938" t="str">
        <f>_xlfn.CONCAT(Table1[[#This Row],[District]],Table1[[#This Row],[SchoolID]],Table1[[#This Row],[AcademyID]])</f>
        <v>481662027</v>
      </c>
      <c r="D3938" s="30" t="s">
        <v>8135</v>
      </c>
      <c r="E3938" s="34" t="s">
        <v>5918</v>
      </c>
      <c r="F3938" s="28" t="s">
        <v>8963</v>
      </c>
      <c r="G3938" s="34" t="s">
        <v>5933</v>
      </c>
      <c r="H3938" s="28" t="s">
        <v>2558</v>
      </c>
      <c r="I3938" s="28" t="s">
        <v>6716</v>
      </c>
      <c r="J3938" s="159" t="s">
        <v>8173</v>
      </c>
    </row>
    <row r="3939" spans="1:10" x14ac:dyDescent="0.25">
      <c r="A3939" t="str">
        <f>_xlfn.CONCAT(Table1[[#This Row],[District]],Table1[[#This Row],[DistName]],Table1[[#This Row],[SchoolID]],Table1[[#This Row],[SCHOOLNAME]],Table1[[#This Row],[AcademyID]])</f>
        <v>48Orange1662FREEDOM HIGH027</v>
      </c>
      <c r="B3939" t="str">
        <f>_xlfn.CONCAT(Table1[[#This Row],[District]],Table1[[#This Row],[DistName]],Table1[[#This Row],[SchoolID]],Table1[[#This Row],[SCHOOLNAME]],Table1[[#This Row],[Academy]])</f>
        <v>48Orange1662FREEDOM HIGHAcademy of Hospitality and Tourism</v>
      </c>
      <c r="C3939" t="str">
        <f>_xlfn.CONCAT(Table1[[#This Row],[District]],Table1[[#This Row],[SchoolID]],Table1[[#This Row],[AcademyID]])</f>
        <v>481662027</v>
      </c>
      <c r="D3939" s="30" t="s">
        <v>8135</v>
      </c>
      <c r="E3939" s="34" t="s">
        <v>5918</v>
      </c>
      <c r="F3939" s="28" t="s">
        <v>8963</v>
      </c>
      <c r="G3939" s="34" t="s">
        <v>5933</v>
      </c>
      <c r="H3939" s="28" t="s">
        <v>2558</v>
      </c>
      <c r="I3939" s="28" t="s">
        <v>6325</v>
      </c>
      <c r="J3939" s="159" t="s">
        <v>8173</v>
      </c>
    </row>
    <row r="3940" spans="1:10" x14ac:dyDescent="0.25">
      <c r="A3940" t="str">
        <f>_xlfn.CONCAT(Table1[[#This Row],[District]],Table1[[#This Row],[DistName]],Table1[[#This Row],[SchoolID]],Table1[[#This Row],[SCHOOLNAME]],Table1[[#This Row],[AcademyID]])</f>
        <v>48Orange1662FREEDOM HIGH028</v>
      </c>
      <c r="B3940" t="str">
        <f>_xlfn.CONCAT(Table1[[#This Row],[District]],Table1[[#This Row],[DistName]],Table1[[#This Row],[SchoolID]],Table1[[#This Row],[SCHOOLNAME]],Table1[[#This Row],[Academy]])</f>
        <v>48Orange1662FREEDOM HIGHMedical Academy</v>
      </c>
      <c r="C3940" t="str">
        <f>_xlfn.CONCAT(Table1[[#This Row],[District]],Table1[[#This Row],[SchoolID]],Table1[[#This Row],[AcademyID]])</f>
        <v>481662028</v>
      </c>
      <c r="D3940" s="30" t="s">
        <v>8135</v>
      </c>
      <c r="E3940" s="34" t="s">
        <v>5918</v>
      </c>
      <c r="F3940" s="28" t="s">
        <v>8963</v>
      </c>
      <c r="G3940" s="34" t="s">
        <v>5933</v>
      </c>
      <c r="H3940" s="28" t="s">
        <v>2558</v>
      </c>
      <c r="I3940" s="28" t="s">
        <v>6989</v>
      </c>
      <c r="J3940" s="159" t="s">
        <v>8174</v>
      </c>
    </row>
    <row r="3941" spans="1:10" x14ac:dyDescent="0.25">
      <c r="A3941" t="str">
        <f>_xlfn.CONCAT(Table1[[#This Row],[District]],Table1[[#This Row],[DistName]],Table1[[#This Row],[SchoolID]],Table1[[#This Row],[SCHOOLNAME]],Table1[[#This Row],[AcademyID]])</f>
        <v>48Orange5711JONES HIGH029</v>
      </c>
      <c r="B3941" t="str">
        <f>_xlfn.CONCAT(Table1[[#This Row],[District]],Table1[[#This Row],[DistName]],Table1[[#This Row],[SchoolID]],Table1[[#This Row],[SCHOOLNAME]],Table1[[#This Row],[Academy]])</f>
        <v>48Orange5711JONES HIGHAdministrative Assistant Academy</v>
      </c>
      <c r="C3941" t="str">
        <f>_xlfn.CONCAT(Table1[[#This Row],[District]],Table1[[#This Row],[SchoolID]],Table1[[#This Row],[AcademyID]])</f>
        <v>485711029</v>
      </c>
      <c r="D3941" s="30" t="s">
        <v>8135</v>
      </c>
      <c r="E3941" s="34" t="s">
        <v>5918</v>
      </c>
      <c r="F3941" s="28" t="s">
        <v>8963</v>
      </c>
      <c r="G3941" s="34" t="s">
        <v>5269</v>
      </c>
      <c r="H3941" s="28" t="s">
        <v>2893</v>
      </c>
      <c r="I3941" s="28" t="s">
        <v>6769</v>
      </c>
      <c r="J3941" s="159" t="s">
        <v>8175</v>
      </c>
    </row>
    <row r="3942" spans="1:10" x14ac:dyDescent="0.25">
      <c r="A3942" t="str">
        <f>_xlfn.CONCAT(Table1[[#This Row],[District]],Table1[[#This Row],[DistName]],Table1[[#This Row],[SchoolID]],Table1[[#This Row],[SCHOOLNAME]],Table1[[#This Row],[AcademyID]])</f>
        <v>48Orange1951LAKE NONA HIGH030</v>
      </c>
      <c r="B3942" t="str">
        <f>_xlfn.CONCAT(Table1[[#This Row],[District]],Table1[[#This Row],[DistName]],Table1[[#This Row],[SchoolID]],Table1[[#This Row],[SCHOOLNAME]],Table1[[#This Row],[Academy]])</f>
        <v>48Orange1951LAKE NONA HIGHLake Nona Health Academy</v>
      </c>
      <c r="C3942" t="str">
        <f>_xlfn.CONCAT(Table1[[#This Row],[District]],Table1[[#This Row],[SchoolID]],Table1[[#This Row],[AcademyID]])</f>
        <v>481951030</v>
      </c>
      <c r="D3942" s="30" t="s">
        <v>8135</v>
      </c>
      <c r="E3942" s="34" t="s">
        <v>5918</v>
      </c>
      <c r="F3942" s="28" t="s">
        <v>8963</v>
      </c>
      <c r="G3942" s="34" t="s">
        <v>4918</v>
      </c>
      <c r="H3942" s="28" t="s">
        <v>3027</v>
      </c>
      <c r="I3942" s="28" t="s">
        <v>7430</v>
      </c>
      <c r="J3942" s="159" t="s">
        <v>8176</v>
      </c>
    </row>
    <row r="3943" spans="1:10" x14ac:dyDescent="0.25">
      <c r="A3943" t="str">
        <f>_xlfn.CONCAT(Table1[[#This Row],[District]],Table1[[#This Row],[DistName]],Table1[[#This Row],[SchoolID]],Table1[[#This Row],[SCHOOLNAME]],Table1[[#This Row],[AcademyID]])</f>
        <v>48Orange1951LAKE NONA HIGH030</v>
      </c>
      <c r="B3943" t="str">
        <f>_xlfn.CONCAT(Table1[[#This Row],[District]],Table1[[#This Row],[DistName]],Table1[[#This Row],[SchoolID]],Table1[[#This Row],[SCHOOLNAME]],Table1[[#This Row],[Academy]])</f>
        <v>48Orange1951LAKE NONA HIGHHealth Careers Academy</v>
      </c>
      <c r="C3943" t="str">
        <f>_xlfn.CONCAT(Table1[[#This Row],[District]],Table1[[#This Row],[SchoolID]],Table1[[#This Row],[AcademyID]])</f>
        <v>481951030</v>
      </c>
      <c r="D3943" s="30" t="s">
        <v>8135</v>
      </c>
      <c r="E3943" s="34" t="s">
        <v>5918</v>
      </c>
      <c r="F3943" s="28" t="s">
        <v>8963</v>
      </c>
      <c r="G3943" s="34" t="s">
        <v>4918</v>
      </c>
      <c r="H3943" s="28" t="s">
        <v>3027</v>
      </c>
      <c r="I3943" s="28" t="s">
        <v>7111</v>
      </c>
      <c r="J3943" s="159" t="s">
        <v>8176</v>
      </c>
    </row>
    <row r="3944" spans="1:10" x14ac:dyDescent="0.25">
      <c r="A3944" t="str">
        <f>_xlfn.CONCAT(Table1[[#This Row],[District]],Table1[[#This Row],[DistName]],Table1[[#This Row],[SchoolID]],Table1[[#This Row],[SCHOOLNAME]],Table1[[#This Row],[AcademyID]])</f>
        <v>48Orange1951LAKE NONA HIGH030</v>
      </c>
      <c r="B3944" t="str">
        <f>_xlfn.CONCAT(Table1[[#This Row],[District]],Table1[[#This Row],[DistName]],Table1[[#This Row],[SchoolID]],Table1[[#This Row],[SCHOOLNAME]],Table1[[#This Row],[Academy]])</f>
        <v>48Orange1951LAKE NONA HIGHAcademy of Health Sciences</v>
      </c>
      <c r="C3944" t="str">
        <f>_xlfn.CONCAT(Table1[[#This Row],[District]],Table1[[#This Row],[SchoolID]],Table1[[#This Row],[AcademyID]])</f>
        <v>481951030</v>
      </c>
      <c r="D3944" s="30" t="s">
        <v>8135</v>
      </c>
      <c r="E3944" s="34" t="s">
        <v>5918</v>
      </c>
      <c r="F3944" s="28" t="s">
        <v>8963</v>
      </c>
      <c r="G3944" s="34" t="s">
        <v>4918</v>
      </c>
      <c r="H3944" s="28" t="s">
        <v>3027</v>
      </c>
      <c r="I3944" s="28" t="s">
        <v>6504</v>
      </c>
      <c r="J3944" s="159" t="s">
        <v>8176</v>
      </c>
    </row>
    <row r="3945" spans="1:10" x14ac:dyDescent="0.25">
      <c r="A3945" t="str">
        <f>_xlfn.CONCAT(Table1[[#This Row],[District]],Table1[[#This Row],[DistName]],Table1[[#This Row],[SchoolID]],Table1[[#This Row],[SCHOOLNAME]],Table1[[#This Row],[AcademyID]])</f>
        <v>48Orange1632OLYMPIA HIGH031</v>
      </c>
      <c r="B3945" t="str">
        <f>_xlfn.CONCAT(Table1[[#This Row],[District]],Table1[[#This Row],[DistName]],Table1[[#This Row],[SchoolID]],Table1[[#This Row],[SCHOOLNAME]],Table1[[#This Row],[Academy]])</f>
        <v>48Orange1632OLYMPIA HIGHAcademy of Design Technology</v>
      </c>
      <c r="C3945" t="str">
        <f>_xlfn.CONCAT(Table1[[#This Row],[District]],Table1[[#This Row],[SchoolID]],Table1[[#This Row],[AcademyID]])</f>
        <v>481632031</v>
      </c>
      <c r="D3945" s="30" t="s">
        <v>8135</v>
      </c>
      <c r="E3945" s="34" t="s">
        <v>5918</v>
      </c>
      <c r="F3945" s="28" t="s">
        <v>8963</v>
      </c>
      <c r="G3945" s="34" t="s">
        <v>5944</v>
      </c>
      <c r="H3945" s="28" t="s">
        <v>3455</v>
      </c>
      <c r="I3945" s="28" t="s">
        <v>6534</v>
      </c>
      <c r="J3945" s="159" t="s">
        <v>8177</v>
      </c>
    </row>
    <row r="3946" spans="1:10" x14ac:dyDescent="0.25">
      <c r="A3946" t="str">
        <f>_xlfn.CONCAT(Table1[[#This Row],[District]],Table1[[#This Row],[DistName]],Table1[[#This Row],[SchoolID]],Table1[[#This Row],[SCHOOLNAME]],Table1[[#This Row],[AcademyID]])</f>
        <v>48Orange1631TIMBER CREEK HIGH032</v>
      </c>
      <c r="B3946" t="str">
        <f>_xlfn.CONCAT(Table1[[#This Row],[District]],Table1[[#This Row],[DistName]],Table1[[#This Row],[SchoolID]],Table1[[#This Row],[SCHOOLNAME]],Table1[[#This Row],[Academy]])</f>
        <v>48Orange1631TIMBER CREEK HIGHAcademy of Finance</v>
      </c>
      <c r="C3946" t="str">
        <f>_xlfn.CONCAT(Table1[[#This Row],[District]],Table1[[#This Row],[SchoolID]],Table1[[#This Row],[AcademyID]])</f>
        <v>481631032</v>
      </c>
      <c r="D3946" s="30" t="s">
        <v>8135</v>
      </c>
      <c r="E3946" s="34" t="s">
        <v>5918</v>
      </c>
      <c r="F3946" s="28" t="s">
        <v>8963</v>
      </c>
      <c r="G3946" s="34" t="s">
        <v>4755</v>
      </c>
      <c r="H3946" s="28" t="s">
        <v>3882</v>
      </c>
      <c r="I3946" s="28" t="s">
        <v>6375</v>
      </c>
      <c r="J3946" s="159" t="s">
        <v>8178</v>
      </c>
    </row>
    <row r="3947" spans="1:10" x14ac:dyDescent="0.25">
      <c r="A3947" t="str">
        <f>_xlfn.CONCAT(Table1[[#This Row],[District]],Table1[[#This Row],[DistName]],Table1[[#This Row],[SchoolID]],Table1[[#This Row],[SCHOOLNAME]],Table1[[#This Row],[AcademyID]])</f>
        <v>48Orange1631TIMBER CREEK HIGH033</v>
      </c>
      <c r="B3947" t="str">
        <f>_xlfn.CONCAT(Table1[[#This Row],[District]],Table1[[#This Row],[DistName]],Table1[[#This Row],[SchoolID]],Table1[[#This Row],[SCHOOLNAME]],Table1[[#This Row],[Academy]])</f>
        <v>48Orange1631TIMBER CREEK HIGHBusiness Academy</v>
      </c>
      <c r="C3947" t="str">
        <f>_xlfn.CONCAT(Table1[[#This Row],[District]],Table1[[#This Row],[SchoolID]],Table1[[#This Row],[AcademyID]])</f>
        <v>481631033</v>
      </c>
      <c r="D3947" s="30" t="s">
        <v>8135</v>
      </c>
      <c r="E3947" s="34" t="s">
        <v>5918</v>
      </c>
      <c r="F3947" s="28" t="s">
        <v>8963</v>
      </c>
      <c r="G3947" s="34" t="s">
        <v>4755</v>
      </c>
      <c r="H3947" s="28" t="s">
        <v>3882</v>
      </c>
      <c r="I3947" s="28" t="s">
        <v>6256</v>
      </c>
      <c r="J3947" s="159" t="s">
        <v>8179</v>
      </c>
    </row>
    <row r="3948" spans="1:10" x14ac:dyDescent="0.25">
      <c r="A3948" t="str">
        <f>_xlfn.CONCAT(Table1[[#This Row],[District]],Table1[[#This Row],[DistName]],Table1[[#This Row],[SchoolID]],Table1[[#This Row],[SCHOOLNAME]],Table1[[#This Row],[AcademyID]])</f>
        <v>48Orange1631TIMBER CREEK HIGH034</v>
      </c>
      <c r="B3948" t="str">
        <f>_xlfn.CONCAT(Table1[[#This Row],[District]],Table1[[#This Row],[DistName]],Table1[[#This Row],[SchoolID]],Table1[[#This Row],[SCHOOLNAME]],Table1[[#This Row],[Academy]])</f>
        <v>48Orange1631TIMBER CREEK HIGHHealth Careers Academy</v>
      </c>
      <c r="C3948" t="str">
        <f>_xlfn.CONCAT(Table1[[#This Row],[District]],Table1[[#This Row],[SchoolID]],Table1[[#This Row],[AcademyID]])</f>
        <v>481631034</v>
      </c>
      <c r="D3948" s="30" t="s">
        <v>8135</v>
      </c>
      <c r="E3948" s="34" t="s">
        <v>5918</v>
      </c>
      <c r="F3948" s="28" t="s">
        <v>8963</v>
      </c>
      <c r="G3948" s="34" t="s">
        <v>4755</v>
      </c>
      <c r="H3948" s="28" t="s">
        <v>3882</v>
      </c>
      <c r="I3948" s="28" t="s">
        <v>7111</v>
      </c>
      <c r="J3948" s="159" t="s">
        <v>8180</v>
      </c>
    </row>
    <row r="3949" spans="1:10" x14ac:dyDescent="0.25">
      <c r="A3949" t="str">
        <f>_xlfn.CONCAT(Table1[[#This Row],[District]],Table1[[#This Row],[DistName]],Table1[[#This Row],[SchoolID]],Table1[[#This Row],[SCHOOLNAME]],Table1[[#This Row],[AcademyID]])</f>
        <v>48Orange1631TIMBER CREEK HIGH035</v>
      </c>
      <c r="B3949" t="str">
        <f>_xlfn.CONCAT(Table1[[#This Row],[District]],Table1[[#This Row],[DistName]],Table1[[#This Row],[SchoolID]],Table1[[#This Row],[SCHOOLNAME]],Table1[[#This Row],[Academy]])</f>
        <v>48Orange1631TIMBER CREEK HIGHScience, Technology Engineering Academy</v>
      </c>
      <c r="C3949" t="str">
        <f>_xlfn.CONCAT(Table1[[#This Row],[District]],Table1[[#This Row],[SchoolID]],Table1[[#This Row],[AcademyID]])</f>
        <v>481631035</v>
      </c>
      <c r="D3949" s="30" t="s">
        <v>8135</v>
      </c>
      <c r="E3949" s="34" t="s">
        <v>5918</v>
      </c>
      <c r="F3949" s="28" t="s">
        <v>8963</v>
      </c>
      <c r="G3949" s="34" t="s">
        <v>4755</v>
      </c>
      <c r="H3949" s="28" t="s">
        <v>3882</v>
      </c>
      <c r="I3949" s="28" t="s">
        <v>7802</v>
      </c>
      <c r="J3949" s="159" t="s">
        <v>8181</v>
      </c>
    </row>
    <row r="3950" spans="1:10" x14ac:dyDescent="0.25">
      <c r="A3950" t="str">
        <f>_xlfn.CONCAT(Table1[[#This Row],[District]],Table1[[#This Row],[DistName]],Table1[[#This Row],[SchoolID]],Table1[[#This Row],[SCHOOLNAME]],Table1[[#This Row],[AcademyID]])</f>
        <v>48Orange1631TIMBER CREEK HIGH035</v>
      </c>
      <c r="B3950" t="str">
        <f>_xlfn.CONCAT(Table1[[#This Row],[District]],Table1[[#This Row],[DistName]],Table1[[#This Row],[SchoolID]],Table1[[#This Row],[SCHOOLNAME]],Table1[[#This Row],[Academy]])</f>
        <v>48Orange1631TIMBER CREEK HIGHAcademy of Engineering</v>
      </c>
      <c r="C3950" t="str">
        <f>_xlfn.CONCAT(Table1[[#This Row],[District]],Table1[[#This Row],[SchoolID]],Table1[[#This Row],[AcademyID]])</f>
        <v>481631035</v>
      </c>
      <c r="D3950" s="30" t="s">
        <v>8135</v>
      </c>
      <c r="E3950" s="34" t="s">
        <v>5918</v>
      </c>
      <c r="F3950" s="28" t="s">
        <v>8963</v>
      </c>
      <c r="G3950" s="34" t="s">
        <v>4755</v>
      </c>
      <c r="H3950" s="28" t="s">
        <v>3882</v>
      </c>
      <c r="I3950" s="28" t="s">
        <v>6337</v>
      </c>
      <c r="J3950" s="159" t="s">
        <v>8181</v>
      </c>
    </row>
    <row r="3951" spans="1:10" x14ac:dyDescent="0.25">
      <c r="A3951" t="str">
        <f>_xlfn.CONCAT(Table1[[#This Row],[District]],Table1[[#This Row],[DistName]],Table1[[#This Row],[SchoolID]],Table1[[#This Row],[SCHOOLNAME]],Table1[[#This Row],[AcademyID]])</f>
        <v>48Orange1631TIMBER CREEK HIGH036</v>
      </c>
      <c r="B3951" t="str">
        <f>_xlfn.CONCAT(Table1[[#This Row],[District]],Table1[[#This Row],[DistName]],Table1[[#This Row],[SchoolID]],Table1[[#This Row],[SCHOOLNAME]],Table1[[#This Row],[Academy]])</f>
        <v>48Orange1631TIMBER CREEK HIGHEarly Childhood  Academy</v>
      </c>
      <c r="C3951" t="str">
        <f>_xlfn.CONCAT(Table1[[#This Row],[District]],Table1[[#This Row],[SchoolID]],Table1[[#This Row],[AcademyID]])</f>
        <v>481631036</v>
      </c>
      <c r="D3951" s="30" t="s">
        <v>8135</v>
      </c>
      <c r="E3951" s="34" t="s">
        <v>5918</v>
      </c>
      <c r="F3951" s="28" t="s">
        <v>8963</v>
      </c>
      <c r="G3951" s="34" t="s">
        <v>4755</v>
      </c>
      <c r="H3951" s="28" t="s">
        <v>3882</v>
      </c>
      <c r="I3951" s="28" t="s">
        <v>7537</v>
      </c>
      <c r="J3951" s="159" t="s">
        <v>8182</v>
      </c>
    </row>
    <row r="3952" spans="1:10" x14ac:dyDescent="0.25">
      <c r="A3952" t="str">
        <f>_xlfn.CONCAT(Table1[[#This Row],[District]],Table1[[#This Row],[DistName]],Table1[[#This Row],[SchoolID]],Table1[[#This Row],[SCHOOLNAME]],Table1[[#This Row],[AcademyID]])</f>
        <v>48Orange1631TIMBER CREEK HIGH036</v>
      </c>
      <c r="B3952" t="str">
        <f>_xlfn.CONCAT(Table1[[#This Row],[District]],Table1[[#This Row],[DistName]],Table1[[#This Row],[SchoolID]],Table1[[#This Row],[SCHOOLNAME]],Table1[[#This Row],[Academy]])</f>
        <v>48Orange1631TIMBER CREEK HIGHTeaching Academy</v>
      </c>
      <c r="C3952" t="str">
        <f>_xlfn.CONCAT(Table1[[#This Row],[District]],Table1[[#This Row],[SchoolID]],Table1[[#This Row],[AcademyID]])</f>
        <v>481631036</v>
      </c>
      <c r="D3952" s="30" t="s">
        <v>8135</v>
      </c>
      <c r="E3952" s="34" t="s">
        <v>5918</v>
      </c>
      <c r="F3952" s="28" t="s">
        <v>8963</v>
      </c>
      <c r="G3952" s="34" t="s">
        <v>4755</v>
      </c>
      <c r="H3952" s="28" t="s">
        <v>3882</v>
      </c>
      <c r="I3952" s="28" t="s">
        <v>7851</v>
      </c>
      <c r="J3952" s="159" t="s">
        <v>8182</v>
      </c>
    </row>
    <row r="3953" spans="1:10" x14ac:dyDescent="0.25">
      <c r="A3953" t="str">
        <f>_xlfn.CONCAT(Table1[[#This Row],[District]],Table1[[#This Row],[DistName]],Table1[[#This Row],[SchoolID]],Table1[[#This Row],[SCHOOLNAME]],Table1[[#This Row],[AcademyID]])</f>
        <v>48Orange1631TIMBER CREEK HIGH036</v>
      </c>
      <c r="B3953" t="str">
        <f>_xlfn.CONCAT(Table1[[#This Row],[District]],Table1[[#This Row],[DistName]],Table1[[#This Row],[SchoolID]],Table1[[#This Row],[SCHOOLNAME]],Table1[[#This Row],[Academy]])</f>
        <v>48Orange1631TIMBER CREEK HIGHEarly Childhood Academy</v>
      </c>
      <c r="C3953" t="str">
        <f>_xlfn.CONCAT(Table1[[#This Row],[District]],Table1[[#This Row],[SchoolID]],Table1[[#This Row],[AcademyID]])</f>
        <v>481631036</v>
      </c>
      <c r="D3953" s="30" t="s">
        <v>8135</v>
      </c>
      <c r="E3953" s="34" t="s">
        <v>5918</v>
      </c>
      <c r="F3953" s="28" t="s">
        <v>8963</v>
      </c>
      <c r="G3953" s="34" t="s">
        <v>4755</v>
      </c>
      <c r="H3953" s="28" t="s">
        <v>3882</v>
      </c>
      <c r="I3953" s="28" t="s">
        <v>7634</v>
      </c>
      <c r="J3953" s="159" t="s">
        <v>8182</v>
      </c>
    </row>
    <row r="3954" spans="1:10" x14ac:dyDescent="0.25">
      <c r="A3954" t="str">
        <f>_xlfn.CONCAT(Table1[[#This Row],[District]],Table1[[#This Row],[DistName]],Table1[[#This Row],[SchoolID]],Table1[[#This Row],[SCHOOLNAME]],Table1[[#This Row],[AcademyID]])</f>
        <v>48Orange1631TIMBER CREEK HIGH037</v>
      </c>
      <c r="B3954" t="str">
        <f>_xlfn.CONCAT(Table1[[#This Row],[District]],Table1[[#This Row],[DistName]],Table1[[#This Row],[SchoolID]],Table1[[#This Row],[SCHOOLNAME]],Table1[[#This Row],[Academy]])</f>
        <v>48Orange1631TIMBER CREEK HIGHTelevision Production</v>
      </c>
      <c r="C3954" t="str">
        <f>_xlfn.CONCAT(Table1[[#This Row],[District]],Table1[[#This Row],[SchoolID]],Table1[[#This Row],[AcademyID]])</f>
        <v>481631037</v>
      </c>
      <c r="D3954" s="30" t="s">
        <v>8135</v>
      </c>
      <c r="E3954" s="34" t="s">
        <v>5918</v>
      </c>
      <c r="F3954" s="28" t="s">
        <v>8963</v>
      </c>
      <c r="G3954" s="34" t="s">
        <v>4755</v>
      </c>
      <c r="H3954" s="28" t="s">
        <v>3882</v>
      </c>
      <c r="I3954" s="28" t="s">
        <v>6992</v>
      </c>
      <c r="J3954" s="159" t="s">
        <v>8183</v>
      </c>
    </row>
    <row r="3955" spans="1:10" x14ac:dyDescent="0.25">
      <c r="A3955" t="str">
        <f>_xlfn.CONCAT(Table1[[#This Row],[District]],Table1[[#This Row],[DistName]],Table1[[#This Row],[SchoolID]],Table1[[#This Row],[SCHOOLNAME]],Table1[[#This Row],[AcademyID]])</f>
        <v>48Orange1001UNIVERSITY HIGH038</v>
      </c>
      <c r="B3955" t="str">
        <f>_xlfn.CONCAT(Table1[[#This Row],[District]],Table1[[#This Row],[DistName]],Table1[[#This Row],[SchoolID]],Table1[[#This Row],[SCHOOLNAME]],Table1[[#This Row],[Academy]])</f>
        <v>48Orange1001UNIVERSITY HIGHVet Assisting Academy</v>
      </c>
      <c r="C3955" t="str">
        <f>_xlfn.CONCAT(Table1[[#This Row],[District]],Table1[[#This Row],[SchoolID]],Table1[[#This Row],[AcademyID]])</f>
        <v>481001038</v>
      </c>
      <c r="D3955" s="30" t="s">
        <v>8135</v>
      </c>
      <c r="E3955" s="34" t="s">
        <v>5918</v>
      </c>
      <c r="F3955" s="28" t="s">
        <v>8963</v>
      </c>
      <c r="G3955" s="34" t="s">
        <v>5144</v>
      </c>
      <c r="H3955" s="28" t="s">
        <v>3939</v>
      </c>
      <c r="I3955" s="28" t="s">
        <v>7277</v>
      </c>
      <c r="J3955" s="159" t="s">
        <v>8184</v>
      </c>
    </row>
    <row r="3956" spans="1:10" x14ac:dyDescent="0.25">
      <c r="A3956" t="str">
        <f>_xlfn.CONCAT(Table1[[#This Row],[District]],Table1[[#This Row],[DistName]],Table1[[#This Row],[SchoolID]],Table1[[#This Row],[SCHOOLNAME]],Table1[[#This Row],[AcademyID]])</f>
        <v>48Orange1542WEKIVA HIGH039</v>
      </c>
      <c r="B3956" t="str">
        <f>_xlfn.CONCAT(Table1[[#This Row],[District]],Table1[[#This Row],[DistName]],Table1[[#This Row],[SchoolID]],Table1[[#This Row],[SCHOOLNAME]],Table1[[#This Row],[Academy]])</f>
        <v>48Orange1542WEKIVA HIGHDigital Design Academy</v>
      </c>
      <c r="C3956" t="str">
        <f>_xlfn.CONCAT(Table1[[#This Row],[District]],Table1[[#This Row],[SchoolID]],Table1[[#This Row],[AcademyID]])</f>
        <v>481542039</v>
      </c>
      <c r="D3956" s="30" t="s">
        <v>8135</v>
      </c>
      <c r="E3956" s="34" t="s">
        <v>5918</v>
      </c>
      <c r="F3956" s="28" t="s">
        <v>8963</v>
      </c>
      <c r="G3956" s="34" t="s">
        <v>5534</v>
      </c>
      <c r="H3956" s="28" t="s">
        <v>4001</v>
      </c>
      <c r="I3956" s="28" t="s">
        <v>6410</v>
      </c>
      <c r="J3956" s="159" t="s">
        <v>8185</v>
      </c>
    </row>
    <row r="3957" spans="1:10" x14ac:dyDescent="0.25">
      <c r="A3957" t="str">
        <f>_xlfn.CONCAT(Table1[[#This Row],[District]],Table1[[#This Row],[DistName]],Table1[[#This Row],[SchoolID]],Table1[[#This Row],[SCHOOLNAME]],Table1[[#This Row],[AcademyID]])</f>
        <v>48Orange1542WEKIVA HIGH040</v>
      </c>
      <c r="B3957" t="str">
        <f>_xlfn.CONCAT(Table1[[#This Row],[District]],Table1[[#This Row],[DistName]],Table1[[#This Row],[SchoolID]],Table1[[#This Row],[SCHOOLNAME]],Table1[[#This Row],[Academy]])</f>
        <v>48Orange1542WEKIVA HIGHDrafting Illustrative/Design Technology Academy</v>
      </c>
      <c r="C3957" t="str">
        <f>_xlfn.CONCAT(Table1[[#This Row],[District]],Table1[[#This Row],[SchoolID]],Table1[[#This Row],[AcademyID]])</f>
        <v>481542040</v>
      </c>
      <c r="D3957" s="30" t="s">
        <v>8135</v>
      </c>
      <c r="E3957" s="34" t="s">
        <v>5918</v>
      </c>
      <c r="F3957" s="28" t="s">
        <v>8963</v>
      </c>
      <c r="G3957" s="34" t="s">
        <v>5534</v>
      </c>
      <c r="H3957" s="28" t="s">
        <v>4001</v>
      </c>
      <c r="I3957" s="28" t="s">
        <v>7434</v>
      </c>
      <c r="J3957" s="159" t="s">
        <v>8186</v>
      </c>
    </row>
    <row r="3958" spans="1:10" x14ac:dyDescent="0.25">
      <c r="A3958" t="str">
        <f>_xlfn.CONCAT(Table1[[#This Row],[District]],Table1[[#This Row],[DistName]],Table1[[#This Row],[SchoolID]],Table1[[#This Row],[SCHOOLNAME]],Table1[[#This Row],[AcademyID]])</f>
        <v>48Orange1542WEKIVA HIGH041</v>
      </c>
      <c r="B3958" t="str">
        <f>_xlfn.CONCAT(Table1[[#This Row],[District]],Table1[[#This Row],[DistName]],Table1[[#This Row],[SchoolID]],Table1[[#This Row],[SCHOOLNAME]],Table1[[#This Row],[Academy]])</f>
        <v>48Orange1542WEKIVA HIGHLasers and Photonics Academy</v>
      </c>
      <c r="C3958" t="str">
        <f>_xlfn.CONCAT(Table1[[#This Row],[District]],Table1[[#This Row],[SchoolID]],Table1[[#This Row],[AcademyID]])</f>
        <v>481542041</v>
      </c>
      <c r="D3958" s="30" t="s">
        <v>8135</v>
      </c>
      <c r="E3958" s="34" t="s">
        <v>5918</v>
      </c>
      <c r="F3958" s="28" t="s">
        <v>8963</v>
      </c>
      <c r="G3958" s="34" t="s">
        <v>5534</v>
      </c>
      <c r="H3958" s="28" t="s">
        <v>4001</v>
      </c>
      <c r="I3958" s="28" t="s">
        <v>7538</v>
      </c>
      <c r="J3958" s="159" t="s">
        <v>8187</v>
      </c>
    </row>
    <row r="3959" spans="1:10" x14ac:dyDescent="0.25">
      <c r="A3959" t="str">
        <f>_xlfn.CONCAT(Table1[[#This Row],[District]],Table1[[#This Row],[DistName]],Table1[[#This Row],[SchoolID]],Table1[[#This Row],[SCHOOLNAME]],Table1[[#This Row],[AcademyID]])</f>
        <v>48Orange1542WEKIVA HIGH043</v>
      </c>
      <c r="B3959" t="str">
        <f>_xlfn.CONCAT(Table1[[#This Row],[District]],Table1[[#This Row],[DistName]],Table1[[#This Row],[SchoolID]],Table1[[#This Row],[SCHOOLNAME]],Table1[[#This Row],[Academy]])</f>
        <v>48Orange1542WEKIVA HIGHSports Marketing Academy</v>
      </c>
      <c r="C3959" t="str">
        <f>_xlfn.CONCAT(Table1[[#This Row],[District]],Table1[[#This Row],[SchoolID]],Table1[[#This Row],[AcademyID]])</f>
        <v>481542043</v>
      </c>
      <c r="D3959" s="30" t="s">
        <v>8135</v>
      </c>
      <c r="E3959" s="34" t="s">
        <v>5918</v>
      </c>
      <c r="F3959" s="28" t="s">
        <v>8963</v>
      </c>
      <c r="G3959" s="34" t="s">
        <v>5534</v>
      </c>
      <c r="H3959" s="28" t="s">
        <v>4001</v>
      </c>
      <c r="I3959" s="28" t="s">
        <v>7635</v>
      </c>
      <c r="J3959" s="159" t="s">
        <v>8204</v>
      </c>
    </row>
    <row r="3960" spans="1:10" x14ac:dyDescent="0.25">
      <c r="A3960" t="str">
        <f>_xlfn.CONCAT(Table1[[#This Row],[District]],Table1[[#This Row],[DistName]],Table1[[#This Row],[SchoolID]],Table1[[#This Row],[SCHOOLNAME]],Table1[[#This Row],[AcademyID]])</f>
        <v>48Orange1542WEKIVA HIGH044</v>
      </c>
      <c r="B3960" t="str">
        <f>_xlfn.CONCAT(Table1[[#This Row],[District]],Table1[[#This Row],[DistName]],Table1[[#This Row],[SchoolID]],Table1[[#This Row],[SCHOOLNAME]],Table1[[#This Row],[Academy]])</f>
        <v>48Orange1542WEKIVA HIGHTelevision Production Academy</v>
      </c>
      <c r="C3960" t="str">
        <f>_xlfn.CONCAT(Table1[[#This Row],[District]],Table1[[#This Row],[SchoolID]],Table1[[#This Row],[AcademyID]])</f>
        <v>481542044</v>
      </c>
      <c r="D3960" s="30" t="s">
        <v>8135</v>
      </c>
      <c r="E3960" s="34" t="s">
        <v>5918</v>
      </c>
      <c r="F3960" s="28" t="s">
        <v>8963</v>
      </c>
      <c r="G3960" s="34" t="s">
        <v>5534</v>
      </c>
      <c r="H3960" s="28" t="s">
        <v>4001</v>
      </c>
      <c r="I3960" s="28" t="s">
        <v>6637</v>
      </c>
      <c r="J3960" s="159" t="s">
        <v>8205</v>
      </c>
    </row>
    <row r="3961" spans="1:10" x14ac:dyDescent="0.25">
      <c r="A3961" t="str">
        <f>_xlfn.CONCAT(Table1[[#This Row],[District]],Table1[[#This Row],[DistName]],Table1[[#This Row],[SchoolID]],Table1[[#This Row],[SCHOOLNAME]],Table1[[#This Row],[AcademyID]])</f>
        <v>48Orange1542WEKIVA HIGH045</v>
      </c>
      <c r="B3961" t="str">
        <f>_xlfn.CONCAT(Table1[[#This Row],[District]],Table1[[#This Row],[DistName]],Table1[[#This Row],[SchoolID]],Table1[[#This Row],[SCHOOLNAME]],Table1[[#This Row],[Academy]])</f>
        <v>48Orange1542WEKIVA HIGHWeb Design Academy</v>
      </c>
      <c r="C3961" t="str">
        <f>_xlfn.CONCAT(Table1[[#This Row],[District]],Table1[[#This Row],[SchoolID]],Table1[[#This Row],[AcademyID]])</f>
        <v>481542045</v>
      </c>
      <c r="D3961" s="30" t="s">
        <v>8135</v>
      </c>
      <c r="E3961" s="34" t="s">
        <v>5918</v>
      </c>
      <c r="F3961" s="28" t="s">
        <v>8963</v>
      </c>
      <c r="G3961" s="34" t="s">
        <v>5534</v>
      </c>
      <c r="H3961" s="28" t="s">
        <v>4001</v>
      </c>
      <c r="I3961" s="28" t="s">
        <v>7031</v>
      </c>
      <c r="J3961" s="159" t="s">
        <v>8206</v>
      </c>
    </row>
    <row r="3962" spans="1:10" x14ac:dyDescent="0.25">
      <c r="A3962" t="str">
        <f>_xlfn.CONCAT(Table1[[#This Row],[District]],Table1[[#This Row],[DistName]],Table1[[#This Row],[SchoolID]],Table1[[#This Row],[SCHOOLNAME]],Table1[[#This Row],[AcademyID]])</f>
        <v>48Orange1511WEST ORANGE HIGH046</v>
      </c>
      <c r="B3962" t="str">
        <f>_xlfn.CONCAT(Table1[[#This Row],[District]],Table1[[#This Row],[DistName]],Table1[[#This Row],[SchoolID]],Table1[[#This Row],[SCHOOLNAME]],Table1[[#This Row],[Academy]])</f>
        <v>48Orange1511WEST ORANGE HIGHAcademy of Information Technology</v>
      </c>
      <c r="C3962" t="str">
        <f>_xlfn.CONCAT(Table1[[#This Row],[District]],Table1[[#This Row],[SchoolID]],Table1[[#This Row],[AcademyID]])</f>
        <v>481511046</v>
      </c>
      <c r="D3962" s="30" t="s">
        <v>8135</v>
      </c>
      <c r="E3962" s="34" t="s">
        <v>5918</v>
      </c>
      <c r="F3962" s="28" t="s">
        <v>8963</v>
      </c>
      <c r="G3962" s="34" t="s">
        <v>5970</v>
      </c>
      <c r="H3962" s="28" t="s">
        <v>4016</v>
      </c>
      <c r="I3962" s="28" t="s">
        <v>6310</v>
      </c>
      <c r="J3962" s="159" t="s">
        <v>8207</v>
      </c>
    </row>
    <row r="3963" spans="1:10" x14ac:dyDescent="0.25">
      <c r="A3963" t="str">
        <f>_xlfn.CONCAT(Table1[[#This Row],[District]],Table1[[#This Row],[DistName]],Table1[[#This Row],[SchoolID]],Table1[[#This Row],[SCHOOLNAME]],Table1[[#This Row],[AcademyID]])</f>
        <v>48Orange5783ORANGE TECHNICAL COLLEGE WEST CAMPUS047</v>
      </c>
      <c r="B3963" t="str">
        <f>_xlfn.CONCAT(Table1[[#This Row],[District]],Table1[[#This Row],[DistName]],Table1[[#This Row],[SchoolID]],Table1[[#This Row],[SCHOOLNAME]],Table1[[#This Row],[Academy]])</f>
        <v>48Orange5783ORANGE TECHNICAL COLLEGE WEST CAMPUSWestside Tech Alternative Energy Academy</v>
      </c>
      <c r="C3963" t="str">
        <f>_xlfn.CONCAT(Table1[[#This Row],[District]],Table1[[#This Row],[SchoolID]],Table1[[#This Row],[AcademyID]])</f>
        <v>485783047</v>
      </c>
      <c r="D3963" s="30" t="s">
        <v>8135</v>
      </c>
      <c r="E3963" s="34" t="s">
        <v>5918</v>
      </c>
      <c r="F3963" s="28" t="s">
        <v>8963</v>
      </c>
      <c r="G3963" s="34" t="s">
        <v>5946</v>
      </c>
      <c r="H3963" s="28" t="s">
        <v>3507</v>
      </c>
      <c r="I3963" s="28" t="s">
        <v>6536</v>
      </c>
      <c r="J3963" s="159" t="s">
        <v>8208</v>
      </c>
    </row>
    <row r="3964" spans="1:10" x14ac:dyDescent="0.25">
      <c r="A3964" t="str">
        <f>_xlfn.CONCAT(Table1[[#This Row],[District]],Table1[[#This Row],[DistName]],Table1[[#This Row],[SchoolID]],Table1[[#This Row],[SCHOOLNAME]],Table1[[#This Row],[AcademyID]])</f>
        <v>48Orange0111WILLIAM R BOONE HIGH048</v>
      </c>
      <c r="B3964" t="str">
        <f>_xlfn.CONCAT(Table1[[#This Row],[District]],Table1[[#This Row],[DistName]],Table1[[#This Row],[SchoolID]],Table1[[#This Row],[SCHOOLNAME]],Table1[[#This Row],[Academy]])</f>
        <v>48Orange0111WILLIAM R BOONE HIGHAcademy of Engineering Technology</v>
      </c>
      <c r="C3964" t="str">
        <f>_xlfn.CONCAT(Table1[[#This Row],[District]],Table1[[#This Row],[SchoolID]],Table1[[#This Row],[AcademyID]])</f>
        <v>480111048</v>
      </c>
      <c r="D3964" s="30" t="s">
        <v>8135</v>
      </c>
      <c r="E3964" s="34" t="s">
        <v>5918</v>
      </c>
      <c r="F3964" s="28" t="s">
        <v>8963</v>
      </c>
      <c r="G3964" s="34" t="s">
        <v>4550</v>
      </c>
      <c r="H3964" s="28" t="s">
        <v>4050</v>
      </c>
      <c r="I3964" s="28" t="s">
        <v>6539</v>
      </c>
      <c r="J3964" s="159" t="s">
        <v>8209</v>
      </c>
    </row>
    <row r="3965" spans="1:10" x14ac:dyDescent="0.25">
      <c r="A3965" t="str">
        <f>_xlfn.CONCAT(Table1[[#This Row],[District]],Table1[[#This Row],[DistName]],Table1[[#This Row],[SchoolID]],Table1[[#This Row],[SCHOOLNAME]],Table1[[#This Row],[AcademyID]])</f>
        <v>48Orange1411WINTER PARK HIGH049</v>
      </c>
      <c r="B3965" t="str">
        <f>_xlfn.CONCAT(Table1[[#This Row],[District]],Table1[[#This Row],[DistName]],Table1[[#This Row],[SchoolID]],Table1[[#This Row],[SCHOOLNAME]],Table1[[#This Row],[Academy]])</f>
        <v>48Orange1411WINTER PARK HIGHAcademy of Engineering</v>
      </c>
      <c r="C3965" t="str">
        <f>_xlfn.CONCAT(Table1[[#This Row],[District]],Table1[[#This Row],[SchoolID]],Table1[[#This Row],[AcademyID]])</f>
        <v>481411049</v>
      </c>
      <c r="D3965" s="30" t="s">
        <v>8135</v>
      </c>
      <c r="E3965" s="34" t="s">
        <v>5918</v>
      </c>
      <c r="F3965" s="28" t="s">
        <v>8963</v>
      </c>
      <c r="G3965" s="34" t="s">
        <v>5532</v>
      </c>
      <c r="H3965" s="28" t="s">
        <v>4075</v>
      </c>
      <c r="I3965" s="28" t="s">
        <v>6337</v>
      </c>
      <c r="J3965" s="159" t="s">
        <v>8210</v>
      </c>
    </row>
    <row r="3966" spans="1:10" x14ac:dyDescent="0.25">
      <c r="A3966" t="str">
        <f>_xlfn.CONCAT(Table1[[#This Row],[District]],Table1[[#This Row],[DistName]],Table1[[#This Row],[SchoolID]],Table1[[#This Row],[SCHOOLNAME]],Table1[[#This Row],[AcademyID]])</f>
        <v>48Orange1411WINTER PARK HIGH050</v>
      </c>
      <c r="B3966" t="str">
        <f>_xlfn.CONCAT(Table1[[#This Row],[District]],Table1[[#This Row],[DistName]],Table1[[#This Row],[SchoolID]],Table1[[#This Row],[SCHOOLNAME]],Table1[[#This Row],[Academy]])</f>
        <v>48Orange1411WINTER PARK HIGHAcademy of Information Technology</v>
      </c>
      <c r="C3966" t="str">
        <f>_xlfn.CONCAT(Table1[[#This Row],[District]],Table1[[#This Row],[SchoolID]],Table1[[#This Row],[AcademyID]])</f>
        <v>481411050</v>
      </c>
      <c r="D3966" s="30" t="s">
        <v>8135</v>
      </c>
      <c r="E3966" s="34" t="s">
        <v>5918</v>
      </c>
      <c r="F3966" s="28" t="s">
        <v>8963</v>
      </c>
      <c r="G3966" s="34" t="s">
        <v>5532</v>
      </c>
      <c r="H3966" s="28" t="s">
        <v>4075</v>
      </c>
      <c r="I3966" s="28" t="s">
        <v>6310</v>
      </c>
      <c r="J3966" s="159" t="s">
        <v>8211</v>
      </c>
    </row>
    <row r="3967" spans="1:10" x14ac:dyDescent="0.25">
      <c r="A3967" t="str">
        <f>_xlfn.CONCAT(Table1[[#This Row],[District]],Table1[[#This Row],[DistName]],Table1[[#This Row],[SchoolID]],Table1[[#This Row],[SCHOOLNAME]],Table1[[#This Row],[AcademyID]])</f>
        <v>48Orange1411WINTER PARK HIGH051</v>
      </c>
      <c r="B3967" t="str">
        <f>_xlfn.CONCAT(Table1[[#This Row],[District]],Table1[[#This Row],[DistName]],Table1[[#This Row],[SchoolID]],Table1[[#This Row],[SCHOOLNAME]],Table1[[#This Row],[Academy]])</f>
        <v>48Orange1411WINTER PARK HIGHBusiness Academy</v>
      </c>
      <c r="C3967" t="str">
        <f>_xlfn.CONCAT(Table1[[#This Row],[District]],Table1[[#This Row],[SchoolID]],Table1[[#This Row],[AcademyID]])</f>
        <v>481411051</v>
      </c>
      <c r="D3967" s="30" t="s">
        <v>8135</v>
      </c>
      <c r="E3967" s="34" t="s">
        <v>5918</v>
      </c>
      <c r="F3967" s="28" t="s">
        <v>8963</v>
      </c>
      <c r="G3967" s="34" t="s">
        <v>5532</v>
      </c>
      <c r="H3967" s="28" t="s">
        <v>4075</v>
      </c>
      <c r="I3967" s="28" t="s">
        <v>6256</v>
      </c>
      <c r="J3967" s="159" t="s">
        <v>8212</v>
      </c>
    </row>
    <row r="3968" spans="1:10" x14ac:dyDescent="0.25">
      <c r="A3968" t="str">
        <f>_xlfn.CONCAT(Table1[[#This Row],[District]],Table1[[#This Row],[DistName]],Table1[[#This Row],[SchoolID]],Table1[[#This Row],[SCHOOLNAME]],Table1[[#This Row],[AcademyID]])</f>
        <v>48Orange1411WINTER PARK HIGH052</v>
      </c>
      <c r="B3968" t="str">
        <f>_xlfn.CONCAT(Table1[[#This Row],[District]],Table1[[#This Row],[DistName]],Table1[[#This Row],[SchoolID]],Table1[[#This Row],[SCHOOLNAME]],Table1[[#This Row],[Academy]])</f>
        <v>48Orange1411WINTER PARK HIGHCulinary</v>
      </c>
      <c r="C3968" t="str">
        <f>_xlfn.CONCAT(Table1[[#This Row],[District]],Table1[[#This Row],[SchoolID]],Table1[[#This Row],[AcademyID]])</f>
        <v>481411052</v>
      </c>
      <c r="D3968" s="30" t="s">
        <v>8135</v>
      </c>
      <c r="E3968" s="34" t="s">
        <v>5918</v>
      </c>
      <c r="F3968" s="28" t="s">
        <v>8963</v>
      </c>
      <c r="G3968" s="34" t="s">
        <v>5532</v>
      </c>
      <c r="H3968" s="28" t="s">
        <v>4075</v>
      </c>
      <c r="I3968" s="28" t="s">
        <v>6847</v>
      </c>
      <c r="J3968" s="159" t="s">
        <v>8213</v>
      </c>
    </row>
    <row r="3969" spans="1:10" x14ac:dyDescent="0.25">
      <c r="A3969" t="str">
        <f>_xlfn.CONCAT(Table1[[#This Row],[District]],Table1[[#This Row],[DistName]],Table1[[#This Row],[SchoolID]],Table1[[#This Row],[SCHOOLNAME]],Table1[[#This Row],[AcademyID]])</f>
        <v>48Orange1411WINTER PARK HIGH053</v>
      </c>
      <c r="B3969" t="str">
        <f>_xlfn.CONCAT(Table1[[#This Row],[District]],Table1[[#This Row],[DistName]],Table1[[#This Row],[SchoolID]],Table1[[#This Row],[SCHOOLNAME]],Table1[[#This Row],[Academy]])</f>
        <v>48Orange1411WINTER PARK HIGHDigital Video</v>
      </c>
      <c r="C3969" t="str">
        <f>_xlfn.CONCAT(Table1[[#This Row],[District]],Table1[[#This Row],[SchoolID]],Table1[[#This Row],[AcademyID]])</f>
        <v>481411053</v>
      </c>
      <c r="D3969" s="30" t="s">
        <v>8135</v>
      </c>
      <c r="E3969" s="34" t="s">
        <v>5918</v>
      </c>
      <c r="F3969" s="28" t="s">
        <v>8963</v>
      </c>
      <c r="G3969" s="34" t="s">
        <v>5532</v>
      </c>
      <c r="H3969" s="28" t="s">
        <v>4075</v>
      </c>
      <c r="I3969" s="28" t="s">
        <v>7540</v>
      </c>
      <c r="J3969" s="159" t="s">
        <v>8214</v>
      </c>
    </row>
    <row r="3970" spans="1:10" x14ac:dyDescent="0.25">
      <c r="A3970" t="str">
        <f>_xlfn.CONCAT(Table1[[#This Row],[District]],Table1[[#This Row],[DistName]],Table1[[#This Row],[SchoolID]],Table1[[#This Row],[SCHOOLNAME]],Table1[[#This Row],[AcademyID]])</f>
        <v>48Orange0671MAYNARD EVANS HIGH054</v>
      </c>
      <c r="B3970" t="str">
        <f>_xlfn.CONCAT(Table1[[#This Row],[District]],Table1[[#This Row],[DistName]],Table1[[#This Row],[SchoolID]],Table1[[#This Row],[SCHOOLNAME]],Table1[[#This Row],[Academy]])</f>
        <v>48Orange0671MAYNARD EVANS HIGHAcademy of Multi-Media Technology</v>
      </c>
      <c r="C3970" t="str">
        <f>_xlfn.CONCAT(Table1[[#This Row],[District]],Table1[[#This Row],[SchoolID]],Table1[[#This Row],[AcademyID]])</f>
        <v>480671054</v>
      </c>
      <c r="D3970" s="30" t="s">
        <v>8135</v>
      </c>
      <c r="E3970" s="34" t="s">
        <v>5918</v>
      </c>
      <c r="F3970" s="28" t="s">
        <v>8963</v>
      </c>
      <c r="G3970" s="34" t="s">
        <v>5126</v>
      </c>
      <c r="H3970" s="28" t="s">
        <v>3262</v>
      </c>
      <c r="I3970" s="28" t="s">
        <v>7089</v>
      </c>
      <c r="J3970" s="159" t="s">
        <v>8215</v>
      </c>
    </row>
    <row r="3971" spans="1:10" x14ac:dyDescent="0.25">
      <c r="A3971" t="str">
        <f>_xlfn.CONCAT(Table1[[#This Row],[District]],Table1[[#This Row],[DistName]],Table1[[#This Row],[SchoolID]],Table1[[#This Row],[SCHOOLNAME]],Table1[[#This Row],[AcademyID]])</f>
        <v>48Orange0691OAK RIDGE HIGH055</v>
      </c>
      <c r="B3971" t="str">
        <f>_xlfn.CONCAT(Table1[[#This Row],[District]],Table1[[#This Row],[DistName]],Table1[[#This Row],[SchoolID]],Table1[[#This Row],[SCHOOLNAME]],Table1[[#This Row],[Academy]])</f>
        <v>48Orange0691OAK RIDGE HIGHDigital Media and Design Academy</v>
      </c>
      <c r="C3971" t="str">
        <f>_xlfn.CONCAT(Table1[[#This Row],[District]],Table1[[#This Row],[SchoolID]],Table1[[#This Row],[AcademyID]])</f>
        <v>480691055</v>
      </c>
      <c r="D3971" s="30" t="s">
        <v>8135</v>
      </c>
      <c r="E3971" s="34" t="s">
        <v>5918</v>
      </c>
      <c r="F3971" s="28" t="s">
        <v>8963</v>
      </c>
      <c r="G3971" s="34" t="s">
        <v>4988</v>
      </c>
      <c r="H3971" s="28" t="s">
        <v>3364</v>
      </c>
      <c r="I3971" s="28" t="s">
        <v>7090</v>
      </c>
      <c r="J3971" s="159" t="s">
        <v>8216</v>
      </c>
    </row>
    <row r="3972" spans="1:10" x14ac:dyDescent="0.25">
      <c r="A3972" t="str">
        <f>_xlfn.CONCAT(Table1[[#This Row],[District]],Table1[[#This Row],[DistName]],Table1[[#This Row],[SchoolID]],Table1[[#This Row],[SCHOOLNAME]],Table1[[#This Row],[AcademyID]])</f>
        <v>48Orange0691OAK RIDGE HIGH056</v>
      </c>
      <c r="B3972" t="str">
        <f>_xlfn.CONCAT(Table1[[#This Row],[District]],Table1[[#This Row],[DistName]],Table1[[#This Row],[SchoolID]],Table1[[#This Row],[SCHOOLNAME]],Table1[[#This Row],[Academy]])</f>
        <v>48Orange0691OAK RIDGE HIGHHospitality Leadership Academy</v>
      </c>
      <c r="C3972" t="str">
        <f>_xlfn.CONCAT(Table1[[#This Row],[District]],Table1[[#This Row],[SchoolID]],Table1[[#This Row],[AcademyID]])</f>
        <v>480691056</v>
      </c>
      <c r="D3972" s="30" t="s">
        <v>8135</v>
      </c>
      <c r="E3972" s="34" t="s">
        <v>5918</v>
      </c>
      <c r="F3972" s="28" t="s">
        <v>8963</v>
      </c>
      <c r="G3972" s="34" t="s">
        <v>4988</v>
      </c>
      <c r="H3972" s="28" t="s">
        <v>3364</v>
      </c>
      <c r="I3972" s="28" t="s">
        <v>7432</v>
      </c>
      <c r="J3972" s="159" t="s">
        <v>8217</v>
      </c>
    </row>
    <row r="3973" spans="1:10" x14ac:dyDescent="0.25">
      <c r="A3973" t="str">
        <f>_xlfn.CONCAT(Table1[[#This Row],[District]],Table1[[#This Row],[DistName]],Table1[[#This Row],[SchoolID]],Table1[[#This Row],[SCHOOLNAME]],Table1[[#This Row],[AcademyID]])</f>
        <v>48Orange0691OAK RIDGE HIGH056</v>
      </c>
      <c r="B3973" t="str">
        <f>_xlfn.CONCAT(Table1[[#This Row],[District]],Table1[[#This Row],[DistName]],Table1[[#This Row],[SchoolID]],Table1[[#This Row],[SCHOOLNAME]],Table1[[#This Row],[Academy]])</f>
        <v>48Orange0691OAK RIDGE HIGHHospitality Academy</v>
      </c>
      <c r="C3973" t="str">
        <f>_xlfn.CONCAT(Table1[[#This Row],[District]],Table1[[#This Row],[SchoolID]],Table1[[#This Row],[AcademyID]])</f>
        <v>480691056</v>
      </c>
      <c r="D3973" s="30" t="s">
        <v>8135</v>
      </c>
      <c r="E3973" s="34" t="s">
        <v>5918</v>
      </c>
      <c r="F3973" s="28" t="s">
        <v>8963</v>
      </c>
      <c r="G3973" s="34" t="s">
        <v>4988</v>
      </c>
      <c r="H3973" s="28" t="s">
        <v>3364</v>
      </c>
      <c r="I3973" s="28" t="s">
        <v>6488</v>
      </c>
      <c r="J3973" s="159" t="s">
        <v>8217</v>
      </c>
    </row>
    <row r="3974" spans="1:10" x14ac:dyDescent="0.25">
      <c r="A3974" t="str">
        <f>_xlfn.CONCAT(Table1[[#This Row],[District]],Table1[[#This Row],[DistName]],Table1[[#This Row],[SchoolID]],Table1[[#This Row],[SCHOOLNAME]],Table1[[#This Row],[AcademyID]])</f>
        <v>48Orange0691OAK RIDGE HIGH056</v>
      </c>
      <c r="B3974" t="str">
        <f>_xlfn.CONCAT(Table1[[#This Row],[District]],Table1[[#This Row],[DistName]],Table1[[#This Row],[SchoolID]],Table1[[#This Row],[SCHOOLNAME]],Table1[[#This Row],[Academy]])</f>
        <v>48Orange0691OAK RIDGE HIGHAcademy of Hospitality and Tourism</v>
      </c>
      <c r="C3974" t="str">
        <f>_xlfn.CONCAT(Table1[[#This Row],[District]],Table1[[#This Row],[SchoolID]],Table1[[#This Row],[AcademyID]])</f>
        <v>480691056</v>
      </c>
      <c r="D3974" s="30" t="s">
        <v>8135</v>
      </c>
      <c r="E3974" s="34" t="s">
        <v>5918</v>
      </c>
      <c r="F3974" s="28" t="s">
        <v>8963</v>
      </c>
      <c r="G3974" s="34" t="s">
        <v>4988</v>
      </c>
      <c r="H3974" s="28" t="s">
        <v>3364</v>
      </c>
      <c r="I3974" s="28" t="s">
        <v>6325</v>
      </c>
      <c r="J3974" s="159" t="s">
        <v>8217</v>
      </c>
    </row>
    <row r="3975" spans="1:10" x14ac:dyDescent="0.25">
      <c r="A3975" t="str">
        <f>_xlfn.CONCAT(Table1[[#This Row],[District]],Table1[[#This Row],[DistName]],Table1[[#This Row],[SchoolID]],Table1[[#This Row],[SCHOOLNAME]],Table1[[#This Row],[AcademyID]])</f>
        <v>48Orange0691OAK RIDGE HIGH057</v>
      </c>
      <c r="B3975" t="str">
        <f>_xlfn.CONCAT(Table1[[#This Row],[District]],Table1[[#This Row],[DistName]],Table1[[#This Row],[SchoolID]],Table1[[#This Row],[SCHOOLNAME]],Table1[[#This Row],[Academy]])</f>
        <v>48Orange0691OAK RIDGE HIGHProject Lead the Way</v>
      </c>
      <c r="C3975" t="str">
        <f>_xlfn.CONCAT(Table1[[#This Row],[District]],Table1[[#This Row],[SchoolID]],Table1[[#This Row],[AcademyID]])</f>
        <v>480691057</v>
      </c>
      <c r="D3975" s="30" t="s">
        <v>8135</v>
      </c>
      <c r="E3975" s="34" t="s">
        <v>5918</v>
      </c>
      <c r="F3975" s="28" t="s">
        <v>8963</v>
      </c>
      <c r="G3975" s="34" t="s">
        <v>4988</v>
      </c>
      <c r="H3975" s="28" t="s">
        <v>3364</v>
      </c>
      <c r="I3975" s="28" t="s">
        <v>7633</v>
      </c>
      <c r="J3975" s="159" t="s">
        <v>8218</v>
      </c>
    </row>
    <row r="3976" spans="1:10" x14ac:dyDescent="0.25">
      <c r="A3976" t="str">
        <f>_xlfn.CONCAT(Table1[[#This Row],[District]],Table1[[#This Row],[DistName]],Table1[[#This Row],[SchoolID]],Table1[[#This Row],[SCHOOLNAME]],Table1[[#This Row],[AcademyID]])</f>
        <v>48Orange0252OCOEE HIGH058</v>
      </c>
      <c r="B3976" t="str">
        <f>_xlfn.CONCAT(Table1[[#This Row],[District]],Table1[[#This Row],[DistName]],Table1[[#This Row],[SchoolID]],Table1[[#This Row],[SCHOOLNAME]],Table1[[#This Row],[Academy]])</f>
        <v>48Orange0252OCOEE HIGHAcademy of Business</v>
      </c>
      <c r="C3976" t="str">
        <f>_xlfn.CONCAT(Table1[[#This Row],[District]],Table1[[#This Row],[SchoolID]],Table1[[#This Row],[AcademyID]])</f>
        <v>480252058</v>
      </c>
      <c r="D3976" s="30" t="s">
        <v>8135</v>
      </c>
      <c r="E3976" s="34" t="s">
        <v>5918</v>
      </c>
      <c r="F3976" s="28" t="s">
        <v>8963</v>
      </c>
      <c r="G3976" s="34" t="s">
        <v>5044</v>
      </c>
      <c r="H3976" s="28" t="s">
        <v>3396</v>
      </c>
      <c r="I3976" s="28" t="s">
        <v>6345</v>
      </c>
      <c r="J3976" s="159" t="s">
        <v>8219</v>
      </c>
    </row>
    <row r="3977" spans="1:10" x14ac:dyDescent="0.25">
      <c r="A3977" t="str">
        <f>_xlfn.CONCAT(Table1[[#This Row],[District]],Table1[[#This Row],[DistName]],Table1[[#This Row],[SchoolID]],Table1[[#This Row],[SCHOOLNAME]],Table1[[#This Row],[AcademyID]])</f>
        <v>48Orange0252OCOEE HIGH059</v>
      </c>
      <c r="B3977" t="str">
        <f>_xlfn.CONCAT(Table1[[#This Row],[District]],Table1[[#This Row],[DistName]],Table1[[#This Row],[SchoolID]],Table1[[#This Row],[SCHOOLNAME]],Table1[[#This Row],[Academy]])</f>
        <v>48Orange0252OCOEE HIGHAcademy of Digital Communication</v>
      </c>
      <c r="C3977" t="str">
        <f>_xlfn.CONCAT(Table1[[#This Row],[District]],Table1[[#This Row],[SchoolID]],Table1[[#This Row],[AcademyID]])</f>
        <v>480252059</v>
      </c>
      <c r="D3977" s="30" t="s">
        <v>8135</v>
      </c>
      <c r="E3977" s="34" t="s">
        <v>5918</v>
      </c>
      <c r="F3977" s="28" t="s">
        <v>8963</v>
      </c>
      <c r="G3977" s="34" t="s">
        <v>5044</v>
      </c>
      <c r="H3977" s="28" t="s">
        <v>3396</v>
      </c>
      <c r="I3977" s="28" t="s">
        <v>7091</v>
      </c>
      <c r="J3977" s="159" t="s">
        <v>8220</v>
      </c>
    </row>
    <row r="3978" spans="1:10" x14ac:dyDescent="0.25">
      <c r="A3978" t="str">
        <f>_xlfn.CONCAT(Table1[[#This Row],[District]],Table1[[#This Row],[DistName]],Table1[[#This Row],[SchoolID]],Table1[[#This Row],[SCHOOLNAME]],Table1[[#This Row],[AcademyID]])</f>
        <v>48Orange0252OCOEE HIGH059</v>
      </c>
      <c r="B3978" t="str">
        <f>_xlfn.CONCAT(Table1[[#This Row],[District]],Table1[[#This Row],[DistName]],Table1[[#This Row],[SchoolID]],Table1[[#This Row],[SCHOOLNAME]],Table1[[#This Row],[Academy]])</f>
        <v>48Orange0252OCOEE HIGHAcademy of Communication</v>
      </c>
      <c r="C3978" t="str">
        <f>_xlfn.CONCAT(Table1[[#This Row],[District]],Table1[[#This Row],[SchoolID]],Table1[[#This Row],[AcademyID]])</f>
        <v>480252059</v>
      </c>
      <c r="D3978" s="30" t="s">
        <v>8135</v>
      </c>
      <c r="E3978" s="34" t="s">
        <v>5918</v>
      </c>
      <c r="F3978" s="28" t="s">
        <v>8963</v>
      </c>
      <c r="G3978" s="34" t="s">
        <v>5044</v>
      </c>
      <c r="H3978" s="28" t="s">
        <v>3396</v>
      </c>
      <c r="I3978" s="28" t="s">
        <v>6849</v>
      </c>
      <c r="J3978" s="159" t="s">
        <v>8220</v>
      </c>
    </row>
    <row r="3979" spans="1:10" x14ac:dyDescent="0.25">
      <c r="A3979" t="str">
        <f>_xlfn.CONCAT(Table1[[#This Row],[District]],Table1[[#This Row],[DistName]],Table1[[#This Row],[SchoolID]],Table1[[#This Row],[SCHOOLNAME]],Table1[[#This Row],[AcademyID]])</f>
        <v>48Orange0252OCOEE HIGH060</v>
      </c>
      <c r="B3979" t="str">
        <f>_xlfn.CONCAT(Table1[[#This Row],[District]],Table1[[#This Row],[DistName]],Table1[[#This Row],[SchoolID]],Table1[[#This Row],[SCHOOLNAME]],Table1[[#This Row],[Academy]])</f>
        <v>48Orange0252OCOEE HIGHAgriculture, Food, and Natural Resources</v>
      </c>
      <c r="C3979" t="str">
        <f>_xlfn.CONCAT(Table1[[#This Row],[District]],Table1[[#This Row],[SchoolID]],Table1[[#This Row],[AcademyID]])</f>
        <v>480252060</v>
      </c>
      <c r="D3979" s="30" t="s">
        <v>8135</v>
      </c>
      <c r="E3979" s="34" t="s">
        <v>5918</v>
      </c>
      <c r="F3979" s="28" t="s">
        <v>8963</v>
      </c>
      <c r="G3979" s="34" t="s">
        <v>5044</v>
      </c>
      <c r="H3979" s="28" t="s">
        <v>3396</v>
      </c>
      <c r="I3979" s="28" t="s">
        <v>7433</v>
      </c>
      <c r="J3979" s="159" t="s">
        <v>8221</v>
      </c>
    </row>
    <row r="3980" spans="1:10" x14ac:dyDescent="0.25">
      <c r="A3980" t="str">
        <f>_xlfn.CONCAT(Table1[[#This Row],[District]],Table1[[#This Row],[DistName]],Table1[[#This Row],[SchoolID]],Table1[[#This Row],[SCHOOLNAME]],Table1[[#This Row],[AcademyID]])</f>
        <v>48Orange1521APOPKA HIGH061</v>
      </c>
      <c r="B3980" t="str">
        <f>_xlfn.CONCAT(Table1[[#This Row],[District]],Table1[[#This Row],[DistName]],Table1[[#This Row],[SchoolID]],Table1[[#This Row],[SCHOOLNAME]],Table1[[#This Row],[Academy]])</f>
        <v>48Orange1521APOPKA HIGHEngineering Technology</v>
      </c>
      <c r="C3980" t="str">
        <f>_xlfn.CONCAT(Table1[[#This Row],[District]],Table1[[#This Row],[SchoolID]],Table1[[#This Row],[AcademyID]])</f>
        <v>481521061</v>
      </c>
      <c r="D3980" s="30" t="s">
        <v>8135</v>
      </c>
      <c r="E3980" s="34" t="s">
        <v>5918</v>
      </c>
      <c r="F3980" s="28" t="s">
        <v>8963</v>
      </c>
      <c r="G3980" s="34" t="s">
        <v>5097</v>
      </c>
      <c r="H3980" s="28" t="s">
        <v>663</v>
      </c>
      <c r="I3980" s="28" t="s">
        <v>6982</v>
      </c>
      <c r="J3980" s="159" t="s">
        <v>8222</v>
      </c>
    </row>
    <row r="3981" spans="1:10" x14ac:dyDescent="0.25">
      <c r="A3981" t="str">
        <f>_xlfn.CONCAT(Table1[[#This Row],[District]],Table1[[#This Row],[DistName]],Table1[[#This Row],[SchoolID]],Table1[[#This Row],[SCHOOLNAME]],Table1[[#This Row],[AcademyID]])</f>
        <v>48Orange1521APOPKA HIGH061</v>
      </c>
      <c r="B3981" t="str">
        <f>_xlfn.CONCAT(Table1[[#This Row],[District]],Table1[[#This Row],[DistName]],Table1[[#This Row],[SchoolID]],Table1[[#This Row],[SCHOOLNAME]],Table1[[#This Row],[Academy]])</f>
        <v>48Orange1521APOPKA HIGHAcademy of Engineering</v>
      </c>
      <c r="C3981" t="str">
        <f>_xlfn.CONCAT(Table1[[#This Row],[District]],Table1[[#This Row],[SchoolID]],Table1[[#This Row],[AcademyID]])</f>
        <v>481521061</v>
      </c>
      <c r="D3981" s="30" t="s">
        <v>8135</v>
      </c>
      <c r="E3981" s="34" t="s">
        <v>5918</v>
      </c>
      <c r="F3981" s="28" t="s">
        <v>8963</v>
      </c>
      <c r="G3981" s="34" t="s">
        <v>5097</v>
      </c>
      <c r="H3981" s="28" t="s">
        <v>663</v>
      </c>
      <c r="I3981" s="28" t="s">
        <v>6337</v>
      </c>
      <c r="J3981" s="159" t="s">
        <v>8222</v>
      </c>
    </row>
    <row r="3982" spans="1:10" x14ac:dyDescent="0.25">
      <c r="A3982" t="str">
        <f>_xlfn.CONCAT(Table1[[#This Row],[District]],Table1[[#This Row],[DistName]],Table1[[#This Row],[SchoolID]],Table1[[#This Row],[SCHOOLNAME]],Table1[[#This Row],[AcademyID]])</f>
        <v>48Orange1801EAST RIVER HIGH062</v>
      </c>
      <c r="B3982" t="str">
        <f>_xlfn.CONCAT(Table1[[#This Row],[District]],Table1[[#This Row],[DistName]],Table1[[#This Row],[SchoolID]],Table1[[#This Row],[SCHOOLNAME]],Table1[[#This Row],[Academy]])</f>
        <v>48Orange1801EAST RIVER HIGHBusiness Technology Academy</v>
      </c>
      <c r="C3982" t="str">
        <f>_xlfn.CONCAT(Table1[[#This Row],[District]],Table1[[#This Row],[SchoolID]],Table1[[#This Row],[AcademyID]])</f>
        <v>481801062</v>
      </c>
      <c r="D3982" s="30" t="s">
        <v>8135</v>
      </c>
      <c r="E3982" s="34" t="s">
        <v>5918</v>
      </c>
      <c r="F3982" s="28" t="s">
        <v>8963</v>
      </c>
      <c r="G3982" s="34" t="s">
        <v>5182</v>
      </c>
      <c r="H3982" s="28" t="s">
        <v>2374</v>
      </c>
      <c r="I3982" s="28" t="s">
        <v>6988</v>
      </c>
      <c r="J3982" s="159" t="s">
        <v>8223</v>
      </c>
    </row>
    <row r="3983" spans="1:10" x14ac:dyDescent="0.25">
      <c r="A3983" t="str">
        <f>_xlfn.CONCAT(Table1[[#This Row],[District]],Table1[[#This Row],[DistName]],Table1[[#This Row],[SchoolID]],Table1[[#This Row],[SCHOOLNAME]],Table1[[#This Row],[AcademyID]])</f>
        <v>48Orange0591SILVER PINES ACADEMY K-12 LEARNING CENTER063</v>
      </c>
      <c r="B3983" t="str">
        <f>_xlfn.CONCAT(Table1[[#This Row],[District]],Table1[[#This Row],[DistName]],Table1[[#This Row],[SchoolID]],Table1[[#This Row],[SCHOOLNAME]],Table1[[#This Row],[Academy]])</f>
        <v>48Orange0591SILVER PINES ACADEMY K-12 LEARNING CENTERCulinary Academy</v>
      </c>
      <c r="C3983" t="str">
        <f>_xlfn.CONCAT(Table1[[#This Row],[District]],Table1[[#This Row],[SchoolID]],Table1[[#This Row],[AcademyID]])</f>
        <v>480591063</v>
      </c>
      <c r="D3983" s="30" t="s">
        <v>8135</v>
      </c>
      <c r="E3983" s="34" t="s">
        <v>5918</v>
      </c>
      <c r="F3983" s="28" t="s">
        <v>8963</v>
      </c>
      <c r="G3983" s="34" t="s">
        <v>4569</v>
      </c>
      <c r="H3983" s="28" t="s">
        <v>3785</v>
      </c>
      <c r="I3983" s="28" t="s">
        <v>6464</v>
      </c>
      <c r="J3983" s="159" t="s">
        <v>8224</v>
      </c>
    </row>
    <row r="3984" spans="1:10" x14ac:dyDescent="0.25">
      <c r="A3984" t="str">
        <f>_xlfn.CONCAT(Table1[[#This Row],[District]],Table1[[#This Row],[DistName]],Table1[[#This Row],[SchoolID]],Table1[[#This Row],[SCHOOLNAME]],Table1[[#This Row],[AcademyID]])</f>
        <v>48Orange0591SILVER PINES ACADEMY K-12 LEARNING CENTER064</v>
      </c>
      <c r="B3984" t="str">
        <f>_xlfn.CONCAT(Table1[[#This Row],[District]],Table1[[#This Row],[DistName]],Table1[[#This Row],[SchoolID]],Table1[[#This Row],[SCHOOLNAME]],Table1[[#This Row],[Academy]])</f>
        <v>48Orange0591SILVER PINES ACADEMY K-12 LEARNING CENTERHorticulture Academy</v>
      </c>
      <c r="C3984" t="str">
        <f>_xlfn.CONCAT(Table1[[#This Row],[District]],Table1[[#This Row],[SchoolID]],Table1[[#This Row],[AcademyID]])</f>
        <v>480591064</v>
      </c>
      <c r="D3984" s="30" t="s">
        <v>8135</v>
      </c>
      <c r="E3984" s="34" t="s">
        <v>5918</v>
      </c>
      <c r="F3984" s="28" t="s">
        <v>8963</v>
      </c>
      <c r="G3984" s="34" t="s">
        <v>4569</v>
      </c>
      <c r="H3984" s="28" t="s">
        <v>3785</v>
      </c>
      <c r="I3984" s="28" t="s">
        <v>6850</v>
      </c>
      <c r="J3984" s="159" t="s">
        <v>8225</v>
      </c>
    </row>
    <row r="3985" spans="1:10" x14ac:dyDescent="0.25">
      <c r="A3985" t="str">
        <f>_xlfn.CONCAT(Table1[[#This Row],[District]],Table1[[#This Row],[DistName]],Table1[[#This Row],[SchoolID]],Table1[[#This Row],[SCHOOLNAME]],Table1[[#This Row],[AcademyID]])</f>
        <v>48Orange0111WILLIAM R BOONE HIGH065</v>
      </c>
      <c r="B3985" t="str">
        <f>_xlfn.CONCAT(Table1[[#This Row],[District]],Table1[[#This Row],[DistName]],Table1[[#This Row],[SchoolID]],Table1[[#This Row],[SCHOOLNAME]],Table1[[#This Row],[Academy]])</f>
        <v>48Orange0111WILLIAM R BOONE HIGHBusiness Leadership Academy</v>
      </c>
      <c r="C3985" t="str">
        <f>_xlfn.CONCAT(Table1[[#This Row],[District]],Table1[[#This Row],[SchoolID]],Table1[[#This Row],[AcademyID]])</f>
        <v>480111065</v>
      </c>
      <c r="D3985" s="30" t="s">
        <v>8135</v>
      </c>
      <c r="E3985" s="34" t="s">
        <v>5918</v>
      </c>
      <c r="F3985" s="28" t="s">
        <v>8963</v>
      </c>
      <c r="G3985" s="34" t="s">
        <v>4550</v>
      </c>
      <c r="H3985" s="28" t="s">
        <v>4050</v>
      </c>
      <c r="I3985" s="28" t="s">
        <v>7636</v>
      </c>
      <c r="J3985" s="159" t="s">
        <v>8226</v>
      </c>
    </row>
    <row r="3986" spans="1:10" x14ac:dyDescent="0.25">
      <c r="A3986" t="str">
        <f>_xlfn.CONCAT(Table1[[#This Row],[District]],Table1[[#This Row],[DistName]],Table1[[#This Row],[SchoolID]],Table1[[#This Row],[SCHOOLNAME]],Table1[[#This Row],[AcademyID]])</f>
        <v>48Orange1662FREEDOM HIGH066</v>
      </c>
      <c r="B3986" t="str">
        <f>_xlfn.CONCAT(Table1[[#This Row],[District]],Table1[[#This Row],[DistName]],Table1[[#This Row],[SchoolID]],Table1[[#This Row],[SCHOOLNAME]],Table1[[#This Row],[Academy]])</f>
        <v>48Orange1662FREEDOM HIGHAcademy of Engineering</v>
      </c>
      <c r="C3986" t="str">
        <f>_xlfn.CONCAT(Table1[[#This Row],[District]],Table1[[#This Row],[SchoolID]],Table1[[#This Row],[AcademyID]])</f>
        <v>481662066</v>
      </c>
      <c r="D3986" s="30" t="s">
        <v>8135</v>
      </c>
      <c r="E3986" s="34" t="s">
        <v>5918</v>
      </c>
      <c r="F3986" s="28" t="s">
        <v>8963</v>
      </c>
      <c r="G3986" s="34" t="s">
        <v>5933</v>
      </c>
      <c r="H3986" s="28" t="s">
        <v>2558</v>
      </c>
      <c r="I3986" s="28" t="s">
        <v>6337</v>
      </c>
      <c r="J3986" s="159" t="s">
        <v>8227</v>
      </c>
    </row>
    <row r="3987" spans="1:10" x14ac:dyDescent="0.25">
      <c r="A3987" t="str">
        <f>_xlfn.CONCAT(Table1[[#This Row],[District]],Table1[[#This Row],[DistName]],Table1[[#This Row],[SchoolID]],Table1[[#This Row],[SCHOOLNAME]],Table1[[#This Row],[AcademyID]])</f>
        <v>48Orange1662FREEDOM HIGH067</v>
      </c>
      <c r="B3987" t="str">
        <f>_xlfn.CONCAT(Table1[[#This Row],[District]],Table1[[#This Row],[DistName]],Table1[[#This Row],[SchoolID]],Table1[[#This Row],[SCHOOLNAME]],Table1[[#This Row],[Academy]])</f>
        <v>48Orange1662FREEDOM HIGHCulinary Arts Academy</v>
      </c>
      <c r="C3987" t="str">
        <f>_xlfn.CONCAT(Table1[[#This Row],[District]],Table1[[#This Row],[SchoolID]],Table1[[#This Row],[AcademyID]])</f>
        <v>481662067</v>
      </c>
      <c r="D3987" s="30" t="s">
        <v>8135</v>
      </c>
      <c r="E3987" s="34" t="s">
        <v>5918</v>
      </c>
      <c r="F3987" s="28" t="s">
        <v>8963</v>
      </c>
      <c r="G3987" s="34" t="s">
        <v>5933</v>
      </c>
      <c r="H3987" s="28" t="s">
        <v>2558</v>
      </c>
      <c r="I3987" s="28" t="s">
        <v>6421</v>
      </c>
      <c r="J3987" s="159" t="s">
        <v>8228</v>
      </c>
    </row>
    <row r="3988" spans="1:10" x14ac:dyDescent="0.25">
      <c r="A3988" t="str">
        <f>_xlfn.CONCAT(Table1[[#This Row],[District]],Table1[[#This Row],[DistName]],Table1[[#This Row],[SchoolID]],Table1[[#This Row],[SCHOOLNAME]],Table1[[#This Row],[AcademyID]])</f>
        <v>48Orange1542WEKIVA HIGH068</v>
      </c>
      <c r="B3988" t="str">
        <f>_xlfn.CONCAT(Table1[[#This Row],[District]],Table1[[#This Row],[DistName]],Table1[[#This Row],[SchoolID]],Table1[[#This Row],[SCHOOLNAME]],Table1[[#This Row],[Academy]])</f>
        <v>48Orange1542WEKIVA HIGHAgribusiness Academy</v>
      </c>
      <c r="C3988" t="str">
        <f>_xlfn.CONCAT(Table1[[#This Row],[District]],Table1[[#This Row],[SchoolID]],Table1[[#This Row],[AcademyID]])</f>
        <v>481542068</v>
      </c>
      <c r="D3988" s="30" t="s">
        <v>8135</v>
      </c>
      <c r="E3988" s="34" t="s">
        <v>5918</v>
      </c>
      <c r="F3988" s="28" t="s">
        <v>8963</v>
      </c>
      <c r="G3988" s="34" t="s">
        <v>5534</v>
      </c>
      <c r="H3988" s="28" t="s">
        <v>4001</v>
      </c>
      <c r="I3988" s="28" t="s">
        <v>7093</v>
      </c>
      <c r="J3988" s="159" t="s">
        <v>8229</v>
      </c>
    </row>
    <row r="3989" spans="1:10" x14ac:dyDescent="0.25">
      <c r="A3989" t="str">
        <f>_xlfn.CONCAT(Table1[[#This Row],[District]],Table1[[#This Row],[DistName]],Table1[[#This Row],[SchoolID]],Table1[[#This Row],[SCHOOLNAME]],Table1[[#This Row],[AcademyID]])</f>
        <v>48Orange0661COLONIAL HIGH069</v>
      </c>
      <c r="B3989" t="str">
        <f>_xlfn.CONCAT(Table1[[#This Row],[District]],Table1[[#This Row],[DistName]],Table1[[#This Row],[SchoolID]],Table1[[#This Row],[SCHOOLNAME]],Table1[[#This Row],[Academy]])</f>
        <v>48Orange0661COLONIAL HIGHAcademy of Hospitality and Tourism</v>
      </c>
      <c r="C3989" t="str">
        <f>_xlfn.CONCAT(Table1[[#This Row],[District]],Table1[[#This Row],[SchoolID]],Table1[[#This Row],[AcademyID]])</f>
        <v>480661069</v>
      </c>
      <c r="D3989" s="30" t="s">
        <v>8135</v>
      </c>
      <c r="E3989" s="34" t="s">
        <v>5918</v>
      </c>
      <c r="F3989" s="28" t="s">
        <v>8963</v>
      </c>
      <c r="G3989" s="34" t="s">
        <v>5043</v>
      </c>
      <c r="H3989" s="28" t="s">
        <v>1814</v>
      </c>
      <c r="I3989" s="28" t="s">
        <v>6325</v>
      </c>
      <c r="J3989" s="159" t="s">
        <v>8230</v>
      </c>
    </row>
    <row r="3990" spans="1:10" x14ac:dyDescent="0.25">
      <c r="A3990" t="str">
        <f>_xlfn.CONCAT(Table1[[#This Row],[District]],Table1[[#This Row],[DistName]],Table1[[#This Row],[SchoolID]],Table1[[#This Row],[SCHOOLNAME]],Table1[[#This Row],[AcademyID]])</f>
        <v>48Orange1951LAKE NONA HIGH070</v>
      </c>
      <c r="B3990" t="str">
        <f>_xlfn.CONCAT(Table1[[#This Row],[District]],Table1[[#This Row],[DistName]],Table1[[#This Row],[SchoolID]],Table1[[#This Row],[SCHOOLNAME]],Table1[[#This Row],[Academy]])</f>
        <v>48Orange1951LAKE NONA HIGHDigital Media Academy</v>
      </c>
      <c r="C3990" t="str">
        <f>_xlfn.CONCAT(Table1[[#This Row],[District]],Table1[[#This Row],[SchoolID]],Table1[[#This Row],[AcademyID]])</f>
        <v>481951070</v>
      </c>
      <c r="D3990" s="30" t="s">
        <v>8135</v>
      </c>
      <c r="E3990" s="34" t="s">
        <v>5918</v>
      </c>
      <c r="F3990" s="28" t="s">
        <v>8963</v>
      </c>
      <c r="G3990" s="34" t="s">
        <v>4918</v>
      </c>
      <c r="H3990" s="28" t="s">
        <v>3027</v>
      </c>
      <c r="I3990" s="28" t="s">
        <v>6681</v>
      </c>
      <c r="J3990" s="159" t="s">
        <v>8231</v>
      </c>
    </row>
    <row r="3991" spans="1:10" x14ac:dyDescent="0.25">
      <c r="A3991" t="str">
        <f>_xlfn.CONCAT(Table1[[#This Row],[District]],Table1[[#This Row],[DistName]],Table1[[#This Row],[SchoolID]],Table1[[#This Row],[SCHOOLNAME]],Table1[[#This Row],[AcademyID]])</f>
        <v>48Orange0691OAK RIDGE HIGH071</v>
      </c>
      <c r="B3991" t="str">
        <f>_xlfn.CONCAT(Table1[[#This Row],[District]],Table1[[#This Row],[DistName]],Table1[[#This Row],[SchoolID]],Table1[[#This Row],[SCHOOLNAME]],Table1[[#This Row],[Academy]])</f>
        <v>48Orange0691OAK RIDGE HIGHJA Academy for Leadership and Entrepreneurship</v>
      </c>
      <c r="C3991" t="str">
        <f>_xlfn.CONCAT(Table1[[#This Row],[District]],Table1[[#This Row],[SchoolID]],Table1[[#This Row],[AcademyID]])</f>
        <v>480691071</v>
      </c>
      <c r="D3991" s="30" t="s">
        <v>8135</v>
      </c>
      <c r="E3991" s="34" t="s">
        <v>5918</v>
      </c>
      <c r="F3991" s="28" t="s">
        <v>8963</v>
      </c>
      <c r="G3991" s="34" t="s">
        <v>4988</v>
      </c>
      <c r="H3991" s="28" t="s">
        <v>3364</v>
      </c>
      <c r="I3991" s="28" t="s">
        <v>7536</v>
      </c>
      <c r="J3991" s="159" t="s">
        <v>8232</v>
      </c>
    </row>
    <row r="3992" spans="1:10" x14ac:dyDescent="0.25">
      <c r="A3992" t="str">
        <f>_xlfn.CONCAT(Table1[[#This Row],[District]],Table1[[#This Row],[DistName]],Table1[[#This Row],[SchoolID]],Table1[[#This Row],[SCHOOLNAME]],Table1[[#This Row],[AcademyID]])</f>
        <v>48Orange1631TIMBER CREEK HIGH072</v>
      </c>
      <c r="B3992" t="str">
        <f>_xlfn.CONCAT(Table1[[#This Row],[District]],Table1[[#This Row],[DistName]],Table1[[#This Row],[SchoolID]],Table1[[#This Row],[SCHOOLNAME]],Table1[[#This Row],[Academy]])</f>
        <v>48Orange1631TIMBER CREEK HIGHAcademy of Agricultural and Animal Sciences</v>
      </c>
      <c r="C3992" t="str">
        <f>_xlfn.CONCAT(Table1[[#This Row],[District]],Table1[[#This Row],[SchoolID]],Table1[[#This Row],[AcademyID]])</f>
        <v>481631072</v>
      </c>
      <c r="D3992" s="30" t="s">
        <v>8135</v>
      </c>
      <c r="E3992" s="34" t="s">
        <v>5918</v>
      </c>
      <c r="F3992" s="28" t="s">
        <v>8963</v>
      </c>
      <c r="G3992" s="34" t="s">
        <v>4755</v>
      </c>
      <c r="H3992" s="28" t="s">
        <v>3882</v>
      </c>
      <c r="I3992" s="28" t="s">
        <v>6538</v>
      </c>
      <c r="J3992" s="159" t="s">
        <v>8233</v>
      </c>
    </row>
    <row r="3993" spans="1:10" x14ac:dyDescent="0.25">
      <c r="A3993" t="str">
        <f>_xlfn.CONCAT(Table1[[#This Row],[District]],Table1[[#This Row],[DistName]],Table1[[#This Row],[SchoolID]],Table1[[#This Row],[SCHOOLNAME]],Table1[[#This Row],[AcademyID]])</f>
        <v>48Orange0661COLONIAL HIGH073</v>
      </c>
      <c r="B3993" t="str">
        <f>_xlfn.CONCAT(Table1[[#This Row],[District]],Table1[[#This Row],[DistName]],Table1[[#This Row],[SchoolID]],Table1[[#This Row],[SCHOOLNAME]],Table1[[#This Row],[Academy]])</f>
        <v>48Orange0661COLONIAL HIGHAcademy of Health Sciences</v>
      </c>
      <c r="C3993" t="str">
        <f>_xlfn.CONCAT(Table1[[#This Row],[District]],Table1[[#This Row],[SchoolID]],Table1[[#This Row],[AcademyID]])</f>
        <v>480661073</v>
      </c>
      <c r="D3993" s="30" t="s">
        <v>8135</v>
      </c>
      <c r="E3993" s="34" t="s">
        <v>5918</v>
      </c>
      <c r="F3993" s="28" t="s">
        <v>8963</v>
      </c>
      <c r="G3993" s="34" t="s">
        <v>5043</v>
      </c>
      <c r="H3993" s="28" t="s">
        <v>1814</v>
      </c>
      <c r="I3993" s="28" t="s">
        <v>6504</v>
      </c>
      <c r="J3993" s="159" t="s">
        <v>8234</v>
      </c>
    </row>
    <row r="3994" spans="1:10" x14ac:dyDescent="0.25">
      <c r="A3994" t="str">
        <f>_xlfn.CONCAT(Table1[[#This Row],[District]],Table1[[#This Row],[DistName]],Table1[[#This Row],[SchoolID]],Table1[[#This Row],[SCHOOLNAME]],Table1[[#This Row],[AcademyID]])</f>
        <v>48Orange0252OCOEE HIGH074</v>
      </c>
      <c r="B3994" t="str">
        <f>_xlfn.CONCAT(Table1[[#This Row],[District]],Table1[[#This Row],[DistName]],Table1[[#This Row],[SchoolID]],Table1[[#This Row],[SCHOOLNAME]],Table1[[#This Row],[Academy]])</f>
        <v>48Orange0252OCOEE HIGHAcademy of Information Technology</v>
      </c>
      <c r="C3994" t="str">
        <f>_xlfn.CONCAT(Table1[[#This Row],[District]],Table1[[#This Row],[SchoolID]],Table1[[#This Row],[AcademyID]])</f>
        <v>480252074</v>
      </c>
      <c r="D3994" s="30" t="s">
        <v>8135</v>
      </c>
      <c r="E3994" s="34" t="s">
        <v>5918</v>
      </c>
      <c r="F3994" s="28" t="s">
        <v>8963</v>
      </c>
      <c r="G3994" s="34" t="s">
        <v>5044</v>
      </c>
      <c r="H3994" s="28" t="s">
        <v>3396</v>
      </c>
      <c r="I3994" s="28" t="s">
        <v>6310</v>
      </c>
      <c r="J3994" s="159" t="s">
        <v>8235</v>
      </c>
    </row>
    <row r="3995" spans="1:10" x14ac:dyDescent="0.25">
      <c r="A3995" t="str">
        <f>_xlfn.CONCAT(Table1[[#This Row],[District]],Table1[[#This Row],[DistName]],Table1[[#This Row],[SchoolID]],Table1[[#This Row],[SCHOOLNAME]],Table1[[#This Row],[AcademyID]])</f>
        <v>48Orange1411WINTER PARK HIGH075</v>
      </c>
      <c r="B3995" t="str">
        <f>_xlfn.CONCAT(Table1[[#This Row],[District]],Table1[[#This Row],[DistName]],Table1[[#This Row],[SchoolID]],Table1[[#This Row],[SCHOOLNAME]],Table1[[#This Row],[Academy]])</f>
        <v>48Orange1411WINTER PARK HIGHAcademy of Hospitality and Tourism</v>
      </c>
      <c r="C3995" t="str">
        <f>_xlfn.CONCAT(Table1[[#This Row],[District]],Table1[[#This Row],[SchoolID]],Table1[[#This Row],[AcademyID]])</f>
        <v>481411075</v>
      </c>
      <c r="D3995" s="30" t="s">
        <v>8135</v>
      </c>
      <c r="E3995" s="34" t="s">
        <v>5918</v>
      </c>
      <c r="F3995" s="28" t="s">
        <v>8963</v>
      </c>
      <c r="G3995" s="34" t="s">
        <v>5532</v>
      </c>
      <c r="H3995" s="28" t="s">
        <v>4075</v>
      </c>
      <c r="I3995" s="28" t="s">
        <v>6325</v>
      </c>
      <c r="J3995" s="159" t="s">
        <v>8236</v>
      </c>
    </row>
    <row r="3996" spans="1:10" x14ac:dyDescent="0.25">
      <c r="A3996" t="str">
        <f>_xlfn.CONCAT(Table1[[#This Row],[District]],Table1[[#This Row],[DistName]],Table1[[#This Row],[SchoolID]],Table1[[#This Row],[SCHOOLNAME]],Table1[[#This Row],[AcademyID]])</f>
        <v>48Orange1651CYPRESS CREEK HIGH076</v>
      </c>
      <c r="B3996" t="str">
        <f>_xlfn.CONCAT(Table1[[#This Row],[District]],Table1[[#This Row],[DistName]],Table1[[#This Row],[SchoolID]],Table1[[#This Row],[SCHOOLNAME]],Table1[[#This Row],[Academy]])</f>
        <v>48Orange1651CYPRESS CREEK HIGHAcademy of Information Technology</v>
      </c>
      <c r="C3996" t="str">
        <f>_xlfn.CONCAT(Table1[[#This Row],[District]],Table1[[#This Row],[SchoolID]],Table1[[#This Row],[AcademyID]])</f>
        <v>481651076</v>
      </c>
      <c r="D3996" s="30" t="s">
        <v>8135</v>
      </c>
      <c r="E3996" s="34" t="s">
        <v>5918</v>
      </c>
      <c r="F3996" s="28" t="s">
        <v>8963</v>
      </c>
      <c r="G3996" s="34" t="s">
        <v>5562</v>
      </c>
      <c r="H3996" s="28" t="s">
        <v>2033</v>
      </c>
      <c r="I3996" s="28" t="s">
        <v>6310</v>
      </c>
      <c r="J3996" s="159" t="s">
        <v>8237</v>
      </c>
    </row>
    <row r="3997" spans="1:10" x14ac:dyDescent="0.25">
      <c r="A3997" t="str">
        <f>_xlfn.CONCAT(Table1[[#This Row],[District]],Table1[[#This Row],[DistName]],Table1[[#This Row],[SchoolID]],Table1[[#This Row],[SCHOOLNAME]],Table1[[#This Row],[AcademyID]])</f>
        <v>48Orange1651CYPRESS CREEK HIGH076</v>
      </c>
      <c r="B3997" t="str">
        <f>_xlfn.CONCAT(Table1[[#This Row],[District]],Table1[[#This Row],[DistName]],Table1[[#This Row],[SchoolID]],Table1[[#This Row],[SCHOOLNAME]],Table1[[#This Row],[Academy]])</f>
        <v>48Orange1651CYPRESS CREEK HIGHAcademy of Informatin Technology</v>
      </c>
      <c r="C3997" t="str">
        <f>_xlfn.CONCAT(Table1[[#This Row],[District]],Table1[[#This Row],[SchoolID]],Table1[[#This Row],[AcademyID]])</f>
        <v>481651076</v>
      </c>
      <c r="D3997" s="30" t="s">
        <v>8135</v>
      </c>
      <c r="E3997" s="34" t="s">
        <v>5918</v>
      </c>
      <c r="F3997" s="28" t="s">
        <v>8963</v>
      </c>
      <c r="G3997" s="34" t="s">
        <v>5562</v>
      </c>
      <c r="H3997" s="28" t="s">
        <v>2033</v>
      </c>
      <c r="I3997" s="28" t="s">
        <v>6533</v>
      </c>
      <c r="J3997" s="159" t="s">
        <v>8237</v>
      </c>
    </row>
    <row r="3998" spans="1:10" x14ac:dyDescent="0.25">
      <c r="A3998" t="str">
        <f>_xlfn.CONCAT(Table1[[#This Row],[District]],Table1[[#This Row],[DistName]],Table1[[#This Row],[SchoolID]],Table1[[#This Row],[SCHOOLNAME]],Table1[[#This Row],[AcademyID]])</f>
        <v>48Orange0691OAK RIDGE HIGH077</v>
      </c>
      <c r="B3998" t="str">
        <f>_xlfn.CONCAT(Table1[[#This Row],[District]],Table1[[#This Row],[DistName]],Table1[[#This Row],[SchoolID]],Table1[[#This Row],[SCHOOLNAME]],Table1[[#This Row],[Academy]])</f>
        <v>48Orange0691OAK RIDGE HIGHAcademy of Hospitality and Tourism</v>
      </c>
      <c r="C3998" t="str">
        <f>_xlfn.CONCAT(Table1[[#This Row],[District]],Table1[[#This Row],[SchoolID]],Table1[[#This Row],[AcademyID]])</f>
        <v>480691077</v>
      </c>
      <c r="D3998" s="30" t="s">
        <v>8135</v>
      </c>
      <c r="E3998" s="34" t="s">
        <v>5918</v>
      </c>
      <c r="F3998" s="28" t="s">
        <v>8963</v>
      </c>
      <c r="G3998" s="34" t="s">
        <v>4988</v>
      </c>
      <c r="H3998" s="28" t="s">
        <v>3364</v>
      </c>
      <c r="I3998" s="28" t="s">
        <v>6325</v>
      </c>
      <c r="J3998" s="159" t="s">
        <v>8238</v>
      </c>
    </row>
    <row r="3999" spans="1:10" x14ac:dyDescent="0.25">
      <c r="A3999" t="str">
        <f>_xlfn.CONCAT(Table1[[#This Row],[District]],Table1[[#This Row],[DistName]],Table1[[#This Row],[SchoolID]],Table1[[#This Row],[SCHOOLNAME]],Table1[[#This Row],[AcademyID]])</f>
        <v>48Orange1631TIMBER CREEK HIGH078</v>
      </c>
      <c r="B3999" t="str">
        <f>_xlfn.CONCAT(Table1[[#This Row],[District]],Table1[[#This Row],[DistName]],Table1[[#This Row],[SchoolID]],Table1[[#This Row],[SCHOOLNAME]],Table1[[#This Row],[Academy]])</f>
        <v>48Orange1631TIMBER CREEK HIGHAcademy of Information Technology</v>
      </c>
      <c r="C3999" t="str">
        <f>_xlfn.CONCAT(Table1[[#This Row],[District]],Table1[[#This Row],[SchoolID]],Table1[[#This Row],[AcademyID]])</f>
        <v>481631078</v>
      </c>
      <c r="D3999" s="30" t="s">
        <v>8135</v>
      </c>
      <c r="E3999" s="34" t="s">
        <v>5918</v>
      </c>
      <c r="F3999" s="28" t="s">
        <v>8963</v>
      </c>
      <c r="G3999" s="34" t="s">
        <v>4755</v>
      </c>
      <c r="H3999" s="28" t="s">
        <v>3882</v>
      </c>
      <c r="I3999" s="28" t="s">
        <v>6310</v>
      </c>
      <c r="J3999" s="159" t="s">
        <v>8239</v>
      </c>
    </row>
    <row r="4000" spans="1:10" x14ac:dyDescent="0.25">
      <c r="A4000" t="str">
        <f>_xlfn.CONCAT(Table1[[#This Row],[District]],Table1[[#This Row],[DistName]],Table1[[#This Row],[SchoolID]],Table1[[#This Row],[SCHOOLNAME]],Table1[[#This Row],[AcademyID]])</f>
        <v>48Orange1631TIMBER CREEK HIGH079</v>
      </c>
      <c r="B4000" t="str">
        <f>_xlfn.CONCAT(Table1[[#This Row],[District]],Table1[[#This Row],[DistName]],Table1[[#This Row],[SchoolID]],Table1[[#This Row],[SCHOOLNAME]],Table1[[#This Row],[Academy]])</f>
        <v>48Orange1631TIMBER CREEK HIGHVet Assisting Academy</v>
      </c>
      <c r="C4000" t="str">
        <f>_xlfn.CONCAT(Table1[[#This Row],[District]],Table1[[#This Row],[SchoolID]],Table1[[#This Row],[AcademyID]])</f>
        <v>481631079</v>
      </c>
      <c r="D4000" s="30" t="s">
        <v>8135</v>
      </c>
      <c r="E4000" s="34" t="s">
        <v>5918</v>
      </c>
      <c r="F4000" s="28" t="s">
        <v>8963</v>
      </c>
      <c r="G4000" s="34" t="s">
        <v>4755</v>
      </c>
      <c r="H4000" s="28" t="s">
        <v>3882</v>
      </c>
      <c r="I4000" s="28" t="s">
        <v>7277</v>
      </c>
      <c r="J4000" s="159" t="s">
        <v>8240</v>
      </c>
    </row>
    <row r="4001" spans="1:10" x14ac:dyDescent="0.25">
      <c r="A4001" t="str">
        <f>_xlfn.CONCAT(Table1[[#This Row],[District]],Table1[[#This Row],[DistName]],Table1[[#This Row],[SchoolID]],Table1[[#This Row],[SCHOOLNAME]],Table1[[#This Row],[AcademyID]])</f>
        <v>48Orange1001UNIVERSITY HIGH080</v>
      </c>
      <c r="B4001" t="str">
        <f>_xlfn.CONCAT(Table1[[#This Row],[District]],Table1[[#This Row],[DistName]],Table1[[#This Row],[SchoolID]],Table1[[#This Row],[SCHOOLNAME]],Table1[[#This Row],[Academy]])</f>
        <v>48Orange1001UNIVERSITY HIGHGlobal Technology</v>
      </c>
      <c r="C4001" t="str">
        <f>_xlfn.CONCAT(Table1[[#This Row],[District]],Table1[[#This Row],[SchoolID]],Table1[[#This Row],[AcademyID]])</f>
        <v>481001080</v>
      </c>
      <c r="D4001" s="30" t="s">
        <v>8135</v>
      </c>
      <c r="E4001" s="34" t="s">
        <v>5918</v>
      </c>
      <c r="F4001" s="28" t="s">
        <v>8963</v>
      </c>
      <c r="G4001" s="34" t="s">
        <v>5144</v>
      </c>
      <c r="H4001" s="28" t="s">
        <v>3939</v>
      </c>
      <c r="I4001" s="28" t="s">
        <v>7092</v>
      </c>
      <c r="J4001" s="159" t="s">
        <v>8241</v>
      </c>
    </row>
    <row r="4002" spans="1:10" x14ac:dyDescent="0.25">
      <c r="A4002" t="str">
        <f>_xlfn.CONCAT(Table1[[#This Row],[District]],Table1[[#This Row],[DistName]],Table1[[#This Row],[SchoolID]],Table1[[#This Row],[SCHOOLNAME]],Table1[[#This Row],[AcademyID]])</f>
        <v>48Orange0111WILLIAM R BOONE HIGH081</v>
      </c>
      <c r="B4002" t="str">
        <f>_xlfn.CONCAT(Table1[[#This Row],[District]],Table1[[#This Row],[DistName]],Table1[[#This Row],[SchoolID]],Table1[[#This Row],[SCHOOLNAME]],Table1[[#This Row],[Academy]])</f>
        <v>48Orange0111WILLIAM R BOONE HIGHAcademy of Health Sciences</v>
      </c>
      <c r="C4002" t="str">
        <f>_xlfn.CONCAT(Table1[[#This Row],[District]],Table1[[#This Row],[SchoolID]],Table1[[#This Row],[AcademyID]])</f>
        <v>480111081</v>
      </c>
      <c r="D4002" s="30" t="s">
        <v>8135</v>
      </c>
      <c r="E4002" s="34" t="s">
        <v>5918</v>
      </c>
      <c r="F4002" s="28" t="s">
        <v>8963</v>
      </c>
      <c r="G4002" s="34" t="s">
        <v>4550</v>
      </c>
      <c r="H4002" s="28" t="s">
        <v>4050</v>
      </c>
      <c r="I4002" s="28" t="s">
        <v>6504</v>
      </c>
      <c r="J4002" s="159" t="s">
        <v>8242</v>
      </c>
    </row>
    <row r="4003" spans="1:10" x14ac:dyDescent="0.25">
      <c r="A4003" t="str">
        <f>_xlfn.CONCAT(Table1[[#This Row],[District]],Table1[[#This Row],[DistName]],Table1[[#This Row],[SchoolID]],Table1[[#This Row],[SCHOOLNAME]],Table1[[#This Row],[AcademyID]])</f>
        <v>48Orange0111WILLIAM R BOONE HIGH081</v>
      </c>
      <c r="B4003" t="str">
        <f>_xlfn.CONCAT(Table1[[#This Row],[District]],Table1[[#This Row],[DistName]],Table1[[#This Row],[SchoolID]],Table1[[#This Row],[SCHOOLNAME]],Table1[[#This Row],[Academy]])</f>
        <v>48Orange0111WILLIAM R BOONE HIGHAcademy of Health Science</v>
      </c>
      <c r="C4003" t="str">
        <f>_xlfn.CONCAT(Table1[[#This Row],[District]],Table1[[#This Row],[SchoolID]],Table1[[#This Row],[AcademyID]])</f>
        <v>480111081</v>
      </c>
      <c r="D4003" s="30" t="s">
        <v>8135</v>
      </c>
      <c r="E4003" s="34" t="s">
        <v>5918</v>
      </c>
      <c r="F4003" s="28" t="s">
        <v>8963</v>
      </c>
      <c r="G4003" s="34" t="s">
        <v>4550</v>
      </c>
      <c r="H4003" s="28" t="s">
        <v>4050</v>
      </c>
      <c r="I4003" s="28" t="s">
        <v>7094</v>
      </c>
      <c r="J4003" s="159" t="s">
        <v>8242</v>
      </c>
    </row>
    <row r="4004" spans="1:10" x14ac:dyDescent="0.25">
      <c r="A4004" t="str">
        <f>_xlfn.CONCAT(Table1[[#This Row],[District]],Table1[[#This Row],[DistName]],Table1[[#This Row],[SchoolID]],Table1[[#This Row],[SCHOOLNAME]],Table1[[#This Row],[AcademyID]])</f>
        <v>48Orange1801EAST RIVER HIGH082</v>
      </c>
      <c r="B4004" t="str">
        <f>_xlfn.CONCAT(Table1[[#This Row],[District]],Table1[[#This Row],[DistName]],Table1[[#This Row],[SchoolID]],Table1[[#This Row],[SCHOOLNAME]],Table1[[#This Row],[Academy]])</f>
        <v>48Orange1801EAST RIVER HIGHAcademy of Engineering</v>
      </c>
      <c r="C4004" t="str">
        <f>_xlfn.CONCAT(Table1[[#This Row],[District]],Table1[[#This Row],[SchoolID]],Table1[[#This Row],[AcademyID]])</f>
        <v>481801082</v>
      </c>
      <c r="D4004" s="30" t="s">
        <v>8135</v>
      </c>
      <c r="E4004" s="34" t="s">
        <v>5918</v>
      </c>
      <c r="F4004" s="28" t="s">
        <v>8963</v>
      </c>
      <c r="G4004" s="34" t="s">
        <v>5182</v>
      </c>
      <c r="H4004" s="28" t="s">
        <v>2374</v>
      </c>
      <c r="I4004" s="28" t="s">
        <v>6337</v>
      </c>
      <c r="J4004" s="159" t="s">
        <v>8243</v>
      </c>
    </row>
    <row r="4005" spans="1:10" x14ac:dyDescent="0.25">
      <c r="A4005" t="str">
        <f>_xlfn.CONCAT(Table1[[#This Row],[District]],Table1[[#This Row],[DistName]],Table1[[#This Row],[SchoolID]],Table1[[#This Row],[SCHOOLNAME]],Table1[[#This Row],[AcademyID]])</f>
        <v>48Orange1542WEKIVA HIGH083</v>
      </c>
      <c r="B4005" t="str">
        <f>_xlfn.CONCAT(Table1[[#This Row],[District]],Table1[[#This Row],[DistName]],Table1[[#This Row],[SchoolID]],Table1[[#This Row],[SCHOOLNAME]],Table1[[#This Row],[Academy]])</f>
        <v>48Orange1542WEKIVA HIGHAcademy of Finance</v>
      </c>
      <c r="C4005" t="str">
        <f>_xlfn.CONCAT(Table1[[#This Row],[District]],Table1[[#This Row],[SchoolID]],Table1[[#This Row],[AcademyID]])</f>
        <v>481542083</v>
      </c>
      <c r="D4005" s="30" t="s">
        <v>8135</v>
      </c>
      <c r="E4005" s="34" t="s">
        <v>5918</v>
      </c>
      <c r="F4005" s="28" t="s">
        <v>8963</v>
      </c>
      <c r="G4005" s="34" t="s">
        <v>5534</v>
      </c>
      <c r="H4005" s="28" t="s">
        <v>4001</v>
      </c>
      <c r="I4005" s="28" t="s">
        <v>6375</v>
      </c>
      <c r="J4005" s="159" t="s">
        <v>8244</v>
      </c>
    </row>
    <row r="4006" spans="1:10" x14ac:dyDescent="0.25">
      <c r="A4006" t="str">
        <f>_xlfn.CONCAT(Table1[[#This Row],[District]],Table1[[#This Row],[DistName]],Table1[[#This Row],[SchoolID]],Table1[[#This Row],[SCHOOLNAME]],Table1[[#This Row],[AcademyID]])</f>
        <v>48Orange1542WEKIVA HIGH084</v>
      </c>
      <c r="B4006" t="str">
        <f>_xlfn.CONCAT(Table1[[#This Row],[District]],Table1[[#This Row],[DistName]],Table1[[#This Row],[SchoolID]],Table1[[#This Row],[SCHOOLNAME]],Table1[[#This Row],[Academy]])</f>
        <v>48Orange1542WEKIVA HIGHAcademy of Hospitality and Tourism</v>
      </c>
      <c r="C4006" t="str">
        <f>_xlfn.CONCAT(Table1[[#This Row],[District]],Table1[[#This Row],[SchoolID]],Table1[[#This Row],[AcademyID]])</f>
        <v>481542084</v>
      </c>
      <c r="D4006" s="30" t="s">
        <v>8135</v>
      </c>
      <c r="E4006" s="34" t="s">
        <v>5918</v>
      </c>
      <c r="F4006" s="28" t="s">
        <v>8963</v>
      </c>
      <c r="G4006" s="34" t="s">
        <v>5534</v>
      </c>
      <c r="H4006" s="28" t="s">
        <v>4001</v>
      </c>
      <c r="I4006" s="28" t="s">
        <v>6325</v>
      </c>
      <c r="J4006" s="159" t="s">
        <v>8245</v>
      </c>
    </row>
    <row r="4007" spans="1:10" x14ac:dyDescent="0.25">
      <c r="A4007" t="str">
        <f>_xlfn.CONCAT(Table1[[#This Row],[District]],Table1[[#This Row],[DistName]],Table1[[#This Row],[SchoolID]],Table1[[#This Row],[SCHOOLNAME]],Table1[[#This Row],[AcademyID]])</f>
        <v>48Orange0931DR. PHILLIPS HIGH085</v>
      </c>
      <c r="B4007" t="str">
        <f>_xlfn.CONCAT(Table1[[#This Row],[District]],Table1[[#This Row],[DistName]],Table1[[#This Row],[SchoolID]],Table1[[#This Row],[SCHOOLNAME]],Table1[[#This Row],[Academy]])</f>
        <v>48Orange0931DR. PHILLIPS HIGHAcademy of Engineering</v>
      </c>
      <c r="C4007" t="str">
        <f>_xlfn.CONCAT(Table1[[#This Row],[District]],Table1[[#This Row],[SchoolID]],Table1[[#This Row],[AcademyID]])</f>
        <v>480931085</v>
      </c>
      <c r="D4007" s="30" t="s">
        <v>8135</v>
      </c>
      <c r="E4007" s="34" t="s">
        <v>5918</v>
      </c>
      <c r="F4007" s="28" t="s">
        <v>8963</v>
      </c>
      <c r="G4007" s="34" t="s">
        <v>4925</v>
      </c>
      <c r="H4007" s="28" t="s">
        <v>2259</v>
      </c>
      <c r="I4007" s="28" t="s">
        <v>6337</v>
      </c>
      <c r="J4007" s="159" t="s">
        <v>8246</v>
      </c>
    </row>
    <row r="4008" spans="1:10" x14ac:dyDescent="0.25">
      <c r="A4008" t="str">
        <f>_xlfn.CONCAT(Table1[[#This Row],[District]],Table1[[#This Row],[DistName]],Table1[[#This Row],[SchoolID]],Table1[[#This Row],[SCHOOLNAME]],Table1[[#This Row],[AcademyID]])</f>
        <v>48Orange0671MAYNARD EVANS HIGH086</v>
      </c>
      <c r="B4008" t="str">
        <f>_xlfn.CONCAT(Table1[[#This Row],[District]],Table1[[#This Row],[DistName]],Table1[[#This Row],[SchoolID]],Table1[[#This Row],[SCHOOLNAME]],Table1[[#This Row],[Academy]])</f>
        <v>48Orange0671MAYNARD EVANS HIGHAcademy of Engineering</v>
      </c>
      <c r="C4008" t="str">
        <f>_xlfn.CONCAT(Table1[[#This Row],[District]],Table1[[#This Row],[SchoolID]],Table1[[#This Row],[AcademyID]])</f>
        <v>480671086</v>
      </c>
      <c r="D4008" s="30" t="s">
        <v>8135</v>
      </c>
      <c r="E4008" s="34" t="s">
        <v>5918</v>
      </c>
      <c r="F4008" s="28" t="s">
        <v>8963</v>
      </c>
      <c r="G4008" s="34" t="s">
        <v>5126</v>
      </c>
      <c r="H4008" s="28" t="s">
        <v>3262</v>
      </c>
      <c r="I4008" s="28" t="s">
        <v>6337</v>
      </c>
      <c r="J4008" s="159" t="s">
        <v>8247</v>
      </c>
    </row>
    <row r="4009" spans="1:10" x14ac:dyDescent="0.25">
      <c r="A4009" t="str">
        <f>_xlfn.CONCAT(Table1[[#This Row],[District]],Table1[[#This Row],[DistName]],Table1[[#This Row],[SchoolID]],Table1[[#This Row],[SCHOOLNAME]],Table1[[#This Row],[AcademyID]])</f>
        <v>48Orange0671MAYNARD EVANS HIGH087</v>
      </c>
      <c r="B4009" t="str">
        <f>_xlfn.CONCAT(Table1[[#This Row],[District]],Table1[[#This Row],[DistName]],Table1[[#This Row],[SchoolID]],Table1[[#This Row],[SCHOOLNAME]],Table1[[#This Row],[Academy]])</f>
        <v>48Orange0671MAYNARD EVANS HIGHAcademy of Information Technology</v>
      </c>
      <c r="C4009" t="str">
        <f>_xlfn.CONCAT(Table1[[#This Row],[District]],Table1[[#This Row],[SchoolID]],Table1[[#This Row],[AcademyID]])</f>
        <v>480671087</v>
      </c>
      <c r="D4009" s="30" t="s">
        <v>8135</v>
      </c>
      <c r="E4009" s="34" t="s">
        <v>5918</v>
      </c>
      <c r="F4009" s="28" t="s">
        <v>8963</v>
      </c>
      <c r="G4009" s="34" t="s">
        <v>5126</v>
      </c>
      <c r="H4009" s="28" t="s">
        <v>3262</v>
      </c>
      <c r="I4009" s="28" t="s">
        <v>6310</v>
      </c>
      <c r="J4009" s="159" t="s">
        <v>8248</v>
      </c>
    </row>
    <row r="4010" spans="1:10" x14ac:dyDescent="0.25">
      <c r="A4010" t="str">
        <f>_xlfn.CONCAT(Table1[[#This Row],[District]],Table1[[#This Row],[DistName]],Table1[[#This Row],[SchoolID]],Table1[[#This Row],[SCHOOLNAME]],Table1[[#This Row],[AcademyID]])</f>
        <v>48Orange1001UNIVERSITY HIGH088</v>
      </c>
      <c r="B4010" t="str">
        <f>_xlfn.CONCAT(Table1[[#This Row],[District]],Table1[[#This Row],[DistName]],Table1[[#This Row],[SchoolID]],Table1[[#This Row],[SCHOOLNAME]],Table1[[#This Row],[Academy]])</f>
        <v>48Orange1001UNIVERSITY HIGHAcademy of Engineering</v>
      </c>
      <c r="C4010" t="str">
        <f>_xlfn.CONCAT(Table1[[#This Row],[District]],Table1[[#This Row],[SchoolID]],Table1[[#This Row],[AcademyID]])</f>
        <v>481001088</v>
      </c>
      <c r="D4010" s="30" t="s">
        <v>8135</v>
      </c>
      <c r="E4010" s="34" t="s">
        <v>5918</v>
      </c>
      <c r="F4010" s="28" t="s">
        <v>8963</v>
      </c>
      <c r="G4010" s="34" t="s">
        <v>5144</v>
      </c>
      <c r="H4010" s="28" t="s">
        <v>3939</v>
      </c>
      <c r="I4010" s="28" t="s">
        <v>6337</v>
      </c>
      <c r="J4010" s="159" t="s">
        <v>8249</v>
      </c>
    </row>
    <row r="4011" spans="1:10" x14ac:dyDescent="0.25">
      <c r="A4011" t="str">
        <f>_xlfn.CONCAT(Table1[[#This Row],[District]],Table1[[#This Row],[DistName]],Table1[[#This Row],[SchoolID]],Table1[[#This Row],[SCHOOLNAME]],Table1[[#This Row],[AcademyID]])</f>
        <v>48Orange1801EAST RIVER HIGH089</v>
      </c>
      <c r="B4011" t="str">
        <f>_xlfn.CONCAT(Table1[[#This Row],[District]],Table1[[#This Row],[DistName]],Table1[[#This Row],[SchoolID]],Table1[[#This Row],[SCHOOLNAME]],Table1[[#This Row],[Academy]])</f>
        <v>48Orange1801EAST RIVER HIGHAcademy of Information Technology</v>
      </c>
      <c r="C4011" t="str">
        <f>_xlfn.CONCAT(Table1[[#This Row],[District]],Table1[[#This Row],[SchoolID]],Table1[[#This Row],[AcademyID]])</f>
        <v>481801089</v>
      </c>
      <c r="D4011" s="30" t="s">
        <v>8135</v>
      </c>
      <c r="E4011" s="34" t="s">
        <v>5918</v>
      </c>
      <c r="F4011" s="28" t="s">
        <v>8963</v>
      </c>
      <c r="G4011" s="34" t="s">
        <v>5182</v>
      </c>
      <c r="H4011" s="28" t="s">
        <v>2374</v>
      </c>
      <c r="I4011" s="28" t="s">
        <v>6310</v>
      </c>
      <c r="J4011" s="159" t="s">
        <v>8250</v>
      </c>
    </row>
    <row r="4012" spans="1:10" x14ac:dyDescent="0.25">
      <c r="A4012" t="str">
        <f>_xlfn.CONCAT(Table1[[#This Row],[District]],Table1[[#This Row],[DistName]],Table1[[#This Row],[SchoolID]],Table1[[#This Row],[SCHOOLNAME]],Table1[[#This Row],[AcademyID]])</f>
        <v>48Orange0121EDGEWATER HIGH090</v>
      </c>
      <c r="B4012" t="str">
        <f>_xlfn.CONCAT(Table1[[#This Row],[District]],Table1[[#This Row],[DistName]],Table1[[#This Row],[SchoolID]],Table1[[#This Row],[SCHOOLNAME]],Table1[[#This Row],[Academy]])</f>
        <v>48Orange0121EDGEWATER HIGHAcademy of Information Technology</v>
      </c>
      <c r="C4012" t="str">
        <f>_xlfn.CONCAT(Table1[[#This Row],[District]],Table1[[#This Row],[SchoolID]],Table1[[#This Row],[AcademyID]])</f>
        <v>480121090</v>
      </c>
      <c r="D4012" s="30" t="s">
        <v>8135</v>
      </c>
      <c r="E4012" s="34" t="s">
        <v>5918</v>
      </c>
      <c r="F4012" s="28" t="s">
        <v>8963</v>
      </c>
      <c r="G4012" s="34" t="s">
        <v>4548</v>
      </c>
      <c r="H4012" s="28" t="s">
        <v>2432</v>
      </c>
      <c r="I4012" s="28" t="s">
        <v>6310</v>
      </c>
      <c r="J4012" s="159" t="s">
        <v>8251</v>
      </c>
    </row>
    <row r="4013" spans="1:10" x14ac:dyDescent="0.25">
      <c r="A4013" t="str">
        <f>_xlfn.CONCAT(Table1[[#This Row],[District]],Table1[[#This Row],[DistName]],Table1[[#This Row],[SchoolID]],Table1[[#This Row],[SCHOOLNAME]],Table1[[#This Row],[AcademyID]])</f>
        <v>48Orange5711JONES HIGH091</v>
      </c>
      <c r="B4013" t="str">
        <f>_xlfn.CONCAT(Table1[[#This Row],[District]],Table1[[#This Row],[DistName]],Table1[[#This Row],[SchoolID]],Table1[[#This Row],[SCHOOLNAME]],Table1[[#This Row],[Academy]])</f>
        <v>48Orange5711JONES HIGHAcademy of Engineering</v>
      </c>
      <c r="C4013" t="str">
        <f>_xlfn.CONCAT(Table1[[#This Row],[District]],Table1[[#This Row],[SchoolID]],Table1[[#This Row],[AcademyID]])</f>
        <v>485711091</v>
      </c>
      <c r="D4013" s="30" t="s">
        <v>8135</v>
      </c>
      <c r="E4013" s="34" t="s">
        <v>5918</v>
      </c>
      <c r="F4013" s="28" t="s">
        <v>8963</v>
      </c>
      <c r="G4013" s="34" t="s">
        <v>5269</v>
      </c>
      <c r="H4013" s="28" t="s">
        <v>2893</v>
      </c>
      <c r="I4013" s="28" t="s">
        <v>6337</v>
      </c>
      <c r="J4013" s="159" t="s">
        <v>8191</v>
      </c>
    </row>
    <row r="4014" spans="1:10" x14ac:dyDescent="0.25">
      <c r="A4014" t="str">
        <f>_xlfn.CONCAT(Table1[[#This Row],[District]],Table1[[#This Row],[DistName]],Table1[[#This Row],[SchoolID]],Table1[[#This Row],[SCHOOLNAME]],Table1[[#This Row],[AcademyID]])</f>
        <v>48Orange1951LAKE NONA HIGH092</v>
      </c>
      <c r="B4014" t="str">
        <f>_xlfn.CONCAT(Table1[[#This Row],[District]],Table1[[#This Row],[DistName]],Table1[[#This Row],[SchoolID]],Table1[[#This Row],[SCHOOLNAME]],Table1[[#This Row],[Academy]])</f>
        <v>48Orange1951LAKE NONA HIGHAcademy of Engineering</v>
      </c>
      <c r="C4014" t="str">
        <f>_xlfn.CONCAT(Table1[[#This Row],[District]],Table1[[#This Row],[SchoolID]],Table1[[#This Row],[AcademyID]])</f>
        <v>481951092</v>
      </c>
      <c r="D4014" s="30" t="s">
        <v>8135</v>
      </c>
      <c r="E4014" s="34" t="s">
        <v>5918</v>
      </c>
      <c r="F4014" s="28" t="s">
        <v>8963</v>
      </c>
      <c r="G4014" s="34" t="s">
        <v>4918</v>
      </c>
      <c r="H4014" s="28" t="s">
        <v>3027</v>
      </c>
      <c r="I4014" s="28" t="s">
        <v>6337</v>
      </c>
      <c r="J4014" s="159" t="s">
        <v>8252</v>
      </c>
    </row>
    <row r="4015" spans="1:10" x14ac:dyDescent="0.25">
      <c r="A4015" t="str">
        <f>_xlfn.CONCAT(Table1[[#This Row],[District]],Table1[[#This Row],[DistName]],Table1[[#This Row],[SchoolID]],Table1[[#This Row],[SCHOOLNAME]],Table1[[#This Row],[AcademyID]])</f>
        <v>48Orange1511WEST ORANGE HIGH093</v>
      </c>
      <c r="B4015" t="str">
        <f>_xlfn.CONCAT(Table1[[#This Row],[District]],Table1[[#This Row],[DistName]],Table1[[#This Row],[SchoolID]],Table1[[#This Row],[SCHOOLNAME]],Table1[[#This Row],[Academy]])</f>
        <v>48Orange1511WEST ORANGE HIGHAcademy of Finance</v>
      </c>
      <c r="C4015" t="str">
        <f>_xlfn.CONCAT(Table1[[#This Row],[District]],Table1[[#This Row],[SchoolID]],Table1[[#This Row],[AcademyID]])</f>
        <v>481511093</v>
      </c>
      <c r="D4015" s="30" t="s">
        <v>8135</v>
      </c>
      <c r="E4015" s="34" t="s">
        <v>5918</v>
      </c>
      <c r="F4015" s="28" t="s">
        <v>8963</v>
      </c>
      <c r="G4015" s="34" t="s">
        <v>5970</v>
      </c>
      <c r="H4015" s="28" t="s">
        <v>4016</v>
      </c>
      <c r="I4015" s="28" t="s">
        <v>6375</v>
      </c>
      <c r="J4015" s="159" t="s">
        <v>8253</v>
      </c>
    </row>
    <row r="4016" spans="1:10" x14ac:dyDescent="0.25">
      <c r="A4016" t="str">
        <f>_xlfn.CONCAT(Table1[[#This Row],[District]],Table1[[#This Row],[DistName]],Table1[[#This Row],[SchoolID]],Table1[[#This Row],[SCHOOLNAME]],Table1[[#This Row],[AcademyID]])</f>
        <v>48Orange1908WINDERMERE HIGH094</v>
      </c>
      <c r="B4016" t="str">
        <f>_xlfn.CONCAT(Table1[[#This Row],[District]],Table1[[#This Row],[DistName]],Table1[[#This Row],[SchoolID]],Table1[[#This Row],[SCHOOLNAME]],Table1[[#This Row],[Academy]])</f>
        <v>48Orange1908WINDERMERE HIGHAcademy of Hospitality and Tourism</v>
      </c>
      <c r="C4016" t="str">
        <f>_xlfn.CONCAT(Table1[[#This Row],[District]],Table1[[#This Row],[SchoolID]],Table1[[#This Row],[AcademyID]])</f>
        <v>481908094</v>
      </c>
      <c r="D4016" s="30" t="s">
        <v>8135</v>
      </c>
      <c r="E4016" s="34" t="s">
        <v>5918</v>
      </c>
      <c r="F4016" s="28" t="s">
        <v>8963</v>
      </c>
      <c r="G4016" s="34" t="s">
        <v>5972</v>
      </c>
      <c r="H4016" s="28" t="s">
        <v>4063</v>
      </c>
      <c r="I4016" s="28" t="s">
        <v>6325</v>
      </c>
      <c r="J4016" s="159" t="s">
        <v>8254</v>
      </c>
    </row>
    <row r="4017" spans="1:10" x14ac:dyDescent="0.25">
      <c r="A4017" t="str">
        <f>_xlfn.CONCAT(Table1[[#This Row],[District]],Table1[[#This Row],[DistName]],Table1[[#This Row],[SchoolID]],Table1[[#This Row],[SCHOOLNAME]],Table1[[#This Row],[AcademyID]])</f>
        <v>48Orange1632OLYMPIA HIGH095</v>
      </c>
      <c r="B4017" t="str">
        <f>_xlfn.CONCAT(Table1[[#This Row],[District]],Table1[[#This Row],[DistName]],Table1[[#This Row],[SchoolID]],Table1[[#This Row],[SCHOOLNAME]],Table1[[#This Row],[Academy]])</f>
        <v>48Orange1632OLYMPIA HIGHAcademy of Hospitality and Tourism</v>
      </c>
      <c r="C4017" t="str">
        <f>_xlfn.CONCAT(Table1[[#This Row],[District]],Table1[[#This Row],[SchoolID]],Table1[[#This Row],[AcademyID]])</f>
        <v>481632095</v>
      </c>
      <c r="D4017" s="30" t="s">
        <v>8135</v>
      </c>
      <c r="E4017" s="34" t="s">
        <v>5918</v>
      </c>
      <c r="F4017" s="28" t="s">
        <v>8963</v>
      </c>
      <c r="G4017" s="34" t="s">
        <v>5944</v>
      </c>
      <c r="H4017" s="28" t="s">
        <v>3455</v>
      </c>
      <c r="I4017" s="28" t="s">
        <v>6325</v>
      </c>
      <c r="J4017" s="159" t="s">
        <v>8255</v>
      </c>
    </row>
    <row r="4018" spans="1:10" x14ac:dyDescent="0.25">
      <c r="A4018" t="str">
        <f>_xlfn.CONCAT(Table1[[#This Row],[District]],Table1[[#This Row],[DistName]],Table1[[#This Row],[SchoolID]],Table1[[#This Row],[SCHOOLNAME]],Table1[[#This Row],[AcademyID]])</f>
        <v>48Orange0245FREEDOM MIDDLE700</v>
      </c>
      <c r="B4018" t="str">
        <f>_xlfn.CONCAT(Table1[[#This Row],[District]],Table1[[#This Row],[DistName]],Table1[[#This Row],[SchoolID]],Table1[[#This Row],[SCHOOLNAME]],Table1[[#This Row],[Academy]])</f>
        <v>48Orange0245FREEDOM MIDDLEAcademy of Business Technology</v>
      </c>
      <c r="C4018" t="str">
        <f>_xlfn.CONCAT(Table1[[#This Row],[District]],Table1[[#This Row],[SchoolID]],Table1[[#This Row],[AcademyID]])</f>
        <v>480245700</v>
      </c>
      <c r="D4018" s="30" t="s">
        <v>8143</v>
      </c>
      <c r="E4018" s="34" t="s">
        <v>5918</v>
      </c>
      <c r="F4018" s="28" t="s">
        <v>8963</v>
      </c>
      <c r="G4018" s="34" t="s">
        <v>5594</v>
      </c>
      <c r="H4018" s="28" t="s">
        <v>2574</v>
      </c>
      <c r="I4018" s="28" t="s">
        <v>6268</v>
      </c>
      <c r="J4018" s="159" t="s">
        <v>8144</v>
      </c>
    </row>
    <row r="4019" spans="1:10" x14ac:dyDescent="0.25">
      <c r="A4019" t="str">
        <f>_xlfn.CONCAT(Table1[[#This Row],[District]],Table1[[#This Row],[DistName]],Table1[[#This Row],[SchoolID]],Table1[[#This Row],[SCHOOLNAME]],Table1[[#This Row],[AcademyID]])</f>
        <v>48Orange0245FREEDOM MIDDLE701</v>
      </c>
      <c r="B4019" t="str">
        <f>_xlfn.CONCAT(Table1[[#This Row],[District]],Table1[[#This Row],[DistName]],Table1[[#This Row],[SchoolID]],Table1[[#This Row],[SCHOOLNAME]],Table1[[#This Row],[Academy]])</f>
        <v>48Orange0245FREEDOM MIDDLEAcademy of Engineering</v>
      </c>
      <c r="C4019" t="str">
        <f>_xlfn.CONCAT(Table1[[#This Row],[District]],Table1[[#This Row],[SchoolID]],Table1[[#This Row],[AcademyID]])</f>
        <v>480245701</v>
      </c>
      <c r="D4019" s="30" t="s">
        <v>8143</v>
      </c>
      <c r="E4019" s="34" t="s">
        <v>5918</v>
      </c>
      <c r="F4019" s="28" t="s">
        <v>8963</v>
      </c>
      <c r="G4019" s="34" t="s">
        <v>5594</v>
      </c>
      <c r="H4019" s="28" t="s">
        <v>2574</v>
      </c>
      <c r="I4019" s="28" t="s">
        <v>6337</v>
      </c>
      <c r="J4019" s="159" t="s">
        <v>8188</v>
      </c>
    </row>
    <row r="4020" spans="1:10" x14ac:dyDescent="0.25">
      <c r="A4020" t="str">
        <f>_xlfn.CONCAT(Table1[[#This Row],[District]],Table1[[#This Row],[DistName]],Table1[[#This Row],[SchoolID]],Table1[[#This Row],[SCHOOLNAME]],Table1[[#This Row],[AcademyID]])</f>
        <v>48Orange1703SOUTH CREEK MIDDLE702</v>
      </c>
      <c r="B4020" t="str">
        <f>_xlfn.CONCAT(Table1[[#This Row],[District]],Table1[[#This Row],[DistName]],Table1[[#This Row],[SchoolID]],Table1[[#This Row],[SCHOOLNAME]],Table1[[#This Row],[Academy]])</f>
        <v>48Orange1703SOUTH CREEK MIDDLEAcademy of Information Technology</v>
      </c>
      <c r="C4020" t="str">
        <f>_xlfn.CONCAT(Table1[[#This Row],[District]],Table1[[#This Row],[SchoolID]],Table1[[#This Row],[AcademyID]])</f>
        <v>481703702</v>
      </c>
      <c r="D4020" s="30" t="s">
        <v>8143</v>
      </c>
      <c r="E4020" s="34" t="s">
        <v>5918</v>
      </c>
      <c r="F4020" s="28" t="s">
        <v>8963</v>
      </c>
      <c r="G4020" s="34" t="s">
        <v>5956</v>
      </c>
      <c r="H4020" s="28" t="s">
        <v>3795</v>
      </c>
      <c r="I4020" s="28" t="s">
        <v>6310</v>
      </c>
      <c r="J4020" s="159" t="s">
        <v>8498</v>
      </c>
    </row>
    <row r="4021" spans="1:10" x14ac:dyDescent="0.25">
      <c r="A4021" t="str">
        <f>_xlfn.CONCAT(Table1[[#This Row],[District]],Table1[[#This Row],[DistName]],Table1[[#This Row],[SchoolID]],Table1[[#This Row],[SCHOOLNAME]],Table1[[#This Row],[AcademyID]])</f>
        <v>48Orange1031SOUTHWEST MIDDLE703</v>
      </c>
      <c r="B4021" t="str">
        <f>_xlfn.CONCAT(Table1[[#This Row],[District]],Table1[[#This Row],[DistName]],Table1[[#This Row],[SchoolID]],Table1[[#This Row],[SCHOOLNAME]],Table1[[#This Row],[Academy]])</f>
        <v>48Orange1031SOUTHWEST MIDDLEAcademy of Business Technology</v>
      </c>
      <c r="C4021" t="str">
        <f>_xlfn.CONCAT(Table1[[#This Row],[District]],Table1[[#This Row],[SchoolID]],Table1[[#This Row],[AcademyID]])</f>
        <v>481031703</v>
      </c>
      <c r="D4021" s="30" t="s">
        <v>8143</v>
      </c>
      <c r="E4021" s="34" t="s">
        <v>5918</v>
      </c>
      <c r="F4021" s="28" t="s">
        <v>8963</v>
      </c>
      <c r="G4021" s="34" t="s">
        <v>5957</v>
      </c>
      <c r="H4021" s="28" t="s">
        <v>3800</v>
      </c>
      <c r="I4021" s="28" t="s">
        <v>6268</v>
      </c>
      <c r="J4021" s="159" t="s">
        <v>8499</v>
      </c>
    </row>
    <row r="4022" spans="1:10" x14ac:dyDescent="0.25">
      <c r="A4022" t="str">
        <f>_xlfn.CONCAT(Table1[[#This Row],[District]],Table1[[#This Row],[DistName]],Table1[[#This Row],[SchoolID]],Table1[[#This Row],[SCHOOLNAME]],Table1[[#This Row],[AcademyID]])</f>
        <v>48Orange1111ROBERTO CLEMENTE MIDDLE704</v>
      </c>
      <c r="B4022" t="str">
        <f>_xlfn.CONCAT(Table1[[#This Row],[District]],Table1[[#This Row],[DistName]],Table1[[#This Row],[SchoolID]],Table1[[#This Row],[SCHOOLNAME]],Table1[[#This Row],[Academy]])</f>
        <v>48Orange1111ROBERTO CLEMENTE MIDDLEAcademy of Multimedia Arts and Communication</v>
      </c>
      <c r="C4022" t="str">
        <f>_xlfn.CONCAT(Table1[[#This Row],[District]],Table1[[#This Row],[SchoolID]],Table1[[#This Row],[AcademyID]])</f>
        <v>481111704</v>
      </c>
      <c r="D4022" s="30" t="s">
        <v>8143</v>
      </c>
      <c r="E4022" s="34" t="s">
        <v>5918</v>
      </c>
      <c r="F4022" s="28" t="s">
        <v>8963</v>
      </c>
      <c r="G4022" s="34" t="s">
        <v>5954</v>
      </c>
      <c r="H4022" s="28" t="s">
        <v>3719</v>
      </c>
      <c r="I4022" s="28" t="s">
        <v>6537</v>
      </c>
      <c r="J4022" s="159" t="s">
        <v>8500</v>
      </c>
    </row>
    <row r="4023" spans="1:10" x14ac:dyDescent="0.25">
      <c r="A4023" t="str">
        <f>_xlfn.CONCAT(Table1[[#This Row],[District]],Table1[[#This Row],[DistName]],Table1[[#This Row],[SchoolID]],Table1[[#This Row],[SCHOOLNAME]],Table1[[#This Row],[AcademyID]])</f>
        <v>48Orange0921ROBINSWOOD MIDDLE705</v>
      </c>
      <c r="B4023" t="str">
        <f>_xlfn.CONCAT(Table1[[#This Row],[District]],Table1[[#This Row],[DistName]],Table1[[#This Row],[SchoolID]],Table1[[#This Row],[SCHOOLNAME]],Table1[[#This Row],[Academy]])</f>
        <v>48Orange0921ROBINSWOOD MIDDLEAcademy of Information Technology</v>
      </c>
      <c r="C4023" t="str">
        <f>_xlfn.CONCAT(Table1[[#This Row],[District]],Table1[[#This Row],[SchoolID]],Table1[[#This Row],[AcademyID]])</f>
        <v>480921705</v>
      </c>
      <c r="D4023" s="30" t="s">
        <v>8143</v>
      </c>
      <c r="E4023" s="34" t="s">
        <v>5918</v>
      </c>
      <c r="F4023" s="28" t="s">
        <v>8963</v>
      </c>
      <c r="G4023" s="34" t="s">
        <v>4987</v>
      </c>
      <c r="H4023" s="28" t="s">
        <v>3725</v>
      </c>
      <c r="I4023" s="28" t="s">
        <v>6310</v>
      </c>
      <c r="J4023" s="159" t="s">
        <v>8573</v>
      </c>
    </row>
    <row r="4024" spans="1:10" x14ac:dyDescent="0.25">
      <c r="A4024" t="str">
        <f>_xlfn.CONCAT(Table1[[#This Row],[District]],Table1[[#This Row],[DistName]],Table1[[#This Row],[SchoolID]],Table1[[#This Row],[SCHOOLNAME]],Table1[[#This Row],[AcademyID]])</f>
        <v>48Orange1133WESTRIDGE MIDDLE706</v>
      </c>
      <c r="B4024" t="str">
        <f>_xlfn.CONCAT(Table1[[#This Row],[District]],Table1[[#This Row],[DistName]],Table1[[#This Row],[SchoolID]],Table1[[#This Row],[SCHOOLNAME]],Table1[[#This Row],[Academy]])</f>
        <v>48Orange1133WESTRIDGE MIDDLEAcademy of Information Technology</v>
      </c>
      <c r="C4024" t="str">
        <f>_xlfn.CONCAT(Table1[[#This Row],[District]],Table1[[#This Row],[SchoolID]],Table1[[#This Row],[AcademyID]])</f>
        <v>481133706</v>
      </c>
      <c r="D4024" s="30" t="s">
        <v>8143</v>
      </c>
      <c r="E4024" s="34" t="s">
        <v>5918</v>
      </c>
      <c r="F4024" s="28" t="s">
        <v>8963</v>
      </c>
      <c r="G4024" s="34" t="s">
        <v>5971</v>
      </c>
      <c r="H4024" s="28" t="s">
        <v>4031</v>
      </c>
      <c r="I4024" s="28" t="s">
        <v>6310</v>
      </c>
      <c r="J4024" s="159" t="s">
        <v>8501</v>
      </c>
    </row>
    <row r="4025" spans="1:10" x14ac:dyDescent="0.25">
      <c r="A4025" t="str">
        <f>_xlfn.CONCAT(Table1[[#This Row],[District]],Table1[[#This Row],[DistName]],Table1[[#This Row],[SchoolID]],Table1[[#This Row],[SCHOOLNAME]],Table1[[#This Row],[AcademyID]])</f>
        <v>48Orange1133WESTRIDGE MIDDLE706</v>
      </c>
      <c r="B4025" t="str">
        <f>_xlfn.CONCAT(Table1[[#This Row],[District]],Table1[[#This Row],[DistName]],Table1[[#This Row],[SchoolID]],Table1[[#This Row],[SCHOOLNAME]],Table1[[#This Row],[Academy]])</f>
        <v>48Orange1133WESTRIDGE MIDDLECareer and Professional Education Academy</v>
      </c>
      <c r="C4025" t="str">
        <f>_xlfn.CONCAT(Table1[[#This Row],[District]],Table1[[#This Row],[SchoolID]],Table1[[#This Row],[AcademyID]])</f>
        <v>481133706</v>
      </c>
      <c r="D4025" s="30" t="s">
        <v>8143</v>
      </c>
      <c r="E4025" s="34" t="s">
        <v>5918</v>
      </c>
      <c r="F4025" s="28" t="s">
        <v>8963</v>
      </c>
      <c r="G4025" s="34" t="s">
        <v>5971</v>
      </c>
      <c r="H4025" s="28" t="s">
        <v>4031</v>
      </c>
      <c r="I4025" s="28" t="s">
        <v>6851</v>
      </c>
      <c r="J4025" s="159" t="s">
        <v>8501</v>
      </c>
    </row>
    <row r="4026" spans="1:10" x14ac:dyDescent="0.25">
      <c r="A4026" t="str">
        <f>_xlfn.CONCAT(Table1[[#This Row],[District]],Table1[[#This Row],[DistName]],Table1[[#This Row],[SchoolID]],Table1[[#This Row],[SCHOOLNAME]],Table1[[#This Row],[AcademyID]])</f>
        <v>49Osceola0601GATEWAY HIGH SCHOOL001</v>
      </c>
      <c r="B4026" t="str">
        <f>_xlfn.CONCAT(Table1[[#This Row],[District]],Table1[[#This Row],[DistName]],Table1[[#This Row],[SchoolID]],Table1[[#This Row],[SCHOOLNAME]],Table1[[#This Row],[Academy]])</f>
        <v>49Osceola0601GATEWAY HIGH SCHOOLAcademy of Health and Medical Science</v>
      </c>
      <c r="C4026" t="str">
        <f>_xlfn.CONCAT(Table1[[#This Row],[District]],Table1[[#This Row],[SchoolID]],Table1[[#This Row],[AcademyID]])</f>
        <v>490601001</v>
      </c>
      <c r="D4026" s="30" t="s">
        <v>8135</v>
      </c>
      <c r="E4026" s="34" t="s">
        <v>5977</v>
      </c>
      <c r="F4026" s="28" t="s">
        <v>8964</v>
      </c>
      <c r="G4026" s="34" t="s">
        <v>4519</v>
      </c>
      <c r="H4026" s="28" t="s">
        <v>1325</v>
      </c>
      <c r="I4026" s="28" t="s">
        <v>6540</v>
      </c>
      <c r="J4026" s="159" t="s">
        <v>8136</v>
      </c>
    </row>
    <row r="4027" spans="1:10" x14ac:dyDescent="0.25">
      <c r="A4027" t="str">
        <f>_xlfn.CONCAT(Table1[[#This Row],[District]],Table1[[#This Row],[DistName]],Table1[[#This Row],[SchoolID]],Table1[[#This Row],[SCHOOLNAME]],Table1[[#This Row],[AcademyID]])</f>
        <v>49Osceola0601GATEWAY HIGH SCHOOL002</v>
      </c>
      <c r="B4027" t="str">
        <f>_xlfn.CONCAT(Table1[[#This Row],[District]],Table1[[#This Row],[DistName]],Table1[[#This Row],[SchoolID]],Table1[[#This Row],[SCHOOLNAME]],Table1[[#This Row],[Academy]])</f>
        <v>49Osceola0601GATEWAY HIGH SCHOOLArchitecture and Environmental Design</v>
      </c>
      <c r="C4027" t="str">
        <f>_xlfn.CONCAT(Table1[[#This Row],[District]],Table1[[#This Row],[SchoolID]],Table1[[#This Row],[AcademyID]])</f>
        <v>490601002</v>
      </c>
      <c r="D4027" s="30" t="s">
        <v>8135</v>
      </c>
      <c r="E4027" s="34" t="s">
        <v>5977</v>
      </c>
      <c r="F4027" s="28" t="s">
        <v>8964</v>
      </c>
      <c r="G4027" s="34" t="s">
        <v>4519</v>
      </c>
      <c r="H4027" s="28" t="s">
        <v>1325</v>
      </c>
      <c r="I4027" s="28" t="s">
        <v>6852</v>
      </c>
      <c r="J4027" s="159" t="s">
        <v>8137</v>
      </c>
    </row>
    <row r="4028" spans="1:10" x14ac:dyDescent="0.25">
      <c r="A4028" t="str">
        <f>_xlfn.CONCAT(Table1[[#This Row],[District]],Table1[[#This Row],[DistName]],Table1[[#This Row],[SchoolID]],Table1[[#This Row],[SCHOOLNAME]],Table1[[#This Row],[AcademyID]])</f>
        <v>49Osceola0601GATEWAY HIGH SCHOOL003</v>
      </c>
      <c r="B4028" t="str">
        <f>_xlfn.CONCAT(Table1[[#This Row],[District]],Table1[[#This Row],[DistName]],Table1[[#This Row],[SchoolID]],Table1[[#This Row],[SCHOOLNAME]],Table1[[#This Row],[Academy]])</f>
        <v>49Osceola0601GATEWAY HIGH SCHOOLCommunication and Multimedia Technology</v>
      </c>
      <c r="C4028" t="str">
        <f>_xlfn.CONCAT(Table1[[#This Row],[District]],Table1[[#This Row],[SchoolID]],Table1[[#This Row],[AcademyID]])</f>
        <v>490601003</v>
      </c>
      <c r="D4028" s="30" t="s">
        <v>8135</v>
      </c>
      <c r="E4028" s="34" t="s">
        <v>5977</v>
      </c>
      <c r="F4028" s="28" t="s">
        <v>8964</v>
      </c>
      <c r="G4028" s="34" t="s">
        <v>4519</v>
      </c>
      <c r="H4028" s="28" t="s">
        <v>1325</v>
      </c>
      <c r="I4028" s="28" t="s">
        <v>6542</v>
      </c>
      <c r="J4028" s="159" t="s">
        <v>8138</v>
      </c>
    </row>
    <row r="4029" spans="1:10" x14ac:dyDescent="0.25">
      <c r="A4029" t="str">
        <f>_xlfn.CONCAT(Table1[[#This Row],[District]],Table1[[#This Row],[DistName]],Table1[[#This Row],[SchoolID]],Table1[[#This Row],[SCHOOLNAME]],Table1[[#This Row],[AcademyID]])</f>
        <v>49Osceola0601GATEWAY HIGH SCHOOL003</v>
      </c>
      <c r="B4029" t="str">
        <f>_xlfn.CONCAT(Table1[[#This Row],[District]],Table1[[#This Row],[DistName]],Table1[[#This Row],[SchoolID]],Table1[[#This Row],[SCHOOLNAME]],Table1[[#This Row],[Academy]])</f>
        <v>49Osceola0601GATEWAY HIGH SCHOOLCommunication and Multimedia Design</v>
      </c>
      <c r="C4029" t="str">
        <f>_xlfn.CONCAT(Table1[[#This Row],[District]],Table1[[#This Row],[SchoolID]],Table1[[#This Row],[AcademyID]])</f>
        <v>490601003</v>
      </c>
      <c r="D4029" s="30" t="s">
        <v>8135</v>
      </c>
      <c r="E4029" s="34" t="s">
        <v>5977</v>
      </c>
      <c r="F4029" s="28" t="s">
        <v>8964</v>
      </c>
      <c r="G4029" s="34" t="s">
        <v>4519</v>
      </c>
      <c r="H4029" s="28" t="s">
        <v>1325</v>
      </c>
      <c r="I4029" s="28" t="s">
        <v>6853</v>
      </c>
      <c r="J4029" s="159" t="s">
        <v>8138</v>
      </c>
    </row>
    <row r="4030" spans="1:10" x14ac:dyDescent="0.25">
      <c r="A4030" t="str">
        <f>_xlfn.CONCAT(Table1[[#This Row],[District]],Table1[[#This Row],[DistName]],Table1[[#This Row],[SchoolID]],Table1[[#This Row],[SCHOOLNAME]],Table1[[#This Row],[AcademyID]])</f>
        <v>49Osceola0922HARMONY HIGH SCHOOL004</v>
      </c>
      <c r="B4030" t="str">
        <f>_xlfn.CONCAT(Table1[[#This Row],[District]],Table1[[#This Row],[DistName]],Table1[[#This Row],[SchoolID]],Table1[[#This Row],[SCHOOLNAME]],Table1[[#This Row],[Academy]])</f>
        <v>49Osceola0922HARMONY HIGH SCHOOLCommunication and Multimedia Design</v>
      </c>
      <c r="C4030" t="str">
        <f>_xlfn.CONCAT(Table1[[#This Row],[District]],Table1[[#This Row],[SchoolID]],Table1[[#This Row],[AcademyID]])</f>
        <v>490922004</v>
      </c>
      <c r="D4030" s="30" t="s">
        <v>8135</v>
      </c>
      <c r="E4030" s="34" t="s">
        <v>5977</v>
      </c>
      <c r="F4030" s="28" t="s">
        <v>8964</v>
      </c>
      <c r="G4030" s="34" t="s">
        <v>5571</v>
      </c>
      <c r="H4030" s="28" t="s">
        <v>1395</v>
      </c>
      <c r="I4030" s="28" t="s">
        <v>6853</v>
      </c>
      <c r="J4030" s="159" t="s">
        <v>8139</v>
      </c>
    </row>
    <row r="4031" spans="1:10" x14ac:dyDescent="0.25">
      <c r="A4031" t="str">
        <f>_xlfn.CONCAT(Table1[[#This Row],[District]],Table1[[#This Row],[DistName]],Table1[[#This Row],[SchoolID]],Table1[[#This Row],[SCHOOLNAME]],Table1[[#This Row],[AcademyID]])</f>
        <v>49Osceola0922HARMONY HIGH SCHOOL004</v>
      </c>
      <c r="B4031" t="str">
        <f>_xlfn.CONCAT(Table1[[#This Row],[District]],Table1[[#This Row],[DistName]],Table1[[#This Row],[SchoolID]],Table1[[#This Row],[SCHOOLNAME]],Table1[[#This Row],[Academy]])</f>
        <v>49Osceola0922HARMONY HIGH SCHOOLCommunication and Multimedia Technology</v>
      </c>
      <c r="C4031" t="str">
        <f>_xlfn.CONCAT(Table1[[#This Row],[District]],Table1[[#This Row],[SchoolID]],Table1[[#This Row],[AcademyID]])</f>
        <v>490922004</v>
      </c>
      <c r="D4031" s="30" t="s">
        <v>8135</v>
      </c>
      <c r="E4031" s="34" t="s">
        <v>5977</v>
      </c>
      <c r="F4031" s="28" t="s">
        <v>8964</v>
      </c>
      <c r="G4031" s="34" t="s">
        <v>5571</v>
      </c>
      <c r="H4031" s="28" t="s">
        <v>1395</v>
      </c>
      <c r="I4031" s="28" t="s">
        <v>6542</v>
      </c>
      <c r="J4031" s="159" t="s">
        <v>8139</v>
      </c>
    </row>
    <row r="4032" spans="1:10" x14ac:dyDescent="0.25">
      <c r="A4032" t="str">
        <f>_xlfn.CONCAT(Table1[[#This Row],[District]],Table1[[#This Row],[DistName]],Table1[[#This Row],[SchoolID]],Table1[[#This Row],[SCHOOLNAME]],Table1[[#This Row],[AcademyID]])</f>
        <v>49Osceola0842LIBERTY HIGH SCHOOL005</v>
      </c>
      <c r="B4032" t="str">
        <f>_xlfn.CONCAT(Table1[[#This Row],[District]],Table1[[#This Row],[DistName]],Table1[[#This Row],[SchoolID]],Table1[[#This Row],[SCHOOLNAME]],Table1[[#This Row],[Academy]])</f>
        <v>49Osceola0842LIBERTY HIGH SCHOOLHealth and Medical Services</v>
      </c>
      <c r="C4032" t="str">
        <f>_xlfn.CONCAT(Table1[[#This Row],[District]],Table1[[#This Row],[SchoolID]],Table1[[#This Row],[AcademyID]])</f>
        <v>490842005</v>
      </c>
      <c r="D4032" s="30" t="s">
        <v>8135</v>
      </c>
      <c r="E4032" s="34" t="s">
        <v>5977</v>
      </c>
      <c r="F4032" s="28" t="s">
        <v>8964</v>
      </c>
      <c r="G4032" s="34" t="s">
        <v>5654</v>
      </c>
      <c r="H4032" s="28" t="s">
        <v>1786</v>
      </c>
      <c r="I4032" s="28" t="s">
        <v>7435</v>
      </c>
      <c r="J4032" s="159" t="s">
        <v>8140</v>
      </c>
    </row>
    <row r="4033" spans="1:10" x14ac:dyDescent="0.25">
      <c r="A4033" t="str">
        <f>_xlfn.CONCAT(Table1[[#This Row],[District]],Table1[[#This Row],[DistName]],Table1[[#This Row],[SchoolID]],Table1[[#This Row],[SCHOOLNAME]],Table1[[#This Row],[AcademyID]])</f>
        <v>49Osceola0842LIBERTY HIGH SCHOOL005</v>
      </c>
      <c r="B4033" t="str">
        <f>_xlfn.CONCAT(Table1[[#This Row],[District]],Table1[[#This Row],[DistName]],Table1[[#This Row],[SchoolID]],Table1[[#This Row],[SCHOOLNAME]],Table1[[#This Row],[Academy]])</f>
        <v>49Osceola0842LIBERTY HIGH SCHOOLHealth and Medical Science</v>
      </c>
      <c r="C4033" t="str">
        <f>_xlfn.CONCAT(Table1[[#This Row],[District]],Table1[[#This Row],[SchoolID]],Table1[[#This Row],[AcademyID]])</f>
        <v>490842005</v>
      </c>
      <c r="D4033" s="30" t="s">
        <v>8135</v>
      </c>
      <c r="E4033" s="34" t="s">
        <v>5977</v>
      </c>
      <c r="F4033" s="28" t="s">
        <v>8964</v>
      </c>
      <c r="G4033" s="34" t="s">
        <v>5654</v>
      </c>
      <c r="H4033" s="28" t="s">
        <v>1786</v>
      </c>
      <c r="I4033" s="28" t="s">
        <v>7280</v>
      </c>
      <c r="J4033" s="159" t="s">
        <v>8140</v>
      </c>
    </row>
    <row r="4034" spans="1:10" x14ac:dyDescent="0.25">
      <c r="A4034" t="str">
        <f>_xlfn.CONCAT(Table1[[#This Row],[District]],Table1[[#This Row],[DistName]],Table1[[#This Row],[SchoolID]],Table1[[#This Row],[SCHOOLNAME]],Table1[[#This Row],[AcademyID]])</f>
        <v>49Osceola0842LIBERTY HIGH SCHOOL006</v>
      </c>
      <c r="B4034" t="str">
        <f>_xlfn.CONCAT(Table1[[#This Row],[District]],Table1[[#This Row],[DistName]],Table1[[#This Row],[SchoolID]],Table1[[#This Row],[SCHOOLNAME]],Table1[[#This Row],[Academy]])</f>
        <v>49Osceola0842LIBERTY HIGH SCHOOLMArketing and Entrepreneuship</v>
      </c>
      <c r="C4034" t="str">
        <f>_xlfn.CONCAT(Table1[[#This Row],[District]],Table1[[#This Row],[SchoolID]],Table1[[#This Row],[AcademyID]])</f>
        <v>490842006</v>
      </c>
      <c r="D4034" s="30" t="s">
        <v>8135</v>
      </c>
      <c r="E4034" s="34" t="s">
        <v>5977</v>
      </c>
      <c r="F4034" s="28" t="s">
        <v>8964</v>
      </c>
      <c r="G4034" s="34" t="s">
        <v>5654</v>
      </c>
      <c r="H4034" s="28" t="s">
        <v>1786</v>
      </c>
      <c r="I4034" s="28" t="s">
        <v>7718</v>
      </c>
      <c r="J4034" s="159" t="s">
        <v>8141</v>
      </c>
    </row>
    <row r="4035" spans="1:10" x14ac:dyDescent="0.25">
      <c r="A4035" t="str">
        <f>_xlfn.CONCAT(Table1[[#This Row],[District]],Table1[[#This Row],[DistName]],Table1[[#This Row],[SchoolID]],Table1[[#This Row],[SCHOOLNAME]],Table1[[#This Row],[AcademyID]])</f>
        <v>49Osceola0842LIBERTY HIGH SCHOOL006</v>
      </c>
      <c r="B4035" t="str">
        <f>_xlfn.CONCAT(Table1[[#This Row],[District]],Table1[[#This Row],[DistName]],Table1[[#This Row],[SchoolID]],Table1[[#This Row],[SCHOOLNAME]],Table1[[#This Row],[Academy]])</f>
        <v>49Osceola0842LIBERTY HIGH SCHOOLEntrepreneuship, Marketing and Management</v>
      </c>
      <c r="C4035" t="str">
        <f>_xlfn.CONCAT(Table1[[#This Row],[District]],Table1[[#This Row],[SchoolID]],Table1[[#This Row],[AcademyID]])</f>
        <v>490842006</v>
      </c>
      <c r="D4035" s="30" t="s">
        <v>8135</v>
      </c>
      <c r="E4035" s="34" t="s">
        <v>5977</v>
      </c>
      <c r="F4035" s="28" t="s">
        <v>8964</v>
      </c>
      <c r="G4035" s="34" t="s">
        <v>5654</v>
      </c>
      <c r="H4035" s="28" t="s">
        <v>1786</v>
      </c>
      <c r="I4035" s="28" t="s">
        <v>7279</v>
      </c>
      <c r="J4035" s="159" t="s">
        <v>8141</v>
      </c>
    </row>
    <row r="4036" spans="1:10" x14ac:dyDescent="0.25">
      <c r="A4036" t="str">
        <f>_xlfn.CONCAT(Table1[[#This Row],[District]],Table1[[#This Row],[DistName]],Table1[[#This Row],[SchoolID]],Table1[[#This Row],[SCHOOLNAME]],Table1[[#This Row],[AcademyID]])</f>
        <v>49Osceola0842LIBERTY HIGH SCHOOL006</v>
      </c>
      <c r="B4036" t="str">
        <f>_xlfn.CONCAT(Table1[[#This Row],[District]],Table1[[#This Row],[DistName]],Table1[[#This Row],[SchoolID]],Table1[[#This Row],[SCHOOLNAME]],Table1[[#This Row],[Academy]])</f>
        <v>49Osceola0842LIBERTY HIGH SCHOOLEntrepreneurship, Marketing and Management</v>
      </c>
      <c r="C4036" t="str">
        <f>_xlfn.CONCAT(Table1[[#This Row],[District]],Table1[[#This Row],[SchoolID]],Table1[[#This Row],[AcademyID]])</f>
        <v>490842006</v>
      </c>
      <c r="D4036" s="30" t="s">
        <v>8135</v>
      </c>
      <c r="E4036" s="34" t="s">
        <v>5977</v>
      </c>
      <c r="F4036" s="28" t="s">
        <v>8964</v>
      </c>
      <c r="G4036" s="34" t="s">
        <v>5654</v>
      </c>
      <c r="H4036" s="28" t="s">
        <v>1786</v>
      </c>
      <c r="I4036" s="28" t="s">
        <v>7095</v>
      </c>
      <c r="J4036" s="159" t="s">
        <v>8141</v>
      </c>
    </row>
    <row r="4037" spans="1:10" x14ac:dyDescent="0.25">
      <c r="A4037" t="str">
        <f>_xlfn.CONCAT(Table1[[#This Row],[District]],Table1[[#This Row],[DistName]],Table1[[#This Row],[SchoolID]],Table1[[#This Row],[SCHOOLNAME]],Table1[[#This Row],[AcademyID]])</f>
        <v>49Osceola0081OSCEOLA HIGH SCHOOL007</v>
      </c>
      <c r="B4037" t="str">
        <f>_xlfn.CONCAT(Table1[[#This Row],[District]],Table1[[#This Row],[DistName]],Table1[[#This Row],[SchoolID]],Table1[[#This Row],[SCHOOLNAME]],Table1[[#This Row],[Academy]])</f>
        <v>49Osceola0081OSCEOLA HIGH SCHOOLHealth and Medical Science</v>
      </c>
      <c r="C4037" t="str">
        <f>_xlfn.CONCAT(Table1[[#This Row],[District]],Table1[[#This Row],[SchoolID]],Table1[[#This Row],[AcademyID]])</f>
        <v>490081007</v>
      </c>
      <c r="D4037" s="30" t="s">
        <v>8135</v>
      </c>
      <c r="E4037" s="34" t="s">
        <v>5977</v>
      </c>
      <c r="F4037" s="28" t="s">
        <v>8964</v>
      </c>
      <c r="G4037" s="34" t="s">
        <v>4580</v>
      </c>
      <c r="H4037" s="28" t="s">
        <v>2330</v>
      </c>
      <c r="I4037" s="28" t="s">
        <v>7280</v>
      </c>
      <c r="J4037" s="159" t="s">
        <v>8142</v>
      </c>
    </row>
    <row r="4038" spans="1:10" x14ac:dyDescent="0.25">
      <c r="A4038" t="str">
        <f>_xlfn.CONCAT(Table1[[#This Row],[District]],Table1[[#This Row],[DistName]],Table1[[#This Row],[SchoolID]],Table1[[#This Row],[SCHOOLNAME]],Table1[[#This Row],[AcademyID]])</f>
        <v>49Osceola0081OSCEOLA HIGH SCHOOL007</v>
      </c>
      <c r="B4038" t="str">
        <f>_xlfn.CONCAT(Table1[[#This Row],[District]],Table1[[#This Row],[DistName]],Table1[[#This Row],[SchoolID]],Table1[[#This Row],[SCHOOLNAME]],Table1[[#This Row],[Academy]])</f>
        <v>49Osceola0081OSCEOLA HIGH SCHOOLHealth and Medical Services</v>
      </c>
      <c r="C4038" t="str">
        <f>_xlfn.CONCAT(Table1[[#This Row],[District]],Table1[[#This Row],[SchoolID]],Table1[[#This Row],[AcademyID]])</f>
        <v>490081007</v>
      </c>
      <c r="D4038" s="30" t="s">
        <v>8135</v>
      </c>
      <c r="E4038" s="34" t="s">
        <v>5977</v>
      </c>
      <c r="F4038" s="28" t="s">
        <v>8964</v>
      </c>
      <c r="G4038" s="34" t="s">
        <v>4580</v>
      </c>
      <c r="H4038" s="28" t="s">
        <v>2330</v>
      </c>
      <c r="I4038" s="28" t="s">
        <v>7435</v>
      </c>
      <c r="J4038" s="159" t="s">
        <v>8142</v>
      </c>
    </row>
    <row r="4039" spans="1:10" x14ac:dyDescent="0.25">
      <c r="A4039" t="str">
        <f>_xlfn.CONCAT(Table1[[#This Row],[District]],Table1[[#This Row],[DistName]],Table1[[#This Row],[SchoolID]],Table1[[#This Row],[SCHOOLNAME]],Table1[[#This Row],[AcademyID]])</f>
        <v>49Osceola0841POINCIANA HIGH SCHOOL008</v>
      </c>
      <c r="B4039" t="str">
        <f>_xlfn.CONCAT(Table1[[#This Row],[District]],Table1[[#This Row],[DistName]],Table1[[#This Row],[SchoolID]],Table1[[#This Row],[SCHOOLNAME]],Table1[[#This Row],[Academy]])</f>
        <v>49Osceola0841POINCIANA HIGH SCHOOLCulinary Design and Operations</v>
      </c>
      <c r="C4039" t="str">
        <f>_xlfn.CONCAT(Table1[[#This Row],[District]],Table1[[#This Row],[SchoolID]],Table1[[#This Row],[AcademyID]])</f>
        <v>490841008</v>
      </c>
      <c r="D4039" s="30" t="s">
        <v>8135</v>
      </c>
      <c r="E4039" s="34" t="s">
        <v>5977</v>
      </c>
      <c r="F4039" s="28" t="s">
        <v>8964</v>
      </c>
      <c r="G4039" s="34" t="s">
        <v>4889</v>
      </c>
      <c r="H4039" s="28" t="s">
        <v>2575</v>
      </c>
      <c r="I4039" s="28" t="s">
        <v>7281</v>
      </c>
      <c r="J4039" s="159" t="s">
        <v>8146</v>
      </c>
    </row>
    <row r="4040" spans="1:10" x14ac:dyDescent="0.25">
      <c r="A4040" t="str">
        <f>_xlfn.CONCAT(Table1[[#This Row],[District]],Table1[[#This Row],[DistName]],Table1[[#This Row],[SchoolID]],Table1[[#This Row],[SCHOOLNAME]],Table1[[#This Row],[AcademyID]])</f>
        <v>49Osceola0841POINCIANA HIGH SCHOOL008</v>
      </c>
      <c r="B4040" t="str">
        <f>_xlfn.CONCAT(Table1[[#This Row],[District]],Table1[[#This Row],[DistName]],Table1[[#This Row],[SchoolID]],Table1[[#This Row],[SCHOOLNAME]],Table1[[#This Row],[Academy]])</f>
        <v>49Osceola0841POINCIANA HIGH SCHOOLCulinary Arts</v>
      </c>
      <c r="C4040" t="str">
        <f>_xlfn.CONCAT(Table1[[#This Row],[District]],Table1[[#This Row],[SchoolID]],Table1[[#This Row],[AcademyID]])</f>
        <v>490841008</v>
      </c>
      <c r="D4040" s="30" t="s">
        <v>8135</v>
      </c>
      <c r="E4040" s="34" t="s">
        <v>5977</v>
      </c>
      <c r="F4040" s="28" t="s">
        <v>8964</v>
      </c>
      <c r="G4040" s="34" t="s">
        <v>4889</v>
      </c>
      <c r="H4040" s="28" t="s">
        <v>2575</v>
      </c>
      <c r="I4040" s="28" t="s">
        <v>6388</v>
      </c>
      <c r="J4040" s="159" t="s">
        <v>8146</v>
      </c>
    </row>
    <row r="4041" spans="1:10" x14ac:dyDescent="0.25">
      <c r="A4041" t="str">
        <f>_xlfn.CONCAT(Table1[[#This Row],[District]],Table1[[#This Row],[DistName]],Table1[[#This Row],[SchoolID]],Table1[[#This Row],[SCHOOLNAME]],Table1[[#This Row],[AcademyID]])</f>
        <v>49Osceola0841POINCIANA HIGH SCHOOL009</v>
      </c>
      <c r="B4041" t="str">
        <f>_xlfn.CONCAT(Table1[[#This Row],[District]],Table1[[#This Row],[DistName]],Table1[[#This Row],[SchoolID]],Table1[[#This Row],[SCHOOLNAME]],Table1[[#This Row],[Academy]])</f>
        <v>49Osceola0841POINCIANA HIGH SCHOOLScience, Technology, Engineering, &amp; Math (STEM)</v>
      </c>
      <c r="C4041" t="str">
        <f>_xlfn.CONCAT(Table1[[#This Row],[District]],Table1[[#This Row],[SchoolID]],Table1[[#This Row],[AcademyID]])</f>
        <v>490841009</v>
      </c>
      <c r="D4041" s="30" t="s">
        <v>8135</v>
      </c>
      <c r="E4041" s="34" t="s">
        <v>5977</v>
      </c>
      <c r="F4041" s="28" t="s">
        <v>8964</v>
      </c>
      <c r="G4041" s="34" t="s">
        <v>4889</v>
      </c>
      <c r="H4041" s="28" t="s">
        <v>2575</v>
      </c>
      <c r="I4041" s="28" t="s">
        <v>7278</v>
      </c>
      <c r="J4041" s="159" t="s">
        <v>8147</v>
      </c>
    </row>
    <row r="4042" spans="1:10" x14ac:dyDescent="0.25">
      <c r="A4042" t="str">
        <f>_xlfn.CONCAT(Table1[[#This Row],[District]],Table1[[#This Row],[DistName]],Table1[[#This Row],[SchoolID]],Table1[[#This Row],[SCHOOLNAME]],Table1[[#This Row],[AcademyID]])</f>
        <v>49Osceola0841POINCIANA HIGH SCHOOL009</v>
      </c>
      <c r="B4042" t="str">
        <f>_xlfn.CONCAT(Table1[[#This Row],[District]],Table1[[#This Row],[DistName]],Table1[[#This Row],[SchoolID]],Table1[[#This Row],[SCHOOLNAME]],Table1[[#This Row],[Academy]])</f>
        <v>49Osceola0841POINCIANA HIGH SCHOOLEngineering Technology</v>
      </c>
      <c r="C4042" t="str">
        <f>_xlfn.CONCAT(Table1[[#This Row],[District]],Table1[[#This Row],[SchoolID]],Table1[[#This Row],[AcademyID]])</f>
        <v>490841009</v>
      </c>
      <c r="D4042" s="30" t="s">
        <v>8135</v>
      </c>
      <c r="E4042" s="34" t="s">
        <v>5977</v>
      </c>
      <c r="F4042" s="28" t="s">
        <v>8964</v>
      </c>
      <c r="G4042" s="34" t="s">
        <v>4889</v>
      </c>
      <c r="H4042" s="28" t="s">
        <v>2575</v>
      </c>
      <c r="I4042" s="28" t="s">
        <v>6982</v>
      </c>
      <c r="J4042" s="159" t="s">
        <v>8147</v>
      </c>
    </row>
    <row r="4043" spans="1:10" x14ac:dyDescent="0.25">
      <c r="A4043" t="str">
        <f>_xlfn.CONCAT(Table1[[#This Row],[District]],Table1[[#This Row],[DistName]],Table1[[#This Row],[SchoolID]],Table1[[#This Row],[SCHOOLNAME]],Table1[[#This Row],[AcademyID]])</f>
        <v>49Osceola0841POINCIANA HIGH SCHOOL010</v>
      </c>
      <c r="B4043" t="str">
        <f>_xlfn.CONCAT(Table1[[#This Row],[District]],Table1[[#This Row],[DistName]],Table1[[#This Row],[SchoolID]],Table1[[#This Row],[SCHOOLNAME]],Table1[[#This Row],[Academy]])</f>
        <v>49Osceola0841POINCIANA HIGH SCHOOLFinancial Services</v>
      </c>
      <c r="C4043" t="str">
        <f>_xlfn.CONCAT(Table1[[#This Row],[District]],Table1[[#This Row],[SchoolID]],Table1[[#This Row],[AcademyID]])</f>
        <v>490841010</v>
      </c>
      <c r="D4043" s="30" t="s">
        <v>8135</v>
      </c>
      <c r="E4043" s="34" t="s">
        <v>5977</v>
      </c>
      <c r="F4043" s="28" t="s">
        <v>8964</v>
      </c>
      <c r="G4043" s="34" t="s">
        <v>4889</v>
      </c>
      <c r="H4043" s="28" t="s">
        <v>2575</v>
      </c>
      <c r="I4043" s="28" t="s">
        <v>7542</v>
      </c>
      <c r="J4043" s="159" t="s">
        <v>8148</v>
      </c>
    </row>
    <row r="4044" spans="1:10" x14ac:dyDescent="0.25">
      <c r="A4044" t="str">
        <f>_xlfn.CONCAT(Table1[[#This Row],[District]],Table1[[#This Row],[DistName]],Table1[[#This Row],[SchoolID]],Table1[[#This Row],[SCHOOLNAME]],Table1[[#This Row],[AcademyID]])</f>
        <v>49Osceola0841POINCIANA HIGH SCHOOL011</v>
      </c>
      <c r="B4044" t="str">
        <f>_xlfn.CONCAT(Table1[[#This Row],[District]],Table1[[#This Row],[DistName]],Table1[[#This Row],[SchoolID]],Table1[[#This Row],[SCHOOLNAME]],Table1[[#This Row],[Academy]])</f>
        <v>49Osceola0841POINCIANA HIGH SCHOOLHealth and Medical Services</v>
      </c>
      <c r="C4044" t="str">
        <f>_xlfn.CONCAT(Table1[[#This Row],[District]],Table1[[#This Row],[SchoolID]],Table1[[#This Row],[AcademyID]])</f>
        <v>490841011</v>
      </c>
      <c r="D4044" s="30" t="s">
        <v>8135</v>
      </c>
      <c r="E4044" s="34" t="s">
        <v>5977</v>
      </c>
      <c r="F4044" s="28" t="s">
        <v>8964</v>
      </c>
      <c r="G4044" s="34" t="s">
        <v>4889</v>
      </c>
      <c r="H4044" s="28" t="s">
        <v>2575</v>
      </c>
      <c r="I4044" s="28" t="s">
        <v>7435</v>
      </c>
      <c r="J4044" s="159" t="s">
        <v>8149</v>
      </c>
    </row>
    <row r="4045" spans="1:10" x14ac:dyDescent="0.25">
      <c r="A4045" t="str">
        <f>_xlfn.CONCAT(Table1[[#This Row],[District]],Table1[[#This Row],[DistName]],Table1[[#This Row],[SchoolID]],Table1[[#This Row],[SCHOOLNAME]],Table1[[#This Row],[AcademyID]])</f>
        <v>49Osceola0841POINCIANA HIGH SCHOOL011</v>
      </c>
      <c r="B4045" t="str">
        <f>_xlfn.CONCAT(Table1[[#This Row],[District]],Table1[[#This Row],[DistName]],Table1[[#This Row],[SchoolID]],Table1[[#This Row],[SCHOOLNAME]],Table1[[#This Row],[Academy]])</f>
        <v>49Osceola0841POINCIANA HIGH SCHOOLHealth and Medical Science</v>
      </c>
      <c r="C4045" t="str">
        <f>_xlfn.CONCAT(Table1[[#This Row],[District]],Table1[[#This Row],[SchoolID]],Table1[[#This Row],[AcademyID]])</f>
        <v>490841011</v>
      </c>
      <c r="D4045" s="30" t="s">
        <v>8135</v>
      </c>
      <c r="E4045" s="34" t="s">
        <v>5977</v>
      </c>
      <c r="F4045" s="28" t="s">
        <v>8964</v>
      </c>
      <c r="G4045" s="34" t="s">
        <v>4889</v>
      </c>
      <c r="H4045" s="28" t="s">
        <v>2575</v>
      </c>
      <c r="I4045" s="28" t="s">
        <v>7280</v>
      </c>
      <c r="J4045" s="159" t="s">
        <v>8149</v>
      </c>
    </row>
    <row r="4046" spans="1:10" x14ac:dyDescent="0.25">
      <c r="A4046" t="str">
        <f>_xlfn.CONCAT(Table1[[#This Row],[District]],Table1[[#This Row],[DistName]],Table1[[#This Row],[SchoolID]],Table1[[#This Row],[SCHOOLNAME]],Table1[[#This Row],[AcademyID]])</f>
        <v>49Osceola0862PROFESSIONAL &amp; TECHNICAL HIGH SCHOOL012</v>
      </c>
      <c r="B4046" t="str">
        <f>_xlfn.CONCAT(Table1[[#This Row],[District]],Table1[[#This Row],[DistName]],Table1[[#This Row],[SchoolID]],Table1[[#This Row],[SCHOOLNAME]],Table1[[#This Row],[Academy]])</f>
        <v>49Osceola0862PROFESSIONAL &amp; TECHNICAL HIGH SCHOOLAutomotive Service Technology</v>
      </c>
      <c r="C4046" t="str">
        <f>_xlfn.CONCAT(Table1[[#This Row],[District]],Table1[[#This Row],[SchoolID]],Table1[[#This Row],[AcademyID]])</f>
        <v>490862012</v>
      </c>
      <c r="D4046" s="30" t="s">
        <v>8135</v>
      </c>
      <c r="E4046" s="34" t="s">
        <v>5977</v>
      </c>
      <c r="F4046" s="28" t="s">
        <v>8964</v>
      </c>
      <c r="G4046" s="34" t="s">
        <v>5580</v>
      </c>
      <c r="H4046" s="28" t="s">
        <v>2589</v>
      </c>
      <c r="I4046" s="28" t="s">
        <v>6284</v>
      </c>
      <c r="J4046" s="159" t="s">
        <v>8150</v>
      </c>
    </row>
    <row r="4047" spans="1:10" x14ac:dyDescent="0.25">
      <c r="A4047" t="str">
        <f>_xlfn.CONCAT(Table1[[#This Row],[District]],Table1[[#This Row],[DistName]],Table1[[#This Row],[SchoolID]],Table1[[#This Row],[SCHOOLNAME]],Table1[[#This Row],[AcademyID]])</f>
        <v>49Osceola0842LIBERTY HIGH SCHOOL013</v>
      </c>
      <c r="B4047" t="str">
        <f>_xlfn.CONCAT(Table1[[#This Row],[District]],Table1[[#This Row],[DistName]],Table1[[#This Row],[SchoolID]],Table1[[#This Row],[SCHOOLNAME]],Table1[[#This Row],[Academy]])</f>
        <v>49Osceola0842LIBERTY HIGH SCHOOLManufacturing Technology</v>
      </c>
      <c r="C4047" t="str">
        <f>_xlfn.CONCAT(Table1[[#This Row],[District]],Table1[[#This Row],[SchoolID]],Table1[[#This Row],[AcademyID]])</f>
        <v>490842013</v>
      </c>
      <c r="D4047" s="30" t="s">
        <v>8135</v>
      </c>
      <c r="E4047" s="34" t="s">
        <v>5977</v>
      </c>
      <c r="F4047" s="28" t="s">
        <v>8964</v>
      </c>
      <c r="G4047" s="34" t="s">
        <v>5654</v>
      </c>
      <c r="H4047" s="28" t="s">
        <v>1786</v>
      </c>
      <c r="I4047" s="28" t="s">
        <v>7637</v>
      </c>
      <c r="J4047" s="159" t="s">
        <v>8151</v>
      </c>
    </row>
    <row r="4048" spans="1:10" x14ac:dyDescent="0.25">
      <c r="A4048" t="str">
        <f>_xlfn.CONCAT(Table1[[#This Row],[District]],Table1[[#This Row],[DistName]],Table1[[#This Row],[SchoolID]],Table1[[#This Row],[SCHOOLNAME]],Table1[[#This Row],[AcademyID]])</f>
        <v>49Osceola0842LIBERTY HIGH SCHOOL013</v>
      </c>
      <c r="B4048" t="str">
        <f>_xlfn.CONCAT(Table1[[#This Row],[District]],Table1[[#This Row],[DistName]],Table1[[#This Row],[SchoolID]],Table1[[#This Row],[SCHOOLNAME]],Table1[[#This Row],[Academy]])</f>
        <v>49Osceola0842LIBERTY HIGH SCHOOLDesign and Manufacturing Technology</v>
      </c>
      <c r="C4048" t="str">
        <f>_xlfn.CONCAT(Table1[[#This Row],[District]],Table1[[#This Row],[SchoolID]],Table1[[#This Row],[AcademyID]])</f>
        <v>490842013</v>
      </c>
      <c r="D4048" s="30" t="s">
        <v>8135</v>
      </c>
      <c r="E4048" s="34" t="s">
        <v>5977</v>
      </c>
      <c r="F4048" s="28" t="s">
        <v>8964</v>
      </c>
      <c r="G4048" s="34" t="s">
        <v>5654</v>
      </c>
      <c r="H4048" s="28" t="s">
        <v>1786</v>
      </c>
      <c r="I4048" s="28" t="s">
        <v>6854</v>
      </c>
      <c r="J4048" s="159" t="s">
        <v>8151</v>
      </c>
    </row>
    <row r="4049" spans="1:10" x14ac:dyDescent="0.25">
      <c r="A4049" t="str">
        <f>_xlfn.CONCAT(Table1[[#This Row],[District]],Table1[[#This Row],[DistName]],Table1[[#This Row],[SchoolID]],Table1[[#This Row],[SCHOOLNAME]],Table1[[#This Row],[AcademyID]])</f>
        <v>49Osceola0902CELEBRATION HIGH SCHOOL014</v>
      </c>
      <c r="B4049" t="str">
        <f>_xlfn.CONCAT(Table1[[#This Row],[District]],Table1[[#This Row],[DistName]],Table1[[#This Row],[SchoolID]],Table1[[#This Row],[SCHOOLNAME]],Table1[[#This Row],[Academy]])</f>
        <v>49Osceola0902CELEBRATION HIGH SCHOOLCommunication and Multimedia Technology</v>
      </c>
      <c r="C4049" t="str">
        <f>_xlfn.CONCAT(Table1[[#This Row],[District]],Table1[[#This Row],[SchoolID]],Table1[[#This Row],[AcademyID]])</f>
        <v>490902014</v>
      </c>
      <c r="D4049" s="30" t="s">
        <v>8135</v>
      </c>
      <c r="E4049" s="34" t="s">
        <v>5977</v>
      </c>
      <c r="F4049" s="28" t="s">
        <v>8964</v>
      </c>
      <c r="G4049" s="34" t="s">
        <v>5978</v>
      </c>
      <c r="H4049" s="28" t="s">
        <v>607</v>
      </c>
      <c r="I4049" s="28" t="s">
        <v>6542</v>
      </c>
      <c r="J4049" s="159" t="s">
        <v>8152</v>
      </c>
    </row>
    <row r="4050" spans="1:10" x14ac:dyDescent="0.25">
      <c r="A4050" t="str">
        <f>_xlfn.CONCAT(Table1[[#This Row],[District]],Table1[[#This Row],[DistName]],Table1[[#This Row],[SchoolID]],Table1[[#This Row],[SCHOOLNAME]],Table1[[#This Row],[AcademyID]])</f>
        <v>49Osceola0902CELEBRATION HIGH SCHOOL014</v>
      </c>
      <c r="B4050" t="str">
        <f>_xlfn.CONCAT(Table1[[#This Row],[District]],Table1[[#This Row],[DistName]],Table1[[#This Row],[SchoolID]],Table1[[#This Row],[SCHOOLNAME]],Table1[[#This Row],[Academy]])</f>
        <v>49Osceola0902CELEBRATION HIGH SCHOOLTelevision Production</v>
      </c>
      <c r="C4050" t="str">
        <f>_xlfn.CONCAT(Table1[[#This Row],[District]],Table1[[#This Row],[SchoolID]],Table1[[#This Row],[AcademyID]])</f>
        <v>490902014</v>
      </c>
      <c r="D4050" s="30" t="s">
        <v>8135</v>
      </c>
      <c r="E4050" s="34" t="s">
        <v>5977</v>
      </c>
      <c r="F4050" s="28" t="s">
        <v>8964</v>
      </c>
      <c r="G4050" s="34" t="s">
        <v>5978</v>
      </c>
      <c r="H4050" s="28" t="s">
        <v>607</v>
      </c>
      <c r="I4050" s="28" t="s">
        <v>6992</v>
      </c>
      <c r="J4050" s="159" t="s">
        <v>8152</v>
      </c>
    </row>
    <row r="4051" spans="1:10" x14ac:dyDescent="0.25">
      <c r="A4051" t="str">
        <f>_xlfn.CONCAT(Table1[[#This Row],[District]],Table1[[#This Row],[DistName]],Table1[[#This Row],[SchoolID]],Table1[[#This Row],[SCHOOLNAME]],Table1[[#This Row],[AcademyID]])</f>
        <v>49Osceola0201ST. CLOUD HIGH SCHOOL015</v>
      </c>
      <c r="B4051" t="str">
        <f>_xlfn.CONCAT(Table1[[#This Row],[District]],Table1[[#This Row],[DistName]],Table1[[#This Row],[SchoolID]],Table1[[#This Row],[SCHOOLNAME]],Table1[[#This Row],[Academy]])</f>
        <v>49Osceola0201ST. CLOUD HIGH SCHOOLHealth and Medical Services</v>
      </c>
      <c r="C4051" t="str">
        <f>_xlfn.CONCAT(Table1[[#This Row],[District]],Table1[[#This Row],[SchoolID]],Table1[[#This Row],[AcademyID]])</f>
        <v>490201015</v>
      </c>
      <c r="D4051" s="30" t="s">
        <v>8135</v>
      </c>
      <c r="E4051" s="34" t="s">
        <v>5977</v>
      </c>
      <c r="F4051" s="28" t="s">
        <v>8964</v>
      </c>
      <c r="G4051" s="34" t="s">
        <v>4538</v>
      </c>
      <c r="H4051" s="28" t="s">
        <v>2697</v>
      </c>
      <c r="I4051" s="28" t="s">
        <v>7435</v>
      </c>
      <c r="J4051" s="159" t="s">
        <v>8153</v>
      </c>
    </row>
    <row r="4052" spans="1:10" x14ac:dyDescent="0.25">
      <c r="A4052" t="str">
        <f>_xlfn.CONCAT(Table1[[#This Row],[District]],Table1[[#This Row],[DistName]],Table1[[#This Row],[SchoolID]],Table1[[#This Row],[SCHOOLNAME]],Table1[[#This Row],[AcademyID]])</f>
        <v>49Osceola0201ST. CLOUD HIGH SCHOOL015</v>
      </c>
      <c r="B4052" t="str">
        <f>_xlfn.CONCAT(Table1[[#This Row],[District]],Table1[[#This Row],[DistName]],Table1[[#This Row],[SchoolID]],Table1[[#This Row],[SCHOOLNAME]],Table1[[#This Row],[Academy]])</f>
        <v>49Osceola0201ST. CLOUD HIGH SCHOOLHealth and Medical Science</v>
      </c>
      <c r="C4052" t="str">
        <f>_xlfn.CONCAT(Table1[[#This Row],[District]],Table1[[#This Row],[SchoolID]],Table1[[#This Row],[AcademyID]])</f>
        <v>490201015</v>
      </c>
      <c r="D4052" s="30" t="s">
        <v>8135</v>
      </c>
      <c r="E4052" s="34" t="s">
        <v>5977</v>
      </c>
      <c r="F4052" s="28" t="s">
        <v>8964</v>
      </c>
      <c r="G4052" s="34" t="s">
        <v>4538</v>
      </c>
      <c r="H4052" s="28" t="s">
        <v>2697</v>
      </c>
      <c r="I4052" s="28" t="s">
        <v>7280</v>
      </c>
      <c r="J4052" s="159" t="s">
        <v>8153</v>
      </c>
    </row>
    <row r="4053" spans="1:10" x14ac:dyDescent="0.25">
      <c r="A4053" t="str">
        <f>_xlfn.CONCAT(Table1[[#This Row],[District]],Table1[[#This Row],[DistName]],Table1[[#This Row],[SchoolID]],Table1[[#This Row],[SCHOOLNAME]],Table1[[#This Row],[AcademyID]])</f>
        <v>49Osceola0862PROFESSIONAL &amp; TECHNICAL HIGH SCHOOL016</v>
      </c>
      <c r="B4053" t="str">
        <f>_xlfn.CONCAT(Table1[[#This Row],[District]],Table1[[#This Row],[DistName]],Table1[[#This Row],[SchoolID]],Table1[[#This Row],[SCHOOLNAME]],Table1[[#This Row],[Academy]])</f>
        <v>49Osceola0862PROFESSIONAL &amp; TECHNICAL HIGH SCHOOLInformation Technology</v>
      </c>
      <c r="C4053" t="str">
        <f>_xlfn.CONCAT(Table1[[#This Row],[District]],Table1[[#This Row],[SchoolID]],Table1[[#This Row],[AcademyID]])</f>
        <v>490862016</v>
      </c>
      <c r="D4053" s="30" t="s">
        <v>8135</v>
      </c>
      <c r="E4053" s="34" t="s">
        <v>5977</v>
      </c>
      <c r="F4053" s="28" t="s">
        <v>8964</v>
      </c>
      <c r="G4053" s="34" t="s">
        <v>5580</v>
      </c>
      <c r="H4053" s="28" t="s">
        <v>2589</v>
      </c>
      <c r="I4053" s="28" t="s">
        <v>6305</v>
      </c>
      <c r="J4053" s="159" t="s">
        <v>8156</v>
      </c>
    </row>
    <row r="4054" spans="1:10" x14ac:dyDescent="0.25">
      <c r="A4054" t="str">
        <f>_xlfn.CONCAT(Table1[[#This Row],[District]],Table1[[#This Row],[DistName]],Table1[[#This Row],[SchoolID]],Table1[[#This Row],[SCHOOLNAME]],Table1[[#This Row],[AcademyID]])</f>
        <v>49Osceola0922HARMONY HIGH SCHOOL017</v>
      </c>
      <c r="B4054" t="str">
        <f>_xlfn.CONCAT(Table1[[#This Row],[District]],Table1[[#This Row],[DistName]],Table1[[#This Row],[SchoolID]],Table1[[#This Row],[SCHOOLNAME]],Table1[[#This Row],[Academy]])</f>
        <v>49Osceola0922HARMONY HIGH SCHOOLAcademy of Agriscience Technology</v>
      </c>
      <c r="C4054" t="str">
        <f>_xlfn.CONCAT(Table1[[#This Row],[District]],Table1[[#This Row],[SchoolID]],Table1[[#This Row],[AcademyID]])</f>
        <v>490922017</v>
      </c>
      <c r="D4054" s="30" t="s">
        <v>8135</v>
      </c>
      <c r="E4054" s="34" t="s">
        <v>5977</v>
      </c>
      <c r="F4054" s="28" t="s">
        <v>8964</v>
      </c>
      <c r="G4054" s="34" t="s">
        <v>5571</v>
      </c>
      <c r="H4054" s="28" t="s">
        <v>1395</v>
      </c>
      <c r="I4054" s="28" t="s">
        <v>6541</v>
      </c>
      <c r="J4054" s="159" t="s">
        <v>8157</v>
      </c>
    </row>
    <row r="4055" spans="1:10" x14ac:dyDescent="0.25">
      <c r="A4055" t="str">
        <f>_xlfn.CONCAT(Table1[[#This Row],[District]],Table1[[#This Row],[DistName]],Table1[[#This Row],[SchoolID]],Table1[[#This Row],[SCHOOLNAME]],Table1[[#This Row],[AcademyID]])</f>
        <v>49Osceola0081OSCEOLA HIGH SCHOOL018</v>
      </c>
      <c r="B4055" t="str">
        <f>_xlfn.CONCAT(Table1[[#This Row],[District]],Table1[[#This Row],[DistName]],Table1[[#This Row],[SchoolID]],Table1[[#This Row],[SCHOOLNAME]],Table1[[#This Row],[Academy]])</f>
        <v>49Osceola0081OSCEOLA HIGH SCHOOLCommunication and Multimedia Technology</v>
      </c>
      <c r="C4055" t="str">
        <f>_xlfn.CONCAT(Table1[[#This Row],[District]],Table1[[#This Row],[SchoolID]],Table1[[#This Row],[AcademyID]])</f>
        <v>490081018</v>
      </c>
      <c r="D4055" s="30" t="s">
        <v>8135</v>
      </c>
      <c r="E4055" s="34" t="s">
        <v>5977</v>
      </c>
      <c r="F4055" s="28" t="s">
        <v>8964</v>
      </c>
      <c r="G4055" s="34" t="s">
        <v>4580</v>
      </c>
      <c r="H4055" s="28" t="s">
        <v>2330</v>
      </c>
      <c r="I4055" s="28" t="s">
        <v>6542</v>
      </c>
      <c r="J4055" s="159" t="s">
        <v>8158</v>
      </c>
    </row>
    <row r="4056" spans="1:10" x14ac:dyDescent="0.25">
      <c r="A4056" t="str">
        <f>_xlfn.CONCAT(Table1[[#This Row],[District]],Table1[[#This Row],[DistName]],Table1[[#This Row],[SchoolID]],Table1[[#This Row],[SCHOOLNAME]],Table1[[#This Row],[AcademyID]])</f>
        <v>49Osceola0081OSCEOLA HIGH SCHOOL019</v>
      </c>
      <c r="B4056" t="str">
        <f>_xlfn.CONCAT(Table1[[#This Row],[District]],Table1[[#This Row],[DistName]],Table1[[#This Row],[SchoolID]],Table1[[#This Row],[SCHOOLNAME]],Table1[[#This Row],[Academy]])</f>
        <v>49Osceola0081OSCEOLA HIGH SCHOOLCulinary Arts</v>
      </c>
      <c r="C4056" t="str">
        <f>_xlfn.CONCAT(Table1[[#This Row],[District]],Table1[[#This Row],[SchoolID]],Table1[[#This Row],[AcademyID]])</f>
        <v>490081019</v>
      </c>
      <c r="D4056" s="30" t="s">
        <v>8135</v>
      </c>
      <c r="E4056" s="34" t="s">
        <v>5977</v>
      </c>
      <c r="F4056" s="28" t="s">
        <v>8964</v>
      </c>
      <c r="G4056" s="34" t="s">
        <v>4580</v>
      </c>
      <c r="H4056" s="28" t="s">
        <v>2330</v>
      </c>
      <c r="I4056" s="28" t="s">
        <v>6388</v>
      </c>
      <c r="J4056" s="159" t="s">
        <v>8159</v>
      </c>
    </row>
    <row r="4057" spans="1:10" x14ac:dyDescent="0.25">
      <c r="A4057" t="str">
        <f>_xlfn.CONCAT(Table1[[#This Row],[District]],Table1[[#This Row],[DistName]],Table1[[#This Row],[SchoolID]],Table1[[#This Row],[SCHOOLNAME]],Table1[[#This Row],[AcademyID]])</f>
        <v>49Osceola0081OSCEOLA HIGH SCHOOL019</v>
      </c>
      <c r="B4057" t="str">
        <f>_xlfn.CONCAT(Table1[[#This Row],[District]],Table1[[#This Row],[DistName]],Table1[[#This Row],[SchoolID]],Table1[[#This Row],[SCHOOLNAME]],Table1[[#This Row],[Academy]])</f>
        <v>49Osceola0081OSCEOLA HIGH SCHOOLNAF ACADEMY @ OSCEOLA HIGH SCHOOL</v>
      </c>
      <c r="C4057" t="str">
        <f>_xlfn.CONCAT(Table1[[#This Row],[District]],Table1[[#This Row],[SchoolID]],Table1[[#This Row],[AcademyID]])</f>
        <v>490081019</v>
      </c>
      <c r="D4057" s="30" t="s">
        <v>8135</v>
      </c>
      <c r="E4057" s="34" t="s">
        <v>5977</v>
      </c>
      <c r="F4057" s="28" t="s">
        <v>8964</v>
      </c>
      <c r="G4057" s="34" t="s">
        <v>4580</v>
      </c>
      <c r="H4057" s="28" t="s">
        <v>2330</v>
      </c>
      <c r="I4057" s="28" t="s">
        <v>7541</v>
      </c>
      <c r="J4057" s="159" t="s">
        <v>8159</v>
      </c>
    </row>
    <row r="4058" spans="1:10" x14ac:dyDescent="0.25">
      <c r="A4058" t="str">
        <f>_xlfn.CONCAT(Table1[[#This Row],[District]],Table1[[#This Row],[DistName]],Table1[[#This Row],[SchoolID]],Table1[[#This Row],[SCHOOLNAME]],Table1[[#This Row],[AcademyID]])</f>
        <v>49Osceola0922HARMONY HIGH SCHOOL020</v>
      </c>
      <c r="B4058" t="str">
        <f>_xlfn.CONCAT(Table1[[#This Row],[District]],Table1[[#This Row],[DistName]],Table1[[#This Row],[SchoolID]],Table1[[#This Row],[SCHOOLNAME]],Table1[[#This Row],[Academy]])</f>
        <v>49Osceola0922HARMONY HIGH SCHOOLScience, Technology, Engineering, &amp; Math (STEM)</v>
      </c>
      <c r="C4058" t="str">
        <f>_xlfn.CONCAT(Table1[[#This Row],[District]],Table1[[#This Row],[SchoolID]],Table1[[#This Row],[AcademyID]])</f>
        <v>490922020</v>
      </c>
      <c r="D4058" s="30" t="s">
        <v>8135</v>
      </c>
      <c r="E4058" s="34" t="s">
        <v>5977</v>
      </c>
      <c r="F4058" s="28" t="s">
        <v>8964</v>
      </c>
      <c r="G4058" s="34" t="s">
        <v>5571</v>
      </c>
      <c r="H4058" s="28" t="s">
        <v>1395</v>
      </c>
      <c r="I4058" s="28" t="s">
        <v>7278</v>
      </c>
      <c r="J4058" s="159" t="s">
        <v>8160</v>
      </c>
    </row>
    <row r="4059" spans="1:10" x14ac:dyDescent="0.25">
      <c r="A4059" t="str">
        <f>_xlfn.CONCAT(Table1[[#This Row],[District]],Table1[[#This Row],[DistName]],Table1[[#This Row],[SchoolID]],Table1[[#This Row],[SCHOOLNAME]],Table1[[#This Row],[AcademyID]])</f>
        <v>49Osceola0842LIBERTY HIGH SCHOOL021</v>
      </c>
      <c r="B4059" t="str">
        <f>_xlfn.CONCAT(Table1[[#This Row],[District]],Table1[[#This Row],[DistName]],Table1[[#This Row],[SchoolID]],Table1[[#This Row],[SCHOOLNAME]],Table1[[#This Row],[Academy]])</f>
        <v>49Osceola0842LIBERTY HIGH SCHOOLCommunication and Multimedia Technology</v>
      </c>
      <c r="C4059" t="str">
        <f>_xlfn.CONCAT(Table1[[#This Row],[District]],Table1[[#This Row],[SchoolID]],Table1[[#This Row],[AcademyID]])</f>
        <v>490842021</v>
      </c>
      <c r="D4059" s="30" t="s">
        <v>8135</v>
      </c>
      <c r="E4059" s="34" t="s">
        <v>5977</v>
      </c>
      <c r="F4059" s="28" t="s">
        <v>8964</v>
      </c>
      <c r="G4059" s="34" t="s">
        <v>5654</v>
      </c>
      <c r="H4059" s="28" t="s">
        <v>1786</v>
      </c>
      <c r="I4059" s="28" t="s">
        <v>6542</v>
      </c>
      <c r="J4059" s="159" t="s">
        <v>8161</v>
      </c>
    </row>
    <row r="4060" spans="1:10" x14ac:dyDescent="0.25">
      <c r="A4060" t="str">
        <f>_xlfn.CONCAT(Table1[[#This Row],[District]],Table1[[#This Row],[DistName]],Table1[[#This Row],[SchoolID]],Table1[[#This Row],[SCHOOLNAME]],Table1[[#This Row],[AcademyID]])</f>
        <v>49Osceola0841POINCIANA HIGH SCHOOL022</v>
      </c>
      <c r="B4060" t="str">
        <f>_xlfn.CONCAT(Table1[[#This Row],[District]],Table1[[#This Row],[DistName]],Table1[[#This Row],[SchoolID]],Table1[[#This Row],[SCHOOLNAME]],Table1[[#This Row],[Academy]])</f>
        <v>49Osceola0841POINCIANA HIGH SCHOOLCommunication and Multimedia Technology</v>
      </c>
      <c r="C4060" t="str">
        <f>_xlfn.CONCAT(Table1[[#This Row],[District]],Table1[[#This Row],[SchoolID]],Table1[[#This Row],[AcademyID]])</f>
        <v>490841022</v>
      </c>
      <c r="D4060" s="30" t="s">
        <v>8135</v>
      </c>
      <c r="E4060" s="34" t="s">
        <v>5977</v>
      </c>
      <c r="F4060" s="28" t="s">
        <v>8964</v>
      </c>
      <c r="G4060" s="34" t="s">
        <v>4889</v>
      </c>
      <c r="H4060" s="28" t="s">
        <v>2575</v>
      </c>
      <c r="I4060" s="28" t="s">
        <v>6542</v>
      </c>
      <c r="J4060" s="159" t="s">
        <v>8163</v>
      </c>
    </row>
    <row r="4061" spans="1:10" x14ac:dyDescent="0.25">
      <c r="A4061" t="str">
        <f>_xlfn.CONCAT(Table1[[#This Row],[District]],Table1[[#This Row],[DistName]],Table1[[#This Row],[SchoolID]],Table1[[#This Row],[SCHOOLNAME]],Table1[[#This Row],[AcademyID]])</f>
        <v>49Osceola0201ST. CLOUD HIGH SCHOOL023</v>
      </c>
      <c r="B4061" t="str">
        <f>_xlfn.CONCAT(Table1[[#This Row],[District]],Table1[[#This Row],[DistName]],Table1[[#This Row],[SchoolID]],Table1[[#This Row],[SCHOOLNAME]],Table1[[#This Row],[Academy]])</f>
        <v>49Osceola0201ST. CLOUD HIGH SCHOOLCommunication and Multimedia Technology</v>
      </c>
      <c r="C4061" t="str">
        <f>_xlfn.CONCAT(Table1[[#This Row],[District]],Table1[[#This Row],[SchoolID]],Table1[[#This Row],[AcademyID]])</f>
        <v>490201023</v>
      </c>
      <c r="D4061" s="30" t="s">
        <v>8135</v>
      </c>
      <c r="E4061" s="34" t="s">
        <v>5977</v>
      </c>
      <c r="F4061" s="28" t="s">
        <v>8964</v>
      </c>
      <c r="G4061" s="34" t="s">
        <v>4538</v>
      </c>
      <c r="H4061" s="28" t="s">
        <v>2697</v>
      </c>
      <c r="I4061" s="28" t="s">
        <v>6542</v>
      </c>
      <c r="J4061" s="159" t="s">
        <v>8165</v>
      </c>
    </row>
    <row r="4062" spans="1:10" x14ac:dyDescent="0.25">
      <c r="A4062" t="str">
        <f>_xlfn.CONCAT(Table1[[#This Row],[District]],Table1[[#This Row],[DistName]],Table1[[#This Row],[SchoolID]],Table1[[#This Row],[SCHOOLNAME]],Table1[[#This Row],[AcademyID]])</f>
        <v>49Osceola0201ST. CLOUD HIGH SCHOOL024</v>
      </c>
      <c r="B4062" t="str">
        <f>_xlfn.CONCAT(Table1[[#This Row],[District]],Table1[[#This Row],[DistName]],Table1[[#This Row],[SchoolID]],Table1[[#This Row],[SCHOOLNAME]],Table1[[#This Row],[Academy]])</f>
        <v>49Osceola0201ST. CLOUD HIGH SCHOOLEarly Childhood Education</v>
      </c>
      <c r="C4062" t="str">
        <f>_xlfn.CONCAT(Table1[[#This Row],[District]],Table1[[#This Row],[SchoolID]],Table1[[#This Row],[AcademyID]])</f>
        <v>490201024</v>
      </c>
      <c r="D4062" s="30" t="s">
        <v>8135</v>
      </c>
      <c r="E4062" s="34" t="s">
        <v>5977</v>
      </c>
      <c r="F4062" s="28" t="s">
        <v>8964</v>
      </c>
      <c r="G4062" s="34" t="s">
        <v>4538</v>
      </c>
      <c r="H4062" s="28" t="s">
        <v>2697</v>
      </c>
      <c r="I4062" s="28" t="s">
        <v>6757</v>
      </c>
      <c r="J4062" s="159" t="s">
        <v>8167</v>
      </c>
    </row>
    <row r="4063" spans="1:10" x14ac:dyDescent="0.25">
      <c r="A4063" t="str">
        <f>_xlfn.CONCAT(Table1[[#This Row],[District]],Table1[[#This Row],[DistName]],Table1[[#This Row],[SchoolID]],Table1[[#This Row],[SCHOOLNAME]],Table1[[#This Row],[AcademyID]])</f>
        <v>49Osceola0201ST. CLOUD HIGH SCHOOL025</v>
      </c>
      <c r="B4063" t="str">
        <f>_xlfn.CONCAT(Table1[[#This Row],[District]],Table1[[#This Row],[DistName]],Table1[[#This Row],[SchoolID]],Table1[[#This Row],[SCHOOLNAME]],Table1[[#This Row],[Academy]])</f>
        <v>49Osceola0201ST. CLOUD HIGH SCHOOLBrick and Block Masonry</v>
      </c>
      <c r="C4063" t="str">
        <f>_xlfn.CONCAT(Table1[[#This Row],[District]],Table1[[#This Row],[SchoolID]],Table1[[#This Row],[AcademyID]])</f>
        <v>490201025</v>
      </c>
      <c r="D4063" s="30" t="s">
        <v>8135</v>
      </c>
      <c r="E4063" s="34" t="s">
        <v>5977</v>
      </c>
      <c r="F4063" s="28" t="s">
        <v>8964</v>
      </c>
      <c r="G4063" s="34" t="s">
        <v>4538</v>
      </c>
      <c r="H4063" s="28" t="s">
        <v>2697</v>
      </c>
      <c r="I4063" s="28" t="s">
        <v>6855</v>
      </c>
      <c r="J4063" s="159" t="s">
        <v>8168</v>
      </c>
    </row>
    <row r="4064" spans="1:10" x14ac:dyDescent="0.25">
      <c r="A4064" t="str">
        <f>_xlfn.CONCAT(Table1[[#This Row],[District]],Table1[[#This Row],[DistName]],Table1[[#This Row],[SchoolID]],Table1[[#This Row],[SCHOOLNAME]],Table1[[#This Row],[AcademyID]])</f>
        <v>49Osceola0201ST. CLOUD HIGH SCHOOL025</v>
      </c>
      <c r="B4064" t="str">
        <f>_xlfn.CONCAT(Table1[[#This Row],[District]],Table1[[#This Row],[DistName]],Table1[[#This Row],[SchoolID]],Table1[[#This Row],[SCHOOLNAME]],Table1[[#This Row],[Academy]])</f>
        <v>49Osceola0201ST. CLOUD HIGH SCHOOLConstruction and Masonry</v>
      </c>
      <c r="C4064" t="str">
        <f>_xlfn.CONCAT(Table1[[#This Row],[District]],Table1[[#This Row],[SchoolID]],Table1[[#This Row],[AcademyID]])</f>
        <v>490201025</v>
      </c>
      <c r="D4064" s="30" t="s">
        <v>8135</v>
      </c>
      <c r="E4064" s="34" t="s">
        <v>5977</v>
      </c>
      <c r="F4064" s="28" t="s">
        <v>8964</v>
      </c>
      <c r="G4064" s="34" t="s">
        <v>4538</v>
      </c>
      <c r="H4064" s="28" t="s">
        <v>2697</v>
      </c>
      <c r="I4064" s="28" t="s">
        <v>7282</v>
      </c>
      <c r="J4064" s="159" t="s">
        <v>8168</v>
      </c>
    </row>
    <row r="4065" spans="1:10" x14ac:dyDescent="0.25">
      <c r="A4065" t="str">
        <f>_xlfn.CONCAT(Table1[[#This Row],[District]],Table1[[#This Row],[DistName]],Table1[[#This Row],[SchoolID]],Table1[[#This Row],[SCHOOLNAME]],Table1[[#This Row],[AcademyID]])</f>
        <v>49Osceola0902CELEBRATION HIGH SCHOOL026</v>
      </c>
      <c r="B4065" t="str">
        <f>_xlfn.CONCAT(Table1[[#This Row],[District]],Table1[[#This Row],[DistName]],Table1[[#This Row],[SchoolID]],Table1[[#This Row],[SCHOOLNAME]],Table1[[#This Row],[Academy]])</f>
        <v>49Osceola0902CELEBRATION HIGH SCHOOLBiomedical Sciences</v>
      </c>
      <c r="C4065" t="str">
        <f>_xlfn.CONCAT(Table1[[#This Row],[District]],Table1[[#This Row],[SchoolID]],Table1[[#This Row],[AcademyID]])</f>
        <v>490902026</v>
      </c>
      <c r="D4065" s="30" t="s">
        <v>8135</v>
      </c>
      <c r="E4065" s="34" t="s">
        <v>5977</v>
      </c>
      <c r="F4065" s="28" t="s">
        <v>8964</v>
      </c>
      <c r="G4065" s="34" t="s">
        <v>5978</v>
      </c>
      <c r="H4065" s="28" t="s">
        <v>607</v>
      </c>
      <c r="I4065" s="28" t="s">
        <v>6399</v>
      </c>
      <c r="J4065" s="159" t="s">
        <v>8169</v>
      </c>
    </row>
    <row r="4066" spans="1:10" x14ac:dyDescent="0.25">
      <c r="A4066" t="str">
        <f>_xlfn.CONCAT(Table1[[#This Row],[District]],Table1[[#This Row],[DistName]],Table1[[#This Row],[SchoolID]],Table1[[#This Row],[SCHOOLNAME]],Table1[[#This Row],[AcademyID]])</f>
        <v>49Osceola0081OSCEOLA HIGH SCHOOL027</v>
      </c>
      <c r="B4066" t="str">
        <f>_xlfn.CONCAT(Table1[[#This Row],[District]],Table1[[#This Row],[DistName]],Table1[[#This Row],[SchoolID]],Table1[[#This Row],[SCHOOLNAME]],Table1[[#This Row],[Academy]])</f>
        <v>49Osceola0081OSCEOLA HIGH SCHOOLAviation and Engineering</v>
      </c>
      <c r="C4066" t="str">
        <f>_xlfn.CONCAT(Table1[[#This Row],[District]],Table1[[#This Row],[SchoolID]],Table1[[#This Row],[AcademyID]])</f>
        <v>490081027</v>
      </c>
      <c r="D4066" s="30" t="s">
        <v>8135</v>
      </c>
      <c r="E4066" s="34" t="s">
        <v>5977</v>
      </c>
      <c r="F4066" s="28" t="s">
        <v>8964</v>
      </c>
      <c r="G4066" s="34" t="s">
        <v>4580</v>
      </c>
      <c r="H4066" s="28" t="s">
        <v>2330</v>
      </c>
      <c r="I4066" s="28" t="s">
        <v>6543</v>
      </c>
      <c r="J4066" s="159" t="s">
        <v>8173</v>
      </c>
    </row>
    <row r="4067" spans="1:10" x14ac:dyDescent="0.25">
      <c r="A4067" t="str">
        <f>_xlfn.CONCAT(Table1[[#This Row],[District]],Table1[[#This Row],[DistName]],Table1[[#This Row],[SchoolID]],Table1[[#This Row],[SCHOOLNAME]],Table1[[#This Row],[AcademyID]])</f>
        <v>49Osceola0841POINCIANA HIGH SCHOOL028</v>
      </c>
      <c r="B4067" t="str">
        <f>_xlfn.CONCAT(Table1[[#This Row],[District]],Table1[[#This Row],[DistName]],Table1[[#This Row],[SchoolID]],Table1[[#This Row],[SCHOOLNAME]],Table1[[#This Row],[Academy]])</f>
        <v>49Osceola0841POINCIANA HIGH SCHOOLArchitecture and Construction</v>
      </c>
      <c r="C4067" t="str">
        <f>_xlfn.CONCAT(Table1[[#This Row],[District]],Table1[[#This Row],[SchoolID]],Table1[[#This Row],[AcademyID]])</f>
        <v>490841028</v>
      </c>
      <c r="D4067" s="30" t="s">
        <v>8135</v>
      </c>
      <c r="E4067" s="34" t="s">
        <v>5977</v>
      </c>
      <c r="F4067" s="28" t="s">
        <v>8964</v>
      </c>
      <c r="G4067" s="34" t="s">
        <v>4889</v>
      </c>
      <c r="H4067" s="28" t="s">
        <v>2575</v>
      </c>
      <c r="I4067" s="28" t="s">
        <v>6544</v>
      </c>
      <c r="J4067" s="159" t="s">
        <v>8174</v>
      </c>
    </row>
    <row r="4068" spans="1:10" x14ac:dyDescent="0.25">
      <c r="A4068" t="str">
        <f>_xlfn.CONCAT(Table1[[#This Row],[District]],Table1[[#This Row],[DistName]],Table1[[#This Row],[SchoolID]],Table1[[#This Row],[SCHOOLNAME]],Table1[[#This Row],[AcademyID]])</f>
        <v>49Osceola0201ST. CLOUD HIGH SCHOOL029</v>
      </c>
      <c r="B4068" t="str">
        <f>_xlfn.CONCAT(Table1[[#This Row],[District]],Table1[[#This Row],[DistName]],Table1[[#This Row],[SchoolID]],Table1[[#This Row],[SCHOOLNAME]],Table1[[#This Row],[Academy]])</f>
        <v>49Osceola0201ST. CLOUD HIGH SCHOOLMarketing and Entrepreneurship</v>
      </c>
      <c r="C4068" t="str">
        <f>_xlfn.CONCAT(Table1[[#This Row],[District]],Table1[[#This Row],[SchoolID]],Table1[[#This Row],[AcademyID]])</f>
        <v>490201029</v>
      </c>
      <c r="D4068" s="30" t="s">
        <v>8135</v>
      </c>
      <c r="E4068" s="34" t="s">
        <v>5977</v>
      </c>
      <c r="F4068" s="28" t="s">
        <v>8964</v>
      </c>
      <c r="G4068" s="34" t="s">
        <v>4538</v>
      </c>
      <c r="H4068" s="28" t="s">
        <v>2697</v>
      </c>
      <c r="I4068" s="28" t="s">
        <v>7719</v>
      </c>
      <c r="J4068" s="159" t="s">
        <v>8175</v>
      </c>
    </row>
    <row r="4069" spans="1:10" x14ac:dyDescent="0.25">
      <c r="A4069" t="str">
        <f>_xlfn.CONCAT(Table1[[#This Row],[District]],Table1[[#This Row],[DistName]],Table1[[#This Row],[SchoolID]],Table1[[#This Row],[SCHOOLNAME]],Table1[[#This Row],[AcademyID]])</f>
        <v>49Osceola0201ST. CLOUD HIGH SCHOOL030</v>
      </c>
      <c r="B4069" t="str">
        <f>_xlfn.CONCAT(Table1[[#This Row],[District]],Table1[[#This Row],[DistName]],Table1[[#This Row],[SchoolID]],Table1[[#This Row],[SCHOOLNAME]],Table1[[#This Row],[Academy]])</f>
        <v>49Osceola0201ST. CLOUD HIGH SCHOOLAutomotive Technology</v>
      </c>
      <c r="C4069" t="str">
        <f>_xlfn.CONCAT(Table1[[#This Row],[District]],Table1[[#This Row],[SchoolID]],Table1[[#This Row],[AcademyID]])</f>
        <v>490201030</v>
      </c>
      <c r="D4069" s="30" t="s">
        <v>8135</v>
      </c>
      <c r="E4069" s="34" t="s">
        <v>5977</v>
      </c>
      <c r="F4069" s="28" t="s">
        <v>8964</v>
      </c>
      <c r="G4069" s="34" t="s">
        <v>4538</v>
      </c>
      <c r="H4069" s="28" t="s">
        <v>2697</v>
      </c>
      <c r="I4069" s="28" t="s">
        <v>6376</v>
      </c>
      <c r="J4069" s="159" t="s">
        <v>8176</v>
      </c>
    </row>
    <row r="4070" spans="1:10" x14ac:dyDescent="0.25">
      <c r="A4070" t="str">
        <f>_xlfn.CONCAT(Table1[[#This Row],[District]],Table1[[#This Row],[DistName]],Table1[[#This Row],[SchoolID]],Table1[[#This Row],[SCHOOLNAME]],Table1[[#This Row],[AcademyID]])</f>
        <v>49Osceola0841POINCIANA HIGH SCHOOL031</v>
      </c>
      <c r="B4070" t="str">
        <f>_xlfn.CONCAT(Table1[[#This Row],[District]],Table1[[#This Row],[DistName]],Table1[[#This Row],[SchoolID]],Table1[[#This Row],[SCHOOLNAME]],Table1[[#This Row],[Academy]])</f>
        <v>49Osceola0841POINCIANA HIGH SCHOOLOsceola Business Academy</v>
      </c>
      <c r="C4070" t="str">
        <f>_xlfn.CONCAT(Table1[[#This Row],[District]],Table1[[#This Row],[SchoolID]],Table1[[#This Row],[AcademyID]])</f>
        <v>490841031</v>
      </c>
      <c r="D4070" s="30" t="s">
        <v>8135</v>
      </c>
      <c r="E4070" s="34" t="s">
        <v>5977</v>
      </c>
      <c r="F4070" s="28" t="s">
        <v>8964</v>
      </c>
      <c r="G4070" s="34" t="s">
        <v>4889</v>
      </c>
      <c r="H4070" s="28" t="s">
        <v>2575</v>
      </c>
      <c r="I4070" s="28" t="s">
        <v>7803</v>
      </c>
      <c r="J4070" s="159" t="s">
        <v>8177</v>
      </c>
    </row>
    <row r="4071" spans="1:10" x14ac:dyDescent="0.25">
      <c r="A4071" t="str">
        <f>_xlfn.CONCAT(Table1[[#This Row],[District]],Table1[[#This Row],[DistName]],Table1[[#This Row],[SchoolID]],Table1[[#This Row],[SCHOOLNAME]],Table1[[#This Row],[AcademyID]])</f>
        <v>49OSCEOLA0081OSCEOLA HIGH SCHOOL032</v>
      </c>
      <c r="B4071" t="str">
        <f>_xlfn.CONCAT(Table1[[#This Row],[District]],Table1[[#This Row],[DistName]],Table1[[#This Row],[SchoolID]],Table1[[#This Row],[SCHOOLNAME]],Table1[[#This Row],[Academy]])</f>
        <v>49OSCEOLA0081OSCEOLA HIGH SCHOOLHospitality Academy @ Osceola High</v>
      </c>
      <c r="C4071" t="str">
        <f>_xlfn.CONCAT(Table1[[#This Row],[District]],Table1[[#This Row],[SchoolID]],Table1[[#This Row],[AcademyID]])</f>
        <v>490081032</v>
      </c>
      <c r="D4071" s="30" t="s">
        <v>8135</v>
      </c>
      <c r="E4071" s="34" t="s">
        <v>5977</v>
      </c>
      <c r="F4071" s="136" t="s">
        <v>110</v>
      </c>
      <c r="G4071" s="34" t="s">
        <v>4580</v>
      </c>
      <c r="H4071" s="28" t="s">
        <v>2330</v>
      </c>
      <c r="I4071" s="138" t="s">
        <v>8965</v>
      </c>
      <c r="J4071" s="159" t="s">
        <v>8178</v>
      </c>
    </row>
    <row r="4072" spans="1:10" x14ac:dyDescent="0.25">
      <c r="A4072" t="str">
        <f>_xlfn.CONCAT(Table1[[#This Row],[District]],Table1[[#This Row],[DistName]],Table1[[#This Row],[SchoolID]],Table1[[#This Row],[SCHOOLNAME]],Table1[[#This Row],[AcademyID]])</f>
        <v>49OSCEOLA0841POINCIANA HIGH SCHOOL033</v>
      </c>
      <c r="B4072" t="str">
        <f>_xlfn.CONCAT(Table1[[#This Row],[District]],Table1[[#This Row],[DistName]],Table1[[#This Row],[SchoolID]],Table1[[#This Row],[SCHOOLNAME]],Table1[[#This Row],[Academy]])</f>
        <v>49OSCEOLA0841POINCIANA HIGH SCHOOLOsceola Business Academy @ Poinciana High School</v>
      </c>
      <c r="C4072" t="str">
        <f>_xlfn.CONCAT(Table1[[#This Row],[District]],Table1[[#This Row],[SchoolID]],Table1[[#This Row],[AcademyID]])</f>
        <v>490841033</v>
      </c>
      <c r="D4072" s="30" t="s">
        <v>8135</v>
      </c>
      <c r="E4072" s="34" t="s">
        <v>5977</v>
      </c>
      <c r="F4072" s="136" t="s">
        <v>110</v>
      </c>
      <c r="G4072" s="34" t="s">
        <v>4889</v>
      </c>
      <c r="H4072" s="28" t="s">
        <v>2575</v>
      </c>
      <c r="I4072" s="138" t="s">
        <v>8966</v>
      </c>
      <c r="J4072" s="159" t="s">
        <v>8179</v>
      </c>
    </row>
    <row r="4073" spans="1:10" x14ac:dyDescent="0.25">
      <c r="A4073" t="str">
        <f>_xlfn.CONCAT(Table1[[#This Row],[District]],Table1[[#This Row],[DistName]],Table1[[#This Row],[SchoolID]],Table1[[#This Row],[SCHOOLNAME]],Table1[[#This Row],[AcademyID]])</f>
        <v>49Osceola0311NEPTUNE MIDDLE SCHOOL700</v>
      </c>
      <c r="B4073" t="str">
        <f>_xlfn.CONCAT(Table1[[#This Row],[District]],Table1[[#This Row],[DistName]],Table1[[#This Row],[SchoolID]],Table1[[#This Row],[SCHOOLNAME]],Table1[[#This Row],[Academy]])</f>
        <v>49Osceola0311NEPTUNE MIDDLE SCHOOLIT Academy</v>
      </c>
      <c r="C4073" t="str">
        <f>_xlfn.CONCAT(Table1[[#This Row],[District]],Table1[[#This Row],[SchoolID]],Table1[[#This Row],[AcademyID]])</f>
        <v>490311700</v>
      </c>
      <c r="D4073" s="30" t="s">
        <v>8143</v>
      </c>
      <c r="E4073" s="34" t="s">
        <v>5977</v>
      </c>
      <c r="F4073" s="28" t="s">
        <v>8964</v>
      </c>
      <c r="G4073" s="34" t="s">
        <v>4564</v>
      </c>
      <c r="H4073" s="28" t="s">
        <v>2158</v>
      </c>
      <c r="I4073" s="28" t="s">
        <v>6317</v>
      </c>
      <c r="J4073" s="159" t="s">
        <v>8144</v>
      </c>
    </row>
    <row r="4074" spans="1:10" x14ac:dyDescent="0.25">
      <c r="A4074" t="str">
        <f>_xlfn.CONCAT(Table1[[#This Row],[District]],Table1[[#This Row],[DistName]],Table1[[#This Row],[SchoolID]],Table1[[#This Row],[SCHOOLNAME]],Table1[[#This Row],[AcademyID]])</f>
        <v>49Osceola0821PARKWAY MIDDLE SCHOOL701</v>
      </c>
      <c r="B4074" t="str">
        <f>_xlfn.CONCAT(Table1[[#This Row],[District]],Table1[[#This Row],[DistName]],Table1[[#This Row],[SchoolID]],Table1[[#This Row],[SCHOOLNAME]],Table1[[#This Row],[Academy]])</f>
        <v>49Osceola0821PARKWAY MIDDLE SCHOOLIT Academy</v>
      </c>
      <c r="C4074" t="str">
        <f>_xlfn.CONCAT(Table1[[#This Row],[District]],Table1[[#This Row],[SchoolID]],Table1[[#This Row],[AcademyID]])</f>
        <v>490821701</v>
      </c>
      <c r="D4074" s="30" t="s">
        <v>8143</v>
      </c>
      <c r="E4074" s="34" t="s">
        <v>5977</v>
      </c>
      <c r="F4074" s="28" t="s">
        <v>8964</v>
      </c>
      <c r="G4074" s="34" t="s">
        <v>5541</v>
      </c>
      <c r="H4074" s="28" t="s">
        <v>2512</v>
      </c>
      <c r="I4074" s="28" t="s">
        <v>6317</v>
      </c>
      <c r="J4074" s="159" t="s">
        <v>8188</v>
      </c>
    </row>
    <row r="4075" spans="1:10" x14ac:dyDescent="0.25">
      <c r="A4075" t="str">
        <f>_xlfn.CONCAT(Table1[[#This Row],[District]],Table1[[#This Row],[DistName]],Table1[[#This Row],[SchoolID]],Table1[[#This Row],[SCHOOLNAME]],Table1[[#This Row],[AcademyID]])</f>
        <v>49Osceola0272ST. CLOUD MIDDLE SCHOOL702</v>
      </c>
      <c r="B4075" t="str">
        <f>_xlfn.CONCAT(Table1[[#This Row],[District]],Table1[[#This Row],[DistName]],Table1[[#This Row],[SchoolID]],Table1[[#This Row],[SCHOOLNAME]],Table1[[#This Row],[Academy]])</f>
        <v>49Osceola0272ST. CLOUD MIDDLE SCHOOLIT Academy</v>
      </c>
      <c r="C4075" t="str">
        <f>_xlfn.CONCAT(Table1[[#This Row],[District]],Table1[[#This Row],[SchoolID]],Table1[[#This Row],[AcademyID]])</f>
        <v>490272702</v>
      </c>
      <c r="D4075" s="30" t="s">
        <v>8143</v>
      </c>
      <c r="E4075" s="34" t="s">
        <v>5977</v>
      </c>
      <c r="F4075" s="28" t="s">
        <v>8964</v>
      </c>
      <c r="G4075" s="34" t="s">
        <v>5988</v>
      </c>
      <c r="H4075" s="28" t="s">
        <v>2712</v>
      </c>
      <c r="I4075" s="28" t="s">
        <v>6317</v>
      </c>
      <c r="J4075" s="159" t="s">
        <v>8498</v>
      </c>
    </row>
    <row r="4076" spans="1:10" x14ac:dyDescent="0.25">
      <c r="A4076" t="str">
        <f>_xlfn.CONCAT(Table1[[#This Row],[District]],Table1[[#This Row],[DistName]],Table1[[#This Row],[SchoolID]],Table1[[#This Row],[SCHOOLNAME]],Table1[[#This Row],[AcademyID]])</f>
        <v>49Osceola0302WESTSIDE K-8 SCHOOL703</v>
      </c>
      <c r="B4076" t="str">
        <f>_xlfn.CONCAT(Table1[[#This Row],[District]],Table1[[#This Row],[DistName]],Table1[[#This Row],[SchoolID]],Table1[[#This Row],[SCHOOLNAME]],Table1[[#This Row],[Academy]])</f>
        <v>49Osceola0302WESTSIDE K-8 SCHOOLIT Academy</v>
      </c>
      <c r="C4076" t="str">
        <f>_xlfn.CONCAT(Table1[[#This Row],[District]],Table1[[#This Row],[SchoolID]],Table1[[#This Row],[AcademyID]])</f>
        <v>490302703</v>
      </c>
      <c r="D4076" s="30" t="s">
        <v>8143</v>
      </c>
      <c r="E4076" s="34" t="s">
        <v>5977</v>
      </c>
      <c r="F4076" s="28" t="s">
        <v>8964</v>
      </c>
      <c r="G4076" s="34" t="s">
        <v>4734</v>
      </c>
      <c r="H4076" s="28" t="s">
        <v>2822</v>
      </c>
      <c r="I4076" s="28" t="s">
        <v>6317</v>
      </c>
      <c r="J4076" s="159" t="s">
        <v>8499</v>
      </c>
    </row>
    <row r="4077" spans="1:10" x14ac:dyDescent="0.25">
      <c r="A4077" t="str">
        <f>_xlfn.CONCAT(Table1[[#This Row],[District]],Table1[[#This Row],[DistName]],Table1[[#This Row],[SchoolID]],Table1[[#This Row],[SCHOOLNAME]],Table1[[#This Row],[AcademyID]])</f>
        <v>50Palm Beach2201WILLIAM T. DWYER HIGH SCHOOL001</v>
      </c>
      <c r="B4077" t="str">
        <f>_xlfn.CONCAT(Table1[[#This Row],[District]],Table1[[#This Row],[DistName]],Table1[[#This Row],[SchoolID]],Table1[[#This Row],[SCHOOLNAME]],Table1[[#This Row],[Academy]])</f>
        <v>50Palm Beach2201WILLIAM T. DWYER HIGH SCHOOLAcademy of Finance</v>
      </c>
      <c r="C4077" t="str">
        <f>_xlfn.CONCAT(Table1[[#This Row],[District]],Table1[[#This Row],[SchoolID]],Table1[[#This Row],[AcademyID]])</f>
        <v>502201001</v>
      </c>
      <c r="D4077" s="30" t="s">
        <v>8135</v>
      </c>
      <c r="E4077" s="34" t="s">
        <v>5992</v>
      </c>
      <c r="F4077" s="28" t="s">
        <v>8967</v>
      </c>
      <c r="G4077" s="34" t="s">
        <v>5686</v>
      </c>
      <c r="H4077" s="28" t="s">
        <v>4032</v>
      </c>
      <c r="I4077" s="28" t="s">
        <v>6375</v>
      </c>
      <c r="J4077" s="159" t="s">
        <v>8136</v>
      </c>
    </row>
    <row r="4078" spans="1:10" x14ac:dyDescent="0.25">
      <c r="A4078" t="str">
        <f>_xlfn.CONCAT(Table1[[#This Row],[District]],Table1[[#This Row],[DistName]],Table1[[#This Row],[SchoolID]],Table1[[#This Row],[SCHOOLNAME]],Table1[[#This Row],[AcademyID]])</f>
        <v>50Palm Beach0862ATLANTIC HIGH SCHOOL002</v>
      </c>
      <c r="B4078" t="str">
        <f>_xlfn.CONCAT(Table1[[#This Row],[District]],Table1[[#This Row],[DistName]],Table1[[#This Row],[SchoolID]],Table1[[#This Row],[SCHOOLNAME]],Table1[[#This Row],[Academy]])</f>
        <v>50Palm Beach0862ATLANTIC HIGH SCHOOLConstruction Academy</v>
      </c>
      <c r="C4078" t="str">
        <f>_xlfn.CONCAT(Table1[[#This Row],[District]],Table1[[#This Row],[SchoolID]],Table1[[#This Row],[AcademyID]])</f>
        <v>500862002</v>
      </c>
      <c r="D4078" s="30" t="s">
        <v>8135</v>
      </c>
      <c r="E4078" s="34" t="s">
        <v>5992</v>
      </c>
      <c r="F4078" s="28" t="s">
        <v>8967</v>
      </c>
      <c r="G4078" s="34" t="s">
        <v>5580</v>
      </c>
      <c r="H4078" s="28" t="s">
        <v>250</v>
      </c>
      <c r="I4078" s="28" t="s">
        <v>6622</v>
      </c>
      <c r="J4078" s="159" t="s">
        <v>8137</v>
      </c>
    </row>
    <row r="4079" spans="1:10" x14ac:dyDescent="0.25">
      <c r="A4079" t="str">
        <f>_xlfn.CONCAT(Table1[[#This Row],[District]],Table1[[#This Row],[DistName]],Table1[[#This Row],[SchoolID]],Table1[[#This Row],[SCHOOLNAME]],Table1[[#This Row],[AcademyID]])</f>
        <v>50Palm Beach0862ATLANTIC HIGH SCHOOL002</v>
      </c>
      <c r="B4079" t="str">
        <f>_xlfn.CONCAT(Table1[[#This Row],[District]],Table1[[#This Row],[DistName]],Table1[[#This Row],[SchoolID]],Table1[[#This Row],[SCHOOLNAME]],Table1[[#This Row],[Academy]])</f>
        <v>50Palm Beach0862ATLANTIC HIGH SCHOOLConstruction - Eagle Nest</v>
      </c>
      <c r="C4079" t="str">
        <f>_xlfn.CONCAT(Table1[[#This Row],[District]],Table1[[#This Row],[SchoolID]],Table1[[#This Row],[AcademyID]])</f>
        <v>500862002</v>
      </c>
      <c r="D4079" s="30" t="s">
        <v>8135</v>
      </c>
      <c r="E4079" s="34" t="s">
        <v>5992</v>
      </c>
      <c r="F4079" s="28" t="s">
        <v>8967</v>
      </c>
      <c r="G4079" s="34" t="s">
        <v>5580</v>
      </c>
      <c r="H4079" s="28" t="s">
        <v>250</v>
      </c>
      <c r="I4079" s="28" t="s">
        <v>6545</v>
      </c>
      <c r="J4079" s="159" t="s">
        <v>8137</v>
      </c>
    </row>
    <row r="4080" spans="1:10" x14ac:dyDescent="0.25">
      <c r="A4080" t="str">
        <f>_xlfn.CONCAT(Table1[[#This Row],[District]],Table1[[#This Row],[DistName]],Table1[[#This Row],[SchoolID]],Table1[[#This Row],[SCHOOLNAME]],Table1[[#This Row],[AcademyID]])</f>
        <v>50Palm Beach0862ATLANTIC HIGH SCHOOL003</v>
      </c>
      <c r="B4080" t="str">
        <f>_xlfn.CONCAT(Table1[[#This Row],[District]],Table1[[#This Row],[DistName]],Table1[[#This Row],[SchoolID]],Table1[[#This Row],[SCHOOLNAME]],Table1[[#This Row],[Academy]])</f>
        <v>50Palm Beach0862ATLANTIC HIGH SCHOOLSports Marketing Academy</v>
      </c>
      <c r="C4080" t="str">
        <f>_xlfn.CONCAT(Table1[[#This Row],[District]],Table1[[#This Row],[SchoolID]],Table1[[#This Row],[AcademyID]])</f>
        <v>500862003</v>
      </c>
      <c r="D4080" s="30" t="s">
        <v>8135</v>
      </c>
      <c r="E4080" s="34" t="s">
        <v>5992</v>
      </c>
      <c r="F4080" s="28" t="s">
        <v>8967</v>
      </c>
      <c r="G4080" s="34" t="s">
        <v>5580</v>
      </c>
      <c r="H4080" s="28" t="s">
        <v>250</v>
      </c>
      <c r="I4080" s="28" t="s">
        <v>7635</v>
      </c>
      <c r="J4080" s="159" t="s">
        <v>8138</v>
      </c>
    </row>
    <row r="4081" spans="1:10" x14ac:dyDescent="0.25">
      <c r="A4081" t="str">
        <f>_xlfn.CONCAT(Table1[[#This Row],[District]],Table1[[#This Row],[DistName]],Table1[[#This Row],[SchoolID]],Table1[[#This Row],[SCHOOLNAME]],Table1[[#This Row],[AcademyID]])</f>
        <v>50Palm Beach0961BOCA RATON COMMUNITY HIGH SCHOOL004</v>
      </c>
      <c r="B4081" t="str">
        <f>_xlfn.CONCAT(Table1[[#This Row],[District]],Table1[[#This Row],[DistName]],Table1[[#This Row],[SchoolID]],Table1[[#This Row],[SCHOOLNAME]],Table1[[#This Row],[Academy]])</f>
        <v>50Palm Beach0961BOCA RATON COMMUNITY HIGH SCHOOLCulinary Arts Academy</v>
      </c>
      <c r="C4081" t="str">
        <f>_xlfn.CONCAT(Table1[[#This Row],[District]],Table1[[#This Row],[SchoolID]],Table1[[#This Row],[AcademyID]])</f>
        <v>500961004</v>
      </c>
      <c r="D4081" s="30" t="s">
        <v>8135</v>
      </c>
      <c r="E4081" s="34" t="s">
        <v>5992</v>
      </c>
      <c r="F4081" s="28" t="s">
        <v>8967</v>
      </c>
      <c r="G4081" s="34" t="s">
        <v>4559</v>
      </c>
      <c r="H4081" s="28" t="s">
        <v>1360</v>
      </c>
      <c r="I4081" s="28" t="s">
        <v>6421</v>
      </c>
      <c r="J4081" s="159" t="s">
        <v>8139</v>
      </c>
    </row>
    <row r="4082" spans="1:10" x14ac:dyDescent="0.25">
      <c r="A4082" t="str">
        <f>_xlfn.CONCAT(Table1[[#This Row],[District]],Table1[[#This Row],[DistName]],Table1[[#This Row],[SchoolID]],Table1[[#This Row],[SCHOOLNAME]],Table1[[#This Row],[AcademyID]])</f>
        <v>50Palm Beach0961BOCA RATON COMMUNITY HIGH SCHOOL005</v>
      </c>
      <c r="B4082" t="str">
        <f>_xlfn.CONCAT(Table1[[#This Row],[District]],Table1[[#This Row],[DistName]],Table1[[#This Row],[SchoolID]],Table1[[#This Row],[SCHOOLNAME]],Table1[[#This Row],[Academy]])</f>
        <v>50Palm Beach0961BOCA RATON COMMUNITY HIGH SCHOOLHealth Science Academy</v>
      </c>
      <c r="C4082" t="str">
        <f>_xlfn.CONCAT(Table1[[#This Row],[District]],Table1[[#This Row],[SchoolID]],Table1[[#This Row],[AcademyID]])</f>
        <v>500961005</v>
      </c>
      <c r="D4082" s="30" t="s">
        <v>8135</v>
      </c>
      <c r="E4082" s="34" t="s">
        <v>5992</v>
      </c>
      <c r="F4082" s="28" t="s">
        <v>8967</v>
      </c>
      <c r="G4082" s="34" t="s">
        <v>4559</v>
      </c>
      <c r="H4082" s="28" t="s">
        <v>1360</v>
      </c>
      <c r="I4082" s="28" t="s">
        <v>7078</v>
      </c>
      <c r="J4082" s="159" t="s">
        <v>8140</v>
      </c>
    </row>
    <row r="4083" spans="1:10" x14ac:dyDescent="0.25">
      <c r="A4083" t="str">
        <f>_xlfn.CONCAT(Table1[[#This Row],[District]],Table1[[#This Row],[DistName]],Table1[[#This Row],[SchoolID]],Table1[[#This Row],[SCHOOLNAME]],Table1[[#This Row],[AcademyID]])</f>
        <v>50Palm Beach0961BOCA RATON COMMUNITY HIGH SCHOOL005</v>
      </c>
      <c r="B4083" t="str">
        <f>_xlfn.CONCAT(Table1[[#This Row],[District]],Table1[[#This Row],[DistName]],Table1[[#This Row],[SchoolID]],Table1[[#This Row],[SCHOOLNAME]],Table1[[#This Row],[Academy]])</f>
        <v>50Palm Beach0961BOCA RATON COMMUNITY HIGH SCHOOLMedical Health Science</v>
      </c>
      <c r="C4083" t="str">
        <f>_xlfn.CONCAT(Table1[[#This Row],[District]],Table1[[#This Row],[SchoolID]],Table1[[#This Row],[AcademyID]])</f>
        <v>500961005</v>
      </c>
      <c r="D4083" s="30" t="s">
        <v>8135</v>
      </c>
      <c r="E4083" s="34" t="s">
        <v>5992</v>
      </c>
      <c r="F4083" s="28" t="s">
        <v>8967</v>
      </c>
      <c r="G4083" s="34" t="s">
        <v>4559</v>
      </c>
      <c r="H4083" s="28" t="s">
        <v>1360</v>
      </c>
      <c r="I4083" s="28" t="s">
        <v>7436</v>
      </c>
      <c r="J4083" s="159" t="s">
        <v>8140</v>
      </c>
    </row>
    <row r="4084" spans="1:10" x14ac:dyDescent="0.25">
      <c r="A4084" t="str">
        <f>_xlfn.CONCAT(Table1[[#This Row],[District]],Table1[[#This Row],[DistName]],Table1[[#This Row],[SchoolID]],Table1[[#This Row],[SCHOOLNAME]],Table1[[#This Row],[AcademyID]])</f>
        <v>50Palm Beach0961BOCA RATON COMMUNITY HIGH SCHOOL005</v>
      </c>
      <c r="B4084" t="str">
        <f>_xlfn.CONCAT(Table1[[#This Row],[District]],Table1[[#This Row],[DistName]],Table1[[#This Row],[SchoolID]],Table1[[#This Row],[SCHOOLNAME]],Table1[[#This Row],[Academy]])</f>
        <v>50Palm Beach0961BOCA RATON COMMUNITY HIGH SCHOOLMedical Sciences Academy</v>
      </c>
      <c r="C4084" t="str">
        <f>_xlfn.CONCAT(Table1[[#This Row],[District]],Table1[[#This Row],[SchoolID]],Table1[[#This Row],[AcademyID]])</f>
        <v>500961005</v>
      </c>
      <c r="D4084" s="30" t="s">
        <v>8135</v>
      </c>
      <c r="E4084" s="34" t="s">
        <v>5992</v>
      </c>
      <c r="F4084" s="28" t="s">
        <v>8967</v>
      </c>
      <c r="G4084" s="34" t="s">
        <v>4559</v>
      </c>
      <c r="H4084" s="28" t="s">
        <v>1360</v>
      </c>
      <c r="I4084" s="28" t="s">
        <v>6836</v>
      </c>
      <c r="J4084" s="159" t="s">
        <v>8140</v>
      </c>
    </row>
    <row r="4085" spans="1:10" x14ac:dyDescent="0.25">
      <c r="A4085" t="str">
        <f>_xlfn.CONCAT(Table1[[#This Row],[District]],Table1[[#This Row],[DistName]],Table1[[#This Row],[SchoolID]],Table1[[#This Row],[SCHOOLNAME]],Table1[[#This Row],[AcademyID]])</f>
        <v>50Palm Beach2361BOYNTON BEACH COMMUNITY HIGH006</v>
      </c>
      <c r="B4085" t="str">
        <f>_xlfn.CONCAT(Table1[[#This Row],[District]],Table1[[#This Row],[DistName]],Table1[[#This Row],[SchoolID]],Table1[[#This Row],[SCHOOLNAME]],Table1[[#This Row],[Academy]])</f>
        <v>50Palm Beach2361BOYNTON BEACH COMMUNITY HIGHAcademy of Information Technology</v>
      </c>
      <c r="C4085" t="str">
        <f>_xlfn.CONCAT(Table1[[#This Row],[District]],Table1[[#This Row],[SchoolID]],Table1[[#This Row],[AcademyID]])</f>
        <v>502361006</v>
      </c>
      <c r="D4085" s="30" t="s">
        <v>8135</v>
      </c>
      <c r="E4085" s="34" t="s">
        <v>5992</v>
      </c>
      <c r="F4085" s="28" t="s">
        <v>8967</v>
      </c>
      <c r="G4085" s="34" t="s">
        <v>5203</v>
      </c>
      <c r="H4085" s="28" t="s">
        <v>1558</v>
      </c>
      <c r="I4085" s="28" t="s">
        <v>6310</v>
      </c>
      <c r="J4085" s="159" t="s">
        <v>8141</v>
      </c>
    </row>
    <row r="4086" spans="1:10" x14ac:dyDescent="0.25">
      <c r="A4086" t="str">
        <f>_xlfn.CONCAT(Table1[[#This Row],[District]],Table1[[#This Row],[DistName]],Table1[[#This Row],[SchoolID]],Table1[[#This Row],[SCHOOLNAME]],Table1[[#This Row],[AcademyID]])</f>
        <v>50Palm Beach2361BOYNTON BEACH COMMUNITY HIGH007</v>
      </c>
      <c r="B4086" t="str">
        <f>_xlfn.CONCAT(Table1[[#This Row],[District]],Table1[[#This Row],[DistName]],Table1[[#This Row],[SchoolID]],Table1[[#This Row],[SCHOOLNAME]],Table1[[#This Row],[Academy]])</f>
        <v>50Palm Beach2361BOYNTON BEACH COMMUNITY HIGHBoynton Aerospace and Science Academy (BASA)</v>
      </c>
      <c r="C4086" t="str">
        <f>_xlfn.CONCAT(Table1[[#This Row],[District]],Table1[[#This Row],[SchoolID]],Table1[[#This Row],[AcademyID]])</f>
        <v>502361007</v>
      </c>
      <c r="D4086" s="30" t="s">
        <v>8135</v>
      </c>
      <c r="E4086" s="34" t="s">
        <v>5992</v>
      </c>
      <c r="F4086" s="28" t="s">
        <v>8967</v>
      </c>
      <c r="G4086" s="34" t="s">
        <v>5203</v>
      </c>
      <c r="H4086" s="28" t="s">
        <v>1558</v>
      </c>
      <c r="I4086" s="28" t="s">
        <v>6856</v>
      </c>
      <c r="J4086" s="159" t="s">
        <v>8142</v>
      </c>
    </row>
    <row r="4087" spans="1:10" x14ac:dyDescent="0.25">
      <c r="A4087" t="str">
        <f>_xlfn.CONCAT(Table1[[#This Row],[District]],Table1[[#This Row],[DistName]],Table1[[#This Row],[SchoolID]],Table1[[#This Row],[SCHOOLNAME]],Table1[[#This Row],[AcademyID]])</f>
        <v>50Palm Beach2361BOYNTON BEACH COMMUNITY HIGH008</v>
      </c>
      <c r="B4087" t="str">
        <f>_xlfn.CONCAT(Table1[[#This Row],[District]],Table1[[#This Row],[DistName]],Table1[[#This Row],[SchoolID]],Table1[[#This Row],[SCHOOLNAME]],Table1[[#This Row],[Academy]])</f>
        <v>50Palm Beach2361BOYNTON BEACH COMMUNITY HIGHCulinary Arts Academy</v>
      </c>
      <c r="C4087" t="str">
        <f>_xlfn.CONCAT(Table1[[#This Row],[District]],Table1[[#This Row],[SchoolID]],Table1[[#This Row],[AcademyID]])</f>
        <v>502361008</v>
      </c>
      <c r="D4087" s="30" t="s">
        <v>8135</v>
      </c>
      <c r="E4087" s="34" t="s">
        <v>5992</v>
      </c>
      <c r="F4087" s="28" t="s">
        <v>8967</v>
      </c>
      <c r="G4087" s="34" t="s">
        <v>5203</v>
      </c>
      <c r="H4087" s="28" t="s">
        <v>1558</v>
      </c>
      <c r="I4087" s="28" t="s">
        <v>6421</v>
      </c>
      <c r="J4087" s="159" t="s">
        <v>8146</v>
      </c>
    </row>
    <row r="4088" spans="1:10" x14ac:dyDescent="0.25">
      <c r="A4088" t="str">
        <f>_xlfn.CONCAT(Table1[[#This Row],[District]],Table1[[#This Row],[DistName]],Table1[[#This Row],[SchoolID]],Table1[[#This Row],[SCHOOLNAME]],Table1[[#This Row],[AcademyID]])</f>
        <v>50Palm Beach2361BOYNTON BEACH COMMUNITY HIGH009</v>
      </c>
      <c r="B4088" t="str">
        <f>_xlfn.CONCAT(Table1[[#This Row],[District]],Table1[[#This Row],[DistName]],Table1[[#This Row],[SchoolID]],Table1[[#This Row],[SCHOOLNAME]],Table1[[#This Row],[Academy]])</f>
        <v>50Palm Beach2361BOYNTON BEACH COMMUNITY HIGHEarly Childhood Teacher Academy</v>
      </c>
      <c r="C4088" t="str">
        <f>_xlfn.CONCAT(Table1[[#This Row],[District]],Table1[[#This Row],[SchoolID]],Table1[[#This Row],[AcademyID]])</f>
        <v>502361009</v>
      </c>
      <c r="D4088" s="30" t="s">
        <v>8135</v>
      </c>
      <c r="E4088" s="34" t="s">
        <v>5992</v>
      </c>
      <c r="F4088" s="28" t="s">
        <v>8967</v>
      </c>
      <c r="G4088" s="34" t="s">
        <v>5203</v>
      </c>
      <c r="H4088" s="28" t="s">
        <v>1558</v>
      </c>
      <c r="I4088" s="28" t="s">
        <v>7096</v>
      </c>
      <c r="J4088" s="159" t="s">
        <v>8147</v>
      </c>
    </row>
    <row r="4089" spans="1:10" x14ac:dyDescent="0.25">
      <c r="A4089" t="str">
        <f>_xlfn.CONCAT(Table1[[#This Row],[District]],Table1[[#This Row],[DistName]],Table1[[#This Row],[SchoolID]],Table1[[#This Row],[SCHOOLNAME]],Table1[[#This Row],[AcademyID]])</f>
        <v>50Palm Beach0581FOREST HILL COMMUNITY HIGH SCHOOL010</v>
      </c>
      <c r="B4089" t="str">
        <f>_xlfn.CONCAT(Table1[[#This Row],[District]],Table1[[#This Row],[DistName]],Table1[[#This Row],[SchoolID]],Table1[[#This Row],[SCHOOLNAME]],Table1[[#This Row],[Academy]])</f>
        <v>50Palm Beach0581FOREST HILL COMMUNITY HIGH SCHOOLAcademy of Culinary Arts</v>
      </c>
      <c r="C4089" t="str">
        <f>_xlfn.CONCAT(Table1[[#This Row],[District]],Table1[[#This Row],[SchoolID]],Table1[[#This Row],[AcademyID]])</f>
        <v>500581010</v>
      </c>
      <c r="D4089" s="30" t="s">
        <v>8135</v>
      </c>
      <c r="E4089" s="34" t="s">
        <v>5992</v>
      </c>
      <c r="F4089" s="28" t="s">
        <v>8967</v>
      </c>
      <c r="G4089" s="34" t="s">
        <v>4621</v>
      </c>
      <c r="H4089" s="28" t="s">
        <v>2545</v>
      </c>
      <c r="I4089" s="28" t="s">
        <v>6311</v>
      </c>
      <c r="J4089" s="159" t="s">
        <v>8148</v>
      </c>
    </row>
    <row r="4090" spans="1:10" x14ac:dyDescent="0.25">
      <c r="A4090" t="str">
        <f>_xlfn.CONCAT(Table1[[#This Row],[District]],Table1[[#This Row],[DistName]],Table1[[#This Row],[SchoolID]],Table1[[#This Row],[SCHOOLNAME]],Table1[[#This Row],[AcademyID]])</f>
        <v>50Palm Beach0581FOREST HILL COMMUNITY HIGH SCHOOL011</v>
      </c>
      <c r="B4090" t="str">
        <f>_xlfn.CONCAT(Table1[[#This Row],[District]],Table1[[#This Row],[DistName]],Table1[[#This Row],[SchoolID]],Table1[[#This Row],[SCHOOLNAME]],Table1[[#This Row],[Academy]])</f>
        <v>50Palm Beach0581FOREST HILL COMMUNITY HIGH SCHOOLAcademy of Engineering &amp; Technology</v>
      </c>
      <c r="C4090" t="str">
        <f>_xlfn.CONCAT(Table1[[#This Row],[District]],Table1[[#This Row],[SchoolID]],Table1[[#This Row],[AcademyID]])</f>
        <v>500581011</v>
      </c>
      <c r="D4090" s="30" t="s">
        <v>8135</v>
      </c>
      <c r="E4090" s="34" t="s">
        <v>5992</v>
      </c>
      <c r="F4090" s="28" t="s">
        <v>8967</v>
      </c>
      <c r="G4090" s="34" t="s">
        <v>4621</v>
      </c>
      <c r="H4090" s="28" t="s">
        <v>2545</v>
      </c>
      <c r="I4090" s="28" t="s">
        <v>6857</v>
      </c>
      <c r="J4090" s="159" t="s">
        <v>8149</v>
      </c>
    </row>
    <row r="4091" spans="1:10" x14ac:dyDescent="0.25">
      <c r="A4091" t="str">
        <f>_xlfn.CONCAT(Table1[[#This Row],[District]],Table1[[#This Row],[DistName]],Table1[[#This Row],[SchoolID]],Table1[[#This Row],[SCHOOLNAME]],Table1[[#This Row],[AcademyID]])</f>
        <v>50Palm Beach0581FOREST HILL COMMUNITY HIGH SCHOOL012</v>
      </c>
      <c r="B4091" t="str">
        <f>_xlfn.CONCAT(Table1[[#This Row],[District]],Table1[[#This Row],[DistName]],Table1[[#This Row],[SchoolID]],Table1[[#This Row],[SCHOOLNAME]],Table1[[#This Row],[Academy]])</f>
        <v>50Palm Beach0581FOREST HILL COMMUNITY HIGH SCHOOLAcademy of Hospitality &amp; Tourism</v>
      </c>
      <c r="C4091" t="str">
        <f>_xlfn.CONCAT(Table1[[#This Row],[District]],Table1[[#This Row],[SchoolID]],Table1[[#This Row],[AcademyID]])</f>
        <v>500581012</v>
      </c>
      <c r="D4091" s="30" t="s">
        <v>8135</v>
      </c>
      <c r="E4091" s="34" t="s">
        <v>5992</v>
      </c>
      <c r="F4091" s="28" t="s">
        <v>8967</v>
      </c>
      <c r="G4091" s="34" t="s">
        <v>4621</v>
      </c>
      <c r="H4091" s="28" t="s">
        <v>2545</v>
      </c>
      <c r="I4091" s="28" t="s">
        <v>6275</v>
      </c>
      <c r="J4091" s="159" t="s">
        <v>8150</v>
      </c>
    </row>
    <row r="4092" spans="1:10" x14ac:dyDescent="0.25">
      <c r="A4092" t="str">
        <f>_xlfn.CONCAT(Table1[[#This Row],[District]],Table1[[#This Row],[DistName]],Table1[[#This Row],[SchoolID]],Table1[[#This Row],[SCHOOLNAME]],Table1[[#This Row],[AcademyID]])</f>
        <v>50Palm Beach0581FOREST HILL COMMUNITY HIGH SCHOOL013</v>
      </c>
      <c r="B4092" t="str">
        <f>_xlfn.CONCAT(Table1[[#This Row],[District]],Table1[[#This Row],[DistName]],Table1[[#This Row],[SchoolID]],Table1[[#This Row],[SCHOOLNAME]],Table1[[#This Row],[Academy]])</f>
        <v>50Palm Beach0581FOREST HILL COMMUNITY HIGH SCHOOLAcademy of Information Technology</v>
      </c>
      <c r="C4092" t="str">
        <f>_xlfn.CONCAT(Table1[[#This Row],[District]],Table1[[#This Row],[SchoolID]],Table1[[#This Row],[AcademyID]])</f>
        <v>500581013</v>
      </c>
      <c r="D4092" s="30" t="s">
        <v>8135</v>
      </c>
      <c r="E4092" s="34" t="s">
        <v>5992</v>
      </c>
      <c r="F4092" s="28" t="s">
        <v>8967</v>
      </c>
      <c r="G4092" s="34" t="s">
        <v>4621</v>
      </c>
      <c r="H4092" s="28" t="s">
        <v>2545</v>
      </c>
      <c r="I4092" s="28" t="s">
        <v>6310</v>
      </c>
      <c r="J4092" s="159" t="s">
        <v>8151</v>
      </c>
    </row>
    <row r="4093" spans="1:10" x14ac:dyDescent="0.25">
      <c r="A4093" t="str">
        <f>_xlfn.CONCAT(Table1[[#This Row],[District]],Table1[[#This Row],[DistName]],Table1[[#This Row],[SchoolID]],Table1[[#This Row],[SCHOOLNAME]],Table1[[#This Row],[AcademyID]])</f>
        <v>50Palm Beach2301GLADES CENTRAL HIGH SCHOOL014</v>
      </c>
      <c r="B4093" t="str">
        <f>_xlfn.CONCAT(Table1[[#This Row],[District]],Table1[[#This Row],[DistName]],Table1[[#This Row],[SchoolID]],Table1[[#This Row],[SCHOOLNAME]],Table1[[#This Row],[Academy]])</f>
        <v>50Palm Beach2301GLADES CENTRAL HIGH SCHOOLCriminal Justice</v>
      </c>
      <c r="C4093" t="str">
        <f>_xlfn.CONCAT(Table1[[#This Row],[District]],Table1[[#This Row],[SchoolID]],Table1[[#This Row],[AcademyID]])</f>
        <v>502301014</v>
      </c>
      <c r="D4093" s="30" t="s">
        <v>8135</v>
      </c>
      <c r="E4093" s="34" t="s">
        <v>5992</v>
      </c>
      <c r="F4093" s="28" t="s">
        <v>8967</v>
      </c>
      <c r="G4093" s="34" t="s">
        <v>5514</v>
      </c>
      <c r="H4093" s="28" t="s">
        <v>2739</v>
      </c>
      <c r="I4093" s="28" t="s">
        <v>6549</v>
      </c>
      <c r="J4093" s="159" t="s">
        <v>8152</v>
      </c>
    </row>
    <row r="4094" spans="1:10" x14ac:dyDescent="0.25">
      <c r="A4094" t="str">
        <f>_xlfn.CONCAT(Table1[[#This Row],[District]],Table1[[#This Row],[DistName]],Table1[[#This Row],[SchoolID]],Table1[[#This Row],[SCHOOLNAME]],Table1[[#This Row],[AcademyID]])</f>
        <v>50Palm Beach2301GLADES CENTRAL HIGH SCHOOL015</v>
      </c>
      <c r="B4094" t="str">
        <f>_xlfn.CONCAT(Table1[[#This Row],[District]],Table1[[#This Row],[DistName]],Table1[[#This Row],[SchoolID]],Table1[[#This Row],[SCHOOLNAME]],Table1[[#This Row],[Academy]])</f>
        <v>50Palm Beach2301GLADES CENTRAL HIGH SCHOOLEngineering/Project Lead the Way</v>
      </c>
      <c r="C4094" t="str">
        <f>_xlfn.CONCAT(Table1[[#This Row],[District]],Table1[[#This Row],[SchoolID]],Table1[[#This Row],[AcademyID]])</f>
        <v>502301015</v>
      </c>
      <c r="D4094" s="30" t="s">
        <v>8135</v>
      </c>
      <c r="E4094" s="34" t="s">
        <v>5992</v>
      </c>
      <c r="F4094" s="28" t="s">
        <v>8967</v>
      </c>
      <c r="G4094" s="34" t="s">
        <v>5514</v>
      </c>
      <c r="H4094" s="28" t="s">
        <v>2739</v>
      </c>
      <c r="I4094" s="28" t="s">
        <v>6858</v>
      </c>
      <c r="J4094" s="159" t="s">
        <v>8153</v>
      </c>
    </row>
    <row r="4095" spans="1:10" x14ac:dyDescent="0.25">
      <c r="A4095" t="str">
        <f>_xlfn.CONCAT(Table1[[#This Row],[District]],Table1[[#This Row],[DistName]],Table1[[#This Row],[SchoolID]],Table1[[#This Row],[SCHOOLNAME]],Table1[[#This Row],[AcademyID]])</f>
        <v>50Palm Beach2301GLADES CENTRAL HIGH SCHOOL016</v>
      </c>
      <c r="B4095" t="str">
        <f>_xlfn.CONCAT(Table1[[#This Row],[District]],Table1[[#This Row],[DistName]],Table1[[#This Row],[SchoolID]],Table1[[#This Row],[SCHOOLNAME]],Table1[[#This Row],[Academy]])</f>
        <v>50Palm Beach2301GLADES CENTRAL HIGH SCHOOLIT/Oracle</v>
      </c>
      <c r="C4095" t="str">
        <f>_xlfn.CONCAT(Table1[[#This Row],[District]],Table1[[#This Row],[SchoolID]],Table1[[#This Row],[AcademyID]])</f>
        <v>502301016</v>
      </c>
      <c r="D4095" s="30" t="s">
        <v>8135</v>
      </c>
      <c r="E4095" s="34" t="s">
        <v>5992</v>
      </c>
      <c r="F4095" s="28" t="s">
        <v>8967</v>
      </c>
      <c r="G4095" s="34" t="s">
        <v>5514</v>
      </c>
      <c r="H4095" s="28" t="s">
        <v>2739</v>
      </c>
      <c r="I4095" s="28" t="s">
        <v>7097</v>
      </c>
      <c r="J4095" s="159" t="s">
        <v>8156</v>
      </c>
    </row>
    <row r="4096" spans="1:10" x14ac:dyDescent="0.25">
      <c r="A4096" t="str">
        <f>_xlfn.CONCAT(Table1[[#This Row],[District]],Table1[[#This Row],[DistName]],Table1[[#This Row],[SchoolID]],Table1[[#This Row],[SCHOOLNAME]],Table1[[#This Row],[AcademyID]])</f>
        <v>50Palm Beach2301GLADES CENTRAL HIGH SCHOOL017</v>
      </c>
      <c r="B4096" t="str">
        <f>_xlfn.CONCAT(Table1[[#This Row],[District]],Table1[[#This Row],[DistName]],Table1[[#This Row],[SchoolID]],Table1[[#This Row],[SCHOOLNAME]],Table1[[#This Row],[Academy]])</f>
        <v>50Palm Beach2301GLADES CENTRAL HIGH SCHOOLMedical Science Academy</v>
      </c>
      <c r="C4096" t="str">
        <f>_xlfn.CONCAT(Table1[[#This Row],[District]],Table1[[#This Row],[SchoolID]],Table1[[#This Row],[AcademyID]])</f>
        <v>502301017</v>
      </c>
      <c r="D4096" s="30" t="s">
        <v>8135</v>
      </c>
      <c r="E4096" s="34" t="s">
        <v>5992</v>
      </c>
      <c r="F4096" s="28" t="s">
        <v>8967</v>
      </c>
      <c r="G4096" s="34" t="s">
        <v>5514</v>
      </c>
      <c r="H4096" s="28" t="s">
        <v>2739</v>
      </c>
      <c r="I4096" s="28" t="s">
        <v>7438</v>
      </c>
      <c r="J4096" s="159" t="s">
        <v>8157</v>
      </c>
    </row>
    <row r="4097" spans="1:10" x14ac:dyDescent="0.25">
      <c r="A4097" t="str">
        <f>_xlfn.CONCAT(Table1[[#This Row],[District]],Table1[[#This Row],[DistName]],Table1[[#This Row],[SchoolID]],Table1[[#This Row],[SCHOOLNAME]],Table1[[#This Row],[AcademyID]])</f>
        <v>50Palm Beach2301GLADES CENTRAL HIGH SCHOOL017</v>
      </c>
      <c r="B4097" t="str">
        <f>_xlfn.CONCAT(Table1[[#This Row],[District]],Table1[[#This Row],[DistName]],Table1[[#This Row],[SchoolID]],Table1[[#This Row],[SCHOOLNAME]],Table1[[#This Row],[Academy]])</f>
        <v>50Palm Beach2301GLADES CENTRAL HIGH SCHOOLMedical Science</v>
      </c>
      <c r="C4097" t="str">
        <f>_xlfn.CONCAT(Table1[[#This Row],[District]],Table1[[#This Row],[SchoolID]],Table1[[#This Row],[AcademyID]])</f>
        <v>502301017</v>
      </c>
      <c r="D4097" s="30" t="s">
        <v>8135</v>
      </c>
      <c r="E4097" s="34" t="s">
        <v>5992</v>
      </c>
      <c r="F4097" s="28" t="s">
        <v>8967</v>
      </c>
      <c r="G4097" s="34" t="s">
        <v>5514</v>
      </c>
      <c r="H4097" s="28" t="s">
        <v>2739</v>
      </c>
      <c r="I4097" s="28" t="s">
        <v>7283</v>
      </c>
      <c r="J4097" s="159" t="s">
        <v>8157</v>
      </c>
    </row>
    <row r="4098" spans="1:10" x14ac:dyDescent="0.25">
      <c r="A4098" t="str">
        <f>_xlfn.CONCAT(Table1[[#This Row],[District]],Table1[[#This Row],[DistName]],Table1[[#This Row],[SchoolID]],Table1[[#This Row],[SCHOOLNAME]],Table1[[#This Row],[AcademyID]])</f>
        <v>50Palm Beach2301GLADES CENTRAL HIGH SCHOOL017</v>
      </c>
      <c r="B4098" t="str">
        <f>_xlfn.CONCAT(Table1[[#This Row],[District]],Table1[[#This Row],[DistName]],Table1[[#This Row],[SchoolID]],Table1[[#This Row],[SCHOOLNAME]],Table1[[#This Row],[Academy]])</f>
        <v>50Palm Beach2301GLADES CENTRAL HIGH SCHOOLMedical Sciences Academy</v>
      </c>
      <c r="C4098" t="str">
        <f>_xlfn.CONCAT(Table1[[#This Row],[District]],Table1[[#This Row],[SchoolID]],Table1[[#This Row],[AcademyID]])</f>
        <v>502301017</v>
      </c>
      <c r="D4098" s="30" t="s">
        <v>8135</v>
      </c>
      <c r="E4098" s="34" t="s">
        <v>5992</v>
      </c>
      <c r="F4098" s="28" t="s">
        <v>8967</v>
      </c>
      <c r="G4098" s="34" t="s">
        <v>5514</v>
      </c>
      <c r="H4098" s="28" t="s">
        <v>2739</v>
      </c>
      <c r="I4098" s="28" t="s">
        <v>6836</v>
      </c>
      <c r="J4098" s="159" t="s">
        <v>8157</v>
      </c>
    </row>
    <row r="4099" spans="1:10" x14ac:dyDescent="0.25">
      <c r="A4099" t="str">
        <f>_xlfn.CONCAT(Table1[[#This Row],[District]],Table1[[#This Row],[DistName]],Table1[[#This Row],[SchoolID]],Table1[[#This Row],[SCHOOLNAME]],Table1[[#This Row],[AcademyID]])</f>
        <v>50Palm Beach1461INLET GROVE COMMUNITY HIGH SCHOOL018</v>
      </c>
      <c r="B4099" t="str">
        <f>_xlfn.CONCAT(Table1[[#This Row],[District]],Table1[[#This Row],[DistName]],Table1[[#This Row],[SchoolID]],Table1[[#This Row],[SCHOOLNAME]],Table1[[#This Row],[Academy]])</f>
        <v>50Palm Beach1461INLET GROVE COMMUNITY HIGH SCHOOLAutomotive Technology</v>
      </c>
      <c r="C4099" t="str">
        <f>_xlfn.CONCAT(Table1[[#This Row],[District]],Table1[[#This Row],[SchoolID]],Table1[[#This Row],[AcademyID]])</f>
        <v>501461018</v>
      </c>
      <c r="D4099" s="30" t="s">
        <v>8135</v>
      </c>
      <c r="E4099" s="34" t="s">
        <v>5992</v>
      </c>
      <c r="F4099" s="28" t="s">
        <v>8967</v>
      </c>
      <c r="G4099" s="34" t="s">
        <v>4784</v>
      </c>
      <c r="H4099" s="28" t="s">
        <v>2986</v>
      </c>
      <c r="I4099" s="28" t="s">
        <v>6376</v>
      </c>
      <c r="J4099" s="159" t="s">
        <v>8158</v>
      </c>
    </row>
    <row r="4100" spans="1:10" x14ac:dyDescent="0.25">
      <c r="A4100" t="str">
        <f>_xlfn.CONCAT(Table1[[#This Row],[District]],Table1[[#This Row],[DistName]],Table1[[#This Row],[SchoolID]],Table1[[#This Row],[SCHOOLNAME]],Table1[[#This Row],[AcademyID]])</f>
        <v>50Palm Beach1461INLET GROVE COMMUNITY HIGH SCHOOL019</v>
      </c>
      <c r="B4100" t="str">
        <f>_xlfn.CONCAT(Table1[[#This Row],[District]],Table1[[#This Row],[DistName]],Table1[[#This Row],[SchoolID]],Table1[[#This Row],[SCHOOLNAME]],Table1[[#This Row],[Academy]])</f>
        <v>50Palm Beach1461INLET GROVE COMMUNITY HIGH SCHOOLBiotech</v>
      </c>
      <c r="C4100" t="str">
        <f>_xlfn.CONCAT(Table1[[#This Row],[District]],Table1[[#This Row],[SchoolID]],Table1[[#This Row],[AcademyID]])</f>
        <v>501461019</v>
      </c>
      <c r="D4100" s="30" t="s">
        <v>8135</v>
      </c>
      <c r="E4100" s="34" t="s">
        <v>5992</v>
      </c>
      <c r="F4100" s="28" t="s">
        <v>8967</v>
      </c>
      <c r="G4100" s="34" t="s">
        <v>4784</v>
      </c>
      <c r="H4100" s="28" t="s">
        <v>2986</v>
      </c>
      <c r="I4100" s="28" t="s">
        <v>6859</v>
      </c>
      <c r="J4100" s="159" t="s">
        <v>8159</v>
      </c>
    </row>
    <row r="4101" spans="1:10" x14ac:dyDescent="0.25">
      <c r="A4101" t="str">
        <f>_xlfn.CONCAT(Table1[[#This Row],[District]],Table1[[#This Row],[DistName]],Table1[[#This Row],[SchoolID]],Table1[[#This Row],[SCHOOLNAME]],Table1[[#This Row],[AcademyID]])</f>
        <v>50Palm Beach1461INLET GROVE COMMUNITY HIGH SCHOOL020</v>
      </c>
      <c r="B4101" t="str">
        <f>_xlfn.CONCAT(Table1[[#This Row],[District]],Table1[[#This Row],[DistName]],Table1[[#This Row],[SchoolID]],Table1[[#This Row],[SCHOOLNAME]],Table1[[#This Row],[Academy]])</f>
        <v>50Palm Beach1461INLET GROVE COMMUNITY HIGH SCHOOLCommercial Arts - Graphic Design Academy</v>
      </c>
      <c r="C4101" t="str">
        <f>_xlfn.CONCAT(Table1[[#This Row],[District]],Table1[[#This Row],[SchoolID]],Table1[[#This Row],[AcademyID]])</f>
        <v>501461020</v>
      </c>
      <c r="D4101" s="30" t="s">
        <v>8135</v>
      </c>
      <c r="E4101" s="34" t="s">
        <v>5992</v>
      </c>
      <c r="F4101" s="28" t="s">
        <v>8967</v>
      </c>
      <c r="G4101" s="34" t="s">
        <v>4784</v>
      </c>
      <c r="H4101" s="28" t="s">
        <v>2986</v>
      </c>
      <c r="I4101" s="28" t="s">
        <v>7284</v>
      </c>
      <c r="J4101" s="159" t="s">
        <v>8160</v>
      </c>
    </row>
    <row r="4102" spans="1:10" x14ac:dyDescent="0.25">
      <c r="A4102" t="str">
        <f>_xlfn.CONCAT(Table1[[#This Row],[District]],Table1[[#This Row],[DistName]],Table1[[#This Row],[SchoolID]],Table1[[#This Row],[SCHOOLNAME]],Table1[[#This Row],[AcademyID]])</f>
        <v>50Palm Beach1461INLET GROVE COMMUNITY HIGH SCHOOL020</v>
      </c>
      <c r="B4102" t="str">
        <f>_xlfn.CONCAT(Table1[[#This Row],[District]],Table1[[#This Row],[DistName]],Table1[[#This Row],[SchoolID]],Table1[[#This Row],[SCHOOLNAME]],Table1[[#This Row],[Academy]])</f>
        <v>50Palm Beach1461INLET GROVE COMMUNITY HIGH SCHOOLCommercial Arts - Graphic Design</v>
      </c>
      <c r="C4102" t="str">
        <f>_xlfn.CONCAT(Table1[[#This Row],[District]],Table1[[#This Row],[SchoolID]],Table1[[#This Row],[AcademyID]])</f>
        <v>501461020</v>
      </c>
      <c r="D4102" s="30" t="s">
        <v>8135</v>
      </c>
      <c r="E4102" s="34" t="s">
        <v>5992</v>
      </c>
      <c r="F4102" s="28" t="s">
        <v>8967</v>
      </c>
      <c r="G4102" s="34" t="s">
        <v>4784</v>
      </c>
      <c r="H4102" s="28" t="s">
        <v>2986</v>
      </c>
      <c r="I4102" s="28" t="s">
        <v>7098</v>
      </c>
      <c r="J4102" s="159" t="s">
        <v>8160</v>
      </c>
    </row>
    <row r="4103" spans="1:10" x14ac:dyDescent="0.25">
      <c r="A4103" t="str">
        <f>_xlfn.CONCAT(Table1[[#This Row],[District]],Table1[[#This Row],[DistName]],Table1[[#This Row],[SchoolID]],Table1[[#This Row],[SCHOOLNAME]],Table1[[#This Row],[AcademyID]])</f>
        <v>50Palm Beach1461INLET GROVE COMMUNITY HIGH SCHOOL021</v>
      </c>
      <c r="B4103" t="str">
        <f>_xlfn.CONCAT(Table1[[#This Row],[District]],Table1[[#This Row],[DistName]],Table1[[#This Row],[SchoolID]],Table1[[#This Row],[SCHOOLNAME]],Table1[[#This Row],[Academy]])</f>
        <v>50Palm Beach1461INLET GROVE COMMUNITY HIGH SCHOOLCulinary Arts Academy</v>
      </c>
      <c r="C4103" t="str">
        <f>_xlfn.CONCAT(Table1[[#This Row],[District]],Table1[[#This Row],[SchoolID]],Table1[[#This Row],[AcademyID]])</f>
        <v>501461021</v>
      </c>
      <c r="D4103" s="30" t="s">
        <v>8135</v>
      </c>
      <c r="E4103" s="34" t="s">
        <v>5992</v>
      </c>
      <c r="F4103" s="28" t="s">
        <v>8967</v>
      </c>
      <c r="G4103" s="34" t="s">
        <v>4784</v>
      </c>
      <c r="H4103" s="28" t="s">
        <v>2986</v>
      </c>
      <c r="I4103" s="28" t="s">
        <v>6421</v>
      </c>
      <c r="J4103" s="159" t="s">
        <v>8161</v>
      </c>
    </row>
    <row r="4104" spans="1:10" x14ac:dyDescent="0.25">
      <c r="A4104" t="str">
        <f>_xlfn.CONCAT(Table1[[#This Row],[District]],Table1[[#This Row],[DistName]],Table1[[#This Row],[SchoolID]],Table1[[#This Row],[SCHOOLNAME]],Table1[[#This Row],[AcademyID]])</f>
        <v>50Palm Beach1461INLET GROVE COMMUNITY HIGH SCHOOL021</v>
      </c>
      <c r="B4104" t="str">
        <f>_xlfn.CONCAT(Table1[[#This Row],[District]],Table1[[#This Row],[DistName]],Table1[[#This Row],[SchoolID]],Table1[[#This Row],[SCHOOLNAME]],Table1[[#This Row],[Academy]])</f>
        <v>50Palm Beach1461INLET GROVE COMMUNITY HIGH SCHOOLCulinary Arts</v>
      </c>
      <c r="C4104" t="str">
        <f>_xlfn.CONCAT(Table1[[#This Row],[District]],Table1[[#This Row],[SchoolID]],Table1[[#This Row],[AcademyID]])</f>
        <v>501461021</v>
      </c>
      <c r="D4104" s="30" t="s">
        <v>8135</v>
      </c>
      <c r="E4104" s="34" t="s">
        <v>5992</v>
      </c>
      <c r="F4104" s="28" t="s">
        <v>8967</v>
      </c>
      <c r="G4104" s="34" t="s">
        <v>4784</v>
      </c>
      <c r="H4104" s="28" t="s">
        <v>2986</v>
      </c>
      <c r="I4104" s="28" t="s">
        <v>6388</v>
      </c>
      <c r="J4104" s="159" t="s">
        <v>8161</v>
      </c>
    </row>
    <row r="4105" spans="1:10" x14ac:dyDescent="0.25">
      <c r="A4105" t="str">
        <f>_xlfn.CONCAT(Table1[[#This Row],[District]],Table1[[#This Row],[DistName]],Table1[[#This Row],[SchoolID]],Table1[[#This Row],[SCHOOLNAME]],Table1[[#This Row],[AcademyID]])</f>
        <v>50Palm Beach1461INLET GROVE COMMUNITY HIGH SCHOOL022</v>
      </c>
      <c r="B4105" t="str">
        <f>_xlfn.CONCAT(Table1[[#This Row],[District]],Table1[[#This Row],[DistName]],Table1[[#This Row],[SchoolID]],Table1[[#This Row],[SCHOOLNAME]],Table1[[#This Row],[Academy]])</f>
        <v>50Palm Beach1461INLET GROVE COMMUNITY HIGH SCHOOLPre-Architecture Academy</v>
      </c>
      <c r="C4105" t="str">
        <f>_xlfn.CONCAT(Table1[[#This Row],[District]],Table1[[#This Row],[SchoolID]],Table1[[#This Row],[AcademyID]])</f>
        <v>501461022</v>
      </c>
      <c r="D4105" s="30" t="s">
        <v>8135</v>
      </c>
      <c r="E4105" s="34" t="s">
        <v>5992</v>
      </c>
      <c r="F4105" s="28" t="s">
        <v>8967</v>
      </c>
      <c r="G4105" s="34" t="s">
        <v>4784</v>
      </c>
      <c r="H4105" s="28" t="s">
        <v>2986</v>
      </c>
      <c r="I4105" s="28" t="s">
        <v>7979</v>
      </c>
      <c r="J4105" s="159" t="s">
        <v>8163</v>
      </c>
    </row>
    <row r="4106" spans="1:10" x14ac:dyDescent="0.25">
      <c r="A4106" t="str">
        <f>_xlfn.CONCAT(Table1[[#This Row],[District]],Table1[[#This Row],[DistName]],Table1[[#This Row],[SchoolID]],Table1[[#This Row],[SCHOOLNAME]],Table1[[#This Row],[AcademyID]])</f>
        <v>50Palm Beach1461INLET GROVE COMMUNITY HIGH SCHOOL022</v>
      </c>
      <c r="B4106" t="str">
        <f>_xlfn.CONCAT(Table1[[#This Row],[District]],Table1[[#This Row],[DistName]],Table1[[#This Row],[SchoolID]],Table1[[#This Row],[SCHOOLNAME]],Table1[[#This Row],[Academy]])</f>
        <v>50Palm Beach1461INLET GROVE COMMUNITY HIGH SCHOOLPre-Architecture</v>
      </c>
      <c r="C4106" t="str">
        <f>_xlfn.CONCAT(Table1[[#This Row],[District]],Table1[[#This Row],[SchoolID]],Table1[[#This Row],[AcademyID]])</f>
        <v>501461022</v>
      </c>
      <c r="D4106" s="30" t="s">
        <v>8135</v>
      </c>
      <c r="E4106" s="34" t="s">
        <v>5992</v>
      </c>
      <c r="F4106" s="28" t="s">
        <v>8967</v>
      </c>
      <c r="G4106" s="34" t="s">
        <v>4784</v>
      </c>
      <c r="H4106" s="28" t="s">
        <v>2986</v>
      </c>
      <c r="I4106" s="28" t="s">
        <v>7944</v>
      </c>
      <c r="J4106" s="159" t="s">
        <v>8163</v>
      </c>
    </row>
    <row r="4107" spans="1:10" x14ac:dyDescent="0.25">
      <c r="A4107" t="str">
        <f>_xlfn.CONCAT(Table1[[#This Row],[District]],Table1[[#This Row],[DistName]],Table1[[#This Row],[SchoolID]],Table1[[#This Row],[SCHOOLNAME]],Table1[[#This Row],[AcademyID]])</f>
        <v>50Palm Beach1461INLET GROVE COMMUNITY HIGH SCHOOL023</v>
      </c>
      <c r="B4107" t="str">
        <f>_xlfn.CONCAT(Table1[[#This Row],[District]],Table1[[#This Row],[DistName]],Table1[[#This Row],[SchoolID]],Table1[[#This Row],[SCHOOLNAME]],Table1[[#This Row],[Academy]])</f>
        <v>50Palm Beach1461INLET GROVE COMMUNITY HIGH SCHOOLPre-Medicine Academy</v>
      </c>
      <c r="C4107" t="str">
        <f>_xlfn.CONCAT(Table1[[#This Row],[District]],Table1[[#This Row],[SchoolID]],Table1[[#This Row],[AcademyID]])</f>
        <v>501461023</v>
      </c>
      <c r="D4107" s="30" t="s">
        <v>8135</v>
      </c>
      <c r="E4107" s="34" t="s">
        <v>5992</v>
      </c>
      <c r="F4107" s="28" t="s">
        <v>8967</v>
      </c>
      <c r="G4107" s="34" t="s">
        <v>4784</v>
      </c>
      <c r="H4107" s="28" t="s">
        <v>2986</v>
      </c>
      <c r="I4107" s="28" t="s">
        <v>8027</v>
      </c>
      <c r="J4107" s="159" t="s">
        <v>8165</v>
      </c>
    </row>
    <row r="4108" spans="1:10" x14ac:dyDescent="0.25">
      <c r="A4108" t="str">
        <f>_xlfn.CONCAT(Table1[[#This Row],[District]],Table1[[#This Row],[DistName]],Table1[[#This Row],[SchoolID]],Table1[[#This Row],[SCHOOLNAME]],Table1[[#This Row],[AcademyID]])</f>
        <v>50Palm Beach1461INLET GROVE COMMUNITY HIGH SCHOOL023</v>
      </c>
      <c r="B4108" t="str">
        <f>_xlfn.CONCAT(Table1[[#This Row],[District]],Table1[[#This Row],[DistName]],Table1[[#This Row],[SchoolID]],Table1[[#This Row],[SCHOOLNAME]],Table1[[#This Row],[Academy]])</f>
        <v>50Palm Beach1461INLET GROVE COMMUNITY HIGH SCHOOLPre-Medicine</v>
      </c>
      <c r="C4108" t="str">
        <f>_xlfn.CONCAT(Table1[[#This Row],[District]],Table1[[#This Row],[SchoolID]],Table1[[#This Row],[AcademyID]])</f>
        <v>501461023</v>
      </c>
      <c r="D4108" s="30" t="s">
        <v>8135</v>
      </c>
      <c r="E4108" s="34" t="s">
        <v>5992</v>
      </c>
      <c r="F4108" s="28" t="s">
        <v>8967</v>
      </c>
      <c r="G4108" s="34" t="s">
        <v>4784</v>
      </c>
      <c r="H4108" s="28" t="s">
        <v>2986</v>
      </c>
      <c r="I4108" s="28" t="s">
        <v>8006</v>
      </c>
      <c r="J4108" s="159" t="s">
        <v>8165</v>
      </c>
    </row>
    <row r="4109" spans="1:10" x14ac:dyDescent="0.25">
      <c r="A4109" t="str">
        <f>_xlfn.CONCAT(Table1[[#This Row],[District]],Table1[[#This Row],[DistName]],Table1[[#This Row],[SchoolID]],Table1[[#This Row],[SCHOOLNAME]],Table1[[#This Row],[AcademyID]])</f>
        <v>50Palm Beach1461INLET GROVE COMMUNITY HIGH SCHOOL023</v>
      </c>
      <c r="B4109" t="str">
        <f>_xlfn.CONCAT(Table1[[#This Row],[District]],Table1[[#This Row],[DistName]],Table1[[#This Row],[SchoolID]],Table1[[#This Row],[SCHOOLNAME]],Table1[[#This Row],[Academy]])</f>
        <v>50Palm Beach1461INLET GROVE COMMUNITY HIGH SCHOOLMedical Sciences Academy</v>
      </c>
      <c r="C4109" t="str">
        <f>_xlfn.CONCAT(Table1[[#This Row],[District]],Table1[[#This Row],[SchoolID]],Table1[[#This Row],[AcademyID]])</f>
        <v>501461023</v>
      </c>
      <c r="D4109" s="30" t="s">
        <v>8135</v>
      </c>
      <c r="E4109" s="34" t="s">
        <v>5992</v>
      </c>
      <c r="F4109" s="28" t="s">
        <v>8967</v>
      </c>
      <c r="G4109" s="34" t="s">
        <v>4784</v>
      </c>
      <c r="H4109" s="28" t="s">
        <v>2986</v>
      </c>
      <c r="I4109" s="28" t="s">
        <v>6836</v>
      </c>
      <c r="J4109" s="159" t="s">
        <v>8165</v>
      </c>
    </row>
    <row r="4110" spans="1:10" x14ac:dyDescent="0.25">
      <c r="A4110" t="str">
        <f>_xlfn.CONCAT(Table1[[#This Row],[District]],Table1[[#This Row],[DistName]],Table1[[#This Row],[SchoolID]],Table1[[#This Row],[SCHOOLNAME]],Table1[[#This Row],[AcademyID]])</f>
        <v>50Palm Beach1461INLET GROVE COMMUNITY HIGH SCHOOL024</v>
      </c>
      <c r="B4110" t="str">
        <f>_xlfn.CONCAT(Table1[[#This Row],[District]],Table1[[#This Row],[DistName]],Table1[[#This Row],[SchoolID]],Table1[[#This Row],[SCHOOLNAME]],Table1[[#This Row],[Academy]])</f>
        <v>50Palm Beach1461INLET GROVE COMMUNITY HIGH SCHOOLTV Production Academy</v>
      </c>
      <c r="C4110" t="str">
        <f>_xlfn.CONCAT(Table1[[#This Row],[District]],Table1[[#This Row],[SchoolID]],Table1[[#This Row],[AcademyID]])</f>
        <v>501461024</v>
      </c>
      <c r="D4110" s="30" t="s">
        <v>8135</v>
      </c>
      <c r="E4110" s="34" t="s">
        <v>5992</v>
      </c>
      <c r="F4110" s="28" t="s">
        <v>8967</v>
      </c>
      <c r="G4110" s="34" t="s">
        <v>4784</v>
      </c>
      <c r="H4110" s="28" t="s">
        <v>2986</v>
      </c>
      <c r="I4110" s="28" t="s">
        <v>7585</v>
      </c>
      <c r="J4110" s="159" t="s">
        <v>8167</v>
      </c>
    </row>
    <row r="4111" spans="1:10" x14ac:dyDescent="0.25">
      <c r="A4111" t="str">
        <f>_xlfn.CONCAT(Table1[[#This Row],[District]],Table1[[#This Row],[DistName]],Table1[[#This Row],[SchoolID]],Table1[[#This Row],[SCHOOLNAME]],Table1[[#This Row],[AcademyID]])</f>
        <v>50Palm Beach1461INLET GROVE COMMUNITY HIGH SCHOOL024</v>
      </c>
      <c r="B4111" t="str">
        <f>_xlfn.CONCAT(Table1[[#This Row],[District]],Table1[[#This Row],[DistName]],Table1[[#This Row],[SchoolID]],Table1[[#This Row],[SCHOOLNAME]],Table1[[#This Row],[Academy]])</f>
        <v>50Palm Beach1461INLET GROVE COMMUNITY HIGH SCHOOLTV Production</v>
      </c>
      <c r="C4111" t="str">
        <f>_xlfn.CONCAT(Table1[[#This Row],[District]],Table1[[#This Row],[SchoolID]],Table1[[#This Row],[AcademyID]])</f>
        <v>501461024</v>
      </c>
      <c r="D4111" s="30" t="s">
        <v>8135</v>
      </c>
      <c r="E4111" s="34" t="s">
        <v>5992</v>
      </c>
      <c r="F4111" s="28" t="s">
        <v>8967</v>
      </c>
      <c r="G4111" s="34" t="s">
        <v>4784</v>
      </c>
      <c r="H4111" s="28" t="s">
        <v>2986</v>
      </c>
      <c r="I4111" s="28" t="s">
        <v>7467</v>
      </c>
      <c r="J4111" s="159" t="s">
        <v>8167</v>
      </c>
    </row>
    <row r="4112" spans="1:10" x14ac:dyDescent="0.25">
      <c r="A4112" t="str">
        <f>_xlfn.CONCAT(Table1[[#This Row],[District]],Table1[[#This Row],[DistName]],Table1[[#This Row],[SchoolID]],Table1[[#This Row],[SCHOOLNAME]],Table1[[#This Row],[AcademyID]])</f>
        <v>50Palm Beach1461INLET GROVE COMMUNITY HIGH SCHOOL025</v>
      </c>
      <c r="B4112" t="str">
        <f>_xlfn.CONCAT(Table1[[#This Row],[District]],Table1[[#This Row],[DistName]],Table1[[#This Row],[SchoolID]],Table1[[#This Row],[SCHOOLNAME]],Table1[[#This Row],[Academy]])</f>
        <v>50Palm Beach1461INLET GROVE COMMUNITY HIGH SCHOOLWeb Design Academy</v>
      </c>
      <c r="C4112" t="str">
        <f>_xlfn.CONCAT(Table1[[#This Row],[District]],Table1[[#This Row],[SchoolID]],Table1[[#This Row],[AcademyID]])</f>
        <v>501461025</v>
      </c>
      <c r="D4112" s="30" t="s">
        <v>8135</v>
      </c>
      <c r="E4112" s="34" t="s">
        <v>5992</v>
      </c>
      <c r="F4112" s="28" t="s">
        <v>8967</v>
      </c>
      <c r="G4112" s="34" t="s">
        <v>4784</v>
      </c>
      <c r="H4112" s="28" t="s">
        <v>2986</v>
      </c>
      <c r="I4112" s="28" t="s">
        <v>7031</v>
      </c>
      <c r="J4112" s="159" t="s">
        <v>8168</v>
      </c>
    </row>
    <row r="4113" spans="1:10" x14ac:dyDescent="0.25">
      <c r="A4113" t="str">
        <f>_xlfn.CONCAT(Table1[[#This Row],[District]],Table1[[#This Row],[DistName]],Table1[[#This Row],[SchoolID]],Table1[[#This Row],[SCHOOLNAME]],Table1[[#This Row],[AcademyID]])</f>
        <v>50Palm Beach1461INLET GROVE COMMUNITY HIGH SCHOOL025</v>
      </c>
      <c r="B4113" t="str">
        <f>_xlfn.CONCAT(Table1[[#This Row],[District]],Table1[[#This Row],[DistName]],Table1[[#This Row],[SchoolID]],Table1[[#This Row],[SCHOOLNAME]],Table1[[#This Row],[Academy]])</f>
        <v>50Palm Beach1461INLET GROVE COMMUNITY HIGH SCHOOLWeb Design</v>
      </c>
      <c r="C4113" t="str">
        <f>_xlfn.CONCAT(Table1[[#This Row],[District]],Table1[[#This Row],[SchoolID]],Table1[[#This Row],[AcademyID]])</f>
        <v>501461025</v>
      </c>
      <c r="D4113" s="30" t="s">
        <v>8135</v>
      </c>
      <c r="E4113" s="34" t="s">
        <v>5992</v>
      </c>
      <c r="F4113" s="28" t="s">
        <v>8967</v>
      </c>
      <c r="G4113" s="34" t="s">
        <v>4784</v>
      </c>
      <c r="H4113" s="28" t="s">
        <v>2986</v>
      </c>
      <c r="I4113" s="28" t="s">
        <v>7355</v>
      </c>
      <c r="J4113" s="159" t="s">
        <v>8168</v>
      </c>
    </row>
    <row r="4114" spans="1:10" x14ac:dyDescent="0.25">
      <c r="A4114" t="str">
        <f>_xlfn.CONCAT(Table1[[#This Row],[District]],Table1[[#This Row],[DistName]],Table1[[#This Row],[SchoolID]],Table1[[#This Row],[SCHOOLNAME]],Table1[[#This Row],[AcademyID]])</f>
        <v>50Palm Beach1361JOHN I. LEONARD HIGH SCHOOL026</v>
      </c>
      <c r="B4114" t="str">
        <f>_xlfn.CONCAT(Table1[[#This Row],[District]],Table1[[#This Row],[DistName]],Table1[[#This Row],[SchoolID]],Table1[[#This Row],[SCHOOLNAME]],Table1[[#This Row],[Academy]])</f>
        <v>50Palm Beach1361JOHN I. LEONARD HIGH SCHOOLAcademy of Finance</v>
      </c>
      <c r="C4114" t="str">
        <f>_xlfn.CONCAT(Table1[[#This Row],[District]],Table1[[#This Row],[SchoolID]],Table1[[#This Row],[AcademyID]])</f>
        <v>501361026</v>
      </c>
      <c r="D4114" s="30" t="s">
        <v>8135</v>
      </c>
      <c r="E4114" s="34" t="s">
        <v>5992</v>
      </c>
      <c r="F4114" s="28" t="s">
        <v>8967</v>
      </c>
      <c r="G4114" s="34" t="s">
        <v>5186</v>
      </c>
      <c r="H4114" s="28" t="s">
        <v>3046</v>
      </c>
      <c r="I4114" s="28" t="s">
        <v>6375</v>
      </c>
      <c r="J4114" s="159" t="s">
        <v>8169</v>
      </c>
    </row>
    <row r="4115" spans="1:10" x14ac:dyDescent="0.25">
      <c r="A4115" t="str">
        <f>_xlfn.CONCAT(Table1[[#This Row],[District]],Table1[[#This Row],[DistName]],Table1[[#This Row],[SchoolID]],Table1[[#This Row],[SCHOOLNAME]],Table1[[#This Row],[AcademyID]])</f>
        <v>50Palm Beach1361JOHN I. LEONARD HIGH SCHOOL027</v>
      </c>
      <c r="B4115" t="str">
        <f>_xlfn.CONCAT(Table1[[#This Row],[District]],Table1[[#This Row],[DistName]],Table1[[#This Row],[SchoolID]],Table1[[#This Row],[SCHOOLNAME]],Table1[[#This Row],[Academy]])</f>
        <v>50Palm Beach1361JOHN I. LEONARD HIGH SCHOOLComputer Technology Academy</v>
      </c>
      <c r="C4115" t="str">
        <f>_xlfn.CONCAT(Table1[[#This Row],[District]],Table1[[#This Row],[SchoolID]],Table1[[#This Row],[AcademyID]])</f>
        <v>501361027</v>
      </c>
      <c r="D4115" s="30" t="s">
        <v>8135</v>
      </c>
      <c r="E4115" s="34" t="s">
        <v>5992</v>
      </c>
      <c r="F4115" s="28" t="s">
        <v>8967</v>
      </c>
      <c r="G4115" s="34" t="s">
        <v>5186</v>
      </c>
      <c r="H4115" s="28" t="s">
        <v>3046</v>
      </c>
      <c r="I4115" s="28" t="s">
        <v>7099</v>
      </c>
      <c r="J4115" s="159" t="s">
        <v>8173</v>
      </c>
    </row>
    <row r="4116" spans="1:10" x14ac:dyDescent="0.25">
      <c r="A4116" t="str">
        <f>_xlfn.CONCAT(Table1[[#This Row],[District]],Table1[[#This Row],[DistName]],Table1[[#This Row],[SchoolID]],Table1[[#This Row],[SCHOOLNAME]],Table1[[#This Row],[AcademyID]])</f>
        <v>50Palm Beach1361JOHN I. LEONARD HIGH SCHOOL027</v>
      </c>
      <c r="B4116" t="str">
        <f>_xlfn.CONCAT(Table1[[#This Row],[District]],Table1[[#This Row],[DistName]],Table1[[#This Row],[SchoolID]],Table1[[#This Row],[SCHOOLNAME]],Table1[[#This Row],[Academy]])</f>
        <v>50Palm Beach1361JOHN I. LEONARD HIGH SCHOOLComputer Technology</v>
      </c>
      <c r="C4116" t="str">
        <f>_xlfn.CONCAT(Table1[[#This Row],[District]],Table1[[#This Row],[SchoolID]],Table1[[#This Row],[AcademyID]])</f>
        <v>501361027</v>
      </c>
      <c r="D4116" s="30" t="s">
        <v>8135</v>
      </c>
      <c r="E4116" s="34" t="s">
        <v>5992</v>
      </c>
      <c r="F4116" s="28" t="s">
        <v>8967</v>
      </c>
      <c r="G4116" s="34" t="s">
        <v>5186</v>
      </c>
      <c r="H4116" s="28" t="s">
        <v>3046</v>
      </c>
      <c r="I4116" s="28" t="s">
        <v>6860</v>
      </c>
      <c r="J4116" s="159" t="s">
        <v>8173</v>
      </c>
    </row>
    <row r="4117" spans="1:10" x14ac:dyDescent="0.25">
      <c r="A4117" t="str">
        <f>_xlfn.CONCAT(Table1[[#This Row],[District]],Table1[[#This Row],[DistName]],Table1[[#This Row],[SchoolID]],Table1[[#This Row],[SCHOOLNAME]],Table1[[#This Row],[AcademyID]])</f>
        <v>50Palm Beach1361JOHN I. LEONARD HIGH SCHOOL028</v>
      </c>
      <c r="B4117" t="str">
        <f>_xlfn.CONCAT(Table1[[#This Row],[District]],Table1[[#This Row],[DistName]],Table1[[#This Row],[SchoolID]],Table1[[#This Row],[SCHOOLNAME]],Table1[[#This Row],[Academy]])</f>
        <v>50Palm Beach1361JOHN I. LEONARD HIGH SCHOOLCulinary Arts Academy</v>
      </c>
      <c r="C4117" t="str">
        <f>_xlfn.CONCAT(Table1[[#This Row],[District]],Table1[[#This Row],[SchoolID]],Table1[[#This Row],[AcademyID]])</f>
        <v>501361028</v>
      </c>
      <c r="D4117" s="30" t="s">
        <v>8135</v>
      </c>
      <c r="E4117" s="34" t="s">
        <v>5992</v>
      </c>
      <c r="F4117" s="28" t="s">
        <v>8967</v>
      </c>
      <c r="G4117" s="34" t="s">
        <v>5186</v>
      </c>
      <c r="H4117" s="28" t="s">
        <v>3046</v>
      </c>
      <c r="I4117" s="28" t="s">
        <v>6421</v>
      </c>
      <c r="J4117" s="159" t="s">
        <v>8174</v>
      </c>
    </row>
    <row r="4118" spans="1:10" x14ac:dyDescent="0.25">
      <c r="A4118" t="str">
        <f>_xlfn.CONCAT(Table1[[#This Row],[District]],Table1[[#This Row],[DistName]],Table1[[#This Row],[SchoolID]],Table1[[#This Row],[SCHOOLNAME]],Table1[[#This Row],[AcademyID]])</f>
        <v>50Palm Beach1361JOHN I. LEONARD HIGH SCHOOL028</v>
      </c>
      <c r="B4118" t="str">
        <f>_xlfn.CONCAT(Table1[[#This Row],[District]],Table1[[#This Row],[DistName]],Table1[[#This Row],[SchoolID]],Table1[[#This Row],[SCHOOLNAME]],Table1[[#This Row],[Academy]])</f>
        <v>50Palm Beach1361JOHN I. LEONARD HIGH SCHOOLCulinary Academy</v>
      </c>
      <c r="C4118" t="str">
        <f>_xlfn.CONCAT(Table1[[#This Row],[District]],Table1[[#This Row],[SchoolID]],Table1[[#This Row],[AcademyID]])</f>
        <v>501361028</v>
      </c>
      <c r="D4118" s="30" t="s">
        <v>8135</v>
      </c>
      <c r="E4118" s="34" t="s">
        <v>5992</v>
      </c>
      <c r="F4118" s="28" t="s">
        <v>8967</v>
      </c>
      <c r="G4118" s="34" t="s">
        <v>5186</v>
      </c>
      <c r="H4118" s="28" t="s">
        <v>3046</v>
      </c>
      <c r="I4118" s="28" t="s">
        <v>6464</v>
      </c>
      <c r="J4118" s="159" t="s">
        <v>8174</v>
      </c>
    </row>
    <row r="4119" spans="1:10" x14ac:dyDescent="0.25">
      <c r="A4119" t="str">
        <f>_xlfn.CONCAT(Table1[[#This Row],[District]],Table1[[#This Row],[DistName]],Table1[[#This Row],[SchoolID]],Table1[[#This Row],[SCHOOLNAME]],Table1[[#This Row],[AcademyID]])</f>
        <v>50Palm Beach0081JUPITER HIGH SCHOOL029</v>
      </c>
      <c r="B4119" t="str">
        <f>_xlfn.CONCAT(Table1[[#This Row],[District]],Table1[[#This Row],[DistName]],Table1[[#This Row],[SchoolID]],Table1[[#This Row],[SCHOOLNAME]],Table1[[#This Row],[Academy]])</f>
        <v>50Palm Beach0081JUPITER HIGH SCHOOLCriminal Justice</v>
      </c>
      <c r="C4119" t="str">
        <f>_xlfn.CONCAT(Table1[[#This Row],[District]],Table1[[#This Row],[SchoolID]],Table1[[#This Row],[AcademyID]])</f>
        <v>500081029</v>
      </c>
      <c r="D4119" s="30" t="s">
        <v>8135</v>
      </c>
      <c r="E4119" s="34" t="s">
        <v>5992</v>
      </c>
      <c r="F4119" s="28" t="s">
        <v>8967</v>
      </c>
      <c r="G4119" s="34" t="s">
        <v>4580</v>
      </c>
      <c r="H4119" s="28" t="s">
        <v>3087</v>
      </c>
      <c r="I4119" s="28" t="s">
        <v>6549</v>
      </c>
      <c r="J4119" s="159" t="s">
        <v>8175</v>
      </c>
    </row>
    <row r="4120" spans="1:10" x14ac:dyDescent="0.25">
      <c r="A4120" t="str">
        <f>_xlfn.CONCAT(Table1[[#This Row],[District]],Table1[[#This Row],[DistName]],Table1[[#This Row],[SchoolID]],Table1[[#This Row],[SCHOOLNAME]],Table1[[#This Row],[AcademyID]])</f>
        <v>50Palm Beach0081JUPITER HIGH SCHOOL030</v>
      </c>
      <c r="B4120" t="str">
        <f>_xlfn.CONCAT(Table1[[#This Row],[District]],Table1[[#This Row],[DistName]],Table1[[#This Row],[SchoolID]],Table1[[#This Row],[SCHOOLNAME]],Table1[[#This Row],[Academy]])</f>
        <v>50Palm Beach0081JUPITER HIGH SCHOOLCulinary Arts Academy</v>
      </c>
      <c r="C4120" t="str">
        <f>_xlfn.CONCAT(Table1[[#This Row],[District]],Table1[[#This Row],[SchoolID]],Table1[[#This Row],[AcademyID]])</f>
        <v>500081030</v>
      </c>
      <c r="D4120" s="30" t="s">
        <v>8135</v>
      </c>
      <c r="E4120" s="34" t="s">
        <v>5992</v>
      </c>
      <c r="F4120" s="28" t="s">
        <v>8967</v>
      </c>
      <c r="G4120" s="34" t="s">
        <v>4580</v>
      </c>
      <c r="H4120" s="28" t="s">
        <v>3087</v>
      </c>
      <c r="I4120" s="28" t="s">
        <v>6421</v>
      </c>
      <c r="J4120" s="159" t="s">
        <v>8176</v>
      </c>
    </row>
    <row r="4121" spans="1:10" x14ac:dyDescent="0.25">
      <c r="A4121" t="str">
        <f>_xlfn.CONCAT(Table1[[#This Row],[District]],Table1[[#This Row],[DistName]],Table1[[#This Row],[SchoolID]],Table1[[#This Row],[SCHOOLNAME]],Table1[[#This Row],[AcademyID]])</f>
        <v>50Palm Beach0081JUPITER HIGH SCHOOL030</v>
      </c>
      <c r="B4121" t="str">
        <f>_xlfn.CONCAT(Table1[[#This Row],[District]],Table1[[#This Row],[DistName]],Table1[[#This Row],[SchoolID]],Table1[[#This Row],[SCHOOLNAME]],Table1[[#This Row],[Academy]])</f>
        <v>50Palm Beach0081JUPITER HIGH SCHOOLCulinary Arts</v>
      </c>
      <c r="C4121" t="str">
        <f>_xlfn.CONCAT(Table1[[#This Row],[District]],Table1[[#This Row],[SchoolID]],Table1[[#This Row],[AcademyID]])</f>
        <v>500081030</v>
      </c>
      <c r="D4121" s="30" t="s">
        <v>8135</v>
      </c>
      <c r="E4121" s="34" t="s">
        <v>5992</v>
      </c>
      <c r="F4121" s="28" t="s">
        <v>8967</v>
      </c>
      <c r="G4121" s="34" t="s">
        <v>4580</v>
      </c>
      <c r="H4121" s="28" t="s">
        <v>3087</v>
      </c>
      <c r="I4121" s="28" t="s">
        <v>6388</v>
      </c>
      <c r="J4121" s="159" t="s">
        <v>8176</v>
      </c>
    </row>
    <row r="4122" spans="1:10" x14ac:dyDescent="0.25">
      <c r="A4122" t="str">
        <f>_xlfn.CONCAT(Table1[[#This Row],[District]],Table1[[#This Row],[DistName]],Table1[[#This Row],[SchoolID]],Table1[[#This Row],[SCHOOLNAME]],Table1[[#This Row],[AcademyID]])</f>
        <v>50Palm Beach0081JUPITER HIGH SCHOOL031</v>
      </c>
      <c r="B4122" t="str">
        <f>_xlfn.CONCAT(Table1[[#This Row],[District]],Table1[[#This Row],[DistName]],Table1[[#This Row],[SchoolID]],Table1[[#This Row],[SCHOOLNAME]],Table1[[#This Row],[Academy]])</f>
        <v>50Palm Beach0081JUPITER HIGH SCHOOLEngineering Academy</v>
      </c>
      <c r="C4122" t="str">
        <f>_xlfn.CONCAT(Table1[[#This Row],[District]],Table1[[#This Row],[SchoolID]],Table1[[#This Row],[AcademyID]])</f>
        <v>500081031</v>
      </c>
      <c r="D4122" s="30" t="s">
        <v>8135</v>
      </c>
      <c r="E4122" s="34" t="s">
        <v>5992</v>
      </c>
      <c r="F4122" s="28" t="s">
        <v>8967</v>
      </c>
      <c r="G4122" s="34" t="s">
        <v>4580</v>
      </c>
      <c r="H4122" s="28" t="s">
        <v>3087</v>
      </c>
      <c r="I4122" s="28" t="s">
        <v>6505</v>
      </c>
      <c r="J4122" s="159" t="s">
        <v>8177</v>
      </c>
    </row>
    <row r="4123" spans="1:10" x14ac:dyDescent="0.25">
      <c r="A4123" t="str">
        <f>_xlfn.CONCAT(Table1[[#This Row],[District]],Table1[[#This Row],[DistName]],Table1[[#This Row],[SchoolID]],Table1[[#This Row],[SCHOOLNAME]],Table1[[#This Row],[AcademyID]])</f>
        <v>50Palm Beach0081JUPITER HIGH SCHOOL031</v>
      </c>
      <c r="B4123" t="str">
        <f>_xlfn.CONCAT(Table1[[#This Row],[District]],Table1[[#This Row],[DistName]],Table1[[#This Row],[SchoolID]],Table1[[#This Row],[SCHOOLNAME]],Table1[[#This Row],[Academy]])</f>
        <v>50Palm Beach0081JUPITER HIGH SCHOOLEngineering</v>
      </c>
      <c r="C4123" t="str">
        <f>_xlfn.CONCAT(Table1[[#This Row],[District]],Table1[[#This Row],[SchoolID]],Table1[[#This Row],[AcademyID]])</f>
        <v>500081031</v>
      </c>
      <c r="D4123" s="30" t="s">
        <v>8135</v>
      </c>
      <c r="E4123" s="34" t="s">
        <v>5992</v>
      </c>
      <c r="F4123" s="28" t="s">
        <v>8967</v>
      </c>
      <c r="G4123" s="34" t="s">
        <v>4580</v>
      </c>
      <c r="H4123" s="28" t="s">
        <v>3087</v>
      </c>
      <c r="I4123" s="28" t="s">
        <v>7165</v>
      </c>
      <c r="J4123" s="159" t="s">
        <v>8177</v>
      </c>
    </row>
    <row r="4124" spans="1:10" x14ac:dyDescent="0.25">
      <c r="A4124" t="str">
        <f>_xlfn.CONCAT(Table1[[#This Row],[District]],Table1[[#This Row],[DistName]],Table1[[#This Row],[SchoolID]],Table1[[#This Row],[SCHOOLNAME]],Table1[[#This Row],[AcademyID]])</f>
        <v>50Palm Beach0081JUPITER HIGH SCHOOL032</v>
      </c>
      <c r="B4124" t="str">
        <f>_xlfn.CONCAT(Table1[[#This Row],[District]],Table1[[#This Row],[DistName]],Table1[[#This Row],[SchoolID]],Table1[[#This Row],[SCHOOLNAME]],Table1[[#This Row],[Academy]])</f>
        <v>50Palm Beach0081JUPITER HIGH SCHOOLInformation Technology Academy</v>
      </c>
      <c r="C4124" t="str">
        <f>_xlfn.CONCAT(Table1[[#This Row],[District]],Table1[[#This Row],[SchoolID]],Table1[[#This Row],[AcademyID]])</f>
        <v>500081032</v>
      </c>
      <c r="D4124" s="30" t="s">
        <v>8135</v>
      </c>
      <c r="E4124" s="34" t="s">
        <v>5992</v>
      </c>
      <c r="F4124" s="28" t="s">
        <v>8967</v>
      </c>
      <c r="G4124" s="34" t="s">
        <v>4580</v>
      </c>
      <c r="H4124" s="28" t="s">
        <v>3087</v>
      </c>
      <c r="I4124" s="28" t="s">
        <v>6418</v>
      </c>
      <c r="J4124" s="159" t="s">
        <v>8178</v>
      </c>
    </row>
    <row r="4125" spans="1:10" x14ac:dyDescent="0.25">
      <c r="A4125" t="str">
        <f>_xlfn.CONCAT(Table1[[#This Row],[District]],Table1[[#This Row],[DistName]],Table1[[#This Row],[SchoolID]],Table1[[#This Row],[SCHOOLNAME]],Table1[[#This Row],[AcademyID]])</f>
        <v>50Palm Beach0081JUPITER HIGH SCHOOL032</v>
      </c>
      <c r="B4125" t="str">
        <f>_xlfn.CONCAT(Table1[[#This Row],[District]],Table1[[#This Row],[DistName]],Table1[[#This Row],[SchoolID]],Table1[[#This Row],[SCHOOLNAME]],Table1[[#This Row],[Academy]])</f>
        <v>50Palm Beach0081JUPITER HIGH SCHOOLInformation Technology</v>
      </c>
      <c r="C4125" t="str">
        <f>_xlfn.CONCAT(Table1[[#This Row],[District]],Table1[[#This Row],[SchoolID]],Table1[[#This Row],[AcademyID]])</f>
        <v>500081032</v>
      </c>
      <c r="D4125" s="30" t="s">
        <v>8135</v>
      </c>
      <c r="E4125" s="34" t="s">
        <v>5992</v>
      </c>
      <c r="F4125" s="28" t="s">
        <v>8967</v>
      </c>
      <c r="G4125" s="34" t="s">
        <v>4580</v>
      </c>
      <c r="H4125" s="28" t="s">
        <v>3087</v>
      </c>
      <c r="I4125" s="28" t="s">
        <v>6305</v>
      </c>
      <c r="J4125" s="159" t="s">
        <v>8178</v>
      </c>
    </row>
    <row r="4126" spans="1:10" x14ac:dyDescent="0.25">
      <c r="A4126" t="str">
        <f>_xlfn.CONCAT(Table1[[#This Row],[District]],Table1[[#This Row],[DistName]],Table1[[#This Row],[SchoolID]],Table1[[#This Row],[SCHOOLNAME]],Table1[[#This Row],[AcademyID]])</f>
        <v>50Palm Beach0081JUPITER HIGH SCHOOL033</v>
      </c>
      <c r="B4126" t="str">
        <f>_xlfn.CONCAT(Table1[[#This Row],[District]],Table1[[#This Row],[DistName]],Table1[[#This Row],[SchoolID]],Table1[[#This Row],[SCHOOLNAME]],Table1[[#This Row],[Academy]])</f>
        <v>50Palm Beach0081JUPITER HIGH SCHOOLMedical Science Academy</v>
      </c>
      <c r="C4126" t="str">
        <f>_xlfn.CONCAT(Table1[[#This Row],[District]],Table1[[#This Row],[SchoolID]],Table1[[#This Row],[AcademyID]])</f>
        <v>500081033</v>
      </c>
      <c r="D4126" s="30" t="s">
        <v>8135</v>
      </c>
      <c r="E4126" s="34" t="s">
        <v>5992</v>
      </c>
      <c r="F4126" s="28" t="s">
        <v>8967</v>
      </c>
      <c r="G4126" s="34" t="s">
        <v>4580</v>
      </c>
      <c r="H4126" s="28" t="s">
        <v>3087</v>
      </c>
      <c r="I4126" s="28" t="s">
        <v>7438</v>
      </c>
      <c r="J4126" s="159" t="s">
        <v>8179</v>
      </c>
    </row>
    <row r="4127" spans="1:10" x14ac:dyDescent="0.25">
      <c r="A4127" t="str">
        <f>_xlfn.CONCAT(Table1[[#This Row],[District]],Table1[[#This Row],[DistName]],Table1[[#This Row],[SchoolID]],Table1[[#This Row],[SCHOOLNAME]],Table1[[#This Row],[AcademyID]])</f>
        <v>50Palm Beach0081JUPITER HIGH SCHOOL033</v>
      </c>
      <c r="B4127" t="str">
        <f>_xlfn.CONCAT(Table1[[#This Row],[District]],Table1[[#This Row],[DistName]],Table1[[#This Row],[SchoolID]],Table1[[#This Row],[SCHOOLNAME]],Table1[[#This Row],[Academy]])</f>
        <v>50Palm Beach0081JUPITER HIGH SCHOOLMedical Sciences Academy</v>
      </c>
      <c r="C4127" t="str">
        <f>_xlfn.CONCAT(Table1[[#This Row],[District]],Table1[[#This Row],[SchoolID]],Table1[[#This Row],[AcademyID]])</f>
        <v>500081033</v>
      </c>
      <c r="D4127" s="30" t="s">
        <v>8135</v>
      </c>
      <c r="E4127" s="34" t="s">
        <v>5992</v>
      </c>
      <c r="F4127" s="28" t="s">
        <v>8967</v>
      </c>
      <c r="G4127" s="34" t="s">
        <v>4580</v>
      </c>
      <c r="H4127" s="28" t="s">
        <v>3087</v>
      </c>
      <c r="I4127" s="28" t="s">
        <v>6836</v>
      </c>
      <c r="J4127" s="159" t="s">
        <v>8179</v>
      </c>
    </row>
    <row r="4128" spans="1:10" x14ac:dyDescent="0.25">
      <c r="A4128" t="str">
        <f>_xlfn.CONCAT(Table1[[#This Row],[District]],Table1[[#This Row],[DistName]],Table1[[#This Row],[SchoolID]],Table1[[#This Row],[SCHOOLNAME]],Table1[[#This Row],[AcademyID]])</f>
        <v>50Palm Beach0081JUPITER HIGH SCHOOL033</v>
      </c>
      <c r="B4128" t="str">
        <f>_xlfn.CONCAT(Table1[[#This Row],[District]],Table1[[#This Row],[DistName]],Table1[[#This Row],[SchoolID]],Table1[[#This Row],[SCHOOLNAME]],Table1[[#This Row],[Academy]])</f>
        <v>50Palm Beach0081JUPITER HIGH SCHOOLMedical Science</v>
      </c>
      <c r="C4128" t="str">
        <f>_xlfn.CONCAT(Table1[[#This Row],[District]],Table1[[#This Row],[SchoolID]],Table1[[#This Row],[AcademyID]])</f>
        <v>500081033</v>
      </c>
      <c r="D4128" s="30" t="s">
        <v>8135</v>
      </c>
      <c r="E4128" s="34" t="s">
        <v>5992</v>
      </c>
      <c r="F4128" s="28" t="s">
        <v>8967</v>
      </c>
      <c r="G4128" s="34" t="s">
        <v>4580</v>
      </c>
      <c r="H4128" s="28" t="s">
        <v>3087</v>
      </c>
      <c r="I4128" s="28" t="s">
        <v>7283</v>
      </c>
      <c r="J4128" s="159" t="s">
        <v>8179</v>
      </c>
    </row>
    <row r="4129" spans="1:10" x14ac:dyDescent="0.25">
      <c r="A4129" t="str">
        <f>_xlfn.CONCAT(Table1[[#This Row],[District]],Table1[[#This Row],[DistName]],Table1[[#This Row],[SchoolID]],Table1[[#This Row],[SCHOOLNAME]],Table1[[#This Row],[AcademyID]])</f>
        <v>50Palm Beach0691LAKE WORTH HIGH SCHOOL034</v>
      </c>
      <c r="B4129" t="str">
        <f>_xlfn.CONCAT(Table1[[#This Row],[District]],Table1[[#This Row],[DistName]],Table1[[#This Row],[SchoolID]],Table1[[#This Row],[SCHOOLNAME]],Table1[[#This Row],[Academy]])</f>
        <v>50Palm Beach0691LAKE WORTH HIGH SCHOOLConstruction Technology Academy</v>
      </c>
      <c r="C4129" t="str">
        <f>_xlfn.CONCAT(Table1[[#This Row],[District]],Table1[[#This Row],[SchoolID]],Table1[[#This Row],[AcademyID]])</f>
        <v>500691034</v>
      </c>
      <c r="D4129" s="30" t="s">
        <v>8135</v>
      </c>
      <c r="E4129" s="34" t="s">
        <v>5992</v>
      </c>
      <c r="F4129" s="28" t="s">
        <v>8967</v>
      </c>
      <c r="G4129" s="34" t="s">
        <v>4988</v>
      </c>
      <c r="H4129" s="28" t="s">
        <v>3169</v>
      </c>
      <c r="I4129" s="28" t="s">
        <v>6861</v>
      </c>
      <c r="J4129" s="159" t="s">
        <v>8180</v>
      </c>
    </row>
    <row r="4130" spans="1:10" x14ac:dyDescent="0.25">
      <c r="A4130" t="str">
        <f>_xlfn.CONCAT(Table1[[#This Row],[District]],Table1[[#This Row],[DistName]],Table1[[#This Row],[SchoolID]],Table1[[#This Row],[SCHOOLNAME]],Table1[[#This Row],[AcademyID]])</f>
        <v>50Palm Beach0691LAKE WORTH HIGH SCHOOL034</v>
      </c>
      <c r="B4130" t="str">
        <f>_xlfn.CONCAT(Table1[[#This Row],[District]],Table1[[#This Row],[DistName]],Table1[[#This Row],[SchoolID]],Table1[[#This Row],[SCHOOLNAME]],Table1[[#This Row],[Academy]])</f>
        <v>50Palm Beach0691LAKE WORTH HIGH SCHOOLConstruction Technology</v>
      </c>
      <c r="C4130" t="str">
        <f>_xlfn.CONCAT(Table1[[#This Row],[District]],Table1[[#This Row],[SchoolID]],Table1[[#This Row],[AcademyID]])</f>
        <v>500691034</v>
      </c>
      <c r="D4130" s="30" t="s">
        <v>8135</v>
      </c>
      <c r="E4130" s="34" t="s">
        <v>5992</v>
      </c>
      <c r="F4130" s="28" t="s">
        <v>8967</v>
      </c>
      <c r="G4130" s="34" t="s">
        <v>4988</v>
      </c>
      <c r="H4130" s="28" t="s">
        <v>3169</v>
      </c>
      <c r="I4130" s="28" t="s">
        <v>6511</v>
      </c>
      <c r="J4130" s="159" t="s">
        <v>8180</v>
      </c>
    </row>
    <row r="4131" spans="1:10" x14ac:dyDescent="0.25">
      <c r="A4131" t="str">
        <f>_xlfn.CONCAT(Table1[[#This Row],[District]],Table1[[#This Row],[DistName]],Table1[[#This Row],[SchoolID]],Table1[[#This Row],[SCHOOLNAME]],Table1[[#This Row],[AcademyID]])</f>
        <v>50Palm Beach0691LAKE WORTH HIGH SCHOOL035</v>
      </c>
      <c r="B4131" t="str">
        <f>_xlfn.CONCAT(Table1[[#This Row],[District]],Table1[[#This Row],[DistName]],Table1[[#This Row],[SchoolID]],Table1[[#This Row],[SCHOOLNAME]],Table1[[#This Row],[Academy]])</f>
        <v>50Palm Beach0691LAKE WORTH HIGH SCHOOLCulinary Arts Academy</v>
      </c>
      <c r="C4131" t="str">
        <f>_xlfn.CONCAT(Table1[[#This Row],[District]],Table1[[#This Row],[SchoolID]],Table1[[#This Row],[AcademyID]])</f>
        <v>500691035</v>
      </c>
      <c r="D4131" s="30" t="s">
        <v>8135</v>
      </c>
      <c r="E4131" s="34" t="s">
        <v>5992</v>
      </c>
      <c r="F4131" s="28" t="s">
        <v>8967</v>
      </c>
      <c r="G4131" s="34" t="s">
        <v>4988</v>
      </c>
      <c r="H4131" s="28" t="s">
        <v>3169</v>
      </c>
      <c r="I4131" s="28" t="s">
        <v>6421</v>
      </c>
      <c r="J4131" s="159" t="s">
        <v>8181</v>
      </c>
    </row>
    <row r="4132" spans="1:10" x14ac:dyDescent="0.25">
      <c r="A4132" t="str">
        <f>_xlfn.CONCAT(Table1[[#This Row],[District]],Table1[[#This Row],[DistName]],Table1[[#This Row],[SchoolID]],Table1[[#This Row],[SCHOOLNAME]],Table1[[#This Row],[AcademyID]])</f>
        <v>50Palm Beach0691LAKE WORTH HIGH SCHOOL036</v>
      </c>
      <c r="B4132" t="str">
        <f>_xlfn.CONCAT(Table1[[#This Row],[District]],Table1[[#This Row],[DistName]],Table1[[#This Row],[SchoolID]],Table1[[#This Row],[SCHOOLNAME]],Table1[[#This Row],[Academy]])</f>
        <v>50Palm Beach0691LAKE WORTH HIGH SCHOOLEarly Childhood Teacher Education</v>
      </c>
      <c r="C4132" t="str">
        <f>_xlfn.CONCAT(Table1[[#This Row],[District]],Table1[[#This Row],[SchoolID]],Table1[[#This Row],[AcademyID]])</f>
        <v>500691036</v>
      </c>
      <c r="D4132" s="30" t="s">
        <v>8135</v>
      </c>
      <c r="E4132" s="34" t="s">
        <v>5992</v>
      </c>
      <c r="F4132" s="28" t="s">
        <v>8967</v>
      </c>
      <c r="G4132" s="34" t="s">
        <v>4988</v>
      </c>
      <c r="H4132" s="28" t="s">
        <v>3169</v>
      </c>
      <c r="I4132" s="28" t="s">
        <v>7101</v>
      </c>
      <c r="J4132" s="159" t="s">
        <v>8182</v>
      </c>
    </row>
    <row r="4133" spans="1:10" x14ac:dyDescent="0.25">
      <c r="A4133" t="str">
        <f>_xlfn.CONCAT(Table1[[#This Row],[District]],Table1[[#This Row],[DistName]],Table1[[#This Row],[SchoolID]],Table1[[#This Row],[SCHOOLNAME]],Table1[[#This Row],[AcademyID]])</f>
        <v>50Palm Beach0691LAKE WORTH HIGH SCHOOL036</v>
      </c>
      <c r="B4133" t="str">
        <f>_xlfn.CONCAT(Table1[[#This Row],[District]],Table1[[#This Row],[DistName]],Table1[[#This Row],[SchoolID]],Table1[[#This Row],[SCHOOLNAME]],Table1[[#This Row],[Academy]])</f>
        <v>50Palm Beach0691LAKE WORTH HIGH SCHOOLEarly Childhood Teacher Education Academy</v>
      </c>
      <c r="C4133" t="str">
        <f>_xlfn.CONCAT(Table1[[#This Row],[District]],Table1[[#This Row],[SchoolID]],Table1[[#This Row],[AcademyID]])</f>
        <v>500691036</v>
      </c>
      <c r="D4133" s="30" t="s">
        <v>8135</v>
      </c>
      <c r="E4133" s="34" t="s">
        <v>5992</v>
      </c>
      <c r="F4133" s="28" t="s">
        <v>8967</v>
      </c>
      <c r="G4133" s="34" t="s">
        <v>4988</v>
      </c>
      <c r="H4133" s="28" t="s">
        <v>3169</v>
      </c>
      <c r="I4133" s="28" t="s">
        <v>7105</v>
      </c>
      <c r="J4133" s="159" t="s">
        <v>8182</v>
      </c>
    </row>
    <row r="4134" spans="1:10" x14ac:dyDescent="0.25">
      <c r="A4134" t="str">
        <f>_xlfn.CONCAT(Table1[[#This Row],[District]],Table1[[#This Row],[DistName]],Table1[[#This Row],[SchoolID]],Table1[[#This Row],[SCHOOLNAME]],Table1[[#This Row],[AcademyID]])</f>
        <v>50Palm Beach0691LAKE WORTH HIGH SCHOOL037</v>
      </c>
      <c r="B4134" t="str">
        <f>_xlfn.CONCAT(Table1[[#This Row],[District]],Table1[[#This Row],[DistName]],Table1[[#This Row],[SchoolID]],Table1[[#This Row],[SCHOOLNAME]],Table1[[#This Row],[Academy]])</f>
        <v>50Palm Beach0691LAKE WORTH HIGH SCHOOLMedical Science Academy</v>
      </c>
      <c r="C4134" t="str">
        <f>_xlfn.CONCAT(Table1[[#This Row],[District]],Table1[[#This Row],[SchoolID]],Table1[[#This Row],[AcademyID]])</f>
        <v>500691037</v>
      </c>
      <c r="D4134" s="30" t="s">
        <v>8135</v>
      </c>
      <c r="E4134" s="34" t="s">
        <v>5992</v>
      </c>
      <c r="F4134" s="28" t="s">
        <v>8967</v>
      </c>
      <c r="G4134" s="34" t="s">
        <v>4988</v>
      </c>
      <c r="H4134" s="28" t="s">
        <v>3169</v>
      </c>
      <c r="I4134" s="28" t="s">
        <v>7438</v>
      </c>
      <c r="J4134" s="159" t="s">
        <v>8183</v>
      </c>
    </row>
    <row r="4135" spans="1:10" x14ac:dyDescent="0.25">
      <c r="A4135" t="str">
        <f>_xlfn.CONCAT(Table1[[#This Row],[District]],Table1[[#This Row],[DistName]],Table1[[#This Row],[SchoolID]],Table1[[#This Row],[SCHOOLNAME]],Table1[[#This Row],[AcademyID]])</f>
        <v>50Palm Beach0691LAKE WORTH HIGH SCHOOL037</v>
      </c>
      <c r="B4135" t="str">
        <f>_xlfn.CONCAT(Table1[[#This Row],[District]],Table1[[#This Row],[DistName]],Table1[[#This Row],[SchoolID]],Table1[[#This Row],[SCHOOLNAME]],Table1[[#This Row],[Academy]])</f>
        <v>50Palm Beach0691LAKE WORTH HIGH SCHOOLMedical Sciences Academy</v>
      </c>
      <c r="C4135" t="str">
        <f>_xlfn.CONCAT(Table1[[#This Row],[District]],Table1[[#This Row],[SchoolID]],Table1[[#This Row],[AcademyID]])</f>
        <v>500691037</v>
      </c>
      <c r="D4135" s="30" t="s">
        <v>8135</v>
      </c>
      <c r="E4135" s="34" t="s">
        <v>5992</v>
      </c>
      <c r="F4135" s="28" t="s">
        <v>8967</v>
      </c>
      <c r="G4135" s="34" t="s">
        <v>4988</v>
      </c>
      <c r="H4135" s="28" t="s">
        <v>3169</v>
      </c>
      <c r="I4135" s="28" t="s">
        <v>6836</v>
      </c>
      <c r="J4135" s="159" t="s">
        <v>8183</v>
      </c>
    </row>
    <row r="4136" spans="1:10" x14ac:dyDescent="0.25">
      <c r="A4136" t="str">
        <f>_xlfn.CONCAT(Table1[[#This Row],[District]],Table1[[#This Row],[DistName]],Table1[[#This Row],[SchoolID]],Table1[[#This Row],[SCHOOLNAME]],Table1[[#This Row],[AcademyID]])</f>
        <v>50Palm Beach2181OLYMPIC HEIGHTS COMMUNITY HIGH038</v>
      </c>
      <c r="B4136" t="str">
        <f>_xlfn.CONCAT(Table1[[#This Row],[District]],Table1[[#This Row],[DistName]],Table1[[#This Row],[SchoolID]],Table1[[#This Row],[SCHOOLNAME]],Table1[[#This Row],[Academy]])</f>
        <v>50Palm Beach2181OLYMPIC HEIGHTS COMMUNITY HIGHCulinary Arts Academy</v>
      </c>
      <c r="C4136" t="str">
        <f>_xlfn.CONCAT(Table1[[#This Row],[District]],Table1[[#This Row],[SchoolID]],Table1[[#This Row],[AcademyID]])</f>
        <v>502181038</v>
      </c>
      <c r="D4136" s="30" t="s">
        <v>8135</v>
      </c>
      <c r="E4136" s="34" t="s">
        <v>5992</v>
      </c>
      <c r="F4136" s="28" t="s">
        <v>8967</v>
      </c>
      <c r="G4136" s="34" t="s">
        <v>5238</v>
      </c>
      <c r="H4136" s="28" t="s">
        <v>3365</v>
      </c>
      <c r="I4136" s="28" t="s">
        <v>6421</v>
      </c>
      <c r="J4136" s="159" t="s">
        <v>8184</v>
      </c>
    </row>
    <row r="4137" spans="1:10" x14ac:dyDescent="0.25">
      <c r="A4137" t="str">
        <f>_xlfn.CONCAT(Table1[[#This Row],[District]],Table1[[#This Row],[DistName]],Table1[[#This Row],[SchoolID]],Table1[[#This Row],[SCHOOLNAME]],Table1[[#This Row],[AcademyID]])</f>
        <v>50Palm Beach2181OLYMPIC HEIGHTS COMMUNITY HIGH038</v>
      </c>
      <c r="B4137" t="str">
        <f>_xlfn.CONCAT(Table1[[#This Row],[District]],Table1[[#This Row],[DistName]],Table1[[#This Row],[SchoolID]],Table1[[#This Row],[SCHOOLNAME]],Table1[[#This Row],[Academy]])</f>
        <v>50Palm Beach2181OLYMPIC HEIGHTS COMMUNITY HIGHCulinary</v>
      </c>
      <c r="C4137" t="str">
        <f>_xlfn.CONCAT(Table1[[#This Row],[District]],Table1[[#This Row],[SchoolID]],Table1[[#This Row],[AcademyID]])</f>
        <v>502181038</v>
      </c>
      <c r="D4137" s="30" t="s">
        <v>8135</v>
      </c>
      <c r="E4137" s="34" t="s">
        <v>5992</v>
      </c>
      <c r="F4137" s="28" t="s">
        <v>8967</v>
      </c>
      <c r="G4137" s="34" t="s">
        <v>5238</v>
      </c>
      <c r="H4137" s="28" t="s">
        <v>3365</v>
      </c>
      <c r="I4137" s="28" t="s">
        <v>6847</v>
      </c>
      <c r="J4137" s="159" t="s">
        <v>8184</v>
      </c>
    </row>
    <row r="4138" spans="1:10" x14ac:dyDescent="0.25">
      <c r="A4138" t="str">
        <f>_xlfn.CONCAT(Table1[[#This Row],[District]],Table1[[#This Row],[DistName]],Table1[[#This Row],[SchoolID]],Table1[[#This Row],[SCHOOLNAME]],Table1[[#This Row],[AcademyID]])</f>
        <v>50Palm Beach2181OLYMPIC HEIGHTS COMMUNITY HIGH039</v>
      </c>
      <c r="B4138" t="str">
        <f>_xlfn.CONCAT(Table1[[#This Row],[District]],Table1[[#This Row],[DistName]],Table1[[#This Row],[SchoolID]],Table1[[#This Row],[SCHOOLNAME]],Table1[[#This Row],[Academy]])</f>
        <v>50Palm Beach2181OLYMPIC HEIGHTS COMMUNITY HIGHEarly Childhood Teacher Education Academy</v>
      </c>
      <c r="C4138" t="str">
        <f>_xlfn.CONCAT(Table1[[#This Row],[District]],Table1[[#This Row],[SchoolID]],Table1[[#This Row],[AcademyID]])</f>
        <v>502181039</v>
      </c>
      <c r="D4138" s="30" t="s">
        <v>8135</v>
      </c>
      <c r="E4138" s="34" t="s">
        <v>5992</v>
      </c>
      <c r="F4138" s="28" t="s">
        <v>8967</v>
      </c>
      <c r="G4138" s="34" t="s">
        <v>5238</v>
      </c>
      <c r="H4138" s="28" t="s">
        <v>3365</v>
      </c>
      <c r="I4138" s="28" t="s">
        <v>7105</v>
      </c>
      <c r="J4138" s="159" t="s">
        <v>8185</v>
      </c>
    </row>
    <row r="4139" spans="1:10" x14ac:dyDescent="0.25">
      <c r="A4139" t="str">
        <f>_xlfn.CONCAT(Table1[[#This Row],[District]],Table1[[#This Row],[DistName]],Table1[[#This Row],[SchoolID]],Table1[[#This Row],[SCHOOLNAME]],Table1[[#This Row],[AcademyID]])</f>
        <v>50Palm Beach2181OLYMPIC HEIGHTS COMMUNITY HIGH039</v>
      </c>
      <c r="B4139" t="str">
        <f>_xlfn.CONCAT(Table1[[#This Row],[District]],Table1[[#This Row],[DistName]],Table1[[#This Row],[SchoolID]],Table1[[#This Row],[SCHOOLNAME]],Table1[[#This Row],[Academy]])</f>
        <v>50Palm Beach2181OLYMPIC HEIGHTS COMMUNITY HIGHEarly Childhood Teacher Education</v>
      </c>
      <c r="C4139" t="str">
        <f>_xlfn.CONCAT(Table1[[#This Row],[District]],Table1[[#This Row],[SchoolID]],Table1[[#This Row],[AcademyID]])</f>
        <v>502181039</v>
      </c>
      <c r="D4139" s="30" t="s">
        <v>8135</v>
      </c>
      <c r="E4139" s="34" t="s">
        <v>5992</v>
      </c>
      <c r="F4139" s="28" t="s">
        <v>8967</v>
      </c>
      <c r="G4139" s="34" t="s">
        <v>5238</v>
      </c>
      <c r="H4139" s="28" t="s">
        <v>3365</v>
      </c>
      <c r="I4139" s="28" t="s">
        <v>7101</v>
      </c>
      <c r="J4139" s="159" t="s">
        <v>8185</v>
      </c>
    </row>
    <row r="4140" spans="1:10" x14ac:dyDescent="0.25">
      <c r="A4140" t="str">
        <f>_xlfn.CONCAT(Table1[[#This Row],[District]],Table1[[#This Row],[DistName]],Table1[[#This Row],[SchoolID]],Table1[[#This Row],[SCHOOLNAME]],Table1[[#This Row],[AcademyID]])</f>
        <v>50Palm Beach2181OLYMPIC HEIGHTS COMMUNITY HIGH040</v>
      </c>
      <c r="B4140" t="str">
        <f>_xlfn.CONCAT(Table1[[#This Row],[District]],Table1[[#This Row],[DistName]],Table1[[#This Row],[SchoolID]],Table1[[#This Row],[SCHOOLNAME]],Table1[[#This Row],[Academy]])</f>
        <v>50Palm Beach2181OLYMPIC HEIGHTS COMMUNITY HIGHEngineering Academy</v>
      </c>
      <c r="C4140" t="str">
        <f>_xlfn.CONCAT(Table1[[#This Row],[District]],Table1[[#This Row],[SchoolID]],Table1[[#This Row],[AcademyID]])</f>
        <v>502181040</v>
      </c>
      <c r="D4140" s="30" t="s">
        <v>8135</v>
      </c>
      <c r="E4140" s="34" t="s">
        <v>5992</v>
      </c>
      <c r="F4140" s="28" t="s">
        <v>8967</v>
      </c>
      <c r="G4140" s="34" t="s">
        <v>5238</v>
      </c>
      <c r="H4140" s="28" t="s">
        <v>3365</v>
      </c>
      <c r="I4140" s="28" t="s">
        <v>6505</v>
      </c>
      <c r="J4140" s="159" t="s">
        <v>8186</v>
      </c>
    </row>
    <row r="4141" spans="1:10" x14ac:dyDescent="0.25">
      <c r="A4141" t="str">
        <f>_xlfn.CONCAT(Table1[[#This Row],[District]],Table1[[#This Row],[DistName]],Table1[[#This Row],[SchoolID]],Table1[[#This Row],[SCHOOLNAME]],Table1[[#This Row],[AcademyID]])</f>
        <v>50Palm Beach2181OLYMPIC HEIGHTS COMMUNITY HIGH040</v>
      </c>
      <c r="B4141" t="str">
        <f>_xlfn.CONCAT(Table1[[#This Row],[District]],Table1[[#This Row],[DistName]],Table1[[#This Row],[SchoolID]],Table1[[#This Row],[SCHOOLNAME]],Table1[[#This Row],[Academy]])</f>
        <v>50Palm Beach2181OLYMPIC HEIGHTS COMMUNITY HIGHEngineering</v>
      </c>
      <c r="C4141" t="str">
        <f>_xlfn.CONCAT(Table1[[#This Row],[District]],Table1[[#This Row],[SchoolID]],Table1[[#This Row],[AcademyID]])</f>
        <v>502181040</v>
      </c>
      <c r="D4141" s="30" t="s">
        <v>8135</v>
      </c>
      <c r="E4141" s="34" t="s">
        <v>5992</v>
      </c>
      <c r="F4141" s="28" t="s">
        <v>8967</v>
      </c>
      <c r="G4141" s="34" t="s">
        <v>5238</v>
      </c>
      <c r="H4141" s="28" t="s">
        <v>3365</v>
      </c>
      <c r="I4141" s="28" t="s">
        <v>7165</v>
      </c>
      <c r="J4141" s="159" t="s">
        <v>8186</v>
      </c>
    </row>
    <row r="4142" spans="1:10" x14ac:dyDescent="0.25">
      <c r="A4142" t="str">
        <f>_xlfn.CONCAT(Table1[[#This Row],[District]],Table1[[#This Row],[DistName]],Table1[[#This Row],[SchoolID]],Table1[[#This Row],[SCHOOLNAME]],Table1[[#This Row],[AcademyID]])</f>
        <v>50Palm Beach2181OLYMPIC HEIGHTS COMMUNITY HIGH041</v>
      </c>
      <c r="B4142" t="str">
        <f>_xlfn.CONCAT(Table1[[#This Row],[District]],Table1[[#This Row],[DistName]],Table1[[#This Row],[SchoolID]],Table1[[#This Row],[SCHOOLNAME]],Table1[[#This Row],[Academy]])</f>
        <v>50Palm Beach2181OLYMPIC HEIGHTS COMMUNITY HIGHFashion Design Academy</v>
      </c>
      <c r="C4142" t="str">
        <f>_xlfn.CONCAT(Table1[[#This Row],[District]],Table1[[#This Row],[SchoolID]],Table1[[#This Row],[AcademyID]])</f>
        <v>502181041</v>
      </c>
      <c r="D4142" s="30" t="s">
        <v>8135</v>
      </c>
      <c r="E4142" s="34" t="s">
        <v>5992</v>
      </c>
      <c r="F4142" s="28" t="s">
        <v>8967</v>
      </c>
      <c r="G4142" s="34" t="s">
        <v>5238</v>
      </c>
      <c r="H4142" s="28" t="s">
        <v>3365</v>
      </c>
      <c r="I4142" s="28" t="s">
        <v>7102</v>
      </c>
      <c r="J4142" s="159" t="s">
        <v>8187</v>
      </c>
    </row>
    <row r="4143" spans="1:10" x14ac:dyDescent="0.25">
      <c r="A4143" t="str">
        <f>_xlfn.CONCAT(Table1[[#This Row],[District]],Table1[[#This Row],[DistName]],Table1[[#This Row],[SchoolID]],Table1[[#This Row],[SCHOOLNAME]],Table1[[#This Row],[AcademyID]])</f>
        <v>50Palm Beach2181OLYMPIC HEIGHTS COMMUNITY HIGH042</v>
      </c>
      <c r="B4143" t="str">
        <f>_xlfn.CONCAT(Table1[[#This Row],[District]],Table1[[#This Row],[DistName]],Table1[[#This Row],[SchoolID]],Table1[[#This Row],[SCHOOLNAME]],Table1[[#This Row],[Academy]])</f>
        <v>50Palm Beach2181OLYMPIC HEIGHTS COMMUNITY HIGHAcademy of Finance</v>
      </c>
      <c r="C4143" t="str">
        <f>_xlfn.CONCAT(Table1[[#This Row],[District]],Table1[[#This Row],[SchoolID]],Table1[[#This Row],[AcademyID]])</f>
        <v>502181042</v>
      </c>
      <c r="D4143" s="30" t="s">
        <v>8135</v>
      </c>
      <c r="E4143" s="34" t="s">
        <v>5992</v>
      </c>
      <c r="F4143" s="28" t="s">
        <v>8967</v>
      </c>
      <c r="G4143" s="34" t="s">
        <v>5238</v>
      </c>
      <c r="H4143" s="28" t="s">
        <v>3365</v>
      </c>
      <c r="I4143" s="28" t="s">
        <v>6375</v>
      </c>
      <c r="J4143" s="159" t="s">
        <v>8203</v>
      </c>
    </row>
    <row r="4144" spans="1:10" x14ac:dyDescent="0.25">
      <c r="A4144" t="str">
        <f>_xlfn.CONCAT(Table1[[#This Row],[District]],Table1[[#This Row],[DistName]],Table1[[#This Row],[SchoolID]],Table1[[#This Row],[SCHOOLNAME]],Table1[[#This Row],[AcademyID]])</f>
        <v>50Palm Beach2181OLYMPIC HEIGHTS COMMUNITY HIGH042</v>
      </c>
      <c r="B4144" t="str">
        <f>_xlfn.CONCAT(Table1[[#This Row],[District]],Table1[[#This Row],[DistName]],Table1[[#This Row],[SchoolID]],Table1[[#This Row],[SCHOOLNAME]],Table1[[#This Row],[Academy]])</f>
        <v>50Palm Beach2181OLYMPIC HEIGHTS COMMUNITY HIGHFinance</v>
      </c>
      <c r="C4144" t="str">
        <f>_xlfn.CONCAT(Table1[[#This Row],[District]],Table1[[#This Row],[SchoolID]],Table1[[#This Row],[AcademyID]])</f>
        <v>502181042</v>
      </c>
      <c r="D4144" s="30" t="s">
        <v>8135</v>
      </c>
      <c r="E4144" s="34" t="s">
        <v>5992</v>
      </c>
      <c r="F4144" s="28" t="s">
        <v>8967</v>
      </c>
      <c r="G4144" s="34" t="s">
        <v>5238</v>
      </c>
      <c r="H4144" s="28" t="s">
        <v>3365</v>
      </c>
      <c r="I4144" s="28" t="s">
        <v>6368</v>
      </c>
      <c r="J4144" s="159" t="s">
        <v>8203</v>
      </c>
    </row>
    <row r="4145" spans="1:10" x14ac:dyDescent="0.25">
      <c r="A4145" t="str">
        <f>_xlfn.CONCAT(Table1[[#This Row],[District]],Table1[[#This Row],[DistName]],Table1[[#This Row],[SchoolID]],Table1[[#This Row],[SCHOOLNAME]],Table1[[#This Row],[AcademyID]])</f>
        <v>50Palm Beach2181OLYMPIC HEIGHTS COMMUNITY HIGH043</v>
      </c>
      <c r="B4145" t="str">
        <f>_xlfn.CONCAT(Table1[[#This Row],[District]],Table1[[#This Row],[DistName]],Table1[[#This Row],[SchoolID]],Table1[[#This Row],[SCHOOLNAME]],Table1[[#This Row],[Academy]])</f>
        <v>50Palm Beach2181OLYMPIC HEIGHTS COMMUNITY HIGHHospitality and Tourism Academy</v>
      </c>
      <c r="C4145" t="str">
        <f>_xlfn.CONCAT(Table1[[#This Row],[District]],Table1[[#This Row],[SchoolID]],Table1[[#This Row],[AcademyID]])</f>
        <v>502181043</v>
      </c>
      <c r="D4145" s="30" t="s">
        <v>8135</v>
      </c>
      <c r="E4145" s="34" t="s">
        <v>5992</v>
      </c>
      <c r="F4145" s="28" t="s">
        <v>8967</v>
      </c>
      <c r="G4145" s="34" t="s">
        <v>5238</v>
      </c>
      <c r="H4145" s="28" t="s">
        <v>3365</v>
      </c>
      <c r="I4145" s="28" t="s">
        <v>7248</v>
      </c>
      <c r="J4145" s="159" t="s">
        <v>8204</v>
      </c>
    </row>
    <row r="4146" spans="1:10" x14ac:dyDescent="0.25">
      <c r="A4146" t="str">
        <f>_xlfn.CONCAT(Table1[[#This Row],[District]],Table1[[#This Row],[DistName]],Table1[[#This Row],[SchoolID]],Table1[[#This Row],[SCHOOLNAME]],Table1[[#This Row],[AcademyID]])</f>
        <v>50Palm Beach2181OLYMPIC HEIGHTS COMMUNITY HIGH043</v>
      </c>
      <c r="B4146" t="str">
        <f>_xlfn.CONCAT(Table1[[#This Row],[District]],Table1[[#This Row],[DistName]],Table1[[#This Row],[SchoolID]],Table1[[#This Row],[SCHOOLNAME]],Table1[[#This Row],[Academy]])</f>
        <v>50Palm Beach2181OLYMPIC HEIGHTS COMMUNITY HIGHTourism and Hospitality Management</v>
      </c>
      <c r="C4146" t="str">
        <f>_xlfn.CONCAT(Table1[[#This Row],[District]],Table1[[#This Row],[SchoolID]],Table1[[#This Row],[AcademyID]])</f>
        <v>502181043</v>
      </c>
      <c r="D4146" s="30" t="s">
        <v>8135</v>
      </c>
      <c r="E4146" s="34" t="s">
        <v>5992</v>
      </c>
      <c r="F4146" s="28" t="s">
        <v>8967</v>
      </c>
      <c r="G4146" s="34" t="s">
        <v>5238</v>
      </c>
      <c r="H4146" s="28" t="s">
        <v>3365</v>
      </c>
      <c r="I4146" s="28" t="s">
        <v>7901</v>
      </c>
      <c r="J4146" s="159" t="s">
        <v>8204</v>
      </c>
    </row>
    <row r="4147" spans="1:10" x14ac:dyDescent="0.25">
      <c r="A4147" t="str">
        <f>_xlfn.CONCAT(Table1[[#This Row],[District]],Table1[[#This Row],[DistName]],Table1[[#This Row],[SchoolID]],Table1[[#This Row],[SCHOOLNAME]],Table1[[#This Row],[AcademyID]])</f>
        <v>50Palm Beach2631PALM BEACH CENTRAL HIGH SCHOOL044</v>
      </c>
      <c r="B4147" t="str">
        <f>_xlfn.CONCAT(Table1[[#This Row],[District]],Table1[[#This Row],[DistName]],Table1[[#This Row],[SchoolID]],Table1[[#This Row],[SCHOOLNAME]],Table1[[#This Row],[Academy]])</f>
        <v>50Palm Beach2631PALM BEACH CENTRAL HIGH SCHOOLCulinary Arts Academy</v>
      </c>
      <c r="C4147" t="str">
        <f>_xlfn.CONCAT(Table1[[#This Row],[District]],Table1[[#This Row],[SchoolID]],Table1[[#This Row],[AcademyID]])</f>
        <v>502631044</v>
      </c>
      <c r="D4147" s="30" t="s">
        <v>8135</v>
      </c>
      <c r="E4147" s="34" t="s">
        <v>5992</v>
      </c>
      <c r="F4147" s="28" t="s">
        <v>8967</v>
      </c>
      <c r="G4147" s="34" t="s">
        <v>4846</v>
      </c>
      <c r="H4147" s="28" t="s">
        <v>3434</v>
      </c>
      <c r="I4147" s="28" t="s">
        <v>6421</v>
      </c>
      <c r="J4147" s="159" t="s">
        <v>8205</v>
      </c>
    </row>
    <row r="4148" spans="1:10" x14ac:dyDescent="0.25">
      <c r="A4148" t="str">
        <f>_xlfn.CONCAT(Table1[[#This Row],[District]],Table1[[#This Row],[DistName]],Table1[[#This Row],[SchoolID]],Table1[[#This Row],[SCHOOLNAME]],Table1[[#This Row],[AcademyID]])</f>
        <v>50Palm Beach2631PALM BEACH CENTRAL HIGH SCHOOL044</v>
      </c>
      <c r="B4148" t="str">
        <f>_xlfn.CONCAT(Table1[[#This Row],[District]],Table1[[#This Row],[DistName]],Table1[[#This Row],[SchoolID]],Table1[[#This Row],[SCHOOLNAME]],Table1[[#This Row],[Academy]])</f>
        <v>50Palm Beach2631PALM BEACH CENTRAL HIGH SCHOOLCulinary Arts</v>
      </c>
      <c r="C4148" t="str">
        <f>_xlfn.CONCAT(Table1[[#This Row],[District]],Table1[[#This Row],[SchoolID]],Table1[[#This Row],[AcademyID]])</f>
        <v>502631044</v>
      </c>
      <c r="D4148" s="30" t="s">
        <v>8135</v>
      </c>
      <c r="E4148" s="34" t="s">
        <v>5992</v>
      </c>
      <c r="F4148" s="28" t="s">
        <v>8967</v>
      </c>
      <c r="G4148" s="34" t="s">
        <v>4846</v>
      </c>
      <c r="H4148" s="28" t="s">
        <v>3434</v>
      </c>
      <c r="I4148" s="28" t="s">
        <v>6388</v>
      </c>
      <c r="J4148" s="159" t="s">
        <v>8205</v>
      </c>
    </row>
    <row r="4149" spans="1:10" x14ac:dyDescent="0.25">
      <c r="A4149" t="str">
        <f>_xlfn.CONCAT(Table1[[#This Row],[District]],Table1[[#This Row],[DistName]],Table1[[#This Row],[SchoolID]],Table1[[#This Row],[SCHOOLNAME]],Table1[[#This Row],[AcademyID]])</f>
        <v>50Palm Beach2631PALM BEACH CENTRAL HIGH SCHOOL045</v>
      </c>
      <c r="B4149" t="str">
        <f>_xlfn.CONCAT(Table1[[#This Row],[District]],Table1[[#This Row],[DistName]],Table1[[#This Row],[SchoolID]],Table1[[#This Row],[SCHOOLNAME]],Table1[[#This Row],[Academy]])</f>
        <v>50Palm Beach2631PALM BEACH CENTRAL HIGH SCHOOLEngineering Technology Academy</v>
      </c>
      <c r="C4149" t="str">
        <f>_xlfn.CONCAT(Table1[[#This Row],[District]],Table1[[#This Row],[SchoolID]],Table1[[#This Row],[AcademyID]])</f>
        <v>502631045</v>
      </c>
      <c r="D4149" s="30" t="s">
        <v>8135</v>
      </c>
      <c r="E4149" s="34" t="s">
        <v>5992</v>
      </c>
      <c r="F4149" s="28" t="s">
        <v>8967</v>
      </c>
      <c r="G4149" s="34" t="s">
        <v>4846</v>
      </c>
      <c r="H4149" s="28" t="s">
        <v>3434</v>
      </c>
      <c r="I4149" s="28" t="s">
        <v>6839</v>
      </c>
      <c r="J4149" s="159" t="s">
        <v>8206</v>
      </c>
    </row>
    <row r="4150" spans="1:10" x14ac:dyDescent="0.25">
      <c r="A4150" t="str">
        <f>_xlfn.CONCAT(Table1[[#This Row],[District]],Table1[[#This Row],[DistName]],Table1[[#This Row],[SchoolID]],Table1[[#This Row],[SCHOOLNAME]],Table1[[#This Row],[AcademyID]])</f>
        <v>50Palm Beach2631PALM BEACH CENTRAL HIGH SCHOOL045</v>
      </c>
      <c r="B4150" t="str">
        <f>_xlfn.CONCAT(Table1[[#This Row],[District]],Table1[[#This Row],[DistName]],Table1[[#This Row],[SchoolID]],Table1[[#This Row],[SCHOOLNAME]],Table1[[#This Row],[Academy]])</f>
        <v>50Palm Beach2631PALM BEACH CENTRAL HIGH SCHOOLEngineering Technology</v>
      </c>
      <c r="C4150" t="str">
        <f>_xlfn.CONCAT(Table1[[#This Row],[District]],Table1[[#This Row],[SchoolID]],Table1[[#This Row],[AcademyID]])</f>
        <v>502631045</v>
      </c>
      <c r="D4150" s="30" t="s">
        <v>8135</v>
      </c>
      <c r="E4150" s="34" t="s">
        <v>5992</v>
      </c>
      <c r="F4150" s="28" t="s">
        <v>8967</v>
      </c>
      <c r="G4150" s="34" t="s">
        <v>4846</v>
      </c>
      <c r="H4150" s="28" t="s">
        <v>3434</v>
      </c>
      <c r="I4150" s="28" t="s">
        <v>6982</v>
      </c>
      <c r="J4150" s="159" t="s">
        <v>8206</v>
      </c>
    </row>
    <row r="4151" spans="1:10" x14ac:dyDescent="0.25">
      <c r="A4151" t="str">
        <f>_xlfn.CONCAT(Table1[[#This Row],[District]],Table1[[#This Row],[DistName]],Table1[[#This Row],[SchoolID]],Table1[[#This Row],[SCHOOLNAME]],Table1[[#This Row],[AcademyID]])</f>
        <v>50Palm Beach2631PALM BEACH CENTRAL HIGH SCHOOL046</v>
      </c>
      <c r="B4151" t="str">
        <f>_xlfn.CONCAT(Table1[[#This Row],[District]],Table1[[#This Row],[DistName]],Table1[[#This Row],[SchoolID]],Table1[[#This Row],[SCHOOLNAME]],Table1[[#This Row],[Academy]])</f>
        <v>50Palm Beach2631PALM BEACH CENTRAL HIGH SCHOOLInformation Technology Academy</v>
      </c>
      <c r="C4151" t="str">
        <f>_xlfn.CONCAT(Table1[[#This Row],[District]],Table1[[#This Row],[SchoolID]],Table1[[#This Row],[AcademyID]])</f>
        <v>502631046</v>
      </c>
      <c r="D4151" s="30" t="s">
        <v>8135</v>
      </c>
      <c r="E4151" s="34" t="s">
        <v>5992</v>
      </c>
      <c r="F4151" s="28" t="s">
        <v>8967</v>
      </c>
      <c r="G4151" s="34" t="s">
        <v>4846</v>
      </c>
      <c r="H4151" s="28" t="s">
        <v>3434</v>
      </c>
      <c r="I4151" s="28" t="s">
        <v>6418</v>
      </c>
      <c r="J4151" s="159" t="s">
        <v>8207</v>
      </c>
    </row>
    <row r="4152" spans="1:10" x14ac:dyDescent="0.25">
      <c r="A4152" t="str">
        <f>_xlfn.CONCAT(Table1[[#This Row],[District]],Table1[[#This Row],[DistName]],Table1[[#This Row],[SchoolID]],Table1[[#This Row],[SCHOOLNAME]],Table1[[#This Row],[AcademyID]])</f>
        <v>50Palm Beach2631PALM BEACH CENTRAL HIGH SCHOOL046</v>
      </c>
      <c r="B4152" t="str">
        <f>_xlfn.CONCAT(Table1[[#This Row],[District]],Table1[[#This Row],[DistName]],Table1[[#This Row],[SchoolID]],Table1[[#This Row],[SCHOOLNAME]],Table1[[#This Row],[Academy]])</f>
        <v>50Palm Beach2631PALM BEACH CENTRAL HIGH SCHOOLInformation Techonolgy</v>
      </c>
      <c r="C4152" t="str">
        <f>_xlfn.CONCAT(Table1[[#This Row],[District]],Table1[[#This Row],[SchoolID]],Table1[[#This Row],[AcademyID]])</f>
        <v>502631046</v>
      </c>
      <c r="D4152" s="30" t="s">
        <v>8135</v>
      </c>
      <c r="E4152" s="34" t="s">
        <v>5992</v>
      </c>
      <c r="F4152" s="28" t="s">
        <v>8967</v>
      </c>
      <c r="G4152" s="34" t="s">
        <v>4846</v>
      </c>
      <c r="H4152" s="28" t="s">
        <v>3434</v>
      </c>
      <c r="I4152" s="28" t="s">
        <v>7543</v>
      </c>
      <c r="J4152" s="159" t="s">
        <v>8207</v>
      </c>
    </row>
    <row r="4153" spans="1:10" x14ac:dyDescent="0.25">
      <c r="A4153" t="str">
        <f>_xlfn.CONCAT(Table1[[#This Row],[District]],Table1[[#This Row],[DistName]],Table1[[#This Row],[SchoolID]],Table1[[#This Row],[SCHOOLNAME]],Table1[[#This Row],[AcademyID]])</f>
        <v>50Palm Beach1371PALM BEACH GARDENS HIGH SCHOOL047</v>
      </c>
      <c r="B4153" t="str">
        <f>_xlfn.CONCAT(Table1[[#This Row],[District]],Table1[[#This Row],[DistName]],Table1[[#This Row],[SchoolID]],Table1[[#This Row],[SCHOOLNAME]],Table1[[#This Row],[Academy]])</f>
        <v>50Palm Beach1371PALM BEACH GARDENS HIGH SCHOOLCulinary Arts Academy</v>
      </c>
      <c r="C4153" t="str">
        <f>_xlfn.CONCAT(Table1[[#This Row],[District]],Table1[[#This Row],[SchoolID]],Table1[[#This Row],[AcademyID]])</f>
        <v>501371047</v>
      </c>
      <c r="D4153" s="30" t="s">
        <v>8135</v>
      </c>
      <c r="E4153" s="34" t="s">
        <v>5992</v>
      </c>
      <c r="F4153" s="28" t="s">
        <v>8967</v>
      </c>
      <c r="G4153" s="34" t="s">
        <v>5272</v>
      </c>
      <c r="H4153" s="28" t="s">
        <v>3472</v>
      </c>
      <c r="I4153" s="28" t="s">
        <v>6421</v>
      </c>
      <c r="J4153" s="159" t="s">
        <v>8208</v>
      </c>
    </row>
    <row r="4154" spans="1:10" x14ac:dyDescent="0.25">
      <c r="A4154" t="str">
        <f>_xlfn.CONCAT(Table1[[#This Row],[District]],Table1[[#This Row],[DistName]],Table1[[#This Row],[SchoolID]],Table1[[#This Row],[SCHOOLNAME]],Table1[[#This Row],[AcademyID]])</f>
        <v>50Palm Beach1371PALM BEACH GARDENS HIGH SCHOOL047</v>
      </c>
      <c r="B4154" t="str">
        <f>_xlfn.CONCAT(Table1[[#This Row],[District]],Table1[[#This Row],[DistName]],Table1[[#This Row],[SchoolID]],Table1[[#This Row],[SCHOOLNAME]],Table1[[#This Row],[Academy]])</f>
        <v>50Palm Beach1371PALM BEACH GARDENS HIGH SCHOOLCulinary Arts</v>
      </c>
      <c r="C4154" t="str">
        <f>_xlfn.CONCAT(Table1[[#This Row],[District]],Table1[[#This Row],[SchoolID]],Table1[[#This Row],[AcademyID]])</f>
        <v>501371047</v>
      </c>
      <c r="D4154" s="30" t="s">
        <v>8135</v>
      </c>
      <c r="E4154" s="34" t="s">
        <v>5992</v>
      </c>
      <c r="F4154" s="28" t="s">
        <v>8967</v>
      </c>
      <c r="G4154" s="34" t="s">
        <v>5272</v>
      </c>
      <c r="H4154" s="28" t="s">
        <v>3472</v>
      </c>
      <c r="I4154" s="28" t="s">
        <v>6388</v>
      </c>
      <c r="J4154" s="159" t="s">
        <v>8208</v>
      </c>
    </row>
    <row r="4155" spans="1:10" x14ac:dyDescent="0.25">
      <c r="A4155" t="str">
        <f>_xlfn.CONCAT(Table1[[#This Row],[District]],Table1[[#This Row],[DistName]],Table1[[#This Row],[SchoolID]],Table1[[#This Row],[SCHOOLNAME]],Table1[[#This Row],[AcademyID]])</f>
        <v>50Palm Beach1371PALM BEACH GARDENS HIGH SCHOOL048</v>
      </c>
      <c r="B4155" t="str">
        <f>_xlfn.CONCAT(Table1[[#This Row],[District]],Table1[[#This Row],[DistName]],Table1[[#This Row],[SchoolID]],Table1[[#This Row],[SCHOOLNAME]],Table1[[#This Row],[Academy]])</f>
        <v>50Palm Beach1371PALM BEACH GARDENS HIGH SCHOOLGlobal Business and Entrepreneurship</v>
      </c>
      <c r="C4155" t="str">
        <f>_xlfn.CONCAT(Table1[[#This Row],[District]],Table1[[#This Row],[SchoolID]],Table1[[#This Row],[AcademyID]])</f>
        <v>501371048</v>
      </c>
      <c r="D4155" s="30" t="s">
        <v>8135</v>
      </c>
      <c r="E4155" s="34" t="s">
        <v>5992</v>
      </c>
      <c r="F4155" s="28" t="s">
        <v>8967</v>
      </c>
      <c r="G4155" s="34" t="s">
        <v>5272</v>
      </c>
      <c r="H4155" s="28" t="s">
        <v>3472</v>
      </c>
      <c r="I4155" s="28" t="s">
        <v>7439</v>
      </c>
      <c r="J4155" s="159" t="s">
        <v>8209</v>
      </c>
    </row>
    <row r="4156" spans="1:10" x14ac:dyDescent="0.25">
      <c r="A4156" t="str">
        <f>_xlfn.CONCAT(Table1[[#This Row],[District]],Table1[[#This Row],[DistName]],Table1[[#This Row],[SchoolID]],Table1[[#This Row],[SCHOOLNAME]],Table1[[#This Row],[AcademyID]])</f>
        <v>50Palm Beach1371PALM BEACH GARDENS HIGH SCHOOL048</v>
      </c>
      <c r="B4156" t="str">
        <f>_xlfn.CONCAT(Table1[[#This Row],[District]],Table1[[#This Row],[DistName]],Table1[[#This Row],[SchoolID]],Table1[[#This Row],[SCHOOLNAME]],Table1[[#This Row],[Academy]])</f>
        <v>50Palm Beach1371PALM BEACH GARDENS HIGH SCHOOLInternational Business Academy</v>
      </c>
      <c r="C4156" t="str">
        <f>_xlfn.CONCAT(Table1[[#This Row],[District]],Table1[[#This Row],[SchoolID]],Table1[[#This Row],[AcademyID]])</f>
        <v>501371048</v>
      </c>
      <c r="D4156" s="30" t="s">
        <v>8135</v>
      </c>
      <c r="E4156" s="34" t="s">
        <v>5992</v>
      </c>
      <c r="F4156" s="28" t="s">
        <v>8967</v>
      </c>
      <c r="G4156" s="34" t="s">
        <v>5272</v>
      </c>
      <c r="H4156" s="28" t="s">
        <v>3472</v>
      </c>
      <c r="I4156" s="28" t="s">
        <v>6686</v>
      </c>
      <c r="J4156" s="159" t="s">
        <v>8209</v>
      </c>
    </row>
    <row r="4157" spans="1:10" x14ac:dyDescent="0.25">
      <c r="A4157" t="str">
        <f>_xlfn.CONCAT(Table1[[#This Row],[District]],Table1[[#This Row],[DistName]],Table1[[#This Row],[SchoolID]],Table1[[#This Row],[SCHOOLNAME]],Table1[[#This Row],[AcademyID]])</f>
        <v>50Palm Beach1371PALM BEACH GARDENS HIGH SCHOOL049</v>
      </c>
      <c r="B4157" t="str">
        <f>_xlfn.CONCAT(Table1[[#This Row],[District]],Table1[[#This Row],[DistName]],Table1[[#This Row],[SchoolID]],Table1[[#This Row],[SCHOOLNAME]],Table1[[#This Row],[Academy]])</f>
        <v>50Palm Beach1371PALM BEACH GARDENS HIGH SCHOOLMedical Science Academy</v>
      </c>
      <c r="C4157" t="str">
        <f>_xlfn.CONCAT(Table1[[#This Row],[District]],Table1[[#This Row],[SchoolID]],Table1[[#This Row],[AcademyID]])</f>
        <v>501371049</v>
      </c>
      <c r="D4157" s="30" t="s">
        <v>8135</v>
      </c>
      <c r="E4157" s="34" t="s">
        <v>5992</v>
      </c>
      <c r="F4157" s="28" t="s">
        <v>8967</v>
      </c>
      <c r="G4157" s="34" t="s">
        <v>5272</v>
      </c>
      <c r="H4157" s="28" t="s">
        <v>3472</v>
      </c>
      <c r="I4157" s="28" t="s">
        <v>7438</v>
      </c>
      <c r="J4157" s="159" t="s">
        <v>8210</v>
      </c>
    </row>
    <row r="4158" spans="1:10" x14ac:dyDescent="0.25">
      <c r="A4158" t="str">
        <f>_xlfn.CONCAT(Table1[[#This Row],[District]],Table1[[#This Row],[DistName]],Table1[[#This Row],[SchoolID]],Table1[[#This Row],[SCHOOLNAME]],Table1[[#This Row],[AcademyID]])</f>
        <v>50Palm Beach1371PALM BEACH GARDENS HIGH SCHOOL049</v>
      </c>
      <c r="B4158" t="str">
        <f>_xlfn.CONCAT(Table1[[#This Row],[District]],Table1[[#This Row],[DistName]],Table1[[#This Row],[SchoolID]],Table1[[#This Row],[SCHOOLNAME]],Table1[[#This Row],[Academy]])</f>
        <v>50Palm Beach1371PALM BEACH GARDENS HIGH SCHOOLPre-Med</v>
      </c>
      <c r="C4158" t="str">
        <f>_xlfn.CONCAT(Table1[[#This Row],[District]],Table1[[#This Row],[SchoolID]],Table1[[#This Row],[AcademyID]])</f>
        <v>501371049</v>
      </c>
      <c r="D4158" s="30" t="s">
        <v>8135</v>
      </c>
      <c r="E4158" s="34" t="s">
        <v>5992</v>
      </c>
      <c r="F4158" s="28" t="s">
        <v>8967</v>
      </c>
      <c r="G4158" s="34" t="s">
        <v>5272</v>
      </c>
      <c r="H4158" s="28" t="s">
        <v>3472</v>
      </c>
      <c r="I4158" s="28" t="s">
        <v>7804</v>
      </c>
      <c r="J4158" s="159" t="s">
        <v>8210</v>
      </c>
    </row>
    <row r="4159" spans="1:10" x14ac:dyDescent="0.25">
      <c r="A4159" t="str">
        <f>_xlfn.CONCAT(Table1[[#This Row],[District]],Table1[[#This Row],[DistName]],Table1[[#This Row],[SchoolID]],Table1[[#This Row],[SCHOOLNAME]],Table1[[#This Row],[AcademyID]])</f>
        <v>50Palm Beach1371PALM BEACH GARDENS HIGH SCHOOL049</v>
      </c>
      <c r="B4159" t="str">
        <f>_xlfn.CONCAT(Table1[[#This Row],[District]],Table1[[#This Row],[DistName]],Table1[[#This Row],[SchoolID]],Table1[[#This Row],[SCHOOLNAME]],Table1[[#This Row],[Academy]])</f>
        <v>50Palm Beach1371PALM BEACH GARDENS HIGH SCHOOLMedical Sciences Academy</v>
      </c>
      <c r="C4159" t="str">
        <f>_xlfn.CONCAT(Table1[[#This Row],[District]],Table1[[#This Row],[SchoolID]],Table1[[#This Row],[AcademyID]])</f>
        <v>501371049</v>
      </c>
      <c r="D4159" s="30" t="s">
        <v>8135</v>
      </c>
      <c r="E4159" s="34" t="s">
        <v>5992</v>
      </c>
      <c r="F4159" s="28" t="s">
        <v>8967</v>
      </c>
      <c r="G4159" s="34" t="s">
        <v>5272</v>
      </c>
      <c r="H4159" s="28" t="s">
        <v>3472</v>
      </c>
      <c r="I4159" s="28" t="s">
        <v>6836</v>
      </c>
      <c r="J4159" s="159" t="s">
        <v>8210</v>
      </c>
    </row>
    <row r="4160" spans="1:10" x14ac:dyDescent="0.25">
      <c r="A4160" t="str">
        <f>_xlfn.CONCAT(Table1[[#This Row],[District]],Table1[[#This Row],[DistName]],Table1[[#This Row],[SchoolID]],Table1[[#This Row],[SCHOOLNAME]],Table1[[#This Row],[AcademyID]])</f>
        <v>50Palm Beach1371PALM BEACH GARDENS HIGH SCHOOL050</v>
      </c>
      <c r="B4160" t="str">
        <f>_xlfn.CONCAT(Table1[[#This Row],[District]],Table1[[#This Row],[DistName]],Table1[[#This Row],[SchoolID]],Table1[[#This Row],[SCHOOLNAME]],Table1[[#This Row],[Academy]])</f>
        <v>50Palm Beach1371PALM BEACH GARDENS HIGH SCHOOLAcademy of Sports Management and Recreation</v>
      </c>
      <c r="C4160" t="str">
        <f>_xlfn.CONCAT(Table1[[#This Row],[District]],Table1[[#This Row],[SchoolID]],Table1[[#This Row],[AcademyID]])</f>
        <v>501371050</v>
      </c>
      <c r="D4160" s="30" t="s">
        <v>8135</v>
      </c>
      <c r="E4160" s="34" t="s">
        <v>5992</v>
      </c>
      <c r="F4160" s="28" t="s">
        <v>8967</v>
      </c>
      <c r="G4160" s="34" t="s">
        <v>5272</v>
      </c>
      <c r="H4160" s="28" t="s">
        <v>3472</v>
      </c>
      <c r="I4160" s="28" t="s">
        <v>6553</v>
      </c>
      <c r="J4160" s="159" t="s">
        <v>8211</v>
      </c>
    </row>
    <row r="4161" spans="1:10" x14ac:dyDescent="0.25">
      <c r="A4161" t="str">
        <f>_xlfn.CONCAT(Table1[[#This Row],[District]],Table1[[#This Row],[DistName]],Table1[[#This Row],[SchoolID]],Table1[[#This Row],[SCHOOLNAME]],Table1[[#This Row],[AcademyID]])</f>
        <v>50Palm Beach1371PALM BEACH GARDENS HIGH SCHOOL050</v>
      </c>
      <c r="B4161" t="str">
        <f>_xlfn.CONCAT(Table1[[#This Row],[District]],Table1[[#This Row],[DistName]],Table1[[#This Row],[SchoolID]],Table1[[#This Row],[SCHOOLNAME]],Table1[[#This Row],[Academy]])</f>
        <v>50Palm Beach1371PALM BEACH GARDENS HIGH SCHOOLSports Management and Recreation</v>
      </c>
      <c r="C4161" t="str">
        <f>_xlfn.CONCAT(Table1[[#This Row],[District]],Table1[[#This Row],[SchoolID]],Table1[[#This Row],[AcademyID]])</f>
        <v>501371050</v>
      </c>
      <c r="D4161" s="30" t="s">
        <v>8135</v>
      </c>
      <c r="E4161" s="34" t="s">
        <v>5992</v>
      </c>
      <c r="F4161" s="28" t="s">
        <v>8967</v>
      </c>
      <c r="G4161" s="34" t="s">
        <v>5272</v>
      </c>
      <c r="H4161" s="28" t="s">
        <v>3472</v>
      </c>
      <c r="I4161" s="28" t="s">
        <v>7852</v>
      </c>
      <c r="J4161" s="159" t="s">
        <v>8211</v>
      </c>
    </row>
    <row r="4162" spans="1:10" x14ac:dyDescent="0.25">
      <c r="A4162" t="str">
        <f>_xlfn.CONCAT(Table1[[#This Row],[District]],Table1[[#This Row],[DistName]],Table1[[#This Row],[SchoolID]],Table1[[#This Row],[SCHOOLNAME]],Table1[[#This Row],[AcademyID]])</f>
        <v>50Palm Beach1371PALM BEACH GARDENS HIGH SCHOOL051</v>
      </c>
      <c r="B4162" t="str">
        <f>_xlfn.CONCAT(Table1[[#This Row],[District]],Table1[[#This Row],[DistName]],Table1[[#This Row],[SchoolID]],Table1[[#This Row],[SCHOOLNAME]],Table1[[#This Row],[Academy]])</f>
        <v>50Palm Beach1371PALM BEACH GARDENS HIGH SCHOOLTourism, Hospitality, and Resort Management Academy</v>
      </c>
      <c r="C4162" t="str">
        <f>_xlfn.CONCAT(Table1[[#This Row],[District]],Table1[[#This Row],[SchoolID]],Table1[[#This Row],[AcademyID]])</f>
        <v>501371051</v>
      </c>
      <c r="D4162" s="30" t="s">
        <v>8135</v>
      </c>
      <c r="E4162" s="34" t="s">
        <v>5992</v>
      </c>
      <c r="F4162" s="28" t="s">
        <v>8967</v>
      </c>
      <c r="G4162" s="34" t="s">
        <v>5272</v>
      </c>
      <c r="H4162" s="28" t="s">
        <v>3472</v>
      </c>
      <c r="I4162" s="28" t="s">
        <v>7945</v>
      </c>
      <c r="J4162" s="159" t="s">
        <v>8212</v>
      </c>
    </row>
    <row r="4163" spans="1:10" x14ac:dyDescent="0.25">
      <c r="A4163" t="str">
        <f>_xlfn.CONCAT(Table1[[#This Row],[District]],Table1[[#This Row],[DistName]],Table1[[#This Row],[SchoolID]],Table1[[#This Row],[SCHOOLNAME]],Table1[[#This Row],[AcademyID]])</f>
        <v>50Palm Beach1371PALM BEACH GARDENS HIGH SCHOOL051</v>
      </c>
      <c r="B4163" t="str">
        <f>_xlfn.CONCAT(Table1[[#This Row],[District]],Table1[[#This Row],[DistName]],Table1[[#This Row],[SchoolID]],Table1[[#This Row],[SCHOOLNAME]],Table1[[#This Row],[Academy]])</f>
        <v>50Palm Beach1371PALM BEACH GARDENS HIGH SCHOOLTourism, Hospitality, and Resort Management</v>
      </c>
      <c r="C4163" t="str">
        <f>_xlfn.CONCAT(Table1[[#This Row],[District]],Table1[[#This Row],[SchoolID]],Table1[[#This Row],[AcademyID]])</f>
        <v>501371051</v>
      </c>
      <c r="D4163" s="30" t="s">
        <v>8135</v>
      </c>
      <c r="E4163" s="34" t="s">
        <v>5992</v>
      </c>
      <c r="F4163" s="28" t="s">
        <v>8967</v>
      </c>
      <c r="G4163" s="34" t="s">
        <v>5272</v>
      </c>
      <c r="H4163" s="28" t="s">
        <v>3472</v>
      </c>
      <c r="I4163" s="28" t="s">
        <v>7902</v>
      </c>
      <c r="J4163" s="159" t="s">
        <v>8212</v>
      </c>
    </row>
    <row r="4164" spans="1:10" x14ac:dyDescent="0.25">
      <c r="A4164" t="str">
        <f>_xlfn.CONCAT(Table1[[#This Row],[District]],Table1[[#This Row],[DistName]],Table1[[#This Row],[SchoolID]],Table1[[#This Row],[SCHOOLNAME]],Table1[[#This Row],[AcademyID]])</f>
        <v>50Palm Beach1371PALM BEACH GARDENS HIGH SCHOOL052</v>
      </c>
      <c r="B4164" t="str">
        <f>_xlfn.CONCAT(Table1[[#This Row],[District]],Table1[[#This Row],[DistName]],Table1[[#This Row],[SchoolID]],Table1[[#This Row],[SCHOOLNAME]],Table1[[#This Row],[Academy]])</f>
        <v>50Palm Beach1371PALM BEACH GARDENS HIGH SCHOOLAcademy of TV and Film Production Technology</v>
      </c>
      <c r="C4164" t="str">
        <f>_xlfn.CONCAT(Table1[[#This Row],[District]],Table1[[#This Row],[SchoolID]],Table1[[#This Row],[AcademyID]])</f>
        <v>501371052</v>
      </c>
      <c r="D4164" s="30" t="s">
        <v>8135</v>
      </c>
      <c r="E4164" s="34" t="s">
        <v>5992</v>
      </c>
      <c r="F4164" s="28" t="s">
        <v>8967</v>
      </c>
      <c r="G4164" s="34" t="s">
        <v>5272</v>
      </c>
      <c r="H4164" s="28" t="s">
        <v>3472</v>
      </c>
      <c r="I4164" s="28" t="s">
        <v>6863</v>
      </c>
      <c r="J4164" s="159" t="s">
        <v>8213</v>
      </c>
    </row>
    <row r="4165" spans="1:10" x14ac:dyDescent="0.25">
      <c r="A4165" t="str">
        <f>_xlfn.CONCAT(Table1[[#This Row],[District]],Table1[[#This Row],[DistName]],Table1[[#This Row],[SchoolID]],Table1[[#This Row],[SCHOOLNAME]],Table1[[#This Row],[AcademyID]])</f>
        <v>50Palm Beach1371PALM BEACH GARDENS HIGH SCHOOL052</v>
      </c>
      <c r="B4165" t="str">
        <f>_xlfn.CONCAT(Table1[[#This Row],[District]],Table1[[#This Row],[DistName]],Table1[[#This Row],[SchoolID]],Table1[[#This Row],[SCHOOLNAME]],Table1[[#This Row],[Academy]])</f>
        <v>50Palm Beach1371PALM BEACH GARDENS HIGH SCHOOLTV and Film Production Technology</v>
      </c>
      <c r="C4165" t="str">
        <f>_xlfn.CONCAT(Table1[[#This Row],[District]],Table1[[#This Row],[SchoolID]],Table1[[#This Row],[AcademyID]])</f>
        <v>501371052</v>
      </c>
      <c r="D4165" s="30" t="s">
        <v>8135</v>
      </c>
      <c r="E4165" s="34" t="s">
        <v>5992</v>
      </c>
      <c r="F4165" s="28" t="s">
        <v>8967</v>
      </c>
      <c r="G4165" s="34" t="s">
        <v>5272</v>
      </c>
      <c r="H4165" s="28" t="s">
        <v>3472</v>
      </c>
      <c r="I4165" s="28" t="s">
        <v>7980</v>
      </c>
      <c r="J4165" s="159" t="s">
        <v>8213</v>
      </c>
    </row>
    <row r="4166" spans="1:10" x14ac:dyDescent="0.25">
      <c r="A4166" t="str">
        <f>_xlfn.CONCAT(Table1[[#This Row],[District]],Table1[[#This Row],[DistName]],Table1[[#This Row],[SchoolID]],Table1[[#This Row],[SCHOOLNAME]],Table1[[#This Row],[AcademyID]])</f>
        <v>50Palm Beach1851PALM BEACH LAKES HIGH SCHOOL053</v>
      </c>
      <c r="B4166" t="str">
        <f>_xlfn.CONCAT(Table1[[#This Row],[District]],Table1[[#This Row],[DistName]],Table1[[#This Row],[SchoolID]],Table1[[#This Row],[SCHOOLNAME]],Table1[[#This Row],[Academy]])</f>
        <v>50Palm Beach1851PALM BEACH LAKES HIGH SCHOOLEarly Childhood Teacher Education</v>
      </c>
      <c r="C4166" t="str">
        <f>_xlfn.CONCAT(Table1[[#This Row],[District]],Table1[[#This Row],[SchoolID]],Table1[[#This Row],[AcademyID]])</f>
        <v>501851053</v>
      </c>
      <c r="D4166" s="30" t="s">
        <v>8135</v>
      </c>
      <c r="E4166" s="34" t="s">
        <v>5992</v>
      </c>
      <c r="F4166" s="28" t="s">
        <v>8967</v>
      </c>
      <c r="G4166" s="34" t="s">
        <v>4948</v>
      </c>
      <c r="H4166" s="28" t="s">
        <v>3493</v>
      </c>
      <c r="I4166" s="28" t="s">
        <v>7101</v>
      </c>
      <c r="J4166" s="159" t="s">
        <v>8214</v>
      </c>
    </row>
    <row r="4167" spans="1:10" x14ac:dyDescent="0.25">
      <c r="A4167" t="str">
        <f>_xlfn.CONCAT(Table1[[#This Row],[District]],Table1[[#This Row],[DistName]],Table1[[#This Row],[SchoolID]],Table1[[#This Row],[SCHOOLNAME]],Table1[[#This Row],[AcademyID]])</f>
        <v>50Palm Beach1851PALM BEACH LAKES HIGH SCHOOL054</v>
      </c>
      <c r="B4167" t="str">
        <f>_xlfn.CONCAT(Table1[[#This Row],[District]],Table1[[#This Row],[DistName]],Table1[[#This Row],[SchoolID]],Table1[[#This Row],[SCHOOLNAME]],Table1[[#This Row],[Academy]])</f>
        <v>50Palm Beach1851PALM BEACH LAKES HIGH SCHOOLMedical Science Academy</v>
      </c>
      <c r="C4167" t="str">
        <f>_xlfn.CONCAT(Table1[[#This Row],[District]],Table1[[#This Row],[SchoolID]],Table1[[#This Row],[AcademyID]])</f>
        <v>501851054</v>
      </c>
      <c r="D4167" s="30" t="s">
        <v>8135</v>
      </c>
      <c r="E4167" s="34" t="s">
        <v>5992</v>
      </c>
      <c r="F4167" s="28" t="s">
        <v>8967</v>
      </c>
      <c r="G4167" s="34" t="s">
        <v>4948</v>
      </c>
      <c r="H4167" s="28" t="s">
        <v>3493</v>
      </c>
      <c r="I4167" s="28" t="s">
        <v>7438</v>
      </c>
      <c r="J4167" s="159" t="s">
        <v>8215</v>
      </c>
    </row>
    <row r="4168" spans="1:10" x14ac:dyDescent="0.25">
      <c r="A4168" t="str">
        <f>_xlfn.CONCAT(Table1[[#This Row],[District]],Table1[[#This Row],[DistName]],Table1[[#This Row],[SchoolID]],Table1[[#This Row],[SCHOOLNAME]],Table1[[#This Row],[AcademyID]])</f>
        <v>50Palm Beach1851PALM BEACH LAKES HIGH SCHOOL054</v>
      </c>
      <c r="B4168" t="str">
        <f>_xlfn.CONCAT(Table1[[#This Row],[District]],Table1[[#This Row],[DistName]],Table1[[#This Row],[SchoolID]],Table1[[#This Row],[SCHOOLNAME]],Table1[[#This Row],[Academy]])</f>
        <v>50Palm Beach1851PALM BEACH LAKES HIGH SCHOOLMedical Sciences Academy</v>
      </c>
      <c r="C4168" t="str">
        <f>_xlfn.CONCAT(Table1[[#This Row],[District]],Table1[[#This Row],[SchoolID]],Table1[[#This Row],[AcademyID]])</f>
        <v>501851054</v>
      </c>
      <c r="D4168" s="30" t="s">
        <v>8135</v>
      </c>
      <c r="E4168" s="34" t="s">
        <v>5992</v>
      </c>
      <c r="F4168" s="28" t="s">
        <v>8967</v>
      </c>
      <c r="G4168" s="34" t="s">
        <v>4948</v>
      </c>
      <c r="H4168" s="28" t="s">
        <v>3493</v>
      </c>
      <c r="I4168" s="28" t="s">
        <v>6836</v>
      </c>
      <c r="J4168" s="159" t="s">
        <v>8215</v>
      </c>
    </row>
    <row r="4169" spans="1:10" x14ac:dyDescent="0.25">
      <c r="A4169" t="str">
        <f>_xlfn.CONCAT(Table1[[#This Row],[District]],Table1[[#This Row],[DistName]],Table1[[#This Row],[SchoolID]],Table1[[#This Row],[SCHOOLNAME]],Table1[[#This Row],[AcademyID]])</f>
        <v>50Palm Beach2001PARK VISTA COMMUNITY HIGH SCHOOL055</v>
      </c>
      <c r="B4169" t="str">
        <f>_xlfn.CONCAT(Table1[[#This Row],[District]],Table1[[#This Row],[DistName]],Table1[[#This Row],[SchoolID]],Table1[[#This Row],[SCHOOLNAME]],Table1[[#This Row],[Academy]])</f>
        <v>50Palm Beach2001PARK VISTA COMMUNITY HIGH SCHOOLAuto Collision Repair &amp; Refinishing Academy</v>
      </c>
      <c r="C4169" t="str">
        <f>_xlfn.CONCAT(Table1[[#This Row],[District]],Table1[[#This Row],[SchoolID]],Table1[[#This Row],[AcademyID]])</f>
        <v>502001055</v>
      </c>
      <c r="D4169" s="30" t="s">
        <v>8135</v>
      </c>
      <c r="E4169" s="34" t="s">
        <v>5992</v>
      </c>
      <c r="F4169" s="28" t="s">
        <v>8967</v>
      </c>
      <c r="G4169" s="34" t="s">
        <v>4767</v>
      </c>
      <c r="H4169" s="28" t="s">
        <v>3593</v>
      </c>
      <c r="I4169" s="28" t="s">
        <v>6865</v>
      </c>
      <c r="J4169" s="159" t="s">
        <v>8216</v>
      </c>
    </row>
    <row r="4170" spans="1:10" x14ac:dyDescent="0.25">
      <c r="A4170" t="str">
        <f>_xlfn.CONCAT(Table1[[#This Row],[District]],Table1[[#This Row],[DistName]],Table1[[#This Row],[SchoolID]],Table1[[#This Row],[SCHOOLNAME]],Table1[[#This Row],[AcademyID]])</f>
        <v>50Palm Beach2001PARK VISTA COMMUNITY HIGH SCHOOL055</v>
      </c>
      <c r="B4170" t="str">
        <f>_xlfn.CONCAT(Table1[[#This Row],[District]],Table1[[#This Row],[DistName]],Table1[[#This Row],[SchoolID]],Table1[[#This Row],[SCHOOLNAME]],Table1[[#This Row],[Academy]])</f>
        <v>50Palm Beach2001PARK VISTA COMMUNITY HIGH SCHOOLAuto Collision Repair &amp; Refinishing</v>
      </c>
      <c r="C4170" t="str">
        <f>_xlfn.CONCAT(Table1[[#This Row],[District]],Table1[[#This Row],[SchoolID]],Table1[[#This Row],[AcademyID]])</f>
        <v>502001055</v>
      </c>
      <c r="D4170" s="30" t="s">
        <v>8135</v>
      </c>
      <c r="E4170" s="34" t="s">
        <v>5992</v>
      </c>
      <c r="F4170" s="28" t="s">
        <v>8967</v>
      </c>
      <c r="G4170" s="34" t="s">
        <v>4767</v>
      </c>
      <c r="H4170" s="28" t="s">
        <v>3593</v>
      </c>
      <c r="I4170" s="28" t="s">
        <v>6554</v>
      </c>
      <c r="J4170" s="159" t="s">
        <v>8216</v>
      </c>
    </row>
    <row r="4171" spans="1:10" x14ac:dyDescent="0.25">
      <c r="A4171" t="str">
        <f>_xlfn.CONCAT(Table1[[#This Row],[District]],Table1[[#This Row],[DistName]],Table1[[#This Row],[SchoolID]],Table1[[#This Row],[SCHOOLNAME]],Table1[[#This Row],[AcademyID]])</f>
        <v>50Palm Beach2001PARK VISTA COMMUNITY HIGH SCHOOL056</v>
      </c>
      <c r="B4171" t="str">
        <f>_xlfn.CONCAT(Table1[[#This Row],[District]],Table1[[#This Row],[DistName]],Table1[[#This Row],[SchoolID]],Table1[[#This Row],[SCHOOLNAME]],Table1[[#This Row],[Academy]])</f>
        <v>50Palm Beach2001PARK VISTA COMMUNITY HIGH SCHOOLAutomotive Service Technology Academy</v>
      </c>
      <c r="C4171" t="str">
        <f>_xlfn.CONCAT(Table1[[#This Row],[District]],Table1[[#This Row],[SchoolID]],Table1[[#This Row],[AcademyID]])</f>
        <v>502001056</v>
      </c>
      <c r="D4171" s="30" t="s">
        <v>8135</v>
      </c>
      <c r="E4171" s="34" t="s">
        <v>5992</v>
      </c>
      <c r="F4171" s="28" t="s">
        <v>8967</v>
      </c>
      <c r="G4171" s="34" t="s">
        <v>4767</v>
      </c>
      <c r="H4171" s="28" t="s">
        <v>3593</v>
      </c>
      <c r="I4171" s="28" t="s">
        <v>7103</v>
      </c>
      <c r="J4171" s="159" t="s">
        <v>8217</v>
      </c>
    </row>
    <row r="4172" spans="1:10" x14ac:dyDescent="0.25">
      <c r="A4172" t="str">
        <f>_xlfn.CONCAT(Table1[[#This Row],[District]],Table1[[#This Row],[DistName]],Table1[[#This Row],[SchoolID]],Table1[[#This Row],[SCHOOLNAME]],Table1[[#This Row],[AcademyID]])</f>
        <v>50Palm Beach2001PARK VISTA COMMUNITY HIGH SCHOOL056</v>
      </c>
      <c r="B4172" t="str">
        <f>_xlfn.CONCAT(Table1[[#This Row],[District]],Table1[[#This Row],[DistName]],Table1[[#This Row],[SchoolID]],Table1[[#This Row],[SCHOOLNAME]],Table1[[#This Row],[Academy]])</f>
        <v>50Palm Beach2001PARK VISTA COMMUNITY HIGH SCHOOLAutomotive Service Technology</v>
      </c>
      <c r="C4172" t="str">
        <f>_xlfn.CONCAT(Table1[[#This Row],[District]],Table1[[#This Row],[SchoolID]],Table1[[#This Row],[AcademyID]])</f>
        <v>502001056</v>
      </c>
      <c r="D4172" s="30" t="s">
        <v>8135</v>
      </c>
      <c r="E4172" s="34" t="s">
        <v>5992</v>
      </c>
      <c r="F4172" s="28" t="s">
        <v>8967</v>
      </c>
      <c r="G4172" s="34" t="s">
        <v>4767</v>
      </c>
      <c r="H4172" s="28" t="s">
        <v>3593</v>
      </c>
      <c r="I4172" s="28" t="s">
        <v>6284</v>
      </c>
      <c r="J4172" s="159" t="s">
        <v>8217</v>
      </c>
    </row>
    <row r="4173" spans="1:10" x14ac:dyDescent="0.25">
      <c r="A4173" t="str">
        <f>_xlfn.CONCAT(Table1[[#This Row],[District]],Table1[[#This Row],[DistName]],Table1[[#This Row],[SchoolID]],Table1[[#This Row],[SCHOOLNAME]],Table1[[#This Row],[AcademyID]])</f>
        <v>50Palm Beach2001PARK VISTA COMMUNITY HIGH SCHOOL057</v>
      </c>
      <c r="B4173" t="str">
        <f>_xlfn.CONCAT(Table1[[#This Row],[District]],Table1[[#This Row],[DistName]],Table1[[#This Row],[SchoolID]],Table1[[#This Row],[SCHOOLNAME]],Table1[[#This Row],[Academy]])</f>
        <v>50Palm Beach2001PARK VISTA COMMUNITY HIGH SCHOOLInformation Technology Academy</v>
      </c>
      <c r="C4173" t="str">
        <f>_xlfn.CONCAT(Table1[[#This Row],[District]],Table1[[#This Row],[SchoolID]],Table1[[#This Row],[AcademyID]])</f>
        <v>502001057</v>
      </c>
      <c r="D4173" s="30" t="s">
        <v>8135</v>
      </c>
      <c r="E4173" s="34" t="s">
        <v>5992</v>
      </c>
      <c r="F4173" s="28" t="s">
        <v>8967</v>
      </c>
      <c r="G4173" s="34" t="s">
        <v>4767</v>
      </c>
      <c r="H4173" s="28" t="s">
        <v>3593</v>
      </c>
      <c r="I4173" s="28" t="s">
        <v>6418</v>
      </c>
      <c r="J4173" s="159" t="s">
        <v>8218</v>
      </c>
    </row>
    <row r="4174" spans="1:10" x14ac:dyDescent="0.25">
      <c r="A4174" t="str">
        <f>_xlfn.CONCAT(Table1[[#This Row],[District]],Table1[[#This Row],[DistName]],Table1[[#This Row],[SchoolID]],Table1[[#This Row],[SCHOOLNAME]],Table1[[#This Row],[AcademyID]])</f>
        <v>50Palm Beach2001PARK VISTA COMMUNITY HIGH SCHOOL057</v>
      </c>
      <c r="B4174" t="str">
        <f>_xlfn.CONCAT(Table1[[#This Row],[District]],Table1[[#This Row],[DistName]],Table1[[#This Row],[SchoolID]],Table1[[#This Row],[SCHOOLNAME]],Table1[[#This Row],[Academy]])</f>
        <v>50Palm Beach2001PARK VISTA COMMUNITY HIGH SCHOOLInformation Technology</v>
      </c>
      <c r="C4174" t="str">
        <f>_xlfn.CONCAT(Table1[[#This Row],[District]],Table1[[#This Row],[SchoolID]],Table1[[#This Row],[AcademyID]])</f>
        <v>502001057</v>
      </c>
      <c r="D4174" s="30" t="s">
        <v>8135</v>
      </c>
      <c r="E4174" s="34" t="s">
        <v>5992</v>
      </c>
      <c r="F4174" s="28" t="s">
        <v>8967</v>
      </c>
      <c r="G4174" s="34" t="s">
        <v>4767</v>
      </c>
      <c r="H4174" s="28" t="s">
        <v>3593</v>
      </c>
      <c r="I4174" s="28" t="s">
        <v>6305</v>
      </c>
      <c r="J4174" s="159" t="s">
        <v>8218</v>
      </c>
    </row>
    <row r="4175" spans="1:10" x14ac:dyDescent="0.25">
      <c r="A4175" t="str">
        <f>_xlfn.CONCAT(Table1[[#This Row],[District]],Table1[[#This Row],[DistName]],Table1[[#This Row],[SchoolID]],Table1[[#This Row],[SCHOOLNAME]],Table1[[#This Row],[AcademyID]])</f>
        <v>50Palm Beach2001PARK VISTA COMMUNITY HIGH SCHOOL058</v>
      </c>
      <c r="B4175" t="str">
        <f>_xlfn.CONCAT(Table1[[#This Row],[District]],Table1[[#This Row],[DistName]],Table1[[#This Row],[SchoolID]],Table1[[#This Row],[SCHOOLNAME]],Table1[[#This Row],[Academy]])</f>
        <v>50Palm Beach2001PARK VISTA COMMUNITY HIGH SCHOOLMedia, Film, and TV Academy</v>
      </c>
      <c r="C4175" t="str">
        <f>_xlfn.CONCAT(Table1[[#This Row],[District]],Table1[[#This Row],[SchoolID]],Table1[[#This Row],[AcademyID]])</f>
        <v>502001058</v>
      </c>
      <c r="D4175" s="30" t="s">
        <v>8135</v>
      </c>
      <c r="E4175" s="34" t="s">
        <v>5992</v>
      </c>
      <c r="F4175" s="28" t="s">
        <v>8967</v>
      </c>
      <c r="G4175" s="34" t="s">
        <v>4767</v>
      </c>
      <c r="H4175" s="28" t="s">
        <v>3593</v>
      </c>
      <c r="I4175" s="28" t="s">
        <v>7721</v>
      </c>
      <c r="J4175" s="159" t="s">
        <v>8219</v>
      </c>
    </row>
    <row r="4176" spans="1:10" x14ac:dyDescent="0.25">
      <c r="A4176" t="str">
        <f>_xlfn.CONCAT(Table1[[#This Row],[District]],Table1[[#This Row],[DistName]],Table1[[#This Row],[SchoolID]],Table1[[#This Row],[SCHOOLNAME]],Table1[[#This Row],[AcademyID]])</f>
        <v>50Palm Beach2001PARK VISTA COMMUNITY HIGH SCHOOL058</v>
      </c>
      <c r="B4176" t="str">
        <f>_xlfn.CONCAT(Table1[[#This Row],[District]],Table1[[#This Row],[DistName]],Table1[[#This Row],[SchoolID]],Table1[[#This Row],[SCHOOLNAME]],Table1[[#This Row],[Academy]])</f>
        <v>50Palm Beach2001PARK VISTA COMMUNITY HIGH SCHOOLMedia, Film, and TV</v>
      </c>
      <c r="C4176" t="str">
        <f>_xlfn.CONCAT(Table1[[#This Row],[District]],Table1[[#This Row],[SchoolID]],Table1[[#This Row],[AcademyID]])</f>
        <v>502001058</v>
      </c>
      <c r="D4176" s="30" t="s">
        <v>8135</v>
      </c>
      <c r="E4176" s="34" t="s">
        <v>5992</v>
      </c>
      <c r="F4176" s="28" t="s">
        <v>8967</v>
      </c>
      <c r="G4176" s="34" t="s">
        <v>4767</v>
      </c>
      <c r="H4176" s="28" t="s">
        <v>3593</v>
      </c>
      <c r="I4176" s="28" t="s">
        <v>7640</v>
      </c>
      <c r="J4176" s="159" t="s">
        <v>8219</v>
      </c>
    </row>
    <row r="4177" spans="1:10" x14ac:dyDescent="0.25">
      <c r="A4177" t="str">
        <f>_xlfn.CONCAT(Table1[[#This Row],[District]],Table1[[#This Row],[DistName]],Table1[[#This Row],[SchoolID]],Table1[[#This Row],[SCHOOLNAME]],Table1[[#This Row],[AcademyID]])</f>
        <v>50Palm Beach2001PARK VISTA COMMUNITY HIGH SCHOOL059</v>
      </c>
      <c r="B4177" t="str">
        <f>_xlfn.CONCAT(Table1[[#This Row],[District]],Table1[[#This Row],[DistName]],Table1[[#This Row],[SchoolID]],Table1[[#This Row],[SCHOOLNAME]],Table1[[#This Row],[Academy]])</f>
        <v>50Palm Beach2001PARK VISTA COMMUNITY HIGH SCHOOLMedical Science Academy</v>
      </c>
      <c r="C4177" t="str">
        <f>_xlfn.CONCAT(Table1[[#This Row],[District]],Table1[[#This Row],[SchoolID]],Table1[[#This Row],[AcademyID]])</f>
        <v>502001059</v>
      </c>
      <c r="D4177" s="30" t="s">
        <v>8135</v>
      </c>
      <c r="E4177" s="34" t="s">
        <v>5992</v>
      </c>
      <c r="F4177" s="28" t="s">
        <v>8967</v>
      </c>
      <c r="G4177" s="34" t="s">
        <v>4767</v>
      </c>
      <c r="H4177" s="28" t="s">
        <v>3593</v>
      </c>
      <c r="I4177" s="28" t="s">
        <v>7438</v>
      </c>
      <c r="J4177" s="159" t="s">
        <v>8220</v>
      </c>
    </row>
    <row r="4178" spans="1:10" x14ac:dyDescent="0.25">
      <c r="A4178" t="str">
        <f>_xlfn.CONCAT(Table1[[#This Row],[District]],Table1[[#This Row],[DistName]],Table1[[#This Row],[SchoolID]],Table1[[#This Row],[SCHOOLNAME]],Table1[[#This Row],[AcademyID]])</f>
        <v>50Palm Beach2001PARK VISTA COMMUNITY HIGH SCHOOL059</v>
      </c>
      <c r="B4178" t="str">
        <f>_xlfn.CONCAT(Table1[[#This Row],[District]],Table1[[#This Row],[DistName]],Table1[[#This Row],[SchoolID]],Table1[[#This Row],[SCHOOLNAME]],Table1[[#This Row],[Academy]])</f>
        <v>50Palm Beach2001PARK VISTA COMMUNITY HIGH SCHOOLMedical Science</v>
      </c>
      <c r="C4178" t="str">
        <f>_xlfn.CONCAT(Table1[[#This Row],[District]],Table1[[#This Row],[SchoolID]],Table1[[#This Row],[AcademyID]])</f>
        <v>502001059</v>
      </c>
      <c r="D4178" s="30" t="s">
        <v>8135</v>
      </c>
      <c r="E4178" s="34" t="s">
        <v>5992</v>
      </c>
      <c r="F4178" s="28" t="s">
        <v>8967</v>
      </c>
      <c r="G4178" s="34" t="s">
        <v>4767</v>
      </c>
      <c r="H4178" s="28" t="s">
        <v>3593</v>
      </c>
      <c r="I4178" s="28" t="s">
        <v>7283</v>
      </c>
      <c r="J4178" s="159" t="s">
        <v>8220</v>
      </c>
    </row>
    <row r="4179" spans="1:10" x14ac:dyDescent="0.25">
      <c r="A4179" t="str">
        <f>_xlfn.CONCAT(Table1[[#This Row],[District]],Table1[[#This Row],[DistName]],Table1[[#This Row],[SchoolID]],Table1[[#This Row],[SCHOOLNAME]],Table1[[#This Row],[AcademyID]])</f>
        <v>50Palm Beach2001PARK VISTA COMMUNITY HIGH SCHOOL059</v>
      </c>
      <c r="B4179" t="str">
        <f>_xlfn.CONCAT(Table1[[#This Row],[District]],Table1[[#This Row],[DistName]],Table1[[#This Row],[SchoolID]],Table1[[#This Row],[SCHOOLNAME]],Table1[[#This Row],[Academy]])</f>
        <v>50Palm Beach2001PARK VISTA COMMUNITY HIGH SCHOOLMedical Sciences Academy</v>
      </c>
      <c r="C4179" t="str">
        <f>_xlfn.CONCAT(Table1[[#This Row],[District]],Table1[[#This Row],[SchoolID]],Table1[[#This Row],[AcademyID]])</f>
        <v>502001059</v>
      </c>
      <c r="D4179" s="30" t="s">
        <v>8135</v>
      </c>
      <c r="E4179" s="34" t="s">
        <v>5992</v>
      </c>
      <c r="F4179" s="28" t="s">
        <v>8967</v>
      </c>
      <c r="G4179" s="34" t="s">
        <v>4767</v>
      </c>
      <c r="H4179" s="28" t="s">
        <v>3593</v>
      </c>
      <c r="I4179" s="28" t="s">
        <v>6836</v>
      </c>
      <c r="J4179" s="159" t="s">
        <v>8220</v>
      </c>
    </row>
    <row r="4180" spans="1:10" x14ac:dyDescent="0.25">
      <c r="A4180" t="str">
        <f>_xlfn.CONCAT(Table1[[#This Row],[District]],Table1[[#This Row],[DistName]],Table1[[#This Row],[SchoolID]],Table1[[#This Row],[SCHOOLNAME]],Table1[[#This Row],[AcademyID]])</f>
        <v>50Palm Beach2331ROYAL PALM BEACH HIGH SCHOOL060</v>
      </c>
      <c r="B4180" t="str">
        <f>_xlfn.CONCAT(Table1[[#This Row],[District]],Table1[[#This Row],[DistName]],Table1[[#This Row],[SchoolID]],Table1[[#This Row],[SCHOOLNAME]],Table1[[#This Row],[Academy]])</f>
        <v>50Palm Beach2331ROYAL PALM BEACH HIGH SCHOOLHVAC Academy</v>
      </c>
      <c r="C4180" t="str">
        <f>_xlfn.CONCAT(Table1[[#This Row],[District]],Table1[[#This Row],[SchoolID]],Table1[[#This Row],[AcademyID]])</f>
        <v>502331060</v>
      </c>
      <c r="D4180" s="30" t="s">
        <v>8135</v>
      </c>
      <c r="E4180" s="34" t="s">
        <v>5992</v>
      </c>
      <c r="F4180" s="28" t="s">
        <v>8967</v>
      </c>
      <c r="G4180" s="34" t="s">
        <v>5133</v>
      </c>
      <c r="H4180" s="28" t="s">
        <v>3737</v>
      </c>
      <c r="I4180" s="28" t="s">
        <v>6867</v>
      </c>
      <c r="J4180" s="159" t="s">
        <v>8221</v>
      </c>
    </row>
    <row r="4181" spans="1:10" x14ac:dyDescent="0.25">
      <c r="A4181" t="str">
        <f>_xlfn.CONCAT(Table1[[#This Row],[District]],Table1[[#This Row],[DistName]],Table1[[#This Row],[SchoolID]],Table1[[#This Row],[SCHOOLNAME]],Table1[[#This Row],[AcademyID]])</f>
        <v>50Palm Beach2331ROYAL PALM BEACH HIGH SCHOOL060</v>
      </c>
      <c r="B4181" t="str">
        <f>_xlfn.CONCAT(Table1[[#This Row],[District]],Table1[[#This Row],[DistName]],Table1[[#This Row],[SchoolID]],Table1[[#This Row],[SCHOOLNAME]],Table1[[#This Row],[Academy]])</f>
        <v>50Palm Beach2331ROYAL PALM BEACH HIGH SCHOOLHVAC</v>
      </c>
      <c r="C4181" t="str">
        <f>_xlfn.CONCAT(Table1[[#This Row],[District]],Table1[[#This Row],[SchoolID]],Table1[[#This Row],[AcademyID]])</f>
        <v>502331060</v>
      </c>
      <c r="D4181" s="30" t="s">
        <v>8135</v>
      </c>
      <c r="E4181" s="34" t="s">
        <v>5992</v>
      </c>
      <c r="F4181" s="28" t="s">
        <v>8967</v>
      </c>
      <c r="G4181" s="34" t="s">
        <v>5133</v>
      </c>
      <c r="H4181" s="28" t="s">
        <v>3737</v>
      </c>
      <c r="I4181" s="28" t="s">
        <v>6556</v>
      </c>
      <c r="J4181" s="159" t="s">
        <v>8221</v>
      </c>
    </row>
    <row r="4182" spans="1:10" x14ac:dyDescent="0.25">
      <c r="A4182" t="str">
        <f>_xlfn.CONCAT(Table1[[#This Row],[District]],Table1[[#This Row],[DistName]],Table1[[#This Row],[SchoolID]],Table1[[#This Row],[SCHOOLNAME]],Table1[[#This Row],[AcademyID]])</f>
        <v>50Palm Beach2331ROYAL PALM BEACH HIGH SCHOOL061</v>
      </c>
      <c r="B4182" t="str">
        <f>_xlfn.CONCAT(Table1[[#This Row],[District]],Table1[[#This Row],[DistName]],Table1[[#This Row],[SchoolID]],Table1[[#This Row],[SCHOOLNAME]],Table1[[#This Row],[Academy]])</f>
        <v>50Palm Beach2331ROYAL PALM BEACH HIGH SCHOOLInternational Business Academy</v>
      </c>
      <c r="C4182" t="str">
        <f>_xlfn.CONCAT(Table1[[#This Row],[District]],Table1[[#This Row],[SchoolID]],Table1[[#This Row],[AcademyID]])</f>
        <v>502331061</v>
      </c>
      <c r="D4182" s="30" t="s">
        <v>8135</v>
      </c>
      <c r="E4182" s="34" t="s">
        <v>5992</v>
      </c>
      <c r="F4182" s="28" t="s">
        <v>8967</v>
      </c>
      <c r="G4182" s="34" t="s">
        <v>5133</v>
      </c>
      <c r="H4182" s="28" t="s">
        <v>3737</v>
      </c>
      <c r="I4182" s="28" t="s">
        <v>6686</v>
      </c>
      <c r="J4182" s="159" t="s">
        <v>8222</v>
      </c>
    </row>
    <row r="4183" spans="1:10" x14ac:dyDescent="0.25">
      <c r="A4183" t="str">
        <f>_xlfn.CONCAT(Table1[[#This Row],[District]],Table1[[#This Row],[DistName]],Table1[[#This Row],[SchoolID]],Table1[[#This Row],[SCHOOLNAME]],Table1[[#This Row],[AcademyID]])</f>
        <v>50Palm Beach2331ROYAL PALM BEACH HIGH SCHOOL062</v>
      </c>
      <c r="B4183" t="str">
        <f>_xlfn.CONCAT(Table1[[#This Row],[District]],Table1[[#This Row],[DistName]],Table1[[#This Row],[SchoolID]],Table1[[#This Row],[SCHOOLNAME]],Table1[[#This Row],[Academy]])</f>
        <v>50Palm Beach2331ROYAL PALM BEACH HIGH SCHOOLMedical Science Academy</v>
      </c>
      <c r="C4183" t="str">
        <f>_xlfn.CONCAT(Table1[[#This Row],[District]],Table1[[#This Row],[SchoolID]],Table1[[#This Row],[AcademyID]])</f>
        <v>502331062</v>
      </c>
      <c r="D4183" s="30" t="s">
        <v>8135</v>
      </c>
      <c r="E4183" s="34" t="s">
        <v>5992</v>
      </c>
      <c r="F4183" s="28" t="s">
        <v>8967</v>
      </c>
      <c r="G4183" s="34" t="s">
        <v>5133</v>
      </c>
      <c r="H4183" s="28" t="s">
        <v>3737</v>
      </c>
      <c r="I4183" s="28" t="s">
        <v>7438</v>
      </c>
      <c r="J4183" s="159" t="s">
        <v>8223</v>
      </c>
    </row>
    <row r="4184" spans="1:10" x14ac:dyDescent="0.25">
      <c r="A4184" t="str">
        <f>_xlfn.CONCAT(Table1[[#This Row],[District]],Table1[[#This Row],[DistName]],Table1[[#This Row],[SchoolID]],Table1[[#This Row],[SCHOOLNAME]],Table1[[#This Row],[AcademyID]])</f>
        <v>50Palm Beach2331ROYAL PALM BEACH HIGH SCHOOL062</v>
      </c>
      <c r="B4184" t="str">
        <f>_xlfn.CONCAT(Table1[[#This Row],[District]],Table1[[#This Row],[DistName]],Table1[[#This Row],[SchoolID]],Table1[[#This Row],[SCHOOLNAME]],Table1[[#This Row],[Academy]])</f>
        <v>50Palm Beach2331ROYAL PALM BEACH HIGH SCHOOLMedical Science</v>
      </c>
      <c r="C4184" t="str">
        <f>_xlfn.CONCAT(Table1[[#This Row],[District]],Table1[[#This Row],[SchoolID]],Table1[[#This Row],[AcademyID]])</f>
        <v>502331062</v>
      </c>
      <c r="D4184" s="30" t="s">
        <v>8135</v>
      </c>
      <c r="E4184" s="34" t="s">
        <v>5992</v>
      </c>
      <c r="F4184" s="28" t="s">
        <v>8967</v>
      </c>
      <c r="G4184" s="34" t="s">
        <v>5133</v>
      </c>
      <c r="H4184" s="28" t="s">
        <v>3737</v>
      </c>
      <c r="I4184" s="28" t="s">
        <v>7283</v>
      </c>
      <c r="J4184" s="159" t="s">
        <v>8223</v>
      </c>
    </row>
    <row r="4185" spans="1:10" x14ac:dyDescent="0.25">
      <c r="A4185" t="str">
        <f>_xlfn.CONCAT(Table1[[#This Row],[District]],Table1[[#This Row],[DistName]],Table1[[#This Row],[SchoolID]],Table1[[#This Row],[SCHOOLNAME]],Table1[[#This Row],[AcademyID]])</f>
        <v>50Palm Beach2331ROYAL PALM BEACH HIGH SCHOOL062</v>
      </c>
      <c r="B4185" t="str">
        <f>_xlfn.CONCAT(Table1[[#This Row],[District]],Table1[[#This Row],[DistName]],Table1[[#This Row],[SchoolID]],Table1[[#This Row],[SCHOOLNAME]],Table1[[#This Row],[Academy]])</f>
        <v>50Palm Beach2331ROYAL PALM BEACH HIGH SCHOOLMedical Sciences Academy</v>
      </c>
      <c r="C4185" t="str">
        <f>_xlfn.CONCAT(Table1[[#This Row],[District]],Table1[[#This Row],[SchoolID]],Table1[[#This Row],[AcademyID]])</f>
        <v>502331062</v>
      </c>
      <c r="D4185" s="30" t="s">
        <v>8135</v>
      </c>
      <c r="E4185" s="34" t="s">
        <v>5992</v>
      </c>
      <c r="F4185" s="28" t="s">
        <v>8967</v>
      </c>
      <c r="G4185" s="34" t="s">
        <v>5133</v>
      </c>
      <c r="H4185" s="28" t="s">
        <v>3737</v>
      </c>
      <c r="I4185" s="28" t="s">
        <v>6836</v>
      </c>
      <c r="J4185" s="159" t="s">
        <v>8223</v>
      </c>
    </row>
    <row r="4186" spans="1:10" x14ac:dyDescent="0.25">
      <c r="A4186" t="str">
        <f>_xlfn.CONCAT(Table1[[#This Row],[District]],Table1[[#This Row],[DistName]],Table1[[#This Row],[SchoolID]],Table1[[#This Row],[SCHOOLNAME]],Table1[[#This Row],[AcademyID]])</f>
        <v>50Palm Beach1611SANTALUCES COMMUNITY HIGH063</v>
      </c>
      <c r="B4186" t="str">
        <f>_xlfn.CONCAT(Table1[[#This Row],[District]],Table1[[#This Row],[DistName]],Table1[[#This Row],[SchoolID]],Table1[[#This Row],[SCHOOLNAME]],Table1[[#This Row],[Academy]])</f>
        <v>50Palm Beach1611SANTALUCES COMMUNITY HIGHCulinary Arts Academy</v>
      </c>
      <c r="C4186" t="str">
        <f>_xlfn.CONCAT(Table1[[#This Row],[District]],Table1[[#This Row],[SchoolID]],Table1[[#This Row],[AcademyID]])</f>
        <v>501611063</v>
      </c>
      <c r="D4186" s="30" t="s">
        <v>8135</v>
      </c>
      <c r="E4186" s="34" t="s">
        <v>5992</v>
      </c>
      <c r="F4186" s="28" t="s">
        <v>8967</v>
      </c>
      <c r="G4186" s="34" t="s">
        <v>4829</v>
      </c>
      <c r="H4186" s="28" t="s">
        <v>3760</v>
      </c>
      <c r="I4186" s="28" t="s">
        <v>6421</v>
      </c>
      <c r="J4186" s="159" t="s">
        <v>8224</v>
      </c>
    </row>
    <row r="4187" spans="1:10" x14ac:dyDescent="0.25">
      <c r="A4187" t="str">
        <f>_xlfn.CONCAT(Table1[[#This Row],[District]],Table1[[#This Row],[DistName]],Table1[[#This Row],[SchoolID]],Table1[[#This Row],[SCHOOLNAME]],Table1[[#This Row],[AcademyID]])</f>
        <v>50Palm Beach1611SANTALUCES COMMUNITY HIGH064</v>
      </c>
      <c r="B4187" t="str">
        <f>_xlfn.CONCAT(Table1[[#This Row],[District]],Table1[[#This Row],[DistName]],Table1[[#This Row],[SchoolID]],Table1[[#This Row],[SCHOOLNAME]],Table1[[#This Row],[Academy]])</f>
        <v>50Palm Beach1611SANTALUCES COMMUNITY HIGHEarly Child/Teacher Education Academy</v>
      </c>
      <c r="C4187" t="str">
        <f>_xlfn.CONCAT(Table1[[#This Row],[District]],Table1[[#This Row],[SchoolID]],Table1[[#This Row],[AcademyID]])</f>
        <v>501611064</v>
      </c>
      <c r="D4187" s="30" t="s">
        <v>8135</v>
      </c>
      <c r="E4187" s="34" t="s">
        <v>5992</v>
      </c>
      <c r="F4187" s="28" t="s">
        <v>8967</v>
      </c>
      <c r="G4187" s="34" t="s">
        <v>4829</v>
      </c>
      <c r="H4187" s="28" t="s">
        <v>3760</v>
      </c>
      <c r="I4187" s="28" t="s">
        <v>6868</v>
      </c>
      <c r="J4187" s="159" t="s">
        <v>8225</v>
      </c>
    </row>
    <row r="4188" spans="1:10" x14ac:dyDescent="0.25">
      <c r="A4188" t="str">
        <f>_xlfn.CONCAT(Table1[[#This Row],[District]],Table1[[#This Row],[DistName]],Table1[[#This Row],[SchoolID]],Table1[[#This Row],[SCHOOLNAME]],Table1[[#This Row],[AcademyID]])</f>
        <v>50Palm Beach1611SANTALUCES COMMUNITY HIGH065</v>
      </c>
      <c r="B4188" t="str">
        <f>_xlfn.CONCAT(Table1[[#This Row],[District]],Table1[[#This Row],[DistName]],Table1[[#This Row],[SchoolID]],Table1[[#This Row],[SCHOOLNAME]],Table1[[#This Row],[Academy]])</f>
        <v>50Palm Beach1611SANTALUCES COMMUNITY HIGHFashion Design Academy</v>
      </c>
      <c r="C4188" t="str">
        <f>_xlfn.CONCAT(Table1[[#This Row],[District]],Table1[[#This Row],[SchoolID]],Table1[[#This Row],[AcademyID]])</f>
        <v>501611065</v>
      </c>
      <c r="D4188" s="30" t="s">
        <v>8135</v>
      </c>
      <c r="E4188" s="34" t="s">
        <v>5992</v>
      </c>
      <c r="F4188" s="28" t="s">
        <v>8967</v>
      </c>
      <c r="G4188" s="34" t="s">
        <v>4829</v>
      </c>
      <c r="H4188" s="28" t="s">
        <v>3760</v>
      </c>
      <c r="I4188" s="28" t="s">
        <v>7102</v>
      </c>
      <c r="J4188" s="159" t="s">
        <v>8226</v>
      </c>
    </row>
    <row r="4189" spans="1:10" x14ac:dyDescent="0.25">
      <c r="A4189" t="str">
        <f>_xlfn.CONCAT(Table1[[#This Row],[District]],Table1[[#This Row],[DistName]],Table1[[#This Row],[SchoolID]],Table1[[#This Row],[SCHOOLNAME]],Table1[[#This Row],[AcademyID]])</f>
        <v>50Palm Beach3861SEMINOLE RIDGE COMMUNITY HIGH SCHOOL066</v>
      </c>
      <c r="B4189" t="str">
        <f>_xlfn.CONCAT(Table1[[#This Row],[District]],Table1[[#This Row],[DistName]],Table1[[#This Row],[SchoolID]],Table1[[#This Row],[SCHOOLNAME]],Table1[[#This Row],[Academy]])</f>
        <v>50Palm Beach3861SEMINOLE RIDGE COMMUNITY HIGH SCHOOLAcademy of Information Technology</v>
      </c>
      <c r="C4189" t="str">
        <f>_xlfn.CONCAT(Table1[[#This Row],[District]],Table1[[#This Row],[SchoolID]],Table1[[#This Row],[AcademyID]])</f>
        <v>503861066</v>
      </c>
      <c r="D4189" s="30" t="s">
        <v>8135</v>
      </c>
      <c r="E4189" s="34" t="s">
        <v>5992</v>
      </c>
      <c r="F4189" s="28" t="s">
        <v>8967</v>
      </c>
      <c r="G4189" s="34" t="s">
        <v>4808</v>
      </c>
      <c r="H4189" s="28" t="s">
        <v>3786</v>
      </c>
      <c r="I4189" s="28" t="s">
        <v>6310</v>
      </c>
      <c r="J4189" s="159" t="s">
        <v>8227</v>
      </c>
    </row>
    <row r="4190" spans="1:10" x14ac:dyDescent="0.25">
      <c r="A4190" t="str">
        <f>_xlfn.CONCAT(Table1[[#This Row],[District]],Table1[[#This Row],[DistName]],Table1[[#This Row],[SchoolID]],Table1[[#This Row],[SCHOOLNAME]],Table1[[#This Row],[AcademyID]])</f>
        <v>50Palm Beach3861SEMINOLE RIDGE COMMUNITY HIGH SCHOOL067</v>
      </c>
      <c r="B4190" t="str">
        <f>_xlfn.CONCAT(Table1[[#This Row],[District]],Table1[[#This Row],[DistName]],Table1[[#This Row],[SchoolID]],Table1[[#This Row],[SCHOOLNAME]],Table1[[#This Row],[Academy]])</f>
        <v>50Palm Beach3861SEMINOLE RIDGE COMMUNITY HIGH SCHOOLAutomotive Service Technology Academy</v>
      </c>
      <c r="C4190" t="str">
        <f>_xlfn.CONCAT(Table1[[#This Row],[District]],Table1[[#This Row],[SchoolID]],Table1[[#This Row],[AcademyID]])</f>
        <v>503861067</v>
      </c>
      <c r="D4190" s="30" t="s">
        <v>8135</v>
      </c>
      <c r="E4190" s="34" t="s">
        <v>5992</v>
      </c>
      <c r="F4190" s="28" t="s">
        <v>8967</v>
      </c>
      <c r="G4190" s="34" t="s">
        <v>4808</v>
      </c>
      <c r="H4190" s="28" t="s">
        <v>3786</v>
      </c>
      <c r="I4190" s="28" t="s">
        <v>7103</v>
      </c>
      <c r="J4190" s="159" t="s">
        <v>8228</v>
      </c>
    </row>
    <row r="4191" spans="1:10" x14ac:dyDescent="0.25">
      <c r="A4191" t="str">
        <f>_xlfn.CONCAT(Table1[[#This Row],[District]],Table1[[#This Row],[DistName]],Table1[[#This Row],[SchoolID]],Table1[[#This Row],[SCHOOLNAME]],Table1[[#This Row],[AcademyID]])</f>
        <v>50Palm Beach3861SEMINOLE RIDGE COMMUNITY HIGH SCHOOL067</v>
      </c>
      <c r="B4191" t="str">
        <f>_xlfn.CONCAT(Table1[[#This Row],[District]],Table1[[#This Row],[DistName]],Table1[[#This Row],[SchoolID]],Table1[[#This Row],[SCHOOLNAME]],Table1[[#This Row],[Academy]])</f>
        <v>50Palm Beach3861SEMINOLE RIDGE COMMUNITY HIGH SCHOOLAutomotive Service Technology</v>
      </c>
      <c r="C4191" t="str">
        <f>_xlfn.CONCAT(Table1[[#This Row],[District]],Table1[[#This Row],[SchoolID]],Table1[[#This Row],[AcademyID]])</f>
        <v>503861067</v>
      </c>
      <c r="D4191" s="30" t="s">
        <v>8135</v>
      </c>
      <c r="E4191" s="34" t="s">
        <v>5992</v>
      </c>
      <c r="F4191" s="28" t="s">
        <v>8967</v>
      </c>
      <c r="G4191" s="34" t="s">
        <v>4808</v>
      </c>
      <c r="H4191" s="28" t="s">
        <v>3786</v>
      </c>
      <c r="I4191" s="28" t="s">
        <v>6284</v>
      </c>
      <c r="J4191" s="159" t="s">
        <v>8228</v>
      </c>
    </row>
    <row r="4192" spans="1:10" x14ac:dyDescent="0.25">
      <c r="A4192" t="str">
        <f>_xlfn.CONCAT(Table1[[#This Row],[District]],Table1[[#This Row],[DistName]],Table1[[#This Row],[SchoolID]],Table1[[#This Row],[SCHOOLNAME]],Table1[[#This Row],[AcademyID]])</f>
        <v>50Palm Beach3861SEMINOLE RIDGE COMMUNITY HIGH SCHOOL068</v>
      </c>
      <c r="B4192" t="str">
        <f>_xlfn.CONCAT(Table1[[#This Row],[District]],Table1[[#This Row],[DistName]],Table1[[#This Row],[SchoolID]],Table1[[#This Row],[SCHOOLNAME]],Table1[[#This Row],[Academy]])</f>
        <v>50Palm Beach3861SEMINOLE RIDGE COMMUNITY HIGH SCHOOLBiotechnology Academy</v>
      </c>
      <c r="C4192" t="str">
        <f>_xlfn.CONCAT(Table1[[#This Row],[District]],Table1[[#This Row],[SchoolID]],Table1[[#This Row],[AcademyID]])</f>
        <v>503861068</v>
      </c>
      <c r="D4192" s="30" t="s">
        <v>8135</v>
      </c>
      <c r="E4192" s="34" t="s">
        <v>5992</v>
      </c>
      <c r="F4192" s="28" t="s">
        <v>8967</v>
      </c>
      <c r="G4192" s="34" t="s">
        <v>4808</v>
      </c>
      <c r="H4192" s="28" t="s">
        <v>3786</v>
      </c>
      <c r="I4192" s="28" t="s">
        <v>7441</v>
      </c>
      <c r="J4192" s="159" t="s">
        <v>8229</v>
      </c>
    </row>
    <row r="4193" spans="1:10" x14ac:dyDescent="0.25">
      <c r="A4193" t="str">
        <f>_xlfn.CONCAT(Table1[[#This Row],[District]],Table1[[#This Row],[DistName]],Table1[[#This Row],[SchoolID]],Table1[[#This Row],[SCHOOLNAME]],Table1[[#This Row],[AcademyID]])</f>
        <v>50Palm Beach3861SEMINOLE RIDGE COMMUNITY HIGH SCHOOL068</v>
      </c>
      <c r="B4193" t="str">
        <f>_xlfn.CONCAT(Table1[[#This Row],[District]],Table1[[#This Row],[DistName]],Table1[[#This Row],[SchoolID]],Table1[[#This Row],[SCHOOLNAME]],Table1[[#This Row],[Academy]])</f>
        <v>50Palm Beach3861SEMINOLE RIDGE COMMUNITY HIGH SCHOOLBiotechnology</v>
      </c>
      <c r="C4193" t="str">
        <f>_xlfn.CONCAT(Table1[[#This Row],[District]],Table1[[#This Row],[SchoolID]],Table1[[#This Row],[AcademyID]])</f>
        <v>503861068</v>
      </c>
      <c r="D4193" s="30" t="s">
        <v>8135</v>
      </c>
      <c r="E4193" s="34" t="s">
        <v>5992</v>
      </c>
      <c r="F4193" s="28" t="s">
        <v>8967</v>
      </c>
      <c r="G4193" s="34" t="s">
        <v>4808</v>
      </c>
      <c r="H4193" s="28" t="s">
        <v>3786</v>
      </c>
      <c r="I4193" s="28" t="s">
        <v>7288</v>
      </c>
      <c r="J4193" s="159" t="s">
        <v>8229</v>
      </c>
    </row>
    <row r="4194" spans="1:10" x14ac:dyDescent="0.25">
      <c r="A4194" t="str">
        <f>_xlfn.CONCAT(Table1[[#This Row],[District]],Table1[[#This Row],[DistName]],Table1[[#This Row],[SchoolID]],Table1[[#This Row],[SCHOOLNAME]],Table1[[#This Row],[AcademyID]])</f>
        <v>50Palm Beach3861SEMINOLE RIDGE COMMUNITY HIGH SCHOOL069</v>
      </c>
      <c r="B4194" t="str">
        <f>_xlfn.CONCAT(Table1[[#This Row],[District]],Table1[[#This Row],[DistName]],Table1[[#This Row],[SchoolID]],Table1[[#This Row],[SCHOOLNAME]],Table1[[#This Row],[Academy]])</f>
        <v>50Palm Beach3861SEMINOLE RIDGE COMMUNITY HIGH SCHOOLConstruction Technology Academy</v>
      </c>
      <c r="C4194" t="str">
        <f>_xlfn.CONCAT(Table1[[#This Row],[District]],Table1[[#This Row],[SchoolID]],Table1[[#This Row],[AcademyID]])</f>
        <v>503861069</v>
      </c>
      <c r="D4194" s="30" t="s">
        <v>8135</v>
      </c>
      <c r="E4194" s="34" t="s">
        <v>5992</v>
      </c>
      <c r="F4194" s="28" t="s">
        <v>8967</v>
      </c>
      <c r="G4194" s="34" t="s">
        <v>4808</v>
      </c>
      <c r="H4194" s="28" t="s">
        <v>3786</v>
      </c>
      <c r="I4194" s="28" t="s">
        <v>6861</v>
      </c>
      <c r="J4194" s="159" t="s">
        <v>8230</v>
      </c>
    </row>
    <row r="4195" spans="1:10" x14ac:dyDescent="0.25">
      <c r="A4195" t="str">
        <f>_xlfn.CONCAT(Table1[[#This Row],[District]],Table1[[#This Row],[DistName]],Table1[[#This Row],[SchoolID]],Table1[[#This Row],[SCHOOLNAME]],Table1[[#This Row],[AcademyID]])</f>
        <v>50Palm Beach3861SEMINOLE RIDGE COMMUNITY HIGH SCHOOL069</v>
      </c>
      <c r="B4195" t="str">
        <f>_xlfn.CONCAT(Table1[[#This Row],[District]],Table1[[#This Row],[DistName]],Table1[[#This Row],[SchoolID]],Table1[[#This Row],[SCHOOLNAME]],Table1[[#This Row],[Academy]])</f>
        <v>50Palm Beach3861SEMINOLE RIDGE COMMUNITY HIGH SCHOOLConstruction Technology</v>
      </c>
      <c r="C4195" t="str">
        <f>_xlfn.CONCAT(Table1[[#This Row],[District]],Table1[[#This Row],[SchoolID]],Table1[[#This Row],[AcademyID]])</f>
        <v>503861069</v>
      </c>
      <c r="D4195" s="30" t="s">
        <v>8135</v>
      </c>
      <c r="E4195" s="34" t="s">
        <v>5992</v>
      </c>
      <c r="F4195" s="28" t="s">
        <v>8967</v>
      </c>
      <c r="G4195" s="34" t="s">
        <v>4808</v>
      </c>
      <c r="H4195" s="28" t="s">
        <v>3786</v>
      </c>
      <c r="I4195" s="28" t="s">
        <v>6511</v>
      </c>
      <c r="J4195" s="159" t="s">
        <v>8230</v>
      </c>
    </row>
    <row r="4196" spans="1:10" x14ac:dyDescent="0.25">
      <c r="A4196" t="str">
        <f>_xlfn.CONCAT(Table1[[#This Row],[District]],Table1[[#This Row],[DistName]],Table1[[#This Row],[SchoolID]],Table1[[#This Row],[SCHOOLNAME]],Table1[[#This Row],[AcademyID]])</f>
        <v>50Palm Beach1571SOUTH TECH ACADEMY070</v>
      </c>
      <c r="B4196" t="str">
        <f>_xlfn.CONCAT(Table1[[#This Row],[District]],Table1[[#This Row],[DistName]],Table1[[#This Row],[SchoolID]],Table1[[#This Row],[SCHOOLNAME]],Table1[[#This Row],[Academy]])</f>
        <v>50Palm Beach1571SOUTH TECH ACADEMYBusiness Management</v>
      </c>
      <c r="C4196" t="str">
        <f>_xlfn.CONCAT(Table1[[#This Row],[District]],Table1[[#This Row],[SchoolID]],Table1[[#This Row],[AcademyID]])</f>
        <v>501571070</v>
      </c>
      <c r="D4196" s="30" t="s">
        <v>8135</v>
      </c>
      <c r="E4196" s="34" t="s">
        <v>5992</v>
      </c>
      <c r="F4196" s="28" t="s">
        <v>8967</v>
      </c>
      <c r="G4196" s="34" t="s">
        <v>5939</v>
      </c>
      <c r="H4196" s="28" t="s">
        <v>3858</v>
      </c>
      <c r="I4196" s="28" t="s">
        <v>6298</v>
      </c>
      <c r="J4196" s="159" t="s">
        <v>8231</v>
      </c>
    </row>
    <row r="4197" spans="1:10" x14ac:dyDescent="0.25">
      <c r="A4197" t="str">
        <f>_xlfn.CONCAT(Table1[[#This Row],[District]],Table1[[#This Row],[DistName]],Table1[[#This Row],[SchoolID]],Table1[[#This Row],[SCHOOLNAME]],Table1[[#This Row],[AcademyID]])</f>
        <v>50Palm Beach1571SOUTH TECH ACADEMY070</v>
      </c>
      <c r="B4197" t="str">
        <f>_xlfn.CONCAT(Table1[[#This Row],[District]],Table1[[#This Row],[DistName]],Table1[[#This Row],[SchoolID]],Table1[[#This Row],[SCHOOLNAME]],Table1[[#This Row],[Academy]])</f>
        <v>50Palm Beach1571SOUTH TECH ACADEMYAcademy of Finance</v>
      </c>
      <c r="C4197" t="str">
        <f>_xlfn.CONCAT(Table1[[#This Row],[District]],Table1[[#This Row],[SchoolID]],Table1[[#This Row],[AcademyID]])</f>
        <v>501571070</v>
      </c>
      <c r="D4197" s="30" t="s">
        <v>8135</v>
      </c>
      <c r="E4197" s="34" t="s">
        <v>5992</v>
      </c>
      <c r="F4197" s="28" t="s">
        <v>8967</v>
      </c>
      <c r="G4197" s="34" t="s">
        <v>5939</v>
      </c>
      <c r="H4197" s="28" t="s">
        <v>3858</v>
      </c>
      <c r="I4197" s="28" t="s">
        <v>6375</v>
      </c>
      <c r="J4197" s="159" t="s">
        <v>8231</v>
      </c>
    </row>
    <row r="4198" spans="1:10" x14ac:dyDescent="0.25">
      <c r="A4198" t="str">
        <f>_xlfn.CONCAT(Table1[[#This Row],[District]],Table1[[#This Row],[DistName]],Table1[[#This Row],[SchoolID]],Table1[[#This Row],[SCHOOLNAME]],Table1[[#This Row],[AcademyID]])</f>
        <v>50Palm Beach1571SOUTH TECH ACADEMY071</v>
      </c>
      <c r="B4198" t="str">
        <f>_xlfn.CONCAT(Table1[[#This Row],[District]],Table1[[#This Row],[DistName]],Table1[[#This Row],[SchoolID]],Table1[[#This Row],[SCHOOLNAME]],Table1[[#This Row],[Academy]])</f>
        <v>50Palm Beach1571SOUTH TECH ACADEMYAutomotive Collision Repair &amp; Refinishing Academy</v>
      </c>
      <c r="C4198" t="str">
        <f>_xlfn.CONCAT(Table1[[#This Row],[District]],Table1[[#This Row],[SchoolID]],Table1[[#This Row],[AcademyID]])</f>
        <v>501571071</v>
      </c>
      <c r="D4198" s="30" t="s">
        <v>8135</v>
      </c>
      <c r="E4198" s="34" t="s">
        <v>5992</v>
      </c>
      <c r="F4198" s="28" t="s">
        <v>8967</v>
      </c>
      <c r="G4198" s="34" t="s">
        <v>5939</v>
      </c>
      <c r="H4198" s="28" t="s">
        <v>3858</v>
      </c>
      <c r="I4198" s="28" t="s">
        <v>7104</v>
      </c>
      <c r="J4198" s="159" t="s">
        <v>8232</v>
      </c>
    </row>
    <row r="4199" spans="1:10" x14ac:dyDescent="0.25">
      <c r="A4199" t="str">
        <f>_xlfn.CONCAT(Table1[[#This Row],[District]],Table1[[#This Row],[DistName]],Table1[[#This Row],[SchoolID]],Table1[[#This Row],[SCHOOLNAME]],Table1[[#This Row],[AcademyID]])</f>
        <v>50Palm Beach1571SOUTH TECH ACADEMY071</v>
      </c>
      <c r="B4199" t="str">
        <f>_xlfn.CONCAT(Table1[[#This Row],[District]],Table1[[#This Row],[DistName]],Table1[[#This Row],[SchoolID]],Table1[[#This Row],[SCHOOLNAME]],Table1[[#This Row],[Academy]])</f>
        <v>50Palm Beach1571SOUTH TECH ACADEMYAutomotive Collision Repair &amp; Refinishing</v>
      </c>
      <c r="C4199" t="str">
        <f>_xlfn.CONCAT(Table1[[#This Row],[District]],Table1[[#This Row],[SchoolID]],Table1[[#This Row],[AcademyID]])</f>
        <v>501571071</v>
      </c>
      <c r="D4199" s="30" t="s">
        <v>8135</v>
      </c>
      <c r="E4199" s="34" t="s">
        <v>5992</v>
      </c>
      <c r="F4199" s="28" t="s">
        <v>8967</v>
      </c>
      <c r="G4199" s="34" t="s">
        <v>5939</v>
      </c>
      <c r="H4199" s="28" t="s">
        <v>3858</v>
      </c>
      <c r="I4199" s="28" t="s">
        <v>6869</v>
      </c>
      <c r="J4199" s="159" t="s">
        <v>8232</v>
      </c>
    </row>
    <row r="4200" spans="1:10" x14ac:dyDescent="0.25">
      <c r="A4200" t="str">
        <f>_xlfn.CONCAT(Table1[[#This Row],[District]],Table1[[#This Row],[DistName]],Table1[[#This Row],[SchoolID]],Table1[[#This Row],[SCHOOLNAME]],Table1[[#This Row],[AcademyID]])</f>
        <v>50Palm Beach1571SOUTH TECH ACADEMY072</v>
      </c>
      <c r="B4200" t="str">
        <f>_xlfn.CONCAT(Table1[[#This Row],[District]],Table1[[#This Row],[DistName]],Table1[[#This Row],[SchoolID]],Table1[[#This Row],[SCHOOLNAME]],Table1[[#This Row],[Academy]])</f>
        <v>50Palm Beach1571SOUTH TECH ACADEMYAutomotive Service Technology Academy</v>
      </c>
      <c r="C4200" t="str">
        <f>_xlfn.CONCAT(Table1[[#This Row],[District]],Table1[[#This Row],[SchoolID]],Table1[[#This Row],[AcademyID]])</f>
        <v>501571072</v>
      </c>
      <c r="D4200" s="30" t="s">
        <v>8135</v>
      </c>
      <c r="E4200" s="34" t="s">
        <v>5992</v>
      </c>
      <c r="F4200" s="28" t="s">
        <v>8967</v>
      </c>
      <c r="G4200" s="34" t="s">
        <v>5939</v>
      </c>
      <c r="H4200" s="28" t="s">
        <v>3858</v>
      </c>
      <c r="I4200" s="28" t="s">
        <v>7103</v>
      </c>
      <c r="J4200" s="159" t="s">
        <v>8233</v>
      </c>
    </row>
    <row r="4201" spans="1:10" x14ac:dyDescent="0.25">
      <c r="A4201" t="str">
        <f>_xlfn.CONCAT(Table1[[#This Row],[District]],Table1[[#This Row],[DistName]],Table1[[#This Row],[SchoolID]],Table1[[#This Row],[SCHOOLNAME]],Table1[[#This Row],[AcademyID]])</f>
        <v>50Palm Beach1571SOUTH TECH ACADEMY072</v>
      </c>
      <c r="B4201" t="str">
        <f>_xlfn.CONCAT(Table1[[#This Row],[District]],Table1[[#This Row],[DistName]],Table1[[#This Row],[SchoolID]],Table1[[#This Row],[SCHOOLNAME]],Table1[[#This Row],[Academy]])</f>
        <v>50Palm Beach1571SOUTH TECH ACADEMYAutomotive Service Technology</v>
      </c>
      <c r="C4201" t="str">
        <f>_xlfn.CONCAT(Table1[[#This Row],[District]],Table1[[#This Row],[SchoolID]],Table1[[#This Row],[AcademyID]])</f>
        <v>501571072</v>
      </c>
      <c r="D4201" s="30" t="s">
        <v>8135</v>
      </c>
      <c r="E4201" s="34" t="s">
        <v>5992</v>
      </c>
      <c r="F4201" s="28" t="s">
        <v>8967</v>
      </c>
      <c r="G4201" s="34" t="s">
        <v>5939</v>
      </c>
      <c r="H4201" s="28" t="s">
        <v>3858</v>
      </c>
      <c r="I4201" s="28" t="s">
        <v>6284</v>
      </c>
      <c r="J4201" s="159" t="s">
        <v>8233</v>
      </c>
    </row>
    <row r="4202" spans="1:10" x14ac:dyDescent="0.25">
      <c r="A4202" t="str">
        <f>_xlfn.CONCAT(Table1[[#This Row],[District]],Table1[[#This Row],[DistName]],Table1[[#This Row],[SchoolID]],Table1[[#This Row],[SCHOOLNAME]],Table1[[#This Row],[AcademyID]])</f>
        <v>50Palm Beach1571SOUTH TECH ACADEMY073</v>
      </c>
      <c r="B4202" t="str">
        <f>_xlfn.CONCAT(Table1[[#This Row],[District]],Table1[[#This Row],[DistName]],Table1[[#This Row],[SchoolID]],Table1[[#This Row],[SCHOOLNAME]],Table1[[#This Row],[Academy]])</f>
        <v>50Palm Beach1571SOUTH TECH ACADEMYCommercial Graphic Design</v>
      </c>
      <c r="C4202" t="str">
        <f>_xlfn.CONCAT(Table1[[#This Row],[District]],Table1[[#This Row],[SchoolID]],Table1[[#This Row],[AcademyID]])</f>
        <v>501571073</v>
      </c>
      <c r="D4202" s="30" t="s">
        <v>8135</v>
      </c>
      <c r="E4202" s="34" t="s">
        <v>5992</v>
      </c>
      <c r="F4202" s="28" t="s">
        <v>8967</v>
      </c>
      <c r="G4202" s="34" t="s">
        <v>5939</v>
      </c>
      <c r="H4202" s="28" t="s">
        <v>3858</v>
      </c>
      <c r="I4202" s="28" t="s">
        <v>7641</v>
      </c>
      <c r="J4202" s="159" t="s">
        <v>8234</v>
      </c>
    </row>
    <row r="4203" spans="1:10" x14ac:dyDescent="0.25">
      <c r="A4203" t="str">
        <f>_xlfn.CONCAT(Table1[[#This Row],[District]],Table1[[#This Row],[DistName]],Table1[[#This Row],[SchoolID]],Table1[[#This Row],[SCHOOLNAME]],Table1[[#This Row],[AcademyID]])</f>
        <v>50Palm Beach1571SOUTH TECH ACADEMY074</v>
      </c>
      <c r="B4203" t="str">
        <f>_xlfn.CONCAT(Table1[[#This Row],[District]],Table1[[#This Row],[DistName]],Table1[[#This Row],[SchoolID]],Table1[[#This Row],[SCHOOLNAME]],Table1[[#This Row],[Academy]])</f>
        <v>50Palm Beach1571SOUTH TECH ACADEMYCosmetology</v>
      </c>
      <c r="C4203" t="str">
        <f>_xlfn.CONCAT(Table1[[#This Row],[District]],Table1[[#This Row],[SchoolID]],Table1[[#This Row],[AcademyID]])</f>
        <v>501571074</v>
      </c>
      <c r="D4203" s="30" t="s">
        <v>8135</v>
      </c>
      <c r="E4203" s="34" t="s">
        <v>5992</v>
      </c>
      <c r="F4203" s="28" t="s">
        <v>8967</v>
      </c>
      <c r="G4203" s="34" t="s">
        <v>5939</v>
      </c>
      <c r="H4203" s="28" t="s">
        <v>3858</v>
      </c>
      <c r="I4203" s="28" t="s">
        <v>6866</v>
      </c>
      <c r="J4203" s="159" t="s">
        <v>8235</v>
      </c>
    </row>
    <row r="4204" spans="1:10" x14ac:dyDescent="0.25">
      <c r="A4204" t="str">
        <f>_xlfn.CONCAT(Table1[[#This Row],[District]],Table1[[#This Row],[DistName]],Table1[[#This Row],[SchoolID]],Table1[[#This Row],[SCHOOLNAME]],Table1[[#This Row],[AcademyID]])</f>
        <v>50Palm Beach1571SOUTH TECH ACADEMY075</v>
      </c>
      <c r="B4204" t="str">
        <f>_xlfn.CONCAT(Table1[[#This Row],[District]],Table1[[#This Row],[DistName]],Table1[[#This Row],[SchoolID]],Table1[[#This Row],[SCHOOLNAME]],Table1[[#This Row],[Academy]])</f>
        <v>50Palm Beach1571SOUTH TECH ACADEMYCulinary Arts Academy</v>
      </c>
      <c r="C4204" t="str">
        <f>_xlfn.CONCAT(Table1[[#This Row],[District]],Table1[[#This Row],[SchoolID]],Table1[[#This Row],[AcademyID]])</f>
        <v>501571075</v>
      </c>
      <c r="D4204" s="30" t="s">
        <v>8135</v>
      </c>
      <c r="E4204" s="34" t="s">
        <v>5992</v>
      </c>
      <c r="F4204" s="28" t="s">
        <v>8967</v>
      </c>
      <c r="G4204" s="34" t="s">
        <v>5939</v>
      </c>
      <c r="H4204" s="28" t="s">
        <v>3858</v>
      </c>
      <c r="I4204" s="28" t="s">
        <v>6421</v>
      </c>
      <c r="J4204" s="159" t="s">
        <v>8236</v>
      </c>
    </row>
    <row r="4205" spans="1:10" x14ac:dyDescent="0.25">
      <c r="A4205" t="str">
        <f>_xlfn.CONCAT(Table1[[#This Row],[District]],Table1[[#This Row],[DistName]],Table1[[#This Row],[SchoolID]],Table1[[#This Row],[SCHOOLNAME]],Table1[[#This Row],[AcademyID]])</f>
        <v>50Palm Beach1571SOUTH TECH ACADEMY075</v>
      </c>
      <c r="B4205" t="str">
        <f>_xlfn.CONCAT(Table1[[#This Row],[District]],Table1[[#This Row],[DistName]],Table1[[#This Row],[SchoolID]],Table1[[#This Row],[SCHOOLNAME]],Table1[[#This Row],[Academy]])</f>
        <v>50Palm Beach1571SOUTH TECH ACADEMYCulinary Arts</v>
      </c>
      <c r="C4205" t="str">
        <f>_xlfn.CONCAT(Table1[[#This Row],[District]],Table1[[#This Row],[SchoolID]],Table1[[#This Row],[AcademyID]])</f>
        <v>501571075</v>
      </c>
      <c r="D4205" s="30" t="s">
        <v>8135</v>
      </c>
      <c r="E4205" s="34" t="s">
        <v>5992</v>
      </c>
      <c r="F4205" s="28" t="s">
        <v>8967</v>
      </c>
      <c r="G4205" s="34" t="s">
        <v>5939</v>
      </c>
      <c r="H4205" s="28" t="s">
        <v>3858</v>
      </c>
      <c r="I4205" s="28" t="s">
        <v>6388</v>
      </c>
      <c r="J4205" s="159" t="s">
        <v>8236</v>
      </c>
    </row>
    <row r="4206" spans="1:10" x14ac:dyDescent="0.25">
      <c r="A4206" t="str">
        <f>_xlfn.CONCAT(Table1[[#This Row],[District]],Table1[[#This Row],[DistName]],Table1[[#This Row],[SchoolID]],Table1[[#This Row],[SCHOOLNAME]],Table1[[#This Row],[AcademyID]])</f>
        <v>50Palm Beach1571SOUTH TECH ACADEMY076</v>
      </c>
      <c r="B4206" t="str">
        <f>_xlfn.CONCAT(Table1[[#This Row],[District]],Table1[[#This Row],[DistName]],Table1[[#This Row],[SchoolID]],Table1[[#This Row],[SCHOOLNAME]],Table1[[#This Row],[Academy]])</f>
        <v>50Palm Beach1571SOUTH TECH ACADEMYInformation Tech Academy</v>
      </c>
      <c r="C4206" t="str">
        <f>_xlfn.CONCAT(Table1[[#This Row],[District]],Table1[[#This Row],[SchoolID]],Table1[[#This Row],[AcademyID]])</f>
        <v>501571076</v>
      </c>
      <c r="D4206" s="30" t="s">
        <v>8135</v>
      </c>
      <c r="E4206" s="34" t="s">
        <v>5992</v>
      </c>
      <c r="F4206" s="28" t="s">
        <v>8967</v>
      </c>
      <c r="G4206" s="34" t="s">
        <v>5939</v>
      </c>
      <c r="H4206" s="28" t="s">
        <v>3858</v>
      </c>
      <c r="I4206" s="28" t="s">
        <v>7981</v>
      </c>
      <c r="J4206" s="159" t="s">
        <v>8237</v>
      </c>
    </row>
    <row r="4207" spans="1:10" x14ac:dyDescent="0.25">
      <c r="A4207" t="str">
        <f>_xlfn.CONCAT(Table1[[#This Row],[District]],Table1[[#This Row],[DistName]],Table1[[#This Row],[SchoolID]],Table1[[#This Row],[SCHOOLNAME]],Table1[[#This Row],[AcademyID]])</f>
        <v>50Palm Beach1571SOUTH TECH ACADEMY077</v>
      </c>
      <c r="B4207" t="str">
        <f>_xlfn.CONCAT(Table1[[#This Row],[District]],Table1[[#This Row],[DistName]],Table1[[#This Row],[SchoolID]],Table1[[#This Row],[SCHOOLNAME]],Table1[[#This Row],[Academy]])</f>
        <v>50Palm Beach1571SOUTH TECH ACADEMYMarine Mechanics</v>
      </c>
      <c r="C4207" t="str">
        <f>_xlfn.CONCAT(Table1[[#This Row],[District]],Table1[[#This Row],[SchoolID]],Table1[[#This Row],[AcademyID]])</f>
        <v>501571077</v>
      </c>
      <c r="D4207" s="30" t="s">
        <v>8135</v>
      </c>
      <c r="E4207" s="34" t="s">
        <v>5992</v>
      </c>
      <c r="F4207" s="28" t="s">
        <v>8967</v>
      </c>
      <c r="G4207" s="34" t="s">
        <v>5939</v>
      </c>
      <c r="H4207" s="28" t="s">
        <v>3858</v>
      </c>
      <c r="I4207" s="28" t="s">
        <v>7805</v>
      </c>
      <c r="J4207" s="159" t="s">
        <v>8238</v>
      </c>
    </row>
    <row r="4208" spans="1:10" x14ac:dyDescent="0.25">
      <c r="A4208" t="str">
        <f>_xlfn.CONCAT(Table1[[#This Row],[District]],Table1[[#This Row],[DistName]],Table1[[#This Row],[SchoolID]],Table1[[#This Row],[SCHOOLNAME]],Table1[[#This Row],[AcademyID]])</f>
        <v>50Palm Beach1571SOUTH TECH ACADEMY078</v>
      </c>
      <c r="B4208" t="str">
        <f>_xlfn.CONCAT(Table1[[#This Row],[District]],Table1[[#This Row],[DistName]],Table1[[#This Row],[SchoolID]],Table1[[#This Row],[SCHOOLNAME]],Table1[[#This Row],[Academy]])</f>
        <v>50Palm Beach1571SOUTH TECH ACADEMYMedical Health Sciences</v>
      </c>
      <c r="C4208" t="str">
        <f>_xlfn.CONCAT(Table1[[#This Row],[District]],Table1[[#This Row],[SchoolID]],Table1[[#This Row],[AcademyID]])</f>
        <v>501571078</v>
      </c>
      <c r="D4208" s="30" t="s">
        <v>8135</v>
      </c>
      <c r="E4208" s="34" t="s">
        <v>5992</v>
      </c>
      <c r="F4208" s="28" t="s">
        <v>8967</v>
      </c>
      <c r="G4208" s="34" t="s">
        <v>5939</v>
      </c>
      <c r="H4208" s="28" t="s">
        <v>3858</v>
      </c>
      <c r="I4208" s="28" t="s">
        <v>8028</v>
      </c>
      <c r="J4208" s="159" t="s">
        <v>8239</v>
      </c>
    </row>
    <row r="4209" spans="1:10" x14ac:dyDescent="0.25">
      <c r="A4209" t="str">
        <f>_xlfn.CONCAT(Table1[[#This Row],[District]],Table1[[#This Row],[DistName]],Table1[[#This Row],[SchoolID]],Table1[[#This Row],[SCHOOLNAME]],Table1[[#This Row],[AcademyID]])</f>
        <v>50Palm Beach1571SOUTH TECH ACADEMY078</v>
      </c>
      <c r="B4209" t="str">
        <f>_xlfn.CONCAT(Table1[[#This Row],[District]],Table1[[#This Row],[DistName]],Table1[[#This Row],[SchoolID]],Table1[[#This Row],[SCHOOLNAME]],Table1[[#This Row],[Academy]])</f>
        <v>50Palm Beach1571SOUTH TECH ACADEMYMedical Sciences Academy</v>
      </c>
      <c r="C4209" t="str">
        <f>_xlfn.CONCAT(Table1[[#This Row],[District]],Table1[[#This Row],[SchoolID]],Table1[[#This Row],[AcademyID]])</f>
        <v>501571078</v>
      </c>
      <c r="D4209" s="30" t="s">
        <v>8135</v>
      </c>
      <c r="E4209" s="34" t="s">
        <v>5992</v>
      </c>
      <c r="F4209" s="28" t="s">
        <v>8967</v>
      </c>
      <c r="G4209" s="34" t="s">
        <v>5939</v>
      </c>
      <c r="H4209" s="28" t="s">
        <v>3858</v>
      </c>
      <c r="I4209" s="28" t="s">
        <v>6836</v>
      </c>
      <c r="J4209" s="159" t="s">
        <v>8239</v>
      </c>
    </row>
    <row r="4210" spans="1:10" x14ac:dyDescent="0.25">
      <c r="A4210" t="str">
        <f>_xlfn.CONCAT(Table1[[#This Row],[District]],Table1[[#This Row],[DistName]],Table1[[#This Row],[SchoolID]],Table1[[#This Row],[SCHOOLNAME]],Table1[[#This Row],[AcademyID]])</f>
        <v>50Palm Beach1571SOUTH TECH ACADEMY079</v>
      </c>
      <c r="B4210" t="str">
        <f>_xlfn.CONCAT(Table1[[#This Row],[District]],Table1[[#This Row],[DistName]],Table1[[#This Row],[SchoolID]],Table1[[#This Row],[SCHOOLNAME]],Table1[[#This Row],[Academy]])</f>
        <v>50Palm Beach1571SOUTH TECH ACADEMYMotorcycle Service Technology</v>
      </c>
      <c r="C4210" t="str">
        <f>_xlfn.CONCAT(Table1[[#This Row],[District]],Table1[[#This Row],[SchoolID]],Table1[[#This Row],[AcademyID]])</f>
        <v>501571079</v>
      </c>
      <c r="D4210" s="30" t="s">
        <v>8135</v>
      </c>
      <c r="E4210" s="34" t="s">
        <v>5992</v>
      </c>
      <c r="F4210" s="28" t="s">
        <v>8967</v>
      </c>
      <c r="G4210" s="34" t="s">
        <v>5939</v>
      </c>
      <c r="H4210" s="28" t="s">
        <v>3858</v>
      </c>
      <c r="I4210" s="28" t="s">
        <v>8062</v>
      </c>
      <c r="J4210" s="159" t="s">
        <v>8240</v>
      </c>
    </row>
    <row r="4211" spans="1:10" x14ac:dyDescent="0.25">
      <c r="A4211" t="str">
        <f>_xlfn.CONCAT(Table1[[#This Row],[District]],Table1[[#This Row],[DistName]],Table1[[#This Row],[SchoolID]],Table1[[#This Row],[SCHOOLNAME]],Table1[[#This Row],[AcademyID]])</f>
        <v>50Palm Beach1571SOUTH TECH ACADEMY080</v>
      </c>
      <c r="B4211" t="str">
        <f>_xlfn.CONCAT(Table1[[#This Row],[District]],Table1[[#This Row],[DistName]],Table1[[#This Row],[SchoolID]],Table1[[#This Row],[SCHOOLNAME]],Table1[[#This Row],[Academy]])</f>
        <v>50Palm Beach1571SOUTH TECH ACADEMYResidential Construction</v>
      </c>
      <c r="C4211" t="str">
        <f>_xlfn.CONCAT(Table1[[#This Row],[District]],Table1[[#This Row],[SchoolID]],Table1[[#This Row],[AcademyID]])</f>
        <v>501571080</v>
      </c>
      <c r="D4211" s="30" t="s">
        <v>8135</v>
      </c>
      <c r="E4211" s="34" t="s">
        <v>5992</v>
      </c>
      <c r="F4211" s="28" t="s">
        <v>8967</v>
      </c>
      <c r="G4211" s="34" t="s">
        <v>5939</v>
      </c>
      <c r="H4211" s="28" t="s">
        <v>3858</v>
      </c>
      <c r="I4211" s="28" t="s">
        <v>8088</v>
      </c>
      <c r="J4211" s="159" t="s">
        <v>8241</v>
      </c>
    </row>
    <row r="4212" spans="1:10" x14ac:dyDescent="0.25">
      <c r="A4212" t="str">
        <f>_xlfn.CONCAT(Table1[[#This Row],[District]],Table1[[#This Row],[DistName]],Table1[[#This Row],[SchoolID]],Table1[[#This Row],[SCHOOLNAME]],Table1[[#This Row],[AcademyID]])</f>
        <v>50Palm Beach1571SOUTH TECH ACADEMY080</v>
      </c>
      <c r="B4212" t="str">
        <f>_xlfn.CONCAT(Table1[[#This Row],[District]],Table1[[#This Row],[DistName]],Table1[[#This Row],[SchoolID]],Table1[[#This Row],[SCHOOLNAME]],Table1[[#This Row],[Academy]])</f>
        <v>50Palm Beach1571SOUTH TECH ACADEMYConstruction Technology</v>
      </c>
      <c r="C4212" t="str">
        <f>_xlfn.CONCAT(Table1[[#This Row],[District]],Table1[[#This Row],[SchoolID]],Table1[[#This Row],[AcademyID]])</f>
        <v>501571080</v>
      </c>
      <c r="D4212" s="30" t="s">
        <v>8135</v>
      </c>
      <c r="E4212" s="34" t="s">
        <v>5992</v>
      </c>
      <c r="F4212" s="28" t="s">
        <v>8967</v>
      </c>
      <c r="G4212" s="34" t="s">
        <v>5939</v>
      </c>
      <c r="H4212" s="28" t="s">
        <v>3858</v>
      </c>
      <c r="I4212" s="28" t="s">
        <v>6511</v>
      </c>
      <c r="J4212" s="159" t="s">
        <v>8241</v>
      </c>
    </row>
    <row r="4213" spans="1:10" x14ac:dyDescent="0.25">
      <c r="A4213" t="str">
        <f>_xlfn.CONCAT(Table1[[#This Row],[District]],Table1[[#This Row],[DistName]],Table1[[#This Row],[SchoolID]],Table1[[#This Row],[SCHOOLNAME]],Table1[[#This Row],[AcademyID]])</f>
        <v>50Palm Beach1571SOUTH TECH ACADEMY081</v>
      </c>
      <c r="B4213" t="str">
        <f>_xlfn.CONCAT(Table1[[#This Row],[District]],Table1[[#This Row],[DistName]],Table1[[#This Row],[SchoolID]],Table1[[#This Row],[SCHOOLNAME]],Table1[[#This Row],[Academy]])</f>
        <v>50Palm Beach1571SOUTH TECH ACADEMYRecording Arts Academy</v>
      </c>
      <c r="C4213" t="str">
        <f>_xlfn.CONCAT(Table1[[#This Row],[District]],Table1[[#This Row],[SchoolID]],Table1[[#This Row],[AcademyID]])</f>
        <v>501571081</v>
      </c>
      <c r="D4213" s="30" t="s">
        <v>8135</v>
      </c>
      <c r="E4213" s="34" t="s">
        <v>5992</v>
      </c>
      <c r="F4213" s="28" t="s">
        <v>8967</v>
      </c>
      <c r="G4213" s="34" t="s">
        <v>5939</v>
      </c>
      <c r="H4213" s="28" t="s">
        <v>3858</v>
      </c>
      <c r="I4213" s="28" t="s">
        <v>7139</v>
      </c>
      <c r="J4213" s="159" t="s">
        <v>8242</v>
      </c>
    </row>
    <row r="4214" spans="1:10" x14ac:dyDescent="0.25">
      <c r="A4214" t="str">
        <f>_xlfn.CONCAT(Table1[[#This Row],[District]],Table1[[#This Row],[DistName]],Table1[[#This Row],[SchoolID]],Table1[[#This Row],[SCHOOLNAME]],Table1[[#This Row],[AcademyID]])</f>
        <v>50Palm Beach1571SOUTH TECH ACADEMY081</v>
      </c>
      <c r="B4214" t="str">
        <f>_xlfn.CONCAT(Table1[[#This Row],[District]],Table1[[#This Row],[DistName]],Table1[[#This Row],[SchoolID]],Table1[[#This Row],[SCHOOLNAME]],Table1[[#This Row],[Academy]])</f>
        <v>50Palm Beach1571SOUTH TECH ACADEMYTelevision and Film Production</v>
      </c>
      <c r="C4214" t="str">
        <f>_xlfn.CONCAT(Table1[[#This Row],[District]],Table1[[#This Row],[SchoolID]],Table1[[#This Row],[AcademyID]])</f>
        <v>501571081</v>
      </c>
      <c r="D4214" s="30" t="s">
        <v>8135</v>
      </c>
      <c r="E4214" s="34" t="s">
        <v>5992</v>
      </c>
      <c r="F4214" s="28" t="s">
        <v>8967</v>
      </c>
      <c r="G4214" s="34" t="s">
        <v>5939</v>
      </c>
      <c r="H4214" s="28" t="s">
        <v>3858</v>
      </c>
      <c r="I4214" s="28" t="s">
        <v>8098</v>
      </c>
      <c r="J4214" s="159" t="s">
        <v>8242</v>
      </c>
    </row>
    <row r="4215" spans="1:10" x14ac:dyDescent="0.25">
      <c r="A4215" t="str">
        <f>_xlfn.CONCAT(Table1[[#This Row],[District]],Table1[[#This Row],[DistName]],Table1[[#This Row],[SchoolID]],Table1[[#This Row],[SCHOOLNAME]],Table1[[#This Row],[AcademyID]])</f>
        <v>50Palm Beach1571SOUTH TECH ACADEMY082</v>
      </c>
      <c r="B4215" t="str">
        <f>_xlfn.CONCAT(Table1[[#This Row],[District]],Table1[[#This Row],[DistName]],Table1[[#This Row],[SchoolID]],Table1[[#This Row],[SCHOOLNAME]],Table1[[#This Row],[Academy]])</f>
        <v>50Palm Beach1571SOUTH TECH ACADEMYVeterinary Assisting Academy</v>
      </c>
      <c r="C4215" t="str">
        <f>_xlfn.CONCAT(Table1[[#This Row],[District]],Table1[[#This Row],[SchoolID]],Table1[[#This Row],[AcademyID]])</f>
        <v>501571082</v>
      </c>
      <c r="D4215" s="30" t="s">
        <v>8135</v>
      </c>
      <c r="E4215" s="34" t="s">
        <v>5992</v>
      </c>
      <c r="F4215" s="28" t="s">
        <v>8967</v>
      </c>
      <c r="G4215" s="34" t="s">
        <v>5939</v>
      </c>
      <c r="H4215" s="28" t="s">
        <v>3858</v>
      </c>
      <c r="I4215" s="28" t="s">
        <v>7712</v>
      </c>
      <c r="J4215" s="159" t="s">
        <v>8243</v>
      </c>
    </row>
    <row r="4216" spans="1:10" x14ac:dyDescent="0.25">
      <c r="A4216" t="str">
        <f>_xlfn.CONCAT(Table1[[#This Row],[District]],Table1[[#This Row],[DistName]],Table1[[#This Row],[SchoolID]],Table1[[#This Row],[SCHOOLNAME]],Table1[[#This Row],[AcademyID]])</f>
        <v>50Palm Beach1571SOUTH TECH ACADEMY082</v>
      </c>
      <c r="B4216" t="str">
        <f>_xlfn.CONCAT(Table1[[#This Row],[District]],Table1[[#This Row],[DistName]],Table1[[#This Row],[SchoolID]],Table1[[#This Row],[SCHOOLNAME]],Table1[[#This Row],[Academy]])</f>
        <v>50Palm Beach1571SOUTH TECH ACADEMYVeterinary Assisting</v>
      </c>
      <c r="C4216" t="str">
        <f>_xlfn.CONCAT(Table1[[#This Row],[District]],Table1[[#This Row],[SchoolID]],Table1[[#This Row],[AcademyID]])</f>
        <v>501571082</v>
      </c>
      <c r="D4216" s="30" t="s">
        <v>8135</v>
      </c>
      <c r="E4216" s="34" t="s">
        <v>5992</v>
      </c>
      <c r="F4216" s="28" t="s">
        <v>8967</v>
      </c>
      <c r="G4216" s="34" t="s">
        <v>5939</v>
      </c>
      <c r="H4216" s="28" t="s">
        <v>3858</v>
      </c>
      <c r="I4216" s="28" t="s">
        <v>7578</v>
      </c>
      <c r="J4216" s="159" t="s">
        <v>8243</v>
      </c>
    </row>
    <row r="4217" spans="1:10" x14ac:dyDescent="0.25">
      <c r="A4217" t="str">
        <f>_xlfn.CONCAT(Table1[[#This Row],[District]],Table1[[#This Row],[DistName]],Table1[[#This Row],[SchoolID]],Table1[[#This Row],[SCHOOLNAME]],Table1[[#This Row],[AcademyID]])</f>
        <v>50Palm Beach1681SPANISH RIVER COMMUNITY HIGH SCHOOL083</v>
      </c>
      <c r="B4217" t="str">
        <f>_xlfn.CONCAT(Table1[[#This Row],[District]],Table1[[#This Row],[DistName]],Table1[[#This Row],[SchoolID]],Table1[[#This Row],[SCHOOLNAME]],Table1[[#This Row],[Academy]])</f>
        <v>50Palm Beach1681SPANISH RIVER COMMUNITY HIGH SCHOOLAcademy of Entrepreneurship</v>
      </c>
      <c r="C4217" t="str">
        <f>_xlfn.CONCAT(Table1[[#This Row],[District]],Table1[[#This Row],[SchoolID]],Table1[[#This Row],[AcademyID]])</f>
        <v>501681083</v>
      </c>
      <c r="D4217" s="30" t="s">
        <v>8135</v>
      </c>
      <c r="E4217" s="34" t="s">
        <v>5992</v>
      </c>
      <c r="F4217" s="28" t="s">
        <v>8967</v>
      </c>
      <c r="G4217" s="34" t="s">
        <v>4800</v>
      </c>
      <c r="H4217" s="28" t="s">
        <v>3873</v>
      </c>
      <c r="I4217" s="28" t="s">
        <v>6249</v>
      </c>
      <c r="J4217" s="159" t="s">
        <v>8244</v>
      </c>
    </row>
    <row r="4218" spans="1:10" x14ac:dyDescent="0.25">
      <c r="A4218" t="str">
        <f>_xlfn.CONCAT(Table1[[#This Row],[District]],Table1[[#This Row],[DistName]],Table1[[#This Row],[SchoolID]],Table1[[#This Row],[SCHOOLNAME]],Table1[[#This Row],[AcademyID]])</f>
        <v>50Palm Beach1681SPANISH RIVER COMMUNITY HIGH SCHOOL084</v>
      </c>
      <c r="B4218" t="str">
        <f>_xlfn.CONCAT(Table1[[#This Row],[District]],Table1[[#This Row],[DistName]],Table1[[#This Row],[SchoolID]],Table1[[#This Row],[SCHOOLNAME]],Table1[[#This Row],[Academy]])</f>
        <v>50Palm Beach1681SPANISH RIVER COMMUNITY HIGH SCHOOLBioTechnology Academy</v>
      </c>
      <c r="C4218" t="str">
        <f>_xlfn.CONCAT(Table1[[#This Row],[District]],Table1[[#This Row],[SchoolID]],Table1[[#This Row],[AcademyID]])</f>
        <v>501681084</v>
      </c>
      <c r="D4218" s="30" t="s">
        <v>8135</v>
      </c>
      <c r="E4218" s="34" t="s">
        <v>5992</v>
      </c>
      <c r="F4218" s="28" t="s">
        <v>8967</v>
      </c>
      <c r="G4218" s="34" t="s">
        <v>4800</v>
      </c>
      <c r="H4218" s="28" t="s">
        <v>3873</v>
      </c>
      <c r="I4218" s="28" t="s">
        <v>6255</v>
      </c>
      <c r="J4218" s="159" t="s">
        <v>8245</v>
      </c>
    </row>
    <row r="4219" spans="1:10" x14ac:dyDescent="0.25">
      <c r="A4219" t="str">
        <f>_xlfn.CONCAT(Table1[[#This Row],[District]],Table1[[#This Row],[DistName]],Table1[[#This Row],[SchoolID]],Table1[[#This Row],[SCHOOLNAME]],Table1[[#This Row],[AcademyID]])</f>
        <v>50Palm Beach1681SPANISH RIVER COMMUNITY HIGH SCHOOL085</v>
      </c>
      <c r="B4219" t="str">
        <f>_xlfn.CONCAT(Table1[[#This Row],[District]],Table1[[#This Row],[DistName]],Table1[[#This Row],[SchoolID]],Table1[[#This Row],[SCHOOLNAME]],Table1[[#This Row],[Academy]])</f>
        <v>50Palm Beach1681SPANISH RIVER COMMUNITY HIGH SCHOOLEarly Childhood Teacher Education Academy</v>
      </c>
      <c r="C4219" t="str">
        <f>_xlfn.CONCAT(Table1[[#This Row],[District]],Table1[[#This Row],[SchoolID]],Table1[[#This Row],[AcademyID]])</f>
        <v>501681085</v>
      </c>
      <c r="D4219" s="30" t="s">
        <v>8135</v>
      </c>
      <c r="E4219" s="34" t="s">
        <v>5992</v>
      </c>
      <c r="F4219" s="28" t="s">
        <v>8967</v>
      </c>
      <c r="G4219" s="34" t="s">
        <v>4800</v>
      </c>
      <c r="H4219" s="28" t="s">
        <v>3873</v>
      </c>
      <c r="I4219" s="28" t="s">
        <v>7105</v>
      </c>
      <c r="J4219" s="159" t="s">
        <v>8246</v>
      </c>
    </row>
    <row r="4220" spans="1:10" x14ac:dyDescent="0.25">
      <c r="A4220" t="str">
        <f>_xlfn.CONCAT(Table1[[#This Row],[District]],Table1[[#This Row],[DistName]],Table1[[#This Row],[SchoolID]],Table1[[#This Row],[SCHOOLNAME]],Table1[[#This Row],[AcademyID]])</f>
        <v>50Palm Beach2191WELLINGTON HIGH SCHOOL086</v>
      </c>
      <c r="B4220" t="str">
        <f>_xlfn.CONCAT(Table1[[#This Row],[District]],Table1[[#This Row],[DistName]],Table1[[#This Row],[SchoolID]],Table1[[#This Row],[SCHOOLNAME]],Table1[[#This Row],[Academy]])</f>
        <v>50Palm Beach2191WELLINGTON HIGH SCHOOLDrafting and Design Academy</v>
      </c>
      <c r="C4220" t="str">
        <f>_xlfn.CONCAT(Table1[[#This Row],[District]],Table1[[#This Row],[SchoolID]],Table1[[#This Row],[AcademyID]])</f>
        <v>502191086</v>
      </c>
      <c r="D4220" s="30" t="s">
        <v>8135</v>
      </c>
      <c r="E4220" s="34" t="s">
        <v>5992</v>
      </c>
      <c r="F4220" s="28" t="s">
        <v>8967</v>
      </c>
      <c r="G4220" s="34" t="s">
        <v>4684</v>
      </c>
      <c r="H4220" s="28" t="s">
        <v>3978</v>
      </c>
      <c r="I4220" s="28" t="s">
        <v>6558</v>
      </c>
      <c r="J4220" s="159" t="s">
        <v>8247</v>
      </c>
    </row>
    <row r="4221" spans="1:10" x14ac:dyDescent="0.25">
      <c r="A4221" t="str">
        <f>_xlfn.CONCAT(Table1[[#This Row],[District]],Table1[[#This Row],[DistName]],Table1[[#This Row],[SchoolID]],Table1[[#This Row],[SCHOOLNAME]],Table1[[#This Row],[AcademyID]])</f>
        <v>50Palm Beach2191WELLINGTON HIGH SCHOOL087</v>
      </c>
      <c r="B4221" t="str">
        <f>_xlfn.CONCAT(Table1[[#This Row],[District]],Table1[[#This Row],[DistName]],Table1[[#This Row],[SchoolID]],Table1[[#This Row],[SCHOOLNAME]],Table1[[#This Row],[Academy]])</f>
        <v>50Palm Beach2191WELLINGTON HIGH SCHOOLEquine/Pre-Veterinarian Academy</v>
      </c>
      <c r="C4221" t="str">
        <f>_xlfn.CONCAT(Table1[[#This Row],[District]],Table1[[#This Row],[SchoolID]],Table1[[#This Row],[AcademyID]])</f>
        <v>502191087</v>
      </c>
      <c r="D4221" s="30" t="s">
        <v>8135</v>
      </c>
      <c r="E4221" s="34" t="s">
        <v>5992</v>
      </c>
      <c r="F4221" s="28" t="s">
        <v>8967</v>
      </c>
      <c r="G4221" s="34" t="s">
        <v>4684</v>
      </c>
      <c r="H4221" s="28" t="s">
        <v>3978</v>
      </c>
      <c r="I4221" s="28" t="s">
        <v>6870</v>
      </c>
      <c r="J4221" s="159" t="s">
        <v>8248</v>
      </c>
    </row>
    <row r="4222" spans="1:10" x14ac:dyDescent="0.25">
      <c r="A4222" t="str">
        <f>_xlfn.CONCAT(Table1[[#This Row],[District]],Table1[[#This Row],[DistName]],Table1[[#This Row],[SchoolID]],Table1[[#This Row],[SCHOOLNAME]],Table1[[#This Row],[AcademyID]])</f>
        <v>50Palm Beach2191WELLINGTON HIGH SCHOOL088</v>
      </c>
      <c r="B4222" t="str">
        <f>_xlfn.CONCAT(Table1[[#This Row],[District]],Table1[[#This Row],[DistName]],Table1[[#This Row],[SchoolID]],Table1[[#This Row],[SCHOOLNAME]],Table1[[#This Row],[Academy]])</f>
        <v>50Palm Beach2191WELLINGTON HIGH SCHOOLMarketing Academy</v>
      </c>
      <c r="C4222" t="str">
        <f>_xlfn.CONCAT(Table1[[#This Row],[District]],Table1[[#This Row],[SchoolID]],Table1[[#This Row],[AcademyID]])</f>
        <v>502191088</v>
      </c>
      <c r="D4222" s="30" t="s">
        <v>8135</v>
      </c>
      <c r="E4222" s="34" t="s">
        <v>5992</v>
      </c>
      <c r="F4222" s="28" t="s">
        <v>8967</v>
      </c>
      <c r="G4222" s="34" t="s">
        <v>4684</v>
      </c>
      <c r="H4222" s="28" t="s">
        <v>3978</v>
      </c>
      <c r="I4222" s="28" t="s">
        <v>7106</v>
      </c>
      <c r="J4222" s="159" t="s">
        <v>8249</v>
      </c>
    </row>
    <row r="4223" spans="1:10" x14ac:dyDescent="0.25">
      <c r="A4223" t="str">
        <f>_xlfn.CONCAT(Table1[[#This Row],[District]],Table1[[#This Row],[DistName]],Table1[[#This Row],[SchoolID]],Table1[[#This Row],[SCHOOLNAME]],Table1[[#This Row],[AcademyID]])</f>
        <v>50Palm Beach3251WEST BOCA RATON HIGH SCHOOL089</v>
      </c>
      <c r="B4223" t="str">
        <f>_xlfn.CONCAT(Table1[[#This Row],[District]],Table1[[#This Row],[DistName]],Table1[[#This Row],[SchoolID]],Table1[[#This Row],[SCHOOLNAME]],Table1[[#This Row],[Academy]])</f>
        <v>50Palm Beach3251WEST BOCA RATON HIGH SCHOOLCulinary Arts Academy</v>
      </c>
      <c r="C4223" t="str">
        <f>_xlfn.CONCAT(Table1[[#This Row],[District]],Table1[[#This Row],[SchoolID]],Table1[[#This Row],[AcademyID]])</f>
        <v>503251089</v>
      </c>
      <c r="D4223" s="30" t="s">
        <v>8135</v>
      </c>
      <c r="E4223" s="34" t="s">
        <v>5992</v>
      </c>
      <c r="F4223" s="28" t="s">
        <v>8967</v>
      </c>
      <c r="G4223" s="34" t="s">
        <v>6040</v>
      </c>
      <c r="H4223" s="28" t="s">
        <v>3992</v>
      </c>
      <c r="I4223" s="28" t="s">
        <v>6421</v>
      </c>
      <c r="J4223" s="159" t="s">
        <v>8250</v>
      </c>
    </row>
    <row r="4224" spans="1:10" x14ac:dyDescent="0.25">
      <c r="A4224" t="str">
        <f>_xlfn.CONCAT(Table1[[#This Row],[District]],Table1[[#This Row],[DistName]],Table1[[#This Row],[SchoolID]],Table1[[#This Row],[SCHOOLNAME]],Table1[[#This Row],[AcademyID]])</f>
        <v>50Palm Beach3251WEST BOCA RATON HIGH SCHOOL089</v>
      </c>
      <c r="B4224" t="str">
        <f>_xlfn.CONCAT(Table1[[#This Row],[District]],Table1[[#This Row],[DistName]],Table1[[#This Row],[SchoolID]],Table1[[#This Row],[SCHOOLNAME]],Table1[[#This Row],[Academy]])</f>
        <v>50Palm Beach3251WEST BOCA RATON HIGH SCHOOLCulinary Arts</v>
      </c>
      <c r="C4224" t="str">
        <f>_xlfn.CONCAT(Table1[[#This Row],[District]],Table1[[#This Row],[SchoolID]],Table1[[#This Row],[AcademyID]])</f>
        <v>503251089</v>
      </c>
      <c r="D4224" s="30" t="s">
        <v>8135</v>
      </c>
      <c r="E4224" s="34" t="s">
        <v>5992</v>
      </c>
      <c r="F4224" s="28" t="s">
        <v>8967</v>
      </c>
      <c r="G4224" s="34" t="s">
        <v>6040</v>
      </c>
      <c r="H4224" s="28" t="s">
        <v>3992</v>
      </c>
      <c r="I4224" s="28" t="s">
        <v>6388</v>
      </c>
      <c r="J4224" s="159" t="s">
        <v>8250</v>
      </c>
    </row>
    <row r="4225" spans="1:10" x14ac:dyDescent="0.25">
      <c r="A4225" t="str">
        <f>_xlfn.CONCAT(Table1[[#This Row],[District]],Table1[[#This Row],[DistName]],Table1[[#This Row],[SchoolID]],Table1[[#This Row],[SCHOOLNAME]],Table1[[#This Row],[AcademyID]])</f>
        <v>50Palm Beach3251WEST BOCA RATON HIGH SCHOOL090</v>
      </c>
      <c r="B4225" t="str">
        <f>_xlfn.CONCAT(Table1[[#This Row],[District]],Table1[[#This Row],[DistName]],Table1[[#This Row],[SchoolID]],Table1[[#This Row],[SCHOOLNAME]],Table1[[#This Row],[Academy]])</f>
        <v>50Palm Beach3251WEST BOCA RATON HIGH SCHOOLInformation Technology Academy</v>
      </c>
      <c r="C4225" t="str">
        <f>_xlfn.CONCAT(Table1[[#This Row],[District]],Table1[[#This Row],[SchoolID]],Table1[[#This Row],[AcademyID]])</f>
        <v>503251090</v>
      </c>
      <c r="D4225" s="30" t="s">
        <v>8135</v>
      </c>
      <c r="E4225" s="34" t="s">
        <v>5992</v>
      </c>
      <c r="F4225" s="28" t="s">
        <v>8967</v>
      </c>
      <c r="G4225" s="34" t="s">
        <v>6040</v>
      </c>
      <c r="H4225" s="28" t="s">
        <v>3992</v>
      </c>
      <c r="I4225" s="28" t="s">
        <v>6418</v>
      </c>
      <c r="J4225" s="159" t="s">
        <v>8251</v>
      </c>
    </row>
    <row r="4226" spans="1:10" x14ac:dyDescent="0.25">
      <c r="A4226" t="str">
        <f>_xlfn.CONCAT(Table1[[#This Row],[District]],Table1[[#This Row],[DistName]],Table1[[#This Row],[SchoolID]],Table1[[#This Row],[SCHOOLNAME]],Table1[[#This Row],[AcademyID]])</f>
        <v>50Palm Beach3251WEST BOCA RATON HIGH SCHOOL090</v>
      </c>
      <c r="B4226" t="str">
        <f>_xlfn.CONCAT(Table1[[#This Row],[District]],Table1[[#This Row],[DistName]],Table1[[#This Row],[SchoolID]],Table1[[#This Row],[SCHOOLNAME]],Table1[[#This Row],[Academy]])</f>
        <v>50Palm Beach3251WEST BOCA RATON HIGH SCHOOLInformation Technology</v>
      </c>
      <c r="C4226" t="str">
        <f>_xlfn.CONCAT(Table1[[#This Row],[District]],Table1[[#This Row],[SchoolID]],Table1[[#This Row],[AcademyID]])</f>
        <v>503251090</v>
      </c>
      <c r="D4226" s="30" t="s">
        <v>8135</v>
      </c>
      <c r="E4226" s="34" t="s">
        <v>5992</v>
      </c>
      <c r="F4226" s="28" t="s">
        <v>8967</v>
      </c>
      <c r="G4226" s="34" t="s">
        <v>6040</v>
      </c>
      <c r="H4226" s="28" t="s">
        <v>3992</v>
      </c>
      <c r="I4226" s="28" t="s">
        <v>6305</v>
      </c>
      <c r="J4226" s="159" t="s">
        <v>8251</v>
      </c>
    </row>
    <row r="4227" spans="1:10" x14ac:dyDescent="0.25">
      <c r="A4227" t="str">
        <f>_xlfn.CONCAT(Table1[[#This Row],[District]],Table1[[#This Row],[DistName]],Table1[[#This Row],[SchoolID]],Table1[[#This Row],[SCHOOLNAME]],Table1[[#This Row],[AcademyID]])</f>
        <v>50Palm Beach3251WEST BOCA RATON HIGH SCHOOL091</v>
      </c>
      <c r="B4227" t="str">
        <f>_xlfn.CONCAT(Table1[[#This Row],[District]],Table1[[#This Row],[DistName]],Table1[[#This Row],[SchoolID]],Table1[[#This Row],[SCHOOLNAME]],Table1[[#This Row],[Academy]])</f>
        <v>50Palm Beach3251WEST BOCA RATON HIGH SCHOOLMedical Sciences</v>
      </c>
      <c r="C4227" t="str">
        <f>_xlfn.CONCAT(Table1[[#This Row],[District]],Table1[[#This Row],[SchoolID]],Table1[[#This Row],[AcademyID]])</f>
        <v>503251091</v>
      </c>
      <c r="D4227" s="30" t="s">
        <v>8135</v>
      </c>
      <c r="E4227" s="34" t="s">
        <v>5992</v>
      </c>
      <c r="F4227" s="28" t="s">
        <v>8967</v>
      </c>
      <c r="G4227" s="34" t="s">
        <v>6040</v>
      </c>
      <c r="H4227" s="28" t="s">
        <v>3992</v>
      </c>
      <c r="I4227" s="28" t="s">
        <v>7285</v>
      </c>
      <c r="J4227" s="159" t="s">
        <v>8191</v>
      </c>
    </row>
    <row r="4228" spans="1:10" x14ac:dyDescent="0.25">
      <c r="A4228" t="str">
        <f>_xlfn.CONCAT(Table1[[#This Row],[District]],Table1[[#This Row],[DistName]],Table1[[#This Row],[SchoolID]],Table1[[#This Row],[SCHOOLNAME]],Table1[[#This Row],[AcademyID]])</f>
        <v>50Palm Beach3251WEST BOCA RATON HIGH SCHOOL091</v>
      </c>
      <c r="B4228" t="str">
        <f>_xlfn.CONCAT(Table1[[#This Row],[District]],Table1[[#This Row],[DistName]],Table1[[#This Row],[SchoolID]],Table1[[#This Row],[SCHOOLNAME]],Table1[[#This Row],[Academy]])</f>
        <v>50Palm Beach3251WEST BOCA RATON HIGH SCHOOLMedical Sciences Academy</v>
      </c>
      <c r="C4228" t="str">
        <f>_xlfn.CONCAT(Table1[[#This Row],[District]],Table1[[#This Row],[SchoolID]],Table1[[#This Row],[AcademyID]])</f>
        <v>503251091</v>
      </c>
      <c r="D4228" s="30" t="s">
        <v>8135</v>
      </c>
      <c r="E4228" s="34" t="s">
        <v>5992</v>
      </c>
      <c r="F4228" s="28" t="s">
        <v>8967</v>
      </c>
      <c r="G4228" s="34" t="s">
        <v>6040</v>
      </c>
      <c r="H4228" s="28" t="s">
        <v>3992</v>
      </c>
      <c r="I4228" s="28" t="s">
        <v>6836</v>
      </c>
      <c r="J4228" s="159" t="s">
        <v>8191</v>
      </c>
    </row>
    <row r="4229" spans="1:10" x14ac:dyDescent="0.25">
      <c r="A4229" t="str">
        <f>_xlfn.CONCAT(Table1[[#This Row],[District]],Table1[[#This Row],[DistName]],Table1[[#This Row],[SchoolID]],Table1[[#This Row],[SCHOOLNAME]],Table1[[#This Row],[AcademyID]])</f>
        <v>50Palm Beach2201WILLIAM T. DWYER HIGH SCHOOL092</v>
      </c>
      <c r="B4229" t="str">
        <f>_xlfn.CONCAT(Table1[[#This Row],[District]],Table1[[#This Row],[DistName]],Table1[[#This Row],[SchoolID]],Table1[[#This Row],[SCHOOLNAME]],Table1[[#This Row],[Academy]])</f>
        <v>50Palm Beach2201WILLIAM T. DWYER HIGH SCHOOLConstruction Academy</v>
      </c>
      <c r="C4229" t="str">
        <f>_xlfn.CONCAT(Table1[[#This Row],[District]],Table1[[#This Row],[SchoolID]],Table1[[#This Row],[AcademyID]])</f>
        <v>502201092</v>
      </c>
      <c r="D4229" s="30" t="s">
        <v>8135</v>
      </c>
      <c r="E4229" s="34" t="s">
        <v>5992</v>
      </c>
      <c r="F4229" s="28" t="s">
        <v>8967</v>
      </c>
      <c r="G4229" s="34" t="s">
        <v>5686</v>
      </c>
      <c r="H4229" s="28" t="s">
        <v>4032</v>
      </c>
      <c r="I4229" s="28" t="s">
        <v>6622</v>
      </c>
      <c r="J4229" s="159" t="s">
        <v>8252</v>
      </c>
    </row>
    <row r="4230" spans="1:10" x14ac:dyDescent="0.25">
      <c r="A4230" t="str">
        <f>_xlfn.CONCAT(Table1[[#This Row],[District]],Table1[[#This Row],[DistName]],Table1[[#This Row],[SchoolID]],Table1[[#This Row],[SCHOOLNAME]],Table1[[#This Row],[AcademyID]])</f>
        <v>50Palm Beach2201WILLIAM T. DWYER HIGH SCHOOL093</v>
      </c>
      <c r="B4230" t="str">
        <f>_xlfn.CONCAT(Table1[[#This Row],[District]],Table1[[#This Row],[DistName]],Table1[[#This Row],[SchoolID]],Table1[[#This Row],[SCHOOLNAME]],Table1[[#This Row],[Academy]])</f>
        <v>50Palm Beach2201WILLIAM T. DWYER HIGH SCHOOLCulinary Arts Academy</v>
      </c>
      <c r="C4230" t="str">
        <f>_xlfn.CONCAT(Table1[[#This Row],[District]],Table1[[#This Row],[SchoolID]],Table1[[#This Row],[AcademyID]])</f>
        <v>502201093</v>
      </c>
      <c r="D4230" s="30" t="s">
        <v>8135</v>
      </c>
      <c r="E4230" s="34" t="s">
        <v>5992</v>
      </c>
      <c r="F4230" s="28" t="s">
        <v>8967</v>
      </c>
      <c r="G4230" s="34" t="s">
        <v>5686</v>
      </c>
      <c r="H4230" s="28" t="s">
        <v>4032</v>
      </c>
      <c r="I4230" s="28" t="s">
        <v>6421</v>
      </c>
      <c r="J4230" s="159" t="s">
        <v>8253</v>
      </c>
    </row>
    <row r="4231" spans="1:10" x14ac:dyDescent="0.25">
      <c r="A4231" t="str">
        <f>_xlfn.CONCAT(Table1[[#This Row],[District]],Table1[[#This Row],[DistName]],Table1[[#This Row],[SchoolID]],Table1[[#This Row],[SCHOOLNAME]],Table1[[#This Row],[AcademyID]])</f>
        <v>50Palm Beach2201WILLIAM T. DWYER HIGH SCHOOL094</v>
      </c>
      <c r="B4231" t="str">
        <f>_xlfn.CONCAT(Table1[[#This Row],[District]],Table1[[#This Row],[DistName]],Table1[[#This Row],[SchoolID]],Table1[[#This Row],[SCHOOLNAME]],Table1[[#This Row],[Academy]])</f>
        <v>50Palm Beach2201WILLIAM T. DWYER HIGH SCHOOLEarly Childhood Teacher Education Academy</v>
      </c>
      <c r="C4231" t="str">
        <f>_xlfn.CONCAT(Table1[[#This Row],[District]],Table1[[#This Row],[SchoolID]],Table1[[#This Row],[AcademyID]])</f>
        <v>502201094</v>
      </c>
      <c r="D4231" s="30" t="s">
        <v>8135</v>
      </c>
      <c r="E4231" s="34" t="s">
        <v>5992</v>
      </c>
      <c r="F4231" s="28" t="s">
        <v>8967</v>
      </c>
      <c r="G4231" s="34" t="s">
        <v>5686</v>
      </c>
      <c r="H4231" s="28" t="s">
        <v>4032</v>
      </c>
      <c r="I4231" s="28" t="s">
        <v>7105</v>
      </c>
      <c r="J4231" s="159" t="s">
        <v>8254</v>
      </c>
    </row>
    <row r="4232" spans="1:10" x14ac:dyDescent="0.25">
      <c r="A4232" t="str">
        <f>_xlfn.CONCAT(Table1[[#This Row],[District]],Table1[[#This Row],[DistName]],Table1[[#This Row],[SchoolID]],Table1[[#This Row],[SCHOOLNAME]],Table1[[#This Row],[AcademyID]])</f>
        <v>50Palm Beach2201WILLIAM T. DWYER HIGH SCHOOL094</v>
      </c>
      <c r="B4232" t="str">
        <f>_xlfn.CONCAT(Table1[[#This Row],[District]],Table1[[#This Row],[DistName]],Table1[[#This Row],[SchoolID]],Table1[[#This Row],[SCHOOLNAME]],Table1[[#This Row],[Academy]])</f>
        <v>50Palm Beach2201WILLIAM T. DWYER HIGH SCHOOLEarly Childhood Teacher Education</v>
      </c>
      <c r="C4232" t="str">
        <f>_xlfn.CONCAT(Table1[[#This Row],[District]],Table1[[#This Row],[SchoolID]],Table1[[#This Row],[AcademyID]])</f>
        <v>502201094</v>
      </c>
      <c r="D4232" s="30" t="s">
        <v>8135</v>
      </c>
      <c r="E4232" s="34" t="s">
        <v>5992</v>
      </c>
      <c r="F4232" s="28" t="s">
        <v>8967</v>
      </c>
      <c r="G4232" s="34" t="s">
        <v>5686</v>
      </c>
      <c r="H4232" s="28" t="s">
        <v>4032</v>
      </c>
      <c r="I4232" s="28" t="s">
        <v>7101</v>
      </c>
      <c r="J4232" s="159" t="s">
        <v>8254</v>
      </c>
    </row>
    <row r="4233" spans="1:10" x14ac:dyDescent="0.25">
      <c r="A4233" t="str">
        <f>_xlfn.CONCAT(Table1[[#This Row],[District]],Table1[[#This Row],[DistName]],Table1[[#This Row],[SchoolID]],Table1[[#This Row],[SCHOOLNAME]],Table1[[#This Row],[AcademyID]])</f>
        <v>50Palm Beach1461INLET GROVE COMMUNITY HIGH SCHOOL095</v>
      </c>
      <c r="B4233" t="str">
        <f>_xlfn.CONCAT(Table1[[#This Row],[District]],Table1[[#This Row],[DistName]],Table1[[#This Row],[SchoolID]],Table1[[#This Row],[SCHOOLNAME]],Table1[[#This Row],[Academy]])</f>
        <v>50Palm Beach1461INLET GROVE COMMUNITY HIGH SCHOOLNursing Academy</v>
      </c>
      <c r="C4233" t="str">
        <f>_xlfn.CONCAT(Table1[[#This Row],[District]],Table1[[#This Row],[SchoolID]],Table1[[#This Row],[AcademyID]])</f>
        <v>501461095</v>
      </c>
      <c r="D4233" s="30" t="s">
        <v>8135</v>
      </c>
      <c r="E4233" s="34" t="s">
        <v>5992</v>
      </c>
      <c r="F4233" s="28" t="s">
        <v>8967</v>
      </c>
      <c r="G4233" s="34" t="s">
        <v>4784</v>
      </c>
      <c r="H4233" s="28" t="s">
        <v>2986</v>
      </c>
      <c r="I4233" s="28" t="s">
        <v>6535</v>
      </c>
      <c r="J4233" s="159" t="s">
        <v>8255</v>
      </c>
    </row>
    <row r="4234" spans="1:10" x14ac:dyDescent="0.25">
      <c r="A4234" t="str">
        <f>_xlfn.CONCAT(Table1[[#This Row],[District]],Table1[[#This Row],[DistName]],Table1[[#This Row],[SchoolID]],Table1[[#This Row],[SCHOOLNAME]],Table1[[#This Row],[AcademyID]])</f>
        <v>50Palm Beach3251WEST BOCA RATON HIGH SCHOOL096</v>
      </c>
      <c r="B4234" t="str">
        <f>_xlfn.CONCAT(Table1[[#This Row],[District]],Table1[[#This Row],[DistName]],Table1[[#This Row],[SchoolID]],Table1[[#This Row],[SCHOOLNAME]],Table1[[#This Row],[Academy]])</f>
        <v>50Palm Beach3251WEST BOCA RATON HIGH SCHOOLDrafting and Design Academy</v>
      </c>
      <c r="C4234" t="str">
        <f>_xlfn.CONCAT(Table1[[#This Row],[District]],Table1[[#This Row],[SchoolID]],Table1[[#This Row],[AcademyID]])</f>
        <v>503251096</v>
      </c>
      <c r="D4234" s="30" t="s">
        <v>8135</v>
      </c>
      <c r="E4234" s="34" t="s">
        <v>5992</v>
      </c>
      <c r="F4234" s="28" t="s">
        <v>8967</v>
      </c>
      <c r="G4234" s="34" t="s">
        <v>6040</v>
      </c>
      <c r="H4234" s="28" t="s">
        <v>3992</v>
      </c>
      <c r="I4234" s="28" t="s">
        <v>6558</v>
      </c>
      <c r="J4234" s="159" t="s">
        <v>8256</v>
      </c>
    </row>
    <row r="4235" spans="1:10" x14ac:dyDescent="0.25">
      <c r="A4235" t="str">
        <f>_xlfn.CONCAT(Table1[[#This Row],[District]],Table1[[#This Row],[DistName]],Table1[[#This Row],[SchoolID]],Table1[[#This Row],[SCHOOLNAME]],Table1[[#This Row],[AcademyID]])</f>
        <v>50Palm Beach3251WEST BOCA RATON HIGH SCHOOL096</v>
      </c>
      <c r="B4235" t="str">
        <f>_xlfn.CONCAT(Table1[[#This Row],[District]],Table1[[#This Row],[DistName]],Table1[[#This Row],[SchoolID]],Table1[[#This Row],[SCHOOLNAME]],Table1[[#This Row],[Academy]])</f>
        <v>50Palm Beach3251WEST BOCA RATON HIGH SCHOOLDrafting and Design</v>
      </c>
      <c r="C4235" t="str">
        <f>_xlfn.CONCAT(Table1[[#This Row],[District]],Table1[[#This Row],[SchoolID]],Table1[[#This Row],[AcademyID]])</f>
        <v>503251096</v>
      </c>
      <c r="D4235" s="30" t="s">
        <v>8135</v>
      </c>
      <c r="E4235" s="34" t="s">
        <v>5992</v>
      </c>
      <c r="F4235" s="28" t="s">
        <v>8967</v>
      </c>
      <c r="G4235" s="34" t="s">
        <v>6040</v>
      </c>
      <c r="H4235" s="28" t="s">
        <v>3992</v>
      </c>
      <c r="I4235" s="28" t="s">
        <v>7107</v>
      </c>
      <c r="J4235" s="159" t="s">
        <v>8256</v>
      </c>
    </row>
    <row r="4236" spans="1:10" x14ac:dyDescent="0.25">
      <c r="A4236" t="str">
        <f>_xlfn.CONCAT(Table1[[#This Row],[District]],Table1[[#This Row],[DistName]],Table1[[#This Row],[SchoolID]],Table1[[#This Row],[SCHOOLNAME]],Table1[[#This Row],[AcademyID]])</f>
        <v>50Palm Beach0862ATLANTIC HIGH SCHOOL097</v>
      </c>
      <c r="B4236" t="str">
        <f>_xlfn.CONCAT(Table1[[#This Row],[District]],Table1[[#This Row],[DistName]],Table1[[#This Row],[SchoolID]],Table1[[#This Row],[SCHOOLNAME]],Table1[[#This Row],[Academy]])</f>
        <v>50Palm Beach0862ATLANTIC HIGH SCHOOLEarly Childhood Teacher Academy</v>
      </c>
      <c r="C4236" t="str">
        <f>_xlfn.CONCAT(Table1[[#This Row],[District]],Table1[[#This Row],[SchoolID]],Table1[[#This Row],[AcademyID]])</f>
        <v>500862097</v>
      </c>
      <c r="D4236" s="30" t="s">
        <v>8135</v>
      </c>
      <c r="E4236" s="34" t="s">
        <v>5992</v>
      </c>
      <c r="F4236" s="28" t="s">
        <v>8967</v>
      </c>
      <c r="G4236" s="34" t="s">
        <v>5580</v>
      </c>
      <c r="H4236" s="28" t="s">
        <v>250</v>
      </c>
      <c r="I4236" s="28" t="s">
        <v>7096</v>
      </c>
      <c r="J4236" s="159" t="s">
        <v>8257</v>
      </c>
    </row>
    <row r="4237" spans="1:10" x14ac:dyDescent="0.25">
      <c r="A4237" t="str">
        <f>_xlfn.CONCAT(Table1[[#This Row],[District]],Table1[[#This Row],[DistName]],Table1[[#This Row],[SchoolID]],Table1[[#This Row],[SCHOOLNAME]],Table1[[#This Row],[AcademyID]])</f>
        <v>50Palm Beach0961BOCA RATON COMMUNITY HIGH SCHOOL098</v>
      </c>
      <c r="B4237" t="str">
        <f>_xlfn.CONCAT(Table1[[#This Row],[District]],Table1[[#This Row],[DistName]],Table1[[#This Row],[SchoolID]],Table1[[#This Row],[SCHOOLNAME]],Table1[[#This Row],[Academy]])</f>
        <v>50Palm Beach0961BOCA RATON COMMUNITY HIGH SCHOOLSTEM</v>
      </c>
      <c r="C4237" t="str">
        <f>_xlfn.CONCAT(Table1[[#This Row],[District]],Table1[[#This Row],[SchoolID]],Table1[[#This Row],[AcademyID]])</f>
        <v>500961098</v>
      </c>
      <c r="D4237" s="30" t="s">
        <v>8135</v>
      </c>
      <c r="E4237" s="34" t="s">
        <v>5992</v>
      </c>
      <c r="F4237" s="28" t="s">
        <v>8967</v>
      </c>
      <c r="G4237" s="34" t="s">
        <v>4559</v>
      </c>
      <c r="H4237" s="28" t="s">
        <v>1360</v>
      </c>
      <c r="I4237" s="28" t="s">
        <v>6774</v>
      </c>
      <c r="J4237" s="159" t="s">
        <v>8258</v>
      </c>
    </row>
    <row r="4238" spans="1:10" x14ac:dyDescent="0.25">
      <c r="A4238" t="str">
        <f>_xlfn.CONCAT(Table1[[#This Row],[District]],Table1[[#This Row],[DistName]],Table1[[#This Row],[SchoolID]],Table1[[#This Row],[SCHOOLNAME]],Table1[[#This Row],[AcademyID]])</f>
        <v>50Palm Beach0961BOCA RATON COMMUNITY HIGH SCHOOL098</v>
      </c>
      <c r="B4238" t="str">
        <f>_xlfn.CONCAT(Table1[[#This Row],[District]],Table1[[#This Row],[DistName]],Table1[[#This Row],[SchoolID]],Table1[[#This Row],[SCHOOLNAME]],Table1[[#This Row],[Academy]])</f>
        <v>50Palm Beach0961BOCA RATON COMMUNITY HIGH SCHOOLAcademy of Engineering and Technology</v>
      </c>
      <c r="C4238" t="str">
        <f>_xlfn.CONCAT(Table1[[#This Row],[District]],Table1[[#This Row],[SchoolID]],Table1[[#This Row],[AcademyID]])</f>
        <v>500961098</v>
      </c>
      <c r="D4238" s="30" t="s">
        <v>8135</v>
      </c>
      <c r="E4238" s="34" t="s">
        <v>5992</v>
      </c>
      <c r="F4238" s="28" t="s">
        <v>8967</v>
      </c>
      <c r="G4238" s="34" t="s">
        <v>4559</v>
      </c>
      <c r="H4238" s="28" t="s">
        <v>1360</v>
      </c>
      <c r="I4238" s="28" t="s">
        <v>6546</v>
      </c>
      <c r="J4238" s="159" t="s">
        <v>8258</v>
      </c>
    </row>
    <row r="4239" spans="1:10" x14ac:dyDescent="0.25">
      <c r="A4239" t="str">
        <f>_xlfn.CONCAT(Table1[[#This Row],[District]],Table1[[#This Row],[DistName]],Table1[[#This Row],[SchoolID]],Table1[[#This Row],[SCHOOLNAME]],Table1[[#This Row],[AcademyID]])</f>
        <v>50PALM BEACH0961BOCA RATON COMMUNITY HIGH SCHOOL098</v>
      </c>
      <c r="B4239" t="str">
        <f>_xlfn.CONCAT(Table1[[#This Row],[District]],Table1[[#This Row],[DistName]],Table1[[#This Row],[SchoolID]],Table1[[#This Row],[SCHOOLNAME]],Table1[[#This Row],[Academy]])</f>
        <v>50PALM BEACH0961BOCA RATON COMMUNITY HIGH SCHOOLAcademy of Engineering &amp; Technology</v>
      </c>
      <c r="C4239" t="str">
        <f>_xlfn.CONCAT(Table1[[#This Row],[District]],Table1[[#This Row],[SchoolID]],Table1[[#This Row],[AcademyID]])</f>
        <v>500961098</v>
      </c>
      <c r="D4239" s="30" t="s">
        <v>8135</v>
      </c>
      <c r="E4239" s="34" t="s">
        <v>5992</v>
      </c>
      <c r="F4239" s="136" t="s">
        <v>111</v>
      </c>
      <c r="G4239" s="34" t="s">
        <v>4559</v>
      </c>
      <c r="H4239" s="28" t="s">
        <v>1360</v>
      </c>
      <c r="I4239" s="138" t="s">
        <v>6857</v>
      </c>
      <c r="J4239" s="159" t="s">
        <v>8258</v>
      </c>
    </row>
    <row r="4240" spans="1:10" x14ac:dyDescent="0.25">
      <c r="A4240" t="str">
        <f>_xlfn.CONCAT(Table1[[#This Row],[District]],Table1[[#This Row],[DistName]],Table1[[#This Row],[SchoolID]],Table1[[#This Row],[SCHOOLNAME]],Table1[[#This Row],[AcademyID]])</f>
        <v>50Palm Beach0961BOCA RATON COMMUNITY HIGH SCHOOL099</v>
      </c>
      <c r="B4240" t="str">
        <f>_xlfn.CONCAT(Table1[[#This Row],[District]],Table1[[#This Row],[DistName]],Table1[[#This Row],[SchoolID]],Table1[[#This Row],[SCHOOLNAME]],Table1[[#This Row],[Academy]])</f>
        <v>50Palm Beach0961BOCA RATON COMMUNITY HIGH SCHOOLEarly Childhood Teacher Academy</v>
      </c>
      <c r="C4240" t="str">
        <f>_xlfn.CONCAT(Table1[[#This Row],[District]],Table1[[#This Row],[SchoolID]],Table1[[#This Row],[AcademyID]])</f>
        <v>500961099</v>
      </c>
      <c r="D4240" s="30" t="s">
        <v>8135</v>
      </c>
      <c r="E4240" s="34" t="s">
        <v>5992</v>
      </c>
      <c r="F4240" s="28" t="s">
        <v>8967</v>
      </c>
      <c r="G4240" s="34" t="s">
        <v>4559</v>
      </c>
      <c r="H4240" s="28" t="s">
        <v>1360</v>
      </c>
      <c r="I4240" s="28" t="s">
        <v>7096</v>
      </c>
      <c r="J4240" s="159" t="s">
        <v>8259</v>
      </c>
    </row>
    <row r="4241" spans="1:10" x14ac:dyDescent="0.25">
      <c r="A4241" t="str">
        <f>_xlfn.CONCAT(Table1[[#This Row],[District]],Table1[[#This Row],[DistName]],Table1[[#This Row],[SchoolID]],Table1[[#This Row],[SCHOOLNAME]],Table1[[#This Row],[AcademyID]])</f>
        <v>50Palm Beach1361JOHN I. LEONARD HIGH SCHOOL100</v>
      </c>
      <c r="B4241" t="str">
        <f>_xlfn.CONCAT(Table1[[#This Row],[District]],Table1[[#This Row],[DistName]],Table1[[#This Row],[SchoolID]],Table1[[#This Row],[SCHOOLNAME]],Table1[[#This Row],[Academy]])</f>
        <v>50Palm Beach1361JOHN I. LEONARD HIGH SCHOOLMedical Science Academy</v>
      </c>
      <c r="C4241" t="str">
        <f>_xlfn.CONCAT(Table1[[#This Row],[District]],Table1[[#This Row],[SchoolID]],Table1[[#This Row],[AcademyID]])</f>
        <v>501361100</v>
      </c>
      <c r="D4241" s="30" t="s">
        <v>8135</v>
      </c>
      <c r="E4241" s="34" t="s">
        <v>5992</v>
      </c>
      <c r="F4241" s="28" t="s">
        <v>8967</v>
      </c>
      <c r="G4241" s="34" t="s">
        <v>5186</v>
      </c>
      <c r="H4241" s="28" t="s">
        <v>3046</v>
      </c>
      <c r="I4241" s="28" t="s">
        <v>7438</v>
      </c>
      <c r="J4241" s="159" t="s">
        <v>8260</v>
      </c>
    </row>
    <row r="4242" spans="1:10" x14ac:dyDescent="0.25">
      <c r="A4242" t="str">
        <f>_xlfn.CONCAT(Table1[[#This Row],[District]],Table1[[#This Row],[DistName]],Table1[[#This Row],[SchoolID]],Table1[[#This Row],[SCHOOLNAME]],Table1[[#This Row],[AcademyID]])</f>
        <v>50Palm Beach1361JOHN I. LEONARD HIGH SCHOOL100</v>
      </c>
      <c r="B4242" t="str">
        <f>_xlfn.CONCAT(Table1[[#This Row],[District]],Table1[[#This Row],[DistName]],Table1[[#This Row],[SchoolID]],Table1[[#This Row],[SCHOOLNAME]],Table1[[#This Row],[Academy]])</f>
        <v>50Palm Beach1361JOHN I. LEONARD HIGH SCHOOLMedical Sciences Academy</v>
      </c>
      <c r="C4242" t="str">
        <f>_xlfn.CONCAT(Table1[[#This Row],[District]],Table1[[#This Row],[SchoolID]],Table1[[#This Row],[AcademyID]])</f>
        <v>501361100</v>
      </c>
      <c r="D4242" s="30" t="s">
        <v>8135</v>
      </c>
      <c r="E4242" s="34" t="s">
        <v>5992</v>
      </c>
      <c r="F4242" s="28" t="s">
        <v>8967</v>
      </c>
      <c r="G4242" s="34" t="s">
        <v>5186</v>
      </c>
      <c r="H4242" s="28" t="s">
        <v>3046</v>
      </c>
      <c r="I4242" s="28" t="s">
        <v>6836</v>
      </c>
      <c r="J4242" s="159" t="s">
        <v>8260</v>
      </c>
    </row>
    <row r="4243" spans="1:10" x14ac:dyDescent="0.25">
      <c r="A4243" t="str">
        <f>_xlfn.CONCAT(Table1[[#This Row],[District]],Table1[[#This Row],[DistName]],Table1[[#This Row],[SchoolID]],Table1[[#This Row],[SCHOOLNAME]],Table1[[#This Row],[AcademyID]])</f>
        <v>50Palm Beach0691LAKE WORTH HIGH SCHOOL101</v>
      </c>
      <c r="B4243" t="str">
        <f>_xlfn.CONCAT(Table1[[#This Row],[District]],Table1[[#This Row],[DistName]],Table1[[#This Row],[SchoolID]],Table1[[#This Row],[SCHOOLNAME]],Table1[[#This Row],[Academy]])</f>
        <v>50Palm Beach0691LAKE WORTH HIGH SCHOOLDrafting and Design Academy</v>
      </c>
      <c r="C4243" t="str">
        <f>_xlfn.CONCAT(Table1[[#This Row],[District]],Table1[[#This Row],[SchoolID]],Table1[[#This Row],[AcademyID]])</f>
        <v>500691101</v>
      </c>
      <c r="D4243" s="30" t="s">
        <v>8135</v>
      </c>
      <c r="E4243" s="34" t="s">
        <v>5992</v>
      </c>
      <c r="F4243" s="28" t="s">
        <v>8967</v>
      </c>
      <c r="G4243" s="34" t="s">
        <v>4988</v>
      </c>
      <c r="H4243" s="28" t="s">
        <v>3169</v>
      </c>
      <c r="I4243" s="28" t="s">
        <v>6558</v>
      </c>
      <c r="J4243" s="159" t="s">
        <v>8192</v>
      </c>
    </row>
    <row r="4244" spans="1:10" x14ac:dyDescent="0.25">
      <c r="A4244" t="str">
        <f>_xlfn.CONCAT(Table1[[#This Row],[District]],Table1[[#This Row],[DistName]],Table1[[#This Row],[SchoolID]],Table1[[#This Row],[SCHOOLNAME]],Table1[[#This Row],[AcademyID]])</f>
        <v>50Palm Beach0151SUNCOAST COMMUNITY HIGH SCHOOL105</v>
      </c>
      <c r="B4244" t="str">
        <f>_xlfn.CONCAT(Table1[[#This Row],[District]],Table1[[#This Row],[DistName]],Table1[[#This Row],[SchoolID]],Table1[[#This Row],[SCHOOLNAME]],Table1[[#This Row],[Academy]])</f>
        <v>50Palm Beach0151SUNCOAST COMMUNITY HIGH SCHOOLAcademy of Engineering and Technology</v>
      </c>
      <c r="C4244" t="str">
        <f>_xlfn.CONCAT(Table1[[#This Row],[District]],Table1[[#This Row],[SchoolID]],Table1[[#This Row],[AcademyID]])</f>
        <v>500151105</v>
      </c>
      <c r="D4244" s="30" t="s">
        <v>8135</v>
      </c>
      <c r="E4244" s="34" t="s">
        <v>5992</v>
      </c>
      <c r="F4244" s="28" t="s">
        <v>8967</v>
      </c>
      <c r="G4244" s="34" t="s">
        <v>4536</v>
      </c>
      <c r="H4244" s="28" t="s">
        <v>3888</v>
      </c>
      <c r="I4244" s="28" t="s">
        <v>6546</v>
      </c>
      <c r="J4244" s="159" t="s">
        <v>8264</v>
      </c>
    </row>
    <row r="4245" spans="1:10" x14ac:dyDescent="0.25">
      <c r="A4245" t="str">
        <f>_xlfn.CONCAT(Table1[[#This Row],[District]],Table1[[#This Row],[DistName]],Table1[[#This Row],[SchoolID]],Table1[[#This Row],[SCHOOLNAME]],Table1[[#This Row],[AcademyID]])</f>
        <v>50Palm Beach0151SUNCOAST COMMUNITY HIGH SCHOOL105</v>
      </c>
      <c r="B4245" t="str">
        <f>_xlfn.CONCAT(Table1[[#This Row],[District]],Table1[[#This Row],[DistName]],Table1[[#This Row],[SchoolID]],Table1[[#This Row],[SCHOOLNAME]],Table1[[#This Row],[Academy]])</f>
        <v>50Palm Beach0151SUNCOAST COMMUNITY HIGH SCHOOLMath Science and Engineering Academy</v>
      </c>
      <c r="C4245" t="str">
        <f>_xlfn.CONCAT(Table1[[#This Row],[District]],Table1[[#This Row],[SchoolID]],Table1[[#This Row],[AcademyID]])</f>
        <v>500151105</v>
      </c>
      <c r="D4245" s="30" t="s">
        <v>8135</v>
      </c>
      <c r="E4245" s="34" t="s">
        <v>5992</v>
      </c>
      <c r="F4245" s="28" t="s">
        <v>8967</v>
      </c>
      <c r="G4245" s="34" t="s">
        <v>4536</v>
      </c>
      <c r="H4245" s="28" t="s">
        <v>3888</v>
      </c>
      <c r="I4245" s="28" t="s">
        <v>7442</v>
      </c>
      <c r="J4245" s="159" t="s">
        <v>8264</v>
      </c>
    </row>
    <row r="4246" spans="1:10" x14ac:dyDescent="0.25">
      <c r="A4246" t="str">
        <f>_xlfn.CONCAT(Table1[[#This Row],[District]],Table1[[#This Row],[DistName]],Table1[[#This Row],[SchoolID]],Table1[[#This Row],[SCHOOLNAME]],Table1[[#This Row],[AcademyID]])</f>
        <v>50Palm Beach0151SUNCOAST COMMUNITY HIGH SCHOOL106</v>
      </c>
      <c r="B4246" t="str">
        <f>_xlfn.CONCAT(Table1[[#This Row],[District]],Table1[[#This Row],[DistName]],Table1[[#This Row],[SchoolID]],Table1[[#This Row],[SCHOOLNAME]],Table1[[#This Row],[Academy]])</f>
        <v>50Palm Beach0151SUNCOAST COMMUNITY HIGH SCHOOLComputer Technology Academy</v>
      </c>
      <c r="C4246" t="str">
        <f>_xlfn.CONCAT(Table1[[#This Row],[District]],Table1[[#This Row],[SchoolID]],Table1[[#This Row],[AcademyID]])</f>
        <v>500151106</v>
      </c>
      <c r="D4246" s="30" t="s">
        <v>8135</v>
      </c>
      <c r="E4246" s="34" t="s">
        <v>5992</v>
      </c>
      <c r="F4246" s="28" t="s">
        <v>8967</v>
      </c>
      <c r="G4246" s="34" t="s">
        <v>4536</v>
      </c>
      <c r="H4246" s="28" t="s">
        <v>3888</v>
      </c>
      <c r="I4246" s="28" t="s">
        <v>7099</v>
      </c>
      <c r="J4246" s="159" t="s">
        <v>8265</v>
      </c>
    </row>
    <row r="4247" spans="1:10" x14ac:dyDescent="0.25">
      <c r="A4247" t="str">
        <f>_xlfn.CONCAT(Table1[[#This Row],[District]],Table1[[#This Row],[DistName]],Table1[[#This Row],[SchoolID]],Table1[[#This Row],[SCHOOLNAME]],Table1[[#This Row],[AcademyID]])</f>
        <v>50Palm Beach0151SUNCOAST COMMUNITY HIGH SCHOOL106</v>
      </c>
      <c r="B4247" t="str">
        <f>_xlfn.CONCAT(Table1[[#This Row],[District]],Table1[[#This Row],[DistName]],Table1[[#This Row],[SchoolID]],Table1[[#This Row],[SCHOOLNAME]],Table1[[#This Row],[Academy]])</f>
        <v>50Palm Beach0151SUNCOAST COMMUNITY HIGH SCHOOLComputer Science Academy</v>
      </c>
      <c r="C4247" t="str">
        <f>_xlfn.CONCAT(Table1[[#This Row],[District]],Table1[[#This Row],[SchoolID]],Table1[[#This Row],[AcademyID]])</f>
        <v>500151106</v>
      </c>
      <c r="D4247" s="30" t="s">
        <v>8135</v>
      </c>
      <c r="E4247" s="34" t="s">
        <v>5992</v>
      </c>
      <c r="F4247" s="28" t="s">
        <v>8967</v>
      </c>
      <c r="G4247" s="34" t="s">
        <v>4536</v>
      </c>
      <c r="H4247" s="28" t="s">
        <v>3888</v>
      </c>
      <c r="I4247" s="28" t="s">
        <v>6413</v>
      </c>
      <c r="J4247" s="159" t="s">
        <v>8265</v>
      </c>
    </row>
    <row r="4248" spans="1:10" x14ac:dyDescent="0.25">
      <c r="A4248" t="str">
        <f>_xlfn.CONCAT(Table1[[#This Row],[District]],Table1[[#This Row],[DistName]],Table1[[#This Row],[SchoolID]],Table1[[#This Row],[SCHOOLNAME]],Table1[[#This Row],[AcademyID]])</f>
        <v>50Palm Beach0862ATLANTIC HIGH SCHOOL108</v>
      </c>
      <c r="B4248" t="str">
        <f>_xlfn.CONCAT(Table1[[#This Row],[District]],Table1[[#This Row],[DistName]],Table1[[#This Row],[SchoolID]],Table1[[#This Row],[SCHOOLNAME]],Table1[[#This Row],[Academy]])</f>
        <v>50Palm Beach0862ATLANTIC HIGH SCHOOLDrafting</v>
      </c>
      <c r="C4248" t="str">
        <f>_xlfn.CONCAT(Table1[[#This Row],[District]],Table1[[#This Row],[SchoolID]],Table1[[#This Row],[AcademyID]])</f>
        <v>500862108</v>
      </c>
      <c r="D4248" s="30" t="s">
        <v>8135</v>
      </c>
      <c r="E4248" s="34" t="s">
        <v>5992</v>
      </c>
      <c r="F4248" s="28" t="s">
        <v>8967</v>
      </c>
      <c r="G4248" s="34" t="s">
        <v>5580</v>
      </c>
      <c r="H4248" s="28" t="s">
        <v>250</v>
      </c>
      <c r="I4248" s="28" t="s">
        <v>6692</v>
      </c>
      <c r="J4248" s="159" t="s">
        <v>8267</v>
      </c>
    </row>
    <row r="4249" spans="1:10" x14ac:dyDescent="0.25">
      <c r="A4249" t="str">
        <f>_xlfn.CONCAT(Table1[[#This Row],[District]],Table1[[#This Row],[DistName]],Table1[[#This Row],[SchoolID]],Table1[[#This Row],[SCHOOLNAME]],Table1[[#This Row],[AcademyID]])</f>
        <v>50Palm Beach0862ATLANTIC HIGH SCHOOL109</v>
      </c>
      <c r="B4249" t="str">
        <f>_xlfn.CONCAT(Table1[[#This Row],[District]],Table1[[#This Row],[DistName]],Table1[[#This Row],[SchoolID]],Table1[[#This Row],[SCHOOLNAME]],Table1[[#This Row],[Academy]])</f>
        <v>50Palm Beach0862ATLANTIC HIGH SCHOOLMedical Sciences</v>
      </c>
      <c r="C4249" t="str">
        <f>_xlfn.CONCAT(Table1[[#This Row],[District]],Table1[[#This Row],[SchoolID]],Table1[[#This Row],[AcademyID]])</f>
        <v>500862109</v>
      </c>
      <c r="D4249" s="30" t="s">
        <v>8135</v>
      </c>
      <c r="E4249" s="34" t="s">
        <v>5992</v>
      </c>
      <c r="F4249" s="28" t="s">
        <v>8967</v>
      </c>
      <c r="G4249" s="34" t="s">
        <v>5580</v>
      </c>
      <c r="H4249" s="28" t="s">
        <v>250</v>
      </c>
      <c r="I4249" s="28" t="s">
        <v>7285</v>
      </c>
      <c r="J4249" s="159" t="s">
        <v>8268</v>
      </c>
    </row>
    <row r="4250" spans="1:10" x14ac:dyDescent="0.25">
      <c r="A4250" t="str">
        <f>_xlfn.CONCAT(Table1[[#This Row],[District]],Table1[[#This Row],[DistName]],Table1[[#This Row],[SchoolID]],Table1[[#This Row],[SCHOOLNAME]],Table1[[#This Row],[AcademyID]])</f>
        <v>50Palm Beach0862ATLANTIC HIGH SCHOOL109</v>
      </c>
      <c r="B4250" t="str">
        <f>_xlfn.CONCAT(Table1[[#This Row],[District]],Table1[[#This Row],[DistName]],Table1[[#This Row],[SchoolID]],Table1[[#This Row],[SCHOOLNAME]],Table1[[#This Row],[Academy]])</f>
        <v>50Palm Beach0862ATLANTIC HIGH SCHOOLMedical Sciences Academy</v>
      </c>
      <c r="C4250" t="str">
        <f>_xlfn.CONCAT(Table1[[#This Row],[District]],Table1[[#This Row],[SchoolID]],Table1[[#This Row],[AcademyID]])</f>
        <v>500862109</v>
      </c>
      <c r="D4250" s="30" t="s">
        <v>8135</v>
      </c>
      <c r="E4250" s="34" t="s">
        <v>5992</v>
      </c>
      <c r="F4250" s="28" t="s">
        <v>8967</v>
      </c>
      <c r="G4250" s="34" t="s">
        <v>5580</v>
      </c>
      <c r="H4250" s="28" t="s">
        <v>250</v>
      </c>
      <c r="I4250" s="28" t="s">
        <v>6836</v>
      </c>
      <c r="J4250" s="159" t="s">
        <v>8268</v>
      </c>
    </row>
    <row r="4251" spans="1:10" x14ac:dyDescent="0.25">
      <c r="A4251" t="str">
        <f>_xlfn.CONCAT(Table1[[#This Row],[District]],Table1[[#This Row],[DistName]],Table1[[#This Row],[SchoolID]],Table1[[#This Row],[SCHOOLNAME]],Table1[[#This Row],[AcademyID]])</f>
        <v>50Palm Beach0862ATLANTIC HIGH SCHOOL110</v>
      </c>
      <c r="B4251" t="str">
        <f>_xlfn.CONCAT(Table1[[#This Row],[District]],Table1[[#This Row],[DistName]],Table1[[#This Row],[SchoolID]],Table1[[#This Row],[SCHOOLNAME]],Table1[[#This Row],[Academy]])</f>
        <v>50Palm Beach0862ATLANTIC HIGH SCHOOLPC Support</v>
      </c>
      <c r="C4251" t="str">
        <f>_xlfn.CONCAT(Table1[[#This Row],[District]],Table1[[#This Row],[SchoolID]],Table1[[#This Row],[AcademyID]])</f>
        <v>500862110</v>
      </c>
      <c r="D4251" s="30" t="s">
        <v>8135</v>
      </c>
      <c r="E4251" s="34" t="s">
        <v>5992</v>
      </c>
      <c r="F4251" s="28" t="s">
        <v>8967</v>
      </c>
      <c r="G4251" s="34" t="s">
        <v>5580</v>
      </c>
      <c r="H4251" s="28" t="s">
        <v>250</v>
      </c>
      <c r="I4251" s="28" t="s">
        <v>7615</v>
      </c>
      <c r="J4251" s="159" t="s">
        <v>8269</v>
      </c>
    </row>
    <row r="4252" spans="1:10" x14ac:dyDescent="0.25">
      <c r="A4252" t="str">
        <f>_xlfn.CONCAT(Table1[[#This Row],[District]],Table1[[#This Row],[DistName]],Table1[[#This Row],[SchoolID]],Table1[[#This Row],[SCHOOLNAME]],Table1[[#This Row],[AcademyID]])</f>
        <v>50Palm Beach0862ATLANTIC HIGH SCHOOL111</v>
      </c>
      <c r="B4252" t="str">
        <f>_xlfn.CONCAT(Table1[[#This Row],[District]],Table1[[#This Row],[DistName]],Table1[[#This Row],[SchoolID]],Table1[[#This Row],[SCHOOLNAME]],Table1[[#This Row],[Academy]])</f>
        <v>50Palm Beach0862ATLANTIC HIGH SCHOOLTV Production</v>
      </c>
      <c r="C4252" t="str">
        <f>_xlfn.CONCAT(Table1[[#This Row],[District]],Table1[[#This Row],[SchoolID]],Table1[[#This Row],[AcademyID]])</f>
        <v>500862111</v>
      </c>
      <c r="D4252" s="30" t="s">
        <v>8135</v>
      </c>
      <c r="E4252" s="34" t="s">
        <v>5992</v>
      </c>
      <c r="F4252" s="28" t="s">
        <v>8967</v>
      </c>
      <c r="G4252" s="34" t="s">
        <v>5580</v>
      </c>
      <c r="H4252" s="28" t="s">
        <v>250</v>
      </c>
      <c r="I4252" s="28" t="s">
        <v>7467</v>
      </c>
      <c r="J4252" s="159" t="s">
        <v>8193</v>
      </c>
    </row>
    <row r="4253" spans="1:10" x14ac:dyDescent="0.25">
      <c r="A4253" t="str">
        <f>_xlfn.CONCAT(Table1[[#This Row],[District]],Table1[[#This Row],[DistName]],Table1[[#This Row],[SchoolID]],Table1[[#This Row],[SCHOOLNAME]],Table1[[#This Row],[AcademyID]])</f>
        <v>50Palm Beach1771PAHOKEE MIDDLE-SENIOR HIGH115</v>
      </c>
      <c r="B4253" t="str">
        <f>_xlfn.CONCAT(Table1[[#This Row],[District]],Table1[[#This Row],[DistName]],Table1[[#This Row],[SchoolID]],Table1[[#This Row],[SCHOOLNAME]],Table1[[#This Row],[Academy]])</f>
        <v>50Palm Beach1771PAHOKEE MIDDLE-SENIOR HIGHMedical Sciences</v>
      </c>
      <c r="C4253" t="str">
        <f>_xlfn.CONCAT(Table1[[#This Row],[District]],Table1[[#This Row],[SchoolID]],Table1[[#This Row],[AcademyID]])</f>
        <v>501771115</v>
      </c>
      <c r="D4253" s="30" t="s">
        <v>8135</v>
      </c>
      <c r="E4253" s="34" t="s">
        <v>5992</v>
      </c>
      <c r="F4253" s="28" t="s">
        <v>8967</v>
      </c>
      <c r="G4253" s="34" t="s">
        <v>5959</v>
      </c>
      <c r="H4253" s="28" t="s">
        <v>3420</v>
      </c>
      <c r="I4253" s="28" t="s">
        <v>7285</v>
      </c>
      <c r="J4253" s="159" t="s">
        <v>8273</v>
      </c>
    </row>
    <row r="4254" spans="1:10" x14ac:dyDescent="0.25">
      <c r="A4254" t="str">
        <f>_xlfn.CONCAT(Table1[[#This Row],[District]],Table1[[#This Row],[DistName]],Table1[[#This Row],[SchoolID]],Table1[[#This Row],[SCHOOLNAME]],Table1[[#This Row],[AcademyID]])</f>
        <v>50Palm Beach1771PAHOKEE MIDDLE-SENIOR HIGH115</v>
      </c>
      <c r="B4254" t="str">
        <f>_xlfn.CONCAT(Table1[[#This Row],[District]],Table1[[#This Row],[DistName]],Table1[[#This Row],[SchoolID]],Table1[[#This Row],[SCHOOLNAME]],Table1[[#This Row],[Academy]])</f>
        <v>50Palm Beach1771PAHOKEE MIDDLE-SENIOR HIGHMedical Sciences Academy</v>
      </c>
      <c r="C4254" t="str">
        <f>_xlfn.CONCAT(Table1[[#This Row],[District]],Table1[[#This Row],[SchoolID]],Table1[[#This Row],[AcademyID]])</f>
        <v>501771115</v>
      </c>
      <c r="D4254" s="30" t="s">
        <v>8135</v>
      </c>
      <c r="E4254" s="34" t="s">
        <v>5992</v>
      </c>
      <c r="F4254" s="28" t="s">
        <v>8967</v>
      </c>
      <c r="G4254" s="34" t="s">
        <v>5959</v>
      </c>
      <c r="H4254" s="28" t="s">
        <v>3420</v>
      </c>
      <c r="I4254" s="28" t="s">
        <v>6836</v>
      </c>
      <c r="J4254" s="159" t="s">
        <v>8273</v>
      </c>
    </row>
    <row r="4255" spans="1:10" x14ac:dyDescent="0.25">
      <c r="A4255" t="str">
        <f>_xlfn.CONCAT(Table1[[#This Row],[District]],Table1[[#This Row],[DistName]],Table1[[#This Row],[SchoolID]],Table1[[#This Row],[SCHOOLNAME]],Table1[[#This Row],[AcademyID]])</f>
        <v>50Palm Beach1771PAHOKEE MIDDLE-SENIOR HIGH115</v>
      </c>
      <c r="B4255" t="str">
        <f>_xlfn.CONCAT(Table1[[#This Row],[District]],Table1[[#This Row],[DistName]],Table1[[#This Row],[SchoolID]],Table1[[#This Row],[SCHOOLNAME]],Table1[[#This Row],[Academy]])</f>
        <v>50Palm Beach1771PAHOKEE MIDDLE-SENIOR HIGHALLIED HEALTH ASSISTING</v>
      </c>
      <c r="C4255" t="str">
        <f>_xlfn.CONCAT(Table1[[#This Row],[District]],Table1[[#This Row],[SchoolID]],Table1[[#This Row],[AcademyID]])</f>
        <v>501771115</v>
      </c>
      <c r="D4255" s="30" t="s">
        <v>8135</v>
      </c>
      <c r="E4255" s="34" t="s">
        <v>5992</v>
      </c>
      <c r="F4255" s="28" t="s">
        <v>8967</v>
      </c>
      <c r="G4255" s="34" t="s">
        <v>5959</v>
      </c>
      <c r="H4255" s="28" t="s">
        <v>3420</v>
      </c>
      <c r="I4255" s="28" t="s">
        <v>6552</v>
      </c>
      <c r="J4255" s="159" t="s">
        <v>8273</v>
      </c>
    </row>
    <row r="4256" spans="1:10" x14ac:dyDescent="0.25">
      <c r="A4256" t="str">
        <f>_xlfn.CONCAT(Table1[[#This Row],[District]],Table1[[#This Row],[DistName]],Table1[[#This Row],[SchoolID]],Table1[[#This Row],[SCHOOLNAME]],Table1[[#This Row],[AcademyID]])</f>
        <v>50Palm Beach1771PAHOKEE MIDDLE-SENIOR HIGH115</v>
      </c>
      <c r="B4256" t="str">
        <f>_xlfn.CONCAT(Table1[[#This Row],[District]],Table1[[#This Row],[DistName]],Table1[[#This Row],[SchoolID]],Table1[[#This Row],[SCHOOLNAME]],Table1[[#This Row],[Academy]])</f>
        <v>50Palm Beach1771PAHOKEE MIDDLE-SENIOR HIGHNURSING ASSISTANT</v>
      </c>
      <c r="C4256" t="str">
        <f>_xlfn.CONCAT(Table1[[#This Row],[District]],Table1[[#This Row],[SchoolID]],Table1[[#This Row],[AcademyID]])</f>
        <v>501771115</v>
      </c>
      <c r="D4256" s="30" t="s">
        <v>8135</v>
      </c>
      <c r="E4256" s="34" t="s">
        <v>5992</v>
      </c>
      <c r="F4256" s="28" t="s">
        <v>8967</v>
      </c>
      <c r="G4256" s="34" t="s">
        <v>5959</v>
      </c>
      <c r="H4256" s="28" t="s">
        <v>3420</v>
      </c>
      <c r="I4256" s="28" t="s">
        <v>7638</v>
      </c>
      <c r="J4256" s="159" t="s">
        <v>8273</v>
      </c>
    </row>
    <row r="4257" spans="1:10" x14ac:dyDescent="0.25">
      <c r="A4257" t="str">
        <f>_xlfn.CONCAT(Table1[[#This Row],[District]],Table1[[#This Row],[DistName]],Table1[[#This Row],[SchoolID]],Table1[[#This Row],[SCHOOLNAME]],Table1[[#This Row],[AcademyID]])</f>
        <v>50Palm Beach0862ATLANTIC HIGH SCHOOL116</v>
      </c>
      <c r="B4257" t="str">
        <f>_xlfn.CONCAT(Table1[[#This Row],[District]],Table1[[#This Row],[DistName]],Table1[[#This Row],[SchoolID]],Table1[[#This Row],[SCHOOLNAME]],Table1[[#This Row],[Academy]])</f>
        <v>50Palm Beach0862ATLANTIC HIGH SCHOOLCriminal Justice</v>
      </c>
      <c r="C4257" t="str">
        <f>_xlfn.CONCAT(Table1[[#This Row],[District]],Table1[[#This Row],[SchoolID]],Table1[[#This Row],[AcademyID]])</f>
        <v>500862116</v>
      </c>
      <c r="D4257" s="30" t="s">
        <v>8135</v>
      </c>
      <c r="E4257" s="34" t="s">
        <v>5992</v>
      </c>
      <c r="F4257" s="28" t="s">
        <v>8967</v>
      </c>
      <c r="G4257" s="34" t="s">
        <v>5580</v>
      </c>
      <c r="H4257" s="28" t="s">
        <v>250</v>
      </c>
      <c r="I4257" s="28" t="s">
        <v>6549</v>
      </c>
      <c r="J4257" s="159" t="s">
        <v>8274</v>
      </c>
    </row>
    <row r="4258" spans="1:10" x14ac:dyDescent="0.25">
      <c r="A4258" t="str">
        <f>_xlfn.CONCAT(Table1[[#This Row],[District]],Table1[[#This Row],[DistName]],Table1[[#This Row],[SchoolID]],Table1[[#This Row],[SCHOOLNAME]],Table1[[#This Row],[AcademyID]])</f>
        <v>50Palm Beach0581FOREST HILL COMMUNITY HIGH SCHOOL117</v>
      </c>
      <c r="B4258" t="str">
        <f>_xlfn.CONCAT(Table1[[#This Row],[District]],Table1[[#This Row],[DistName]],Table1[[#This Row],[SchoolID]],Table1[[#This Row],[SCHOOLNAME]],Table1[[#This Row],[Academy]])</f>
        <v>50Palm Beach0581FOREST HILL COMMUNITY HIGH SCHOOLEnvironmental Science</v>
      </c>
      <c r="C4258" t="str">
        <f>_xlfn.CONCAT(Table1[[#This Row],[District]],Table1[[#This Row],[SchoolID]],Table1[[#This Row],[AcademyID]])</f>
        <v>500581117</v>
      </c>
      <c r="D4258" s="30" t="s">
        <v>8135</v>
      </c>
      <c r="E4258" s="34" t="s">
        <v>5992</v>
      </c>
      <c r="F4258" s="28" t="s">
        <v>8967</v>
      </c>
      <c r="G4258" s="34" t="s">
        <v>4621</v>
      </c>
      <c r="H4258" s="28" t="s">
        <v>2545</v>
      </c>
      <c r="I4258" s="28" t="s">
        <v>7437</v>
      </c>
      <c r="J4258" s="159" t="s">
        <v>8275</v>
      </c>
    </row>
    <row r="4259" spans="1:10" x14ac:dyDescent="0.25">
      <c r="A4259" t="str">
        <f>_xlfn.CONCAT(Table1[[#This Row],[District]],Table1[[#This Row],[DistName]],Table1[[#This Row],[SchoolID]],Table1[[#This Row],[SCHOOLNAME]],Table1[[#This Row],[AcademyID]])</f>
        <v>50Palm Beach1461INLET GROVE COMMUNITY HIGH SCHOOL118</v>
      </c>
      <c r="B4259" t="str">
        <f>_xlfn.CONCAT(Table1[[#This Row],[District]],Table1[[#This Row],[DistName]],Table1[[#This Row],[SchoolID]],Table1[[#This Row],[SCHOOLNAME]],Table1[[#This Row],[Academy]])</f>
        <v>50Palm Beach1461INLET GROVE COMMUNITY HIGH SCHOOLJournalism</v>
      </c>
      <c r="C4259" t="str">
        <f>_xlfn.CONCAT(Table1[[#This Row],[District]],Table1[[#This Row],[SchoolID]],Table1[[#This Row],[AcademyID]])</f>
        <v>501461118</v>
      </c>
      <c r="D4259" s="30" t="s">
        <v>8135</v>
      </c>
      <c r="E4259" s="34" t="s">
        <v>5992</v>
      </c>
      <c r="F4259" s="28" t="s">
        <v>8967</v>
      </c>
      <c r="G4259" s="34" t="s">
        <v>4784</v>
      </c>
      <c r="H4259" s="28" t="s">
        <v>2986</v>
      </c>
      <c r="I4259" s="28" t="s">
        <v>6975</v>
      </c>
      <c r="J4259" s="159" t="s">
        <v>8276</v>
      </c>
    </row>
    <row r="4260" spans="1:10" x14ac:dyDescent="0.25">
      <c r="A4260" t="str">
        <f>_xlfn.CONCAT(Table1[[#This Row],[District]],Table1[[#This Row],[DistName]],Table1[[#This Row],[SchoolID]],Table1[[#This Row],[SCHOOLNAME]],Table1[[#This Row],[AcademyID]])</f>
        <v>50Palm Beach1771PAHOKEE MIDDLE-SENIOR HIGH119</v>
      </c>
      <c r="B4260" t="str">
        <f>_xlfn.CONCAT(Table1[[#This Row],[District]],Table1[[#This Row],[DistName]],Table1[[#This Row],[SchoolID]],Table1[[#This Row],[SCHOOLNAME]],Table1[[#This Row],[Academy]])</f>
        <v>50Palm Beach1771PAHOKEE MIDDLE-SENIOR HIGHWeb Design</v>
      </c>
      <c r="C4260" t="str">
        <f>_xlfn.CONCAT(Table1[[#This Row],[District]],Table1[[#This Row],[SchoolID]],Table1[[#This Row],[AcademyID]])</f>
        <v>501771119</v>
      </c>
      <c r="D4260" s="30" t="s">
        <v>8135</v>
      </c>
      <c r="E4260" s="34" t="s">
        <v>5992</v>
      </c>
      <c r="F4260" s="28" t="s">
        <v>8967</v>
      </c>
      <c r="G4260" s="34" t="s">
        <v>5959</v>
      </c>
      <c r="H4260" s="28" t="s">
        <v>3420</v>
      </c>
      <c r="I4260" s="28" t="s">
        <v>7355</v>
      </c>
      <c r="J4260" s="159" t="s">
        <v>8277</v>
      </c>
    </row>
    <row r="4261" spans="1:10" x14ac:dyDescent="0.25">
      <c r="A4261" t="str">
        <f>_xlfn.CONCAT(Table1[[#This Row],[District]],Table1[[#This Row],[DistName]],Table1[[#This Row],[SchoolID]],Table1[[#This Row],[SCHOOLNAME]],Table1[[#This Row],[AcademyID]])</f>
        <v>50Palm Beach1771PAHOKEE MIDDLE-SENIOR HIGH119</v>
      </c>
      <c r="B4261" t="str">
        <f>_xlfn.CONCAT(Table1[[#This Row],[District]],Table1[[#This Row],[DistName]],Table1[[#This Row],[SchoolID]],Table1[[#This Row],[SCHOOLNAME]],Table1[[#This Row],[Academy]])</f>
        <v>50Palm Beach1771PAHOKEE MIDDLE-SENIOR HIGHDIGITAL DESIGN</v>
      </c>
      <c r="C4261" t="str">
        <f>_xlfn.CONCAT(Table1[[#This Row],[District]],Table1[[#This Row],[SchoolID]],Table1[[#This Row],[AcademyID]])</f>
        <v>501771119</v>
      </c>
      <c r="D4261" s="30" t="s">
        <v>8135</v>
      </c>
      <c r="E4261" s="34" t="s">
        <v>5992</v>
      </c>
      <c r="F4261" s="28" t="s">
        <v>8967</v>
      </c>
      <c r="G4261" s="34" t="s">
        <v>5959</v>
      </c>
      <c r="H4261" s="28" t="s">
        <v>3420</v>
      </c>
      <c r="I4261" s="28" t="s">
        <v>6862</v>
      </c>
      <c r="J4261" s="159" t="s">
        <v>8277</v>
      </c>
    </row>
    <row r="4262" spans="1:10" x14ac:dyDescent="0.25">
      <c r="A4262" t="str">
        <f>_xlfn.CONCAT(Table1[[#This Row],[District]],Table1[[#This Row],[DistName]],Table1[[#This Row],[SchoolID]],Table1[[#This Row],[SCHOOLNAME]],Table1[[#This Row],[AcademyID]])</f>
        <v>50Palm Beach1851PALM BEACH LAKES HIGH SCHOOL120</v>
      </c>
      <c r="B4262" t="str">
        <f>_xlfn.CONCAT(Table1[[#This Row],[District]],Table1[[#This Row],[DistName]],Table1[[#This Row],[SchoolID]],Table1[[#This Row],[SCHOOLNAME]],Table1[[#This Row],[Academy]])</f>
        <v>50Palm Beach1851PALM BEACH LAKES HIGH SCHOOLDigital Design</v>
      </c>
      <c r="C4262" t="str">
        <f>_xlfn.CONCAT(Table1[[#This Row],[District]],Table1[[#This Row],[SchoolID]],Table1[[#This Row],[AcademyID]])</f>
        <v>501851120</v>
      </c>
      <c r="D4262" s="30" t="s">
        <v>8135</v>
      </c>
      <c r="E4262" s="34" t="s">
        <v>5992</v>
      </c>
      <c r="F4262" s="28" t="s">
        <v>8967</v>
      </c>
      <c r="G4262" s="34" t="s">
        <v>4948</v>
      </c>
      <c r="H4262" s="28" t="s">
        <v>3493</v>
      </c>
      <c r="I4262" s="28" t="s">
        <v>6347</v>
      </c>
      <c r="J4262" s="159" t="s">
        <v>8278</v>
      </c>
    </row>
    <row r="4263" spans="1:10" x14ac:dyDescent="0.25">
      <c r="A4263" t="str">
        <f>_xlfn.CONCAT(Table1[[#This Row],[District]],Table1[[#This Row],[DistName]],Table1[[#This Row],[SchoolID]],Table1[[#This Row],[SCHOOLNAME]],Table1[[#This Row],[AcademyID]])</f>
        <v>50Palm Beach1851PALM BEACH LAKES HIGH SCHOOL121</v>
      </c>
      <c r="B4263" t="str">
        <f>_xlfn.CONCAT(Table1[[#This Row],[District]],Table1[[#This Row],[DistName]],Table1[[#This Row],[SchoolID]],Table1[[#This Row],[SCHOOLNAME]],Table1[[#This Row],[Academy]])</f>
        <v>50Palm Beach1851PALM BEACH LAKES HIGH SCHOOLIndustrial Biotechnology</v>
      </c>
      <c r="C4263" t="str">
        <f>_xlfn.CONCAT(Table1[[#This Row],[District]],Table1[[#This Row],[SchoolID]],Table1[[#This Row],[AcademyID]])</f>
        <v>501851121</v>
      </c>
      <c r="D4263" s="30" t="s">
        <v>8135</v>
      </c>
      <c r="E4263" s="34" t="s">
        <v>5992</v>
      </c>
      <c r="F4263" s="28" t="s">
        <v>8967</v>
      </c>
      <c r="G4263" s="34" t="s">
        <v>4948</v>
      </c>
      <c r="H4263" s="28" t="s">
        <v>3493</v>
      </c>
      <c r="I4263" s="28" t="s">
        <v>7286</v>
      </c>
      <c r="J4263" s="159" t="s">
        <v>8194</v>
      </c>
    </row>
    <row r="4264" spans="1:10" x14ac:dyDescent="0.25">
      <c r="A4264" t="str">
        <f>_xlfn.CONCAT(Table1[[#This Row],[District]],Table1[[#This Row],[DistName]],Table1[[#This Row],[SchoolID]],Table1[[#This Row],[SCHOOLNAME]],Table1[[#This Row],[AcademyID]])</f>
        <v>50Palm Beach1851PALM BEACH LAKES HIGH SCHOOL122</v>
      </c>
      <c r="B4264" t="str">
        <f>_xlfn.CONCAT(Table1[[#This Row],[District]],Table1[[#This Row],[DistName]],Table1[[#This Row],[SchoolID]],Table1[[#This Row],[SCHOOLNAME]],Table1[[#This Row],[Academy]])</f>
        <v>50Palm Beach1851PALM BEACH LAKES HIGH SCHOOLWeb Design (Development)</v>
      </c>
      <c r="C4264" t="str">
        <f>_xlfn.CONCAT(Table1[[#This Row],[District]],Table1[[#This Row],[SchoolID]],Table1[[#This Row],[AcademyID]])</f>
        <v>501851122</v>
      </c>
      <c r="D4264" s="30" t="s">
        <v>8135</v>
      </c>
      <c r="E4264" s="34" t="s">
        <v>5992</v>
      </c>
      <c r="F4264" s="28" t="s">
        <v>8967</v>
      </c>
      <c r="G4264" s="34" t="s">
        <v>4948</v>
      </c>
      <c r="H4264" s="28" t="s">
        <v>3493</v>
      </c>
      <c r="I4264" s="28" t="s">
        <v>7639</v>
      </c>
      <c r="J4264" s="159" t="s">
        <v>8279</v>
      </c>
    </row>
    <row r="4265" spans="1:10" x14ac:dyDescent="0.25">
      <c r="A4265" t="str">
        <f>_xlfn.CONCAT(Table1[[#This Row],[District]],Table1[[#This Row],[DistName]],Table1[[#This Row],[SchoolID]],Table1[[#This Row],[SCHOOLNAME]],Table1[[#This Row],[AcademyID]])</f>
        <v>50Palm Beach3355RIVIERA BEACH PREPARATORY &amp; ACHIEVEMENT ACADEMY123</v>
      </c>
      <c r="B4265" t="str">
        <f>_xlfn.CONCAT(Table1[[#This Row],[District]],Table1[[#This Row],[DistName]],Table1[[#This Row],[SchoolID]],Table1[[#This Row],[SCHOOLNAME]],Table1[[#This Row],[Academy]])</f>
        <v>50Palm Beach3355RIVIERA BEACH PREPARATORY &amp; ACHIEVEMENT ACADEMYAutomotive Service Technology</v>
      </c>
      <c r="C4265" t="str">
        <f>_xlfn.CONCAT(Table1[[#This Row],[District]],Table1[[#This Row],[SchoolID]],Table1[[#This Row],[AcademyID]])</f>
        <v>503355123</v>
      </c>
      <c r="D4265" s="30" t="s">
        <v>8135</v>
      </c>
      <c r="E4265" s="34" t="s">
        <v>5992</v>
      </c>
      <c r="F4265" s="28" t="s">
        <v>8967</v>
      </c>
      <c r="G4265" s="34" t="s">
        <v>6027</v>
      </c>
      <c r="H4265" s="28" t="s">
        <v>3696</v>
      </c>
      <c r="I4265" s="28" t="s">
        <v>6284</v>
      </c>
      <c r="J4265" s="159" t="s">
        <v>8280</v>
      </c>
    </row>
    <row r="4266" spans="1:10" x14ac:dyDescent="0.25">
      <c r="A4266" t="str">
        <f>_xlfn.CONCAT(Table1[[#This Row],[District]],Table1[[#This Row],[DistName]],Table1[[#This Row],[SchoolID]],Table1[[#This Row],[SCHOOLNAME]],Table1[[#This Row],[AcademyID]])</f>
        <v>50Palm Beach3355RIVIERA BEACH PREPARATORY &amp; ACHIEVEMENT ACADEMY124</v>
      </c>
      <c r="B4266" t="str">
        <f>_xlfn.CONCAT(Table1[[#This Row],[District]],Table1[[#This Row],[DistName]],Table1[[#This Row],[SchoolID]],Table1[[#This Row],[SCHOOLNAME]],Table1[[#This Row],[Academy]])</f>
        <v>50Palm Beach3355RIVIERA BEACH PREPARATORY &amp; ACHIEVEMENT ACADEMYCosmetology</v>
      </c>
      <c r="C4266" t="str">
        <f>_xlfn.CONCAT(Table1[[#This Row],[District]],Table1[[#This Row],[SchoolID]],Table1[[#This Row],[AcademyID]])</f>
        <v>503355124</v>
      </c>
      <c r="D4266" s="30" t="s">
        <v>8135</v>
      </c>
      <c r="E4266" s="34" t="s">
        <v>5992</v>
      </c>
      <c r="F4266" s="28" t="s">
        <v>8967</v>
      </c>
      <c r="G4266" s="34" t="s">
        <v>6027</v>
      </c>
      <c r="H4266" s="28" t="s">
        <v>3696</v>
      </c>
      <c r="I4266" s="28" t="s">
        <v>6866</v>
      </c>
      <c r="J4266" s="159" t="s">
        <v>8281</v>
      </c>
    </row>
    <row r="4267" spans="1:10" x14ac:dyDescent="0.25">
      <c r="A4267" t="str">
        <f>_xlfn.CONCAT(Table1[[#This Row],[District]],Table1[[#This Row],[DistName]],Table1[[#This Row],[SchoolID]],Table1[[#This Row],[SCHOOLNAME]],Table1[[#This Row],[AcademyID]])</f>
        <v>50Palm Beach3355RIVIERA BEACH PREPARATORY &amp; ACHIEVEMENT ACADEMY125</v>
      </c>
      <c r="B4267" t="str">
        <f>_xlfn.CONCAT(Table1[[#This Row],[District]],Table1[[#This Row],[DistName]],Table1[[#This Row],[SchoolID]],Table1[[#This Row],[SCHOOLNAME]],Table1[[#This Row],[Academy]])</f>
        <v>50Palm Beach3355RIVIERA BEACH PREPARATORY &amp; ACHIEVEMENT ACADEMYCulinary</v>
      </c>
      <c r="C4267" t="str">
        <f>_xlfn.CONCAT(Table1[[#This Row],[District]],Table1[[#This Row],[SchoolID]],Table1[[#This Row],[AcademyID]])</f>
        <v>503355125</v>
      </c>
      <c r="D4267" s="30" t="s">
        <v>8135</v>
      </c>
      <c r="E4267" s="34" t="s">
        <v>5992</v>
      </c>
      <c r="F4267" s="28" t="s">
        <v>8967</v>
      </c>
      <c r="G4267" s="34" t="s">
        <v>6027</v>
      </c>
      <c r="H4267" s="28" t="s">
        <v>3696</v>
      </c>
      <c r="I4267" s="28" t="s">
        <v>6847</v>
      </c>
      <c r="J4267" s="159" t="s">
        <v>8282</v>
      </c>
    </row>
    <row r="4268" spans="1:10" x14ac:dyDescent="0.25">
      <c r="A4268" t="str">
        <f>_xlfn.CONCAT(Table1[[#This Row],[District]],Table1[[#This Row],[DistName]],Table1[[#This Row],[SchoolID]],Table1[[#This Row],[SCHOOLNAME]],Table1[[#This Row],[AcademyID]])</f>
        <v>50Palm Beach3355RIVIERA BEACH PREPARATORY &amp; ACHIEVEMENT ACADEMY126</v>
      </c>
      <c r="B4268" t="str">
        <f>_xlfn.CONCAT(Table1[[#This Row],[District]],Table1[[#This Row],[DistName]],Table1[[#This Row],[SchoolID]],Table1[[#This Row],[SCHOOLNAME]],Table1[[#This Row],[Academy]])</f>
        <v>50Palm Beach3355RIVIERA BEACH PREPARATORY &amp; ACHIEVEMENT ACADEMYInformation Technology</v>
      </c>
      <c r="C4268" t="str">
        <f>_xlfn.CONCAT(Table1[[#This Row],[District]],Table1[[#This Row],[SchoolID]],Table1[[#This Row],[AcademyID]])</f>
        <v>503355126</v>
      </c>
      <c r="D4268" s="30" t="s">
        <v>8135</v>
      </c>
      <c r="E4268" s="34" t="s">
        <v>5992</v>
      </c>
      <c r="F4268" s="28" t="s">
        <v>8967</v>
      </c>
      <c r="G4268" s="34" t="s">
        <v>6027</v>
      </c>
      <c r="H4268" s="28" t="s">
        <v>3696</v>
      </c>
      <c r="I4268" s="28" t="s">
        <v>6305</v>
      </c>
      <c r="J4268" s="159" t="s">
        <v>8283</v>
      </c>
    </row>
    <row r="4269" spans="1:10" x14ac:dyDescent="0.25">
      <c r="A4269" t="str">
        <f>_xlfn.CONCAT(Table1[[#This Row],[District]],Table1[[#This Row],[DistName]],Table1[[#This Row],[SchoolID]],Table1[[#This Row],[SCHOOLNAME]],Table1[[#This Row],[AcademyID]])</f>
        <v>50Palm Beach2331ROYAL PALM BEACH HIGH SCHOOL127</v>
      </c>
      <c r="B4269" t="str">
        <f>_xlfn.CONCAT(Table1[[#This Row],[District]],Table1[[#This Row],[DistName]],Table1[[#This Row],[SchoolID]],Table1[[#This Row],[SCHOOLNAME]],Table1[[#This Row],[Academy]])</f>
        <v>50Palm Beach2331ROYAL PALM BEACH HIGH SCHOOLSTEM Academy</v>
      </c>
      <c r="C4269" t="str">
        <f>_xlfn.CONCAT(Table1[[#This Row],[District]],Table1[[#This Row],[SchoolID]],Table1[[#This Row],[AcademyID]])</f>
        <v>502331127</v>
      </c>
      <c r="D4269" s="30" t="s">
        <v>8135</v>
      </c>
      <c r="E4269" s="34" t="s">
        <v>5992</v>
      </c>
      <c r="F4269" s="28" t="s">
        <v>8967</v>
      </c>
      <c r="G4269" s="34" t="s">
        <v>5133</v>
      </c>
      <c r="H4269" s="28" t="s">
        <v>3737</v>
      </c>
      <c r="I4269" s="28" t="s">
        <v>7227</v>
      </c>
      <c r="J4269" s="159" t="s">
        <v>8284</v>
      </c>
    </row>
    <row r="4270" spans="1:10" x14ac:dyDescent="0.25">
      <c r="A4270" t="str">
        <f>_xlfn.CONCAT(Table1[[#This Row],[District]],Table1[[#This Row],[DistName]],Table1[[#This Row],[SchoolID]],Table1[[#This Row],[SCHOOLNAME]],Table1[[#This Row],[AcademyID]])</f>
        <v>50Palm Beach1611SANTALUCES COMMUNITY HIGH128</v>
      </c>
      <c r="B4270" t="str">
        <f>_xlfn.CONCAT(Table1[[#This Row],[District]],Table1[[#This Row],[DistName]],Table1[[#This Row],[SchoolID]],Table1[[#This Row],[SCHOOLNAME]],Table1[[#This Row],[Academy]])</f>
        <v>50Palm Beach1611SANTALUCES COMMUNITY HIGHMusic Industry</v>
      </c>
      <c r="C4270" t="str">
        <f>_xlfn.CONCAT(Table1[[#This Row],[District]],Table1[[#This Row],[SchoolID]],Table1[[#This Row],[AcademyID]])</f>
        <v>501611128</v>
      </c>
      <c r="D4270" s="30" t="s">
        <v>8135</v>
      </c>
      <c r="E4270" s="34" t="s">
        <v>5992</v>
      </c>
      <c r="F4270" s="28" t="s">
        <v>8967</v>
      </c>
      <c r="G4270" s="34" t="s">
        <v>4829</v>
      </c>
      <c r="H4270" s="28" t="s">
        <v>3760</v>
      </c>
      <c r="I4270" s="28" t="s">
        <v>7287</v>
      </c>
      <c r="J4270" s="159" t="s">
        <v>8285</v>
      </c>
    </row>
    <row r="4271" spans="1:10" x14ac:dyDescent="0.25">
      <c r="A4271" t="str">
        <f>_xlfn.CONCAT(Table1[[#This Row],[District]],Table1[[#This Row],[DistName]],Table1[[#This Row],[SchoolID]],Table1[[#This Row],[SCHOOLNAME]],Table1[[#This Row],[AcademyID]])</f>
        <v>50Palm Beach1611SANTALUCES COMMUNITY HIGH129</v>
      </c>
      <c r="B4271" t="str">
        <f>_xlfn.CONCAT(Table1[[#This Row],[District]],Table1[[#This Row],[DistName]],Table1[[#This Row],[SchoolID]],Table1[[#This Row],[SCHOOLNAME]],Table1[[#This Row],[Academy]])</f>
        <v>50Palm Beach1611SANTALUCES COMMUNITY HIGHVisual Arts</v>
      </c>
      <c r="C4271" t="str">
        <f>_xlfn.CONCAT(Table1[[#This Row],[District]],Table1[[#This Row],[SchoolID]],Table1[[#This Row],[AcademyID]])</f>
        <v>501611129</v>
      </c>
      <c r="D4271" s="30" t="s">
        <v>8135</v>
      </c>
      <c r="E4271" s="34" t="s">
        <v>5992</v>
      </c>
      <c r="F4271" s="28" t="s">
        <v>8967</v>
      </c>
      <c r="G4271" s="34" t="s">
        <v>4829</v>
      </c>
      <c r="H4271" s="28" t="s">
        <v>3760</v>
      </c>
      <c r="I4271" s="28" t="s">
        <v>7440</v>
      </c>
      <c r="J4271" s="159" t="s">
        <v>8286</v>
      </c>
    </row>
    <row r="4272" spans="1:10" x14ac:dyDescent="0.25">
      <c r="A4272" t="str">
        <f>_xlfn.CONCAT(Table1[[#This Row],[District]],Table1[[#This Row],[DistName]],Table1[[#This Row],[SchoolID]],Table1[[#This Row],[SCHOOLNAME]],Table1[[#This Row],[AcademyID]])</f>
        <v>50Palm Beach1611SANTALUCES COMMUNITY HIGH130</v>
      </c>
      <c r="B4272" t="str">
        <f>_xlfn.CONCAT(Table1[[#This Row],[District]],Table1[[#This Row],[DistName]],Table1[[#This Row],[SchoolID]],Table1[[#This Row],[SCHOOLNAME]],Table1[[#This Row],[Academy]])</f>
        <v>50Palm Beach1611SANTALUCES COMMUNITY HIGHWeb Design</v>
      </c>
      <c r="C4272" t="str">
        <f>_xlfn.CONCAT(Table1[[#This Row],[District]],Table1[[#This Row],[SchoolID]],Table1[[#This Row],[AcademyID]])</f>
        <v>501611130</v>
      </c>
      <c r="D4272" s="30" t="s">
        <v>8135</v>
      </c>
      <c r="E4272" s="34" t="s">
        <v>5992</v>
      </c>
      <c r="F4272" s="28" t="s">
        <v>8967</v>
      </c>
      <c r="G4272" s="34" t="s">
        <v>4829</v>
      </c>
      <c r="H4272" s="28" t="s">
        <v>3760</v>
      </c>
      <c r="I4272" s="28" t="s">
        <v>7355</v>
      </c>
      <c r="J4272" s="159" t="s">
        <v>8287</v>
      </c>
    </row>
    <row r="4273" spans="1:10" x14ac:dyDescent="0.25">
      <c r="A4273" t="str">
        <f>_xlfn.CONCAT(Table1[[#This Row],[District]],Table1[[#This Row],[DistName]],Table1[[#This Row],[SchoolID]],Table1[[#This Row],[SCHOOLNAME]],Table1[[#This Row],[AcademyID]])</f>
        <v>50Palm Beach0151SUNCOAST COMMUNITY HIGH SCHOOL131</v>
      </c>
      <c r="B4273" t="str">
        <f>_xlfn.CONCAT(Table1[[#This Row],[District]],Table1[[#This Row],[DistName]],Table1[[#This Row],[SchoolID]],Table1[[#This Row],[SCHOOLNAME]],Table1[[#This Row],[Academy]])</f>
        <v>50Palm Beach0151SUNCOAST COMMUNITY HIGH SCHOOLInnovative Interactive Technology Academy</v>
      </c>
      <c r="C4273" t="str">
        <f>_xlfn.CONCAT(Table1[[#This Row],[District]],Table1[[#This Row],[SchoolID]],Table1[[#This Row],[AcademyID]])</f>
        <v>500151131</v>
      </c>
      <c r="D4273" s="30" t="s">
        <v>8135</v>
      </c>
      <c r="E4273" s="34" t="s">
        <v>5992</v>
      </c>
      <c r="F4273" s="28" t="s">
        <v>8967</v>
      </c>
      <c r="G4273" s="34" t="s">
        <v>4536</v>
      </c>
      <c r="H4273" s="28" t="s">
        <v>3888</v>
      </c>
      <c r="I4273" s="28" t="s">
        <v>7289</v>
      </c>
      <c r="J4273" s="159" t="s">
        <v>8195</v>
      </c>
    </row>
    <row r="4274" spans="1:10" x14ac:dyDescent="0.25">
      <c r="A4274" t="str">
        <f>_xlfn.CONCAT(Table1[[#This Row],[District]],Table1[[#This Row],[DistName]],Table1[[#This Row],[SchoolID]],Table1[[#This Row],[SCHOOLNAME]],Table1[[#This Row],[AcademyID]])</f>
        <v>50Palm Beach1771PAHOKEE MIDDLE-SENIOR HIGH132</v>
      </c>
      <c r="B4274" t="str">
        <f>_xlfn.CONCAT(Table1[[#This Row],[District]],Table1[[#This Row],[DistName]],Table1[[#This Row],[SchoolID]],Table1[[#This Row],[SCHOOLNAME]],Table1[[#This Row],[Academy]])</f>
        <v>50Palm Beach1771PAHOKEE MIDDLE-SENIOR HIGHEARLY CHILDHOOD EDUCATION</v>
      </c>
      <c r="C4274" t="str">
        <f>_xlfn.CONCAT(Table1[[#This Row],[District]],Table1[[#This Row],[SchoolID]],Table1[[#This Row],[AcademyID]])</f>
        <v>501771132</v>
      </c>
      <c r="D4274" s="30" t="s">
        <v>8135</v>
      </c>
      <c r="E4274" s="34" t="s">
        <v>5992</v>
      </c>
      <c r="F4274" s="28" t="s">
        <v>8967</v>
      </c>
      <c r="G4274" s="34" t="s">
        <v>5959</v>
      </c>
      <c r="H4274" s="28" t="s">
        <v>3420</v>
      </c>
      <c r="I4274" s="28" t="s">
        <v>7100</v>
      </c>
      <c r="J4274" s="159" t="s">
        <v>8288</v>
      </c>
    </row>
    <row r="4275" spans="1:10" x14ac:dyDescent="0.25">
      <c r="A4275" t="str">
        <f>_xlfn.CONCAT(Table1[[#This Row],[District]],Table1[[#This Row],[DistName]],Table1[[#This Row],[SchoolID]],Table1[[#This Row],[SCHOOLNAME]],Table1[[#This Row],[AcademyID]])</f>
        <v>50Palm Beach1771PAHOKEE MIDDLE-SENIOR HIGH132</v>
      </c>
      <c r="B4275" t="str">
        <f>_xlfn.CONCAT(Table1[[#This Row],[District]],Table1[[#This Row],[DistName]],Table1[[#This Row],[SchoolID]],Table1[[#This Row],[SCHOOLNAME]],Table1[[#This Row],[Academy]])</f>
        <v>50Palm Beach1771PAHOKEE MIDDLE-SENIOR HIGHTEACHER ASSISTING</v>
      </c>
      <c r="C4275" t="str">
        <f>_xlfn.CONCAT(Table1[[#This Row],[District]],Table1[[#This Row],[SchoolID]],Table1[[#This Row],[AcademyID]])</f>
        <v>501771132</v>
      </c>
      <c r="D4275" s="30" t="s">
        <v>8135</v>
      </c>
      <c r="E4275" s="34" t="s">
        <v>5992</v>
      </c>
      <c r="F4275" s="28" t="s">
        <v>8967</v>
      </c>
      <c r="G4275" s="34" t="s">
        <v>5959</v>
      </c>
      <c r="H4275" s="28" t="s">
        <v>3420</v>
      </c>
      <c r="I4275" s="28" t="s">
        <v>7720</v>
      </c>
      <c r="J4275" s="159" t="s">
        <v>8288</v>
      </c>
    </row>
    <row r="4276" spans="1:10" x14ac:dyDescent="0.25">
      <c r="A4276" t="str">
        <f>_xlfn.CONCAT(Table1[[#This Row],[District]],Table1[[#This Row],[DistName]],Table1[[#This Row],[SchoolID]],Table1[[#This Row],[SCHOOLNAME]],Table1[[#This Row],[AcademyID]])</f>
        <v>50Palm Beach1851PALM BEACH LAKES HIGH SCHOOL133</v>
      </c>
      <c r="B4276" t="str">
        <f>_xlfn.CONCAT(Table1[[#This Row],[District]],Table1[[#This Row],[DistName]],Table1[[#This Row],[SchoolID]],Table1[[#This Row],[SCHOOLNAME]],Table1[[#This Row],[Academy]])</f>
        <v>50Palm Beach1851PALM BEACH LAKES HIGH SCHOOLDiversified Career Technology</v>
      </c>
      <c r="C4276" t="str">
        <f>_xlfn.CONCAT(Table1[[#This Row],[District]],Table1[[#This Row],[SchoolID]],Table1[[#This Row],[AcademyID]])</f>
        <v>501851133</v>
      </c>
      <c r="D4276" s="30" t="s">
        <v>8135</v>
      </c>
      <c r="E4276" s="34" t="s">
        <v>5992</v>
      </c>
      <c r="F4276" s="28" t="s">
        <v>8967</v>
      </c>
      <c r="G4276" s="34" t="s">
        <v>4948</v>
      </c>
      <c r="H4276" s="28" t="s">
        <v>3493</v>
      </c>
      <c r="I4276" s="28" t="s">
        <v>6864</v>
      </c>
      <c r="J4276" s="159" t="s">
        <v>8289</v>
      </c>
    </row>
    <row r="4277" spans="1:10" x14ac:dyDescent="0.25">
      <c r="A4277" t="str">
        <f>_xlfn.CONCAT(Table1[[#This Row],[District]],Table1[[#This Row],[DistName]],Table1[[#This Row],[SchoolID]],Table1[[#This Row],[SCHOOLNAME]],Table1[[#This Row],[AcademyID]])</f>
        <v>50Palm Beach2361BOYNTON BEACH COMMUNITY HIGH134</v>
      </c>
      <c r="B4277" t="str">
        <f>_xlfn.CONCAT(Table1[[#This Row],[District]],Table1[[#This Row],[DistName]],Table1[[#This Row],[SchoolID]],Table1[[#This Row],[SCHOOLNAME]],Table1[[#This Row],[Academy]])</f>
        <v>50Palm Beach2361BOYNTON BEACH COMMUNITY HIGHDigital Media</v>
      </c>
      <c r="C4277" t="str">
        <f>_xlfn.CONCAT(Table1[[#This Row],[District]],Table1[[#This Row],[SchoolID]],Table1[[#This Row],[AcademyID]])</f>
        <v>502361134</v>
      </c>
      <c r="D4277" s="30" t="s">
        <v>8135</v>
      </c>
      <c r="E4277" s="34" t="s">
        <v>5992</v>
      </c>
      <c r="F4277" s="28" t="s">
        <v>8967</v>
      </c>
      <c r="G4277" s="34" t="s">
        <v>5203</v>
      </c>
      <c r="H4277" s="28" t="s">
        <v>1558</v>
      </c>
      <c r="I4277" s="28" t="s">
        <v>6728</v>
      </c>
      <c r="J4277" s="159" t="s">
        <v>8290</v>
      </c>
    </row>
    <row r="4278" spans="1:10" x14ac:dyDescent="0.25">
      <c r="A4278" t="str">
        <f>_xlfn.CONCAT(Table1[[#This Row],[District]],Table1[[#This Row],[DistName]],Table1[[#This Row],[SchoolID]],Table1[[#This Row],[SCHOOLNAME]],Table1[[#This Row],[AcademyID]])</f>
        <v>50Palm Beach0081JUPITER HIGH SCHOOL135</v>
      </c>
      <c r="B4278" t="str">
        <f>_xlfn.CONCAT(Table1[[#This Row],[District]],Table1[[#This Row],[DistName]],Table1[[#This Row],[SchoolID]],Table1[[#This Row],[SCHOOLNAME]],Table1[[#This Row],[Academy]])</f>
        <v>50Palm Beach0081JUPITER HIGH SCHOOLAgribusiness &amp; Natural Resource Education</v>
      </c>
      <c r="C4278" t="str">
        <f>_xlfn.CONCAT(Table1[[#This Row],[District]],Table1[[#This Row],[SchoolID]],Table1[[#This Row],[AcademyID]])</f>
        <v>500081135</v>
      </c>
      <c r="D4278" s="30" t="s">
        <v>8135</v>
      </c>
      <c r="E4278" s="34" t="s">
        <v>5992</v>
      </c>
      <c r="F4278" s="28" t="s">
        <v>8967</v>
      </c>
      <c r="G4278" s="34" t="s">
        <v>4580</v>
      </c>
      <c r="H4278" s="28" t="s">
        <v>3087</v>
      </c>
      <c r="I4278" s="28" t="s">
        <v>6550</v>
      </c>
      <c r="J4278" s="159" t="s">
        <v>8291</v>
      </c>
    </row>
    <row r="4279" spans="1:10" x14ac:dyDescent="0.25">
      <c r="A4279" t="str">
        <f>_xlfn.CONCAT(Table1[[#This Row],[District]],Table1[[#This Row],[DistName]],Table1[[#This Row],[SchoolID]],Table1[[#This Row],[SCHOOLNAME]],Table1[[#This Row],[AcademyID]])</f>
        <v>50Palm Beach3861SEMINOLE RIDGE COMMUNITY HIGH SCHOOL136</v>
      </c>
      <c r="B4279" t="str">
        <f>_xlfn.CONCAT(Table1[[#This Row],[District]],Table1[[#This Row],[DistName]],Table1[[#This Row],[SchoolID]],Table1[[#This Row],[SCHOOLNAME]],Table1[[#This Row],[Academy]])</f>
        <v>50Palm Beach3861SEMINOLE RIDGE COMMUNITY HIGH SCHOOLTelevision Production Academy</v>
      </c>
      <c r="C4279" t="str">
        <f>_xlfn.CONCAT(Table1[[#This Row],[District]],Table1[[#This Row],[SchoolID]],Table1[[#This Row],[AcademyID]])</f>
        <v>503861136</v>
      </c>
      <c r="D4279" s="30" t="s">
        <v>8135</v>
      </c>
      <c r="E4279" s="34" t="s">
        <v>5992</v>
      </c>
      <c r="F4279" s="28" t="s">
        <v>8967</v>
      </c>
      <c r="G4279" s="34" t="s">
        <v>4808</v>
      </c>
      <c r="H4279" s="28" t="s">
        <v>3786</v>
      </c>
      <c r="I4279" s="28" t="s">
        <v>6637</v>
      </c>
      <c r="J4279" s="159" t="s">
        <v>8292</v>
      </c>
    </row>
    <row r="4280" spans="1:10" x14ac:dyDescent="0.25">
      <c r="A4280" t="str">
        <f>_xlfn.CONCAT(Table1[[#This Row],[District]],Table1[[#This Row],[DistName]],Table1[[#This Row],[SchoolID]],Table1[[#This Row],[SCHOOLNAME]],Table1[[#This Row],[AcademyID]])</f>
        <v>50Palm Beach1571SOUTH TECH ACADEMY137</v>
      </c>
      <c r="B4280" t="str">
        <f>_xlfn.CONCAT(Table1[[#This Row],[District]],Table1[[#This Row],[DistName]],Table1[[#This Row],[SchoolID]],Table1[[#This Row],[SCHOOLNAME]],Table1[[#This Row],[Academy]])</f>
        <v>50Palm Beach1571SOUTH TECH ACADEMYMusic &amp; Sound Production</v>
      </c>
      <c r="C4280" t="str">
        <f>_xlfn.CONCAT(Table1[[#This Row],[District]],Table1[[#This Row],[SchoolID]],Table1[[#This Row],[AcademyID]])</f>
        <v>501571137</v>
      </c>
      <c r="D4280" s="30" t="s">
        <v>8135</v>
      </c>
      <c r="E4280" s="34" t="s">
        <v>5992</v>
      </c>
      <c r="F4280" s="28" t="s">
        <v>8967</v>
      </c>
      <c r="G4280" s="34" t="s">
        <v>5939</v>
      </c>
      <c r="H4280" s="28" t="s">
        <v>3858</v>
      </c>
      <c r="I4280" s="28" t="s">
        <v>8074</v>
      </c>
      <c r="J4280" s="159" t="s">
        <v>8293</v>
      </c>
    </row>
    <row r="4281" spans="1:10" x14ac:dyDescent="0.25">
      <c r="A4281" t="str">
        <f>_xlfn.CONCAT(Table1[[#This Row],[District]],Table1[[#This Row],[DistName]],Table1[[#This Row],[SchoolID]],Table1[[#This Row],[SCHOOLNAME]],Table1[[#This Row],[AcademyID]])</f>
        <v>50Palm Beach1571SOUTH TECH ACADEMY137</v>
      </c>
      <c r="B4281" t="str">
        <f>_xlfn.CONCAT(Table1[[#This Row],[District]],Table1[[#This Row],[DistName]],Table1[[#This Row],[SchoolID]],Table1[[#This Row],[SCHOOLNAME]],Table1[[#This Row],[Academy]])</f>
        <v>50Palm Beach1571SOUTH TECH ACADEMYEntertainment Management Academy</v>
      </c>
      <c r="C4281" t="str">
        <f>_xlfn.CONCAT(Table1[[#This Row],[District]],Table1[[#This Row],[SchoolID]],Table1[[#This Row],[AcademyID]])</f>
        <v>501571137</v>
      </c>
      <c r="D4281" s="30" t="s">
        <v>8135</v>
      </c>
      <c r="E4281" s="34" t="s">
        <v>5992</v>
      </c>
      <c r="F4281" s="28" t="s">
        <v>8967</v>
      </c>
      <c r="G4281" s="34" t="s">
        <v>5939</v>
      </c>
      <c r="H4281" s="28" t="s">
        <v>3858</v>
      </c>
      <c r="I4281" s="28" t="s">
        <v>7946</v>
      </c>
      <c r="J4281" s="159" t="s">
        <v>8293</v>
      </c>
    </row>
    <row r="4282" spans="1:10" x14ac:dyDescent="0.25">
      <c r="A4282" t="str">
        <f>_xlfn.CONCAT(Table1[[#This Row],[District]],Table1[[#This Row],[DistName]],Table1[[#This Row],[SchoolID]],Table1[[#This Row],[SCHOOLNAME]],Table1[[#This Row],[AcademyID]])</f>
        <v>50Palm Beach4013SOMERSET ACADEMY CANYONS HIGH SCHOOL138</v>
      </c>
      <c r="B4282" t="str">
        <f>_xlfn.CONCAT(Table1[[#This Row],[District]],Table1[[#This Row],[DistName]],Table1[[#This Row],[SchoolID]],Table1[[#This Row],[SCHOOLNAME]],Table1[[#This Row],[Academy]])</f>
        <v>50Palm Beach4013SOMERSET ACADEMY CANYONS HIGH SCHOOLHealth Sciences</v>
      </c>
      <c r="C4282" t="str">
        <f>_xlfn.CONCAT(Table1[[#This Row],[District]],Table1[[#This Row],[SchoolID]],Table1[[#This Row],[AcademyID]])</f>
        <v>504013138</v>
      </c>
      <c r="D4282" s="30" t="s">
        <v>8135</v>
      </c>
      <c r="E4282" s="34" t="s">
        <v>5992</v>
      </c>
      <c r="F4282" s="28" t="s">
        <v>8967</v>
      </c>
      <c r="G4282" s="34" t="s">
        <v>6030</v>
      </c>
      <c r="H4282" s="28" t="s">
        <v>3816</v>
      </c>
      <c r="I4282" s="28" t="s">
        <v>6557</v>
      </c>
      <c r="J4282" s="159" t="s">
        <v>8294</v>
      </c>
    </row>
    <row r="4283" spans="1:10" x14ac:dyDescent="0.25">
      <c r="A4283" t="str">
        <f>_xlfn.CONCAT(Table1[[#This Row],[District]],Table1[[#This Row],[DistName]],Table1[[#This Row],[SchoolID]],Table1[[#This Row],[SCHOOLNAME]],Table1[[#This Row],[AcademyID]])</f>
        <v>50Palm Beach1461INLET GROVE COMMUNITY HIGH SCHOOL139</v>
      </c>
      <c r="B4283" t="str">
        <f>_xlfn.CONCAT(Table1[[#This Row],[District]],Table1[[#This Row],[DistName]],Table1[[#This Row],[SchoolID]],Table1[[#This Row],[SCHOOLNAME]],Table1[[#This Row],[Academy]])</f>
        <v>50Palm Beach1461INLET GROVE COMMUNITY HIGH SCHOOLDigital Design Academy</v>
      </c>
      <c r="C4283" t="str">
        <f>_xlfn.CONCAT(Table1[[#This Row],[District]],Table1[[#This Row],[SchoolID]],Table1[[#This Row],[AcademyID]])</f>
        <v>501461139</v>
      </c>
      <c r="D4283" s="30" t="s">
        <v>8135</v>
      </c>
      <c r="E4283" s="34" t="s">
        <v>5992</v>
      </c>
      <c r="F4283" s="28" t="s">
        <v>8967</v>
      </c>
      <c r="G4283" s="34" t="s">
        <v>4784</v>
      </c>
      <c r="H4283" s="28" t="s">
        <v>2986</v>
      </c>
      <c r="I4283" s="28" t="s">
        <v>6410</v>
      </c>
      <c r="J4283" s="159" t="s">
        <v>8295</v>
      </c>
    </row>
    <row r="4284" spans="1:10" x14ac:dyDescent="0.25">
      <c r="A4284" t="str">
        <f>_xlfn.CONCAT(Table1[[#This Row],[District]],Table1[[#This Row],[DistName]],Table1[[#This Row],[SchoolID]],Table1[[#This Row],[SCHOOLNAME]],Table1[[#This Row],[AcademyID]])</f>
        <v>50Palm Beach1771PAHOKEE MIDDLE-SENIOR HIGH140</v>
      </c>
      <c r="B4284" t="str">
        <f>_xlfn.CONCAT(Table1[[#This Row],[District]],Table1[[#This Row],[DistName]],Table1[[#This Row],[SchoolID]],Table1[[#This Row],[SCHOOLNAME]],Table1[[#This Row],[Academy]])</f>
        <v>50Palm Beach1771PAHOKEE MIDDLE-SENIOR HIGHMedical Sciences Academy</v>
      </c>
      <c r="C4284" t="str">
        <f>_xlfn.CONCAT(Table1[[#This Row],[District]],Table1[[#This Row],[SchoolID]],Table1[[#This Row],[AcademyID]])</f>
        <v>501771140</v>
      </c>
      <c r="D4284" s="30" t="s">
        <v>8135</v>
      </c>
      <c r="E4284" s="34" t="s">
        <v>5992</v>
      </c>
      <c r="F4284" s="28" t="s">
        <v>8967</v>
      </c>
      <c r="G4284" s="34" t="s">
        <v>5959</v>
      </c>
      <c r="H4284" s="28" t="s">
        <v>3420</v>
      </c>
      <c r="I4284" s="28" t="s">
        <v>6836</v>
      </c>
      <c r="J4284" s="159" t="s">
        <v>8296</v>
      </c>
    </row>
    <row r="4285" spans="1:10" x14ac:dyDescent="0.25">
      <c r="A4285" t="str">
        <f>_xlfn.CONCAT(Table1[[#This Row],[District]],Table1[[#This Row],[DistName]],Table1[[#This Row],[SchoolID]],Table1[[#This Row],[SCHOOLNAME]],Table1[[#This Row],[AcademyID]])</f>
        <v>50Palm Beach2201WILLIAM T. DWYER HIGH SCHOOL141</v>
      </c>
      <c r="B4285" t="str">
        <f>_xlfn.CONCAT(Table1[[#This Row],[District]],Table1[[#This Row],[DistName]],Table1[[#This Row],[SchoolID]],Table1[[#This Row],[SCHOOLNAME]],Table1[[#This Row],[Academy]])</f>
        <v>50Palm Beach2201WILLIAM T. DWYER HIGH SCHOOLApplied Cyber Security Academy</v>
      </c>
      <c r="C4285" t="str">
        <f>_xlfn.CONCAT(Table1[[#This Row],[District]],Table1[[#This Row],[SchoolID]],Table1[[#This Row],[AcademyID]])</f>
        <v>502201141</v>
      </c>
      <c r="D4285" s="30" t="s">
        <v>8135</v>
      </c>
      <c r="E4285" s="34" t="s">
        <v>5992</v>
      </c>
      <c r="F4285" s="28" t="s">
        <v>8967</v>
      </c>
      <c r="G4285" s="34" t="s">
        <v>5686</v>
      </c>
      <c r="H4285" s="28" t="s">
        <v>4032</v>
      </c>
      <c r="I4285" s="28" t="s">
        <v>6871</v>
      </c>
      <c r="J4285" s="159" t="s">
        <v>8196</v>
      </c>
    </row>
    <row r="4286" spans="1:10" x14ac:dyDescent="0.25">
      <c r="A4286" t="str">
        <f>_xlfn.CONCAT(Table1[[#This Row],[District]],Table1[[#This Row],[DistName]],Table1[[#This Row],[SchoolID]],Table1[[#This Row],[SCHOOLNAME]],Table1[[#This Row],[AcademyID]])</f>
        <v>50Palm Beach1461INLET GROVE COMMUNITY HIGH SCHOOL142</v>
      </c>
      <c r="B4286" t="str">
        <f>_xlfn.CONCAT(Table1[[#This Row],[District]],Table1[[#This Row],[DistName]],Table1[[#This Row],[SchoolID]],Table1[[#This Row],[SCHOOLNAME]],Table1[[#This Row],[Academy]])</f>
        <v>50Palm Beach1461INLET GROVE COMMUNITY HIGH SCHOOLOutboard Marine Service Technology</v>
      </c>
      <c r="C4286" t="str">
        <f>_xlfn.CONCAT(Table1[[#This Row],[District]],Table1[[#This Row],[SchoolID]],Table1[[#This Row],[AcademyID]])</f>
        <v>501461142</v>
      </c>
      <c r="D4286" s="30" t="s">
        <v>8135</v>
      </c>
      <c r="E4286" s="34" t="s">
        <v>5992</v>
      </c>
      <c r="F4286" s="28" t="s">
        <v>8967</v>
      </c>
      <c r="G4286" s="34" t="s">
        <v>4784</v>
      </c>
      <c r="H4286" s="28" t="s">
        <v>2986</v>
      </c>
      <c r="I4286" s="28" t="s">
        <v>7900</v>
      </c>
      <c r="J4286" s="159" t="s">
        <v>8297</v>
      </c>
    </row>
    <row r="4287" spans="1:10" x14ac:dyDescent="0.25">
      <c r="A4287" t="str">
        <f>_xlfn.CONCAT(Table1[[#This Row],[District]],Table1[[#This Row],[DistName]],Table1[[#This Row],[SchoolID]],Table1[[#This Row],[SCHOOLNAME]],Table1[[#This Row],[AcademyID]])</f>
        <v>50Palm Beach2461EAGLES LANDING MIDDLE SCHOOL700</v>
      </c>
      <c r="B4287" t="str">
        <f>_xlfn.CONCAT(Table1[[#This Row],[District]],Table1[[#This Row],[DistName]],Table1[[#This Row],[SchoolID]],Table1[[#This Row],[SCHOOLNAME]],Table1[[#This Row],[Academy]])</f>
        <v>50Palm Beach2461EAGLES LANDING MIDDLE SCHOOLAcademy of Business, Finance, and IT</v>
      </c>
      <c r="C4287" t="str">
        <f>_xlfn.CONCAT(Table1[[#This Row],[District]],Table1[[#This Row],[SchoolID]],Table1[[#This Row],[AcademyID]])</f>
        <v>502461700</v>
      </c>
      <c r="D4287" s="30" t="s">
        <v>8143</v>
      </c>
      <c r="E4287" s="34" t="s">
        <v>5992</v>
      </c>
      <c r="F4287" s="28" t="s">
        <v>8967</v>
      </c>
      <c r="G4287" s="34" t="s">
        <v>5545</v>
      </c>
      <c r="H4287" s="28" t="s">
        <v>2261</v>
      </c>
      <c r="I4287" s="28" t="s">
        <v>6548</v>
      </c>
      <c r="J4287" s="159" t="s">
        <v>8144</v>
      </c>
    </row>
    <row r="4288" spans="1:10" x14ac:dyDescent="0.25">
      <c r="A4288" t="str">
        <f>_xlfn.CONCAT(Table1[[#This Row],[District]],Table1[[#This Row],[DistName]],Table1[[#This Row],[SchoolID]],Table1[[#This Row],[SCHOOLNAME]],Table1[[#This Row],[AcademyID]])</f>
        <v>50Palm Beach2621INDEPENDENCE MIDDLE SCHOOL701</v>
      </c>
      <c r="B4288" t="str">
        <f>_xlfn.CONCAT(Table1[[#This Row],[District]],Table1[[#This Row],[DistName]],Table1[[#This Row],[SchoolID]],Table1[[#This Row],[SCHOOLNAME]],Table1[[#This Row],[Academy]])</f>
        <v>50Palm Beach2621INDEPENDENCE MIDDLE SCHOOLBusiness Technology</v>
      </c>
      <c r="C4288" t="str">
        <f>_xlfn.CONCAT(Table1[[#This Row],[District]],Table1[[#This Row],[SchoolID]],Table1[[#This Row],[AcademyID]])</f>
        <v>502621701</v>
      </c>
      <c r="D4288" s="30" t="s">
        <v>8143</v>
      </c>
      <c r="E4288" s="34" t="s">
        <v>5992</v>
      </c>
      <c r="F4288" s="28" t="s">
        <v>8967</v>
      </c>
      <c r="G4288" s="34" t="s">
        <v>4996</v>
      </c>
      <c r="H4288" s="28" t="s">
        <v>2955</v>
      </c>
      <c r="I4288" s="28" t="s">
        <v>6390</v>
      </c>
      <c r="J4288" s="159" t="s">
        <v>8188</v>
      </c>
    </row>
    <row r="4289" spans="1:10" x14ac:dyDescent="0.25">
      <c r="A4289" t="str">
        <f>_xlfn.CONCAT(Table1[[#This Row],[District]],Table1[[#This Row],[DistName]],Table1[[#This Row],[SchoolID]],Table1[[#This Row],[SCHOOLNAME]],Table1[[#This Row],[AcademyID]])</f>
        <v>50Palm Beach1971WATSON B. DUNCAN MIDDLE SCHOOL702</v>
      </c>
      <c r="B4289" t="str">
        <f>_xlfn.CONCAT(Table1[[#This Row],[District]],Table1[[#This Row],[DistName]],Table1[[#This Row],[SchoolID]],Table1[[#This Row],[SCHOOLNAME]],Table1[[#This Row],[Academy]])</f>
        <v>50Palm Beach1971WATSON B. DUNCAN MIDDLE SCHOOLAcademy of Finance</v>
      </c>
      <c r="C4289" t="str">
        <f>_xlfn.CONCAT(Table1[[#This Row],[District]],Table1[[#This Row],[SchoolID]],Table1[[#This Row],[AcademyID]])</f>
        <v>501971702</v>
      </c>
      <c r="D4289" s="30" t="s">
        <v>8143</v>
      </c>
      <c r="E4289" s="34" t="s">
        <v>5992</v>
      </c>
      <c r="F4289" s="28" t="s">
        <v>8967</v>
      </c>
      <c r="G4289" s="34" t="s">
        <v>4876</v>
      </c>
      <c r="H4289" s="28" t="s">
        <v>3963</v>
      </c>
      <c r="I4289" s="28" t="s">
        <v>6375</v>
      </c>
      <c r="J4289" s="159" t="s">
        <v>8498</v>
      </c>
    </row>
    <row r="4290" spans="1:10" x14ac:dyDescent="0.25">
      <c r="A4290" t="str">
        <f>_xlfn.CONCAT(Table1[[#This Row],[District]],Table1[[#This Row],[DistName]],Table1[[#This Row],[SchoolID]],Table1[[#This Row],[SCHOOLNAME]],Table1[[#This Row],[AcademyID]])</f>
        <v>50Palm Beach2451WESTERN PINES COMMUNITY MIDDLE703</v>
      </c>
      <c r="B4290" t="str">
        <f>_xlfn.CONCAT(Table1[[#This Row],[District]],Table1[[#This Row],[DistName]],Table1[[#This Row],[SchoolID]],Table1[[#This Row],[SCHOOLNAME]],Table1[[#This Row],[Academy]])</f>
        <v>50Palm Beach2451WESTERN PINES COMMUNITY MIDDLEInformation Technology</v>
      </c>
      <c r="C4290" t="str">
        <f>_xlfn.CONCAT(Table1[[#This Row],[District]],Table1[[#This Row],[SchoolID]],Table1[[#This Row],[AcademyID]])</f>
        <v>502451703</v>
      </c>
      <c r="D4290" s="30" t="s">
        <v>8143</v>
      </c>
      <c r="E4290" s="34" t="s">
        <v>5992</v>
      </c>
      <c r="F4290" s="28" t="s">
        <v>8967</v>
      </c>
      <c r="G4290" s="34" t="s">
        <v>5518</v>
      </c>
      <c r="H4290" s="28" t="s">
        <v>4017</v>
      </c>
      <c r="I4290" s="28" t="s">
        <v>6305</v>
      </c>
      <c r="J4290" s="159" t="s">
        <v>8499</v>
      </c>
    </row>
    <row r="4291" spans="1:10" x14ac:dyDescent="0.25">
      <c r="A4291" t="str">
        <f>_xlfn.CONCAT(Table1[[#This Row],[District]],Table1[[#This Row],[DistName]],Table1[[#This Row],[SchoolID]],Table1[[#This Row],[SCHOOLNAME]],Table1[[#This Row],[AcademyID]])</f>
        <v>50Palm Beach1991OMNI MIDDLE SCHOOL704</v>
      </c>
      <c r="B4291" t="str">
        <f>_xlfn.CONCAT(Table1[[#This Row],[District]],Table1[[#This Row],[DistName]],Table1[[#This Row],[SchoolID]],Table1[[#This Row],[SCHOOLNAME]],Table1[[#This Row],[Academy]])</f>
        <v>50Palm Beach1991OMNI MIDDLE SCHOOLBiomedical Health Informatics Academy</v>
      </c>
      <c r="C4291" t="str">
        <f>_xlfn.CONCAT(Table1[[#This Row],[District]],Table1[[#This Row],[SchoolID]],Table1[[#This Row],[AcademyID]])</f>
        <v>501991704</v>
      </c>
      <c r="D4291" s="30" t="s">
        <v>8143</v>
      </c>
      <c r="E4291" s="34" t="s">
        <v>5992</v>
      </c>
      <c r="F4291" s="28" t="s">
        <v>8967</v>
      </c>
      <c r="G4291" s="34" t="s">
        <v>5963</v>
      </c>
      <c r="H4291" s="28" t="s">
        <v>3381</v>
      </c>
      <c r="I4291" s="28" t="s">
        <v>6551</v>
      </c>
      <c r="J4291" s="159" t="s">
        <v>8500</v>
      </c>
    </row>
    <row r="4292" spans="1:10" x14ac:dyDescent="0.25">
      <c r="A4292" t="str">
        <f>_xlfn.CONCAT(Table1[[#This Row],[District]],Table1[[#This Row],[DistName]],Table1[[#This Row],[SchoolID]],Table1[[#This Row],[SCHOOLNAME]],Table1[[#This Row],[AcademyID]])</f>
        <v>50Palm Beach0311ROOSEVELT MIDDLE SCHOOL705</v>
      </c>
      <c r="B4292" t="str">
        <f>_xlfn.CONCAT(Table1[[#This Row],[District]],Table1[[#This Row],[DistName]],Table1[[#This Row],[SchoolID]],Table1[[#This Row],[SCHOOLNAME]],Table1[[#This Row],[Academy]])</f>
        <v>50Palm Beach0311ROOSEVELT MIDDLE SCHOOLTechnology</v>
      </c>
      <c r="C4292" t="str">
        <f>_xlfn.CONCAT(Table1[[#This Row],[District]],Table1[[#This Row],[SchoolID]],Table1[[#This Row],[AcademyID]])</f>
        <v>500311705</v>
      </c>
      <c r="D4292" s="30" t="s">
        <v>8143</v>
      </c>
      <c r="E4292" s="34" t="s">
        <v>5992</v>
      </c>
      <c r="F4292" s="28" t="s">
        <v>8967</v>
      </c>
      <c r="G4292" s="34" t="s">
        <v>4564</v>
      </c>
      <c r="H4292" s="28" t="s">
        <v>3714</v>
      </c>
      <c r="I4292" s="28" t="s">
        <v>6555</v>
      </c>
      <c r="J4292" s="159" t="s">
        <v>8573</v>
      </c>
    </row>
    <row r="4293" spans="1:10" x14ac:dyDescent="0.25">
      <c r="A4293" t="str">
        <f>_xlfn.CONCAT(Table1[[#This Row],[District]],Table1[[#This Row],[DistName]],Table1[[#This Row],[SchoolID]],Table1[[#This Row],[SCHOOLNAME]],Table1[[#This Row],[AcademyID]])</f>
        <v>50Palm Beach2041CARVER MIDDLE SCHOOL706</v>
      </c>
      <c r="B4293" t="str">
        <f>_xlfn.CONCAT(Table1[[#This Row],[District]],Table1[[#This Row],[DistName]],Table1[[#This Row],[SchoolID]],Table1[[#This Row],[SCHOOLNAME]],Table1[[#This Row],[Academy]])</f>
        <v>50Palm Beach2041CARVER MIDDLE SCHOOLPre-IT</v>
      </c>
      <c r="C4293" t="str">
        <f>_xlfn.CONCAT(Table1[[#This Row],[District]],Table1[[#This Row],[SchoolID]],Table1[[#This Row],[AcademyID]])</f>
        <v>502041706</v>
      </c>
      <c r="D4293" s="30" t="s">
        <v>8143</v>
      </c>
      <c r="E4293" s="34" t="s">
        <v>5992</v>
      </c>
      <c r="F4293" s="28" t="s">
        <v>8967</v>
      </c>
      <c r="G4293" s="34" t="s">
        <v>4692</v>
      </c>
      <c r="H4293" s="28" t="s">
        <v>412</v>
      </c>
      <c r="I4293" s="28" t="s">
        <v>6547</v>
      </c>
      <c r="J4293" s="159" t="s">
        <v>8501</v>
      </c>
    </row>
    <row r="4294" spans="1:10" x14ac:dyDescent="0.25">
      <c r="A4294" t="str">
        <f>_xlfn.CONCAT(Table1[[#This Row],[District]],Table1[[#This Row],[DistName]],Table1[[#This Row],[SchoolID]],Table1[[#This Row],[SCHOOLNAME]],Table1[[#This Row],[AcademyID]])</f>
        <v>50Palm Beach3441SOUTH TECH PREPARATORY ACADEMY707</v>
      </c>
      <c r="B4294" t="str">
        <f>_xlfn.CONCAT(Table1[[#This Row],[District]],Table1[[#This Row],[DistName]],Table1[[#This Row],[SchoolID]],Table1[[#This Row],[SCHOOLNAME]],Table1[[#This Row],[Academy]])</f>
        <v>50Palm Beach3441SOUTH TECH PREPARATORY ACADEMYInformation Technology Academy</v>
      </c>
      <c r="C4294" t="str">
        <f>_xlfn.CONCAT(Table1[[#This Row],[District]],Table1[[#This Row],[SchoolID]],Table1[[#This Row],[AcademyID]])</f>
        <v>503441707</v>
      </c>
      <c r="D4294" s="30" t="s">
        <v>8143</v>
      </c>
      <c r="E4294" s="34" t="s">
        <v>5992</v>
      </c>
      <c r="F4294" s="28" t="s">
        <v>8967</v>
      </c>
      <c r="G4294" s="34" t="s">
        <v>4833</v>
      </c>
      <c r="H4294" s="28" t="s">
        <v>3863</v>
      </c>
      <c r="I4294" s="28" t="s">
        <v>6418</v>
      </c>
      <c r="J4294" s="159" t="s">
        <v>8502</v>
      </c>
    </row>
    <row r="4295" spans="1:10" x14ac:dyDescent="0.25">
      <c r="A4295" t="str">
        <f>_xlfn.CONCAT(Table1[[#This Row],[District]],Table1[[#This Row],[DistName]],Table1[[#This Row],[SchoolID]],Table1[[#This Row],[SCHOOLNAME]],Table1[[#This Row],[AcademyID]])</f>
        <v>50Palm Beach3441SOUTH TECH PREPARATORY ACADEMY708</v>
      </c>
      <c r="B4295" t="str">
        <f>_xlfn.CONCAT(Table1[[#This Row],[District]],Table1[[#This Row],[DistName]],Table1[[#This Row],[SchoolID]],Table1[[#This Row],[SCHOOLNAME]],Table1[[#This Row],[Academy]])</f>
        <v>50Palm Beach3441SOUTH TECH PREPARATORY ACADEMYMedical Sciences Academy</v>
      </c>
      <c r="C4295" t="str">
        <f>_xlfn.CONCAT(Table1[[#This Row],[District]],Table1[[#This Row],[SchoolID]],Table1[[#This Row],[AcademyID]])</f>
        <v>503441708</v>
      </c>
      <c r="D4295" s="30" t="s">
        <v>8143</v>
      </c>
      <c r="E4295" s="34" t="s">
        <v>5992</v>
      </c>
      <c r="F4295" s="28" t="s">
        <v>8967</v>
      </c>
      <c r="G4295" s="34" t="s">
        <v>4833</v>
      </c>
      <c r="H4295" s="28" t="s">
        <v>3863</v>
      </c>
      <c r="I4295" s="28" t="s">
        <v>6836</v>
      </c>
      <c r="J4295" s="159" t="s">
        <v>8503</v>
      </c>
    </row>
    <row r="4296" spans="1:10" x14ac:dyDescent="0.25">
      <c r="A4296" t="str">
        <f>_xlfn.CONCAT(Table1[[#This Row],[District]],Table1[[#This Row],[DistName]],Table1[[#This Row],[SchoolID]],Table1[[#This Row],[SCHOOLNAME]],Table1[[#This Row],[AcademyID]])</f>
        <v>51Pasco0331GULF HIGH SCHOOL001</v>
      </c>
      <c r="B4296" t="str">
        <f>_xlfn.CONCAT(Table1[[#This Row],[District]],Table1[[#This Row],[DistName]],Table1[[#This Row],[SchoolID]],Table1[[#This Row],[SCHOOLNAME]],Table1[[#This Row],[Academy]])</f>
        <v>51Pasco0331GULF HIGH SCHOOLHealth Careers Academy</v>
      </c>
      <c r="C4296" t="str">
        <f>_xlfn.CONCAT(Table1[[#This Row],[District]],Table1[[#This Row],[SchoolID]],Table1[[#This Row],[AcademyID]])</f>
        <v>510331001</v>
      </c>
      <c r="D4296" s="30" t="s">
        <v>8135</v>
      </c>
      <c r="E4296" s="34" t="s">
        <v>6042</v>
      </c>
      <c r="F4296" s="28" t="s">
        <v>8968</v>
      </c>
      <c r="G4296" s="34" t="s">
        <v>4537</v>
      </c>
      <c r="H4296" s="28" t="s">
        <v>1900</v>
      </c>
      <c r="I4296" s="28" t="s">
        <v>7111</v>
      </c>
      <c r="J4296" s="159" t="s">
        <v>8136</v>
      </c>
    </row>
    <row r="4297" spans="1:10" x14ac:dyDescent="0.25">
      <c r="A4297" t="str">
        <f>_xlfn.CONCAT(Table1[[#This Row],[District]],Table1[[#This Row],[DistName]],Table1[[#This Row],[SchoolID]],Table1[[#This Row],[SCHOOLNAME]],Table1[[#This Row],[AcademyID]])</f>
        <v>51Pasco0073JAMES W. MITCHELL HIGH SCHOOL002</v>
      </c>
      <c r="B4297" t="str">
        <f>_xlfn.CONCAT(Table1[[#This Row],[District]],Table1[[#This Row],[DistName]],Table1[[#This Row],[SchoolID]],Table1[[#This Row],[SCHOOLNAME]],Table1[[#This Row],[Academy]])</f>
        <v>51Pasco0073JAMES W. MITCHELL HIGH SCHOOLAcademy for the Medical Arts</v>
      </c>
      <c r="C4297" t="str">
        <f>_xlfn.CONCAT(Table1[[#This Row],[District]],Table1[[#This Row],[SchoolID]],Table1[[#This Row],[AcademyID]])</f>
        <v>510073002</v>
      </c>
      <c r="D4297" s="30" t="s">
        <v>8135</v>
      </c>
      <c r="E4297" s="34" t="s">
        <v>6042</v>
      </c>
      <c r="F4297" s="28" t="s">
        <v>8968</v>
      </c>
      <c r="G4297" s="34" t="s">
        <v>5270</v>
      </c>
      <c r="H4297" s="28" t="s">
        <v>2262</v>
      </c>
      <c r="I4297" s="28" t="s">
        <v>6563</v>
      </c>
      <c r="J4297" s="159" t="s">
        <v>8137</v>
      </c>
    </row>
    <row r="4298" spans="1:10" x14ac:dyDescent="0.25">
      <c r="A4298" t="str">
        <f>_xlfn.CONCAT(Table1[[#This Row],[District]],Table1[[#This Row],[DistName]],Table1[[#This Row],[SchoolID]],Table1[[#This Row],[SCHOOLNAME]],Table1[[#This Row],[AcademyID]])</f>
        <v>51Pasco0090WIREGRASS RANCH HIGH SCHOOL004</v>
      </c>
      <c r="B4298" t="str">
        <f>_xlfn.CONCAT(Table1[[#This Row],[District]],Table1[[#This Row],[DistName]],Table1[[#This Row],[SchoolID]],Table1[[#This Row],[SCHOOLNAME]],Table1[[#This Row],[Academy]])</f>
        <v>51Pasco0090WIREGRASS RANCH HIGH SCHOOLInformation Technology Certified Career Academy</v>
      </c>
      <c r="C4298" t="str">
        <f>_xlfn.CONCAT(Table1[[#This Row],[District]],Table1[[#This Row],[SchoolID]],Table1[[#This Row],[AcademyID]])</f>
        <v>510090004</v>
      </c>
      <c r="D4298" s="30" t="s">
        <v>8135</v>
      </c>
      <c r="E4298" s="34" t="s">
        <v>6042</v>
      </c>
      <c r="F4298" s="28" t="s">
        <v>8968</v>
      </c>
      <c r="G4298" s="34" t="s">
        <v>5587</v>
      </c>
      <c r="H4298" s="28" t="s">
        <v>3179</v>
      </c>
      <c r="I4298" s="28" t="s">
        <v>7291</v>
      </c>
      <c r="J4298" s="159" t="s">
        <v>8139</v>
      </c>
    </row>
    <row r="4299" spans="1:10" x14ac:dyDescent="0.25">
      <c r="A4299" t="str">
        <f>_xlfn.CONCAT(Table1[[#This Row],[District]],Table1[[#This Row],[DistName]],Table1[[#This Row],[SchoolID]],Table1[[#This Row],[SCHOOLNAME]],Table1[[#This Row],[AcademyID]])</f>
        <v>51Pasco0090WIREGRASS RANCH HIGH SCHOOL004</v>
      </c>
      <c r="B4299" t="str">
        <f>_xlfn.CONCAT(Table1[[#This Row],[District]],Table1[[#This Row],[DistName]],Table1[[#This Row],[SchoolID]],Table1[[#This Row],[SCHOOLNAME]],Table1[[#This Row],[Academy]])</f>
        <v>51Pasco0090WIREGRASS RANCH HIGH SCHOOLAcademy of Information Technology</v>
      </c>
      <c r="C4299" t="str">
        <f>_xlfn.CONCAT(Table1[[#This Row],[District]],Table1[[#This Row],[SchoolID]],Table1[[#This Row],[AcademyID]])</f>
        <v>510090004</v>
      </c>
      <c r="D4299" s="30" t="s">
        <v>8135</v>
      </c>
      <c r="E4299" s="34" t="s">
        <v>6042</v>
      </c>
      <c r="F4299" s="28" t="s">
        <v>8968</v>
      </c>
      <c r="G4299" s="34" t="s">
        <v>5587</v>
      </c>
      <c r="H4299" s="28" t="s">
        <v>3179</v>
      </c>
      <c r="I4299" s="28" t="s">
        <v>6310</v>
      </c>
      <c r="J4299" s="159" t="s">
        <v>8139</v>
      </c>
    </row>
    <row r="4300" spans="1:10" x14ac:dyDescent="0.25">
      <c r="A4300" t="str">
        <f>_xlfn.CONCAT(Table1[[#This Row],[District]],Table1[[#This Row],[DistName]],Table1[[#This Row],[SchoolID]],Table1[[#This Row],[SCHOOLNAME]],Table1[[#This Row],[AcademyID]])</f>
        <v>51Pasco0090WIREGRASS RANCH HIGH SCHOOL004</v>
      </c>
      <c r="B4300" t="str">
        <f>_xlfn.CONCAT(Table1[[#This Row],[District]],Table1[[#This Row],[DistName]],Table1[[#This Row],[SchoolID]],Table1[[#This Row],[SCHOOLNAME]],Table1[[#This Row],[Academy]])</f>
        <v>51Pasco0090WIREGRASS RANCH HIGH SCHOOLAcademy of Business Management and Analysis</v>
      </c>
      <c r="C4300" t="str">
        <f>_xlfn.CONCAT(Table1[[#This Row],[District]],Table1[[#This Row],[SchoolID]],Table1[[#This Row],[AcademyID]])</f>
        <v>510090004</v>
      </c>
      <c r="D4300" s="30" t="s">
        <v>8135</v>
      </c>
      <c r="E4300" s="34" t="s">
        <v>6042</v>
      </c>
      <c r="F4300" s="28" t="s">
        <v>8968</v>
      </c>
      <c r="G4300" s="34" t="s">
        <v>5587</v>
      </c>
      <c r="H4300" s="28" t="s">
        <v>3179</v>
      </c>
      <c r="I4300" s="28" t="s">
        <v>6560</v>
      </c>
      <c r="J4300" s="159" t="s">
        <v>8139</v>
      </c>
    </row>
    <row r="4301" spans="1:10" x14ac:dyDescent="0.25">
      <c r="A4301" t="str">
        <f>_xlfn.CONCAT(Table1[[#This Row],[District]],Table1[[#This Row],[DistName]],Table1[[#This Row],[SchoolID]],Table1[[#This Row],[SCHOOLNAME]],Table1[[#This Row],[AcademyID]])</f>
        <v>51Pasco0131ZEPHYRHILLS HIGH SCHOOL005</v>
      </c>
      <c r="B4301" t="str">
        <f>_xlfn.CONCAT(Table1[[#This Row],[District]],Table1[[#This Row],[DistName]],Table1[[#This Row],[SchoolID]],Table1[[#This Row],[SCHOOLNAME]],Table1[[#This Row],[Academy]])</f>
        <v>51Pasco0131ZEPHYRHILLS HIGH SCHOOLAcademy of Health Science</v>
      </c>
      <c r="C4301" t="str">
        <f>_xlfn.CONCAT(Table1[[#This Row],[District]],Table1[[#This Row],[SchoolID]],Table1[[#This Row],[AcademyID]])</f>
        <v>510131005</v>
      </c>
      <c r="D4301" s="30" t="s">
        <v>8135</v>
      </c>
      <c r="E4301" s="34" t="s">
        <v>6042</v>
      </c>
      <c r="F4301" s="28" t="s">
        <v>8968</v>
      </c>
      <c r="G4301" s="34" t="s">
        <v>4610</v>
      </c>
      <c r="H4301" s="28" t="s">
        <v>3208</v>
      </c>
      <c r="I4301" s="28" t="s">
        <v>7094</v>
      </c>
      <c r="J4301" s="159" t="s">
        <v>8140</v>
      </c>
    </row>
    <row r="4302" spans="1:10" x14ac:dyDescent="0.25">
      <c r="A4302" t="str">
        <f>_xlfn.CONCAT(Table1[[#This Row],[District]],Table1[[#This Row],[DistName]],Table1[[#This Row],[SchoolID]],Table1[[#This Row],[SCHOOLNAME]],Table1[[#This Row],[AcademyID]])</f>
        <v>51Pasco0113ANCLOTE HIGH SCHOOL006</v>
      </c>
      <c r="B4302" t="str">
        <f>_xlfn.CONCAT(Table1[[#This Row],[District]],Table1[[#This Row],[DistName]],Table1[[#This Row],[SchoolID]],Table1[[#This Row],[SCHOOLNAME]],Table1[[#This Row],[Academy]])</f>
        <v>51Pasco0113ANCLOTE HIGH SCHOOLAcademy of Commercial Art and Design</v>
      </c>
      <c r="C4302" t="str">
        <f>_xlfn.CONCAT(Table1[[#This Row],[District]],Table1[[#This Row],[SchoolID]],Table1[[#This Row],[AcademyID]])</f>
        <v>510113006</v>
      </c>
      <c r="D4302" s="30" t="s">
        <v>8135</v>
      </c>
      <c r="E4302" s="34" t="s">
        <v>6042</v>
      </c>
      <c r="F4302" s="28" t="s">
        <v>8968</v>
      </c>
      <c r="G4302" s="34" t="s">
        <v>5032</v>
      </c>
      <c r="H4302" s="28" t="s">
        <v>486</v>
      </c>
      <c r="I4302" s="28" t="s">
        <v>6559</v>
      </c>
      <c r="J4302" s="159" t="s">
        <v>8141</v>
      </c>
    </row>
    <row r="4303" spans="1:10" x14ac:dyDescent="0.25">
      <c r="A4303" t="str">
        <f>_xlfn.CONCAT(Table1[[#This Row],[District]],Table1[[#This Row],[DistName]],Table1[[#This Row],[SchoolID]],Table1[[#This Row],[SCHOOLNAME]],Table1[[#This Row],[AcademyID]])</f>
        <v>51Pasco0113ANCLOTE HIGH SCHOOL006</v>
      </c>
      <c r="B4303" t="str">
        <f>_xlfn.CONCAT(Table1[[#This Row],[District]],Table1[[#This Row],[DistName]],Table1[[#This Row],[SchoolID]],Table1[[#This Row],[SCHOOLNAME]],Table1[[#This Row],[Academy]])</f>
        <v>51Pasco0113ANCLOTE HIGH SCHOOLAcademy of Culinary Arts</v>
      </c>
      <c r="C4303" t="str">
        <f>_xlfn.CONCAT(Table1[[#This Row],[District]],Table1[[#This Row],[SchoolID]],Table1[[#This Row],[AcademyID]])</f>
        <v>510113006</v>
      </c>
      <c r="D4303" s="30" t="s">
        <v>8135</v>
      </c>
      <c r="E4303" s="34" t="s">
        <v>6042</v>
      </c>
      <c r="F4303" s="28" t="s">
        <v>8968</v>
      </c>
      <c r="G4303" s="34" t="s">
        <v>5032</v>
      </c>
      <c r="H4303" s="28" t="s">
        <v>486</v>
      </c>
      <c r="I4303" s="28" t="s">
        <v>6311</v>
      </c>
      <c r="J4303" s="159" t="s">
        <v>8141</v>
      </c>
    </row>
    <row r="4304" spans="1:10" x14ac:dyDescent="0.25">
      <c r="A4304" t="str">
        <f>_xlfn.CONCAT(Table1[[#This Row],[District]],Table1[[#This Row],[DistName]],Table1[[#This Row],[SchoolID]],Table1[[#This Row],[SCHOOLNAME]],Table1[[#This Row],[AcademyID]])</f>
        <v>51Pasco0113ANCLOTE HIGH SCHOOL007</v>
      </c>
      <c r="B4304" t="str">
        <f>_xlfn.CONCAT(Table1[[#This Row],[District]],Table1[[#This Row],[DistName]],Table1[[#This Row],[SchoolID]],Table1[[#This Row],[SCHOOLNAME]],Table1[[#This Row],[Academy]])</f>
        <v>51Pasco0113ANCLOTE HIGH SCHOOLAcademy of Energy</v>
      </c>
      <c r="C4304" t="str">
        <f>_xlfn.CONCAT(Table1[[#This Row],[District]],Table1[[#This Row],[SchoolID]],Table1[[#This Row],[AcademyID]])</f>
        <v>510113007</v>
      </c>
      <c r="D4304" s="30" t="s">
        <v>8135</v>
      </c>
      <c r="E4304" s="34" t="s">
        <v>6042</v>
      </c>
      <c r="F4304" s="28" t="s">
        <v>8968</v>
      </c>
      <c r="G4304" s="34" t="s">
        <v>5032</v>
      </c>
      <c r="H4304" s="28" t="s">
        <v>486</v>
      </c>
      <c r="I4304" s="28" t="s">
        <v>7108</v>
      </c>
      <c r="J4304" s="159" t="s">
        <v>8142</v>
      </c>
    </row>
    <row r="4305" spans="1:10" x14ac:dyDescent="0.25">
      <c r="A4305" t="str">
        <f>_xlfn.CONCAT(Table1[[#This Row],[District]],Table1[[#This Row],[DistName]],Table1[[#This Row],[SchoolID]],Table1[[#This Row],[SCHOOLNAME]],Table1[[#This Row],[AcademyID]])</f>
        <v>51Pasco0801LAND O' LAKES HIGH SCHOOL008</v>
      </c>
      <c r="B4305" t="str">
        <f>_xlfn.CONCAT(Table1[[#This Row],[District]],Table1[[#This Row],[DistName]],Table1[[#This Row],[SchoolID]],Table1[[#This Row],[SCHOOLNAME]],Table1[[#This Row],[Academy]])</f>
        <v>51Pasco0801LAND O' LAKES HIGH SCHOOLAcademy of Culinary Arts</v>
      </c>
      <c r="C4305" t="str">
        <f>_xlfn.CONCAT(Table1[[#This Row],[District]],Table1[[#This Row],[SchoolID]],Table1[[#This Row],[AcademyID]])</f>
        <v>510801008</v>
      </c>
      <c r="D4305" s="30" t="s">
        <v>8135</v>
      </c>
      <c r="E4305" s="34" t="s">
        <v>6042</v>
      </c>
      <c r="F4305" s="28" t="s">
        <v>8968</v>
      </c>
      <c r="G4305" s="34" t="s">
        <v>4616</v>
      </c>
      <c r="H4305" s="28" t="s">
        <v>2395</v>
      </c>
      <c r="I4305" s="28" t="s">
        <v>6311</v>
      </c>
      <c r="J4305" s="159" t="s">
        <v>8146</v>
      </c>
    </row>
    <row r="4306" spans="1:10" x14ac:dyDescent="0.25">
      <c r="A4306" t="str">
        <f>_xlfn.CONCAT(Table1[[#This Row],[District]],Table1[[#This Row],[DistName]],Table1[[#This Row],[SchoolID]],Table1[[#This Row],[SCHOOLNAME]],Table1[[#This Row],[AcademyID]])</f>
        <v>51Pasco0031PASCO HIGH SCHOOL009</v>
      </c>
      <c r="B4306" t="str">
        <f>_xlfn.CONCAT(Table1[[#This Row],[District]],Table1[[#This Row],[DistName]],Table1[[#This Row],[SchoolID]],Table1[[#This Row],[SCHOOLNAME]],Table1[[#This Row],[Academy]])</f>
        <v>51Pasco0031PASCO HIGH SCHOOLAcademy of Health</v>
      </c>
      <c r="C4306" t="str">
        <f>_xlfn.CONCAT(Table1[[#This Row],[District]],Table1[[#This Row],[SchoolID]],Table1[[#This Row],[AcademyID]])</f>
        <v>510031009</v>
      </c>
      <c r="D4306" s="30" t="s">
        <v>8135</v>
      </c>
      <c r="E4306" s="34" t="s">
        <v>6042</v>
      </c>
      <c r="F4306" s="28" t="s">
        <v>8968</v>
      </c>
      <c r="G4306" s="34" t="s">
        <v>4518</v>
      </c>
      <c r="H4306" s="28" t="s">
        <v>2670</v>
      </c>
      <c r="I4306" s="28" t="s">
        <v>7113</v>
      </c>
      <c r="J4306" s="159" t="s">
        <v>8147</v>
      </c>
    </row>
    <row r="4307" spans="1:10" x14ac:dyDescent="0.25">
      <c r="A4307" t="str">
        <f>_xlfn.CONCAT(Table1[[#This Row],[District]],Table1[[#This Row],[DistName]],Table1[[#This Row],[SchoolID]],Table1[[#This Row],[SCHOOLNAME]],Table1[[#This Row],[AcademyID]])</f>
        <v>51Pasco0471RIVER RIDGE HIGH SCHOOL010</v>
      </c>
      <c r="B4307" t="str">
        <f>_xlfn.CONCAT(Table1[[#This Row],[District]],Table1[[#This Row],[DistName]],Table1[[#This Row],[SchoolID]],Table1[[#This Row],[SCHOOLNAME]],Table1[[#This Row],[Academy]])</f>
        <v>51Pasco0471RIVER RIDGE HIGH SCHOOLAcademy of Engineering</v>
      </c>
      <c r="C4307" t="str">
        <f>_xlfn.CONCAT(Table1[[#This Row],[District]],Table1[[#This Row],[SchoolID]],Table1[[#This Row],[AcademyID]])</f>
        <v>510471010</v>
      </c>
      <c r="D4307" s="30" t="s">
        <v>8135</v>
      </c>
      <c r="E4307" s="34" t="s">
        <v>6042</v>
      </c>
      <c r="F4307" s="28" t="s">
        <v>8968</v>
      </c>
      <c r="G4307" s="34" t="s">
        <v>4614</v>
      </c>
      <c r="H4307" s="28" t="s">
        <v>2861</v>
      </c>
      <c r="I4307" s="28" t="s">
        <v>6337</v>
      </c>
      <c r="J4307" s="159" t="s">
        <v>8148</v>
      </c>
    </row>
    <row r="4308" spans="1:10" x14ac:dyDescent="0.25">
      <c r="A4308" t="str">
        <f>_xlfn.CONCAT(Table1[[#This Row],[District]],Table1[[#This Row],[DistName]],Table1[[#This Row],[SchoolID]],Table1[[#This Row],[SCHOOLNAME]],Table1[[#This Row],[AcademyID]])</f>
        <v>51Pasco0063WESLEY CHAPEL HIGH SCHOOL011</v>
      </c>
      <c r="B4308" t="str">
        <f>_xlfn.CONCAT(Table1[[#This Row],[District]],Table1[[#This Row],[DistName]],Table1[[#This Row],[SchoolID]],Table1[[#This Row],[SCHOOLNAME]],Table1[[#This Row],[Academy]])</f>
        <v>51Pasco0063WESLEY CHAPEL HIGH SCHOOLAcademy of Automotive Service Technology</v>
      </c>
      <c r="C4308" t="str">
        <f>_xlfn.CONCAT(Table1[[#This Row],[District]],Table1[[#This Row],[SchoolID]],Table1[[#This Row],[AcademyID]])</f>
        <v>510063011</v>
      </c>
      <c r="D4308" s="30" t="s">
        <v>8135</v>
      </c>
      <c r="E4308" s="34" t="s">
        <v>6042</v>
      </c>
      <c r="F4308" s="28" t="s">
        <v>8968</v>
      </c>
      <c r="G4308" s="34" t="s">
        <v>5643</v>
      </c>
      <c r="H4308" s="28" t="s">
        <v>3131</v>
      </c>
      <c r="I4308" s="28" t="s">
        <v>6568</v>
      </c>
      <c r="J4308" s="159" t="s">
        <v>8149</v>
      </c>
    </row>
    <row r="4309" spans="1:10" x14ac:dyDescent="0.25">
      <c r="A4309" t="str">
        <f>_xlfn.CONCAT(Table1[[#This Row],[District]],Table1[[#This Row],[DistName]],Table1[[#This Row],[SchoolID]],Table1[[#This Row],[SCHOOLNAME]],Table1[[#This Row],[AcademyID]])</f>
        <v>51Pasco0063WESLEY CHAPEL HIGH SCHOOL011</v>
      </c>
      <c r="B4309" t="str">
        <f>_xlfn.CONCAT(Table1[[#This Row],[District]],Table1[[#This Row],[DistName]],Table1[[#This Row],[SchoolID]],Table1[[#This Row],[SCHOOLNAME]],Table1[[#This Row],[Academy]])</f>
        <v>51Pasco0063WESLEY CHAPEL HIGH SCHOOLAcademy of Automotive Services</v>
      </c>
      <c r="C4309" t="str">
        <f>_xlfn.CONCAT(Table1[[#This Row],[District]],Table1[[#This Row],[SchoolID]],Table1[[#This Row],[AcademyID]])</f>
        <v>510063011</v>
      </c>
      <c r="D4309" s="30" t="s">
        <v>8135</v>
      </c>
      <c r="E4309" s="34" t="s">
        <v>6042</v>
      </c>
      <c r="F4309" s="28" t="s">
        <v>8968</v>
      </c>
      <c r="G4309" s="34" t="s">
        <v>5643</v>
      </c>
      <c r="H4309" s="28" t="s">
        <v>3131</v>
      </c>
      <c r="I4309" s="28" t="s">
        <v>6879</v>
      </c>
      <c r="J4309" s="159" t="s">
        <v>8149</v>
      </c>
    </row>
    <row r="4310" spans="1:10" x14ac:dyDescent="0.25">
      <c r="A4310" t="str">
        <f>_xlfn.CONCAT(Table1[[#This Row],[District]],Table1[[#This Row],[DistName]],Table1[[#This Row],[SchoolID]],Table1[[#This Row],[SCHOOLNAME]],Table1[[#This Row],[AcademyID]])</f>
        <v>51Pasco0090WIREGRASS RANCH HIGH SCHOOL012</v>
      </c>
      <c r="B4310" t="str">
        <f>_xlfn.CONCAT(Table1[[#This Row],[District]],Table1[[#This Row],[DistName]],Table1[[#This Row],[SchoolID]],Table1[[#This Row],[SCHOOLNAME]],Table1[[#This Row],[Academy]])</f>
        <v>51Pasco0090WIREGRASS RANCH HIGH SCHOOLAcademy of Medical Professions</v>
      </c>
      <c r="C4310" t="str">
        <f>_xlfn.CONCAT(Table1[[#This Row],[District]],Table1[[#This Row],[SchoolID]],Table1[[#This Row],[AcademyID]])</f>
        <v>510090012</v>
      </c>
      <c r="D4310" s="30" t="s">
        <v>8135</v>
      </c>
      <c r="E4310" s="34" t="s">
        <v>6042</v>
      </c>
      <c r="F4310" s="28" t="s">
        <v>8968</v>
      </c>
      <c r="G4310" s="34" t="s">
        <v>5587</v>
      </c>
      <c r="H4310" s="28" t="s">
        <v>3179</v>
      </c>
      <c r="I4310" s="28" t="s">
        <v>7116</v>
      </c>
      <c r="J4310" s="159" t="s">
        <v>8150</v>
      </c>
    </row>
    <row r="4311" spans="1:10" x14ac:dyDescent="0.25">
      <c r="A4311" t="str">
        <f>_xlfn.CONCAT(Table1[[#This Row],[District]],Table1[[#This Row],[DistName]],Table1[[#This Row],[SchoolID]],Table1[[#This Row],[SCHOOLNAME]],Table1[[#This Row],[AcademyID]])</f>
        <v>51Pasco0101SUNLAKE HIGH SCHOOL013</v>
      </c>
      <c r="B4311" t="str">
        <f>_xlfn.CONCAT(Table1[[#This Row],[District]],Table1[[#This Row],[DistName]],Table1[[#This Row],[SchoolID]],Table1[[#This Row],[SCHOOLNAME]],Table1[[#This Row],[Academy]])</f>
        <v>51Pasco0101SUNLAKE HIGH SCHOOLAcademy of Finance</v>
      </c>
      <c r="C4311" t="str">
        <f>_xlfn.CONCAT(Table1[[#This Row],[District]],Table1[[#This Row],[SchoolID]],Table1[[#This Row],[AcademyID]])</f>
        <v>510101013</v>
      </c>
      <c r="D4311" s="30" t="s">
        <v>8135</v>
      </c>
      <c r="E4311" s="34" t="s">
        <v>6042</v>
      </c>
      <c r="F4311" s="28" t="s">
        <v>8968</v>
      </c>
      <c r="G4311" s="34" t="s">
        <v>4586</v>
      </c>
      <c r="H4311" s="28" t="s">
        <v>3007</v>
      </c>
      <c r="I4311" s="28" t="s">
        <v>6375</v>
      </c>
      <c r="J4311" s="159" t="s">
        <v>8151</v>
      </c>
    </row>
    <row r="4312" spans="1:10" x14ac:dyDescent="0.25">
      <c r="A4312" t="str">
        <f>_xlfn.CONCAT(Table1[[#This Row],[District]],Table1[[#This Row],[DistName]],Table1[[#This Row],[SchoolID]],Table1[[#This Row],[SCHOOLNAME]],Table1[[#This Row],[AcademyID]])</f>
        <v>51Pasco0101SUNLAKE HIGH SCHOOL013</v>
      </c>
      <c r="B4312" t="str">
        <f>_xlfn.CONCAT(Table1[[#This Row],[District]],Table1[[#This Row],[DistName]],Table1[[#This Row],[SchoolID]],Table1[[#This Row],[SCHOOLNAME]],Table1[[#This Row],[Academy]])</f>
        <v>51Pasco0101SUNLAKE HIGH SCHOOLAcademy of Business Management and Analysis</v>
      </c>
      <c r="C4312" t="str">
        <f>_xlfn.CONCAT(Table1[[#This Row],[District]],Table1[[#This Row],[SchoolID]],Table1[[#This Row],[AcademyID]])</f>
        <v>510101013</v>
      </c>
      <c r="D4312" s="30" t="s">
        <v>8135</v>
      </c>
      <c r="E4312" s="34" t="s">
        <v>6042</v>
      </c>
      <c r="F4312" s="28" t="s">
        <v>8968</v>
      </c>
      <c r="G4312" s="34" t="s">
        <v>4586</v>
      </c>
      <c r="H4312" s="28" t="s">
        <v>3007</v>
      </c>
      <c r="I4312" s="28" t="s">
        <v>6560</v>
      </c>
      <c r="J4312" s="159" t="s">
        <v>8151</v>
      </c>
    </row>
    <row r="4313" spans="1:10" x14ac:dyDescent="0.25">
      <c r="A4313" t="str">
        <f>_xlfn.CONCAT(Table1[[#This Row],[District]],Table1[[#This Row],[DistName]],Table1[[#This Row],[SchoolID]],Table1[[#This Row],[SCHOOLNAME]],Table1[[#This Row],[AcademyID]])</f>
        <v>51Pasco0114FIVAY HIGH SCHOOL014</v>
      </c>
      <c r="B4313" t="str">
        <f>_xlfn.CONCAT(Table1[[#This Row],[District]],Table1[[#This Row],[DistName]],Table1[[#This Row],[SchoolID]],Table1[[#This Row],[SCHOOLNAME]],Table1[[#This Row],[Academy]])</f>
        <v>51Pasco0114FIVAY HIGH SCHOOLAcademy of Health and Human Services</v>
      </c>
      <c r="C4313" t="str">
        <f>_xlfn.CONCAT(Table1[[#This Row],[District]],Table1[[#This Row],[SchoolID]],Table1[[#This Row],[AcademyID]])</f>
        <v>510114014</v>
      </c>
      <c r="D4313" s="30" t="s">
        <v>8135</v>
      </c>
      <c r="E4313" s="34" t="s">
        <v>6042</v>
      </c>
      <c r="F4313" s="28" t="s">
        <v>8968</v>
      </c>
      <c r="G4313" s="34" t="s">
        <v>5936</v>
      </c>
      <c r="H4313" s="28" t="s">
        <v>1817</v>
      </c>
      <c r="I4313" s="28" t="s">
        <v>7110</v>
      </c>
      <c r="J4313" s="159" t="s">
        <v>8152</v>
      </c>
    </row>
    <row r="4314" spans="1:10" x14ac:dyDescent="0.25">
      <c r="A4314" t="str">
        <f>_xlfn.CONCAT(Table1[[#This Row],[District]],Table1[[#This Row],[DistName]],Table1[[#This Row],[SchoolID]],Table1[[#This Row],[SCHOOLNAME]],Table1[[#This Row],[AcademyID]])</f>
        <v>51Pasco0521HUDSON HIGH SCHOOL015</v>
      </c>
      <c r="B4314" t="str">
        <f>_xlfn.CONCAT(Table1[[#This Row],[District]],Table1[[#This Row],[DistName]],Table1[[#This Row],[SchoolID]],Table1[[#This Row],[SCHOOLNAME]],Table1[[#This Row],[Academy]])</f>
        <v>51Pasco0521HUDSON HIGH SCHOOLAcademy of Veterinary Assisting</v>
      </c>
      <c r="C4314" t="str">
        <f>_xlfn.CONCAT(Table1[[#This Row],[District]],Table1[[#This Row],[SchoolID]],Table1[[#This Row],[AcademyID]])</f>
        <v>510521015</v>
      </c>
      <c r="D4314" s="30" t="s">
        <v>8135</v>
      </c>
      <c r="E4314" s="34" t="s">
        <v>6042</v>
      </c>
      <c r="F4314" s="28" t="s">
        <v>8968</v>
      </c>
      <c r="G4314" s="34" t="s">
        <v>4619</v>
      </c>
      <c r="H4314" s="28" t="s">
        <v>2109</v>
      </c>
      <c r="I4314" s="28" t="s">
        <v>7112</v>
      </c>
      <c r="J4314" s="159" t="s">
        <v>8153</v>
      </c>
    </row>
    <row r="4315" spans="1:10" x14ac:dyDescent="0.25">
      <c r="A4315" t="str">
        <f>_xlfn.CONCAT(Table1[[#This Row],[District]],Table1[[#This Row],[DistName]],Table1[[#This Row],[SchoolID]],Table1[[#This Row],[SCHOOLNAME]],Table1[[#This Row],[AcademyID]])</f>
        <v>51Pasco0073JAMES W. MITCHELL HIGH SCHOOL016</v>
      </c>
      <c r="B4315" t="str">
        <f>_xlfn.CONCAT(Table1[[#This Row],[District]],Table1[[#This Row],[DistName]],Table1[[#This Row],[SchoolID]],Table1[[#This Row],[SCHOOLNAME]],Table1[[#This Row],[Academy]])</f>
        <v>51Pasco0073JAMES W. MITCHELL HIGH SCHOOLBusiness Management Academy</v>
      </c>
      <c r="C4315" t="str">
        <f>_xlfn.CONCAT(Table1[[#This Row],[District]],Table1[[#This Row],[SchoolID]],Table1[[#This Row],[AcademyID]])</f>
        <v>510073016</v>
      </c>
      <c r="D4315" s="30" t="s">
        <v>8135</v>
      </c>
      <c r="E4315" s="34" t="s">
        <v>6042</v>
      </c>
      <c r="F4315" s="28" t="s">
        <v>8968</v>
      </c>
      <c r="G4315" s="34" t="s">
        <v>5270</v>
      </c>
      <c r="H4315" s="28" t="s">
        <v>2262</v>
      </c>
      <c r="I4315" s="28" t="s">
        <v>6875</v>
      </c>
      <c r="J4315" s="159" t="s">
        <v>8156</v>
      </c>
    </row>
    <row r="4316" spans="1:10" x14ac:dyDescent="0.25">
      <c r="A4316" t="str">
        <f>_xlfn.CONCAT(Table1[[#This Row],[District]],Table1[[#This Row],[DistName]],Table1[[#This Row],[SchoolID]],Table1[[#This Row],[SCHOOLNAME]],Table1[[#This Row],[AcademyID]])</f>
        <v>51Pasco0031PASCO HIGH SCHOOL017</v>
      </c>
      <c r="B4316" t="str">
        <f>_xlfn.CONCAT(Table1[[#This Row],[District]],Table1[[#This Row],[DistName]],Table1[[#This Row],[SchoolID]],Table1[[#This Row],[SCHOOLNAME]],Table1[[#This Row],[Academy]])</f>
        <v>51Pasco0031PASCO HIGH SCHOOLAcademy of Building Technologies</v>
      </c>
      <c r="C4316" t="str">
        <f>_xlfn.CONCAT(Table1[[#This Row],[District]],Table1[[#This Row],[SchoolID]],Table1[[#This Row],[AcademyID]])</f>
        <v>510031017</v>
      </c>
      <c r="D4316" s="30" t="s">
        <v>8135</v>
      </c>
      <c r="E4316" s="34" t="s">
        <v>6042</v>
      </c>
      <c r="F4316" s="28" t="s">
        <v>8968</v>
      </c>
      <c r="G4316" s="34" t="s">
        <v>4518</v>
      </c>
      <c r="H4316" s="28" t="s">
        <v>2670</v>
      </c>
      <c r="I4316" s="28" t="s">
        <v>6564</v>
      </c>
      <c r="J4316" s="159" t="s">
        <v>8157</v>
      </c>
    </row>
    <row r="4317" spans="1:10" x14ac:dyDescent="0.25">
      <c r="A4317" t="str">
        <f>_xlfn.CONCAT(Table1[[#This Row],[District]],Table1[[#This Row],[DistName]],Table1[[#This Row],[SchoolID]],Table1[[#This Row],[SCHOOLNAME]],Table1[[#This Row],[AcademyID]])</f>
        <v>51Pasco0031PASCO HIGH SCHOOL017</v>
      </c>
      <c r="B4317" t="str">
        <f>_xlfn.CONCAT(Table1[[#This Row],[District]],Table1[[#This Row],[DistName]],Table1[[#This Row],[SchoolID]],Table1[[#This Row],[SCHOOLNAME]],Table1[[#This Row],[Academy]])</f>
        <v>51Pasco0031PASCO HIGH SCHOOLAcademy of Electricity</v>
      </c>
      <c r="C4317" t="str">
        <f>_xlfn.CONCAT(Table1[[#This Row],[District]],Table1[[#This Row],[SchoolID]],Table1[[#This Row],[AcademyID]])</f>
        <v>510031017</v>
      </c>
      <c r="D4317" s="30" t="s">
        <v>8135</v>
      </c>
      <c r="E4317" s="34" t="s">
        <v>6042</v>
      </c>
      <c r="F4317" s="28" t="s">
        <v>8968</v>
      </c>
      <c r="G4317" s="34" t="s">
        <v>4518</v>
      </c>
      <c r="H4317" s="28" t="s">
        <v>2670</v>
      </c>
      <c r="I4317" s="28" t="s">
        <v>6876</v>
      </c>
      <c r="J4317" s="159" t="s">
        <v>8157</v>
      </c>
    </row>
    <row r="4318" spans="1:10" x14ac:dyDescent="0.25">
      <c r="A4318" t="str">
        <f>_xlfn.CONCAT(Table1[[#This Row],[District]],Table1[[#This Row],[DistName]],Table1[[#This Row],[SchoolID]],Table1[[#This Row],[SCHOOLNAME]],Table1[[#This Row],[AcademyID]])</f>
        <v>51Pasco0113ANCLOTE HIGH SCHOOL018</v>
      </c>
      <c r="B4318" t="str">
        <f>_xlfn.CONCAT(Table1[[#This Row],[District]],Table1[[#This Row],[DistName]],Table1[[#This Row],[SchoolID]],Table1[[#This Row],[SCHOOLNAME]],Table1[[#This Row],[Academy]])</f>
        <v>51Pasco0113ANCLOTE HIGH SCHOOLAcademy of Health Science</v>
      </c>
      <c r="C4318" t="str">
        <f>_xlfn.CONCAT(Table1[[#This Row],[District]],Table1[[#This Row],[SchoolID]],Table1[[#This Row],[AcademyID]])</f>
        <v>510113018</v>
      </c>
      <c r="D4318" s="30" t="s">
        <v>8135</v>
      </c>
      <c r="E4318" s="34" t="s">
        <v>6042</v>
      </c>
      <c r="F4318" s="28" t="s">
        <v>8968</v>
      </c>
      <c r="G4318" s="34" t="s">
        <v>5032</v>
      </c>
      <c r="H4318" s="28" t="s">
        <v>486</v>
      </c>
      <c r="I4318" s="28" t="s">
        <v>7094</v>
      </c>
      <c r="J4318" s="159" t="s">
        <v>8158</v>
      </c>
    </row>
    <row r="4319" spans="1:10" x14ac:dyDescent="0.25">
      <c r="A4319" t="str">
        <f>_xlfn.CONCAT(Table1[[#This Row],[District]],Table1[[#This Row],[DistName]],Table1[[#This Row],[SchoolID]],Table1[[#This Row],[SCHOOLNAME]],Table1[[#This Row],[AcademyID]])</f>
        <v>51Pasco0101SUNLAKE HIGH SCHOOL019</v>
      </c>
      <c r="B4319" t="str">
        <f>_xlfn.CONCAT(Table1[[#This Row],[District]],Table1[[#This Row],[DistName]],Table1[[#This Row],[SchoolID]],Table1[[#This Row],[SCHOOLNAME]],Table1[[#This Row],[Academy]])</f>
        <v>51Pasco0101SUNLAKE HIGH SCHOOLAcademy of Applied Robotics</v>
      </c>
      <c r="C4319" t="str">
        <f>_xlfn.CONCAT(Table1[[#This Row],[District]],Table1[[#This Row],[SchoolID]],Table1[[#This Row],[AcademyID]])</f>
        <v>510101019</v>
      </c>
      <c r="D4319" s="30" t="s">
        <v>8135</v>
      </c>
      <c r="E4319" s="34" t="s">
        <v>6042</v>
      </c>
      <c r="F4319" s="28" t="s">
        <v>8968</v>
      </c>
      <c r="G4319" s="34" t="s">
        <v>4586</v>
      </c>
      <c r="H4319" s="28" t="s">
        <v>3007</v>
      </c>
      <c r="I4319" s="28" t="s">
        <v>6877</v>
      </c>
      <c r="J4319" s="159" t="s">
        <v>8159</v>
      </c>
    </row>
    <row r="4320" spans="1:10" x14ac:dyDescent="0.25">
      <c r="A4320" t="str">
        <f>_xlfn.CONCAT(Table1[[#This Row],[District]],Table1[[#This Row],[DistName]],Table1[[#This Row],[SchoolID]],Table1[[#This Row],[SCHOOLNAME]],Table1[[#This Row],[AcademyID]])</f>
        <v>51Pasco0063WESLEY CHAPEL HIGH SCHOOL020</v>
      </c>
      <c r="B4320" t="str">
        <f>_xlfn.CONCAT(Table1[[#This Row],[District]],Table1[[#This Row],[DistName]],Table1[[#This Row],[SchoolID]],Table1[[#This Row],[SCHOOLNAME]],Table1[[#This Row],[Academy]])</f>
        <v>51Pasco0063WESLEY CHAPEL HIGH SCHOOLAcademy of Television Production</v>
      </c>
      <c r="C4320" t="str">
        <f>_xlfn.CONCAT(Table1[[#This Row],[District]],Table1[[#This Row],[SchoolID]],Table1[[#This Row],[AcademyID]])</f>
        <v>510063020</v>
      </c>
      <c r="D4320" s="30" t="s">
        <v>8135</v>
      </c>
      <c r="E4320" s="34" t="s">
        <v>6042</v>
      </c>
      <c r="F4320" s="28" t="s">
        <v>8968</v>
      </c>
      <c r="G4320" s="34" t="s">
        <v>5643</v>
      </c>
      <c r="H4320" s="28" t="s">
        <v>3131</v>
      </c>
      <c r="I4320" s="28" t="s">
        <v>7200</v>
      </c>
      <c r="J4320" s="159" t="s">
        <v>8160</v>
      </c>
    </row>
    <row r="4321" spans="1:10" x14ac:dyDescent="0.25">
      <c r="A4321" t="str">
        <f>_xlfn.CONCAT(Table1[[#This Row],[District]],Table1[[#This Row],[DistName]],Table1[[#This Row],[SchoolID]],Table1[[#This Row],[SCHOOLNAME]],Table1[[#This Row],[AcademyID]])</f>
        <v>51Pasco0063WESLEY CHAPEL HIGH SCHOOL020</v>
      </c>
      <c r="B4321" t="str">
        <f>_xlfn.CONCAT(Table1[[#This Row],[District]],Table1[[#This Row],[DistName]],Table1[[#This Row],[SchoolID]],Table1[[#This Row],[SCHOOLNAME]],Table1[[#This Row],[Academy]])</f>
        <v>51Pasco0063WESLEY CHAPEL HIGH SCHOOLAcademy of Digital Video Production</v>
      </c>
      <c r="C4321" t="str">
        <f>_xlfn.CONCAT(Table1[[#This Row],[District]],Table1[[#This Row],[SchoolID]],Table1[[#This Row],[AcademyID]])</f>
        <v>510063020</v>
      </c>
      <c r="D4321" s="30" t="s">
        <v>8135</v>
      </c>
      <c r="E4321" s="34" t="s">
        <v>6042</v>
      </c>
      <c r="F4321" s="28" t="s">
        <v>8968</v>
      </c>
      <c r="G4321" s="34" t="s">
        <v>5643</v>
      </c>
      <c r="H4321" s="28" t="s">
        <v>3131</v>
      </c>
      <c r="I4321" s="28" t="s">
        <v>6372</v>
      </c>
      <c r="J4321" s="159" t="s">
        <v>8160</v>
      </c>
    </row>
    <row r="4322" spans="1:10" x14ac:dyDescent="0.25">
      <c r="A4322" t="str">
        <f>_xlfn.CONCAT(Table1[[#This Row],[District]],Table1[[#This Row],[DistName]],Table1[[#This Row],[SchoolID]],Table1[[#This Row],[SCHOOLNAME]],Table1[[#This Row],[AcademyID]])</f>
        <v>51Pasco0331GULF HIGH SCHOOL021</v>
      </c>
      <c r="B4322" t="str">
        <f>_xlfn.CONCAT(Table1[[#This Row],[District]],Table1[[#This Row],[DistName]],Table1[[#This Row],[SchoolID]],Table1[[#This Row],[SCHOOLNAME]],Table1[[#This Row],[Academy]])</f>
        <v>51Pasco0331GULF HIGH SCHOOLAcademy of Gaming, Design &amp; Simulation</v>
      </c>
      <c r="C4322" t="str">
        <f>_xlfn.CONCAT(Table1[[#This Row],[District]],Table1[[#This Row],[SchoolID]],Table1[[#This Row],[AcademyID]])</f>
        <v>510331021</v>
      </c>
      <c r="D4322" s="30" t="s">
        <v>8135</v>
      </c>
      <c r="E4322" s="34" t="s">
        <v>6042</v>
      </c>
      <c r="F4322" s="28" t="s">
        <v>8968</v>
      </c>
      <c r="G4322" s="34" t="s">
        <v>4537</v>
      </c>
      <c r="H4322" s="28" t="s">
        <v>1900</v>
      </c>
      <c r="I4322" s="28" t="s">
        <v>6873</v>
      </c>
      <c r="J4322" s="159" t="s">
        <v>8161</v>
      </c>
    </row>
    <row r="4323" spans="1:10" x14ac:dyDescent="0.25">
      <c r="A4323" t="str">
        <f>_xlfn.CONCAT(Table1[[#This Row],[District]],Table1[[#This Row],[DistName]],Table1[[#This Row],[SchoolID]],Table1[[#This Row],[SCHOOLNAME]],Table1[[#This Row],[AcademyID]])</f>
        <v>51Pasco0801LAND O' LAKES HIGH SCHOOL022</v>
      </c>
      <c r="B4323" t="str">
        <f>_xlfn.CONCAT(Table1[[#This Row],[District]],Table1[[#This Row],[DistName]],Table1[[#This Row],[SchoolID]],Table1[[#This Row],[SCHOOLNAME]],Table1[[#This Row],[Academy]])</f>
        <v>51Pasco0801LAND O' LAKES HIGH SCHOOLAcademy of Agritechnology</v>
      </c>
      <c r="C4323" t="str">
        <f>_xlfn.CONCAT(Table1[[#This Row],[District]],Table1[[#This Row],[SchoolID]],Table1[[#This Row],[AcademyID]])</f>
        <v>510801022</v>
      </c>
      <c r="D4323" s="30" t="s">
        <v>8135</v>
      </c>
      <c r="E4323" s="34" t="s">
        <v>6042</v>
      </c>
      <c r="F4323" s="28" t="s">
        <v>8968</v>
      </c>
      <c r="G4323" s="34" t="s">
        <v>4616</v>
      </c>
      <c r="H4323" s="28" t="s">
        <v>2395</v>
      </c>
      <c r="I4323" s="28" t="s">
        <v>6432</v>
      </c>
      <c r="J4323" s="159" t="s">
        <v>8163</v>
      </c>
    </row>
    <row r="4324" spans="1:10" x14ac:dyDescent="0.25">
      <c r="A4324" t="str">
        <f>_xlfn.CONCAT(Table1[[#This Row],[District]],Table1[[#This Row],[DistName]],Table1[[#This Row],[SchoolID]],Table1[[#This Row],[SCHOOLNAME]],Table1[[#This Row],[AcademyID]])</f>
        <v>51Pasco0471RIVER RIDGE HIGH SCHOOL024</v>
      </c>
      <c r="B4324" t="str">
        <f>_xlfn.CONCAT(Table1[[#This Row],[District]],Table1[[#This Row],[DistName]],Table1[[#This Row],[SchoolID]],Table1[[#This Row],[SCHOOLNAME]],Table1[[#This Row],[Academy]])</f>
        <v>51Pasco0471RIVER RIDGE HIGH SCHOOLAcademy of New Media Communications</v>
      </c>
      <c r="C4324" t="str">
        <f>_xlfn.CONCAT(Table1[[#This Row],[District]],Table1[[#This Row],[SchoolID]],Table1[[#This Row],[AcademyID]])</f>
        <v>510471024</v>
      </c>
      <c r="D4324" s="30" t="s">
        <v>8135</v>
      </c>
      <c r="E4324" s="34" t="s">
        <v>6042</v>
      </c>
      <c r="F4324" s="28" t="s">
        <v>8968</v>
      </c>
      <c r="G4324" s="34" t="s">
        <v>4614</v>
      </c>
      <c r="H4324" s="28" t="s">
        <v>2861</v>
      </c>
      <c r="I4324" s="28" t="s">
        <v>7114</v>
      </c>
      <c r="J4324" s="159" t="s">
        <v>8167</v>
      </c>
    </row>
    <row r="4325" spans="1:10" x14ac:dyDescent="0.25">
      <c r="A4325" t="str">
        <f>_xlfn.CONCAT(Table1[[#This Row],[District]],Table1[[#This Row],[DistName]],Table1[[#This Row],[SchoolID]],Table1[[#This Row],[SCHOOLNAME]],Table1[[#This Row],[AcademyID]])</f>
        <v>51Pasco0101SUNLAKE HIGH SCHOOL025</v>
      </c>
      <c r="B4325" t="str">
        <f>_xlfn.CONCAT(Table1[[#This Row],[District]],Table1[[#This Row],[DistName]],Table1[[#This Row],[SchoolID]],Table1[[#This Row],[SCHOOLNAME]],Table1[[#This Row],[Academy]])</f>
        <v>51Pasco0101SUNLAKE HIGH SCHOOLAcademy of Aviation and Aeronautics</v>
      </c>
      <c r="C4325" t="str">
        <f>_xlfn.CONCAT(Table1[[#This Row],[District]],Table1[[#This Row],[SchoolID]],Table1[[#This Row],[AcademyID]])</f>
        <v>510101025</v>
      </c>
      <c r="D4325" s="30" t="s">
        <v>8135</v>
      </c>
      <c r="E4325" s="34" t="s">
        <v>6042</v>
      </c>
      <c r="F4325" s="28" t="s">
        <v>8968</v>
      </c>
      <c r="G4325" s="34" t="s">
        <v>4586</v>
      </c>
      <c r="H4325" s="28" t="s">
        <v>3007</v>
      </c>
      <c r="I4325" s="28" t="s">
        <v>6874</v>
      </c>
      <c r="J4325" s="159" t="s">
        <v>8168</v>
      </c>
    </row>
    <row r="4326" spans="1:10" x14ac:dyDescent="0.25">
      <c r="A4326" t="str">
        <f>_xlfn.CONCAT(Table1[[#This Row],[District]],Table1[[#This Row],[DistName]],Table1[[#This Row],[SchoolID]],Table1[[#This Row],[SCHOOLNAME]],Table1[[#This Row],[AcademyID]])</f>
        <v>51Pasco0101SUNLAKE HIGH SCHOOL025</v>
      </c>
      <c r="B4326" t="str">
        <f>_xlfn.CONCAT(Table1[[#This Row],[District]],Table1[[#This Row],[DistName]],Table1[[#This Row],[SchoolID]],Table1[[#This Row],[SCHOOLNAME]],Table1[[#This Row],[Academy]])</f>
        <v>51Pasco0101SUNLAKE HIGH SCHOOLAcademy of Aeronautics Embry Riddle</v>
      </c>
      <c r="C4326" t="str">
        <f>_xlfn.CONCAT(Table1[[#This Row],[District]],Table1[[#This Row],[SchoolID]],Table1[[#This Row],[AcademyID]])</f>
        <v>510101025</v>
      </c>
      <c r="D4326" s="30" t="s">
        <v>8135</v>
      </c>
      <c r="E4326" s="34" t="s">
        <v>6042</v>
      </c>
      <c r="F4326" s="28" t="s">
        <v>8968</v>
      </c>
      <c r="G4326" s="34" t="s">
        <v>4586</v>
      </c>
      <c r="H4326" s="28" t="s">
        <v>3007</v>
      </c>
      <c r="I4326" s="28" t="s">
        <v>6566</v>
      </c>
      <c r="J4326" s="159" t="s">
        <v>8168</v>
      </c>
    </row>
    <row r="4327" spans="1:10" x14ac:dyDescent="0.25">
      <c r="A4327" t="str">
        <f>_xlfn.CONCAT(Table1[[#This Row],[District]],Table1[[#This Row],[DistName]],Table1[[#This Row],[SchoolID]],Table1[[#This Row],[SCHOOLNAME]],Table1[[#This Row],[AcademyID]])</f>
        <v>51Pasco0101SUNLAKE HIGH SCHOOL026</v>
      </c>
      <c r="B4327" t="str">
        <f>_xlfn.CONCAT(Table1[[#This Row],[District]],Table1[[#This Row],[DistName]],Table1[[#This Row],[SchoolID]],Table1[[#This Row],[SCHOOLNAME]],Table1[[#This Row],[Academy]])</f>
        <v>51Pasco0101SUNLAKE HIGH SCHOOLAcademy of Communications, New Media &amp; Journalism</v>
      </c>
      <c r="C4327" t="str">
        <f>_xlfn.CONCAT(Table1[[#This Row],[District]],Table1[[#This Row],[SchoolID]],Table1[[#This Row],[AcademyID]])</f>
        <v>510101026</v>
      </c>
      <c r="D4327" s="30" t="s">
        <v>8135</v>
      </c>
      <c r="E4327" s="34" t="s">
        <v>6042</v>
      </c>
      <c r="F4327" s="28" t="s">
        <v>8968</v>
      </c>
      <c r="G4327" s="34" t="s">
        <v>4586</v>
      </c>
      <c r="H4327" s="28" t="s">
        <v>3007</v>
      </c>
      <c r="I4327" s="28" t="s">
        <v>7443</v>
      </c>
      <c r="J4327" s="159" t="s">
        <v>8169</v>
      </c>
    </row>
    <row r="4328" spans="1:10" x14ac:dyDescent="0.25">
      <c r="A4328" t="str">
        <f>_xlfn.CONCAT(Table1[[#This Row],[District]],Table1[[#This Row],[DistName]],Table1[[#This Row],[SchoolID]],Table1[[#This Row],[SCHOOLNAME]],Table1[[#This Row],[AcademyID]])</f>
        <v>51Pasco0101SUNLAKE HIGH SCHOOL027</v>
      </c>
      <c r="B4328" t="str">
        <f>_xlfn.CONCAT(Table1[[#This Row],[District]],Table1[[#This Row],[DistName]],Table1[[#This Row],[SchoolID]],Table1[[#This Row],[SCHOOLNAME]],Table1[[#This Row],[Academy]])</f>
        <v>51Pasco0101SUNLAKE HIGH SCHOOLAcademy of Health</v>
      </c>
      <c r="C4328" t="str">
        <f>_xlfn.CONCAT(Table1[[#This Row],[District]],Table1[[#This Row],[SchoolID]],Table1[[#This Row],[AcademyID]])</f>
        <v>510101027</v>
      </c>
      <c r="D4328" s="30" t="s">
        <v>8135</v>
      </c>
      <c r="E4328" s="34" t="s">
        <v>6042</v>
      </c>
      <c r="F4328" s="28" t="s">
        <v>8968</v>
      </c>
      <c r="G4328" s="34" t="s">
        <v>4586</v>
      </c>
      <c r="H4328" s="28" t="s">
        <v>3007</v>
      </c>
      <c r="I4328" s="28" t="s">
        <v>7113</v>
      </c>
      <c r="J4328" s="159" t="s">
        <v>8173</v>
      </c>
    </row>
    <row r="4329" spans="1:10" x14ac:dyDescent="0.25">
      <c r="A4329" t="str">
        <f>_xlfn.CONCAT(Table1[[#This Row],[District]],Table1[[#This Row],[DistName]],Table1[[#This Row],[SchoolID]],Table1[[#This Row],[SCHOOLNAME]],Table1[[#This Row],[AcademyID]])</f>
        <v>51Pasco0114FIVAY HIGH SCHOOL028</v>
      </c>
      <c r="B4329" t="str">
        <f>_xlfn.CONCAT(Table1[[#This Row],[District]],Table1[[#This Row],[DistName]],Table1[[#This Row],[SchoolID]],Table1[[#This Row],[SCHOOLNAME]],Table1[[#This Row],[Academy]])</f>
        <v>51Pasco0114FIVAY HIGH SCHOOLAcademy of Criminal Justice</v>
      </c>
      <c r="C4329" t="str">
        <f>_xlfn.CONCAT(Table1[[#This Row],[District]],Table1[[#This Row],[SchoolID]],Table1[[#This Row],[AcademyID]])</f>
        <v>510114028</v>
      </c>
      <c r="D4329" s="30" t="s">
        <v>8135</v>
      </c>
      <c r="E4329" s="34" t="s">
        <v>6042</v>
      </c>
      <c r="F4329" s="28" t="s">
        <v>8968</v>
      </c>
      <c r="G4329" s="34" t="s">
        <v>5936</v>
      </c>
      <c r="H4329" s="28" t="s">
        <v>1817</v>
      </c>
      <c r="I4329" s="28" t="s">
        <v>6561</v>
      </c>
      <c r="J4329" s="159" t="s">
        <v>8174</v>
      </c>
    </row>
    <row r="4330" spans="1:10" x14ac:dyDescent="0.25">
      <c r="A4330" t="str">
        <f>_xlfn.CONCAT(Table1[[#This Row],[District]],Table1[[#This Row],[DistName]],Table1[[#This Row],[SchoolID]],Table1[[#This Row],[SCHOOLNAME]],Table1[[#This Row],[AcademyID]])</f>
        <v>51Pasco0521HUDSON HIGH SCHOOL029</v>
      </c>
      <c r="B4330" t="str">
        <f>_xlfn.CONCAT(Table1[[#This Row],[District]],Table1[[#This Row],[DistName]],Table1[[#This Row],[SchoolID]],Table1[[#This Row],[SCHOOLNAME]],Table1[[#This Row],[Academy]])</f>
        <v>51Pasco0521HUDSON HIGH SCHOOLAcademy of Aviation and Aeronautics</v>
      </c>
      <c r="C4330" t="str">
        <f>_xlfn.CONCAT(Table1[[#This Row],[District]],Table1[[#This Row],[SchoolID]],Table1[[#This Row],[AcademyID]])</f>
        <v>510521029</v>
      </c>
      <c r="D4330" s="30" t="s">
        <v>8135</v>
      </c>
      <c r="E4330" s="34" t="s">
        <v>6042</v>
      </c>
      <c r="F4330" s="28" t="s">
        <v>8968</v>
      </c>
      <c r="G4330" s="34" t="s">
        <v>4619</v>
      </c>
      <c r="H4330" s="28" t="s">
        <v>2109</v>
      </c>
      <c r="I4330" s="28" t="s">
        <v>6874</v>
      </c>
      <c r="J4330" s="159" t="s">
        <v>8175</v>
      </c>
    </row>
    <row r="4331" spans="1:10" x14ac:dyDescent="0.25">
      <c r="A4331" t="str">
        <f>_xlfn.CONCAT(Table1[[#This Row],[District]],Table1[[#This Row],[DistName]],Table1[[#This Row],[SchoolID]],Table1[[#This Row],[SCHOOLNAME]],Table1[[#This Row],[AcademyID]])</f>
        <v>51Pasco0131ZEPHYRHILLS HIGH SCHOOL030</v>
      </c>
      <c r="B4331" t="str">
        <f>_xlfn.CONCAT(Table1[[#This Row],[District]],Table1[[#This Row],[DistName]],Table1[[#This Row],[SchoolID]],Table1[[#This Row],[SCHOOLNAME]],Table1[[#This Row],[Academy]])</f>
        <v>51Pasco0131ZEPHYRHILLS HIGH SCHOOLAcademy of Aviation and Aeronautics</v>
      </c>
      <c r="C4331" t="str">
        <f>_xlfn.CONCAT(Table1[[#This Row],[District]],Table1[[#This Row],[SchoolID]],Table1[[#This Row],[AcademyID]])</f>
        <v>510131030</v>
      </c>
      <c r="D4331" s="30" t="s">
        <v>8135</v>
      </c>
      <c r="E4331" s="34" t="s">
        <v>6042</v>
      </c>
      <c r="F4331" s="28" t="s">
        <v>8968</v>
      </c>
      <c r="G4331" s="34" t="s">
        <v>4610</v>
      </c>
      <c r="H4331" s="28" t="s">
        <v>3208</v>
      </c>
      <c r="I4331" s="28" t="s">
        <v>6874</v>
      </c>
      <c r="J4331" s="159" t="s">
        <v>8176</v>
      </c>
    </row>
    <row r="4332" spans="1:10" x14ac:dyDescent="0.25">
      <c r="A4332" t="str">
        <f>_xlfn.CONCAT(Table1[[#This Row],[District]],Table1[[#This Row],[DistName]],Table1[[#This Row],[SchoolID]],Table1[[#This Row],[SCHOOLNAME]],Table1[[#This Row],[AcademyID]])</f>
        <v>51Pasco0471RIVER RIDGE HIGH SCHOOL031</v>
      </c>
      <c r="B4332" t="str">
        <f>_xlfn.CONCAT(Table1[[#This Row],[District]],Table1[[#This Row],[DistName]],Table1[[#This Row],[SchoolID]],Table1[[#This Row],[SCHOOLNAME]],Table1[[#This Row],[Academy]])</f>
        <v>51Pasco0471RIVER RIDGE HIGH SCHOOLAcademy of Teaching</v>
      </c>
      <c r="C4332" t="str">
        <f>_xlfn.CONCAT(Table1[[#This Row],[District]],Table1[[#This Row],[SchoolID]],Table1[[#This Row],[AcademyID]])</f>
        <v>510471031</v>
      </c>
      <c r="D4332" s="30" t="s">
        <v>8135</v>
      </c>
      <c r="E4332" s="34" t="s">
        <v>6042</v>
      </c>
      <c r="F4332" s="28" t="s">
        <v>8968</v>
      </c>
      <c r="G4332" s="34" t="s">
        <v>4614</v>
      </c>
      <c r="H4332" s="28" t="s">
        <v>2861</v>
      </c>
      <c r="I4332" s="28" t="s">
        <v>7290</v>
      </c>
      <c r="J4332" s="159" t="s">
        <v>8177</v>
      </c>
    </row>
    <row r="4333" spans="1:10" x14ac:dyDescent="0.25">
      <c r="A4333" t="str">
        <f>_xlfn.CONCAT(Table1[[#This Row],[District]],Table1[[#This Row],[DistName]],Table1[[#This Row],[SchoolID]],Table1[[#This Row],[SCHOOLNAME]],Table1[[#This Row],[AcademyID]])</f>
        <v>51Pasco0128WENDELL KRINN TECHNICAL HIGH SCHOOL032</v>
      </c>
      <c r="B4333" t="str">
        <f>_xlfn.CONCAT(Table1[[#This Row],[District]],Table1[[#This Row],[DistName]],Table1[[#This Row],[SchoolID]],Table1[[#This Row],[SCHOOLNAME]],Table1[[#This Row],[Academy]])</f>
        <v>51Pasco0128WENDELL KRINN TECHNICAL HIGH SCHOOLAcademy of Robotics</v>
      </c>
      <c r="C4333" t="str">
        <f>_xlfn.CONCAT(Table1[[#This Row],[District]],Table1[[#This Row],[SchoolID]],Table1[[#This Row],[AcademyID]])</f>
        <v>510128032</v>
      </c>
      <c r="D4333" s="30" t="s">
        <v>8135</v>
      </c>
      <c r="E4333" s="34" t="s">
        <v>6042</v>
      </c>
      <c r="F4333" s="28" t="s">
        <v>8968</v>
      </c>
      <c r="G4333" s="34" t="s">
        <v>5692</v>
      </c>
      <c r="H4333" s="28" t="s">
        <v>3099</v>
      </c>
      <c r="I4333" s="28" t="s">
        <v>7115</v>
      </c>
      <c r="J4333" s="159" t="s">
        <v>8178</v>
      </c>
    </row>
    <row r="4334" spans="1:10" x14ac:dyDescent="0.25">
      <c r="A4334" t="str">
        <f>_xlfn.CONCAT(Table1[[#This Row],[District]],Table1[[#This Row],[DistName]],Table1[[#This Row],[SchoolID]],Table1[[#This Row],[SCHOOLNAME]],Table1[[#This Row],[AcademyID]])</f>
        <v>51Pasco0123CYPRESS CREEK HIGH SCHOOL033</v>
      </c>
      <c r="B4334" t="str">
        <f>_xlfn.CONCAT(Table1[[#This Row],[District]],Table1[[#This Row],[DistName]],Table1[[#This Row],[SchoolID]],Table1[[#This Row],[SCHOOLNAME]],Table1[[#This Row],[Academy]])</f>
        <v>51Pasco0123CYPRESS CREEK HIGH SCHOOLAcademy of Robotics/Engineering</v>
      </c>
      <c r="C4334" t="str">
        <f>_xlfn.CONCAT(Table1[[#This Row],[District]],Table1[[#This Row],[SchoolID]],Table1[[#This Row],[AcademyID]])</f>
        <v>510123033</v>
      </c>
      <c r="D4334" s="30" t="s">
        <v>8135</v>
      </c>
      <c r="E4334" s="34" t="s">
        <v>6042</v>
      </c>
      <c r="F4334" s="28" t="s">
        <v>8968</v>
      </c>
      <c r="G4334" s="34" t="s">
        <v>5080</v>
      </c>
      <c r="H4334" s="28" t="s">
        <v>1397</v>
      </c>
      <c r="I4334" s="28" t="s">
        <v>7109</v>
      </c>
      <c r="J4334" s="159" t="s">
        <v>8179</v>
      </c>
    </row>
    <row r="4335" spans="1:10" x14ac:dyDescent="0.25">
      <c r="A4335" t="str">
        <f>_xlfn.CONCAT(Table1[[#This Row],[District]],Table1[[#This Row],[DistName]],Table1[[#This Row],[SchoolID]],Table1[[#This Row],[SCHOOLNAME]],Table1[[#This Row],[AcademyID]])</f>
        <v>51Pasco0131ZEPHYRHILLS HIGH SCHOOL034</v>
      </c>
      <c r="B4335" t="str">
        <f>_xlfn.CONCAT(Table1[[#This Row],[District]],Table1[[#This Row],[DistName]],Table1[[#This Row],[SchoolID]],Table1[[#This Row],[SCHOOLNAME]],Table1[[#This Row],[Academy]])</f>
        <v>51Pasco0131ZEPHYRHILLS HIGH SCHOOLAcademy of Criminal Justice</v>
      </c>
      <c r="C4335" t="str">
        <f>_xlfn.CONCAT(Table1[[#This Row],[District]],Table1[[#This Row],[SchoolID]],Table1[[#This Row],[AcademyID]])</f>
        <v>510131034</v>
      </c>
      <c r="D4335" s="30" t="s">
        <v>8135</v>
      </c>
      <c r="E4335" s="34" t="s">
        <v>6042</v>
      </c>
      <c r="F4335" s="28" t="s">
        <v>8968</v>
      </c>
      <c r="G4335" s="34" t="s">
        <v>4610</v>
      </c>
      <c r="H4335" s="28" t="s">
        <v>3208</v>
      </c>
      <c r="I4335" s="28" t="s">
        <v>6561</v>
      </c>
      <c r="J4335" s="159" t="s">
        <v>8180</v>
      </c>
    </row>
    <row r="4336" spans="1:10" x14ac:dyDescent="0.25">
      <c r="A4336" t="str">
        <f>_xlfn.CONCAT(Table1[[#This Row],[District]],Table1[[#This Row],[DistName]],Table1[[#This Row],[SchoolID]],Table1[[#This Row],[SCHOOLNAME]],Table1[[#This Row],[AcademyID]])</f>
        <v>51Pasco0123CYPRESS CREEK HIGH SCHOOL035</v>
      </c>
      <c r="B4336" t="str">
        <f>_xlfn.CONCAT(Table1[[#This Row],[District]],Table1[[#This Row],[DistName]],Table1[[#This Row],[SchoolID]],Table1[[#This Row],[SCHOOLNAME]],Table1[[#This Row],[Academy]])</f>
        <v>51Pasco0123CYPRESS CREEK HIGH SCHOOLAcademy of Business Management and Analysis</v>
      </c>
      <c r="C4336" t="str">
        <f>_xlfn.CONCAT(Table1[[#This Row],[District]],Table1[[#This Row],[SchoolID]],Table1[[#This Row],[AcademyID]])</f>
        <v>510123035</v>
      </c>
      <c r="D4336" s="30" t="s">
        <v>8135</v>
      </c>
      <c r="E4336" s="34" t="s">
        <v>6042</v>
      </c>
      <c r="F4336" s="28" t="s">
        <v>8968</v>
      </c>
      <c r="G4336" s="34" t="s">
        <v>5080</v>
      </c>
      <c r="H4336" s="28" t="s">
        <v>1397</v>
      </c>
      <c r="I4336" s="28" t="s">
        <v>6560</v>
      </c>
      <c r="J4336" s="159" t="s">
        <v>8181</v>
      </c>
    </row>
    <row r="4337" spans="1:10" x14ac:dyDescent="0.25">
      <c r="A4337" t="str">
        <f>_xlfn.CONCAT(Table1[[#This Row],[District]],Table1[[#This Row],[DistName]],Table1[[#This Row],[SchoolID]],Table1[[#This Row],[SCHOOLNAME]],Table1[[#This Row],[AcademyID]])</f>
        <v>51Pasco0123CYPRESS CREEK HIGH SCHOOL036</v>
      </c>
      <c r="B4337" t="str">
        <f>_xlfn.CONCAT(Table1[[#This Row],[District]],Table1[[#This Row],[DistName]],Table1[[#This Row],[SchoolID]],Table1[[#This Row],[SCHOOLNAME]],Table1[[#This Row],[Academy]])</f>
        <v>51Pasco0123CYPRESS CREEK HIGH SCHOOLAcademy of Criminal Justice</v>
      </c>
      <c r="C4337" t="str">
        <f>_xlfn.CONCAT(Table1[[#This Row],[District]],Table1[[#This Row],[SchoolID]],Table1[[#This Row],[AcademyID]])</f>
        <v>510123036</v>
      </c>
      <c r="D4337" s="30" t="s">
        <v>8135</v>
      </c>
      <c r="E4337" s="34" t="s">
        <v>6042</v>
      </c>
      <c r="F4337" s="28" t="s">
        <v>8968</v>
      </c>
      <c r="G4337" s="34" t="s">
        <v>5080</v>
      </c>
      <c r="H4337" s="28" t="s">
        <v>1397</v>
      </c>
      <c r="I4337" s="28" t="s">
        <v>6561</v>
      </c>
      <c r="J4337" s="159" t="s">
        <v>8182</v>
      </c>
    </row>
    <row r="4338" spans="1:10" x14ac:dyDescent="0.25">
      <c r="A4338" t="str">
        <f>_xlfn.CONCAT(Table1[[#This Row],[District]],Table1[[#This Row],[DistName]],Table1[[#This Row],[SchoolID]],Table1[[#This Row],[SCHOOLNAME]],Table1[[#This Row],[AcademyID]])</f>
        <v>51Pasco0114FIVAY HIGH SCHOOL037</v>
      </c>
      <c r="B4338" t="str">
        <f>_xlfn.CONCAT(Table1[[#This Row],[District]],Table1[[#This Row],[DistName]],Table1[[#This Row],[SchoolID]],Table1[[#This Row],[SCHOOLNAME]],Table1[[#This Row],[Academy]])</f>
        <v>51Pasco0114FIVAY HIGH SCHOOLAcademy of Fire Science</v>
      </c>
      <c r="C4338" t="str">
        <f>_xlfn.CONCAT(Table1[[#This Row],[District]],Table1[[#This Row],[SchoolID]],Table1[[#This Row],[AcademyID]])</f>
        <v>510114037</v>
      </c>
      <c r="D4338" s="30" t="s">
        <v>8135</v>
      </c>
      <c r="E4338" s="34" t="s">
        <v>6042</v>
      </c>
      <c r="F4338" s="28" t="s">
        <v>8968</v>
      </c>
      <c r="G4338" s="34" t="s">
        <v>5936</v>
      </c>
      <c r="H4338" s="28" t="s">
        <v>1817</v>
      </c>
      <c r="I4338" s="28" t="s">
        <v>6872</v>
      </c>
      <c r="J4338" s="159" t="s">
        <v>8183</v>
      </c>
    </row>
    <row r="4339" spans="1:10" x14ac:dyDescent="0.25">
      <c r="A4339" t="str">
        <f>_xlfn.CONCAT(Table1[[#This Row],[District]],Table1[[#This Row],[DistName]],Table1[[#This Row],[SchoolID]],Table1[[#This Row],[SCHOOLNAME]],Table1[[#This Row],[AcademyID]])</f>
        <v>51Pasco0331GULF HIGH SCHOOL038</v>
      </c>
      <c r="B4339" t="str">
        <f>_xlfn.CONCAT(Table1[[#This Row],[District]],Table1[[#This Row],[DistName]],Table1[[#This Row],[SchoolID]],Table1[[#This Row],[SCHOOLNAME]],Table1[[#This Row],[Academy]])</f>
        <v>51Pasco0331GULF HIGH SCHOOLAcademy of Early Childhood Education</v>
      </c>
      <c r="C4339" t="str">
        <f>_xlfn.CONCAT(Table1[[#This Row],[District]],Table1[[#This Row],[SchoolID]],Table1[[#This Row],[AcademyID]])</f>
        <v>510331038</v>
      </c>
      <c r="D4339" s="30" t="s">
        <v>8135</v>
      </c>
      <c r="E4339" s="34" t="s">
        <v>6042</v>
      </c>
      <c r="F4339" s="28" t="s">
        <v>8968</v>
      </c>
      <c r="G4339" s="34" t="s">
        <v>4537</v>
      </c>
      <c r="H4339" s="28" t="s">
        <v>1900</v>
      </c>
      <c r="I4339" s="28" t="s">
        <v>6562</v>
      </c>
      <c r="J4339" s="159" t="s">
        <v>8184</v>
      </c>
    </row>
    <row r="4340" spans="1:10" x14ac:dyDescent="0.25">
      <c r="A4340" t="str">
        <f>_xlfn.CONCAT(Table1[[#This Row],[District]],Table1[[#This Row],[DistName]],Table1[[#This Row],[SchoolID]],Table1[[#This Row],[SCHOOLNAME]],Table1[[#This Row],[AcademyID]])</f>
        <v>51Pasco0521HUDSON HIGH SCHOOL039</v>
      </c>
      <c r="B4340" t="str">
        <f>_xlfn.CONCAT(Table1[[#This Row],[District]],Table1[[#This Row],[DistName]],Table1[[#This Row],[SchoolID]],Table1[[#This Row],[SCHOOLNAME]],Table1[[#This Row],[Academy]])</f>
        <v>51Pasco0521HUDSON HIGH SCHOOLAcademy of Agriculture</v>
      </c>
      <c r="C4340" t="str">
        <f>_xlfn.CONCAT(Table1[[#This Row],[District]],Table1[[#This Row],[SchoolID]],Table1[[#This Row],[AcademyID]])</f>
        <v>510521039</v>
      </c>
      <c r="D4340" s="30" t="s">
        <v>8135</v>
      </c>
      <c r="E4340" s="34" t="s">
        <v>6042</v>
      </c>
      <c r="F4340" s="28" t="s">
        <v>8968</v>
      </c>
      <c r="G4340" s="34" t="s">
        <v>4619</v>
      </c>
      <c r="H4340" s="28" t="s">
        <v>2109</v>
      </c>
      <c r="I4340" s="28" t="s">
        <v>6493</v>
      </c>
      <c r="J4340" s="159" t="s">
        <v>8185</v>
      </c>
    </row>
    <row r="4341" spans="1:10" x14ac:dyDescent="0.25">
      <c r="A4341" t="str">
        <f>_xlfn.CONCAT(Table1[[#This Row],[District]],Table1[[#This Row],[DistName]],Table1[[#This Row],[SchoolID]],Table1[[#This Row],[SCHOOLNAME]],Table1[[#This Row],[AcademyID]])</f>
        <v>51Pasco0471RIVER RIDGE HIGH SCHOOL040</v>
      </c>
      <c r="B4341" t="str">
        <f>_xlfn.CONCAT(Table1[[#This Row],[District]],Table1[[#This Row],[DistName]],Table1[[#This Row],[SchoolID]],Table1[[#This Row],[SCHOOLNAME]],Table1[[#This Row],[Academy]])</f>
        <v>51Pasco0471RIVER RIDGE HIGH SCHOOLAcademy of Business Management and Analysis</v>
      </c>
      <c r="C4341" t="str">
        <f>_xlfn.CONCAT(Table1[[#This Row],[District]],Table1[[#This Row],[SchoolID]],Table1[[#This Row],[AcademyID]])</f>
        <v>510471040</v>
      </c>
      <c r="D4341" s="30" t="s">
        <v>8135</v>
      </c>
      <c r="E4341" s="34" t="s">
        <v>6042</v>
      </c>
      <c r="F4341" s="28" t="s">
        <v>8968</v>
      </c>
      <c r="G4341" s="34" t="s">
        <v>4614</v>
      </c>
      <c r="H4341" s="28" t="s">
        <v>2861</v>
      </c>
      <c r="I4341" s="28" t="s">
        <v>6560</v>
      </c>
      <c r="J4341" s="159" t="s">
        <v>8186</v>
      </c>
    </row>
    <row r="4342" spans="1:10" x14ac:dyDescent="0.25">
      <c r="A4342" t="str">
        <f>_xlfn.CONCAT(Table1[[#This Row],[District]],Table1[[#This Row],[DistName]],Table1[[#This Row],[SchoolID]],Table1[[#This Row],[SCHOOLNAME]],Table1[[#This Row],[AcademyID]])</f>
        <v>51Pasco0128WENDELL KRINN TECHNICAL HIGH SCHOOL041</v>
      </c>
      <c r="B4342" t="str">
        <f>_xlfn.CONCAT(Table1[[#This Row],[District]],Table1[[#This Row],[DistName]],Table1[[#This Row],[SchoolID]],Table1[[#This Row],[SCHOOLNAME]],Table1[[#This Row],[Academy]])</f>
        <v>51Pasco0128WENDELL KRINN TECHNICAL HIGH SCHOOLAcademy of Biomedical Interventions</v>
      </c>
      <c r="C4342" t="str">
        <f>_xlfn.CONCAT(Table1[[#This Row],[District]],Table1[[#This Row],[SchoolID]],Table1[[#This Row],[AcademyID]])</f>
        <v>510128041</v>
      </c>
      <c r="D4342" s="30" t="s">
        <v>8135</v>
      </c>
      <c r="E4342" s="34" t="s">
        <v>6042</v>
      </c>
      <c r="F4342" s="28" t="s">
        <v>8968</v>
      </c>
      <c r="G4342" s="34" t="s">
        <v>5692</v>
      </c>
      <c r="H4342" s="28" t="s">
        <v>3099</v>
      </c>
      <c r="I4342" s="28" t="s">
        <v>6567</v>
      </c>
      <c r="J4342" s="159" t="s">
        <v>8187</v>
      </c>
    </row>
    <row r="4343" spans="1:10" x14ac:dyDescent="0.25">
      <c r="A4343" t="str">
        <f>_xlfn.CONCAT(Table1[[#This Row],[District]],Table1[[#This Row],[DistName]],Table1[[#This Row],[SchoolID]],Table1[[#This Row],[SCHOOLNAME]],Table1[[#This Row],[AcademyID]])</f>
        <v>51Pasco0128WENDELL KRINN TECHNICAL HIGH SCHOOL042</v>
      </c>
      <c r="B4343" t="str">
        <f>_xlfn.CONCAT(Table1[[#This Row],[District]],Table1[[#This Row],[DistName]],Table1[[#This Row],[SchoolID]],Table1[[#This Row],[SCHOOLNAME]],Table1[[#This Row],[Academy]])</f>
        <v>51Pasco0128WENDELL KRINN TECHNICAL HIGH SCHOOLAcademy of Cybersecurity</v>
      </c>
      <c r="C4343" t="str">
        <f>_xlfn.CONCAT(Table1[[#This Row],[District]],Table1[[#This Row],[SchoolID]],Table1[[#This Row],[AcademyID]])</f>
        <v>510128042</v>
      </c>
      <c r="D4343" s="30" t="s">
        <v>8135</v>
      </c>
      <c r="E4343" s="34" t="s">
        <v>6042</v>
      </c>
      <c r="F4343" s="28" t="s">
        <v>8968</v>
      </c>
      <c r="G4343" s="34" t="s">
        <v>5692</v>
      </c>
      <c r="H4343" s="28" t="s">
        <v>3099</v>
      </c>
      <c r="I4343" s="28" t="s">
        <v>6878</v>
      </c>
      <c r="J4343" s="159" t="s">
        <v>8203</v>
      </c>
    </row>
    <row r="4344" spans="1:10" x14ac:dyDescent="0.25">
      <c r="A4344" t="str">
        <f>_xlfn.CONCAT(Table1[[#This Row],[District]],Table1[[#This Row],[DistName]],Table1[[#This Row],[SchoolID]],Table1[[#This Row],[SCHOOLNAME]],Table1[[#This Row],[AcademyID]])</f>
        <v>51Pasco0131ZEPHYRHILLS HIGH SCHOOL043</v>
      </c>
      <c r="B4344" t="str">
        <f>_xlfn.CONCAT(Table1[[#This Row],[District]],Table1[[#This Row],[DistName]],Table1[[#This Row],[SchoolID]],Table1[[#This Row],[SCHOOLNAME]],Table1[[#This Row],[Academy]])</f>
        <v>51Pasco0131ZEPHYRHILLS HIGH SCHOOLAcademy of Agricultural Sciences</v>
      </c>
      <c r="C4344" t="str">
        <f>_xlfn.CONCAT(Table1[[#This Row],[District]],Table1[[#This Row],[SchoolID]],Table1[[#This Row],[AcademyID]])</f>
        <v>510131043</v>
      </c>
      <c r="D4344" s="30" t="s">
        <v>8135</v>
      </c>
      <c r="E4344" s="34" t="s">
        <v>6042</v>
      </c>
      <c r="F4344" s="28" t="s">
        <v>8968</v>
      </c>
      <c r="G4344" s="34" t="s">
        <v>4610</v>
      </c>
      <c r="H4344" s="28" t="s">
        <v>3208</v>
      </c>
      <c r="I4344" s="28" t="s">
        <v>6356</v>
      </c>
      <c r="J4344" s="159" t="s">
        <v>8204</v>
      </c>
    </row>
    <row r="4345" spans="1:10" x14ac:dyDescent="0.25">
      <c r="A4345" t="str">
        <f>_xlfn.CONCAT(Table1[[#This Row],[District]],Table1[[#This Row],[DistName]],Table1[[#This Row],[SchoolID]],Table1[[#This Row],[SCHOOLNAME]],Table1[[#This Row],[AcademyID]])</f>
        <v>51Pasco0131ZEPHYRHILLS HIGH SCHOOL044</v>
      </c>
      <c r="B4345" t="str">
        <f>_xlfn.CONCAT(Table1[[#This Row],[District]],Table1[[#This Row],[DistName]],Table1[[#This Row],[SchoolID]],Table1[[#This Row],[SCHOOLNAME]],Table1[[#This Row],[Academy]])</f>
        <v>51Pasco0131ZEPHYRHILLS HIGH SCHOOLAcademy of Business Management and Analysis</v>
      </c>
      <c r="C4345" t="str">
        <f>_xlfn.CONCAT(Table1[[#This Row],[District]],Table1[[#This Row],[SchoolID]],Table1[[#This Row],[AcademyID]])</f>
        <v>510131044</v>
      </c>
      <c r="D4345" s="30" t="s">
        <v>8135</v>
      </c>
      <c r="E4345" s="34" t="s">
        <v>6042</v>
      </c>
      <c r="F4345" s="28" t="s">
        <v>8968</v>
      </c>
      <c r="G4345" s="34" t="s">
        <v>4610</v>
      </c>
      <c r="H4345" s="28" t="s">
        <v>3208</v>
      </c>
      <c r="I4345" s="28" t="s">
        <v>6560</v>
      </c>
      <c r="J4345" s="159" t="s">
        <v>8205</v>
      </c>
    </row>
    <row r="4346" spans="1:10" x14ac:dyDescent="0.25">
      <c r="A4346" t="str">
        <f>_xlfn.CONCAT(Table1[[#This Row],[District]],Table1[[#This Row],[DistName]],Table1[[#This Row],[SchoolID]],Table1[[#This Row],[SCHOOLNAME]],Table1[[#This Row],[AcademyID]])</f>
        <v>51Pasco0131ZEPHYRHILLS HIGH SCHOOL045</v>
      </c>
      <c r="B4346" t="str">
        <f>_xlfn.CONCAT(Table1[[#This Row],[District]],Table1[[#This Row],[DistName]],Table1[[#This Row],[SchoolID]],Table1[[#This Row],[SCHOOLNAME]],Table1[[#This Row],[Academy]])</f>
        <v>51Pasco0131ZEPHYRHILLS HIGH SCHOOLAcademy of Veterinary Assisting</v>
      </c>
      <c r="C4346" t="str">
        <f>_xlfn.CONCAT(Table1[[#This Row],[District]],Table1[[#This Row],[SchoolID]],Table1[[#This Row],[AcademyID]])</f>
        <v>510131045</v>
      </c>
      <c r="D4346" s="30" t="s">
        <v>8135</v>
      </c>
      <c r="E4346" s="34" t="s">
        <v>6042</v>
      </c>
      <c r="F4346" s="28" t="s">
        <v>8968</v>
      </c>
      <c r="G4346" s="34" t="s">
        <v>4610</v>
      </c>
      <c r="H4346" s="28" t="s">
        <v>3208</v>
      </c>
      <c r="I4346" s="28" t="s">
        <v>7112</v>
      </c>
      <c r="J4346" s="159" t="s">
        <v>8206</v>
      </c>
    </row>
    <row r="4347" spans="1:10" x14ac:dyDescent="0.25">
      <c r="A4347" t="str">
        <f>_xlfn.CONCAT(Table1[[#This Row],[District]],Table1[[#This Row],[DistName]],Table1[[#This Row],[SchoolID]],Table1[[#This Row],[SCHOOLNAME]],Table1[[#This Row],[AcademyID]])</f>
        <v>51PASCO0801LAND O' LAKES HIGH SCHOOL046</v>
      </c>
      <c r="B4347" t="str">
        <f>_xlfn.CONCAT(Table1[[#This Row],[District]],Table1[[#This Row],[DistName]],Table1[[#This Row],[SchoolID]],Table1[[#This Row],[SCHOOLNAME]],Table1[[#This Row],[Academy]])</f>
        <v>51PASCO0801LAND O' LAKES HIGH SCHOOLAcademy of Early Childhood</v>
      </c>
      <c r="C4347" t="str">
        <f>_xlfn.CONCAT(Table1[[#This Row],[District]],Table1[[#This Row],[SchoolID]],Table1[[#This Row],[AcademyID]])</f>
        <v>510801046</v>
      </c>
      <c r="D4347" s="30" t="s">
        <v>8135</v>
      </c>
      <c r="E4347" s="34" t="s">
        <v>6042</v>
      </c>
      <c r="F4347" s="136" t="s">
        <v>112</v>
      </c>
      <c r="G4347" s="34" t="s">
        <v>4616</v>
      </c>
      <c r="H4347" s="28" t="s">
        <v>2395</v>
      </c>
      <c r="I4347" s="138" t="s">
        <v>8969</v>
      </c>
      <c r="J4347" s="159" t="s">
        <v>8207</v>
      </c>
    </row>
    <row r="4348" spans="1:10" x14ac:dyDescent="0.25">
      <c r="A4348" t="str">
        <f>_xlfn.CONCAT(Table1[[#This Row],[District]],Table1[[#This Row],[DistName]],Table1[[#This Row],[SchoolID]],Table1[[#This Row],[SCHOOLNAME]],Table1[[#This Row],[AcademyID]])</f>
        <v>51PASCO0801LAND O' LAKES HIGH SCHOOL047</v>
      </c>
      <c r="B4348" t="str">
        <f>_xlfn.CONCAT(Table1[[#This Row],[District]],Table1[[#This Row],[DistName]],Table1[[#This Row],[SchoolID]],Table1[[#This Row],[SCHOOLNAME]],Table1[[#This Row],[Academy]])</f>
        <v>51PASCO0801LAND O' LAKES HIGH SCHOOLAcademy of Business Management and Analysis</v>
      </c>
      <c r="C4348" t="str">
        <f>_xlfn.CONCAT(Table1[[#This Row],[District]],Table1[[#This Row],[SchoolID]],Table1[[#This Row],[AcademyID]])</f>
        <v>510801047</v>
      </c>
      <c r="D4348" s="30" t="s">
        <v>8135</v>
      </c>
      <c r="E4348" s="34" t="s">
        <v>6042</v>
      </c>
      <c r="F4348" s="136" t="s">
        <v>112</v>
      </c>
      <c r="G4348" s="34" t="s">
        <v>4616</v>
      </c>
      <c r="H4348" s="28" t="s">
        <v>2395</v>
      </c>
      <c r="I4348" s="138" t="s">
        <v>6560</v>
      </c>
      <c r="J4348" s="159" t="s">
        <v>8208</v>
      </c>
    </row>
    <row r="4349" spans="1:10" x14ac:dyDescent="0.25">
      <c r="A4349" t="str">
        <f>_xlfn.CONCAT(Table1[[#This Row],[District]],Table1[[#This Row],[DistName]],Table1[[#This Row],[SchoolID]],Table1[[#This Row],[SCHOOLNAME]],Table1[[#This Row],[AcademyID]])</f>
        <v>51PASCO0090WIREGRASS RANCH HIGH SCHOOL048</v>
      </c>
      <c r="B4349" t="str">
        <f>_xlfn.CONCAT(Table1[[#This Row],[District]],Table1[[#This Row],[DistName]],Table1[[#This Row],[SchoolID]],Table1[[#This Row],[SCHOOLNAME]],Table1[[#This Row],[Academy]])</f>
        <v>51PASCO0090WIREGRASS RANCH HIGH SCHOOLCulinary Academy</v>
      </c>
      <c r="C4349" t="str">
        <f>_xlfn.CONCAT(Table1[[#This Row],[District]],Table1[[#This Row],[SchoolID]],Table1[[#This Row],[AcademyID]])</f>
        <v>510090048</v>
      </c>
      <c r="D4349" s="30" t="s">
        <v>8135</v>
      </c>
      <c r="E4349" s="34" t="s">
        <v>6042</v>
      </c>
      <c r="F4349" s="136" t="s">
        <v>112</v>
      </c>
      <c r="G4349" s="34" t="s">
        <v>5587</v>
      </c>
      <c r="H4349" s="28" t="s">
        <v>3179</v>
      </c>
      <c r="I4349" s="138" t="s">
        <v>6464</v>
      </c>
      <c r="J4349" s="159" t="s">
        <v>8209</v>
      </c>
    </row>
    <row r="4350" spans="1:10" x14ac:dyDescent="0.25">
      <c r="A4350" t="str">
        <f>_xlfn.CONCAT(Table1[[#This Row],[District]],Table1[[#This Row],[DistName]],Table1[[#This Row],[SchoolID]],Table1[[#This Row],[SCHOOLNAME]],Table1[[#This Row],[AcademyID]])</f>
        <v>51PASCO0331GULF HIGH SCHOOL049</v>
      </c>
      <c r="B4350" t="str">
        <f>_xlfn.CONCAT(Table1[[#This Row],[District]],Table1[[#This Row],[DistName]],Table1[[#This Row],[SchoolID]],Table1[[#This Row],[SCHOOLNAME]],Table1[[#This Row],[Academy]])</f>
        <v>51PASCO0331GULF HIGH SCHOOLDigital Media Multimedia Design</v>
      </c>
      <c r="C4350" t="str">
        <f>_xlfn.CONCAT(Table1[[#This Row],[District]],Table1[[#This Row],[SchoolID]],Table1[[#This Row],[AcademyID]])</f>
        <v>510331049</v>
      </c>
      <c r="D4350" s="30" t="s">
        <v>8135</v>
      </c>
      <c r="E4350" s="34" t="s">
        <v>6042</v>
      </c>
      <c r="F4350" s="136" t="s">
        <v>112</v>
      </c>
      <c r="G4350" s="34" t="s">
        <v>4537</v>
      </c>
      <c r="H4350" s="28" t="s">
        <v>1900</v>
      </c>
      <c r="I4350" s="138" t="s">
        <v>8970</v>
      </c>
      <c r="J4350" s="159" t="s">
        <v>8210</v>
      </c>
    </row>
    <row r="4351" spans="1:10" x14ac:dyDescent="0.25">
      <c r="A4351" t="str">
        <f>_xlfn.CONCAT(Table1[[#This Row],[District]],Table1[[#This Row],[DistName]],Table1[[#This Row],[SchoolID]],Table1[[#This Row],[SCHOOLNAME]],Table1[[#This Row],[AcademyID]])</f>
        <v>51PASCO0063WESLEY CHAPEL HIGH SCHOOL050</v>
      </c>
      <c r="B4351" t="str">
        <f>_xlfn.CONCAT(Table1[[#This Row],[District]],Table1[[#This Row],[DistName]],Table1[[#This Row],[SchoolID]],Table1[[#This Row],[SCHOOLNAME]],Table1[[#This Row],[Academy]])</f>
        <v>51PASCO0063WESLEY CHAPEL HIGH SCHOOLAcademy of Digital Design</v>
      </c>
      <c r="C4351" t="str">
        <f>_xlfn.CONCAT(Table1[[#This Row],[District]],Table1[[#This Row],[SchoolID]],Table1[[#This Row],[AcademyID]])</f>
        <v>510063050</v>
      </c>
      <c r="D4351" s="30" t="s">
        <v>8135</v>
      </c>
      <c r="E4351" s="34" t="s">
        <v>6042</v>
      </c>
      <c r="F4351" s="136" t="s">
        <v>112</v>
      </c>
      <c r="G4351" s="34" t="s">
        <v>5643</v>
      </c>
      <c r="H4351" s="28" t="s">
        <v>3131</v>
      </c>
      <c r="I4351" s="138" t="s">
        <v>6308</v>
      </c>
      <c r="J4351" s="159" t="s">
        <v>8211</v>
      </c>
    </row>
    <row r="4352" spans="1:10" x14ac:dyDescent="0.25">
      <c r="A4352" t="str">
        <f>_xlfn.CONCAT(Table1[[#This Row],[District]],Table1[[#This Row],[DistName]],Table1[[#This Row],[SchoolID]],Table1[[#This Row],[SCHOOLNAME]],Table1[[#This Row],[AcademyID]])</f>
        <v>51PASCO0063WESLEY CHAPEL HIGH SCHOOL051</v>
      </c>
      <c r="B4352" t="str">
        <f>_xlfn.CONCAT(Table1[[#This Row],[District]],Table1[[#This Row],[DistName]],Table1[[#This Row],[SchoolID]],Table1[[#This Row],[SCHOOLNAME]],Table1[[#This Row],[Academy]])</f>
        <v>51PASCO0063WESLEY CHAPEL HIGH SCHOOLAcademy of Agricultural Science</v>
      </c>
      <c r="C4352" t="str">
        <f>_xlfn.CONCAT(Table1[[#This Row],[District]],Table1[[#This Row],[SchoolID]],Table1[[#This Row],[AcademyID]])</f>
        <v>510063051</v>
      </c>
      <c r="D4352" s="30" t="s">
        <v>8135</v>
      </c>
      <c r="E4352" s="34" t="s">
        <v>6042</v>
      </c>
      <c r="F4352" s="136" t="s">
        <v>112</v>
      </c>
      <c r="G4352" s="34" t="s">
        <v>5643</v>
      </c>
      <c r="H4352" s="28" t="s">
        <v>3131</v>
      </c>
      <c r="I4352" s="138" t="s">
        <v>8971</v>
      </c>
      <c r="J4352" s="159" t="s">
        <v>8212</v>
      </c>
    </row>
    <row r="4353" spans="1:10" x14ac:dyDescent="0.25">
      <c r="A4353" t="str">
        <f>_xlfn.CONCAT(Table1[[#This Row],[District]],Table1[[#This Row],[DistName]],Table1[[#This Row],[SchoolID]],Table1[[#This Row],[SCHOOLNAME]],Table1[[#This Row],[AcademyID]])</f>
        <v>51PASCO0128WENDELL KRINN TECHNICAL HIGH SCHOOL052</v>
      </c>
      <c r="B4353" t="str">
        <f>_xlfn.CONCAT(Table1[[#This Row],[District]],Table1[[#This Row],[DistName]],Table1[[#This Row],[SchoolID]],Table1[[#This Row],[SCHOOLNAME]],Table1[[#This Row],[Academy]])</f>
        <v>51PASCO0128WENDELL KRINN TECHNICAL HIGH SCHOOLAcademy of Pharmacy Technichians</v>
      </c>
      <c r="C4353" t="str">
        <f>_xlfn.CONCAT(Table1[[#This Row],[District]],Table1[[#This Row],[SchoolID]],Table1[[#This Row],[AcademyID]])</f>
        <v>510128052</v>
      </c>
      <c r="D4353" s="30" t="s">
        <v>8135</v>
      </c>
      <c r="E4353" s="34" t="s">
        <v>6042</v>
      </c>
      <c r="F4353" s="136" t="s">
        <v>112</v>
      </c>
      <c r="G4353" s="34" t="s">
        <v>5692</v>
      </c>
      <c r="H4353" s="28" t="s">
        <v>3099</v>
      </c>
      <c r="I4353" s="138" t="s">
        <v>8972</v>
      </c>
      <c r="J4353" s="159" t="s">
        <v>8213</v>
      </c>
    </row>
    <row r="4354" spans="1:10" x14ac:dyDescent="0.25">
      <c r="A4354" t="str">
        <f>_xlfn.CONCAT(Table1[[#This Row],[District]],Table1[[#This Row],[DistName]],Table1[[#This Row],[SchoolID]],Table1[[#This Row],[SCHOOLNAME]],Table1[[#This Row],[AcademyID]])</f>
        <v>51PASCO0101SUNLAKE HIGH SCHOOL053</v>
      </c>
      <c r="B4354" t="str">
        <f>_xlfn.CONCAT(Table1[[#This Row],[District]],Table1[[#This Row],[DistName]],Table1[[#This Row],[SchoolID]],Table1[[#This Row],[SCHOOLNAME]],Table1[[#This Row],[Academy]])</f>
        <v>51PASCO0101SUNLAKE HIGH SCHOOLAcademy of Accounting</v>
      </c>
      <c r="C4354" t="str">
        <f>_xlfn.CONCAT(Table1[[#This Row],[District]],Table1[[#This Row],[SchoolID]],Table1[[#This Row],[AcademyID]])</f>
        <v>510101053</v>
      </c>
      <c r="D4354" s="30" t="s">
        <v>8135</v>
      </c>
      <c r="E4354" s="34" t="s">
        <v>6042</v>
      </c>
      <c r="F4354" s="136" t="s">
        <v>112</v>
      </c>
      <c r="G4354" s="34" t="s">
        <v>4586</v>
      </c>
      <c r="H4354" s="28" t="s">
        <v>3007</v>
      </c>
      <c r="I4354" s="138" t="s">
        <v>6312</v>
      </c>
      <c r="J4354" s="159" t="s">
        <v>8214</v>
      </c>
    </row>
    <row r="4355" spans="1:10" x14ac:dyDescent="0.25">
      <c r="A4355" t="str">
        <f>_xlfn.CONCAT(Table1[[#This Row],[District]],Table1[[#This Row],[DistName]],Table1[[#This Row],[SchoolID]],Table1[[#This Row],[SCHOOLNAME]],Table1[[#This Row],[AcademyID]])</f>
        <v>51PASCO0142KIRKLAND RANCH ACADEMY OF INNOVATION054</v>
      </c>
      <c r="B4355" t="str">
        <f>_xlfn.CONCAT(Table1[[#This Row],[District]],Table1[[#This Row],[DistName]],Table1[[#This Row],[SchoolID]],Table1[[#This Row],[SCHOOLNAME]],Table1[[#This Row],[Academy]])</f>
        <v>51PASCO0142KIRKLAND RANCH ACADEMY OF INNOVATIONAcademy of Engneering &amp; Robotics</v>
      </c>
      <c r="C4355" t="str">
        <f>_xlfn.CONCAT(Table1[[#This Row],[District]],Table1[[#This Row],[SchoolID]],Table1[[#This Row],[AcademyID]])</f>
        <v>510142054</v>
      </c>
      <c r="D4355" s="30" t="s">
        <v>8135</v>
      </c>
      <c r="E4355" s="34" t="s">
        <v>6042</v>
      </c>
      <c r="F4355" s="136" t="s">
        <v>112</v>
      </c>
      <c r="G4355" s="34" t="s">
        <v>6057</v>
      </c>
      <c r="H4355" s="28" t="s">
        <v>2309</v>
      </c>
      <c r="I4355" s="138" t="s">
        <v>8973</v>
      </c>
      <c r="J4355" s="159" t="s">
        <v>8215</v>
      </c>
    </row>
    <row r="4356" spans="1:10" x14ac:dyDescent="0.25">
      <c r="A4356" t="str">
        <f>_xlfn.CONCAT(Table1[[#This Row],[District]],Table1[[#This Row],[DistName]],Table1[[#This Row],[SchoolID]],Table1[[#This Row],[SCHOOLNAME]],Table1[[#This Row],[AcademyID]])</f>
        <v>51PASCO0142KIRKLAND RANCH ACADEMY OF INNOVATION055</v>
      </c>
      <c r="B4356" t="str">
        <f>_xlfn.CONCAT(Table1[[#This Row],[District]],Table1[[#This Row],[DistName]],Table1[[#This Row],[SchoolID]],Table1[[#This Row],[SCHOOLNAME]],Table1[[#This Row],[Academy]])</f>
        <v>51PASCO0142KIRKLAND RANCH ACADEMY OF INNOVATIONAcademy of Cybersecurity</v>
      </c>
      <c r="C4356" t="str">
        <f>_xlfn.CONCAT(Table1[[#This Row],[District]],Table1[[#This Row],[SchoolID]],Table1[[#This Row],[AcademyID]])</f>
        <v>510142055</v>
      </c>
      <c r="D4356" s="30" t="s">
        <v>8135</v>
      </c>
      <c r="E4356" s="34" t="s">
        <v>6042</v>
      </c>
      <c r="F4356" s="136" t="s">
        <v>112</v>
      </c>
      <c r="G4356" s="34" t="s">
        <v>6057</v>
      </c>
      <c r="H4356" s="28" t="s">
        <v>2309</v>
      </c>
      <c r="I4356" s="138" t="s">
        <v>6878</v>
      </c>
      <c r="J4356" s="159" t="s">
        <v>8216</v>
      </c>
    </row>
    <row r="4357" spans="1:10" x14ac:dyDescent="0.25">
      <c r="A4357" t="str">
        <f>_xlfn.CONCAT(Table1[[#This Row],[District]],Table1[[#This Row],[DistName]],Table1[[#This Row],[SchoolID]],Table1[[#This Row],[SCHOOLNAME]],Table1[[#This Row],[AcademyID]])</f>
        <v>51PASCO0142KIRKLAND RANCH ACADEMY OF INNOVATION056</v>
      </c>
      <c r="B4357" t="str">
        <f>_xlfn.CONCAT(Table1[[#This Row],[District]],Table1[[#This Row],[DistName]],Table1[[#This Row],[SchoolID]],Table1[[#This Row],[SCHOOLNAME]],Table1[[#This Row],[Academy]])</f>
        <v>51PASCO0142KIRKLAND RANCH ACADEMY OF INNOVATIONAcademy of Digital/Multiedia</v>
      </c>
      <c r="C4357" t="str">
        <f>_xlfn.CONCAT(Table1[[#This Row],[District]],Table1[[#This Row],[SchoolID]],Table1[[#This Row],[AcademyID]])</f>
        <v>510142056</v>
      </c>
      <c r="D4357" s="30" t="s">
        <v>8135</v>
      </c>
      <c r="E4357" s="34" t="s">
        <v>6042</v>
      </c>
      <c r="F4357" s="136" t="s">
        <v>112</v>
      </c>
      <c r="G4357" s="34" t="s">
        <v>6057</v>
      </c>
      <c r="H4357" s="28" t="s">
        <v>2309</v>
      </c>
      <c r="I4357" s="138" t="s">
        <v>8974</v>
      </c>
      <c r="J4357" s="159" t="s">
        <v>8217</v>
      </c>
    </row>
    <row r="4358" spans="1:10" x14ac:dyDescent="0.25">
      <c r="A4358" t="str">
        <f>_xlfn.CONCAT(Table1[[#This Row],[District]],Table1[[#This Row],[DistName]],Table1[[#This Row],[SchoolID]],Table1[[#This Row],[SCHOOLNAME]],Table1[[#This Row],[AcademyID]])</f>
        <v>51PASCO0142KIRKLAND RANCH ACADEMY OF INNOVATION057</v>
      </c>
      <c r="B4358" t="str">
        <f>_xlfn.CONCAT(Table1[[#This Row],[District]],Table1[[#This Row],[DistName]],Table1[[#This Row],[SchoolID]],Table1[[#This Row],[SCHOOLNAME]],Table1[[#This Row],[Academy]])</f>
        <v>51PASCO0142KIRKLAND RANCH ACADEMY OF INNOVATIONAcademy of Automotive</v>
      </c>
      <c r="C4358" t="str">
        <f>_xlfn.CONCAT(Table1[[#This Row],[District]],Table1[[#This Row],[SchoolID]],Table1[[#This Row],[AcademyID]])</f>
        <v>510142057</v>
      </c>
      <c r="D4358" s="30" t="s">
        <v>8135</v>
      </c>
      <c r="E4358" s="34" t="s">
        <v>6042</v>
      </c>
      <c r="F4358" s="136" t="s">
        <v>112</v>
      </c>
      <c r="G4358" s="34" t="s">
        <v>6057</v>
      </c>
      <c r="H4358" s="28" t="s">
        <v>2309</v>
      </c>
      <c r="I4358" s="138" t="s">
        <v>8975</v>
      </c>
      <c r="J4358" s="159" t="s">
        <v>8218</v>
      </c>
    </row>
    <row r="4359" spans="1:10" x14ac:dyDescent="0.25">
      <c r="A4359" t="str">
        <f>_xlfn.CONCAT(Table1[[#This Row],[District]],Table1[[#This Row],[DistName]],Table1[[#This Row],[SchoolID]],Table1[[#This Row],[SCHOOLNAME]],Table1[[#This Row],[AcademyID]])</f>
        <v>51PASCO0142KIRKLAND RANCH ACADEMY OF INNOVATION058</v>
      </c>
      <c r="B4359" t="str">
        <f>_xlfn.CONCAT(Table1[[#This Row],[District]],Table1[[#This Row],[DistName]],Table1[[#This Row],[SchoolID]],Table1[[#This Row],[SCHOOLNAME]],Table1[[#This Row],[Academy]])</f>
        <v>51PASCO0142KIRKLAND RANCH ACADEMY OF INNOVATIONAcademy of Construction</v>
      </c>
      <c r="C4359" t="str">
        <f>_xlfn.CONCAT(Table1[[#This Row],[District]],Table1[[#This Row],[SchoolID]],Table1[[#This Row],[AcademyID]])</f>
        <v>510142058</v>
      </c>
      <c r="D4359" s="30" t="s">
        <v>8135</v>
      </c>
      <c r="E4359" s="34" t="s">
        <v>6042</v>
      </c>
      <c r="F4359" s="136" t="s">
        <v>112</v>
      </c>
      <c r="G4359" s="34" t="s">
        <v>6057</v>
      </c>
      <c r="H4359" s="28" t="s">
        <v>2309</v>
      </c>
      <c r="I4359" s="138" t="s">
        <v>7527</v>
      </c>
      <c r="J4359" s="159" t="s">
        <v>8219</v>
      </c>
    </row>
    <row r="4360" spans="1:10" x14ac:dyDescent="0.25">
      <c r="A4360" t="str">
        <f>_xlfn.CONCAT(Table1[[#This Row],[District]],Table1[[#This Row],[DistName]],Table1[[#This Row],[SchoolID]],Table1[[#This Row],[SCHOOLNAME]],Table1[[#This Row],[AcademyID]])</f>
        <v>51PASCO0142KIRKLAND RANCH ACADEMY OF INNOVATION059</v>
      </c>
      <c r="B4360" t="str">
        <f>_xlfn.CONCAT(Table1[[#This Row],[District]],Table1[[#This Row],[DistName]],Table1[[#This Row],[SchoolID]],Table1[[#This Row],[SCHOOLNAME]],Table1[[#This Row],[Academy]])</f>
        <v>51PASCO0142KIRKLAND RANCH ACADEMY OF INNOVATIONAcademy of Welding</v>
      </c>
      <c r="C4360" t="str">
        <f>_xlfn.CONCAT(Table1[[#This Row],[District]],Table1[[#This Row],[SchoolID]],Table1[[#This Row],[AcademyID]])</f>
        <v>510142059</v>
      </c>
      <c r="D4360" s="30" t="s">
        <v>8135</v>
      </c>
      <c r="E4360" s="34" t="s">
        <v>6042</v>
      </c>
      <c r="F4360" s="136" t="s">
        <v>112</v>
      </c>
      <c r="G4360" s="34" t="s">
        <v>6057</v>
      </c>
      <c r="H4360" s="28" t="s">
        <v>2309</v>
      </c>
      <c r="I4360" s="138" t="s">
        <v>6912</v>
      </c>
      <c r="J4360" s="159" t="s">
        <v>8220</v>
      </c>
    </row>
    <row r="4361" spans="1:10" x14ac:dyDescent="0.25">
      <c r="A4361" t="str">
        <f>_xlfn.CONCAT(Table1[[#This Row],[District]],Table1[[#This Row],[DistName]],Table1[[#This Row],[SchoolID]],Table1[[#This Row],[SCHOOLNAME]],Table1[[#This Row],[AcademyID]])</f>
        <v>51PASCO0142KIRKLAND RANCH ACADEMY OF INNOVATION060</v>
      </c>
      <c r="B4361" t="str">
        <f>_xlfn.CONCAT(Table1[[#This Row],[District]],Table1[[#This Row],[DistName]],Table1[[#This Row],[SchoolID]],Table1[[#This Row],[SCHOOLNAME]],Table1[[#This Row],[Academy]])</f>
        <v>51PASCO0142KIRKLAND RANCH ACADEMY OF INNOVATIONAcademy of Health Sciences</v>
      </c>
      <c r="C4361" t="str">
        <f>_xlfn.CONCAT(Table1[[#This Row],[District]],Table1[[#This Row],[SchoolID]],Table1[[#This Row],[AcademyID]])</f>
        <v>510142060</v>
      </c>
      <c r="D4361" s="30" t="s">
        <v>8135</v>
      </c>
      <c r="E4361" s="34" t="s">
        <v>6042</v>
      </c>
      <c r="F4361" s="136" t="s">
        <v>112</v>
      </c>
      <c r="G4361" s="34" t="s">
        <v>6057</v>
      </c>
      <c r="H4361" s="28" t="s">
        <v>2309</v>
      </c>
      <c r="I4361" s="138" t="s">
        <v>6504</v>
      </c>
      <c r="J4361" s="159" t="s">
        <v>8221</v>
      </c>
    </row>
    <row r="4362" spans="1:10" x14ac:dyDescent="0.25">
      <c r="A4362" t="str">
        <f>_xlfn.CONCAT(Table1[[#This Row],[District]],Table1[[#This Row],[DistName]],Table1[[#This Row],[SchoolID]],Table1[[#This Row],[SCHOOLNAME]],Table1[[#This Row],[AcademyID]])</f>
        <v>51Pasco0472RIVER RIDGE MIDDLE SCHOOL700</v>
      </c>
      <c r="B4362" t="str">
        <f>_xlfn.CONCAT(Table1[[#This Row],[District]],Table1[[#This Row],[DistName]],Table1[[#This Row],[SchoolID]],Table1[[#This Row],[SCHOOLNAME]],Table1[[#This Row],[Academy]])</f>
        <v>51Pasco0472RIVER RIDGE MIDDLE SCHOOLMiddle School Academy of Engineering</v>
      </c>
      <c r="C4362" t="str">
        <f>_xlfn.CONCAT(Table1[[#This Row],[District]],Table1[[#This Row],[SchoolID]],Table1[[#This Row],[AcademyID]])</f>
        <v>510472700</v>
      </c>
      <c r="D4362" s="30" t="s">
        <v>8143</v>
      </c>
      <c r="E4362" s="34" t="s">
        <v>6042</v>
      </c>
      <c r="F4362" s="28" t="s">
        <v>8968</v>
      </c>
      <c r="G4362" s="34" t="s">
        <v>5058</v>
      </c>
      <c r="H4362" s="28" t="s">
        <v>2873</v>
      </c>
      <c r="I4362" s="28" t="s">
        <v>6565</v>
      </c>
      <c r="J4362" s="159" t="s">
        <v>8144</v>
      </c>
    </row>
    <row r="4363" spans="1:10" x14ac:dyDescent="0.25">
      <c r="A4363" t="str">
        <f>_xlfn.CONCAT(Table1[[#This Row],[District]],Table1[[#This Row],[DistName]],Table1[[#This Row],[SchoolID]],Table1[[#This Row],[SCHOOLNAME]],Table1[[#This Row],[AcademyID]])</f>
        <v>52Pinellas0431BOCA CIEGA HIGH SCHOOL001</v>
      </c>
      <c r="B4363" t="str">
        <f>_xlfn.CONCAT(Table1[[#This Row],[District]],Table1[[#This Row],[DistName]],Table1[[#This Row],[SchoolID]],Table1[[#This Row],[SCHOOLNAME]],Table1[[#This Row],[Academy]])</f>
        <v>52Pinellas0431BOCA CIEGA HIGH SCHOOLCenter for Wellness and Medical Professions</v>
      </c>
      <c r="C4363" t="str">
        <f>_xlfn.CONCAT(Table1[[#This Row],[District]],Table1[[#This Row],[SchoolID]],Table1[[#This Row],[AcademyID]])</f>
        <v>520431001</v>
      </c>
      <c r="D4363" s="30" t="s">
        <v>8135</v>
      </c>
      <c r="E4363" s="34" t="s">
        <v>6072</v>
      </c>
      <c r="F4363" s="28" t="s">
        <v>8976</v>
      </c>
      <c r="G4363" s="34" t="s">
        <v>4530</v>
      </c>
      <c r="H4363" s="28" t="s">
        <v>1087</v>
      </c>
      <c r="I4363" s="28" t="s">
        <v>6583</v>
      </c>
      <c r="J4363" s="159" t="s">
        <v>8136</v>
      </c>
    </row>
    <row r="4364" spans="1:10" x14ac:dyDescent="0.25">
      <c r="A4364" t="str">
        <f>_xlfn.CONCAT(Table1[[#This Row],[District]],Table1[[#This Row],[DistName]],Table1[[#This Row],[SchoolID]],Table1[[#This Row],[SCHOOLNAME]],Table1[[#This Row],[AcademyID]])</f>
        <v>52Pinellas4681PALM HARBOR UNIVERSITY HIGH002</v>
      </c>
      <c r="B4364" t="str">
        <f>_xlfn.CONCAT(Table1[[#This Row],[District]],Table1[[#This Row],[DistName]],Table1[[#This Row],[SchoolID]],Table1[[#This Row],[SCHOOLNAME]],Table1[[#This Row],[Academy]])</f>
        <v>52Pinellas4681PALM HARBOR UNIVERSITY HIGHCenter for Wellness and Medical Professions</v>
      </c>
      <c r="C4364" t="str">
        <f>_xlfn.CONCAT(Table1[[#This Row],[District]],Table1[[#This Row],[SchoolID]],Table1[[#This Row],[AcademyID]])</f>
        <v>524681002</v>
      </c>
      <c r="D4364" s="30" t="s">
        <v>8135</v>
      </c>
      <c r="E4364" s="34" t="s">
        <v>6072</v>
      </c>
      <c r="F4364" s="28" t="s">
        <v>8976</v>
      </c>
      <c r="G4364" s="34" t="s">
        <v>5399</v>
      </c>
      <c r="H4364" s="28" t="s">
        <v>2978</v>
      </c>
      <c r="I4364" s="28" t="s">
        <v>6583</v>
      </c>
      <c r="J4364" s="159" t="s">
        <v>8137</v>
      </c>
    </row>
    <row r="4365" spans="1:10" x14ac:dyDescent="0.25">
      <c r="A4365" t="str">
        <f>_xlfn.CONCAT(Table1[[#This Row],[District]],Table1[[#This Row],[DistName]],Table1[[#This Row],[SchoolID]],Table1[[#This Row],[SCHOOLNAME]],Table1[[#This Row],[AcademyID]])</f>
        <v>52Pinellas1081DUNEDIN HIGH SCHOOL003</v>
      </c>
      <c r="B4365" t="str">
        <f>_xlfn.CONCAT(Table1[[#This Row],[District]],Table1[[#This Row],[DistName]],Table1[[#This Row],[SchoolID]],Table1[[#This Row],[SCHOOLNAME]],Table1[[#This Row],[Academy]])</f>
        <v>52Pinellas1081DUNEDIN HIGH SCHOOLAcademy of Construction Technology and Architectural Design</v>
      </c>
      <c r="C4365" t="str">
        <f>_xlfn.CONCAT(Table1[[#This Row],[District]],Table1[[#This Row],[SchoolID]],Table1[[#This Row],[AcademyID]])</f>
        <v>521081003</v>
      </c>
      <c r="D4365" s="30" t="s">
        <v>8135</v>
      </c>
      <c r="E4365" s="34" t="s">
        <v>6072</v>
      </c>
      <c r="F4365" s="28" t="s">
        <v>8976</v>
      </c>
      <c r="G4365" s="34" t="s">
        <v>4722</v>
      </c>
      <c r="H4365" s="28" t="s">
        <v>1845</v>
      </c>
      <c r="I4365" s="28" t="s">
        <v>7294</v>
      </c>
      <c r="J4365" s="159" t="s">
        <v>8138</v>
      </c>
    </row>
    <row r="4366" spans="1:10" x14ac:dyDescent="0.25">
      <c r="A4366" t="str">
        <f>_xlfn.CONCAT(Table1[[#This Row],[District]],Table1[[#This Row],[DistName]],Table1[[#This Row],[SchoolID]],Table1[[#This Row],[SCHOOLNAME]],Table1[[#This Row],[AcademyID]])</f>
        <v>52Pinellas1081DUNEDIN HIGH SCHOOL003</v>
      </c>
      <c r="B4366" t="str">
        <f>_xlfn.CONCAT(Table1[[#This Row],[District]],Table1[[#This Row],[DistName]],Table1[[#This Row],[SchoolID]],Table1[[#This Row],[SCHOOLNAME]],Table1[[#This Row],[Academy]])</f>
        <v>52Pinellas1081DUNEDIN HIGH SCHOOLAcademy of Architecture, Robotics, and Construction Technologies</v>
      </c>
      <c r="C4366" t="str">
        <f>_xlfn.CONCAT(Table1[[#This Row],[District]],Table1[[#This Row],[SchoolID]],Table1[[#This Row],[AcademyID]])</f>
        <v>521081003</v>
      </c>
      <c r="D4366" s="30" t="s">
        <v>8135</v>
      </c>
      <c r="E4366" s="34" t="s">
        <v>6072</v>
      </c>
      <c r="F4366" s="28" t="s">
        <v>8976</v>
      </c>
      <c r="G4366" s="34" t="s">
        <v>4722</v>
      </c>
      <c r="H4366" s="28" t="s">
        <v>1845</v>
      </c>
      <c r="I4366" s="28" t="s">
        <v>6883</v>
      </c>
      <c r="J4366" s="159" t="s">
        <v>8138</v>
      </c>
    </row>
    <row r="4367" spans="1:10" x14ac:dyDescent="0.25">
      <c r="A4367" t="str">
        <f>_xlfn.CONCAT(Table1[[#This Row],[District]],Table1[[#This Row],[DistName]],Table1[[#This Row],[SchoolID]],Table1[[#This Row],[SCHOOLNAME]],Table1[[#This Row],[AcademyID]])</f>
        <v>52Pinellas1081DUNEDIN HIGH SCHOOL003</v>
      </c>
      <c r="B4367" t="str">
        <f>_xlfn.CONCAT(Table1[[#This Row],[District]],Table1[[#This Row],[DistName]],Table1[[#This Row],[SchoolID]],Table1[[#This Row],[SCHOOLNAME]],Table1[[#This Row],[Academy]])</f>
        <v>52Pinellas1081DUNEDIN HIGH SCHOOLAcademy of Architectural Design &amp; Building Technologies</v>
      </c>
      <c r="C4367" t="str">
        <f>_xlfn.CONCAT(Table1[[#This Row],[District]],Table1[[#This Row],[SchoolID]],Table1[[#This Row],[AcademyID]])</f>
        <v>521081003</v>
      </c>
      <c r="D4367" s="30" t="s">
        <v>8135</v>
      </c>
      <c r="E4367" s="34" t="s">
        <v>6072</v>
      </c>
      <c r="F4367" s="28" t="s">
        <v>8976</v>
      </c>
      <c r="G4367" s="34" t="s">
        <v>4722</v>
      </c>
      <c r="H4367" s="28" t="s">
        <v>1845</v>
      </c>
      <c r="I4367" s="28" t="s">
        <v>6575</v>
      </c>
      <c r="J4367" s="159" t="s">
        <v>8138</v>
      </c>
    </row>
    <row r="4368" spans="1:10" x14ac:dyDescent="0.25">
      <c r="A4368" t="str">
        <f>_xlfn.CONCAT(Table1[[#This Row],[District]],Table1[[#This Row],[DistName]],Table1[[#This Row],[SchoolID]],Table1[[#This Row],[SCHOOLNAME]],Table1[[#This Row],[AcademyID]])</f>
        <v>52Pinellas2641NORTHEAST HIGH SCHOOL004</v>
      </c>
      <c r="B4368" t="str">
        <f>_xlfn.CONCAT(Table1[[#This Row],[District]],Table1[[#This Row],[DistName]],Table1[[#This Row],[SchoolID]],Table1[[#This Row],[SCHOOLNAME]],Table1[[#This Row],[Academy]])</f>
        <v>52Pinellas2641NORTHEAST HIGH SCHOOLCenter for Culinary Arts at Northeast High School</v>
      </c>
      <c r="C4368" t="str">
        <f>_xlfn.CONCAT(Table1[[#This Row],[District]],Table1[[#This Row],[SchoolID]],Table1[[#This Row],[AcademyID]])</f>
        <v>522641004</v>
      </c>
      <c r="D4368" s="30" t="s">
        <v>8135</v>
      </c>
      <c r="E4368" s="34" t="s">
        <v>6072</v>
      </c>
      <c r="F4368" s="28" t="s">
        <v>8976</v>
      </c>
      <c r="G4368" s="34" t="s">
        <v>4786</v>
      </c>
      <c r="H4368" s="28" t="s">
        <v>2838</v>
      </c>
      <c r="I4368" s="28" t="s">
        <v>7444</v>
      </c>
      <c r="J4368" s="159" t="s">
        <v>8139</v>
      </c>
    </row>
    <row r="4369" spans="1:10" x14ac:dyDescent="0.25">
      <c r="A4369" t="str">
        <f>_xlfn.CONCAT(Table1[[#This Row],[District]],Table1[[#This Row],[DistName]],Table1[[#This Row],[SchoolID]],Table1[[#This Row],[SCHOOLNAME]],Table1[[#This Row],[AcademyID]])</f>
        <v>52Pinellas2641NORTHEAST HIGH SCHOOL004</v>
      </c>
      <c r="B4369" t="str">
        <f>_xlfn.CONCAT(Table1[[#This Row],[District]],Table1[[#This Row],[DistName]],Table1[[#This Row],[SchoolID]],Table1[[#This Row],[SCHOOLNAME]],Table1[[#This Row],[Academy]])</f>
        <v>52Pinellas2641NORTHEAST HIGH SCHOOLCulinary Arts Academy</v>
      </c>
      <c r="C4369" t="str">
        <f>_xlfn.CONCAT(Table1[[#This Row],[District]],Table1[[#This Row],[SchoolID]],Table1[[#This Row],[AcademyID]])</f>
        <v>522641004</v>
      </c>
      <c r="D4369" s="30" t="s">
        <v>8135</v>
      </c>
      <c r="E4369" s="34" t="s">
        <v>6072</v>
      </c>
      <c r="F4369" s="28" t="s">
        <v>8976</v>
      </c>
      <c r="G4369" s="34" t="s">
        <v>4786</v>
      </c>
      <c r="H4369" s="28" t="s">
        <v>2838</v>
      </c>
      <c r="I4369" s="28" t="s">
        <v>6421</v>
      </c>
      <c r="J4369" s="159" t="s">
        <v>8139</v>
      </c>
    </row>
    <row r="4370" spans="1:10" x14ac:dyDescent="0.25">
      <c r="A4370" t="str">
        <f>_xlfn.CONCAT(Table1[[#This Row],[District]],Table1[[#This Row],[DistName]],Table1[[#This Row],[SchoolID]],Table1[[#This Row],[SCHOOLNAME]],Table1[[#This Row],[AcademyID]])</f>
        <v>52Pinellas3031OSCEOLA FUNDAMENTAL HIGH005</v>
      </c>
      <c r="B4370" t="str">
        <f>_xlfn.CONCAT(Table1[[#This Row],[District]],Table1[[#This Row],[DistName]],Table1[[#This Row],[SchoolID]],Table1[[#This Row],[SCHOOLNAME]],Table1[[#This Row],[Academy]])</f>
        <v>52Pinellas3031OSCEOLA FUNDAMENTAL HIGHCenter for Culinary Arts at Osceola High School</v>
      </c>
      <c r="C4370" t="str">
        <f>_xlfn.CONCAT(Table1[[#This Row],[District]],Table1[[#This Row],[SchoolID]],Table1[[#This Row],[AcademyID]])</f>
        <v>523031005</v>
      </c>
      <c r="D4370" s="30" t="s">
        <v>8135</v>
      </c>
      <c r="E4370" s="34" t="s">
        <v>6072</v>
      </c>
      <c r="F4370" s="28" t="s">
        <v>8976</v>
      </c>
      <c r="G4370" s="34" t="s">
        <v>4688</v>
      </c>
      <c r="H4370" s="28" t="s">
        <v>2917</v>
      </c>
      <c r="I4370" s="28" t="s">
        <v>6885</v>
      </c>
      <c r="J4370" s="159" t="s">
        <v>8140</v>
      </c>
    </row>
    <row r="4371" spans="1:10" x14ac:dyDescent="0.25">
      <c r="A4371" t="str">
        <f>_xlfn.CONCAT(Table1[[#This Row],[District]],Table1[[#This Row],[DistName]],Table1[[#This Row],[SchoolID]],Table1[[#This Row],[SCHOOLNAME]],Table1[[#This Row],[AcademyID]])</f>
        <v>52Pinellas3031OSCEOLA FUNDAMENTAL HIGH005</v>
      </c>
      <c r="B4371" t="str">
        <f>_xlfn.CONCAT(Table1[[#This Row],[District]],Table1[[#This Row],[DistName]],Table1[[#This Row],[SchoolID]],Table1[[#This Row],[SCHOOLNAME]],Table1[[#This Row],[Academy]])</f>
        <v>52Pinellas3031OSCEOLA FUNDAMENTAL HIGHAcademy of Culinary Arts at Osceola High School</v>
      </c>
      <c r="C4371" t="str">
        <f>_xlfn.CONCAT(Table1[[#This Row],[District]],Table1[[#This Row],[SchoolID]],Table1[[#This Row],[AcademyID]])</f>
        <v>523031005</v>
      </c>
      <c r="D4371" s="30" t="s">
        <v>8135</v>
      </c>
      <c r="E4371" s="34" t="s">
        <v>6072</v>
      </c>
      <c r="F4371" s="28" t="s">
        <v>8976</v>
      </c>
      <c r="G4371" s="34" t="s">
        <v>4688</v>
      </c>
      <c r="H4371" s="28" t="s">
        <v>2917</v>
      </c>
      <c r="I4371" s="28" t="s">
        <v>6581</v>
      </c>
      <c r="J4371" s="159" t="s">
        <v>8140</v>
      </c>
    </row>
    <row r="4372" spans="1:10" x14ac:dyDescent="0.25">
      <c r="A4372" t="str">
        <f>_xlfn.CONCAT(Table1[[#This Row],[District]],Table1[[#This Row],[DistName]],Table1[[#This Row],[SchoolID]],Table1[[#This Row],[SCHOOLNAME]],Table1[[#This Row],[AcademyID]])</f>
        <v>52Pinellas0751COUNTRYSIDE HIGH SCHOOL006</v>
      </c>
      <c r="B4372" t="str">
        <f>_xlfn.CONCAT(Table1[[#This Row],[District]],Table1[[#This Row],[DistName]],Table1[[#This Row],[SchoolID]],Table1[[#This Row],[SCHOOLNAME]],Table1[[#This Row],[Academy]])</f>
        <v>52Pinellas0751COUNTRYSIDE HIGH SCHOOLEarly Childhood Education</v>
      </c>
      <c r="C4372" t="str">
        <f>_xlfn.CONCAT(Table1[[#This Row],[District]],Table1[[#This Row],[SchoolID]],Table1[[#This Row],[AcademyID]])</f>
        <v>520751006</v>
      </c>
      <c r="D4372" s="30" t="s">
        <v>8135</v>
      </c>
      <c r="E4372" s="34" t="s">
        <v>6072</v>
      </c>
      <c r="F4372" s="28" t="s">
        <v>8976</v>
      </c>
      <c r="G4372" s="34" t="s">
        <v>4612</v>
      </c>
      <c r="H4372" s="28" t="s">
        <v>1497</v>
      </c>
      <c r="I4372" s="28" t="s">
        <v>6757</v>
      </c>
      <c r="J4372" s="159" t="s">
        <v>8141</v>
      </c>
    </row>
    <row r="4373" spans="1:10" x14ac:dyDescent="0.25">
      <c r="A4373" t="str">
        <f>_xlfn.CONCAT(Table1[[#This Row],[District]],Table1[[#This Row],[DistName]],Table1[[#This Row],[SchoolID]],Table1[[#This Row],[SCHOOLNAME]],Table1[[#This Row],[AcademyID]])</f>
        <v>52Pinellas6181EAST LAKE HIGH SCHOOL007</v>
      </c>
      <c r="B4373" t="str">
        <f>_xlfn.CONCAT(Table1[[#This Row],[District]],Table1[[#This Row],[DistName]],Table1[[#This Row],[SchoolID]],Table1[[#This Row],[SCHOOLNAME]],Table1[[#This Row],[Academy]])</f>
        <v>52Pinellas6181EAST LAKE HIGH SCHOOLAcademy of Engineering</v>
      </c>
      <c r="C4373" t="str">
        <f>_xlfn.CONCAT(Table1[[#This Row],[District]],Table1[[#This Row],[SchoolID]],Table1[[#This Row],[AcademyID]])</f>
        <v>526181007</v>
      </c>
      <c r="D4373" s="30" t="s">
        <v>8135</v>
      </c>
      <c r="E4373" s="34" t="s">
        <v>6072</v>
      </c>
      <c r="F4373" s="28" t="s">
        <v>8976</v>
      </c>
      <c r="G4373" s="34" t="s">
        <v>6076</v>
      </c>
      <c r="H4373" s="28" t="s">
        <v>1901</v>
      </c>
      <c r="I4373" s="28" t="s">
        <v>6337</v>
      </c>
      <c r="J4373" s="159" t="s">
        <v>8142</v>
      </c>
    </row>
    <row r="4374" spans="1:10" x14ac:dyDescent="0.25">
      <c r="A4374" t="str">
        <f>_xlfn.CONCAT(Table1[[#This Row],[District]],Table1[[#This Row],[DistName]],Table1[[#This Row],[SchoolID]],Table1[[#This Row],[SCHOOLNAME]],Table1[[#This Row],[AcademyID]])</f>
        <v>52Pinellas6181EAST LAKE HIGH SCHOOL008</v>
      </c>
      <c r="B4374" t="str">
        <f>_xlfn.CONCAT(Table1[[#This Row],[District]],Table1[[#This Row],[DistName]],Table1[[#This Row],[SchoolID]],Table1[[#This Row],[SCHOOLNAME]],Table1[[#This Row],[Academy]])</f>
        <v>52Pinellas6181EAST LAKE HIGH SCHOOLEarly Childhood Education</v>
      </c>
      <c r="C4374" t="str">
        <f>_xlfn.CONCAT(Table1[[#This Row],[District]],Table1[[#This Row],[SchoolID]],Table1[[#This Row],[AcademyID]])</f>
        <v>526181008</v>
      </c>
      <c r="D4374" s="30" t="s">
        <v>8135</v>
      </c>
      <c r="E4374" s="34" t="s">
        <v>6072</v>
      </c>
      <c r="F4374" s="28" t="s">
        <v>8976</v>
      </c>
      <c r="G4374" s="34" t="s">
        <v>6076</v>
      </c>
      <c r="H4374" s="28" t="s">
        <v>1901</v>
      </c>
      <c r="I4374" s="28" t="s">
        <v>6757</v>
      </c>
      <c r="J4374" s="159" t="s">
        <v>8146</v>
      </c>
    </row>
    <row r="4375" spans="1:10" x14ac:dyDescent="0.25">
      <c r="A4375" t="str">
        <f>_xlfn.CONCAT(Table1[[#This Row],[District]],Table1[[#This Row],[DistName]],Table1[[#This Row],[SchoolID]],Table1[[#This Row],[SCHOOLNAME]],Table1[[#This Row],[AcademyID]])</f>
        <v>52Pinellas3371RICHARD O JACOBSON TECHNICAL HIGH SCHOOL AT SEMINOLE009</v>
      </c>
      <c r="B4375" t="str">
        <f>_xlfn.CONCAT(Table1[[#This Row],[District]],Table1[[#This Row],[DistName]],Table1[[#This Row],[SchoolID]],Table1[[#This Row],[SCHOOLNAME]],Table1[[#This Row],[Academy]])</f>
        <v>52Pinellas3371RICHARD O JACOBSON TECHNICAL HIGH SCHOOL AT SEMINOLECarpentry</v>
      </c>
      <c r="C4375" t="str">
        <f>_xlfn.CONCAT(Table1[[#This Row],[District]],Table1[[#This Row],[SchoolID]],Table1[[#This Row],[AcademyID]])</f>
        <v>523371009</v>
      </c>
      <c r="D4375" s="30" t="s">
        <v>8135</v>
      </c>
      <c r="E4375" s="34" t="s">
        <v>6072</v>
      </c>
      <c r="F4375" s="28" t="s">
        <v>8976</v>
      </c>
      <c r="G4375" s="34" t="s">
        <v>4956</v>
      </c>
      <c r="H4375" s="28" t="s">
        <v>3284</v>
      </c>
      <c r="I4375" s="28" t="s">
        <v>6695</v>
      </c>
      <c r="J4375" s="159" t="s">
        <v>8147</v>
      </c>
    </row>
    <row r="4376" spans="1:10" x14ac:dyDescent="0.25">
      <c r="A4376" t="str">
        <f>_xlfn.CONCAT(Table1[[#This Row],[District]],Table1[[#This Row],[DistName]],Table1[[#This Row],[SchoolID]],Table1[[#This Row],[SCHOOLNAME]],Table1[[#This Row],[AcademyID]])</f>
        <v>52Pinellas3371RICHARD O JACOBSON TECHNICAL HIGH SCHOOL AT SEMINOLE009</v>
      </c>
      <c r="B4376" t="str">
        <f>_xlfn.CONCAT(Table1[[#This Row],[District]],Table1[[#This Row],[DistName]],Table1[[#This Row],[SchoolID]],Table1[[#This Row],[SCHOOLNAME]],Table1[[#This Row],[Academy]])</f>
        <v>52Pinellas3371RICHARD O JACOBSON TECHNICAL HIGH SCHOOL AT SEMINOLEBuilding Construction Technology</v>
      </c>
      <c r="C4376" t="str">
        <f>_xlfn.CONCAT(Table1[[#This Row],[District]],Table1[[#This Row],[SchoolID]],Table1[[#This Row],[AcademyID]])</f>
        <v>523371009</v>
      </c>
      <c r="D4376" s="30" t="s">
        <v>8135</v>
      </c>
      <c r="E4376" s="34" t="s">
        <v>6072</v>
      </c>
      <c r="F4376" s="28" t="s">
        <v>8976</v>
      </c>
      <c r="G4376" s="34" t="s">
        <v>4956</v>
      </c>
      <c r="H4376" s="28" t="s">
        <v>3284</v>
      </c>
      <c r="I4376" s="28" t="s">
        <v>6585</v>
      </c>
      <c r="J4376" s="159" t="s">
        <v>8147</v>
      </c>
    </row>
    <row r="4377" spans="1:10" x14ac:dyDescent="0.25">
      <c r="A4377" t="str">
        <f>_xlfn.CONCAT(Table1[[#This Row],[District]],Table1[[#This Row],[DistName]],Table1[[#This Row],[SchoolID]],Table1[[#This Row],[SCHOOLNAME]],Table1[[#This Row],[AcademyID]])</f>
        <v>52Pinellas3371RICHARD O JACOBSON TECHNICAL HIGH SCHOOL AT SEMINOLE010</v>
      </c>
      <c r="B4377" t="str">
        <f>_xlfn.CONCAT(Table1[[#This Row],[District]],Table1[[#This Row],[DistName]],Table1[[#This Row],[SchoolID]],Table1[[#This Row],[SCHOOLNAME]],Table1[[#This Row],[Academy]])</f>
        <v>52Pinellas3371RICHARD O JACOBSON TECHNICAL HIGH SCHOOL AT SEMINOLEElectricity</v>
      </c>
      <c r="C4377" t="str">
        <f>_xlfn.CONCAT(Table1[[#This Row],[District]],Table1[[#This Row],[SchoolID]],Table1[[#This Row],[AcademyID]])</f>
        <v>523371010</v>
      </c>
      <c r="D4377" s="30" t="s">
        <v>8135</v>
      </c>
      <c r="E4377" s="34" t="s">
        <v>6072</v>
      </c>
      <c r="F4377" s="28" t="s">
        <v>8976</v>
      </c>
      <c r="G4377" s="34" t="s">
        <v>4956</v>
      </c>
      <c r="H4377" s="28" t="s">
        <v>3284</v>
      </c>
      <c r="I4377" s="28" t="s">
        <v>6973</v>
      </c>
      <c r="J4377" s="159" t="s">
        <v>8148</v>
      </c>
    </row>
    <row r="4378" spans="1:10" x14ac:dyDescent="0.25">
      <c r="A4378" t="str">
        <f>_xlfn.CONCAT(Table1[[#This Row],[District]],Table1[[#This Row],[DistName]],Table1[[#This Row],[SchoolID]],Table1[[#This Row],[SCHOOLNAME]],Table1[[#This Row],[AcademyID]])</f>
        <v>52Pinellas4521TARPON SPRINGS HIGH SCHOOL011</v>
      </c>
      <c r="B4378" t="str">
        <f>_xlfn.CONCAT(Table1[[#This Row],[District]],Table1[[#This Row],[DistName]],Table1[[#This Row],[SchoolID]],Table1[[#This Row],[SCHOOLNAME]],Table1[[#This Row],[Academy]])</f>
        <v>52Pinellas4521TARPON SPRINGS HIGH SCHOOLEarly Childhood Education</v>
      </c>
      <c r="C4378" t="str">
        <f>_xlfn.CONCAT(Table1[[#This Row],[District]],Table1[[#This Row],[SchoolID]],Table1[[#This Row],[AcademyID]])</f>
        <v>524521011</v>
      </c>
      <c r="D4378" s="30" t="s">
        <v>8135</v>
      </c>
      <c r="E4378" s="34" t="s">
        <v>6072</v>
      </c>
      <c r="F4378" s="28" t="s">
        <v>8976</v>
      </c>
      <c r="G4378" s="34" t="s">
        <v>6090</v>
      </c>
      <c r="H4378" s="28" t="s">
        <v>3473</v>
      </c>
      <c r="I4378" s="28" t="s">
        <v>6757</v>
      </c>
      <c r="J4378" s="159" t="s">
        <v>8149</v>
      </c>
    </row>
    <row r="4379" spans="1:10" x14ac:dyDescent="0.25">
      <c r="A4379" t="str">
        <f>_xlfn.CONCAT(Table1[[#This Row],[District]],Table1[[#This Row],[DistName]],Table1[[#This Row],[SchoolID]],Table1[[#This Row],[SCHOOLNAME]],Table1[[#This Row],[AcademyID]])</f>
        <v>52Pinellas4521TARPON SPRINGS HIGH SCHOOL012</v>
      </c>
      <c r="B4379" t="str">
        <f>_xlfn.CONCAT(Table1[[#This Row],[District]],Table1[[#This Row],[DistName]],Table1[[#This Row],[SchoolID]],Table1[[#This Row],[SCHOOLNAME]],Table1[[#This Row],[Academy]])</f>
        <v>52Pinellas4521TARPON SPRINGS HIGH SCHOOLJacobsen Culinary Academy</v>
      </c>
      <c r="C4379" t="str">
        <f>_xlfn.CONCAT(Table1[[#This Row],[District]],Table1[[#This Row],[SchoolID]],Table1[[#This Row],[AcademyID]])</f>
        <v>524521012</v>
      </c>
      <c r="D4379" s="30" t="s">
        <v>8135</v>
      </c>
      <c r="E4379" s="34" t="s">
        <v>6072</v>
      </c>
      <c r="F4379" s="28" t="s">
        <v>8976</v>
      </c>
      <c r="G4379" s="34" t="s">
        <v>6090</v>
      </c>
      <c r="H4379" s="28" t="s">
        <v>3473</v>
      </c>
      <c r="I4379" s="28" t="s">
        <v>7126</v>
      </c>
      <c r="J4379" s="159" t="s">
        <v>8150</v>
      </c>
    </row>
    <row r="4380" spans="1:10" x14ac:dyDescent="0.25">
      <c r="A4380" t="str">
        <f>_xlfn.CONCAT(Table1[[#This Row],[District]],Table1[[#This Row],[DistName]],Table1[[#This Row],[SchoolID]],Table1[[#This Row],[SCHOOLNAME]],Table1[[#This Row],[AcademyID]])</f>
        <v>52Pinellas0751COUNTRYSIDE HIGH SCHOOL013</v>
      </c>
      <c r="B4380" t="str">
        <f>_xlfn.CONCAT(Table1[[#This Row],[District]],Table1[[#This Row],[DistName]],Table1[[#This Row],[SchoolID]],Table1[[#This Row],[SCHOOLNAME]],Table1[[#This Row],[Academy]])</f>
        <v>52Pinellas0751COUNTRYSIDE HIGH SCHOOLCenter for Computer Technologies</v>
      </c>
      <c r="C4380" t="str">
        <f>_xlfn.CONCAT(Table1[[#This Row],[District]],Table1[[#This Row],[SchoolID]],Table1[[#This Row],[AcademyID]])</f>
        <v>520751013</v>
      </c>
      <c r="D4380" s="30" t="s">
        <v>8135</v>
      </c>
      <c r="E4380" s="34" t="s">
        <v>6072</v>
      </c>
      <c r="F4380" s="28" t="s">
        <v>8976</v>
      </c>
      <c r="G4380" s="34" t="s">
        <v>4612</v>
      </c>
      <c r="H4380" s="28" t="s">
        <v>1497</v>
      </c>
      <c r="I4380" s="28" t="s">
        <v>6573</v>
      </c>
      <c r="J4380" s="159" t="s">
        <v>8151</v>
      </c>
    </row>
    <row r="4381" spans="1:10" x14ac:dyDescent="0.25">
      <c r="A4381" t="str">
        <f>_xlfn.CONCAT(Table1[[#This Row],[District]],Table1[[#This Row],[DistName]],Table1[[#This Row],[SchoolID]],Table1[[#This Row],[SCHOOLNAME]],Table1[[#This Row],[AcademyID]])</f>
        <v>52Pinellas0751COUNTRYSIDE HIGH SCHOOL013</v>
      </c>
      <c r="B4381" t="str">
        <f>_xlfn.CONCAT(Table1[[#This Row],[District]],Table1[[#This Row],[DistName]],Table1[[#This Row],[SchoolID]],Table1[[#This Row],[SCHOOLNAME]],Table1[[#This Row],[Academy]])</f>
        <v>52Pinellas0751COUNTRYSIDE HIGH SCHOOLCougar Tech</v>
      </c>
      <c r="C4381" t="str">
        <f>_xlfn.CONCAT(Table1[[#This Row],[District]],Table1[[#This Row],[SchoolID]],Table1[[#This Row],[AcademyID]])</f>
        <v>520751013</v>
      </c>
      <c r="D4381" s="30" t="s">
        <v>8135</v>
      </c>
      <c r="E4381" s="34" t="s">
        <v>6072</v>
      </c>
      <c r="F4381" s="28" t="s">
        <v>8976</v>
      </c>
      <c r="G4381" s="34" t="s">
        <v>4612</v>
      </c>
      <c r="H4381" s="28" t="s">
        <v>1497</v>
      </c>
      <c r="I4381" s="28" t="s">
        <v>6881</v>
      </c>
      <c r="J4381" s="159" t="s">
        <v>8151</v>
      </c>
    </row>
    <row r="4382" spans="1:10" x14ac:dyDescent="0.25">
      <c r="A4382" t="str">
        <f>_xlfn.CONCAT(Table1[[#This Row],[District]],Table1[[#This Row],[DistName]],Table1[[#This Row],[SchoolID]],Table1[[#This Row],[SCHOOLNAME]],Table1[[#This Row],[AcademyID]])</f>
        <v>52Pinellas1531GIBBS HIGH SCHOOL014</v>
      </c>
      <c r="B4382" t="str">
        <f>_xlfn.CONCAT(Table1[[#This Row],[District]],Table1[[#This Row],[DistName]],Table1[[#This Row],[SchoolID]],Table1[[#This Row],[SCHOOLNAME]],Table1[[#This Row],[Academy]])</f>
        <v>52Pinellas1531GIBBS HIGH SCHOOLBusiness Economic Technology Academy</v>
      </c>
      <c r="C4382" t="str">
        <f>_xlfn.CONCAT(Table1[[#This Row],[District]],Table1[[#This Row],[SchoolID]],Table1[[#This Row],[AcademyID]])</f>
        <v>521531014</v>
      </c>
      <c r="D4382" s="30" t="s">
        <v>8135</v>
      </c>
      <c r="E4382" s="34" t="s">
        <v>6072</v>
      </c>
      <c r="F4382" s="28" t="s">
        <v>8976</v>
      </c>
      <c r="G4382" s="34" t="s">
        <v>5558</v>
      </c>
      <c r="H4382" s="28" t="s">
        <v>2238</v>
      </c>
      <c r="I4382" s="28" t="s">
        <v>6578</v>
      </c>
      <c r="J4382" s="159" t="s">
        <v>8152</v>
      </c>
    </row>
    <row r="4383" spans="1:10" x14ac:dyDescent="0.25">
      <c r="A4383" t="str">
        <f>_xlfn.CONCAT(Table1[[#This Row],[District]],Table1[[#This Row],[DistName]],Table1[[#This Row],[SchoolID]],Table1[[#This Row],[SCHOOLNAME]],Table1[[#This Row],[AcademyID]])</f>
        <v>52Pinellas3371RICHARD O JACOBSON TECHNICAL HIGH SCHOOL AT SEMINOLE015</v>
      </c>
      <c r="B4383" t="str">
        <f>_xlfn.CONCAT(Table1[[#This Row],[District]],Table1[[#This Row],[DistName]],Table1[[#This Row],[SchoolID]],Table1[[#This Row],[SCHOOLNAME]],Table1[[#This Row],[Academy]])</f>
        <v>52Pinellas3371RICHARD O JACOBSON TECHNICAL HIGH SCHOOL AT SEMINOLEVeterinary Sciences Program</v>
      </c>
      <c r="C4383" t="str">
        <f>_xlfn.CONCAT(Table1[[#This Row],[District]],Table1[[#This Row],[SchoolID]],Table1[[#This Row],[AcademyID]])</f>
        <v>523371015</v>
      </c>
      <c r="D4383" s="30" t="s">
        <v>8135</v>
      </c>
      <c r="E4383" s="34" t="s">
        <v>6072</v>
      </c>
      <c r="F4383" s="28" t="s">
        <v>8976</v>
      </c>
      <c r="G4383" s="34" t="s">
        <v>4956</v>
      </c>
      <c r="H4383" s="28" t="s">
        <v>3284</v>
      </c>
      <c r="I4383" s="28" t="s">
        <v>7903</v>
      </c>
      <c r="J4383" s="159" t="s">
        <v>8153</v>
      </c>
    </row>
    <row r="4384" spans="1:10" x14ac:dyDescent="0.25">
      <c r="A4384" t="str">
        <f>_xlfn.CONCAT(Table1[[#This Row],[District]],Table1[[#This Row],[DistName]],Table1[[#This Row],[SchoolID]],Table1[[#This Row],[SCHOOLNAME]],Table1[[#This Row],[AcademyID]])</f>
        <v>52Pinellas4521TARPON SPRINGS HIGH SCHOOL016</v>
      </c>
      <c r="B4384" t="str">
        <f>_xlfn.CONCAT(Table1[[#This Row],[District]],Table1[[#This Row],[DistName]],Table1[[#This Row],[SchoolID]],Table1[[#This Row],[SCHOOLNAME]],Table1[[#This Row],[Academy]])</f>
        <v>52Pinellas4521TARPON SPRINGS HIGH SCHOOLAcademy of Veterinary Sciences</v>
      </c>
      <c r="C4384" t="str">
        <f>_xlfn.CONCAT(Table1[[#This Row],[District]],Table1[[#This Row],[SchoolID]],Table1[[#This Row],[AcademyID]])</f>
        <v>524521016</v>
      </c>
      <c r="D4384" s="30" t="s">
        <v>8135</v>
      </c>
      <c r="E4384" s="34" t="s">
        <v>6072</v>
      </c>
      <c r="F4384" s="28" t="s">
        <v>8976</v>
      </c>
      <c r="G4384" s="34" t="s">
        <v>6090</v>
      </c>
      <c r="H4384" s="28" t="s">
        <v>3473</v>
      </c>
      <c r="I4384" s="28" t="s">
        <v>6588</v>
      </c>
      <c r="J4384" s="159" t="s">
        <v>8156</v>
      </c>
    </row>
    <row r="4385" spans="1:10" x14ac:dyDescent="0.25">
      <c r="A4385" t="str">
        <f>_xlfn.CONCAT(Table1[[#This Row],[District]],Table1[[#This Row],[DistName]],Table1[[#This Row],[SchoolID]],Table1[[#This Row],[SCHOOLNAME]],Table1[[#This Row],[AcademyID]])</f>
        <v>52Pinellas2641NORTHEAST HIGH SCHOOL017</v>
      </c>
      <c r="B4385" t="str">
        <f>_xlfn.CONCAT(Table1[[#This Row],[District]],Table1[[#This Row],[DistName]],Table1[[#This Row],[SchoolID]],Table1[[#This Row],[SCHOOLNAME]],Table1[[#This Row],[Academy]])</f>
        <v>52Pinellas2641NORTHEAST HIGH SCHOOLAutomotive Academy</v>
      </c>
      <c r="C4385" t="str">
        <f>_xlfn.CONCAT(Table1[[#This Row],[District]],Table1[[#This Row],[SchoolID]],Table1[[#This Row],[AcademyID]])</f>
        <v>522641017</v>
      </c>
      <c r="D4385" s="30" t="s">
        <v>8135</v>
      </c>
      <c r="E4385" s="34" t="s">
        <v>6072</v>
      </c>
      <c r="F4385" s="28" t="s">
        <v>8976</v>
      </c>
      <c r="G4385" s="34" t="s">
        <v>4786</v>
      </c>
      <c r="H4385" s="28" t="s">
        <v>2838</v>
      </c>
      <c r="I4385" s="28" t="s">
        <v>6708</v>
      </c>
      <c r="J4385" s="159" t="s">
        <v>8157</v>
      </c>
    </row>
    <row r="4386" spans="1:10" x14ac:dyDescent="0.25">
      <c r="A4386" t="str">
        <f>_xlfn.CONCAT(Table1[[#This Row],[District]],Table1[[#This Row],[DistName]],Table1[[#This Row],[SchoolID]],Table1[[#This Row],[SCHOOLNAME]],Table1[[#This Row],[AcademyID]])</f>
        <v>52Pinellas2641NORTHEAST HIGH SCHOOL017</v>
      </c>
      <c r="B4386" t="str">
        <f>_xlfn.CONCAT(Table1[[#This Row],[District]],Table1[[#This Row],[DistName]],Table1[[#This Row],[SchoolID]],Table1[[#This Row],[SCHOOLNAME]],Table1[[#This Row],[Academy]])</f>
        <v>52Pinellas2641NORTHEAST HIGH SCHOOLAutomotive and Manufacturing Technology Center</v>
      </c>
      <c r="C4386" t="str">
        <f>_xlfn.CONCAT(Table1[[#This Row],[District]],Table1[[#This Row],[SchoolID]],Table1[[#This Row],[AcademyID]])</f>
        <v>522641017</v>
      </c>
      <c r="D4386" s="30" t="s">
        <v>8135</v>
      </c>
      <c r="E4386" s="34" t="s">
        <v>6072</v>
      </c>
      <c r="F4386" s="28" t="s">
        <v>8976</v>
      </c>
      <c r="G4386" s="34" t="s">
        <v>4786</v>
      </c>
      <c r="H4386" s="28" t="s">
        <v>2838</v>
      </c>
      <c r="I4386" s="28" t="s">
        <v>7297</v>
      </c>
      <c r="J4386" s="159" t="s">
        <v>8157</v>
      </c>
    </row>
    <row r="4387" spans="1:10" x14ac:dyDescent="0.25">
      <c r="A4387" t="str">
        <f>_xlfn.CONCAT(Table1[[#This Row],[District]],Table1[[#This Row],[DistName]],Table1[[#This Row],[SchoolID]],Table1[[#This Row],[SCHOOLNAME]],Table1[[#This Row],[AcademyID]])</f>
        <v>52Pinellas0711CLEARWATER HIGH SCHOOL018</v>
      </c>
      <c r="B4387" t="str">
        <f>_xlfn.CONCAT(Table1[[#This Row],[District]],Table1[[#This Row],[DistName]],Table1[[#This Row],[SchoolID]],Table1[[#This Row],[SCHOOLNAME]],Table1[[#This Row],[Academy]])</f>
        <v>52Pinellas0711CLEARWATER HIGH SCHOOLCareer Academy for International Culture and Commerce</v>
      </c>
      <c r="C4387" t="str">
        <f>_xlfn.CONCAT(Table1[[#This Row],[District]],Table1[[#This Row],[SchoolID]],Table1[[#This Row],[AcademyID]])</f>
        <v>520711018</v>
      </c>
      <c r="D4387" s="30" t="s">
        <v>8135</v>
      </c>
      <c r="E4387" s="34" t="s">
        <v>6072</v>
      </c>
      <c r="F4387" s="28" t="s">
        <v>8976</v>
      </c>
      <c r="G4387" s="34" t="s">
        <v>4602</v>
      </c>
      <c r="H4387" s="28" t="s">
        <v>1434</v>
      </c>
      <c r="I4387" s="28" t="s">
        <v>6880</v>
      </c>
      <c r="J4387" s="159" t="s">
        <v>8158</v>
      </c>
    </row>
    <row r="4388" spans="1:10" x14ac:dyDescent="0.25">
      <c r="A4388" t="str">
        <f>_xlfn.CONCAT(Table1[[#This Row],[District]],Table1[[#This Row],[DistName]],Table1[[#This Row],[SchoolID]],Table1[[#This Row],[SCHOOLNAME]],Table1[[#This Row],[AcademyID]])</f>
        <v>52Pinellas1031DIXIE M. HOLLINS HIGH SCHOOL019</v>
      </c>
      <c r="B4388" t="str">
        <f>_xlfn.CONCAT(Table1[[#This Row],[District]],Table1[[#This Row],[DistName]],Table1[[#This Row],[SchoolID]],Table1[[#This Row],[SCHOOLNAME]],Table1[[#This Row],[Academy]])</f>
        <v>52Pinellas1031DIXIE M. HOLLINS HIGH SCHOOLGraphic Arts Academy</v>
      </c>
      <c r="C4388" t="str">
        <f>_xlfn.CONCAT(Table1[[#This Row],[District]],Table1[[#This Row],[SchoolID]],Table1[[#This Row],[AcademyID]])</f>
        <v>521031019</v>
      </c>
      <c r="D4388" s="30" t="s">
        <v>8135</v>
      </c>
      <c r="E4388" s="34" t="s">
        <v>6072</v>
      </c>
      <c r="F4388" s="28" t="s">
        <v>8976</v>
      </c>
      <c r="G4388" s="34" t="s">
        <v>5957</v>
      </c>
      <c r="H4388" s="28" t="s">
        <v>1733</v>
      </c>
      <c r="I4388" s="28" t="s">
        <v>6755</v>
      </c>
      <c r="J4388" s="159" t="s">
        <v>8159</v>
      </c>
    </row>
    <row r="4389" spans="1:10" x14ac:dyDescent="0.25">
      <c r="A4389" t="str">
        <f>_xlfn.CONCAT(Table1[[#This Row],[District]],Table1[[#This Row],[DistName]],Table1[[#This Row],[SchoolID]],Table1[[#This Row],[SCHOOLNAME]],Table1[[#This Row],[AcademyID]])</f>
        <v>52Pinellas1031DIXIE M. HOLLINS HIGH SCHOOL019</v>
      </c>
      <c r="B4389" t="str">
        <f>_xlfn.CONCAT(Table1[[#This Row],[District]],Table1[[#This Row],[DistName]],Table1[[#This Row],[SchoolID]],Table1[[#This Row],[SCHOOLNAME]],Table1[[#This Row],[Academy]])</f>
        <v>52Pinellas1031DIXIE M. HOLLINS HIGH SCHOOLAcademy of Entertainment Arts</v>
      </c>
      <c r="C4389" t="str">
        <f>_xlfn.CONCAT(Table1[[#This Row],[District]],Table1[[#This Row],[SchoolID]],Table1[[#This Row],[AcademyID]])</f>
        <v>521031019</v>
      </c>
      <c r="D4389" s="30" t="s">
        <v>8135</v>
      </c>
      <c r="E4389" s="34" t="s">
        <v>6072</v>
      </c>
      <c r="F4389" s="28" t="s">
        <v>8976</v>
      </c>
      <c r="G4389" s="34" t="s">
        <v>5957</v>
      </c>
      <c r="H4389" s="28" t="s">
        <v>1733</v>
      </c>
      <c r="I4389" s="28" t="s">
        <v>6574</v>
      </c>
      <c r="J4389" s="159" t="s">
        <v>8159</v>
      </c>
    </row>
    <row r="4390" spans="1:10" x14ac:dyDescent="0.25">
      <c r="A4390" t="str">
        <f>_xlfn.CONCAT(Table1[[#This Row],[District]],Table1[[#This Row],[DistName]],Table1[[#This Row],[SchoolID]],Table1[[#This Row],[SCHOOLNAME]],Table1[[#This Row],[AcademyID]])</f>
        <v>52Pinellas2031LAKEWOOD HIGH SCHOOL020</v>
      </c>
      <c r="B4390" t="str">
        <f>_xlfn.CONCAT(Table1[[#This Row],[District]],Table1[[#This Row],[DistName]],Table1[[#This Row],[SchoolID]],Table1[[#This Row],[SCHOOLNAME]],Table1[[#This Row],[Academy]])</f>
        <v>52Pinellas2031LAKEWOOD HIGH SCHOOLCenter for Advanced Technology</v>
      </c>
      <c r="C4390" t="str">
        <f>_xlfn.CONCAT(Table1[[#This Row],[District]],Table1[[#This Row],[SchoolID]],Table1[[#This Row],[AcademyID]])</f>
        <v>522031020</v>
      </c>
      <c r="D4390" s="30" t="s">
        <v>8135</v>
      </c>
      <c r="E4390" s="34" t="s">
        <v>6072</v>
      </c>
      <c r="F4390" s="28" t="s">
        <v>8976</v>
      </c>
      <c r="G4390" s="34" t="s">
        <v>4690</v>
      </c>
      <c r="H4390" s="28" t="s">
        <v>2562</v>
      </c>
      <c r="I4390" s="28" t="s">
        <v>6884</v>
      </c>
      <c r="J4390" s="159" t="s">
        <v>8160</v>
      </c>
    </row>
    <row r="4391" spans="1:10" x14ac:dyDescent="0.25">
      <c r="A4391" t="str">
        <f>_xlfn.CONCAT(Table1[[#This Row],[District]],Table1[[#This Row],[DistName]],Table1[[#This Row],[SchoolID]],Table1[[#This Row],[SCHOOLNAME]],Table1[[#This Row],[AcademyID]])</f>
        <v>52Pinellas2641NORTHEAST HIGH SCHOOL021</v>
      </c>
      <c r="B4391" t="str">
        <f>_xlfn.CONCAT(Table1[[#This Row],[District]],Table1[[#This Row],[DistName]],Table1[[#This Row],[SchoolID]],Table1[[#This Row],[SCHOOLNAME]],Table1[[#This Row],[Academy]])</f>
        <v>52Pinellas2641NORTHEAST HIGH SCHOOLAcademy of Finance</v>
      </c>
      <c r="C4391" t="str">
        <f>_xlfn.CONCAT(Table1[[#This Row],[District]],Table1[[#This Row],[SchoolID]],Table1[[#This Row],[AcademyID]])</f>
        <v>522641021</v>
      </c>
      <c r="D4391" s="30" t="s">
        <v>8135</v>
      </c>
      <c r="E4391" s="34" t="s">
        <v>6072</v>
      </c>
      <c r="F4391" s="28" t="s">
        <v>8976</v>
      </c>
      <c r="G4391" s="34" t="s">
        <v>4786</v>
      </c>
      <c r="H4391" s="28" t="s">
        <v>2838</v>
      </c>
      <c r="I4391" s="28" t="s">
        <v>6375</v>
      </c>
      <c r="J4391" s="159" t="s">
        <v>8161</v>
      </c>
    </row>
    <row r="4392" spans="1:10" x14ac:dyDescent="0.25">
      <c r="A4392" t="str">
        <f>_xlfn.CONCAT(Table1[[#This Row],[District]],Table1[[#This Row],[DistName]],Table1[[#This Row],[SchoolID]],Table1[[#This Row],[SCHOOLNAME]],Table1[[#This Row],[AcademyID]])</f>
        <v>52Pinellas2641NORTHEAST HIGH SCHOOL022</v>
      </c>
      <c r="B4392" t="str">
        <f>_xlfn.CONCAT(Table1[[#This Row],[District]],Table1[[#This Row],[DistName]],Table1[[#This Row],[SchoolID]],Table1[[#This Row],[SCHOOLNAME]],Table1[[#This Row],[Academy]])</f>
        <v>52Pinellas2641NORTHEAST HIGH SCHOOLAcademy of Information Technology</v>
      </c>
      <c r="C4392" t="str">
        <f>_xlfn.CONCAT(Table1[[#This Row],[District]],Table1[[#This Row],[SchoolID]],Table1[[#This Row],[AcademyID]])</f>
        <v>522641022</v>
      </c>
      <c r="D4392" s="30" t="s">
        <v>8135</v>
      </c>
      <c r="E4392" s="34" t="s">
        <v>6072</v>
      </c>
      <c r="F4392" s="28" t="s">
        <v>8976</v>
      </c>
      <c r="G4392" s="34" t="s">
        <v>4786</v>
      </c>
      <c r="H4392" s="28" t="s">
        <v>2838</v>
      </c>
      <c r="I4392" s="28" t="s">
        <v>6310</v>
      </c>
      <c r="J4392" s="159" t="s">
        <v>8163</v>
      </c>
    </row>
    <row r="4393" spans="1:10" x14ac:dyDescent="0.25">
      <c r="A4393" t="str">
        <f>_xlfn.CONCAT(Table1[[#This Row],[District]],Table1[[#This Row],[DistName]],Table1[[#This Row],[SchoolID]],Table1[[#This Row],[SCHOOLNAME]],Table1[[#This Row],[AcademyID]])</f>
        <v>52Pinellas3781ST. PETERSBURG HIGH SCHOOL023</v>
      </c>
      <c r="B4393" t="str">
        <f>_xlfn.CONCAT(Table1[[#This Row],[District]],Table1[[#This Row],[DistName]],Table1[[#This Row],[SchoolID]],Table1[[#This Row],[SCHOOLNAME]],Table1[[#This Row],[Academy]])</f>
        <v>52Pinellas3781ST. PETERSBURG HIGH SCHOOLCenter for Construction Technology</v>
      </c>
      <c r="C4393" t="str">
        <f>_xlfn.CONCAT(Table1[[#This Row],[District]],Table1[[#This Row],[SchoolID]],Table1[[#This Row],[AcademyID]])</f>
        <v>523781023</v>
      </c>
      <c r="D4393" s="30" t="s">
        <v>8135</v>
      </c>
      <c r="E4393" s="34" t="s">
        <v>6072</v>
      </c>
      <c r="F4393" s="28" t="s">
        <v>8976</v>
      </c>
      <c r="G4393" s="34" t="s">
        <v>4920</v>
      </c>
      <c r="H4393" s="28" t="s">
        <v>3421</v>
      </c>
      <c r="I4393" s="28" t="s">
        <v>6587</v>
      </c>
      <c r="J4393" s="159" t="s">
        <v>8165</v>
      </c>
    </row>
    <row r="4394" spans="1:10" x14ac:dyDescent="0.25">
      <c r="A4394" t="str">
        <f>_xlfn.CONCAT(Table1[[#This Row],[District]],Table1[[#This Row],[DistName]],Table1[[#This Row],[SchoolID]],Table1[[#This Row],[SCHOOLNAME]],Table1[[#This Row],[AcademyID]])</f>
        <v>52Pinellas3781ST. PETERSBURG HIGH SCHOOL023</v>
      </c>
      <c r="B4394" t="str">
        <f>_xlfn.CONCAT(Table1[[#This Row],[District]],Table1[[#This Row],[DistName]],Table1[[#This Row],[SchoolID]],Table1[[#This Row],[SCHOOLNAME]],Table1[[#This Row],[Academy]])</f>
        <v>52Pinellas3781ST. PETERSBURG HIGH SCHOOLTrade Prep Preapprentice Program</v>
      </c>
      <c r="C4394" t="str">
        <f>_xlfn.CONCAT(Table1[[#This Row],[District]],Table1[[#This Row],[SchoolID]],Table1[[#This Row],[AcademyID]])</f>
        <v>523781023</v>
      </c>
      <c r="D4394" s="30" t="s">
        <v>8135</v>
      </c>
      <c r="E4394" s="34" t="s">
        <v>6072</v>
      </c>
      <c r="F4394" s="28" t="s">
        <v>8976</v>
      </c>
      <c r="G4394" s="34" t="s">
        <v>4920</v>
      </c>
      <c r="H4394" s="28" t="s">
        <v>3421</v>
      </c>
      <c r="I4394" s="28" t="s">
        <v>7125</v>
      </c>
      <c r="J4394" s="159" t="s">
        <v>8165</v>
      </c>
    </row>
    <row r="4395" spans="1:10" x14ac:dyDescent="0.25">
      <c r="A4395" t="str">
        <f>_xlfn.CONCAT(Table1[[#This Row],[District]],Table1[[#This Row],[DistName]],Table1[[#This Row],[SchoolID]],Table1[[#This Row],[SCHOOLNAME]],Table1[[#This Row],[AcademyID]])</f>
        <v>52Pinellas4681PALM HARBOR UNIVERSITY HIGH024</v>
      </c>
      <c r="B4395" t="str">
        <f>_xlfn.CONCAT(Table1[[#This Row],[District]],Table1[[#This Row],[DistName]],Table1[[#This Row],[SchoolID]],Table1[[#This Row],[SCHOOLNAME]],Table1[[#This Row],[Academy]])</f>
        <v>52Pinellas4681PALM HARBOR UNIVERSITY HIGHCenter of Academics for Business Administration and Management</v>
      </c>
      <c r="C4395" t="str">
        <f>_xlfn.CONCAT(Table1[[#This Row],[District]],Table1[[#This Row],[SchoolID]],Table1[[#This Row],[AcademyID]])</f>
        <v>524681024</v>
      </c>
      <c r="D4395" s="30" t="s">
        <v>8135</v>
      </c>
      <c r="E4395" s="34" t="s">
        <v>6072</v>
      </c>
      <c r="F4395" s="28" t="s">
        <v>8976</v>
      </c>
      <c r="G4395" s="34" t="s">
        <v>5399</v>
      </c>
      <c r="H4395" s="28" t="s">
        <v>2978</v>
      </c>
      <c r="I4395" s="28" t="s">
        <v>6886</v>
      </c>
      <c r="J4395" s="159" t="s">
        <v>8167</v>
      </c>
    </row>
    <row r="4396" spans="1:10" x14ac:dyDescent="0.25">
      <c r="A4396" t="str">
        <f>_xlfn.CONCAT(Table1[[#This Row],[District]],Table1[[#This Row],[DistName]],Table1[[#This Row],[SchoolID]],Table1[[#This Row],[SCHOOLNAME]],Table1[[#This Row],[AcademyID]])</f>
        <v>52Pinellas1031DIXIE M. HOLLINS HIGH SCHOOL025</v>
      </c>
      <c r="B4396" t="str">
        <f>_xlfn.CONCAT(Table1[[#This Row],[District]],Table1[[#This Row],[DistName]],Table1[[#This Row],[SchoolID]],Table1[[#This Row],[SCHOOLNAME]],Table1[[#This Row],[Academy]])</f>
        <v>52Pinellas1031DIXIE M. HOLLINS HIGH SCHOOLCulinary Academy</v>
      </c>
      <c r="C4396" t="str">
        <f>_xlfn.CONCAT(Table1[[#This Row],[District]],Table1[[#This Row],[SchoolID]],Table1[[#This Row],[AcademyID]])</f>
        <v>521031025</v>
      </c>
      <c r="D4396" s="30" t="s">
        <v>8135</v>
      </c>
      <c r="E4396" s="34" t="s">
        <v>6072</v>
      </c>
      <c r="F4396" s="28" t="s">
        <v>8976</v>
      </c>
      <c r="G4396" s="34" t="s">
        <v>5957</v>
      </c>
      <c r="H4396" s="28" t="s">
        <v>1733</v>
      </c>
      <c r="I4396" s="28" t="s">
        <v>6464</v>
      </c>
      <c r="J4396" s="159" t="s">
        <v>8168</v>
      </c>
    </row>
    <row r="4397" spans="1:10" x14ac:dyDescent="0.25">
      <c r="A4397" t="str">
        <f>_xlfn.CONCAT(Table1[[#This Row],[District]],Table1[[#This Row],[DistName]],Table1[[#This Row],[SchoolID]],Table1[[#This Row],[SCHOOLNAME]],Table1[[#This Row],[AcademyID]])</f>
        <v>52Pinellas1031DIXIE M. HOLLINS HIGH SCHOOL025</v>
      </c>
      <c r="B4397" t="str">
        <f>_xlfn.CONCAT(Table1[[#This Row],[District]],Table1[[#This Row],[DistName]],Table1[[#This Row],[SchoolID]],Table1[[#This Row],[SCHOOLNAME]],Table1[[#This Row],[Academy]])</f>
        <v>52Pinellas1031DIXIE M. HOLLINS HIGH SCHOOLCenter for Culinary Arts at Dixie M. Hollins</v>
      </c>
      <c r="C4397" t="str">
        <f>_xlfn.CONCAT(Table1[[#This Row],[District]],Table1[[#This Row],[SchoolID]],Table1[[#This Row],[AcademyID]])</f>
        <v>521031025</v>
      </c>
      <c r="D4397" s="30" t="s">
        <v>8135</v>
      </c>
      <c r="E4397" s="34" t="s">
        <v>6072</v>
      </c>
      <c r="F4397" s="28" t="s">
        <v>8976</v>
      </c>
      <c r="G4397" s="34" t="s">
        <v>5957</v>
      </c>
      <c r="H4397" s="28" t="s">
        <v>1733</v>
      </c>
      <c r="I4397" s="28" t="s">
        <v>6882</v>
      </c>
      <c r="J4397" s="159" t="s">
        <v>8168</v>
      </c>
    </row>
    <row r="4398" spans="1:10" x14ac:dyDescent="0.25">
      <c r="A4398" t="str">
        <f>_xlfn.CONCAT(Table1[[#This Row],[District]],Table1[[#This Row],[DistName]],Table1[[#This Row],[SchoolID]],Table1[[#This Row],[SCHOOLNAME]],Table1[[#This Row],[AcademyID]])</f>
        <v>52Pinellas6181EAST LAKE HIGH SCHOOL026</v>
      </c>
      <c r="B4398" t="str">
        <f>_xlfn.CONCAT(Table1[[#This Row],[District]],Table1[[#This Row],[DistName]],Table1[[#This Row],[SchoolID]],Table1[[#This Row],[SCHOOLNAME]],Table1[[#This Row],[Academy]])</f>
        <v>52Pinellas6181EAST LAKE HIGH SCHOOLBusiness Technologies Program</v>
      </c>
      <c r="C4398" t="str">
        <f>_xlfn.CONCAT(Table1[[#This Row],[District]],Table1[[#This Row],[SchoolID]],Table1[[#This Row],[AcademyID]])</f>
        <v>526181026</v>
      </c>
      <c r="D4398" s="30" t="s">
        <v>8135</v>
      </c>
      <c r="E4398" s="34" t="s">
        <v>6072</v>
      </c>
      <c r="F4398" s="28" t="s">
        <v>8976</v>
      </c>
      <c r="G4398" s="34" t="s">
        <v>6076</v>
      </c>
      <c r="H4398" s="28" t="s">
        <v>1901</v>
      </c>
      <c r="I4398" s="28" t="s">
        <v>7295</v>
      </c>
      <c r="J4398" s="159" t="s">
        <v>8169</v>
      </c>
    </row>
    <row r="4399" spans="1:10" x14ac:dyDescent="0.25">
      <c r="A4399" t="str">
        <f>_xlfn.CONCAT(Table1[[#This Row],[District]],Table1[[#This Row],[DistName]],Table1[[#This Row],[SchoolID]],Table1[[#This Row],[SCHOOLNAME]],Table1[[#This Row],[AcademyID]])</f>
        <v>52Pinellas6181EAST LAKE HIGH SCHOOL026</v>
      </c>
      <c r="B4399" t="str">
        <f>_xlfn.CONCAT(Table1[[#This Row],[District]],Table1[[#This Row],[DistName]],Table1[[#This Row],[SchoolID]],Table1[[#This Row],[SCHOOLNAME]],Table1[[#This Row],[Academy]])</f>
        <v>52Pinellas6181EAST LAKE HIGH SCHOOLAcademy for Business Careers</v>
      </c>
      <c r="C4399" t="str">
        <f>_xlfn.CONCAT(Table1[[#This Row],[District]],Table1[[#This Row],[SchoolID]],Table1[[#This Row],[AcademyID]])</f>
        <v>526181026</v>
      </c>
      <c r="D4399" s="30" t="s">
        <v>8135</v>
      </c>
      <c r="E4399" s="34" t="s">
        <v>6072</v>
      </c>
      <c r="F4399" s="28" t="s">
        <v>8976</v>
      </c>
      <c r="G4399" s="34" t="s">
        <v>6076</v>
      </c>
      <c r="H4399" s="28" t="s">
        <v>1901</v>
      </c>
      <c r="I4399" s="28" t="s">
        <v>6576</v>
      </c>
      <c r="J4399" s="159" t="s">
        <v>8169</v>
      </c>
    </row>
    <row r="4400" spans="1:10" x14ac:dyDescent="0.25">
      <c r="A4400" t="str">
        <f>_xlfn.CONCAT(Table1[[#This Row],[District]],Table1[[#This Row],[DistName]],Table1[[#This Row],[SchoolID]],Table1[[#This Row],[SCHOOLNAME]],Table1[[#This Row],[AcademyID]])</f>
        <v>52Pinellas3371RICHARD O JACOBSON TECHNICAL HIGH SCHOOL AT SEMINOLE027</v>
      </c>
      <c r="B4400" t="str">
        <f>_xlfn.CONCAT(Table1[[#This Row],[District]],Table1[[#This Row],[DistName]],Table1[[#This Row],[SchoolID]],Table1[[#This Row],[SCHOOLNAME]],Table1[[#This Row],[Academy]])</f>
        <v>52Pinellas3371RICHARD O JACOBSON TECHNICAL HIGH SCHOOL AT SEMINOLEEnvironmental Science Program</v>
      </c>
      <c r="C4400" t="str">
        <f>_xlfn.CONCAT(Table1[[#This Row],[District]],Table1[[#This Row],[SchoolID]],Table1[[#This Row],[AcademyID]])</f>
        <v>523371027</v>
      </c>
      <c r="D4400" s="30" t="s">
        <v>8135</v>
      </c>
      <c r="E4400" s="34" t="s">
        <v>6072</v>
      </c>
      <c r="F4400" s="28" t="s">
        <v>8976</v>
      </c>
      <c r="G4400" s="34" t="s">
        <v>4956</v>
      </c>
      <c r="H4400" s="28" t="s">
        <v>3284</v>
      </c>
      <c r="I4400" s="28" t="s">
        <v>7642</v>
      </c>
      <c r="J4400" s="159" t="s">
        <v>8173</v>
      </c>
    </row>
    <row r="4401" spans="1:10" x14ac:dyDescent="0.25">
      <c r="A4401" t="str">
        <f>_xlfn.CONCAT(Table1[[#This Row],[District]],Table1[[#This Row],[DistName]],Table1[[#This Row],[SchoolID]],Table1[[#This Row],[SCHOOLNAME]],Table1[[#This Row],[AcademyID]])</f>
        <v>52Pinellas3371RICHARD O JACOBSON TECHNICAL HIGH SCHOOL AT SEMINOLE027</v>
      </c>
      <c r="B4401" t="str">
        <f>_xlfn.CONCAT(Table1[[#This Row],[District]],Table1[[#This Row],[DistName]],Table1[[#This Row],[SchoolID]],Table1[[#This Row],[SCHOOLNAME]],Table1[[#This Row],[Academy]])</f>
        <v>52Pinellas3371RICHARD O JACOBSON TECHNICAL HIGH SCHOOL AT SEMINOLEMarine Mechanics</v>
      </c>
      <c r="C4401" t="str">
        <f>_xlfn.CONCAT(Table1[[#This Row],[District]],Table1[[#This Row],[SchoolID]],Table1[[#This Row],[AcademyID]])</f>
        <v>523371027</v>
      </c>
      <c r="D4401" s="30" t="s">
        <v>8135</v>
      </c>
      <c r="E4401" s="34" t="s">
        <v>6072</v>
      </c>
      <c r="F4401" s="28" t="s">
        <v>8976</v>
      </c>
      <c r="G4401" s="34" t="s">
        <v>4956</v>
      </c>
      <c r="H4401" s="28" t="s">
        <v>3284</v>
      </c>
      <c r="I4401" s="28" t="s">
        <v>7805</v>
      </c>
      <c r="J4401" s="159" t="s">
        <v>8173</v>
      </c>
    </row>
    <row r="4402" spans="1:10" x14ac:dyDescent="0.25">
      <c r="A4402" t="str">
        <f>_xlfn.CONCAT(Table1[[#This Row],[District]],Table1[[#This Row],[DistName]],Table1[[#This Row],[SchoolID]],Table1[[#This Row],[SCHOOLNAME]],Table1[[#This Row],[AcademyID]])</f>
        <v>52Pinellas3371RICHARD O JACOBSON TECHNICAL HIGH SCHOOL AT SEMINOLE027</v>
      </c>
      <c r="B4402" t="str">
        <f>_xlfn.CONCAT(Table1[[#This Row],[District]],Table1[[#This Row],[DistName]],Table1[[#This Row],[SchoolID]],Table1[[#This Row],[SCHOOLNAME]],Table1[[#This Row],[Academy]])</f>
        <v>52Pinellas3371RICHARD O JACOBSON TECHNICAL HIGH SCHOOL AT SEMINOLECertified Horticultural Professionals</v>
      </c>
      <c r="C4402" t="str">
        <f>_xlfn.CONCAT(Table1[[#This Row],[District]],Table1[[#This Row],[SchoolID]],Table1[[#This Row],[AcademyID]])</f>
        <v>523371027</v>
      </c>
      <c r="D4402" s="30" t="s">
        <v>8135</v>
      </c>
      <c r="E4402" s="34" t="s">
        <v>6072</v>
      </c>
      <c r="F4402" s="28" t="s">
        <v>8976</v>
      </c>
      <c r="G4402" s="34" t="s">
        <v>4956</v>
      </c>
      <c r="H4402" s="28" t="s">
        <v>3284</v>
      </c>
      <c r="I4402" s="28" t="s">
        <v>7124</v>
      </c>
      <c r="J4402" s="159" t="s">
        <v>8173</v>
      </c>
    </row>
    <row r="4403" spans="1:10" x14ac:dyDescent="0.25">
      <c r="A4403" t="str">
        <f>_xlfn.CONCAT(Table1[[#This Row],[District]],Table1[[#This Row],[DistName]],Table1[[#This Row],[SchoolID]],Table1[[#This Row],[SCHOOLNAME]],Table1[[#This Row],[AcademyID]])</f>
        <v>52Pinellas0431BOCA CIEGA HIGH SCHOOL028</v>
      </c>
      <c r="B4403" t="str">
        <f>_xlfn.CONCAT(Table1[[#This Row],[District]],Table1[[#This Row],[DistName]],Table1[[#This Row],[SchoolID]],Table1[[#This Row],[SCHOOLNAME]],Table1[[#This Row],[Academy]])</f>
        <v>52Pinellas0431BOCA CIEGA HIGH SCHOOLBusiness and Design Academy</v>
      </c>
      <c r="C4403" t="str">
        <f>_xlfn.CONCAT(Table1[[#This Row],[District]],Table1[[#This Row],[SchoolID]],Table1[[#This Row],[AcademyID]])</f>
        <v>520431028</v>
      </c>
      <c r="D4403" s="30" t="s">
        <v>8135</v>
      </c>
      <c r="E4403" s="34" t="s">
        <v>6072</v>
      </c>
      <c r="F4403" s="28" t="s">
        <v>8976</v>
      </c>
      <c r="G4403" s="34" t="s">
        <v>4530</v>
      </c>
      <c r="H4403" s="28" t="s">
        <v>1087</v>
      </c>
      <c r="I4403" s="28" t="s">
        <v>6571</v>
      </c>
      <c r="J4403" s="159" t="s">
        <v>8174</v>
      </c>
    </row>
    <row r="4404" spans="1:10" x14ac:dyDescent="0.25">
      <c r="A4404" t="str">
        <f>_xlfn.CONCAT(Table1[[#This Row],[District]],Table1[[#This Row],[DistName]],Table1[[#This Row],[SchoolID]],Table1[[#This Row],[SCHOOLNAME]],Table1[[#This Row],[AcademyID]])</f>
        <v>52Pinellas3371RICHARD O JACOBSON TECHNICAL HIGH SCHOOL AT SEMINOLE029</v>
      </c>
      <c r="B4404" t="str">
        <f>_xlfn.CONCAT(Table1[[#This Row],[District]],Table1[[#This Row],[DistName]],Table1[[#This Row],[SchoolID]],Table1[[#This Row],[SCHOOLNAME]],Table1[[#This Row],[Academy]])</f>
        <v>52Pinellas3371RICHARD O JACOBSON TECHNICAL HIGH SCHOOL AT SEMINOLECommercial Art</v>
      </c>
      <c r="C4404" t="str">
        <f>_xlfn.CONCAT(Table1[[#This Row],[District]],Table1[[#This Row],[SchoolID]],Table1[[#This Row],[AcademyID]])</f>
        <v>523371029</v>
      </c>
      <c r="D4404" s="30" t="s">
        <v>8135</v>
      </c>
      <c r="E4404" s="34" t="s">
        <v>6072</v>
      </c>
      <c r="F4404" s="28" t="s">
        <v>8976</v>
      </c>
      <c r="G4404" s="34" t="s">
        <v>4956</v>
      </c>
      <c r="H4404" s="28" t="s">
        <v>3284</v>
      </c>
      <c r="I4404" s="28" t="s">
        <v>7445</v>
      </c>
      <c r="J4404" s="159" t="s">
        <v>8175</v>
      </c>
    </row>
    <row r="4405" spans="1:10" x14ac:dyDescent="0.25">
      <c r="A4405" t="str">
        <f>_xlfn.CONCAT(Table1[[#This Row],[District]],Table1[[#This Row],[DistName]],Table1[[#This Row],[SchoolID]],Table1[[#This Row],[SCHOOLNAME]],Table1[[#This Row],[AcademyID]])</f>
        <v>52Pinellas3371RICHARD O JACOBSON TECHNICAL HIGH SCHOOL AT SEMINOLE029</v>
      </c>
      <c r="B4405" t="str">
        <f>_xlfn.CONCAT(Table1[[#This Row],[District]],Table1[[#This Row],[DistName]],Table1[[#This Row],[SchoolID]],Table1[[#This Row],[SCHOOLNAME]],Table1[[#This Row],[Academy]])</f>
        <v>52Pinellas3371RICHARD O JACOBSON TECHNICAL HIGH SCHOOL AT SEMINOLECommercial &amp; Digital Arts</v>
      </c>
      <c r="C4405" t="str">
        <f>_xlfn.CONCAT(Table1[[#This Row],[District]],Table1[[#This Row],[SchoolID]],Table1[[#This Row],[AcademyID]])</f>
        <v>523371029</v>
      </c>
      <c r="D4405" s="30" t="s">
        <v>8135</v>
      </c>
      <c r="E4405" s="34" t="s">
        <v>6072</v>
      </c>
      <c r="F4405" s="28" t="s">
        <v>8976</v>
      </c>
      <c r="G4405" s="34" t="s">
        <v>4956</v>
      </c>
      <c r="H4405" s="28" t="s">
        <v>3284</v>
      </c>
      <c r="I4405" s="28" t="s">
        <v>7299</v>
      </c>
      <c r="J4405" s="159" t="s">
        <v>8175</v>
      </c>
    </row>
    <row r="4406" spans="1:10" x14ac:dyDescent="0.25">
      <c r="A4406" t="str">
        <f>_xlfn.CONCAT(Table1[[#This Row],[District]],Table1[[#This Row],[DistName]],Table1[[#This Row],[SchoolID]],Table1[[#This Row],[SCHOOLNAME]],Table1[[#This Row],[AcademyID]])</f>
        <v>52Pinellas2031LAKEWOOD HIGH SCHOOL030</v>
      </c>
      <c r="B4406" t="str">
        <f>_xlfn.CONCAT(Table1[[#This Row],[District]],Table1[[#This Row],[DistName]],Table1[[#This Row],[SchoolID]],Table1[[#This Row],[SCHOOLNAME]],Table1[[#This Row],[Academy]])</f>
        <v>52Pinellas2031LAKEWOOD HIGH SCHOOLAcademy for Marine Science and Environmental Technology</v>
      </c>
      <c r="C4406" t="str">
        <f>_xlfn.CONCAT(Table1[[#This Row],[District]],Table1[[#This Row],[SchoolID]],Table1[[#This Row],[AcademyID]])</f>
        <v>522031030</v>
      </c>
      <c r="D4406" s="30" t="s">
        <v>8135</v>
      </c>
      <c r="E4406" s="34" t="s">
        <v>6072</v>
      </c>
      <c r="F4406" s="28" t="s">
        <v>8976</v>
      </c>
      <c r="G4406" s="34" t="s">
        <v>4690</v>
      </c>
      <c r="H4406" s="28" t="s">
        <v>2562</v>
      </c>
      <c r="I4406" s="28" t="s">
        <v>6579</v>
      </c>
      <c r="J4406" s="159" t="s">
        <v>8176</v>
      </c>
    </row>
    <row r="4407" spans="1:10" x14ac:dyDescent="0.25">
      <c r="A4407" t="str">
        <f>_xlfn.CONCAT(Table1[[#This Row],[District]],Table1[[#This Row],[DistName]],Table1[[#This Row],[SchoolID]],Table1[[#This Row],[SCHOOLNAME]],Table1[[#This Row],[AcademyID]])</f>
        <v>52Pinellas2031LAKEWOOD HIGH SCHOOL031</v>
      </c>
      <c r="B4407" t="str">
        <f>_xlfn.CONCAT(Table1[[#This Row],[District]],Table1[[#This Row],[DistName]],Table1[[#This Row],[SchoolID]],Table1[[#This Row],[SCHOOLNAME]],Table1[[#This Row],[Academy]])</f>
        <v>52Pinellas2031LAKEWOOD HIGH SCHOOLJournalism Academy</v>
      </c>
      <c r="C4407" t="str">
        <f>_xlfn.CONCAT(Table1[[#This Row],[District]],Table1[[#This Row],[SchoolID]],Table1[[#This Row],[AcademyID]])</f>
        <v>522031031</v>
      </c>
      <c r="D4407" s="30" t="s">
        <v>8135</v>
      </c>
      <c r="E4407" s="34" t="s">
        <v>6072</v>
      </c>
      <c r="F4407" s="28" t="s">
        <v>8976</v>
      </c>
      <c r="G4407" s="34" t="s">
        <v>4690</v>
      </c>
      <c r="H4407" s="28" t="s">
        <v>2562</v>
      </c>
      <c r="I4407" s="28" t="s">
        <v>7296</v>
      </c>
      <c r="J4407" s="159" t="s">
        <v>8177</v>
      </c>
    </row>
    <row r="4408" spans="1:10" x14ac:dyDescent="0.25">
      <c r="A4408" t="str">
        <f>_xlfn.CONCAT(Table1[[#This Row],[District]],Table1[[#This Row],[DistName]],Table1[[#This Row],[SchoolID]],Table1[[#This Row],[SCHOOLNAME]],Table1[[#This Row],[AcademyID]])</f>
        <v>52Pinellas2031LAKEWOOD HIGH SCHOOL031</v>
      </c>
      <c r="B4408" t="str">
        <f>_xlfn.CONCAT(Table1[[#This Row],[District]],Table1[[#This Row],[DistName]],Table1[[#This Row],[SchoolID]],Table1[[#This Row],[SCHOOLNAME]],Table1[[#This Row],[Academy]])</f>
        <v>52Pinellas2031LAKEWOOD HIGH SCHOOLCenter for Journalism and Multimedia</v>
      </c>
      <c r="C4408" t="str">
        <f>_xlfn.CONCAT(Table1[[#This Row],[District]],Table1[[#This Row],[SchoolID]],Table1[[#This Row],[AcademyID]])</f>
        <v>522031031</v>
      </c>
      <c r="D4408" s="30" t="s">
        <v>8135</v>
      </c>
      <c r="E4408" s="34" t="s">
        <v>6072</v>
      </c>
      <c r="F4408" s="28" t="s">
        <v>8976</v>
      </c>
      <c r="G4408" s="34" t="s">
        <v>4690</v>
      </c>
      <c r="H4408" s="28" t="s">
        <v>2562</v>
      </c>
      <c r="I4408" s="28" t="s">
        <v>7121</v>
      </c>
      <c r="J4408" s="159" t="s">
        <v>8177</v>
      </c>
    </row>
    <row r="4409" spans="1:10" x14ac:dyDescent="0.25">
      <c r="A4409" t="str">
        <f>_xlfn.CONCAT(Table1[[#This Row],[District]],Table1[[#This Row],[DistName]],Table1[[#This Row],[SchoolID]],Table1[[#This Row],[SCHOOLNAME]],Table1[[#This Row],[AcademyID]])</f>
        <v>52Pinellas3031OSCEOLA FUNDAMENTAL HIGH032</v>
      </c>
      <c r="B4409" t="str">
        <f>_xlfn.CONCAT(Table1[[#This Row],[District]],Table1[[#This Row],[DistName]],Table1[[#This Row],[SchoolID]],Table1[[#This Row],[SCHOOLNAME]],Table1[[#This Row],[Academy]])</f>
        <v>52Pinellas3031OSCEOLA FUNDAMENTAL HIGHCenter for Technology, Entertainment and Design</v>
      </c>
      <c r="C4409" t="str">
        <f>_xlfn.CONCAT(Table1[[#This Row],[District]],Table1[[#This Row],[SchoolID]],Table1[[#This Row],[AcademyID]])</f>
        <v>523031032</v>
      </c>
      <c r="D4409" s="30" t="s">
        <v>8135</v>
      </c>
      <c r="E4409" s="34" t="s">
        <v>6072</v>
      </c>
      <c r="F4409" s="28" t="s">
        <v>8976</v>
      </c>
      <c r="G4409" s="34" t="s">
        <v>4688</v>
      </c>
      <c r="H4409" s="28" t="s">
        <v>2917</v>
      </c>
      <c r="I4409" s="28" t="s">
        <v>7122</v>
      </c>
      <c r="J4409" s="159" t="s">
        <v>8178</v>
      </c>
    </row>
    <row r="4410" spans="1:10" x14ac:dyDescent="0.25">
      <c r="A4410" t="str">
        <f>_xlfn.CONCAT(Table1[[#This Row],[District]],Table1[[#This Row],[DistName]],Table1[[#This Row],[SchoolID]],Table1[[#This Row],[SCHOOLNAME]],Table1[[#This Row],[AcademyID]])</f>
        <v>52Pinellas3421PINELLAS PARK HIGH SCHOOL033</v>
      </c>
      <c r="B4410" t="str">
        <f>_xlfn.CONCAT(Table1[[#This Row],[District]],Table1[[#This Row],[DistName]],Table1[[#This Row],[SchoolID]],Table1[[#This Row],[SCHOOLNAME]],Table1[[#This Row],[Academy]])</f>
        <v>52Pinellas3421PINELLAS PARK HIGH SCHOOLAcademy of Graphic Design and Business</v>
      </c>
      <c r="C4410" t="str">
        <f>_xlfn.CONCAT(Table1[[#This Row],[District]],Table1[[#This Row],[SchoolID]],Table1[[#This Row],[AcademyID]])</f>
        <v>523421033</v>
      </c>
      <c r="D4410" s="30" t="s">
        <v>8135</v>
      </c>
      <c r="E4410" s="34" t="s">
        <v>6072</v>
      </c>
      <c r="F4410" s="28" t="s">
        <v>8976</v>
      </c>
      <c r="G4410" s="34" t="s">
        <v>5271</v>
      </c>
      <c r="H4410" s="28" t="s">
        <v>3100</v>
      </c>
      <c r="I4410" s="28" t="s">
        <v>6584</v>
      </c>
      <c r="J4410" s="159" t="s">
        <v>8179</v>
      </c>
    </row>
    <row r="4411" spans="1:10" x14ac:dyDescent="0.25">
      <c r="A4411" t="str">
        <f>_xlfn.CONCAT(Table1[[#This Row],[District]],Table1[[#This Row],[DistName]],Table1[[#This Row],[SchoolID]],Table1[[#This Row],[SCHOOLNAME]],Table1[[#This Row],[AcademyID]])</f>
        <v>52Pinellas3421PINELLAS PARK HIGH SCHOOL034</v>
      </c>
      <c r="B4411" t="str">
        <f>_xlfn.CONCAT(Table1[[#This Row],[District]],Table1[[#This Row],[DistName]],Table1[[#This Row],[SchoolID]],Table1[[#This Row],[SCHOOLNAME]],Table1[[#This Row],[Academy]])</f>
        <v>52Pinellas3421PINELLAS PARK HIGH SCHOOLAuto Collision and Repair</v>
      </c>
      <c r="C4411" t="str">
        <f>_xlfn.CONCAT(Table1[[#This Row],[District]],Table1[[#This Row],[SchoolID]],Table1[[#This Row],[AcademyID]])</f>
        <v>523421034</v>
      </c>
      <c r="D4411" s="30" t="s">
        <v>8135</v>
      </c>
      <c r="E4411" s="34" t="s">
        <v>6072</v>
      </c>
      <c r="F4411" s="28" t="s">
        <v>8976</v>
      </c>
      <c r="G4411" s="34" t="s">
        <v>5271</v>
      </c>
      <c r="H4411" s="28" t="s">
        <v>3100</v>
      </c>
      <c r="I4411" s="28" t="s">
        <v>6887</v>
      </c>
      <c r="J4411" s="159" t="s">
        <v>8180</v>
      </c>
    </row>
    <row r="4412" spans="1:10" x14ac:dyDescent="0.25">
      <c r="A4412" t="str">
        <f>_xlfn.CONCAT(Table1[[#This Row],[District]],Table1[[#This Row],[DistName]],Table1[[#This Row],[SchoolID]],Table1[[#This Row],[SCHOOLNAME]],Table1[[#This Row],[AcademyID]])</f>
        <v>52Pinellas3421PINELLAS PARK HIGH SCHOOL035</v>
      </c>
      <c r="B4412" t="str">
        <f>_xlfn.CONCAT(Table1[[#This Row],[District]],Table1[[#This Row],[DistName]],Table1[[#This Row],[SchoolID]],Table1[[#This Row],[SCHOOLNAME]],Table1[[#This Row],[Academy]])</f>
        <v>52Pinellas3421PINELLAS PARK HIGH SCHOOLFirst Responder Academy</v>
      </c>
      <c r="C4412" t="str">
        <f>_xlfn.CONCAT(Table1[[#This Row],[District]],Table1[[#This Row],[SchoolID]],Table1[[#This Row],[AcademyID]])</f>
        <v>523421035</v>
      </c>
      <c r="D4412" s="30" t="s">
        <v>8135</v>
      </c>
      <c r="E4412" s="34" t="s">
        <v>6072</v>
      </c>
      <c r="F4412" s="28" t="s">
        <v>8976</v>
      </c>
      <c r="G4412" s="34" t="s">
        <v>5271</v>
      </c>
      <c r="H4412" s="28" t="s">
        <v>3100</v>
      </c>
      <c r="I4412" s="28" t="s">
        <v>7123</v>
      </c>
      <c r="J4412" s="159" t="s">
        <v>8181</v>
      </c>
    </row>
    <row r="4413" spans="1:10" x14ac:dyDescent="0.25">
      <c r="A4413" t="str">
        <f>_xlfn.CONCAT(Table1[[#This Row],[District]],Table1[[#This Row],[DistName]],Table1[[#This Row],[SchoolID]],Table1[[#This Row],[SCHOOLNAME]],Table1[[#This Row],[AcademyID]])</f>
        <v>52Pinellas3921SEMINOLE HIGH SCHOOL036</v>
      </c>
      <c r="B4413" t="str">
        <f>_xlfn.CONCAT(Table1[[#This Row],[District]],Table1[[#This Row],[DistName]],Table1[[#This Row],[SchoolID]],Table1[[#This Row],[SCHOOLNAME]],Table1[[#This Row],[Academy]])</f>
        <v>52Pinellas3921SEMINOLE HIGH SCHOOLAcademy of E Commerce and Internet Marketing</v>
      </c>
      <c r="C4413" t="str">
        <f>_xlfn.CONCAT(Table1[[#This Row],[District]],Table1[[#This Row],[SchoolID]],Table1[[#This Row],[AcademyID]])</f>
        <v>523921036</v>
      </c>
      <c r="D4413" s="30" t="s">
        <v>8135</v>
      </c>
      <c r="E4413" s="34" t="s">
        <v>6072</v>
      </c>
      <c r="F4413" s="28" t="s">
        <v>8976</v>
      </c>
      <c r="G4413" s="34" t="s">
        <v>5727</v>
      </c>
      <c r="H4413" s="28" t="s">
        <v>2438</v>
      </c>
      <c r="I4413" s="28" t="s">
        <v>6586</v>
      </c>
      <c r="J4413" s="159" t="s">
        <v>8182</v>
      </c>
    </row>
    <row r="4414" spans="1:10" x14ac:dyDescent="0.25">
      <c r="A4414" t="str">
        <f>_xlfn.CONCAT(Table1[[#This Row],[District]],Table1[[#This Row],[DistName]],Table1[[#This Row],[SchoolID]],Table1[[#This Row],[SCHOOLNAME]],Table1[[#This Row],[AcademyID]])</f>
        <v>52Pinellas0431BOCA CIEGA HIGH SCHOOL037</v>
      </c>
      <c r="B4414" t="str">
        <f>_xlfn.CONCAT(Table1[[#This Row],[District]],Table1[[#This Row],[DistName]],Table1[[#This Row],[SchoolID]],Table1[[#This Row],[SCHOOLNAME]],Table1[[#This Row],[Academy]])</f>
        <v>52Pinellas0431BOCA CIEGA HIGH SCHOOLProject Lead The Way</v>
      </c>
      <c r="C4414" t="str">
        <f>_xlfn.CONCAT(Table1[[#This Row],[District]],Table1[[#This Row],[SchoolID]],Table1[[#This Row],[AcademyID]])</f>
        <v>520431037</v>
      </c>
      <c r="D4414" s="30" t="s">
        <v>8135</v>
      </c>
      <c r="E4414" s="34" t="s">
        <v>6072</v>
      </c>
      <c r="F4414" s="28" t="s">
        <v>8976</v>
      </c>
      <c r="G4414" s="34" t="s">
        <v>4530</v>
      </c>
      <c r="H4414" s="28" t="s">
        <v>1087</v>
      </c>
      <c r="I4414" s="28" t="s">
        <v>7117</v>
      </c>
      <c r="J4414" s="159" t="s">
        <v>8183</v>
      </c>
    </row>
    <row r="4415" spans="1:10" x14ac:dyDescent="0.25">
      <c r="A4415" t="str">
        <f>_xlfn.CONCAT(Table1[[#This Row],[District]],Table1[[#This Row],[DistName]],Table1[[#This Row],[SchoolID]],Table1[[#This Row],[SCHOOLNAME]],Table1[[#This Row],[AcademyID]])</f>
        <v>52Pinellas3031OSCEOLA FUNDAMENTAL HIGH038</v>
      </c>
      <c r="B4415" t="str">
        <f>_xlfn.CONCAT(Table1[[#This Row],[District]],Table1[[#This Row],[DistName]],Table1[[#This Row],[SchoolID]],Table1[[#This Row],[SCHOOLNAME]],Table1[[#This Row],[Academy]])</f>
        <v>52Pinellas3031OSCEOLA FUNDAMENTAL HIGHManufacturing Academy</v>
      </c>
      <c r="C4415" t="str">
        <f>_xlfn.CONCAT(Table1[[#This Row],[District]],Table1[[#This Row],[SchoolID]],Table1[[#This Row],[AcademyID]])</f>
        <v>523031038</v>
      </c>
      <c r="D4415" s="30" t="s">
        <v>8135</v>
      </c>
      <c r="E4415" s="34" t="s">
        <v>6072</v>
      </c>
      <c r="F4415" s="28" t="s">
        <v>8976</v>
      </c>
      <c r="G4415" s="34" t="s">
        <v>4688</v>
      </c>
      <c r="H4415" s="28" t="s">
        <v>2917</v>
      </c>
      <c r="I4415" s="28" t="s">
        <v>7298</v>
      </c>
      <c r="J4415" s="159" t="s">
        <v>8184</v>
      </c>
    </row>
    <row r="4416" spans="1:10" x14ac:dyDescent="0.25">
      <c r="A4416" t="str">
        <f>_xlfn.CONCAT(Table1[[#This Row],[District]],Table1[[#This Row],[DistName]],Table1[[#This Row],[SchoolID]],Table1[[#This Row],[SCHOOLNAME]],Table1[[#This Row],[AcademyID]])</f>
        <v>52Pinellas0751COUNTRYSIDE HIGH SCHOOL039</v>
      </c>
      <c r="B4416" t="str">
        <f>_xlfn.CONCAT(Table1[[#This Row],[District]],Table1[[#This Row],[DistName]],Table1[[#This Row],[SchoolID]],Table1[[#This Row],[SCHOOLNAME]],Table1[[#This Row],[Academy]])</f>
        <v>52Pinellas0751COUNTRYSIDE HIGH SCHOOLISTEM</v>
      </c>
      <c r="C4416" t="str">
        <f>_xlfn.CONCAT(Table1[[#This Row],[District]],Table1[[#This Row],[SchoolID]],Table1[[#This Row],[AcademyID]])</f>
        <v>520751039</v>
      </c>
      <c r="D4416" s="30" t="s">
        <v>8135</v>
      </c>
      <c r="E4416" s="34" t="s">
        <v>6072</v>
      </c>
      <c r="F4416" s="28" t="s">
        <v>8976</v>
      </c>
      <c r="G4416" s="34" t="s">
        <v>4612</v>
      </c>
      <c r="H4416" s="28" t="s">
        <v>1497</v>
      </c>
      <c r="I4416" s="28" t="s">
        <v>7293</v>
      </c>
      <c r="J4416" s="159" t="s">
        <v>8185</v>
      </c>
    </row>
    <row r="4417" spans="1:10" x14ac:dyDescent="0.25">
      <c r="A4417" t="str">
        <f>_xlfn.CONCAT(Table1[[#This Row],[District]],Table1[[#This Row],[DistName]],Table1[[#This Row],[SchoolID]],Table1[[#This Row],[SCHOOLNAME]],Table1[[#This Row],[AcademyID]])</f>
        <v>52Pinellas1081DUNEDIN HIGH SCHOOL040</v>
      </c>
      <c r="B4417" t="str">
        <f>_xlfn.CONCAT(Table1[[#This Row],[District]],Table1[[#This Row],[DistName]],Table1[[#This Row],[SchoolID]],Table1[[#This Row],[SCHOOLNAME]],Table1[[#This Row],[Academy]])</f>
        <v>52Pinellas1081DUNEDIN HIGH SCHOOLAcademy of Business, Art and Technology</v>
      </c>
      <c r="C4417" t="str">
        <f>_xlfn.CONCAT(Table1[[#This Row],[District]],Table1[[#This Row],[SchoolID]],Table1[[#This Row],[AcademyID]])</f>
        <v>521081040</v>
      </c>
      <c r="D4417" s="30" t="s">
        <v>8135</v>
      </c>
      <c r="E4417" s="34" t="s">
        <v>6072</v>
      </c>
      <c r="F4417" s="28" t="s">
        <v>8976</v>
      </c>
      <c r="G4417" s="34" t="s">
        <v>4722</v>
      </c>
      <c r="H4417" s="28" t="s">
        <v>1845</v>
      </c>
      <c r="I4417" s="28" t="s">
        <v>7119</v>
      </c>
      <c r="J4417" s="159" t="s">
        <v>8186</v>
      </c>
    </row>
    <row r="4418" spans="1:10" x14ac:dyDescent="0.25">
      <c r="A4418" t="str">
        <f>_xlfn.CONCAT(Table1[[#This Row],[District]],Table1[[#This Row],[DistName]],Table1[[#This Row],[SchoolID]],Table1[[#This Row],[SCHOOLNAME]],Table1[[#This Row],[AcademyID]])</f>
        <v>52Pinellas1081DUNEDIN HIGH SCHOOL040</v>
      </c>
      <c r="B4418" t="str">
        <f>_xlfn.CONCAT(Table1[[#This Row],[District]],Table1[[#This Row],[DistName]],Table1[[#This Row],[SchoolID]],Table1[[#This Row],[SCHOOLNAME]],Table1[[#This Row],[Academy]])</f>
        <v>52Pinellas1081DUNEDIN HIGH SCHOOLJunior Achievement Entrepreneurship</v>
      </c>
      <c r="C4418" t="str">
        <f>_xlfn.CONCAT(Table1[[#This Row],[District]],Table1[[#This Row],[SchoolID]],Table1[[#This Row],[AcademyID]])</f>
        <v>521081040</v>
      </c>
      <c r="D4418" s="30" t="s">
        <v>8135</v>
      </c>
      <c r="E4418" s="34" t="s">
        <v>6072</v>
      </c>
      <c r="F4418" s="28" t="s">
        <v>8976</v>
      </c>
      <c r="G4418" s="34" t="s">
        <v>4722</v>
      </c>
      <c r="H4418" s="28" t="s">
        <v>1845</v>
      </c>
      <c r="I4418" s="28" t="s">
        <v>6888</v>
      </c>
      <c r="J4418" s="159" t="s">
        <v>8186</v>
      </c>
    </row>
    <row r="4419" spans="1:10" x14ac:dyDescent="0.25">
      <c r="A4419" t="str">
        <f>_xlfn.CONCAT(Table1[[#This Row],[District]],Table1[[#This Row],[DistName]],Table1[[#This Row],[SchoolID]],Table1[[#This Row],[SCHOOLNAME]],Table1[[#This Row],[AcademyID]])</f>
        <v>52Pinellas0711CLEARWATER HIGH SCHOOL041</v>
      </c>
      <c r="B4419" t="str">
        <f>_xlfn.CONCAT(Table1[[#This Row],[District]],Table1[[#This Row],[DistName]],Table1[[#This Row],[SchoolID]],Table1[[#This Row],[SCHOOLNAME]],Table1[[#This Row],[Academy]])</f>
        <v>52Pinellas0711CLEARWATER HIGH SCHOOLScience, Technology, Engineering, Aerospace, and Math (STEAM)</v>
      </c>
      <c r="C4419" t="str">
        <f>_xlfn.CONCAT(Table1[[#This Row],[District]],Table1[[#This Row],[SchoolID]],Table1[[#This Row],[AcademyID]])</f>
        <v>520711041</v>
      </c>
      <c r="D4419" s="30" t="s">
        <v>8135</v>
      </c>
      <c r="E4419" s="34" t="s">
        <v>6072</v>
      </c>
      <c r="F4419" s="28" t="s">
        <v>8976</v>
      </c>
      <c r="G4419" s="34" t="s">
        <v>4602</v>
      </c>
      <c r="H4419" s="28" t="s">
        <v>1434</v>
      </c>
      <c r="I4419" s="28" t="s">
        <v>7118</v>
      </c>
      <c r="J4419" s="159" t="s">
        <v>8187</v>
      </c>
    </row>
    <row r="4420" spans="1:10" x14ac:dyDescent="0.25">
      <c r="A4420" t="str">
        <f>_xlfn.CONCAT(Table1[[#This Row],[District]],Table1[[#This Row],[DistName]],Table1[[#This Row],[SchoolID]],Table1[[#This Row],[SCHOOLNAME]],Table1[[#This Row],[AcademyID]])</f>
        <v>52Pinellas2081LARGO HIGH SCHOOL042</v>
      </c>
      <c r="B4420" t="str">
        <f>_xlfn.CONCAT(Table1[[#This Row],[District]],Table1[[#This Row],[DistName]],Table1[[#This Row],[SchoolID]],Table1[[#This Row],[SCHOOLNAME]],Table1[[#This Row],[Academy]])</f>
        <v>52Pinellas2081LARGO HIGH SCHOOLBusiness, Entrepreneurship, Finance, Insurance, Technology</v>
      </c>
      <c r="C4420" t="str">
        <f>_xlfn.CONCAT(Table1[[#This Row],[District]],Table1[[#This Row],[SchoolID]],Table1[[#This Row],[AcademyID]])</f>
        <v>522081042</v>
      </c>
      <c r="D4420" s="30" t="s">
        <v>8135</v>
      </c>
      <c r="E4420" s="34" t="s">
        <v>6072</v>
      </c>
      <c r="F4420" s="28" t="s">
        <v>8976</v>
      </c>
      <c r="G4420" s="34" t="s">
        <v>4703</v>
      </c>
      <c r="H4420" s="28" t="s">
        <v>2578</v>
      </c>
      <c r="I4420" s="28" t="s">
        <v>6580</v>
      </c>
      <c r="J4420" s="159" t="s">
        <v>8203</v>
      </c>
    </row>
    <row r="4421" spans="1:10" x14ac:dyDescent="0.25">
      <c r="A4421" t="str">
        <f>_xlfn.CONCAT(Table1[[#This Row],[District]],Table1[[#This Row],[DistName]],Table1[[#This Row],[SchoolID]],Table1[[#This Row],[SCHOOLNAME]],Table1[[#This Row],[AcademyID]])</f>
        <v>52Pinellas0711CLEARWATER HIGH SCHOOL043</v>
      </c>
      <c r="B4421" t="str">
        <f>_xlfn.CONCAT(Table1[[#This Row],[District]],Table1[[#This Row],[DistName]],Table1[[#This Row],[SchoolID]],Table1[[#This Row],[SCHOOLNAME]],Table1[[#This Row],[Academy]])</f>
        <v>52Pinellas0711CLEARWATER HIGH SCHOOLBusiness Leadership International Studies (BLIS)</v>
      </c>
      <c r="C4421" t="str">
        <f>_xlfn.CONCAT(Table1[[#This Row],[District]],Table1[[#This Row],[SchoolID]],Table1[[#This Row],[AcademyID]])</f>
        <v>520711043</v>
      </c>
      <c r="D4421" s="30" t="s">
        <v>8135</v>
      </c>
      <c r="E4421" s="34" t="s">
        <v>6072</v>
      </c>
      <c r="F4421" s="28" t="s">
        <v>8976</v>
      </c>
      <c r="G4421" s="34" t="s">
        <v>4602</v>
      </c>
      <c r="H4421" s="28" t="s">
        <v>1434</v>
      </c>
      <c r="I4421" s="28" t="s">
        <v>6572</v>
      </c>
      <c r="J4421" s="159" t="s">
        <v>8204</v>
      </c>
    </row>
    <row r="4422" spans="1:10" x14ac:dyDescent="0.25">
      <c r="A4422" t="str">
        <f>_xlfn.CONCAT(Table1[[#This Row],[District]],Table1[[#This Row],[DistName]],Table1[[#This Row],[SchoolID]],Table1[[#This Row],[SCHOOLNAME]],Table1[[#This Row],[AcademyID]])</f>
        <v>52Pinellas0711CLEARWATER HIGH SCHOOL044</v>
      </c>
      <c r="B4422" t="str">
        <f>_xlfn.CONCAT(Table1[[#This Row],[District]],Table1[[#This Row],[DistName]],Table1[[#This Row],[SchoolID]],Table1[[#This Row],[SCHOOLNAME]],Table1[[#This Row],[Academy]])</f>
        <v>52Pinellas0711CLEARWATER HIGH SCHOOLSports Hospitality and Recreational Education (SHARE)</v>
      </c>
      <c r="C4422" t="str">
        <f>_xlfn.CONCAT(Table1[[#This Row],[District]],Table1[[#This Row],[SchoolID]],Table1[[#This Row],[AcademyID]])</f>
        <v>520711044</v>
      </c>
      <c r="D4422" s="30" t="s">
        <v>8135</v>
      </c>
      <c r="E4422" s="34" t="s">
        <v>6072</v>
      </c>
      <c r="F4422" s="28" t="s">
        <v>8976</v>
      </c>
      <c r="G4422" s="34" t="s">
        <v>4602</v>
      </c>
      <c r="H4422" s="28" t="s">
        <v>1434</v>
      </c>
      <c r="I4422" s="28" t="s">
        <v>7292</v>
      </c>
      <c r="J4422" s="159" t="s">
        <v>8205</v>
      </c>
    </row>
    <row r="4423" spans="1:10" x14ac:dyDescent="0.25">
      <c r="A4423" t="str">
        <f>_xlfn.CONCAT(Table1[[#This Row],[District]],Table1[[#This Row],[DistName]],Table1[[#This Row],[SchoolID]],Table1[[#This Row],[SCHOOLNAME]],Table1[[#This Row],[AcademyID]])</f>
        <v>52Pinellas1531GIBBS HIGH SCHOOL045</v>
      </c>
      <c r="B4423" t="str">
        <f>_xlfn.CONCAT(Table1[[#This Row],[District]],Table1[[#This Row],[DistName]],Table1[[#This Row],[SchoolID]],Table1[[#This Row],[SCHOOLNAME]],Table1[[#This Row],[Academy]])</f>
        <v>52Pinellas1531GIBBS HIGH SCHOOLEarly Childhood Education</v>
      </c>
      <c r="C4423" t="str">
        <f>_xlfn.CONCAT(Table1[[#This Row],[District]],Table1[[#This Row],[SchoolID]],Table1[[#This Row],[AcademyID]])</f>
        <v>521531045</v>
      </c>
      <c r="D4423" s="30" t="s">
        <v>8135</v>
      </c>
      <c r="E4423" s="34" t="s">
        <v>6072</v>
      </c>
      <c r="F4423" s="28" t="s">
        <v>8976</v>
      </c>
      <c r="G4423" s="34" t="s">
        <v>5558</v>
      </c>
      <c r="H4423" s="28" t="s">
        <v>2238</v>
      </c>
      <c r="I4423" s="28" t="s">
        <v>6757</v>
      </c>
      <c r="J4423" s="159" t="s">
        <v>8206</v>
      </c>
    </row>
    <row r="4424" spans="1:10" x14ac:dyDescent="0.25">
      <c r="A4424" t="str">
        <f>_xlfn.CONCAT(Table1[[#This Row],[District]],Table1[[#This Row],[DistName]],Table1[[#This Row],[SchoolID]],Table1[[#This Row],[SCHOOLNAME]],Table1[[#This Row],[AcademyID]])</f>
        <v>52Pinellas2081LARGO HIGH SCHOOL046</v>
      </c>
      <c r="B4424" t="str">
        <f>_xlfn.CONCAT(Table1[[#This Row],[District]],Table1[[#This Row],[DistName]],Table1[[#This Row],[SchoolID]],Table1[[#This Row],[SCHOOLNAME]],Table1[[#This Row],[Academy]])</f>
        <v>52Pinellas2081LARGO HIGH SCHOOLEarly Childhood Education</v>
      </c>
      <c r="C4424" t="str">
        <f>_xlfn.CONCAT(Table1[[#This Row],[District]],Table1[[#This Row],[SchoolID]],Table1[[#This Row],[AcademyID]])</f>
        <v>522081046</v>
      </c>
      <c r="D4424" s="30" t="s">
        <v>8135</v>
      </c>
      <c r="E4424" s="34" t="s">
        <v>6072</v>
      </c>
      <c r="F4424" s="28" t="s">
        <v>8976</v>
      </c>
      <c r="G4424" s="34" t="s">
        <v>4703</v>
      </c>
      <c r="H4424" s="28" t="s">
        <v>2578</v>
      </c>
      <c r="I4424" s="28" t="s">
        <v>6757</v>
      </c>
      <c r="J4424" s="159" t="s">
        <v>8207</v>
      </c>
    </row>
    <row r="4425" spans="1:10" x14ac:dyDescent="0.25">
      <c r="A4425" t="str">
        <f>_xlfn.CONCAT(Table1[[#This Row],[District]],Table1[[#This Row],[DistName]],Table1[[#This Row],[SchoolID]],Table1[[#This Row],[SCHOOLNAME]],Table1[[#This Row],[AcademyID]])</f>
        <v>52Pinellas3371RICHARD O JACOBSON TECHNICAL HIGH SCHOOL AT SEMINOLE047</v>
      </c>
      <c r="B4425" t="str">
        <f>_xlfn.CONCAT(Table1[[#This Row],[District]],Table1[[#This Row],[DistName]],Table1[[#This Row],[SchoolID]],Table1[[#This Row],[SCHOOLNAME]],Table1[[#This Row],[Academy]])</f>
        <v>52Pinellas3371RICHARD O JACOBSON TECHNICAL HIGH SCHOOL AT SEMINOLEGame/Simulation Programming</v>
      </c>
      <c r="C4425" t="str">
        <f>_xlfn.CONCAT(Table1[[#This Row],[District]],Table1[[#This Row],[SchoolID]],Table1[[#This Row],[AcademyID]])</f>
        <v>523371047</v>
      </c>
      <c r="D4425" s="30" t="s">
        <v>8135</v>
      </c>
      <c r="E4425" s="34" t="s">
        <v>6072</v>
      </c>
      <c r="F4425" s="28" t="s">
        <v>8976</v>
      </c>
      <c r="G4425" s="34" t="s">
        <v>4956</v>
      </c>
      <c r="H4425" s="28" t="s">
        <v>3284</v>
      </c>
      <c r="I4425" s="28" t="s">
        <v>7722</v>
      </c>
      <c r="J4425" s="159" t="s">
        <v>8208</v>
      </c>
    </row>
    <row r="4426" spans="1:10" x14ac:dyDescent="0.25">
      <c r="A4426" t="str">
        <f>_xlfn.CONCAT(Table1[[#This Row],[District]],Table1[[#This Row],[DistName]],Table1[[#This Row],[SchoolID]],Table1[[#This Row],[SCHOOLNAME]],Table1[[#This Row],[AcademyID]])</f>
        <v>52Pinellas3371RICHARD O JACOBSON TECHNICAL HIGH SCHOOL AT SEMINOLE048</v>
      </c>
      <c r="B4426" t="str">
        <f>_xlfn.CONCAT(Table1[[#This Row],[District]],Table1[[#This Row],[DistName]],Table1[[#This Row],[SchoolID]],Table1[[#This Row],[SCHOOLNAME]],Table1[[#This Row],[Academy]])</f>
        <v>52Pinellas3371RICHARD O JACOBSON TECHNICAL HIGH SCHOOL AT SEMINOLENursing</v>
      </c>
      <c r="C4426" t="str">
        <f>_xlfn.CONCAT(Table1[[#This Row],[District]],Table1[[#This Row],[SchoolID]],Table1[[#This Row],[AcademyID]])</f>
        <v>523371048</v>
      </c>
      <c r="D4426" s="30" t="s">
        <v>8135</v>
      </c>
      <c r="E4426" s="34" t="s">
        <v>6072</v>
      </c>
      <c r="F4426" s="28" t="s">
        <v>8976</v>
      </c>
      <c r="G4426" s="34" t="s">
        <v>4956</v>
      </c>
      <c r="H4426" s="28" t="s">
        <v>3284</v>
      </c>
      <c r="I4426" s="28" t="s">
        <v>7853</v>
      </c>
      <c r="J4426" s="159" t="s">
        <v>8209</v>
      </c>
    </row>
    <row r="4427" spans="1:10" x14ac:dyDescent="0.25">
      <c r="A4427" t="str">
        <f>_xlfn.CONCAT(Table1[[#This Row],[District]],Table1[[#This Row],[DistName]],Table1[[#This Row],[SchoolID]],Table1[[#This Row],[SCHOOLNAME]],Table1[[#This Row],[AcademyID]])</f>
        <v>52Pinellas3921SEMINOLE HIGH SCHOOL049</v>
      </c>
      <c r="B4427" t="str">
        <f>_xlfn.CONCAT(Table1[[#This Row],[District]],Table1[[#This Row],[DistName]],Table1[[#This Row],[SchoolID]],Table1[[#This Row],[SCHOOLNAME]],Table1[[#This Row],[Academy]])</f>
        <v>52Pinellas3921SEMINOLE HIGH SCHOOLEngineering Academy</v>
      </c>
      <c r="C4427" t="str">
        <f>_xlfn.CONCAT(Table1[[#This Row],[District]],Table1[[#This Row],[SchoolID]],Table1[[#This Row],[AcademyID]])</f>
        <v>523921049</v>
      </c>
      <c r="D4427" s="30" t="s">
        <v>8135</v>
      </c>
      <c r="E4427" s="34" t="s">
        <v>6072</v>
      </c>
      <c r="F4427" s="28" t="s">
        <v>8976</v>
      </c>
      <c r="G4427" s="34" t="s">
        <v>5727</v>
      </c>
      <c r="H4427" s="28" t="s">
        <v>2438</v>
      </c>
      <c r="I4427" s="28" t="s">
        <v>6505</v>
      </c>
      <c r="J4427" s="159" t="s">
        <v>8210</v>
      </c>
    </row>
    <row r="4428" spans="1:10" x14ac:dyDescent="0.25">
      <c r="A4428" t="str">
        <f>_xlfn.CONCAT(Table1[[#This Row],[District]],Table1[[#This Row],[DistName]],Table1[[#This Row],[SchoolID]],Table1[[#This Row],[SCHOOLNAME]],Table1[[#This Row],[AcademyID]])</f>
        <v>52Pinellas6181EAST LAKE HIGH SCHOOL050</v>
      </c>
      <c r="B4428" t="str">
        <f>_xlfn.CONCAT(Table1[[#This Row],[District]],Table1[[#This Row],[DistName]],Table1[[#This Row],[SchoolID]],Table1[[#This Row],[SCHOOLNAME]],Table1[[#This Row],[Academy]])</f>
        <v>52Pinellas6181EAST LAKE HIGH SCHOOLBiomedical Academy</v>
      </c>
      <c r="C4428" t="str">
        <f>_xlfn.CONCAT(Table1[[#This Row],[District]],Table1[[#This Row],[SchoolID]],Table1[[#This Row],[AcademyID]])</f>
        <v>526181050</v>
      </c>
      <c r="D4428" s="30" t="s">
        <v>8135</v>
      </c>
      <c r="E4428" s="34" t="s">
        <v>6072</v>
      </c>
      <c r="F4428" s="28" t="s">
        <v>8976</v>
      </c>
      <c r="G4428" s="34" t="s">
        <v>6076</v>
      </c>
      <c r="H4428" s="28" t="s">
        <v>1901</v>
      </c>
      <c r="I4428" s="28" t="s">
        <v>7120</v>
      </c>
      <c r="J4428" s="159" t="s">
        <v>8211</v>
      </c>
    </row>
    <row r="4429" spans="1:10" x14ac:dyDescent="0.25">
      <c r="A4429" t="str">
        <f>_xlfn.CONCAT(Table1[[#This Row],[District]],Table1[[#This Row],[DistName]],Table1[[#This Row],[SchoolID]],Table1[[#This Row],[SCHOOLNAME]],Table1[[#This Row],[AcademyID]])</f>
        <v>52Pinellas3781ST. PETERSBURG HIGH SCHOOL051</v>
      </c>
      <c r="B4429" t="str">
        <f>_xlfn.CONCAT(Table1[[#This Row],[District]],Table1[[#This Row],[DistName]],Table1[[#This Row],[SchoolID]],Table1[[#This Row],[SCHOOLNAME]],Table1[[#This Row],[Academy]])</f>
        <v>52Pinellas3781ST. PETERSBURG HIGH SCHOOLJunior Achievement Entrepreneurship</v>
      </c>
      <c r="C4429" t="str">
        <f>_xlfn.CONCAT(Table1[[#This Row],[District]],Table1[[#This Row],[SchoolID]],Table1[[#This Row],[AcademyID]])</f>
        <v>523781051</v>
      </c>
      <c r="D4429" s="30" t="s">
        <v>8135</v>
      </c>
      <c r="E4429" s="34" t="s">
        <v>6072</v>
      </c>
      <c r="F4429" s="28" t="s">
        <v>8976</v>
      </c>
      <c r="G4429" s="34" t="s">
        <v>4920</v>
      </c>
      <c r="H4429" s="28" t="s">
        <v>3421</v>
      </c>
      <c r="I4429" s="28" t="s">
        <v>6888</v>
      </c>
      <c r="J4429" s="159" t="s">
        <v>8212</v>
      </c>
    </row>
    <row r="4430" spans="1:10" x14ac:dyDescent="0.25">
      <c r="A4430" t="str">
        <f>_xlfn.CONCAT(Table1[[#This Row],[District]],Table1[[#This Row],[DistName]],Table1[[#This Row],[SchoolID]],Table1[[#This Row],[SCHOOLNAME]],Table1[[#This Row],[AcademyID]])</f>
        <v>52PINELLAS2031LAKEWOOD HIGH SCHOOL052</v>
      </c>
      <c r="B4430" t="str">
        <f>_xlfn.CONCAT(Table1[[#This Row],[District]],Table1[[#This Row],[DistName]],Table1[[#This Row],[SchoolID]],Table1[[#This Row],[SCHOOLNAME]],Table1[[#This Row],[Academy]])</f>
        <v>52PINELLAS2031LAKEWOOD HIGH SCHOOLAthletic Lifestyle Management Academy</v>
      </c>
      <c r="C4430" t="str">
        <f>_xlfn.CONCAT(Table1[[#This Row],[District]],Table1[[#This Row],[SchoolID]],Table1[[#This Row],[AcademyID]])</f>
        <v>522031052</v>
      </c>
      <c r="D4430" s="30" t="s">
        <v>8135</v>
      </c>
      <c r="E4430" s="34" t="s">
        <v>6072</v>
      </c>
      <c r="F4430" s="136" t="s">
        <v>113</v>
      </c>
      <c r="G4430" s="34" t="s">
        <v>4690</v>
      </c>
      <c r="H4430" s="28" t="s">
        <v>2562</v>
      </c>
      <c r="I4430" s="138" t="s">
        <v>8977</v>
      </c>
      <c r="J4430" s="159" t="s">
        <v>8213</v>
      </c>
    </row>
    <row r="4431" spans="1:10" x14ac:dyDescent="0.25">
      <c r="A4431" t="str">
        <f>_xlfn.CONCAT(Table1[[#This Row],[District]],Table1[[#This Row],[DistName]],Table1[[#This Row],[SchoolID]],Table1[[#This Row],[SCHOOLNAME]],Table1[[#This Row],[AcademyID]])</f>
        <v>52PINELLAS3421PINELLAS PARK HIGH SCHOOL053</v>
      </c>
      <c r="B4431" t="str">
        <f>_xlfn.CONCAT(Table1[[#This Row],[District]],Table1[[#This Row],[DistName]],Table1[[#This Row],[SchoolID]],Table1[[#This Row],[SCHOOLNAME]],Table1[[#This Row],[Academy]])</f>
        <v>52PINELLAS3421PINELLAS PARK HIGH SCHOOLCriminal Justice Academy</v>
      </c>
      <c r="C4431" t="str">
        <f>_xlfn.CONCAT(Table1[[#This Row],[District]],Table1[[#This Row],[SchoolID]],Table1[[#This Row],[AcademyID]])</f>
        <v>523421053</v>
      </c>
      <c r="D4431" s="30" t="s">
        <v>8135</v>
      </c>
      <c r="E4431" s="34" t="s">
        <v>6072</v>
      </c>
      <c r="F4431" s="136" t="s">
        <v>113</v>
      </c>
      <c r="G4431" s="34" t="s">
        <v>5271</v>
      </c>
      <c r="H4431" s="28" t="s">
        <v>3100</v>
      </c>
      <c r="I4431" s="138" t="s">
        <v>7143</v>
      </c>
      <c r="J4431" s="159" t="s">
        <v>8214</v>
      </c>
    </row>
    <row r="4432" spans="1:10" x14ac:dyDescent="0.25">
      <c r="A4432" t="str">
        <f>_xlfn.CONCAT(Table1[[#This Row],[District]],Table1[[#This Row],[DistName]],Table1[[#This Row],[SchoolID]],Table1[[#This Row],[SCHOOLNAME]],Table1[[#This Row],[AcademyID]])</f>
        <v>52Pinellas0171BAY POINT MIDDLE SCHOOL700</v>
      </c>
      <c r="B4432" t="str">
        <f>_xlfn.CONCAT(Table1[[#This Row],[District]],Table1[[#This Row],[DistName]],Table1[[#This Row],[SchoolID]],Table1[[#This Row],[SCHOOLNAME]],Table1[[#This Row],[Academy]])</f>
        <v>52Pinellas0171BAY POINT MIDDLE SCHOOLComputer Tech Academy</v>
      </c>
      <c r="C4432" t="str">
        <f>_xlfn.CONCAT(Table1[[#This Row],[District]],Table1[[#This Row],[SchoolID]],Table1[[#This Row],[AcademyID]])</f>
        <v>520171700</v>
      </c>
      <c r="D4432" s="30" t="s">
        <v>8143</v>
      </c>
      <c r="E4432" s="34" t="s">
        <v>6072</v>
      </c>
      <c r="F4432" s="28" t="s">
        <v>8976</v>
      </c>
      <c r="G4432" s="34" t="s">
        <v>4513</v>
      </c>
      <c r="H4432" s="28" t="s">
        <v>723</v>
      </c>
      <c r="I4432" s="28" t="s">
        <v>6570</v>
      </c>
      <c r="J4432" s="159" t="s">
        <v>8144</v>
      </c>
    </row>
    <row r="4433" spans="1:10" x14ac:dyDescent="0.25">
      <c r="A4433" t="str">
        <f>_xlfn.CONCAT(Table1[[#This Row],[District]],Table1[[#This Row],[DistName]],Table1[[#This Row],[SchoolID]],Table1[[#This Row],[SCHOOLNAME]],Table1[[#This Row],[AcademyID]])</f>
        <v>52Pinellas1091DUNEDIN HIGHLAND MIDDLE SCHOOL701</v>
      </c>
      <c r="B4433" t="str">
        <f>_xlfn.CONCAT(Table1[[#This Row],[District]],Table1[[#This Row],[DistName]],Table1[[#This Row],[SchoolID]],Table1[[#This Row],[SCHOOLNAME]],Table1[[#This Row],[Academy]])</f>
        <v>52Pinellas1091DUNEDIN HIGHLAND MIDDLE SCHOOLComputer Tech Academy</v>
      </c>
      <c r="C4433" t="str">
        <f>_xlfn.CONCAT(Table1[[#This Row],[District]],Table1[[#This Row],[SchoolID]],Table1[[#This Row],[AcademyID]])</f>
        <v>521091701</v>
      </c>
      <c r="D4433" s="30" t="s">
        <v>8143</v>
      </c>
      <c r="E4433" s="34" t="s">
        <v>6072</v>
      </c>
      <c r="F4433" s="28" t="s">
        <v>8976</v>
      </c>
      <c r="G4433" s="34" t="s">
        <v>4670</v>
      </c>
      <c r="H4433" s="28" t="s">
        <v>1873</v>
      </c>
      <c r="I4433" s="28" t="s">
        <v>6570</v>
      </c>
      <c r="J4433" s="159" t="s">
        <v>8188</v>
      </c>
    </row>
    <row r="4434" spans="1:10" x14ac:dyDescent="0.25">
      <c r="A4434" t="str">
        <f>_xlfn.CONCAT(Table1[[#This Row],[District]],Table1[[#This Row],[DistName]],Table1[[#This Row],[SchoolID]],Table1[[#This Row],[SCHOOLNAME]],Table1[[#This Row],[AcademyID]])</f>
        <v>52Pinellas2261MADEIRA BEACH FUNDAMENTAL K-8702</v>
      </c>
      <c r="B4434" t="str">
        <f>_xlfn.CONCAT(Table1[[#This Row],[District]],Table1[[#This Row],[DistName]],Table1[[#This Row],[SchoolID]],Table1[[#This Row],[SCHOOLNAME]],Table1[[#This Row],[Academy]])</f>
        <v>52Pinellas2261MADEIRA BEACH FUNDAMENTAL K-8Computer Tech Academy</v>
      </c>
      <c r="C4434" t="str">
        <f>_xlfn.CONCAT(Table1[[#This Row],[District]],Table1[[#This Row],[SchoolID]],Table1[[#This Row],[AcademyID]])</f>
        <v>522261702</v>
      </c>
      <c r="D4434" s="30" t="s">
        <v>8143</v>
      </c>
      <c r="E4434" s="34" t="s">
        <v>6072</v>
      </c>
      <c r="F4434" s="28" t="s">
        <v>8976</v>
      </c>
      <c r="G4434" s="34" t="s">
        <v>5194</v>
      </c>
      <c r="H4434" s="28" t="s">
        <v>2671</v>
      </c>
      <c r="I4434" s="28" t="s">
        <v>6570</v>
      </c>
      <c r="J4434" s="159" t="s">
        <v>8498</v>
      </c>
    </row>
    <row r="4435" spans="1:10" x14ac:dyDescent="0.25">
      <c r="A4435" t="str">
        <f>_xlfn.CONCAT(Table1[[#This Row],[District]],Table1[[#This Row],[DistName]],Table1[[#This Row],[SchoolID]],Table1[[#This Row],[SCHOOLNAME]],Table1[[#This Row],[AcademyID]])</f>
        <v>52Pinellas3411PINELLAS PARK MIDDLE SCHOOL703</v>
      </c>
      <c r="B4435" t="str">
        <f>_xlfn.CONCAT(Table1[[#This Row],[District]],Table1[[#This Row],[DistName]],Table1[[#This Row],[SchoolID]],Table1[[#This Row],[SCHOOLNAME]],Table1[[#This Row],[Academy]])</f>
        <v>52Pinellas3411PINELLAS PARK MIDDLE SCHOOLComputer Tech Academy</v>
      </c>
      <c r="C4435" t="str">
        <f>_xlfn.CONCAT(Table1[[#This Row],[District]],Table1[[#This Row],[SchoolID]],Table1[[#This Row],[AcademyID]])</f>
        <v>523411703</v>
      </c>
      <c r="D4435" s="30" t="s">
        <v>8143</v>
      </c>
      <c r="E4435" s="34" t="s">
        <v>6072</v>
      </c>
      <c r="F4435" s="28" t="s">
        <v>8976</v>
      </c>
      <c r="G4435" s="34" t="s">
        <v>5714</v>
      </c>
      <c r="H4435" s="28" t="s">
        <v>3111</v>
      </c>
      <c r="I4435" s="28" t="s">
        <v>6570</v>
      </c>
      <c r="J4435" s="159" t="s">
        <v>8499</v>
      </c>
    </row>
    <row r="4436" spans="1:10" x14ac:dyDescent="0.25">
      <c r="A4436" t="str">
        <f>_xlfn.CONCAT(Table1[[#This Row],[District]],Table1[[#This Row],[DistName]],Table1[[#This Row],[SchoolID]],Table1[[#This Row],[SCHOOLNAME]],Table1[[#This Row],[AcademyID]])</f>
        <v>52Pinellas4611TYRONE MIDDLE SCHOOL704</v>
      </c>
      <c r="B4436" t="str">
        <f>_xlfn.CONCAT(Table1[[#This Row],[District]],Table1[[#This Row],[DistName]],Table1[[#This Row],[SchoolID]],Table1[[#This Row],[SCHOOLNAME]],Table1[[#This Row],[Academy]])</f>
        <v>52Pinellas4611TYRONE MIDDLE SCHOOLComputer Tech Academy</v>
      </c>
      <c r="C4436" t="str">
        <f>_xlfn.CONCAT(Table1[[#This Row],[District]],Table1[[#This Row],[SchoolID]],Table1[[#This Row],[AcademyID]])</f>
        <v>524611704</v>
      </c>
      <c r="D4436" s="30" t="s">
        <v>8143</v>
      </c>
      <c r="E4436" s="34" t="s">
        <v>6072</v>
      </c>
      <c r="F4436" s="28" t="s">
        <v>8976</v>
      </c>
      <c r="G4436" s="34" t="s">
        <v>5392</v>
      </c>
      <c r="H4436" s="28" t="s">
        <v>3502</v>
      </c>
      <c r="I4436" s="28" t="s">
        <v>6570</v>
      </c>
      <c r="J4436" s="159" t="s">
        <v>8500</v>
      </c>
    </row>
    <row r="4437" spans="1:10" x14ac:dyDescent="0.25">
      <c r="A4437" t="str">
        <f>_xlfn.CONCAT(Table1[[#This Row],[District]],Table1[[#This Row],[DistName]],Table1[[#This Row],[SchoolID]],Table1[[#This Row],[SCHOOLNAME]],Table1[[#This Row],[AcademyID]])</f>
        <v>52Pinellas0731CLEARWATER FUNDAMENTAL MIDDLE SCHOOL705</v>
      </c>
      <c r="B4437" t="str">
        <f>_xlfn.CONCAT(Table1[[#This Row],[District]],Table1[[#This Row],[DistName]],Table1[[#This Row],[SchoolID]],Table1[[#This Row],[SCHOOLNAME]],Table1[[#This Row],[Academy]])</f>
        <v>52Pinellas0731CLEARWATER FUNDAMENTAL MIDDLE SCHOOLComputer Tech Academy</v>
      </c>
      <c r="C4437" t="str">
        <f>_xlfn.CONCAT(Table1[[#This Row],[District]],Table1[[#This Row],[SchoolID]],Table1[[#This Row],[AcademyID]])</f>
        <v>520731705</v>
      </c>
      <c r="D4437" s="30" t="s">
        <v>8143</v>
      </c>
      <c r="E4437" s="34" t="s">
        <v>6072</v>
      </c>
      <c r="F4437" s="28" t="s">
        <v>8976</v>
      </c>
      <c r="G4437" s="34" t="s">
        <v>4613</v>
      </c>
      <c r="H4437" s="28" t="s">
        <v>1398</v>
      </c>
      <c r="I4437" s="28" t="s">
        <v>6570</v>
      </c>
      <c r="J4437" s="159" t="s">
        <v>8573</v>
      </c>
    </row>
    <row r="4438" spans="1:10" x14ac:dyDescent="0.25">
      <c r="A4438" t="str">
        <f>_xlfn.CONCAT(Table1[[#This Row],[District]],Table1[[#This Row],[DistName]],Table1[[#This Row],[SchoolID]],Table1[[#This Row],[SCHOOLNAME]],Table1[[#This Row],[AcademyID]])</f>
        <v>52Pinellas4061JOHN HOPKINS MIDDLE SCHOOL706</v>
      </c>
      <c r="B4438" t="str">
        <f>_xlfn.CONCAT(Table1[[#This Row],[District]],Table1[[#This Row],[DistName]],Table1[[#This Row],[SchoolID]],Table1[[#This Row],[SCHOOLNAME]],Table1[[#This Row],[Academy]])</f>
        <v>52Pinellas4061JOHN HOPKINS MIDDLE SCHOOLComputer Tech Academy</v>
      </c>
      <c r="C4438" t="str">
        <f>_xlfn.CONCAT(Table1[[#This Row],[District]],Table1[[#This Row],[SchoolID]],Table1[[#This Row],[AcademyID]])</f>
        <v>524061706</v>
      </c>
      <c r="D4438" s="30" t="s">
        <v>8143</v>
      </c>
      <c r="E4438" s="34" t="s">
        <v>6072</v>
      </c>
      <c r="F4438" s="28" t="s">
        <v>8976</v>
      </c>
      <c r="G4438" s="34" t="s">
        <v>5358</v>
      </c>
      <c r="H4438" s="28" t="s">
        <v>2416</v>
      </c>
      <c r="I4438" s="28" t="s">
        <v>6570</v>
      </c>
      <c r="J4438" s="159" t="s">
        <v>8501</v>
      </c>
    </row>
    <row r="4439" spans="1:10" x14ac:dyDescent="0.25">
      <c r="A4439" t="str">
        <f>_xlfn.CONCAT(Table1[[#This Row],[District]],Table1[[#This Row],[DistName]],Table1[[#This Row],[SchoolID]],Table1[[#This Row],[SCHOOLNAME]],Table1[[#This Row],[AcademyID]])</f>
        <v>52Pinellas0531JOSEPH L. CARWISE MIDDLE SCHOOL707</v>
      </c>
      <c r="B4439" t="str">
        <f>_xlfn.CONCAT(Table1[[#This Row],[District]],Table1[[#This Row],[DistName]],Table1[[#This Row],[SchoolID]],Table1[[#This Row],[SCHOOLNAME]],Table1[[#This Row],[Academy]])</f>
        <v>52Pinellas0531JOSEPH L. CARWISE MIDDLE SCHOOLComputer Tech Academy</v>
      </c>
      <c r="C4439" t="str">
        <f>_xlfn.CONCAT(Table1[[#This Row],[District]],Table1[[#This Row],[SchoolID]],Table1[[#This Row],[AcademyID]])</f>
        <v>520531707</v>
      </c>
      <c r="D4439" s="30" t="s">
        <v>8143</v>
      </c>
      <c r="E4439" s="34" t="s">
        <v>6072</v>
      </c>
      <c r="F4439" s="28" t="s">
        <v>8976</v>
      </c>
      <c r="G4439" s="34" t="s">
        <v>4565</v>
      </c>
      <c r="H4439" s="28" t="s">
        <v>2455</v>
      </c>
      <c r="I4439" s="28" t="s">
        <v>6570</v>
      </c>
      <c r="J4439" s="159" t="s">
        <v>8502</v>
      </c>
    </row>
    <row r="4440" spans="1:10" x14ac:dyDescent="0.25">
      <c r="A4440" t="str">
        <f>_xlfn.CONCAT(Table1[[#This Row],[District]],Table1[[#This Row],[DistName]],Table1[[#This Row],[SchoolID]],Table1[[#This Row],[SCHOOLNAME]],Table1[[#This Row],[AcademyID]])</f>
        <v>52Pinellas2151LEALMAN INNOVATION ACADEMY708</v>
      </c>
      <c r="B4440" t="str">
        <f>_xlfn.CONCAT(Table1[[#This Row],[District]],Table1[[#This Row],[DistName]],Table1[[#This Row],[SchoolID]],Table1[[#This Row],[SCHOOLNAME]],Table1[[#This Row],[Academy]])</f>
        <v>52Pinellas2151LEALMAN INNOVATION ACADEMYComputer Tech Academy</v>
      </c>
      <c r="C4440" t="str">
        <f>_xlfn.CONCAT(Table1[[#This Row],[District]],Table1[[#This Row],[SchoolID]],Table1[[#This Row],[AcademyID]])</f>
        <v>522151708</v>
      </c>
      <c r="D4440" s="30" t="s">
        <v>8143</v>
      </c>
      <c r="E4440" s="34" t="s">
        <v>6072</v>
      </c>
      <c r="F4440" s="28" t="s">
        <v>8976</v>
      </c>
      <c r="G4440" s="34" t="s">
        <v>4661</v>
      </c>
      <c r="H4440" s="28" t="s">
        <v>2625</v>
      </c>
      <c r="I4440" s="28" t="s">
        <v>6570</v>
      </c>
      <c r="J4440" s="159" t="s">
        <v>8503</v>
      </c>
    </row>
    <row r="4441" spans="1:10" x14ac:dyDescent="0.25">
      <c r="A4441" t="str">
        <f>_xlfn.CONCAT(Table1[[#This Row],[District]],Table1[[#This Row],[DistName]],Table1[[#This Row],[SchoolID]],Table1[[#This Row],[SCHOOLNAME]],Table1[[#This Row],[AcademyID]])</f>
        <v>52Pinellas3191PALM HARBOR MIDDLE SCHOOL709</v>
      </c>
      <c r="B4441" t="str">
        <f>_xlfn.CONCAT(Table1[[#This Row],[District]],Table1[[#This Row],[DistName]],Table1[[#This Row],[SchoolID]],Table1[[#This Row],[SCHOOLNAME]],Table1[[#This Row],[Academy]])</f>
        <v>52Pinellas3191PALM HARBOR MIDDLE SCHOOLComputer Tech Academy</v>
      </c>
      <c r="C4441" t="str">
        <f>_xlfn.CONCAT(Table1[[#This Row],[District]],Table1[[#This Row],[SchoolID]],Table1[[#This Row],[AcademyID]])</f>
        <v>523191709</v>
      </c>
      <c r="D4441" s="30" t="s">
        <v>8143</v>
      </c>
      <c r="E4441" s="34" t="s">
        <v>6072</v>
      </c>
      <c r="F4441" s="28" t="s">
        <v>8976</v>
      </c>
      <c r="G4441" s="34" t="s">
        <v>4836</v>
      </c>
      <c r="H4441" s="28" t="s">
        <v>2967</v>
      </c>
      <c r="I4441" s="28" t="s">
        <v>6570</v>
      </c>
      <c r="J4441" s="159" t="s">
        <v>8504</v>
      </c>
    </row>
    <row r="4442" spans="1:10" x14ac:dyDescent="0.25">
      <c r="A4442" t="str">
        <f>_xlfn.CONCAT(Table1[[#This Row],[District]],Table1[[#This Row],[DistName]],Table1[[#This Row],[SchoolID]],Table1[[#This Row],[SCHOOLNAME]],Table1[[#This Row],[AcademyID]])</f>
        <v>52Pinellas0121AZALEA MIDDLE SCHOOL710</v>
      </c>
      <c r="B4442" t="str">
        <f>_xlfn.CONCAT(Table1[[#This Row],[District]],Table1[[#This Row],[DistName]],Table1[[#This Row],[SchoolID]],Table1[[#This Row],[SCHOOLNAME]],Table1[[#This Row],[Academy]])</f>
        <v>52Pinellas0121AZALEA MIDDLE SCHOOLComputer &amp; Engineering</v>
      </c>
      <c r="C4442" t="str">
        <f>_xlfn.CONCAT(Table1[[#This Row],[District]],Table1[[#This Row],[SchoolID]],Table1[[#This Row],[AcademyID]])</f>
        <v>520121710</v>
      </c>
      <c r="D4442" s="30" t="s">
        <v>8143</v>
      </c>
      <c r="E4442" s="34" t="s">
        <v>6072</v>
      </c>
      <c r="F4442" s="28" t="s">
        <v>8976</v>
      </c>
      <c r="G4442" s="34" t="s">
        <v>4548</v>
      </c>
      <c r="H4442" s="28" t="s">
        <v>487</v>
      </c>
      <c r="I4442" s="28" t="s">
        <v>6569</v>
      </c>
      <c r="J4442" s="159" t="s">
        <v>8505</v>
      </c>
    </row>
    <row r="4443" spans="1:10" x14ac:dyDescent="0.25">
      <c r="A4443" t="str">
        <f>_xlfn.CONCAT(Table1[[#This Row],[District]],Table1[[#This Row],[DistName]],Table1[[#This Row],[SchoolID]],Table1[[#This Row],[SCHOOLNAME]],Table1[[#This Row],[AcademyID]])</f>
        <v>52Pinellas6391EAST LAKE MIDDLE SCHOOL ACADEMY OF ENGINEERING711</v>
      </c>
      <c r="B4443" t="str">
        <f>_xlfn.CONCAT(Table1[[#This Row],[District]],Table1[[#This Row],[DistName]],Table1[[#This Row],[SchoolID]],Table1[[#This Row],[SCHOOLNAME]],Table1[[#This Row],[Academy]])</f>
        <v>52Pinellas6391EAST LAKE MIDDLE SCHOOL ACADEMY OF ENGINEERINGAcademy of Engineering</v>
      </c>
      <c r="C4443" t="str">
        <f>_xlfn.CONCAT(Table1[[#This Row],[District]],Table1[[#This Row],[SchoolID]],Table1[[#This Row],[AcademyID]])</f>
        <v>526391711</v>
      </c>
      <c r="D4443" s="30" t="s">
        <v>8143</v>
      </c>
      <c r="E4443" s="34" t="s">
        <v>6072</v>
      </c>
      <c r="F4443" s="28" t="s">
        <v>8976</v>
      </c>
      <c r="G4443" s="34" t="s">
        <v>5268</v>
      </c>
      <c r="H4443" s="28" t="s">
        <v>1930</v>
      </c>
      <c r="I4443" s="28" t="s">
        <v>6337</v>
      </c>
      <c r="J4443" s="159" t="s">
        <v>8506</v>
      </c>
    </row>
    <row r="4444" spans="1:10" x14ac:dyDescent="0.25">
      <c r="A4444" t="str">
        <f>_xlfn.CONCAT(Table1[[#This Row],[District]],Table1[[#This Row],[DistName]],Table1[[#This Row],[SchoolID]],Table1[[#This Row],[SCHOOLNAME]],Table1[[#This Row],[AcademyID]])</f>
        <v>52Pinellas2321MEADOWLAWN MIDDLE SCHOOL712</v>
      </c>
      <c r="B4444" t="str">
        <f>_xlfn.CONCAT(Table1[[#This Row],[District]],Table1[[#This Row],[DistName]],Table1[[#This Row],[SchoolID]],Table1[[#This Row],[SCHOOLNAME]],Table1[[#This Row],[Academy]])</f>
        <v>52Pinellas2321MEADOWLAWN MIDDLE SCHOOLComputer Tech Academy</v>
      </c>
      <c r="C4444" t="str">
        <f>_xlfn.CONCAT(Table1[[#This Row],[District]],Table1[[#This Row],[SchoolID]],Table1[[#This Row],[AcademyID]])</f>
        <v>522321712</v>
      </c>
      <c r="D4444" s="30" t="s">
        <v>8143</v>
      </c>
      <c r="E4444" s="34" t="s">
        <v>6072</v>
      </c>
      <c r="F4444" s="28" t="s">
        <v>8976</v>
      </c>
      <c r="G4444" s="34" t="s">
        <v>5196</v>
      </c>
      <c r="H4444" s="28" t="s">
        <v>2728</v>
      </c>
      <c r="I4444" s="28" t="s">
        <v>6570</v>
      </c>
      <c r="J4444" s="159" t="s">
        <v>8507</v>
      </c>
    </row>
    <row r="4445" spans="1:10" x14ac:dyDescent="0.25">
      <c r="A4445" t="str">
        <f>_xlfn.CONCAT(Table1[[#This Row],[District]],Table1[[#This Row],[DistName]],Table1[[#This Row],[SchoolID]],Table1[[#This Row],[SCHOOLNAME]],Table1[[#This Row],[AcademyID]])</f>
        <v>52Pinellas3041OSCEOLA MIDDLE SCHOOL713</v>
      </c>
      <c r="B4445" t="str">
        <f>_xlfn.CONCAT(Table1[[#This Row],[District]],Table1[[#This Row],[DistName]],Table1[[#This Row],[SchoolID]],Table1[[#This Row],[SCHOOLNAME]],Table1[[#This Row],[Academy]])</f>
        <v>52Pinellas3041OSCEOLA MIDDLE SCHOOLComputer Technologies</v>
      </c>
      <c r="C4445" t="str">
        <f>_xlfn.CONCAT(Table1[[#This Row],[District]],Table1[[#This Row],[SchoolID]],Table1[[#This Row],[AcademyID]])</f>
        <v>523041713</v>
      </c>
      <c r="D4445" s="30" t="s">
        <v>8143</v>
      </c>
      <c r="E4445" s="34" t="s">
        <v>6072</v>
      </c>
      <c r="F4445" s="28" t="s">
        <v>8976</v>
      </c>
      <c r="G4445" s="34" t="s">
        <v>4730</v>
      </c>
      <c r="H4445" s="28" t="s">
        <v>884</v>
      </c>
      <c r="I4445" s="28" t="s">
        <v>6582</v>
      </c>
      <c r="J4445" s="159" t="s">
        <v>8508</v>
      </c>
    </row>
    <row r="4446" spans="1:10" x14ac:dyDescent="0.25">
      <c r="A4446" t="str">
        <f>_xlfn.CONCAT(Table1[[#This Row],[District]],Table1[[#This Row],[DistName]],Table1[[#This Row],[SchoolID]],Table1[[#This Row],[SCHOOLNAME]],Table1[[#This Row],[AcademyID]])</f>
        <v>52Pinellas3741SAFETY HARBOR MIDDLE SCHOOL714</v>
      </c>
      <c r="B4446" t="str">
        <f>_xlfn.CONCAT(Table1[[#This Row],[District]],Table1[[#This Row],[DistName]],Table1[[#This Row],[SchoolID]],Table1[[#This Row],[SCHOOLNAME]],Table1[[#This Row],[Academy]])</f>
        <v>52Pinellas3741SAFETY HARBOR MIDDLE SCHOOLComputer Technologies</v>
      </c>
      <c r="C4446" t="str">
        <f>_xlfn.CONCAT(Table1[[#This Row],[District]],Table1[[#This Row],[SchoolID]],Table1[[#This Row],[AcademyID]])</f>
        <v>523741714</v>
      </c>
      <c r="D4446" s="30" t="s">
        <v>8143</v>
      </c>
      <c r="E4446" s="34" t="s">
        <v>6072</v>
      </c>
      <c r="F4446" s="28" t="s">
        <v>8976</v>
      </c>
      <c r="G4446" s="34" t="s">
        <v>4801</v>
      </c>
      <c r="H4446" s="28" t="s">
        <v>3306</v>
      </c>
      <c r="I4446" s="28" t="s">
        <v>6582</v>
      </c>
      <c r="J4446" s="159" t="s">
        <v>8509</v>
      </c>
    </row>
    <row r="4447" spans="1:10" x14ac:dyDescent="0.25">
      <c r="A4447" t="str">
        <f>_xlfn.CONCAT(Table1[[#This Row],[District]],Table1[[#This Row],[DistName]],Table1[[#This Row],[SchoolID]],Table1[[#This Row],[SCHOOLNAME]],Table1[[#This Row],[AcademyID]])</f>
        <v>52Pinellas3931SEMINOLE MIDDLE SCHOOL715</v>
      </c>
      <c r="B4447" t="str">
        <f>_xlfn.CONCAT(Table1[[#This Row],[District]],Table1[[#This Row],[DistName]],Table1[[#This Row],[SchoolID]],Table1[[#This Row],[SCHOOLNAME]],Table1[[#This Row],[Academy]])</f>
        <v>52Pinellas3931SEMINOLE MIDDLE SCHOOLComputer Technologies</v>
      </c>
      <c r="C4447" t="str">
        <f>_xlfn.CONCAT(Table1[[#This Row],[District]],Table1[[#This Row],[SchoolID]],Table1[[#This Row],[AcademyID]])</f>
        <v>523931715</v>
      </c>
      <c r="D4447" s="30" t="s">
        <v>8143</v>
      </c>
      <c r="E4447" s="34" t="s">
        <v>6072</v>
      </c>
      <c r="F4447" s="28" t="s">
        <v>8976</v>
      </c>
      <c r="G4447" s="34" t="s">
        <v>6010</v>
      </c>
      <c r="H4447" s="28" t="s">
        <v>3350</v>
      </c>
      <c r="I4447" s="28" t="s">
        <v>6582</v>
      </c>
      <c r="J4447" s="159" t="s">
        <v>8510</v>
      </c>
    </row>
    <row r="4448" spans="1:10" x14ac:dyDescent="0.25">
      <c r="A4448" t="str">
        <f>_xlfn.CONCAT(Table1[[#This Row],[District]],Table1[[#This Row],[DistName]],Table1[[#This Row],[SchoolID]],Table1[[#This Row],[SCHOOLNAME]],Table1[[#This Row],[AcademyID]])</f>
        <v>52Pinellas1281FITZGERALD MIDDLE SCHOOL716</v>
      </c>
      <c r="B4448" t="str">
        <f>_xlfn.CONCAT(Table1[[#This Row],[District]],Table1[[#This Row],[DistName]],Table1[[#This Row],[SchoolID]],Table1[[#This Row],[SCHOOLNAME]],Table1[[#This Row],[Academy]])</f>
        <v>52Pinellas1281FITZGERALD MIDDLE SCHOOLComputers and Information Technology</v>
      </c>
      <c r="C4448" t="str">
        <f>_xlfn.CONCAT(Table1[[#This Row],[District]],Table1[[#This Row],[SchoolID]],Table1[[#This Row],[AcademyID]])</f>
        <v>521281716</v>
      </c>
      <c r="D4448" s="30" t="s">
        <v>8143</v>
      </c>
      <c r="E4448" s="34" t="s">
        <v>6072</v>
      </c>
      <c r="F4448" s="28" t="s">
        <v>8976</v>
      </c>
      <c r="G4448" s="34" t="s">
        <v>4909</v>
      </c>
      <c r="H4448" s="28" t="s">
        <v>2110</v>
      </c>
      <c r="I4448" s="28" t="s">
        <v>6577</v>
      </c>
      <c r="J4448" s="159" t="s">
        <v>8511</v>
      </c>
    </row>
    <row r="4449" spans="1:10" x14ac:dyDescent="0.25">
      <c r="A4449" t="str">
        <f>_xlfn.CONCAT(Table1[[#This Row],[District]],Table1[[#This Row],[DistName]],Table1[[#This Row],[SchoolID]],Table1[[#This Row],[SCHOOLNAME]],Table1[[#This Row],[AcademyID]])</f>
        <v>52Pinellas3761JAMES B. SANDERLIN K-8717</v>
      </c>
      <c r="B4449" t="str">
        <f>_xlfn.CONCAT(Table1[[#This Row],[District]],Table1[[#This Row],[DistName]],Table1[[#This Row],[SchoolID]],Table1[[#This Row],[SCHOOLNAME]],Table1[[#This Row],[Academy]])</f>
        <v>52Pinellas3761JAMES B. SANDERLIN K-8Computers and Information Technology</v>
      </c>
      <c r="C4449" t="str">
        <f>_xlfn.CONCAT(Table1[[#This Row],[District]],Table1[[#This Row],[SchoolID]],Table1[[#This Row],[AcademyID]])</f>
        <v>523761717</v>
      </c>
      <c r="D4449" s="30" t="s">
        <v>8143</v>
      </c>
      <c r="E4449" s="34" t="s">
        <v>6072</v>
      </c>
      <c r="F4449" s="28" t="s">
        <v>8976</v>
      </c>
      <c r="G4449" s="34" t="s">
        <v>4917</v>
      </c>
      <c r="H4449" s="28" t="s">
        <v>2396</v>
      </c>
      <c r="I4449" s="28" t="s">
        <v>6577</v>
      </c>
      <c r="J4449" s="159" t="s">
        <v>8512</v>
      </c>
    </row>
    <row r="4450" spans="1:10" x14ac:dyDescent="0.25">
      <c r="A4450" t="str">
        <f>_xlfn.CONCAT(Table1[[#This Row],[District]],Table1[[#This Row],[DistName]],Table1[[#This Row],[SchoolID]],Table1[[#This Row],[SCHOOLNAME]],Table1[[#This Row],[AcademyID]])</f>
        <v>52Pinellas0141LARGO MIDDLE SCHOOL718</v>
      </c>
      <c r="B4450" t="str">
        <f>_xlfn.CONCAT(Table1[[#This Row],[District]],Table1[[#This Row],[DistName]],Table1[[#This Row],[SchoolID]],Table1[[#This Row],[SCHOOLNAME]],Table1[[#This Row],[Academy]])</f>
        <v>52Pinellas0141LARGO MIDDLE SCHOOLComputers and Information Technology</v>
      </c>
      <c r="C4450" t="str">
        <f>_xlfn.CONCAT(Table1[[#This Row],[District]],Table1[[#This Row],[SchoolID]],Table1[[#This Row],[AcademyID]])</f>
        <v>520141718</v>
      </c>
      <c r="D4450" s="30" t="s">
        <v>8143</v>
      </c>
      <c r="E4450" s="34" t="s">
        <v>6072</v>
      </c>
      <c r="F4450" s="28" t="s">
        <v>8976</v>
      </c>
      <c r="G4450" s="34" t="s">
        <v>4589</v>
      </c>
      <c r="H4450" s="28" t="s">
        <v>2591</v>
      </c>
      <c r="I4450" s="28" t="s">
        <v>6577</v>
      </c>
      <c r="J4450" s="159" t="s">
        <v>8513</v>
      </c>
    </row>
    <row r="4451" spans="1:10" x14ac:dyDescent="0.25">
      <c r="A4451" t="str">
        <f>_xlfn.CONCAT(Table1[[#This Row],[District]],Table1[[#This Row],[DistName]],Table1[[#This Row],[SchoolID]],Table1[[#This Row],[SCHOOLNAME]],Table1[[#This Row],[AcademyID]])</f>
        <v>52Pinellas2861OAK GROVE MIDDLE SCHOOL719</v>
      </c>
      <c r="B4451" t="str">
        <f>_xlfn.CONCAT(Table1[[#This Row],[District]],Table1[[#This Row],[DistName]],Table1[[#This Row],[SchoolID]],Table1[[#This Row],[SCHOOLNAME]],Table1[[#This Row],[Academy]])</f>
        <v>52Pinellas2861OAK GROVE MIDDLE SCHOOLComputers and Information Technology</v>
      </c>
      <c r="C4451" t="str">
        <f>_xlfn.CONCAT(Table1[[#This Row],[District]],Table1[[#This Row],[SchoolID]],Table1[[#This Row],[AcademyID]])</f>
        <v>522861719</v>
      </c>
      <c r="D4451" s="30" t="s">
        <v>8143</v>
      </c>
      <c r="E4451" s="34" t="s">
        <v>6072</v>
      </c>
      <c r="F4451" s="28" t="s">
        <v>8976</v>
      </c>
      <c r="G4451" s="34" t="s">
        <v>4927</v>
      </c>
      <c r="H4451" s="28" t="s">
        <v>2874</v>
      </c>
      <c r="I4451" s="28" t="s">
        <v>6577</v>
      </c>
      <c r="J4451" s="159" t="s">
        <v>8514</v>
      </c>
    </row>
    <row r="4452" spans="1:10" x14ac:dyDescent="0.25">
      <c r="A4452" t="str">
        <f>_xlfn.CONCAT(Table1[[#This Row],[District]],Table1[[#This Row],[DistName]],Table1[[#This Row],[SchoolID]],Table1[[#This Row],[SCHOOLNAME]],Table1[[#This Row],[AcademyID]])</f>
        <v>52Pinellas4581TARPON SPRINGS MIDDLE SCHOOL720</v>
      </c>
      <c r="B4452" t="str">
        <f>_xlfn.CONCAT(Table1[[#This Row],[District]],Table1[[#This Row],[DistName]],Table1[[#This Row],[SchoolID]],Table1[[#This Row],[SCHOOLNAME]],Table1[[#This Row],[Academy]])</f>
        <v>52Pinellas4581TARPON SPRINGS MIDDLE SCHOOLComputers and Information Technology</v>
      </c>
      <c r="C4452" t="str">
        <f>_xlfn.CONCAT(Table1[[#This Row],[District]],Table1[[#This Row],[SchoolID]],Table1[[#This Row],[AcademyID]])</f>
        <v>524581720</v>
      </c>
      <c r="D4452" s="30" t="s">
        <v>8143</v>
      </c>
      <c r="E4452" s="34" t="s">
        <v>6072</v>
      </c>
      <c r="F4452" s="28" t="s">
        <v>8976</v>
      </c>
      <c r="G4452" s="34" t="s">
        <v>5390</v>
      </c>
      <c r="H4452" s="28" t="s">
        <v>3480</v>
      </c>
      <c r="I4452" s="28" t="s">
        <v>6577</v>
      </c>
      <c r="J4452" s="159" t="s">
        <v>8515</v>
      </c>
    </row>
    <row r="4453" spans="1:10" x14ac:dyDescent="0.25">
      <c r="A4453" t="str">
        <f>_xlfn.CONCAT(Table1[[#This Row],[District]],Table1[[#This Row],[DistName]],Table1[[#This Row],[SchoolID]],Table1[[#This Row],[SCHOOLNAME]],Table1[[#This Row],[AcademyID]])</f>
        <v>52Pinellas4631THURGOOD MARSHALL FUNDAMENTAL721</v>
      </c>
      <c r="B4453" t="str">
        <f>_xlfn.CONCAT(Table1[[#This Row],[District]],Table1[[#This Row],[DistName]],Table1[[#This Row],[SchoolID]],Table1[[#This Row],[SCHOOLNAME]],Table1[[#This Row],[Academy]])</f>
        <v>52Pinellas4631THURGOOD MARSHALL FUNDAMENTALComputers and Information Technology</v>
      </c>
      <c r="C4453" t="str">
        <f>_xlfn.CONCAT(Table1[[#This Row],[District]],Table1[[#This Row],[SchoolID]],Table1[[#This Row],[AcademyID]])</f>
        <v>524631721</v>
      </c>
      <c r="D4453" s="30" t="s">
        <v>8143</v>
      </c>
      <c r="E4453" s="34" t="s">
        <v>6072</v>
      </c>
      <c r="F4453" s="28" t="s">
        <v>8976</v>
      </c>
      <c r="G4453" s="34" t="s">
        <v>6091</v>
      </c>
      <c r="H4453" s="28" t="s">
        <v>3487</v>
      </c>
      <c r="I4453" s="28" t="s">
        <v>6577</v>
      </c>
      <c r="J4453" s="159" t="s">
        <v>8516</v>
      </c>
    </row>
    <row r="4454" spans="1:10" x14ac:dyDescent="0.25">
      <c r="A4454" t="str">
        <f>_xlfn.CONCAT(Table1[[#This Row],[District]],Table1[[#This Row],[DistName]],Table1[[#This Row],[SchoolID]],Table1[[#This Row],[SCHOOLNAME]],Table1[[#This Row],[AcademyID]])</f>
        <v>53Polk0901BARTOW SENIOR HIGH SCHOOL001</v>
      </c>
      <c r="B4454" t="str">
        <f>_xlfn.CONCAT(Table1[[#This Row],[District]],Table1[[#This Row],[DistName]],Table1[[#This Row],[SchoolID]],Table1[[#This Row],[SCHOOLNAME]],Table1[[#This Row],[Academy]])</f>
        <v>53Polk0901BARTOW SENIOR HIGH SCHOOLBartow Medical and Fire Academy</v>
      </c>
      <c r="C4454" t="str">
        <f>_xlfn.CONCAT(Table1[[#This Row],[District]],Table1[[#This Row],[SchoolID]],Table1[[#This Row],[AcademyID]])</f>
        <v>530901001</v>
      </c>
      <c r="D4454" s="30" t="s">
        <v>8135</v>
      </c>
      <c r="E4454" s="34" t="s">
        <v>6095</v>
      </c>
      <c r="F4454" s="28" t="s">
        <v>8978</v>
      </c>
      <c r="G4454" s="34" t="s">
        <v>4815</v>
      </c>
      <c r="H4454" s="28" t="s">
        <v>611</v>
      </c>
      <c r="I4454" s="28" t="s">
        <v>7643</v>
      </c>
      <c r="J4454" s="159" t="s">
        <v>8136</v>
      </c>
    </row>
    <row r="4455" spans="1:10" x14ac:dyDescent="0.25">
      <c r="A4455" t="str">
        <f>_xlfn.CONCAT(Table1[[#This Row],[District]],Table1[[#This Row],[DistName]],Table1[[#This Row],[SchoolID]],Table1[[#This Row],[SCHOOLNAME]],Table1[[#This Row],[AcademyID]])</f>
        <v>53Polk0901BARTOW SENIOR HIGH SCHOOL001</v>
      </c>
      <c r="B4455" t="str">
        <f>_xlfn.CONCAT(Table1[[#This Row],[District]],Table1[[#This Row],[DistName]],Table1[[#This Row],[SchoolID]],Table1[[#This Row],[SCHOOLNAME]],Table1[[#This Row],[Academy]])</f>
        <v>53Polk0901BARTOW SENIOR HIGH SCHOOLBartow Medical Academy</v>
      </c>
      <c r="C4455" t="str">
        <f>_xlfn.CONCAT(Table1[[#This Row],[District]],Table1[[#This Row],[SchoolID]],Table1[[#This Row],[AcademyID]])</f>
        <v>530901001</v>
      </c>
      <c r="D4455" s="30" t="s">
        <v>8135</v>
      </c>
      <c r="E4455" s="34" t="s">
        <v>6095</v>
      </c>
      <c r="F4455" s="28" t="s">
        <v>8978</v>
      </c>
      <c r="G4455" s="34" t="s">
        <v>4815</v>
      </c>
      <c r="H4455" s="28" t="s">
        <v>611</v>
      </c>
      <c r="I4455" s="28" t="s">
        <v>7544</v>
      </c>
      <c r="J4455" s="159" t="s">
        <v>8136</v>
      </c>
    </row>
    <row r="4456" spans="1:10" x14ac:dyDescent="0.25">
      <c r="A4456" t="str">
        <f>_xlfn.CONCAT(Table1[[#This Row],[District]],Table1[[#This Row],[DistName]],Table1[[#This Row],[SchoolID]],Table1[[#This Row],[SCHOOLNAME]],Table1[[#This Row],[AcademyID]])</f>
        <v>53Polk1931GEORGE W. JENKINS SENIOR HIGH002</v>
      </c>
      <c r="B4456" t="str">
        <f>_xlfn.CONCAT(Table1[[#This Row],[District]],Table1[[#This Row],[DistName]],Table1[[#This Row],[SchoolID]],Table1[[#This Row],[SCHOOLNAME]],Table1[[#This Row],[Academy]])</f>
        <v>53Polk1931GEORGE W. JENKINS SENIOR HIGHAcademy of Legal Studies</v>
      </c>
      <c r="C4456" t="str">
        <f>_xlfn.CONCAT(Table1[[#This Row],[District]],Table1[[#This Row],[SchoolID]],Table1[[#This Row],[AcademyID]])</f>
        <v>531931002</v>
      </c>
      <c r="D4456" s="30" t="s">
        <v>8135</v>
      </c>
      <c r="E4456" s="34" t="s">
        <v>6095</v>
      </c>
      <c r="F4456" s="28" t="s">
        <v>8978</v>
      </c>
      <c r="G4456" s="34" t="s">
        <v>4807</v>
      </c>
      <c r="H4456" s="28" t="s">
        <v>2334</v>
      </c>
      <c r="I4456" s="28" t="s">
        <v>7449</v>
      </c>
      <c r="J4456" s="159" t="s">
        <v>8137</v>
      </c>
    </row>
    <row r="4457" spans="1:10" x14ac:dyDescent="0.25">
      <c r="A4457" t="str">
        <f>_xlfn.CONCAT(Table1[[#This Row],[District]],Table1[[#This Row],[DistName]],Table1[[#This Row],[SchoolID]],Table1[[#This Row],[SCHOOLNAME]],Table1[[#This Row],[AcademyID]])</f>
        <v>53Polk1762LAKE GIBSON SENIOR HIGH SCHOOL003</v>
      </c>
      <c r="B4457" t="str">
        <f>_xlfn.CONCAT(Table1[[#This Row],[District]],Table1[[#This Row],[DistName]],Table1[[#This Row],[SchoolID]],Table1[[#This Row],[SCHOOLNAME]],Table1[[#This Row],[Academy]])</f>
        <v>53Polk1762LAKE GIBSON SENIOR HIGH SCHOOLAcademy of Finance</v>
      </c>
      <c r="C4457" t="str">
        <f>_xlfn.CONCAT(Table1[[#This Row],[District]],Table1[[#This Row],[SchoolID]],Table1[[#This Row],[AcademyID]])</f>
        <v>531762003</v>
      </c>
      <c r="D4457" s="30" t="s">
        <v>8135</v>
      </c>
      <c r="E4457" s="34" t="s">
        <v>6095</v>
      </c>
      <c r="F4457" s="28" t="s">
        <v>8978</v>
      </c>
      <c r="G4457" s="34" t="s">
        <v>5923</v>
      </c>
      <c r="H4457" s="28" t="s">
        <v>2803</v>
      </c>
      <c r="I4457" s="28" t="s">
        <v>6375</v>
      </c>
      <c r="J4457" s="159" t="s">
        <v>8138</v>
      </c>
    </row>
    <row r="4458" spans="1:10" x14ac:dyDescent="0.25">
      <c r="A4458" t="str">
        <f>_xlfn.CONCAT(Table1[[#This Row],[District]],Table1[[#This Row],[DistName]],Table1[[#This Row],[SchoolID]],Table1[[#This Row],[SCHOOLNAME]],Table1[[#This Row],[AcademyID]])</f>
        <v>53Polk1762LAKE GIBSON SENIOR HIGH SCHOOL004</v>
      </c>
      <c r="B4458" t="str">
        <f>_xlfn.CONCAT(Table1[[#This Row],[District]],Table1[[#This Row],[DistName]],Table1[[#This Row],[SchoolID]],Table1[[#This Row],[SCHOOLNAME]],Table1[[#This Row],[Academy]])</f>
        <v>53Polk1762LAKE GIBSON SENIOR HIGH SCHOOLPolk Academy of Business and Technology</v>
      </c>
      <c r="C4458" t="str">
        <f>_xlfn.CONCAT(Table1[[#This Row],[District]],Table1[[#This Row],[SchoolID]],Table1[[#This Row],[AcademyID]])</f>
        <v>531762004</v>
      </c>
      <c r="D4458" s="30" t="s">
        <v>8135</v>
      </c>
      <c r="E4458" s="34" t="s">
        <v>6095</v>
      </c>
      <c r="F4458" s="28" t="s">
        <v>8978</v>
      </c>
      <c r="G4458" s="34" t="s">
        <v>5923</v>
      </c>
      <c r="H4458" s="28" t="s">
        <v>2803</v>
      </c>
      <c r="I4458" s="28" t="s">
        <v>7548</v>
      </c>
      <c r="J4458" s="159" t="s">
        <v>8139</v>
      </c>
    </row>
    <row r="4459" spans="1:10" x14ac:dyDescent="0.25">
      <c r="A4459" t="str">
        <f>_xlfn.CONCAT(Table1[[#This Row],[District]],Table1[[#This Row],[DistName]],Table1[[#This Row],[SchoolID]],Table1[[#This Row],[SCHOOLNAME]],Table1[[#This Row],[AcademyID]])</f>
        <v>53Polk1931GEORGE W. JENKINS SENIOR HIGH005</v>
      </c>
      <c r="B4459" t="str">
        <f>_xlfn.CONCAT(Table1[[#This Row],[District]],Table1[[#This Row],[DistName]],Table1[[#This Row],[SchoolID]],Table1[[#This Row],[SCHOOLNAME]],Table1[[#This Row],[Academy]])</f>
        <v>53Polk1931GEORGE W. JENKINS SENIOR HIGHAcademy of Design and Technology</v>
      </c>
      <c r="C4459" t="str">
        <f>_xlfn.CONCAT(Table1[[#This Row],[District]],Table1[[#This Row],[SchoolID]],Table1[[#This Row],[AcademyID]])</f>
        <v>531931005</v>
      </c>
      <c r="D4459" s="30" t="s">
        <v>8135</v>
      </c>
      <c r="E4459" s="34" t="s">
        <v>6095</v>
      </c>
      <c r="F4459" s="28" t="s">
        <v>8978</v>
      </c>
      <c r="G4459" s="34" t="s">
        <v>4807</v>
      </c>
      <c r="H4459" s="28" t="s">
        <v>2334</v>
      </c>
      <c r="I4459" s="28" t="s">
        <v>6496</v>
      </c>
      <c r="J4459" s="159" t="s">
        <v>8140</v>
      </c>
    </row>
    <row r="4460" spans="1:10" x14ac:dyDescent="0.25">
      <c r="A4460" t="str">
        <f>_xlfn.CONCAT(Table1[[#This Row],[District]],Table1[[#This Row],[DistName]],Table1[[#This Row],[SchoolID]],Table1[[#This Row],[SCHOOLNAME]],Table1[[#This Row],[AcademyID]])</f>
        <v>53Polk1791HAINES CITY SENIOR HIGH SCHOOL006</v>
      </c>
      <c r="B4460" t="str">
        <f>_xlfn.CONCAT(Table1[[#This Row],[District]],Table1[[#This Row],[DistName]],Table1[[#This Row],[SchoolID]],Table1[[#This Row],[SCHOOLNAME]],Table1[[#This Row],[Academy]])</f>
        <v>53Polk1791HAINES CITY SENIOR HIGH SCHOOLAcademy of Children's and Educational Studies (ACES)</v>
      </c>
      <c r="C4460" t="str">
        <f>_xlfn.CONCAT(Table1[[#This Row],[District]],Table1[[#This Row],[SchoolID]],Table1[[#This Row],[AcademyID]])</f>
        <v>531791006</v>
      </c>
      <c r="D4460" s="30" t="s">
        <v>8135</v>
      </c>
      <c r="E4460" s="34" t="s">
        <v>6095</v>
      </c>
      <c r="F4460" s="28" t="s">
        <v>8978</v>
      </c>
      <c r="G4460" s="34" t="s">
        <v>4756</v>
      </c>
      <c r="H4460" s="28" t="s">
        <v>2417</v>
      </c>
      <c r="I4460" s="28" t="s">
        <v>6598</v>
      </c>
      <c r="J4460" s="159" t="s">
        <v>8141</v>
      </c>
    </row>
    <row r="4461" spans="1:10" x14ac:dyDescent="0.25">
      <c r="A4461" t="str">
        <f>_xlfn.CONCAT(Table1[[#This Row],[District]],Table1[[#This Row],[DistName]],Table1[[#This Row],[SchoolID]],Table1[[#This Row],[SCHOOLNAME]],Table1[[#This Row],[AcademyID]])</f>
        <v>53Polk1991LAKE REGION HIGH SCHOOL007</v>
      </c>
      <c r="B4461" t="str">
        <f>_xlfn.CONCAT(Table1[[#This Row],[District]],Table1[[#This Row],[DistName]],Table1[[#This Row],[SchoolID]],Table1[[#This Row],[SCHOOLNAME]],Table1[[#This Row],[Academy]])</f>
        <v>53Polk1991LAKE REGION HIGH SCHOOLiMAGINATION Inc.</v>
      </c>
      <c r="C4461" t="str">
        <f>_xlfn.CONCAT(Table1[[#This Row],[District]],Table1[[#This Row],[SchoolID]],Table1[[#This Row],[AcademyID]])</f>
        <v>531991007</v>
      </c>
      <c r="D4461" s="30" t="s">
        <v>8135</v>
      </c>
      <c r="E4461" s="34" t="s">
        <v>6095</v>
      </c>
      <c r="F4461" s="28" t="s">
        <v>8978</v>
      </c>
      <c r="G4461" s="34" t="s">
        <v>5963</v>
      </c>
      <c r="H4461" s="28" t="s">
        <v>2826</v>
      </c>
      <c r="I4461" s="28" t="s">
        <v>7452</v>
      </c>
      <c r="J4461" s="159" t="s">
        <v>8142</v>
      </c>
    </row>
    <row r="4462" spans="1:10" x14ac:dyDescent="0.25">
      <c r="A4462" t="str">
        <f>_xlfn.CONCAT(Table1[[#This Row],[District]],Table1[[#This Row],[DistName]],Table1[[#This Row],[SchoolID]],Table1[[#This Row],[SCHOOLNAME]],Table1[[#This Row],[AcademyID]])</f>
        <v>53Polk1181KATHLEEN SENIOR HIGH SCHOOL008</v>
      </c>
      <c r="B4462" t="str">
        <f>_xlfn.CONCAT(Table1[[#This Row],[District]],Table1[[#This Row],[DistName]],Table1[[#This Row],[SchoolID]],Table1[[#This Row],[SCHOOLNAME]],Table1[[#This Row],[Academy]])</f>
        <v>53Polk1181KATHLEEN SENIOR HIGH SCHOOLCentral Florida Aerospace Academy</v>
      </c>
      <c r="C4462" t="str">
        <f>_xlfn.CONCAT(Table1[[#This Row],[District]],Table1[[#This Row],[SchoolID]],Table1[[#This Row],[AcademyID]])</f>
        <v>531181008</v>
      </c>
      <c r="D4462" s="30" t="s">
        <v>8135</v>
      </c>
      <c r="E4462" s="34" t="s">
        <v>6095</v>
      </c>
      <c r="F4462" s="28" t="s">
        <v>8978</v>
      </c>
      <c r="G4462" s="34" t="s">
        <v>5844</v>
      </c>
      <c r="H4462" s="28" t="s">
        <v>2753</v>
      </c>
      <c r="I4462" s="28" t="s">
        <v>7132</v>
      </c>
      <c r="J4462" s="159" t="s">
        <v>8146</v>
      </c>
    </row>
    <row r="4463" spans="1:10" x14ac:dyDescent="0.25">
      <c r="A4463" t="str">
        <f>_xlfn.CONCAT(Table1[[#This Row],[District]],Table1[[#This Row],[DistName]],Table1[[#This Row],[SchoolID]],Table1[[#This Row],[SCHOOLNAME]],Table1[[#This Row],[AcademyID]])</f>
        <v>53Polk1721LAKE WALES SENIOR HIGH SCHOOL009</v>
      </c>
      <c r="B4463" t="str">
        <f>_xlfn.CONCAT(Table1[[#This Row],[District]],Table1[[#This Row],[DistName]],Table1[[#This Row],[SchoolID]],Table1[[#This Row],[SCHOOLNAME]],Table1[[#This Row],[Academy]])</f>
        <v>53Polk1721LAKE WALES SENIOR HIGH SCHOOLEarly Childhood Teacher &amp; Education Academy</v>
      </c>
      <c r="C4463" t="str">
        <f>_xlfn.CONCAT(Table1[[#This Row],[District]],Table1[[#This Row],[SchoolID]],Table1[[#This Row],[AcademyID]])</f>
        <v>531721009</v>
      </c>
      <c r="D4463" s="30" t="s">
        <v>8135</v>
      </c>
      <c r="E4463" s="34" t="s">
        <v>6095</v>
      </c>
      <c r="F4463" s="28" t="s">
        <v>8978</v>
      </c>
      <c r="G4463" s="34" t="s">
        <v>5179</v>
      </c>
      <c r="H4463" s="28" t="s">
        <v>2851</v>
      </c>
      <c r="I4463" s="28" t="s">
        <v>7453</v>
      </c>
      <c r="J4463" s="159" t="s">
        <v>8147</v>
      </c>
    </row>
    <row r="4464" spans="1:10" x14ac:dyDescent="0.25">
      <c r="A4464" t="str">
        <f>_xlfn.CONCAT(Table1[[#This Row],[District]],Table1[[#This Row],[DistName]],Table1[[#This Row],[SchoolID]],Table1[[#This Row],[SCHOOLNAME]],Table1[[#This Row],[AcademyID]])</f>
        <v>53Polk0481WINTER HAVEN SENIOR HIGH SCHOOL010</v>
      </c>
      <c r="B4464" t="str">
        <f>_xlfn.CONCAT(Table1[[#This Row],[District]],Table1[[#This Row],[DistName]],Table1[[#This Row],[SchoolID]],Table1[[#This Row],[SCHOOLNAME]],Table1[[#This Row],[Academy]])</f>
        <v>53Polk0481WINTER HAVEN SENIOR HIGH SCHOOLAcademy of Hospitality and Tourism</v>
      </c>
      <c r="C4464" t="str">
        <f>_xlfn.CONCAT(Table1[[#This Row],[District]],Table1[[#This Row],[SchoolID]],Table1[[#This Row],[AcademyID]])</f>
        <v>530481010</v>
      </c>
      <c r="D4464" s="30" t="s">
        <v>8135</v>
      </c>
      <c r="E4464" s="34" t="s">
        <v>6095</v>
      </c>
      <c r="F4464" s="28" t="s">
        <v>8978</v>
      </c>
      <c r="G4464" s="34" t="s">
        <v>4535</v>
      </c>
      <c r="H4464" s="28" t="s">
        <v>3560</v>
      </c>
      <c r="I4464" s="28" t="s">
        <v>6325</v>
      </c>
      <c r="J4464" s="159" t="s">
        <v>8148</v>
      </c>
    </row>
    <row r="4465" spans="1:10" x14ac:dyDescent="0.25">
      <c r="A4465" t="str">
        <f>_xlfn.CONCAT(Table1[[#This Row],[District]],Table1[[#This Row],[DistName]],Table1[[#This Row],[SchoolID]],Table1[[#This Row],[SCHOOLNAME]],Table1[[#This Row],[AcademyID]])</f>
        <v>53Polk0811AUBURNDALE SENIOR HIGH SCHOOL011</v>
      </c>
      <c r="B4465" t="str">
        <f>_xlfn.CONCAT(Table1[[#This Row],[District]],Table1[[#This Row],[DistName]],Table1[[#This Row],[SchoolID]],Table1[[#This Row],[SCHOOLNAME]],Table1[[#This Row],[Academy]])</f>
        <v>53Polk0811AUBURNDALE SENIOR HIGH SCHOOLAuburndale Medical Academy</v>
      </c>
      <c r="C4465" t="str">
        <f>_xlfn.CONCAT(Table1[[#This Row],[District]],Table1[[#This Row],[SchoolID]],Table1[[#This Row],[AcademyID]])</f>
        <v>530811011</v>
      </c>
      <c r="D4465" s="30" t="s">
        <v>8135</v>
      </c>
      <c r="E4465" s="34" t="s">
        <v>6095</v>
      </c>
      <c r="F4465" s="28" t="s">
        <v>8978</v>
      </c>
      <c r="G4465" s="34" t="s">
        <v>4779</v>
      </c>
      <c r="H4465" s="28" t="s">
        <v>429</v>
      </c>
      <c r="I4465" s="28" t="s">
        <v>7446</v>
      </c>
      <c r="J4465" s="159" t="s">
        <v>8149</v>
      </c>
    </row>
    <row r="4466" spans="1:10" x14ac:dyDescent="0.25">
      <c r="A4466" t="str">
        <f>_xlfn.CONCAT(Table1[[#This Row],[District]],Table1[[#This Row],[DistName]],Table1[[#This Row],[SchoolID]],Table1[[#This Row],[SCHOOLNAME]],Table1[[#This Row],[AcademyID]])</f>
        <v>53Polk1931GEORGE W. JENKINS SENIOR HIGH013</v>
      </c>
      <c r="B4466" t="str">
        <f>_xlfn.CONCAT(Table1[[#This Row],[District]],Table1[[#This Row],[DistName]],Table1[[#This Row],[SchoolID]],Table1[[#This Row],[SCHOOLNAME]],Table1[[#This Row],[Academy]])</f>
        <v>53Polk1931GEORGE W. JENKINS SENIOR HIGHGeorge Jenkins Medical Academy</v>
      </c>
      <c r="C4466" t="str">
        <f>_xlfn.CONCAT(Table1[[#This Row],[District]],Table1[[#This Row],[SchoolID]],Table1[[#This Row],[AcademyID]])</f>
        <v>531931013</v>
      </c>
      <c r="D4466" s="30" t="s">
        <v>8135</v>
      </c>
      <c r="E4466" s="34" t="s">
        <v>6095</v>
      </c>
      <c r="F4466" s="28" t="s">
        <v>8978</v>
      </c>
      <c r="G4466" s="34" t="s">
        <v>4807</v>
      </c>
      <c r="H4466" s="28" t="s">
        <v>2334</v>
      </c>
      <c r="I4466" s="28" t="s">
        <v>7807</v>
      </c>
      <c r="J4466" s="159" t="s">
        <v>8151</v>
      </c>
    </row>
    <row r="4467" spans="1:10" x14ac:dyDescent="0.25">
      <c r="A4467" t="str">
        <f>_xlfn.CONCAT(Table1[[#This Row],[District]],Table1[[#This Row],[DistName]],Table1[[#This Row],[SchoolID]],Table1[[#This Row],[SCHOOLNAME]],Table1[[#This Row],[AcademyID]])</f>
        <v>53Polk1181KATHLEEN SENIOR HIGH SCHOOL014</v>
      </c>
      <c r="B4467" t="str">
        <f>_xlfn.CONCAT(Table1[[#This Row],[District]],Table1[[#This Row],[DistName]],Table1[[#This Row],[SchoolID]],Table1[[#This Row],[SCHOOLNAME]],Table1[[#This Row],[Academy]])</f>
        <v>53Polk1181KATHLEEN SENIOR HIGH SCHOOLDistrotek</v>
      </c>
      <c r="C4467" t="str">
        <f>_xlfn.CONCAT(Table1[[#This Row],[District]],Table1[[#This Row],[SchoolID]],Table1[[#This Row],[AcademyID]])</f>
        <v>531181014</v>
      </c>
      <c r="D4467" s="30" t="s">
        <v>8135</v>
      </c>
      <c r="E4467" s="34" t="s">
        <v>6095</v>
      </c>
      <c r="F4467" s="28" t="s">
        <v>8978</v>
      </c>
      <c r="G4467" s="34" t="s">
        <v>5844</v>
      </c>
      <c r="H4467" s="28" t="s">
        <v>2753</v>
      </c>
      <c r="I4467" s="28" t="s">
        <v>7304</v>
      </c>
      <c r="J4467" s="159" t="s">
        <v>8152</v>
      </c>
    </row>
    <row r="4468" spans="1:10" x14ac:dyDescent="0.25">
      <c r="A4468" t="str">
        <f>_xlfn.CONCAT(Table1[[#This Row],[District]],Table1[[#This Row],[DistName]],Table1[[#This Row],[SchoolID]],Table1[[#This Row],[SCHOOLNAME]],Table1[[#This Row],[AcademyID]])</f>
        <v>53Polk1762LAKE GIBSON SENIOR HIGH SCHOOL015</v>
      </c>
      <c r="B4468" t="str">
        <f>_xlfn.CONCAT(Table1[[#This Row],[District]],Table1[[#This Row],[DistName]],Table1[[#This Row],[SchoolID]],Table1[[#This Row],[SCHOOLNAME]],Table1[[#This Row],[Academy]])</f>
        <v>53Polk1762LAKE GIBSON SENIOR HIGH SCHOOLAcademy of Health at Lake Gibson High School</v>
      </c>
      <c r="C4468" t="str">
        <f>_xlfn.CONCAT(Table1[[#This Row],[District]],Table1[[#This Row],[SchoolID]],Table1[[#This Row],[AcademyID]])</f>
        <v>531762015</v>
      </c>
      <c r="D4468" s="30" t="s">
        <v>8135</v>
      </c>
      <c r="E4468" s="34" t="s">
        <v>6095</v>
      </c>
      <c r="F4468" s="28" t="s">
        <v>8978</v>
      </c>
      <c r="G4468" s="34" t="s">
        <v>5923</v>
      </c>
      <c r="H4468" s="28" t="s">
        <v>2803</v>
      </c>
      <c r="I4468" s="28" t="s">
        <v>6899</v>
      </c>
      <c r="J4468" s="159" t="s">
        <v>8153</v>
      </c>
    </row>
    <row r="4469" spans="1:10" x14ac:dyDescent="0.25">
      <c r="A4469" t="str">
        <f>_xlfn.CONCAT(Table1[[#This Row],[District]],Table1[[#This Row],[DistName]],Table1[[#This Row],[SchoolID]],Table1[[#This Row],[SCHOOLNAME]],Table1[[#This Row],[AcademyID]])</f>
        <v>53Polk1762LAKE GIBSON SENIOR HIGH SCHOOL015</v>
      </c>
      <c r="B4469" t="str">
        <f>_xlfn.CONCAT(Table1[[#This Row],[District]],Table1[[#This Row],[DistName]],Table1[[#This Row],[SchoolID]],Table1[[#This Row],[SCHOOLNAME]],Table1[[#This Row],[Academy]])</f>
        <v>53Polk1762LAKE GIBSON SENIOR HIGH SCHOOLLake Gibson Medical Academy</v>
      </c>
      <c r="C4469" t="str">
        <f>_xlfn.CONCAT(Table1[[#This Row],[District]],Table1[[#This Row],[SchoolID]],Table1[[#This Row],[AcademyID]])</f>
        <v>531762015</v>
      </c>
      <c r="D4469" s="30" t="s">
        <v>8135</v>
      </c>
      <c r="E4469" s="34" t="s">
        <v>6095</v>
      </c>
      <c r="F4469" s="28" t="s">
        <v>8978</v>
      </c>
      <c r="G4469" s="34" t="s">
        <v>5923</v>
      </c>
      <c r="H4469" s="28" t="s">
        <v>2803</v>
      </c>
      <c r="I4469" s="28" t="s">
        <v>7451</v>
      </c>
      <c r="J4469" s="159" t="s">
        <v>8153</v>
      </c>
    </row>
    <row r="4470" spans="1:10" x14ac:dyDescent="0.25">
      <c r="A4470" t="str">
        <f>_xlfn.CONCAT(Table1[[#This Row],[District]],Table1[[#This Row],[DistName]],Table1[[#This Row],[SchoolID]],Table1[[#This Row],[SCHOOLNAME]],Table1[[#This Row],[AcademyID]])</f>
        <v>53Polk0031LAKELAND SENIOR HIGH SCHOOL016</v>
      </c>
      <c r="B4470" t="str">
        <f>_xlfn.CONCAT(Table1[[#This Row],[District]],Table1[[#This Row],[DistName]],Table1[[#This Row],[SchoolID]],Table1[[#This Row],[SCHOOLNAME]],Table1[[#This Row],[Academy]])</f>
        <v>53Polk0031LAKELAND SENIOR HIGH SCHOOLStyle!</v>
      </c>
      <c r="C4470" t="str">
        <f>_xlfn.CONCAT(Table1[[#This Row],[District]],Table1[[#This Row],[SchoolID]],Table1[[#This Row],[AcademyID]])</f>
        <v>530031016</v>
      </c>
      <c r="D4470" s="30" t="s">
        <v>8135</v>
      </c>
      <c r="E4470" s="34" t="s">
        <v>6095</v>
      </c>
      <c r="F4470" s="28" t="s">
        <v>8978</v>
      </c>
      <c r="G4470" s="34" t="s">
        <v>4518</v>
      </c>
      <c r="H4470" s="28" t="s">
        <v>2897</v>
      </c>
      <c r="I4470" s="28" t="s">
        <v>7455</v>
      </c>
      <c r="J4470" s="159" t="s">
        <v>8156</v>
      </c>
    </row>
    <row r="4471" spans="1:10" x14ac:dyDescent="0.25">
      <c r="A4471" t="str">
        <f>_xlfn.CONCAT(Table1[[#This Row],[District]],Table1[[#This Row],[DistName]],Table1[[#This Row],[SchoolID]],Table1[[#This Row],[SCHOOLNAME]],Table1[[#This Row],[AcademyID]])</f>
        <v>53Polk0031LAKELAND SENIOR HIGH SCHOOL016</v>
      </c>
      <c r="B4471" t="str">
        <f>_xlfn.CONCAT(Table1[[#This Row],[District]],Table1[[#This Row],[DistName]],Table1[[#This Row],[SchoolID]],Table1[[#This Row],[SCHOOLNAME]],Table1[[#This Row],[Academy]])</f>
        <v>53Polk0031LAKELAND SENIOR HIGH SCHOOLAcademy of Arts, Design and Technology</v>
      </c>
      <c r="C4471" t="str">
        <f>_xlfn.CONCAT(Table1[[#This Row],[District]],Table1[[#This Row],[SchoolID]],Table1[[#This Row],[AcademyID]])</f>
        <v>530031016</v>
      </c>
      <c r="D4471" s="30" t="s">
        <v>8135</v>
      </c>
      <c r="E4471" s="34" t="s">
        <v>6095</v>
      </c>
      <c r="F4471" s="28" t="s">
        <v>8978</v>
      </c>
      <c r="G4471" s="34" t="s">
        <v>4518</v>
      </c>
      <c r="H4471" s="28" t="s">
        <v>2897</v>
      </c>
      <c r="I4471" s="28" t="s">
        <v>6604</v>
      </c>
      <c r="J4471" s="159" t="s">
        <v>8156</v>
      </c>
    </row>
    <row r="4472" spans="1:10" x14ac:dyDescent="0.25">
      <c r="A4472" t="str">
        <f>_xlfn.CONCAT(Table1[[#This Row],[District]],Table1[[#This Row],[DistName]],Table1[[#This Row],[SchoolID]],Table1[[#This Row],[SCHOOLNAME]],Table1[[#This Row],[AcademyID]])</f>
        <v>53Polk0031LAKELAND SENIOR HIGH SCHOOL017</v>
      </c>
      <c r="B4472" t="str">
        <f>_xlfn.CONCAT(Table1[[#This Row],[District]],Table1[[#This Row],[DistName]],Table1[[#This Row],[SchoolID]],Table1[[#This Row],[SCHOOLNAME]],Table1[[#This Row],[Academy]])</f>
        <v>53Polk0031LAKELAND SENIOR HIGH SCHOOLIT Academy of Lakeland</v>
      </c>
      <c r="C4472" t="str">
        <f>_xlfn.CONCAT(Table1[[#This Row],[District]],Table1[[#This Row],[SchoolID]],Table1[[#This Row],[AcademyID]])</f>
        <v>530031017</v>
      </c>
      <c r="D4472" s="30" t="s">
        <v>8135</v>
      </c>
      <c r="E4472" s="34" t="s">
        <v>6095</v>
      </c>
      <c r="F4472" s="28" t="s">
        <v>8978</v>
      </c>
      <c r="G4472" s="34" t="s">
        <v>4518</v>
      </c>
      <c r="H4472" s="28" t="s">
        <v>2897</v>
      </c>
      <c r="I4472" s="28" t="s">
        <v>7137</v>
      </c>
      <c r="J4472" s="159" t="s">
        <v>8157</v>
      </c>
    </row>
    <row r="4473" spans="1:10" x14ac:dyDescent="0.25">
      <c r="A4473" t="str">
        <f>_xlfn.CONCAT(Table1[[#This Row],[District]],Table1[[#This Row],[DistName]],Table1[[#This Row],[SchoolID]],Table1[[#This Row],[SCHOOLNAME]],Table1[[#This Row],[AcademyID]])</f>
        <v>53Polk0031LAKELAND SENIOR HIGH SCHOOL017</v>
      </c>
      <c r="B4473" t="str">
        <f>_xlfn.CONCAT(Table1[[#This Row],[District]],Table1[[#This Row],[DistName]],Table1[[#This Row],[SchoolID]],Table1[[#This Row],[SCHOOLNAME]],Table1[[#This Row],[Academy]])</f>
        <v>53Polk0031LAKELAND SENIOR HIGH SCHOOLMultimedia Communications Academy</v>
      </c>
      <c r="C4473" t="str">
        <f>_xlfn.CONCAT(Table1[[#This Row],[District]],Table1[[#This Row],[SchoolID]],Table1[[#This Row],[AcademyID]])</f>
        <v>530031017</v>
      </c>
      <c r="D4473" s="30" t="s">
        <v>8135</v>
      </c>
      <c r="E4473" s="34" t="s">
        <v>6095</v>
      </c>
      <c r="F4473" s="28" t="s">
        <v>8978</v>
      </c>
      <c r="G4473" s="34" t="s">
        <v>4518</v>
      </c>
      <c r="H4473" s="28" t="s">
        <v>2897</v>
      </c>
      <c r="I4473" s="28" t="s">
        <v>7310</v>
      </c>
      <c r="J4473" s="159" t="s">
        <v>8157</v>
      </c>
    </row>
    <row r="4474" spans="1:10" x14ac:dyDescent="0.25">
      <c r="A4474" t="str">
        <f>_xlfn.CONCAT(Table1[[#This Row],[District]],Table1[[#This Row],[DistName]],Table1[[#This Row],[SchoolID]],Table1[[#This Row],[SCHOOLNAME]],Table1[[#This Row],[AcademyID]])</f>
        <v>53Polk0937RIDGE COMMUNITY HIGH SCHOOL018</v>
      </c>
      <c r="B4474" t="str">
        <f>_xlfn.CONCAT(Table1[[#This Row],[District]],Table1[[#This Row],[DistName]],Table1[[#This Row],[SchoolID]],Table1[[#This Row],[SCHOOLNAME]],Table1[[#This Row],[Academy]])</f>
        <v>53Polk0937RIDGE COMMUNITY HIGH SCHOOLRidge Community Medical Academy</v>
      </c>
      <c r="C4474" t="str">
        <f>_xlfn.CONCAT(Table1[[#This Row],[District]],Table1[[#This Row],[SchoolID]],Table1[[#This Row],[AcademyID]])</f>
        <v>530937018</v>
      </c>
      <c r="D4474" s="30" t="s">
        <v>8135</v>
      </c>
      <c r="E4474" s="34" t="s">
        <v>6095</v>
      </c>
      <c r="F4474" s="28" t="s">
        <v>8978</v>
      </c>
      <c r="G4474" s="34" t="s">
        <v>6121</v>
      </c>
      <c r="H4474" s="28" t="s">
        <v>3321</v>
      </c>
      <c r="I4474" s="28" t="s">
        <v>7311</v>
      </c>
      <c r="J4474" s="159" t="s">
        <v>8158</v>
      </c>
    </row>
    <row r="4475" spans="1:10" x14ac:dyDescent="0.25">
      <c r="A4475" t="str">
        <f>_xlfn.CONCAT(Table1[[#This Row],[District]],Table1[[#This Row],[DistName]],Table1[[#This Row],[SchoolID]],Table1[[#This Row],[SCHOOLNAME]],Table1[[#This Row],[AcademyID]])</f>
        <v>53Polk1051TENOROC HIGH SCHOOL019</v>
      </c>
      <c r="B4475" t="str">
        <f>_xlfn.CONCAT(Table1[[#This Row],[District]],Table1[[#This Row],[DistName]],Table1[[#This Row],[SchoolID]],Table1[[#This Row],[SCHOOLNAME]],Table1[[#This Row],[Academy]])</f>
        <v>53Polk1051TENOROC HIGH SCHOOLLakeland Electric Power Academy</v>
      </c>
      <c r="C4475" t="str">
        <f>_xlfn.CONCAT(Table1[[#This Row],[District]],Table1[[#This Row],[SchoolID]],Table1[[#This Row],[AcademyID]])</f>
        <v>531051019</v>
      </c>
      <c r="D4475" s="30" t="s">
        <v>8135</v>
      </c>
      <c r="E4475" s="34" t="s">
        <v>6095</v>
      </c>
      <c r="F4475" s="28" t="s">
        <v>8978</v>
      </c>
      <c r="G4475" s="34" t="s">
        <v>4668</v>
      </c>
      <c r="H4475" s="28" t="s">
        <v>3466</v>
      </c>
      <c r="I4475" s="28" t="s">
        <v>7138</v>
      </c>
      <c r="J4475" s="159" t="s">
        <v>8159</v>
      </c>
    </row>
    <row r="4476" spans="1:10" x14ac:dyDescent="0.25">
      <c r="A4476" t="str">
        <f>_xlfn.CONCAT(Table1[[#This Row],[District]],Table1[[#This Row],[DistName]],Table1[[#This Row],[SchoolID]],Table1[[#This Row],[SCHOOLNAME]],Table1[[#This Row],[AcademyID]])</f>
        <v>53Polk1931GEORGE W. JENKINS SENIOR HIGH020</v>
      </c>
      <c r="B4476" t="str">
        <f>_xlfn.CONCAT(Table1[[#This Row],[District]],Table1[[#This Row],[DistName]],Table1[[#This Row],[SchoolID]],Table1[[#This Row],[SCHOOLNAME]],Table1[[#This Row],[Academy]])</f>
        <v>53Polk1931GEORGE W. JENKINS SENIOR HIGHEagle Academy of Veterinary Science</v>
      </c>
      <c r="C4476" t="str">
        <f>_xlfn.CONCAT(Table1[[#This Row],[District]],Table1[[#This Row],[SchoolID]],Table1[[#This Row],[AcademyID]])</f>
        <v>531931020</v>
      </c>
      <c r="D4476" s="30" t="s">
        <v>8135</v>
      </c>
      <c r="E4476" s="34" t="s">
        <v>6095</v>
      </c>
      <c r="F4476" s="28" t="s">
        <v>8978</v>
      </c>
      <c r="G4476" s="34" t="s">
        <v>4807</v>
      </c>
      <c r="H4476" s="28" t="s">
        <v>2334</v>
      </c>
      <c r="I4476" s="28" t="s">
        <v>7546</v>
      </c>
      <c r="J4476" s="159" t="s">
        <v>8160</v>
      </c>
    </row>
    <row r="4477" spans="1:10" x14ac:dyDescent="0.25">
      <c r="A4477" t="str">
        <f>_xlfn.CONCAT(Table1[[#This Row],[District]],Table1[[#This Row],[DistName]],Table1[[#This Row],[SchoolID]],Table1[[#This Row],[SCHOOLNAME]],Table1[[#This Row],[AcademyID]])</f>
        <v>53Polk1931GEORGE W. JENKINS SENIOR HIGH021</v>
      </c>
      <c r="B4477" t="str">
        <f>_xlfn.CONCAT(Table1[[#This Row],[District]],Table1[[#This Row],[DistName]],Table1[[#This Row],[SchoolID]],Table1[[#This Row],[SCHOOLNAME]],Table1[[#This Row],[Academy]])</f>
        <v>53Polk1931GEORGE W. JENKINS SENIOR HIGHAcademy of Engineering and Architecture</v>
      </c>
      <c r="C4477" t="str">
        <f>_xlfn.CONCAT(Table1[[#This Row],[District]],Table1[[#This Row],[SchoolID]],Table1[[#This Row],[AcademyID]])</f>
        <v>531931021</v>
      </c>
      <c r="D4477" s="30" t="s">
        <v>8135</v>
      </c>
      <c r="E4477" s="34" t="s">
        <v>6095</v>
      </c>
      <c r="F4477" s="28" t="s">
        <v>8978</v>
      </c>
      <c r="G4477" s="34" t="s">
        <v>4807</v>
      </c>
      <c r="H4477" s="28" t="s">
        <v>2334</v>
      </c>
      <c r="I4477" s="28" t="s">
        <v>7303</v>
      </c>
      <c r="J4477" s="159" t="s">
        <v>8161</v>
      </c>
    </row>
    <row r="4478" spans="1:10" x14ac:dyDescent="0.25">
      <c r="A4478" t="str">
        <f>_xlfn.CONCAT(Table1[[#This Row],[District]],Table1[[#This Row],[DistName]],Table1[[#This Row],[SchoolID]],Table1[[#This Row],[SCHOOLNAME]],Table1[[#This Row],[AcademyID]])</f>
        <v>53Polk1931GEORGE W. JENKINS SENIOR HIGH021</v>
      </c>
      <c r="B4478" t="str">
        <f>_xlfn.CONCAT(Table1[[#This Row],[District]],Table1[[#This Row],[DistName]],Table1[[#This Row],[SchoolID]],Table1[[#This Row],[SCHOOLNAME]],Table1[[#This Row],[Academy]])</f>
        <v>53Polk1931GEORGE W. JENKINS SENIOR HIGHEngineering Academy</v>
      </c>
      <c r="C4478" t="str">
        <f>_xlfn.CONCAT(Table1[[#This Row],[District]],Table1[[#This Row],[SchoolID]],Table1[[#This Row],[AcademyID]])</f>
        <v>531931021</v>
      </c>
      <c r="D4478" s="30" t="s">
        <v>8135</v>
      </c>
      <c r="E4478" s="34" t="s">
        <v>6095</v>
      </c>
      <c r="F4478" s="28" t="s">
        <v>8978</v>
      </c>
      <c r="G4478" s="34" t="s">
        <v>4807</v>
      </c>
      <c r="H4478" s="28" t="s">
        <v>2334</v>
      </c>
      <c r="I4478" s="28" t="s">
        <v>6505</v>
      </c>
      <c r="J4478" s="159" t="s">
        <v>8161</v>
      </c>
    </row>
    <row r="4479" spans="1:10" x14ac:dyDescent="0.25">
      <c r="A4479" t="str">
        <f>_xlfn.CONCAT(Table1[[#This Row],[District]],Table1[[#This Row],[DistName]],Table1[[#This Row],[SchoolID]],Table1[[#This Row],[SCHOOLNAME]],Table1[[#This Row],[AcademyID]])</f>
        <v>53Polk1931GEORGE W. JENKINS SENIOR HIGH021</v>
      </c>
      <c r="B4479" t="str">
        <f>_xlfn.CONCAT(Table1[[#This Row],[District]],Table1[[#This Row],[DistName]],Table1[[#This Row],[SchoolID]],Table1[[#This Row],[SCHOOLNAME]],Table1[[#This Row],[Academy]])</f>
        <v>53Polk1931GEORGE W. JENKINS SENIOR HIGHThe Academy of Engineering</v>
      </c>
      <c r="C4479" t="str">
        <f>_xlfn.CONCAT(Table1[[#This Row],[District]],Table1[[#This Row],[SchoolID]],Table1[[#This Row],[AcademyID]])</f>
        <v>531931021</v>
      </c>
      <c r="D4479" s="30" t="s">
        <v>8135</v>
      </c>
      <c r="E4479" s="34" t="s">
        <v>6095</v>
      </c>
      <c r="F4479" s="28" t="s">
        <v>8978</v>
      </c>
      <c r="G4479" s="34" t="s">
        <v>4807</v>
      </c>
      <c r="H4479" s="28" t="s">
        <v>2334</v>
      </c>
      <c r="I4479" s="28" t="s">
        <v>7854</v>
      </c>
      <c r="J4479" s="159" t="s">
        <v>8161</v>
      </c>
    </row>
    <row r="4480" spans="1:10" x14ac:dyDescent="0.25">
      <c r="A4480" t="str">
        <f>_xlfn.CONCAT(Table1[[#This Row],[District]],Table1[[#This Row],[DistName]],Table1[[#This Row],[SchoolID]],Table1[[#This Row],[SCHOOLNAME]],Table1[[#This Row],[AcademyID]])</f>
        <v>53Polk1931GEORGE W. JENKINS SENIOR HIGH021</v>
      </c>
      <c r="B4480" t="str">
        <f>_xlfn.CONCAT(Table1[[#This Row],[District]],Table1[[#This Row],[DistName]],Table1[[#This Row],[SchoolID]],Table1[[#This Row],[SCHOOLNAME]],Table1[[#This Row],[Academy]])</f>
        <v>53Polk1931GEORGE W. JENKINS SENIOR HIGHThe Academy of Engineering and Architecture</v>
      </c>
      <c r="C4480" t="str">
        <f>_xlfn.CONCAT(Table1[[#This Row],[District]],Table1[[#This Row],[SchoolID]],Table1[[#This Row],[AcademyID]])</f>
        <v>531931021</v>
      </c>
      <c r="D4480" s="30" t="s">
        <v>8135</v>
      </c>
      <c r="E4480" s="34" t="s">
        <v>6095</v>
      </c>
      <c r="F4480" s="28" t="s">
        <v>8978</v>
      </c>
      <c r="G4480" s="34" t="s">
        <v>4807</v>
      </c>
      <c r="H4480" s="28" t="s">
        <v>2334</v>
      </c>
      <c r="I4480" s="28" t="s">
        <v>7904</v>
      </c>
      <c r="J4480" s="159" t="s">
        <v>8161</v>
      </c>
    </row>
    <row r="4481" spans="1:10" x14ac:dyDescent="0.25">
      <c r="A4481" t="str">
        <f>_xlfn.CONCAT(Table1[[#This Row],[District]],Table1[[#This Row],[DistName]],Table1[[#This Row],[SchoolID]],Table1[[#This Row],[SCHOOLNAME]],Table1[[#This Row],[AcademyID]])</f>
        <v>53Polk1931GEORGE W. JENKINS SENIOR HIGH022</v>
      </c>
      <c r="B4481" t="str">
        <f>_xlfn.CONCAT(Table1[[#This Row],[District]],Table1[[#This Row],[DistName]],Table1[[#This Row],[SchoolID]],Table1[[#This Row],[SCHOOLNAME]],Table1[[#This Row],[Academy]])</f>
        <v>53Polk1931GEORGE W. JENKINS SENIOR HIGHGEICO Advanced Business Management Academy</v>
      </c>
      <c r="C4481" t="str">
        <f>_xlfn.CONCAT(Table1[[#This Row],[District]],Table1[[#This Row],[SchoolID]],Table1[[#This Row],[AcademyID]])</f>
        <v>531931022</v>
      </c>
      <c r="D4481" s="30" t="s">
        <v>8135</v>
      </c>
      <c r="E4481" s="34" t="s">
        <v>6095</v>
      </c>
      <c r="F4481" s="28" t="s">
        <v>8978</v>
      </c>
      <c r="G4481" s="34" t="s">
        <v>4807</v>
      </c>
      <c r="H4481" s="28" t="s">
        <v>2334</v>
      </c>
      <c r="I4481" s="28" t="s">
        <v>7724</v>
      </c>
      <c r="J4481" s="34" t="s">
        <v>8163</v>
      </c>
    </row>
    <row r="4482" spans="1:10" x14ac:dyDescent="0.25">
      <c r="A4482" t="str">
        <f>_xlfn.CONCAT(Table1[[#This Row],[District]],Table1[[#This Row],[DistName]],Table1[[#This Row],[SchoolID]],Table1[[#This Row],[SCHOOLNAME]],Table1[[#This Row],[AcademyID]])</f>
        <v>53Polk1791HAINES CITY SENIOR HIGH SCHOOL023</v>
      </c>
      <c r="B4482" t="str">
        <f>_xlfn.CONCAT(Table1[[#This Row],[District]],Table1[[#This Row],[DistName]],Table1[[#This Row],[SchoolID]],Table1[[#This Row],[SCHOOLNAME]],Table1[[#This Row],[Academy]])</f>
        <v>53Polk1791HAINES CITY SENIOR HIGH SCHOOLAcademy of Media Production</v>
      </c>
      <c r="C4482" t="str">
        <f>_xlfn.CONCAT(Table1[[#This Row],[District]],Table1[[#This Row],[SchoolID]],Table1[[#This Row],[AcademyID]])</f>
        <v>531791023</v>
      </c>
      <c r="D4482" s="30" t="s">
        <v>8135</v>
      </c>
      <c r="E4482" s="34" t="s">
        <v>6095</v>
      </c>
      <c r="F4482" s="28" t="s">
        <v>8978</v>
      </c>
      <c r="G4482" s="34" t="s">
        <v>4756</v>
      </c>
      <c r="H4482" s="28" t="s">
        <v>2417</v>
      </c>
      <c r="I4482" s="28" t="s">
        <v>6896</v>
      </c>
      <c r="J4482" s="34" t="s">
        <v>8165</v>
      </c>
    </row>
    <row r="4483" spans="1:10" x14ac:dyDescent="0.25">
      <c r="A4483" t="str">
        <f>_xlfn.CONCAT(Table1[[#This Row],[District]],Table1[[#This Row],[DistName]],Table1[[#This Row],[SchoolID]],Table1[[#This Row],[SCHOOLNAME]],Table1[[#This Row],[AcademyID]])</f>
        <v>53Polk1991LAKE REGION HIGH SCHOOL024</v>
      </c>
      <c r="B4483" t="str">
        <f>_xlfn.CONCAT(Table1[[#This Row],[District]],Table1[[#This Row],[DistName]],Table1[[#This Row],[SchoolID]],Table1[[#This Row],[SCHOOLNAME]],Table1[[#This Row],[Academy]])</f>
        <v>53Polk1991LAKE REGION HIGH SCHOOLLake Region Medical Academy</v>
      </c>
      <c r="C4483" t="str">
        <f>_xlfn.CONCAT(Table1[[#This Row],[District]],Table1[[#This Row],[SchoolID]],Table1[[#This Row],[AcademyID]])</f>
        <v>531991024</v>
      </c>
      <c r="D4483" s="30" t="s">
        <v>8135</v>
      </c>
      <c r="E4483" s="34" t="s">
        <v>6095</v>
      </c>
      <c r="F4483" s="28" t="s">
        <v>8978</v>
      </c>
      <c r="G4483" s="34" t="s">
        <v>5963</v>
      </c>
      <c r="H4483" s="28" t="s">
        <v>2826</v>
      </c>
      <c r="I4483" s="28" t="s">
        <v>7549</v>
      </c>
      <c r="J4483" s="159" t="s">
        <v>8167</v>
      </c>
    </row>
    <row r="4484" spans="1:10" x14ac:dyDescent="0.25">
      <c r="A4484" t="str">
        <f>_xlfn.CONCAT(Table1[[#This Row],[District]],Table1[[#This Row],[DistName]],Table1[[#This Row],[SchoolID]],Table1[[#This Row],[SCHOOLNAME]],Table1[[#This Row],[AcademyID]])</f>
        <v>53Polk0481WINTER HAVEN SENIOR HIGH SCHOOL025</v>
      </c>
      <c r="B4484" t="str">
        <f>_xlfn.CONCAT(Table1[[#This Row],[District]],Table1[[#This Row],[DistName]],Table1[[#This Row],[SchoolID]],Table1[[#This Row],[SCHOOLNAME]],Table1[[#This Row],[Academy]])</f>
        <v>53Polk0481WINTER HAVEN SENIOR HIGH SCHOOLWinter Haven Medical Academy</v>
      </c>
      <c r="C4484" t="str">
        <f>_xlfn.CONCAT(Table1[[#This Row],[District]],Table1[[#This Row],[SchoolID]],Table1[[#This Row],[AcademyID]])</f>
        <v>530481025</v>
      </c>
      <c r="D4484" s="30" t="s">
        <v>8135</v>
      </c>
      <c r="E4484" s="34" t="s">
        <v>6095</v>
      </c>
      <c r="F4484" s="28" t="s">
        <v>8978</v>
      </c>
      <c r="G4484" s="34" t="s">
        <v>4535</v>
      </c>
      <c r="H4484" s="28" t="s">
        <v>3560</v>
      </c>
      <c r="I4484" s="28" t="s">
        <v>7555</v>
      </c>
      <c r="J4484" s="159" t="s">
        <v>8168</v>
      </c>
    </row>
    <row r="4485" spans="1:10" x14ac:dyDescent="0.25">
      <c r="A4485" t="str">
        <f>_xlfn.CONCAT(Table1[[#This Row],[District]],Table1[[#This Row],[DistName]],Table1[[#This Row],[SchoolID]],Table1[[#This Row],[SCHOOLNAME]],Table1[[#This Row],[AcademyID]])</f>
        <v>53Polk1721LAKE WALES SENIOR HIGH SCHOOL026</v>
      </c>
      <c r="B4485" t="str">
        <f>_xlfn.CONCAT(Table1[[#This Row],[District]],Table1[[#This Row],[DistName]],Table1[[#This Row],[SchoolID]],Table1[[#This Row],[SCHOOLNAME]],Table1[[#This Row],[Academy]])</f>
        <v>53Polk1721LAKE WALES SENIOR HIGH SCHOOLLake Wales Culinary Academy</v>
      </c>
      <c r="C4485" t="str">
        <f>_xlfn.CONCAT(Table1[[#This Row],[District]],Table1[[#This Row],[SchoolID]],Table1[[#This Row],[AcademyID]])</f>
        <v>531721026</v>
      </c>
      <c r="D4485" s="30" t="s">
        <v>8135</v>
      </c>
      <c r="E4485" s="34" t="s">
        <v>6095</v>
      </c>
      <c r="F4485" s="28" t="s">
        <v>8978</v>
      </c>
      <c r="G4485" s="34" t="s">
        <v>5179</v>
      </c>
      <c r="H4485" s="28" t="s">
        <v>2851</v>
      </c>
      <c r="I4485" s="28" t="s">
        <v>7727</v>
      </c>
      <c r="J4485" s="159" t="s">
        <v>8169</v>
      </c>
    </row>
    <row r="4486" spans="1:10" x14ac:dyDescent="0.25">
      <c r="A4486" t="str">
        <f>_xlfn.CONCAT(Table1[[#This Row],[District]],Table1[[#This Row],[DistName]],Table1[[#This Row],[SchoolID]],Table1[[#This Row],[SCHOOLNAME]],Table1[[#This Row],[AcademyID]])</f>
        <v>53Polk0811AUBURNDALE SENIOR HIGH SCHOOL027</v>
      </c>
      <c r="B4486" t="str">
        <f>_xlfn.CONCAT(Table1[[#This Row],[District]],Table1[[#This Row],[DistName]],Table1[[#This Row],[SchoolID]],Table1[[#This Row],[SCHOOLNAME]],Table1[[#This Row],[Academy]])</f>
        <v>53Polk0811AUBURNDALE SENIOR HIGH SCHOOLAuburndale Commuications Academy</v>
      </c>
      <c r="C4486" t="str">
        <f>_xlfn.CONCAT(Table1[[#This Row],[District]],Table1[[#This Row],[SchoolID]],Table1[[#This Row],[AcademyID]])</f>
        <v>530811027</v>
      </c>
      <c r="D4486" s="30" t="s">
        <v>8135</v>
      </c>
      <c r="E4486" s="34" t="s">
        <v>6095</v>
      </c>
      <c r="F4486" s="28" t="s">
        <v>8978</v>
      </c>
      <c r="G4486" s="34" t="s">
        <v>4779</v>
      </c>
      <c r="H4486" s="28" t="s">
        <v>429</v>
      </c>
      <c r="I4486" s="28" t="s">
        <v>7300</v>
      </c>
      <c r="J4486" s="159" t="s">
        <v>8173</v>
      </c>
    </row>
    <row r="4487" spans="1:10" x14ac:dyDescent="0.25">
      <c r="A4487" t="str">
        <f>_xlfn.CONCAT(Table1[[#This Row],[District]],Table1[[#This Row],[DistName]],Table1[[#This Row],[SchoolID]],Table1[[#This Row],[SCHOOLNAME]],Table1[[#This Row],[AcademyID]])</f>
        <v>53Polk0901BARTOW SENIOR HIGH SCHOOL028</v>
      </c>
      <c r="B4487" t="str">
        <f>_xlfn.CONCAT(Table1[[#This Row],[District]],Table1[[#This Row],[DistName]],Table1[[#This Row],[SchoolID]],Table1[[#This Row],[SCHOOLNAME]],Table1[[#This Row],[Academy]])</f>
        <v>53Polk0901BARTOW SENIOR HIGH SCHOOLAcademy of Engineering</v>
      </c>
      <c r="C4487" t="str">
        <f>_xlfn.CONCAT(Table1[[#This Row],[District]],Table1[[#This Row],[SchoolID]],Table1[[#This Row],[AcademyID]])</f>
        <v>530901028</v>
      </c>
      <c r="D4487" s="30" t="s">
        <v>8135</v>
      </c>
      <c r="E4487" s="34" t="s">
        <v>6095</v>
      </c>
      <c r="F4487" s="28" t="s">
        <v>8978</v>
      </c>
      <c r="G4487" s="34" t="s">
        <v>4815</v>
      </c>
      <c r="H4487" s="28" t="s">
        <v>611</v>
      </c>
      <c r="I4487" s="28" t="s">
        <v>6337</v>
      </c>
      <c r="J4487" s="159" t="s">
        <v>8174</v>
      </c>
    </row>
    <row r="4488" spans="1:10" x14ac:dyDescent="0.25">
      <c r="A4488" t="str">
        <f>_xlfn.CONCAT(Table1[[#This Row],[District]],Table1[[#This Row],[DistName]],Table1[[#This Row],[SchoolID]],Table1[[#This Row],[SCHOOLNAME]],Table1[[#This Row],[AcademyID]])</f>
        <v>53Polk0901BARTOW SENIOR HIGH SCHOOL029</v>
      </c>
      <c r="B4488" t="str">
        <f>_xlfn.CONCAT(Table1[[#This Row],[District]],Table1[[#This Row],[DistName]],Table1[[#This Row],[SchoolID]],Table1[[#This Row],[SCHOOLNAME]],Table1[[#This Row],[Academy]])</f>
        <v>53Polk0901BARTOW SENIOR HIGH SCHOOLCulinary Academy</v>
      </c>
      <c r="C4488" t="str">
        <f>_xlfn.CONCAT(Table1[[#This Row],[District]],Table1[[#This Row],[SchoolID]],Table1[[#This Row],[AcademyID]])</f>
        <v>530901029</v>
      </c>
      <c r="D4488" s="30" t="s">
        <v>8135</v>
      </c>
      <c r="E4488" s="34" t="s">
        <v>6095</v>
      </c>
      <c r="F4488" s="28" t="s">
        <v>8978</v>
      </c>
      <c r="G4488" s="34" t="s">
        <v>4815</v>
      </c>
      <c r="H4488" s="28" t="s">
        <v>611</v>
      </c>
      <c r="I4488" s="28" t="s">
        <v>6464</v>
      </c>
      <c r="J4488" s="159" t="s">
        <v>8175</v>
      </c>
    </row>
    <row r="4489" spans="1:10" x14ac:dyDescent="0.25">
      <c r="A4489" t="str">
        <f>_xlfn.CONCAT(Table1[[#This Row],[District]],Table1[[#This Row],[DistName]],Table1[[#This Row],[SchoolID]],Table1[[#This Row],[SCHOOLNAME]],Table1[[#This Row],[AcademyID]])</f>
        <v>53Polk0901BARTOW SENIOR HIGH SCHOOL030</v>
      </c>
      <c r="B4489" t="str">
        <f>_xlfn.CONCAT(Table1[[#This Row],[District]],Table1[[#This Row],[DistName]],Table1[[#This Row],[SchoolID]],Table1[[#This Row],[SCHOOLNAME]],Table1[[#This Row],[Academy]])</f>
        <v>53Polk0901BARTOW SENIOR HIGH SCHOOLAcademy of Design</v>
      </c>
      <c r="C4489" t="str">
        <f>_xlfn.CONCAT(Table1[[#This Row],[District]],Table1[[#This Row],[SchoolID]],Table1[[#This Row],[AcademyID]])</f>
        <v>530901030</v>
      </c>
      <c r="D4489" s="30" t="s">
        <v>8135</v>
      </c>
      <c r="E4489" s="34" t="s">
        <v>6095</v>
      </c>
      <c r="F4489" s="28" t="s">
        <v>8978</v>
      </c>
      <c r="G4489" s="34" t="s">
        <v>4815</v>
      </c>
      <c r="H4489" s="28" t="s">
        <v>611</v>
      </c>
      <c r="I4489" s="28" t="s">
        <v>6367</v>
      </c>
      <c r="J4489" s="159" t="s">
        <v>8176</v>
      </c>
    </row>
    <row r="4490" spans="1:10" x14ac:dyDescent="0.25">
      <c r="A4490" t="str">
        <f>_xlfn.CONCAT(Table1[[#This Row],[District]],Table1[[#This Row],[DistName]],Table1[[#This Row],[SchoolID]],Table1[[#This Row],[SCHOOLNAME]],Table1[[#This Row],[AcademyID]])</f>
        <v>53Polk0901BARTOW SENIOR HIGH SCHOOL030</v>
      </c>
      <c r="B4490" t="str">
        <f>_xlfn.CONCAT(Table1[[#This Row],[District]],Table1[[#This Row],[DistName]],Table1[[#This Row],[SchoolID]],Table1[[#This Row],[SCHOOLNAME]],Table1[[#This Row],[Academy]])</f>
        <v>53Polk0901BARTOW SENIOR HIGH SCHOOLMarketing and Design Academy</v>
      </c>
      <c r="C4490" t="str">
        <f>_xlfn.CONCAT(Table1[[#This Row],[District]],Table1[[#This Row],[SchoolID]],Table1[[#This Row],[AcademyID]])</f>
        <v>530901030</v>
      </c>
      <c r="D4490" s="30" t="s">
        <v>8135</v>
      </c>
      <c r="E4490" s="34" t="s">
        <v>6095</v>
      </c>
      <c r="F4490" s="28" t="s">
        <v>8978</v>
      </c>
      <c r="G4490" s="34" t="s">
        <v>4815</v>
      </c>
      <c r="H4490" s="28" t="s">
        <v>611</v>
      </c>
      <c r="I4490" s="28" t="s">
        <v>8046</v>
      </c>
      <c r="J4490" s="159" t="s">
        <v>8176</v>
      </c>
    </row>
    <row r="4491" spans="1:10" x14ac:dyDescent="0.25">
      <c r="A4491" t="str">
        <f>_xlfn.CONCAT(Table1[[#This Row],[District]],Table1[[#This Row],[DistName]],Table1[[#This Row],[SchoolID]],Table1[[#This Row],[SCHOOLNAME]],Table1[[#This Row],[AcademyID]])</f>
        <v>53Polk0901BARTOW SENIOR HIGH SCHOOL030</v>
      </c>
      <c r="B4491" t="str">
        <f>_xlfn.CONCAT(Table1[[#This Row],[District]],Table1[[#This Row],[DistName]],Table1[[#This Row],[SchoolID]],Table1[[#This Row],[SCHOOLNAME]],Table1[[#This Row],[Academy]])</f>
        <v>53Polk0901BARTOW SENIOR HIGH SCHOOLBartow Academy of Design</v>
      </c>
      <c r="C4491" t="str">
        <f>_xlfn.CONCAT(Table1[[#This Row],[District]],Table1[[#This Row],[SchoolID]],Table1[[#This Row],[AcademyID]])</f>
        <v>530901030</v>
      </c>
      <c r="D4491" s="30" t="s">
        <v>8135</v>
      </c>
      <c r="E4491" s="34" t="s">
        <v>6095</v>
      </c>
      <c r="F4491" s="28" t="s">
        <v>8978</v>
      </c>
      <c r="G4491" s="34" t="s">
        <v>4815</v>
      </c>
      <c r="H4491" s="28" t="s">
        <v>611</v>
      </c>
      <c r="I4491" s="28" t="s">
        <v>7301</v>
      </c>
      <c r="J4491" s="159" t="s">
        <v>8176</v>
      </c>
    </row>
    <row r="4492" spans="1:10" x14ac:dyDescent="0.25">
      <c r="A4492" t="str">
        <f>_xlfn.CONCAT(Table1[[#This Row],[District]],Table1[[#This Row],[DistName]],Table1[[#This Row],[SchoolID]],Table1[[#This Row],[SCHOOLNAME]],Table1[[#This Row],[AcademyID]])</f>
        <v>53Polk0901BARTOW SENIOR HIGH SCHOOL030</v>
      </c>
      <c r="B4492" t="str">
        <f>_xlfn.CONCAT(Table1[[#This Row],[District]],Table1[[#This Row],[DistName]],Table1[[#This Row],[SchoolID]],Table1[[#This Row],[SCHOOLNAME]],Table1[[#This Row],[Academy]])</f>
        <v>53Polk0901BARTOW SENIOR HIGH SCHOOLDigital Design and Digital Multimedia</v>
      </c>
      <c r="C4492" t="str">
        <f>_xlfn.CONCAT(Table1[[#This Row],[District]],Table1[[#This Row],[SchoolID]],Table1[[#This Row],[AcademyID]])</f>
        <v>530901030</v>
      </c>
      <c r="D4492" s="30" t="s">
        <v>8135</v>
      </c>
      <c r="E4492" s="34" t="s">
        <v>6095</v>
      </c>
      <c r="F4492" s="28" t="s">
        <v>8978</v>
      </c>
      <c r="G4492" s="34" t="s">
        <v>4815</v>
      </c>
      <c r="H4492" s="28" t="s">
        <v>611</v>
      </c>
      <c r="I4492" s="28" t="s">
        <v>7947</v>
      </c>
      <c r="J4492" s="159" t="s">
        <v>8176</v>
      </c>
    </row>
    <row r="4493" spans="1:10" x14ac:dyDescent="0.25">
      <c r="A4493" t="str">
        <f>_xlfn.CONCAT(Table1[[#This Row],[District]],Table1[[#This Row],[DistName]],Table1[[#This Row],[SchoolID]],Table1[[#This Row],[SCHOOLNAME]],Table1[[#This Row],[AcademyID]])</f>
        <v>53Polk1931GEORGE W. JENKINS SENIOR HIGH031</v>
      </c>
      <c r="B4493" t="str">
        <f>_xlfn.CONCAT(Table1[[#This Row],[District]],Table1[[#This Row],[DistName]],Table1[[#This Row],[SchoolID]],Table1[[#This Row],[SCHOOLNAME]],Table1[[#This Row],[Academy]])</f>
        <v>53Polk1931GEORGE W. JENKINS SENIOR HIGHAcademy of Early Childhood Education</v>
      </c>
      <c r="C4493" t="str">
        <f>_xlfn.CONCAT(Table1[[#This Row],[District]],Table1[[#This Row],[SchoolID]],Table1[[#This Row],[AcademyID]])</f>
        <v>531931031</v>
      </c>
      <c r="D4493" s="30" t="s">
        <v>8135</v>
      </c>
      <c r="E4493" s="34" t="s">
        <v>6095</v>
      </c>
      <c r="F4493" s="28" t="s">
        <v>8978</v>
      </c>
      <c r="G4493" s="34" t="s">
        <v>4807</v>
      </c>
      <c r="H4493" s="28" t="s">
        <v>2334</v>
      </c>
      <c r="I4493" s="28" t="s">
        <v>6562</v>
      </c>
      <c r="J4493" s="159" t="s">
        <v>8177</v>
      </c>
    </row>
    <row r="4494" spans="1:10" x14ac:dyDescent="0.25">
      <c r="A4494" t="str">
        <f>_xlfn.CONCAT(Table1[[#This Row],[District]],Table1[[#This Row],[DistName]],Table1[[#This Row],[SchoolID]],Table1[[#This Row],[SCHOOLNAME]],Table1[[#This Row],[AcademyID]])</f>
        <v>53Polk1181KATHLEEN SENIOR HIGH SCHOOL032</v>
      </c>
      <c r="B4494" t="str">
        <f>_xlfn.CONCAT(Table1[[#This Row],[District]],Table1[[#This Row],[DistName]],Table1[[#This Row],[SchoolID]],Table1[[#This Row],[SCHOOLNAME]],Table1[[#This Row],[Academy]])</f>
        <v>53Polk1181KATHLEEN SENIOR HIGH SCHOOLAcademy of Natural Resources</v>
      </c>
      <c r="C4494" t="str">
        <f>_xlfn.CONCAT(Table1[[#This Row],[District]],Table1[[#This Row],[SchoolID]],Table1[[#This Row],[AcademyID]])</f>
        <v>531181032</v>
      </c>
      <c r="D4494" s="30" t="s">
        <v>8135</v>
      </c>
      <c r="E4494" s="34" t="s">
        <v>6095</v>
      </c>
      <c r="F4494" s="28" t="s">
        <v>8978</v>
      </c>
      <c r="G4494" s="34" t="s">
        <v>5844</v>
      </c>
      <c r="H4494" s="28" t="s">
        <v>2753</v>
      </c>
      <c r="I4494" s="28" t="s">
        <v>6452</v>
      </c>
      <c r="J4494" s="159" t="s">
        <v>8178</v>
      </c>
    </row>
    <row r="4495" spans="1:10" x14ac:dyDescent="0.25">
      <c r="A4495" t="str">
        <f>_xlfn.CONCAT(Table1[[#This Row],[District]],Table1[[#This Row],[DistName]],Table1[[#This Row],[SchoolID]],Table1[[#This Row],[SCHOOLNAME]],Table1[[#This Row],[AcademyID]])</f>
        <v>53Polk1762LAKE GIBSON SENIOR HIGH SCHOOL033</v>
      </c>
      <c r="B4495" t="str">
        <f>_xlfn.CONCAT(Table1[[#This Row],[District]],Table1[[#This Row],[DistName]],Table1[[#This Row],[SchoolID]],Table1[[#This Row],[SCHOOLNAME]],Table1[[#This Row],[Academy]])</f>
        <v>53Polk1762LAKE GIBSON SENIOR HIGH SCHOOLIndustrial Biotechnology Academy</v>
      </c>
      <c r="C4495" t="str">
        <f>_xlfn.CONCAT(Table1[[#This Row],[District]],Table1[[#This Row],[SchoolID]],Table1[[#This Row],[AcademyID]])</f>
        <v>531762033</v>
      </c>
      <c r="D4495" s="30" t="s">
        <v>8135</v>
      </c>
      <c r="E4495" s="34" t="s">
        <v>6095</v>
      </c>
      <c r="F4495" s="28" t="s">
        <v>8978</v>
      </c>
      <c r="G4495" s="34" t="s">
        <v>5923</v>
      </c>
      <c r="H4495" s="28" t="s">
        <v>2803</v>
      </c>
      <c r="I4495" s="28" t="s">
        <v>7133</v>
      </c>
      <c r="J4495" s="159" t="s">
        <v>8179</v>
      </c>
    </row>
    <row r="4496" spans="1:10" x14ac:dyDescent="0.25">
      <c r="A4496" t="str">
        <f>_xlfn.CONCAT(Table1[[#This Row],[District]],Table1[[#This Row],[DistName]],Table1[[#This Row],[SchoolID]],Table1[[#This Row],[SCHOOLNAME]],Table1[[#This Row],[AcademyID]])</f>
        <v>53Polk1991LAKE REGION HIGH SCHOOL034</v>
      </c>
      <c r="B4496" t="str">
        <f>_xlfn.CONCAT(Table1[[#This Row],[District]],Table1[[#This Row],[DistName]],Table1[[#This Row],[SchoolID]],Table1[[#This Row],[SCHOOLNAME]],Table1[[#This Row],[Academy]])</f>
        <v>53Polk1991LAKE REGION HIGH SCHOOLAcademy of Engineering</v>
      </c>
      <c r="C4496" t="str">
        <f>_xlfn.CONCAT(Table1[[#This Row],[District]],Table1[[#This Row],[SchoolID]],Table1[[#This Row],[AcademyID]])</f>
        <v>531991034</v>
      </c>
      <c r="D4496" s="30" t="s">
        <v>8135</v>
      </c>
      <c r="E4496" s="34" t="s">
        <v>6095</v>
      </c>
      <c r="F4496" s="28" t="s">
        <v>8978</v>
      </c>
      <c r="G4496" s="34" t="s">
        <v>5963</v>
      </c>
      <c r="H4496" s="28" t="s">
        <v>2826</v>
      </c>
      <c r="I4496" s="28" t="s">
        <v>6337</v>
      </c>
      <c r="J4496" s="159" t="s">
        <v>8180</v>
      </c>
    </row>
    <row r="4497" spans="1:10" x14ac:dyDescent="0.25">
      <c r="A4497" t="str">
        <f>_xlfn.CONCAT(Table1[[#This Row],[District]],Table1[[#This Row],[DistName]],Table1[[#This Row],[SchoolID]],Table1[[#This Row],[SCHOOLNAME]],Table1[[#This Row],[AcademyID]])</f>
        <v>53Polk1991LAKE REGION HIGH SCHOOL035</v>
      </c>
      <c r="B4497" t="str">
        <f>_xlfn.CONCAT(Table1[[#This Row],[District]],Table1[[#This Row],[DistName]],Table1[[#This Row],[SchoolID]],Table1[[#This Row],[SCHOOLNAME]],Table1[[#This Row],[Academy]])</f>
        <v>53Polk1991LAKE REGION HIGH SCHOOLAcademy of Law, Justice &amp; Governance</v>
      </c>
      <c r="C4497" t="str">
        <f>_xlfn.CONCAT(Table1[[#This Row],[District]],Table1[[#This Row],[SchoolID]],Table1[[#This Row],[AcademyID]])</f>
        <v>531991035</v>
      </c>
      <c r="D4497" s="30" t="s">
        <v>8135</v>
      </c>
      <c r="E4497" s="34" t="s">
        <v>6095</v>
      </c>
      <c r="F4497" s="28" t="s">
        <v>8978</v>
      </c>
      <c r="G4497" s="34" t="s">
        <v>5963</v>
      </c>
      <c r="H4497" s="28" t="s">
        <v>2826</v>
      </c>
      <c r="I4497" s="28" t="s">
        <v>6900</v>
      </c>
      <c r="J4497" s="159" t="s">
        <v>8181</v>
      </c>
    </row>
    <row r="4498" spans="1:10" x14ac:dyDescent="0.25">
      <c r="A4498" t="str">
        <f>_xlfn.CONCAT(Table1[[#This Row],[District]],Table1[[#This Row],[DistName]],Table1[[#This Row],[SchoolID]],Table1[[#This Row],[SCHOOLNAME]],Table1[[#This Row],[AcademyID]])</f>
        <v>53Polk1721LAKE WALES SENIOR HIGH SCHOOL036</v>
      </c>
      <c r="B4498" t="str">
        <f>_xlfn.CONCAT(Table1[[#This Row],[District]],Table1[[#This Row],[DistName]],Table1[[#This Row],[SchoolID]],Table1[[#This Row],[SCHOOLNAME]],Table1[[#This Row],[Academy]])</f>
        <v>53Polk1721LAKE WALES SENIOR HIGH SCHOOLAcademy of Web Design</v>
      </c>
      <c r="C4498" t="str">
        <f>_xlfn.CONCAT(Table1[[#This Row],[District]],Table1[[#This Row],[SchoolID]],Table1[[#This Row],[AcademyID]])</f>
        <v>531721036</v>
      </c>
      <c r="D4498" s="30" t="s">
        <v>8135</v>
      </c>
      <c r="E4498" s="34" t="s">
        <v>6095</v>
      </c>
      <c r="F4498" s="28" t="s">
        <v>8978</v>
      </c>
      <c r="G4498" s="34" t="s">
        <v>5179</v>
      </c>
      <c r="H4498" s="28" t="s">
        <v>2851</v>
      </c>
      <c r="I4498" s="28" t="s">
        <v>6602</v>
      </c>
      <c r="J4498" s="159" t="s">
        <v>8182</v>
      </c>
    </row>
    <row r="4499" spans="1:10" x14ac:dyDescent="0.25">
      <c r="A4499" t="str">
        <f>_xlfn.CONCAT(Table1[[#This Row],[District]],Table1[[#This Row],[DistName]],Table1[[#This Row],[SchoolID]],Table1[[#This Row],[SCHOOLNAME]],Table1[[#This Row],[AcademyID]])</f>
        <v>53Polk1721LAKE WALES SENIOR HIGH SCHOOL036</v>
      </c>
      <c r="B4499" t="str">
        <f>_xlfn.CONCAT(Table1[[#This Row],[District]],Table1[[#This Row],[DistName]],Table1[[#This Row],[SchoolID]],Table1[[#This Row],[SCHOOLNAME]],Table1[[#This Row],[Academy]])</f>
        <v>53Polk1721LAKE WALES SENIOR HIGH SCHOOLDigital Media and Multimedia Design Academy</v>
      </c>
      <c r="C4499" t="str">
        <f>_xlfn.CONCAT(Table1[[#This Row],[District]],Table1[[#This Row],[SchoolID]],Table1[[#This Row],[AcademyID]])</f>
        <v>531721036</v>
      </c>
      <c r="D4499" s="30" t="s">
        <v>8135</v>
      </c>
      <c r="E4499" s="34" t="s">
        <v>6095</v>
      </c>
      <c r="F4499" s="28" t="s">
        <v>8978</v>
      </c>
      <c r="G4499" s="34" t="s">
        <v>5179</v>
      </c>
      <c r="H4499" s="28" t="s">
        <v>2851</v>
      </c>
      <c r="I4499" s="28" t="s">
        <v>7308</v>
      </c>
      <c r="J4499" s="159" t="s">
        <v>8182</v>
      </c>
    </row>
    <row r="4500" spans="1:10" x14ac:dyDescent="0.25">
      <c r="A4500" t="str">
        <f>_xlfn.CONCAT(Table1[[#This Row],[District]],Table1[[#This Row],[DistName]],Table1[[#This Row],[SchoolID]],Table1[[#This Row],[SCHOOLNAME]],Table1[[#This Row],[AcademyID]])</f>
        <v>53Polk1721LAKE WALES SENIOR HIGH SCHOOL036</v>
      </c>
      <c r="B4500" t="str">
        <f>_xlfn.CONCAT(Table1[[#This Row],[District]],Table1[[#This Row],[DistName]],Table1[[#This Row],[SchoolID]],Table1[[#This Row],[SCHOOLNAME]],Table1[[#This Row],[Academy]])</f>
        <v>53Polk1721LAKE WALES SENIOR HIGH SCHOOLDesign, Technology, and Innovation Academy</v>
      </c>
      <c r="C4500" t="str">
        <f>_xlfn.CONCAT(Table1[[#This Row],[District]],Table1[[#This Row],[SchoolID]],Table1[[#This Row],[AcademyID]])</f>
        <v>531721036</v>
      </c>
      <c r="D4500" s="30" t="s">
        <v>8135</v>
      </c>
      <c r="E4500" s="34" t="s">
        <v>6095</v>
      </c>
      <c r="F4500" s="28" t="s">
        <v>8978</v>
      </c>
      <c r="G4500" s="34" t="s">
        <v>5179</v>
      </c>
      <c r="H4500" s="28" t="s">
        <v>2851</v>
      </c>
      <c r="I4500" s="28" t="s">
        <v>7135</v>
      </c>
      <c r="J4500" s="159" t="s">
        <v>8182</v>
      </c>
    </row>
    <row r="4501" spans="1:10" x14ac:dyDescent="0.25">
      <c r="A4501" t="str">
        <f>_xlfn.CONCAT(Table1[[#This Row],[District]],Table1[[#This Row],[DistName]],Table1[[#This Row],[SchoolID]],Table1[[#This Row],[SCHOOLNAME]],Table1[[#This Row],[AcademyID]])</f>
        <v>53Polk1721LAKE WALES SENIOR HIGH SCHOOL037</v>
      </c>
      <c r="B4501" t="str">
        <f>_xlfn.CONCAT(Table1[[#This Row],[District]],Table1[[#This Row],[DistName]],Table1[[#This Row],[SchoolID]],Table1[[#This Row],[SCHOOLNAME]],Table1[[#This Row],[Academy]])</f>
        <v>53Polk1721LAKE WALES SENIOR HIGH SCHOOLFlorida's Natural Grower's Automation and Production Technology Academy</v>
      </c>
      <c r="C4501" t="str">
        <f>_xlfn.CONCAT(Table1[[#This Row],[District]],Table1[[#This Row],[SchoolID]],Table1[[#This Row],[AcademyID]])</f>
        <v>531721037</v>
      </c>
      <c r="D4501" s="30" t="s">
        <v>8135</v>
      </c>
      <c r="E4501" s="34" t="s">
        <v>6095</v>
      </c>
      <c r="F4501" s="28" t="s">
        <v>8978</v>
      </c>
      <c r="G4501" s="34" t="s">
        <v>5179</v>
      </c>
      <c r="H4501" s="28" t="s">
        <v>2851</v>
      </c>
      <c r="I4501" s="28" t="s">
        <v>7550</v>
      </c>
      <c r="J4501" s="159" t="s">
        <v>8183</v>
      </c>
    </row>
    <row r="4502" spans="1:10" x14ac:dyDescent="0.25">
      <c r="A4502" t="str">
        <f>_xlfn.CONCAT(Table1[[#This Row],[District]],Table1[[#This Row],[DistName]],Table1[[#This Row],[SchoolID]],Table1[[#This Row],[SCHOOLNAME]],Table1[[#This Row],[AcademyID]])</f>
        <v>53Polk1721LAKE WALES SENIOR HIGH SCHOOL038</v>
      </c>
      <c r="B4502" t="str">
        <f>_xlfn.CONCAT(Table1[[#This Row],[District]],Table1[[#This Row],[DistName]],Table1[[#This Row],[SchoolID]],Table1[[#This Row],[SCHOOLNAME]],Table1[[#This Row],[Academy]])</f>
        <v>53Polk1721LAKE WALES SENIOR HIGH SCHOOLHealth Science Academy</v>
      </c>
      <c r="C4502" t="str">
        <f>_xlfn.CONCAT(Table1[[#This Row],[District]],Table1[[#This Row],[SchoolID]],Table1[[#This Row],[AcademyID]])</f>
        <v>531721038</v>
      </c>
      <c r="D4502" s="30" t="s">
        <v>8135</v>
      </c>
      <c r="E4502" s="34" t="s">
        <v>6095</v>
      </c>
      <c r="F4502" s="28" t="s">
        <v>8978</v>
      </c>
      <c r="G4502" s="34" t="s">
        <v>5179</v>
      </c>
      <c r="H4502" s="28" t="s">
        <v>2851</v>
      </c>
      <c r="I4502" s="28" t="s">
        <v>7078</v>
      </c>
      <c r="J4502" s="159" t="s">
        <v>8184</v>
      </c>
    </row>
    <row r="4503" spans="1:10" x14ac:dyDescent="0.25">
      <c r="A4503" t="str">
        <f>_xlfn.CONCAT(Table1[[#This Row],[District]],Table1[[#This Row],[DistName]],Table1[[#This Row],[SchoolID]],Table1[[#This Row],[SCHOOLNAME]],Table1[[#This Row],[AcademyID]])</f>
        <v>53Polk1721LAKE WALES SENIOR HIGH SCHOOL038</v>
      </c>
      <c r="B4503" t="str">
        <f>_xlfn.CONCAT(Table1[[#This Row],[District]],Table1[[#This Row],[DistName]],Table1[[#This Row],[SchoolID]],Table1[[#This Row],[SCHOOLNAME]],Table1[[#This Row],[Academy]])</f>
        <v>53Polk1721LAKE WALES SENIOR HIGH SCHOOLMedical Academy</v>
      </c>
      <c r="C4503" t="str">
        <f>_xlfn.CONCAT(Table1[[#This Row],[District]],Table1[[#This Row],[SchoolID]],Table1[[#This Row],[AcademyID]])</f>
        <v>531721038</v>
      </c>
      <c r="D4503" s="30" t="s">
        <v>8135</v>
      </c>
      <c r="E4503" s="34" t="s">
        <v>6095</v>
      </c>
      <c r="F4503" s="28" t="s">
        <v>8978</v>
      </c>
      <c r="G4503" s="34" t="s">
        <v>5179</v>
      </c>
      <c r="H4503" s="28" t="s">
        <v>2851</v>
      </c>
      <c r="I4503" s="28" t="s">
        <v>6989</v>
      </c>
      <c r="J4503" s="159" t="s">
        <v>8184</v>
      </c>
    </row>
    <row r="4504" spans="1:10" x14ac:dyDescent="0.25">
      <c r="A4504" t="str">
        <f>_xlfn.CONCAT(Table1[[#This Row],[District]],Table1[[#This Row],[DistName]],Table1[[#This Row],[SchoolID]],Table1[[#This Row],[SCHOOLNAME]],Table1[[#This Row],[AcademyID]])</f>
        <v>53Polk1671MCKEEL ACADEMY OF TECHNOLOGY039</v>
      </c>
      <c r="B4504" t="str">
        <f>_xlfn.CONCAT(Table1[[#This Row],[District]],Table1[[#This Row],[DistName]],Table1[[#This Row],[SchoolID]],Table1[[#This Row],[SCHOOLNAME]],Table1[[#This Row],[Academy]])</f>
        <v>53Polk1671MCKEEL ACADEMY OF TECHNOLOGYDigital Imagery Academy</v>
      </c>
      <c r="C4504" t="str">
        <f>_xlfn.CONCAT(Table1[[#This Row],[District]],Table1[[#This Row],[SchoolID]],Table1[[#This Row],[AcademyID]])</f>
        <v>531671039</v>
      </c>
      <c r="D4504" s="30" t="s">
        <v>8135</v>
      </c>
      <c r="E4504" s="34" t="s">
        <v>6095</v>
      </c>
      <c r="F4504" s="28" t="s">
        <v>8978</v>
      </c>
      <c r="G4504" s="34" t="s">
        <v>4946</v>
      </c>
      <c r="H4504" s="28" t="s">
        <v>3030</v>
      </c>
      <c r="I4504" s="28" t="s">
        <v>6906</v>
      </c>
      <c r="J4504" s="159" t="s">
        <v>8185</v>
      </c>
    </row>
    <row r="4505" spans="1:10" x14ac:dyDescent="0.25">
      <c r="A4505" t="str">
        <f>_xlfn.CONCAT(Table1[[#This Row],[District]],Table1[[#This Row],[DistName]],Table1[[#This Row],[SchoolID]],Table1[[#This Row],[SCHOOLNAME]],Table1[[#This Row],[AcademyID]])</f>
        <v>53Polk0937RIDGE COMMUNITY HIGH SCHOOL040</v>
      </c>
      <c r="B4505" t="str">
        <f>_xlfn.CONCAT(Table1[[#This Row],[District]],Table1[[#This Row],[DistName]],Table1[[#This Row],[SchoolID]],Table1[[#This Row],[SCHOOLNAME]],Table1[[#This Row],[Academy]])</f>
        <v>53Polk0937RIDGE COMMUNITY HIGH SCHOOLEngineering Technology Academy</v>
      </c>
      <c r="C4505" t="str">
        <f>_xlfn.CONCAT(Table1[[#This Row],[District]],Table1[[#This Row],[SchoolID]],Table1[[#This Row],[AcademyID]])</f>
        <v>530937040</v>
      </c>
      <c r="D4505" s="30" t="s">
        <v>8135</v>
      </c>
      <c r="E4505" s="34" t="s">
        <v>6095</v>
      </c>
      <c r="F4505" s="28" t="s">
        <v>8978</v>
      </c>
      <c r="G4505" s="34" t="s">
        <v>6121</v>
      </c>
      <c r="H4505" s="28" t="s">
        <v>3321</v>
      </c>
      <c r="I4505" s="28" t="s">
        <v>6839</v>
      </c>
      <c r="J4505" s="159" t="s">
        <v>8186</v>
      </c>
    </row>
    <row r="4506" spans="1:10" x14ac:dyDescent="0.25">
      <c r="A4506" t="str">
        <f>_xlfn.CONCAT(Table1[[#This Row],[District]],Table1[[#This Row],[DistName]],Table1[[#This Row],[SchoolID]],Table1[[#This Row],[SCHOOLNAME]],Table1[[#This Row],[AcademyID]])</f>
        <v>53Polk0937RIDGE COMMUNITY HIGH SCHOOL041</v>
      </c>
      <c r="B4506" t="str">
        <f>_xlfn.CONCAT(Table1[[#This Row],[District]],Table1[[#This Row],[DistName]],Table1[[#This Row],[SchoolID]],Table1[[#This Row],[SCHOOLNAME]],Table1[[#This Row],[Academy]])</f>
        <v>53Polk0937RIDGE COMMUNITY HIGH SCHOOLRecording Arts Academy</v>
      </c>
      <c r="C4506" t="str">
        <f>_xlfn.CONCAT(Table1[[#This Row],[District]],Table1[[#This Row],[SchoolID]],Table1[[#This Row],[AcademyID]])</f>
        <v>530937041</v>
      </c>
      <c r="D4506" s="30" t="s">
        <v>8135</v>
      </c>
      <c r="E4506" s="34" t="s">
        <v>6095</v>
      </c>
      <c r="F4506" s="28" t="s">
        <v>8978</v>
      </c>
      <c r="G4506" s="34" t="s">
        <v>6121</v>
      </c>
      <c r="H4506" s="28" t="s">
        <v>3321</v>
      </c>
      <c r="I4506" s="28" t="s">
        <v>7139</v>
      </c>
      <c r="J4506" s="159" t="s">
        <v>8187</v>
      </c>
    </row>
    <row r="4507" spans="1:10" x14ac:dyDescent="0.25">
      <c r="A4507" t="str">
        <f>_xlfn.CONCAT(Table1[[#This Row],[District]],Table1[[#This Row],[DistName]],Table1[[#This Row],[SchoolID]],Table1[[#This Row],[SCHOOLNAME]],Table1[[#This Row],[AcademyID]])</f>
        <v>53Polk1051TENOROC HIGH SCHOOL042</v>
      </c>
      <c r="B4507" t="str">
        <f>_xlfn.CONCAT(Table1[[#This Row],[District]],Table1[[#This Row],[DistName]],Table1[[#This Row],[SchoolID]],Table1[[#This Row],[SCHOOLNAME]],Table1[[#This Row],[Academy]])</f>
        <v>53Polk1051TENOROC HIGH SCHOOLRoc-Com</v>
      </c>
      <c r="C4507" t="str">
        <f>_xlfn.CONCAT(Table1[[#This Row],[District]],Table1[[#This Row],[SchoolID]],Table1[[#This Row],[AcademyID]])</f>
        <v>531051042</v>
      </c>
      <c r="D4507" s="30" t="s">
        <v>8135</v>
      </c>
      <c r="E4507" s="34" t="s">
        <v>6095</v>
      </c>
      <c r="F4507" s="28" t="s">
        <v>8978</v>
      </c>
      <c r="G4507" s="34" t="s">
        <v>4668</v>
      </c>
      <c r="H4507" s="28" t="s">
        <v>3466</v>
      </c>
      <c r="I4507" s="28" t="s">
        <v>7314</v>
      </c>
      <c r="J4507" s="159" t="s">
        <v>8203</v>
      </c>
    </row>
    <row r="4508" spans="1:10" x14ac:dyDescent="0.25">
      <c r="A4508" t="str">
        <f>_xlfn.CONCAT(Table1[[#This Row],[District]],Table1[[#This Row],[DistName]],Table1[[#This Row],[SchoolID]],Table1[[#This Row],[SCHOOLNAME]],Table1[[#This Row],[AcademyID]])</f>
        <v>53Polk1051TENOROC HIGH SCHOOL042</v>
      </c>
      <c r="B4508" t="str">
        <f>_xlfn.CONCAT(Table1[[#This Row],[District]],Table1[[#This Row],[DistName]],Table1[[#This Row],[SchoolID]],Table1[[#This Row],[SCHOOLNAME]],Table1[[#This Row],[Academy]])</f>
        <v>53Polk1051TENOROC HIGH SCHOOLROCCom-Tenoroc Communications Academy</v>
      </c>
      <c r="C4508" t="str">
        <f>_xlfn.CONCAT(Table1[[#This Row],[District]],Table1[[#This Row],[SchoolID]],Table1[[#This Row],[AcademyID]])</f>
        <v>531051042</v>
      </c>
      <c r="D4508" s="30" t="s">
        <v>8135</v>
      </c>
      <c r="E4508" s="34" t="s">
        <v>6095</v>
      </c>
      <c r="F4508" s="28" t="s">
        <v>8978</v>
      </c>
      <c r="G4508" s="34" t="s">
        <v>4668</v>
      </c>
      <c r="H4508" s="28" t="s">
        <v>3466</v>
      </c>
      <c r="I4508" s="28" t="s">
        <v>7457</v>
      </c>
      <c r="J4508" s="159" t="s">
        <v>8203</v>
      </c>
    </row>
    <row r="4509" spans="1:10" x14ac:dyDescent="0.25">
      <c r="A4509" t="str">
        <f>_xlfn.CONCAT(Table1[[#This Row],[District]],Table1[[#This Row],[DistName]],Table1[[#This Row],[SchoolID]],Table1[[#This Row],[SCHOOLNAME]],Table1[[#This Row],[AcademyID]])</f>
        <v>53Polk0481WINTER HAVEN SENIOR HIGH SCHOOL043</v>
      </c>
      <c r="B4509" t="str">
        <f>_xlfn.CONCAT(Table1[[#This Row],[District]],Table1[[#This Row],[DistName]],Table1[[#This Row],[SchoolID]],Table1[[#This Row],[SCHOOLNAME]],Table1[[#This Row],[Academy]])</f>
        <v>53Polk0481WINTER HAVEN SENIOR HIGH SCHOOLCybersecurity Academy</v>
      </c>
      <c r="C4509" t="str">
        <f>_xlfn.CONCAT(Table1[[#This Row],[District]],Table1[[#This Row],[SchoolID]],Table1[[#This Row],[AcademyID]])</f>
        <v>530481043</v>
      </c>
      <c r="D4509" s="30" t="s">
        <v>8135</v>
      </c>
      <c r="E4509" s="34" t="s">
        <v>6095</v>
      </c>
      <c r="F4509" s="28" t="s">
        <v>8978</v>
      </c>
      <c r="G4509" s="34" t="s">
        <v>4535</v>
      </c>
      <c r="H4509" s="28" t="s">
        <v>3560</v>
      </c>
      <c r="I4509" s="28" t="s">
        <v>6760</v>
      </c>
      <c r="J4509" s="159" t="s">
        <v>8204</v>
      </c>
    </row>
    <row r="4510" spans="1:10" x14ac:dyDescent="0.25">
      <c r="A4510" t="str">
        <f>_xlfn.CONCAT(Table1[[#This Row],[District]],Table1[[#This Row],[DistName]],Table1[[#This Row],[SchoolID]],Table1[[#This Row],[SCHOOLNAME]],Table1[[#This Row],[AcademyID]])</f>
        <v>53Polk0481WINTER HAVEN SENIOR HIGH SCHOOL044</v>
      </c>
      <c r="B4510" t="str">
        <f>_xlfn.CONCAT(Table1[[#This Row],[District]],Table1[[#This Row],[DistName]],Table1[[#This Row],[SchoolID]],Table1[[#This Row],[SCHOOLNAME]],Table1[[#This Row],[Academy]])</f>
        <v>53Polk0481WINTER HAVEN SENIOR HIGH SCHOOLTechnobotics Academy</v>
      </c>
      <c r="C4510" t="str">
        <f>_xlfn.CONCAT(Table1[[#This Row],[District]],Table1[[#This Row],[SchoolID]],Table1[[#This Row],[AcademyID]])</f>
        <v>530481044</v>
      </c>
      <c r="D4510" s="30" t="s">
        <v>8135</v>
      </c>
      <c r="E4510" s="34" t="s">
        <v>6095</v>
      </c>
      <c r="F4510" s="28" t="s">
        <v>8978</v>
      </c>
      <c r="G4510" s="34" t="s">
        <v>4535</v>
      </c>
      <c r="H4510" s="28" t="s">
        <v>3560</v>
      </c>
      <c r="I4510" s="28" t="s">
        <v>7458</v>
      </c>
      <c r="J4510" s="159" t="s">
        <v>8205</v>
      </c>
    </row>
    <row r="4511" spans="1:10" x14ac:dyDescent="0.25">
      <c r="A4511" t="str">
        <f>_xlfn.CONCAT(Table1[[#This Row],[District]],Table1[[#This Row],[DistName]],Table1[[#This Row],[SchoolID]],Table1[[#This Row],[SCHOOLNAME]],Table1[[#This Row],[AcademyID]])</f>
        <v>53Polk0811AUBURNDALE SENIOR HIGH SCHOOL045</v>
      </c>
      <c r="B4511" t="str">
        <f>_xlfn.CONCAT(Table1[[#This Row],[District]],Table1[[#This Row],[DistName]],Table1[[#This Row],[SchoolID]],Table1[[#This Row],[SCHOOLNAME]],Table1[[#This Row],[Academy]])</f>
        <v>53Polk0811AUBURNDALE SENIOR HIGH SCHOOLAgritechnologies Academy</v>
      </c>
      <c r="C4511" t="str">
        <f>_xlfn.CONCAT(Table1[[#This Row],[District]],Table1[[#This Row],[SchoolID]],Table1[[#This Row],[AcademyID]])</f>
        <v>530811045</v>
      </c>
      <c r="D4511" s="30" t="s">
        <v>8135</v>
      </c>
      <c r="E4511" s="34" t="s">
        <v>6095</v>
      </c>
      <c r="F4511" s="28" t="s">
        <v>8978</v>
      </c>
      <c r="G4511" s="34" t="s">
        <v>4779</v>
      </c>
      <c r="H4511" s="28" t="s">
        <v>429</v>
      </c>
      <c r="I4511" s="28" t="s">
        <v>6589</v>
      </c>
      <c r="J4511" s="159" t="s">
        <v>8206</v>
      </c>
    </row>
    <row r="4512" spans="1:10" x14ac:dyDescent="0.25">
      <c r="A4512" t="str">
        <f>_xlfn.CONCAT(Table1[[#This Row],[District]],Table1[[#This Row],[DistName]],Table1[[#This Row],[SchoolID]],Table1[[#This Row],[SCHOOLNAME]],Table1[[#This Row],[AcademyID]])</f>
        <v>53Polk0811AUBURNDALE SENIOR HIGH SCHOOL046</v>
      </c>
      <c r="B4512" t="str">
        <f>_xlfn.CONCAT(Table1[[#This Row],[District]],Table1[[#This Row],[DistName]],Table1[[#This Row],[SchoolID]],Table1[[#This Row],[SCHOOLNAME]],Table1[[#This Row],[Academy]])</f>
        <v>53Polk0811AUBURNDALE SENIOR HIGH SCHOOLArchitectural Design &amp; Engineering Academy</v>
      </c>
      <c r="C4512" t="str">
        <f>_xlfn.CONCAT(Table1[[#This Row],[District]],Table1[[#This Row],[SchoolID]],Table1[[#This Row],[AcademyID]])</f>
        <v>530811046</v>
      </c>
      <c r="D4512" s="30" t="s">
        <v>8135</v>
      </c>
      <c r="E4512" s="34" t="s">
        <v>6095</v>
      </c>
      <c r="F4512" s="28" t="s">
        <v>8978</v>
      </c>
      <c r="G4512" s="34" t="s">
        <v>4779</v>
      </c>
      <c r="H4512" s="28" t="s">
        <v>429</v>
      </c>
      <c r="I4512" s="28" t="s">
        <v>7127</v>
      </c>
      <c r="J4512" s="159" t="s">
        <v>8207</v>
      </c>
    </row>
    <row r="4513" spans="1:10" x14ac:dyDescent="0.25">
      <c r="A4513" t="str">
        <f>_xlfn.CONCAT(Table1[[#This Row],[District]],Table1[[#This Row],[DistName]],Table1[[#This Row],[SchoolID]],Table1[[#This Row],[SCHOOLNAME]],Table1[[#This Row],[AcademyID]])</f>
        <v>53Polk0811AUBURNDALE SENIOR HIGH SCHOOL046</v>
      </c>
      <c r="B4513" t="str">
        <f>_xlfn.CONCAT(Table1[[#This Row],[District]],Table1[[#This Row],[DistName]],Table1[[#This Row],[SchoolID]],Table1[[#This Row],[SCHOOLNAME]],Table1[[#This Row],[Academy]])</f>
        <v>53Polk0811AUBURNDALE SENIOR HIGH SCHOOLArchitectural Design &amp; Engineering</v>
      </c>
      <c r="C4513" t="str">
        <f>_xlfn.CONCAT(Table1[[#This Row],[District]],Table1[[#This Row],[SchoolID]],Table1[[#This Row],[AcademyID]])</f>
        <v>530811046</v>
      </c>
      <c r="D4513" s="30" t="s">
        <v>8135</v>
      </c>
      <c r="E4513" s="34" t="s">
        <v>6095</v>
      </c>
      <c r="F4513" s="28" t="s">
        <v>8978</v>
      </c>
      <c r="G4513" s="34" t="s">
        <v>4779</v>
      </c>
      <c r="H4513" s="28" t="s">
        <v>429</v>
      </c>
      <c r="I4513" s="28" t="s">
        <v>6889</v>
      </c>
      <c r="J4513" s="159" t="s">
        <v>8207</v>
      </c>
    </row>
    <row r="4514" spans="1:10" x14ac:dyDescent="0.25">
      <c r="A4514" t="str">
        <f>_xlfn.CONCAT(Table1[[#This Row],[District]],Table1[[#This Row],[DistName]],Table1[[#This Row],[SchoolID]],Table1[[#This Row],[SCHOOLNAME]],Table1[[#This Row],[AcademyID]])</f>
        <v>53Polk0901BARTOW SENIOR HIGH SCHOOL047</v>
      </c>
      <c r="B4514" t="str">
        <f>_xlfn.CONCAT(Table1[[#This Row],[District]],Table1[[#This Row],[DistName]],Table1[[#This Row],[SchoolID]],Table1[[#This Row],[SCHOOLNAME]],Table1[[#This Row],[Academy]])</f>
        <v>53Polk0901BARTOW SENIOR HIGH SCHOOLiGrow Academy</v>
      </c>
      <c r="C4514" t="str">
        <f>_xlfn.CONCAT(Table1[[#This Row],[District]],Table1[[#This Row],[SchoolID]],Table1[[#This Row],[AcademyID]])</f>
        <v>530901047</v>
      </c>
      <c r="D4514" s="30" t="s">
        <v>8135</v>
      </c>
      <c r="E4514" s="34" t="s">
        <v>6095</v>
      </c>
      <c r="F4514" s="28" t="s">
        <v>8978</v>
      </c>
      <c r="G4514" s="34" t="s">
        <v>4815</v>
      </c>
      <c r="H4514" s="28" t="s">
        <v>611</v>
      </c>
      <c r="I4514" s="28" t="s">
        <v>8007</v>
      </c>
      <c r="J4514" s="159" t="s">
        <v>8208</v>
      </c>
    </row>
    <row r="4515" spans="1:10" x14ac:dyDescent="0.25">
      <c r="A4515" t="str">
        <f>_xlfn.CONCAT(Table1[[#This Row],[District]],Table1[[#This Row],[DistName]],Table1[[#This Row],[SchoolID]],Table1[[#This Row],[SCHOOLNAME]],Table1[[#This Row],[AcademyID]])</f>
        <v>53Polk0901BARTOW SENIOR HIGH SCHOOL047</v>
      </c>
      <c r="B4515" t="str">
        <f>_xlfn.CONCAT(Table1[[#This Row],[District]],Table1[[#This Row],[DistName]],Table1[[#This Row],[SchoolID]],Table1[[#This Row],[SCHOOLNAME]],Table1[[#This Row],[Academy]])</f>
        <v>53Polk0901BARTOW SENIOR HIGH SCHOOLiGrow</v>
      </c>
      <c r="C4515" t="str">
        <f>_xlfn.CONCAT(Table1[[#This Row],[District]],Table1[[#This Row],[SchoolID]],Table1[[#This Row],[AcademyID]])</f>
        <v>530901047</v>
      </c>
      <c r="D4515" s="30" t="s">
        <v>8135</v>
      </c>
      <c r="E4515" s="34" t="s">
        <v>6095</v>
      </c>
      <c r="F4515" s="28" t="s">
        <v>8978</v>
      </c>
      <c r="G4515" s="34" t="s">
        <v>4815</v>
      </c>
      <c r="H4515" s="28" t="s">
        <v>611</v>
      </c>
      <c r="I4515" s="28" t="s">
        <v>7982</v>
      </c>
      <c r="J4515" s="159" t="s">
        <v>8208</v>
      </c>
    </row>
    <row r="4516" spans="1:10" x14ac:dyDescent="0.25">
      <c r="A4516" t="str">
        <f>_xlfn.CONCAT(Table1[[#This Row],[District]],Table1[[#This Row],[DistName]],Table1[[#This Row],[SchoolID]],Table1[[#This Row],[SCHOOLNAME]],Table1[[#This Row],[AcademyID]])</f>
        <v>53Polk0791FORT MEADE MIDDLE/SENIOR HIGH SCHOOL048</v>
      </c>
      <c r="B4516" t="str">
        <f>_xlfn.CONCAT(Table1[[#This Row],[District]],Table1[[#This Row],[DistName]],Table1[[#This Row],[SchoolID]],Table1[[#This Row],[SCHOOLNAME]],Table1[[#This Row],[Academy]])</f>
        <v>53Polk0791FORT MEADE MIDDLE/SENIOR HIGH SCHOOLAcademy of Pharmacy Technicians</v>
      </c>
      <c r="C4516" t="str">
        <f>_xlfn.CONCAT(Table1[[#This Row],[District]],Table1[[#This Row],[SchoolID]],Table1[[#This Row],[AcademyID]])</f>
        <v>530791048</v>
      </c>
      <c r="D4516" s="30" t="s">
        <v>8135</v>
      </c>
      <c r="E4516" s="34" t="s">
        <v>6095</v>
      </c>
      <c r="F4516" s="28" t="s">
        <v>8978</v>
      </c>
      <c r="G4516" s="34" t="s">
        <v>5548</v>
      </c>
      <c r="H4516" s="28" t="s">
        <v>2137</v>
      </c>
      <c r="I4516" s="28" t="s">
        <v>6595</v>
      </c>
      <c r="J4516" s="159" t="s">
        <v>8209</v>
      </c>
    </row>
    <row r="4517" spans="1:10" x14ac:dyDescent="0.25">
      <c r="A4517" t="str">
        <f>_xlfn.CONCAT(Table1[[#This Row],[District]],Table1[[#This Row],[DistName]],Table1[[#This Row],[SchoolID]],Table1[[#This Row],[SCHOOLNAME]],Table1[[#This Row],[AcademyID]])</f>
        <v>53Polk0791FORT MEADE MIDDLE/SENIOR HIGH SCHOOL049</v>
      </c>
      <c r="B4517" t="str">
        <f>_xlfn.CONCAT(Table1[[#This Row],[District]],Table1[[#This Row],[DistName]],Table1[[#This Row],[SchoolID]],Table1[[#This Row],[SCHOOLNAME]],Table1[[#This Row],[Academy]])</f>
        <v>53Polk0791FORT MEADE MIDDLE/SENIOR HIGH SCHOOLAgrowtechnologies Academy</v>
      </c>
      <c r="C4517" t="str">
        <f>_xlfn.CONCAT(Table1[[#This Row],[District]],Table1[[#This Row],[SchoolID]],Table1[[#This Row],[AcademyID]])</f>
        <v>530791049</v>
      </c>
      <c r="D4517" s="30" t="s">
        <v>8135</v>
      </c>
      <c r="E4517" s="34" t="s">
        <v>6095</v>
      </c>
      <c r="F4517" s="28" t="s">
        <v>8978</v>
      </c>
      <c r="G4517" s="34" t="s">
        <v>5548</v>
      </c>
      <c r="H4517" s="28" t="s">
        <v>2137</v>
      </c>
      <c r="I4517" s="28" t="s">
        <v>6893</v>
      </c>
      <c r="J4517" s="159" t="s">
        <v>8210</v>
      </c>
    </row>
    <row r="4518" spans="1:10" x14ac:dyDescent="0.25">
      <c r="A4518" t="str">
        <f>_xlfn.CONCAT(Table1[[#This Row],[District]],Table1[[#This Row],[DistName]],Table1[[#This Row],[SchoolID]],Table1[[#This Row],[SCHOOLNAME]],Table1[[#This Row],[AcademyID]])</f>
        <v>53Polk1801FROSTPROOF MIDDLE/SENIOR HIGH050</v>
      </c>
      <c r="B4518" t="str">
        <f>_xlfn.CONCAT(Table1[[#This Row],[District]],Table1[[#This Row],[DistName]],Table1[[#This Row],[SchoolID]],Table1[[#This Row],[SCHOOLNAME]],Table1[[#This Row],[Academy]])</f>
        <v>53Polk1801FROSTPROOF MIDDLE/SENIOR HIGHAg Dogs</v>
      </c>
      <c r="C4518" t="str">
        <f>_xlfn.CONCAT(Table1[[#This Row],[District]],Table1[[#This Row],[SchoolID]],Table1[[#This Row],[AcademyID]])</f>
        <v>531801050</v>
      </c>
      <c r="D4518" s="30" t="s">
        <v>8135</v>
      </c>
      <c r="E4518" s="34" t="s">
        <v>6095</v>
      </c>
      <c r="F4518" s="28" t="s">
        <v>8978</v>
      </c>
      <c r="G4518" s="34" t="s">
        <v>5182</v>
      </c>
      <c r="H4518" s="28" t="s">
        <v>2264</v>
      </c>
      <c r="I4518" s="28" t="s">
        <v>6596</v>
      </c>
      <c r="J4518" s="159" t="s">
        <v>8211</v>
      </c>
    </row>
    <row r="4519" spans="1:10" x14ac:dyDescent="0.25">
      <c r="A4519" t="str">
        <f>_xlfn.CONCAT(Table1[[#This Row],[District]],Table1[[#This Row],[DistName]],Table1[[#This Row],[SchoolID]],Table1[[#This Row],[SCHOOLNAME]],Table1[[#This Row],[AcademyID]])</f>
        <v>53Polk1801FROSTPROOF MIDDLE/SENIOR HIGH051</v>
      </c>
      <c r="B4519" t="str">
        <f>_xlfn.CONCAT(Table1[[#This Row],[District]],Table1[[#This Row],[DistName]],Table1[[#This Row],[SchoolID]],Table1[[#This Row],[SCHOOLNAME]],Table1[[#This Row],[Academy]])</f>
        <v>53Polk1801FROSTPROOF MIDDLE/SENIOR HIGHBulldog TMC Academy</v>
      </c>
      <c r="C4519" t="str">
        <f>_xlfn.CONCAT(Table1[[#This Row],[District]],Table1[[#This Row],[SchoolID]],Table1[[#This Row],[AcademyID]])</f>
        <v>531801051</v>
      </c>
      <c r="D4519" s="30" t="s">
        <v>8135</v>
      </c>
      <c r="E4519" s="34" t="s">
        <v>6095</v>
      </c>
      <c r="F4519" s="28" t="s">
        <v>8978</v>
      </c>
      <c r="G4519" s="34" t="s">
        <v>5182</v>
      </c>
      <c r="H4519" s="28" t="s">
        <v>2264</v>
      </c>
      <c r="I4519" s="28" t="s">
        <v>6894</v>
      </c>
      <c r="J4519" s="159" t="s">
        <v>8212</v>
      </c>
    </row>
    <row r="4520" spans="1:10" x14ac:dyDescent="0.25">
      <c r="A4520" t="str">
        <f>_xlfn.CONCAT(Table1[[#This Row],[District]],Table1[[#This Row],[DistName]],Table1[[#This Row],[SchoolID]],Table1[[#This Row],[SCHOOLNAME]],Table1[[#This Row],[AcademyID]])</f>
        <v>53Polk1931GEORGE W. JENKINS SENIOR HIGH052</v>
      </c>
      <c r="B4520" t="str">
        <f>_xlfn.CONCAT(Table1[[#This Row],[District]],Table1[[#This Row],[DistName]],Table1[[#This Row],[SchoolID]],Table1[[#This Row],[SCHOOLNAME]],Table1[[#This Row],[Academy]])</f>
        <v>53Polk1931GEORGE W. JENKINS SENIOR HIGHAcademy of Culinary Arts</v>
      </c>
      <c r="C4520" t="str">
        <f>_xlfn.CONCAT(Table1[[#This Row],[District]],Table1[[#This Row],[SchoolID]],Table1[[#This Row],[AcademyID]])</f>
        <v>531931052</v>
      </c>
      <c r="D4520" s="30" t="s">
        <v>8135</v>
      </c>
      <c r="E4520" s="34" t="s">
        <v>6095</v>
      </c>
      <c r="F4520" s="28" t="s">
        <v>8978</v>
      </c>
      <c r="G4520" s="34" t="s">
        <v>4807</v>
      </c>
      <c r="H4520" s="28" t="s">
        <v>2334</v>
      </c>
      <c r="I4520" s="28" t="s">
        <v>6311</v>
      </c>
      <c r="J4520" s="159" t="s">
        <v>8213</v>
      </c>
    </row>
    <row r="4521" spans="1:10" x14ac:dyDescent="0.25">
      <c r="A4521" t="str">
        <f>_xlfn.CONCAT(Table1[[#This Row],[District]],Table1[[#This Row],[DistName]],Table1[[#This Row],[SchoolID]],Table1[[#This Row],[SCHOOLNAME]],Table1[[#This Row],[AcademyID]])</f>
        <v>53Polk1791HAINES CITY SENIOR HIGH SCHOOL053</v>
      </c>
      <c r="B4521" t="str">
        <f>_xlfn.CONCAT(Table1[[#This Row],[District]],Table1[[#This Row],[DistName]],Table1[[#This Row],[SchoolID]],Table1[[#This Row],[SCHOOLNAME]],Table1[[#This Row],[Academy]])</f>
        <v>53Polk1791HAINES CITY SENIOR HIGH SCHOOLEnvironmental Agriculture &amp; Technology Academy</v>
      </c>
      <c r="C4521" t="str">
        <f>_xlfn.CONCAT(Table1[[#This Row],[District]],Table1[[#This Row],[SchoolID]],Table1[[#This Row],[AcademyID]])</f>
        <v>531791053</v>
      </c>
      <c r="D4521" s="30" t="s">
        <v>8135</v>
      </c>
      <c r="E4521" s="34" t="s">
        <v>6095</v>
      </c>
      <c r="F4521" s="28" t="s">
        <v>8978</v>
      </c>
      <c r="G4521" s="34" t="s">
        <v>4756</v>
      </c>
      <c r="H4521" s="28" t="s">
        <v>2417</v>
      </c>
      <c r="I4521" s="28" t="s">
        <v>7131</v>
      </c>
      <c r="J4521" s="159" t="s">
        <v>8214</v>
      </c>
    </row>
    <row r="4522" spans="1:10" x14ac:dyDescent="0.25">
      <c r="A4522" t="str">
        <f>_xlfn.CONCAT(Table1[[#This Row],[District]],Table1[[#This Row],[DistName]],Table1[[#This Row],[SchoolID]],Table1[[#This Row],[SCHOOLNAME]],Table1[[#This Row],[AcademyID]])</f>
        <v>53Polk1181KATHLEEN SENIOR HIGH SCHOOL054</v>
      </c>
      <c r="B4522" t="str">
        <f>_xlfn.CONCAT(Table1[[#This Row],[District]],Table1[[#This Row],[DistName]],Table1[[#This Row],[SchoolID]],Table1[[#This Row],[SCHOOLNAME]],Table1[[#This Row],[Academy]])</f>
        <v>53Polk1181KATHLEEN SENIOR HIGH SCHOOLAutomotive Academy</v>
      </c>
      <c r="C4522" t="str">
        <f>_xlfn.CONCAT(Table1[[#This Row],[District]],Table1[[#This Row],[SchoolID]],Table1[[#This Row],[AcademyID]])</f>
        <v>531181054</v>
      </c>
      <c r="D4522" s="30" t="s">
        <v>8135</v>
      </c>
      <c r="E4522" s="34" t="s">
        <v>6095</v>
      </c>
      <c r="F4522" s="28" t="s">
        <v>8978</v>
      </c>
      <c r="G4522" s="34" t="s">
        <v>5844</v>
      </c>
      <c r="H4522" s="28" t="s">
        <v>2753</v>
      </c>
      <c r="I4522" s="28" t="s">
        <v>6708</v>
      </c>
      <c r="J4522" s="159" t="s">
        <v>8215</v>
      </c>
    </row>
    <row r="4523" spans="1:10" x14ac:dyDescent="0.25">
      <c r="A4523" t="str">
        <f>_xlfn.CONCAT(Table1[[#This Row],[District]],Table1[[#This Row],[DistName]],Table1[[#This Row],[SchoolID]],Table1[[#This Row],[SCHOOLNAME]],Table1[[#This Row],[AcademyID]])</f>
        <v>53Polk1991LAKE REGION HIGH SCHOOL055</v>
      </c>
      <c r="B4523" t="str">
        <f>_xlfn.CONCAT(Table1[[#This Row],[District]],Table1[[#This Row],[DistName]],Table1[[#This Row],[SchoolID]],Table1[[#This Row],[SCHOOLNAME]],Table1[[#This Row],[Academy]])</f>
        <v>53Polk1991LAKE REGION HIGH SCHOOLCulinary Team</v>
      </c>
      <c r="C4523" t="str">
        <f>_xlfn.CONCAT(Table1[[#This Row],[District]],Table1[[#This Row],[SchoolID]],Table1[[#This Row],[AcademyID]])</f>
        <v>531991055</v>
      </c>
      <c r="D4523" s="30" t="s">
        <v>8135</v>
      </c>
      <c r="E4523" s="34" t="s">
        <v>6095</v>
      </c>
      <c r="F4523" s="28" t="s">
        <v>8978</v>
      </c>
      <c r="G4523" s="34" t="s">
        <v>5963</v>
      </c>
      <c r="H4523" s="28" t="s">
        <v>2826</v>
      </c>
      <c r="I4523" s="28" t="s">
        <v>7134</v>
      </c>
      <c r="J4523" s="159" t="s">
        <v>8216</v>
      </c>
    </row>
    <row r="4524" spans="1:10" x14ac:dyDescent="0.25">
      <c r="A4524" t="str">
        <f>_xlfn.CONCAT(Table1[[#This Row],[District]],Table1[[#This Row],[DistName]],Table1[[#This Row],[SchoolID]],Table1[[#This Row],[SCHOOLNAME]],Table1[[#This Row],[AcademyID]])</f>
        <v>53Polk1991LAKE REGION HIGH SCHOOL056</v>
      </c>
      <c r="B4524" t="str">
        <f>_xlfn.CONCAT(Table1[[#This Row],[District]],Table1[[#This Row],[DistName]],Table1[[#This Row],[SchoolID]],Table1[[#This Row],[SCHOOLNAME]],Table1[[#This Row],[Academy]])</f>
        <v>53Polk1991LAKE REGION HIGH SCHOOLTLC Academy</v>
      </c>
      <c r="C4524" t="str">
        <f>_xlfn.CONCAT(Table1[[#This Row],[District]],Table1[[#This Row],[SchoolID]],Table1[[#This Row],[AcademyID]])</f>
        <v>531991056</v>
      </c>
      <c r="D4524" s="30" t="s">
        <v>8135</v>
      </c>
      <c r="E4524" s="34" t="s">
        <v>6095</v>
      </c>
      <c r="F4524" s="28" t="s">
        <v>8978</v>
      </c>
      <c r="G4524" s="34" t="s">
        <v>5963</v>
      </c>
      <c r="H4524" s="28" t="s">
        <v>2826</v>
      </c>
      <c r="I4524" s="28" t="s">
        <v>7726</v>
      </c>
      <c r="J4524" s="159" t="s">
        <v>8217</v>
      </c>
    </row>
    <row r="4525" spans="1:10" x14ac:dyDescent="0.25">
      <c r="A4525" t="str">
        <f>_xlfn.CONCAT(Table1[[#This Row],[District]],Table1[[#This Row],[DistName]],Table1[[#This Row],[SchoolID]],Table1[[#This Row],[SCHOOLNAME]],Table1[[#This Row],[AcademyID]])</f>
        <v>53Polk1991LAKE REGION HIGH SCHOOL056</v>
      </c>
      <c r="B4525" t="str">
        <f>_xlfn.CONCAT(Table1[[#This Row],[District]],Table1[[#This Row],[DistName]],Table1[[#This Row],[SchoolID]],Table1[[#This Row],[SCHOOLNAME]],Table1[[#This Row],[Academy]])</f>
        <v>53Polk1991LAKE REGION HIGH SCHOOLEXCELS Academy</v>
      </c>
      <c r="C4525" t="str">
        <f>_xlfn.CONCAT(Table1[[#This Row],[District]],Table1[[#This Row],[SchoolID]],Table1[[#This Row],[AcademyID]])</f>
        <v>531991056</v>
      </c>
      <c r="D4525" s="30" t="s">
        <v>8135</v>
      </c>
      <c r="E4525" s="34" t="s">
        <v>6095</v>
      </c>
      <c r="F4525" s="28" t="s">
        <v>8978</v>
      </c>
      <c r="G4525" s="34" t="s">
        <v>5963</v>
      </c>
      <c r="H4525" s="28" t="s">
        <v>2826</v>
      </c>
      <c r="I4525" s="28" t="s">
        <v>7307</v>
      </c>
      <c r="J4525" s="159" t="s">
        <v>8217</v>
      </c>
    </row>
    <row r="4526" spans="1:10" x14ac:dyDescent="0.25">
      <c r="A4526" t="str">
        <f>_xlfn.CONCAT(Table1[[#This Row],[District]],Table1[[#This Row],[DistName]],Table1[[#This Row],[SchoolID]],Table1[[#This Row],[SCHOOLNAME]],Table1[[#This Row],[AcademyID]])</f>
        <v>53Polk1991LAKE REGION HIGH SCHOOL057</v>
      </c>
      <c r="B4526" t="str">
        <f>_xlfn.CONCAT(Table1[[#This Row],[District]],Table1[[#This Row],[DistName]],Table1[[#This Row],[SchoolID]],Table1[[#This Row],[SCHOOLNAME]],Table1[[#This Row],[Academy]])</f>
        <v>53Polk1991LAKE REGION HIGH SCHOOLThunder Threads</v>
      </c>
      <c r="C4526" t="str">
        <f>_xlfn.CONCAT(Table1[[#This Row],[District]],Table1[[#This Row],[SchoolID]],Table1[[#This Row],[AcademyID]])</f>
        <v>531991057</v>
      </c>
      <c r="D4526" s="30" t="s">
        <v>8135</v>
      </c>
      <c r="E4526" s="34" t="s">
        <v>6095</v>
      </c>
      <c r="F4526" s="28" t="s">
        <v>8978</v>
      </c>
      <c r="G4526" s="34" t="s">
        <v>5963</v>
      </c>
      <c r="H4526" s="28" t="s">
        <v>2826</v>
      </c>
      <c r="I4526" s="28" t="s">
        <v>7646</v>
      </c>
      <c r="J4526" s="159" t="s">
        <v>8218</v>
      </c>
    </row>
    <row r="4527" spans="1:10" x14ac:dyDescent="0.25">
      <c r="A4527" t="str">
        <f>_xlfn.CONCAT(Table1[[#This Row],[District]],Table1[[#This Row],[DistName]],Table1[[#This Row],[SchoolID]],Table1[[#This Row],[SCHOOLNAME]],Table1[[#This Row],[AcademyID]])</f>
        <v>53Polk1721LAKE WALES SENIOR HIGH SCHOOL058</v>
      </c>
      <c r="B4527" t="str">
        <f>_xlfn.CONCAT(Table1[[#This Row],[District]],Table1[[#This Row],[DistName]],Table1[[#This Row],[SchoolID]],Table1[[#This Row],[SCHOOLNAME]],Table1[[#This Row],[Academy]])</f>
        <v>53Polk1721LAKE WALES SENIOR HIGH SCHOOLAgricultural Academy</v>
      </c>
      <c r="C4527" t="str">
        <f>_xlfn.CONCAT(Table1[[#This Row],[District]],Table1[[#This Row],[SchoolID]],Table1[[#This Row],[AcademyID]])</f>
        <v>531721058</v>
      </c>
      <c r="D4527" s="30" t="s">
        <v>8135</v>
      </c>
      <c r="E4527" s="34" t="s">
        <v>6095</v>
      </c>
      <c r="F4527" s="28" t="s">
        <v>8978</v>
      </c>
      <c r="G4527" s="34" t="s">
        <v>5179</v>
      </c>
      <c r="H4527" s="28" t="s">
        <v>2851</v>
      </c>
      <c r="I4527" s="28" t="s">
        <v>6901</v>
      </c>
      <c r="J4527" s="159" t="s">
        <v>8219</v>
      </c>
    </row>
    <row r="4528" spans="1:10" x14ac:dyDescent="0.25">
      <c r="A4528" t="str">
        <f>_xlfn.CONCAT(Table1[[#This Row],[District]],Table1[[#This Row],[DistName]],Table1[[#This Row],[SchoolID]],Table1[[#This Row],[SCHOOLNAME]],Table1[[#This Row],[AcademyID]])</f>
        <v>53Polk0031LAKELAND SENIOR HIGH SCHOOL059</v>
      </c>
      <c r="B4528" t="str">
        <f>_xlfn.CONCAT(Table1[[#This Row],[District]],Table1[[#This Row],[DistName]],Table1[[#This Row],[SchoolID]],Table1[[#This Row],[SCHOOLNAME]],Table1[[#This Row],[Academy]])</f>
        <v>53Polk0031LAKELAND SENIOR HIGH SCHOOLAcademy of Veterinary Science</v>
      </c>
      <c r="C4528" t="str">
        <f>_xlfn.CONCAT(Table1[[#This Row],[District]],Table1[[#This Row],[SchoolID]],Table1[[#This Row],[AcademyID]])</f>
        <v>530031059</v>
      </c>
      <c r="D4528" s="30" t="s">
        <v>8135</v>
      </c>
      <c r="E4528" s="34" t="s">
        <v>6095</v>
      </c>
      <c r="F4528" s="28" t="s">
        <v>8978</v>
      </c>
      <c r="G4528" s="34" t="s">
        <v>4518</v>
      </c>
      <c r="H4528" s="28" t="s">
        <v>2897</v>
      </c>
      <c r="I4528" s="28" t="s">
        <v>6903</v>
      </c>
      <c r="J4528" s="159" t="s">
        <v>8220</v>
      </c>
    </row>
    <row r="4529" spans="1:10" x14ac:dyDescent="0.25">
      <c r="A4529" t="str">
        <f>_xlfn.CONCAT(Table1[[#This Row],[District]],Table1[[#This Row],[DistName]],Table1[[#This Row],[SchoolID]],Table1[[#This Row],[SCHOOLNAME]],Table1[[#This Row],[AcademyID]])</f>
        <v>53Polk1591MAYNARD A TRAVISS TECHNICAL COLLEGE060</v>
      </c>
      <c r="B4529" t="str">
        <f>_xlfn.CONCAT(Table1[[#This Row],[District]],Table1[[#This Row],[DistName]],Table1[[#This Row],[SchoolID]],Table1[[#This Row],[SCHOOLNAME]],Table1[[#This Row],[Academy]])</f>
        <v>53Polk1591MAYNARD A TRAVISS TECHNICAL COLLEGEAcademy of Digital Production</v>
      </c>
      <c r="C4529" t="str">
        <f>_xlfn.CONCAT(Table1[[#This Row],[District]],Table1[[#This Row],[SchoolID]],Table1[[#This Row],[AcademyID]])</f>
        <v>531591060</v>
      </c>
      <c r="D4529" s="30" t="s">
        <v>8135</v>
      </c>
      <c r="E4529" s="34" t="s">
        <v>6095</v>
      </c>
      <c r="F4529" s="28" t="s">
        <v>8978</v>
      </c>
      <c r="G4529" s="34" t="s">
        <v>5547</v>
      </c>
      <c r="H4529" s="28" t="s">
        <v>3009</v>
      </c>
      <c r="I4529" s="28" t="s">
        <v>6605</v>
      </c>
      <c r="J4529" s="159" t="s">
        <v>8221</v>
      </c>
    </row>
    <row r="4530" spans="1:10" x14ac:dyDescent="0.25">
      <c r="A4530" t="str">
        <f>_xlfn.CONCAT(Table1[[#This Row],[District]],Table1[[#This Row],[DistName]],Table1[[#This Row],[SchoolID]],Table1[[#This Row],[SCHOOLNAME]],Table1[[#This Row],[AcademyID]])</f>
        <v>53Polk1591MAYNARD A TRAVISS TECHNICAL COLLEGE061</v>
      </c>
      <c r="B4530" t="str">
        <f>_xlfn.CONCAT(Table1[[#This Row],[District]],Table1[[#This Row],[DistName]],Table1[[#This Row],[SchoolID]],Table1[[#This Row],[SCHOOLNAME]],Table1[[#This Row],[Academy]])</f>
        <v>53Polk1591MAYNARD A TRAVISS TECHNICAL COLLEGEAcademy of Industrial Education &amp; Manufacturing</v>
      </c>
      <c r="C4530" t="str">
        <f>_xlfn.CONCAT(Table1[[#This Row],[District]],Table1[[#This Row],[SchoolID]],Table1[[#This Row],[AcademyID]])</f>
        <v>531591061</v>
      </c>
      <c r="D4530" s="30" t="s">
        <v>8135</v>
      </c>
      <c r="E4530" s="34" t="s">
        <v>6095</v>
      </c>
      <c r="F4530" s="28" t="s">
        <v>8978</v>
      </c>
      <c r="G4530" s="34" t="s">
        <v>5547</v>
      </c>
      <c r="H4530" s="28" t="s">
        <v>3009</v>
      </c>
      <c r="I4530" s="28" t="s">
        <v>6905</v>
      </c>
      <c r="J4530" s="159" t="s">
        <v>8222</v>
      </c>
    </row>
    <row r="4531" spans="1:10" x14ac:dyDescent="0.25">
      <c r="A4531" t="str">
        <f>_xlfn.CONCAT(Table1[[#This Row],[District]],Table1[[#This Row],[DistName]],Table1[[#This Row],[SchoolID]],Table1[[#This Row],[SCHOOLNAME]],Table1[[#This Row],[AcademyID]])</f>
        <v>53Polk1591MAYNARD A TRAVISS TECHNICAL COLLEGE062</v>
      </c>
      <c r="B4531" t="str">
        <f>_xlfn.CONCAT(Table1[[#This Row],[District]],Table1[[#This Row],[DistName]],Table1[[#This Row],[SchoolID]],Table1[[#This Row],[SCHOOLNAME]],Table1[[#This Row],[Academy]])</f>
        <v>53Polk1591MAYNARD A TRAVISS TECHNICAL COLLEGEMedical Academy</v>
      </c>
      <c r="C4531" t="str">
        <f>_xlfn.CONCAT(Table1[[#This Row],[District]],Table1[[#This Row],[SchoolID]],Table1[[#This Row],[AcademyID]])</f>
        <v>531591062</v>
      </c>
      <c r="D4531" s="30" t="s">
        <v>8135</v>
      </c>
      <c r="E4531" s="34" t="s">
        <v>6095</v>
      </c>
      <c r="F4531" s="28" t="s">
        <v>8978</v>
      </c>
      <c r="G4531" s="34" t="s">
        <v>5547</v>
      </c>
      <c r="H4531" s="28" t="s">
        <v>3009</v>
      </c>
      <c r="I4531" s="28" t="s">
        <v>6989</v>
      </c>
      <c r="J4531" s="159" t="s">
        <v>8223</v>
      </c>
    </row>
    <row r="4532" spans="1:10" x14ac:dyDescent="0.25">
      <c r="A4532" t="str">
        <f>_xlfn.CONCAT(Table1[[#This Row],[District]],Table1[[#This Row],[DistName]],Table1[[#This Row],[SchoolID]],Table1[[#This Row],[SCHOOLNAME]],Table1[[#This Row],[AcademyID]])</f>
        <v>53Polk1131MULBERRY SENIOR HIGH SCHOOL063</v>
      </c>
      <c r="B4532" t="str">
        <f>_xlfn.CONCAT(Table1[[#This Row],[District]],Table1[[#This Row],[DistName]],Table1[[#This Row],[SchoolID]],Table1[[#This Row],[SCHOOLNAME]],Table1[[#This Row],[Academy]])</f>
        <v>53Polk1131MULBERRY SENIOR HIGH SCHOOLAcademy of Culinary Arts</v>
      </c>
      <c r="C4532" t="str">
        <f>_xlfn.CONCAT(Table1[[#This Row],[District]],Table1[[#This Row],[SchoolID]],Table1[[#This Row],[AcademyID]])</f>
        <v>531131063</v>
      </c>
      <c r="D4532" s="30" t="s">
        <v>8135</v>
      </c>
      <c r="E4532" s="34" t="s">
        <v>6095</v>
      </c>
      <c r="F4532" s="28" t="s">
        <v>8978</v>
      </c>
      <c r="G4532" s="34" t="s">
        <v>4727</v>
      </c>
      <c r="H4532" s="28" t="s">
        <v>3090</v>
      </c>
      <c r="I4532" s="28" t="s">
        <v>6311</v>
      </c>
      <c r="J4532" s="159" t="s">
        <v>8224</v>
      </c>
    </row>
    <row r="4533" spans="1:10" x14ac:dyDescent="0.25">
      <c r="A4533" t="str">
        <f>_xlfn.CONCAT(Table1[[#This Row],[District]],Table1[[#This Row],[DistName]],Table1[[#This Row],[SchoolID]],Table1[[#This Row],[SCHOOLNAME]],Table1[[#This Row],[AcademyID]])</f>
        <v>53Polk1131MULBERRY SENIOR HIGH SCHOOL064</v>
      </c>
      <c r="B4533" t="str">
        <f>_xlfn.CONCAT(Table1[[#This Row],[District]],Table1[[#This Row],[DistName]],Table1[[#This Row],[SchoolID]],Table1[[#This Row],[SCHOOLNAME]],Table1[[#This Row],[Academy]])</f>
        <v>53Polk1131MULBERRY SENIOR HIGH SCHOOLMulberry Auto Garage</v>
      </c>
      <c r="C4533" t="str">
        <f>_xlfn.CONCAT(Table1[[#This Row],[District]],Table1[[#This Row],[SchoolID]],Table1[[#This Row],[AcademyID]])</f>
        <v>531131064</v>
      </c>
      <c r="D4533" s="30" t="s">
        <v>8135</v>
      </c>
      <c r="E4533" s="34" t="s">
        <v>6095</v>
      </c>
      <c r="F4533" s="28" t="s">
        <v>8978</v>
      </c>
      <c r="G4533" s="34" t="s">
        <v>4727</v>
      </c>
      <c r="H4533" s="28" t="s">
        <v>3090</v>
      </c>
      <c r="I4533" s="28" t="s">
        <v>8979</v>
      </c>
      <c r="J4533" s="159" t="s">
        <v>8225</v>
      </c>
    </row>
    <row r="4534" spans="1:10" x14ac:dyDescent="0.25">
      <c r="A4534" t="str">
        <f>_xlfn.CONCAT(Table1[[#This Row],[District]],Table1[[#This Row],[DistName]],Table1[[#This Row],[SchoolID]],Table1[[#This Row],[SCHOOLNAME]],Table1[[#This Row],[AcademyID]])</f>
        <v>53Polk1691RIDGE TECHNICAL COLLEGE065</v>
      </c>
      <c r="B4534" t="str">
        <f>_xlfn.CONCAT(Table1[[#This Row],[District]],Table1[[#This Row],[DistName]],Table1[[#This Row],[SchoolID]],Table1[[#This Row],[SCHOOLNAME]],Table1[[#This Row],[Academy]])</f>
        <v>53Polk1691RIDGE TECHNICAL COLLEGEAutomation Production Technology Academy</v>
      </c>
      <c r="C4534" t="str">
        <f>_xlfn.CONCAT(Table1[[#This Row],[District]],Table1[[#This Row],[SchoolID]],Table1[[#This Row],[AcademyID]])</f>
        <v>531691065</v>
      </c>
      <c r="D4534" s="30" t="s">
        <v>8135</v>
      </c>
      <c r="E4534" s="34" t="s">
        <v>6095</v>
      </c>
      <c r="F4534" s="28" t="s">
        <v>8978</v>
      </c>
      <c r="G4534" s="34" t="s">
        <v>5136</v>
      </c>
      <c r="H4534" s="28" t="s">
        <v>3336</v>
      </c>
      <c r="I4534" s="28" t="s">
        <v>6608</v>
      </c>
      <c r="J4534" s="159" t="s">
        <v>8226</v>
      </c>
    </row>
    <row r="4535" spans="1:10" x14ac:dyDescent="0.25">
      <c r="A4535" t="str">
        <f>_xlfn.CONCAT(Table1[[#This Row],[District]],Table1[[#This Row],[DistName]],Table1[[#This Row],[SchoolID]],Table1[[#This Row],[SCHOOLNAME]],Table1[[#This Row],[AcademyID]])</f>
        <v>53Polk1051TENOROC HIGH SCHOOL066</v>
      </c>
      <c r="B4535" t="str">
        <f>_xlfn.CONCAT(Table1[[#This Row],[District]],Table1[[#This Row],[DistName]],Table1[[#This Row],[SchoolID]],Table1[[#This Row],[SCHOOLNAME]],Table1[[#This Row],[Academy]])</f>
        <v>53Polk1051TENOROC HIGH SCHOOLAnimal Science Academy</v>
      </c>
      <c r="C4535" t="str">
        <f>_xlfn.CONCAT(Table1[[#This Row],[District]],Table1[[#This Row],[SchoolID]],Table1[[#This Row],[AcademyID]])</f>
        <v>531051066</v>
      </c>
      <c r="D4535" s="30" t="s">
        <v>8135</v>
      </c>
      <c r="E4535" s="34" t="s">
        <v>6095</v>
      </c>
      <c r="F4535" s="28" t="s">
        <v>8978</v>
      </c>
      <c r="G4535" s="34" t="s">
        <v>4668</v>
      </c>
      <c r="H4535" s="28" t="s">
        <v>3466</v>
      </c>
      <c r="I4535" s="28" t="s">
        <v>6612</v>
      </c>
      <c r="J4535" s="159" t="s">
        <v>8227</v>
      </c>
    </row>
    <row r="4536" spans="1:10" x14ac:dyDescent="0.25">
      <c r="A4536" t="str">
        <f>_xlfn.CONCAT(Table1[[#This Row],[District]],Table1[[#This Row],[DistName]],Table1[[#This Row],[SchoolID]],Table1[[#This Row],[SCHOOLNAME]],Table1[[#This Row],[AcademyID]])</f>
        <v>53Polk1051TENOROC HIGH SCHOOL066</v>
      </c>
      <c r="B4536" t="str">
        <f>_xlfn.CONCAT(Table1[[#This Row],[District]],Table1[[#This Row],[DistName]],Table1[[#This Row],[SchoolID]],Table1[[#This Row],[SCHOOLNAME]],Table1[[#This Row],[Academy]])</f>
        <v>53Polk1051TENOROC HIGH SCHOOLDiversified Agricultural Studies Academy</v>
      </c>
      <c r="C4536" t="str">
        <f>_xlfn.CONCAT(Table1[[#This Row],[District]],Table1[[#This Row],[SchoolID]],Table1[[#This Row],[AcademyID]])</f>
        <v>531051066</v>
      </c>
      <c r="D4536" s="30" t="s">
        <v>8135</v>
      </c>
      <c r="E4536" s="34" t="s">
        <v>6095</v>
      </c>
      <c r="F4536" s="28" t="s">
        <v>8978</v>
      </c>
      <c r="G4536" s="34" t="s">
        <v>4668</v>
      </c>
      <c r="H4536" s="28" t="s">
        <v>3466</v>
      </c>
      <c r="I4536" s="28" t="s">
        <v>6909</v>
      </c>
      <c r="J4536" s="159" t="s">
        <v>8227</v>
      </c>
    </row>
    <row r="4537" spans="1:10" x14ac:dyDescent="0.25">
      <c r="A4537" t="str">
        <f>_xlfn.CONCAT(Table1[[#This Row],[District]],Table1[[#This Row],[DistName]],Table1[[#This Row],[SchoolID]],Table1[[#This Row],[SCHOOLNAME]],Table1[[#This Row],[AcademyID]])</f>
        <v>53Polk0481WINTER HAVEN SENIOR HIGH SCHOOL067</v>
      </c>
      <c r="B4537" t="str">
        <f>_xlfn.CONCAT(Table1[[#This Row],[District]],Table1[[#This Row],[DistName]],Table1[[#This Row],[SchoolID]],Table1[[#This Row],[SCHOOLNAME]],Table1[[#This Row],[Academy]])</f>
        <v>53Polk0481WINTER HAVEN SENIOR HIGH SCHOOLCafe Bleu</v>
      </c>
      <c r="C4537" t="str">
        <f>_xlfn.CONCAT(Table1[[#This Row],[District]],Table1[[#This Row],[SchoolID]],Table1[[#This Row],[AcademyID]])</f>
        <v>530481067</v>
      </c>
      <c r="D4537" s="30" t="s">
        <v>8135</v>
      </c>
      <c r="E4537" s="34" t="s">
        <v>6095</v>
      </c>
      <c r="F4537" s="28" t="s">
        <v>8978</v>
      </c>
      <c r="G4537" s="34" t="s">
        <v>4535</v>
      </c>
      <c r="H4537" s="28" t="s">
        <v>3560</v>
      </c>
      <c r="I4537" s="28" t="s">
        <v>6911</v>
      </c>
      <c r="J4537" s="159" t="s">
        <v>8228</v>
      </c>
    </row>
    <row r="4538" spans="1:10" x14ac:dyDescent="0.25">
      <c r="A4538" t="str">
        <f>_xlfn.CONCAT(Table1[[#This Row],[District]],Table1[[#This Row],[DistName]],Table1[[#This Row],[SchoolID]],Table1[[#This Row],[SCHOOLNAME]],Table1[[#This Row],[AcademyID]])</f>
        <v>53Polk0481WINTER HAVEN SENIOR HIGH SCHOOL068</v>
      </c>
      <c r="B4538" t="str">
        <f>_xlfn.CONCAT(Table1[[#This Row],[District]],Table1[[#This Row],[DistName]],Table1[[#This Row],[SchoolID]],Table1[[#This Row],[SCHOOLNAME]],Table1[[#This Row],[Academy]])</f>
        <v>53Polk0481WINTER HAVEN SENIOR HIGH SCHOOLStudio 21</v>
      </c>
      <c r="C4538" t="str">
        <f>_xlfn.CONCAT(Table1[[#This Row],[District]],Table1[[#This Row],[SchoolID]],Table1[[#This Row],[AcademyID]])</f>
        <v>530481068</v>
      </c>
      <c r="D4538" s="30" t="s">
        <v>8135</v>
      </c>
      <c r="E4538" s="34" t="s">
        <v>6095</v>
      </c>
      <c r="F4538" s="28" t="s">
        <v>8978</v>
      </c>
      <c r="G4538" s="34" t="s">
        <v>4535</v>
      </c>
      <c r="H4538" s="28" t="s">
        <v>3560</v>
      </c>
      <c r="I4538" s="28" t="s">
        <v>7316</v>
      </c>
      <c r="J4538" s="159" t="s">
        <v>8229</v>
      </c>
    </row>
    <row r="4539" spans="1:10" x14ac:dyDescent="0.25">
      <c r="A4539" t="str">
        <f>_xlfn.CONCAT(Table1[[#This Row],[District]],Table1[[#This Row],[DistName]],Table1[[#This Row],[SchoolID]],Table1[[#This Row],[SCHOOLNAME]],Table1[[#This Row],[AcademyID]])</f>
        <v>53Polk0791FORT MEADE MIDDLE/SENIOR HIGH SCHOOL069</v>
      </c>
      <c r="B4539" t="str">
        <f>_xlfn.CONCAT(Table1[[#This Row],[District]],Table1[[#This Row],[DistName]],Table1[[#This Row],[SchoolID]],Table1[[#This Row],[SCHOOLNAME]],Table1[[#This Row],[Academy]])</f>
        <v>53Polk0791FORT MEADE MIDDLE/SENIOR HIGH SCHOOLIntermodal Academy</v>
      </c>
      <c r="C4539" t="str">
        <f>_xlfn.CONCAT(Table1[[#This Row],[District]],Table1[[#This Row],[SchoolID]],Table1[[#This Row],[AcademyID]])</f>
        <v>530791069</v>
      </c>
      <c r="D4539" s="30" t="s">
        <v>8135</v>
      </c>
      <c r="E4539" s="34" t="s">
        <v>6095</v>
      </c>
      <c r="F4539" s="28" t="s">
        <v>8978</v>
      </c>
      <c r="G4539" s="34" t="s">
        <v>5548</v>
      </c>
      <c r="H4539" s="28" t="s">
        <v>2137</v>
      </c>
      <c r="I4539" s="28" t="s">
        <v>7130</v>
      </c>
      <c r="J4539" s="159" t="s">
        <v>8230</v>
      </c>
    </row>
    <row r="4540" spans="1:10" x14ac:dyDescent="0.25">
      <c r="A4540" t="str">
        <f>_xlfn.CONCAT(Table1[[#This Row],[District]],Table1[[#This Row],[DistName]],Table1[[#This Row],[SchoolID]],Table1[[#This Row],[SCHOOLNAME]],Table1[[#This Row],[AcademyID]])</f>
        <v>53Polk1671MCKEEL ACADEMY OF TECHNOLOGY070</v>
      </c>
      <c r="B4540" t="str">
        <f>_xlfn.CONCAT(Table1[[#This Row],[District]],Table1[[#This Row],[DistName]],Table1[[#This Row],[SchoolID]],Table1[[#This Row],[SCHOOLNAME]],Table1[[#This Row],[Academy]])</f>
        <v>53Polk1671MCKEEL ACADEMY OF TECHNOLOGYMedical Academy</v>
      </c>
      <c r="C4540" t="str">
        <f>_xlfn.CONCAT(Table1[[#This Row],[District]],Table1[[#This Row],[SchoolID]],Table1[[#This Row],[AcademyID]])</f>
        <v>531671070</v>
      </c>
      <c r="D4540" s="30" t="s">
        <v>8135</v>
      </c>
      <c r="E4540" s="34" t="s">
        <v>6095</v>
      </c>
      <c r="F4540" s="28" t="s">
        <v>8978</v>
      </c>
      <c r="G4540" s="34" t="s">
        <v>4946</v>
      </c>
      <c r="H4540" s="28" t="s">
        <v>3030</v>
      </c>
      <c r="I4540" s="28" t="s">
        <v>6989</v>
      </c>
      <c r="J4540" s="159" t="s">
        <v>8231</v>
      </c>
    </row>
    <row r="4541" spans="1:10" x14ac:dyDescent="0.25">
      <c r="A4541" t="str">
        <f>_xlfn.CONCAT(Table1[[#This Row],[District]],Table1[[#This Row],[DistName]],Table1[[#This Row],[SchoolID]],Table1[[#This Row],[SCHOOLNAME]],Table1[[#This Row],[AcademyID]])</f>
        <v>53Polk1491GAUSE ACADEMY OF LEADERSHIP071</v>
      </c>
      <c r="B4541" t="str">
        <f>_xlfn.CONCAT(Table1[[#This Row],[District]],Table1[[#This Row],[DistName]],Table1[[#This Row],[SchoolID]],Table1[[#This Row],[SCHOOLNAME]],Table1[[#This Row],[Academy]])</f>
        <v>53Polk1491GAUSE ACADEMY OF LEADERSHIPAcademy of Converging Technology</v>
      </c>
      <c r="C4541" t="str">
        <f>_xlfn.CONCAT(Table1[[#This Row],[District]],Table1[[#This Row],[SchoolID]],Table1[[#This Row],[AcademyID]])</f>
        <v>531491071</v>
      </c>
      <c r="D4541" s="30" t="s">
        <v>8135</v>
      </c>
      <c r="E4541" s="34" t="s">
        <v>6095</v>
      </c>
      <c r="F4541" s="28" t="s">
        <v>8978</v>
      </c>
      <c r="G4541" s="34" t="s">
        <v>5556</v>
      </c>
      <c r="H4541" s="28" t="s">
        <v>2311</v>
      </c>
      <c r="I4541" s="28" t="s">
        <v>6597</v>
      </c>
      <c r="J4541" s="159" t="s">
        <v>8232</v>
      </c>
    </row>
    <row r="4542" spans="1:10" x14ac:dyDescent="0.25">
      <c r="A4542" t="str">
        <f>_xlfn.CONCAT(Table1[[#This Row],[District]],Table1[[#This Row],[DistName]],Table1[[#This Row],[SchoolID]],Table1[[#This Row],[SCHOOLNAME]],Table1[[#This Row],[AcademyID]])</f>
        <v>53Polk0901BARTOW SENIOR HIGH SCHOOL072</v>
      </c>
      <c r="B4542" t="str">
        <f>_xlfn.CONCAT(Table1[[#This Row],[District]],Table1[[#This Row],[DistName]],Table1[[#This Row],[SchoolID]],Table1[[#This Row],[SCHOOLNAME]],Table1[[#This Row],[Academy]])</f>
        <v>53Polk0901BARTOW SENIOR HIGH SCHOOLConstruction and Cabintery</v>
      </c>
      <c r="C4542" t="str">
        <f>_xlfn.CONCAT(Table1[[#This Row],[District]],Table1[[#This Row],[SchoolID]],Table1[[#This Row],[AcademyID]])</f>
        <v>530901072</v>
      </c>
      <c r="D4542" s="30" t="s">
        <v>8135</v>
      </c>
      <c r="E4542" s="34" t="s">
        <v>6095</v>
      </c>
      <c r="F4542" s="28" t="s">
        <v>8978</v>
      </c>
      <c r="G4542" s="34" t="s">
        <v>4815</v>
      </c>
      <c r="H4542" s="28" t="s">
        <v>611</v>
      </c>
      <c r="I4542" s="28" t="s">
        <v>7806</v>
      </c>
      <c r="J4542" s="159" t="s">
        <v>8233</v>
      </c>
    </row>
    <row r="4543" spans="1:10" x14ac:dyDescent="0.25">
      <c r="A4543" t="str">
        <f>_xlfn.CONCAT(Table1[[#This Row],[District]],Table1[[#This Row],[DistName]],Table1[[#This Row],[SchoolID]],Table1[[#This Row],[SCHOOLNAME]],Table1[[#This Row],[AcademyID]])</f>
        <v>53Polk0901BARTOW SENIOR HIGH SCHOOL072</v>
      </c>
      <c r="B4543" t="str">
        <f>_xlfn.CONCAT(Table1[[#This Row],[District]],Table1[[#This Row],[DistName]],Table1[[#This Row],[SchoolID]],Table1[[#This Row],[SCHOOLNAME]],Table1[[#This Row],[Academy]])</f>
        <v>53Polk0901BARTOW SENIOR HIGH SCHOOLConstruction Academy</v>
      </c>
      <c r="C4543" t="str">
        <f>_xlfn.CONCAT(Table1[[#This Row],[District]],Table1[[#This Row],[SchoolID]],Table1[[#This Row],[AcademyID]])</f>
        <v>530901072</v>
      </c>
      <c r="D4543" s="30" t="s">
        <v>8135</v>
      </c>
      <c r="E4543" s="34" t="s">
        <v>6095</v>
      </c>
      <c r="F4543" s="28" t="s">
        <v>8978</v>
      </c>
      <c r="G4543" s="34" t="s">
        <v>4815</v>
      </c>
      <c r="H4543" s="28" t="s">
        <v>611</v>
      </c>
      <c r="I4543" s="28" t="s">
        <v>6622</v>
      </c>
      <c r="J4543" s="159" t="s">
        <v>8233</v>
      </c>
    </row>
    <row r="4544" spans="1:10" x14ac:dyDescent="0.25">
      <c r="A4544" t="str">
        <f>_xlfn.CONCAT(Table1[[#This Row],[District]],Table1[[#This Row],[DistName]],Table1[[#This Row],[SchoolID]],Table1[[#This Row],[SCHOOLNAME]],Table1[[#This Row],[AcademyID]])</f>
        <v>53Polk1591MAYNARD A TRAVISS TECHNICAL COLLEGE073</v>
      </c>
      <c r="B4544" t="str">
        <f>_xlfn.CONCAT(Table1[[#This Row],[District]],Table1[[#This Row],[DistName]],Table1[[#This Row],[SchoolID]],Table1[[#This Row],[SCHOOLNAME]],Table1[[#This Row],[Academy]])</f>
        <v>53Polk1591MAYNARD A TRAVISS TECHNICAL COLLEGELakeland Electric Power Academy</v>
      </c>
      <c r="C4544" t="str">
        <f>_xlfn.CONCAT(Table1[[#This Row],[District]],Table1[[#This Row],[SchoolID]],Table1[[#This Row],[AcademyID]])</f>
        <v>531591073</v>
      </c>
      <c r="D4544" s="30" t="s">
        <v>8135</v>
      </c>
      <c r="E4544" s="34" t="s">
        <v>6095</v>
      </c>
      <c r="F4544" s="28" t="s">
        <v>8978</v>
      </c>
      <c r="G4544" s="34" t="s">
        <v>5547</v>
      </c>
      <c r="H4544" s="28" t="s">
        <v>3009</v>
      </c>
      <c r="I4544" s="28" t="s">
        <v>7138</v>
      </c>
      <c r="J4544" s="159" t="s">
        <v>8234</v>
      </c>
    </row>
    <row r="4545" spans="1:10" x14ac:dyDescent="0.25">
      <c r="A4545" t="str">
        <f>_xlfn.CONCAT(Table1[[#This Row],[District]],Table1[[#This Row],[DistName]],Table1[[#This Row],[SchoolID]],Table1[[#This Row],[SCHOOLNAME]],Table1[[#This Row],[AcademyID]])</f>
        <v>53Polk0901BARTOW SENIOR HIGH SCHOOL074</v>
      </c>
      <c r="B4545" t="str">
        <f>_xlfn.CONCAT(Table1[[#This Row],[District]],Table1[[#This Row],[DistName]],Table1[[#This Row],[SchoolID]],Table1[[#This Row],[SCHOOLNAME]],Table1[[#This Row],[Academy]])</f>
        <v>53Polk0901BARTOW SENIOR HIGH SCHOOLCriminal Justice Academy</v>
      </c>
      <c r="C4545" t="str">
        <f>_xlfn.CONCAT(Table1[[#This Row],[District]],Table1[[#This Row],[SchoolID]],Table1[[#This Row],[AcademyID]])</f>
        <v>530901074</v>
      </c>
      <c r="D4545" s="30" t="s">
        <v>8135</v>
      </c>
      <c r="E4545" s="34" t="s">
        <v>6095</v>
      </c>
      <c r="F4545" s="28" t="s">
        <v>8978</v>
      </c>
      <c r="G4545" s="34" t="s">
        <v>4815</v>
      </c>
      <c r="H4545" s="28" t="s">
        <v>611</v>
      </c>
      <c r="I4545" s="28" t="s">
        <v>7143</v>
      </c>
      <c r="J4545" s="159" t="s">
        <v>8235</v>
      </c>
    </row>
    <row r="4546" spans="1:10" x14ac:dyDescent="0.25">
      <c r="A4546" t="str">
        <f>_xlfn.CONCAT(Table1[[#This Row],[District]],Table1[[#This Row],[DistName]],Table1[[#This Row],[SchoolID]],Table1[[#This Row],[SCHOOLNAME]],Table1[[#This Row],[AcademyID]])</f>
        <v>53Polk0901BARTOW SENIOR HIGH SCHOOL074</v>
      </c>
      <c r="B4546" t="str">
        <f>_xlfn.CONCAT(Table1[[#This Row],[District]],Table1[[#This Row],[DistName]],Table1[[#This Row],[SchoolID]],Table1[[#This Row],[SCHOOLNAME]],Table1[[#This Row],[Academy]])</f>
        <v>53Polk0901BARTOW SENIOR HIGH SCHOOLBartow Acadqemy of Criminal  Justice</v>
      </c>
      <c r="C4546" t="str">
        <f>_xlfn.CONCAT(Table1[[#This Row],[District]],Table1[[#This Row],[SchoolID]],Table1[[#This Row],[AcademyID]])</f>
        <v>530901074</v>
      </c>
      <c r="D4546" s="30" t="s">
        <v>8135</v>
      </c>
      <c r="E4546" s="34" t="s">
        <v>6095</v>
      </c>
      <c r="F4546" s="28" t="s">
        <v>8978</v>
      </c>
      <c r="G4546" s="34" t="s">
        <v>4815</v>
      </c>
      <c r="H4546" s="28" t="s">
        <v>611</v>
      </c>
      <c r="I4546" s="28" t="s">
        <v>7447</v>
      </c>
      <c r="J4546" s="159" t="s">
        <v>8235</v>
      </c>
    </row>
    <row r="4547" spans="1:10" x14ac:dyDescent="0.25">
      <c r="A4547" t="str">
        <f>_xlfn.CONCAT(Table1[[#This Row],[District]],Table1[[#This Row],[DistName]],Table1[[#This Row],[SchoolID]],Table1[[#This Row],[SCHOOLNAME]],Table1[[#This Row],[AcademyID]])</f>
        <v>53Polk1762LAKE GIBSON SENIOR HIGH SCHOOL075</v>
      </c>
      <c r="B4547" t="str">
        <f>_xlfn.CONCAT(Table1[[#This Row],[District]],Table1[[#This Row],[DistName]],Table1[[#This Row],[SchoolID]],Table1[[#This Row],[SCHOOLNAME]],Table1[[#This Row],[Academy]])</f>
        <v>53Polk1762LAKE GIBSON SENIOR HIGH SCHOOLLake Gibson Academy of Agriscience</v>
      </c>
      <c r="C4547" t="str">
        <f>_xlfn.CONCAT(Table1[[#This Row],[District]],Table1[[#This Row],[SchoolID]],Table1[[#This Row],[AcademyID]])</f>
        <v>531762075</v>
      </c>
      <c r="D4547" s="30" t="s">
        <v>8135</v>
      </c>
      <c r="E4547" s="34" t="s">
        <v>6095</v>
      </c>
      <c r="F4547" s="28" t="s">
        <v>8978</v>
      </c>
      <c r="G4547" s="34" t="s">
        <v>5923</v>
      </c>
      <c r="H4547" s="28" t="s">
        <v>2803</v>
      </c>
      <c r="I4547" s="28" t="s">
        <v>7306</v>
      </c>
      <c r="J4547" s="159" t="s">
        <v>8236</v>
      </c>
    </row>
    <row r="4548" spans="1:10" x14ac:dyDescent="0.25">
      <c r="A4548" t="str">
        <f>_xlfn.CONCAT(Table1[[#This Row],[District]],Table1[[#This Row],[DistName]],Table1[[#This Row],[SchoolID]],Table1[[#This Row],[SCHOOLNAME]],Table1[[#This Row],[AcademyID]])</f>
        <v>53Polk0901BARTOW SENIOR HIGH SCHOOL076</v>
      </c>
      <c r="B4548" t="str">
        <f>_xlfn.CONCAT(Table1[[#This Row],[District]],Table1[[#This Row],[DistName]],Table1[[#This Row],[SchoolID]],Table1[[#This Row],[SCHOOLNAME]],Table1[[#This Row],[Academy]])</f>
        <v>53Polk0901BARTOW SENIOR HIGH SCHOOLLegal Studies Academy</v>
      </c>
      <c r="C4548" t="str">
        <f>_xlfn.CONCAT(Table1[[#This Row],[District]],Table1[[#This Row],[SchoolID]],Table1[[#This Row],[AcademyID]])</f>
        <v>530901076</v>
      </c>
      <c r="D4548" s="30" t="s">
        <v>8135</v>
      </c>
      <c r="E4548" s="34" t="s">
        <v>6095</v>
      </c>
      <c r="F4548" s="28" t="s">
        <v>8978</v>
      </c>
      <c r="G4548" s="34" t="s">
        <v>4815</v>
      </c>
      <c r="H4548" s="28" t="s">
        <v>611</v>
      </c>
      <c r="I4548" s="28" t="s">
        <v>8029</v>
      </c>
      <c r="J4548" s="159" t="s">
        <v>8237</v>
      </c>
    </row>
    <row r="4549" spans="1:10" x14ac:dyDescent="0.25">
      <c r="A4549" t="str">
        <f>_xlfn.CONCAT(Table1[[#This Row],[District]],Table1[[#This Row],[DistName]],Table1[[#This Row],[SchoolID]],Table1[[#This Row],[SCHOOLNAME]],Table1[[#This Row],[AcademyID]])</f>
        <v>53Polk1671MCKEEL ACADEMY OF TECHNOLOGY077</v>
      </c>
      <c r="B4549" t="str">
        <f>_xlfn.CONCAT(Table1[[#This Row],[District]],Table1[[#This Row],[DistName]],Table1[[#This Row],[SchoolID]],Table1[[#This Row],[SCHOOLNAME]],Table1[[#This Row],[Academy]])</f>
        <v>53Polk1671MCKEEL ACADEMY OF TECHNOLOGYCREaTE Academy</v>
      </c>
      <c r="C4549" t="str">
        <f>_xlfn.CONCAT(Table1[[#This Row],[District]],Table1[[#This Row],[SchoolID]],Table1[[#This Row],[AcademyID]])</f>
        <v>531671077</v>
      </c>
      <c r="D4549" s="30" t="s">
        <v>8135</v>
      </c>
      <c r="E4549" s="34" t="s">
        <v>6095</v>
      </c>
      <c r="F4549" s="28" t="s">
        <v>8978</v>
      </c>
      <c r="G4549" s="34" t="s">
        <v>4946</v>
      </c>
      <c r="H4549" s="28" t="s">
        <v>3030</v>
      </c>
      <c r="I4549" s="28" t="s">
        <v>6606</v>
      </c>
      <c r="J4549" s="159" t="s">
        <v>8238</v>
      </c>
    </row>
    <row r="4550" spans="1:10" x14ac:dyDescent="0.25">
      <c r="A4550" t="str">
        <f>_xlfn.CONCAT(Table1[[#This Row],[District]],Table1[[#This Row],[DistName]],Table1[[#This Row],[SchoolID]],Table1[[#This Row],[SCHOOLNAME]],Table1[[#This Row],[AcademyID]])</f>
        <v>53Polk1051TENOROC HIGH SCHOOL078</v>
      </c>
      <c r="B4550" t="str">
        <f>_xlfn.CONCAT(Table1[[#This Row],[District]],Table1[[#This Row],[DistName]],Table1[[#This Row],[SchoolID]],Table1[[#This Row],[SCHOOLNAME]],Table1[[#This Row],[Academy]])</f>
        <v>53Polk1051TENOROC HIGH SCHOOLSaddle Creek Logistics Academy</v>
      </c>
      <c r="C4550" t="str">
        <f>_xlfn.CONCAT(Table1[[#This Row],[District]],Table1[[#This Row],[SchoolID]],Table1[[#This Row],[AcademyID]])</f>
        <v>531051078</v>
      </c>
      <c r="D4550" s="30" t="s">
        <v>8135</v>
      </c>
      <c r="E4550" s="34" t="s">
        <v>6095</v>
      </c>
      <c r="F4550" s="28" t="s">
        <v>8978</v>
      </c>
      <c r="G4550" s="34" t="s">
        <v>4668</v>
      </c>
      <c r="H4550" s="28" t="s">
        <v>3466</v>
      </c>
      <c r="I4550" s="28" t="s">
        <v>7553</v>
      </c>
      <c r="J4550" s="159" t="s">
        <v>8239</v>
      </c>
    </row>
    <row r="4551" spans="1:10" x14ac:dyDescent="0.25">
      <c r="A4551" t="str">
        <f>_xlfn.CONCAT(Table1[[#This Row],[District]],Table1[[#This Row],[DistName]],Table1[[#This Row],[SchoolID]],Table1[[#This Row],[SCHOOLNAME]],Table1[[#This Row],[AcademyID]])</f>
        <v>53Polk0811AUBURNDALE SENIOR HIGH SCHOOL079</v>
      </c>
      <c r="B4551" t="str">
        <f>_xlfn.CONCAT(Table1[[#This Row],[District]],Table1[[#This Row],[DistName]],Table1[[#This Row],[SchoolID]],Table1[[#This Row],[SCHOOLNAME]],Table1[[#This Row],[Academy]])</f>
        <v>53Polk0811AUBURNDALE SENIOR HIGH SCHOOLDigital Graphix Academy</v>
      </c>
      <c r="C4551" t="str">
        <f>_xlfn.CONCAT(Table1[[#This Row],[District]],Table1[[#This Row],[SchoolID]],Table1[[#This Row],[AcademyID]])</f>
        <v>530811079</v>
      </c>
      <c r="D4551" s="30" t="s">
        <v>8135</v>
      </c>
      <c r="E4551" s="34" t="s">
        <v>6095</v>
      </c>
      <c r="F4551" s="28" t="s">
        <v>8978</v>
      </c>
      <c r="G4551" s="34" t="s">
        <v>4779</v>
      </c>
      <c r="H4551" s="28" t="s">
        <v>429</v>
      </c>
      <c r="I4551" s="28" t="s">
        <v>8980</v>
      </c>
      <c r="J4551" s="159" t="s">
        <v>8240</v>
      </c>
    </row>
    <row r="4552" spans="1:10" x14ac:dyDescent="0.25">
      <c r="A4552" t="str">
        <f>_xlfn.CONCAT(Table1[[#This Row],[District]],Table1[[#This Row],[DistName]],Table1[[#This Row],[SchoolID]],Table1[[#This Row],[SCHOOLNAME]],Table1[[#This Row],[AcademyID]])</f>
        <v>53Polk0901BARTOW SENIOR HIGH SCHOOL080</v>
      </c>
      <c r="B4552" t="str">
        <f>_xlfn.CONCAT(Table1[[#This Row],[District]],Table1[[#This Row],[DistName]],Table1[[#This Row],[SchoolID]],Table1[[#This Row],[SCHOOLNAME]],Table1[[#This Row],[Academy]])</f>
        <v>53Polk0901BARTOW SENIOR HIGH SCHOOLAcademy of Architecture, Construction and Engineering</v>
      </c>
      <c r="C4552" t="str">
        <f>_xlfn.CONCAT(Table1[[#This Row],[District]],Table1[[#This Row],[SchoolID]],Table1[[#This Row],[AcademyID]])</f>
        <v>530901080</v>
      </c>
      <c r="D4552" s="30" t="s">
        <v>8135</v>
      </c>
      <c r="E4552" s="34" t="s">
        <v>6095</v>
      </c>
      <c r="F4552" s="28" t="s">
        <v>8978</v>
      </c>
      <c r="G4552" s="34" t="s">
        <v>4815</v>
      </c>
      <c r="H4552" s="28" t="s">
        <v>611</v>
      </c>
      <c r="I4552" s="28" t="s">
        <v>6591</v>
      </c>
      <c r="J4552" s="159" t="s">
        <v>8241</v>
      </c>
    </row>
    <row r="4553" spans="1:10" x14ac:dyDescent="0.25">
      <c r="A4553" t="str">
        <f>_xlfn.CONCAT(Table1[[#This Row],[District]],Table1[[#This Row],[DistName]],Table1[[#This Row],[SchoolID]],Table1[[#This Row],[SCHOOLNAME]],Table1[[#This Row],[AcademyID]])</f>
        <v>53Polk0937RIDGE COMMUNITY HIGH SCHOOL081</v>
      </c>
      <c r="B4553" t="str">
        <f>_xlfn.CONCAT(Table1[[#This Row],[District]],Table1[[#This Row],[DistName]],Table1[[#This Row],[SchoolID]],Table1[[#This Row],[SCHOOLNAME]],Table1[[#This Row],[Academy]])</f>
        <v>53Polk0937RIDGE COMMUNITY HIGH SCHOOLAcademy of Education</v>
      </c>
      <c r="C4553" t="str">
        <f>_xlfn.CONCAT(Table1[[#This Row],[District]],Table1[[#This Row],[SchoolID]],Table1[[#This Row],[AcademyID]])</f>
        <v>530937081</v>
      </c>
      <c r="D4553" s="30" t="s">
        <v>8135</v>
      </c>
      <c r="E4553" s="34" t="s">
        <v>6095</v>
      </c>
      <c r="F4553" s="28" t="s">
        <v>8978</v>
      </c>
      <c r="G4553" s="34" t="s">
        <v>6121</v>
      </c>
      <c r="H4553" s="28" t="s">
        <v>3321</v>
      </c>
      <c r="I4553" s="28" t="s">
        <v>6607</v>
      </c>
      <c r="J4553" s="159" t="s">
        <v>8242</v>
      </c>
    </row>
    <row r="4554" spans="1:10" x14ac:dyDescent="0.25">
      <c r="A4554" t="str">
        <f>_xlfn.CONCAT(Table1[[#This Row],[District]],Table1[[#This Row],[DistName]],Table1[[#This Row],[SchoolID]],Table1[[#This Row],[SCHOOLNAME]],Table1[[#This Row],[AcademyID]])</f>
        <v>53Polk1561MAYNARD A TRAVISS TECHNICAL ACADEMY082</v>
      </c>
      <c r="B4554" t="str">
        <f>_xlfn.CONCAT(Table1[[#This Row],[District]],Table1[[#This Row],[DistName]],Table1[[#This Row],[SchoolID]],Table1[[#This Row],[SCHOOLNAME]],Table1[[#This Row],[Academy]])</f>
        <v>53Polk1561MAYNARD A TRAVISS TECHNICAL ACADEMYAcademy of Digital Production</v>
      </c>
      <c r="C4554" t="str">
        <f>_xlfn.CONCAT(Table1[[#This Row],[District]],Table1[[#This Row],[SchoolID]],Table1[[#This Row],[AcademyID]])</f>
        <v>531561082</v>
      </c>
      <c r="D4554" s="30" t="s">
        <v>8135</v>
      </c>
      <c r="E4554" s="34" t="s">
        <v>6095</v>
      </c>
      <c r="F4554" s="28" t="s">
        <v>8978</v>
      </c>
      <c r="G4554" s="34" t="s">
        <v>5176</v>
      </c>
      <c r="H4554" s="28" t="s">
        <v>2999</v>
      </c>
      <c r="I4554" s="28" t="s">
        <v>6605</v>
      </c>
      <c r="J4554" s="159" t="s">
        <v>8243</v>
      </c>
    </row>
    <row r="4555" spans="1:10" x14ac:dyDescent="0.25">
      <c r="A4555" t="str">
        <f>_xlfn.CONCAT(Table1[[#This Row],[District]],Table1[[#This Row],[DistName]],Table1[[#This Row],[SchoolID]],Table1[[#This Row],[SCHOOLNAME]],Table1[[#This Row],[AcademyID]])</f>
        <v>53Polk1561MAYNARD A TRAVISS TECHNICAL ACADEMY083</v>
      </c>
      <c r="B4555" t="str">
        <f>_xlfn.CONCAT(Table1[[#This Row],[District]],Table1[[#This Row],[DistName]],Table1[[#This Row],[SchoolID]],Table1[[#This Row],[SCHOOLNAME]],Table1[[#This Row],[Academy]])</f>
        <v>53Polk1561MAYNARD A TRAVISS TECHNICAL ACADEMYAcademy of Industrial Education and Manufacturing</v>
      </c>
      <c r="C4555" t="str">
        <f>_xlfn.CONCAT(Table1[[#This Row],[District]],Table1[[#This Row],[SchoolID]],Table1[[#This Row],[AcademyID]])</f>
        <v>531561083</v>
      </c>
      <c r="D4555" s="30" t="s">
        <v>8135</v>
      </c>
      <c r="E4555" s="34" t="s">
        <v>6095</v>
      </c>
      <c r="F4555" s="28" t="s">
        <v>8978</v>
      </c>
      <c r="G4555" s="34" t="s">
        <v>5176</v>
      </c>
      <c r="H4555" s="28" t="s">
        <v>2999</v>
      </c>
      <c r="I4555" s="28" t="s">
        <v>6904</v>
      </c>
      <c r="J4555" s="159" t="s">
        <v>8244</v>
      </c>
    </row>
    <row r="4556" spans="1:10" x14ac:dyDescent="0.25">
      <c r="A4556" t="str">
        <f>_xlfn.CONCAT(Table1[[#This Row],[District]],Table1[[#This Row],[DistName]],Table1[[#This Row],[SchoolID]],Table1[[#This Row],[SCHOOLNAME]],Table1[[#This Row],[AcademyID]])</f>
        <v>53Polk1561MAYNARD A TRAVISS TECHNICAL ACADEMY084</v>
      </c>
      <c r="B4556" t="str">
        <f>_xlfn.CONCAT(Table1[[#This Row],[District]],Table1[[#This Row],[DistName]],Table1[[#This Row],[SchoolID]],Table1[[#This Row],[SCHOOLNAME]],Table1[[#This Row],[Academy]])</f>
        <v>53Polk1561MAYNARD A TRAVISS TECHNICAL ACADEMYLakeland Electric Power Academy</v>
      </c>
      <c r="C4556" t="str">
        <f>_xlfn.CONCAT(Table1[[#This Row],[District]],Table1[[#This Row],[SchoolID]],Table1[[#This Row],[AcademyID]])</f>
        <v>531561084</v>
      </c>
      <c r="D4556" s="30" t="s">
        <v>8135</v>
      </c>
      <c r="E4556" s="34" t="s">
        <v>6095</v>
      </c>
      <c r="F4556" s="28" t="s">
        <v>8978</v>
      </c>
      <c r="G4556" s="34" t="s">
        <v>5176</v>
      </c>
      <c r="H4556" s="28" t="s">
        <v>2999</v>
      </c>
      <c r="I4556" s="28" t="s">
        <v>7138</v>
      </c>
      <c r="J4556" s="159" t="s">
        <v>8245</v>
      </c>
    </row>
    <row r="4557" spans="1:10" x14ac:dyDescent="0.25">
      <c r="A4557" t="str">
        <f>_xlfn.CONCAT(Table1[[#This Row],[District]],Table1[[#This Row],[DistName]],Table1[[#This Row],[SchoolID]],Table1[[#This Row],[SCHOOLNAME]],Table1[[#This Row],[AcademyID]])</f>
        <v>53Polk1561MAYNARD A TRAVISS TECHNICAL ACADEMY085</v>
      </c>
      <c r="B4557" t="str">
        <f>_xlfn.CONCAT(Table1[[#This Row],[District]],Table1[[#This Row],[DistName]],Table1[[#This Row],[SchoolID]],Table1[[#This Row],[SCHOOLNAME]],Table1[[#This Row],[Academy]])</f>
        <v>53Polk1561MAYNARD A TRAVISS TECHNICAL ACADEMYMedical Academy</v>
      </c>
      <c r="C4557" t="str">
        <f>_xlfn.CONCAT(Table1[[#This Row],[District]],Table1[[#This Row],[SchoolID]],Table1[[#This Row],[AcademyID]])</f>
        <v>531561085</v>
      </c>
      <c r="D4557" s="30" t="s">
        <v>8135</v>
      </c>
      <c r="E4557" s="34" t="s">
        <v>6095</v>
      </c>
      <c r="F4557" s="28" t="s">
        <v>8978</v>
      </c>
      <c r="G4557" s="34" t="s">
        <v>5176</v>
      </c>
      <c r="H4557" s="28" t="s">
        <v>2999</v>
      </c>
      <c r="I4557" s="28" t="s">
        <v>6989</v>
      </c>
      <c r="J4557" s="159" t="s">
        <v>8246</v>
      </c>
    </row>
    <row r="4558" spans="1:10" x14ac:dyDescent="0.25">
      <c r="A4558" t="str">
        <f>_xlfn.CONCAT(Table1[[#This Row],[District]],Table1[[#This Row],[DistName]],Table1[[#This Row],[SchoolID]],Table1[[#This Row],[SCHOOLNAME]],Table1[[#This Row],[AcademyID]])</f>
        <v>53Polk0931BARTOW MIDDLE SCHOOL700</v>
      </c>
      <c r="B4558" t="str">
        <f>_xlfn.CONCAT(Table1[[#This Row],[District]],Table1[[#This Row],[DistName]],Table1[[#This Row],[SchoolID]],Table1[[#This Row],[SCHOOLNAME]],Table1[[#This Row],[Academy]])</f>
        <v>53Polk0931BARTOW MIDDLE SCHOOLBartow Pre-Medical Academy</v>
      </c>
      <c r="C4558" t="str">
        <f>_xlfn.CONCAT(Table1[[#This Row],[District]],Table1[[#This Row],[SchoolID]],Table1[[#This Row],[AcademyID]])</f>
        <v>530931700</v>
      </c>
      <c r="D4558" s="30" t="s">
        <v>8143</v>
      </c>
      <c r="E4558" s="34" t="s">
        <v>6095</v>
      </c>
      <c r="F4558" s="28" t="s">
        <v>8978</v>
      </c>
      <c r="G4558" s="34" t="s">
        <v>4925</v>
      </c>
      <c r="H4558" s="28" t="s">
        <v>550</v>
      </c>
      <c r="I4558" s="28" t="s">
        <v>7128</v>
      </c>
      <c r="J4558" s="159" t="s">
        <v>8144</v>
      </c>
    </row>
    <row r="4559" spans="1:10" x14ac:dyDescent="0.25">
      <c r="A4559" t="str">
        <f>_xlfn.CONCAT(Table1[[#This Row],[District]],Table1[[#This Row],[DistName]],Table1[[#This Row],[SchoolID]],Table1[[#This Row],[SCHOOLNAME]],Table1[[#This Row],[AcademyID]])</f>
        <v>53Polk0931BARTOW MIDDLE SCHOOL700</v>
      </c>
      <c r="B4559" t="str">
        <f>_xlfn.CONCAT(Table1[[#This Row],[District]],Table1[[#This Row],[DistName]],Table1[[#This Row],[SchoolID]],Table1[[#This Row],[SCHOOLNAME]],Table1[[#This Row],[Academy]])</f>
        <v>53Polk0931BARTOW MIDDLE SCHOOLBartow MEDICAL Academy</v>
      </c>
      <c r="C4559" t="str">
        <f>_xlfn.CONCAT(Table1[[#This Row],[District]],Table1[[#This Row],[SchoolID]],Table1[[#This Row],[AcademyID]])</f>
        <v>530931700</v>
      </c>
      <c r="D4559" s="30" t="s">
        <v>8143</v>
      </c>
      <c r="E4559" s="34" t="s">
        <v>6095</v>
      </c>
      <c r="F4559" s="28" t="s">
        <v>8978</v>
      </c>
      <c r="G4559" s="34" t="s">
        <v>4925</v>
      </c>
      <c r="H4559" s="28" t="s">
        <v>550</v>
      </c>
      <c r="I4559" s="28" t="s">
        <v>6890</v>
      </c>
      <c r="J4559" s="159" t="s">
        <v>8144</v>
      </c>
    </row>
    <row r="4560" spans="1:10" x14ac:dyDescent="0.25">
      <c r="A4560" t="str">
        <f>_xlfn.CONCAT(Table1[[#This Row],[District]],Table1[[#This Row],[DistName]],Table1[[#This Row],[SchoolID]],Table1[[#This Row],[SCHOOLNAME]],Table1[[#This Row],[AcademyID]])</f>
        <v>53Polk1501CRYSTAL LAKE MIDDLE SCHOOL701</v>
      </c>
      <c r="B4560" t="str">
        <f>_xlfn.CONCAT(Table1[[#This Row],[District]],Table1[[#This Row],[DistName]],Table1[[#This Row],[SchoolID]],Table1[[#This Row],[SCHOOLNAME]],Table1[[#This Row],[Academy]])</f>
        <v>53Polk1501CRYSTAL LAKE MIDDLE SCHOOLCrystal Academy of Science</v>
      </c>
      <c r="C4560" t="str">
        <f>_xlfn.CONCAT(Table1[[#This Row],[District]],Table1[[#This Row],[SchoolID]],Table1[[#This Row],[AcademyID]])</f>
        <v>531501701</v>
      </c>
      <c r="D4560" s="30" t="s">
        <v>8143</v>
      </c>
      <c r="E4560" s="34" t="s">
        <v>6095</v>
      </c>
      <c r="F4560" s="28" t="s">
        <v>8978</v>
      </c>
      <c r="G4560" s="34" t="s">
        <v>5546</v>
      </c>
      <c r="H4560" s="28" t="s">
        <v>1399</v>
      </c>
      <c r="I4560" s="28" t="s">
        <v>6592</v>
      </c>
      <c r="J4560" s="159" t="s">
        <v>8188</v>
      </c>
    </row>
    <row r="4561" spans="1:10" x14ac:dyDescent="0.25">
      <c r="A4561" t="str">
        <f>_xlfn.CONCAT(Table1[[#This Row],[District]],Table1[[#This Row],[DistName]],Table1[[#This Row],[SchoolID]],Table1[[#This Row],[SCHOOLNAME]],Table1[[#This Row],[AcademyID]])</f>
        <v>53Polk1491GAUSE ACADEMY OF LEADERSHIP702</v>
      </c>
      <c r="B4561" t="str">
        <f>_xlfn.CONCAT(Table1[[#This Row],[District]],Table1[[#This Row],[DistName]],Table1[[#This Row],[SchoolID]],Table1[[#This Row],[SCHOOLNAME]],Table1[[#This Row],[Academy]])</f>
        <v>53Polk1491GAUSE ACADEMY OF LEADERSHIPiBIZ at Gause Academy</v>
      </c>
      <c r="C4561" t="str">
        <f>_xlfn.CONCAT(Table1[[#This Row],[District]],Table1[[#This Row],[SchoolID]],Table1[[#This Row],[AcademyID]])</f>
        <v>531491702</v>
      </c>
      <c r="D4561" s="30" t="s">
        <v>8143</v>
      </c>
      <c r="E4561" s="34" t="s">
        <v>6095</v>
      </c>
      <c r="F4561" s="28" t="s">
        <v>8978</v>
      </c>
      <c r="G4561" s="34" t="s">
        <v>5556</v>
      </c>
      <c r="H4561" s="28" t="s">
        <v>2311</v>
      </c>
      <c r="I4561" s="28" t="s">
        <v>6895</v>
      </c>
      <c r="J4561" s="159" t="s">
        <v>8498</v>
      </c>
    </row>
    <row r="4562" spans="1:10" x14ac:dyDescent="0.25">
      <c r="A4562" t="str">
        <f>_xlfn.CONCAT(Table1[[#This Row],[District]],Table1[[#This Row],[DistName]],Table1[[#This Row],[SchoolID]],Table1[[#This Row],[SCHOOLNAME]],Table1[[#This Row],[AcademyID]])</f>
        <v>53Polk1971SLEEPY HILL MIDDLE SCHOOL703</v>
      </c>
      <c r="B4562" t="str">
        <f>_xlfn.CONCAT(Table1[[#This Row],[District]],Table1[[#This Row],[DistName]],Table1[[#This Row],[SchoolID]],Table1[[#This Row],[SCHOOLNAME]],Table1[[#This Row],[Academy]])</f>
        <v>53Polk1971SLEEPY HILL MIDDLE SCHOOLSHPA Pre-Aerospace Academy</v>
      </c>
      <c r="C4562" t="str">
        <f>_xlfn.CONCAT(Table1[[#This Row],[District]],Table1[[#This Row],[SchoolID]],Table1[[#This Row],[AcademyID]])</f>
        <v>531971703</v>
      </c>
      <c r="D4562" s="30" t="s">
        <v>8143</v>
      </c>
      <c r="E4562" s="34" t="s">
        <v>6095</v>
      </c>
      <c r="F4562" s="28" t="s">
        <v>8978</v>
      </c>
      <c r="G4562" s="34" t="s">
        <v>4876</v>
      </c>
      <c r="H4562" s="28" t="s">
        <v>3414</v>
      </c>
      <c r="I4562" s="28" t="s">
        <v>6907</v>
      </c>
      <c r="J4562" s="159" t="s">
        <v>8499</v>
      </c>
    </row>
    <row r="4563" spans="1:10" x14ac:dyDescent="0.25">
      <c r="A4563" t="str">
        <f>_xlfn.CONCAT(Table1[[#This Row],[District]],Table1[[#This Row],[DistName]],Table1[[#This Row],[SchoolID]],Table1[[#This Row],[SCHOOLNAME]],Table1[[#This Row],[AcademyID]])</f>
        <v>53Polk1971SLEEPY HILL MIDDLE SCHOOL703</v>
      </c>
      <c r="B4563" t="str">
        <f>_xlfn.CONCAT(Table1[[#This Row],[District]],Table1[[#This Row],[DistName]],Table1[[#This Row],[SchoolID]],Table1[[#This Row],[SCHOOLNAME]],Table1[[#This Row],[Academy]])</f>
        <v>53Polk1971SLEEPY HILL MIDDLE SCHOOLSleepy Hill Middle School Pre-Aerospace Academy</v>
      </c>
      <c r="C4563" t="str">
        <f>_xlfn.CONCAT(Table1[[#This Row],[District]],Table1[[#This Row],[SchoolID]],Table1[[#This Row],[AcademyID]])</f>
        <v>531971703</v>
      </c>
      <c r="D4563" s="30" t="s">
        <v>8143</v>
      </c>
      <c r="E4563" s="34" t="s">
        <v>6095</v>
      </c>
      <c r="F4563" s="28" t="s">
        <v>8978</v>
      </c>
      <c r="G4563" s="34" t="s">
        <v>4876</v>
      </c>
      <c r="H4563" s="28" t="s">
        <v>3414</v>
      </c>
      <c r="I4563" s="28" t="s">
        <v>7140</v>
      </c>
      <c r="J4563" s="159" t="s">
        <v>8499</v>
      </c>
    </row>
    <row r="4564" spans="1:10" x14ac:dyDescent="0.25">
      <c r="A4564" t="str">
        <f>_xlfn.CONCAT(Table1[[#This Row],[District]],Table1[[#This Row],[DistName]],Table1[[#This Row],[SchoolID]],Table1[[#This Row],[SCHOOLNAME]],Table1[[#This Row],[AcademyID]])</f>
        <v>53Polk0051SOUTHWEST MIDDLE SCHOOL704</v>
      </c>
      <c r="B4564" t="str">
        <f>_xlfn.CONCAT(Table1[[#This Row],[District]],Table1[[#This Row],[DistName]],Table1[[#This Row],[SchoolID]],Table1[[#This Row],[SCHOOLNAME]],Table1[[#This Row],[Academy]])</f>
        <v>53Polk0051SOUTHWEST MIDDLE SCHOOLSouthwest Pre-Medical Academy</v>
      </c>
      <c r="C4564" t="str">
        <f>_xlfn.CONCAT(Table1[[#This Row],[District]],Table1[[#This Row],[SchoolID]],Table1[[#This Row],[AcademyID]])</f>
        <v>530051704</v>
      </c>
      <c r="D4564" s="30" t="s">
        <v>8143</v>
      </c>
      <c r="E4564" s="34" t="s">
        <v>6095</v>
      </c>
      <c r="F4564" s="28" t="s">
        <v>8978</v>
      </c>
      <c r="G4564" s="34" t="s">
        <v>4636</v>
      </c>
      <c r="H4564" s="28" t="s">
        <v>2990</v>
      </c>
      <c r="I4564" s="28" t="s">
        <v>7647</v>
      </c>
      <c r="J4564" s="159" t="s">
        <v>8500</v>
      </c>
    </row>
    <row r="4565" spans="1:10" x14ac:dyDescent="0.25">
      <c r="A4565" t="str">
        <f>_xlfn.CONCAT(Table1[[#This Row],[District]],Table1[[#This Row],[DistName]],Table1[[#This Row],[SchoolID]],Table1[[#This Row],[SCHOOLNAME]],Table1[[#This Row],[AcademyID]])</f>
        <v>53Polk0491DENISON MIDDLE SCHOOL705</v>
      </c>
      <c r="B4565" t="str">
        <f>_xlfn.CONCAT(Table1[[#This Row],[District]],Table1[[#This Row],[DistName]],Table1[[#This Row],[SchoolID]],Table1[[#This Row],[SCHOOLNAME]],Table1[[#This Row],[Academy]])</f>
        <v>53Polk0491DENISON MIDDLE SCHOOLPre-Academy of Communications Technology</v>
      </c>
      <c r="C4565" t="str">
        <f>_xlfn.CONCAT(Table1[[#This Row],[District]],Table1[[#This Row],[SchoolID]],Table1[[#This Row],[AcademyID]])</f>
        <v>530491705</v>
      </c>
      <c r="D4565" s="30" t="s">
        <v>8143</v>
      </c>
      <c r="E4565" s="34" t="s">
        <v>6095</v>
      </c>
      <c r="F4565" s="28" t="s">
        <v>8978</v>
      </c>
      <c r="G4565" s="34" t="s">
        <v>4598</v>
      </c>
      <c r="H4565" s="28" t="s">
        <v>1619</v>
      </c>
      <c r="I4565" s="28" t="s">
        <v>7129</v>
      </c>
      <c r="J4565" s="159" t="s">
        <v>8573</v>
      </c>
    </row>
    <row r="4566" spans="1:10" x14ac:dyDescent="0.25">
      <c r="A4566" t="str">
        <f>_xlfn.CONCAT(Table1[[#This Row],[District]],Table1[[#This Row],[DistName]],Table1[[#This Row],[SchoolID]],Table1[[#This Row],[SCHOOLNAME]],Table1[[#This Row],[AcademyID]])</f>
        <v>53Polk0491DENISON MIDDLE SCHOOL706</v>
      </c>
      <c r="B4566" t="str">
        <f>_xlfn.CONCAT(Table1[[#This Row],[District]],Table1[[#This Row],[DistName]],Table1[[#This Row],[SchoolID]],Table1[[#This Row],[SCHOOLNAME]],Table1[[#This Row],[Academy]])</f>
        <v>53Polk0491DENISON MIDDLE SCHOOLPre-Academy of Culinary Arts</v>
      </c>
      <c r="C4566" t="str">
        <f>_xlfn.CONCAT(Table1[[#This Row],[District]],Table1[[#This Row],[SchoolID]],Table1[[#This Row],[AcademyID]])</f>
        <v>530491706</v>
      </c>
      <c r="D4566" s="30" t="s">
        <v>8143</v>
      </c>
      <c r="E4566" s="34" t="s">
        <v>6095</v>
      </c>
      <c r="F4566" s="28" t="s">
        <v>8978</v>
      </c>
      <c r="G4566" s="34" t="s">
        <v>4598</v>
      </c>
      <c r="H4566" s="28" t="s">
        <v>1619</v>
      </c>
      <c r="I4566" s="28" t="s">
        <v>7302</v>
      </c>
      <c r="J4566" s="159" t="s">
        <v>8501</v>
      </c>
    </row>
    <row r="4567" spans="1:10" x14ac:dyDescent="0.25">
      <c r="A4567" t="str">
        <f>_xlfn.CONCAT(Table1[[#This Row],[District]],Table1[[#This Row],[DistName]],Table1[[#This Row],[SchoolID]],Table1[[#This Row],[SCHOOLNAME]],Table1[[#This Row],[AcademyID]])</f>
        <v>53Polk1981DUNDEE RIDGE MIDDLE ACADEMY707</v>
      </c>
      <c r="B4567" t="str">
        <f>_xlfn.CONCAT(Table1[[#This Row],[District]],Table1[[#This Row],[DistName]],Table1[[#This Row],[SchoolID]],Table1[[#This Row],[SCHOOLNAME]],Table1[[#This Row],[Academy]])</f>
        <v>53Polk1981DUNDEE RIDGE MIDDLE ACADEMYThe FARM</v>
      </c>
      <c r="C4567" t="str">
        <f>_xlfn.CONCAT(Table1[[#This Row],[District]],Table1[[#This Row],[SchoolID]],Table1[[#This Row],[AcademyID]])</f>
        <v>531981707</v>
      </c>
      <c r="D4567" s="30" t="s">
        <v>8143</v>
      </c>
      <c r="E4567" s="34" t="s">
        <v>6095</v>
      </c>
      <c r="F4567" s="28" t="s">
        <v>8978</v>
      </c>
      <c r="G4567" s="34" t="s">
        <v>5559</v>
      </c>
      <c r="H4567" s="28" t="s">
        <v>1846</v>
      </c>
      <c r="I4567" s="28" t="s">
        <v>6594</v>
      </c>
      <c r="J4567" s="159" t="s">
        <v>8502</v>
      </c>
    </row>
    <row r="4568" spans="1:10" x14ac:dyDescent="0.25">
      <c r="A4568" t="str">
        <f>_xlfn.CONCAT(Table1[[#This Row],[District]],Table1[[#This Row],[DistName]],Table1[[#This Row],[SchoolID]],Table1[[#This Row],[SCHOOLNAME]],Table1[[#This Row],[AcademyID]])</f>
        <v>53Polk0821JERE L. STAMBAUGH MIDDLE708</v>
      </c>
      <c r="B4568" t="str">
        <f>_xlfn.CONCAT(Table1[[#This Row],[District]],Table1[[#This Row],[DistName]],Table1[[#This Row],[SchoolID]],Table1[[#This Row],[SCHOOLNAME]],Table1[[#This Row],[Academy]])</f>
        <v>53Polk0821JERE L. STAMBAUGH MIDDLEPre-Academy of Agriscience</v>
      </c>
      <c r="C4568" t="str">
        <f>_xlfn.CONCAT(Table1[[#This Row],[District]],Table1[[#This Row],[SchoolID]],Table1[[#This Row],[AcademyID]])</f>
        <v>530821708</v>
      </c>
      <c r="D4568" s="30" t="s">
        <v>8143</v>
      </c>
      <c r="E4568" s="34" t="s">
        <v>6095</v>
      </c>
      <c r="F4568" s="28" t="s">
        <v>8978</v>
      </c>
      <c r="G4568" s="34" t="s">
        <v>5541</v>
      </c>
      <c r="H4568" s="28" t="s">
        <v>2641</v>
      </c>
      <c r="I4568" s="28" t="s">
        <v>6600</v>
      </c>
      <c r="J4568" s="159" t="s">
        <v>8503</v>
      </c>
    </row>
    <row r="4569" spans="1:10" x14ac:dyDescent="0.25">
      <c r="A4569" t="str">
        <f>_xlfn.CONCAT(Table1[[#This Row],[District]],Table1[[#This Row],[DistName]],Table1[[#This Row],[SchoolID]],Table1[[#This Row],[SCHOOLNAME]],Table1[[#This Row],[AcademyID]])</f>
        <v>53Polk0821JERE L. STAMBAUGH MIDDLE708</v>
      </c>
      <c r="B4569" t="str">
        <f>_xlfn.CONCAT(Table1[[#This Row],[District]],Table1[[#This Row],[DistName]],Table1[[#This Row],[SchoolID]],Table1[[#This Row],[SCHOOLNAME]],Table1[[#This Row],[Academy]])</f>
        <v>53Polk0821JERE L. STAMBAUGH MIDDLEAgriculture Pre-Academy</v>
      </c>
      <c r="C4569" t="str">
        <f>_xlfn.CONCAT(Table1[[#This Row],[District]],Table1[[#This Row],[SchoolID]],Table1[[#This Row],[AcademyID]])</f>
        <v>530821708</v>
      </c>
      <c r="D4569" s="30" t="s">
        <v>8143</v>
      </c>
      <c r="E4569" s="34" t="s">
        <v>6095</v>
      </c>
      <c r="F4569" s="28" t="s">
        <v>8978</v>
      </c>
      <c r="G4569" s="34" t="s">
        <v>5541</v>
      </c>
      <c r="H4569" s="28" t="s">
        <v>2641</v>
      </c>
      <c r="I4569" s="28" t="s">
        <v>6599</v>
      </c>
      <c r="J4569" s="159" t="s">
        <v>8503</v>
      </c>
    </row>
    <row r="4570" spans="1:10" x14ac:dyDescent="0.25">
      <c r="A4570" t="str">
        <f>_xlfn.CONCAT(Table1[[#This Row],[District]],Table1[[#This Row],[DistName]],Table1[[#This Row],[SchoolID]],Table1[[#This Row],[SCHOOLNAME]],Table1[[#This Row],[AcademyID]])</f>
        <v>53Polk0821JERE L. STAMBAUGH MIDDLE708</v>
      </c>
      <c r="B4570" t="str">
        <f>_xlfn.CONCAT(Table1[[#This Row],[District]],Table1[[#This Row],[DistName]],Table1[[#This Row],[SchoolID]],Table1[[#This Row],[SCHOOLNAME]],Table1[[#This Row],[Academy]])</f>
        <v>53Polk0821JERE L. STAMBAUGH MIDDLEPre-Academy of Veterinary Science</v>
      </c>
      <c r="C4570" t="str">
        <f>_xlfn.CONCAT(Table1[[#This Row],[District]],Table1[[#This Row],[SchoolID]],Table1[[#This Row],[AcademyID]])</f>
        <v>530821708</v>
      </c>
      <c r="D4570" s="30" t="s">
        <v>8143</v>
      </c>
      <c r="E4570" s="34" t="s">
        <v>6095</v>
      </c>
      <c r="F4570" s="28" t="s">
        <v>8978</v>
      </c>
      <c r="G4570" s="34" t="s">
        <v>5541</v>
      </c>
      <c r="H4570" s="28" t="s">
        <v>2641</v>
      </c>
      <c r="I4570" s="28" t="s">
        <v>7547</v>
      </c>
      <c r="J4570" s="159" t="s">
        <v>8503</v>
      </c>
    </row>
    <row r="4571" spans="1:10" x14ac:dyDescent="0.25">
      <c r="A4571" t="str">
        <f>_xlfn.CONCAT(Table1[[#This Row],[District]],Table1[[#This Row],[DistName]],Table1[[#This Row],[SchoolID]],Table1[[#This Row],[SCHOOLNAME]],Table1[[#This Row],[AcademyID]])</f>
        <v>53Polk0821JERE L. STAMBAUGH MIDDLE709</v>
      </c>
      <c r="B4571" t="str">
        <f>_xlfn.CONCAT(Table1[[#This Row],[District]],Table1[[#This Row],[DistName]],Table1[[#This Row],[SchoolID]],Table1[[#This Row],[SCHOOLNAME]],Table1[[#This Row],[Academy]])</f>
        <v>53Polk0821JERE L. STAMBAUGH MIDDLEPre-Communications Academy</v>
      </c>
      <c r="C4571" t="str">
        <f>_xlfn.CONCAT(Table1[[#This Row],[District]],Table1[[#This Row],[SchoolID]],Table1[[#This Row],[AcademyID]])</f>
        <v>530821709</v>
      </c>
      <c r="D4571" s="30" t="s">
        <v>8143</v>
      </c>
      <c r="E4571" s="34" t="s">
        <v>6095</v>
      </c>
      <c r="F4571" s="28" t="s">
        <v>8978</v>
      </c>
      <c r="G4571" s="34" t="s">
        <v>5541</v>
      </c>
      <c r="H4571" s="28" t="s">
        <v>2641</v>
      </c>
      <c r="I4571" s="28" t="s">
        <v>7645</v>
      </c>
      <c r="J4571" s="159" t="s">
        <v>8504</v>
      </c>
    </row>
    <row r="4572" spans="1:10" x14ac:dyDescent="0.25">
      <c r="A4572" t="str">
        <f>_xlfn.CONCAT(Table1[[#This Row],[District]],Table1[[#This Row],[DistName]],Table1[[#This Row],[SchoolID]],Table1[[#This Row],[SCHOOLNAME]],Table1[[#This Row],[AcademyID]])</f>
        <v>53Polk1761LAKE GIBSON MIDDLE SCHOOL710</v>
      </c>
      <c r="B4572" t="str">
        <f>_xlfn.CONCAT(Table1[[#This Row],[District]],Table1[[#This Row],[DistName]],Table1[[#This Row],[SchoolID]],Table1[[#This Row],[SCHOOLNAME]],Table1[[#This Row],[Academy]])</f>
        <v>53Polk1761LAKE GIBSON MIDDLE SCHOOLPre-Academy of Agriscience</v>
      </c>
      <c r="C4572" t="str">
        <f>_xlfn.CONCAT(Table1[[#This Row],[District]],Table1[[#This Row],[SchoolID]],Table1[[#This Row],[AcademyID]])</f>
        <v>531761710</v>
      </c>
      <c r="D4572" s="30" t="s">
        <v>8143</v>
      </c>
      <c r="E4572" s="34" t="s">
        <v>6095</v>
      </c>
      <c r="F4572" s="28" t="s">
        <v>8978</v>
      </c>
      <c r="G4572" s="34" t="s">
        <v>4861</v>
      </c>
      <c r="H4572" s="28" t="s">
        <v>2791</v>
      </c>
      <c r="I4572" s="28" t="s">
        <v>6600</v>
      </c>
      <c r="J4572" s="159" t="s">
        <v>8505</v>
      </c>
    </row>
    <row r="4573" spans="1:10" x14ac:dyDescent="0.25">
      <c r="A4573" t="str">
        <f>_xlfn.CONCAT(Table1[[#This Row],[District]],Table1[[#This Row],[DistName]],Table1[[#This Row],[SchoolID]],Table1[[#This Row],[SCHOOLNAME]],Table1[[#This Row],[AcademyID]])</f>
        <v>53Polk1761LAKE GIBSON MIDDLE SCHOOL710</v>
      </c>
      <c r="B4573" t="str">
        <f>_xlfn.CONCAT(Table1[[#This Row],[District]],Table1[[#This Row],[DistName]],Table1[[#This Row],[SchoolID]],Table1[[#This Row],[SCHOOLNAME]],Table1[[#This Row],[Academy]])</f>
        <v>53Polk1761LAKE GIBSON MIDDLE SCHOOLAgricultural Science</v>
      </c>
      <c r="C4573" t="str">
        <f>_xlfn.CONCAT(Table1[[#This Row],[District]],Table1[[#This Row],[SchoolID]],Table1[[#This Row],[AcademyID]])</f>
        <v>531761710</v>
      </c>
      <c r="D4573" s="30" t="s">
        <v>8143</v>
      </c>
      <c r="E4573" s="34" t="s">
        <v>6095</v>
      </c>
      <c r="F4573" s="28" t="s">
        <v>8978</v>
      </c>
      <c r="G4573" s="34" t="s">
        <v>4861</v>
      </c>
      <c r="H4573" s="28" t="s">
        <v>2791</v>
      </c>
      <c r="I4573" s="28" t="s">
        <v>6601</v>
      </c>
      <c r="J4573" s="159" t="s">
        <v>8505</v>
      </c>
    </row>
    <row r="4574" spans="1:10" x14ac:dyDescent="0.25">
      <c r="A4574" t="str">
        <f>_xlfn.CONCAT(Table1[[#This Row],[District]],Table1[[#This Row],[DistName]],Table1[[#This Row],[SchoolID]],Table1[[#This Row],[SCHOOLNAME]],Table1[[#This Row],[AcademyID]])</f>
        <v>53Polk1761LAKE GIBSON MIDDLE SCHOOL711</v>
      </c>
      <c r="B4574" t="str">
        <f>_xlfn.CONCAT(Table1[[#This Row],[District]],Table1[[#This Row],[DistName]],Table1[[#This Row],[SchoolID]],Table1[[#This Row],[SCHOOLNAME]],Table1[[#This Row],[Academy]])</f>
        <v>53Polk1761LAKE GIBSON MIDDLE SCHOOLMedia Design</v>
      </c>
      <c r="C4574" t="str">
        <f>_xlfn.CONCAT(Table1[[#This Row],[District]],Table1[[#This Row],[SchoolID]],Table1[[#This Row],[AcademyID]])</f>
        <v>531761711</v>
      </c>
      <c r="D4574" s="30" t="s">
        <v>8143</v>
      </c>
      <c r="E4574" s="34" t="s">
        <v>6095</v>
      </c>
      <c r="F4574" s="28" t="s">
        <v>8978</v>
      </c>
      <c r="G4574" s="34" t="s">
        <v>4861</v>
      </c>
      <c r="H4574" s="28" t="s">
        <v>2791</v>
      </c>
      <c r="I4574" s="28" t="s">
        <v>7305</v>
      </c>
      <c r="J4574" s="159" t="s">
        <v>8506</v>
      </c>
    </row>
    <row r="4575" spans="1:10" x14ac:dyDescent="0.25">
      <c r="A4575" t="str">
        <f>_xlfn.CONCAT(Table1[[#This Row],[District]],Table1[[#This Row],[DistName]],Table1[[#This Row],[SchoolID]],Table1[[#This Row],[SCHOOLNAME]],Table1[[#This Row],[AcademyID]])</f>
        <v>53Polk1761LAKE GIBSON MIDDLE SCHOOL711</v>
      </c>
      <c r="B4575" t="str">
        <f>_xlfn.CONCAT(Table1[[#This Row],[District]],Table1[[#This Row],[DistName]],Table1[[#This Row],[SchoolID]],Table1[[#This Row],[SCHOOLNAME]],Table1[[#This Row],[Academy]])</f>
        <v>53Polk1761LAKE GIBSON MIDDLE SCHOOLPre-Academy of Media Design</v>
      </c>
      <c r="C4575" t="str">
        <f>_xlfn.CONCAT(Table1[[#This Row],[District]],Table1[[#This Row],[SchoolID]],Table1[[#This Row],[AcademyID]])</f>
        <v>531761711</v>
      </c>
      <c r="D4575" s="30" t="s">
        <v>8143</v>
      </c>
      <c r="E4575" s="34" t="s">
        <v>6095</v>
      </c>
      <c r="F4575" s="28" t="s">
        <v>8978</v>
      </c>
      <c r="G4575" s="34" t="s">
        <v>4861</v>
      </c>
      <c r="H4575" s="28" t="s">
        <v>2791</v>
      </c>
      <c r="I4575" s="28" t="s">
        <v>6611</v>
      </c>
      <c r="J4575" s="159" t="s">
        <v>8506</v>
      </c>
    </row>
    <row r="4576" spans="1:10" x14ac:dyDescent="0.25">
      <c r="A4576" t="str">
        <f>_xlfn.CONCAT(Table1[[#This Row],[District]],Table1[[#This Row],[DistName]],Table1[[#This Row],[SchoolID]],Table1[[#This Row],[SCHOOLNAME]],Table1[[#This Row],[AcademyID]])</f>
        <v>53Polk1761LAKE GIBSON MIDDLE SCHOOL712</v>
      </c>
      <c r="B4576" t="str">
        <f>_xlfn.CONCAT(Table1[[#This Row],[District]],Table1[[#This Row],[DistName]],Table1[[#This Row],[SchoolID]],Table1[[#This Row],[SCHOOLNAME]],Table1[[#This Row],[Academy]])</f>
        <v>53Polk1761LAKE GIBSON MIDDLE SCHOOLPre-Biotechnology</v>
      </c>
      <c r="C4576" t="str">
        <f>_xlfn.CONCAT(Table1[[#This Row],[District]],Table1[[#This Row],[SchoolID]],Table1[[#This Row],[AcademyID]])</f>
        <v>531761712</v>
      </c>
      <c r="D4576" s="30" t="s">
        <v>8143</v>
      </c>
      <c r="E4576" s="34" t="s">
        <v>6095</v>
      </c>
      <c r="F4576" s="28" t="s">
        <v>8978</v>
      </c>
      <c r="G4576" s="34" t="s">
        <v>4861</v>
      </c>
      <c r="H4576" s="28" t="s">
        <v>2791</v>
      </c>
      <c r="I4576" s="28" t="s">
        <v>7725</v>
      </c>
      <c r="J4576" s="159" t="s">
        <v>8507</v>
      </c>
    </row>
    <row r="4577" spans="1:10" x14ac:dyDescent="0.25">
      <c r="A4577" t="str">
        <f>_xlfn.CONCAT(Table1[[#This Row],[District]],Table1[[#This Row],[DistName]],Table1[[#This Row],[SchoolID]],Table1[[#This Row],[SCHOOLNAME]],Table1[[#This Row],[AcademyID]])</f>
        <v>53Polk1771LAKELAND HIGHLANDS MIDDLE SCHOOL713</v>
      </c>
      <c r="B4577" t="str">
        <f>_xlfn.CONCAT(Table1[[#This Row],[District]],Table1[[#This Row],[DistName]],Table1[[#This Row],[SchoolID]],Table1[[#This Row],[SCHOOLNAME]],Table1[[#This Row],[Academy]])</f>
        <v>53Polk1771LAKELAND HIGHLANDS MIDDLE SCHOOLPre-Academy of Media Design</v>
      </c>
      <c r="C4577" t="str">
        <f>_xlfn.CONCAT(Table1[[#This Row],[District]],Table1[[#This Row],[SchoolID]],Table1[[#This Row],[AcademyID]])</f>
        <v>531771713</v>
      </c>
      <c r="D4577" s="30" t="s">
        <v>8143</v>
      </c>
      <c r="E4577" s="34" t="s">
        <v>6095</v>
      </c>
      <c r="F4577" s="28" t="s">
        <v>8978</v>
      </c>
      <c r="G4577" s="34" t="s">
        <v>5959</v>
      </c>
      <c r="H4577" s="28" t="s">
        <v>2863</v>
      </c>
      <c r="I4577" s="28" t="s">
        <v>6611</v>
      </c>
      <c r="J4577" s="159" t="s">
        <v>8508</v>
      </c>
    </row>
    <row r="4578" spans="1:10" x14ac:dyDescent="0.25">
      <c r="A4578" t="str">
        <f>_xlfn.CONCAT(Table1[[#This Row],[District]],Table1[[#This Row],[DistName]],Table1[[#This Row],[SchoolID]],Table1[[#This Row],[SCHOOLNAME]],Table1[[#This Row],[AcademyID]])</f>
        <v>53Polk1771LAKELAND HIGHLANDS MIDDLE SCHOOL713</v>
      </c>
      <c r="B4578" t="str">
        <f>_xlfn.CONCAT(Table1[[#This Row],[District]],Table1[[#This Row],[DistName]],Table1[[#This Row],[SchoolID]],Table1[[#This Row],[SCHOOLNAME]],Table1[[#This Row],[Academy]])</f>
        <v>53Polk1771LAKELAND HIGHLANDS MIDDLE SCHOOLMedia Design Pre-Academy</v>
      </c>
      <c r="C4578" t="str">
        <f>_xlfn.CONCAT(Table1[[#This Row],[District]],Table1[[#This Row],[SchoolID]],Table1[[#This Row],[AcademyID]])</f>
        <v>531771713</v>
      </c>
      <c r="D4578" s="30" t="s">
        <v>8143</v>
      </c>
      <c r="E4578" s="34" t="s">
        <v>6095</v>
      </c>
      <c r="F4578" s="28" t="s">
        <v>8978</v>
      </c>
      <c r="G4578" s="34" t="s">
        <v>5959</v>
      </c>
      <c r="H4578" s="28" t="s">
        <v>2863</v>
      </c>
      <c r="I4578" s="28" t="s">
        <v>7551</v>
      </c>
      <c r="J4578" s="159" t="s">
        <v>8508</v>
      </c>
    </row>
    <row r="4579" spans="1:10" x14ac:dyDescent="0.25">
      <c r="A4579" t="str">
        <f>_xlfn.CONCAT(Table1[[#This Row],[District]],Table1[[#This Row],[DistName]],Table1[[#This Row],[SchoolID]],Table1[[#This Row],[SCHOOLNAME]],Table1[[#This Row],[AcademyID]])</f>
        <v>53Polk1771LAKELAND HIGHLANDS MIDDLE SCHOOL714</v>
      </c>
      <c r="B4579" t="str">
        <f>_xlfn.CONCAT(Table1[[#This Row],[District]],Table1[[#This Row],[DistName]],Table1[[#This Row],[SchoolID]],Table1[[#This Row],[SCHOOLNAME]],Table1[[#This Row],[Academy]])</f>
        <v>53Polk1771LAKELAND HIGHLANDS MIDDLE SCHOOLPre-Aviation</v>
      </c>
      <c r="C4579" t="str">
        <f>_xlfn.CONCAT(Table1[[#This Row],[District]],Table1[[#This Row],[SchoolID]],Table1[[#This Row],[AcademyID]])</f>
        <v>531771714</v>
      </c>
      <c r="D4579" s="30" t="s">
        <v>8143</v>
      </c>
      <c r="E4579" s="34" t="s">
        <v>6095</v>
      </c>
      <c r="F4579" s="28" t="s">
        <v>8978</v>
      </c>
      <c r="G4579" s="34" t="s">
        <v>5959</v>
      </c>
      <c r="H4579" s="28" t="s">
        <v>2863</v>
      </c>
      <c r="I4579" s="28" t="s">
        <v>7856</v>
      </c>
      <c r="J4579" s="159" t="s">
        <v>8509</v>
      </c>
    </row>
    <row r="4580" spans="1:10" x14ac:dyDescent="0.25">
      <c r="A4580" t="str">
        <f>_xlfn.CONCAT(Table1[[#This Row],[District]],Table1[[#This Row],[DistName]],Table1[[#This Row],[SchoolID]],Table1[[#This Row],[SCHOOLNAME]],Table1[[#This Row],[AcademyID]])</f>
        <v>53Polk1771LAKELAND HIGHLANDS MIDDLE SCHOOL715</v>
      </c>
      <c r="B4580" t="str">
        <f>_xlfn.CONCAT(Table1[[#This Row],[District]],Table1[[#This Row],[DistName]],Table1[[#This Row],[SchoolID]],Table1[[#This Row],[SCHOOLNAME]],Table1[[#This Row],[Academy]])</f>
        <v>53Polk1771LAKELAND HIGHLANDS MIDDLE SCHOOLPre-Law Academy</v>
      </c>
      <c r="C4580" t="str">
        <f>_xlfn.CONCAT(Table1[[#This Row],[District]],Table1[[#This Row],[SchoolID]],Table1[[#This Row],[AcademyID]])</f>
        <v>531771715</v>
      </c>
      <c r="D4580" s="30" t="s">
        <v>8143</v>
      </c>
      <c r="E4580" s="34" t="s">
        <v>6095</v>
      </c>
      <c r="F4580" s="28" t="s">
        <v>8978</v>
      </c>
      <c r="G4580" s="34" t="s">
        <v>5959</v>
      </c>
      <c r="H4580" s="28" t="s">
        <v>2863</v>
      </c>
      <c r="I4580" s="28" t="s">
        <v>7905</v>
      </c>
      <c r="J4580" s="159" t="s">
        <v>8510</v>
      </c>
    </row>
    <row r="4581" spans="1:10" x14ac:dyDescent="0.25">
      <c r="A4581" t="str">
        <f>_xlfn.CONCAT(Table1[[#This Row],[District]],Table1[[#This Row],[DistName]],Table1[[#This Row],[SchoolID]],Table1[[#This Row],[SCHOOLNAME]],Table1[[#This Row],[AcademyID]])</f>
        <v>53Polk1771LAKELAND HIGHLANDS MIDDLE SCHOOL716</v>
      </c>
      <c r="B4581" t="str">
        <f>_xlfn.CONCAT(Table1[[#This Row],[District]],Table1[[#This Row],[DistName]],Table1[[#This Row],[SchoolID]],Table1[[#This Row],[SCHOOLNAME]],Table1[[#This Row],[Academy]])</f>
        <v>53Polk1771LAKELAND HIGHLANDS MIDDLE SCHOOLPre-Medical Academy</v>
      </c>
      <c r="C4581" t="str">
        <f>_xlfn.CONCAT(Table1[[#This Row],[District]],Table1[[#This Row],[SchoolID]],Table1[[#This Row],[AcademyID]])</f>
        <v>531771716</v>
      </c>
      <c r="D4581" s="30" t="s">
        <v>8143</v>
      </c>
      <c r="E4581" s="34" t="s">
        <v>6095</v>
      </c>
      <c r="F4581" s="28" t="s">
        <v>8978</v>
      </c>
      <c r="G4581" s="34" t="s">
        <v>5959</v>
      </c>
      <c r="H4581" s="28" t="s">
        <v>2863</v>
      </c>
      <c r="I4581" s="28" t="s">
        <v>7855</v>
      </c>
      <c r="J4581" s="159" t="s">
        <v>8511</v>
      </c>
    </row>
    <row r="4582" spans="1:10" x14ac:dyDescent="0.25">
      <c r="A4582" t="str">
        <f>_xlfn.CONCAT(Table1[[#This Row],[District]],Table1[[#This Row],[DistName]],Table1[[#This Row],[SchoolID]],Table1[[#This Row],[SCHOOLNAME]],Table1[[#This Row],[AcademyID]])</f>
        <v>53Polk1771LAKELAND HIGHLANDS MIDDLE SCHOOL716</v>
      </c>
      <c r="B4582" t="str">
        <f>_xlfn.CONCAT(Table1[[#This Row],[District]],Table1[[#This Row],[DistName]],Table1[[#This Row],[SchoolID]],Table1[[#This Row],[SCHOOLNAME]],Table1[[#This Row],[Academy]])</f>
        <v>53Polk1771LAKELAND HIGHLANDS MIDDLE SCHOOLMedical Pre-Academy</v>
      </c>
      <c r="C4582" t="str">
        <f>_xlfn.CONCAT(Table1[[#This Row],[District]],Table1[[#This Row],[SchoolID]],Table1[[#This Row],[AcademyID]])</f>
        <v>531771716</v>
      </c>
      <c r="D4582" s="30" t="s">
        <v>8143</v>
      </c>
      <c r="E4582" s="34" t="s">
        <v>6095</v>
      </c>
      <c r="F4582" s="28" t="s">
        <v>8978</v>
      </c>
      <c r="G4582" s="34" t="s">
        <v>5959</v>
      </c>
      <c r="H4582" s="28" t="s">
        <v>2863</v>
      </c>
      <c r="I4582" s="28" t="s">
        <v>6897</v>
      </c>
      <c r="J4582" s="159" t="s">
        <v>8511</v>
      </c>
    </row>
    <row r="4583" spans="1:10" x14ac:dyDescent="0.25">
      <c r="A4583" t="str">
        <f>_xlfn.CONCAT(Table1[[#This Row],[District]],Table1[[#This Row],[DistName]],Table1[[#This Row],[SchoolID]],Table1[[#This Row],[SCHOOLNAME]],Table1[[#This Row],[AcademyID]])</f>
        <v>53Polk0571WESTWOOD MIDDLE SCHOOL717</v>
      </c>
      <c r="B4583" t="str">
        <f>_xlfn.CONCAT(Table1[[#This Row],[District]],Table1[[#This Row],[DistName]],Table1[[#This Row],[SchoolID]],Table1[[#This Row],[SCHOOLNAME]],Table1[[#This Row],[Academy]])</f>
        <v>53Polk0571WESTWOOD MIDDLE SCHOOLPre-Academy of Agriscience</v>
      </c>
      <c r="C4583" t="str">
        <f>_xlfn.CONCAT(Table1[[#This Row],[District]],Table1[[#This Row],[SchoolID]],Table1[[#This Row],[AcademyID]])</f>
        <v>530571717</v>
      </c>
      <c r="D4583" s="30" t="s">
        <v>8143</v>
      </c>
      <c r="E4583" s="34" t="s">
        <v>6095</v>
      </c>
      <c r="F4583" s="28" t="s">
        <v>8978</v>
      </c>
      <c r="G4583" s="34" t="s">
        <v>4587</v>
      </c>
      <c r="H4583" s="28" t="s">
        <v>2500</v>
      </c>
      <c r="I4583" s="28" t="s">
        <v>6600</v>
      </c>
      <c r="J4583" s="159" t="s">
        <v>8512</v>
      </c>
    </row>
    <row r="4584" spans="1:10" x14ac:dyDescent="0.25">
      <c r="A4584" t="str">
        <f>_xlfn.CONCAT(Table1[[#This Row],[District]],Table1[[#This Row],[DistName]],Table1[[#This Row],[SchoolID]],Table1[[#This Row],[SCHOOLNAME]],Table1[[#This Row],[AcademyID]])</f>
        <v>53Polk0571WESTWOOD MIDDLE SCHOOL717</v>
      </c>
      <c r="B4584" t="str">
        <f>_xlfn.CONCAT(Table1[[#This Row],[District]],Table1[[#This Row],[DistName]],Table1[[#This Row],[SchoolID]],Table1[[#This Row],[SCHOOLNAME]],Table1[[#This Row],[Academy]])</f>
        <v>53Polk0571WESTWOOD MIDDLE SCHOOLAgriscience Pre-Academy</v>
      </c>
      <c r="C4584" t="str">
        <f>_xlfn.CONCAT(Table1[[#This Row],[District]],Table1[[#This Row],[SchoolID]],Table1[[#This Row],[AcademyID]])</f>
        <v>530571717</v>
      </c>
      <c r="D4584" s="30" t="s">
        <v>8143</v>
      </c>
      <c r="E4584" s="34" t="s">
        <v>6095</v>
      </c>
      <c r="F4584" s="28" t="s">
        <v>8978</v>
      </c>
      <c r="G4584" s="34" t="s">
        <v>4587</v>
      </c>
      <c r="H4584" s="28" t="s">
        <v>2500</v>
      </c>
      <c r="I4584" s="28" t="s">
        <v>6613</v>
      </c>
      <c r="J4584" s="159" t="s">
        <v>8512</v>
      </c>
    </row>
    <row r="4585" spans="1:10" x14ac:dyDescent="0.25">
      <c r="A4585" t="str">
        <f>_xlfn.CONCAT(Table1[[#This Row],[District]],Table1[[#This Row],[DistName]],Table1[[#This Row],[SchoolID]],Table1[[#This Row],[SCHOOLNAME]],Table1[[#This Row],[AcademyID]])</f>
        <v>53Polk0571WESTWOOD MIDDLE SCHOOL718</v>
      </c>
      <c r="B4585" t="str">
        <f>_xlfn.CONCAT(Table1[[#This Row],[District]],Table1[[#This Row],[DistName]],Table1[[#This Row],[SchoolID]],Table1[[#This Row],[SCHOOLNAME]],Table1[[#This Row],[Academy]])</f>
        <v>53Polk0571WESTWOOD MIDDLE SCHOOLPre-Academy of Engineering</v>
      </c>
      <c r="C4585" t="str">
        <f>_xlfn.CONCAT(Table1[[#This Row],[District]],Table1[[#This Row],[SchoolID]],Table1[[#This Row],[AcademyID]])</f>
        <v>530571718</v>
      </c>
      <c r="D4585" s="30" t="s">
        <v>8143</v>
      </c>
      <c r="E4585" s="34" t="s">
        <v>6095</v>
      </c>
      <c r="F4585" s="28" t="s">
        <v>8978</v>
      </c>
      <c r="G4585" s="34" t="s">
        <v>4587</v>
      </c>
      <c r="H4585" s="28" t="s">
        <v>2500</v>
      </c>
      <c r="I4585" s="28" t="s">
        <v>7554</v>
      </c>
      <c r="J4585" s="159" t="s">
        <v>8513</v>
      </c>
    </row>
    <row r="4586" spans="1:10" x14ac:dyDescent="0.25">
      <c r="A4586" t="str">
        <f>_xlfn.CONCAT(Table1[[#This Row],[District]],Table1[[#This Row],[DistName]],Table1[[#This Row],[SchoolID]],Table1[[#This Row],[SCHOOLNAME]],Table1[[#This Row],[AcademyID]])</f>
        <v>53Polk0571WESTWOOD MIDDLE SCHOOL718</v>
      </c>
      <c r="B4586" t="str">
        <f>_xlfn.CONCAT(Table1[[#This Row],[District]],Table1[[#This Row],[DistName]],Table1[[#This Row],[SchoolID]],Table1[[#This Row],[SCHOOLNAME]],Table1[[#This Row],[Academy]])</f>
        <v>53Polk0571WESTWOOD MIDDLE SCHOOLEngineering Pre-Academy</v>
      </c>
      <c r="C4586" t="str">
        <f>_xlfn.CONCAT(Table1[[#This Row],[District]],Table1[[#This Row],[SchoolID]],Table1[[#This Row],[AcademyID]])</f>
        <v>530571718</v>
      </c>
      <c r="D4586" s="30" t="s">
        <v>8143</v>
      </c>
      <c r="E4586" s="34" t="s">
        <v>6095</v>
      </c>
      <c r="F4586" s="28" t="s">
        <v>8978</v>
      </c>
      <c r="G4586" s="34" t="s">
        <v>4587</v>
      </c>
      <c r="H4586" s="28" t="s">
        <v>2500</v>
      </c>
      <c r="I4586" s="28" t="s">
        <v>7315</v>
      </c>
      <c r="J4586" s="159" t="s">
        <v>8513</v>
      </c>
    </row>
    <row r="4587" spans="1:10" x14ac:dyDescent="0.25">
      <c r="A4587" t="str">
        <f>_xlfn.CONCAT(Table1[[#This Row],[District]],Table1[[#This Row],[DistName]],Table1[[#This Row],[SchoolID]],Table1[[#This Row],[SCHOOLNAME]],Table1[[#This Row],[AcademyID]])</f>
        <v>53Polk0571WESTWOOD MIDDLE SCHOOL719</v>
      </c>
      <c r="B4587" t="str">
        <f>_xlfn.CONCAT(Table1[[#This Row],[District]],Table1[[#This Row],[DistName]],Table1[[#This Row],[SchoolID]],Table1[[#This Row],[SCHOOLNAME]],Table1[[#This Row],[Academy]])</f>
        <v>53Polk0571WESTWOOD MIDDLE SCHOOLPre-Academy of Technology</v>
      </c>
      <c r="C4587" t="str">
        <f>_xlfn.CONCAT(Table1[[#This Row],[District]],Table1[[#This Row],[SchoolID]],Table1[[#This Row],[AcademyID]])</f>
        <v>530571719</v>
      </c>
      <c r="D4587" s="30" t="s">
        <v>8143</v>
      </c>
      <c r="E4587" s="34" t="s">
        <v>6095</v>
      </c>
      <c r="F4587" s="28" t="s">
        <v>8978</v>
      </c>
      <c r="G4587" s="34" t="s">
        <v>4587</v>
      </c>
      <c r="H4587" s="28" t="s">
        <v>2500</v>
      </c>
      <c r="I4587" s="28" t="s">
        <v>7648</v>
      </c>
      <c r="J4587" s="159" t="s">
        <v>8514</v>
      </c>
    </row>
    <row r="4588" spans="1:10" x14ac:dyDescent="0.25">
      <c r="A4588" t="str">
        <f>_xlfn.CONCAT(Table1[[#This Row],[District]],Table1[[#This Row],[DistName]],Table1[[#This Row],[SchoolID]],Table1[[#This Row],[SCHOOLNAME]],Table1[[#This Row],[AcademyID]])</f>
        <v>53Polk1501CRYSTAL LAKE MIDDLE SCHOOL720</v>
      </c>
      <c r="B4588" t="str">
        <f>_xlfn.CONCAT(Table1[[#This Row],[District]],Table1[[#This Row],[DistName]],Table1[[#This Row],[SchoolID]],Table1[[#This Row],[SCHOOLNAME]],Table1[[#This Row],[Academy]])</f>
        <v>53Polk1501CRYSTAL LAKE MIDDLE SCHOOLPre-Veterinary Science Academy</v>
      </c>
      <c r="C4588" t="str">
        <f>_xlfn.CONCAT(Table1[[#This Row],[District]],Table1[[#This Row],[SchoolID]],Table1[[#This Row],[AcademyID]])</f>
        <v>531501720</v>
      </c>
      <c r="D4588" s="30" t="s">
        <v>8143</v>
      </c>
      <c r="E4588" s="34" t="s">
        <v>6095</v>
      </c>
      <c r="F4588" s="28" t="s">
        <v>8978</v>
      </c>
      <c r="G4588" s="34" t="s">
        <v>5546</v>
      </c>
      <c r="H4588" s="28" t="s">
        <v>1399</v>
      </c>
      <c r="I4588" s="28" t="s">
        <v>6891</v>
      </c>
      <c r="J4588" s="159" t="s">
        <v>8515</v>
      </c>
    </row>
    <row r="4589" spans="1:10" x14ac:dyDescent="0.25">
      <c r="A4589" t="str">
        <f>_xlfn.CONCAT(Table1[[#This Row],[District]],Table1[[#This Row],[DistName]],Table1[[#This Row],[SchoolID]],Table1[[#This Row],[SCHOOLNAME]],Table1[[#This Row],[AcademyID]])</f>
        <v>53Polk0491DENISON MIDDLE SCHOOL721</v>
      </c>
      <c r="B4589" t="str">
        <f>_xlfn.CONCAT(Table1[[#This Row],[District]],Table1[[#This Row],[DistName]],Table1[[#This Row],[SchoolID]],Table1[[#This Row],[SCHOOLNAME]],Table1[[#This Row],[Academy]])</f>
        <v>53Polk0491DENISON MIDDLE SCHOOLBusiness Computing App Development (BCAD)</v>
      </c>
      <c r="C4589" t="str">
        <f>_xlfn.CONCAT(Table1[[#This Row],[District]],Table1[[#This Row],[SchoolID]],Table1[[#This Row],[AcademyID]])</f>
        <v>530491721</v>
      </c>
      <c r="D4589" s="30" t="s">
        <v>8143</v>
      </c>
      <c r="E4589" s="34" t="s">
        <v>6095</v>
      </c>
      <c r="F4589" s="28" t="s">
        <v>8978</v>
      </c>
      <c r="G4589" s="34" t="s">
        <v>4598</v>
      </c>
      <c r="H4589" s="28" t="s">
        <v>1619</v>
      </c>
      <c r="I4589" s="28" t="s">
        <v>6892</v>
      </c>
      <c r="J4589" s="159" t="s">
        <v>8516</v>
      </c>
    </row>
    <row r="4590" spans="1:10" x14ac:dyDescent="0.25">
      <c r="A4590" t="str">
        <f>_xlfn.CONCAT(Table1[[#This Row],[District]],Table1[[#This Row],[DistName]],Table1[[#This Row],[SchoolID]],Table1[[#This Row],[SCHOOLNAME]],Table1[[#This Row],[AcademyID]])</f>
        <v>53Polk0491DENISON MIDDLE SCHOOL721</v>
      </c>
      <c r="B4590" t="str">
        <f>_xlfn.CONCAT(Table1[[#This Row],[District]],Table1[[#This Row],[DistName]],Table1[[#This Row],[SchoolID]],Table1[[#This Row],[SCHOOLNAME]],Table1[[#This Row],[Academy]])</f>
        <v>53Polk0491DENISON MIDDLE SCHOOLAGES</v>
      </c>
      <c r="C4590" t="str">
        <f>_xlfn.CONCAT(Table1[[#This Row],[District]],Table1[[#This Row],[SchoolID]],Table1[[#This Row],[AcademyID]])</f>
        <v>530491721</v>
      </c>
      <c r="D4590" s="30" t="s">
        <v>8143</v>
      </c>
      <c r="E4590" s="34" t="s">
        <v>6095</v>
      </c>
      <c r="F4590" s="28" t="s">
        <v>8978</v>
      </c>
      <c r="G4590" s="34" t="s">
        <v>4598</v>
      </c>
      <c r="H4590" s="28" t="s">
        <v>1619</v>
      </c>
      <c r="I4590" s="28" t="s">
        <v>6593</v>
      </c>
      <c r="J4590" s="159" t="s">
        <v>8516</v>
      </c>
    </row>
    <row r="4591" spans="1:10" x14ac:dyDescent="0.25">
      <c r="A4591" t="str">
        <f>_xlfn.CONCAT(Table1[[#This Row],[District]],Table1[[#This Row],[DistName]],Table1[[#This Row],[SchoolID]],Table1[[#This Row],[SCHOOLNAME]],Table1[[#This Row],[AcademyID]])</f>
        <v>53Polk0491DENISON MIDDLE SCHOOL722</v>
      </c>
      <c r="B4591" t="str">
        <f>_xlfn.CONCAT(Table1[[#This Row],[District]],Table1[[#This Row],[DistName]],Table1[[#This Row],[SchoolID]],Table1[[#This Row],[SCHOOLNAME]],Table1[[#This Row],[Academy]])</f>
        <v>53Polk0491DENISON MIDDLE SCHOOLPre-Techno Robotic STEM Academy</v>
      </c>
      <c r="C4591" t="str">
        <f>_xlfn.CONCAT(Table1[[#This Row],[District]],Table1[[#This Row],[SchoolID]],Table1[[#This Row],[AcademyID]])</f>
        <v>530491722</v>
      </c>
      <c r="D4591" s="30" t="s">
        <v>8143</v>
      </c>
      <c r="E4591" s="34" t="s">
        <v>6095</v>
      </c>
      <c r="F4591" s="28" t="s">
        <v>8978</v>
      </c>
      <c r="G4591" s="34" t="s">
        <v>4598</v>
      </c>
      <c r="H4591" s="28" t="s">
        <v>1619</v>
      </c>
      <c r="I4591" s="28" t="s">
        <v>7723</v>
      </c>
      <c r="J4591" s="159" t="s">
        <v>8517</v>
      </c>
    </row>
    <row r="4592" spans="1:10" x14ac:dyDescent="0.25">
      <c r="A4592" t="str">
        <f>_xlfn.CONCAT(Table1[[#This Row],[District]],Table1[[#This Row],[DistName]],Table1[[#This Row],[SchoolID]],Table1[[#This Row],[SCHOOLNAME]],Table1[[#This Row],[AcademyID]])</f>
        <v>53Polk0491DENISON MIDDLE SCHOOL722</v>
      </c>
      <c r="B4592" t="str">
        <f>_xlfn.CONCAT(Table1[[#This Row],[District]],Table1[[#This Row],[DistName]],Table1[[#This Row],[SchoolID]],Table1[[#This Row],[SCHOOLNAME]],Table1[[#This Row],[Academy]])</f>
        <v>53Polk0491DENISON MIDDLE SCHOOLPre-Techno Robotic Academy</v>
      </c>
      <c r="C4592" t="str">
        <f>_xlfn.CONCAT(Table1[[#This Row],[District]],Table1[[#This Row],[SchoolID]],Table1[[#This Row],[AcademyID]])</f>
        <v>530491722</v>
      </c>
      <c r="D4592" s="30" t="s">
        <v>8143</v>
      </c>
      <c r="E4592" s="34" t="s">
        <v>6095</v>
      </c>
      <c r="F4592" s="28" t="s">
        <v>8978</v>
      </c>
      <c r="G4592" s="34" t="s">
        <v>4598</v>
      </c>
      <c r="H4592" s="28" t="s">
        <v>1619</v>
      </c>
      <c r="I4592" s="28" t="s">
        <v>7644</v>
      </c>
      <c r="J4592" s="159" t="s">
        <v>8517</v>
      </c>
    </row>
    <row r="4593" spans="1:10" x14ac:dyDescent="0.25">
      <c r="A4593" t="str">
        <f>_xlfn.CONCAT(Table1[[#This Row],[District]],Table1[[#This Row],[DistName]],Table1[[#This Row],[SchoolID]],Table1[[#This Row],[SCHOOLNAME]],Table1[[#This Row],[AcademyID]])</f>
        <v>53Polk0821JERE L. STAMBAUGH MIDDLE723</v>
      </c>
      <c r="B4593" t="str">
        <f>_xlfn.CONCAT(Table1[[#This Row],[District]],Table1[[#This Row],[DistName]],Table1[[#This Row],[SchoolID]],Table1[[#This Row],[SCHOOLNAME]],Table1[[#This Row],[Academy]])</f>
        <v>53Polk0821JERE L. STAMBAUGH MIDDLEPre-Academy of Culinary Arts</v>
      </c>
      <c r="C4593" t="str">
        <f>_xlfn.CONCAT(Table1[[#This Row],[District]],Table1[[#This Row],[SchoolID]],Table1[[#This Row],[AcademyID]])</f>
        <v>530821723</v>
      </c>
      <c r="D4593" s="30" t="s">
        <v>8143</v>
      </c>
      <c r="E4593" s="34" t="s">
        <v>6095</v>
      </c>
      <c r="F4593" s="28" t="s">
        <v>8978</v>
      </c>
      <c r="G4593" s="34" t="s">
        <v>5541</v>
      </c>
      <c r="H4593" s="28" t="s">
        <v>2641</v>
      </c>
      <c r="I4593" s="28" t="s">
        <v>7302</v>
      </c>
      <c r="J4593" s="159" t="s">
        <v>8518</v>
      </c>
    </row>
    <row r="4594" spans="1:10" x14ac:dyDescent="0.25">
      <c r="A4594" t="str">
        <f>_xlfn.CONCAT(Table1[[#This Row],[District]],Table1[[#This Row],[DistName]],Table1[[#This Row],[SchoolID]],Table1[[#This Row],[SCHOOLNAME]],Table1[[#This Row],[AcademyID]])</f>
        <v>53Polk0821JERE L. STAMBAUGH MIDDLE724</v>
      </c>
      <c r="B4594" t="str">
        <f>_xlfn.CONCAT(Table1[[#This Row],[District]],Table1[[#This Row],[DistName]],Table1[[#This Row],[SchoolID]],Table1[[#This Row],[SCHOOLNAME]],Table1[[#This Row],[Academy]])</f>
        <v>53Polk0821JERE L. STAMBAUGH MIDDLEPre-Academy of Engineering and Robotics</v>
      </c>
      <c r="C4594" t="str">
        <f>_xlfn.CONCAT(Table1[[#This Row],[District]],Table1[[#This Row],[SchoolID]],Table1[[#This Row],[AcademyID]])</f>
        <v>530821724</v>
      </c>
      <c r="D4594" s="30" t="s">
        <v>8143</v>
      </c>
      <c r="E4594" s="34" t="s">
        <v>6095</v>
      </c>
      <c r="F4594" s="28" t="s">
        <v>8978</v>
      </c>
      <c r="G4594" s="34" t="s">
        <v>5541</v>
      </c>
      <c r="H4594" s="28" t="s">
        <v>2641</v>
      </c>
      <c r="I4594" s="28" t="s">
        <v>7450</v>
      </c>
      <c r="J4594" s="159" t="s">
        <v>8519</v>
      </c>
    </row>
    <row r="4595" spans="1:10" x14ac:dyDescent="0.25">
      <c r="A4595" t="str">
        <f>_xlfn.CONCAT(Table1[[#This Row],[District]],Table1[[#This Row],[DistName]],Table1[[#This Row],[SchoolID]],Table1[[#This Row],[SCHOOLNAME]],Table1[[#This Row],[AcademyID]])</f>
        <v>53Polk1761LAKE GIBSON MIDDLE SCHOOL725</v>
      </c>
      <c r="B4595" t="str">
        <f>_xlfn.CONCAT(Table1[[#This Row],[District]],Table1[[#This Row],[DistName]],Table1[[#This Row],[SchoolID]],Table1[[#This Row],[SCHOOLNAME]],Table1[[#This Row],[Academy]])</f>
        <v>53Polk1761LAKE GIBSON MIDDLE SCHOOLPre-Academy of Culinary Arts</v>
      </c>
      <c r="C4595" t="str">
        <f>_xlfn.CONCAT(Table1[[#This Row],[District]],Table1[[#This Row],[SchoolID]],Table1[[#This Row],[AcademyID]])</f>
        <v>531761725</v>
      </c>
      <c r="D4595" s="30" t="s">
        <v>8143</v>
      </c>
      <c r="E4595" s="34" t="s">
        <v>6095</v>
      </c>
      <c r="F4595" s="28" t="s">
        <v>8978</v>
      </c>
      <c r="G4595" s="34" t="s">
        <v>4861</v>
      </c>
      <c r="H4595" s="28" t="s">
        <v>2791</v>
      </c>
      <c r="I4595" s="28" t="s">
        <v>7302</v>
      </c>
      <c r="J4595" s="159" t="s">
        <v>8520</v>
      </c>
    </row>
    <row r="4596" spans="1:10" x14ac:dyDescent="0.25">
      <c r="A4596" t="str">
        <f>_xlfn.CONCAT(Table1[[#This Row],[District]],Table1[[#This Row],[DistName]],Table1[[#This Row],[SchoolID]],Table1[[#This Row],[SCHOOLNAME]],Table1[[#This Row],[AcademyID]])</f>
        <v>53Polk1761LAKE GIBSON MIDDLE SCHOOL725</v>
      </c>
      <c r="B4596" t="str">
        <f>_xlfn.CONCAT(Table1[[#This Row],[District]],Table1[[#This Row],[DistName]],Table1[[#This Row],[SchoolID]],Table1[[#This Row],[SCHOOLNAME]],Table1[[#This Row],[Academy]])</f>
        <v>53Polk1761LAKE GIBSON MIDDLE SCHOOLCulinary</v>
      </c>
      <c r="C4596" t="str">
        <f>_xlfn.CONCAT(Table1[[#This Row],[District]],Table1[[#This Row],[SchoolID]],Table1[[#This Row],[AcademyID]])</f>
        <v>531761725</v>
      </c>
      <c r="D4596" s="30" t="s">
        <v>8143</v>
      </c>
      <c r="E4596" s="34" t="s">
        <v>6095</v>
      </c>
      <c r="F4596" s="28" t="s">
        <v>8978</v>
      </c>
      <c r="G4596" s="34" t="s">
        <v>4861</v>
      </c>
      <c r="H4596" s="28" t="s">
        <v>2791</v>
      </c>
      <c r="I4596" s="28" t="s">
        <v>6847</v>
      </c>
      <c r="J4596" s="159" t="s">
        <v>8520</v>
      </c>
    </row>
    <row r="4597" spans="1:10" x14ac:dyDescent="0.25">
      <c r="A4597" t="str">
        <f>_xlfn.CONCAT(Table1[[#This Row],[District]],Table1[[#This Row],[DistName]],Table1[[#This Row],[SchoolID]],Table1[[#This Row],[SCHOOLNAME]],Table1[[#This Row],[AcademyID]])</f>
        <v>53Polk1761LAKE GIBSON MIDDLE SCHOOL726</v>
      </c>
      <c r="B4597" t="str">
        <f>_xlfn.CONCAT(Table1[[#This Row],[District]],Table1[[#This Row],[DistName]],Table1[[#This Row],[SchoolID]],Table1[[#This Row],[SCHOOLNAME]],Table1[[#This Row],[Academy]])</f>
        <v>53Polk1761LAKE GIBSON MIDDLE SCHOOLPre-Fashion Academy</v>
      </c>
      <c r="C4597" t="str">
        <f>_xlfn.CONCAT(Table1[[#This Row],[District]],Table1[[#This Row],[SchoolID]],Table1[[#This Row],[AcademyID]])</f>
        <v>531761726</v>
      </c>
      <c r="D4597" s="30" t="s">
        <v>8143</v>
      </c>
      <c r="E4597" s="34" t="s">
        <v>6095</v>
      </c>
      <c r="F4597" s="28" t="s">
        <v>8978</v>
      </c>
      <c r="G4597" s="34" t="s">
        <v>4861</v>
      </c>
      <c r="H4597" s="28" t="s">
        <v>2791</v>
      </c>
      <c r="I4597" s="28" t="s">
        <v>7808</v>
      </c>
      <c r="J4597" s="159" t="s">
        <v>8521</v>
      </c>
    </row>
    <row r="4598" spans="1:10" x14ac:dyDescent="0.25">
      <c r="A4598" t="str">
        <f>_xlfn.CONCAT(Table1[[#This Row],[District]],Table1[[#This Row],[DistName]],Table1[[#This Row],[SchoolID]],Table1[[#This Row],[SCHOOLNAME]],Table1[[#This Row],[AcademyID]])</f>
        <v>53Polk1761LAKE GIBSON MIDDLE SCHOOL727</v>
      </c>
      <c r="B4598" t="str">
        <f>_xlfn.CONCAT(Table1[[#This Row],[District]],Table1[[#This Row],[DistName]],Table1[[#This Row],[SchoolID]],Table1[[#This Row],[SCHOOLNAME]],Table1[[#This Row],[Academy]])</f>
        <v>53Polk1761LAKE GIBSON MIDDLE SCHOOLPre-Power Academy</v>
      </c>
      <c r="C4598" t="str">
        <f>_xlfn.CONCAT(Table1[[#This Row],[District]],Table1[[#This Row],[SchoolID]],Table1[[#This Row],[AcademyID]])</f>
        <v>531761727</v>
      </c>
      <c r="D4598" s="30" t="s">
        <v>8143</v>
      </c>
      <c r="E4598" s="34" t="s">
        <v>6095</v>
      </c>
      <c r="F4598" s="28" t="s">
        <v>8978</v>
      </c>
      <c r="G4598" s="34" t="s">
        <v>4861</v>
      </c>
      <c r="H4598" s="28" t="s">
        <v>2791</v>
      </c>
      <c r="I4598" s="28" t="s">
        <v>6898</v>
      </c>
      <c r="J4598" s="159" t="s">
        <v>8522</v>
      </c>
    </row>
    <row r="4599" spans="1:10" x14ac:dyDescent="0.25">
      <c r="A4599" t="str">
        <f>_xlfn.CONCAT(Table1[[#This Row],[District]],Table1[[#This Row],[DistName]],Table1[[#This Row],[SchoolID]],Table1[[#This Row],[SCHOOLNAME]],Table1[[#This Row],[AcademyID]])</f>
        <v>53Polk1771LAKELAND HIGHLANDS MIDDLE SCHOOL728</v>
      </c>
      <c r="B4599" t="str">
        <f>_xlfn.CONCAT(Table1[[#This Row],[District]],Table1[[#This Row],[DistName]],Table1[[#This Row],[SchoolID]],Table1[[#This Row],[SCHOOLNAME]],Table1[[#This Row],[Academy]])</f>
        <v>53Polk1771LAKELAND HIGHLANDS MIDDLE SCHOOLPre-Academy of Culinary Arts</v>
      </c>
      <c r="C4599" t="str">
        <f>_xlfn.CONCAT(Table1[[#This Row],[District]],Table1[[#This Row],[SchoolID]],Table1[[#This Row],[AcademyID]])</f>
        <v>531771728</v>
      </c>
      <c r="D4599" s="30" t="s">
        <v>8143</v>
      </c>
      <c r="E4599" s="34" t="s">
        <v>6095</v>
      </c>
      <c r="F4599" s="28" t="s">
        <v>8978</v>
      </c>
      <c r="G4599" s="34" t="s">
        <v>5959</v>
      </c>
      <c r="H4599" s="28" t="s">
        <v>2863</v>
      </c>
      <c r="I4599" s="28" t="s">
        <v>7302</v>
      </c>
      <c r="J4599" s="159" t="s">
        <v>8523</v>
      </c>
    </row>
    <row r="4600" spans="1:10" x14ac:dyDescent="0.25">
      <c r="A4600" t="str">
        <f>_xlfn.CONCAT(Table1[[#This Row],[District]],Table1[[#This Row],[DistName]],Table1[[#This Row],[SchoolID]],Table1[[#This Row],[SCHOOLNAME]],Table1[[#This Row],[AcademyID]])</f>
        <v>53Polk1771LAKELAND HIGHLANDS MIDDLE SCHOOL728</v>
      </c>
      <c r="B4600" t="str">
        <f>_xlfn.CONCAT(Table1[[#This Row],[District]],Table1[[#This Row],[DistName]],Table1[[#This Row],[SchoolID]],Table1[[#This Row],[SCHOOLNAME]],Table1[[#This Row],[Academy]])</f>
        <v>53Polk1771LAKELAND HIGHLANDS MIDDLE SCHOOLCulinary Pre-Academy</v>
      </c>
      <c r="C4600" t="str">
        <f>_xlfn.CONCAT(Table1[[#This Row],[District]],Table1[[#This Row],[SchoolID]],Table1[[#This Row],[AcademyID]])</f>
        <v>531771728</v>
      </c>
      <c r="D4600" s="30" t="s">
        <v>8143</v>
      </c>
      <c r="E4600" s="34" t="s">
        <v>6095</v>
      </c>
      <c r="F4600" s="28" t="s">
        <v>8978</v>
      </c>
      <c r="G4600" s="34" t="s">
        <v>5959</v>
      </c>
      <c r="H4600" s="28" t="s">
        <v>2863</v>
      </c>
      <c r="I4600" s="28" t="s">
        <v>7454</v>
      </c>
      <c r="J4600" s="159" t="s">
        <v>8523</v>
      </c>
    </row>
    <row r="4601" spans="1:10" x14ac:dyDescent="0.25">
      <c r="A4601" t="str">
        <f>_xlfn.CONCAT(Table1[[#This Row],[District]],Table1[[#This Row],[DistName]],Table1[[#This Row],[SchoolID]],Table1[[#This Row],[SCHOOLNAME]],Table1[[#This Row],[AcademyID]])</f>
        <v>53Polk0051SOUTHWEST MIDDLE SCHOOL729</v>
      </c>
      <c r="B4601" t="str">
        <f>_xlfn.CONCAT(Table1[[#This Row],[District]],Table1[[#This Row],[DistName]],Table1[[#This Row],[SchoolID]],Table1[[#This Row],[SCHOOLNAME]],Table1[[#This Row],[Academy]])</f>
        <v>53Polk0051SOUTHWEST MIDDLE SCHOOLSeminole Pre-Media Design Academy</v>
      </c>
      <c r="C4601" t="str">
        <f>_xlfn.CONCAT(Table1[[#This Row],[District]],Table1[[#This Row],[SchoolID]],Table1[[#This Row],[AcademyID]])</f>
        <v>530051729</v>
      </c>
      <c r="D4601" s="30" t="s">
        <v>8143</v>
      </c>
      <c r="E4601" s="34" t="s">
        <v>6095</v>
      </c>
      <c r="F4601" s="28" t="s">
        <v>8978</v>
      </c>
      <c r="G4601" s="34" t="s">
        <v>4636</v>
      </c>
      <c r="H4601" s="28" t="s">
        <v>2990</v>
      </c>
      <c r="I4601" s="28" t="s">
        <v>7456</v>
      </c>
      <c r="J4601" s="159" t="s">
        <v>8524</v>
      </c>
    </row>
    <row r="4602" spans="1:10" x14ac:dyDescent="0.25">
      <c r="A4602" t="str">
        <f>_xlfn.CONCAT(Table1[[#This Row],[District]],Table1[[#This Row],[DistName]],Table1[[#This Row],[SchoolID]],Table1[[#This Row],[SCHOOLNAME]],Table1[[#This Row],[AcademyID]])</f>
        <v>53Polk0051SOUTHWEST MIDDLE SCHOOL729</v>
      </c>
      <c r="B4602" t="str">
        <f>_xlfn.CONCAT(Table1[[#This Row],[District]],Table1[[#This Row],[DistName]],Table1[[#This Row],[SchoolID]],Table1[[#This Row],[SCHOOLNAME]],Table1[[#This Row],[Academy]])</f>
        <v>53Polk0051SOUTHWEST MIDDLE SCHOOLPre-Academy of Media Design</v>
      </c>
      <c r="C4602" t="str">
        <f>_xlfn.CONCAT(Table1[[#This Row],[District]],Table1[[#This Row],[SchoolID]],Table1[[#This Row],[AcademyID]])</f>
        <v>530051729</v>
      </c>
      <c r="D4602" s="30" t="s">
        <v>8143</v>
      </c>
      <c r="E4602" s="34" t="s">
        <v>6095</v>
      </c>
      <c r="F4602" s="28" t="s">
        <v>8978</v>
      </c>
      <c r="G4602" s="34" t="s">
        <v>4636</v>
      </c>
      <c r="H4602" s="28" t="s">
        <v>2990</v>
      </c>
      <c r="I4602" s="28" t="s">
        <v>6611</v>
      </c>
      <c r="J4602" s="159" t="s">
        <v>8524</v>
      </c>
    </row>
    <row r="4603" spans="1:10" x14ac:dyDescent="0.25">
      <c r="A4603" t="str">
        <f>_xlfn.CONCAT(Table1[[#This Row],[District]],Table1[[#This Row],[DistName]],Table1[[#This Row],[SchoolID]],Table1[[#This Row],[SCHOOLNAME]],Table1[[#This Row],[AcademyID]])</f>
        <v>53Polk0051SOUTHWEST MIDDLE SCHOOL730</v>
      </c>
      <c r="B4603" t="str">
        <f>_xlfn.CONCAT(Table1[[#This Row],[District]],Table1[[#This Row],[DistName]],Table1[[#This Row],[SchoolID]],Table1[[#This Row],[SCHOOLNAME]],Table1[[#This Row],[Academy]])</f>
        <v>53Polk0051SOUTHWEST MIDDLE SCHOOLVideo Gaming Design Pre-Academy</v>
      </c>
      <c r="C4603" t="str">
        <f>_xlfn.CONCAT(Table1[[#This Row],[District]],Table1[[#This Row],[SchoolID]],Table1[[#This Row],[AcademyID]])</f>
        <v>530051730</v>
      </c>
      <c r="D4603" s="30" t="s">
        <v>8143</v>
      </c>
      <c r="E4603" s="34" t="s">
        <v>6095</v>
      </c>
      <c r="F4603" s="28" t="s">
        <v>8978</v>
      </c>
      <c r="G4603" s="34" t="s">
        <v>4636</v>
      </c>
      <c r="H4603" s="28" t="s">
        <v>2990</v>
      </c>
      <c r="I4603" s="28" t="s">
        <v>7728</v>
      </c>
      <c r="J4603" s="159" t="s">
        <v>8525</v>
      </c>
    </row>
    <row r="4604" spans="1:10" x14ac:dyDescent="0.25">
      <c r="A4604" t="str">
        <f>_xlfn.CONCAT(Table1[[#This Row],[District]],Table1[[#This Row],[DistName]],Table1[[#This Row],[SchoolID]],Table1[[#This Row],[SCHOOLNAME]],Table1[[#This Row],[AcademyID]])</f>
        <v>53Polk0931BARTOW MIDDLE SCHOOL731</v>
      </c>
      <c r="B4604" t="str">
        <f>_xlfn.CONCAT(Table1[[#This Row],[District]],Table1[[#This Row],[DistName]],Table1[[#This Row],[SchoolID]],Table1[[#This Row],[SCHOOLNAME]],Table1[[#This Row],[Academy]])</f>
        <v>53Polk0931BARTOW MIDDLE SCHOOLPre-Academy of Agriscience</v>
      </c>
      <c r="C4604" t="str">
        <f>_xlfn.CONCAT(Table1[[#This Row],[District]],Table1[[#This Row],[SchoolID]],Table1[[#This Row],[AcademyID]])</f>
        <v>530931731</v>
      </c>
      <c r="D4604" s="30" t="s">
        <v>8143</v>
      </c>
      <c r="E4604" s="34" t="s">
        <v>6095</v>
      </c>
      <c r="F4604" s="28" t="s">
        <v>8978</v>
      </c>
      <c r="G4604" s="34" t="s">
        <v>4925</v>
      </c>
      <c r="H4604" s="28" t="s">
        <v>550</v>
      </c>
      <c r="I4604" s="28" t="s">
        <v>6600</v>
      </c>
      <c r="J4604" s="159" t="s">
        <v>8526</v>
      </c>
    </row>
    <row r="4605" spans="1:10" x14ac:dyDescent="0.25">
      <c r="A4605" t="str">
        <f>_xlfn.CONCAT(Table1[[#This Row],[District]],Table1[[#This Row],[DistName]],Table1[[#This Row],[SchoolID]],Table1[[#This Row],[SCHOOLNAME]],Table1[[#This Row],[AcademyID]])</f>
        <v>53Polk0931BARTOW MIDDLE SCHOOL731</v>
      </c>
      <c r="B4605" t="str">
        <f>_xlfn.CONCAT(Table1[[#This Row],[District]],Table1[[#This Row],[DistName]],Table1[[#This Row],[SchoolID]],Table1[[#This Row],[SCHOOLNAME]],Table1[[#This Row],[Academy]])</f>
        <v>53Polk0931BARTOW MIDDLE SCHOOLBartow AG Academy</v>
      </c>
      <c r="C4605" t="str">
        <f>_xlfn.CONCAT(Table1[[#This Row],[District]],Table1[[#This Row],[SchoolID]],Table1[[#This Row],[AcademyID]])</f>
        <v>530931731</v>
      </c>
      <c r="D4605" s="30" t="s">
        <v>8143</v>
      </c>
      <c r="E4605" s="34" t="s">
        <v>6095</v>
      </c>
      <c r="F4605" s="28" t="s">
        <v>8978</v>
      </c>
      <c r="G4605" s="34" t="s">
        <v>4925</v>
      </c>
      <c r="H4605" s="28" t="s">
        <v>550</v>
      </c>
      <c r="I4605" s="28" t="s">
        <v>6590</v>
      </c>
      <c r="J4605" s="159" t="s">
        <v>8526</v>
      </c>
    </row>
    <row r="4606" spans="1:10" x14ac:dyDescent="0.25">
      <c r="A4606" t="str">
        <f>_xlfn.CONCAT(Table1[[#This Row],[District]],Table1[[#This Row],[DistName]],Table1[[#This Row],[SchoolID]],Table1[[#This Row],[SCHOOLNAME]],Table1[[#This Row],[AcademyID]])</f>
        <v>53Polk1191KATHLEEN MIDDLE SCHOOL732</v>
      </c>
      <c r="B4606" t="str">
        <f>_xlfn.CONCAT(Table1[[#This Row],[District]],Table1[[#This Row],[DistName]],Table1[[#This Row],[SchoolID]],Table1[[#This Row],[SCHOOLNAME]],Table1[[#This Row],[Academy]])</f>
        <v>53Polk1191KATHLEEN MIDDLE SCHOOLPre-Academy of Agriscience</v>
      </c>
      <c r="C4606" t="str">
        <f>_xlfn.CONCAT(Table1[[#This Row],[District]],Table1[[#This Row],[SchoolID]],Table1[[#This Row],[AcademyID]])</f>
        <v>531191732</v>
      </c>
      <c r="D4606" s="30" t="s">
        <v>8143</v>
      </c>
      <c r="E4606" s="34" t="s">
        <v>6095</v>
      </c>
      <c r="F4606" s="28" t="s">
        <v>8978</v>
      </c>
      <c r="G4606" s="34" t="s">
        <v>4903</v>
      </c>
      <c r="H4606" s="28" t="s">
        <v>2741</v>
      </c>
      <c r="I4606" s="28" t="s">
        <v>6600</v>
      </c>
      <c r="J4606" s="159" t="s">
        <v>8527</v>
      </c>
    </row>
    <row r="4607" spans="1:10" x14ac:dyDescent="0.25">
      <c r="A4607" t="str">
        <f>_xlfn.CONCAT(Table1[[#This Row],[District]],Table1[[#This Row],[DistName]],Table1[[#This Row],[SchoolID]],Table1[[#This Row],[SCHOOLNAME]],Table1[[#This Row],[AcademyID]])</f>
        <v>53Polk1161MULBERRY MIDDLE SCHOOL733</v>
      </c>
      <c r="B4607" t="str">
        <f>_xlfn.CONCAT(Table1[[#This Row],[District]],Table1[[#This Row],[DistName]],Table1[[#This Row],[SchoolID]],Table1[[#This Row],[SCHOOLNAME]],Table1[[#This Row],[Academy]])</f>
        <v>53Polk1161MULBERRY MIDDLE SCHOOLPre-Academy of Agriscience</v>
      </c>
      <c r="C4607" t="str">
        <f>_xlfn.CONCAT(Table1[[#This Row],[District]],Table1[[#This Row],[SchoolID]],Table1[[#This Row],[AcademyID]])</f>
        <v>531161733</v>
      </c>
      <c r="D4607" s="30" t="s">
        <v>8143</v>
      </c>
      <c r="E4607" s="34" t="s">
        <v>6095</v>
      </c>
      <c r="F4607" s="28" t="s">
        <v>8978</v>
      </c>
      <c r="G4607" s="34" t="s">
        <v>4689</v>
      </c>
      <c r="H4607" s="28" t="s">
        <v>3080</v>
      </c>
      <c r="I4607" s="28" t="s">
        <v>6600</v>
      </c>
      <c r="J4607" s="159" t="s">
        <v>8528</v>
      </c>
    </row>
    <row r="4608" spans="1:10" x14ac:dyDescent="0.25">
      <c r="A4608" t="str">
        <f>_xlfn.CONCAT(Table1[[#This Row],[District]],Table1[[#This Row],[DistName]],Table1[[#This Row],[SchoolID]],Table1[[#This Row],[SCHOOLNAME]],Table1[[#This Row],[AcademyID]])</f>
        <v>53Polk1861ROSABELLE W. BLAKE ACADEMY734</v>
      </c>
      <c r="B4608" t="str">
        <f>_xlfn.CONCAT(Table1[[#This Row],[District]],Table1[[#This Row],[DistName]],Table1[[#This Row],[SchoolID]],Table1[[#This Row],[SCHOOLNAME]],Table1[[#This Row],[Academy]])</f>
        <v>53Polk1861ROSABELLE W. BLAKE ACADEMYLights Camera Traction</v>
      </c>
      <c r="C4608" t="str">
        <f>_xlfn.CONCAT(Table1[[#This Row],[District]],Table1[[#This Row],[SchoolID]],Table1[[#This Row],[AcademyID]])</f>
        <v>531861734</v>
      </c>
      <c r="D4608" s="30" t="s">
        <v>8143</v>
      </c>
      <c r="E4608" s="34" t="s">
        <v>6095</v>
      </c>
      <c r="F4608" s="28" t="s">
        <v>8978</v>
      </c>
      <c r="G4608" s="34" t="s">
        <v>5969</v>
      </c>
      <c r="H4608" s="28" t="s">
        <v>3375</v>
      </c>
      <c r="I4608" s="28" t="s">
        <v>6609</v>
      </c>
      <c r="J4608" s="159" t="s">
        <v>8529</v>
      </c>
    </row>
    <row r="4609" spans="1:10" x14ac:dyDescent="0.25">
      <c r="A4609" t="str">
        <f>_xlfn.CONCAT(Table1[[#This Row],[District]],Table1[[#This Row],[DistName]],Table1[[#This Row],[SchoolID]],Table1[[#This Row],[SCHOOLNAME]],Table1[[#This Row],[AcademyID]])</f>
        <v>53Polk1771LAKELAND HIGHLANDS MIDDLE SCHOOL735</v>
      </c>
      <c r="B4609" t="str">
        <f>_xlfn.CONCAT(Table1[[#This Row],[District]],Table1[[#This Row],[DistName]],Table1[[#This Row],[SchoolID]],Table1[[#This Row],[SCHOOLNAME]],Table1[[#This Row],[Academy]])</f>
        <v>53Polk1771LAKELAND HIGHLANDS MIDDLE SCHOOLAcademy of Gaming and Design</v>
      </c>
      <c r="C4609" t="str">
        <f>_xlfn.CONCAT(Table1[[#This Row],[District]],Table1[[#This Row],[SchoolID]],Table1[[#This Row],[AcademyID]])</f>
        <v>531771735</v>
      </c>
      <c r="D4609" s="30" t="s">
        <v>8143</v>
      </c>
      <c r="E4609" s="34" t="s">
        <v>6095</v>
      </c>
      <c r="F4609" s="28" t="s">
        <v>8978</v>
      </c>
      <c r="G4609" s="34" t="s">
        <v>5959</v>
      </c>
      <c r="H4609" s="28" t="s">
        <v>2863</v>
      </c>
      <c r="I4609" s="28" t="s">
        <v>6902</v>
      </c>
      <c r="J4609" s="159" t="s">
        <v>8530</v>
      </c>
    </row>
    <row r="4610" spans="1:10" x14ac:dyDescent="0.25">
      <c r="A4610" t="str">
        <f>_xlfn.CONCAT(Table1[[#This Row],[District]],Table1[[#This Row],[DistName]],Table1[[#This Row],[SchoolID]],Table1[[#This Row],[SCHOOLNAME]],Table1[[#This Row],[AcademyID]])</f>
        <v>53Polk1771LAKELAND HIGHLANDS MIDDLE SCHOOL735</v>
      </c>
      <c r="B4610" t="str">
        <f>_xlfn.CONCAT(Table1[[#This Row],[District]],Table1[[#This Row],[DistName]],Table1[[#This Row],[SchoolID]],Table1[[#This Row],[SCHOOLNAME]],Table1[[#This Row],[Academy]])</f>
        <v>53Polk1771LAKELAND HIGHLANDS MIDDLE SCHOOLVideo Game Design Pre-Academy</v>
      </c>
      <c r="C4610" t="str">
        <f>_xlfn.CONCAT(Table1[[#This Row],[District]],Table1[[#This Row],[SchoolID]],Table1[[#This Row],[AcademyID]])</f>
        <v>531771735</v>
      </c>
      <c r="D4610" s="30" t="s">
        <v>8143</v>
      </c>
      <c r="E4610" s="34" t="s">
        <v>6095</v>
      </c>
      <c r="F4610" s="28" t="s">
        <v>8978</v>
      </c>
      <c r="G4610" s="34" t="s">
        <v>5959</v>
      </c>
      <c r="H4610" s="28" t="s">
        <v>2863</v>
      </c>
      <c r="I4610" s="28" t="s">
        <v>7983</v>
      </c>
      <c r="J4610" s="159" t="s">
        <v>8530</v>
      </c>
    </row>
    <row r="4611" spans="1:10" x14ac:dyDescent="0.25">
      <c r="A4611" t="str">
        <f>_xlfn.CONCAT(Table1[[#This Row],[District]],Table1[[#This Row],[DistName]],Table1[[#This Row],[SchoolID]],Table1[[#This Row],[SCHOOLNAME]],Table1[[#This Row],[AcademyID]])</f>
        <v>53Polk1771LAKELAND HIGHLANDS MIDDLE SCHOOL736</v>
      </c>
      <c r="B4611" t="str">
        <f>_xlfn.CONCAT(Table1[[#This Row],[District]],Table1[[#This Row],[DistName]],Table1[[#This Row],[SchoolID]],Table1[[#This Row],[SCHOOLNAME]],Table1[[#This Row],[Academy]])</f>
        <v>53Polk1771LAKELAND HIGHLANDS MIDDLE SCHOOLAER ( Aviation, Engineering, and Robotics)</v>
      </c>
      <c r="C4611" t="str">
        <f>_xlfn.CONCAT(Table1[[#This Row],[District]],Table1[[#This Row],[SchoolID]],Table1[[#This Row],[AcademyID]])</f>
        <v>531771736</v>
      </c>
      <c r="D4611" s="30" t="s">
        <v>8143</v>
      </c>
      <c r="E4611" s="34" t="s">
        <v>6095</v>
      </c>
      <c r="F4611" s="28" t="s">
        <v>8978</v>
      </c>
      <c r="G4611" s="34" t="s">
        <v>5959</v>
      </c>
      <c r="H4611" s="28" t="s">
        <v>2863</v>
      </c>
      <c r="I4611" s="28" t="s">
        <v>7136</v>
      </c>
      <c r="J4611" s="159" t="s">
        <v>8531</v>
      </c>
    </row>
    <row r="4612" spans="1:10" x14ac:dyDescent="0.25">
      <c r="A4612" t="str">
        <f>_xlfn.CONCAT(Table1[[#This Row],[District]],Table1[[#This Row],[DistName]],Table1[[#This Row],[SchoolID]],Table1[[#This Row],[SCHOOLNAME]],Table1[[#This Row],[AcademyID]])</f>
        <v>53Polk1771LAKELAND HIGHLANDS MIDDLE SCHOOL736</v>
      </c>
      <c r="B4612" t="str">
        <f>_xlfn.CONCAT(Table1[[#This Row],[District]],Table1[[#This Row],[DistName]],Table1[[#This Row],[SchoolID]],Table1[[#This Row],[SCHOOLNAME]],Table1[[#This Row],[Academy]])</f>
        <v>53Polk1771LAKELAND HIGHLANDS MIDDLE SCHOOLAER ( Aviation, Engineering, and Robotics) Pre-Academy</v>
      </c>
      <c r="C4612" t="str">
        <f>_xlfn.CONCAT(Table1[[#This Row],[District]],Table1[[#This Row],[SchoolID]],Table1[[#This Row],[AcademyID]])</f>
        <v>531771736</v>
      </c>
      <c r="D4612" s="30" t="s">
        <v>8143</v>
      </c>
      <c r="E4612" s="34" t="s">
        <v>6095</v>
      </c>
      <c r="F4612" s="28" t="s">
        <v>8978</v>
      </c>
      <c r="G4612" s="34" t="s">
        <v>5959</v>
      </c>
      <c r="H4612" s="28" t="s">
        <v>2863</v>
      </c>
      <c r="I4612" s="28" t="s">
        <v>7309</v>
      </c>
      <c r="J4612" s="159" t="s">
        <v>8531</v>
      </c>
    </row>
    <row r="4613" spans="1:10" x14ac:dyDescent="0.25">
      <c r="A4613" t="str">
        <f>_xlfn.CONCAT(Table1[[#This Row],[District]],Table1[[#This Row],[DistName]],Table1[[#This Row],[SchoolID]],Table1[[#This Row],[SCHOOLNAME]],Table1[[#This Row],[AcademyID]])</f>
        <v>53Polk0491DENISON MIDDLE SCHOOL737</v>
      </c>
      <c r="B4613" t="str">
        <f>_xlfn.CONCAT(Table1[[#This Row],[District]],Table1[[#This Row],[DistName]],Table1[[#This Row],[SchoolID]],Table1[[#This Row],[SCHOOLNAME]],Table1[[#This Row],[Academy]])</f>
        <v>53Polk0491DENISON MIDDLE SCHOOLPre-Academy of Public Service</v>
      </c>
      <c r="C4613" t="str">
        <f>_xlfn.CONCAT(Table1[[#This Row],[District]],Table1[[#This Row],[SchoolID]],Table1[[#This Row],[AcademyID]])</f>
        <v>530491737</v>
      </c>
      <c r="D4613" s="30" t="s">
        <v>8143</v>
      </c>
      <c r="E4613" s="34" t="s">
        <v>6095</v>
      </c>
      <c r="F4613" s="28" t="s">
        <v>8978</v>
      </c>
      <c r="G4613" s="34" t="s">
        <v>4598</v>
      </c>
      <c r="H4613" s="28" t="s">
        <v>1619</v>
      </c>
      <c r="I4613" s="28" t="s">
        <v>7448</v>
      </c>
      <c r="J4613" s="159" t="s">
        <v>8532</v>
      </c>
    </row>
    <row r="4614" spans="1:10" x14ac:dyDescent="0.25">
      <c r="A4614" t="str">
        <f>_xlfn.CONCAT(Table1[[#This Row],[District]],Table1[[#This Row],[DistName]],Table1[[#This Row],[SchoolID]],Table1[[#This Row],[SCHOOLNAME]],Table1[[#This Row],[AcademyID]])</f>
        <v>53Polk0491DENISON MIDDLE SCHOOL738</v>
      </c>
      <c r="B4614" t="str">
        <f>_xlfn.CONCAT(Table1[[#This Row],[District]],Table1[[#This Row],[DistName]],Table1[[#This Row],[SchoolID]],Table1[[#This Row],[SCHOOLNAME]],Table1[[#This Row],[Academy]])</f>
        <v>53Polk0491DENISON MIDDLE SCHOOLPre-Medical Skills Academy</v>
      </c>
      <c r="C4614" t="str">
        <f>_xlfn.CONCAT(Table1[[#This Row],[District]],Table1[[#This Row],[SchoolID]],Table1[[#This Row],[AcademyID]])</f>
        <v>530491738</v>
      </c>
      <c r="D4614" s="30" t="s">
        <v>8143</v>
      </c>
      <c r="E4614" s="34" t="s">
        <v>6095</v>
      </c>
      <c r="F4614" s="28" t="s">
        <v>8978</v>
      </c>
      <c r="G4614" s="34" t="s">
        <v>4598</v>
      </c>
      <c r="H4614" s="28" t="s">
        <v>1619</v>
      </c>
      <c r="I4614" s="28" t="s">
        <v>7545</v>
      </c>
      <c r="J4614" s="159" t="s">
        <v>8533</v>
      </c>
    </row>
    <row r="4615" spans="1:10" x14ac:dyDescent="0.25">
      <c r="A4615" t="str">
        <f>_xlfn.CONCAT(Table1[[#This Row],[District]],Table1[[#This Row],[DistName]],Table1[[#This Row],[SchoolID]],Table1[[#This Row],[SCHOOLNAME]],Table1[[#This Row],[AcademyID]])</f>
        <v>53Polk0821JERE L. STAMBAUGH MIDDLE739</v>
      </c>
      <c r="B4615" t="str">
        <f>_xlfn.CONCAT(Table1[[#This Row],[District]],Table1[[#This Row],[DistName]],Table1[[#This Row],[SchoolID]],Table1[[#This Row],[SCHOOLNAME]],Table1[[#This Row],[Academy]])</f>
        <v>53Polk0821JERE L. STAMBAUGH MIDDLEMedical Pre-Academy</v>
      </c>
      <c r="C4615" t="str">
        <f>_xlfn.CONCAT(Table1[[#This Row],[District]],Table1[[#This Row],[SchoolID]],Table1[[#This Row],[AcademyID]])</f>
        <v>530821739</v>
      </c>
      <c r="D4615" s="30" t="s">
        <v>8143</v>
      </c>
      <c r="E4615" s="34" t="s">
        <v>6095</v>
      </c>
      <c r="F4615" s="28" t="s">
        <v>8978</v>
      </c>
      <c r="G4615" s="34" t="s">
        <v>5541</v>
      </c>
      <c r="H4615" s="28" t="s">
        <v>2641</v>
      </c>
      <c r="I4615" s="28" t="s">
        <v>6897</v>
      </c>
      <c r="J4615" s="159" t="s">
        <v>8534</v>
      </c>
    </row>
    <row r="4616" spans="1:10" x14ac:dyDescent="0.25">
      <c r="A4616" t="str">
        <f>_xlfn.CONCAT(Table1[[#This Row],[District]],Table1[[#This Row],[DistName]],Table1[[#This Row],[SchoolID]],Table1[[#This Row],[SCHOOLNAME]],Table1[[#This Row],[AcademyID]])</f>
        <v>53Polk1191KATHLEEN MIDDLE SCHOOL740</v>
      </c>
      <c r="B4616" t="str">
        <f>_xlfn.CONCAT(Table1[[#This Row],[District]],Table1[[#This Row],[DistName]],Table1[[#This Row],[SchoolID]],Table1[[#This Row],[SCHOOLNAME]],Table1[[#This Row],[Academy]])</f>
        <v>53Polk1191KATHLEEN MIDDLE SCHOOLPre-Power Academy</v>
      </c>
      <c r="C4616" t="str">
        <f>_xlfn.CONCAT(Table1[[#This Row],[District]],Table1[[#This Row],[SchoolID]],Table1[[#This Row],[AcademyID]])</f>
        <v>531191740</v>
      </c>
      <c r="D4616" s="30" t="s">
        <v>8143</v>
      </c>
      <c r="E4616" s="34" t="s">
        <v>6095</v>
      </c>
      <c r="F4616" s="28" t="s">
        <v>8978</v>
      </c>
      <c r="G4616" s="34" t="s">
        <v>4903</v>
      </c>
      <c r="H4616" s="28" t="s">
        <v>2741</v>
      </c>
      <c r="I4616" s="28" t="s">
        <v>6898</v>
      </c>
      <c r="J4616" s="159" t="s">
        <v>8535</v>
      </c>
    </row>
    <row r="4617" spans="1:10" x14ac:dyDescent="0.25">
      <c r="A4617" t="str">
        <f>_xlfn.CONCAT(Table1[[#This Row],[District]],Table1[[#This Row],[DistName]],Table1[[#This Row],[SchoolID]],Table1[[#This Row],[SCHOOLNAME]],Table1[[#This Row],[AcademyID]])</f>
        <v>53Polk1761LAKE GIBSON MIDDLE SCHOOL741</v>
      </c>
      <c r="B4617" t="str">
        <f>_xlfn.CONCAT(Table1[[#This Row],[District]],Table1[[#This Row],[DistName]],Table1[[#This Row],[SchoolID]],Table1[[#This Row],[SCHOOLNAME]],Table1[[#This Row],[Academy]])</f>
        <v>53Polk1761LAKE GIBSON MIDDLE SCHOOLBusiness</v>
      </c>
      <c r="C4617" t="str">
        <f>_xlfn.CONCAT(Table1[[#This Row],[District]],Table1[[#This Row],[SchoolID]],Table1[[#This Row],[AcademyID]])</f>
        <v>531761741</v>
      </c>
      <c r="D4617" s="30" t="s">
        <v>8143</v>
      </c>
      <c r="E4617" s="34" t="s">
        <v>6095</v>
      </c>
      <c r="F4617" s="28" t="s">
        <v>8978</v>
      </c>
      <c r="G4617" s="34" t="s">
        <v>4861</v>
      </c>
      <c r="H4617" s="28" t="s">
        <v>2791</v>
      </c>
      <c r="I4617" s="28" t="s">
        <v>6350</v>
      </c>
      <c r="J4617" s="159" t="s">
        <v>8536</v>
      </c>
    </row>
    <row r="4618" spans="1:10" x14ac:dyDescent="0.25">
      <c r="A4618" t="str">
        <f>_xlfn.CONCAT(Table1[[#This Row],[District]],Table1[[#This Row],[DistName]],Table1[[#This Row],[SchoolID]],Table1[[#This Row],[SCHOOLNAME]],Table1[[#This Row],[AcademyID]])</f>
        <v>53Polk1761LAKE GIBSON MIDDLE SCHOOL742</v>
      </c>
      <c r="B4618" t="str">
        <f>_xlfn.CONCAT(Table1[[#This Row],[District]],Table1[[#This Row],[DistName]],Table1[[#This Row],[SchoolID]],Table1[[#This Row],[SCHOOLNAME]],Table1[[#This Row],[Academy]])</f>
        <v>53Polk1761LAKE GIBSON MIDDLE SCHOOLPre-Medical Academy</v>
      </c>
      <c r="C4618" t="str">
        <f>_xlfn.CONCAT(Table1[[#This Row],[District]],Table1[[#This Row],[SchoolID]],Table1[[#This Row],[AcademyID]])</f>
        <v>531761742</v>
      </c>
      <c r="D4618" s="30" t="s">
        <v>8143</v>
      </c>
      <c r="E4618" s="34" t="s">
        <v>6095</v>
      </c>
      <c r="F4618" s="28" t="s">
        <v>8978</v>
      </c>
      <c r="G4618" s="34" t="s">
        <v>4861</v>
      </c>
      <c r="H4618" s="28" t="s">
        <v>2791</v>
      </c>
      <c r="I4618" s="28" t="s">
        <v>7855</v>
      </c>
      <c r="J4618" s="159" t="s">
        <v>8537</v>
      </c>
    </row>
    <row r="4619" spans="1:10" x14ac:dyDescent="0.25">
      <c r="A4619" t="str">
        <f>_xlfn.CONCAT(Table1[[#This Row],[District]],Table1[[#This Row],[DistName]],Table1[[#This Row],[SchoolID]],Table1[[#This Row],[SCHOOLNAME]],Table1[[#This Row],[AcademyID]])</f>
        <v>53Polk1771LAKELAND HIGHLANDS MIDDLE SCHOOL743</v>
      </c>
      <c r="B4619" t="str">
        <f>_xlfn.CONCAT(Table1[[#This Row],[District]],Table1[[#This Row],[DistName]],Table1[[#This Row],[SchoolID]],Table1[[#This Row],[SCHOOLNAME]],Table1[[#This Row],[Academy]])</f>
        <v>53Polk1771LAKELAND HIGHLANDS MIDDLE SCHOOLA &amp; E (Arts &amp; Enterrtainment) Pre-Academy</v>
      </c>
      <c r="C4619" t="str">
        <f>_xlfn.CONCAT(Table1[[#This Row],[District]],Table1[[#This Row],[SchoolID]],Table1[[#This Row],[AcademyID]])</f>
        <v>531771743</v>
      </c>
      <c r="D4619" s="30" t="s">
        <v>8143</v>
      </c>
      <c r="E4619" s="34" t="s">
        <v>6095</v>
      </c>
      <c r="F4619" s="28" t="s">
        <v>8978</v>
      </c>
      <c r="G4619" s="34" t="s">
        <v>5959</v>
      </c>
      <c r="H4619" s="28" t="s">
        <v>2863</v>
      </c>
      <c r="I4619" s="28" t="s">
        <v>6603</v>
      </c>
      <c r="J4619" s="159" t="s">
        <v>8538</v>
      </c>
    </row>
    <row r="4620" spans="1:10" x14ac:dyDescent="0.25">
      <c r="A4620" t="str">
        <f>_xlfn.CONCAT(Table1[[#This Row],[District]],Table1[[#This Row],[DistName]],Table1[[#This Row],[SchoolID]],Table1[[#This Row],[SCHOOLNAME]],Table1[[#This Row],[AcademyID]])</f>
        <v>53Polk1971SLEEPY HILL MIDDLE SCHOOL744</v>
      </c>
      <c r="B4620" t="str">
        <f>_xlfn.CONCAT(Table1[[#This Row],[District]],Table1[[#This Row],[DistName]],Table1[[#This Row],[SchoolID]],Table1[[#This Row],[SCHOOLNAME]],Table1[[#This Row],[Academy]])</f>
        <v>53Polk1971SLEEPY HILL MIDDLE SCHOOLCSI Pre Criminal Justice Academy</v>
      </c>
      <c r="C4620" t="str">
        <f>_xlfn.CONCAT(Table1[[#This Row],[District]],Table1[[#This Row],[SchoolID]],Table1[[#This Row],[AcademyID]])</f>
        <v>531971744</v>
      </c>
      <c r="D4620" s="30" t="s">
        <v>8143</v>
      </c>
      <c r="E4620" s="34" t="s">
        <v>6095</v>
      </c>
      <c r="F4620" s="28" t="s">
        <v>8978</v>
      </c>
      <c r="G4620" s="34" t="s">
        <v>4876</v>
      </c>
      <c r="H4620" s="28" t="s">
        <v>3414</v>
      </c>
      <c r="I4620" s="28" t="s">
        <v>6610</v>
      </c>
      <c r="J4620" s="159" t="s">
        <v>8539</v>
      </c>
    </row>
    <row r="4621" spans="1:10" x14ac:dyDescent="0.25">
      <c r="A4621" t="str">
        <f>_xlfn.CONCAT(Table1[[#This Row],[District]],Table1[[#This Row],[DistName]],Table1[[#This Row],[SchoolID]],Table1[[#This Row],[SCHOOLNAME]],Table1[[#This Row],[AcademyID]])</f>
        <v>53Polk1971SLEEPY HILL MIDDLE SCHOOL745</v>
      </c>
      <c r="B4621" t="str">
        <f>_xlfn.CONCAT(Table1[[#This Row],[District]],Table1[[#This Row],[DistName]],Table1[[#This Row],[SchoolID]],Table1[[#This Row],[SCHOOLNAME]],Table1[[#This Row],[Academy]])</f>
        <v>53Polk1971SLEEPY HILL MIDDLE SCHOOLSTEM Pre-Engineering</v>
      </c>
      <c r="C4621" t="str">
        <f>_xlfn.CONCAT(Table1[[#This Row],[District]],Table1[[#This Row],[SchoolID]],Table1[[#This Row],[AcademyID]])</f>
        <v>531971745</v>
      </c>
      <c r="D4621" s="30" t="s">
        <v>8143</v>
      </c>
      <c r="E4621" s="34" t="s">
        <v>6095</v>
      </c>
      <c r="F4621" s="28" t="s">
        <v>8978</v>
      </c>
      <c r="G4621" s="34" t="s">
        <v>4876</v>
      </c>
      <c r="H4621" s="28" t="s">
        <v>3414</v>
      </c>
      <c r="I4621" s="28" t="s">
        <v>7312</v>
      </c>
      <c r="J4621" s="159" t="s">
        <v>8540</v>
      </c>
    </row>
    <row r="4622" spans="1:10" x14ac:dyDescent="0.25">
      <c r="A4622" t="str">
        <f>_xlfn.CONCAT(Table1[[#This Row],[District]],Table1[[#This Row],[DistName]],Table1[[#This Row],[SchoolID]],Table1[[#This Row],[SCHOOLNAME]],Table1[[#This Row],[AcademyID]])</f>
        <v>53Polk0051SOUTHWEST MIDDLE SCHOOL746</v>
      </c>
      <c r="B4622" t="str">
        <f>_xlfn.CONCAT(Table1[[#This Row],[District]],Table1[[#This Row],[DistName]],Table1[[#This Row],[SchoolID]],Table1[[#This Row],[SCHOOLNAME]],Table1[[#This Row],[Academy]])</f>
        <v>53Polk0051SOUTHWEST MIDDLE SCHOOLSeminole Pre-Agriculture Academy</v>
      </c>
      <c r="C4622" t="str">
        <f>_xlfn.CONCAT(Table1[[#This Row],[District]],Table1[[#This Row],[SchoolID]],Table1[[#This Row],[AcademyID]])</f>
        <v>530051746</v>
      </c>
      <c r="D4622" s="30" t="s">
        <v>8143</v>
      </c>
      <c r="E4622" s="34" t="s">
        <v>6095</v>
      </c>
      <c r="F4622" s="28" t="s">
        <v>8978</v>
      </c>
      <c r="G4622" s="34" t="s">
        <v>4636</v>
      </c>
      <c r="H4622" s="28" t="s">
        <v>2990</v>
      </c>
      <c r="I4622" s="28" t="s">
        <v>6908</v>
      </c>
      <c r="J4622" s="159" t="s">
        <v>8541</v>
      </c>
    </row>
    <row r="4623" spans="1:10" x14ac:dyDescent="0.25">
      <c r="A4623" t="str">
        <f>_xlfn.CONCAT(Table1[[#This Row],[District]],Table1[[#This Row],[DistName]],Table1[[#This Row],[SchoolID]],Table1[[#This Row],[SCHOOLNAME]],Table1[[#This Row],[AcademyID]])</f>
        <v>53Polk0051SOUTHWEST MIDDLE SCHOOL747</v>
      </c>
      <c r="B4623" t="str">
        <f>_xlfn.CONCAT(Table1[[#This Row],[District]],Table1[[#This Row],[DistName]],Table1[[#This Row],[SchoolID]],Table1[[#This Row],[SCHOOLNAME]],Table1[[#This Row],[Academy]])</f>
        <v>53Polk0051SOUTHWEST MIDDLE SCHOOLSeminole Pre-Business Technology</v>
      </c>
      <c r="C4623" t="str">
        <f>_xlfn.CONCAT(Table1[[#This Row],[District]],Table1[[#This Row],[SchoolID]],Table1[[#This Row],[AcademyID]])</f>
        <v>530051747</v>
      </c>
      <c r="D4623" s="30" t="s">
        <v>8143</v>
      </c>
      <c r="E4623" s="34" t="s">
        <v>6095</v>
      </c>
      <c r="F4623" s="28" t="s">
        <v>8978</v>
      </c>
      <c r="G4623" s="34" t="s">
        <v>4636</v>
      </c>
      <c r="H4623" s="28" t="s">
        <v>2990</v>
      </c>
      <c r="I4623" s="28" t="s">
        <v>7141</v>
      </c>
      <c r="J4623" s="159" t="s">
        <v>8542</v>
      </c>
    </row>
    <row r="4624" spans="1:10" x14ac:dyDescent="0.25">
      <c r="A4624" t="str">
        <f>_xlfn.CONCAT(Table1[[#This Row],[District]],Table1[[#This Row],[DistName]],Table1[[#This Row],[SchoolID]],Table1[[#This Row],[SCHOOLNAME]],Table1[[#This Row],[AcademyID]])</f>
        <v>53Polk0051SOUTHWEST MIDDLE SCHOOL748</v>
      </c>
      <c r="B4624" t="str">
        <f>_xlfn.CONCAT(Table1[[#This Row],[District]],Table1[[#This Row],[DistName]],Table1[[#This Row],[SchoolID]],Table1[[#This Row],[SCHOOLNAME]],Table1[[#This Row],[Academy]])</f>
        <v>53Polk0051SOUTHWEST MIDDLE SCHOOLSeminole Pre-Culinary Academy</v>
      </c>
      <c r="C4624" t="str">
        <f>_xlfn.CONCAT(Table1[[#This Row],[District]],Table1[[#This Row],[SchoolID]],Table1[[#This Row],[AcademyID]])</f>
        <v>530051748</v>
      </c>
      <c r="D4624" s="30" t="s">
        <v>8143</v>
      </c>
      <c r="E4624" s="34" t="s">
        <v>6095</v>
      </c>
      <c r="F4624" s="28" t="s">
        <v>8978</v>
      </c>
      <c r="G4624" s="34" t="s">
        <v>4636</v>
      </c>
      <c r="H4624" s="28" t="s">
        <v>2990</v>
      </c>
      <c r="I4624" s="28" t="s">
        <v>7313</v>
      </c>
      <c r="J4624" s="159" t="s">
        <v>8543</v>
      </c>
    </row>
    <row r="4625" spans="1:10" x14ac:dyDescent="0.25">
      <c r="A4625" t="str">
        <f>_xlfn.CONCAT(Table1[[#This Row],[District]],Table1[[#This Row],[DistName]],Table1[[#This Row],[SchoolID]],Table1[[#This Row],[SCHOOLNAME]],Table1[[#This Row],[AcademyID]])</f>
        <v>53Polk0051SOUTHWEST MIDDLE SCHOOL749</v>
      </c>
      <c r="B4625" t="str">
        <f>_xlfn.CONCAT(Table1[[#This Row],[District]],Table1[[#This Row],[DistName]],Table1[[#This Row],[SchoolID]],Table1[[#This Row],[SCHOOLNAME]],Table1[[#This Row],[Academy]])</f>
        <v>53Polk0051SOUTHWEST MIDDLE SCHOOLSeminole Science and Technology Innovation Academy</v>
      </c>
      <c r="C4625" t="str">
        <f>_xlfn.CONCAT(Table1[[#This Row],[District]],Table1[[#This Row],[SchoolID]],Table1[[#This Row],[AcademyID]])</f>
        <v>530051749</v>
      </c>
      <c r="D4625" s="30" t="s">
        <v>8143</v>
      </c>
      <c r="E4625" s="34" t="s">
        <v>6095</v>
      </c>
      <c r="F4625" s="28" t="s">
        <v>8978</v>
      </c>
      <c r="G4625" s="34" t="s">
        <v>4636</v>
      </c>
      <c r="H4625" s="28" t="s">
        <v>2990</v>
      </c>
      <c r="I4625" s="28" t="s">
        <v>7552</v>
      </c>
      <c r="J4625" s="159" t="s">
        <v>8544</v>
      </c>
    </row>
    <row r="4626" spans="1:10" x14ac:dyDescent="0.25">
      <c r="A4626" t="str">
        <f>_xlfn.CONCAT(Table1[[#This Row],[District]],Table1[[#This Row],[DistName]],Table1[[#This Row],[SchoolID]],Table1[[#This Row],[SCHOOLNAME]],Table1[[#This Row],[AcademyID]])</f>
        <v>53Polk0571WESTWOOD MIDDLE SCHOOL750</v>
      </c>
      <c r="B4626" t="str">
        <f>_xlfn.CONCAT(Table1[[#This Row],[District]],Table1[[#This Row],[DistName]],Table1[[#This Row],[SchoolID]],Table1[[#This Row],[SCHOOLNAME]],Table1[[#This Row],[Academy]])</f>
        <v>53Polk0571WESTWOOD MIDDLE SCHOOLCommunications Pre-Academy</v>
      </c>
      <c r="C4626" t="str">
        <f>_xlfn.CONCAT(Table1[[#This Row],[District]],Table1[[#This Row],[SchoolID]],Table1[[#This Row],[AcademyID]])</f>
        <v>530571750</v>
      </c>
      <c r="D4626" s="30" t="s">
        <v>8143</v>
      </c>
      <c r="E4626" s="34" t="s">
        <v>6095</v>
      </c>
      <c r="F4626" s="28" t="s">
        <v>8978</v>
      </c>
      <c r="G4626" s="34" t="s">
        <v>4587</v>
      </c>
      <c r="H4626" s="28" t="s">
        <v>2500</v>
      </c>
      <c r="I4626" s="28" t="s">
        <v>6910</v>
      </c>
      <c r="J4626" s="159" t="s">
        <v>8545</v>
      </c>
    </row>
    <row r="4627" spans="1:10" x14ac:dyDescent="0.25">
      <c r="A4627" t="str">
        <f>_xlfn.CONCAT(Table1[[#This Row],[District]],Table1[[#This Row],[DistName]],Table1[[#This Row],[SchoolID]],Table1[[#This Row],[SCHOOLNAME]],Table1[[#This Row],[AcademyID]])</f>
        <v>53Polk0571WESTWOOD MIDDLE SCHOOL751</v>
      </c>
      <c r="B4627" t="str">
        <f>_xlfn.CONCAT(Table1[[#This Row],[District]],Table1[[#This Row],[DistName]],Table1[[#This Row],[SchoolID]],Table1[[#This Row],[SCHOOLNAME]],Table1[[#This Row],[Academy]])</f>
        <v>53Polk0571WESTWOOD MIDDLE SCHOOLCulinary Arts Pre-Academy</v>
      </c>
      <c r="C4627" t="str">
        <f>_xlfn.CONCAT(Table1[[#This Row],[District]],Table1[[#This Row],[SchoolID]],Table1[[#This Row],[AcademyID]])</f>
        <v>530571751</v>
      </c>
      <c r="D4627" s="30" t="s">
        <v>8143</v>
      </c>
      <c r="E4627" s="34" t="s">
        <v>6095</v>
      </c>
      <c r="F4627" s="28" t="s">
        <v>8978</v>
      </c>
      <c r="G4627" s="34" t="s">
        <v>4587</v>
      </c>
      <c r="H4627" s="28" t="s">
        <v>2500</v>
      </c>
      <c r="I4627" s="28" t="s">
        <v>7142</v>
      </c>
      <c r="J4627" s="159" t="s">
        <v>8546</v>
      </c>
    </row>
    <row r="4628" spans="1:10" x14ac:dyDescent="0.25">
      <c r="A4628" t="str">
        <f>_xlfn.CONCAT(Table1[[#This Row],[District]],Table1[[#This Row],[DistName]],Table1[[#This Row],[SchoolID]],Table1[[#This Row],[SCHOOLNAME]],Table1[[#This Row],[AcademyID]])</f>
        <v>54Putnam0261CRESCENT CITY JR-SR HIGH SCHOOL001</v>
      </c>
      <c r="B4628" t="str">
        <f>_xlfn.CONCAT(Table1[[#This Row],[District]],Table1[[#This Row],[DistName]],Table1[[#This Row],[SchoolID]],Table1[[#This Row],[SCHOOLNAME]],Table1[[#This Row],[Academy]])</f>
        <v>54Putnam0261CRESCENT CITY JR-SR HIGH SCHOOLHealth Science Academy</v>
      </c>
      <c r="C4628" t="str">
        <f>_xlfn.CONCAT(Table1[[#This Row],[District]],Table1[[#This Row],[SchoolID]],Table1[[#This Row],[AcademyID]])</f>
        <v>540261001</v>
      </c>
      <c r="D4628" s="30" t="s">
        <v>8135</v>
      </c>
      <c r="E4628" s="34" t="s">
        <v>6125</v>
      </c>
      <c r="F4628" s="28" t="s">
        <v>8981</v>
      </c>
      <c r="G4628" s="34" t="s">
        <v>4567</v>
      </c>
      <c r="H4628" s="28" t="s">
        <v>241</v>
      </c>
      <c r="I4628" s="28" t="s">
        <v>7078</v>
      </c>
      <c r="J4628" s="159" t="s">
        <v>8136</v>
      </c>
    </row>
    <row r="4629" spans="1:10" x14ac:dyDescent="0.25">
      <c r="A4629" t="str">
        <f>_xlfn.CONCAT(Table1[[#This Row],[District]],Table1[[#This Row],[DistName]],Table1[[#This Row],[SchoolID]],Table1[[#This Row],[SCHOOLNAME]],Table1[[#This Row],[AcademyID]])</f>
        <v>54Putnam0261CRESCENT CITY JR-SR HIGH SCHOOL001</v>
      </c>
      <c r="B4629" t="str">
        <f>_xlfn.CONCAT(Table1[[#This Row],[District]],Table1[[#This Row],[DistName]],Table1[[#This Row],[SchoolID]],Table1[[#This Row],[SCHOOLNAME]],Table1[[#This Row],[Academy]])</f>
        <v>54Putnam0261CRESCENT CITY JR-SR HIGH SCHOOLAcademy of Health and Public Services</v>
      </c>
      <c r="C4629" t="str">
        <f>_xlfn.CONCAT(Table1[[#This Row],[District]],Table1[[#This Row],[SchoolID]],Table1[[#This Row],[AcademyID]])</f>
        <v>540261001</v>
      </c>
      <c r="D4629" s="30" t="s">
        <v>8135</v>
      </c>
      <c r="E4629" s="34" t="s">
        <v>6125</v>
      </c>
      <c r="F4629" s="28" t="s">
        <v>8981</v>
      </c>
      <c r="G4629" s="34" t="s">
        <v>4567</v>
      </c>
      <c r="H4629" s="28" t="s">
        <v>241</v>
      </c>
      <c r="I4629" s="28" t="s">
        <v>6614</v>
      </c>
      <c r="J4629" s="159" t="s">
        <v>8136</v>
      </c>
    </row>
    <row r="4630" spans="1:10" x14ac:dyDescent="0.25">
      <c r="A4630" t="str">
        <f>_xlfn.CONCAT(Table1[[#This Row],[District]],Table1[[#This Row],[DistName]],Table1[[#This Row],[SchoolID]],Table1[[#This Row],[SCHOOLNAME]],Table1[[#This Row],[AcademyID]])</f>
        <v>54PUTNAM0261Crescent City Jr Sr High School001</v>
      </c>
      <c r="B4630" t="str">
        <f>_xlfn.CONCAT(Table1[[#This Row],[District]],Table1[[#This Row],[DistName]],Table1[[#This Row],[SchoolID]],Table1[[#This Row],[SCHOOLNAME]],Table1[[#This Row],[Academy]])</f>
        <v>54PUTNAM0261Crescent City Jr Sr High SchoolHealth Science Academy</v>
      </c>
      <c r="C4630" t="str">
        <f>_xlfn.CONCAT(Table1[[#This Row],[District]],Table1[[#This Row],[SchoolID]],Table1[[#This Row],[AcademyID]])</f>
        <v>540261001</v>
      </c>
      <c r="D4630" s="30" t="s">
        <v>8135</v>
      </c>
      <c r="E4630" s="34" t="s">
        <v>6125</v>
      </c>
      <c r="F4630" s="136" t="s">
        <v>115</v>
      </c>
      <c r="G4630" s="34" t="s">
        <v>4567</v>
      </c>
      <c r="H4630" s="28" t="s">
        <v>8982</v>
      </c>
      <c r="I4630" s="138" t="s">
        <v>7078</v>
      </c>
      <c r="J4630" s="159" t="s">
        <v>8136</v>
      </c>
    </row>
    <row r="4631" spans="1:10" x14ac:dyDescent="0.25">
      <c r="A4631" t="str">
        <f>_xlfn.CONCAT(Table1[[#This Row],[District]],Table1[[#This Row],[DistName]],Table1[[#This Row],[SchoolID]],Table1[[#This Row],[SCHOOLNAME]],Table1[[#This Row],[AcademyID]])</f>
        <v>54Putnam0112INTERLACHEN JR-SR HIGH SCHOOL002</v>
      </c>
      <c r="B4631" t="str">
        <f>_xlfn.CONCAT(Table1[[#This Row],[District]],Table1[[#This Row],[DistName]],Table1[[#This Row],[SchoolID]],Table1[[#This Row],[SCHOOLNAME]],Table1[[#This Row],[Academy]])</f>
        <v>54Putnam0112INTERLACHEN JR-SR HIGH SCHOOLAcademy of Business and Finance</v>
      </c>
      <c r="C4631" t="str">
        <f>_xlfn.CONCAT(Table1[[#This Row],[District]],Table1[[#This Row],[SchoolID]],Table1[[#This Row],[AcademyID]])</f>
        <v>540112002</v>
      </c>
      <c r="D4631" s="30" t="s">
        <v>8135</v>
      </c>
      <c r="E4631" s="34" t="s">
        <v>6125</v>
      </c>
      <c r="F4631" s="28" t="s">
        <v>8981</v>
      </c>
      <c r="G4631" s="34" t="s">
        <v>4488</v>
      </c>
      <c r="H4631" s="28" t="s">
        <v>489</v>
      </c>
      <c r="I4631" s="28" t="s">
        <v>6316</v>
      </c>
      <c r="J4631" s="159" t="s">
        <v>8137</v>
      </c>
    </row>
    <row r="4632" spans="1:10" x14ac:dyDescent="0.25">
      <c r="A4632" t="str">
        <f>_xlfn.CONCAT(Table1[[#This Row],[District]],Table1[[#This Row],[DistName]],Table1[[#This Row],[SchoolID]],Table1[[#This Row],[SCHOOLNAME]],Table1[[#This Row],[AcademyID]])</f>
        <v>54Putnam0112INTERLACHEN JR-SR HIGH SCHOOL003</v>
      </c>
      <c r="B4632" t="str">
        <f>_xlfn.CONCAT(Table1[[#This Row],[District]],Table1[[#This Row],[DistName]],Table1[[#This Row],[SchoolID]],Table1[[#This Row],[SCHOOLNAME]],Table1[[#This Row],[Academy]])</f>
        <v>54Putnam0112INTERLACHEN JR-SR HIGH SCHOOLCriminal Justice Academy</v>
      </c>
      <c r="C4632" t="str">
        <f>_xlfn.CONCAT(Table1[[#This Row],[District]],Table1[[#This Row],[SchoolID]],Table1[[#This Row],[AcademyID]])</f>
        <v>540112003</v>
      </c>
      <c r="D4632" s="30" t="s">
        <v>8135</v>
      </c>
      <c r="E4632" s="34" t="s">
        <v>6125</v>
      </c>
      <c r="F4632" s="28" t="s">
        <v>8981</v>
      </c>
      <c r="G4632" s="34" t="s">
        <v>4488</v>
      </c>
      <c r="H4632" s="28" t="s">
        <v>489</v>
      </c>
      <c r="I4632" s="28" t="s">
        <v>7143</v>
      </c>
      <c r="J4632" s="159" t="s">
        <v>8138</v>
      </c>
    </row>
    <row r="4633" spans="1:10" x14ac:dyDescent="0.25">
      <c r="A4633" t="str">
        <f>_xlfn.CONCAT(Table1[[#This Row],[District]],Table1[[#This Row],[DistName]],Table1[[#This Row],[SchoolID]],Table1[[#This Row],[SCHOOLNAME]],Table1[[#This Row],[AcademyID]])</f>
        <v>54Putnam0112INTERLACHEN JR-SR HIGH SCHOOL004</v>
      </c>
      <c r="B4633" t="str">
        <f>_xlfn.CONCAT(Table1[[#This Row],[District]],Table1[[#This Row],[DistName]],Table1[[#This Row],[SchoolID]],Table1[[#This Row],[SCHOOLNAME]],Table1[[#This Row],[Academy]])</f>
        <v>54Putnam0112INTERLACHEN JR-SR HIGH SCHOOLHealth Science Academy</v>
      </c>
      <c r="C4633" t="str">
        <f>_xlfn.CONCAT(Table1[[#This Row],[District]],Table1[[#This Row],[SchoolID]],Table1[[#This Row],[AcademyID]])</f>
        <v>540112004</v>
      </c>
      <c r="D4633" s="30" t="s">
        <v>8135</v>
      </c>
      <c r="E4633" s="34" t="s">
        <v>6125</v>
      </c>
      <c r="F4633" s="28" t="s">
        <v>8981</v>
      </c>
      <c r="G4633" s="34" t="s">
        <v>4488</v>
      </c>
      <c r="H4633" s="28" t="s">
        <v>489</v>
      </c>
      <c r="I4633" s="28" t="s">
        <v>7078</v>
      </c>
      <c r="J4633" s="159" t="s">
        <v>8139</v>
      </c>
    </row>
    <row r="4634" spans="1:10" x14ac:dyDescent="0.25">
      <c r="A4634" t="str">
        <f>_xlfn.CONCAT(Table1[[#This Row],[District]],Table1[[#This Row],[DistName]],Table1[[#This Row],[SchoolID]],Table1[[#This Row],[SCHOOLNAME]],Table1[[#This Row],[AcademyID]])</f>
        <v>54PUTNAM0112Interlachen Jr Sr High School004</v>
      </c>
      <c r="B4634" t="str">
        <f>_xlfn.CONCAT(Table1[[#This Row],[District]],Table1[[#This Row],[DistName]],Table1[[#This Row],[SchoolID]],Table1[[#This Row],[SCHOOLNAME]],Table1[[#This Row],[Academy]])</f>
        <v>54PUTNAM0112Interlachen Jr Sr High SchoolHealth Science Academy</v>
      </c>
      <c r="C4634" t="str">
        <f>_xlfn.CONCAT(Table1[[#This Row],[District]],Table1[[#This Row],[SchoolID]],Table1[[#This Row],[AcademyID]])</f>
        <v>540112004</v>
      </c>
      <c r="D4634" s="30" t="s">
        <v>8135</v>
      </c>
      <c r="E4634" s="34" t="s">
        <v>6125</v>
      </c>
      <c r="F4634" s="136" t="s">
        <v>115</v>
      </c>
      <c r="G4634" s="34" t="s">
        <v>4488</v>
      </c>
      <c r="H4634" s="28" t="s">
        <v>8983</v>
      </c>
      <c r="I4634" s="138" t="s">
        <v>7078</v>
      </c>
      <c r="J4634" s="159" t="s">
        <v>8139</v>
      </c>
    </row>
    <row r="4635" spans="1:10" x14ac:dyDescent="0.25">
      <c r="A4635" t="str">
        <f>_xlfn.CONCAT(Table1[[#This Row],[District]],Table1[[#This Row],[DistName]],Table1[[#This Row],[SchoolID]],Table1[[#This Row],[SCHOOLNAME]],Table1[[#This Row],[AcademyID]])</f>
        <v>54Putnam0261CRESCENT CITY JR-SR HIGH SCHOOL005</v>
      </c>
      <c r="B4635" t="str">
        <f>_xlfn.CONCAT(Table1[[#This Row],[District]],Table1[[#This Row],[DistName]],Table1[[#This Row],[SchoolID]],Table1[[#This Row],[SCHOOLNAME]],Table1[[#This Row],[Academy]])</f>
        <v>54Putnam0261CRESCENT CITY JR-SR HIGH SCHOOLAcademy of Welding</v>
      </c>
      <c r="C4635" t="str">
        <f>_xlfn.CONCAT(Table1[[#This Row],[District]],Table1[[#This Row],[SchoolID]],Table1[[#This Row],[AcademyID]])</f>
        <v>540261005</v>
      </c>
      <c r="D4635" s="30" t="s">
        <v>8135</v>
      </c>
      <c r="E4635" s="34" t="s">
        <v>6125</v>
      </c>
      <c r="F4635" s="28" t="s">
        <v>8981</v>
      </c>
      <c r="G4635" s="34" t="s">
        <v>4567</v>
      </c>
      <c r="H4635" s="28" t="s">
        <v>241</v>
      </c>
      <c r="I4635" s="28" t="s">
        <v>6912</v>
      </c>
      <c r="J4635" s="159" t="s">
        <v>8140</v>
      </c>
    </row>
    <row r="4636" spans="1:10" x14ac:dyDescent="0.25">
      <c r="A4636" t="str">
        <f>_xlfn.CONCAT(Table1[[#This Row],[District]],Table1[[#This Row],[DistName]],Table1[[#This Row],[SchoolID]],Table1[[#This Row],[SCHOOLNAME]],Table1[[#This Row],[AcademyID]])</f>
        <v>54Putnam0112INTERLACHEN JR-SR HIGH SCHOOL006</v>
      </c>
      <c r="B4636" t="str">
        <f>_xlfn.CONCAT(Table1[[#This Row],[District]],Table1[[#This Row],[DistName]],Table1[[#This Row],[SchoolID]],Table1[[#This Row],[SCHOOLNAME]],Table1[[#This Row],[Academy]])</f>
        <v>54Putnam0112INTERLACHEN JR-SR HIGH SCHOOLAcademy of Culinary Arts</v>
      </c>
      <c r="C4636" t="str">
        <f>_xlfn.CONCAT(Table1[[#This Row],[District]],Table1[[#This Row],[SchoolID]],Table1[[#This Row],[AcademyID]])</f>
        <v>540112006</v>
      </c>
      <c r="D4636" s="30" t="s">
        <v>8135</v>
      </c>
      <c r="E4636" s="34" t="s">
        <v>6125</v>
      </c>
      <c r="F4636" s="28" t="s">
        <v>8981</v>
      </c>
      <c r="G4636" s="34" t="s">
        <v>4488</v>
      </c>
      <c r="H4636" s="28" t="s">
        <v>489</v>
      </c>
      <c r="I4636" s="28" t="s">
        <v>6311</v>
      </c>
      <c r="J4636" s="159" t="s">
        <v>8141</v>
      </c>
    </row>
    <row r="4637" spans="1:10" x14ac:dyDescent="0.25">
      <c r="A4637" t="str">
        <f>_xlfn.CONCAT(Table1[[#This Row],[District]],Table1[[#This Row],[DistName]],Table1[[#This Row],[SchoolID]],Table1[[#This Row],[SCHOOLNAME]],Table1[[#This Row],[AcademyID]])</f>
        <v>54Putnam0301PALATKA JR - SR HIGH SCHOOL007</v>
      </c>
      <c r="B4637" t="str">
        <f>_xlfn.CONCAT(Table1[[#This Row],[District]],Table1[[#This Row],[DistName]],Table1[[#This Row],[SchoolID]],Table1[[#This Row],[SCHOOLNAME]],Table1[[#This Row],[Academy]])</f>
        <v>54Putnam0301PALATKA JR - SR HIGH SCHOOLAcademy of Business Administration</v>
      </c>
      <c r="C4637" t="str">
        <f>_xlfn.CONCAT(Table1[[#This Row],[District]],Table1[[#This Row],[SchoolID]],Table1[[#This Row],[AcademyID]])</f>
        <v>540301007</v>
      </c>
      <c r="D4637" s="30" t="s">
        <v>8135</v>
      </c>
      <c r="E4637" s="34" t="s">
        <v>6125</v>
      </c>
      <c r="F4637" s="28" t="s">
        <v>8981</v>
      </c>
      <c r="G4637" s="34" t="s">
        <v>4669</v>
      </c>
      <c r="H4637" s="28" t="s">
        <v>943</v>
      </c>
      <c r="I4637" s="28" t="s">
        <v>6816</v>
      </c>
      <c r="J4637" s="159" t="s">
        <v>8142</v>
      </c>
    </row>
    <row r="4638" spans="1:10" x14ac:dyDescent="0.25">
      <c r="A4638" t="str">
        <f>_xlfn.CONCAT(Table1[[#This Row],[District]],Table1[[#This Row],[DistName]],Table1[[#This Row],[SchoolID]],Table1[[#This Row],[SCHOOLNAME]],Table1[[#This Row],[AcademyID]])</f>
        <v>54Putnam0301PALATKA JR - SR HIGH SCHOOL008</v>
      </c>
      <c r="B4638" t="str">
        <f>_xlfn.CONCAT(Table1[[#This Row],[District]],Table1[[#This Row],[DistName]],Table1[[#This Row],[SchoolID]],Table1[[#This Row],[SCHOOLNAME]],Table1[[#This Row],[Academy]])</f>
        <v>54Putnam0301PALATKA JR - SR HIGH SCHOOLAcademy of Culinary Arts</v>
      </c>
      <c r="C4638" t="str">
        <f>_xlfn.CONCAT(Table1[[#This Row],[District]],Table1[[#This Row],[SchoolID]],Table1[[#This Row],[AcademyID]])</f>
        <v>540301008</v>
      </c>
      <c r="D4638" s="30" t="s">
        <v>8135</v>
      </c>
      <c r="E4638" s="34" t="s">
        <v>6125</v>
      </c>
      <c r="F4638" s="28" t="s">
        <v>8981</v>
      </c>
      <c r="G4638" s="34" t="s">
        <v>4669</v>
      </c>
      <c r="H4638" s="28" t="s">
        <v>943</v>
      </c>
      <c r="I4638" s="28" t="s">
        <v>6311</v>
      </c>
      <c r="J4638" s="159" t="s">
        <v>8146</v>
      </c>
    </row>
    <row r="4639" spans="1:10" x14ac:dyDescent="0.25">
      <c r="A4639" t="str">
        <f>_xlfn.CONCAT(Table1[[#This Row],[District]],Table1[[#This Row],[DistName]],Table1[[#This Row],[SchoolID]],Table1[[#This Row],[SCHOOLNAME]],Table1[[#This Row],[AcademyID]])</f>
        <v>54Putnam0301PALATKA JR - SR HIGH SCHOOL009</v>
      </c>
      <c r="B4639" t="str">
        <f>_xlfn.CONCAT(Table1[[#This Row],[District]],Table1[[#This Row],[DistName]],Table1[[#This Row],[SchoolID]],Table1[[#This Row],[SCHOOLNAME]],Table1[[#This Row],[Academy]])</f>
        <v>54Putnam0301PALATKA JR - SR HIGH SCHOOLAcademy of Horticulture Science and Services</v>
      </c>
      <c r="C4639" t="str">
        <f>_xlfn.CONCAT(Table1[[#This Row],[District]],Table1[[#This Row],[SchoolID]],Table1[[#This Row],[AcademyID]])</f>
        <v>540301009</v>
      </c>
      <c r="D4639" s="30" t="s">
        <v>8135</v>
      </c>
      <c r="E4639" s="34" t="s">
        <v>6125</v>
      </c>
      <c r="F4639" s="28" t="s">
        <v>8981</v>
      </c>
      <c r="G4639" s="34" t="s">
        <v>4669</v>
      </c>
      <c r="H4639" s="28" t="s">
        <v>943</v>
      </c>
      <c r="I4639" s="28" t="s">
        <v>7317</v>
      </c>
      <c r="J4639" s="159" t="s">
        <v>8147</v>
      </c>
    </row>
    <row r="4640" spans="1:10" x14ac:dyDescent="0.25">
      <c r="A4640" t="str">
        <f>_xlfn.CONCAT(Table1[[#This Row],[District]],Table1[[#This Row],[DistName]],Table1[[#This Row],[SchoolID]],Table1[[#This Row],[SCHOOLNAME]],Table1[[#This Row],[AcademyID]])</f>
        <v>54Putnam0301PALATKA JR - SR HIGH SCHOOL009</v>
      </c>
      <c r="B4640" t="str">
        <f>_xlfn.CONCAT(Table1[[#This Row],[District]],Table1[[#This Row],[DistName]],Table1[[#This Row],[SchoolID]],Table1[[#This Row],[SCHOOLNAME]],Table1[[#This Row],[Academy]])</f>
        <v>54Putnam0301PALATKA JR - SR HIGH SCHOOLAcademy of Agriculture, Food and Natural Resouces</v>
      </c>
      <c r="C4640" t="str">
        <f>_xlfn.CONCAT(Table1[[#This Row],[District]],Table1[[#This Row],[SchoolID]],Table1[[#This Row],[AcademyID]])</f>
        <v>540301009</v>
      </c>
      <c r="D4640" s="30" t="s">
        <v>8135</v>
      </c>
      <c r="E4640" s="34" t="s">
        <v>6125</v>
      </c>
      <c r="F4640" s="28" t="s">
        <v>8981</v>
      </c>
      <c r="G4640" s="34" t="s">
        <v>4669</v>
      </c>
      <c r="H4640" s="28" t="s">
        <v>943</v>
      </c>
      <c r="I4640" s="28" t="s">
        <v>6615</v>
      </c>
      <c r="J4640" s="159" t="s">
        <v>8147</v>
      </c>
    </row>
    <row r="4641" spans="1:10" x14ac:dyDescent="0.25">
      <c r="A4641" t="str">
        <f>_xlfn.CONCAT(Table1[[#This Row],[District]],Table1[[#This Row],[DistName]],Table1[[#This Row],[SchoolID]],Table1[[#This Row],[SCHOOLNAME]],Table1[[#This Row],[AcademyID]])</f>
        <v>54Putnam0301PALATKA JR - SR HIGH SCHOOL010</v>
      </c>
      <c r="B4641" t="str">
        <f>_xlfn.CONCAT(Table1[[#This Row],[District]],Table1[[#This Row],[DistName]],Table1[[#This Row],[SchoolID]],Table1[[#This Row],[SCHOOLNAME]],Table1[[#This Row],[Academy]])</f>
        <v>54Putnam0301PALATKA JR - SR HIGH SCHOOLAcademy of Welding</v>
      </c>
      <c r="C4641" t="str">
        <f>_xlfn.CONCAT(Table1[[#This Row],[District]],Table1[[#This Row],[SchoolID]],Table1[[#This Row],[AcademyID]])</f>
        <v>540301010</v>
      </c>
      <c r="D4641" s="30" t="s">
        <v>8135</v>
      </c>
      <c r="E4641" s="34" t="s">
        <v>6125</v>
      </c>
      <c r="F4641" s="28" t="s">
        <v>8981</v>
      </c>
      <c r="G4641" s="34" t="s">
        <v>4669</v>
      </c>
      <c r="H4641" s="28" t="s">
        <v>943</v>
      </c>
      <c r="I4641" s="28" t="s">
        <v>6912</v>
      </c>
      <c r="J4641" s="159" t="s">
        <v>8148</v>
      </c>
    </row>
    <row r="4642" spans="1:10" x14ac:dyDescent="0.25">
      <c r="A4642" t="str">
        <f>_xlfn.CONCAT(Table1[[#This Row],[District]],Table1[[#This Row],[DistName]],Table1[[#This Row],[SchoolID]],Table1[[#This Row],[SCHOOLNAME]],Table1[[#This Row],[AcademyID]])</f>
        <v>54Putnam0301PALATKA JR - SR HIGH SCHOOL011</v>
      </c>
      <c r="B4642" t="str">
        <f>_xlfn.CONCAT(Table1[[#This Row],[District]],Table1[[#This Row],[DistName]],Table1[[#This Row],[SchoolID]],Table1[[#This Row],[SCHOOLNAME]],Table1[[#This Row],[Academy]])</f>
        <v>54Putnam0301PALATKA JR - SR HIGH SCHOOLHealth Science Academy</v>
      </c>
      <c r="C4642" t="str">
        <f>_xlfn.CONCAT(Table1[[#This Row],[District]],Table1[[#This Row],[SchoolID]],Table1[[#This Row],[AcademyID]])</f>
        <v>540301011</v>
      </c>
      <c r="D4642" s="30" t="s">
        <v>8135</v>
      </c>
      <c r="E4642" s="34" t="s">
        <v>6125</v>
      </c>
      <c r="F4642" s="28" t="s">
        <v>8981</v>
      </c>
      <c r="G4642" s="34" t="s">
        <v>4669</v>
      </c>
      <c r="H4642" s="28" t="s">
        <v>943</v>
      </c>
      <c r="I4642" s="28" t="s">
        <v>7078</v>
      </c>
      <c r="J4642" s="159" t="s">
        <v>8149</v>
      </c>
    </row>
    <row r="4643" spans="1:10" x14ac:dyDescent="0.25">
      <c r="A4643" t="str">
        <f>_xlfn.CONCAT(Table1[[#This Row],[District]],Table1[[#This Row],[DistName]],Table1[[#This Row],[SchoolID]],Table1[[#This Row],[SCHOOLNAME]],Table1[[#This Row],[AcademyID]])</f>
        <v>54PUTNAM0301Palatka Jr Sr High School011</v>
      </c>
      <c r="B4643" t="str">
        <f>_xlfn.CONCAT(Table1[[#This Row],[District]],Table1[[#This Row],[DistName]],Table1[[#This Row],[SchoolID]],Table1[[#This Row],[SCHOOLNAME]],Table1[[#This Row],[Academy]])</f>
        <v>54PUTNAM0301Palatka Jr Sr High SchoolHealth Science Academy</v>
      </c>
      <c r="C4643" t="str">
        <f>_xlfn.CONCAT(Table1[[#This Row],[District]],Table1[[#This Row],[SchoolID]],Table1[[#This Row],[AcademyID]])</f>
        <v>540301011</v>
      </c>
      <c r="D4643" s="30" t="s">
        <v>8135</v>
      </c>
      <c r="E4643" s="34" t="s">
        <v>6125</v>
      </c>
      <c r="F4643" s="136" t="s">
        <v>115</v>
      </c>
      <c r="G4643" s="34" t="s">
        <v>4669</v>
      </c>
      <c r="H4643" s="28" t="s">
        <v>8984</v>
      </c>
      <c r="I4643" s="138" t="s">
        <v>7078</v>
      </c>
      <c r="J4643" s="159" t="s">
        <v>8149</v>
      </c>
    </row>
    <row r="4644" spans="1:10" x14ac:dyDescent="0.25">
      <c r="A4644" t="str">
        <f>_xlfn.CONCAT(Table1[[#This Row],[District]],Table1[[#This Row],[DistName]],Table1[[#This Row],[SchoolID]],Table1[[#This Row],[SCHOOLNAME]],Table1[[#This Row],[AcademyID]])</f>
        <v>54Putnam0301PALATKA JR - SR HIGH SCHOOL012</v>
      </c>
      <c r="B4644" t="str">
        <f>_xlfn.CONCAT(Table1[[#This Row],[District]],Table1[[#This Row],[DistName]],Table1[[#This Row],[SchoolID]],Table1[[#This Row],[SCHOOLNAME]],Table1[[#This Row],[Academy]])</f>
        <v>54Putnam0301PALATKA JR - SR HIGH SCHOOLPHS Cisco Academy</v>
      </c>
      <c r="C4644" t="str">
        <f>_xlfn.CONCAT(Table1[[#This Row],[District]],Table1[[#This Row],[SchoolID]],Table1[[#This Row],[AcademyID]])</f>
        <v>540301012</v>
      </c>
      <c r="D4644" s="30" t="s">
        <v>8135</v>
      </c>
      <c r="E4644" s="34" t="s">
        <v>6125</v>
      </c>
      <c r="F4644" s="28" t="s">
        <v>8981</v>
      </c>
      <c r="G4644" s="34" t="s">
        <v>4669</v>
      </c>
      <c r="H4644" s="28" t="s">
        <v>943</v>
      </c>
      <c r="I4644" s="28" t="s">
        <v>7729</v>
      </c>
      <c r="J4644" s="159" t="s">
        <v>8150</v>
      </c>
    </row>
    <row r="4645" spans="1:10" x14ac:dyDescent="0.25">
      <c r="A4645" t="str">
        <f>_xlfn.CONCAT(Table1[[#This Row],[District]],Table1[[#This Row],[DistName]],Table1[[#This Row],[SchoolID]],Table1[[#This Row],[SCHOOLNAME]],Table1[[#This Row],[AcademyID]])</f>
        <v>54Putnam0301PALATKA JR - SR HIGH SCHOOL013</v>
      </c>
      <c r="B4645" t="str">
        <f>_xlfn.CONCAT(Table1[[#This Row],[District]],Table1[[#This Row],[DistName]],Table1[[#This Row],[SchoolID]],Table1[[#This Row],[SCHOOLNAME]],Table1[[#This Row],[Academy]])</f>
        <v>54Putnam0301PALATKA JR - SR HIGH SCHOOLPHS Automotive Academy</v>
      </c>
      <c r="C4645" t="str">
        <f>_xlfn.CONCAT(Table1[[#This Row],[District]],Table1[[#This Row],[SchoolID]],Table1[[#This Row],[AcademyID]])</f>
        <v>540301013</v>
      </c>
      <c r="D4645" s="30" t="s">
        <v>8135</v>
      </c>
      <c r="E4645" s="34" t="s">
        <v>6125</v>
      </c>
      <c r="F4645" s="28" t="s">
        <v>8981</v>
      </c>
      <c r="G4645" s="34" t="s">
        <v>4669</v>
      </c>
      <c r="H4645" s="28" t="s">
        <v>943</v>
      </c>
      <c r="I4645" s="28" t="s">
        <v>7649</v>
      </c>
      <c r="J4645" s="159" t="s">
        <v>8151</v>
      </c>
    </row>
    <row r="4646" spans="1:10" x14ac:dyDescent="0.25">
      <c r="A4646" t="str">
        <f>_xlfn.CONCAT(Table1[[#This Row],[District]],Table1[[#This Row],[DistName]],Table1[[#This Row],[SchoolID]],Table1[[#This Row],[SCHOOLNAME]],Table1[[#This Row],[AcademyID]])</f>
        <v>55St. Johns0251ALLEN D NEASE SENIOR HIGH SCHOOL001</v>
      </c>
      <c r="B4646" t="str">
        <f>_xlfn.CONCAT(Table1[[#This Row],[District]],Table1[[#This Row],[DistName]],Table1[[#This Row],[SchoolID]],Table1[[#This Row],[SCHOOLNAME]],Table1[[#This Row],[Academy]])</f>
        <v>55St. Johns0251ALLEN D NEASE SENIOR HIGH SCHOOLCommunications Academy</v>
      </c>
      <c r="C4646" t="str">
        <f>_xlfn.CONCAT(Table1[[#This Row],[District]],Table1[[#This Row],[SchoolID]],Table1[[#This Row],[AcademyID]])</f>
        <v>550251001</v>
      </c>
      <c r="D4646" s="30" t="s">
        <v>8135</v>
      </c>
      <c r="E4646" s="34" t="s">
        <v>6126</v>
      </c>
      <c r="F4646" s="28" t="s">
        <v>8985</v>
      </c>
      <c r="G4646" s="34" t="s">
        <v>4629</v>
      </c>
      <c r="H4646" s="28" t="s">
        <v>242</v>
      </c>
      <c r="I4646" s="28" t="s">
        <v>6522</v>
      </c>
      <c r="J4646" s="159" t="s">
        <v>8136</v>
      </c>
    </row>
    <row r="4647" spans="1:10" x14ac:dyDescent="0.25">
      <c r="A4647" t="str">
        <f>_xlfn.CONCAT(Table1[[#This Row],[District]],Table1[[#This Row],[DistName]],Table1[[#This Row],[SchoolID]],Table1[[#This Row],[SCHOOLNAME]],Table1[[#This Row],[AcademyID]])</f>
        <v>55St. Johns0251ALLEN D NEASE SENIOR HIGH SCHOOL002</v>
      </c>
      <c r="B4647" t="str">
        <f>_xlfn.CONCAT(Table1[[#This Row],[District]],Table1[[#This Row],[DistName]],Table1[[#This Row],[SchoolID]],Table1[[#This Row],[SCHOOLNAME]],Table1[[#This Row],[Academy]])</f>
        <v>55St. Johns0251ALLEN D NEASE SENIOR HIGH SCHOOLStellar Academy of Engineering</v>
      </c>
      <c r="C4647" t="str">
        <f>_xlfn.CONCAT(Table1[[#This Row],[District]],Table1[[#This Row],[SchoolID]],Table1[[#This Row],[AcademyID]])</f>
        <v>550251002</v>
      </c>
      <c r="D4647" s="30" t="s">
        <v>8135</v>
      </c>
      <c r="E4647" s="34" t="s">
        <v>6126</v>
      </c>
      <c r="F4647" s="28" t="s">
        <v>8985</v>
      </c>
      <c r="G4647" s="34" t="s">
        <v>4629</v>
      </c>
      <c r="H4647" s="28" t="s">
        <v>242</v>
      </c>
      <c r="I4647" s="28" t="s">
        <v>7158</v>
      </c>
      <c r="J4647" s="159" t="s">
        <v>8137</v>
      </c>
    </row>
    <row r="4648" spans="1:10" x14ac:dyDescent="0.25">
      <c r="A4648" t="str">
        <f>_xlfn.CONCAT(Table1[[#This Row],[District]],Table1[[#This Row],[DistName]],Table1[[#This Row],[SchoolID]],Table1[[#This Row],[SCHOOLNAME]],Table1[[#This Row],[AcademyID]])</f>
        <v>55St. Johns0411BARTRAM TRAIL HIGH SCHOOL003</v>
      </c>
      <c r="B4648" t="str">
        <f>_xlfn.CONCAT(Table1[[#This Row],[District]],Table1[[#This Row],[DistName]],Table1[[#This Row],[SchoolID]],Table1[[#This Row],[SCHOOLNAME]],Table1[[#This Row],[Academy]])</f>
        <v>55St. Johns0411BARTRAM TRAIL HIGH SCHOOLVyStar Academy of Business and Finance</v>
      </c>
      <c r="C4648" t="str">
        <f>_xlfn.CONCAT(Table1[[#This Row],[District]],Table1[[#This Row],[SchoolID]],Table1[[#This Row],[AcademyID]])</f>
        <v>550411003</v>
      </c>
      <c r="D4648" s="30" t="s">
        <v>8135</v>
      </c>
      <c r="E4648" s="34" t="s">
        <v>6126</v>
      </c>
      <c r="F4648" s="28" t="s">
        <v>8985</v>
      </c>
      <c r="G4648" s="34" t="s">
        <v>4572</v>
      </c>
      <c r="H4648" s="28" t="s">
        <v>302</v>
      </c>
      <c r="I4648" s="28" t="s">
        <v>7160</v>
      </c>
      <c r="J4648" s="159" t="s">
        <v>8138</v>
      </c>
    </row>
    <row r="4649" spans="1:10" x14ac:dyDescent="0.25">
      <c r="A4649" t="str">
        <f>_xlfn.CONCAT(Table1[[#This Row],[District]],Table1[[#This Row],[DistName]],Table1[[#This Row],[SchoolID]],Table1[[#This Row],[SCHOOLNAME]],Table1[[#This Row],[AcademyID]])</f>
        <v>55ST. JOHNS0411BARTRAM TRAIL HIGH SCHOOL003</v>
      </c>
      <c r="B4649" t="str">
        <f>_xlfn.CONCAT(Table1[[#This Row],[District]],Table1[[#This Row],[DistName]],Table1[[#This Row],[SchoolID]],Table1[[#This Row],[SCHOOLNAME]],Table1[[#This Row],[Academy]])</f>
        <v>55ST. JOHNS0411BARTRAM TRAIL HIGH SCHOOLVyStar Academy of Business</v>
      </c>
      <c r="C4649" t="str">
        <f>_xlfn.CONCAT(Table1[[#This Row],[District]],Table1[[#This Row],[SchoolID]],Table1[[#This Row],[AcademyID]])</f>
        <v>550411003</v>
      </c>
      <c r="D4649" s="30" t="s">
        <v>8135</v>
      </c>
      <c r="E4649" s="34" t="s">
        <v>6126</v>
      </c>
      <c r="F4649" s="136" t="s">
        <v>116</v>
      </c>
      <c r="G4649" s="34" t="s">
        <v>4572</v>
      </c>
      <c r="H4649" s="28" t="s">
        <v>302</v>
      </c>
      <c r="I4649" s="138" t="s">
        <v>6407</v>
      </c>
      <c r="J4649" s="159" t="s">
        <v>8138</v>
      </c>
    </row>
    <row r="4650" spans="1:10" x14ac:dyDescent="0.25">
      <c r="A4650" t="str">
        <f>_xlfn.CONCAT(Table1[[#This Row],[District]],Table1[[#This Row],[DistName]],Table1[[#This Row],[SchoolID]],Table1[[#This Row],[SCHOOLNAME]],Table1[[#This Row],[AcademyID]])</f>
        <v>55St. Johns0401PEDRO MENENDEZ HIGH SCHOOL004</v>
      </c>
      <c r="B4650" t="str">
        <f>_xlfn.CONCAT(Table1[[#This Row],[District]],Table1[[#This Row],[DistName]],Table1[[#This Row],[SchoolID]],Table1[[#This Row],[SCHOOLNAME]],Table1[[#This Row],[Academy]])</f>
        <v>55St. Johns0401PEDRO MENENDEZ HIGH SCHOOLAcademy of Architectural and Building Sciences</v>
      </c>
      <c r="C4650" t="str">
        <f>_xlfn.CONCAT(Table1[[#This Row],[District]],Table1[[#This Row],[SchoolID]],Table1[[#This Row],[AcademyID]])</f>
        <v>550401004</v>
      </c>
      <c r="D4650" s="30" t="s">
        <v>8135</v>
      </c>
      <c r="E4650" s="34" t="s">
        <v>6126</v>
      </c>
      <c r="F4650" s="28" t="s">
        <v>8985</v>
      </c>
      <c r="G4650" s="34" t="s">
        <v>5046</v>
      </c>
      <c r="H4650" s="28" t="s">
        <v>1620</v>
      </c>
      <c r="I4650" s="28" t="s">
        <v>6645</v>
      </c>
      <c r="J4650" s="159" t="s">
        <v>8139</v>
      </c>
    </row>
    <row r="4651" spans="1:10" x14ac:dyDescent="0.25">
      <c r="A4651" t="str">
        <f>_xlfn.CONCAT(Table1[[#This Row],[District]],Table1[[#This Row],[DistName]],Table1[[#This Row],[SchoolID]],Table1[[#This Row],[SCHOOLNAME]],Table1[[#This Row],[AcademyID]])</f>
        <v>55St. Johns0401PEDRO MENENDEZ HIGH SCHOOL005</v>
      </c>
      <c r="B4651" t="str">
        <f>_xlfn.CONCAT(Table1[[#This Row],[District]],Table1[[#This Row],[DistName]],Table1[[#This Row],[SchoolID]],Table1[[#This Row],[SCHOOLNAME]],Table1[[#This Row],[Academy]])</f>
        <v>55St. Johns0401PEDRO MENENDEZ HIGH SCHOOLFlagler Hospital Academy of Medical and Health Careers</v>
      </c>
      <c r="C4651" t="str">
        <f>_xlfn.CONCAT(Table1[[#This Row],[District]],Table1[[#This Row],[SchoolID]],Table1[[#This Row],[AcademyID]])</f>
        <v>550401005</v>
      </c>
      <c r="D4651" s="30" t="s">
        <v>8135</v>
      </c>
      <c r="E4651" s="34" t="s">
        <v>6126</v>
      </c>
      <c r="F4651" s="28" t="s">
        <v>8985</v>
      </c>
      <c r="G4651" s="34" t="s">
        <v>5046</v>
      </c>
      <c r="H4651" s="28" t="s">
        <v>1620</v>
      </c>
      <c r="I4651" s="28" t="s">
        <v>6936</v>
      </c>
      <c r="J4651" s="159" t="s">
        <v>8140</v>
      </c>
    </row>
    <row r="4652" spans="1:10" x14ac:dyDescent="0.25">
      <c r="A4652" t="str">
        <f>_xlfn.CONCAT(Table1[[#This Row],[District]],Table1[[#This Row],[DistName]],Table1[[#This Row],[SchoolID]],Table1[[#This Row],[SCHOOLNAME]],Table1[[#This Row],[AcademyID]])</f>
        <v>55ST. JOHNS0401PEDRO MENENDEZ HIGH SCHOOL005</v>
      </c>
      <c r="B4652" t="str">
        <f>_xlfn.CONCAT(Table1[[#This Row],[District]],Table1[[#This Row],[DistName]],Table1[[#This Row],[SchoolID]],Table1[[#This Row],[SCHOOLNAME]],Table1[[#This Row],[Academy]])</f>
        <v>55ST. JOHNS0401PEDRO MENENDEZ HIGH SCHOOLFlagler Health Plus Academy of Future Healthcare Professionals</v>
      </c>
      <c r="C4652" t="str">
        <f>_xlfn.CONCAT(Table1[[#This Row],[District]],Table1[[#This Row],[SchoolID]],Table1[[#This Row],[AcademyID]])</f>
        <v>550401005</v>
      </c>
      <c r="D4652" s="30" t="s">
        <v>8135</v>
      </c>
      <c r="E4652" s="34" t="s">
        <v>6126</v>
      </c>
      <c r="F4652" s="136" t="s">
        <v>116</v>
      </c>
      <c r="G4652" s="34" t="s">
        <v>5046</v>
      </c>
      <c r="H4652" s="28" t="s">
        <v>1620</v>
      </c>
      <c r="I4652" s="138" t="s">
        <v>8986</v>
      </c>
      <c r="J4652" s="159" t="s">
        <v>8140</v>
      </c>
    </row>
    <row r="4653" spans="1:10" x14ac:dyDescent="0.25">
      <c r="A4653" t="str">
        <f>_xlfn.CONCAT(Table1[[#This Row],[District]],Table1[[#This Row],[DistName]],Table1[[#This Row],[SchoolID]],Table1[[#This Row],[SCHOOLNAME]],Table1[[#This Row],[AcademyID]])</f>
        <v>55St. Johns0401PEDRO MENENDEZ HIGH SCHOOL006</v>
      </c>
      <c r="B4653" t="str">
        <f>_xlfn.CONCAT(Table1[[#This Row],[District]],Table1[[#This Row],[DistName]],Table1[[#This Row],[SchoolID]],Table1[[#This Row],[SCHOOLNAME]],Table1[[#This Row],[Academy]])</f>
        <v>55St. Johns0401PEDRO MENENDEZ HIGH SCHOOLVyStar Academy of Business and Finance</v>
      </c>
      <c r="C4653" t="str">
        <f>_xlfn.CONCAT(Table1[[#This Row],[District]],Table1[[#This Row],[SchoolID]],Table1[[#This Row],[AcademyID]])</f>
        <v>550401006</v>
      </c>
      <c r="D4653" s="30" t="s">
        <v>8135</v>
      </c>
      <c r="E4653" s="34" t="s">
        <v>6126</v>
      </c>
      <c r="F4653" s="28" t="s">
        <v>8985</v>
      </c>
      <c r="G4653" s="34" t="s">
        <v>5046</v>
      </c>
      <c r="H4653" s="28" t="s">
        <v>1620</v>
      </c>
      <c r="I4653" s="28" t="s">
        <v>7160</v>
      </c>
      <c r="J4653" s="159" t="s">
        <v>8141</v>
      </c>
    </row>
    <row r="4654" spans="1:10" x14ac:dyDescent="0.25">
      <c r="A4654" t="str">
        <f>_xlfn.CONCAT(Table1[[#This Row],[District]],Table1[[#This Row],[DistName]],Table1[[#This Row],[SchoolID]],Table1[[#This Row],[SCHOOLNAME]],Table1[[#This Row],[AcademyID]])</f>
        <v>55ST. JOHNS0401PEDRO MENENDEZ HIGH SCHOOL006</v>
      </c>
      <c r="B4654" t="str">
        <f>_xlfn.CONCAT(Table1[[#This Row],[District]],Table1[[#This Row],[DistName]],Table1[[#This Row],[SchoolID]],Table1[[#This Row],[SCHOOLNAME]],Table1[[#This Row],[Academy]])</f>
        <v>55ST. JOHNS0401PEDRO MENENDEZ HIGH SCHOOLVyStar Academy of Business</v>
      </c>
      <c r="C4654" t="str">
        <f>_xlfn.CONCAT(Table1[[#This Row],[District]],Table1[[#This Row],[SchoolID]],Table1[[#This Row],[AcademyID]])</f>
        <v>550401006</v>
      </c>
      <c r="D4654" s="30" t="s">
        <v>8135</v>
      </c>
      <c r="E4654" s="34" t="s">
        <v>6126</v>
      </c>
      <c r="F4654" s="136" t="s">
        <v>116</v>
      </c>
      <c r="G4654" s="34" t="s">
        <v>5046</v>
      </c>
      <c r="H4654" s="28" t="s">
        <v>1620</v>
      </c>
      <c r="I4654" s="138" t="s">
        <v>6407</v>
      </c>
      <c r="J4654" s="159" t="s">
        <v>8141</v>
      </c>
    </row>
    <row r="4655" spans="1:10" x14ac:dyDescent="0.25">
      <c r="A4655" t="str">
        <f>_xlfn.CONCAT(Table1[[#This Row],[District]],Table1[[#This Row],[DistName]],Table1[[#This Row],[SchoolID]],Table1[[#This Row],[SCHOOLNAME]],Table1[[#This Row],[AcademyID]])</f>
        <v>55St. Johns0181ST. AUGUSTINE HIGH SCHOOL007</v>
      </c>
      <c r="B4655" t="str">
        <f>_xlfn.CONCAT(Table1[[#This Row],[District]],Table1[[#This Row],[DistName]],Table1[[#This Row],[SchoolID]],Table1[[#This Row],[SCHOOLNAME]],Table1[[#This Row],[Academy]])</f>
        <v>55St. Johns0181ST. AUGUSTINE HIGH SCHOOLSt. Johns County Center for the Arts</v>
      </c>
      <c r="C4655" t="str">
        <f>_xlfn.CONCAT(Table1[[#This Row],[District]],Table1[[#This Row],[SchoolID]],Table1[[#This Row],[AcademyID]])</f>
        <v>550181007</v>
      </c>
      <c r="D4655" s="30" t="s">
        <v>8135</v>
      </c>
      <c r="E4655" s="34" t="s">
        <v>6126</v>
      </c>
      <c r="F4655" s="28" t="s">
        <v>8985</v>
      </c>
      <c r="G4655" s="34" t="s">
        <v>4709</v>
      </c>
      <c r="H4655" s="28" t="s">
        <v>1959</v>
      </c>
      <c r="I4655" s="28" t="s">
        <v>7334</v>
      </c>
      <c r="J4655" s="159" t="s">
        <v>8142</v>
      </c>
    </row>
    <row r="4656" spans="1:10" x14ac:dyDescent="0.25">
      <c r="A4656" t="str">
        <f>_xlfn.CONCAT(Table1[[#This Row],[District]],Table1[[#This Row],[DistName]],Table1[[#This Row],[SchoolID]],Table1[[#This Row],[SCHOOLNAME]],Table1[[#This Row],[AcademyID]])</f>
        <v>55St. Johns0411BARTRAM TRAIL HIGH SCHOOL008</v>
      </c>
      <c r="B4656" t="str">
        <f>_xlfn.CONCAT(Table1[[#This Row],[District]],Table1[[#This Row],[DistName]],Table1[[#This Row],[SchoolID]],Table1[[#This Row],[SCHOOLNAME]],Table1[[#This Row],[Academy]])</f>
        <v>55St. Johns0411BARTRAM TRAIL HIGH SCHOOLAcademy of Design and Construction</v>
      </c>
      <c r="C4656" t="str">
        <f>_xlfn.CONCAT(Table1[[#This Row],[District]],Table1[[#This Row],[SchoolID]],Table1[[#This Row],[AcademyID]])</f>
        <v>550411008</v>
      </c>
      <c r="D4656" s="30" t="s">
        <v>8135</v>
      </c>
      <c r="E4656" s="34" t="s">
        <v>6126</v>
      </c>
      <c r="F4656" s="28" t="s">
        <v>8985</v>
      </c>
      <c r="G4656" s="34" t="s">
        <v>4572</v>
      </c>
      <c r="H4656" s="28" t="s">
        <v>302</v>
      </c>
      <c r="I4656" s="28" t="s">
        <v>6641</v>
      </c>
      <c r="J4656" s="159" t="s">
        <v>8146</v>
      </c>
    </row>
    <row r="4657" spans="1:10" x14ac:dyDescent="0.25">
      <c r="A4657" t="str">
        <f>_xlfn.CONCAT(Table1[[#This Row],[District]],Table1[[#This Row],[DistName]],Table1[[#This Row],[SchoolID]],Table1[[#This Row],[SCHOOLNAME]],Table1[[#This Row],[AcademyID]])</f>
        <v>55St. Johns0411BARTRAM TRAIL HIGH SCHOOL008</v>
      </c>
      <c r="B4657" t="str">
        <f>_xlfn.CONCAT(Table1[[#This Row],[District]],Table1[[#This Row],[DistName]],Table1[[#This Row],[SchoolID]],Table1[[#This Row],[SCHOOLNAME]],Table1[[#This Row],[Academy]])</f>
        <v>55St. Johns0411BARTRAM TRAIL HIGH SCHOOLDesign Academy</v>
      </c>
      <c r="C4657" t="str">
        <f>_xlfn.CONCAT(Table1[[#This Row],[District]],Table1[[#This Row],[SchoolID]],Table1[[#This Row],[AcademyID]])</f>
        <v>550411008</v>
      </c>
      <c r="D4657" s="30" t="s">
        <v>8135</v>
      </c>
      <c r="E4657" s="34" t="s">
        <v>6126</v>
      </c>
      <c r="F4657" s="28" t="s">
        <v>8985</v>
      </c>
      <c r="G4657" s="34" t="s">
        <v>4572</v>
      </c>
      <c r="H4657" s="28" t="s">
        <v>302</v>
      </c>
      <c r="I4657" s="28" t="s">
        <v>6754</v>
      </c>
      <c r="J4657" s="159" t="s">
        <v>8146</v>
      </c>
    </row>
    <row r="4658" spans="1:10" x14ac:dyDescent="0.25">
      <c r="A4658" t="str">
        <f>_xlfn.CONCAT(Table1[[#This Row],[District]],Table1[[#This Row],[DistName]],Table1[[#This Row],[SchoolID]],Table1[[#This Row],[SCHOOLNAME]],Table1[[#This Row],[AcademyID]])</f>
        <v>55St. Johns0411BARTRAM TRAIL HIGH SCHOOL009</v>
      </c>
      <c r="B4658" t="str">
        <f>_xlfn.CONCAT(Table1[[#This Row],[District]],Table1[[#This Row],[DistName]],Table1[[#This Row],[SchoolID]],Table1[[#This Row],[SCHOOLNAME]],Table1[[#This Row],[Academy]])</f>
        <v>55St. Johns0411BARTRAM TRAIL HIGH SCHOOLTurfgrass Operations</v>
      </c>
      <c r="C4658" t="str">
        <f>_xlfn.CONCAT(Table1[[#This Row],[District]],Table1[[#This Row],[SchoolID]],Table1[[#This Row],[AcademyID]])</f>
        <v>550411009</v>
      </c>
      <c r="D4658" s="30" t="s">
        <v>8135</v>
      </c>
      <c r="E4658" s="34" t="s">
        <v>6126</v>
      </c>
      <c r="F4658" s="28" t="s">
        <v>8985</v>
      </c>
      <c r="G4658" s="34" t="s">
        <v>4572</v>
      </c>
      <c r="H4658" s="28" t="s">
        <v>302</v>
      </c>
      <c r="I4658" s="28" t="s">
        <v>7330</v>
      </c>
      <c r="J4658" s="159" t="s">
        <v>8147</v>
      </c>
    </row>
    <row r="4659" spans="1:10" x14ac:dyDescent="0.25">
      <c r="A4659" t="str">
        <f>_xlfn.CONCAT(Table1[[#This Row],[District]],Table1[[#This Row],[DistName]],Table1[[#This Row],[SchoolID]],Table1[[#This Row],[SCHOOLNAME]],Table1[[#This Row],[AcademyID]])</f>
        <v>55St. Johns0493CREEKSIDE HIGH SCHOOL010</v>
      </c>
      <c r="B4659" t="str">
        <f>_xlfn.CONCAT(Table1[[#This Row],[District]],Table1[[#This Row],[DistName]],Table1[[#This Row],[SchoolID]],Table1[[#This Row],[SCHOOLNAME]],Table1[[#This Row],[Academy]])</f>
        <v>55St. Johns0493CREEKSIDE HIGH SCHOOLAcademy of Emerging Technology</v>
      </c>
      <c r="C4659" t="str">
        <f>_xlfn.CONCAT(Table1[[#This Row],[District]],Table1[[#This Row],[SchoolID]],Table1[[#This Row],[AcademyID]])</f>
        <v>550493010</v>
      </c>
      <c r="D4659" s="30" t="s">
        <v>8135</v>
      </c>
      <c r="E4659" s="34" t="s">
        <v>6126</v>
      </c>
      <c r="F4659" s="28" t="s">
        <v>8985</v>
      </c>
      <c r="G4659" s="34" t="s">
        <v>5073</v>
      </c>
      <c r="H4659" s="28" t="s">
        <v>367</v>
      </c>
      <c r="I4659" s="28" t="s">
        <v>6642</v>
      </c>
      <c r="J4659" s="159" t="s">
        <v>8148</v>
      </c>
    </row>
    <row r="4660" spans="1:10" x14ac:dyDescent="0.25">
      <c r="A4660" t="str">
        <f>_xlfn.CONCAT(Table1[[#This Row],[District]],Table1[[#This Row],[DistName]],Table1[[#This Row],[SchoolID]],Table1[[#This Row],[SCHOOLNAME]],Table1[[#This Row],[AcademyID]])</f>
        <v>55St. Johns0493CREEKSIDE HIGH SCHOOL011</v>
      </c>
      <c r="B4660" t="str">
        <f>_xlfn.CONCAT(Table1[[#This Row],[District]],Table1[[#This Row],[DistName]],Table1[[#This Row],[SchoolID]],Table1[[#This Row],[SCHOOLNAME]],Table1[[#This Row],[Academy]])</f>
        <v>55St. Johns0493CREEKSIDE HIGH SCHOOLAcademy of Environmental and Urban Planning</v>
      </c>
      <c r="C4660" t="str">
        <f>_xlfn.CONCAT(Table1[[#This Row],[District]],Table1[[#This Row],[SchoolID]],Table1[[#This Row],[AcademyID]])</f>
        <v>550493011</v>
      </c>
      <c r="D4660" s="30" t="s">
        <v>8135</v>
      </c>
      <c r="E4660" s="34" t="s">
        <v>6126</v>
      </c>
      <c r="F4660" s="28" t="s">
        <v>8985</v>
      </c>
      <c r="G4660" s="34" t="s">
        <v>5073</v>
      </c>
      <c r="H4660" s="28" t="s">
        <v>367</v>
      </c>
      <c r="I4660" s="28" t="s">
        <v>7331</v>
      </c>
      <c r="J4660" s="159" t="s">
        <v>8149</v>
      </c>
    </row>
    <row r="4661" spans="1:10" x14ac:dyDescent="0.25">
      <c r="A4661" t="str">
        <f>_xlfn.CONCAT(Table1[[#This Row],[District]],Table1[[#This Row],[DistName]],Table1[[#This Row],[SchoolID]],Table1[[#This Row],[SCHOOLNAME]],Table1[[#This Row],[AcademyID]])</f>
        <v>55St. Johns0493CREEKSIDE HIGH SCHOOL011</v>
      </c>
      <c r="B4661" t="str">
        <f>_xlfn.CONCAT(Table1[[#This Row],[District]],Table1[[#This Row],[DistName]],Table1[[#This Row],[SchoolID]],Table1[[#This Row],[SCHOOLNAME]],Table1[[#This Row],[Academy]])</f>
        <v>55St. Johns0493CREEKSIDE HIGH SCHOOLAcademy of Engineering and Environmental Sciences</v>
      </c>
      <c r="C4661" t="str">
        <f>_xlfn.CONCAT(Table1[[#This Row],[District]],Table1[[#This Row],[SchoolID]],Table1[[#This Row],[AcademyID]])</f>
        <v>550493011</v>
      </c>
      <c r="D4661" s="30" t="s">
        <v>8135</v>
      </c>
      <c r="E4661" s="34" t="s">
        <v>6126</v>
      </c>
      <c r="F4661" s="28" t="s">
        <v>8985</v>
      </c>
      <c r="G4661" s="34" t="s">
        <v>5073</v>
      </c>
      <c r="H4661" s="28" t="s">
        <v>367</v>
      </c>
      <c r="I4661" s="28" t="s">
        <v>6934</v>
      </c>
      <c r="J4661" s="159" t="s">
        <v>8149</v>
      </c>
    </row>
    <row r="4662" spans="1:10" x14ac:dyDescent="0.25">
      <c r="A4662" t="str">
        <f>_xlfn.CONCAT(Table1[[#This Row],[District]],Table1[[#This Row],[DistName]],Table1[[#This Row],[SchoolID]],Table1[[#This Row],[SCHOOLNAME]],Table1[[#This Row],[AcademyID]])</f>
        <v>55St. Johns0493CREEKSIDE HIGH SCHOOL011</v>
      </c>
      <c r="B4662" t="str">
        <f>_xlfn.CONCAT(Table1[[#This Row],[District]],Table1[[#This Row],[DistName]],Table1[[#This Row],[SchoolID]],Table1[[#This Row],[SCHOOLNAME]],Table1[[#This Row],[Academy]])</f>
        <v>55St. Johns0493CREEKSIDE HIGH SCHOOLAcademy of Environmental and Engineering Technologies</v>
      </c>
      <c r="C4662" t="str">
        <f>_xlfn.CONCAT(Table1[[#This Row],[District]],Table1[[#This Row],[SchoolID]],Table1[[#This Row],[AcademyID]])</f>
        <v>550493011</v>
      </c>
      <c r="D4662" s="30" t="s">
        <v>8135</v>
      </c>
      <c r="E4662" s="34" t="s">
        <v>6126</v>
      </c>
      <c r="F4662" s="28" t="s">
        <v>8985</v>
      </c>
      <c r="G4662" s="34" t="s">
        <v>5073</v>
      </c>
      <c r="H4662" s="28" t="s">
        <v>367</v>
      </c>
      <c r="I4662" s="28" t="s">
        <v>7159</v>
      </c>
      <c r="J4662" s="159" t="s">
        <v>8149</v>
      </c>
    </row>
    <row r="4663" spans="1:10" x14ac:dyDescent="0.25">
      <c r="A4663" t="str">
        <f>_xlfn.CONCAT(Table1[[#This Row],[District]],Table1[[#This Row],[DistName]],Table1[[#This Row],[SchoolID]],Table1[[#This Row],[SCHOOLNAME]],Table1[[#This Row],[AcademyID]])</f>
        <v>55St. Johns0492PONTE VEDRA HIGH SCHOOL012</v>
      </c>
      <c r="B4663" t="str">
        <f>_xlfn.CONCAT(Table1[[#This Row],[District]],Table1[[#This Row],[DistName]],Table1[[#This Row],[SchoolID]],Table1[[#This Row],[SCHOOLNAME]],Table1[[#This Row],[Academy]])</f>
        <v>55St. Johns0492PONTE VEDRA HIGH SCHOOLAcademy of International Business and Marketing</v>
      </c>
      <c r="C4663" t="str">
        <f>_xlfn.CONCAT(Table1[[#This Row],[District]],Table1[[#This Row],[SchoolID]],Table1[[#This Row],[AcademyID]])</f>
        <v>550492012</v>
      </c>
      <c r="D4663" s="30" t="s">
        <v>8135</v>
      </c>
      <c r="E4663" s="34" t="s">
        <v>6126</v>
      </c>
      <c r="F4663" s="28" t="s">
        <v>8985</v>
      </c>
      <c r="G4663" s="34" t="s">
        <v>4533</v>
      </c>
      <c r="H4663" s="28" t="s">
        <v>1707</v>
      </c>
      <c r="I4663" s="28" t="s">
        <v>7333</v>
      </c>
      <c r="J4663" s="159" t="s">
        <v>8150</v>
      </c>
    </row>
    <row r="4664" spans="1:10" x14ac:dyDescent="0.25">
      <c r="A4664" t="str">
        <f>_xlfn.CONCAT(Table1[[#This Row],[District]],Table1[[#This Row],[DistName]],Table1[[#This Row],[SchoolID]],Table1[[#This Row],[SCHOOLNAME]],Table1[[#This Row],[AcademyID]])</f>
        <v>55St. Johns0181ST. AUGUSTINE HIGH SCHOOL013</v>
      </c>
      <c r="B4664" t="str">
        <f>_xlfn.CONCAT(Table1[[#This Row],[District]],Table1[[#This Row],[DistName]],Table1[[#This Row],[SchoolID]],Table1[[#This Row],[SCHOOLNAME]],Table1[[#This Row],[Academy]])</f>
        <v>55St. Johns0181ST. AUGUSTINE HIGH SCHOOLSt. Johns County Academy of Future Teachers</v>
      </c>
      <c r="C4664" t="str">
        <f>_xlfn.CONCAT(Table1[[#This Row],[District]],Table1[[#This Row],[SchoolID]],Table1[[#This Row],[AcademyID]])</f>
        <v>550181013</v>
      </c>
      <c r="D4664" s="30" t="s">
        <v>8135</v>
      </c>
      <c r="E4664" s="34" t="s">
        <v>6126</v>
      </c>
      <c r="F4664" s="28" t="s">
        <v>8985</v>
      </c>
      <c r="G4664" s="34" t="s">
        <v>4709</v>
      </c>
      <c r="H4664" s="28" t="s">
        <v>1959</v>
      </c>
      <c r="I4664" s="28" t="s">
        <v>6938</v>
      </c>
      <c r="J4664" s="159" t="s">
        <v>8151</v>
      </c>
    </row>
    <row r="4665" spans="1:10" x14ac:dyDescent="0.25">
      <c r="A4665" t="str">
        <f>_xlfn.CONCAT(Table1[[#This Row],[District]],Table1[[#This Row],[DistName]],Table1[[#This Row],[SchoolID]],Table1[[#This Row],[SCHOOLNAME]],Table1[[#This Row],[AcademyID]])</f>
        <v>55St. Johns0181ST. AUGUSTINE HIGH SCHOOL014</v>
      </c>
      <c r="B4665" t="str">
        <f>_xlfn.CONCAT(Table1[[#This Row],[District]],Table1[[#This Row],[DistName]],Table1[[#This Row],[SchoolID]],Table1[[#This Row],[SCHOOLNAME]],Table1[[#This Row],[Academy]])</f>
        <v>55St. Johns0181ST. AUGUSTINE HIGH SCHOOLSt. Johns County Aerospace Academy</v>
      </c>
      <c r="C4665" t="str">
        <f>_xlfn.CONCAT(Table1[[#This Row],[District]],Table1[[#This Row],[SchoolID]],Table1[[#This Row],[AcademyID]])</f>
        <v>550181014</v>
      </c>
      <c r="D4665" s="30" t="s">
        <v>8135</v>
      </c>
      <c r="E4665" s="34" t="s">
        <v>6126</v>
      </c>
      <c r="F4665" s="28" t="s">
        <v>8985</v>
      </c>
      <c r="G4665" s="34" t="s">
        <v>4709</v>
      </c>
      <c r="H4665" s="28" t="s">
        <v>1959</v>
      </c>
      <c r="I4665" s="28" t="s">
        <v>7161</v>
      </c>
      <c r="J4665" s="159" t="s">
        <v>8152</v>
      </c>
    </row>
    <row r="4666" spans="1:10" x14ac:dyDescent="0.25">
      <c r="A4666" t="str">
        <f>_xlfn.CONCAT(Table1[[#This Row],[District]],Table1[[#This Row],[DistName]],Table1[[#This Row],[SchoolID]],Table1[[#This Row],[SCHOOLNAME]],Table1[[#This Row],[AcademyID]])</f>
        <v>55St. Johns0231FIRST COAST TECHNICAL COLLEGE015</v>
      </c>
      <c r="B4666" t="str">
        <f>_xlfn.CONCAT(Table1[[#This Row],[District]],Table1[[#This Row],[DistName]],Table1[[#This Row],[SchoolID]],Table1[[#This Row],[SCHOOLNAME]],Table1[[#This Row],[Academy]])</f>
        <v>55St. Johns0231FIRST COAST TECHNICAL COLLEGEAir Conditioning, Refrigeration &amp; Heating Technology</v>
      </c>
      <c r="C4666" t="str">
        <f>_xlfn.CONCAT(Table1[[#This Row],[District]],Table1[[#This Row],[SchoolID]],Table1[[#This Row],[AcademyID]])</f>
        <v>550231015</v>
      </c>
      <c r="D4666" s="30" t="s">
        <v>8135</v>
      </c>
      <c r="E4666" s="34" t="s">
        <v>6126</v>
      </c>
      <c r="F4666" s="28" t="s">
        <v>8985</v>
      </c>
      <c r="G4666" s="34" t="s">
        <v>4802</v>
      </c>
      <c r="H4666" s="28" t="s">
        <v>726</v>
      </c>
      <c r="I4666" s="28" t="s">
        <v>6935</v>
      </c>
      <c r="J4666" s="159" t="s">
        <v>8153</v>
      </c>
    </row>
    <row r="4667" spans="1:10" x14ac:dyDescent="0.25">
      <c r="A4667" t="str">
        <f>_xlfn.CONCAT(Table1[[#This Row],[District]],Table1[[#This Row],[DistName]],Table1[[#This Row],[SchoolID]],Table1[[#This Row],[SCHOOLNAME]],Table1[[#This Row],[AcademyID]])</f>
        <v>55St. Johns0231FIRST COAST TECHNICAL COLLEGE015</v>
      </c>
      <c r="B4667" t="str">
        <f>_xlfn.CONCAT(Table1[[#This Row],[District]],Table1[[#This Row],[DistName]],Table1[[#This Row],[SchoolID]],Table1[[#This Row],[SCHOOLNAME]],Table1[[#This Row],[Academy]])</f>
        <v>55St. Johns0231FIRST COAST TECHNICAL COLLEGEAir Conditioning, Refrigeration &amp; Heathing Technology</v>
      </c>
      <c r="C4667" t="str">
        <f>_xlfn.CONCAT(Table1[[#This Row],[District]],Table1[[#This Row],[SchoolID]],Table1[[#This Row],[AcademyID]])</f>
        <v>550231015</v>
      </c>
      <c r="D4667" s="30" t="s">
        <v>8135</v>
      </c>
      <c r="E4667" s="34" t="s">
        <v>6126</v>
      </c>
      <c r="F4667" s="28" t="s">
        <v>8985</v>
      </c>
      <c r="G4667" s="34" t="s">
        <v>4802</v>
      </c>
      <c r="H4667" s="28" t="s">
        <v>726</v>
      </c>
      <c r="I4667" s="28" t="s">
        <v>6643</v>
      </c>
      <c r="J4667" s="159" t="s">
        <v>8153</v>
      </c>
    </row>
    <row r="4668" spans="1:10" x14ac:dyDescent="0.25">
      <c r="A4668" t="str">
        <f>_xlfn.CONCAT(Table1[[#This Row],[District]],Table1[[#This Row],[DistName]],Table1[[#This Row],[SchoolID]],Table1[[#This Row],[SCHOOLNAME]],Table1[[#This Row],[AcademyID]])</f>
        <v>55St. Johns0231FIRST COAST TECHNICAL COLLEGE016</v>
      </c>
      <c r="B4668" t="str">
        <f>_xlfn.CONCAT(Table1[[#This Row],[District]],Table1[[#This Row],[DistName]],Table1[[#This Row],[SchoolID]],Table1[[#This Row],[SCHOOLNAME]],Table1[[#This Row],[Academy]])</f>
        <v>55St. Johns0231FIRST COAST TECHNICAL COLLEGECarpentry (previously cabinetmaking)</v>
      </c>
      <c r="C4668" t="str">
        <f>_xlfn.CONCAT(Table1[[#This Row],[District]],Table1[[#This Row],[SchoolID]],Table1[[#This Row],[AcademyID]])</f>
        <v>550231016</v>
      </c>
      <c r="D4668" s="30" t="s">
        <v>8135</v>
      </c>
      <c r="E4668" s="34" t="s">
        <v>6126</v>
      </c>
      <c r="F4668" s="28" t="s">
        <v>8985</v>
      </c>
      <c r="G4668" s="34" t="s">
        <v>4802</v>
      </c>
      <c r="H4668" s="28" t="s">
        <v>726</v>
      </c>
      <c r="I4668" s="28" t="s">
        <v>7468</v>
      </c>
      <c r="J4668" s="159" t="s">
        <v>8156</v>
      </c>
    </row>
    <row r="4669" spans="1:10" x14ac:dyDescent="0.25">
      <c r="A4669" t="str">
        <f>_xlfn.CONCAT(Table1[[#This Row],[District]],Table1[[#This Row],[DistName]],Table1[[#This Row],[SchoolID]],Table1[[#This Row],[SCHOOLNAME]],Table1[[#This Row],[AcademyID]])</f>
        <v>55St. Johns0231FIRST COAST TECHNICAL COLLEGE016</v>
      </c>
      <c r="B4669" t="str">
        <f>_xlfn.CONCAT(Table1[[#This Row],[District]],Table1[[#This Row],[DistName]],Table1[[#This Row],[SchoolID]],Table1[[#This Row],[SCHOOLNAME]],Table1[[#This Row],[Academy]])</f>
        <v>55St. Johns0231FIRST COAST TECHNICAL COLLEGECarpenty</v>
      </c>
      <c r="C4669" t="str">
        <f>_xlfn.CONCAT(Table1[[#This Row],[District]],Table1[[#This Row],[SchoolID]],Table1[[#This Row],[AcademyID]])</f>
        <v>550231016</v>
      </c>
      <c r="D4669" s="30" t="s">
        <v>8135</v>
      </c>
      <c r="E4669" s="34" t="s">
        <v>6126</v>
      </c>
      <c r="F4669" s="28" t="s">
        <v>8985</v>
      </c>
      <c r="G4669" s="34" t="s">
        <v>4802</v>
      </c>
      <c r="H4669" s="28" t="s">
        <v>726</v>
      </c>
      <c r="I4669" s="28" t="s">
        <v>7566</v>
      </c>
      <c r="J4669" s="159" t="s">
        <v>8156</v>
      </c>
    </row>
    <row r="4670" spans="1:10" x14ac:dyDescent="0.25">
      <c r="A4670" t="str">
        <f>_xlfn.CONCAT(Table1[[#This Row],[District]],Table1[[#This Row],[DistName]],Table1[[#This Row],[SchoolID]],Table1[[#This Row],[SCHOOLNAME]],Table1[[#This Row],[AcademyID]])</f>
        <v>55St. Johns0231FIRST COAST TECHNICAL COLLEGE016</v>
      </c>
      <c r="B4670" t="str">
        <f>_xlfn.CONCAT(Table1[[#This Row],[District]],Table1[[#This Row],[DistName]],Table1[[#This Row],[SchoolID]],Table1[[#This Row],[SCHOOLNAME]],Table1[[#This Row],[Academy]])</f>
        <v>55St. Johns0231FIRST COAST TECHNICAL COLLEGECabinetmaking</v>
      </c>
      <c r="C4670" t="str">
        <f>_xlfn.CONCAT(Table1[[#This Row],[District]],Table1[[#This Row],[SchoolID]],Table1[[#This Row],[AcademyID]])</f>
        <v>550231016</v>
      </c>
      <c r="D4670" s="30" t="s">
        <v>8135</v>
      </c>
      <c r="E4670" s="34" t="s">
        <v>6126</v>
      </c>
      <c r="F4670" s="28" t="s">
        <v>8985</v>
      </c>
      <c r="G4670" s="34" t="s">
        <v>4802</v>
      </c>
      <c r="H4670" s="28" t="s">
        <v>726</v>
      </c>
      <c r="I4670" s="28" t="s">
        <v>7332</v>
      </c>
      <c r="J4670" s="159" t="s">
        <v>8156</v>
      </c>
    </row>
    <row r="4671" spans="1:10" x14ac:dyDescent="0.25">
      <c r="A4671" t="str">
        <f>_xlfn.CONCAT(Table1[[#This Row],[District]],Table1[[#This Row],[DistName]],Table1[[#This Row],[SchoolID]],Table1[[#This Row],[SCHOOLNAME]],Table1[[#This Row],[AcademyID]])</f>
        <v>55St. Johns0231FIRST COAST TECHNICAL COLLEGE017</v>
      </c>
      <c r="B4671" t="str">
        <f>_xlfn.CONCAT(Table1[[#This Row],[District]],Table1[[#This Row],[DistName]],Table1[[#This Row],[SchoolID]],Table1[[#This Row],[SCHOOLNAME]],Table1[[#This Row],[Academy]])</f>
        <v>55St. Johns0231FIRST COAST TECHNICAL COLLEGECommercial Art</v>
      </c>
      <c r="C4671" t="str">
        <f>_xlfn.CONCAT(Table1[[#This Row],[District]],Table1[[#This Row],[SchoolID]],Table1[[#This Row],[AcademyID]])</f>
        <v>550231017</v>
      </c>
      <c r="D4671" s="30" t="s">
        <v>8135</v>
      </c>
      <c r="E4671" s="34" t="s">
        <v>6126</v>
      </c>
      <c r="F4671" s="28" t="s">
        <v>8985</v>
      </c>
      <c r="G4671" s="34" t="s">
        <v>4802</v>
      </c>
      <c r="H4671" s="28" t="s">
        <v>726</v>
      </c>
      <c r="I4671" s="28" t="s">
        <v>7445</v>
      </c>
      <c r="J4671" s="159" t="s">
        <v>8157</v>
      </c>
    </row>
    <row r="4672" spans="1:10" x14ac:dyDescent="0.25">
      <c r="A4672" t="str">
        <f>_xlfn.CONCAT(Table1[[#This Row],[District]],Table1[[#This Row],[DistName]],Table1[[#This Row],[SchoolID]],Table1[[#This Row],[SCHOOLNAME]],Table1[[#This Row],[AcademyID]])</f>
        <v>55St. Johns0231FIRST COAST TECHNICAL COLLEGE018</v>
      </c>
      <c r="B4672" t="str">
        <f>_xlfn.CONCAT(Table1[[#This Row],[District]],Table1[[#This Row],[DistName]],Table1[[#This Row],[SchoolID]],Table1[[#This Row],[SCHOOLNAME]],Table1[[#This Row],[Academy]])</f>
        <v>55St. Johns0231FIRST COAST TECHNICAL COLLEGELandscape Operations</v>
      </c>
      <c r="C4672" t="str">
        <f>_xlfn.CONCAT(Table1[[#This Row],[District]],Table1[[#This Row],[SchoolID]],Table1[[#This Row],[AcademyID]])</f>
        <v>550231018</v>
      </c>
      <c r="D4672" s="30" t="s">
        <v>8135</v>
      </c>
      <c r="E4672" s="34" t="s">
        <v>6126</v>
      </c>
      <c r="F4672" s="28" t="s">
        <v>8985</v>
      </c>
      <c r="G4672" s="34" t="s">
        <v>4802</v>
      </c>
      <c r="H4672" s="28" t="s">
        <v>726</v>
      </c>
      <c r="I4672" s="28" t="s">
        <v>7674</v>
      </c>
      <c r="J4672" s="159" t="s">
        <v>8158</v>
      </c>
    </row>
    <row r="4673" spans="1:10" x14ac:dyDescent="0.25">
      <c r="A4673" t="str">
        <f>_xlfn.CONCAT(Table1[[#This Row],[District]],Table1[[#This Row],[DistName]],Table1[[#This Row],[SchoolID]],Table1[[#This Row],[SCHOOLNAME]],Table1[[#This Row],[AcademyID]])</f>
        <v>55St. Johns0231FIRST COAST TECHNICAL COLLEGE019</v>
      </c>
      <c r="B4673" t="str">
        <f>_xlfn.CONCAT(Table1[[#This Row],[District]],Table1[[#This Row],[DistName]],Table1[[#This Row],[SchoolID]],Table1[[#This Row],[SCHOOLNAME]],Table1[[#This Row],[Academy]])</f>
        <v>55St. Johns0231FIRST COAST TECHNICAL COLLEGEPC Support</v>
      </c>
      <c r="C4673" t="str">
        <f>_xlfn.CONCAT(Table1[[#This Row],[District]],Table1[[#This Row],[SchoolID]],Table1[[#This Row],[AcademyID]])</f>
        <v>550231019</v>
      </c>
      <c r="D4673" s="30" t="s">
        <v>8135</v>
      </c>
      <c r="E4673" s="34" t="s">
        <v>6126</v>
      </c>
      <c r="F4673" s="28" t="s">
        <v>8985</v>
      </c>
      <c r="G4673" s="34" t="s">
        <v>4802</v>
      </c>
      <c r="H4673" s="28" t="s">
        <v>726</v>
      </c>
      <c r="I4673" s="28" t="s">
        <v>7615</v>
      </c>
      <c r="J4673" s="159" t="s">
        <v>8159</v>
      </c>
    </row>
    <row r="4674" spans="1:10" x14ac:dyDescent="0.25">
      <c r="A4674" t="str">
        <f>_xlfn.CONCAT(Table1[[#This Row],[District]],Table1[[#This Row],[DistName]],Table1[[#This Row],[SchoolID]],Table1[[#This Row],[SCHOOLNAME]],Table1[[#This Row],[AcademyID]])</f>
        <v>55St. Johns0231FIRST COAST TECHNICAL COLLEGE020</v>
      </c>
      <c r="B4674" t="str">
        <f>_xlfn.CONCAT(Table1[[#This Row],[District]],Table1[[#This Row],[DistName]],Table1[[#This Row],[SchoolID]],Table1[[#This Row],[SCHOOLNAME]],Table1[[#This Row],[Academy]])</f>
        <v>55St. Johns0231FIRST COAST TECHNICAL COLLEGESports and Recreational Turf Operations</v>
      </c>
      <c r="C4674" t="str">
        <f>_xlfn.CONCAT(Table1[[#This Row],[District]],Table1[[#This Row],[SchoolID]],Table1[[#This Row],[AcademyID]])</f>
        <v>550231020</v>
      </c>
      <c r="D4674" s="30" t="s">
        <v>8135</v>
      </c>
      <c r="E4674" s="34" t="s">
        <v>6126</v>
      </c>
      <c r="F4674" s="28" t="s">
        <v>8985</v>
      </c>
      <c r="G4674" s="34" t="s">
        <v>4802</v>
      </c>
      <c r="H4674" s="28" t="s">
        <v>726</v>
      </c>
      <c r="I4674" s="28" t="s">
        <v>7750</v>
      </c>
      <c r="J4674" s="159" t="s">
        <v>8160</v>
      </c>
    </row>
    <row r="4675" spans="1:10" x14ac:dyDescent="0.25">
      <c r="A4675" t="str">
        <f>_xlfn.CONCAT(Table1[[#This Row],[District]],Table1[[#This Row],[DistName]],Table1[[#This Row],[SchoolID]],Table1[[#This Row],[SCHOOLNAME]],Table1[[#This Row],[AcademyID]])</f>
        <v>55St. Johns0231FIRST COAST TECHNICAL COLLEGE021</v>
      </c>
      <c r="B4675" t="str">
        <f>_xlfn.CONCAT(Table1[[#This Row],[District]],Table1[[#This Row],[DistName]],Table1[[#This Row],[SchoolID]],Table1[[#This Row],[SCHOOLNAME]],Table1[[#This Row],[Academy]])</f>
        <v>55St. Johns0231FIRST COAST TECHNICAL COLLEGEDigital Design</v>
      </c>
      <c r="C4675" t="str">
        <f>_xlfn.CONCAT(Table1[[#This Row],[District]],Table1[[#This Row],[SchoolID]],Table1[[#This Row],[AcademyID]])</f>
        <v>550231021</v>
      </c>
      <c r="D4675" s="30" t="s">
        <v>8135</v>
      </c>
      <c r="E4675" s="34" t="s">
        <v>6126</v>
      </c>
      <c r="F4675" s="28" t="s">
        <v>8985</v>
      </c>
      <c r="G4675" s="34" t="s">
        <v>4802</v>
      </c>
      <c r="H4675" s="28" t="s">
        <v>726</v>
      </c>
      <c r="I4675" s="28" t="s">
        <v>6347</v>
      </c>
      <c r="J4675" s="159" t="s">
        <v>8161</v>
      </c>
    </row>
    <row r="4676" spans="1:10" x14ac:dyDescent="0.25">
      <c r="A4676" t="str">
        <f>_xlfn.CONCAT(Table1[[#This Row],[District]],Table1[[#This Row],[DistName]],Table1[[#This Row],[SchoolID]],Table1[[#This Row],[SCHOOLNAME]],Table1[[#This Row],[AcademyID]])</f>
        <v>55St. Johns0231FIRST COAST TECHNICAL COLLEGE021</v>
      </c>
      <c r="B4676" t="str">
        <f>_xlfn.CONCAT(Table1[[#This Row],[District]],Table1[[#This Row],[DistName]],Table1[[#This Row],[SchoolID]],Table1[[#This Row],[SCHOOLNAME]],Table1[[#This Row],[Academy]])</f>
        <v>55St. Johns0231FIRST COAST TECHNICAL COLLEGEWeb Design</v>
      </c>
      <c r="C4676" t="str">
        <f>_xlfn.CONCAT(Table1[[#This Row],[District]],Table1[[#This Row],[SchoolID]],Table1[[#This Row],[AcademyID]])</f>
        <v>550231021</v>
      </c>
      <c r="D4676" s="30" t="s">
        <v>8135</v>
      </c>
      <c r="E4676" s="34" t="s">
        <v>6126</v>
      </c>
      <c r="F4676" s="28" t="s">
        <v>8985</v>
      </c>
      <c r="G4676" s="34" t="s">
        <v>4802</v>
      </c>
      <c r="H4676" s="28" t="s">
        <v>726</v>
      </c>
      <c r="I4676" s="28" t="s">
        <v>7355</v>
      </c>
      <c r="J4676" s="159" t="s">
        <v>8161</v>
      </c>
    </row>
    <row r="4677" spans="1:10" x14ac:dyDescent="0.25">
      <c r="A4677" t="str">
        <f>_xlfn.CONCAT(Table1[[#This Row],[District]],Table1[[#This Row],[DistName]],Table1[[#This Row],[SchoolID]],Table1[[#This Row],[SCHOOLNAME]],Table1[[#This Row],[AcademyID]])</f>
        <v>55St. Johns0231FIRST COAST TECHNICAL COLLEGE022</v>
      </c>
      <c r="B4677" t="str">
        <f>_xlfn.CONCAT(Table1[[#This Row],[District]],Table1[[#This Row],[DistName]],Table1[[#This Row],[SchoolID]],Table1[[#This Row],[SCHOOLNAME]],Table1[[#This Row],[Academy]])</f>
        <v>55St. Johns0231FIRST COAST TECHNICAL COLLEGEWelding</v>
      </c>
      <c r="C4677" t="str">
        <f>_xlfn.CONCAT(Table1[[#This Row],[District]],Table1[[#This Row],[SchoolID]],Table1[[#This Row],[AcademyID]])</f>
        <v>550231022</v>
      </c>
      <c r="D4677" s="30" t="s">
        <v>8135</v>
      </c>
      <c r="E4677" s="34" t="s">
        <v>6126</v>
      </c>
      <c r="F4677" s="28" t="s">
        <v>8985</v>
      </c>
      <c r="G4677" s="34" t="s">
        <v>4802</v>
      </c>
      <c r="H4677" s="28" t="s">
        <v>726</v>
      </c>
      <c r="I4677" s="28" t="s">
        <v>7395</v>
      </c>
      <c r="J4677" s="159" t="s">
        <v>8163</v>
      </c>
    </row>
    <row r="4678" spans="1:10" x14ac:dyDescent="0.25">
      <c r="A4678" t="str">
        <f>_xlfn.CONCAT(Table1[[#This Row],[District]],Table1[[#This Row],[DistName]],Table1[[#This Row],[SchoolID]],Table1[[#This Row],[SCHOOLNAME]],Table1[[#This Row],[AcademyID]])</f>
        <v>55St. Johns0231FIRST COAST TECHNICAL COLLEGE023</v>
      </c>
      <c r="B4678" t="str">
        <f>_xlfn.CONCAT(Table1[[#This Row],[District]],Table1[[#This Row],[DistName]],Table1[[#This Row],[SchoolID]],Table1[[#This Row],[SCHOOLNAME]],Table1[[#This Row],[Academy]])</f>
        <v>55St. Johns0231FIRST COAST TECHNICAL COLLEGECulinary</v>
      </c>
      <c r="C4678" t="str">
        <f>_xlfn.CONCAT(Table1[[#This Row],[District]],Table1[[#This Row],[SchoolID]],Table1[[#This Row],[AcademyID]])</f>
        <v>550231023</v>
      </c>
      <c r="D4678" s="30" t="s">
        <v>8135</v>
      </c>
      <c r="E4678" s="34" t="s">
        <v>6126</v>
      </c>
      <c r="F4678" s="28" t="s">
        <v>8985</v>
      </c>
      <c r="G4678" s="34" t="s">
        <v>4802</v>
      </c>
      <c r="H4678" s="28" t="s">
        <v>726</v>
      </c>
      <c r="I4678" s="28" t="s">
        <v>6847</v>
      </c>
      <c r="J4678" s="159" t="s">
        <v>8165</v>
      </c>
    </row>
    <row r="4679" spans="1:10" x14ac:dyDescent="0.25">
      <c r="A4679" t="str">
        <f>_xlfn.CONCAT(Table1[[#This Row],[District]],Table1[[#This Row],[DistName]],Table1[[#This Row],[SchoolID]],Table1[[#This Row],[SCHOOLNAME]],Table1[[#This Row],[AcademyID]])</f>
        <v>55St. Johns0411BARTRAM TRAIL HIGH SCHOOL024</v>
      </c>
      <c r="B4679" t="str">
        <f>_xlfn.CONCAT(Table1[[#This Row],[District]],Table1[[#This Row],[DistName]],Table1[[#This Row],[SchoolID]],Table1[[#This Row],[SCHOOLNAME]],Table1[[#This Row],[Academy]])</f>
        <v>55St. Johns0411BARTRAM TRAIL HIGH SCHOOLTV Production</v>
      </c>
      <c r="C4679" t="str">
        <f>_xlfn.CONCAT(Table1[[#This Row],[District]],Table1[[#This Row],[SchoolID]],Table1[[#This Row],[AcademyID]])</f>
        <v>550411024</v>
      </c>
      <c r="D4679" s="30" t="s">
        <v>8135</v>
      </c>
      <c r="E4679" s="34" t="s">
        <v>6126</v>
      </c>
      <c r="F4679" s="28" t="s">
        <v>8985</v>
      </c>
      <c r="G4679" s="34" t="s">
        <v>4572</v>
      </c>
      <c r="H4679" s="28" t="s">
        <v>302</v>
      </c>
      <c r="I4679" s="28" t="s">
        <v>7467</v>
      </c>
      <c r="J4679" s="159" t="s">
        <v>8167</v>
      </c>
    </row>
    <row r="4680" spans="1:10" x14ac:dyDescent="0.25">
      <c r="A4680" t="str">
        <f>_xlfn.CONCAT(Table1[[#This Row],[District]],Table1[[#This Row],[DistName]],Table1[[#This Row],[SchoolID]],Table1[[#This Row],[SCHOOLNAME]],Table1[[#This Row],[AcademyID]])</f>
        <v>55St. Johns0231FIRST COAST TECHNICAL COLLEGE025</v>
      </c>
      <c r="B4680" t="str">
        <f>_xlfn.CONCAT(Table1[[#This Row],[District]],Table1[[#This Row],[DistName]],Table1[[#This Row],[SchoolID]],Table1[[#This Row],[SCHOOLNAME]],Table1[[#This Row],[Academy]])</f>
        <v>55St. Johns0231FIRST COAST TECHNICAL COLLEGEEarly Childhood</v>
      </c>
      <c r="C4680" t="str">
        <f>_xlfn.CONCAT(Table1[[#This Row],[District]],Table1[[#This Row],[SchoolID]],Table1[[#This Row],[AcademyID]])</f>
        <v>550231025</v>
      </c>
      <c r="D4680" s="30" t="s">
        <v>8135</v>
      </c>
      <c r="E4680" s="34" t="s">
        <v>6126</v>
      </c>
      <c r="F4680" s="28" t="s">
        <v>8985</v>
      </c>
      <c r="G4680" s="34" t="s">
        <v>4802</v>
      </c>
      <c r="H4680" s="28" t="s">
        <v>726</v>
      </c>
      <c r="I4680" s="28" t="s">
        <v>7587</v>
      </c>
      <c r="J4680" s="159" t="s">
        <v>8168</v>
      </c>
    </row>
    <row r="4681" spans="1:10" x14ac:dyDescent="0.25">
      <c r="A4681" t="str">
        <f>_xlfn.CONCAT(Table1[[#This Row],[District]],Table1[[#This Row],[DistName]],Table1[[#This Row],[SchoolID]],Table1[[#This Row],[SCHOOLNAME]],Table1[[#This Row],[AcademyID]])</f>
        <v>55St. Johns0492PONTE VEDRA HIGH SCHOOL026</v>
      </c>
      <c r="B4681" t="str">
        <f>_xlfn.CONCAT(Table1[[#This Row],[District]],Table1[[#This Row],[DistName]],Table1[[#This Row],[SchoolID]],Table1[[#This Row],[SCHOOLNAME]],Table1[[#This Row],[Academy]])</f>
        <v>55St. Johns0492PONTE VEDRA HIGH SCHOOLAcademy of Biotechnology and Medical Research</v>
      </c>
      <c r="C4681" t="str">
        <f>_xlfn.CONCAT(Table1[[#This Row],[District]],Table1[[#This Row],[SchoolID]],Table1[[#This Row],[AcademyID]])</f>
        <v>550492026</v>
      </c>
      <c r="D4681" s="30" t="s">
        <v>8135</v>
      </c>
      <c r="E4681" s="34" t="s">
        <v>6126</v>
      </c>
      <c r="F4681" s="28" t="s">
        <v>8985</v>
      </c>
      <c r="G4681" s="34" t="s">
        <v>4533</v>
      </c>
      <c r="H4681" s="28" t="s">
        <v>1707</v>
      </c>
      <c r="I4681" s="28" t="s">
        <v>6937</v>
      </c>
      <c r="J4681" s="159" t="s">
        <v>8169</v>
      </c>
    </row>
    <row r="4682" spans="1:10" x14ac:dyDescent="0.25">
      <c r="A4682" t="str">
        <f>_xlfn.CONCAT(Table1[[#This Row],[District]],Table1[[#This Row],[DistName]],Table1[[#This Row],[SchoolID]],Table1[[#This Row],[SCHOOLNAME]],Table1[[#This Row],[AcademyID]])</f>
        <v>55St. Johns0492PONTE VEDRA HIGH SCHOOL027</v>
      </c>
      <c r="B4682" t="str">
        <f>_xlfn.CONCAT(Table1[[#This Row],[District]],Table1[[#This Row],[DistName]],Table1[[#This Row],[SchoolID]],Table1[[#This Row],[SCHOOLNAME]],Table1[[#This Row],[Academy]])</f>
        <v>55St. Johns0492PONTE VEDRA HIGH SCHOOLTV Production</v>
      </c>
      <c r="C4682" t="str">
        <f>_xlfn.CONCAT(Table1[[#This Row],[District]],Table1[[#This Row],[SchoolID]],Table1[[#This Row],[AcademyID]])</f>
        <v>550492027</v>
      </c>
      <c r="D4682" s="30" t="s">
        <v>8135</v>
      </c>
      <c r="E4682" s="34" t="s">
        <v>6126</v>
      </c>
      <c r="F4682" s="28" t="s">
        <v>8985</v>
      </c>
      <c r="G4682" s="34" t="s">
        <v>4533</v>
      </c>
      <c r="H4682" s="28" t="s">
        <v>1707</v>
      </c>
      <c r="I4682" s="28" t="s">
        <v>7467</v>
      </c>
      <c r="J4682" s="159" t="s">
        <v>8173</v>
      </c>
    </row>
    <row r="4683" spans="1:10" x14ac:dyDescent="0.25">
      <c r="A4683" t="str">
        <f>_xlfn.CONCAT(Table1[[#This Row],[District]],Table1[[#This Row],[DistName]],Table1[[#This Row],[SchoolID]],Table1[[#This Row],[SCHOOLNAME]],Table1[[#This Row],[AcademyID]])</f>
        <v>55St. Johns0033ST. JOHNS TECHNICAL HIGH SCHOOL028</v>
      </c>
      <c r="B4683" t="str">
        <f>_xlfn.CONCAT(Table1[[#This Row],[District]],Table1[[#This Row],[DistName]],Table1[[#This Row],[SchoolID]],Table1[[#This Row],[SCHOOLNAME]],Table1[[#This Row],[Academy]])</f>
        <v>55St. Johns0033ST. JOHNS TECHNICAL HIGH SCHOOLAcademy of Coastal &amp; Water Resources</v>
      </c>
      <c r="C4683" t="str">
        <f>_xlfn.CONCAT(Table1[[#This Row],[District]],Table1[[#This Row],[SchoolID]],Table1[[#This Row],[AcademyID]])</f>
        <v>550033028</v>
      </c>
      <c r="D4683" s="30" t="s">
        <v>8135</v>
      </c>
      <c r="E4683" s="34" t="s">
        <v>6126</v>
      </c>
      <c r="F4683" s="28" t="s">
        <v>8985</v>
      </c>
      <c r="G4683" s="34" t="s">
        <v>5603</v>
      </c>
      <c r="H4683" s="28" t="s">
        <v>2087</v>
      </c>
      <c r="I4683" s="28" t="s">
        <v>6648</v>
      </c>
      <c r="J4683" s="159" t="s">
        <v>8174</v>
      </c>
    </row>
    <row r="4684" spans="1:10" x14ac:dyDescent="0.25">
      <c r="A4684" t="str">
        <f>_xlfn.CONCAT(Table1[[#This Row],[District]],Table1[[#This Row],[DistName]],Table1[[#This Row],[SchoolID]],Table1[[#This Row],[SCHOOLNAME]],Table1[[#This Row],[AcademyID]])</f>
        <v>55St. Johns0231FIRST COAST TECHNICAL COLLEGE029</v>
      </c>
      <c r="B4684" t="str">
        <f>_xlfn.CONCAT(Table1[[#This Row],[District]],Table1[[#This Row],[DistName]],Table1[[#This Row],[SchoolID]],Table1[[#This Row],[SCHOOLNAME]],Table1[[#This Row],[Academy]])</f>
        <v>55St. Johns0231FIRST COAST TECHNICAL COLLEGEAutomotive Services Technology</v>
      </c>
      <c r="C4684" t="str">
        <f>_xlfn.CONCAT(Table1[[#This Row],[District]],Table1[[#This Row],[SchoolID]],Table1[[#This Row],[AcademyID]])</f>
        <v>550231029</v>
      </c>
      <c r="D4684" s="30" t="s">
        <v>8135</v>
      </c>
      <c r="E4684" s="34" t="s">
        <v>6126</v>
      </c>
      <c r="F4684" s="28" t="s">
        <v>8985</v>
      </c>
      <c r="G4684" s="34" t="s">
        <v>4802</v>
      </c>
      <c r="H4684" s="28" t="s">
        <v>726</v>
      </c>
      <c r="I4684" s="28" t="s">
        <v>7085</v>
      </c>
      <c r="J4684" s="159" t="s">
        <v>8175</v>
      </c>
    </row>
    <row r="4685" spans="1:10" x14ac:dyDescent="0.25">
      <c r="A4685" t="str">
        <f>_xlfn.CONCAT(Table1[[#This Row],[District]],Table1[[#This Row],[DistName]],Table1[[#This Row],[SchoolID]],Table1[[#This Row],[SCHOOLNAME]],Table1[[#This Row],[AcademyID]])</f>
        <v>55St. Johns0251ALLEN D NEASE SENIOR HIGH SCHOOL030</v>
      </c>
      <c r="B4685" t="str">
        <f>_xlfn.CONCAT(Table1[[#This Row],[District]],Table1[[#This Row],[DistName]],Table1[[#This Row],[SchoolID]],Table1[[#This Row],[SCHOOLNAME]],Table1[[#This Row],[Academy]])</f>
        <v>55St. Johns0251ALLEN D NEASE SENIOR HIGH SCHOOLAcademy of Hospitality &amp; Tourism</v>
      </c>
      <c r="C4685" t="str">
        <f>_xlfn.CONCAT(Table1[[#This Row],[District]],Table1[[#This Row],[SchoolID]],Table1[[#This Row],[AcademyID]])</f>
        <v>550251030</v>
      </c>
      <c r="D4685" s="30" t="s">
        <v>8135</v>
      </c>
      <c r="E4685" s="34" t="s">
        <v>6126</v>
      </c>
      <c r="F4685" s="28" t="s">
        <v>8985</v>
      </c>
      <c r="G4685" s="34" t="s">
        <v>4629</v>
      </c>
      <c r="H4685" s="28" t="s">
        <v>242</v>
      </c>
      <c r="I4685" s="28" t="s">
        <v>6275</v>
      </c>
      <c r="J4685" s="159" t="s">
        <v>8176</v>
      </c>
    </row>
    <row r="4686" spans="1:10" x14ac:dyDescent="0.25">
      <c r="A4686" t="str">
        <f>_xlfn.CONCAT(Table1[[#This Row],[District]],Table1[[#This Row],[DistName]],Table1[[#This Row],[SchoolID]],Table1[[#This Row],[SCHOOLNAME]],Table1[[#This Row],[AcademyID]])</f>
        <v>55St. Johns0411BARTRAM TRAIL HIGH SCHOOL031</v>
      </c>
      <c r="B4686" t="str">
        <f>_xlfn.CONCAT(Table1[[#This Row],[District]],Table1[[#This Row],[DistName]],Table1[[#This Row],[SchoolID]],Table1[[#This Row],[SCHOOLNAME]],Table1[[#This Row],[Academy]])</f>
        <v>55St. Johns0411BARTRAM TRAIL HIGH SCHOOLInformation Technology Academy</v>
      </c>
      <c r="C4686" t="str">
        <f>_xlfn.CONCAT(Table1[[#This Row],[District]],Table1[[#This Row],[SchoolID]],Table1[[#This Row],[AcademyID]])</f>
        <v>550411031</v>
      </c>
      <c r="D4686" s="30" t="s">
        <v>8135</v>
      </c>
      <c r="E4686" s="34" t="s">
        <v>6126</v>
      </c>
      <c r="F4686" s="28" t="s">
        <v>8985</v>
      </c>
      <c r="G4686" s="34" t="s">
        <v>4572</v>
      </c>
      <c r="H4686" s="28" t="s">
        <v>302</v>
      </c>
      <c r="I4686" s="28" t="s">
        <v>6418</v>
      </c>
      <c r="J4686" s="159" t="s">
        <v>8177</v>
      </c>
    </row>
    <row r="4687" spans="1:10" x14ac:dyDescent="0.25">
      <c r="A4687" t="str">
        <f>_xlfn.CONCAT(Table1[[#This Row],[District]],Table1[[#This Row],[DistName]],Table1[[#This Row],[SchoolID]],Table1[[#This Row],[SCHOOLNAME]],Table1[[#This Row],[AcademyID]])</f>
        <v>55St. Johns0492PONTE VEDRA HIGH SCHOOL032</v>
      </c>
      <c r="B4687" t="str">
        <f>_xlfn.CONCAT(Table1[[#This Row],[District]],Table1[[#This Row],[DistName]],Table1[[#This Row],[SchoolID]],Table1[[#This Row],[SCHOOLNAME]],Table1[[#This Row],[Academy]])</f>
        <v>55St. Johns0492PONTE VEDRA HIGH SCHOOLAcademy of Information Technology</v>
      </c>
      <c r="C4687" t="str">
        <f>_xlfn.CONCAT(Table1[[#This Row],[District]],Table1[[#This Row],[SchoolID]],Table1[[#This Row],[AcademyID]])</f>
        <v>550492032</v>
      </c>
      <c r="D4687" s="30" t="s">
        <v>8135</v>
      </c>
      <c r="E4687" s="34" t="s">
        <v>6126</v>
      </c>
      <c r="F4687" s="28" t="s">
        <v>8985</v>
      </c>
      <c r="G4687" s="34" t="s">
        <v>4533</v>
      </c>
      <c r="H4687" s="28" t="s">
        <v>1707</v>
      </c>
      <c r="I4687" s="28" t="s">
        <v>6310</v>
      </c>
      <c r="J4687" s="159" t="s">
        <v>8178</v>
      </c>
    </row>
    <row r="4688" spans="1:10" x14ac:dyDescent="0.25">
      <c r="A4688" t="str">
        <f>_xlfn.CONCAT(Table1[[#This Row],[District]],Table1[[#This Row],[DistName]],Table1[[#This Row],[SchoolID]],Table1[[#This Row],[SCHOOLNAME]],Table1[[#This Row],[AcademyID]])</f>
        <v>55St. Johns0492PONTE VEDRA HIGH SCHOOL032</v>
      </c>
      <c r="B4688" t="str">
        <f>_xlfn.CONCAT(Table1[[#This Row],[District]],Table1[[#This Row],[DistName]],Table1[[#This Row],[SchoolID]],Table1[[#This Row],[SCHOOLNAME]],Table1[[#This Row],[Academy]])</f>
        <v>55St. Johns0492PONTE VEDRA HIGH SCHOOLAcademy of Advanced Technology</v>
      </c>
      <c r="C4688" t="str">
        <f>_xlfn.CONCAT(Table1[[#This Row],[District]],Table1[[#This Row],[SchoolID]],Table1[[#This Row],[AcademyID]])</f>
        <v>550492032</v>
      </c>
      <c r="D4688" s="30" t="s">
        <v>8135</v>
      </c>
      <c r="E4688" s="34" t="s">
        <v>6126</v>
      </c>
      <c r="F4688" s="28" t="s">
        <v>8985</v>
      </c>
      <c r="G4688" s="34" t="s">
        <v>4533</v>
      </c>
      <c r="H4688" s="28" t="s">
        <v>1707</v>
      </c>
      <c r="I4688" s="28" t="s">
        <v>6646</v>
      </c>
      <c r="J4688" s="159" t="s">
        <v>8178</v>
      </c>
    </row>
    <row r="4689" spans="1:10" x14ac:dyDescent="0.25">
      <c r="A4689" t="str">
        <f>_xlfn.CONCAT(Table1[[#This Row],[District]],Table1[[#This Row],[DistName]],Table1[[#This Row],[SchoolID]],Table1[[#This Row],[SCHOOLNAME]],Table1[[#This Row],[AcademyID]])</f>
        <v>55St. Johns0033ST. JOHNS TECHNICAL HIGH SCHOOL033</v>
      </c>
      <c r="B4689" t="str">
        <f>_xlfn.CONCAT(Table1[[#This Row],[District]],Table1[[#This Row],[DistName]],Table1[[#This Row],[SchoolID]],Table1[[#This Row],[SCHOOLNAME]],Table1[[#This Row],[Academy]])</f>
        <v>55St. Johns0033ST. JOHNS TECHNICAL HIGH SCHOOLAcademy of Culinary Arts</v>
      </c>
      <c r="C4689" t="str">
        <f>_xlfn.CONCAT(Table1[[#This Row],[District]],Table1[[#This Row],[SchoolID]],Table1[[#This Row],[AcademyID]])</f>
        <v>550033033</v>
      </c>
      <c r="D4689" s="30" t="s">
        <v>8135</v>
      </c>
      <c r="E4689" s="34" t="s">
        <v>6126</v>
      </c>
      <c r="F4689" s="28" t="s">
        <v>8985</v>
      </c>
      <c r="G4689" s="34" t="s">
        <v>5603</v>
      </c>
      <c r="H4689" s="28" t="s">
        <v>2087</v>
      </c>
      <c r="I4689" s="28" t="s">
        <v>6311</v>
      </c>
      <c r="J4689" s="159" t="s">
        <v>8179</v>
      </c>
    </row>
    <row r="4690" spans="1:10" x14ac:dyDescent="0.25">
      <c r="A4690" t="str">
        <f>_xlfn.CONCAT(Table1[[#This Row],[District]],Table1[[#This Row],[DistName]],Table1[[#This Row],[SchoolID]],Table1[[#This Row],[SCHOOLNAME]],Table1[[#This Row],[AcademyID]])</f>
        <v>55St. Johns0033ST. JOHNS TECHNICAL HIGH SCHOOL033</v>
      </c>
      <c r="B4690" t="str">
        <f>_xlfn.CONCAT(Table1[[#This Row],[District]],Table1[[#This Row],[DistName]],Table1[[#This Row],[SchoolID]],Table1[[#This Row],[SCHOOLNAME]],Table1[[#This Row],[Academy]])</f>
        <v>55St. Johns0033ST. JOHNS TECHNICAL HIGH SCHOOLAcademy of Culinary</v>
      </c>
      <c r="C4690" t="str">
        <f>_xlfn.CONCAT(Table1[[#This Row],[District]],Table1[[#This Row],[SchoolID]],Table1[[#This Row],[AcademyID]])</f>
        <v>550033033</v>
      </c>
      <c r="D4690" s="30" t="s">
        <v>8135</v>
      </c>
      <c r="E4690" s="34" t="s">
        <v>6126</v>
      </c>
      <c r="F4690" s="28" t="s">
        <v>8985</v>
      </c>
      <c r="G4690" s="34" t="s">
        <v>5603</v>
      </c>
      <c r="H4690" s="28" t="s">
        <v>2087</v>
      </c>
      <c r="I4690" s="28" t="s">
        <v>6939</v>
      </c>
      <c r="J4690" s="159" t="s">
        <v>8179</v>
      </c>
    </row>
    <row r="4691" spans="1:10" x14ac:dyDescent="0.25">
      <c r="A4691" t="str">
        <f>_xlfn.CONCAT(Table1[[#This Row],[District]],Table1[[#This Row],[DistName]],Table1[[#This Row],[SchoolID]],Table1[[#This Row],[SCHOOLNAME]],Table1[[#This Row],[AcademyID]])</f>
        <v>55St. Johns0181ST. AUGUSTINE HIGH SCHOOL034</v>
      </c>
      <c r="B4691" t="str">
        <f>_xlfn.CONCAT(Table1[[#This Row],[District]],Table1[[#This Row],[DistName]],Table1[[#This Row],[SchoolID]],Table1[[#This Row],[SCHOOLNAME]],Table1[[#This Row],[Academy]])</f>
        <v>55St. Johns0181ST. AUGUSTINE HIGH SCHOOLAcademy of Law and Homeland Security</v>
      </c>
      <c r="C4691" t="str">
        <f>_xlfn.CONCAT(Table1[[#This Row],[District]],Table1[[#This Row],[SchoolID]],Table1[[#This Row],[AcademyID]])</f>
        <v>550181034</v>
      </c>
      <c r="D4691" s="30" t="s">
        <v>8135</v>
      </c>
      <c r="E4691" s="34" t="s">
        <v>6126</v>
      </c>
      <c r="F4691" s="28" t="s">
        <v>8985</v>
      </c>
      <c r="G4691" s="34" t="s">
        <v>4709</v>
      </c>
      <c r="H4691" s="28" t="s">
        <v>1959</v>
      </c>
      <c r="I4691" s="28" t="s">
        <v>6647</v>
      </c>
      <c r="J4691" s="159" t="s">
        <v>8180</v>
      </c>
    </row>
    <row r="4692" spans="1:10" x14ac:dyDescent="0.25">
      <c r="A4692" t="str">
        <f>_xlfn.CONCAT(Table1[[#This Row],[District]],Table1[[#This Row],[DistName]],Table1[[#This Row],[SchoolID]],Table1[[#This Row],[SCHOOLNAME]],Table1[[#This Row],[AcademyID]])</f>
        <v>55St. Johns0493CREEKSIDE HIGH SCHOOL035</v>
      </c>
      <c r="B4692" t="str">
        <f>_xlfn.CONCAT(Table1[[#This Row],[District]],Table1[[#This Row],[DistName]],Table1[[#This Row],[SchoolID]],Table1[[#This Row],[SCHOOLNAME]],Table1[[#This Row],[Academy]])</f>
        <v>55St. Johns0493CREEKSIDE HIGH SCHOOLSt. Johns County Academy of Future Teachers</v>
      </c>
      <c r="C4692" t="str">
        <f>_xlfn.CONCAT(Table1[[#This Row],[District]],Table1[[#This Row],[SchoolID]],Table1[[#This Row],[AcademyID]])</f>
        <v>550493035</v>
      </c>
      <c r="D4692" s="30" t="s">
        <v>8135</v>
      </c>
      <c r="E4692" s="34" t="s">
        <v>6126</v>
      </c>
      <c r="F4692" s="28" t="s">
        <v>8985</v>
      </c>
      <c r="G4692" s="34" t="s">
        <v>5073</v>
      </c>
      <c r="H4692" s="28" t="s">
        <v>367</v>
      </c>
      <c r="I4692" s="28" t="s">
        <v>6938</v>
      </c>
      <c r="J4692" s="159" t="s">
        <v>8181</v>
      </c>
    </row>
    <row r="4693" spans="1:10" x14ac:dyDescent="0.25">
      <c r="A4693" t="str">
        <f>_xlfn.CONCAT(Table1[[#This Row],[District]],Table1[[#This Row],[DistName]],Table1[[#This Row],[SchoolID]],Table1[[#This Row],[SCHOOLNAME]],Table1[[#This Row],[AcademyID]])</f>
        <v>55St. Johns0552TOCOI CREEK HIGH SCHOOL036</v>
      </c>
      <c r="B4693" t="str">
        <f>_xlfn.CONCAT(Table1[[#This Row],[District]],Table1[[#This Row],[DistName]],Table1[[#This Row],[SchoolID]],Table1[[#This Row],[SCHOOLNAME]],Table1[[#This Row],[Academy]])</f>
        <v>55St. Johns0552TOCOI CREEK HIGH SCHOOLFlagler Health+ Academy of Future Healthcare Professionals</v>
      </c>
      <c r="C4693" t="str">
        <f>_xlfn.CONCAT(Table1[[#This Row],[District]],Table1[[#This Row],[SchoolID]],Table1[[#This Row],[AcademyID]])</f>
        <v>550552036</v>
      </c>
      <c r="D4693" s="30" t="s">
        <v>8135</v>
      </c>
      <c r="E4693" s="34" t="s">
        <v>6126</v>
      </c>
      <c r="F4693" s="28" t="s">
        <v>8985</v>
      </c>
      <c r="G4693" s="34" t="s">
        <v>5836</v>
      </c>
      <c r="H4693" s="28" t="s">
        <v>2290</v>
      </c>
      <c r="I4693" s="28" t="s">
        <v>7162</v>
      </c>
      <c r="J4693" s="159" t="s">
        <v>8182</v>
      </c>
    </row>
    <row r="4694" spans="1:10" x14ac:dyDescent="0.25">
      <c r="A4694" t="str">
        <f>_xlfn.CONCAT(Table1[[#This Row],[District]],Table1[[#This Row],[DistName]],Table1[[#This Row],[SchoolID]],Table1[[#This Row],[SCHOOLNAME]],Table1[[#This Row],[AcademyID]])</f>
        <v>55ST. JOHNS0552TOCOI CREEK HIGH SCHOOL036</v>
      </c>
      <c r="B4694" t="str">
        <f>_xlfn.CONCAT(Table1[[#This Row],[District]],Table1[[#This Row],[DistName]],Table1[[#This Row],[SchoolID]],Table1[[#This Row],[SCHOOLNAME]],Table1[[#This Row],[Academy]])</f>
        <v>55ST. JOHNS0552TOCOI CREEK HIGH SCHOOLAcademy of Innovation in the Built Environment</v>
      </c>
      <c r="C4694" t="str">
        <f>_xlfn.CONCAT(Table1[[#This Row],[District]],Table1[[#This Row],[SchoolID]],Table1[[#This Row],[AcademyID]])</f>
        <v>550552036</v>
      </c>
      <c r="D4694" s="30" t="s">
        <v>8135</v>
      </c>
      <c r="E4694" s="34" t="s">
        <v>6126</v>
      </c>
      <c r="F4694" s="136" t="s">
        <v>116</v>
      </c>
      <c r="G4694" s="34" t="s">
        <v>5836</v>
      </c>
      <c r="H4694" s="28" t="s">
        <v>2290</v>
      </c>
      <c r="I4694" s="138" t="s">
        <v>6649</v>
      </c>
      <c r="J4694" s="159" t="s">
        <v>8182</v>
      </c>
    </row>
    <row r="4695" spans="1:10" x14ac:dyDescent="0.25">
      <c r="A4695" t="str">
        <f>_xlfn.CONCAT(Table1[[#This Row],[District]],Table1[[#This Row],[DistName]],Table1[[#This Row],[SchoolID]],Table1[[#This Row],[SCHOOLNAME]],Table1[[#This Row],[AcademyID]])</f>
        <v>55St. Johns0552TOCOI CREEK HIGH SCHOOL037</v>
      </c>
      <c r="B4695" t="str">
        <f>_xlfn.CONCAT(Table1[[#This Row],[District]],Table1[[#This Row],[DistName]],Table1[[#This Row],[SchoolID]],Table1[[#This Row],[SCHOOLNAME]],Table1[[#This Row],[Academy]])</f>
        <v>55St. Johns0552TOCOI CREEK HIGH SCHOOLAcademy of Innovation in the Built Environment</v>
      </c>
      <c r="C4695" t="str">
        <f>_xlfn.CONCAT(Table1[[#This Row],[District]],Table1[[#This Row],[SchoolID]],Table1[[#This Row],[AcademyID]])</f>
        <v>550552037</v>
      </c>
      <c r="D4695" s="30" t="s">
        <v>8135</v>
      </c>
      <c r="E4695" s="34" t="s">
        <v>6126</v>
      </c>
      <c r="F4695" s="28" t="s">
        <v>8985</v>
      </c>
      <c r="G4695" s="34" t="s">
        <v>5836</v>
      </c>
      <c r="H4695" s="28" t="s">
        <v>2290</v>
      </c>
      <c r="I4695" s="28" t="s">
        <v>6649</v>
      </c>
      <c r="J4695" s="159" t="s">
        <v>8183</v>
      </c>
    </row>
    <row r="4696" spans="1:10" x14ac:dyDescent="0.25">
      <c r="A4696" t="str">
        <f>_xlfn.CONCAT(Table1[[#This Row],[District]],Table1[[#This Row],[DistName]],Table1[[#This Row],[SchoolID]],Table1[[#This Row],[SCHOOLNAME]],Table1[[#This Row],[AcademyID]])</f>
        <v>55ST. JOHNS0552TOCOI CREEK HIGH SCHOOL037</v>
      </c>
      <c r="B4696" t="str">
        <f>_xlfn.CONCAT(Table1[[#This Row],[District]],Table1[[#This Row],[DistName]],Table1[[#This Row],[SchoolID]],Table1[[#This Row],[SCHOOLNAME]],Table1[[#This Row],[Academy]])</f>
        <v>55ST. JOHNS0552TOCOI CREEK HIGH SCHOOLFlagler Health+ Academy of Future Healthcare Professionals</v>
      </c>
      <c r="C4696" t="str">
        <f>_xlfn.CONCAT(Table1[[#This Row],[District]],Table1[[#This Row],[SchoolID]],Table1[[#This Row],[AcademyID]])</f>
        <v>550552037</v>
      </c>
      <c r="D4696" s="30" t="s">
        <v>8135</v>
      </c>
      <c r="E4696" s="34" t="s">
        <v>6126</v>
      </c>
      <c r="F4696" s="136" t="s">
        <v>116</v>
      </c>
      <c r="G4696" s="34" t="s">
        <v>5836</v>
      </c>
      <c r="H4696" s="28" t="s">
        <v>2290</v>
      </c>
      <c r="I4696" s="138" t="s">
        <v>7162</v>
      </c>
      <c r="J4696" s="159" t="s">
        <v>8183</v>
      </c>
    </row>
    <row r="4697" spans="1:10" x14ac:dyDescent="0.25">
      <c r="A4697" t="str">
        <f>_xlfn.CONCAT(Table1[[#This Row],[District]],Table1[[#This Row],[DistName]],Table1[[#This Row],[SchoolID]],Table1[[#This Row],[SCHOOLNAME]],Table1[[#This Row],[AcademyID]])</f>
        <v>55St. Johns0552TOCOI CREEK HIGH SCHOOL038</v>
      </c>
      <c r="B4697" t="str">
        <f>_xlfn.CONCAT(Table1[[#This Row],[District]],Table1[[#This Row],[DistName]],Table1[[#This Row],[SchoolID]],Table1[[#This Row],[SCHOOLNAME]],Table1[[#This Row],[Academy]])</f>
        <v>55St. Johns0552TOCOI CREEK HIGH SCHOOLAcademy of Leadership in Emerging Technology</v>
      </c>
      <c r="C4697" t="str">
        <f>_xlfn.CONCAT(Table1[[#This Row],[District]],Table1[[#This Row],[SchoolID]],Table1[[#This Row],[AcademyID]])</f>
        <v>550552038</v>
      </c>
      <c r="D4697" s="30" t="s">
        <v>8135</v>
      </c>
      <c r="E4697" s="34" t="s">
        <v>6126</v>
      </c>
      <c r="F4697" s="28" t="s">
        <v>8985</v>
      </c>
      <c r="G4697" s="34" t="s">
        <v>5836</v>
      </c>
      <c r="H4697" s="28" t="s">
        <v>2290</v>
      </c>
      <c r="I4697" s="28" t="s">
        <v>6940</v>
      </c>
      <c r="J4697" s="159" t="s">
        <v>8184</v>
      </c>
    </row>
    <row r="4698" spans="1:10" x14ac:dyDescent="0.25">
      <c r="A4698" t="str">
        <f>_xlfn.CONCAT(Table1[[#This Row],[District]],Table1[[#This Row],[DistName]],Table1[[#This Row],[SchoolID]],Table1[[#This Row],[SCHOOLNAME]],Table1[[#This Row],[AcademyID]])</f>
        <v>55ST. JOHNS0402BEACHSIDE HIGH SCHOOL039</v>
      </c>
      <c r="B4698" t="str">
        <f>_xlfn.CONCAT(Table1[[#This Row],[District]],Table1[[#This Row],[DistName]],Table1[[#This Row],[SchoolID]],Table1[[#This Row],[SCHOOLNAME]],Table1[[#This Row],[Academy]])</f>
        <v>55ST. JOHNS0402BEACHSIDE HIGH SCHOOLAcademy of Global Logitics and Supply Chain Management</v>
      </c>
      <c r="C4698" t="str">
        <f>_xlfn.CONCAT(Table1[[#This Row],[District]],Table1[[#This Row],[SchoolID]],Table1[[#This Row],[AcademyID]])</f>
        <v>550402039</v>
      </c>
      <c r="D4698" s="30" t="s">
        <v>8135</v>
      </c>
      <c r="E4698" s="34" t="s">
        <v>6126</v>
      </c>
      <c r="F4698" s="136" t="s">
        <v>116</v>
      </c>
      <c r="G4698" s="34" t="s">
        <v>5079</v>
      </c>
      <c r="H4698" s="28" t="s">
        <v>6127</v>
      </c>
      <c r="I4698" s="138" t="s">
        <v>8987</v>
      </c>
      <c r="J4698" s="159" t="s">
        <v>8185</v>
      </c>
    </row>
    <row r="4699" spans="1:10" x14ac:dyDescent="0.25">
      <c r="A4699" t="str">
        <f>_xlfn.CONCAT(Table1[[#This Row],[District]],Table1[[#This Row],[DistName]],Table1[[#This Row],[SchoolID]],Table1[[#This Row],[SCHOOLNAME]],Table1[[#This Row],[AcademyID]])</f>
        <v>55ST. JOHNS0402BEACHSIDE HIGH SCHOOL040</v>
      </c>
      <c r="B4699" t="str">
        <f>_xlfn.CONCAT(Table1[[#This Row],[District]],Table1[[#This Row],[DistName]],Table1[[#This Row],[SchoolID]],Table1[[#This Row],[SCHOOLNAME]],Table1[[#This Row],[Academy]])</f>
        <v>55ST. JOHNS0402BEACHSIDE HIGH SCHOOLAcademy of Information Technology</v>
      </c>
      <c r="C4699" t="str">
        <f>_xlfn.CONCAT(Table1[[#This Row],[District]],Table1[[#This Row],[SchoolID]],Table1[[#This Row],[AcademyID]])</f>
        <v>550402040</v>
      </c>
      <c r="D4699" s="30" t="s">
        <v>8135</v>
      </c>
      <c r="E4699" s="34" t="s">
        <v>6126</v>
      </c>
      <c r="F4699" s="136" t="s">
        <v>116</v>
      </c>
      <c r="G4699" s="34" t="s">
        <v>5079</v>
      </c>
      <c r="H4699" s="28" t="s">
        <v>6127</v>
      </c>
      <c r="I4699" s="138" t="s">
        <v>6310</v>
      </c>
      <c r="J4699" s="159" t="s">
        <v>8186</v>
      </c>
    </row>
    <row r="4700" spans="1:10" x14ac:dyDescent="0.25">
      <c r="A4700" t="str">
        <f>_xlfn.CONCAT(Table1[[#This Row],[District]],Table1[[#This Row],[DistName]],Table1[[#This Row],[SchoolID]],Table1[[#This Row],[SCHOOLNAME]],Table1[[#This Row],[AcademyID]])</f>
        <v>55ST. JOHNS0402BEACHSIDE HIGH SCHOOL041</v>
      </c>
      <c r="B4700" t="str">
        <f>_xlfn.CONCAT(Table1[[#This Row],[District]],Table1[[#This Row],[DistName]],Table1[[#This Row],[SchoolID]],Table1[[#This Row],[SCHOOLNAME]],Table1[[#This Row],[Academy]])</f>
        <v>55ST. JOHNS0402BEACHSIDE HIGH SCHOOLAcademy of Veterinary and Biomedical Sciences</v>
      </c>
      <c r="C4700" t="str">
        <f>_xlfn.CONCAT(Table1[[#This Row],[District]],Table1[[#This Row],[SchoolID]],Table1[[#This Row],[AcademyID]])</f>
        <v>550402041</v>
      </c>
      <c r="D4700" s="30" t="s">
        <v>8135</v>
      </c>
      <c r="E4700" s="34" t="s">
        <v>6126</v>
      </c>
      <c r="F4700" s="136" t="s">
        <v>116</v>
      </c>
      <c r="G4700" s="34" t="s">
        <v>5079</v>
      </c>
      <c r="H4700" s="28" t="s">
        <v>6127</v>
      </c>
      <c r="I4700" s="138" t="s">
        <v>8988</v>
      </c>
      <c r="J4700" s="159" t="s">
        <v>8187</v>
      </c>
    </row>
    <row r="4701" spans="1:10" x14ac:dyDescent="0.25">
      <c r="A4701" t="str">
        <f>_xlfn.CONCAT(Table1[[#This Row],[District]],Table1[[#This Row],[DistName]],Table1[[#This Row],[SchoolID]],Table1[[#This Row],[SCHOOLNAME]],Table1[[#This Row],[AcademyID]])</f>
        <v>55ST. JOHNS0492PONTE VEDRA HIGH SCHOOL042</v>
      </c>
      <c r="B4701" t="str">
        <f>_xlfn.CONCAT(Table1[[#This Row],[District]],Table1[[#This Row],[DistName]],Table1[[#This Row],[SchoolID]],Table1[[#This Row],[SCHOOLNAME]],Table1[[#This Row],[Academy]])</f>
        <v>55ST. JOHNS0492PONTE VEDRA HIGH SCHOOLSt. Johns County Academy of Future Teachers</v>
      </c>
      <c r="C4701" t="str">
        <f>_xlfn.CONCAT(Table1[[#This Row],[District]],Table1[[#This Row],[SchoolID]],Table1[[#This Row],[AcademyID]])</f>
        <v>550492042</v>
      </c>
      <c r="D4701" s="30" t="s">
        <v>8135</v>
      </c>
      <c r="E4701" s="34" t="s">
        <v>6126</v>
      </c>
      <c r="F4701" s="136" t="s">
        <v>116</v>
      </c>
      <c r="G4701" s="34" t="s">
        <v>4533</v>
      </c>
      <c r="H4701" s="28" t="s">
        <v>1707</v>
      </c>
      <c r="I4701" s="138" t="s">
        <v>6938</v>
      </c>
      <c r="J4701" s="159" t="s">
        <v>8203</v>
      </c>
    </row>
    <row r="4702" spans="1:10" x14ac:dyDescent="0.25">
      <c r="A4702" t="str">
        <f>_xlfn.CONCAT(Table1[[#This Row],[District]],Table1[[#This Row],[DistName]],Table1[[#This Row],[SchoolID]],Table1[[#This Row],[SCHOOLNAME]],Table1[[#This Row],[AcademyID]])</f>
        <v>55St. Johns0321SWITZERLAND POINT MIDDLE SCHOOL700</v>
      </c>
      <c r="B4702" t="str">
        <f>_xlfn.CONCAT(Table1[[#This Row],[District]],Table1[[#This Row],[DistName]],Table1[[#This Row],[SchoolID]],Table1[[#This Row],[SCHOOLNAME]],Table1[[#This Row],[Academy]])</f>
        <v>55St. Johns0321SWITZERLAND POINT MIDDLE SCHOOLAcademy of Information Technology</v>
      </c>
      <c r="C4702" t="str">
        <f>_xlfn.CONCAT(Table1[[#This Row],[District]],Table1[[#This Row],[SchoolID]],Table1[[#This Row],[AcademyID]])</f>
        <v>550321700</v>
      </c>
      <c r="D4702" s="30" t="s">
        <v>8143</v>
      </c>
      <c r="E4702" s="34" t="s">
        <v>6126</v>
      </c>
      <c r="F4702" s="28" t="s">
        <v>8985</v>
      </c>
      <c r="G4702" s="34" t="s">
        <v>4549</v>
      </c>
      <c r="H4702" s="28" t="s">
        <v>2190</v>
      </c>
      <c r="I4702" s="28" t="s">
        <v>6310</v>
      </c>
      <c r="J4702" s="159" t="s">
        <v>8144</v>
      </c>
    </row>
    <row r="4703" spans="1:10" x14ac:dyDescent="0.25">
      <c r="A4703" t="str">
        <f>_xlfn.CONCAT(Table1[[#This Row],[District]],Table1[[#This Row],[DistName]],Table1[[#This Row],[SchoolID]],Table1[[#This Row],[SCHOOLNAME]],Table1[[#This Row],[AcademyID]])</f>
        <v>55St. Johns0311ALICE B. LANDRUM MIDDLE SCHOOL701</v>
      </c>
      <c r="B4703" t="str">
        <f>_xlfn.CONCAT(Table1[[#This Row],[District]],Table1[[#This Row],[DistName]],Table1[[#This Row],[SchoolID]],Table1[[#This Row],[SCHOOLNAME]],Table1[[#This Row],[Academy]])</f>
        <v>55St. Johns0311ALICE B. LANDRUM MIDDLE SCHOOLMS IT Academy</v>
      </c>
      <c r="C4703" t="str">
        <f>_xlfn.CONCAT(Table1[[#This Row],[District]],Table1[[#This Row],[SchoolID]],Table1[[#This Row],[AcademyID]])</f>
        <v>550311701</v>
      </c>
      <c r="D4703" s="30" t="s">
        <v>8143</v>
      </c>
      <c r="E4703" s="34" t="s">
        <v>6126</v>
      </c>
      <c r="F4703" s="28" t="s">
        <v>8985</v>
      </c>
      <c r="G4703" s="34" t="s">
        <v>4564</v>
      </c>
      <c r="H4703" s="28" t="s">
        <v>182</v>
      </c>
      <c r="I4703" s="28" t="s">
        <v>6640</v>
      </c>
      <c r="J4703" s="159" t="s">
        <v>8188</v>
      </c>
    </row>
    <row r="4704" spans="1:10" x14ac:dyDescent="0.25">
      <c r="A4704" t="str">
        <f>_xlfn.CONCAT(Table1[[#This Row],[District]],Table1[[#This Row],[DistName]],Table1[[#This Row],[SchoolID]],Table1[[#This Row],[SCHOOLNAME]],Table1[[#This Row],[AcademyID]])</f>
        <v>55St. Johns0371GAMBLE ROGERS MIDDLE SCHOOL702</v>
      </c>
      <c r="B4704" t="str">
        <f>_xlfn.CONCAT(Table1[[#This Row],[District]],Table1[[#This Row],[DistName]],Table1[[#This Row],[SchoolID]],Table1[[#This Row],[SCHOOLNAME]],Table1[[#This Row],[Academy]])</f>
        <v>55St. Johns0371GAMBLE ROGERS MIDDLE SCHOOLMS IT Academy</v>
      </c>
      <c r="C4704" t="str">
        <f>_xlfn.CONCAT(Table1[[#This Row],[District]],Table1[[#This Row],[SchoolID]],Table1[[#This Row],[AcademyID]])</f>
        <v>550371702</v>
      </c>
      <c r="D4704" s="30" t="s">
        <v>8143</v>
      </c>
      <c r="E4704" s="34" t="s">
        <v>6126</v>
      </c>
      <c r="F4704" s="28" t="s">
        <v>8985</v>
      </c>
      <c r="G4704" s="34" t="s">
        <v>4826</v>
      </c>
      <c r="H4704" s="28" t="s">
        <v>944</v>
      </c>
      <c r="I4704" s="28" t="s">
        <v>6640</v>
      </c>
      <c r="J4704" s="159" t="s">
        <v>8498</v>
      </c>
    </row>
    <row r="4705" spans="1:10" x14ac:dyDescent="0.25">
      <c r="A4705" t="str">
        <f>_xlfn.CONCAT(Table1[[#This Row],[District]],Table1[[#This Row],[DistName]],Table1[[#This Row],[SchoolID]],Table1[[#This Row],[SCHOOLNAME]],Table1[[#This Row],[AcademyID]])</f>
        <v>55St. Johns0472LIBERTY PINES ACADEMY703</v>
      </c>
      <c r="B4705" t="str">
        <f>_xlfn.CONCAT(Table1[[#This Row],[District]],Table1[[#This Row],[DistName]],Table1[[#This Row],[SchoolID]],Table1[[#This Row],[SCHOOLNAME]],Table1[[#This Row],[Academy]])</f>
        <v>55St. Johns0472LIBERTY PINES ACADEMYMS IT Academy</v>
      </c>
      <c r="C4705" t="str">
        <f>_xlfn.CONCAT(Table1[[#This Row],[District]],Table1[[#This Row],[SchoolID]],Table1[[#This Row],[AcademyID]])</f>
        <v>550472703</v>
      </c>
      <c r="D4705" s="30" t="s">
        <v>8143</v>
      </c>
      <c r="E4705" s="34" t="s">
        <v>6126</v>
      </c>
      <c r="F4705" s="28" t="s">
        <v>8985</v>
      </c>
      <c r="G4705" s="34" t="s">
        <v>5058</v>
      </c>
      <c r="H4705" s="28" t="s">
        <v>1218</v>
      </c>
      <c r="I4705" s="28" t="s">
        <v>6640</v>
      </c>
      <c r="J4705" s="159" t="s">
        <v>8499</v>
      </c>
    </row>
    <row r="4706" spans="1:10" x14ac:dyDescent="0.25">
      <c r="A4706" t="str">
        <f>_xlfn.CONCAT(Table1[[#This Row],[District]],Table1[[#This Row],[DistName]],Table1[[#This Row],[SchoolID]],Table1[[#This Row],[SCHOOLNAME]],Table1[[#This Row],[AcademyID]])</f>
        <v>55St. Johns0481PACETTI BAY MIDDLE SCHOOL704</v>
      </c>
      <c r="B4706" t="str">
        <f>_xlfn.CONCAT(Table1[[#This Row],[District]],Table1[[#This Row],[DistName]],Table1[[#This Row],[SchoolID]],Table1[[#This Row],[SCHOOLNAME]],Table1[[#This Row],[Academy]])</f>
        <v>55St. Johns0481PACETTI BAY MIDDLE SCHOOLMS IT Academy</v>
      </c>
      <c r="C4706" t="str">
        <f>_xlfn.CONCAT(Table1[[#This Row],[District]],Table1[[#This Row],[SchoolID]],Table1[[#This Row],[AcademyID]])</f>
        <v>550481704</v>
      </c>
      <c r="D4706" s="30" t="s">
        <v>8143</v>
      </c>
      <c r="E4706" s="34" t="s">
        <v>6126</v>
      </c>
      <c r="F4706" s="28" t="s">
        <v>8985</v>
      </c>
      <c r="G4706" s="34" t="s">
        <v>4535</v>
      </c>
      <c r="H4706" s="28" t="s">
        <v>1499</v>
      </c>
      <c r="I4706" s="28" t="s">
        <v>6640</v>
      </c>
      <c r="J4706" s="159" t="s">
        <v>8500</v>
      </c>
    </row>
    <row r="4707" spans="1:10" x14ac:dyDescent="0.25">
      <c r="A4707" t="str">
        <f>_xlfn.CONCAT(Table1[[#This Row],[District]],Table1[[#This Row],[DistName]],Table1[[#This Row],[SchoolID]],Table1[[#This Row],[SCHOOLNAME]],Table1[[#This Row],[AcademyID]])</f>
        <v>55St. Johns0471PATRIOT OAKS ACADEMY705</v>
      </c>
      <c r="B4707" t="str">
        <f>_xlfn.CONCAT(Table1[[#This Row],[District]],Table1[[#This Row],[DistName]],Table1[[#This Row],[SchoolID]],Table1[[#This Row],[SCHOOLNAME]],Table1[[#This Row],[Academy]])</f>
        <v>55St. Johns0471PATRIOT OAKS ACADEMYMS IT Academy</v>
      </c>
      <c r="C4707" t="str">
        <f>_xlfn.CONCAT(Table1[[#This Row],[District]],Table1[[#This Row],[SchoolID]],Table1[[#This Row],[AcademyID]])</f>
        <v>550471705</v>
      </c>
      <c r="D4707" s="30" t="s">
        <v>8143</v>
      </c>
      <c r="E4707" s="34" t="s">
        <v>6126</v>
      </c>
      <c r="F4707" s="28" t="s">
        <v>8985</v>
      </c>
      <c r="G4707" s="34" t="s">
        <v>4614</v>
      </c>
      <c r="H4707" s="28" t="s">
        <v>1591</v>
      </c>
      <c r="I4707" s="28" t="s">
        <v>6640</v>
      </c>
      <c r="J4707" s="159" t="s">
        <v>8573</v>
      </c>
    </row>
    <row r="4708" spans="1:10" x14ac:dyDescent="0.25">
      <c r="A4708" t="str">
        <f>_xlfn.CONCAT(Table1[[#This Row],[District]],Table1[[#This Row],[DistName]],Table1[[#This Row],[SchoolID]],Table1[[#This Row],[SCHOOLNAME]],Table1[[#This Row],[AcademyID]])</f>
        <v>55St. Johns0171R J MURRAY MIDDLE SCHOOL706</v>
      </c>
      <c r="B4708" t="str">
        <f>_xlfn.CONCAT(Table1[[#This Row],[District]],Table1[[#This Row],[DistName]],Table1[[#This Row],[SchoolID]],Table1[[#This Row],[SCHOOLNAME]],Table1[[#This Row],[Academy]])</f>
        <v>55St. Johns0171R J MURRAY MIDDLE SCHOOLMS IT Academy</v>
      </c>
      <c r="C4708" t="str">
        <f>_xlfn.CONCAT(Table1[[#This Row],[District]],Table1[[#This Row],[SchoolID]],Table1[[#This Row],[AcademyID]])</f>
        <v>550171706</v>
      </c>
      <c r="D4708" s="30" t="s">
        <v>8143</v>
      </c>
      <c r="E4708" s="34" t="s">
        <v>6126</v>
      </c>
      <c r="F4708" s="28" t="s">
        <v>8985</v>
      </c>
      <c r="G4708" s="34" t="s">
        <v>4513</v>
      </c>
      <c r="H4708" s="28" t="s">
        <v>1761</v>
      </c>
      <c r="I4708" s="28" t="s">
        <v>6640</v>
      </c>
      <c r="J4708" s="159" t="s">
        <v>8501</v>
      </c>
    </row>
    <row r="4709" spans="1:10" x14ac:dyDescent="0.25">
      <c r="A4709" t="str">
        <f>_xlfn.CONCAT(Table1[[#This Row],[District]],Table1[[#This Row],[DistName]],Table1[[#This Row],[SchoolID]],Table1[[#This Row],[SCHOOLNAME]],Table1[[#This Row],[AcademyID]])</f>
        <v>55St. Johns0301SEBASTIAN MIDDLE SCHOOL707</v>
      </c>
      <c r="B4709" t="str">
        <f>_xlfn.CONCAT(Table1[[#This Row],[District]],Table1[[#This Row],[DistName]],Table1[[#This Row],[SchoolID]],Table1[[#This Row],[SCHOOLNAME]],Table1[[#This Row],[Academy]])</f>
        <v>55St. Johns0301SEBASTIAN MIDDLE SCHOOLMS IT Academy</v>
      </c>
      <c r="C4709" t="str">
        <f>_xlfn.CONCAT(Table1[[#This Row],[District]],Table1[[#This Row],[SchoolID]],Table1[[#This Row],[AcademyID]])</f>
        <v>550301707</v>
      </c>
      <c r="D4709" s="30" t="s">
        <v>8143</v>
      </c>
      <c r="E4709" s="34" t="s">
        <v>6126</v>
      </c>
      <c r="F4709" s="28" t="s">
        <v>8985</v>
      </c>
      <c r="G4709" s="34" t="s">
        <v>4669</v>
      </c>
      <c r="H4709" s="28" t="s">
        <v>1820</v>
      </c>
      <c r="I4709" s="28" t="s">
        <v>6640</v>
      </c>
      <c r="J4709" s="159" t="s">
        <v>8502</v>
      </c>
    </row>
    <row r="4710" spans="1:10" x14ac:dyDescent="0.25">
      <c r="A4710" t="str">
        <f>_xlfn.CONCAT(Table1[[#This Row],[District]],Table1[[#This Row],[DistName]],Table1[[#This Row],[SchoolID]],Table1[[#This Row],[SCHOOLNAME]],Table1[[#This Row],[AcademyID]])</f>
        <v>55St. Johns0502VALLEY RIDGE ACADEMY708</v>
      </c>
      <c r="B4710" t="str">
        <f>_xlfn.CONCAT(Table1[[#This Row],[District]],Table1[[#This Row],[DistName]],Table1[[#This Row],[SchoolID]],Table1[[#This Row],[SCHOOLNAME]],Table1[[#This Row],[Academy]])</f>
        <v>55St. Johns0502VALLEY RIDGE ACADEMYMS IT Academy</v>
      </c>
      <c r="C4710" t="str">
        <f>_xlfn.CONCAT(Table1[[#This Row],[District]],Table1[[#This Row],[SchoolID]],Table1[[#This Row],[AcademyID]])</f>
        <v>550502708</v>
      </c>
      <c r="D4710" s="30" t="s">
        <v>8143</v>
      </c>
      <c r="E4710" s="34" t="s">
        <v>6126</v>
      </c>
      <c r="F4710" s="28" t="s">
        <v>8985</v>
      </c>
      <c r="G4710" s="34" t="s">
        <v>4551</v>
      </c>
      <c r="H4710" s="28" t="s">
        <v>2312</v>
      </c>
      <c r="I4710" s="28" t="s">
        <v>6640</v>
      </c>
      <c r="J4710" s="159" t="s">
        <v>8503</v>
      </c>
    </row>
    <row r="4711" spans="1:10" x14ac:dyDescent="0.25">
      <c r="A4711" t="str">
        <f>_xlfn.CONCAT(Table1[[#This Row],[District]],Table1[[#This Row],[DistName]],Table1[[#This Row],[SchoolID]],Table1[[#This Row],[SCHOOLNAME]],Table1[[#This Row],[AcademyID]])</f>
        <v>55St. Johns0491FRUIT COVE MIDDLE SCHOOL709</v>
      </c>
      <c r="B4711" t="str">
        <f>_xlfn.CONCAT(Table1[[#This Row],[District]],Table1[[#This Row],[DistName]],Table1[[#This Row],[SchoolID]],Table1[[#This Row],[SCHOOLNAME]],Table1[[#This Row],[Academy]])</f>
        <v>55St. Johns0491FRUIT COVE MIDDLE SCHOOLMSIT Academy</v>
      </c>
      <c r="C4711" t="str">
        <f>_xlfn.CONCAT(Table1[[#This Row],[District]],Table1[[#This Row],[SchoolID]],Table1[[#This Row],[AcademyID]])</f>
        <v>550491709</v>
      </c>
      <c r="D4711" s="30" t="s">
        <v>8143</v>
      </c>
      <c r="E4711" s="34" t="s">
        <v>6126</v>
      </c>
      <c r="F4711" s="28" t="s">
        <v>8985</v>
      </c>
      <c r="G4711" s="34" t="s">
        <v>4598</v>
      </c>
      <c r="H4711" s="28" t="s">
        <v>837</v>
      </c>
      <c r="I4711" s="28" t="s">
        <v>6644</v>
      </c>
      <c r="J4711" s="159" t="s">
        <v>8504</v>
      </c>
    </row>
    <row r="4712" spans="1:10" x14ac:dyDescent="0.25">
      <c r="A4712" t="str">
        <f>_xlfn.CONCAT(Table1[[#This Row],[District]],Table1[[#This Row],[DistName]],Table1[[#This Row],[SchoolID]],Table1[[#This Row],[SCHOOLNAME]],Table1[[#This Row],[AcademyID]])</f>
        <v>56St. Lucie0161FORT PIERCE CENTRAL HIGH SCHOOL001</v>
      </c>
      <c r="B4712" t="str">
        <f>_xlfn.CONCAT(Table1[[#This Row],[District]],Table1[[#This Row],[DistName]],Table1[[#This Row],[SchoolID]],Table1[[#This Row],[SCHOOLNAME]],Table1[[#This Row],[Academy]])</f>
        <v>56St. Lucie0161FORT PIERCE CENTRAL HIGH SCHOOLInformation Technology</v>
      </c>
      <c r="C4712" t="str">
        <f>_xlfn.CONCAT(Table1[[#This Row],[District]],Table1[[#This Row],[SchoolID]],Table1[[#This Row],[AcademyID]])</f>
        <v>560161001</v>
      </c>
      <c r="D4712" s="30" t="s">
        <v>8135</v>
      </c>
      <c r="E4712" s="34" t="s">
        <v>6133</v>
      </c>
      <c r="F4712" s="28" t="s">
        <v>8989</v>
      </c>
      <c r="G4712" s="34" t="s">
        <v>4498</v>
      </c>
      <c r="H4712" s="28" t="s">
        <v>893</v>
      </c>
      <c r="I4712" s="28" t="s">
        <v>6305</v>
      </c>
      <c r="J4712" s="159" t="s">
        <v>8136</v>
      </c>
    </row>
    <row r="4713" spans="1:10" x14ac:dyDescent="0.25">
      <c r="A4713" t="str">
        <f>_xlfn.CONCAT(Table1[[#This Row],[District]],Table1[[#This Row],[DistName]],Table1[[#This Row],[SchoolID]],Table1[[#This Row],[SCHOOLNAME]],Table1[[#This Row],[AcademyID]])</f>
        <v>56St. Lucie0161FORT PIERCE CENTRAL HIGH SCHOOL001</v>
      </c>
      <c r="B4713" t="str">
        <f>_xlfn.CONCAT(Table1[[#This Row],[District]],Table1[[#This Row],[DistName]],Table1[[#This Row],[SchoolID]],Table1[[#This Row],[SCHOOLNAME]],Table1[[#This Row],[Academy]])</f>
        <v>56St. Lucie0161FORT PIERCE CENTRAL HIGH SCHOOLWeb Development</v>
      </c>
      <c r="C4713" t="str">
        <f>_xlfn.CONCAT(Table1[[#This Row],[District]],Table1[[#This Row],[SchoolID]],Table1[[#This Row],[AcademyID]])</f>
        <v>560161001</v>
      </c>
      <c r="D4713" s="30" t="s">
        <v>8135</v>
      </c>
      <c r="E4713" s="34" t="s">
        <v>6133</v>
      </c>
      <c r="F4713" s="28" t="s">
        <v>8989</v>
      </c>
      <c r="G4713" s="34" t="s">
        <v>4498</v>
      </c>
      <c r="H4713" s="28" t="s">
        <v>893</v>
      </c>
      <c r="I4713" s="28" t="s">
        <v>6441</v>
      </c>
      <c r="J4713" s="159" t="s">
        <v>8136</v>
      </c>
    </row>
    <row r="4714" spans="1:10" x14ac:dyDescent="0.25">
      <c r="A4714" t="str">
        <f>_xlfn.CONCAT(Table1[[#This Row],[District]],Table1[[#This Row],[DistName]],Table1[[#This Row],[SchoolID]],Table1[[#This Row],[SCHOOLNAME]],Table1[[#This Row],[AcademyID]])</f>
        <v>56St. Lucie0301PORT ST. LUCIE HIGH SCHOOL003</v>
      </c>
      <c r="B4714" t="str">
        <f>_xlfn.CONCAT(Table1[[#This Row],[District]],Table1[[#This Row],[DistName]],Table1[[#This Row],[SchoolID]],Table1[[#This Row],[SCHOOLNAME]],Table1[[#This Row],[Academy]])</f>
        <v>56St. Lucie0301PORT ST. LUCIE HIGH SCHOOLCarpentry</v>
      </c>
      <c r="C4714" t="str">
        <f>_xlfn.CONCAT(Table1[[#This Row],[District]],Table1[[#This Row],[SchoolID]],Table1[[#This Row],[AcademyID]])</f>
        <v>560301003</v>
      </c>
      <c r="D4714" s="30" t="s">
        <v>8135</v>
      </c>
      <c r="E4714" s="34" t="s">
        <v>6133</v>
      </c>
      <c r="F4714" s="28" t="s">
        <v>8989</v>
      </c>
      <c r="G4714" s="34" t="s">
        <v>4669</v>
      </c>
      <c r="H4714" s="28" t="s">
        <v>1649</v>
      </c>
      <c r="I4714" s="28" t="s">
        <v>6695</v>
      </c>
      <c r="J4714" s="159" t="s">
        <v>8138</v>
      </c>
    </row>
    <row r="4715" spans="1:10" x14ac:dyDescent="0.25">
      <c r="A4715" t="str">
        <f>_xlfn.CONCAT(Table1[[#This Row],[District]],Table1[[#This Row],[DistName]],Table1[[#This Row],[SchoolID]],Table1[[#This Row],[SCHOOLNAME]],Table1[[#This Row],[AcademyID]])</f>
        <v>56St. Lucie0301PORT ST. LUCIE HIGH SCHOOL003</v>
      </c>
      <c r="B4715" t="str">
        <f>_xlfn.CONCAT(Table1[[#This Row],[District]],Table1[[#This Row],[DistName]],Table1[[#This Row],[SchoolID]],Table1[[#This Row],[SCHOOLNAME]],Table1[[#This Row],[Academy]])</f>
        <v>56St. Lucie0301PORT ST. LUCIE HIGH SCHOOLBuilding Construction Technology</v>
      </c>
      <c r="C4715" t="str">
        <f>_xlfn.CONCAT(Table1[[#This Row],[District]],Table1[[#This Row],[SchoolID]],Table1[[#This Row],[AcademyID]])</f>
        <v>560301003</v>
      </c>
      <c r="D4715" s="30" t="s">
        <v>8135</v>
      </c>
      <c r="E4715" s="34" t="s">
        <v>6133</v>
      </c>
      <c r="F4715" s="28" t="s">
        <v>8989</v>
      </c>
      <c r="G4715" s="34" t="s">
        <v>4669</v>
      </c>
      <c r="H4715" s="28" t="s">
        <v>1649</v>
      </c>
      <c r="I4715" s="28" t="s">
        <v>6585</v>
      </c>
      <c r="J4715" s="159" t="s">
        <v>8138</v>
      </c>
    </row>
    <row r="4716" spans="1:10" x14ac:dyDescent="0.25">
      <c r="A4716" t="str">
        <f>_xlfn.CONCAT(Table1[[#This Row],[District]],Table1[[#This Row],[DistName]],Table1[[#This Row],[SchoolID]],Table1[[#This Row],[SCHOOLNAME]],Table1[[#This Row],[AcademyID]])</f>
        <v>56St. Lucie0401ST. LUCIE WEST CENTENNIAL HIGH004</v>
      </c>
      <c r="B4716" t="str">
        <f>_xlfn.CONCAT(Table1[[#This Row],[District]],Table1[[#This Row],[DistName]],Table1[[#This Row],[SchoolID]],Table1[[#This Row],[SCHOOLNAME]],Table1[[#This Row],[Academy]])</f>
        <v>56St. Lucie0401ST. LUCIE WEST CENTENNIAL HIGHEarly Childhood Education</v>
      </c>
      <c r="C4716" t="str">
        <f>_xlfn.CONCAT(Table1[[#This Row],[District]],Table1[[#This Row],[SchoolID]],Table1[[#This Row],[AcademyID]])</f>
        <v>560401004</v>
      </c>
      <c r="D4716" s="30" t="s">
        <v>8135</v>
      </c>
      <c r="E4716" s="34" t="s">
        <v>6133</v>
      </c>
      <c r="F4716" s="28" t="s">
        <v>8989</v>
      </c>
      <c r="G4716" s="34" t="s">
        <v>5046</v>
      </c>
      <c r="H4716" s="28" t="s">
        <v>2088</v>
      </c>
      <c r="I4716" s="28" t="s">
        <v>6757</v>
      </c>
      <c r="J4716" s="159" t="s">
        <v>8139</v>
      </c>
    </row>
    <row r="4717" spans="1:10" x14ac:dyDescent="0.25">
      <c r="A4717" t="str">
        <f>_xlfn.CONCAT(Table1[[#This Row],[District]],Table1[[#This Row],[DistName]],Table1[[#This Row],[SchoolID]],Table1[[#This Row],[SCHOOLNAME]],Table1[[#This Row],[AcademyID]])</f>
        <v>56St. Lucie0411TREASURE COAST HIGH SCHOOL005</v>
      </c>
      <c r="B4717" t="str">
        <f>_xlfn.CONCAT(Table1[[#This Row],[District]],Table1[[#This Row],[DistName]],Table1[[#This Row],[SchoolID]],Table1[[#This Row],[SCHOOLNAME]],Table1[[#This Row],[Academy]])</f>
        <v>56St. Lucie0411TREASURE COAST HIGH SCHOOLManufacturing / Pre-Engineering</v>
      </c>
      <c r="C4717" t="str">
        <f>_xlfn.CONCAT(Table1[[#This Row],[District]],Table1[[#This Row],[SchoolID]],Table1[[#This Row],[AcademyID]])</f>
        <v>560411005</v>
      </c>
      <c r="D4717" s="30" t="s">
        <v>8135</v>
      </c>
      <c r="E4717" s="34" t="s">
        <v>6133</v>
      </c>
      <c r="F4717" s="28" t="s">
        <v>8989</v>
      </c>
      <c r="G4717" s="34" t="s">
        <v>4572</v>
      </c>
      <c r="H4717" s="28" t="s">
        <v>2164</v>
      </c>
      <c r="I4717" s="28" t="s">
        <v>7911</v>
      </c>
      <c r="J4717" s="159" t="s">
        <v>8140</v>
      </c>
    </row>
    <row r="4718" spans="1:10" x14ac:dyDescent="0.25">
      <c r="A4718" t="str">
        <f>_xlfn.CONCAT(Table1[[#This Row],[District]],Table1[[#This Row],[DistName]],Table1[[#This Row],[SchoolID]],Table1[[#This Row],[SCHOOLNAME]],Table1[[#This Row],[AcademyID]])</f>
        <v>56St. Lucie0201FORT PIERCE WESTWOOD ACADEMY THE W.E.S.T. PREP MAGNET006</v>
      </c>
      <c r="B4718" t="str">
        <f>_xlfn.CONCAT(Table1[[#This Row],[District]],Table1[[#This Row],[DistName]],Table1[[#This Row],[SchoolID]],Table1[[#This Row],[SCHOOLNAME]],Table1[[#This Row],[Academy]])</f>
        <v>56St. Lucie0201FORT PIERCE WESTWOOD ACADEMY THE W.E.S.T. PREP MAGNETAgriscience</v>
      </c>
      <c r="C4718" t="str">
        <f>_xlfn.CONCAT(Table1[[#This Row],[District]],Table1[[#This Row],[SchoolID]],Table1[[#This Row],[AcademyID]])</f>
        <v>560201006</v>
      </c>
      <c r="D4718" s="30" t="s">
        <v>8135</v>
      </c>
      <c r="E4718" s="34" t="s">
        <v>6133</v>
      </c>
      <c r="F4718" s="28" t="s">
        <v>8989</v>
      </c>
      <c r="G4718" s="34" t="s">
        <v>4538</v>
      </c>
      <c r="H4718" s="28" t="s">
        <v>945</v>
      </c>
      <c r="I4718" s="28" t="s">
        <v>6395</v>
      </c>
      <c r="J4718" s="159" t="s">
        <v>8141</v>
      </c>
    </row>
    <row r="4719" spans="1:10" x14ac:dyDescent="0.25">
      <c r="A4719" t="str">
        <f>_xlfn.CONCAT(Table1[[#This Row],[District]],Table1[[#This Row],[DistName]],Table1[[#This Row],[SchoolID]],Table1[[#This Row],[SCHOOLNAME]],Table1[[#This Row],[AcademyID]])</f>
        <v>56St. Lucie0411TREASURE COAST HIGH SCHOOL007</v>
      </c>
      <c r="B4719" t="str">
        <f>_xlfn.CONCAT(Table1[[#This Row],[District]],Table1[[#This Row],[DistName]],Table1[[#This Row],[SchoolID]],Table1[[#This Row],[SCHOOLNAME]],Table1[[#This Row],[Academy]])</f>
        <v>56St. Lucie0411TREASURE COAST HIGH SCHOOLNew Media Technology</v>
      </c>
      <c r="C4719" t="str">
        <f>_xlfn.CONCAT(Table1[[#This Row],[District]],Table1[[#This Row],[SchoolID]],Table1[[#This Row],[AcademyID]])</f>
        <v>560411007</v>
      </c>
      <c r="D4719" s="30" t="s">
        <v>8135</v>
      </c>
      <c r="E4719" s="34" t="s">
        <v>6133</v>
      </c>
      <c r="F4719" s="28" t="s">
        <v>8989</v>
      </c>
      <c r="G4719" s="34" t="s">
        <v>4572</v>
      </c>
      <c r="H4719" s="28" t="s">
        <v>2164</v>
      </c>
      <c r="I4719" s="28" t="s">
        <v>7257</v>
      </c>
      <c r="J4719" s="159" t="s">
        <v>8142</v>
      </c>
    </row>
    <row r="4720" spans="1:10" x14ac:dyDescent="0.25">
      <c r="A4720" t="str">
        <f>_xlfn.CONCAT(Table1[[#This Row],[District]],Table1[[#This Row],[DistName]],Table1[[#This Row],[SchoolID]],Table1[[#This Row],[SCHOOLNAME]],Table1[[#This Row],[AcademyID]])</f>
        <v>56St. Lucie0411TREASURE COAST HIGH SCHOOL007</v>
      </c>
      <c r="B4720" t="str">
        <f>_xlfn.CONCAT(Table1[[#This Row],[District]],Table1[[#This Row],[DistName]],Table1[[#This Row],[SchoolID]],Table1[[#This Row],[SCHOOLNAME]],Table1[[#This Row],[Academy]])</f>
        <v>56St. Lucie0411TREASURE COAST HIGH SCHOOLDigital Media Technology</v>
      </c>
      <c r="C4720" t="str">
        <f>_xlfn.CONCAT(Table1[[#This Row],[District]],Table1[[#This Row],[SchoolID]],Table1[[#This Row],[AcademyID]])</f>
        <v>560411007</v>
      </c>
      <c r="D4720" s="30" t="s">
        <v>8135</v>
      </c>
      <c r="E4720" s="34" t="s">
        <v>6133</v>
      </c>
      <c r="F4720" s="28" t="s">
        <v>8989</v>
      </c>
      <c r="G4720" s="34" t="s">
        <v>4572</v>
      </c>
      <c r="H4720" s="28" t="s">
        <v>2164</v>
      </c>
      <c r="I4720" s="28" t="s">
        <v>6300</v>
      </c>
      <c r="J4720" s="159" t="s">
        <v>8142</v>
      </c>
    </row>
    <row r="4721" spans="1:10" x14ac:dyDescent="0.25">
      <c r="A4721" t="str">
        <f>_xlfn.CONCAT(Table1[[#This Row],[District]],Table1[[#This Row],[DistName]],Table1[[#This Row],[SchoolID]],Table1[[#This Row],[SCHOOLNAME]],Table1[[#This Row],[AcademyID]])</f>
        <v>56St. Lucie0161FORT PIERCE CENTRAL HIGH SCHOOL008</v>
      </c>
      <c r="B4721" t="str">
        <f>_xlfn.CONCAT(Table1[[#This Row],[District]],Table1[[#This Row],[DistName]],Table1[[#This Row],[SchoolID]],Table1[[#This Row],[SCHOOLNAME]],Table1[[#This Row],[Academy]])</f>
        <v>56St. Lucie0161FORT PIERCE CENTRAL HIGH SCHOOLAutomotive Technology</v>
      </c>
      <c r="C4721" t="str">
        <f>_xlfn.CONCAT(Table1[[#This Row],[District]],Table1[[#This Row],[SchoolID]],Table1[[#This Row],[AcademyID]])</f>
        <v>560161008</v>
      </c>
      <c r="D4721" s="30" t="s">
        <v>8135</v>
      </c>
      <c r="E4721" s="34" t="s">
        <v>6133</v>
      </c>
      <c r="F4721" s="28" t="s">
        <v>8989</v>
      </c>
      <c r="G4721" s="34" t="s">
        <v>4498</v>
      </c>
      <c r="H4721" s="28" t="s">
        <v>893</v>
      </c>
      <c r="I4721" s="28" t="s">
        <v>6376</v>
      </c>
      <c r="J4721" s="159" t="s">
        <v>8146</v>
      </c>
    </row>
    <row r="4722" spans="1:10" x14ac:dyDescent="0.25">
      <c r="A4722" t="str">
        <f>_xlfn.CONCAT(Table1[[#This Row],[District]],Table1[[#This Row],[DistName]],Table1[[#This Row],[SchoolID]],Table1[[#This Row],[SCHOOLNAME]],Table1[[#This Row],[AcademyID]])</f>
        <v>56St. Lucie0161FORT PIERCE CENTRAL HIGH SCHOOL009</v>
      </c>
      <c r="B4722" t="str">
        <f>_xlfn.CONCAT(Table1[[#This Row],[District]],Table1[[#This Row],[DistName]],Table1[[#This Row],[SchoolID]],Table1[[#This Row],[SCHOOLNAME]],Table1[[#This Row],[Academy]])</f>
        <v>56St. Lucie0161FORT PIERCE CENTRAL HIGH SCHOOLCulinary Arts</v>
      </c>
      <c r="C4722" t="str">
        <f>_xlfn.CONCAT(Table1[[#This Row],[District]],Table1[[#This Row],[SchoolID]],Table1[[#This Row],[AcademyID]])</f>
        <v>560161009</v>
      </c>
      <c r="D4722" s="30" t="s">
        <v>8135</v>
      </c>
      <c r="E4722" s="34" t="s">
        <v>6133</v>
      </c>
      <c r="F4722" s="28" t="s">
        <v>8989</v>
      </c>
      <c r="G4722" s="34" t="s">
        <v>4498</v>
      </c>
      <c r="H4722" s="28" t="s">
        <v>893</v>
      </c>
      <c r="I4722" s="28" t="s">
        <v>6388</v>
      </c>
      <c r="J4722" s="159" t="s">
        <v>8147</v>
      </c>
    </row>
    <row r="4723" spans="1:10" x14ac:dyDescent="0.25">
      <c r="A4723" t="str">
        <f>_xlfn.CONCAT(Table1[[#This Row],[District]],Table1[[#This Row],[DistName]],Table1[[#This Row],[SchoolID]],Table1[[#This Row],[SCHOOLNAME]],Table1[[#This Row],[AcademyID]])</f>
        <v>56St. Lucie0161FORT PIERCE CENTRAL HIGH SCHOOL009</v>
      </c>
      <c r="B4723" t="str">
        <f>_xlfn.CONCAT(Table1[[#This Row],[District]],Table1[[#This Row],[DistName]],Table1[[#This Row],[SchoolID]],Table1[[#This Row],[SCHOOLNAME]],Table1[[#This Row],[Academy]])</f>
        <v>56St. Lucie0161FORT PIERCE CENTRAL HIGH SCHOOLCulinary Operations</v>
      </c>
      <c r="C4723" t="str">
        <f>_xlfn.CONCAT(Table1[[#This Row],[District]],Table1[[#This Row],[SchoolID]],Table1[[#This Row],[AcademyID]])</f>
        <v>560161009</v>
      </c>
      <c r="D4723" s="30" t="s">
        <v>8135</v>
      </c>
      <c r="E4723" s="34" t="s">
        <v>6133</v>
      </c>
      <c r="F4723" s="28" t="s">
        <v>8989</v>
      </c>
      <c r="G4723" s="34" t="s">
        <v>4498</v>
      </c>
      <c r="H4723" s="28" t="s">
        <v>893</v>
      </c>
      <c r="I4723" s="28" t="s">
        <v>6304</v>
      </c>
      <c r="J4723" s="159" t="s">
        <v>8147</v>
      </c>
    </row>
    <row r="4724" spans="1:10" x14ac:dyDescent="0.25">
      <c r="A4724" t="str">
        <f>_xlfn.CONCAT(Table1[[#This Row],[District]],Table1[[#This Row],[DistName]],Table1[[#This Row],[SchoolID]],Table1[[#This Row],[SCHOOLNAME]],Table1[[#This Row],[AcademyID]])</f>
        <v>56St. Lucie0161FORT PIERCE CENTRAL HIGH SCHOOL010</v>
      </c>
      <c r="B4724" t="str">
        <f>_xlfn.CONCAT(Table1[[#This Row],[District]],Table1[[#This Row],[DistName]],Table1[[#This Row],[SchoolID]],Table1[[#This Row],[SCHOOLNAME]],Table1[[#This Row],[Academy]])</f>
        <v>56St. Lucie0161FORT PIERCE CENTRAL HIGH SCHOOLDrafting &amp; Illustrative Design</v>
      </c>
      <c r="C4724" t="str">
        <f>_xlfn.CONCAT(Table1[[#This Row],[District]],Table1[[#This Row],[SchoolID]],Table1[[#This Row],[AcademyID]])</f>
        <v>560161010</v>
      </c>
      <c r="D4724" s="30" t="s">
        <v>8135</v>
      </c>
      <c r="E4724" s="34" t="s">
        <v>6133</v>
      </c>
      <c r="F4724" s="28" t="s">
        <v>8989</v>
      </c>
      <c r="G4724" s="34" t="s">
        <v>4498</v>
      </c>
      <c r="H4724" s="28" t="s">
        <v>893</v>
      </c>
      <c r="I4724" s="28" t="s">
        <v>7658</v>
      </c>
      <c r="J4724" s="159" t="s">
        <v>8148</v>
      </c>
    </row>
    <row r="4725" spans="1:10" x14ac:dyDescent="0.25">
      <c r="A4725" t="str">
        <f>_xlfn.CONCAT(Table1[[#This Row],[District]],Table1[[#This Row],[DistName]],Table1[[#This Row],[SchoolID]],Table1[[#This Row],[SCHOOLNAME]],Table1[[#This Row],[AcademyID]])</f>
        <v>56St. Lucie0161FORT PIERCE CENTRAL HIGH SCHOOL011</v>
      </c>
      <c r="B4725" t="str">
        <f>_xlfn.CONCAT(Table1[[#This Row],[District]],Table1[[#This Row],[DistName]],Table1[[#This Row],[SchoolID]],Table1[[#This Row],[SCHOOLNAME]],Table1[[#This Row],[Academy]])</f>
        <v>56St. Lucie0161FORT PIERCE CENTRAL HIGH SCHOOLEarly Childhood Education</v>
      </c>
      <c r="C4725" t="str">
        <f>_xlfn.CONCAT(Table1[[#This Row],[District]],Table1[[#This Row],[SchoolID]],Table1[[#This Row],[AcademyID]])</f>
        <v>560161011</v>
      </c>
      <c r="D4725" s="30" t="s">
        <v>8135</v>
      </c>
      <c r="E4725" s="34" t="s">
        <v>6133</v>
      </c>
      <c r="F4725" s="28" t="s">
        <v>8989</v>
      </c>
      <c r="G4725" s="34" t="s">
        <v>4498</v>
      </c>
      <c r="H4725" s="28" t="s">
        <v>893</v>
      </c>
      <c r="I4725" s="28" t="s">
        <v>6757</v>
      </c>
      <c r="J4725" s="159" t="s">
        <v>8149</v>
      </c>
    </row>
    <row r="4726" spans="1:10" x14ac:dyDescent="0.25">
      <c r="A4726" t="str">
        <f>_xlfn.CONCAT(Table1[[#This Row],[District]],Table1[[#This Row],[DistName]],Table1[[#This Row],[SchoolID]],Table1[[#This Row],[SCHOOLNAME]],Table1[[#This Row],[AcademyID]])</f>
        <v>56St. Lucie0201FORT PIERCE WESTWOOD ACADEMY THE W.E.S.T. PREP MAGNET012</v>
      </c>
      <c r="B4726" t="str">
        <f>_xlfn.CONCAT(Table1[[#This Row],[District]],Table1[[#This Row],[DistName]],Table1[[#This Row],[SchoolID]],Table1[[#This Row],[SCHOOLNAME]],Table1[[#This Row],[Academy]])</f>
        <v>56St. Lucie0201FORT PIERCE WESTWOOD ACADEMY THE W.E.S.T. PREP MAGNETBuilding Construction Technology</v>
      </c>
      <c r="C4726" t="str">
        <f>_xlfn.CONCAT(Table1[[#This Row],[District]],Table1[[#This Row],[SchoolID]],Table1[[#This Row],[AcademyID]])</f>
        <v>560201012</v>
      </c>
      <c r="D4726" s="30" t="s">
        <v>8135</v>
      </c>
      <c r="E4726" s="34" t="s">
        <v>6133</v>
      </c>
      <c r="F4726" s="28" t="s">
        <v>8989</v>
      </c>
      <c r="G4726" s="34" t="s">
        <v>4538</v>
      </c>
      <c r="H4726" s="28" t="s">
        <v>945</v>
      </c>
      <c r="I4726" s="28" t="s">
        <v>6585</v>
      </c>
      <c r="J4726" s="159" t="s">
        <v>8150</v>
      </c>
    </row>
    <row r="4727" spans="1:10" x14ac:dyDescent="0.25">
      <c r="A4727" t="str">
        <f>_xlfn.CONCAT(Table1[[#This Row],[District]],Table1[[#This Row],[DistName]],Table1[[#This Row],[SchoolID]],Table1[[#This Row],[SCHOOLNAME]],Table1[[#This Row],[AcademyID]])</f>
        <v>56St. Lucie0201FORT PIERCE WESTWOOD ACADEMY THE W.E.S.T. PREP MAGNET013</v>
      </c>
      <c r="B4727" t="str">
        <f>_xlfn.CONCAT(Table1[[#This Row],[District]],Table1[[#This Row],[DistName]],Table1[[#This Row],[SchoolID]],Table1[[#This Row],[SCHOOLNAME]],Table1[[#This Row],[Academy]])</f>
        <v>56St. Lucie0201FORT PIERCE WESTWOOD ACADEMY THE W.E.S.T. PREP MAGNETCulinary Arts</v>
      </c>
      <c r="C4727" t="str">
        <f>_xlfn.CONCAT(Table1[[#This Row],[District]],Table1[[#This Row],[SchoolID]],Table1[[#This Row],[AcademyID]])</f>
        <v>560201013</v>
      </c>
      <c r="D4727" s="30" t="s">
        <v>8135</v>
      </c>
      <c r="E4727" s="34" t="s">
        <v>6133</v>
      </c>
      <c r="F4727" s="28" t="s">
        <v>8989</v>
      </c>
      <c r="G4727" s="34" t="s">
        <v>4538</v>
      </c>
      <c r="H4727" s="28" t="s">
        <v>945</v>
      </c>
      <c r="I4727" s="28" t="s">
        <v>6388</v>
      </c>
      <c r="J4727" s="159" t="s">
        <v>8151</v>
      </c>
    </row>
    <row r="4728" spans="1:10" x14ac:dyDescent="0.25">
      <c r="A4728" t="str">
        <f>_xlfn.CONCAT(Table1[[#This Row],[District]],Table1[[#This Row],[DistName]],Table1[[#This Row],[SchoolID]],Table1[[#This Row],[SCHOOLNAME]],Table1[[#This Row],[AcademyID]])</f>
        <v>56St. Lucie0201FORT PIERCE WESTWOOD ACADEMY THE W.E.S.T. PREP MAGNET013</v>
      </c>
      <c r="B4728" t="str">
        <f>_xlfn.CONCAT(Table1[[#This Row],[District]],Table1[[#This Row],[DistName]],Table1[[#This Row],[SchoolID]],Table1[[#This Row],[SCHOOLNAME]],Table1[[#This Row],[Academy]])</f>
        <v>56St. Lucie0201FORT PIERCE WESTWOOD ACADEMY THE W.E.S.T. PREP MAGNETCulinary Operations</v>
      </c>
      <c r="C4728" t="str">
        <f>_xlfn.CONCAT(Table1[[#This Row],[District]],Table1[[#This Row],[SchoolID]],Table1[[#This Row],[AcademyID]])</f>
        <v>560201013</v>
      </c>
      <c r="D4728" s="30" t="s">
        <v>8135</v>
      </c>
      <c r="E4728" s="34" t="s">
        <v>6133</v>
      </c>
      <c r="F4728" s="28" t="s">
        <v>8989</v>
      </c>
      <c r="G4728" s="34" t="s">
        <v>4538</v>
      </c>
      <c r="H4728" s="28" t="s">
        <v>945</v>
      </c>
      <c r="I4728" s="28" t="s">
        <v>6304</v>
      </c>
      <c r="J4728" s="159" t="s">
        <v>8151</v>
      </c>
    </row>
    <row r="4729" spans="1:10" x14ac:dyDescent="0.25">
      <c r="A4729" t="str">
        <f>_xlfn.CONCAT(Table1[[#This Row],[District]],Table1[[#This Row],[DistName]],Table1[[#This Row],[SchoolID]],Table1[[#This Row],[SCHOOLNAME]],Table1[[#This Row],[AcademyID]])</f>
        <v>56St. Lucie0201FORT PIERCE WESTWOOD ACADEMY THE W.E.S.T. PREP MAGNET014</v>
      </c>
      <c r="B4729" t="str">
        <f>_xlfn.CONCAT(Table1[[#This Row],[District]],Table1[[#This Row],[DistName]],Table1[[#This Row],[SchoolID]],Table1[[#This Row],[SCHOOLNAME]],Table1[[#This Row],[Academy]])</f>
        <v>56St. Lucie0201FORT PIERCE WESTWOOD ACADEMY THE W.E.S.T. PREP MAGNETVeterinary Assisting</v>
      </c>
      <c r="C4729" t="str">
        <f>_xlfn.CONCAT(Table1[[#This Row],[District]],Table1[[#This Row],[SchoolID]],Table1[[#This Row],[AcademyID]])</f>
        <v>560201014</v>
      </c>
      <c r="D4729" s="30" t="s">
        <v>8135</v>
      </c>
      <c r="E4729" s="34" t="s">
        <v>6133</v>
      </c>
      <c r="F4729" s="28" t="s">
        <v>8989</v>
      </c>
      <c r="G4729" s="34" t="s">
        <v>4538</v>
      </c>
      <c r="H4729" s="28" t="s">
        <v>945</v>
      </c>
      <c r="I4729" s="28" t="s">
        <v>7578</v>
      </c>
      <c r="J4729" s="159" t="s">
        <v>8152</v>
      </c>
    </row>
    <row r="4730" spans="1:10" x14ac:dyDescent="0.25">
      <c r="A4730" t="str">
        <f>_xlfn.CONCAT(Table1[[#This Row],[District]],Table1[[#This Row],[DistName]],Table1[[#This Row],[SchoolID]],Table1[[#This Row],[SCHOOLNAME]],Table1[[#This Row],[AcademyID]])</f>
        <v>56St. Lucie0201FORT PIERCE WESTWOOD ACADEMY THE W.E.S.T. PREP MAGNET015</v>
      </c>
      <c r="B4730" t="str">
        <f>_xlfn.CONCAT(Table1[[#This Row],[District]],Table1[[#This Row],[DistName]],Table1[[#This Row],[SchoolID]],Table1[[#This Row],[SCHOOLNAME]],Table1[[#This Row],[Academy]])</f>
        <v>56St. Lucie0201FORT PIERCE WESTWOOD ACADEMY THE W.E.S.T. PREP MAGNETEntrepreneurship</v>
      </c>
      <c r="C4730" t="str">
        <f>_xlfn.CONCAT(Table1[[#This Row],[District]],Table1[[#This Row],[SchoolID]],Table1[[#This Row],[AcademyID]])</f>
        <v>560201015</v>
      </c>
      <c r="D4730" s="30" t="s">
        <v>8135</v>
      </c>
      <c r="E4730" s="34" t="s">
        <v>6133</v>
      </c>
      <c r="F4730" s="28" t="s">
        <v>8989</v>
      </c>
      <c r="G4730" s="34" t="s">
        <v>4538</v>
      </c>
      <c r="H4730" s="28" t="s">
        <v>945</v>
      </c>
      <c r="I4730" s="28" t="s">
        <v>7044</v>
      </c>
      <c r="J4730" s="159" t="s">
        <v>8153</v>
      </c>
    </row>
    <row r="4731" spans="1:10" x14ac:dyDescent="0.25">
      <c r="A4731" t="str">
        <f>_xlfn.CONCAT(Table1[[#This Row],[District]],Table1[[#This Row],[DistName]],Table1[[#This Row],[SchoolID]],Table1[[#This Row],[SCHOOLNAME]],Table1[[#This Row],[AcademyID]])</f>
        <v>56St. Lucie0201FORT PIERCE WESTWOOD ACADEMY THE W.E.S.T. PREP MAGNET015</v>
      </c>
      <c r="B4731" t="str">
        <f>_xlfn.CONCAT(Table1[[#This Row],[District]],Table1[[#This Row],[DistName]],Table1[[#This Row],[SchoolID]],Table1[[#This Row],[SCHOOLNAME]],Table1[[#This Row],[Academy]])</f>
        <v>56St. Lucie0201FORT PIERCE WESTWOOD ACADEMY THE W.E.S.T. PREP MAGNETWeb Design</v>
      </c>
      <c r="C4731" t="str">
        <f>_xlfn.CONCAT(Table1[[#This Row],[District]],Table1[[#This Row],[SchoolID]],Table1[[#This Row],[AcademyID]])</f>
        <v>560201015</v>
      </c>
      <c r="D4731" s="30" t="s">
        <v>8135</v>
      </c>
      <c r="E4731" s="34" t="s">
        <v>6133</v>
      </c>
      <c r="F4731" s="28" t="s">
        <v>8989</v>
      </c>
      <c r="G4731" s="34" t="s">
        <v>4538</v>
      </c>
      <c r="H4731" s="28" t="s">
        <v>945</v>
      </c>
      <c r="I4731" s="28" t="s">
        <v>7355</v>
      </c>
      <c r="J4731" s="159" t="s">
        <v>8153</v>
      </c>
    </row>
    <row r="4732" spans="1:10" x14ac:dyDescent="0.25">
      <c r="A4732" t="str">
        <f>_xlfn.CONCAT(Table1[[#This Row],[District]],Table1[[#This Row],[DistName]],Table1[[#This Row],[SchoolID]],Table1[[#This Row],[SCHOOLNAME]],Table1[[#This Row],[AcademyID]])</f>
        <v>56St. Lucie0301PORT ST. LUCIE HIGH SCHOOL016</v>
      </c>
      <c r="B4732" t="str">
        <f>_xlfn.CONCAT(Table1[[#This Row],[District]],Table1[[#This Row],[DistName]],Table1[[#This Row],[SchoolID]],Table1[[#This Row],[SCHOOLNAME]],Table1[[#This Row],[Academy]])</f>
        <v>56St. Lucie0301PORT ST. LUCIE HIGH SCHOOLHealth Science</v>
      </c>
      <c r="C4732" t="str">
        <f>_xlfn.CONCAT(Table1[[#This Row],[District]],Table1[[#This Row],[SchoolID]],Table1[[#This Row],[AcademyID]])</f>
        <v>560301016</v>
      </c>
      <c r="D4732" s="30" t="s">
        <v>8135</v>
      </c>
      <c r="E4732" s="34" t="s">
        <v>6133</v>
      </c>
      <c r="F4732" s="28" t="s">
        <v>8989</v>
      </c>
      <c r="G4732" s="34" t="s">
        <v>4669</v>
      </c>
      <c r="H4732" s="28" t="s">
        <v>1649</v>
      </c>
      <c r="I4732" s="28" t="s">
        <v>6389</v>
      </c>
      <c r="J4732" s="159" t="s">
        <v>8156</v>
      </c>
    </row>
    <row r="4733" spans="1:10" x14ac:dyDescent="0.25">
      <c r="A4733" t="str">
        <f>_xlfn.CONCAT(Table1[[#This Row],[District]],Table1[[#This Row],[DistName]],Table1[[#This Row],[SchoolID]],Table1[[#This Row],[SCHOOLNAME]],Table1[[#This Row],[AcademyID]])</f>
        <v>56St. Lucie0301PORT ST. LUCIE HIGH SCHOOL016</v>
      </c>
      <c r="B4733" t="str">
        <f>_xlfn.CONCAT(Table1[[#This Row],[District]],Table1[[#This Row],[DistName]],Table1[[#This Row],[SchoolID]],Table1[[#This Row],[SCHOOLNAME]],Table1[[#This Row],[Academy]])</f>
        <v>56St. Lucie0301PORT ST. LUCIE HIGH SCHOOLAllied Health</v>
      </c>
      <c r="C4733" t="str">
        <f>_xlfn.CONCAT(Table1[[#This Row],[District]],Table1[[#This Row],[SchoolID]],Table1[[#This Row],[AcademyID]])</f>
        <v>560301016</v>
      </c>
      <c r="D4733" s="30" t="s">
        <v>8135</v>
      </c>
      <c r="E4733" s="34" t="s">
        <v>6133</v>
      </c>
      <c r="F4733" s="28" t="s">
        <v>8989</v>
      </c>
      <c r="G4733" s="34" t="s">
        <v>4669</v>
      </c>
      <c r="H4733" s="28" t="s">
        <v>1649</v>
      </c>
      <c r="I4733" s="28" t="s">
        <v>6282</v>
      </c>
      <c r="J4733" s="159" t="s">
        <v>8156</v>
      </c>
    </row>
    <row r="4734" spans="1:10" x14ac:dyDescent="0.25">
      <c r="A4734" t="str">
        <f>_xlfn.CONCAT(Table1[[#This Row],[District]],Table1[[#This Row],[DistName]],Table1[[#This Row],[SchoolID]],Table1[[#This Row],[SCHOOLNAME]],Table1[[#This Row],[AcademyID]])</f>
        <v>56St. Lucie0301PORT ST. LUCIE HIGH SCHOOL016</v>
      </c>
      <c r="B4734" t="str">
        <f>_xlfn.CONCAT(Table1[[#This Row],[District]],Table1[[#This Row],[DistName]],Table1[[#This Row],[SchoolID]],Table1[[#This Row],[SCHOOLNAME]],Table1[[#This Row],[Academy]])</f>
        <v>56St. Lucie0301PORT ST. LUCIE HIGH SCHOOLHealth Occupations</v>
      </c>
      <c r="C4734" t="str">
        <f>_xlfn.CONCAT(Table1[[#This Row],[District]],Table1[[#This Row],[SchoolID]],Table1[[#This Row],[AcademyID]])</f>
        <v>560301016</v>
      </c>
      <c r="D4734" s="30" t="s">
        <v>8135</v>
      </c>
      <c r="E4734" s="34" t="s">
        <v>6133</v>
      </c>
      <c r="F4734" s="28" t="s">
        <v>8989</v>
      </c>
      <c r="G4734" s="34" t="s">
        <v>4669</v>
      </c>
      <c r="H4734" s="28" t="s">
        <v>1649</v>
      </c>
      <c r="I4734" s="28" t="s">
        <v>7908</v>
      </c>
      <c r="J4734" s="159" t="s">
        <v>8156</v>
      </c>
    </row>
    <row r="4735" spans="1:10" x14ac:dyDescent="0.25">
      <c r="A4735" t="str">
        <f>_xlfn.CONCAT(Table1[[#This Row],[District]],Table1[[#This Row],[DistName]],Table1[[#This Row],[SchoolID]],Table1[[#This Row],[SCHOOLNAME]],Table1[[#This Row],[AcademyID]])</f>
        <v>56St. Lucie0301PORT ST. LUCIE HIGH SCHOOL017</v>
      </c>
      <c r="B4735" t="str">
        <f>_xlfn.CONCAT(Table1[[#This Row],[District]],Table1[[#This Row],[DistName]],Table1[[#This Row],[SchoolID]],Table1[[#This Row],[SCHOOLNAME]],Table1[[#This Row],[Academy]])</f>
        <v>56St. Lucie0301PORT ST. LUCIE HIGH SCHOOLAutomotive Technology</v>
      </c>
      <c r="C4735" t="str">
        <f>_xlfn.CONCAT(Table1[[#This Row],[District]],Table1[[#This Row],[SchoolID]],Table1[[#This Row],[AcademyID]])</f>
        <v>560301017</v>
      </c>
      <c r="D4735" s="30" t="s">
        <v>8135</v>
      </c>
      <c r="E4735" s="34" t="s">
        <v>6133</v>
      </c>
      <c r="F4735" s="28" t="s">
        <v>8989</v>
      </c>
      <c r="G4735" s="34" t="s">
        <v>4669</v>
      </c>
      <c r="H4735" s="28" t="s">
        <v>1649</v>
      </c>
      <c r="I4735" s="28" t="s">
        <v>6376</v>
      </c>
      <c r="J4735" s="159" t="s">
        <v>8157</v>
      </c>
    </row>
    <row r="4736" spans="1:10" x14ac:dyDescent="0.25">
      <c r="A4736" t="str">
        <f>_xlfn.CONCAT(Table1[[#This Row],[District]],Table1[[#This Row],[DistName]],Table1[[#This Row],[SchoolID]],Table1[[#This Row],[SCHOOLNAME]],Table1[[#This Row],[AcademyID]])</f>
        <v>56St. Lucie0301PORT ST. LUCIE HIGH SCHOOL018</v>
      </c>
      <c r="B4736" t="str">
        <f>_xlfn.CONCAT(Table1[[#This Row],[District]],Table1[[#This Row],[DistName]],Table1[[#This Row],[SchoolID]],Table1[[#This Row],[SCHOOLNAME]],Table1[[#This Row],[Academy]])</f>
        <v>56St. Lucie0301PORT ST. LUCIE HIGH SCHOOLBusiness Technology</v>
      </c>
      <c r="C4736" t="str">
        <f>_xlfn.CONCAT(Table1[[#This Row],[District]],Table1[[#This Row],[SchoolID]],Table1[[#This Row],[AcademyID]])</f>
        <v>560301018</v>
      </c>
      <c r="D4736" s="30" t="s">
        <v>8135</v>
      </c>
      <c r="E4736" s="34" t="s">
        <v>6133</v>
      </c>
      <c r="F4736" s="28" t="s">
        <v>8989</v>
      </c>
      <c r="G4736" s="34" t="s">
        <v>4669</v>
      </c>
      <c r="H4736" s="28" t="s">
        <v>1649</v>
      </c>
      <c r="I4736" s="28" t="s">
        <v>6390</v>
      </c>
      <c r="J4736" s="159" t="s">
        <v>8158</v>
      </c>
    </row>
    <row r="4737" spans="1:10" x14ac:dyDescent="0.25">
      <c r="A4737" t="str">
        <f>_xlfn.CONCAT(Table1[[#This Row],[District]],Table1[[#This Row],[DistName]],Table1[[#This Row],[SchoolID]],Table1[[#This Row],[SCHOOLNAME]],Table1[[#This Row],[AcademyID]])</f>
        <v>56St. Lucie0301PORT ST. LUCIE HIGH SCHOOL018</v>
      </c>
      <c r="B4737" t="str">
        <f>_xlfn.CONCAT(Table1[[#This Row],[District]],Table1[[#This Row],[DistName]],Table1[[#This Row],[SchoolID]],Table1[[#This Row],[SCHOOLNAME]],Table1[[#This Row],[Academy]])</f>
        <v>56St. Lucie0301PORT ST. LUCIE HIGH SCHOOLBusiness Technology &amp; Fashion Marketing</v>
      </c>
      <c r="C4737" t="str">
        <f>_xlfn.CONCAT(Table1[[#This Row],[District]],Table1[[#This Row],[SchoolID]],Table1[[#This Row],[AcademyID]])</f>
        <v>560301018</v>
      </c>
      <c r="D4737" s="30" t="s">
        <v>8135</v>
      </c>
      <c r="E4737" s="34" t="s">
        <v>6133</v>
      </c>
      <c r="F4737" s="28" t="s">
        <v>8989</v>
      </c>
      <c r="G4737" s="34" t="s">
        <v>4669</v>
      </c>
      <c r="H4737" s="28" t="s">
        <v>1649</v>
      </c>
      <c r="I4737" s="28" t="s">
        <v>7568</v>
      </c>
      <c r="J4737" s="159" t="s">
        <v>8158</v>
      </c>
    </row>
    <row r="4738" spans="1:10" x14ac:dyDescent="0.25">
      <c r="A4738" t="str">
        <f>_xlfn.CONCAT(Table1[[#This Row],[District]],Table1[[#This Row],[DistName]],Table1[[#This Row],[SchoolID]],Table1[[#This Row],[SCHOOLNAME]],Table1[[#This Row],[AcademyID]])</f>
        <v>56St. Lucie0301PORT ST. LUCIE HIGH SCHOOL019</v>
      </c>
      <c r="B4738" t="str">
        <f>_xlfn.CONCAT(Table1[[#This Row],[District]],Table1[[#This Row],[DistName]],Table1[[#This Row],[SchoolID]],Table1[[#This Row],[SCHOOLNAME]],Table1[[#This Row],[Academy]])</f>
        <v>56St. Lucie0301PORT ST. LUCIE HIGH SCHOOLCulinary Arts</v>
      </c>
      <c r="C4738" t="str">
        <f>_xlfn.CONCAT(Table1[[#This Row],[District]],Table1[[#This Row],[SchoolID]],Table1[[#This Row],[AcademyID]])</f>
        <v>560301019</v>
      </c>
      <c r="D4738" s="30" t="s">
        <v>8135</v>
      </c>
      <c r="E4738" s="34" t="s">
        <v>6133</v>
      </c>
      <c r="F4738" s="28" t="s">
        <v>8989</v>
      </c>
      <c r="G4738" s="34" t="s">
        <v>4669</v>
      </c>
      <c r="H4738" s="28" t="s">
        <v>1649</v>
      </c>
      <c r="I4738" s="28" t="s">
        <v>6388</v>
      </c>
      <c r="J4738" s="159" t="s">
        <v>8159</v>
      </c>
    </row>
    <row r="4739" spans="1:10" x14ac:dyDescent="0.25">
      <c r="A4739" t="str">
        <f>_xlfn.CONCAT(Table1[[#This Row],[District]],Table1[[#This Row],[DistName]],Table1[[#This Row],[SchoolID]],Table1[[#This Row],[SCHOOLNAME]],Table1[[#This Row],[AcademyID]])</f>
        <v>56St. Lucie0301PORT ST. LUCIE HIGH SCHOOL019</v>
      </c>
      <c r="B4739" t="str">
        <f>_xlfn.CONCAT(Table1[[#This Row],[District]],Table1[[#This Row],[DistName]],Table1[[#This Row],[SchoolID]],Table1[[#This Row],[SCHOOLNAME]],Table1[[#This Row],[Academy]])</f>
        <v>56St. Lucie0301PORT ST. LUCIE HIGH SCHOOLCulinary Operations</v>
      </c>
      <c r="C4739" t="str">
        <f>_xlfn.CONCAT(Table1[[#This Row],[District]],Table1[[#This Row],[SchoolID]],Table1[[#This Row],[AcademyID]])</f>
        <v>560301019</v>
      </c>
      <c r="D4739" s="30" t="s">
        <v>8135</v>
      </c>
      <c r="E4739" s="34" t="s">
        <v>6133</v>
      </c>
      <c r="F4739" s="28" t="s">
        <v>8989</v>
      </c>
      <c r="G4739" s="34" t="s">
        <v>4669</v>
      </c>
      <c r="H4739" s="28" t="s">
        <v>1649</v>
      </c>
      <c r="I4739" s="28" t="s">
        <v>6304</v>
      </c>
      <c r="J4739" s="159" t="s">
        <v>8159</v>
      </c>
    </row>
    <row r="4740" spans="1:10" x14ac:dyDescent="0.25">
      <c r="A4740" t="str">
        <f>_xlfn.CONCAT(Table1[[#This Row],[District]],Table1[[#This Row],[DistName]],Table1[[#This Row],[SchoolID]],Table1[[#This Row],[SCHOOLNAME]],Table1[[#This Row],[AcademyID]])</f>
        <v>56St. Lucie0301PORT ST. LUCIE HIGH SCHOOL020</v>
      </c>
      <c r="B4740" t="str">
        <f>_xlfn.CONCAT(Table1[[#This Row],[District]],Table1[[#This Row],[DistName]],Table1[[#This Row],[SchoolID]],Table1[[#This Row],[SCHOOLNAME]],Table1[[#This Row],[Academy]])</f>
        <v>56St. Lucie0301PORT ST. LUCIE HIGH SCHOOLDrafting and Design</v>
      </c>
      <c r="C4740" t="str">
        <f>_xlfn.CONCAT(Table1[[#This Row],[District]],Table1[[#This Row],[SchoolID]],Table1[[#This Row],[AcademyID]])</f>
        <v>560301020</v>
      </c>
      <c r="D4740" s="30" t="s">
        <v>8135</v>
      </c>
      <c r="E4740" s="34" t="s">
        <v>6133</v>
      </c>
      <c r="F4740" s="28" t="s">
        <v>8989</v>
      </c>
      <c r="G4740" s="34" t="s">
        <v>4669</v>
      </c>
      <c r="H4740" s="28" t="s">
        <v>1649</v>
      </c>
      <c r="I4740" s="28" t="s">
        <v>7107</v>
      </c>
      <c r="J4740" s="159" t="s">
        <v>8160</v>
      </c>
    </row>
    <row r="4741" spans="1:10" x14ac:dyDescent="0.25">
      <c r="A4741" t="str">
        <f>_xlfn.CONCAT(Table1[[#This Row],[District]],Table1[[#This Row],[DistName]],Table1[[#This Row],[SchoolID]],Table1[[#This Row],[SCHOOLNAME]],Table1[[#This Row],[AcademyID]])</f>
        <v>56St. Lucie0301PORT ST. LUCIE HIGH SCHOOL020</v>
      </c>
      <c r="B4741" t="str">
        <f>_xlfn.CONCAT(Table1[[#This Row],[District]],Table1[[#This Row],[DistName]],Table1[[#This Row],[SchoolID]],Table1[[#This Row],[SCHOOLNAME]],Table1[[#This Row],[Academy]])</f>
        <v>56St. Lucie0301PORT ST. LUCIE HIGH SCHOOLTECHNICAL DESIGN AND DRAFTING</v>
      </c>
      <c r="C4741" t="str">
        <f>_xlfn.CONCAT(Table1[[#This Row],[District]],Table1[[#This Row],[SchoolID]],Table1[[#This Row],[AcademyID]])</f>
        <v>560301020</v>
      </c>
      <c r="D4741" s="30" t="s">
        <v>8135</v>
      </c>
      <c r="E4741" s="34" t="s">
        <v>6133</v>
      </c>
      <c r="F4741" s="28" t="s">
        <v>8989</v>
      </c>
      <c r="G4741" s="34" t="s">
        <v>4669</v>
      </c>
      <c r="H4741" s="28" t="s">
        <v>1649</v>
      </c>
      <c r="I4741" s="28" t="s">
        <v>8089</v>
      </c>
      <c r="J4741" s="159" t="s">
        <v>8160</v>
      </c>
    </row>
    <row r="4742" spans="1:10" x14ac:dyDescent="0.25">
      <c r="A4742" t="str">
        <f>_xlfn.CONCAT(Table1[[#This Row],[District]],Table1[[#This Row],[DistName]],Table1[[#This Row],[SchoolID]],Table1[[#This Row],[SCHOOLNAME]],Table1[[#This Row],[AcademyID]])</f>
        <v>56St. Lucie0301PORT ST. LUCIE HIGH SCHOOL021</v>
      </c>
      <c r="B4742" t="str">
        <f>_xlfn.CONCAT(Table1[[#This Row],[District]],Table1[[#This Row],[DistName]],Table1[[#This Row],[SchoolID]],Table1[[#This Row],[SCHOOLNAME]],Table1[[#This Row],[Academy]])</f>
        <v>56St. Lucie0301PORT ST. LUCIE HIGH SCHOOLTV Production</v>
      </c>
      <c r="C4742" t="str">
        <f>_xlfn.CONCAT(Table1[[#This Row],[District]],Table1[[#This Row],[SchoolID]],Table1[[#This Row],[AcademyID]])</f>
        <v>560301021</v>
      </c>
      <c r="D4742" s="30" t="s">
        <v>8135</v>
      </c>
      <c r="E4742" s="34" t="s">
        <v>6133</v>
      </c>
      <c r="F4742" s="28" t="s">
        <v>8989</v>
      </c>
      <c r="G4742" s="34" t="s">
        <v>4669</v>
      </c>
      <c r="H4742" s="28" t="s">
        <v>1649</v>
      </c>
      <c r="I4742" s="28" t="s">
        <v>7467</v>
      </c>
      <c r="J4742" s="159" t="s">
        <v>8161</v>
      </c>
    </row>
    <row r="4743" spans="1:10" x14ac:dyDescent="0.25">
      <c r="A4743" t="str">
        <f>_xlfn.CONCAT(Table1[[#This Row],[District]],Table1[[#This Row],[DistName]],Table1[[#This Row],[SchoolID]],Table1[[#This Row],[SCHOOLNAME]],Table1[[#This Row],[AcademyID]])</f>
        <v>56St. Lucie0401ST. LUCIE WEST CENTENNIAL HIGH022</v>
      </c>
      <c r="B4743" t="str">
        <f>_xlfn.CONCAT(Table1[[#This Row],[District]],Table1[[#This Row],[DistName]],Table1[[#This Row],[SchoolID]],Table1[[#This Row],[SCHOOLNAME]],Table1[[#This Row],[Academy]])</f>
        <v>56St. Lucie0401ST. LUCIE WEST CENTENNIAL HIGHHealth Science</v>
      </c>
      <c r="C4743" t="str">
        <f>_xlfn.CONCAT(Table1[[#This Row],[District]],Table1[[#This Row],[SchoolID]],Table1[[#This Row],[AcademyID]])</f>
        <v>560401022</v>
      </c>
      <c r="D4743" s="30" t="s">
        <v>8135</v>
      </c>
      <c r="E4743" s="34" t="s">
        <v>6133</v>
      </c>
      <c r="F4743" s="28" t="s">
        <v>8989</v>
      </c>
      <c r="G4743" s="34" t="s">
        <v>5046</v>
      </c>
      <c r="H4743" s="28" t="s">
        <v>2088</v>
      </c>
      <c r="I4743" s="28" t="s">
        <v>6389</v>
      </c>
      <c r="J4743" s="159" t="s">
        <v>8163</v>
      </c>
    </row>
    <row r="4744" spans="1:10" x14ac:dyDescent="0.25">
      <c r="A4744" t="str">
        <f>_xlfn.CONCAT(Table1[[#This Row],[District]],Table1[[#This Row],[DistName]],Table1[[#This Row],[SchoolID]],Table1[[#This Row],[SCHOOLNAME]],Table1[[#This Row],[AcademyID]])</f>
        <v>56St. Lucie0401ST. LUCIE WEST CENTENNIAL HIGH022</v>
      </c>
      <c r="B4744" t="str">
        <f>_xlfn.CONCAT(Table1[[#This Row],[District]],Table1[[#This Row],[DistName]],Table1[[#This Row],[SchoolID]],Table1[[#This Row],[SCHOOLNAME]],Table1[[#This Row],[Academy]])</f>
        <v>56St. Lucie0401ST. LUCIE WEST CENTENNIAL HIGHAllied Health</v>
      </c>
      <c r="C4744" t="str">
        <f>_xlfn.CONCAT(Table1[[#This Row],[District]],Table1[[#This Row],[SchoolID]],Table1[[#This Row],[AcademyID]])</f>
        <v>560401022</v>
      </c>
      <c r="D4744" s="30" t="s">
        <v>8135</v>
      </c>
      <c r="E4744" s="34" t="s">
        <v>6133</v>
      </c>
      <c r="F4744" s="28" t="s">
        <v>8989</v>
      </c>
      <c r="G4744" s="34" t="s">
        <v>5046</v>
      </c>
      <c r="H4744" s="28" t="s">
        <v>2088</v>
      </c>
      <c r="I4744" s="28" t="s">
        <v>6282</v>
      </c>
      <c r="J4744" s="159" t="s">
        <v>8163</v>
      </c>
    </row>
    <row r="4745" spans="1:10" x14ac:dyDescent="0.25">
      <c r="A4745" t="str">
        <f>_xlfn.CONCAT(Table1[[#This Row],[District]],Table1[[#This Row],[DistName]],Table1[[#This Row],[SchoolID]],Table1[[#This Row],[SCHOOLNAME]],Table1[[#This Row],[AcademyID]])</f>
        <v>56St. Lucie0401ST. LUCIE WEST CENTENNIAL HIGH023</v>
      </c>
      <c r="B4745" t="str">
        <f>_xlfn.CONCAT(Table1[[#This Row],[District]],Table1[[#This Row],[DistName]],Table1[[#This Row],[SchoolID]],Table1[[#This Row],[SCHOOLNAME]],Table1[[#This Row],[Academy]])</f>
        <v>56St. Lucie0401ST. LUCIE WEST CENTENNIAL HIGHCommunications Technology</v>
      </c>
      <c r="C4745" t="str">
        <f>_xlfn.CONCAT(Table1[[#This Row],[District]],Table1[[#This Row],[SchoolID]],Table1[[#This Row],[AcademyID]])</f>
        <v>560401023</v>
      </c>
      <c r="D4745" s="30" t="s">
        <v>8135</v>
      </c>
      <c r="E4745" s="34" t="s">
        <v>6133</v>
      </c>
      <c r="F4745" s="28" t="s">
        <v>8989</v>
      </c>
      <c r="G4745" s="34" t="s">
        <v>5046</v>
      </c>
      <c r="H4745" s="28" t="s">
        <v>2088</v>
      </c>
      <c r="I4745" s="28" t="s">
        <v>6288</v>
      </c>
      <c r="J4745" s="159" t="s">
        <v>8165</v>
      </c>
    </row>
    <row r="4746" spans="1:10" x14ac:dyDescent="0.25">
      <c r="A4746" t="str">
        <f>_xlfn.CONCAT(Table1[[#This Row],[District]],Table1[[#This Row],[DistName]],Table1[[#This Row],[SchoolID]],Table1[[#This Row],[SCHOOLNAME]],Table1[[#This Row],[AcademyID]])</f>
        <v>56St. Lucie0401ST. LUCIE WEST CENTENNIAL HIGH024</v>
      </c>
      <c r="B4746" t="str">
        <f>_xlfn.CONCAT(Table1[[#This Row],[District]],Table1[[#This Row],[DistName]],Table1[[#This Row],[SchoolID]],Table1[[#This Row],[SCHOOLNAME]],Table1[[#This Row],[Academy]])</f>
        <v>56St. Lucie0401ST. LUCIE WEST CENTENNIAL HIGHCulinary Arts</v>
      </c>
      <c r="C4746" t="str">
        <f>_xlfn.CONCAT(Table1[[#This Row],[District]],Table1[[#This Row],[SchoolID]],Table1[[#This Row],[AcademyID]])</f>
        <v>560401024</v>
      </c>
      <c r="D4746" s="30" t="s">
        <v>8135</v>
      </c>
      <c r="E4746" s="34" t="s">
        <v>6133</v>
      </c>
      <c r="F4746" s="28" t="s">
        <v>8989</v>
      </c>
      <c r="G4746" s="34" t="s">
        <v>5046</v>
      </c>
      <c r="H4746" s="28" t="s">
        <v>2088</v>
      </c>
      <c r="I4746" s="28" t="s">
        <v>6388</v>
      </c>
      <c r="J4746" s="159" t="s">
        <v>8167</v>
      </c>
    </row>
    <row r="4747" spans="1:10" x14ac:dyDescent="0.25">
      <c r="A4747" t="str">
        <f>_xlfn.CONCAT(Table1[[#This Row],[District]],Table1[[#This Row],[DistName]],Table1[[#This Row],[SchoolID]],Table1[[#This Row],[SCHOOLNAME]],Table1[[#This Row],[AcademyID]])</f>
        <v>56St. Lucie0401ST. LUCIE WEST CENTENNIAL HIGH025</v>
      </c>
      <c r="B4747" t="str">
        <f>_xlfn.CONCAT(Table1[[#This Row],[District]],Table1[[#This Row],[DistName]],Table1[[#This Row],[SchoolID]],Table1[[#This Row],[SCHOOLNAME]],Table1[[#This Row],[Academy]])</f>
        <v>56St. Lucie0401ST. LUCIE WEST CENTENNIAL HIGHTV Production</v>
      </c>
      <c r="C4747" t="str">
        <f>_xlfn.CONCAT(Table1[[#This Row],[District]],Table1[[#This Row],[SchoolID]],Table1[[#This Row],[AcademyID]])</f>
        <v>560401025</v>
      </c>
      <c r="D4747" s="30" t="s">
        <v>8135</v>
      </c>
      <c r="E4747" s="34" t="s">
        <v>6133</v>
      </c>
      <c r="F4747" s="28" t="s">
        <v>8989</v>
      </c>
      <c r="G4747" s="34" t="s">
        <v>5046</v>
      </c>
      <c r="H4747" s="28" t="s">
        <v>2088</v>
      </c>
      <c r="I4747" s="28" t="s">
        <v>7467</v>
      </c>
      <c r="J4747" s="159" t="s">
        <v>8168</v>
      </c>
    </row>
    <row r="4748" spans="1:10" x14ac:dyDescent="0.25">
      <c r="A4748" t="str">
        <f>_xlfn.CONCAT(Table1[[#This Row],[District]],Table1[[#This Row],[DistName]],Table1[[#This Row],[SchoolID]],Table1[[#This Row],[SCHOOLNAME]],Table1[[#This Row],[AcademyID]])</f>
        <v>56St. Lucie0401ST. LUCIE WEST CENTENNIAL HIGH025</v>
      </c>
      <c r="B4748" t="str">
        <f>_xlfn.CONCAT(Table1[[#This Row],[District]],Table1[[#This Row],[DistName]],Table1[[#This Row],[SchoolID]],Table1[[#This Row],[SCHOOLNAME]],Table1[[#This Row],[Academy]])</f>
        <v>56St. Lucie0401ST. LUCIE WEST CENTENNIAL HIGHDigital Video Production</v>
      </c>
      <c r="C4748" t="str">
        <f>_xlfn.CONCAT(Table1[[#This Row],[District]],Table1[[#This Row],[SchoolID]],Table1[[#This Row],[AcademyID]])</f>
        <v>560401025</v>
      </c>
      <c r="D4748" s="30" t="s">
        <v>8135</v>
      </c>
      <c r="E4748" s="34" t="s">
        <v>6133</v>
      </c>
      <c r="F4748" s="28" t="s">
        <v>8989</v>
      </c>
      <c r="G4748" s="34" t="s">
        <v>5046</v>
      </c>
      <c r="H4748" s="28" t="s">
        <v>2088</v>
      </c>
      <c r="I4748" s="28" t="s">
        <v>6976</v>
      </c>
      <c r="J4748" s="159" t="s">
        <v>8168</v>
      </c>
    </row>
    <row r="4749" spans="1:10" x14ac:dyDescent="0.25">
      <c r="A4749" t="str">
        <f>_xlfn.CONCAT(Table1[[#This Row],[District]],Table1[[#This Row],[DistName]],Table1[[#This Row],[SchoolID]],Table1[[#This Row],[SCHOOLNAME]],Table1[[#This Row],[AcademyID]])</f>
        <v>56St. Lucie0401ST. LUCIE WEST CENTENNIAL HIGH026</v>
      </c>
      <c r="B4749" t="str">
        <f>_xlfn.CONCAT(Table1[[#This Row],[District]],Table1[[#This Row],[DistName]],Table1[[#This Row],[SchoolID]],Table1[[#This Row],[SCHOOLNAME]],Table1[[#This Row],[Academy]])</f>
        <v>56St. Lucie0401ST. LUCIE WEST CENTENNIAL HIGHWeb Design</v>
      </c>
      <c r="C4749" t="str">
        <f>_xlfn.CONCAT(Table1[[#This Row],[District]],Table1[[#This Row],[SchoolID]],Table1[[#This Row],[AcademyID]])</f>
        <v>560401026</v>
      </c>
      <c r="D4749" s="30" t="s">
        <v>8135</v>
      </c>
      <c r="E4749" s="34" t="s">
        <v>6133</v>
      </c>
      <c r="F4749" s="28" t="s">
        <v>8989</v>
      </c>
      <c r="G4749" s="34" t="s">
        <v>5046</v>
      </c>
      <c r="H4749" s="28" t="s">
        <v>2088</v>
      </c>
      <c r="I4749" s="28" t="s">
        <v>7355</v>
      </c>
      <c r="J4749" s="159" t="s">
        <v>8169</v>
      </c>
    </row>
    <row r="4750" spans="1:10" x14ac:dyDescent="0.25">
      <c r="A4750" t="str">
        <f>_xlfn.CONCAT(Table1[[#This Row],[District]],Table1[[#This Row],[DistName]],Table1[[#This Row],[SchoolID]],Table1[[#This Row],[SCHOOLNAME]],Table1[[#This Row],[AcademyID]])</f>
        <v>56St. Lucie0411TREASURE COAST HIGH SCHOOL027</v>
      </c>
      <c r="B4750" t="str">
        <f>_xlfn.CONCAT(Table1[[#This Row],[District]],Table1[[#This Row],[DistName]],Table1[[#This Row],[SchoolID]],Table1[[#This Row],[SCHOOLNAME]],Table1[[#This Row],[Academy]])</f>
        <v>56St. Lucie0411TREASURE COAST HIGH SCHOOLMedical</v>
      </c>
      <c r="C4750" t="str">
        <f>_xlfn.CONCAT(Table1[[#This Row],[District]],Table1[[#This Row],[SchoolID]],Table1[[#This Row],[AcademyID]])</f>
        <v>560411027</v>
      </c>
      <c r="D4750" s="30" t="s">
        <v>8135</v>
      </c>
      <c r="E4750" s="34" t="s">
        <v>6133</v>
      </c>
      <c r="F4750" s="28" t="s">
        <v>8989</v>
      </c>
      <c r="G4750" s="34" t="s">
        <v>4572</v>
      </c>
      <c r="H4750" s="28" t="s">
        <v>2164</v>
      </c>
      <c r="I4750" s="28" t="s">
        <v>8990</v>
      </c>
      <c r="J4750" s="159" t="s">
        <v>8173</v>
      </c>
    </row>
    <row r="4751" spans="1:10" x14ac:dyDescent="0.25">
      <c r="A4751" t="str">
        <f>_xlfn.CONCAT(Table1[[#This Row],[District]],Table1[[#This Row],[DistName]],Table1[[#This Row],[SchoolID]],Table1[[#This Row],[SCHOOLNAME]],Table1[[#This Row],[AcademyID]])</f>
        <v>56St. Lucie0411TREASURE COAST HIGH SCHOOL027</v>
      </c>
      <c r="B4751" t="str">
        <f>_xlfn.CONCAT(Table1[[#This Row],[District]],Table1[[#This Row],[DistName]],Table1[[#This Row],[SchoolID]],Table1[[#This Row],[SCHOOLNAME]],Table1[[#This Row],[Academy]])</f>
        <v>56St. Lucie0411TREASURE COAST HIGH SCHOOLAllied Health</v>
      </c>
      <c r="C4751" t="str">
        <f>_xlfn.CONCAT(Table1[[#This Row],[District]],Table1[[#This Row],[SchoolID]],Table1[[#This Row],[AcademyID]])</f>
        <v>560411027</v>
      </c>
      <c r="D4751" s="30" t="s">
        <v>8135</v>
      </c>
      <c r="E4751" s="34" t="s">
        <v>6133</v>
      </c>
      <c r="F4751" s="28" t="s">
        <v>8989</v>
      </c>
      <c r="G4751" s="34" t="s">
        <v>4572</v>
      </c>
      <c r="H4751" s="28" t="s">
        <v>2164</v>
      </c>
      <c r="I4751" s="28" t="s">
        <v>6282</v>
      </c>
      <c r="J4751" s="159" t="s">
        <v>8173</v>
      </c>
    </row>
    <row r="4752" spans="1:10" x14ac:dyDescent="0.25">
      <c r="A4752" t="str">
        <f>_xlfn.CONCAT(Table1[[#This Row],[District]],Table1[[#This Row],[DistName]],Table1[[#This Row],[SchoolID]],Table1[[#This Row],[SCHOOLNAME]],Table1[[#This Row],[AcademyID]])</f>
        <v>56St. Lucie0411TREASURE COAST HIGH SCHOOL028</v>
      </c>
      <c r="B4752" t="str">
        <f>_xlfn.CONCAT(Table1[[#This Row],[District]],Table1[[#This Row],[DistName]],Table1[[#This Row],[SchoolID]],Table1[[#This Row],[SCHOOLNAME]],Table1[[#This Row],[Academy]])</f>
        <v>56St. Lucie0411TREASURE COAST HIGH SCHOOLCulinary Arts</v>
      </c>
      <c r="C4752" t="str">
        <f>_xlfn.CONCAT(Table1[[#This Row],[District]],Table1[[#This Row],[SchoolID]],Table1[[#This Row],[AcademyID]])</f>
        <v>560411028</v>
      </c>
      <c r="D4752" s="30" t="s">
        <v>8135</v>
      </c>
      <c r="E4752" s="34" t="s">
        <v>6133</v>
      </c>
      <c r="F4752" s="28" t="s">
        <v>8989</v>
      </c>
      <c r="G4752" s="34" t="s">
        <v>4572</v>
      </c>
      <c r="H4752" s="28" t="s">
        <v>2164</v>
      </c>
      <c r="I4752" s="28" t="s">
        <v>6388</v>
      </c>
      <c r="J4752" s="159" t="s">
        <v>8174</v>
      </c>
    </row>
    <row r="4753" spans="1:10" x14ac:dyDescent="0.25">
      <c r="A4753" t="str">
        <f>_xlfn.CONCAT(Table1[[#This Row],[District]],Table1[[#This Row],[DistName]],Table1[[#This Row],[SchoolID]],Table1[[#This Row],[SCHOOLNAME]],Table1[[#This Row],[AcademyID]])</f>
        <v>56St. Lucie0301PORT ST. LUCIE HIGH SCHOOL029</v>
      </c>
      <c r="B4753" t="str">
        <f>_xlfn.CONCAT(Table1[[#This Row],[District]],Table1[[#This Row],[DistName]],Table1[[#This Row],[SchoolID]],Table1[[#This Row],[SCHOOLNAME]],Table1[[#This Row],[Academy]])</f>
        <v>56St. Lucie0301PORT ST. LUCIE HIGH SCHOOLDigital / Web Design</v>
      </c>
      <c r="C4753" t="str">
        <f>_xlfn.CONCAT(Table1[[#This Row],[District]],Table1[[#This Row],[SchoolID]],Table1[[#This Row],[AcademyID]])</f>
        <v>560301029</v>
      </c>
      <c r="D4753" s="30" t="s">
        <v>8135</v>
      </c>
      <c r="E4753" s="34" t="s">
        <v>6133</v>
      </c>
      <c r="F4753" s="28" t="s">
        <v>8989</v>
      </c>
      <c r="G4753" s="34" t="s">
        <v>4669</v>
      </c>
      <c r="H4753" s="28" t="s">
        <v>1649</v>
      </c>
      <c r="I4753" s="28" t="s">
        <v>7951</v>
      </c>
      <c r="J4753" s="159" t="s">
        <v>8175</v>
      </c>
    </row>
    <row r="4754" spans="1:10" x14ac:dyDescent="0.25">
      <c r="A4754" t="str">
        <f>_xlfn.CONCAT(Table1[[#This Row],[District]],Table1[[#This Row],[DistName]],Table1[[#This Row],[SchoolID]],Table1[[#This Row],[SCHOOLNAME]],Table1[[#This Row],[AcademyID]])</f>
        <v>56St. Lucie0161FORT PIERCE CENTRAL HIGH SCHOOL030</v>
      </c>
      <c r="B4754" t="str">
        <f>_xlfn.CONCAT(Table1[[#This Row],[District]],Table1[[#This Row],[DistName]],Table1[[#This Row],[SchoolID]],Table1[[#This Row],[SCHOOLNAME]],Table1[[#This Row],[Academy]])</f>
        <v>56St. Lucie0161FORT PIERCE CENTRAL HIGH SCHOOLDigital Video Production</v>
      </c>
      <c r="C4754" t="str">
        <f>_xlfn.CONCAT(Table1[[#This Row],[District]],Table1[[#This Row],[SchoolID]],Table1[[#This Row],[AcademyID]])</f>
        <v>560161030</v>
      </c>
      <c r="D4754" s="30" t="s">
        <v>8135</v>
      </c>
      <c r="E4754" s="34" t="s">
        <v>6133</v>
      </c>
      <c r="F4754" s="28" t="s">
        <v>8989</v>
      </c>
      <c r="G4754" s="34" t="s">
        <v>4498</v>
      </c>
      <c r="H4754" s="28" t="s">
        <v>893</v>
      </c>
      <c r="I4754" s="28" t="s">
        <v>6976</v>
      </c>
      <c r="J4754" s="159" t="s">
        <v>8176</v>
      </c>
    </row>
    <row r="4755" spans="1:10" x14ac:dyDescent="0.25">
      <c r="A4755" t="str">
        <f>_xlfn.CONCAT(Table1[[#This Row],[District]],Table1[[#This Row],[DistName]],Table1[[#This Row],[SchoolID]],Table1[[#This Row],[SCHOOLNAME]],Table1[[#This Row],[AcademyID]])</f>
        <v>56St. Lucie0161FORT PIERCE CENTRAL HIGH SCHOOL031</v>
      </c>
      <c r="B4755" t="str">
        <f>_xlfn.CONCAT(Table1[[#This Row],[District]],Table1[[#This Row],[DistName]],Table1[[#This Row],[SchoolID]],Table1[[#This Row],[SCHOOLNAME]],Table1[[#This Row],[Academy]])</f>
        <v>56St. Lucie0161FORT PIERCE CENTRAL HIGH SCHOOLMedical</v>
      </c>
      <c r="C4755" t="str">
        <f>_xlfn.CONCAT(Table1[[#This Row],[District]],Table1[[#This Row],[SchoolID]],Table1[[#This Row],[AcademyID]])</f>
        <v>560161031</v>
      </c>
      <c r="D4755" s="30" t="s">
        <v>8135</v>
      </c>
      <c r="E4755" s="34" t="s">
        <v>6133</v>
      </c>
      <c r="F4755" s="28" t="s">
        <v>8989</v>
      </c>
      <c r="G4755" s="34" t="s">
        <v>4498</v>
      </c>
      <c r="H4755" s="28" t="s">
        <v>893</v>
      </c>
      <c r="I4755" s="28" t="s">
        <v>8990</v>
      </c>
      <c r="J4755" s="159" t="s">
        <v>8177</v>
      </c>
    </row>
    <row r="4756" spans="1:10" x14ac:dyDescent="0.25">
      <c r="A4756" t="str">
        <f>_xlfn.CONCAT(Table1[[#This Row],[District]],Table1[[#This Row],[DistName]],Table1[[#This Row],[SchoolID]],Table1[[#This Row],[SCHOOLNAME]],Table1[[#This Row],[AcademyID]])</f>
        <v>56St. Lucie0161FORT PIERCE CENTRAL HIGH SCHOOL031</v>
      </c>
      <c r="B4756" t="str">
        <f>_xlfn.CONCAT(Table1[[#This Row],[District]],Table1[[#This Row],[DistName]],Table1[[#This Row],[SchoolID]],Table1[[#This Row],[SCHOOLNAME]],Table1[[#This Row],[Academy]])</f>
        <v>56St. Lucie0161FORT PIERCE CENTRAL HIGH SCHOOLHealth Occupations</v>
      </c>
      <c r="C4756" t="str">
        <f>_xlfn.CONCAT(Table1[[#This Row],[District]],Table1[[#This Row],[SchoolID]],Table1[[#This Row],[AcademyID]])</f>
        <v>560161031</v>
      </c>
      <c r="D4756" s="30" t="s">
        <v>8135</v>
      </c>
      <c r="E4756" s="34" t="s">
        <v>6133</v>
      </c>
      <c r="F4756" s="28" t="s">
        <v>8989</v>
      </c>
      <c r="G4756" s="34" t="s">
        <v>4498</v>
      </c>
      <c r="H4756" s="28" t="s">
        <v>893</v>
      </c>
      <c r="I4756" s="28" t="s">
        <v>7908</v>
      </c>
      <c r="J4756" s="159" t="s">
        <v>8177</v>
      </c>
    </row>
    <row r="4757" spans="1:10" x14ac:dyDescent="0.25">
      <c r="A4757" t="str">
        <f>_xlfn.CONCAT(Table1[[#This Row],[District]],Table1[[#This Row],[DistName]],Table1[[#This Row],[SchoolID]],Table1[[#This Row],[SCHOOLNAME]],Table1[[#This Row],[AcademyID]])</f>
        <v>56St. Lucie0201FORT PIERCE WESTWOOD ACADEMY THE W.E.S.T. PREP MAGNET032</v>
      </c>
      <c r="B4757" t="str">
        <f>_xlfn.CONCAT(Table1[[#This Row],[District]],Table1[[#This Row],[DistName]],Table1[[#This Row],[SchoolID]],Table1[[#This Row],[SCHOOLNAME]],Table1[[#This Row],[Academy]])</f>
        <v>56St. Lucie0201FORT PIERCE WESTWOOD ACADEMY THE W.E.S.T. PREP MAGNETMedical</v>
      </c>
      <c r="C4757" t="str">
        <f>_xlfn.CONCAT(Table1[[#This Row],[District]],Table1[[#This Row],[SchoolID]],Table1[[#This Row],[AcademyID]])</f>
        <v>560201032</v>
      </c>
      <c r="D4757" s="30" t="s">
        <v>8135</v>
      </c>
      <c r="E4757" s="34" t="s">
        <v>6133</v>
      </c>
      <c r="F4757" s="28" t="s">
        <v>8989</v>
      </c>
      <c r="G4757" s="34" t="s">
        <v>4538</v>
      </c>
      <c r="H4757" s="28" t="s">
        <v>945</v>
      </c>
      <c r="I4757" s="28" t="s">
        <v>8990</v>
      </c>
      <c r="J4757" s="159" t="s">
        <v>8178</v>
      </c>
    </row>
    <row r="4758" spans="1:10" x14ac:dyDescent="0.25">
      <c r="A4758" t="str">
        <f>_xlfn.CONCAT(Table1[[#This Row],[District]],Table1[[#This Row],[DistName]],Table1[[#This Row],[SchoolID]],Table1[[#This Row],[SCHOOLNAME]],Table1[[#This Row],[AcademyID]])</f>
        <v>56St. Lucie0201FORT PIERCE WESTWOOD ACADEMY THE W.E.S.T. PREP MAGNET032</v>
      </c>
      <c r="B4758" t="str">
        <f>_xlfn.CONCAT(Table1[[#This Row],[District]],Table1[[#This Row],[DistName]],Table1[[#This Row],[SchoolID]],Table1[[#This Row],[SCHOOLNAME]],Table1[[#This Row],[Academy]])</f>
        <v>56St. Lucie0201FORT PIERCE WESTWOOD ACADEMY THE W.E.S.T. PREP MAGNETMedical Academy</v>
      </c>
      <c r="C4758" t="str">
        <f>_xlfn.CONCAT(Table1[[#This Row],[District]],Table1[[#This Row],[SchoolID]],Table1[[#This Row],[AcademyID]])</f>
        <v>560201032</v>
      </c>
      <c r="D4758" s="30" t="s">
        <v>8135</v>
      </c>
      <c r="E4758" s="34" t="s">
        <v>6133</v>
      </c>
      <c r="F4758" s="28" t="s">
        <v>8989</v>
      </c>
      <c r="G4758" s="34" t="s">
        <v>4538</v>
      </c>
      <c r="H4758" s="28" t="s">
        <v>945</v>
      </c>
      <c r="I4758" s="28" t="s">
        <v>6989</v>
      </c>
      <c r="J4758" s="159" t="s">
        <v>8178</v>
      </c>
    </row>
    <row r="4759" spans="1:10" x14ac:dyDescent="0.25">
      <c r="A4759" t="str">
        <f>_xlfn.CONCAT(Table1[[#This Row],[District]],Table1[[#This Row],[DistName]],Table1[[#This Row],[SchoolID]],Table1[[#This Row],[SCHOOLNAME]],Table1[[#This Row],[AcademyID]])</f>
        <v>56St. Lucie0301PORT ST. LUCIE HIGH SCHOOL033</v>
      </c>
      <c r="B4759" t="str">
        <f>_xlfn.CONCAT(Table1[[#This Row],[District]],Table1[[#This Row],[DistName]],Table1[[#This Row],[SchoolID]],Table1[[#This Row],[SCHOOLNAME]],Table1[[#This Row],[Academy]])</f>
        <v>56St. Lucie0301PORT ST. LUCIE HIGH SCHOOLInformation Technology</v>
      </c>
      <c r="C4759" t="str">
        <f>_xlfn.CONCAT(Table1[[#This Row],[District]],Table1[[#This Row],[SchoolID]],Table1[[#This Row],[AcademyID]])</f>
        <v>560301033</v>
      </c>
      <c r="D4759" s="30" t="s">
        <v>8135</v>
      </c>
      <c r="E4759" s="34" t="s">
        <v>6133</v>
      </c>
      <c r="F4759" s="28" t="s">
        <v>8989</v>
      </c>
      <c r="G4759" s="34" t="s">
        <v>4669</v>
      </c>
      <c r="H4759" s="28" t="s">
        <v>1649</v>
      </c>
      <c r="I4759" s="28" t="s">
        <v>6305</v>
      </c>
      <c r="J4759" s="159" t="s">
        <v>8179</v>
      </c>
    </row>
    <row r="4760" spans="1:10" x14ac:dyDescent="0.25">
      <c r="A4760" t="str">
        <f>_xlfn.CONCAT(Table1[[#This Row],[District]],Table1[[#This Row],[DistName]],Table1[[#This Row],[SchoolID]],Table1[[#This Row],[SCHOOLNAME]],Table1[[#This Row],[AcademyID]])</f>
        <v>56St. Lucie0401ST. LUCIE WEST CENTENNIAL HIGH034</v>
      </c>
      <c r="B4760" t="str">
        <f>_xlfn.CONCAT(Table1[[#This Row],[District]],Table1[[#This Row],[DistName]],Table1[[#This Row],[SchoolID]],Table1[[#This Row],[SCHOOLNAME]],Table1[[#This Row],[Academy]])</f>
        <v>56St. Lucie0401ST. LUCIE WEST CENTENNIAL HIGH3D Animation</v>
      </c>
      <c r="C4760" t="str">
        <f>_xlfn.CONCAT(Table1[[#This Row],[District]],Table1[[#This Row],[SchoolID]],Table1[[#This Row],[AcademyID]])</f>
        <v>560401034</v>
      </c>
      <c r="D4760" s="30" t="s">
        <v>8135</v>
      </c>
      <c r="E4760" s="34" t="s">
        <v>6133</v>
      </c>
      <c r="F4760" s="28" t="s">
        <v>8989</v>
      </c>
      <c r="G4760" s="34" t="s">
        <v>5046</v>
      </c>
      <c r="H4760" s="28" t="s">
        <v>2088</v>
      </c>
      <c r="I4760" s="28" t="s">
        <v>6384</v>
      </c>
      <c r="J4760" s="159" t="s">
        <v>8180</v>
      </c>
    </row>
    <row r="4761" spans="1:10" x14ac:dyDescent="0.25">
      <c r="A4761" t="str">
        <f>_xlfn.CONCAT(Table1[[#This Row],[District]],Table1[[#This Row],[DistName]],Table1[[#This Row],[SchoolID]],Table1[[#This Row],[SCHOOLNAME]],Table1[[#This Row],[AcademyID]])</f>
        <v>56St. Lucie0401ST. LUCIE WEST CENTENNIAL HIGH035</v>
      </c>
      <c r="B4761" t="str">
        <f>_xlfn.CONCAT(Table1[[#This Row],[District]],Table1[[#This Row],[DistName]],Table1[[#This Row],[SchoolID]],Table1[[#This Row],[SCHOOLNAME]],Table1[[#This Row],[Academy]])</f>
        <v>56St. Lucie0401ST. LUCIE WEST CENTENNIAL HIGHAutomotive Technology</v>
      </c>
      <c r="C4761" t="str">
        <f>_xlfn.CONCAT(Table1[[#This Row],[District]],Table1[[#This Row],[SchoolID]],Table1[[#This Row],[AcademyID]])</f>
        <v>560401035</v>
      </c>
      <c r="D4761" s="30" t="s">
        <v>8135</v>
      </c>
      <c r="E4761" s="34" t="s">
        <v>6133</v>
      </c>
      <c r="F4761" s="28" t="s">
        <v>8989</v>
      </c>
      <c r="G4761" s="34" t="s">
        <v>5046</v>
      </c>
      <c r="H4761" s="28" t="s">
        <v>2088</v>
      </c>
      <c r="I4761" s="28" t="s">
        <v>6376</v>
      </c>
      <c r="J4761" s="159" t="s">
        <v>8181</v>
      </c>
    </row>
    <row r="4762" spans="1:10" x14ac:dyDescent="0.25">
      <c r="A4762" t="str">
        <f>_xlfn.CONCAT(Table1[[#This Row],[District]],Table1[[#This Row],[DistName]],Table1[[#This Row],[SchoolID]],Table1[[#This Row],[SCHOOLNAME]],Table1[[#This Row],[AcademyID]])</f>
        <v>56St. Lucie0401ST. LUCIE WEST CENTENNIAL HIGH036</v>
      </c>
      <c r="B4762" t="str">
        <f>_xlfn.CONCAT(Table1[[#This Row],[District]],Table1[[#This Row],[DistName]],Table1[[#This Row],[SchoolID]],Table1[[#This Row],[SCHOOLNAME]],Table1[[#This Row],[Academy]])</f>
        <v>56St. Lucie0401ST. LUCIE WEST CENTENNIAL HIGHFinance and Accounting</v>
      </c>
      <c r="C4762" t="str">
        <f>_xlfn.CONCAT(Table1[[#This Row],[District]],Table1[[#This Row],[SchoolID]],Table1[[#This Row],[AcademyID]])</f>
        <v>560401036</v>
      </c>
      <c r="D4762" s="30" t="s">
        <v>8135</v>
      </c>
      <c r="E4762" s="34" t="s">
        <v>6133</v>
      </c>
      <c r="F4762" s="28" t="s">
        <v>8989</v>
      </c>
      <c r="G4762" s="34" t="s">
        <v>5046</v>
      </c>
      <c r="H4762" s="28" t="s">
        <v>2088</v>
      </c>
      <c r="I4762" s="28" t="s">
        <v>7952</v>
      </c>
      <c r="J4762" s="159" t="s">
        <v>8182</v>
      </c>
    </row>
    <row r="4763" spans="1:10" x14ac:dyDescent="0.25">
      <c r="A4763" t="str">
        <f>_xlfn.CONCAT(Table1[[#This Row],[District]],Table1[[#This Row],[DistName]],Table1[[#This Row],[SchoolID]],Table1[[#This Row],[SCHOOLNAME]],Table1[[#This Row],[AcademyID]])</f>
        <v>56St. Lucie0411TREASURE COAST HIGH SCHOOL037</v>
      </c>
      <c r="B4763" t="str">
        <f>_xlfn.CONCAT(Table1[[#This Row],[District]],Table1[[#This Row],[DistName]],Table1[[#This Row],[SchoolID]],Table1[[#This Row],[SCHOOLNAME]],Table1[[#This Row],[Academy]])</f>
        <v>56St. Lucie0411TREASURE COAST HIGH SCHOOLInternational Business</v>
      </c>
      <c r="C4763" t="str">
        <f>_xlfn.CONCAT(Table1[[#This Row],[District]],Table1[[#This Row],[SchoolID]],Table1[[#This Row],[AcademyID]])</f>
        <v>560411037</v>
      </c>
      <c r="D4763" s="30" t="s">
        <v>8135</v>
      </c>
      <c r="E4763" s="34" t="s">
        <v>6133</v>
      </c>
      <c r="F4763" s="28" t="s">
        <v>8989</v>
      </c>
      <c r="G4763" s="34" t="s">
        <v>4572</v>
      </c>
      <c r="H4763" s="28" t="s">
        <v>2164</v>
      </c>
      <c r="I4763" s="28" t="s">
        <v>7198</v>
      </c>
      <c r="J4763" s="159" t="s">
        <v>8183</v>
      </c>
    </row>
    <row r="4764" spans="1:10" x14ac:dyDescent="0.25">
      <c r="A4764" t="str">
        <f>_xlfn.CONCAT(Table1[[#This Row],[District]],Table1[[#This Row],[DistName]],Table1[[#This Row],[SchoolID]],Table1[[#This Row],[SCHOOLNAME]],Table1[[#This Row],[AcademyID]])</f>
        <v>56St. Lucie0161FORT PIERCE CENTRAL HIGH SCHOOL038</v>
      </c>
      <c r="B4764" t="str">
        <f>_xlfn.CONCAT(Table1[[#This Row],[District]],Table1[[#This Row],[DistName]],Table1[[#This Row],[SchoolID]],Table1[[#This Row],[SCHOOLNAME]],Table1[[#This Row],[Academy]])</f>
        <v>56St. Lucie0161FORT PIERCE CENTRAL HIGH SCHOOLHealth Science</v>
      </c>
      <c r="C4764" t="str">
        <f>_xlfn.CONCAT(Table1[[#This Row],[District]],Table1[[#This Row],[SchoolID]],Table1[[#This Row],[AcademyID]])</f>
        <v>560161038</v>
      </c>
      <c r="D4764" s="30" t="s">
        <v>8135</v>
      </c>
      <c r="E4764" s="34" t="s">
        <v>6133</v>
      </c>
      <c r="F4764" s="28" t="s">
        <v>8989</v>
      </c>
      <c r="G4764" s="34" t="s">
        <v>4498</v>
      </c>
      <c r="H4764" s="28" t="s">
        <v>893</v>
      </c>
      <c r="I4764" s="28" t="s">
        <v>6389</v>
      </c>
      <c r="J4764" s="159" t="s">
        <v>8184</v>
      </c>
    </row>
    <row r="4765" spans="1:10" x14ac:dyDescent="0.25">
      <c r="A4765" t="str">
        <f>_xlfn.CONCAT(Table1[[#This Row],[District]],Table1[[#This Row],[DistName]],Table1[[#This Row],[SchoolID]],Table1[[#This Row],[SCHOOLNAME]],Table1[[#This Row],[AcademyID]])</f>
        <v>56St. Lucie0161FORT PIERCE CENTRAL HIGH SCHOOL039</v>
      </c>
      <c r="B4765" t="str">
        <f>_xlfn.CONCAT(Table1[[#This Row],[District]],Table1[[#This Row],[DistName]],Table1[[#This Row],[SchoolID]],Table1[[#This Row],[SCHOOLNAME]],Table1[[#This Row],[Academy]])</f>
        <v>56St. Lucie0161FORT PIERCE CENTRAL HIGH SCHOOLMicrosoft</v>
      </c>
      <c r="C4765" t="str">
        <f>_xlfn.CONCAT(Table1[[#This Row],[District]],Table1[[#This Row],[SchoolID]],Table1[[#This Row],[AcademyID]])</f>
        <v>560161039</v>
      </c>
      <c r="D4765" s="30" t="s">
        <v>8135</v>
      </c>
      <c r="E4765" s="34" t="s">
        <v>6133</v>
      </c>
      <c r="F4765" s="28" t="s">
        <v>8989</v>
      </c>
      <c r="G4765" s="34" t="s">
        <v>4498</v>
      </c>
      <c r="H4765" s="28" t="s">
        <v>893</v>
      </c>
      <c r="I4765" s="28" t="s">
        <v>8048</v>
      </c>
      <c r="J4765" s="159" t="s">
        <v>8185</v>
      </c>
    </row>
    <row r="4766" spans="1:10" x14ac:dyDescent="0.25">
      <c r="A4766" t="str">
        <f>_xlfn.CONCAT(Table1[[#This Row],[District]],Table1[[#This Row],[DistName]],Table1[[#This Row],[SchoolID]],Table1[[#This Row],[SCHOOLNAME]],Table1[[#This Row],[AcademyID]])</f>
        <v>56St. Lucie0201FORT PIERCE WESTWOOD ACADEMY THE W.E.S.T. PREP MAGNET040</v>
      </c>
      <c r="B4766" t="str">
        <f>_xlfn.CONCAT(Table1[[#This Row],[District]],Table1[[#This Row],[DistName]],Table1[[#This Row],[SchoolID]],Table1[[#This Row],[SCHOOLNAME]],Table1[[#This Row],[Academy]])</f>
        <v>56St. Lucie0201FORT PIERCE WESTWOOD ACADEMY THE W.E.S.T. PREP MAGNETHealth Science</v>
      </c>
      <c r="C4766" t="str">
        <f>_xlfn.CONCAT(Table1[[#This Row],[District]],Table1[[#This Row],[SchoolID]],Table1[[#This Row],[AcademyID]])</f>
        <v>560201040</v>
      </c>
      <c r="D4766" s="30" t="s">
        <v>8135</v>
      </c>
      <c r="E4766" s="34" t="s">
        <v>6133</v>
      </c>
      <c r="F4766" s="28" t="s">
        <v>8989</v>
      </c>
      <c r="G4766" s="34" t="s">
        <v>4538</v>
      </c>
      <c r="H4766" s="28" t="s">
        <v>945</v>
      </c>
      <c r="I4766" s="28" t="s">
        <v>6389</v>
      </c>
      <c r="J4766" s="159" t="s">
        <v>8186</v>
      </c>
    </row>
    <row r="4767" spans="1:10" x14ac:dyDescent="0.25">
      <c r="A4767" t="str">
        <f>_xlfn.CONCAT(Table1[[#This Row],[District]],Table1[[#This Row],[DistName]],Table1[[#This Row],[SchoolID]],Table1[[#This Row],[SCHOOLNAME]],Table1[[#This Row],[AcademyID]])</f>
        <v>56St. Lucie0121LINCOLN PARK ACADEMY041</v>
      </c>
      <c r="B4767" t="str">
        <f>_xlfn.CONCAT(Table1[[#This Row],[District]],Table1[[#This Row],[DistName]],Table1[[#This Row],[SchoolID]],Table1[[#This Row],[SCHOOLNAME]],Table1[[#This Row],[Academy]])</f>
        <v>56St. Lucie0121LINCOLN PARK ACADEMYDigital Imaging</v>
      </c>
      <c r="C4767" t="str">
        <f>_xlfn.CONCAT(Table1[[#This Row],[District]],Table1[[#This Row],[SchoolID]],Table1[[#This Row],[AcademyID]])</f>
        <v>560121041</v>
      </c>
      <c r="D4767" s="30" t="s">
        <v>8135</v>
      </c>
      <c r="E4767" s="34" t="s">
        <v>6133</v>
      </c>
      <c r="F4767" s="28" t="s">
        <v>8989</v>
      </c>
      <c r="G4767" s="34" t="s">
        <v>4548</v>
      </c>
      <c r="H4767" s="28" t="s">
        <v>1256</v>
      </c>
      <c r="I4767" s="28" t="s">
        <v>6941</v>
      </c>
      <c r="J4767" s="159" t="s">
        <v>8187</v>
      </c>
    </row>
    <row r="4768" spans="1:10" x14ac:dyDescent="0.25">
      <c r="A4768" t="str">
        <f>_xlfn.CONCAT(Table1[[#This Row],[District]],Table1[[#This Row],[DistName]],Table1[[#This Row],[SchoolID]],Table1[[#This Row],[SCHOOLNAME]],Table1[[#This Row],[AcademyID]])</f>
        <v>56St. Lucie0121LINCOLN PARK ACADEMY042</v>
      </c>
      <c r="B4768" t="str">
        <f>_xlfn.CONCAT(Table1[[#This Row],[District]],Table1[[#This Row],[DistName]],Table1[[#This Row],[SchoolID]],Table1[[#This Row],[SCHOOLNAME]],Table1[[#This Row],[Academy]])</f>
        <v>56St. Lucie0121LINCOLN PARK ACADEMYDigital Video and Sound</v>
      </c>
      <c r="C4768" t="str">
        <f>_xlfn.CONCAT(Table1[[#This Row],[District]],Table1[[#This Row],[SchoolID]],Table1[[#This Row],[AcademyID]])</f>
        <v>560121042</v>
      </c>
      <c r="D4768" s="30" t="s">
        <v>8135</v>
      </c>
      <c r="E4768" s="34" t="s">
        <v>6133</v>
      </c>
      <c r="F4768" s="28" t="s">
        <v>8989</v>
      </c>
      <c r="G4768" s="34" t="s">
        <v>4548</v>
      </c>
      <c r="H4768" s="28" t="s">
        <v>1256</v>
      </c>
      <c r="I4768" s="28" t="s">
        <v>7336</v>
      </c>
      <c r="J4768" s="159" t="s">
        <v>8203</v>
      </c>
    </row>
    <row r="4769" spans="1:10" x14ac:dyDescent="0.25">
      <c r="A4769" t="str">
        <f>_xlfn.CONCAT(Table1[[#This Row],[District]],Table1[[#This Row],[DistName]],Table1[[#This Row],[SchoolID]],Table1[[#This Row],[SCHOOLNAME]],Table1[[#This Row],[AcademyID]])</f>
        <v>56St. Lucie0121LINCOLN PARK ACADEMY043</v>
      </c>
      <c r="B4769" t="str">
        <f>_xlfn.CONCAT(Table1[[#This Row],[District]],Table1[[#This Row],[DistName]],Table1[[#This Row],[SchoolID]],Table1[[#This Row],[SCHOOLNAME]],Table1[[#This Row],[Academy]])</f>
        <v>56St. Lucie0121LINCOLN PARK ACADEMYWeb Design</v>
      </c>
      <c r="C4769" t="str">
        <f>_xlfn.CONCAT(Table1[[#This Row],[District]],Table1[[#This Row],[SchoolID]],Table1[[#This Row],[AcademyID]])</f>
        <v>560121043</v>
      </c>
      <c r="D4769" s="30" t="s">
        <v>8135</v>
      </c>
      <c r="E4769" s="34" t="s">
        <v>6133</v>
      </c>
      <c r="F4769" s="28" t="s">
        <v>8989</v>
      </c>
      <c r="G4769" s="34" t="s">
        <v>4548</v>
      </c>
      <c r="H4769" s="28" t="s">
        <v>1256</v>
      </c>
      <c r="I4769" s="28" t="s">
        <v>7355</v>
      </c>
      <c r="J4769" s="159" t="s">
        <v>8204</v>
      </c>
    </row>
    <row r="4770" spans="1:10" x14ac:dyDescent="0.25">
      <c r="A4770" t="str">
        <f>_xlfn.CONCAT(Table1[[#This Row],[District]],Table1[[#This Row],[DistName]],Table1[[#This Row],[SchoolID]],Table1[[#This Row],[SCHOOLNAME]],Table1[[#This Row],[AcademyID]])</f>
        <v>56St. Lucie0301PORT ST. LUCIE HIGH SCHOOL044</v>
      </c>
      <c r="B4770" t="str">
        <f>_xlfn.CONCAT(Table1[[#This Row],[District]],Table1[[#This Row],[DistName]],Table1[[#This Row],[SchoolID]],Table1[[#This Row],[SCHOOLNAME]],Table1[[#This Row],[Academy]])</f>
        <v>56St. Lucie0301PORT ST. LUCIE HIGH SCHOOLMedical</v>
      </c>
      <c r="C4770" t="str">
        <f>_xlfn.CONCAT(Table1[[#This Row],[District]],Table1[[#This Row],[SchoolID]],Table1[[#This Row],[AcademyID]])</f>
        <v>560301044</v>
      </c>
      <c r="D4770" s="30" t="s">
        <v>8135</v>
      </c>
      <c r="E4770" s="34" t="s">
        <v>6133</v>
      </c>
      <c r="F4770" s="28" t="s">
        <v>8989</v>
      </c>
      <c r="G4770" s="34" t="s">
        <v>4669</v>
      </c>
      <c r="H4770" s="28" t="s">
        <v>1649</v>
      </c>
      <c r="I4770" s="28" t="s">
        <v>8990</v>
      </c>
      <c r="J4770" s="159" t="s">
        <v>8205</v>
      </c>
    </row>
    <row r="4771" spans="1:10" x14ac:dyDescent="0.25">
      <c r="A4771" t="str">
        <f>_xlfn.CONCAT(Table1[[#This Row],[District]],Table1[[#This Row],[DistName]],Table1[[#This Row],[SchoolID]],Table1[[#This Row],[SCHOOLNAME]],Table1[[#This Row],[AcademyID]])</f>
        <v>56St. Lucie0401ST. LUCIE WEST CENTENNIAL HIGH045</v>
      </c>
      <c r="B4771" t="str">
        <f>_xlfn.CONCAT(Table1[[#This Row],[District]],Table1[[#This Row],[DistName]],Table1[[#This Row],[SchoolID]],Table1[[#This Row],[SCHOOLNAME]],Table1[[#This Row],[Academy]])</f>
        <v>56St. Lucie0401ST. LUCIE WEST CENTENNIAL HIGHHome Health</v>
      </c>
      <c r="C4771" t="str">
        <f>_xlfn.CONCAT(Table1[[#This Row],[District]],Table1[[#This Row],[SchoolID]],Table1[[#This Row],[AcademyID]])</f>
        <v>560401045</v>
      </c>
      <c r="D4771" s="30" t="s">
        <v>8135</v>
      </c>
      <c r="E4771" s="34" t="s">
        <v>6133</v>
      </c>
      <c r="F4771" s="28" t="s">
        <v>8989</v>
      </c>
      <c r="G4771" s="34" t="s">
        <v>5046</v>
      </c>
      <c r="H4771" s="28" t="s">
        <v>2088</v>
      </c>
      <c r="I4771" s="28" t="s">
        <v>8032</v>
      </c>
      <c r="J4771" s="159" t="s">
        <v>8206</v>
      </c>
    </row>
    <row r="4772" spans="1:10" x14ac:dyDescent="0.25">
      <c r="A4772" t="str">
        <f>_xlfn.CONCAT(Table1[[#This Row],[District]],Table1[[#This Row],[DistName]],Table1[[#This Row],[SchoolID]],Table1[[#This Row],[SCHOOLNAME]],Table1[[#This Row],[AcademyID]])</f>
        <v>56St. Lucie0401ST. LUCIE WEST CENTENNIAL HIGH046</v>
      </c>
      <c r="B4772" t="str">
        <f>_xlfn.CONCAT(Table1[[#This Row],[District]],Table1[[#This Row],[DistName]],Table1[[#This Row],[SchoolID]],Table1[[#This Row],[SCHOOLNAME]],Table1[[#This Row],[Academy]])</f>
        <v>56St. Lucie0401ST. LUCIE WEST CENTENNIAL HIGHMedical</v>
      </c>
      <c r="C4772" t="str">
        <f>_xlfn.CONCAT(Table1[[#This Row],[District]],Table1[[#This Row],[SchoolID]],Table1[[#This Row],[AcademyID]])</f>
        <v>560401046</v>
      </c>
      <c r="D4772" s="30" t="s">
        <v>8135</v>
      </c>
      <c r="E4772" s="34" t="s">
        <v>6133</v>
      </c>
      <c r="F4772" s="28" t="s">
        <v>8989</v>
      </c>
      <c r="G4772" s="34" t="s">
        <v>5046</v>
      </c>
      <c r="H4772" s="28" t="s">
        <v>2088</v>
      </c>
      <c r="I4772" s="28" t="s">
        <v>8990</v>
      </c>
      <c r="J4772" s="159" t="s">
        <v>8207</v>
      </c>
    </row>
    <row r="4773" spans="1:10" x14ac:dyDescent="0.25">
      <c r="A4773" t="str">
        <f>_xlfn.CONCAT(Table1[[#This Row],[District]],Table1[[#This Row],[DistName]],Table1[[#This Row],[SchoolID]],Table1[[#This Row],[SCHOOLNAME]],Table1[[#This Row],[AcademyID]])</f>
        <v>56St. Lucie0401ST. LUCIE WEST CENTENNIAL HIGH047</v>
      </c>
      <c r="B4773" t="str">
        <f>_xlfn.CONCAT(Table1[[#This Row],[District]],Table1[[#This Row],[DistName]],Table1[[#This Row],[SchoolID]],Table1[[#This Row],[SCHOOLNAME]],Table1[[#This Row],[Academy]])</f>
        <v>56St. Lucie0401ST. LUCIE WEST CENTENNIAL HIGHMultimedia</v>
      </c>
      <c r="C4773" t="str">
        <f>_xlfn.CONCAT(Table1[[#This Row],[District]],Table1[[#This Row],[SchoolID]],Table1[[#This Row],[AcademyID]])</f>
        <v>560401047</v>
      </c>
      <c r="D4773" s="30" t="s">
        <v>8135</v>
      </c>
      <c r="E4773" s="34" t="s">
        <v>6133</v>
      </c>
      <c r="F4773" s="28" t="s">
        <v>8989</v>
      </c>
      <c r="G4773" s="34" t="s">
        <v>5046</v>
      </c>
      <c r="H4773" s="28" t="s">
        <v>2088</v>
      </c>
      <c r="I4773" s="28" t="s">
        <v>7203</v>
      </c>
      <c r="J4773" s="159" t="s">
        <v>8208</v>
      </c>
    </row>
    <row r="4774" spans="1:10" x14ac:dyDescent="0.25">
      <c r="A4774" t="str">
        <f>_xlfn.CONCAT(Table1[[#This Row],[District]],Table1[[#This Row],[DistName]],Table1[[#This Row],[SchoolID]],Table1[[#This Row],[SCHOOLNAME]],Table1[[#This Row],[AcademyID]])</f>
        <v>56St. Lucie0401ST. LUCIE WEST CENTENNIAL HIGH047</v>
      </c>
      <c r="B4774" t="str">
        <f>_xlfn.CONCAT(Table1[[#This Row],[District]],Table1[[#This Row],[DistName]],Table1[[#This Row],[SchoolID]],Table1[[#This Row],[SCHOOLNAME]],Table1[[#This Row],[Academy]])</f>
        <v>56St. Lucie0401ST. LUCIE WEST CENTENNIAL HIGHDigital Design</v>
      </c>
      <c r="C4774" t="str">
        <f>_xlfn.CONCAT(Table1[[#This Row],[District]],Table1[[#This Row],[SchoolID]],Table1[[#This Row],[AcademyID]])</f>
        <v>560401047</v>
      </c>
      <c r="D4774" s="30" t="s">
        <v>8135</v>
      </c>
      <c r="E4774" s="34" t="s">
        <v>6133</v>
      </c>
      <c r="F4774" s="28" t="s">
        <v>8989</v>
      </c>
      <c r="G4774" s="34" t="s">
        <v>5046</v>
      </c>
      <c r="H4774" s="28" t="s">
        <v>2088</v>
      </c>
      <c r="I4774" s="28" t="s">
        <v>6347</v>
      </c>
      <c r="J4774" s="159" t="s">
        <v>8208</v>
      </c>
    </row>
    <row r="4775" spans="1:10" x14ac:dyDescent="0.25">
      <c r="A4775" t="str">
        <f>_xlfn.CONCAT(Table1[[#This Row],[District]],Table1[[#This Row],[DistName]],Table1[[#This Row],[SchoolID]],Table1[[#This Row],[SCHOOLNAME]],Table1[[#This Row],[AcademyID]])</f>
        <v>56St. Lucie0401ST. LUCIE WEST CENTENNIAL HIGH048</v>
      </c>
      <c r="B4775" t="str">
        <f>_xlfn.CONCAT(Table1[[#This Row],[District]],Table1[[#This Row],[DistName]],Table1[[#This Row],[SchoolID]],Table1[[#This Row],[SCHOOLNAME]],Table1[[#This Row],[Academy]])</f>
        <v>56St. Lucie0401ST. LUCIE WEST CENTENNIAL HIGHNursing Assistant</v>
      </c>
      <c r="C4775" t="str">
        <f>_xlfn.CONCAT(Table1[[#This Row],[District]],Table1[[#This Row],[SchoolID]],Table1[[#This Row],[AcademyID]])</f>
        <v>560401048</v>
      </c>
      <c r="D4775" s="30" t="s">
        <v>8135</v>
      </c>
      <c r="E4775" s="34" t="s">
        <v>6133</v>
      </c>
      <c r="F4775" s="28" t="s">
        <v>8989</v>
      </c>
      <c r="G4775" s="34" t="s">
        <v>5046</v>
      </c>
      <c r="H4775" s="28" t="s">
        <v>2088</v>
      </c>
      <c r="I4775" s="28" t="s">
        <v>7028</v>
      </c>
      <c r="J4775" s="159" t="s">
        <v>8209</v>
      </c>
    </row>
    <row r="4776" spans="1:10" x14ac:dyDescent="0.25">
      <c r="A4776" t="str">
        <f>_xlfn.CONCAT(Table1[[#This Row],[District]],Table1[[#This Row],[DistName]],Table1[[#This Row],[SchoolID]],Table1[[#This Row],[SCHOOLNAME]],Table1[[#This Row],[AcademyID]])</f>
        <v>56St. Lucie0401ST. LUCIE WEST CENTENNIAL HIGH048</v>
      </c>
      <c r="B4776" t="str">
        <f>_xlfn.CONCAT(Table1[[#This Row],[District]],Table1[[#This Row],[DistName]],Table1[[#This Row],[SchoolID]],Table1[[#This Row],[SCHOOLNAME]],Table1[[#This Row],[Academy]])</f>
        <v>56St. Lucie0401ST. LUCIE WEST CENTENNIAL HIGHCertified Nursing Assistant</v>
      </c>
      <c r="C4776" t="str">
        <f>_xlfn.CONCAT(Table1[[#This Row],[District]],Table1[[#This Row],[SchoolID]],Table1[[#This Row],[AcademyID]])</f>
        <v>560401048</v>
      </c>
      <c r="D4776" s="30" t="s">
        <v>8135</v>
      </c>
      <c r="E4776" s="34" t="s">
        <v>6133</v>
      </c>
      <c r="F4776" s="28" t="s">
        <v>8989</v>
      </c>
      <c r="G4776" s="34" t="s">
        <v>5046</v>
      </c>
      <c r="H4776" s="28" t="s">
        <v>2088</v>
      </c>
      <c r="I4776" s="28" t="s">
        <v>6942</v>
      </c>
      <c r="J4776" s="159" t="s">
        <v>8209</v>
      </c>
    </row>
    <row r="4777" spans="1:10" x14ac:dyDescent="0.25">
      <c r="A4777" t="str">
        <f>_xlfn.CONCAT(Table1[[#This Row],[District]],Table1[[#This Row],[DistName]],Table1[[#This Row],[SchoolID]],Table1[[#This Row],[SCHOOLNAME]],Table1[[#This Row],[AcademyID]])</f>
        <v>56St. Lucie0411TREASURE COAST HIGH SCHOOL049</v>
      </c>
      <c r="B4777" t="str">
        <f>_xlfn.CONCAT(Table1[[#This Row],[District]],Table1[[#This Row],[DistName]],Table1[[#This Row],[SchoolID]],Table1[[#This Row],[SCHOOLNAME]],Table1[[#This Row],[Academy]])</f>
        <v>56St. Lucie0411TREASURE COAST HIGH SCHOOLHealth Science</v>
      </c>
      <c r="C4777" t="str">
        <f>_xlfn.CONCAT(Table1[[#This Row],[District]],Table1[[#This Row],[SchoolID]],Table1[[#This Row],[AcademyID]])</f>
        <v>560411049</v>
      </c>
      <c r="D4777" s="30" t="s">
        <v>8135</v>
      </c>
      <c r="E4777" s="34" t="s">
        <v>6133</v>
      </c>
      <c r="F4777" s="28" t="s">
        <v>8989</v>
      </c>
      <c r="G4777" s="34" t="s">
        <v>4572</v>
      </c>
      <c r="H4777" s="28" t="s">
        <v>2164</v>
      </c>
      <c r="I4777" s="28" t="s">
        <v>6389</v>
      </c>
      <c r="J4777" s="159" t="s">
        <v>8210</v>
      </c>
    </row>
    <row r="4778" spans="1:10" x14ac:dyDescent="0.25">
      <c r="A4778" t="str">
        <f>_xlfn.CONCAT(Table1[[#This Row],[District]],Table1[[#This Row],[DistName]],Table1[[#This Row],[SchoolID]],Table1[[#This Row],[SCHOOLNAME]],Table1[[#This Row],[AcademyID]])</f>
        <v>56St. Lucie0411TREASURE COAST HIGH SCHOOL050</v>
      </c>
      <c r="B4778" t="str">
        <f>_xlfn.CONCAT(Table1[[#This Row],[District]],Table1[[#This Row],[DistName]],Table1[[#This Row],[SchoolID]],Table1[[#This Row],[SCHOOLNAME]],Table1[[#This Row],[Academy]])</f>
        <v>56St. Lucie0411TREASURE COAST HIGH SCHOOLNursing Assistant</v>
      </c>
      <c r="C4778" t="str">
        <f>_xlfn.CONCAT(Table1[[#This Row],[District]],Table1[[#This Row],[SchoolID]],Table1[[#This Row],[AcademyID]])</f>
        <v>560411050</v>
      </c>
      <c r="D4778" s="30" t="s">
        <v>8135</v>
      </c>
      <c r="E4778" s="34" t="s">
        <v>6133</v>
      </c>
      <c r="F4778" s="28" t="s">
        <v>8989</v>
      </c>
      <c r="G4778" s="34" t="s">
        <v>4572</v>
      </c>
      <c r="H4778" s="28" t="s">
        <v>2164</v>
      </c>
      <c r="I4778" s="28" t="s">
        <v>7028</v>
      </c>
      <c r="J4778" s="159" t="s">
        <v>8211</v>
      </c>
    </row>
    <row r="4779" spans="1:10" x14ac:dyDescent="0.25">
      <c r="A4779" t="str">
        <f>_xlfn.CONCAT(Table1[[#This Row],[District]],Table1[[#This Row],[DistName]],Table1[[#This Row],[SchoolID]],Table1[[#This Row],[SCHOOLNAME]],Table1[[#This Row],[AcademyID]])</f>
        <v>56St. Lucie0411TREASURE COAST HIGH SCHOOL050</v>
      </c>
      <c r="B4779" t="str">
        <f>_xlfn.CONCAT(Table1[[#This Row],[District]],Table1[[#This Row],[DistName]],Table1[[#This Row],[SchoolID]],Table1[[#This Row],[SCHOOLNAME]],Table1[[#This Row],[Academy]])</f>
        <v>56St. Lucie0411TREASURE COAST HIGH SCHOOLCertified Nursing Assistant</v>
      </c>
      <c r="C4779" t="str">
        <f>_xlfn.CONCAT(Table1[[#This Row],[District]],Table1[[#This Row],[SchoolID]],Table1[[#This Row],[AcademyID]])</f>
        <v>560411050</v>
      </c>
      <c r="D4779" s="30" t="s">
        <v>8135</v>
      </c>
      <c r="E4779" s="34" t="s">
        <v>6133</v>
      </c>
      <c r="F4779" s="28" t="s">
        <v>8989</v>
      </c>
      <c r="G4779" s="34" t="s">
        <v>4572</v>
      </c>
      <c r="H4779" s="28" t="s">
        <v>2164</v>
      </c>
      <c r="I4779" s="28" t="s">
        <v>6942</v>
      </c>
      <c r="J4779" s="159" t="s">
        <v>8211</v>
      </c>
    </row>
    <row r="4780" spans="1:10" x14ac:dyDescent="0.25">
      <c r="A4780" t="str">
        <f>_xlfn.CONCAT(Table1[[#This Row],[District]],Table1[[#This Row],[DistName]],Table1[[#This Row],[SchoolID]],Table1[[#This Row],[SCHOOLNAME]],Table1[[#This Row],[AcademyID]])</f>
        <v>56St. Lucie0411TREASURE COAST HIGH SCHOOL051</v>
      </c>
      <c r="B4780" t="str">
        <f>_xlfn.CONCAT(Table1[[#This Row],[District]],Table1[[#This Row],[DistName]],Table1[[#This Row],[SchoolID]],Table1[[#This Row],[SCHOOLNAME]],Table1[[#This Row],[Academy]])</f>
        <v>56St. Lucie0411TREASURE COAST HIGH SCHOOLWeb Design</v>
      </c>
      <c r="C4780" t="str">
        <f>_xlfn.CONCAT(Table1[[#This Row],[District]],Table1[[#This Row],[SchoolID]],Table1[[#This Row],[AcademyID]])</f>
        <v>560411051</v>
      </c>
      <c r="D4780" s="30" t="s">
        <v>8135</v>
      </c>
      <c r="E4780" s="34" t="s">
        <v>6133</v>
      </c>
      <c r="F4780" s="28" t="s">
        <v>8989</v>
      </c>
      <c r="G4780" s="34" t="s">
        <v>4572</v>
      </c>
      <c r="H4780" s="28" t="s">
        <v>2164</v>
      </c>
      <c r="I4780" s="28" t="s">
        <v>7355</v>
      </c>
      <c r="J4780" s="159" t="s">
        <v>8212</v>
      </c>
    </row>
    <row r="4781" spans="1:10" x14ac:dyDescent="0.25">
      <c r="A4781" t="str">
        <f>_xlfn.CONCAT(Table1[[#This Row],[District]],Table1[[#This Row],[DistName]],Table1[[#This Row],[SchoolID]],Table1[[#This Row],[SCHOOLNAME]],Table1[[#This Row],[AcademyID]])</f>
        <v>56St. Lucie0161FORT PIERCE CENTRAL HIGH SCHOOL052</v>
      </c>
      <c r="B4781" t="str">
        <f>_xlfn.CONCAT(Table1[[#This Row],[District]],Table1[[#This Row],[DistName]],Table1[[#This Row],[SchoolID]],Table1[[#This Row],[SCHOOLNAME]],Table1[[#This Row],[Academy]])</f>
        <v>56St. Lucie0161FORT PIERCE CENTRAL HIGH SCHOOLCriminal Justice</v>
      </c>
      <c r="C4781" t="str">
        <f>_xlfn.CONCAT(Table1[[#This Row],[District]],Table1[[#This Row],[SchoolID]],Table1[[#This Row],[AcademyID]])</f>
        <v>560161052</v>
      </c>
      <c r="D4781" s="30" t="s">
        <v>8135</v>
      </c>
      <c r="E4781" s="34" t="s">
        <v>6133</v>
      </c>
      <c r="F4781" s="28" t="s">
        <v>8989</v>
      </c>
      <c r="G4781" s="34" t="s">
        <v>4498</v>
      </c>
      <c r="H4781" s="28" t="s">
        <v>893</v>
      </c>
      <c r="I4781" s="28" t="s">
        <v>6549</v>
      </c>
      <c r="J4781" s="159" t="s">
        <v>8213</v>
      </c>
    </row>
    <row r="4782" spans="1:10" x14ac:dyDescent="0.25">
      <c r="A4782" t="str">
        <f>_xlfn.CONCAT(Table1[[#This Row],[District]],Table1[[#This Row],[DistName]],Table1[[#This Row],[SchoolID]],Table1[[#This Row],[SCHOOLNAME]],Table1[[#This Row],[AcademyID]])</f>
        <v>56St. Lucie0121LINCOLN PARK ACADEMY053</v>
      </c>
      <c r="B4782" t="str">
        <f>_xlfn.CONCAT(Table1[[#This Row],[District]],Table1[[#This Row],[DistName]],Table1[[#This Row],[SchoolID]],Table1[[#This Row],[SCHOOLNAME]],Table1[[#This Row],[Academy]])</f>
        <v>56St. Lucie0121LINCOLN PARK ACADEMYPLTW Pathways to Engineering</v>
      </c>
      <c r="C4782" t="str">
        <f>_xlfn.CONCAT(Table1[[#This Row],[District]],Table1[[#This Row],[SchoolID]],Table1[[#This Row],[AcademyID]])</f>
        <v>560121053</v>
      </c>
      <c r="D4782" s="30" t="s">
        <v>8135</v>
      </c>
      <c r="E4782" s="34" t="s">
        <v>6133</v>
      </c>
      <c r="F4782" s="28" t="s">
        <v>8989</v>
      </c>
      <c r="G4782" s="34" t="s">
        <v>4548</v>
      </c>
      <c r="H4782" s="28" t="s">
        <v>1256</v>
      </c>
      <c r="I4782" s="28" t="s">
        <v>7659</v>
      </c>
      <c r="J4782" s="159" t="s">
        <v>8214</v>
      </c>
    </row>
    <row r="4783" spans="1:10" x14ac:dyDescent="0.25">
      <c r="A4783" t="str">
        <f>_xlfn.CONCAT(Table1[[#This Row],[District]],Table1[[#This Row],[DistName]],Table1[[#This Row],[SchoolID]],Table1[[#This Row],[SCHOOLNAME]],Table1[[#This Row],[AcademyID]])</f>
        <v>56St. Lucie0301PORT ST. LUCIE HIGH SCHOOL054</v>
      </c>
      <c r="B4783" t="str">
        <f>_xlfn.CONCAT(Table1[[#This Row],[District]],Table1[[#This Row],[DistName]],Table1[[#This Row],[SchoolID]],Table1[[#This Row],[SCHOOLNAME]],Table1[[#This Row],[Academy]])</f>
        <v>56St. Lucie0301PORT ST. LUCIE HIGH SCHOOLNew Media</v>
      </c>
      <c r="C4783" t="str">
        <f>_xlfn.CONCAT(Table1[[#This Row],[District]],Table1[[#This Row],[SchoolID]],Table1[[#This Row],[AcademyID]])</f>
        <v>560301054</v>
      </c>
      <c r="D4783" s="30" t="s">
        <v>8135</v>
      </c>
      <c r="E4783" s="34" t="s">
        <v>6133</v>
      </c>
      <c r="F4783" s="28" t="s">
        <v>8989</v>
      </c>
      <c r="G4783" s="34" t="s">
        <v>4669</v>
      </c>
      <c r="H4783" s="28" t="s">
        <v>1649</v>
      </c>
      <c r="I4783" s="28" t="s">
        <v>7567</v>
      </c>
      <c r="J4783" s="159" t="s">
        <v>8215</v>
      </c>
    </row>
    <row r="4784" spans="1:10" x14ac:dyDescent="0.25">
      <c r="A4784" t="str">
        <f>_xlfn.CONCAT(Table1[[#This Row],[District]],Table1[[#This Row],[DistName]],Table1[[#This Row],[SchoolID]],Table1[[#This Row],[SCHOOLNAME]],Table1[[#This Row],[AcademyID]])</f>
        <v>56St. Lucie0401ST. LUCIE WEST CENTENNIAL HIGH055</v>
      </c>
      <c r="B4784" t="str">
        <f>_xlfn.CONCAT(Table1[[#This Row],[District]],Table1[[#This Row],[DistName]],Table1[[#This Row],[SchoolID]],Table1[[#This Row],[SCHOOLNAME]],Table1[[#This Row],[Academy]])</f>
        <v>56St. Lucie0401ST. LUCIE WEST CENTENNIAL HIGHMicrosoft IT Academy</v>
      </c>
      <c r="C4784" t="str">
        <f>_xlfn.CONCAT(Table1[[#This Row],[District]],Table1[[#This Row],[SchoolID]],Table1[[#This Row],[AcademyID]])</f>
        <v>560401055</v>
      </c>
      <c r="D4784" s="30" t="s">
        <v>8135</v>
      </c>
      <c r="E4784" s="34" t="s">
        <v>6133</v>
      </c>
      <c r="F4784" s="28" t="s">
        <v>8989</v>
      </c>
      <c r="G4784" s="34" t="s">
        <v>5046</v>
      </c>
      <c r="H4784" s="28" t="s">
        <v>2088</v>
      </c>
      <c r="I4784" s="28" t="s">
        <v>6427</v>
      </c>
      <c r="J4784" s="159" t="s">
        <v>8216</v>
      </c>
    </row>
    <row r="4785" spans="1:10" x14ac:dyDescent="0.25">
      <c r="A4785" t="str">
        <f>_xlfn.CONCAT(Table1[[#This Row],[District]],Table1[[#This Row],[DistName]],Table1[[#This Row],[SchoolID]],Table1[[#This Row],[SCHOOLNAME]],Table1[[#This Row],[AcademyID]])</f>
        <v>56St. Lucie0411TREASURE COAST HIGH SCHOOL056</v>
      </c>
      <c r="B4785" t="str">
        <f>_xlfn.CONCAT(Table1[[#This Row],[District]],Table1[[#This Row],[DistName]],Table1[[#This Row],[SchoolID]],Table1[[#This Row],[SCHOOLNAME]],Table1[[#This Row],[Academy]])</f>
        <v>56St. Lucie0411TREASURE COAST HIGH SCHOOLIndustrial Biotechnology</v>
      </c>
      <c r="C4785" t="str">
        <f>_xlfn.CONCAT(Table1[[#This Row],[District]],Table1[[#This Row],[SchoolID]],Table1[[#This Row],[AcademyID]])</f>
        <v>560411056</v>
      </c>
      <c r="D4785" s="30" t="s">
        <v>8135</v>
      </c>
      <c r="E4785" s="34" t="s">
        <v>6133</v>
      </c>
      <c r="F4785" s="28" t="s">
        <v>8989</v>
      </c>
      <c r="G4785" s="34" t="s">
        <v>4572</v>
      </c>
      <c r="H4785" s="28" t="s">
        <v>2164</v>
      </c>
      <c r="I4785" s="28" t="s">
        <v>7286</v>
      </c>
      <c r="J4785" s="159" t="s">
        <v>8217</v>
      </c>
    </row>
    <row r="4786" spans="1:10" x14ac:dyDescent="0.25">
      <c r="A4786" t="str">
        <f>_xlfn.CONCAT(Table1[[#This Row],[District]],Table1[[#This Row],[DistName]],Table1[[#This Row],[SchoolID]],Table1[[#This Row],[SCHOOLNAME]],Table1[[#This Row],[AcademyID]])</f>
        <v>56St. Lucie0161FORT PIERCE CENTRAL HIGH SCHOOL057</v>
      </c>
      <c r="B4786" t="str">
        <f>_xlfn.CONCAT(Table1[[#This Row],[District]],Table1[[#This Row],[DistName]],Table1[[#This Row],[SchoolID]],Table1[[#This Row],[SCHOOLNAME]],Table1[[#This Row],[Academy]])</f>
        <v>56St. Lucie0161FORT PIERCE CENTRAL HIGH SCHOOLGame Simulation</v>
      </c>
      <c r="C4786" t="str">
        <f>_xlfn.CONCAT(Table1[[#This Row],[District]],Table1[[#This Row],[SchoolID]],Table1[[#This Row],[AcademyID]])</f>
        <v>560161057</v>
      </c>
      <c r="D4786" s="30" t="s">
        <v>8135</v>
      </c>
      <c r="E4786" s="34" t="s">
        <v>6133</v>
      </c>
      <c r="F4786" s="28" t="s">
        <v>8989</v>
      </c>
      <c r="G4786" s="34" t="s">
        <v>4498</v>
      </c>
      <c r="H4786" s="28" t="s">
        <v>893</v>
      </c>
      <c r="I4786" s="28" t="s">
        <v>7859</v>
      </c>
      <c r="J4786" s="159" t="s">
        <v>8218</v>
      </c>
    </row>
    <row r="4787" spans="1:10" x14ac:dyDescent="0.25">
      <c r="A4787" t="str">
        <f>_xlfn.CONCAT(Table1[[#This Row],[District]],Table1[[#This Row],[DistName]],Table1[[#This Row],[SchoolID]],Table1[[#This Row],[SCHOOLNAME]],Table1[[#This Row],[AcademyID]])</f>
        <v>56St. Lucie0161FORT PIERCE CENTRAL HIGH SCHOOL058</v>
      </c>
      <c r="B4787" t="str">
        <f>_xlfn.CONCAT(Table1[[#This Row],[District]],Table1[[#This Row],[DistName]],Table1[[#This Row],[SchoolID]],Table1[[#This Row],[SCHOOLNAME]],Table1[[#This Row],[Academy]])</f>
        <v>56St. Lucie0161FORT PIERCE CENTRAL HIGH SCHOOLOracle</v>
      </c>
      <c r="C4787" t="str">
        <f>_xlfn.CONCAT(Table1[[#This Row],[District]],Table1[[#This Row],[SchoolID]],Table1[[#This Row],[AcademyID]])</f>
        <v>560161058</v>
      </c>
      <c r="D4787" s="30" t="s">
        <v>8135</v>
      </c>
      <c r="E4787" s="34" t="s">
        <v>6133</v>
      </c>
      <c r="F4787" s="28" t="s">
        <v>8989</v>
      </c>
      <c r="G4787" s="34" t="s">
        <v>4498</v>
      </c>
      <c r="H4787" s="28" t="s">
        <v>893</v>
      </c>
      <c r="I4787" s="28" t="s">
        <v>8063</v>
      </c>
      <c r="J4787" s="159" t="s">
        <v>8219</v>
      </c>
    </row>
    <row r="4788" spans="1:10" x14ac:dyDescent="0.25">
      <c r="A4788" t="str">
        <f>_xlfn.CONCAT(Table1[[#This Row],[District]],Table1[[#This Row],[DistName]],Table1[[#This Row],[SchoolID]],Table1[[#This Row],[SCHOOLNAME]],Table1[[#This Row],[AcademyID]])</f>
        <v>56St. Lucie0121LINCOLN PARK ACADEMY059</v>
      </c>
      <c r="B4788" t="str">
        <f>_xlfn.CONCAT(Table1[[#This Row],[District]],Table1[[#This Row],[DistName]],Table1[[#This Row],[SchoolID]],Table1[[#This Row],[SCHOOLNAME]],Table1[[#This Row],[Academy]])</f>
        <v>56St. Lucie0121LINCOLN PARK ACADEMYDrafting</v>
      </c>
      <c r="C4788" t="str">
        <f>_xlfn.CONCAT(Table1[[#This Row],[District]],Table1[[#This Row],[SchoolID]],Table1[[#This Row],[AcademyID]])</f>
        <v>560121059</v>
      </c>
      <c r="D4788" s="30" t="s">
        <v>8135</v>
      </c>
      <c r="E4788" s="34" t="s">
        <v>6133</v>
      </c>
      <c r="F4788" s="28" t="s">
        <v>8989</v>
      </c>
      <c r="G4788" s="34" t="s">
        <v>4548</v>
      </c>
      <c r="H4788" s="28" t="s">
        <v>1256</v>
      </c>
      <c r="I4788" s="28" t="s">
        <v>6692</v>
      </c>
      <c r="J4788" s="159" t="s">
        <v>8220</v>
      </c>
    </row>
    <row r="4789" spans="1:10" x14ac:dyDescent="0.25">
      <c r="A4789" t="str">
        <f>_xlfn.CONCAT(Table1[[#This Row],[District]],Table1[[#This Row],[DistName]],Table1[[#This Row],[SchoolID]],Table1[[#This Row],[SCHOOLNAME]],Table1[[#This Row],[AcademyID]])</f>
        <v>56St. Lucie0121LINCOLN PARK ACADEMY059</v>
      </c>
      <c r="B4789" t="str">
        <f>_xlfn.CONCAT(Table1[[#This Row],[District]],Table1[[#This Row],[DistName]],Table1[[#This Row],[SchoolID]],Table1[[#This Row],[SCHOOLNAME]],Table1[[#This Row],[Academy]])</f>
        <v>56St. Lucie0121LINCOLN PARK ACADEMYTECHNICAL DESIGN</v>
      </c>
      <c r="C4789" t="str">
        <f>_xlfn.CONCAT(Table1[[#This Row],[District]],Table1[[#This Row],[SchoolID]],Table1[[#This Row],[AcademyID]])</f>
        <v>560121059</v>
      </c>
      <c r="D4789" s="30" t="s">
        <v>8135</v>
      </c>
      <c r="E4789" s="34" t="s">
        <v>6133</v>
      </c>
      <c r="F4789" s="28" t="s">
        <v>8989</v>
      </c>
      <c r="G4789" s="34" t="s">
        <v>4548</v>
      </c>
      <c r="H4789" s="28" t="s">
        <v>1256</v>
      </c>
      <c r="I4789" s="28" t="s">
        <v>7737</v>
      </c>
      <c r="J4789" s="159" t="s">
        <v>8220</v>
      </c>
    </row>
    <row r="4790" spans="1:10" x14ac:dyDescent="0.25">
      <c r="A4790" t="str">
        <f>_xlfn.CONCAT(Table1[[#This Row],[District]],Table1[[#This Row],[DistName]],Table1[[#This Row],[SchoolID]],Table1[[#This Row],[SCHOOLNAME]],Table1[[#This Row],[AcademyID]])</f>
        <v>56St. Lucie0121LINCOLN PARK ACADEMY060</v>
      </c>
      <c r="B4790" t="str">
        <f>_xlfn.CONCAT(Table1[[#This Row],[District]],Table1[[#This Row],[DistName]],Table1[[#This Row],[SchoolID]],Table1[[#This Row],[SCHOOLNAME]],Table1[[#This Row],[Academy]])</f>
        <v>56St. Lucie0121LINCOLN PARK ACADEMYNew Media</v>
      </c>
      <c r="C4790" t="str">
        <f>_xlfn.CONCAT(Table1[[#This Row],[District]],Table1[[#This Row],[SchoolID]],Table1[[#This Row],[AcademyID]])</f>
        <v>560121060</v>
      </c>
      <c r="D4790" s="30" t="s">
        <v>8135</v>
      </c>
      <c r="E4790" s="34" t="s">
        <v>6133</v>
      </c>
      <c r="F4790" s="28" t="s">
        <v>8989</v>
      </c>
      <c r="G4790" s="34" t="s">
        <v>4548</v>
      </c>
      <c r="H4790" s="28" t="s">
        <v>1256</v>
      </c>
      <c r="I4790" s="28" t="s">
        <v>7567</v>
      </c>
      <c r="J4790" s="159" t="s">
        <v>8221</v>
      </c>
    </row>
    <row r="4791" spans="1:10" x14ac:dyDescent="0.25">
      <c r="A4791" t="str">
        <f>_xlfn.CONCAT(Table1[[#This Row],[District]],Table1[[#This Row],[DistName]],Table1[[#This Row],[SchoolID]],Table1[[#This Row],[SCHOOLNAME]],Table1[[#This Row],[AcademyID]])</f>
        <v>56St. Lucie0301PORT ST. LUCIE HIGH SCHOOL061</v>
      </c>
      <c r="B4791" t="str">
        <f>_xlfn.CONCAT(Table1[[#This Row],[District]],Table1[[#This Row],[DistName]],Table1[[#This Row],[SchoolID]],Table1[[#This Row],[SCHOOLNAME]],Table1[[#This Row],[Academy]])</f>
        <v>56St. Lucie0301PORT ST. LUCIE HIGH SCHOOLMicrosoft Academy</v>
      </c>
      <c r="C4791" t="str">
        <f>_xlfn.CONCAT(Table1[[#This Row],[District]],Table1[[#This Row],[SchoolID]],Table1[[#This Row],[AcademyID]])</f>
        <v>560301061</v>
      </c>
      <c r="D4791" s="30" t="s">
        <v>8135</v>
      </c>
      <c r="E4791" s="34" t="s">
        <v>6133</v>
      </c>
      <c r="F4791" s="28" t="s">
        <v>8989</v>
      </c>
      <c r="G4791" s="34" t="s">
        <v>4669</v>
      </c>
      <c r="H4791" s="28" t="s">
        <v>1649</v>
      </c>
      <c r="I4791" s="28" t="s">
        <v>7383</v>
      </c>
      <c r="J4791" s="159" t="s">
        <v>8222</v>
      </c>
    </row>
    <row r="4792" spans="1:10" x14ac:dyDescent="0.25">
      <c r="A4792" t="str">
        <f>_xlfn.CONCAT(Table1[[#This Row],[District]],Table1[[#This Row],[DistName]],Table1[[#This Row],[SchoolID]],Table1[[#This Row],[SCHOOLNAME]],Table1[[#This Row],[AcademyID]])</f>
        <v>56St. Lucie0401ST. LUCIE WEST CENTENNIAL HIGH062</v>
      </c>
      <c r="B4792" t="str">
        <f>_xlfn.CONCAT(Table1[[#This Row],[District]],Table1[[#This Row],[DistName]],Table1[[#This Row],[SchoolID]],Table1[[#This Row],[SCHOOLNAME]],Table1[[#This Row],[Academy]])</f>
        <v>56St. Lucie0401ST. LUCIE WEST CENTENNIAL HIGHElectrocardiograph Aide</v>
      </c>
      <c r="C4792" t="str">
        <f>_xlfn.CONCAT(Table1[[#This Row],[District]],Table1[[#This Row],[SchoolID]],Table1[[#This Row],[AcademyID]])</f>
        <v>560401062</v>
      </c>
      <c r="D4792" s="30" t="s">
        <v>8135</v>
      </c>
      <c r="E4792" s="34" t="s">
        <v>6133</v>
      </c>
      <c r="F4792" s="28" t="s">
        <v>8989</v>
      </c>
      <c r="G4792" s="34" t="s">
        <v>5046</v>
      </c>
      <c r="H4792" s="28" t="s">
        <v>2088</v>
      </c>
      <c r="I4792" s="28" t="s">
        <v>7910</v>
      </c>
      <c r="J4792" s="159" t="s">
        <v>8223</v>
      </c>
    </row>
    <row r="4793" spans="1:10" x14ac:dyDescent="0.25">
      <c r="A4793" t="str">
        <f>_xlfn.CONCAT(Table1[[#This Row],[District]],Table1[[#This Row],[DistName]],Table1[[#This Row],[SchoolID]],Table1[[#This Row],[SCHOOLNAME]],Table1[[#This Row],[AcademyID]])</f>
        <v>56St. Lucie0201FORT PIERCE WESTWOOD ACADEMY THE W.E.S.T. PREP MAGNET063</v>
      </c>
      <c r="B4793" t="str">
        <f>_xlfn.CONCAT(Table1[[#This Row],[District]],Table1[[#This Row],[DistName]],Table1[[#This Row],[SchoolID]],Table1[[#This Row],[SCHOOLNAME]],Table1[[#This Row],[Academy]])</f>
        <v>56St. Lucie0201FORT PIERCE WESTWOOD ACADEMY THE W.E.S.T. PREP MAGNETCertified Nursing Assistant</v>
      </c>
      <c r="C4793" t="str">
        <f>_xlfn.CONCAT(Table1[[#This Row],[District]],Table1[[#This Row],[SchoolID]],Table1[[#This Row],[AcademyID]])</f>
        <v>560201063</v>
      </c>
      <c r="D4793" s="30" t="s">
        <v>8135</v>
      </c>
      <c r="E4793" s="34" t="s">
        <v>6133</v>
      </c>
      <c r="F4793" s="28" t="s">
        <v>8989</v>
      </c>
      <c r="G4793" s="34" t="s">
        <v>4538</v>
      </c>
      <c r="H4793" s="28" t="s">
        <v>945</v>
      </c>
      <c r="I4793" s="28" t="s">
        <v>6942</v>
      </c>
      <c r="J4793" s="159" t="s">
        <v>8224</v>
      </c>
    </row>
    <row r="4794" spans="1:10" x14ac:dyDescent="0.25">
      <c r="A4794" t="str">
        <f>_xlfn.CONCAT(Table1[[#This Row],[District]],Table1[[#This Row],[DistName]],Table1[[#This Row],[SchoolID]],Table1[[#This Row],[SCHOOLNAME]],Table1[[#This Row],[AcademyID]])</f>
        <v>56St. Lucie0201FORT PIERCE WESTWOOD ACADEMY THE W.E.S.T. PREP MAGNET064</v>
      </c>
      <c r="B4794" t="str">
        <f>_xlfn.CONCAT(Table1[[#This Row],[District]],Table1[[#This Row],[DistName]],Table1[[#This Row],[SchoolID]],Table1[[#This Row],[SCHOOLNAME]],Table1[[#This Row],[Academy]])</f>
        <v>56St. Lucie0201FORT PIERCE WESTWOOD ACADEMY THE W.E.S.T. PREP MAGNETCommercial Arts</v>
      </c>
      <c r="C4794" t="str">
        <f>_xlfn.CONCAT(Table1[[#This Row],[District]],Table1[[#This Row],[SchoolID]],Table1[[#This Row],[AcademyID]])</f>
        <v>560201064</v>
      </c>
      <c r="D4794" s="30" t="s">
        <v>8135</v>
      </c>
      <c r="E4794" s="34" t="s">
        <v>6133</v>
      </c>
      <c r="F4794" s="28" t="s">
        <v>8989</v>
      </c>
      <c r="G4794" s="34" t="s">
        <v>4538</v>
      </c>
      <c r="H4794" s="28" t="s">
        <v>945</v>
      </c>
      <c r="I4794" s="28" t="s">
        <v>7335</v>
      </c>
      <c r="J4794" s="159" t="s">
        <v>8225</v>
      </c>
    </row>
    <row r="4795" spans="1:10" x14ac:dyDescent="0.25">
      <c r="A4795" t="str">
        <f>_xlfn.CONCAT(Table1[[#This Row],[District]],Table1[[#This Row],[DistName]],Table1[[#This Row],[SchoolID]],Table1[[#This Row],[SCHOOLNAME]],Table1[[#This Row],[AcademyID]])</f>
        <v>56St. Lucie0201FORT PIERCE WESTWOOD ACADEMY THE W.E.S.T. PREP MAGNET064</v>
      </c>
      <c r="B4795" t="str">
        <f>_xlfn.CONCAT(Table1[[#This Row],[District]],Table1[[#This Row],[DistName]],Table1[[#This Row],[SchoolID]],Table1[[#This Row],[SCHOOLNAME]],Table1[[#This Row],[Academy]])</f>
        <v>56St. Lucie0201FORT PIERCE WESTWOOD ACADEMY THE W.E.S.T. PREP MAGNETWeb Development</v>
      </c>
      <c r="C4795" t="str">
        <f>_xlfn.CONCAT(Table1[[#This Row],[District]],Table1[[#This Row],[SchoolID]],Table1[[#This Row],[AcademyID]])</f>
        <v>560201064</v>
      </c>
      <c r="D4795" s="30" t="s">
        <v>8135</v>
      </c>
      <c r="E4795" s="34" t="s">
        <v>6133</v>
      </c>
      <c r="F4795" s="28" t="s">
        <v>8989</v>
      </c>
      <c r="G4795" s="34" t="s">
        <v>4538</v>
      </c>
      <c r="H4795" s="28" t="s">
        <v>945</v>
      </c>
      <c r="I4795" s="28" t="s">
        <v>6441</v>
      </c>
      <c r="J4795" s="159" t="s">
        <v>8225</v>
      </c>
    </row>
    <row r="4796" spans="1:10" x14ac:dyDescent="0.25">
      <c r="A4796" t="str">
        <f>_xlfn.CONCAT(Table1[[#This Row],[District]],Table1[[#This Row],[DistName]],Table1[[#This Row],[SchoolID]],Table1[[#This Row],[SCHOOLNAME]],Table1[[#This Row],[AcademyID]])</f>
        <v>56St. Lucie0121LINCOLN PARK ACADEMY065</v>
      </c>
      <c r="B4796" t="str">
        <f>_xlfn.CONCAT(Table1[[#This Row],[District]],Table1[[#This Row],[DistName]],Table1[[#This Row],[SchoolID]],Table1[[#This Row],[SCHOOLNAME]],Table1[[#This Row],[Academy]])</f>
        <v>56St. Lucie0121LINCOLN PARK ACADEMYDigital Media Multi Media</v>
      </c>
      <c r="C4796" t="str">
        <f>_xlfn.CONCAT(Table1[[#This Row],[District]],Table1[[#This Row],[SchoolID]],Table1[[#This Row],[AcademyID]])</f>
        <v>560121065</v>
      </c>
      <c r="D4796" s="30" t="s">
        <v>8135</v>
      </c>
      <c r="E4796" s="34" t="s">
        <v>6133</v>
      </c>
      <c r="F4796" s="28" t="s">
        <v>8989</v>
      </c>
      <c r="G4796" s="34" t="s">
        <v>4548</v>
      </c>
      <c r="H4796" s="28" t="s">
        <v>1256</v>
      </c>
      <c r="I4796" s="28" t="s">
        <v>7163</v>
      </c>
      <c r="J4796" s="159" t="s">
        <v>8226</v>
      </c>
    </row>
    <row r="4797" spans="1:10" x14ac:dyDescent="0.25">
      <c r="A4797" t="str">
        <f>_xlfn.CONCAT(Table1[[#This Row],[District]],Table1[[#This Row],[DistName]],Table1[[#This Row],[SchoolID]],Table1[[#This Row],[SCHOOLNAME]],Table1[[#This Row],[AcademyID]])</f>
        <v>56St. Lucie0301PORT ST. LUCIE HIGH SCHOOL066</v>
      </c>
      <c r="B4797" t="str">
        <f>_xlfn.CONCAT(Table1[[#This Row],[District]],Table1[[#This Row],[DistName]],Table1[[#This Row],[SchoolID]],Table1[[#This Row],[SCHOOLNAME]],Table1[[#This Row],[Academy]])</f>
        <v>56St. Lucie0301PORT ST. LUCIE HIGH SCHOOLBiomedical Science</v>
      </c>
      <c r="C4797" t="str">
        <f>_xlfn.CONCAT(Table1[[#This Row],[District]],Table1[[#This Row],[SchoolID]],Table1[[#This Row],[AcademyID]])</f>
        <v>560301066</v>
      </c>
      <c r="D4797" s="30" t="s">
        <v>8135</v>
      </c>
      <c r="E4797" s="34" t="s">
        <v>6133</v>
      </c>
      <c r="F4797" s="28" t="s">
        <v>8989</v>
      </c>
      <c r="G4797" s="34" t="s">
        <v>4669</v>
      </c>
      <c r="H4797" s="28" t="s">
        <v>1649</v>
      </c>
      <c r="I4797" s="28" t="s">
        <v>7151</v>
      </c>
      <c r="J4797" s="159" t="s">
        <v>8227</v>
      </c>
    </row>
    <row r="4798" spans="1:10" x14ac:dyDescent="0.25">
      <c r="A4798" t="str">
        <f>_xlfn.CONCAT(Table1[[#This Row],[District]],Table1[[#This Row],[DistName]],Table1[[#This Row],[SchoolID]],Table1[[#This Row],[SCHOOLNAME]],Table1[[#This Row],[AcademyID]])</f>
        <v>56St. Lucie0161FORT PIERCE CENTRAL HIGH SCHOOL067</v>
      </c>
      <c r="B4798" t="str">
        <f>_xlfn.CONCAT(Table1[[#This Row],[District]],Table1[[#This Row],[DistName]],Table1[[#This Row],[SchoolID]],Table1[[#This Row],[SCHOOLNAME]],Table1[[#This Row],[Academy]])</f>
        <v>56St. Lucie0161FORT PIERCE CENTRAL HIGH SCHOOLAerospace</v>
      </c>
      <c r="C4798" t="str">
        <f>_xlfn.CONCAT(Table1[[#This Row],[District]],Table1[[#This Row],[SchoolID]],Table1[[#This Row],[AcademyID]])</f>
        <v>560161067</v>
      </c>
      <c r="D4798" s="30" t="s">
        <v>8135</v>
      </c>
      <c r="E4798" s="34" t="s">
        <v>6133</v>
      </c>
      <c r="F4798" s="28" t="s">
        <v>8989</v>
      </c>
      <c r="G4798" s="34" t="s">
        <v>4498</v>
      </c>
      <c r="H4798" s="28" t="s">
        <v>893</v>
      </c>
      <c r="I4798" s="28" t="s">
        <v>6405</v>
      </c>
      <c r="J4798" s="159" t="s">
        <v>8228</v>
      </c>
    </row>
    <row r="4799" spans="1:10" x14ac:dyDescent="0.25">
      <c r="A4799" t="str">
        <f>_xlfn.CONCAT(Table1[[#This Row],[District]],Table1[[#This Row],[DistName]],Table1[[#This Row],[SchoolID]],Table1[[#This Row],[SCHOOLNAME]],Table1[[#This Row],[AcademyID]])</f>
        <v>56St. Lucie0201FORT PIERCE WESTWOOD ACADEMY THE W.E.S.T. PREP MAGNET068</v>
      </c>
      <c r="B4799" t="str">
        <f>_xlfn.CONCAT(Table1[[#This Row],[District]],Table1[[#This Row],[DistName]],Table1[[#This Row],[SchoolID]],Table1[[#This Row],[SCHOOLNAME]],Table1[[#This Row],[Academy]])</f>
        <v>56St. Lucie0201FORT PIERCE WESTWOOD ACADEMY THE W.E.S.T. PREP MAGNETCriminal Justice</v>
      </c>
      <c r="C4799" t="str">
        <f>_xlfn.CONCAT(Table1[[#This Row],[District]],Table1[[#This Row],[SchoolID]],Table1[[#This Row],[AcademyID]])</f>
        <v>560201068</v>
      </c>
      <c r="D4799" s="30" t="s">
        <v>8135</v>
      </c>
      <c r="E4799" s="34" t="s">
        <v>6133</v>
      </c>
      <c r="F4799" s="28" t="s">
        <v>8989</v>
      </c>
      <c r="G4799" s="34" t="s">
        <v>4538</v>
      </c>
      <c r="H4799" s="28" t="s">
        <v>945</v>
      </c>
      <c r="I4799" s="28" t="s">
        <v>6549</v>
      </c>
      <c r="J4799" s="159" t="s">
        <v>8229</v>
      </c>
    </row>
    <row r="4800" spans="1:10" x14ac:dyDescent="0.25">
      <c r="A4800" t="str">
        <f>_xlfn.CONCAT(Table1[[#This Row],[District]],Table1[[#This Row],[DistName]],Table1[[#This Row],[SchoolID]],Table1[[#This Row],[SCHOOLNAME]],Table1[[#This Row],[AcademyID]])</f>
        <v>56St. Lucie0301PORT ST. LUCIE HIGH SCHOOL069</v>
      </c>
      <c r="B4800" t="str">
        <f>_xlfn.CONCAT(Table1[[#This Row],[District]],Table1[[#This Row],[DistName]],Table1[[#This Row],[SchoolID]],Table1[[#This Row],[SCHOOLNAME]],Table1[[#This Row],[Academy]])</f>
        <v>56St. Lucie0301PORT ST. LUCIE HIGH SCHOOLCybersecurity</v>
      </c>
      <c r="C4800" t="str">
        <f>_xlfn.CONCAT(Table1[[#This Row],[District]],Table1[[#This Row],[SchoolID]],Table1[[#This Row],[AcademyID]])</f>
        <v>560301069</v>
      </c>
      <c r="D4800" s="30" t="s">
        <v>8135</v>
      </c>
      <c r="E4800" s="34" t="s">
        <v>6133</v>
      </c>
      <c r="F4800" s="28" t="s">
        <v>8989</v>
      </c>
      <c r="G4800" s="34" t="s">
        <v>4669</v>
      </c>
      <c r="H4800" s="28" t="s">
        <v>1649</v>
      </c>
      <c r="I4800" s="28" t="s">
        <v>6745</v>
      </c>
      <c r="J4800" s="159" t="s">
        <v>8230</v>
      </c>
    </row>
    <row r="4801" spans="1:10" x14ac:dyDescent="0.25">
      <c r="A4801" t="str">
        <f>_xlfn.CONCAT(Table1[[#This Row],[District]],Table1[[#This Row],[DistName]],Table1[[#This Row],[SchoolID]],Table1[[#This Row],[SCHOOLNAME]],Table1[[#This Row],[AcademyID]])</f>
        <v>56St. Lucie0401ST. LUCIE WEST CENTENNIAL HIGH070</v>
      </c>
      <c r="B4801" t="str">
        <f>_xlfn.CONCAT(Table1[[#This Row],[District]],Table1[[#This Row],[DistName]],Table1[[#This Row],[SchoolID]],Table1[[#This Row],[SCHOOLNAME]],Table1[[#This Row],[Academy]])</f>
        <v>56St. Lucie0401ST. LUCIE WEST CENTENNIAL HIGHCriminal Justice</v>
      </c>
      <c r="C4801" t="str">
        <f>_xlfn.CONCAT(Table1[[#This Row],[District]],Table1[[#This Row],[SchoolID]],Table1[[#This Row],[AcademyID]])</f>
        <v>560401070</v>
      </c>
      <c r="D4801" s="30" t="s">
        <v>8135</v>
      </c>
      <c r="E4801" s="34" t="s">
        <v>6133</v>
      </c>
      <c r="F4801" s="28" t="s">
        <v>8989</v>
      </c>
      <c r="G4801" s="34" t="s">
        <v>5046</v>
      </c>
      <c r="H4801" s="28" t="s">
        <v>2088</v>
      </c>
      <c r="I4801" s="28" t="s">
        <v>6549</v>
      </c>
      <c r="J4801" s="159" t="s">
        <v>8231</v>
      </c>
    </row>
    <row r="4802" spans="1:10" x14ac:dyDescent="0.25">
      <c r="A4802" t="str">
        <f>_xlfn.CONCAT(Table1[[#This Row],[District]],Table1[[#This Row],[DistName]],Table1[[#This Row],[SchoolID]],Table1[[#This Row],[SCHOOLNAME]],Table1[[#This Row],[AcademyID]])</f>
        <v>56St. Lucie0411TREASURE COAST HIGH SCHOOL071</v>
      </c>
      <c r="B4802" t="str">
        <f>_xlfn.CONCAT(Table1[[#This Row],[District]],Table1[[#This Row],[DistName]],Table1[[#This Row],[SchoolID]],Table1[[#This Row],[SCHOOLNAME]],Table1[[#This Row],[Academy]])</f>
        <v>56St. Lucie0411TREASURE COAST HIGH SCHOOLCriminal Justice</v>
      </c>
      <c r="C4802" t="str">
        <f>_xlfn.CONCAT(Table1[[#This Row],[District]],Table1[[#This Row],[SchoolID]],Table1[[#This Row],[AcademyID]])</f>
        <v>560411071</v>
      </c>
      <c r="D4802" s="30" t="s">
        <v>8135</v>
      </c>
      <c r="E4802" s="34" t="s">
        <v>6133</v>
      </c>
      <c r="F4802" s="28" t="s">
        <v>8989</v>
      </c>
      <c r="G4802" s="34" t="s">
        <v>4572</v>
      </c>
      <c r="H4802" s="28" t="s">
        <v>2164</v>
      </c>
      <c r="I4802" s="28" t="s">
        <v>6549</v>
      </c>
      <c r="J4802" s="159" t="s">
        <v>8232</v>
      </c>
    </row>
    <row r="4803" spans="1:10" x14ac:dyDescent="0.25">
      <c r="A4803" t="str">
        <f>_xlfn.CONCAT(Table1[[#This Row],[District]],Table1[[#This Row],[DistName]],Table1[[#This Row],[SchoolID]],Table1[[#This Row],[SCHOOLNAME]],Table1[[#This Row],[AcademyID]])</f>
        <v>56St. Lucie0411TREASURE COAST HIGH SCHOOL072</v>
      </c>
      <c r="B4803" t="str">
        <f>_xlfn.CONCAT(Table1[[#This Row],[District]],Table1[[#This Row],[DistName]],Table1[[#This Row],[SchoolID]],Table1[[#This Row],[SCHOOLNAME]],Table1[[#This Row],[Academy]])</f>
        <v>56St. Lucie0411TREASURE COAST HIGH SCHOOLMicrosoft IT Academy</v>
      </c>
      <c r="C4803" t="str">
        <f>_xlfn.CONCAT(Table1[[#This Row],[District]],Table1[[#This Row],[SchoolID]],Table1[[#This Row],[AcademyID]])</f>
        <v>560411072</v>
      </c>
      <c r="D4803" s="30" t="s">
        <v>8135</v>
      </c>
      <c r="E4803" s="34" t="s">
        <v>6133</v>
      </c>
      <c r="F4803" s="28" t="s">
        <v>8989</v>
      </c>
      <c r="G4803" s="34" t="s">
        <v>4572</v>
      </c>
      <c r="H4803" s="28" t="s">
        <v>2164</v>
      </c>
      <c r="I4803" s="28" t="s">
        <v>6427</v>
      </c>
      <c r="J4803" s="159" t="s">
        <v>8233</v>
      </c>
    </row>
    <row r="4804" spans="1:10" x14ac:dyDescent="0.25">
      <c r="A4804" t="str">
        <f>_xlfn.CONCAT(Table1[[#This Row],[District]],Table1[[#This Row],[DistName]],Table1[[#This Row],[SchoolID]],Table1[[#This Row],[SCHOOLNAME]],Table1[[#This Row],[AcademyID]])</f>
        <v>56St. Lucie0201FORT PIERCE WESTWOOD ACADEMY THE W.E.S.T. PREP MAGNET073</v>
      </c>
      <c r="B4804" t="str">
        <f>_xlfn.CONCAT(Table1[[#This Row],[District]],Table1[[#This Row],[DistName]],Table1[[#This Row],[SchoolID]],Table1[[#This Row],[SCHOOLNAME]],Table1[[#This Row],[Academy]])</f>
        <v>56St. Lucie0201FORT PIERCE WESTWOOD ACADEMY THE W.E.S.T. PREP MAGNETDigital Media</v>
      </c>
      <c r="C4804" t="str">
        <f>_xlfn.CONCAT(Table1[[#This Row],[District]],Table1[[#This Row],[SchoolID]],Table1[[#This Row],[AcademyID]])</f>
        <v>560201073</v>
      </c>
      <c r="D4804" s="30" t="s">
        <v>8135</v>
      </c>
      <c r="E4804" s="34" t="s">
        <v>6133</v>
      </c>
      <c r="F4804" s="28" t="s">
        <v>8989</v>
      </c>
      <c r="G4804" s="34" t="s">
        <v>4538</v>
      </c>
      <c r="H4804" s="28" t="s">
        <v>945</v>
      </c>
      <c r="I4804" s="28" t="s">
        <v>6728</v>
      </c>
      <c r="J4804" s="159" t="s">
        <v>8234</v>
      </c>
    </row>
    <row r="4805" spans="1:10" x14ac:dyDescent="0.25">
      <c r="A4805" t="str">
        <f>_xlfn.CONCAT(Table1[[#This Row],[District]],Table1[[#This Row],[DistName]],Table1[[#This Row],[SchoolID]],Table1[[#This Row],[SCHOOLNAME]],Table1[[#This Row],[AcademyID]])</f>
        <v>56St. Lucie0161FORT PIERCE CENTRAL HIGH SCHOOL074</v>
      </c>
      <c r="B4805" t="str">
        <f>_xlfn.CONCAT(Table1[[#This Row],[District]],Table1[[#This Row],[DistName]],Table1[[#This Row],[SchoolID]],Table1[[#This Row],[SCHOOLNAME]],Table1[[#This Row],[Academy]])</f>
        <v>56St. Lucie0161FORT PIERCE CENTRAL HIGH SCHOOLMarketing</v>
      </c>
      <c r="C4805" t="str">
        <f>_xlfn.CONCAT(Table1[[#This Row],[District]],Table1[[#This Row],[SchoolID]],Table1[[#This Row],[AcademyID]])</f>
        <v>560161074</v>
      </c>
      <c r="D4805" s="30" t="s">
        <v>8135</v>
      </c>
      <c r="E4805" s="34" t="s">
        <v>6133</v>
      </c>
      <c r="F4805" s="28" t="s">
        <v>8989</v>
      </c>
      <c r="G4805" s="34" t="s">
        <v>4498</v>
      </c>
      <c r="H4805" s="28" t="s">
        <v>893</v>
      </c>
      <c r="I4805" s="28" t="s">
        <v>6777</v>
      </c>
      <c r="J4805" s="159" t="s">
        <v>8235</v>
      </c>
    </row>
    <row r="4806" spans="1:10" x14ac:dyDescent="0.25">
      <c r="A4806" t="str">
        <f>_xlfn.CONCAT(Table1[[#This Row],[District]],Table1[[#This Row],[DistName]],Table1[[#This Row],[SchoolID]],Table1[[#This Row],[SCHOOLNAME]],Table1[[#This Row],[AcademyID]])</f>
        <v>56St. Lucie0161FORT PIERCE CENTRAL HIGH SCHOOL074</v>
      </c>
      <c r="B4806" t="str">
        <f>_xlfn.CONCAT(Table1[[#This Row],[District]],Table1[[#This Row],[DistName]],Table1[[#This Row],[SchoolID]],Table1[[#This Row],[SCHOOLNAME]],Table1[[#This Row],[Academy]])</f>
        <v>56St. Lucie0161FORT PIERCE CENTRAL HIGH SCHOOLE-Commerce Marketing</v>
      </c>
      <c r="C4806" t="str">
        <f>_xlfn.CONCAT(Table1[[#This Row],[District]],Table1[[#This Row],[SchoolID]],Table1[[#This Row],[AcademyID]])</f>
        <v>560161074</v>
      </c>
      <c r="D4806" s="30" t="s">
        <v>8135</v>
      </c>
      <c r="E4806" s="34" t="s">
        <v>6133</v>
      </c>
      <c r="F4806" s="28" t="s">
        <v>8989</v>
      </c>
      <c r="G4806" s="34" t="s">
        <v>4498</v>
      </c>
      <c r="H4806" s="28" t="s">
        <v>893</v>
      </c>
      <c r="I4806" s="28" t="s">
        <v>7197</v>
      </c>
      <c r="J4806" s="159" t="s">
        <v>8235</v>
      </c>
    </row>
    <row r="4807" spans="1:10" x14ac:dyDescent="0.25">
      <c r="A4807" t="str">
        <f>_xlfn.CONCAT(Table1[[#This Row],[District]],Table1[[#This Row],[DistName]],Table1[[#This Row],[SchoolID]],Table1[[#This Row],[SCHOOLNAME]],Table1[[#This Row],[AcademyID]])</f>
        <v>56St. Lucie0201FORT PIERCE WESTWOOD ACADEMY THE W.E.S.T. PREP MAGNET075</v>
      </c>
      <c r="B4807" t="str">
        <f>_xlfn.CONCAT(Table1[[#This Row],[District]],Table1[[#This Row],[DistName]],Table1[[#This Row],[SchoolID]],Table1[[#This Row],[SCHOOLNAME]],Table1[[#This Row],[Academy]])</f>
        <v>56St. Lucie0201FORT PIERCE WESTWOOD ACADEMY THE W.E.S.T. PREP MAGNETGaming/Programming</v>
      </c>
      <c r="C4807" t="str">
        <f>_xlfn.CONCAT(Table1[[#This Row],[District]],Table1[[#This Row],[SchoolID]],Table1[[#This Row],[AcademyID]])</f>
        <v>560201075</v>
      </c>
      <c r="D4807" s="30" t="s">
        <v>8135</v>
      </c>
      <c r="E4807" s="34" t="s">
        <v>6133</v>
      </c>
      <c r="F4807" s="28" t="s">
        <v>8989</v>
      </c>
      <c r="G4807" s="34" t="s">
        <v>4538</v>
      </c>
      <c r="H4807" s="28" t="s">
        <v>945</v>
      </c>
      <c r="I4807" s="28" t="s">
        <v>7909</v>
      </c>
      <c r="J4807" s="159" t="s">
        <v>8236</v>
      </c>
    </row>
    <row r="4808" spans="1:10" x14ac:dyDescent="0.25">
      <c r="A4808" t="str">
        <f>_xlfn.CONCAT(Table1[[#This Row],[District]],Table1[[#This Row],[DistName]],Table1[[#This Row],[SchoolID]],Table1[[#This Row],[SCHOOLNAME]],Table1[[#This Row],[AcademyID]])</f>
        <v>56St. Lucie0201FORT PIERCE WESTWOOD ACADEMY THE W.E.S.T. PREP MAGNET075</v>
      </c>
      <c r="B4808" t="str">
        <f>_xlfn.CONCAT(Table1[[#This Row],[District]],Table1[[#This Row],[DistName]],Table1[[#This Row],[SchoolID]],Table1[[#This Row],[SCHOOLNAME]],Table1[[#This Row],[Academy]])</f>
        <v>56St. Lucie0201FORT PIERCE WESTWOOD ACADEMY THE W.E.S.T. PREP MAGNETCybersecurity &amp; Computer Science</v>
      </c>
      <c r="C4808" t="str">
        <f>_xlfn.CONCAT(Table1[[#This Row],[District]],Table1[[#This Row],[SchoolID]],Table1[[#This Row],[AcademyID]])</f>
        <v>560201075</v>
      </c>
      <c r="D4808" s="30" t="s">
        <v>8135</v>
      </c>
      <c r="E4808" s="34" t="s">
        <v>6133</v>
      </c>
      <c r="F4808" s="28" t="s">
        <v>8989</v>
      </c>
      <c r="G4808" s="34" t="s">
        <v>4538</v>
      </c>
      <c r="H4808" s="28" t="s">
        <v>945</v>
      </c>
      <c r="I4808" s="28" t="s">
        <v>7736</v>
      </c>
      <c r="J4808" s="159" t="s">
        <v>8236</v>
      </c>
    </row>
    <row r="4809" spans="1:10" x14ac:dyDescent="0.25">
      <c r="A4809" t="str">
        <f>_xlfn.CONCAT(Table1[[#This Row],[District]],Table1[[#This Row],[DistName]],Table1[[#This Row],[SchoolID]],Table1[[#This Row],[SCHOOLNAME]],Table1[[#This Row],[AcademyID]])</f>
        <v>56St. Lucie0201FORT PIERCE WESTWOOD ACADEMY THE W.E.S.T. PREP MAGNET076</v>
      </c>
      <c r="B4809" t="str">
        <f>_xlfn.CONCAT(Table1[[#This Row],[District]],Table1[[#This Row],[DistName]],Table1[[#This Row],[SchoolID]],Table1[[#This Row],[SCHOOLNAME]],Table1[[#This Row],[Academy]])</f>
        <v>56St. Lucie0201FORT PIERCE WESTWOOD ACADEMY THE W.E.S.T. PREP MAGNETHealth &amp; Wellness Exercise Science</v>
      </c>
      <c r="C4809" t="str">
        <f>_xlfn.CONCAT(Table1[[#This Row],[District]],Table1[[#This Row],[SchoolID]],Table1[[#This Row],[AcademyID]])</f>
        <v>560201076</v>
      </c>
      <c r="D4809" s="30" t="s">
        <v>8135</v>
      </c>
      <c r="E4809" s="34" t="s">
        <v>6133</v>
      </c>
      <c r="F4809" s="28" t="s">
        <v>8989</v>
      </c>
      <c r="G4809" s="34" t="s">
        <v>4538</v>
      </c>
      <c r="H4809" s="28" t="s">
        <v>945</v>
      </c>
      <c r="I4809" s="28" t="s">
        <v>7950</v>
      </c>
      <c r="J4809" s="159" t="s">
        <v>8237</v>
      </c>
    </row>
    <row r="4810" spans="1:10" x14ac:dyDescent="0.25">
      <c r="A4810" t="str">
        <f>_xlfn.CONCAT(Table1[[#This Row],[District]],Table1[[#This Row],[DistName]],Table1[[#This Row],[SchoolID]],Table1[[#This Row],[SCHOOLNAME]],Table1[[#This Row],[AcademyID]])</f>
        <v>56St. Lucie0201FORT PIERCE WESTWOOD ACADEMY THE W.E.S.T. PREP MAGNET077</v>
      </c>
      <c r="B4810" t="str">
        <f>_xlfn.CONCAT(Table1[[#This Row],[District]],Table1[[#This Row],[DistName]],Table1[[#This Row],[SchoolID]],Table1[[#This Row],[SCHOOLNAME]],Table1[[#This Row],[Academy]])</f>
        <v>56St. Lucie0201FORT PIERCE WESTWOOD ACADEMY THE W.E.S.T. PREP MAGNETMedical Adminsitrative</v>
      </c>
      <c r="C4810" t="str">
        <f>_xlfn.CONCAT(Table1[[#This Row],[District]],Table1[[#This Row],[SchoolID]],Table1[[#This Row],[AcademyID]])</f>
        <v>560201077</v>
      </c>
      <c r="D4810" s="30" t="s">
        <v>8135</v>
      </c>
      <c r="E4810" s="34" t="s">
        <v>6133</v>
      </c>
      <c r="F4810" s="28" t="s">
        <v>8989</v>
      </c>
      <c r="G4810" s="34" t="s">
        <v>4538</v>
      </c>
      <c r="H4810" s="28" t="s">
        <v>945</v>
      </c>
      <c r="I4810" s="28" t="s">
        <v>8049</v>
      </c>
      <c r="J4810" s="159" t="s">
        <v>8238</v>
      </c>
    </row>
    <row r="4811" spans="1:10" x14ac:dyDescent="0.25">
      <c r="A4811" t="str">
        <f>_xlfn.CONCAT(Table1[[#This Row],[District]],Table1[[#This Row],[DistName]],Table1[[#This Row],[SchoolID]],Table1[[#This Row],[SCHOOLNAME]],Table1[[#This Row],[AcademyID]])</f>
        <v>56St. Lucie0201FORT PIERCE WESTWOOD ACADEMY THE W.E.S.T. PREP MAGNET078</v>
      </c>
      <c r="B4811" t="str">
        <f>_xlfn.CONCAT(Table1[[#This Row],[District]],Table1[[#This Row],[DistName]],Table1[[#This Row],[SchoolID]],Table1[[#This Row],[SCHOOLNAME]],Table1[[#This Row],[Academy]])</f>
        <v>56St. Lucie0201FORT PIERCE WESTWOOD ACADEMY THE W.E.S.T. PREP MAGNETPharmacy</v>
      </c>
      <c r="C4811" t="str">
        <f>_xlfn.CONCAT(Table1[[#This Row],[District]],Table1[[#This Row],[SchoolID]],Table1[[#This Row],[AcademyID]])</f>
        <v>560201078</v>
      </c>
      <c r="D4811" s="30" t="s">
        <v>8135</v>
      </c>
      <c r="E4811" s="34" t="s">
        <v>6133</v>
      </c>
      <c r="F4811" s="28" t="s">
        <v>8989</v>
      </c>
      <c r="G4811" s="34" t="s">
        <v>4538</v>
      </c>
      <c r="H4811" s="28" t="s">
        <v>945</v>
      </c>
      <c r="I4811" s="28" t="s">
        <v>8064</v>
      </c>
      <c r="J4811" s="159" t="s">
        <v>8239</v>
      </c>
    </row>
    <row r="4812" spans="1:10" x14ac:dyDescent="0.25">
      <c r="A4812" t="str">
        <f>_xlfn.CONCAT(Table1[[#This Row],[District]],Table1[[#This Row],[DistName]],Table1[[#This Row],[SchoolID]],Table1[[#This Row],[SCHOOLNAME]],Table1[[#This Row],[AcademyID]])</f>
        <v>56St. Lucie0201FORT PIERCE WESTWOOD ACADEMY THE W.E.S.T. PREP MAGNET079</v>
      </c>
      <c r="B4812" t="str">
        <f>_xlfn.CONCAT(Table1[[#This Row],[District]],Table1[[#This Row],[DistName]],Table1[[#This Row],[SchoolID]],Table1[[#This Row],[SCHOOLNAME]],Table1[[#This Row],[Academy]])</f>
        <v>56St. Lucie0201FORT PIERCE WESTWOOD ACADEMY THE W.E.S.T. PREP MAGNETRobotics</v>
      </c>
      <c r="C4812" t="str">
        <f>_xlfn.CONCAT(Table1[[#This Row],[District]],Table1[[#This Row],[SchoolID]],Table1[[#This Row],[AcademyID]])</f>
        <v>560201079</v>
      </c>
      <c r="D4812" s="30" t="s">
        <v>8135</v>
      </c>
      <c r="E4812" s="34" t="s">
        <v>6133</v>
      </c>
      <c r="F4812" s="28" t="s">
        <v>8989</v>
      </c>
      <c r="G4812" s="34" t="s">
        <v>4538</v>
      </c>
      <c r="H4812" s="28" t="s">
        <v>945</v>
      </c>
      <c r="I4812" s="28" t="s">
        <v>7559</v>
      </c>
      <c r="J4812" s="159" t="s">
        <v>8240</v>
      </c>
    </row>
    <row r="4813" spans="1:10" x14ac:dyDescent="0.25">
      <c r="A4813" t="str">
        <f>_xlfn.CONCAT(Table1[[#This Row],[District]],Table1[[#This Row],[DistName]],Table1[[#This Row],[SchoolID]],Table1[[#This Row],[SCHOOLNAME]],Table1[[#This Row],[AcademyID]])</f>
        <v>56St. Lucie0401ST. LUCIE WEST CENTENNIAL HIGH080</v>
      </c>
      <c r="B4813" t="str">
        <f>_xlfn.CONCAT(Table1[[#This Row],[District]],Table1[[#This Row],[DistName]],Table1[[#This Row],[SchoolID]],Table1[[#This Row],[SCHOOLNAME]],Table1[[#This Row],[Academy]])</f>
        <v>56St. Lucie0401ST. LUCIE WEST CENTENNIAL HIGHGame/Simulation/Animation Visual Design</v>
      </c>
      <c r="C4813" t="str">
        <f>_xlfn.CONCAT(Table1[[#This Row],[District]],Table1[[#This Row],[SchoolID]],Table1[[#This Row],[AcademyID]])</f>
        <v>560401080</v>
      </c>
      <c r="D4813" s="30" t="s">
        <v>8135</v>
      </c>
      <c r="E4813" s="34" t="s">
        <v>6133</v>
      </c>
      <c r="F4813" s="28" t="s">
        <v>8989</v>
      </c>
      <c r="G4813" s="34" t="s">
        <v>5046</v>
      </c>
      <c r="H4813" s="28" t="s">
        <v>2088</v>
      </c>
      <c r="I4813" s="28" t="s">
        <v>7986</v>
      </c>
      <c r="J4813" s="159" t="s">
        <v>8241</v>
      </c>
    </row>
    <row r="4814" spans="1:10" x14ac:dyDescent="0.25">
      <c r="A4814" t="str">
        <f>_xlfn.CONCAT(Table1[[#This Row],[District]],Table1[[#This Row],[DistName]],Table1[[#This Row],[SchoolID]],Table1[[#This Row],[SCHOOLNAME]],Table1[[#This Row],[AcademyID]])</f>
        <v>56St. Lucie0401ST. LUCIE WEST CENTENNIAL HIGH081</v>
      </c>
      <c r="B4814" t="str">
        <f>_xlfn.CONCAT(Table1[[#This Row],[District]],Table1[[#This Row],[DistName]],Table1[[#This Row],[SchoolID]],Table1[[#This Row],[SCHOOLNAME]],Table1[[#This Row],[Academy]])</f>
        <v>56St. Lucie0401ST. LUCIE WEST CENTENNIAL HIGHMarine Technology</v>
      </c>
      <c r="C4814" t="str">
        <f>_xlfn.CONCAT(Table1[[#This Row],[District]],Table1[[#This Row],[SchoolID]],Table1[[#This Row],[AcademyID]])</f>
        <v>560401081</v>
      </c>
      <c r="D4814" s="30" t="s">
        <v>8135</v>
      </c>
      <c r="E4814" s="34" t="s">
        <v>6133</v>
      </c>
      <c r="F4814" s="28" t="s">
        <v>8989</v>
      </c>
      <c r="G4814" s="34" t="s">
        <v>5046</v>
      </c>
      <c r="H4814" s="28" t="s">
        <v>2088</v>
      </c>
      <c r="I4814" s="28" t="s">
        <v>8050</v>
      </c>
      <c r="J4814" s="159" t="s">
        <v>8242</v>
      </c>
    </row>
    <row r="4815" spans="1:10" x14ac:dyDescent="0.25">
      <c r="A4815" t="str">
        <f>_xlfn.CONCAT(Table1[[#This Row],[District]],Table1[[#This Row],[DistName]],Table1[[#This Row],[SchoolID]],Table1[[#This Row],[SCHOOLNAME]],Table1[[#This Row],[AcademyID]])</f>
        <v>56St. Lucie0401ST. LUCIE WEST CENTENNIAL HIGH081</v>
      </c>
      <c r="B4815" t="str">
        <f>_xlfn.CONCAT(Table1[[#This Row],[District]],Table1[[#This Row],[DistName]],Table1[[#This Row],[SchoolID]],Table1[[#This Row],[SCHOOLNAME]],Table1[[#This Row],[Academy]])</f>
        <v>56St. Lucie0401ST. LUCIE WEST CENTENNIAL HIGHMarine Tecnology</v>
      </c>
      <c r="C4815" t="str">
        <f>_xlfn.CONCAT(Table1[[#This Row],[District]],Table1[[#This Row],[SchoolID]],Table1[[#This Row],[AcademyID]])</f>
        <v>560401081</v>
      </c>
      <c r="D4815" s="30" t="s">
        <v>8135</v>
      </c>
      <c r="E4815" s="34" t="s">
        <v>6133</v>
      </c>
      <c r="F4815" s="28" t="s">
        <v>8989</v>
      </c>
      <c r="G4815" s="34" t="s">
        <v>5046</v>
      </c>
      <c r="H4815" s="28" t="s">
        <v>2088</v>
      </c>
      <c r="I4815" s="28" t="s">
        <v>8065</v>
      </c>
      <c r="J4815" s="159" t="s">
        <v>8242</v>
      </c>
    </row>
    <row r="4816" spans="1:10" x14ac:dyDescent="0.25">
      <c r="A4816" t="str">
        <f>_xlfn.CONCAT(Table1[[#This Row],[District]],Table1[[#This Row],[DistName]],Table1[[#This Row],[SchoolID]],Table1[[#This Row],[SCHOOLNAME]],Table1[[#This Row],[AcademyID]])</f>
        <v>56St. Lucie0121LINCOLN PARK ACADEMY082</v>
      </c>
      <c r="B4816" t="str">
        <f>_xlfn.CONCAT(Table1[[#This Row],[District]],Table1[[#This Row],[DistName]],Table1[[#This Row],[SchoolID]],Table1[[#This Row],[SCHOOLNAME]],Table1[[#This Row],[Academy]])</f>
        <v>56St. Lucie0121LINCOLN PARK ACADEMYApplied Cybersecurity</v>
      </c>
      <c r="C4816" t="str">
        <f>_xlfn.CONCAT(Table1[[#This Row],[District]],Table1[[#This Row],[SchoolID]],Table1[[#This Row],[AcademyID]])</f>
        <v>560121082</v>
      </c>
      <c r="D4816" s="30" t="s">
        <v>8135</v>
      </c>
      <c r="E4816" s="34" t="s">
        <v>6133</v>
      </c>
      <c r="F4816" s="28" t="s">
        <v>8989</v>
      </c>
      <c r="G4816" s="34" t="s">
        <v>4548</v>
      </c>
      <c r="H4816" s="28" t="s">
        <v>1256</v>
      </c>
      <c r="I4816" s="28" t="s">
        <v>6650</v>
      </c>
      <c r="J4816" s="159" t="s">
        <v>8243</v>
      </c>
    </row>
    <row r="4817" spans="1:10" x14ac:dyDescent="0.25">
      <c r="A4817" t="str">
        <f>_xlfn.CONCAT(Table1[[#This Row],[District]],Table1[[#This Row],[DistName]],Table1[[#This Row],[SchoolID]],Table1[[#This Row],[SCHOOLNAME]],Table1[[#This Row],[AcademyID]])</f>
        <v>56St. Lucie0301PORT ST. LUCIE HIGH SCHOOL083</v>
      </c>
      <c r="B4817" t="str">
        <f>_xlfn.CONCAT(Table1[[#This Row],[District]],Table1[[#This Row],[DistName]],Table1[[#This Row],[SchoolID]],Table1[[#This Row],[SCHOOLNAME]],Table1[[#This Row],[Academy]])</f>
        <v>56St. Lucie0301PORT ST. LUCIE HIGH SCHOOLCertified Nursing Assistant</v>
      </c>
      <c r="C4817" t="str">
        <f>_xlfn.CONCAT(Table1[[#This Row],[District]],Table1[[#This Row],[SchoolID]],Table1[[#This Row],[AcademyID]])</f>
        <v>560301083</v>
      </c>
      <c r="D4817" s="30" t="s">
        <v>8135</v>
      </c>
      <c r="E4817" s="34" t="s">
        <v>6133</v>
      </c>
      <c r="F4817" s="28" t="s">
        <v>8989</v>
      </c>
      <c r="G4817" s="34" t="s">
        <v>4669</v>
      </c>
      <c r="H4817" s="28" t="s">
        <v>1649</v>
      </c>
      <c r="I4817" s="28" t="s">
        <v>6942</v>
      </c>
      <c r="J4817" s="159" t="s">
        <v>8244</v>
      </c>
    </row>
    <row r="4818" spans="1:10" x14ac:dyDescent="0.25">
      <c r="A4818" t="str">
        <f>_xlfn.CONCAT(Table1[[#This Row],[District]],Table1[[#This Row],[DistName]],Table1[[#This Row],[SchoolID]],Table1[[#This Row],[SCHOOLNAME]],Table1[[#This Row],[AcademyID]])</f>
        <v>56St. Lucie0411TREASURE COAST HIGH SCHOOL084</v>
      </c>
      <c r="B4818" t="str">
        <f>_xlfn.CONCAT(Table1[[#This Row],[District]],Table1[[#This Row],[DistName]],Table1[[#This Row],[SchoolID]],Table1[[#This Row],[SCHOOLNAME]],Table1[[#This Row],[Academy]])</f>
        <v>56St. Lucie0411TREASURE COAST HIGH SCHOOLEMR</v>
      </c>
      <c r="C4818" t="str">
        <f>_xlfn.CONCAT(Table1[[#This Row],[District]],Table1[[#This Row],[SchoolID]],Table1[[#This Row],[AcademyID]])</f>
        <v>560411084</v>
      </c>
      <c r="D4818" s="30" t="s">
        <v>8135</v>
      </c>
      <c r="E4818" s="34" t="s">
        <v>6133</v>
      </c>
      <c r="F4818" s="28" t="s">
        <v>8989</v>
      </c>
      <c r="G4818" s="34" t="s">
        <v>4572</v>
      </c>
      <c r="H4818" s="28" t="s">
        <v>2164</v>
      </c>
      <c r="I4818" s="28" t="s">
        <v>7569</v>
      </c>
      <c r="J4818" s="159" t="s">
        <v>8245</v>
      </c>
    </row>
    <row r="4819" spans="1:10" x14ac:dyDescent="0.25">
      <c r="A4819" t="str">
        <f>_xlfn.CONCAT(Table1[[#This Row],[District]],Table1[[#This Row],[DistName]],Table1[[#This Row],[SchoolID]],Table1[[#This Row],[SCHOOLNAME]],Table1[[#This Row],[AcademyID]])</f>
        <v>56St. Lucie0411TREASURE COAST HIGH SCHOOL085</v>
      </c>
      <c r="B4819" t="str">
        <f>_xlfn.CONCAT(Table1[[#This Row],[District]],Table1[[#This Row],[DistName]],Table1[[#This Row],[SchoolID]],Table1[[#This Row],[SCHOOLNAME]],Table1[[#This Row],[Academy]])</f>
        <v>56St. Lucie0411TREASURE COAST HIGH SCHOOLGlobal Logistics</v>
      </c>
      <c r="C4819" t="str">
        <f>_xlfn.CONCAT(Table1[[#This Row],[District]],Table1[[#This Row],[SchoolID]],Table1[[#This Row],[AcademyID]])</f>
        <v>560411085</v>
      </c>
      <c r="D4819" s="30" t="s">
        <v>8135</v>
      </c>
      <c r="E4819" s="34" t="s">
        <v>6133</v>
      </c>
      <c r="F4819" s="28" t="s">
        <v>8989</v>
      </c>
      <c r="G4819" s="34" t="s">
        <v>4572</v>
      </c>
      <c r="H4819" s="28" t="s">
        <v>2164</v>
      </c>
      <c r="I4819" s="28" t="s">
        <v>7352</v>
      </c>
      <c r="J4819" s="159" t="s">
        <v>8246</v>
      </c>
    </row>
    <row r="4820" spans="1:10" x14ac:dyDescent="0.25">
      <c r="A4820" t="str">
        <f>_xlfn.CONCAT(Table1[[#This Row],[District]],Table1[[#This Row],[DistName]],Table1[[#This Row],[SchoolID]],Table1[[#This Row],[SCHOOLNAME]],Table1[[#This Row],[AcademyID]])</f>
        <v>56ST. LUCIE0161FORT PIERCE CENTRAL HIGH SCHOOL086</v>
      </c>
      <c r="B4820" t="str">
        <f>_xlfn.CONCAT(Table1[[#This Row],[District]],Table1[[#This Row],[DistName]],Table1[[#This Row],[SchoolID]],Table1[[#This Row],[SCHOOLNAME]],Table1[[#This Row],[Academy]])</f>
        <v>56ST. LUCIE0161FORT PIERCE CENTRAL HIGH SCHOOLCertified Nursing Assistant</v>
      </c>
      <c r="C4820" t="str">
        <f>_xlfn.CONCAT(Table1[[#This Row],[District]],Table1[[#This Row],[SchoolID]],Table1[[#This Row],[AcademyID]])</f>
        <v>560161086</v>
      </c>
      <c r="D4820" s="30" t="s">
        <v>8135</v>
      </c>
      <c r="E4820" s="34" t="s">
        <v>6133</v>
      </c>
      <c r="F4820" s="136" t="s">
        <v>117</v>
      </c>
      <c r="G4820" s="34" t="s">
        <v>4498</v>
      </c>
      <c r="H4820" s="28" t="s">
        <v>893</v>
      </c>
      <c r="I4820" s="138" t="s">
        <v>6942</v>
      </c>
      <c r="J4820" s="159" t="s">
        <v>8247</v>
      </c>
    </row>
    <row r="4821" spans="1:10" x14ac:dyDescent="0.25">
      <c r="A4821" t="str">
        <f>_xlfn.CONCAT(Table1[[#This Row],[District]],Table1[[#This Row],[DistName]],Table1[[#This Row],[SchoolID]],Table1[[#This Row],[SCHOOLNAME]],Table1[[#This Row],[AcademyID]])</f>
        <v>56ST. LUCIE0161FORT PIERCE CENTRAL HIGH SCHOOL087</v>
      </c>
      <c r="B4821" t="str">
        <f>_xlfn.CONCAT(Table1[[#This Row],[District]],Table1[[#This Row],[DistName]],Table1[[#This Row],[SchoolID]],Table1[[#This Row],[SCHOOLNAME]],Table1[[#This Row],[Academy]])</f>
        <v>56ST. LUCIE0161FORT PIERCE CENTRAL HIGH SCHOOLHospitality &amp; Tourism</v>
      </c>
      <c r="C4821" t="str">
        <f>_xlfn.CONCAT(Table1[[#This Row],[District]],Table1[[#This Row],[SchoolID]],Table1[[#This Row],[AcademyID]])</f>
        <v>560161087</v>
      </c>
      <c r="D4821" s="30" t="s">
        <v>8135</v>
      </c>
      <c r="E4821" s="34" t="s">
        <v>6133</v>
      </c>
      <c r="F4821" s="136" t="s">
        <v>117</v>
      </c>
      <c r="G4821" s="34" t="s">
        <v>4498</v>
      </c>
      <c r="H4821" s="28" t="s">
        <v>893</v>
      </c>
      <c r="I4821" s="138" t="s">
        <v>6733</v>
      </c>
      <c r="J4821" s="159" t="s">
        <v>8248</v>
      </c>
    </row>
    <row r="4822" spans="1:10" x14ac:dyDescent="0.25">
      <c r="A4822" t="str">
        <f>_xlfn.CONCAT(Table1[[#This Row],[District]],Table1[[#This Row],[DistName]],Table1[[#This Row],[SchoolID]],Table1[[#This Row],[SCHOOLNAME]],Table1[[#This Row],[AcademyID]])</f>
        <v>56St. Lucie0411TREASURE COAST HIGH SCHOOL088</v>
      </c>
      <c r="B4822" t="str">
        <f>_xlfn.CONCAT(Table1[[#This Row],[District]],Table1[[#This Row],[DistName]],Table1[[#This Row],[SchoolID]],Table1[[#This Row],[SCHOOLNAME]],Table1[[#This Row],[Academy]])</f>
        <v>56St. Lucie0411TREASURE COAST HIGH SCHOOLEngineering</v>
      </c>
      <c r="C4822" t="str">
        <f>_xlfn.CONCAT(Table1[[#This Row],[District]],Table1[[#This Row],[SchoolID]],Table1[[#This Row],[AcademyID]])</f>
        <v>560411088</v>
      </c>
      <c r="D4822" s="30" t="s">
        <v>8135</v>
      </c>
      <c r="E4822" s="34" t="s">
        <v>6133</v>
      </c>
      <c r="F4822" s="136" t="s">
        <v>8989</v>
      </c>
      <c r="G4822" s="34" t="s">
        <v>4572</v>
      </c>
      <c r="H4822" s="28" t="s">
        <v>2164</v>
      </c>
      <c r="I4822" s="138" t="s">
        <v>7165</v>
      </c>
      <c r="J4822" s="159" t="s">
        <v>8249</v>
      </c>
    </row>
    <row r="4823" spans="1:10" x14ac:dyDescent="0.25">
      <c r="A4823" t="str">
        <f>_xlfn.CONCAT(Table1[[#This Row],[District]],Table1[[#This Row],[DistName]],Table1[[#This Row],[SchoolID]],Table1[[#This Row],[SCHOOLNAME]],Table1[[#This Row],[AcademyID]])</f>
        <v>56ST. LUCIE0201FORT PIERCE WESTWOOD ACADEMY THE W.E.S.T. PREP MAGNET089</v>
      </c>
      <c r="B4823" t="str">
        <f>_xlfn.CONCAT(Table1[[#This Row],[District]],Table1[[#This Row],[DistName]],Table1[[#This Row],[SchoolID]],Table1[[#This Row],[SCHOOLNAME]],Table1[[#This Row],[Academy]])</f>
        <v>56ST. LUCIE0201FORT PIERCE WESTWOOD ACADEMY THE W.E.S.T. PREP MAGNETTechnical Ag Operations</v>
      </c>
      <c r="C4823" t="str">
        <f>_xlfn.CONCAT(Table1[[#This Row],[District]],Table1[[#This Row],[SchoolID]],Table1[[#This Row],[AcademyID]])</f>
        <v>560201089</v>
      </c>
      <c r="D4823" s="30" t="s">
        <v>8135</v>
      </c>
      <c r="E4823" s="34" t="s">
        <v>6133</v>
      </c>
      <c r="F4823" s="136" t="s">
        <v>117</v>
      </c>
      <c r="G4823" s="34" t="s">
        <v>4538</v>
      </c>
      <c r="H4823" s="28" t="s">
        <v>945</v>
      </c>
      <c r="I4823" s="138" t="s">
        <v>8991</v>
      </c>
      <c r="J4823" s="159" t="s">
        <v>8250</v>
      </c>
    </row>
    <row r="4824" spans="1:10" x14ac:dyDescent="0.25">
      <c r="A4824" t="str">
        <f>_xlfn.CONCAT(Table1[[#This Row],[District]],Table1[[#This Row],[DistName]],Table1[[#This Row],[SchoolID]],Table1[[#This Row],[SCHOOLNAME]],Table1[[#This Row],[AcademyID]])</f>
        <v>57Santa Rosa0151MILTON HIGH SCHOOL001</v>
      </c>
      <c r="B4824" t="str">
        <f>_xlfn.CONCAT(Table1[[#This Row],[District]],Table1[[#This Row],[DistName]],Table1[[#This Row],[SchoolID]],Table1[[#This Row],[SCHOOLNAME]],Table1[[#This Row],[Academy]])</f>
        <v>57Santa Rosa0151MILTON HIGH SCHOOLConstruction Academy</v>
      </c>
      <c r="C4824" t="str">
        <f>_xlfn.CONCAT(Table1[[#This Row],[District]],Table1[[#This Row],[SchoolID]],Table1[[#This Row],[AcademyID]])</f>
        <v>570151001</v>
      </c>
      <c r="D4824" s="30" t="s">
        <v>8135</v>
      </c>
      <c r="E4824" s="34" t="s">
        <v>6137</v>
      </c>
      <c r="F4824" s="28" t="s">
        <v>8992</v>
      </c>
      <c r="G4824" s="34" t="s">
        <v>4536</v>
      </c>
      <c r="H4824" s="28" t="s">
        <v>1469</v>
      </c>
      <c r="I4824" s="28" t="s">
        <v>6622</v>
      </c>
      <c r="J4824" s="159" t="s">
        <v>8136</v>
      </c>
    </row>
    <row r="4825" spans="1:10" x14ac:dyDescent="0.25">
      <c r="A4825" t="str">
        <f>_xlfn.CONCAT(Table1[[#This Row],[District]],Table1[[#This Row],[DistName]],Table1[[#This Row],[SchoolID]],Table1[[#This Row],[SCHOOLNAME]],Table1[[#This Row],[AcademyID]])</f>
        <v>57Santa Rosa0351NAVARRE HIGH SCHOOL002</v>
      </c>
      <c r="B4825" t="str">
        <f>_xlfn.CONCAT(Table1[[#This Row],[District]],Table1[[#This Row],[DistName]],Table1[[#This Row],[SchoolID]],Table1[[#This Row],[SCHOOLNAME]],Table1[[#This Row],[Academy]])</f>
        <v>57Santa Rosa0351NAVARRE HIGH SCHOOLConstruction Academy</v>
      </c>
      <c r="C4825" t="str">
        <f>_xlfn.CONCAT(Table1[[#This Row],[District]],Table1[[#This Row],[SchoolID]],Table1[[#This Row],[AcademyID]])</f>
        <v>570351002</v>
      </c>
      <c r="D4825" s="30" t="s">
        <v>8135</v>
      </c>
      <c r="E4825" s="34" t="s">
        <v>6137</v>
      </c>
      <c r="F4825" s="28" t="s">
        <v>8992</v>
      </c>
      <c r="G4825" s="34" t="s">
        <v>5041</v>
      </c>
      <c r="H4825" s="28" t="s">
        <v>1501</v>
      </c>
      <c r="I4825" s="28" t="s">
        <v>6622</v>
      </c>
      <c r="J4825" s="159" t="s">
        <v>8137</v>
      </c>
    </row>
    <row r="4826" spans="1:10" x14ac:dyDescent="0.25">
      <c r="A4826" t="str">
        <f>_xlfn.CONCAT(Table1[[#This Row],[District]],Table1[[#This Row],[DistName]],Table1[[#This Row],[SchoolID]],Table1[[#This Row],[SCHOOLNAME]],Table1[[#This Row],[AcademyID]])</f>
        <v>57Santa Rosa0351NAVARRE HIGH SCHOOL002</v>
      </c>
      <c r="B4826" t="str">
        <f>_xlfn.CONCAT(Table1[[#This Row],[District]],Table1[[#This Row],[DistName]],Table1[[#This Row],[SchoolID]],Table1[[#This Row],[SCHOOLNAME]],Table1[[#This Row],[Academy]])</f>
        <v>57Santa Rosa0351NAVARRE HIGH SCHOOLNavarre High Construction Academy</v>
      </c>
      <c r="C4826" t="str">
        <f>_xlfn.CONCAT(Table1[[#This Row],[District]],Table1[[#This Row],[SchoolID]],Table1[[#This Row],[AcademyID]])</f>
        <v>570351002</v>
      </c>
      <c r="D4826" s="30" t="s">
        <v>8135</v>
      </c>
      <c r="E4826" s="34" t="s">
        <v>6137</v>
      </c>
      <c r="F4826" s="28" t="s">
        <v>8992</v>
      </c>
      <c r="G4826" s="34" t="s">
        <v>5041</v>
      </c>
      <c r="H4826" s="28" t="s">
        <v>1501</v>
      </c>
      <c r="I4826" s="28" t="s">
        <v>7147</v>
      </c>
      <c r="J4826" s="159" t="s">
        <v>8137</v>
      </c>
    </row>
    <row r="4827" spans="1:10" x14ac:dyDescent="0.25">
      <c r="A4827" t="str">
        <f>_xlfn.CONCAT(Table1[[#This Row],[District]],Table1[[#This Row],[DistName]],Table1[[#This Row],[SchoolID]],Table1[[#This Row],[SCHOOLNAME]],Table1[[#This Row],[AcademyID]])</f>
        <v>57Santa Rosa0021CENTRAL SCHOOL003</v>
      </c>
      <c r="B4827" t="str">
        <f>_xlfn.CONCAT(Table1[[#This Row],[District]],Table1[[#This Row],[DistName]],Table1[[#This Row],[SchoolID]],Table1[[#This Row],[SCHOOLNAME]],Table1[[#This Row],[Academy]])</f>
        <v>57Santa Rosa0021CENTRAL SCHOOLCentral Sodexho Culinary Academy</v>
      </c>
      <c r="C4827" t="str">
        <f>_xlfn.CONCAT(Table1[[#This Row],[District]],Table1[[#This Row],[SchoolID]],Table1[[#This Row],[AcademyID]])</f>
        <v>570021003</v>
      </c>
      <c r="D4827" s="30" t="s">
        <v>8135</v>
      </c>
      <c r="E4827" s="34" t="s">
        <v>6137</v>
      </c>
      <c r="F4827" s="28" t="s">
        <v>8992</v>
      </c>
      <c r="G4827" s="34" t="s">
        <v>4632</v>
      </c>
      <c r="H4827" s="28" t="s">
        <v>432</v>
      </c>
      <c r="I4827" s="28" t="s">
        <v>7459</v>
      </c>
      <c r="J4827" s="159" t="s">
        <v>8138</v>
      </c>
    </row>
    <row r="4828" spans="1:10" x14ac:dyDescent="0.25">
      <c r="A4828" t="str">
        <f>_xlfn.CONCAT(Table1[[#This Row],[District]],Table1[[#This Row],[DistName]],Table1[[#This Row],[SchoolID]],Table1[[#This Row],[SCHOOLNAME]],Table1[[#This Row],[AcademyID]])</f>
        <v>57Santa Rosa0103GULF BREEZE HIGH SCHOOL004</v>
      </c>
      <c r="B4828" t="str">
        <f>_xlfn.CONCAT(Table1[[#This Row],[District]],Table1[[#This Row],[DistName]],Table1[[#This Row],[SchoolID]],Table1[[#This Row],[SCHOOLNAME]],Table1[[#This Row],[Academy]])</f>
        <v>57Santa Rosa0103GULF BREEZE HIGH SCHOOLGBHS Academy of Multimedia Design &amp; Technology</v>
      </c>
      <c r="C4828" t="str">
        <f>_xlfn.CONCAT(Table1[[#This Row],[District]],Table1[[#This Row],[SchoolID]],Table1[[#This Row],[AcademyID]])</f>
        <v>570103004</v>
      </c>
      <c r="D4828" s="30" t="s">
        <v>8135</v>
      </c>
      <c r="E4828" s="34" t="s">
        <v>6137</v>
      </c>
      <c r="F4828" s="28" t="s">
        <v>8992</v>
      </c>
      <c r="G4828" s="34" t="s">
        <v>6046</v>
      </c>
      <c r="H4828" s="28" t="s">
        <v>894</v>
      </c>
      <c r="I4828" s="28" t="s">
        <v>6618</v>
      </c>
      <c r="J4828" s="159" t="s">
        <v>8139</v>
      </c>
    </row>
    <row r="4829" spans="1:10" x14ac:dyDescent="0.25">
      <c r="A4829" t="str">
        <f>_xlfn.CONCAT(Table1[[#This Row],[District]],Table1[[#This Row],[DistName]],Table1[[#This Row],[SchoolID]],Table1[[#This Row],[SCHOOLNAME]],Table1[[#This Row],[AcademyID]])</f>
        <v>57Santa Rosa0141JAY HIGH SCHOOL005</v>
      </c>
      <c r="B4829" t="str">
        <f>_xlfn.CONCAT(Table1[[#This Row],[District]],Table1[[#This Row],[DistName]],Table1[[#This Row],[SchoolID]],Table1[[#This Row],[SCHOOLNAME]],Table1[[#This Row],[Academy]])</f>
        <v>57Santa Rosa0141JAY HIGH SCHOOLCommercial Arts Academy</v>
      </c>
      <c r="C4829" t="str">
        <f>_xlfn.CONCAT(Table1[[#This Row],[District]],Table1[[#This Row],[SchoolID]],Table1[[#This Row],[AcademyID]])</f>
        <v>570141005</v>
      </c>
      <c r="D4829" s="30" t="s">
        <v>8135</v>
      </c>
      <c r="E4829" s="34" t="s">
        <v>6137</v>
      </c>
      <c r="F4829" s="28" t="s">
        <v>8992</v>
      </c>
      <c r="G4829" s="34" t="s">
        <v>4589</v>
      </c>
      <c r="H4829" s="28" t="s">
        <v>1332</v>
      </c>
      <c r="I4829" s="28" t="s">
        <v>6620</v>
      </c>
      <c r="J4829" s="159" t="s">
        <v>8140</v>
      </c>
    </row>
    <row r="4830" spans="1:10" x14ac:dyDescent="0.25">
      <c r="A4830" t="str">
        <f>_xlfn.CONCAT(Table1[[#This Row],[District]],Table1[[#This Row],[DistName]],Table1[[#This Row],[SchoolID]],Table1[[#This Row],[SCHOOLNAME]],Table1[[#This Row],[AcademyID]])</f>
        <v>57Santa Rosa0141JAY HIGH SCHOOL005</v>
      </c>
      <c r="B4830" t="str">
        <f>_xlfn.CONCAT(Table1[[#This Row],[District]],Table1[[#This Row],[DistName]],Table1[[#This Row],[SchoolID]],Table1[[#This Row],[SCHOOLNAME]],Table1[[#This Row],[Academy]])</f>
        <v>57Santa Rosa0141JAY HIGH SCHOOLJay High Commercial Arts Academy</v>
      </c>
      <c r="C4830" t="str">
        <f>_xlfn.CONCAT(Table1[[#This Row],[District]],Table1[[#This Row],[SchoolID]],Table1[[#This Row],[AcademyID]])</f>
        <v>570141005</v>
      </c>
      <c r="D4830" s="30" t="s">
        <v>8135</v>
      </c>
      <c r="E4830" s="34" t="s">
        <v>6137</v>
      </c>
      <c r="F4830" s="28" t="s">
        <v>8992</v>
      </c>
      <c r="G4830" s="34" t="s">
        <v>4589</v>
      </c>
      <c r="H4830" s="28" t="s">
        <v>1332</v>
      </c>
      <c r="I4830" s="28" t="s">
        <v>7145</v>
      </c>
      <c r="J4830" s="159" t="s">
        <v>8140</v>
      </c>
    </row>
    <row r="4831" spans="1:10" x14ac:dyDescent="0.25">
      <c r="A4831" t="str">
        <f>_xlfn.CONCAT(Table1[[#This Row],[District]],Table1[[#This Row],[DistName]],Table1[[#This Row],[SchoolID]],Table1[[#This Row],[SCHOOLNAME]],Table1[[#This Row],[AcademyID]])</f>
        <v>57Santa Rosa0321RADFORD M LOCKLIN TECHNICAL COLLEGE006</v>
      </c>
      <c r="B4831" t="str">
        <f>_xlfn.CONCAT(Table1[[#This Row],[District]],Table1[[#This Row],[DistName]],Table1[[#This Row],[SchoolID]],Table1[[#This Row],[SCHOOLNAME]],Table1[[#This Row],[Academy]])</f>
        <v>57Santa Rosa0321RADFORD M LOCKLIN TECHNICAL COLLEGELocklin Tech Academy of Culinary Arts</v>
      </c>
      <c r="C4831" t="str">
        <f>_xlfn.CONCAT(Table1[[#This Row],[District]],Table1[[#This Row],[SchoolID]],Table1[[#This Row],[AcademyID]])</f>
        <v>570321006</v>
      </c>
      <c r="D4831" s="30" t="s">
        <v>8135</v>
      </c>
      <c r="E4831" s="34" t="s">
        <v>6137</v>
      </c>
      <c r="F4831" s="28" t="s">
        <v>8992</v>
      </c>
      <c r="G4831" s="34" t="s">
        <v>4549</v>
      </c>
      <c r="H4831" s="28" t="s">
        <v>1622</v>
      </c>
      <c r="I4831" s="28" t="s">
        <v>6921</v>
      </c>
      <c r="J4831" s="159" t="s">
        <v>8141</v>
      </c>
    </row>
    <row r="4832" spans="1:10" x14ac:dyDescent="0.25">
      <c r="A4832" t="str">
        <f>_xlfn.CONCAT(Table1[[#This Row],[District]],Table1[[#This Row],[DistName]],Table1[[#This Row],[SchoolID]],Table1[[#This Row],[SCHOOLNAME]],Table1[[#This Row],[AcademyID]])</f>
        <v>57Santa Rosa0321RADFORD M LOCKLIN TECHNICAL COLLEGE007</v>
      </c>
      <c r="B4832" t="str">
        <f>_xlfn.CONCAT(Table1[[#This Row],[District]],Table1[[#This Row],[DistName]],Table1[[#This Row],[SchoolID]],Table1[[#This Row],[SCHOOLNAME]],Table1[[#This Row],[Academy]])</f>
        <v>57Santa Rosa0321RADFORD M LOCKLIN TECHNICAL COLLEGELocklin Tech Academy of Electricity</v>
      </c>
      <c r="C4832" t="str">
        <f>_xlfn.CONCAT(Table1[[#This Row],[District]],Table1[[#This Row],[SchoolID]],Table1[[#This Row],[AcademyID]])</f>
        <v>570321007</v>
      </c>
      <c r="D4832" s="30" t="s">
        <v>8135</v>
      </c>
      <c r="E4832" s="34" t="s">
        <v>6137</v>
      </c>
      <c r="F4832" s="28" t="s">
        <v>8992</v>
      </c>
      <c r="G4832" s="34" t="s">
        <v>4549</v>
      </c>
      <c r="H4832" s="28" t="s">
        <v>1622</v>
      </c>
      <c r="I4832" s="28" t="s">
        <v>7149</v>
      </c>
      <c r="J4832" s="159" t="s">
        <v>8142</v>
      </c>
    </row>
    <row r="4833" spans="1:10" x14ac:dyDescent="0.25">
      <c r="A4833" t="str">
        <f>_xlfn.CONCAT(Table1[[#This Row],[District]],Table1[[#This Row],[DistName]],Table1[[#This Row],[SchoolID]],Table1[[#This Row],[SCHOOLNAME]],Table1[[#This Row],[AcademyID]])</f>
        <v>57Santa Rosa0151MILTON HIGH SCHOOL008</v>
      </c>
      <c r="B4833" t="str">
        <f>_xlfn.CONCAT(Table1[[#This Row],[District]],Table1[[#This Row],[DistName]],Table1[[#This Row],[SchoolID]],Table1[[#This Row],[SCHOOLNAME]],Table1[[#This Row],[Academy]])</f>
        <v>57Santa Rosa0151MILTON HIGH SCHOOLMilton High Culinary Arts Academy</v>
      </c>
      <c r="C4833" t="str">
        <f>_xlfn.CONCAT(Table1[[#This Row],[District]],Table1[[#This Row],[SchoolID]],Table1[[#This Row],[AcademyID]])</f>
        <v>570151008</v>
      </c>
      <c r="D4833" s="30" t="s">
        <v>8135</v>
      </c>
      <c r="E4833" s="34" t="s">
        <v>6137</v>
      </c>
      <c r="F4833" s="28" t="s">
        <v>8992</v>
      </c>
      <c r="G4833" s="34" t="s">
        <v>4536</v>
      </c>
      <c r="H4833" s="28" t="s">
        <v>1469</v>
      </c>
      <c r="I4833" s="28" t="s">
        <v>7461</v>
      </c>
      <c r="J4833" s="159" t="s">
        <v>8146</v>
      </c>
    </row>
    <row r="4834" spans="1:10" x14ac:dyDescent="0.25">
      <c r="A4834" t="str">
        <f>_xlfn.CONCAT(Table1[[#This Row],[District]],Table1[[#This Row],[DistName]],Table1[[#This Row],[SchoolID]],Table1[[#This Row],[SCHOOLNAME]],Table1[[#This Row],[AcademyID]])</f>
        <v>57Santa Rosa0151MILTON HIGH SCHOOL009</v>
      </c>
      <c r="B4834" t="str">
        <f>_xlfn.CONCAT(Table1[[#This Row],[District]],Table1[[#This Row],[DistName]],Table1[[#This Row],[SchoolID]],Table1[[#This Row],[SCHOOLNAME]],Table1[[#This Row],[Academy]])</f>
        <v>57Santa Rosa0151MILTON HIGH SCHOOLMultimedia Academy</v>
      </c>
      <c r="C4834" t="str">
        <f>_xlfn.CONCAT(Table1[[#This Row],[District]],Table1[[#This Row],[SchoolID]],Table1[[#This Row],[AcademyID]])</f>
        <v>570151009</v>
      </c>
      <c r="D4834" s="30" t="s">
        <v>8135</v>
      </c>
      <c r="E4834" s="34" t="s">
        <v>6137</v>
      </c>
      <c r="F4834" s="28" t="s">
        <v>8992</v>
      </c>
      <c r="G4834" s="34" t="s">
        <v>4536</v>
      </c>
      <c r="H4834" s="28" t="s">
        <v>1469</v>
      </c>
      <c r="I4834" s="28" t="s">
        <v>6422</v>
      </c>
      <c r="J4834" s="159" t="s">
        <v>8147</v>
      </c>
    </row>
    <row r="4835" spans="1:10" x14ac:dyDescent="0.25">
      <c r="A4835" t="str">
        <f>_xlfn.CONCAT(Table1[[#This Row],[District]],Table1[[#This Row],[DistName]],Table1[[#This Row],[SchoolID]],Table1[[#This Row],[SCHOOLNAME]],Table1[[#This Row],[AcademyID]])</f>
        <v>57Santa Rosa0151MILTON HIGH SCHOOL009</v>
      </c>
      <c r="B4835" t="str">
        <f>_xlfn.CONCAT(Table1[[#This Row],[District]],Table1[[#This Row],[DistName]],Table1[[#This Row],[SchoolID]],Table1[[#This Row],[SCHOOLNAME]],Table1[[#This Row],[Academy]])</f>
        <v>57Santa Rosa0151MILTON HIGH SCHOOLMilton High Multimedia Academy</v>
      </c>
      <c r="C4835" t="str">
        <f>_xlfn.CONCAT(Table1[[#This Row],[District]],Table1[[#This Row],[SchoolID]],Table1[[#This Row],[AcademyID]])</f>
        <v>570151009</v>
      </c>
      <c r="D4835" s="30" t="s">
        <v>8135</v>
      </c>
      <c r="E4835" s="34" t="s">
        <v>6137</v>
      </c>
      <c r="F4835" s="28" t="s">
        <v>8992</v>
      </c>
      <c r="G4835" s="34" t="s">
        <v>4536</v>
      </c>
      <c r="H4835" s="28" t="s">
        <v>1469</v>
      </c>
      <c r="I4835" s="28" t="s">
        <v>7556</v>
      </c>
      <c r="J4835" s="159" t="s">
        <v>8147</v>
      </c>
    </row>
    <row r="4836" spans="1:10" x14ac:dyDescent="0.25">
      <c r="A4836" t="str">
        <f>_xlfn.CONCAT(Table1[[#This Row],[District]],Table1[[#This Row],[DistName]],Table1[[#This Row],[SchoolID]],Table1[[#This Row],[SCHOOLNAME]],Table1[[#This Row],[AcademyID]])</f>
        <v>57Santa Rosa0151MILTON HIGH SCHOOL010</v>
      </c>
      <c r="B4836" t="str">
        <f>_xlfn.CONCAT(Table1[[#This Row],[District]],Table1[[#This Row],[DistName]],Table1[[#This Row],[SchoolID]],Table1[[#This Row],[SCHOOLNAME]],Table1[[#This Row],[Academy]])</f>
        <v>57Santa Rosa0151MILTON HIGH SCHOOLTelevision Production Academy</v>
      </c>
      <c r="C4836" t="str">
        <f>_xlfn.CONCAT(Table1[[#This Row],[District]],Table1[[#This Row],[SchoolID]],Table1[[#This Row],[AcademyID]])</f>
        <v>570151010</v>
      </c>
      <c r="D4836" s="30" t="s">
        <v>8135</v>
      </c>
      <c r="E4836" s="34" t="s">
        <v>6137</v>
      </c>
      <c r="F4836" s="28" t="s">
        <v>8992</v>
      </c>
      <c r="G4836" s="34" t="s">
        <v>4536</v>
      </c>
      <c r="H4836" s="28" t="s">
        <v>1469</v>
      </c>
      <c r="I4836" s="28" t="s">
        <v>6637</v>
      </c>
      <c r="J4836" s="159" t="s">
        <v>8148</v>
      </c>
    </row>
    <row r="4837" spans="1:10" x14ac:dyDescent="0.25">
      <c r="A4837" t="str">
        <f>_xlfn.CONCAT(Table1[[#This Row],[District]],Table1[[#This Row],[DistName]],Table1[[#This Row],[SchoolID]],Table1[[#This Row],[SCHOOLNAME]],Table1[[#This Row],[AcademyID]])</f>
        <v>57Santa Rosa0151MILTON HIGH SCHOOL010</v>
      </c>
      <c r="B4837" t="str">
        <f>_xlfn.CONCAT(Table1[[#This Row],[District]],Table1[[#This Row],[DistName]],Table1[[#This Row],[SchoolID]],Table1[[#This Row],[SCHOOLNAME]],Table1[[#This Row],[Academy]])</f>
        <v>57Santa Rosa0151MILTON HIGH SCHOOLMilton High TV Production Academy</v>
      </c>
      <c r="C4837" t="str">
        <f>_xlfn.CONCAT(Table1[[#This Row],[District]],Table1[[#This Row],[SchoolID]],Table1[[#This Row],[AcademyID]])</f>
        <v>570151010</v>
      </c>
      <c r="D4837" s="30" t="s">
        <v>8135</v>
      </c>
      <c r="E4837" s="34" t="s">
        <v>6137</v>
      </c>
      <c r="F4837" s="28" t="s">
        <v>8992</v>
      </c>
      <c r="G4837" s="34" t="s">
        <v>4536</v>
      </c>
      <c r="H4837" s="28" t="s">
        <v>1469</v>
      </c>
      <c r="I4837" s="28" t="s">
        <v>7730</v>
      </c>
      <c r="J4837" s="159" t="s">
        <v>8148</v>
      </c>
    </row>
    <row r="4838" spans="1:10" x14ac:dyDescent="0.25">
      <c r="A4838" t="str">
        <f>_xlfn.CONCAT(Table1[[#This Row],[District]],Table1[[#This Row],[DistName]],Table1[[#This Row],[SchoolID]],Table1[[#This Row],[SCHOOLNAME]],Table1[[#This Row],[AcademyID]])</f>
        <v>57Santa Rosa0351NAVARRE HIGH SCHOOL011</v>
      </c>
      <c r="B4838" t="str">
        <f>_xlfn.CONCAT(Table1[[#This Row],[District]],Table1[[#This Row],[DistName]],Table1[[#This Row],[SchoolID]],Table1[[#This Row],[SCHOOLNAME]],Table1[[#This Row],[Academy]])</f>
        <v>57Santa Rosa0351NAVARRE HIGH SCHOOLDigital Multimedia</v>
      </c>
      <c r="C4838" t="str">
        <f>_xlfn.CONCAT(Table1[[#This Row],[District]],Table1[[#This Row],[SchoolID]],Table1[[#This Row],[AcademyID]])</f>
        <v>570351011</v>
      </c>
      <c r="D4838" s="30" t="s">
        <v>8135</v>
      </c>
      <c r="E4838" s="34" t="s">
        <v>6137</v>
      </c>
      <c r="F4838" s="28" t="s">
        <v>8992</v>
      </c>
      <c r="G4838" s="34" t="s">
        <v>5041</v>
      </c>
      <c r="H4838" s="28" t="s">
        <v>1501</v>
      </c>
      <c r="I4838" s="28" t="s">
        <v>6919</v>
      </c>
      <c r="J4838" s="159" t="s">
        <v>8149</v>
      </c>
    </row>
    <row r="4839" spans="1:10" x14ac:dyDescent="0.25">
      <c r="A4839" t="str">
        <f>_xlfn.CONCAT(Table1[[#This Row],[District]],Table1[[#This Row],[DistName]],Table1[[#This Row],[SchoolID]],Table1[[#This Row],[SCHOOLNAME]],Table1[[#This Row],[AcademyID]])</f>
        <v>57Santa Rosa0351NAVARRE HIGH SCHOOL011</v>
      </c>
      <c r="B4839" t="str">
        <f>_xlfn.CONCAT(Table1[[#This Row],[District]],Table1[[#This Row],[DistName]],Table1[[#This Row],[SchoolID]],Table1[[#This Row],[SCHOOLNAME]],Table1[[#This Row],[Academy]])</f>
        <v>57Santa Rosa0351NAVARRE HIGH SCHOOLNavarre High Digital Multimedia Academy</v>
      </c>
      <c r="C4839" t="str">
        <f>_xlfn.CONCAT(Table1[[#This Row],[District]],Table1[[#This Row],[SchoolID]],Table1[[#This Row],[AcademyID]])</f>
        <v>570351011</v>
      </c>
      <c r="D4839" s="30" t="s">
        <v>8135</v>
      </c>
      <c r="E4839" s="34" t="s">
        <v>6137</v>
      </c>
      <c r="F4839" s="28" t="s">
        <v>8992</v>
      </c>
      <c r="G4839" s="34" t="s">
        <v>5041</v>
      </c>
      <c r="H4839" s="28" t="s">
        <v>1501</v>
      </c>
      <c r="I4839" s="28" t="s">
        <v>7321</v>
      </c>
      <c r="J4839" s="159" t="s">
        <v>8149</v>
      </c>
    </row>
    <row r="4840" spans="1:10" x14ac:dyDescent="0.25">
      <c r="A4840" t="str">
        <f>_xlfn.CONCAT(Table1[[#This Row],[District]],Table1[[#This Row],[DistName]],Table1[[#This Row],[SchoolID]],Table1[[#This Row],[SCHOOLNAME]],Table1[[#This Row],[AcademyID]])</f>
        <v>57Santa Rosa0182PACE HIGH SCHOOL012</v>
      </c>
      <c r="B4840" t="str">
        <f>_xlfn.CONCAT(Table1[[#This Row],[District]],Table1[[#This Row],[DistName]],Table1[[#This Row],[SchoolID]],Table1[[#This Row],[SCHOOLNAME]],Table1[[#This Row],[Academy]])</f>
        <v>57Santa Rosa0182PACE HIGH SCHOOLCommunications &amp; Graphic Arts Academy</v>
      </c>
      <c r="C4840" t="str">
        <f>_xlfn.CONCAT(Table1[[#This Row],[District]],Table1[[#This Row],[SchoolID]],Table1[[#This Row],[AcademyID]])</f>
        <v>570182012</v>
      </c>
      <c r="D4840" s="30" t="s">
        <v>8135</v>
      </c>
      <c r="E4840" s="34" t="s">
        <v>6137</v>
      </c>
      <c r="F4840" s="28" t="s">
        <v>8992</v>
      </c>
      <c r="G4840" s="34" t="s">
        <v>5984</v>
      </c>
      <c r="H4840" s="28" t="s">
        <v>1564</v>
      </c>
      <c r="I4840" s="28" t="s">
        <v>6623</v>
      </c>
      <c r="J4840" s="159" t="s">
        <v>8150</v>
      </c>
    </row>
    <row r="4841" spans="1:10" x14ac:dyDescent="0.25">
      <c r="A4841" t="str">
        <f>_xlfn.CONCAT(Table1[[#This Row],[District]],Table1[[#This Row],[DistName]],Table1[[#This Row],[SchoolID]],Table1[[#This Row],[SCHOOLNAME]],Table1[[#This Row],[AcademyID]])</f>
        <v>57Santa Rosa0182PACE HIGH SCHOOL012</v>
      </c>
      <c r="B4841" t="str">
        <f>_xlfn.CONCAT(Table1[[#This Row],[District]],Table1[[#This Row],[DistName]],Table1[[#This Row],[SchoolID]],Table1[[#This Row],[SCHOOLNAME]],Table1[[#This Row],[Academy]])</f>
        <v>57Santa Rosa0182PACE HIGH SCHOOLPace High Communications &amp; Graphic Arts Academy</v>
      </c>
      <c r="C4841" t="str">
        <f>_xlfn.CONCAT(Table1[[#This Row],[District]],Table1[[#This Row],[SchoolID]],Table1[[#This Row],[AcademyID]])</f>
        <v>570182012</v>
      </c>
      <c r="D4841" s="30" t="s">
        <v>8135</v>
      </c>
      <c r="E4841" s="34" t="s">
        <v>6137</v>
      </c>
      <c r="F4841" s="28" t="s">
        <v>8992</v>
      </c>
      <c r="G4841" s="34" t="s">
        <v>5984</v>
      </c>
      <c r="H4841" s="28" t="s">
        <v>1564</v>
      </c>
      <c r="I4841" s="28" t="s">
        <v>7148</v>
      </c>
      <c r="J4841" s="159" t="s">
        <v>8150</v>
      </c>
    </row>
    <row r="4842" spans="1:10" x14ac:dyDescent="0.25">
      <c r="A4842" t="str">
        <f>_xlfn.CONCAT(Table1[[#This Row],[District]],Table1[[#This Row],[DistName]],Table1[[#This Row],[SchoolID]],Table1[[#This Row],[SCHOOLNAME]],Table1[[#This Row],[AcademyID]])</f>
        <v>57Santa Rosa0182PACE HIGH SCHOOL013</v>
      </c>
      <c r="B4842" t="str">
        <f>_xlfn.CONCAT(Table1[[#This Row],[District]],Table1[[#This Row],[DistName]],Table1[[#This Row],[SchoolID]],Table1[[#This Row],[SCHOOLNAME]],Table1[[#This Row],[Academy]])</f>
        <v>57Santa Rosa0182PACE HIGH SCHOOLPHS Culinary Academy</v>
      </c>
      <c r="C4842" t="str">
        <f>_xlfn.CONCAT(Table1[[#This Row],[District]],Table1[[#This Row],[SchoolID]],Table1[[#This Row],[AcademyID]])</f>
        <v>570182013</v>
      </c>
      <c r="D4842" s="30" t="s">
        <v>8135</v>
      </c>
      <c r="E4842" s="34" t="s">
        <v>6137</v>
      </c>
      <c r="F4842" s="28" t="s">
        <v>8992</v>
      </c>
      <c r="G4842" s="34" t="s">
        <v>5984</v>
      </c>
      <c r="H4842" s="28" t="s">
        <v>1564</v>
      </c>
      <c r="I4842" s="28" t="s">
        <v>7651</v>
      </c>
      <c r="J4842" s="159" t="s">
        <v>8151</v>
      </c>
    </row>
    <row r="4843" spans="1:10" x14ac:dyDescent="0.25">
      <c r="A4843" t="str">
        <f>_xlfn.CONCAT(Table1[[#This Row],[District]],Table1[[#This Row],[DistName]],Table1[[#This Row],[SchoolID]],Table1[[#This Row],[SCHOOLNAME]],Table1[[#This Row],[AcademyID]])</f>
        <v>57Santa Rosa0182PACE HIGH SCHOOL013</v>
      </c>
      <c r="B4843" t="str">
        <f>_xlfn.CONCAT(Table1[[#This Row],[District]],Table1[[#This Row],[DistName]],Table1[[#This Row],[SchoolID]],Table1[[#This Row],[SCHOOLNAME]],Table1[[#This Row],[Academy]])</f>
        <v>57Santa Rosa0182PACE HIGH SCHOOLPace High Culinary Academy</v>
      </c>
      <c r="C4843" t="str">
        <f>_xlfn.CONCAT(Table1[[#This Row],[District]],Table1[[#This Row],[SchoolID]],Table1[[#This Row],[AcademyID]])</f>
        <v>570182013</v>
      </c>
      <c r="D4843" s="30" t="s">
        <v>8135</v>
      </c>
      <c r="E4843" s="34" t="s">
        <v>6137</v>
      </c>
      <c r="F4843" s="28" t="s">
        <v>8992</v>
      </c>
      <c r="G4843" s="34" t="s">
        <v>5984</v>
      </c>
      <c r="H4843" s="28" t="s">
        <v>1564</v>
      </c>
      <c r="I4843" s="28" t="s">
        <v>7322</v>
      </c>
      <c r="J4843" s="159" t="s">
        <v>8151</v>
      </c>
    </row>
    <row r="4844" spans="1:10" x14ac:dyDescent="0.25">
      <c r="A4844" t="str">
        <f>_xlfn.CONCAT(Table1[[#This Row],[District]],Table1[[#This Row],[DistName]],Table1[[#This Row],[SchoolID]],Table1[[#This Row],[SCHOOLNAME]],Table1[[#This Row],[AcademyID]])</f>
        <v>57Santa Rosa0182PACE HIGH SCHOOL014</v>
      </c>
      <c r="B4844" t="str">
        <f>_xlfn.CONCAT(Table1[[#This Row],[District]],Table1[[#This Row],[DistName]],Table1[[#This Row],[SchoolID]],Table1[[#This Row],[SCHOOLNAME]],Table1[[#This Row],[Academy]])</f>
        <v>57Santa Rosa0182PACE HIGH SCHOOLWeb Design Academy</v>
      </c>
      <c r="C4844" t="str">
        <f>_xlfn.CONCAT(Table1[[#This Row],[District]],Table1[[#This Row],[SchoolID]],Table1[[#This Row],[AcademyID]])</f>
        <v>570182014</v>
      </c>
      <c r="D4844" s="30" t="s">
        <v>8135</v>
      </c>
      <c r="E4844" s="34" t="s">
        <v>6137</v>
      </c>
      <c r="F4844" s="28" t="s">
        <v>8992</v>
      </c>
      <c r="G4844" s="34" t="s">
        <v>5984</v>
      </c>
      <c r="H4844" s="28" t="s">
        <v>1564</v>
      </c>
      <c r="I4844" s="28" t="s">
        <v>7031</v>
      </c>
      <c r="J4844" s="159" t="s">
        <v>8152</v>
      </c>
    </row>
    <row r="4845" spans="1:10" x14ac:dyDescent="0.25">
      <c r="A4845" t="str">
        <f>_xlfn.CONCAT(Table1[[#This Row],[District]],Table1[[#This Row],[DistName]],Table1[[#This Row],[SchoolID]],Table1[[#This Row],[SCHOOLNAME]],Table1[[#This Row],[AcademyID]])</f>
        <v>57Santa Rosa0021CENTRAL SCHOOL015</v>
      </c>
      <c r="B4845" t="str">
        <f>_xlfn.CONCAT(Table1[[#This Row],[District]],Table1[[#This Row],[DistName]],Table1[[#This Row],[SchoolID]],Table1[[#This Row],[SCHOOLNAME]],Table1[[#This Row],[Academy]])</f>
        <v>57Santa Rosa0021CENTRAL SCHOOLDigital Design Academy</v>
      </c>
      <c r="C4845" t="str">
        <f>_xlfn.CONCAT(Table1[[#This Row],[District]],Table1[[#This Row],[SchoolID]],Table1[[#This Row],[AcademyID]])</f>
        <v>570021015</v>
      </c>
      <c r="D4845" s="30" t="s">
        <v>8135</v>
      </c>
      <c r="E4845" s="34" t="s">
        <v>6137</v>
      </c>
      <c r="F4845" s="28" t="s">
        <v>8992</v>
      </c>
      <c r="G4845" s="34" t="s">
        <v>4632</v>
      </c>
      <c r="H4845" s="28" t="s">
        <v>432</v>
      </c>
      <c r="I4845" s="28" t="s">
        <v>6410</v>
      </c>
      <c r="J4845" s="159" t="s">
        <v>8153</v>
      </c>
    </row>
    <row r="4846" spans="1:10" x14ac:dyDescent="0.25">
      <c r="A4846" t="str">
        <f>_xlfn.CONCAT(Table1[[#This Row],[District]],Table1[[#This Row],[DistName]],Table1[[#This Row],[SchoolID]],Table1[[#This Row],[SCHOOLNAME]],Table1[[#This Row],[AcademyID]])</f>
        <v>57Santa Rosa0021CENTRAL SCHOOL015</v>
      </c>
      <c r="B4846" t="str">
        <f>_xlfn.CONCAT(Table1[[#This Row],[District]],Table1[[#This Row],[DistName]],Table1[[#This Row],[SchoolID]],Table1[[#This Row],[SCHOOLNAME]],Table1[[#This Row],[Academy]])</f>
        <v>57Santa Rosa0021CENTRAL SCHOOLCentral Digital Design Academy</v>
      </c>
      <c r="C4846" t="str">
        <f>_xlfn.CONCAT(Table1[[#This Row],[District]],Table1[[#This Row],[SchoolID]],Table1[[#This Row],[AcademyID]])</f>
        <v>570021015</v>
      </c>
      <c r="D4846" s="30" t="s">
        <v>8135</v>
      </c>
      <c r="E4846" s="34" t="s">
        <v>6137</v>
      </c>
      <c r="F4846" s="28" t="s">
        <v>8992</v>
      </c>
      <c r="G4846" s="34" t="s">
        <v>4632</v>
      </c>
      <c r="H4846" s="28" t="s">
        <v>432</v>
      </c>
      <c r="I4846" s="28" t="s">
        <v>6913</v>
      </c>
      <c r="J4846" s="159" t="s">
        <v>8153</v>
      </c>
    </row>
    <row r="4847" spans="1:10" x14ac:dyDescent="0.25">
      <c r="A4847" t="str">
        <f>_xlfn.CONCAT(Table1[[#This Row],[District]],Table1[[#This Row],[DistName]],Table1[[#This Row],[SchoolID]],Table1[[#This Row],[SCHOOLNAME]],Table1[[#This Row],[AcademyID]])</f>
        <v>57Santa Rosa0141JAY HIGH SCHOOL016</v>
      </c>
      <c r="B4847" t="str">
        <f>_xlfn.CONCAT(Table1[[#This Row],[District]],Table1[[#This Row],[DistName]],Table1[[#This Row],[SchoolID]],Table1[[#This Row],[SCHOOLNAME]],Table1[[#This Row],[Academy]])</f>
        <v>57Santa Rosa0141JAY HIGH SCHOOLJay High Academy of Agritechnology</v>
      </c>
      <c r="C4847" t="str">
        <f>_xlfn.CONCAT(Table1[[#This Row],[District]],Table1[[#This Row],[SchoolID]],Table1[[#This Row],[AcademyID]])</f>
        <v>570141016</v>
      </c>
      <c r="D4847" s="30" t="s">
        <v>8135</v>
      </c>
      <c r="E4847" s="34" t="s">
        <v>6137</v>
      </c>
      <c r="F4847" s="28" t="s">
        <v>8992</v>
      </c>
      <c r="G4847" s="34" t="s">
        <v>4589</v>
      </c>
      <c r="H4847" s="28" t="s">
        <v>1332</v>
      </c>
      <c r="I4847" s="28" t="s">
        <v>6916</v>
      </c>
      <c r="J4847" s="159" t="s">
        <v>8156</v>
      </c>
    </row>
    <row r="4848" spans="1:10" x14ac:dyDescent="0.25">
      <c r="A4848" t="str">
        <f>_xlfn.CONCAT(Table1[[#This Row],[District]],Table1[[#This Row],[DistName]],Table1[[#This Row],[SchoolID]],Table1[[#This Row],[SCHOOLNAME]],Table1[[#This Row],[AcademyID]])</f>
        <v>57Santa Rosa0141JAY HIGH SCHOOL017</v>
      </c>
      <c r="B4848" t="str">
        <f>_xlfn.CONCAT(Table1[[#This Row],[District]],Table1[[#This Row],[DistName]],Table1[[#This Row],[SchoolID]],Table1[[#This Row],[SCHOOLNAME]],Table1[[#This Row],[Academy]])</f>
        <v>57Santa Rosa0141JAY HIGH SCHOOLJay High Culinary Academy</v>
      </c>
      <c r="C4848" t="str">
        <f>_xlfn.CONCAT(Table1[[#This Row],[District]],Table1[[#This Row],[SchoolID]],Table1[[#This Row],[AcademyID]])</f>
        <v>570141017</v>
      </c>
      <c r="D4848" s="30" t="s">
        <v>8135</v>
      </c>
      <c r="E4848" s="34" t="s">
        <v>6137</v>
      </c>
      <c r="F4848" s="28" t="s">
        <v>8992</v>
      </c>
      <c r="G4848" s="34" t="s">
        <v>4589</v>
      </c>
      <c r="H4848" s="28" t="s">
        <v>1332</v>
      </c>
      <c r="I4848" s="28" t="s">
        <v>7319</v>
      </c>
      <c r="J4848" s="159" t="s">
        <v>8157</v>
      </c>
    </row>
    <row r="4849" spans="1:10" x14ac:dyDescent="0.25">
      <c r="A4849" t="str">
        <f>_xlfn.CONCAT(Table1[[#This Row],[District]],Table1[[#This Row],[DistName]],Table1[[#This Row],[SchoolID]],Table1[[#This Row],[SCHOOLNAME]],Table1[[#This Row],[AcademyID]])</f>
        <v>57Santa Rosa0141JAY HIGH SCHOOL018</v>
      </c>
      <c r="B4849" t="str">
        <f>_xlfn.CONCAT(Table1[[#This Row],[District]],Table1[[#This Row],[DistName]],Table1[[#This Row],[SchoolID]],Table1[[#This Row],[SCHOOLNAME]],Table1[[#This Row],[Academy]])</f>
        <v>57Santa Rosa0141JAY HIGH SCHOOLJay High School Health Science Academy</v>
      </c>
      <c r="C4849" t="str">
        <f>_xlfn.CONCAT(Table1[[#This Row],[District]],Table1[[#This Row],[SchoolID]],Table1[[#This Row],[AcademyID]])</f>
        <v>570141018</v>
      </c>
      <c r="D4849" s="30" t="s">
        <v>8135</v>
      </c>
      <c r="E4849" s="34" t="s">
        <v>6137</v>
      </c>
      <c r="F4849" s="28" t="s">
        <v>8992</v>
      </c>
      <c r="G4849" s="34" t="s">
        <v>4589</v>
      </c>
      <c r="H4849" s="28" t="s">
        <v>1332</v>
      </c>
      <c r="I4849" s="28" t="s">
        <v>7460</v>
      </c>
      <c r="J4849" s="159" t="s">
        <v>8158</v>
      </c>
    </row>
    <row r="4850" spans="1:10" x14ac:dyDescent="0.25">
      <c r="A4850" t="str">
        <f>_xlfn.CONCAT(Table1[[#This Row],[District]],Table1[[#This Row],[DistName]],Table1[[#This Row],[SchoolID]],Table1[[#This Row],[SCHOOLNAME]],Table1[[#This Row],[AcademyID]])</f>
        <v>57Santa Rosa0321RADFORD M LOCKLIN TECHNICAL COLLEGE019</v>
      </c>
      <c r="B4850" t="str">
        <f>_xlfn.CONCAT(Table1[[#This Row],[District]],Table1[[#This Row],[DistName]],Table1[[#This Row],[SchoolID]],Table1[[#This Row],[SCHOOLNAME]],Table1[[#This Row],[Academy]])</f>
        <v>57Santa Rosa0321RADFORD M LOCKLIN TECHNICAL COLLEGEInformation Technology</v>
      </c>
      <c r="C4850" t="str">
        <f>_xlfn.CONCAT(Table1[[#This Row],[District]],Table1[[#This Row],[SchoolID]],Table1[[#This Row],[AcademyID]])</f>
        <v>570321019</v>
      </c>
      <c r="D4850" s="30" t="s">
        <v>8135</v>
      </c>
      <c r="E4850" s="34" t="s">
        <v>6137</v>
      </c>
      <c r="F4850" s="28" t="s">
        <v>8992</v>
      </c>
      <c r="G4850" s="34" t="s">
        <v>4549</v>
      </c>
      <c r="H4850" s="28" t="s">
        <v>1622</v>
      </c>
      <c r="I4850" s="28" t="s">
        <v>6305</v>
      </c>
      <c r="J4850" s="159" t="s">
        <v>8159</v>
      </c>
    </row>
    <row r="4851" spans="1:10" x14ac:dyDescent="0.25">
      <c r="A4851" t="str">
        <f>_xlfn.CONCAT(Table1[[#This Row],[District]],Table1[[#This Row],[DistName]],Table1[[#This Row],[SchoolID]],Table1[[#This Row],[SCHOOLNAME]],Table1[[#This Row],[AcademyID]])</f>
        <v>57Santa Rosa0321RADFORD M LOCKLIN TECHNICAL COLLEGE019</v>
      </c>
      <c r="B4851" t="str">
        <f>_xlfn.CONCAT(Table1[[#This Row],[District]],Table1[[#This Row],[DistName]],Table1[[#This Row],[SchoolID]],Table1[[#This Row],[SCHOOLNAME]],Table1[[#This Row],[Academy]])</f>
        <v>57Santa Rosa0321RADFORD M LOCKLIN TECHNICAL COLLEGELocklin Tech Information Technology Academy</v>
      </c>
      <c r="C4851" t="str">
        <f>_xlfn.CONCAT(Table1[[#This Row],[District]],Table1[[#This Row],[SchoolID]],Table1[[#This Row],[AcademyID]])</f>
        <v>570321019</v>
      </c>
      <c r="D4851" s="30" t="s">
        <v>8135</v>
      </c>
      <c r="E4851" s="34" t="s">
        <v>6137</v>
      </c>
      <c r="F4851" s="28" t="s">
        <v>8992</v>
      </c>
      <c r="G4851" s="34" t="s">
        <v>4549</v>
      </c>
      <c r="H4851" s="28" t="s">
        <v>1622</v>
      </c>
      <c r="I4851" s="28" t="s">
        <v>7323</v>
      </c>
      <c r="J4851" s="159" t="s">
        <v>8159</v>
      </c>
    </row>
    <row r="4852" spans="1:10" x14ac:dyDescent="0.25">
      <c r="A4852" t="str">
        <f>_xlfn.CONCAT(Table1[[#This Row],[District]],Table1[[#This Row],[DistName]],Table1[[#This Row],[SchoolID]],Table1[[#This Row],[SCHOOLNAME]],Table1[[#This Row],[AcademyID]])</f>
        <v>57Santa Rosa0321RADFORD M LOCKLIN TECHNICAL COLLEGE020</v>
      </c>
      <c r="B4852" t="str">
        <f>_xlfn.CONCAT(Table1[[#This Row],[District]],Table1[[#This Row],[DistName]],Table1[[#This Row],[SchoolID]],Table1[[#This Row],[SCHOOLNAME]],Table1[[#This Row],[Academy]])</f>
        <v>57Santa Rosa0321RADFORD M LOCKLIN TECHNICAL COLLEGEPre-Professional Nursing</v>
      </c>
      <c r="C4852" t="str">
        <f>_xlfn.CONCAT(Table1[[#This Row],[District]],Table1[[#This Row],[SchoolID]],Table1[[#This Row],[AcademyID]])</f>
        <v>570321020</v>
      </c>
      <c r="D4852" s="30" t="s">
        <v>8135</v>
      </c>
      <c r="E4852" s="34" t="s">
        <v>6137</v>
      </c>
      <c r="F4852" s="28" t="s">
        <v>8992</v>
      </c>
      <c r="G4852" s="34" t="s">
        <v>4549</v>
      </c>
      <c r="H4852" s="28" t="s">
        <v>1622</v>
      </c>
      <c r="I4852" s="28" t="s">
        <v>7558</v>
      </c>
      <c r="J4852" s="159" t="s">
        <v>8160</v>
      </c>
    </row>
    <row r="4853" spans="1:10" x14ac:dyDescent="0.25">
      <c r="A4853" t="str">
        <f>_xlfn.CONCAT(Table1[[#This Row],[District]],Table1[[#This Row],[DistName]],Table1[[#This Row],[SchoolID]],Table1[[#This Row],[SCHOOLNAME]],Table1[[#This Row],[AcademyID]])</f>
        <v>57Santa Rosa0321RADFORD M LOCKLIN TECHNICAL COLLEGE020</v>
      </c>
      <c r="B4853" t="str">
        <f>_xlfn.CONCAT(Table1[[#This Row],[District]],Table1[[#This Row],[DistName]],Table1[[#This Row],[SchoolID]],Table1[[#This Row],[SCHOOLNAME]],Table1[[#This Row],[Academy]])</f>
        <v>57Santa Rosa0321RADFORD M LOCKLIN TECHNICAL COLLEGELocklin Tech Pre-Professional Nursing Academy</v>
      </c>
      <c r="C4853" t="str">
        <f>_xlfn.CONCAT(Table1[[#This Row],[District]],Table1[[#This Row],[SchoolID]],Table1[[#This Row],[AcademyID]])</f>
        <v>570321020</v>
      </c>
      <c r="D4853" s="30" t="s">
        <v>8135</v>
      </c>
      <c r="E4853" s="34" t="s">
        <v>6137</v>
      </c>
      <c r="F4853" s="28" t="s">
        <v>8992</v>
      </c>
      <c r="G4853" s="34" t="s">
        <v>4549</v>
      </c>
      <c r="H4853" s="28" t="s">
        <v>1622</v>
      </c>
      <c r="I4853" s="28" t="s">
        <v>7464</v>
      </c>
      <c r="J4853" s="159" t="s">
        <v>8160</v>
      </c>
    </row>
    <row r="4854" spans="1:10" x14ac:dyDescent="0.25">
      <c r="A4854" t="str">
        <f>_xlfn.CONCAT(Table1[[#This Row],[District]],Table1[[#This Row],[DistName]],Table1[[#This Row],[SchoolID]],Table1[[#This Row],[SCHOOLNAME]],Table1[[#This Row],[AcademyID]])</f>
        <v>57Santa Rosa0151MILTON HIGH SCHOOL021</v>
      </c>
      <c r="B4854" t="str">
        <f>_xlfn.CONCAT(Table1[[#This Row],[District]],Table1[[#This Row],[DistName]],Table1[[#This Row],[SchoolID]],Table1[[#This Row],[SCHOOLNAME]],Table1[[#This Row],[Academy]])</f>
        <v>57Santa Rosa0151MILTON HIGH SCHOOLMHS AgriTechnology Academy</v>
      </c>
      <c r="C4854" t="str">
        <f>_xlfn.CONCAT(Table1[[#This Row],[District]],Table1[[#This Row],[SchoolID]],Table1[[#This Row],[AcademyID]])</f>
        <v>570151021</v>
      </c>
      <c r="D4854" s="30" t="s">
        <v>8135</v>
      </c>
      <c r="E4854" s="34" t="s">
        <v>6137</v>
      </c>
      <c r="F4854" s="28" t="s">
        <v>8992</v>
      </c>
      <c r="G4854" s="34" t="s">
        <v>4536</v>
      </c>
      <c r="H4854" s="28" t="s">
        <v>1469</v>
      </c>
      <c r="I4854" s="28" t="s">
        <v>6918</v>
      </c>
      <c r="J4854" s="159" t="s">
        <v>8161</v>
      </c>
    </row>
    <row r="4855" spans="1:10" x14ac:dyDescent="0.25">
      <c r="A4855" t="str">
        <f>_xlfn.CONCAT(Table1[[#This Row],[District]],Table1[[#This Row],[DistName]],Table1[[#This Row],[SchoolID]],Table1[[#This Row],[SCHOOLNAME]],Table1[[#This Row],[AcademyID]])</f>
        <v>57Santa Rosa0151MILTON HIGH SCHOOL021</v>
      </c>
      <c r="B4855" t="str">
        <f>_xlfn.CONCAT(Table1[[#This Row],[District]],Table1[[#This Row],[DistName]],Table1[[#This Row],[SchoolID]],Table1[[#This Row],[SCHOOLNAME]],Table1[[#This Row],[Academy]])</f>
        <v>57Santa Rosa0151MILTON HIGH SCHOOLMilton High AgriTechnology Academy</v>
      </c>
      <c r="C4855" t="str">
        <f>_xlfn.CONCAT(Table1[[#This Row],[District]],Table1[[#This Row],[SchoolID]],Table1[[#This Row],[AcademyID]])</f>
        <v>570151021</v>
      </c>
      <c r="D4855" s="30" t="s">
        <v>8135</v>
      </c>
      <c r="E4855" s="34" t="s">
        <v>6137</v>
      </c>
      <c r="F4855" s="28" t="s">
        <v>8992</v>
      </c>
      <c r="G4855" s="34" t="s">
        <v>4536</v>
      </c>
      <c r="H4855" s="28" t="s">
        <v>1469</v>
      </c>
      <c r="I4855" s="28" t="s">
        <v>7146</v>
      </c>
      <c r="J4855" s="159" t="s">
        <v>8161</v>
      </c>
    </row>
    <row r="4856" spans="1:10" x14ac:dyDescent="0.25">
      <c r="A4856" t="str">
        <f>_xlfn.CONCAT(Table1[[#This Row],[District]],Table1[[#This Row],[DistName]],Table1[[#This Row],[SchoolID]],Table1[[#This Row],[SCHOOLNAME]],Table1[[#This Row],[AcademyID]])</f>
        <v>57Santa Rosa0151MILTON HIGH SCHOOL022</v>
      </c>
      <c r="B4856" t="str">
        <f>_xlfn.CONCAT(Table1[[#This Row],[District]],Table1[[#This Row],[DistName]],Table1[[#This Row],[SchoolID]],Table1[[#This Row],[SCHOOLNAME]],Table1[[#This Row],[Academy]])</f>
        <v>57Santa Rosa0151MILTON HIGH SCHOOLMilton High School Aviation</v>
      </c>
      <c r="C4856" t="str">
        <f>_xlfn.CONCAT(Table1[[#This Row],[District]],Table1[[#This Row],[SchoolID]],Table1[[#This Row],[AcademyID]])</f>
        <v>570151022</v>
      </c>
      <c r="D4856" s="30" t="s">
        <v>8135</v>
      </c>
      <c r="E4856" s="34" t="s">
        <v>6137</v>
      </c>
      <c r="F4856" s="28" t="s">
        <v>8992</v>
      </c>
      <c r="G4856" s="34" t="s">
        <v>4536</v>
      </c>
      <c r="H4856" s="28" t="s">
        <v>1469</v>
      </c>
      <c r="I4856" s="28" t="s">
        <v>7650</v>
      </c>
      <c r="J4856" s="159" t="s">
        <v>8163</v>
      </c>
    </row>
    <row r="4857" spans="1:10" x14ac:dyDescent="0.25">
      <c r="A4857" t="str">
        <f>_xlfn.CONCAT(Table1[[#This Row],[District]],Table1[[#This Row],[DistName]],Table1[[#This Row],[SchoolID]],Table1[[#This Row],[SCHOOLNAME]],Table1[[#This Row],[AcademyID]])</f>
        <v>57Santa Rosa0151MILTON HIGH SCHOOL022</v>
      </c>
      <c r="B4857" t="str">
        <f>_xlfn.CONCAT(Table1[[#This Row],[District]],Table1[[#This Row],[DistName]],Table1[[#This Row],[SchoolID]],Table1[[#This Row],[SCHOOLNAME]],Table1[[#This Row],[Academy]])</f>
        <v>57Santa Rosa0151MILTON HIGH SCHOOLMilton High Aviation Academy</v>
      </c>
      <c r="C4857" t="str">
        <f>_xlfn.CONCAT(Table1[[#This Row],[District]],Table1[[#This Row],[SchoolID]],Table1[[#This Row],[AcademyID]])</f>
        <v>570151022</v>
      </c>
      <c r="D4857" s="30" t="s">
        <v>8135</v>
      </c>
      <c r="E4857" s="34" t="s">
        <v>6137</v>
      </c>
      <c r="F4857" s="28" t="s">
        <v>8992</v>
      </c>
      <c r="G4857" s="34" t="s">
        <v>4536</v>
      </c>
      <c r="H4857" s="28" t="s">
        <v>1469</v>
      </c>
      <c r="I4857" s="28" t="s">
        <v>7320</v>
      </c>
      <c r="J4857" s="159" t="s">
        <v>8163</v>
      </c>
    </row>
    <row r="4858" spans="1:10" x14ac:dyDescent="0.25">
      <c r="A4858" t="str">
        <f>_xlfn.CONCAT(Table1[[#This Row],[District]],Table1[[#This Row],[DistName]],Table1[[#This Row],[SchoolID]],Table1[[#This Row],[SCHOOLNAME]],Table1[[#This Row],[AcademyID]])</f>
        <v>57Santa Rosa0182PACE HIGH SCHOOL023</v>
      </c>
      <c r="B4858" t="str">
        <f>_xlfn.CONCAT(Table1[[#This Row],[District]],Table1[[#This Row],[DistName]],Table1[[#This Row],[SchoolID]],Table1[[#This Row],[SCHOOLNAME]],Table1[[#This Row],[Academy]])</f>
        <v>57Santa Rosa0182PACE HIGH SCHOOLPatriot Credit Union Financial Academy</v>
      </c>
      <c r="C4858" t="str">
        <f>_xlfn.CONCAT(Table1[[#This Row],[District]],Table1[[#This Row],[SchoolID]],Table1[[#This Row],[AcademyID]])</f>
        <v>570182023</v>
      </c>
      <c r="D4858" s="30" t="s">
        <v>8135</v>
      </c>
      <c r="E4858" s="34" t="s">
        <v>6137</v>
      </c>
      <c r="F4858" s="28" t="s">
        <v>8992</v>
      </c>
      <c r="G4858" s="34" t="s">
        <v>5984</v>
      </c>
      <c r="H4858" s="28" t="s">
        <v>1564</v>
      </c>
      <c r="I4858" s="28" t="s">
        <v>7463</v>
      </c>
      <c r="J4858" s="159" t="s">
        <v>8165</v>
      </c>
    </row>
    <row r="4859" spans="1:10" x14ac:dyDescent="0.25">
      <c r="A4859" t="str">
        <f>_xlfn.CONCAT(Table1[[#This Row],[District]],Table1[[#This Row],[DistName]],Table1[[#This Row],[SchoolID]],Table1[[#This Row],[SCHOOLNAME]],Table1[[#This Row],[AcademyID]])</f>
        <v>57Santa Rosa0021CENTRAL SCHOOL024</v>
      </c>
      <c r="B4859" t="str">
        <f>_xlfn.CONCAT(Table1[[#This Row],[District]],Table1[[#This Row],[DistName]],Table1[[#This Row],[SchoolID]],Table1[[#This Row],[SCHOOLNAME]],Table1[[#This Row],[Academy]])</f>
        <v>57Santa Rosa0021CENTRAL SCHOOLCentral Agribusiness Academy</v>
      </c>
      <c r="C4859" t="str">
        <f>_xlfn.CONCAT(Table1[[#This Row],[District]],Table1[[#This Row],[SchoolID]],Table1[[#This Row],[AcademyID]])</f>
        <v>570021024</v>
      </c>
      <c r="D4859" s="30" t="s">
        <v>8135</v>
      </c>
      <c r="E4859" s="34" t="s">
        <v>6137</v>
      </c>
      <c r="F4859" s="28" t="s">
        <v>8992</v>
      </c>
      <c r="G4859" s="34" t="s">
        <v>4632</v>
      </c>
      <c r="H4859" s="28" t="s">
        <v>432</v>
      </c>
      <c r="I4859" s="28" t="s">
        <v>6617</v>
      </c>
      <c r="J4859" s="159" t="s">
        <v>8167</v>
      </c>
    </row>
    <row r="4860" spans="1:10" x14ac:dyDescent="0.25">
      <c r="A4860" t="str">
        <f>_xlfn.CONCAT(Table1[[#This Row],[District]],Table1[[#This Row],[DistName]],Table1[[#This Row],[SchoolID]],Table1[[#This Row],[SCHOOLNAME]],Table1[[#This Row],[AcademyID]])</f>
        <v>57Santa Rosa0351NAVARRE HIGH SCHOOL025</v>
      </c>
      <c r="B4860" t="str">
        <f>_xlfn.CONCAT(Table1[[#This Row],[District]],Table1[[#This Row],[DistName]],Table1[[#This Row],[SchoolID]],Table1[[#This Row],[SCHOOLNAME]],Table1[[#This Row],[Academy]])</f>
        <v>57Santa Rosa0351NAVARRE HIGH SCHOOLNavarre High TV Production Academy</v>
      </c>
      <c r="C4860" t="str">
        <f>_xlfn.CONCAT(Table1[[#This Row],[District]],Table1[[#This Row],[SchoolID]],Table1[[#This Row],[AcademyID]])</f>
        <v>570351025</v>
      </c>
      <c r="D4860" s="30" t="s">
        <v>8135</v>
      </c>
      <c r="E4860" s="34" t="s">
        <v>6137</v>
      </c>
      <c r="F4860" s="28" t="s">
        <v>8992</v>
      </c>
      <c r="G4860" s="34" t="s">
        <v>5041</v>
      </c>
      <c r="H4860" s="28" t="s">
        <v>1501</v>
      </c>
      <c r="I4860" s="28" t="s">
        <v>7462</v>
      </c>
      <c r="J4860" s="159" t="s">
        <v>8168</v>
      </c>
    </row>
    <row r="4861" spans="1:10" x14ac:dyDescent="0.25">
      <c r="A4861" t="str">
        <f>_xlfn.CONCAT(Table1[[#This Row],[District]],Table1[[#This Row],[DistName]],Table1[[#This Row],[SchoolID]],Table1[[#This Row],[SCHOOLNAME]],Table1[[#This Row],[AcademyID]])</f>
        <v>57Santa Rosa0182PACE HIGH SCHOOL026</v>
      </c>
      <c r="B4861" t="str">
        <f>_xlfn.CONCAT(Table1[[#This Row],[District]],Table1[[#This Row],[DistName]],Table1[[#This Row],[SchoolID]],Table1[[#This Row],[SCHOOLNAME]],Table1[[#This Row],[Academy]])</f>
        <v>57Santa Rosa0182PACE HIGH SCHOOLPace High Biotechnology Academy</v>
      </c>
      <c r="C4861" t="str">
        <f>_xlfn.CONCAT(Table1[[#This Row],[District]],Table1[[#This Row],[SchoolID]],Table1[[#This Row],[AcademyID]])</f>
        <v>570182026</v>
      </c>
      <c r="D4861" s="30" t="s">
        <v>8135</v>
      </c>
      <c r="E4861" s="34" t="s">
        <v>6137</v>
      </c>
      <c r="F4861" s="28" t="s">
        <v>8992</v>
      </c>
      <c r="G4861" s="34" t="s">
        <v>5984</v>
      </c>
      <c r="H4861" s="28" t="s">
        <v>1564</v>
      </c>
      <c r="I4861" s="28" t="s">
        <v>6920</v>
      </c>
      <c r="J4861" s="159" t="s">
        <v>8169</v>
      </c>
    </row>
    <row r="4862" spans="1:10" x14ac:dyDescent="0.25">
      <c r="A4862" t="str">
        <f>_xlfn.CONCAT(Table1[[#This Row],[District]],Table1[[#This Row],[DistName]],Table1[[#This Row],[SchoolID]],Table1[[#This Row],[SCHOOLNAME]],Table1[[#This Row],[AcademyID]])</f>
        <v>57Santa Rosa0182PACE HIGH SCHOOL027</v>
      </c>
      <c r="B4862" t="str">
        <f>_xlfn.CONCAT(Table1[[#This Row],[District]],Table1[[#This Row],[DistName]],Table1[[#This Row],[SchoolID]],Table1[[#This Row],[SCHOOLNAME]],Table1[[#This Row],[Academy]])</f>
        <v>57Santa Rosa0182PACE HIGH SCHOOLPatriot Sports Recreation &amp; Marketing Academy</v>
      </c>
      <c r="C4862" t="str">
        <f>_xlfn.CONCAT(Table1[[#This Row],[District]],Table1[[#This Row],[SchoolID]],Table1[[#This Row],[AcademyID]])</f>
        <v>570182027</v>
      </c>
      <c r="D4862" s="30" t="s">
        <v>8135</v>
      </c>
      <c r="E4862" s="34" t="s">
        <v>6137</v>
      </c>
      <c r="F4862" s="28" t="s">
        <v>8992</v>
      </c>
      <c r="G4862" s="34" t="s">
        <v>5984</v>
      </c>
      <c r="H4862" s="28" t="s">
        <v>1564</v>
      </c>
      <c r="I4862" s="28" t="s">
        <v>7557</v>
      </c>
      <c r="J4862" s="159" t="s">
        <v>8173</v>
      </c>
    </row>
    <row r="4863" spans="1:10" x14ac:dyDescent="0.25">
      <c r="A4863" t="str">
        <f>_xlfn.CONCAT(Table1[[#This Row],[District]],Table1[[#This Row],[DistName]],Table1[[#This Row],[SchoolID]],Table1[[#This Row],[SCHOOLNAME]],Table1[[#This Row],[AcademyID]])</f>
        <v>57Santa Rosa0103GULF BREEZE HIGH SCHOOL028</v>
      </c>
      <c r="B4863" t="str">
        <f>_xlfn.CONCAT(Table1[[#This Row],[District]],Table1[[#This Row],[DistName]],Table1[[#This Row],[SchoolID]],Table1[[#This Row],[SCHOOLNAME]],Table1[[#This Row],[Academy]])</f>
        <v>57Santa Rosa0103GULF BREEZE HIGH SCHOOLHealth &amp; Medical Professions Academy</v>
      </c>
      <c r="C4863" t="str">
        <f>_xlfn.CONCAT(Table1[[#This Row],[District]],Table1[[#This Row],[SchoolID]],Table1[[#This Row],[AcademyID]])</f>
        <v>570103028</v>
      </c>
      <c r="D4863" s="30" t="s">
        <v>8135</v>
      </c>
      <c r="E4863" s="34" t="s">
        <v>6137</v>
      </c>
      <c r="F4863" s="28" t="s">
        <v>8992</v>
      </c>
      <c r="G4863" s="34" t="s">
        <v>6046</v>
      </c>
      <c r="H4863" s="28" t="s">
        <v>894</v>
      </c>
      <c r="I4863" s="28" t="s">
        <v>6914</v>
      </c>
      <c r="J4863" s="159" t="s">
        <v>8174</v>
      </c>
    </row>
    <row r="4864" spans="1:10" x14ac:dyDescent="0.25">
      <c r="A4864" t="str">
        <f>_xlfn.CONCAT(Table1[[#This Row],[District]],Table1[[#This Row],[DistName]],Table1[[#This Row],[SchoolID]],Table1[[#This Row],[SCHOOLNAME]],Table1[[#This Row],[AcademyID]])</f>
        <v>57Santa Rosa0021CENTRAL SCHOOL700</v>
      </c>
      <c r="B4864" t="str">
        <f>_xlfn.CONCAT(Table1[[#This Row],[District]],Table1[[#This Row],[DistName]],Table1[[#This Row],[SchoolID]],Table1[[#This Row],[SCHOOLNAME]],Table1[[#This Row],[Academy]])</f>
        <v>57Santa Rosa0021CENTRAL SCHOOLCentral School Microsoft IT Academy</v>
      </c>
      <c r="C4864" t="str">
        <f>_xlfn.CONCAT(Table1[[#This Row],[District]],Table1[[#This Row],[SchoolID]],Table1[[#This Row],[AcademyID]])</f>
        <v>570021700</v>
      </c>
      <c r="D4864" s="30" t="s">
        <v>8143</v>
      </c>
      <c r="E4864" s="34" t="s">
        <v>6137</v>
      </c>
      <c r="F4864" s="28" t="s">
        <v>8992</v>
      </c>
      <c r="G4864" s="34" t="s">
        <v>4632</v>
      </c>
      <c r="H4864" s="28" t="s">
        <v>432</v>
      </c>
      <c r="I4864" s="28" t="s">
        <v>7318</v>
      </c>
      <c r="J4864" s="159" t="s">
        <v>8144</v>
      </c>
    </row>
    <row r="4865" spans="1:10" x14ac:dyDescent="0.25">
      <c r="A4865" t="str">
        <f>_xlfn.CONCAT(Table1[[#This Row],[District]],Table1[[#This Row],[DistName]],Table1[[#This Row],[SchoolID]],Table1[[#This Row],[SCHOOLNAME]],Table1[[#This Row],[AcademyID]])</f>
        <v>57Santa Rosa0021CENTRAL SCHOOL700</v>
      </c>
      <c r="B4865" t="str">
        <f>_xlfn.CONCAT(Table1[[#This Row],[District]],Table1[[#This Row],[DistName]],Table1[[#This Row],[SchoolID]],Table1[[#This Row],[SCHOOLNAME]],Table1[[#This Row],[Academy]])</f>
        <v>57Santa Rosa0021CENTRAL SCHOOLCentral School Microsoft I.T. Academy</v>
      </c>
      <c r="C4865" t="str">
        <f>_xlfn.CONCAT(Table1[[#This Row],[District]],Table1[[#This Row],[SchoolID]],Table1[[#This Row],[AcademyID]])</f>
        <v>570021700</v>
      </c>
      <c r="D4865" s="30" t="s">
        <v>8143</v>
      </c>
      <c r="E4865" s="34" t="s">
        <v>6137</v>
      </c>
      <c r="F4865" s="28" t="s">
        <v>8992</v>
      </c>
      <c r="G4865" s="34" t="s">
        <v>4632</v>
      </c>
      <c r="H4865" s="28" t="s">
        <v>432</v>
      </c>
      <c r="I4865" s="28" t="s">
        <v>7144</v>
      </c>
      <c r="J4865" s="159" t="s">
        <v>8144</v>
      </c>
    </row>
    <row r="4866" spans="1:10" x14ac:dyDescent="0.25">
      <c r="A4866" t="str">
        <f>_xlfn.CONCAT(Table1[[#This Row],[District]],Table1[[#This Row],[DistName]],Table1[[#This Row],[SchoolID]],Table1[[#This Row],[SCHOOLNAME]],Table1[[#This Row],[AcademyID]])</f>
        <v>57Santa Rosa0231HOBBS MIDDLE SCHOOL701</v>
      </c>
      <c r="B4866" t="str">
        <f>_xlfn.CONCAT(Table1[[#This Row],[District]],Table1[[#This Row],[DistName]],Table1[[#This Row],[SchoolID]],Table1[[#This Row],[SCHOOLNAME]],Table1[[#This Row],[Academy]])</f>
        <v>57Santa Rosa0231HOBBS MIDDLE SCHOOLSanta Rosa Medical Center I.T. Academy</v>
      </c>
      <c r="C4866" t="str">
        <f>_xlfn.CONCAT(Table1[[#This Row],[District]],Table1[[#This Row],[SchoolID]],Table1[[#This Row],[AcademyID]])</f>
        <v>570231701</v>
      </c>
      <c r="D4866" s="30" t="s">
        <v>8143</v>
      </c>
      <c r="E4866" s="34" t="s">
        <v>6137</v>
      </c>
      <c r="F4866" s="28" t="s">
        <v>8992</v>
      </c>
      <c r="G4866" s="34" t="s">
        <v>4802</v>
      </c>
      <c r="H4866" s="28" t="s">
        <v>1045</v>
      </c>
      <c r="I4866" s="28" t="s">
        <v>6619</v>
      </c>
      <c r="J4866" s="159" t="s">
        <v>8188</v>
      </c>
    </row>
    <row r="4867" spans="1:10" x14ac:dyDescent="0.25">
      <c r="A4867" t="str">
        <f>_xlfn.CONCAT(Table1[[#This Row],[District]],Table1[[#This Row],[DistName]],Table1[[#This Row],[SchoolID]],Table1[[#This Row],[SCHOOLNAME]],Table1[[#This Row],[AcademyID]])</f>
        <v>57Santa Rosa0231HOBBS MIDDLE SCHOOL701</v>
      </c>
      <c r="B4867" t="str">
        <f>_xlfn.CONCAT(Table1[[#This Row],[District]],Table1[[#This Row],[DistName]],Table1[[#This Row],[SchoolID]],Table1[[#This Row],[SCHOOLNAME]],Table1[[#This Row],[Academy]])</f>
        <v>57Santa Rosa0231HOBBS MIDDLE SCHOOLSanta Rosa Medical Center IT Academy</v>
      </c>
      <c r="C4867" t="str">
        <f>_xlfn.CONCAT(Table1[[#This Row],[District]],Table1[[#This Row],[SchoolID]],Table1[[#This Row],[AcademyID]])</f>
        <v>570231701</v>
      </c>
      <c r="D4867" s="30" t="s">
        <v>8143</v>
      </c>
      <c r="E4867" s="34" t="s">
        <v>6137</v>
      </c>
      <c r="F4867" s="28" t="s">
        <v>8992</v>
      </c>
      <c r="G4867" s="34" t="s">
        <v>4802</v>
      </c>
      <c r="H4867" s="28" t="s">
        <v>1045</v>
      </c>
      <c r="I4867" s="28" t="s">
        <v>6915</v>
      </c>
      <c r="J4867" s="159" t="s">
        <v>8188</v>
      </c>
    </row>
    <row r="4868" spans="1:10" x14ac:dyDescent="0.25">
      <c r="A4868" t="str">
        <f>_xlfn.CONCAT(Table1[[#This Row],[District]],Table1[[#This Row],[DistName]],Table1[[#This Row],[SchoolID]],Table1[[#This Row],[SCHOOLNAME]],Table1[[#This Row],[AcademyID]])</f>
        <v>57Santa Rosa0261MARTIN LUTHER KING MIDDLE SCHOOL702</v>
      </c>
      <c r="B4868" t="str">
        <f>_xlfn.CONCAT(Table1[[#This Row],[District]],Table1[[#This Row],[DistName]],Table1[[#This Row],[SchoolID]],Table1[[#This Row],[SCHOOLNAME]],Table1[[#This Row],[Academy]])</f>
        <v>57Santa Rosa0261MARTIN LUTHER KING MIDDLE SCHOOLKing Microsoft I.T. Academy</v>
      </c>
      <c r="C4868" t="str">
        <f>_xlfn.CONCAT(Table1[[#This Row],[District]],Table1[[#This Row],[SchoolID]],Table1[[#This Row],[AcademyID]])</f>
        <v>570261702</v>
      </c>
      <c r="D4868" s="30" t="s">
        <v>8143</v>
      </c>
      <c r="E4868" s="34" t="s">
        <v>6137</v>
      </c>
      <c r="F4868" s="28" t="s">
        <v>8992</v>
      </c>
      <c r="G4868" s="34" t="s">
        <v>4567</v>
      </c>
      <c r="H4868" s="28" t="s">
        <v>1403</v>
      </c>
      <c r="I4868" s="28" t="s">
        <v>6621</v>
      </c>
      <c r="J4868" s="159" t="s">
        <v>8498</v>
      </c>
    </row>
    <row r="4869" spans="1:10" x14ac:dyDescent="0.25">
      <c r="A4869" t="str">
        <f>_xlfn.CONCAT(Table1[[#This Row],[District]],Table1[[#This Row],[DistName]],Table1[[#This Row],[SchoolID]],Table1[[#This Row],[SCHOOLNAME]],Table1[[#This Row],[AcademyID]])</f>
        <v>57Santa Rosa0261MARTIN LUTHER KING MIDDLE SCHOOL702</v>
      </c>
      <c r="B4869" t="str">
        <f>_xlfn.CONCAT(Table1[[#This Row],[District]],Table1[[#This Row],[DistName]],Table1[[#This Row],[SchoolID]],Table1[[#This Row],[SCHOOLNAME]],Table1[[#This Row],[Academy]])</f>
        <v>57Santa Rosa0261MARTIN LUTHER KING MIDDLE SCHOOLKing Microsoft IT Academy</v>
      </c>
      <c r="C4869" t="str">
        <f>_xlfn.CONCAT(Table1[[#This Row],[District]],Table1[[#This Row],[SchoolID]],Table1[[#This Row],[AcademyID]])</f>
        <v>570261702</v>
      </c>
      <c r="D4869" s="30" t="s">
        <v>8143</v>
      </c>
      <c r="E4869" s="34" t="s">
        <v>6137</v>
      </c>
      <c r="F4869" s="28" t="s">
        <v>8992</v>
      </c>
      <c r="G4869" s="34" t="s">
        <v>4567</v>
      </c>
      <c r="H4869" s="28" t="s">
        <v>1403</v>
      </c>
      <c r="I4869" s="28" t="s">
        <v>6917</v>
      </c>
      <c r="J4869" s="159" t="s">
        <v>8498</v>
      </c>
    </row>
    <row r="4870" spans="1:10" x14ac:dyDescent="0.25">
      <c r="A4870" t="str">
        <f>_xlfn.CONCAT(Table1[[#This Row],[District]],Table1[[#This Row],[DistName]],Table1[[#This Row],[SchoolID]],Table1[[#This Row],[SCHOOLNAME]],Table1[[#This Row],[AcademyID]])</f>
        <v>57Santa Rosa0361WOODLAWN BEACH MIDDLE SCHOOL703</v>
      </c>
      <c r="B4870" t="str">
        <f>_xlfn.CONCAT(Table1[[#This Row],[District]],Table1[[#This Row],[DistName]],Table1[[#This Row],[SchoolID]],Table1[[#This Row],[SCHOOLNAME]],Table1[[#This Row],[Academy]])</f>
        <v>57Santa Rosa0361WOODLAWN BEACH MIDDLE SCHOOLWoodlawn Beach Microsoft I.T. Academy</v>
      </c>
      <c r="C4870" t="str">
        <f>_xlfn.CONCAT(Table1[[#This Row],[District]],Table1[[#This Row],[SchoolID]],Table1[[#This Row],[AcademyID]])</f>
        <v>570361703</v>
      </c>
      <c r="D4870" s="30" t="s">
        <v>8143</v>
      </c>
      <c r="E4870" s="34" t="s">
        <v>6137</v>
      </c>
      <c r="F4870" s="28" t="s">
        <v>8992</v>
      </c>
      <c r="G4870" s="34" t="s">
        <v>4773</v>
      </c>
      <c r="H4870" s="28" t="s">
        <v>2015</v>
      </c>
      <c r="I4870" s="28" t="s">
        <v>6624</v>
      </c>
      <c r="J4870" s="159" t="s">
        <v>8499</v>
      </c>
    </row>
    <row r="4871" spans="1:10" x14ac:dyDescent="0.25">
      <c r="A4871" t="str">
        <f>_xlfn.CONCAT(Table1[[#This Row],[District]],Table1[[#This Row],[DistName]],Table1[[#This Row],[SchoolID]],Table1[[#This Row],[SCHOOLNAME]],Table1[[#This Row],[AcademyID]])</f>
        <v>57Santa Rosa0302AVALON MIDDLE SCHOOL704</v>
      </c>
      <c r="B4871" t="str">
        <f>_xlfn.CONCAT(Table1[[#This Row],[District]],Table1[[#This Row],[DistName]],Table1[[#This Row],[SchoolID]],Table1[[#This Row],[SCHOOLNAME]],Table1[[#This Row],[Academy]])</f>
        <v>57Santa Rosa0302AVALON MIDDLE SCHOOLMicrosoft I. T. Academy</v>
      </c>
      <c r="C4871" t="str">
        <f>_xlfn.CONCAT(Table1[[#This Row],[District]],Table1[[#This Row],[SchoolID]],Table1[[#This Row],[AcademyID]])</f>
        <v>570302704</v>
      </c>
      <c r="D4871" s="30" t="s">
        <v>8143</v>
      </c>
      <c r="E4871" s="34" t="s">
        <v>6137</v>
      </c>
      <c r="F4871" s="28" t="s">
        <v>8992</v>
      </c>
      <c r="G4871" s="34" t="s">
        <v>4734</v>
      </c>
      <c r="H4871" s="28" t="s">
        <v>184</v>
      </c>
      <c r="I4871" s="28" t="s">
        <v>6616</v>
      </c>
      <c r="J4871" s="159" t="s">
        <v>8500</v>
      </c>
    </row>
    <row r="4872" spans="1:10" x14ac:dyDescent="0.25">
      <c r="A4872" t="str">
        <f>_xlfn.CONCAT(Table1[[#This Row],[District]],Table1[[#This Row],[DistName]],Table1[[#This Row],[SchoolID]],Table1[[#This Row],[SCHOOLNAME]],Table1[[#This Row],[AcademyID]])</f>
        <v>57Santa Rosa0102GULF BREEZE MIDDLE SCHOOL705</v>
      </c>
      <c r="B4872" t="str">
        <f>_xlfn.CONCAT(Table1[[#This Row],[District]],Table1[[#This Row],[DistName]],Table1[[#This Row],[SchoolID]],Table1[[#This Row],[SCHOOLNAME]],Table1[[#This Row],[Academy]])</f>
        <v>57Santa Rosa0102GULF BREEZE MIDDLE SCHOOLMicrosoft I. T. Academy</v>
      </c>
      <c r="C4872" t="str">
        <f>_xlfn.CONCAT(Table1[[#This Row],[District]],Table1[[#This Row],[SchoolID]],Table1[[#This Row],[AcademyID]])</f>
        <v>570102705</v>
      </c>
      <c r="D4872" s="30" t="s">
        <v>8143</v>
      </c>
      <c r="E4872" s="34" t="s">
        <v>6137</v>
      </c>
      <c r="F4872" s="28" t="s">
        <v>8992</v>
      </c>
      <c r="G4872" s="34" t="s">
        <v>5021</v>
      </c>
      <c r="H4872" s="28" t="s">
        <v>946</v>
      </c>
      <c r="I4872" s="28" t="s">
        <v>6616</v>
      </c>
      <c r="J4872" s="159" t="s">
        <v>8573</v>
      </c>
    </row>
    <row r="4873" spans="1:10" x14ac:dyDescent="0.25">
      <c r="A4873" t="str">
        <f>_xlfn.CONCAT(Table1[[#This Row],[District]],Table1[[#This Row],[DistName]],Table1[[#This Row],[SchoolID]],Table1[[#This Row],[SCHOOLNAME]],Table1[[#This Row],[AcademyID]])</f>
        <v>57Santa Rosa0332THOMAS L SIMS MIDDLE SCHOOL706</v>
      </c>
      <c r="B4873" t="str">
        <f>_xlfn.CONCAT(Table1[[#This Row],[District]],Table1[[#This Row],[DistName]],Table1[[#This Row],[SchoolID]],Table1[[#This Row],[SCHOOLNAME]],Table1[[#This Row],[Academy]])</f>
        <v>57Santa Rosa0332THOMAS L SIMS MIDDLE SCHOOLMicrosoft I. T. Academy</v>
      </c>
      <c r="C4873" t="str">
        <f>_xlfn.CONCAT(Table1[[#This Row],[District]],Table1[[#This Row],[SchoolID]],Table1[[#This Row],[AcademyID]])</f>
        <v>570332706</v>
      </c>
      <c r="D4873" s="30" t="s">
        <v>8143</v>
      </c>
      <c r="E4873" s="34" t="s">
        <v>6137</v>
      </c>
      <c r="F4873" s="28" t="s">
        <v>8992</v>
      </c>
      <c r="G4873" s="34" t="s">
        <v>5438</v>
      </c>
      <c r="H4873" s="28" t="s">
        <v>1905</v>
      </c>
      <c r="I4873" s="28" t="s">
        <v>6616</v>
      </c>
      <c r="J4873" s="159" t="s">
        <v>8501</v>
      </c>
    </row>
    <row r="4874" spans="1:10" x14ac:dyDescent="0.25">
      <c r="A4874" t="str">
        <f>_xlfn.CONCAT(Table1[[#This Row],[District]],Table1[[#This Row],[DistName]],Table1[[#This Row],[SchoolID]],Table1[[#This Row],[SCHOOLNAME]],Table1[[#This Row],[AcademyID]])</f>
        <v>58Sarasota0085BOOKER HIGH SCHOOL001</v>
      </c>
      <c r="B4874" t="str">
        <f>_xlfn.CONCAT(Table1[[#This Row],[District]],Table1[[#This Row],[DistName]],Table1[[#This Row],[SchoolID]],Table1[[#This Row],[SCHOOLNAME]],Table1[[#This Row],[Academy]])</f>
        <v>58Sarasota0085BOOKER HIGH SCHOOLBusiness Supervision &amp; Management</v>
      </c>
      <c r="C4874" t="str">
        <f>_xlfn.CONCAT(Table1[[#This Row],[District]],Table1[[#This Row],[SchoolID]],Table1[[#This Row],[AcademyID]])</f>
        <v>580085001</v>
      </c>
      <c r="D4874" s="30" t="s">
        <v>8135</v>
      </c>
      <c r="E4874" s="34" t="s">
        <v>6142</v>
      </c>
      <c r="F4874" s="28" t="s">
        <v>8993</v>
      </c>
      <c r="G4874" s="34" t="s">
        <v>5741</v>
      </c>
      <c r="H4874" s="28" t="s">
        <v>433</v>
      </c>
      <c r="I4874" s="28" t="s">
        <v>7150</v>
      </c>
      <c r="J4874" s="159" t="s">
        <v>8136</v>
      </c>
    </row>
    <row r="4875" spans="1:10" x14ac:dyDescent="0.25">
      <c r="A4875" t="str">
        <f>_xlfn.CONCAT(Table1[[#This Row],[District]],Table1[[#This Row],[DistName]],Table1[[#This Row],[SchoolID]],Table1[[#This Row],[SCHOOLNAME]],Table1[[#This Row],[AcademyID]])</f>
        <v>58Sarasota0085BOOKER HIGH SCHOOL001</v>
      </c>
      <c r="B4875" t="str">
        <f>_xlfn.CONCAT(Table1[[#This Row],[District]],Table1[[#This Row],[DistName]],Table1[[#This Row],[SchoolID]],Table1[[#This Row],[SCHOOLNAME]],Table1[[#This Row],[Academy]])</f>
        <v>58Sarasota0085BOOKER HIGH SCHOOLBusiness  Management</v>
      </c>
      <c r="C4875" t="str">
        <f>_xlfn.CONCAT(Table1[[#This Row],[District]],Table1[[#This Row],[SchoolID]],Table1[[#This Row],[AcademyID]])</f>
        <v>580085001</v>
      </c>
      <c r="D4875" s="30" t="s">
        <v>8135</v>
      </c>
      <c r="E4875" s="34" t="s">
        <v>6142</v>
      </c>
      <c r="F4875" s="28" t="s">
        <v>8993</v>
      </c>
      <c r="G4875" s="34" t="s">
        <v>5741</v>
      </c>
      <c r="H4875" s="28" t="s">
        <v>433</v>
      </c>
      <c r="I4875" s="28" t="s">
        <v>6922</v>
      </c>
      <c r="J4875" s="159" t="s">
        <v>8136</v>
      </c>
    </row>
    <row r="4876" spans="1:10" x14ac:dyDescent="0.25">
      <c r="A4876" t="str">
        <f>_xlfn.CONCAT(Table1[[#This Row],[District]],Table1[[#This Row],[DistName]],Table1[[#This Row],[SchoolID]],Table1[[#This Row],[SCHOOLNAME]],Table1[[#This Row],[AcademyID]])</f>
        <v>58Sarasota0085BOOKER HIGH SCHOOL002</v>
      </c>
      <c r="B4876" t="str">
        <f>_xlfn.CONCAT(Table1[[#This Row],[District]],Table1[[#This Row],[DistName]],Table1[[#This Row],[SchoolID]],Table1[[#This Row],[SCHOOLNAME]],Table1[[#This Row],[Academy]])</f>
        <v>58Sarasota0085BOOKER HIGH SCHOOLConstruction Technology</v>
      </c>
      <c r="C4876" t="str">
        <f>_xlfn.CONCAT(Table1[[#This Row],[District]],Table1[[#This Row],[SchoolID]],Table1[[#This Row],[AcademyID]])</f>
        <v>580085002</v>
      </c>
      <c r="D4876" s="30" t="s">
        <v>8135</v>
      </c>
      <c r="E4876" s="34" t="s">
        <v>6142</v>
      </c>
      <c r="F4876" s="28" t="s">
        <v>8993</v>
      </c>
      <c r="G4876" s="34" t="s">
        <v>5741</v>
      </c>
      <c r="H4876" s="28" t="s">
        <v>433</v>
      </c>
      <c r="I4876" s="28" t="s">
        <v>6511</v>
      </c>
      <c r="J4876" s="159" t="s">
        <v>8137</v>
      </c>
    </row>
    <row r="4877" spans="1:10" x14ac:dyDescent="0.25">
      <c r="A4877" t="str">
        <f>_xlfn.CONCAT(Table1[[#This Row],[District]],Table1[[#This Row],[DistName]],Table1[[#This Row],[SchoolID]],Table1[[#This Row],[SCHOOLNAME]],Table1[[#This Row],[AcademyID]])</f>
        <v>58Sarasota0085BOOKER HIGH SCHOOL002</v>
      </c>
      <c r="B4877" t="str">
        <f>_xlfn.CONCAT(Table1[[#This Row],[District]],Table1[[#This Row],[DistName]],Table1[[#This Row],[SchoolID]],Table1[[#This Row],[SCHOOLNAME]],Table1[[#This Row],[Academy]])</f>
        <v>58Sarasota0085BOOKER HIGH SCHOOLBuilding Trades &amp; Construction Design Technology</v>
      </c>
      <c r="C4877" t="str">
        <f>_xlfn.CONCAT(Table1[[#This Row],[District]],Table1[[#This Row],[SchoolID]],Table1[[#This Row],[AcademyID]])</f>
        <v>580085002</v>
      </c>
      <c r="D4877" s="30" t="s">
        <v>8135</v>
      </c>
      <c r="E4877" s="34" t="s">
        <v>6142</v>
      </c>
      <c r="F4877" s="28" t="s">
        <v>8993</v>
      </c>
      <c r="G4877" s="34" t="s">
        <v>5741</v>
      </c>
      <c r="H4877" s="28" t="s">
        <v>433</v>
      </c>
      <c r="I4877" s="28" t="s">
        <v>6625</v>
      </c>
      <c r="J4877" s="159" t="s">
        <v>8137</v>
      </c>
    </row>
    <row r="4878" spans="1:10" x14ac:dyDescent="0.25">
      <c r="A4878" t="str">
        <f>_xlfn.CONCAT(Table1[[#This Row],[District]],Table1[[#This Row],[DistName]],Table1[[#This Row],[SchoolID]],Table1[[#This Row],[SCHOOLNAME]],Table1[[#This Row],[AcademyID]])</f>
        <v>58Sarasota0085BOOKER HIGH SCHOOL003</v>
      </c>
      <c r="B4878" t="str">
        <f>_xlfn.CONCAT(Table1[[#This Row],[District]],Table1[[#This Row],[DistName]],Table1[[#This Row],[SchoolID]],Table1[[#This Row],[SCHOOLNAME]],Table1[[#This Row],[Academy]])</f>
        <v>58Sarasota0085BOOKER HIGH SCHOOLDigital Design</v>
      </c>
      <c r="C4878" t="str">
        <f>_xlfn.CONCAT(Table1[[#This Row],[District]],Table1[[#This Row],[SchoolID]],Table1[[#This Row],[AcademyID]])</f>
        <v>580085003</v>
      </c>
      <c r="D4878" s="30" t="s">
        <v>8135</v>
      </c>
      <c r="E4878" s="34" t="s">
        <v>6142</v>
      </c>
      <c r="F4878" s="28" t="s">
        <v>8993</v>
      </c>
      <c r="G4878" s="34" t="s">
        <v>5741</v>
      </c>
      <c r="H4878" s="28" t="s">
        <v>433</v>
      </c>
      <c r="I4878" s="28" t="s">
        <v>6347</v>
      </c>
      <c r="J4878" s="159" t="s">
        <v>8138</v>
      </c>
    </row>
    <row r="4879" spans="1:10" x14ac:dyDescent="0.25">
      <c r="A4879" t="str">
        <f>_xlfn.CONCAT(Table1[[#This Row],[District]],Table1[[#This Row],[DistName]],Table1[[#This Row],[SchoolID]],Table1[[#This Row],[SCHOOLNAME]],Table1[[#This Row],[AcademyID]])</f>
        <v>58Sarasota0085BOOKER HIGH SCHOOL004</v>
      </c>
      <c r="B4879" t="str">
        <f>_xlfn.CONCAT(Table1[[#This Row],[District]],Table1[[#This Row],[DistName]],Table1[[#This Row],[SchoolID]],Table1[[#This Row],[SCHOOLNAME]],Table1[[#This Row],[Academy]])</f>
        <v>58Sarasota0085BOOKER HIGH SCHOOLDrafting/Illustrative Design</v>
      </c>
      <c r="C4879" t="str">
        <f>_xlfn.CONCAT(Table1[[#This Row],[District]],Table1[[#This Row],[SchoolID]],Table1[[#This Row],[AcademyID]])</f>
        <v>580085004</v>
      </c>
      <c r="D4879" s="30" t="s">
        <v>8135</v>
      </c>
      <c r="E4879" s="34" t="s">
        <v>6142</v>
      </c>
      <c r="F4879" s="28" t="s">
        <v>8993</v>
      </c>
      <c r="G4879" s="34" t="s">
        <v>5741</v>
      </c>
      <c r="H4879" s="28" t="s">
        <v>433</v>
      </c>
      <c r="I4879" s="28" t="s">
        <v>7169</v>
      </c>
      <c r="J4879" s="159" t="s">
        <v>8139</v>
      </c>
    </row>
    <row r="4880" spans="1:10" x14ac:dyDescent="0.25">
      <c r="A4880" t="str">
        <f>_xlfn.CONCAT(Table1[[#This Row],[District]],Table1[[#This Row],[DistName]],Table1[[#This Row],[SchoolID]],Table1[[#This Row],[SCHOOLNAME]],Table1[[#This Row],[AcademyID]])</f>
        <v>58Sarasota0085BOOKER HIGH SCHOOL005</v>
      </c>
      <c r="B4880" t="str">
        <f>_xlfn.CONCAT(Table1[[#This Row],[District]],Table1[[#This Row],[DistName]],Table1[[#This Row],[SchoolID]],Table1[[#This Row],[SCHOOLNAME]],Table1[[#This Row],[Academy]])</f>
        <v>58Sarasota0085BOOKER HIGH SCHOOLEarly Childhood Education</v>
      </c>
      <c r="C4880" t="str">
        <f>_xlfn.CONCAT(Table1[[#This Row],[District]],Table1[[#This Row],[SchoolID]],Table1[[#This Row],[AcademyID]])</f>
        <v>580085005</v>
      </c>
      <c r="D4880" s="30" t="s">
        <v>8135</v>
      </c>
      <c r="E4880" s="34" t="s">
        <v>6142</v>
      </c>
      <c r="F4880" s="28" t="s">
        <v>8993</v>
      </c>
      <c r="G4880" s="34" t="s">
        <v>5741</v>
      </c>
      <c r="H4880" s="28" t="s">
        <v>433</v>
      </c>
      <c r="I4880" s="28" t="s">
        <v>6757</v>
      </c>
      <c r="J4880" s="159" t="s">
        <v>8140</v>
      </c>
    </row>
    <row r="4881" spans="1:10" x14ac:dyDescent="0.25">
      <c r="A4881" t="str">
        <f>_xlfn.CONCAT(Table1[[#This Row],[District]],Table1[[#This Row],[DistName]],Table1[[#This Row],[SchoolID]],Table1[[#This Row],[SCHOOLNAME]],Table1[[#This Row],[AcademyID]])</f>
        <v>58Sarasota0085BOOKER HIGH SCHOOL006</v>
      </c>
      <c r="B4881" t="str">
        <f>_xlfn.CONCAT(Table1[[#This Row],[District]],Table1[[#This Row],[DistName]],Table1[[#This Row],[SchoolID]],Table1[[#This Row],[SCHOOLNAME]],Table1[[#This Row],[Academy]])</f>
        <v>58Sarasota0085BOOKER HIGH SCHOOLFinance</v>
      </c>
      <c r="C4881" t="str">
        <f>_xlfn.CONCAT(Table1[[#This Row],[District]],Table1[[#This Row],[SchoolID]],Table1[[#This Row],[AcademyID]])</f>
        <v>580085006</v>
      </c>
      <c r="D4881" s="30" t="s">
        <v>8135</v>
      </c>
      <c r="E4881" s="34" t="s">
        <v>6142</v>
      </c>
      <c r="F4881" s="28" t="s">
        <v>8993</v>
      </c>
      <c r="G4881" s="34" t="s">
        <v>5741</v>
      </c>
      <c r="H4881" s="28" t="s">
        <v>433</v>
      </c>
      <c r="I4881" s="28" t="s">
        <v>6368</v>
      </c>
      <c r="J4881" s="159" t="s">
        <v>8141</v>
      </c>
    </row>
    <row r="4882" spans="1:10" x14ac:dyDescent="0.25">
      <c r="A4882" t="str">
        <f>_xlfn.CONCAT(Table1[[#This Row],[District]],Table1[[#This Row],[DistName]],Table1[[#This Row],[SchoolID]],Table1[[#This Row],[SCHOOLNAME]],Table1[[#This Row],[AcademyID]])</f>
        <v>58Sarasota0085BOOKER HIGH SCHOOL007</v>
      </c>
      <c r="B4882" t="str">
        <f>_xlfn.CONCAT(Table1[[#This Row],[District]],Table1[[#This Row],[DistName]],Table1[[#This Row],[SchoolID]],Table1[[#This Row],[SCHOOLNAME]],Table1[[#This Row],[Academy]])</f>
        <v>58Sarasota0085BOOKER HIGH SCHOOLJournalism</v>
      </c>
      <c r="C4882" t="str">
        <f>_xlfn.CONCAT(Table1[[#This Row],[District]],Table1[[#This Row],[SchoolID]],Table1[[#This Row],[AcademyID]])</f>
        <v>580085007</v>
      </c>
      <c r="D4882" s="30" t="s">
        <v>8135</v>
      </c>
      <c r="E4882" s="34" t="s">
        <v>6142</v>
      </c>
      <c r="F4882" s="28" t="s">
        <v>8993</v>
      </c>
      <c r="G4882" s="34" t="s">
        <v>5741</v>
      </c>
      <c r="H4882" s="28" t="s">
        <v>433</v>
      </c>
      <c r="I4882" s="28" t="s">
        <v>6975</v>
      </c>
      <c r="J4882" s="159" t="s">
        <v>8142</v>
      </c>
    </row>
    <row r="4883" spans="1:10" x14ac:dyDescent="0.25">
      <c r="A4883" t="str">
        <f>_xlfn.CONCAT(Table1[[#This Row],[District]],Table1[[#This Row],[DistName]],Table1[[#This Row],[SchoolID]],Table1[[#This Row],[SCHOOLNAME]],Table1[[#This Row],[AcademyID]])</f>
        <v>58Sarasota0085BOOKER HIGH SCHOOL008</v>
      </c>
      <c r="B4883" t="str">
        <f>_xlfn.CONCAT(Table1[[#This Row],[District]],Table1[[#This Row],[DistName]],Table1[[#This Row],[SchoolID]],Table1[[#This Row],[SCHOOLNAME]],Table1[[#This Row],[Academy]])</f>
        <v>58Sarasota0085BOOKER HIGH SCHOOLLegal Administrative Specialist</v>
      </c>
      <c r="C4883" t="str">
        <f>_xlfn.CONCAT(Table1[[#This Row],[District]],Table1[[#This Row],[SchoolID]],Table1[[#This Row],[AcademyID]])</f>
        <v>580085008</v>
      </c>
      <c r="D4883" s="30" t="s">
        <v>8135</v>
      </c>
      <c r="E4883" s="34" t="s">
        <v>6142</v>
      </c>
      <c r="F4883" s="28" t="s">
        <v>8993</v>
      </c>
      <c r="G4883" s="34" t="s">
        <v>5741</v>
      </c>
      <c r="H4883" s="28" t="s">
        <v>433</v>
      </c>
      <c r="I4883" s="28" t="s">
        <v>7755</v>
      </c>
      <c r="J4883" s="159" t="s">
        <v>8146</v>
      </c>
    </row>
    <row r="4884" spans="1:10" x14ac:dyDescent="0.25">
      <c r="A4884" t="str">
        <f>_xlfn.CONCAT(Table1[[#This Row],[District]],Table1[[#This Row],[DistName]],Table1[[#This Row],[SchoolID]],Table1[[#This Row],[SCHOOLNAME]],Table1[[#This Row],[AcademyID]])</f>
        <v>58Sarasota0085BOOKER HIGH SCHOOL009</v>
      </c>
      <c r="B4884" t="str">
        <f>_xlfn.CONCAT(Table1[[#This Row],[District]],Table1[[#This Row],[DistName]],Table1[[#This Row],[SchoolID]],Table1[[#This Row],[SCHOOLNAME]],Table1[[#This Row],[Academy]])</f>
        <v>58Sarasota0085BOOKER HIGH SCHOOLHospitality &amp; Tourism</v>
      </c>
      <c r="C4884" t="str">
        <f>_xlfn.CONCAT(Table1[[#This Row],[District]],Table1[[#This Row],[SchoolID]],Table1[[#This Row],[AcademyID]])</f>
        <v>580085009</v>
      </c>
      <c r="D4884" s="30" t="s">
        <v>8135</v>
      </c>
      <c r="E4884" s="34" t="s">
        <v>6142</v>
      </c>
      <c r="F4884" s="28" t="s">
        <v>8993</v>
      </c>
      <c r="G4884" s="34" t="s">
        <v>5741</v>
      </c>
      <c r="H4884" s="28" t="s">
        <v>433</v>
      </c>
      <c r="I4884" s="28" t="s">
        <v>6733</v>
      </c>
      <c r="J4884" s="159" t="s">
        <v>8147</v>
      </c>
    </row>
    <row r="4885" spans="1:10" x14ac:dyDescent="0.25">
      <c r="A4885" t="str">
        <f>_xlfn.CONCAT(Table1[[#This Row],[District]],Table1[[#This Row],[DistName]],Table1[[#This Row],[SchoolID]],Table1[[#This Row],[SCHOOLNAME]],Table1[[#This Row],[AcademyID]])</f>
        <v>58Sarasota0085BOOKER HIGH SCHOOL009</v>
      </c>
      <c r="B4885" t="str">
        <f>_xlfn.CONCAT(Table1[[#This Row],[District]],Table1[[#This Row],[DistName]],Table1[[#This Row],[SchoolID]],Table1[[#This Row],[SCHOOLNAME]],Table1[[#This Row],[Academy]])</f>
        <v>58Sarasota0085BOOKER HIGH SCHOOLLodging Operations</v>
      </c>
      <c r="C4885" t="str">
        <f>_xlfn.CONCAT(Table1[[#This Row],[District]],Table1[[#This Row],[SchoolID]],Table1[[#This Row],[AcademyID]])</f>
        <v>580085009</v>
      </c>
      <c r="D4885" s="30" t="s">
        <v>8135</v>
      </c>
      <c r="E4885" s="34" t="s">
        <v>6142</v>
      </c>
      <c r="F4885" s="28" t="s">
        <v>8993</v>
      </c>
      <c r="G4885" s="34" t="s">
        <v>5741</v>
      </c>
      <c r="H4885" s="28" t="s">
        <v>433</v>
      </c>
      <c r="I4885" s="28" t="s">
        <v>7970</v>
      </c>
      <c r="J4885" s="159" t="s">
        <v>8147</v>
      </c>
    </row>
    <row r="4886" spans="1:10" x14ac:dyDescent="0.25">
      <c r="A4886" t="str">
        <f>_xlfn.CONCAT(Table1[[#This Row],[District]],Table1[[#This Row],[DistName]],Table1[[#This Row],[SchoolID]],Table1[[#This Row],[SCHOOLNAME]],Table1[[#This Row],[AcademyID]])</f>
        <v>58Sarasota1251NORTH PORT HIGH SCHOOL010</v>
      </c>
      <c r="B4886" t="str">
        <f>_xlfn.CONCAT(Table1[[#This Row],[District]],Table1[[#This Row],[DistName]],Table1[[#This Row],[SchoolID]],Table1[[#This Row],[SCHOOLNAME]],Table1[[#This Row],[Academy]])</f>
        <v>58Sarasota1251NORTH PORT HIGH SCHOOLAllied Health Assisting</v>
      </c>
      <c r="C4886" t="str">
        <f>_xlfn.CONCAT(Table1[[#This Row],[District]],Table1[[#This Row],[SchoolID]],Table1[[#This Row],[AcademyID]])</f>
        <v>581251010</v>
      </c>
      <c r="D4886" s="30" t="s">
        <v>8135</v>
      </c>
      <c r="E4886" s="34" t="s">
        <v>6142</v>
      </c>
      <c r="F4886" s="28" t="s">
        <v>8993</v>
      </c>
      <c r="G4886" s="34" t="s">
        <v>4934</v>
      </c>
      <c r="H4886" s="28" t="s">
        <v>1623</v>
      </c>
      <c r="I4886" s="28" t="s">
        <v>6280</v>
      </c>
      <c r="J4886" s="159" t="s">
        <v>8148</v>
      </c>
    </row>
    <row r="4887" spans="1:10" x14ac:dyDescent="0.25">
      <c r="A4887" t="str">
        <f>_xlfn.CONCAT(Table1[[#This Row],[District]],Table1[[#This Row],[DistName]],Table1[[#This Row],[SchoolID]],Table1[[#This Row],[SCHOOLNAME]],Table1[[#This Row],[AcademyID]])</f>
        <v>58Sarasota1251NORTH PORT HIGH SCHOOL010</v>
      </c>
      <c r="B4887" t="str">
        <f>_xlfn.CONCAT(Table1[[#This Row],[District]],Table1[[#This Row],[DistName]],Table1[[#This Row],[SchoolID]],Table1[[#This Row],[SCHOOLNAME]],Table1[[#This Row],[Academy]])</f>
        <v>58Sarasota1251NORTH PORT HIGH SCHOOLAllied Health/EKG Technician</v>
      </c>
      <c r="C4887" t="str">
        <f>_xlfn.CONCAT(Table1[[#This Row],[District]],Table1[[#This Row],[SchoolID]],Table1[[#This Row],[AcademyID]])</f>
        <v>581251010</v>
      </c>
      <c r="D4887" s="30" t="s">
        <v>8135</v>
      </c>
      <c r="E4887" s="34" t="s">
        <v>6142</v>
      </c>
      <c r="F4887" s="28" t="s">
        <v>8993</v>
      </c>
      <c r="G4887" s="34" t="s">
        <v>4934</v>
      </c>
      <c r="H4887" s="28" t="s">
        <v>1623</v>
      </c>
      <c r="I4887" s="28" t="s">
        <v>6924</v>
      </c>
      <c r="J4887" s="159" t="s">
        <v>8148</v>
      </c>
    </row>
    <row r="4888" spans="1:10" x14ac:dyDescent="0.25">
      <c r="A4888" t="str">
        <f>_xlfn.CONCAT(Table1[[#This Row],[District]],Table1[[#This Row],[DistName]],Table1[[#This Row],[SchoolID]],Table1[[#This Row],[SCHOOLNAME]],Table1[[#This Row],[AcademyID]])</f>
        <v>58Sarasota1251NORTH PORT HIGH SCHOOL011</v>
      </c>
      <c r="B4888" t="str">
        <f>_xlfn.CONCAT(Table1[[#This Row],[District]],Table1[[#This Row],[DistName]],Table1[[#This Row],[SchoolID]],Table1[[#This Row],[SCHOOLNAME]],Table1[[#This Row],[Academy]])</f>
        <v>58Sarasota1251NORTH PORT HIGH SCHOOLCulinary Arts</v>
      </c>
      <c r="C4888" t="str">
        <f>_xlfn.CONCAT(Table1[[#This Row],[District]],Table1[[#This Row],[SchoolID]],Table1[[#This Row],[AcademyID]])</f>
        <v>581251011</v>
      </c>
      <c r="D4888" s="30" t="s">
        <v>8135</v>
      </c>
      <c r="E4888" s="34" t="s">
        <v>6142</v>
      </c>
      <c r="F4888" s="28" t="s">
        <v>8993</v>
      </c>
      <c r="G4888" s="34" t="s">
        <v>4934</v>
      </c>
      <c r="H4888" s="28" t="s">
        <v>1623</v>
      </c>
      <c r="I4888" s="28" t="s">
        <v>6388</v>
      </c>
      <c r="J4888" s="159" t="s">
        <v>8149</v>
      </c>
    </row>
    <row r="4889" spans="1:10" x14ac:dyDescent="0.25">
      <c r="A4889" t="str">
        <f>_xlfn.CONCAT(Table1[[#This Row],[District]],Table1[[#This Row],[DistName]],Table1[[#This Row],[SchoolID]],Table1[[#This Row],[SCHOOLNAME]],Table1[[#This Row],[AcademyID]])</f>
        <v>58Sarasota1251NORTH PORT HIGH SCHOOL011</v>
      </c>
      <c r="B4889" t="str">
        <f>_xlfn.CONCAT(Table1[[#This Row],[District]],Table1[[#This Row],[DistName]],Table1[[#This Row],[SchoolID]],Table1[[#This Row],[SCHOOLNAME]],Table1[[#This Row],[Academy]])</f>
        <v>58Sarasota1251NORTH PORT HIGH SCHOOLCommercial Foods &amp; Culinary Arts</v>
      </c>
      <c r="C4889" t="str">
        <f>_xlfn.CONCAT(Table1[[#This Row],[District]],Table1[[#This Row],[SchoolID]],Table1[[#This Row],[AcademyID]])</f>
        <v>581251011</v>
      </c>
      <c r="D4889" s="30" t="s">
        <v>8135</v>
      </c>
      <c r="E4889" s="34" t="s">
        <v>6142</v>
      </c>
      <c r="F4889" s="28" t="s">
        <v>8993</v>
      </c>
      <c r="G4889" s="34" t="s">
        <v>4934</v>
      </c>
      <c r="H4889" s="28" t="s">
        <v>1623</v>
      </c>
      <c r="I4889" s="28" t="s">
        <v>7324</v>
      </c>
      <c r="J4889" s="159" t="s">
        <v>8149</v>
      </c>
    </row>
    <row r="4890" spans="1:10" x14ac:dyDescent="0.25">
      <c r="A4890" t="str">
        <f>_xlfn.CONCAT(Table1[[#This Row],[District]],Table1[[#This Row],[DistName]],Table1[[#This Row],[SchoolID]],Table1[[#This Row],[SCHOOLNAME]],Table1[[#This Row],[AcademyID]])</f>
        <v>58Sarasota1251NORTH PORT HIGH SCHOOL012</v>
      </c>
      <c r="B4890" t="str">
        <f>_xlfn.CONCAT(Table1[[#This Row],[District]],Table1[[#This Row],[DistName]],Table1[[#This Row],[SchoolID]],Table1[[#This Row],[SCHOOLNAME]],Table1[[#This Row],[Academy]])</f>
        <v>58Sarasota1251NORTH PORT HIGH SCHOOLBuilding Trades &amp; Construction Design Technology</v>
      </c>
      <c r="C4890" t="str">
        <f>_xlfn.CONCAT(Table1[[#This Row],[District]],Table1[[#This Row],[SchoolID]],Table1[[#This Row],[AcademyID]])</f>
        <v>581251012</v>
      </c>
      <c r="D4890" s="30" t="s">
        <v>8135</v>
      </c>
      <c r="E4890" s="34" t="s">
        <v>6142</v>
      </c>
      <c r="F4890" s="28" t="s">
        <v>8993</v>
      </c>
      <c r="G4890" s="34" t="s">
        <v>4934</v>
      </c>
      <c r="H4890" s="28" t="s">
        <v>1623</v>
      </c>
      <c r="I4890" s="28" t="s">
        <v>6625</v>
      </c>
      <c r="J4890" s="159" t="s">
        <v>8150</v>
      </c>
    </row>
    <row r="4891" spans="1:10" x14ac:dyDescent="0.25">
      <c r="A4891" t="str">
        <f>_xlfn.CONCAT(Table1[[#This Row],[District]],Table1[[#This Row],[DistName]],Table1[[#This Row],[SchoolID]],Table1[[#This Row],[SCHOOLNAME]],Table1[[#This Row],[AcademyID]])</f>
        <v>58Sarasota1251NORTH PORT HIGH SCHOOL012</v>
      </c>
      <c r="B4891" t="str">
        <f>_xlfn.CONCAT(Table1[[#This Row],[District]],Table1[[#This Row],[DistName]],Table1[[#This Row],[SchoolID]],Table1[[#This Row],[SCHOOLNAME]],Table1[[#This Row],[Academy]])</f>
        <v>58Sarasota1251NORTH PORT HIGH SCHOOLConstruction Technology</v>
      </c>
      <c r="C4891" t="str">
        <f>_xlfn.CONCAT(Table1[[#This Row],[District]],Table1[[#This Row],[SchoolID]],Table1[[#This Row],[AcademyID]])</f>
        <v>581251012</v>
      </c>
      <c r="D4891" s="30" t="s">
        <v>8135</v>
      </c>
      <c r="E4891" s="34" t="s">
        <v>6142</v>
      </c>
      <c r="F4891" s="28" t="s">
        <v>8993</v>
      </c>
      <c r="G4891" s="34" t="s">
        <v>4934</v>
      </c>
      <c r="H4891" s="28" t="s">
        <v>1623</v>
      </c>
      <c r="I4891" s="28" t="s">
        <v>6511</v>
      </c>
      <c r="J4891" s="159" t="s">
        <v>8150</v>
      </c>
    </row>
    <row r="4892" spans="1:10" x14ac:dyDescent="0.25">
      <c r="A4892" t="str">
        <f>_xlfn.CONCAT(Table1[[#This Row],[District]],Table1[[#This Row],[DistName]],Table1[[#This Row],[SchoolID]],Table1[[#This Row],[SCHOOLNAME]],Table1[[#This Row],[AcademyID]])</f>
        <v>58Sarasota1251NORTH PORT HIGH SCHOOL013</v>
      </c>
      <c r="B4892" t="str">
        <f>_xlfn.CONCAT(Table1[[#This Row],[District]],Table1[[#This Row],[DistName]],Table1[[#This Row],[SchoolID]],Table1[[#This Row],[SCHOOLNAME]],Table1[[#This Row],[Academy]])</f>
        <v>58Sarasota1251NORTH PORT HIGH SCHOOLCriminal Justice Operations</v>
      </c>
      <c r="C4892" t="str">
        <f>_xlfn.CONCAT(Table1[[#This Row],[District]],Table1[[#This Row],[SchoolID]],Table1[[#This Row],[AcademyID]])</f>
        <v>581251013</v>
      </c>
      <c r="D4892" s="30" t="s">
        <v>8135</v>
      </c>
      <c r="E4892" s="34" t="s">
        <v>6142</v>
      </c>
      <c r="F4892" s="28" t="s">
        <v>8993</v>
      </c>
      <c r="G4892" s="34" t="s">
        <v>4934</v>
      </c>
      <c r="H4892" s="28" t="s">
        <v>1623</v>
      </c>
      <c r="I4892" s="28" t="s">
        <v>7189</v>
      </c>
      <c r="J4892" s="159" t="s">
        <v>8151</v>
      </c>
    </row>
    <row r="4893" spans="1:10" x14ac:dyDescent="0.25">
      <c r="A4893" t="str">
        <f>_xlfn.CONCAT(Table1[[#This Row],[District]],Table1[[#This Row],[DistName]],Table1[[#This Row],[SchoolID]],Table1[[#This Row],[SCHOOLNAME]],Table1[[#This Row],[AcademyID]])</f>
        <v>58Sarasota1251NORTH PORT HIGH SCHOOL014</v>
      </c>
      <c r="B4893" t="str">
        <f>_xlfn.CONCAT(Table1[[#This Row],[District]],Table1[[#This Row],[DistName]],Table1[[#This Row],[SchoolID]],Table1[[#This Row],[SCHOOLNAME]],Table1[[#This Row],[Academy]])</f>
        <v>58Sarasota1251NORTH PORT HIGH SCHOOLDigital Design</v>
      </c>
      <c r="C4893" t="str">
        <f>_xlfn.CONCAT(Table1[[#This Row],[District]],Table1[[#This Row],[SchoolID]],Table1[[#This Row],[AcademyID]])</f>
        <v>581251014</v>
      </c>
      <c r="D4893" s="30" t="s">
        <v>8135</v>
      </c>
      <c r="E4893" s="34" t="s">
        <v>6142</v>
      </c>
      <c r="F4893" s="28" t="s">
        <v>8993</v>
      </c>
      <c r="G4893" s="34" t="s">
        <v>4934</v>
      </c>
      <c r="H4893" s="28" t="s">
        <v>1623</v>
      </c>
      <c r="I4893" s="28" t="s">
        <v>6347</v>
      </c>
      <c r="J4893" s="159" t="s">
        <v>8152</v>
      </c>
    </row>
    <row r="4894" spans="1:10" x14ac:dyDescent="0.25">
      <c r="A4894" t="str">
        <f>_xlfn.CONCAT(Table1[[#This Row],[District]],Table1[[#This Row],[DistName]],Table1[[#This Row],[SchoolID]],Table1[[#This Row],[SCHOOLNAME]],Table1[[#This Row],[AcademyID]])</f>
        <v>58Sarasota1251NORTH PORT HIGH SCHOOL015</v>
      </c>
      <c r="B4894" t="str">
        <f>_xlfn.CONCAT(Table1[[#This Row],[District]],Table1[[#This Row],[DistName]],Table1[[#This Row],[SchoolID]],Table1[[#This Row],[SCHOOLNAME]],Table1[[#This Row],[Academy]])</f>
        <v>58Sarasota1251NORTH PORT HIGH SCHOOLDrafting/Illustrative Design</v>
      </c>
      <c r="C4894" t="str">
        <f>_xlfn.CONCAT(Table1[[#This Row],[District]],Table1[[#This Row],[SchoolID]],Table1[[#This Row],[AcademyID]])</f>
        <v>581251015</v>
      </c>
      <c r="D4894" s="30" t="s">
        <v>8135</v>
      </c>
      <c r="E4894" s="34" t="s">
        <v>6142</v>
      </c>
      <c r="F4894" s="28" t="s">
        <v>8993</v>
      </c>
      <c r="G4894" s="34" t="s">
        <v>4934</v>
      </c>
      <c r="H4894" s="28" t="s">
        <v>1623</v>
      </c>
      <c r="I4894" s="28" t="s">
        <v>7169</v>
      </c>
      <c r="J4894" s="159" t="s">
        <v>8153</v>
      </c>
    </row>
    <row r="4895" spans="1:10" x14ac:dyDescent="0.25">
      <c r="A4895" t="str">
        <f>_xlfn.CONCAT(Table1[[#This Row],[District]],Table1[[#This Row],[DistName]],Table1[[#This Row],[SchoolID]],Table1[[#This Row],[SCHOOLNAME]],Table1[[#This Row],[AcademyID]])</f>
        <v>58Sarasota1251NORTH PORT HIGH SCHOOL015</v>
      </c>
      <c r="B4895" t="str">
        <f>_xlfn.CONCAT(Table1[[#This Row],[District]],Table1[[#This Row],[DistName]],Table1[[#This Row],[SchoolID]],Table1[[#This Row],[SCHOOLNAME]],Table1[[#This Row],[Academy]])</f>
        <v>58Sarasota1251NORTH PORT HIGH SCHOOLTechnical Design</v>
      </c>
      <c r="C4895" t="str">
        <f>_xlfn.CONCAT(Table1[[#This Row],[District]],Table1[[#This Row],[SchoolID]],Table1[[#This Row],[AcademyID]])</f>
        <v>581251015</v>
      </c>
      <c r="D4895" s="30" t="s">
        <v>8135</v>
      </c>
      <c r="E4895" s="34" t="s">
        <v>6142</v>
      </c>
      <c r="F4895" s="28" t="s">
        <v>8993</v>
      </c>
      <c r="G4895" s="34" t="s">
        <v>4934</v>
      </c>
      <c r="H4895" s="28" t="s">
        <v>1623</v>
      </c>
      <c r="I4895" s="28" t="s">
        <v>7958</v>
      </c>
      <c r="J4895" s="159" t="s">
        <v>8153</v>
      </c>
    </row>
    <row r="4896" spans="1:10" x14ac:dyDescent="0.25">
      <c r="A4896" t="str">
        <f>_xlfn.CONCAT(Table1[[#This Row],[District]],Table1[[#This Row],[DistName]],Table1[[#This Row],[SchoolID]],Table1[[#This Row],[SCHOOLNAME]],Table1[[#This Row],[AcademyID]])</f>
        <v>58Sarasota1251NORTH PORT HIGH SCHOOL016</v>
      </c>
      <c r="B4896" t="str">
        <f>_xlfn.CONCAT(Table1[[#This Row],[District]],Table1[[#This Row],[DistName]],Table1[[#This Row],[SchoolID]],Table1[[#This Row],[SCHOOLNAME]],Table1[[#This Row],[Academy]])</f>
        <v>58Sarasota1251NORTH PORT HIGH SCHOOLEarly Childhood Education</v>
      </c>
      <c r="C4896" t="str">
        <f>_xlfn.CONCAT(Table1[[#This Row],[District]],Table1[[#This Row],[SchoolID]],Table1[[#This Row],[AcademyID]])</f>
        <v>581251016</v>
      </c>
      <c r="D4896" s="30" t="s">
        <v>8135</v>
      </c>
      <c r="E4896" s="34" t="s">
        <v>6142</v>
      </c>
      <c r="F4896" s="28" t="s">
        <v>8993</v>
      </c>
      <c r="G4896" s="34" t="s">
        <v>4934</v>
      </c>
      <c r="H4896" s="28" t="s">
        <v>1623</v>
      </c>
      <c r="I4896" s="28" t="s">
        <v>6757</v>
      </c>
      <c r="J4896" s="159" t="s">
        <v>8156</v>
      </c>
    </row>
    <row r="4897" spans="1:10" x14ac:dyDescent="0.25">
      <c r="A4897" t="str">
        <f>_xlfn.CONCAT(Table1[[#This Row],[District]],Table1[[#This Row],[DistName]],Table1[[#This Row],[SchoolID]],Table1[[#This Row],[SCHOOLNAME]],Table1[[#This Row],[AcademyID]])</f>
        <v>58Sarasota1251NORTH PORT HIGH SCHOOL017</v>
      </c>
      <c r="B4897" t="str">
        <f>_xlfn.CONCAT(Table1[[#This Row],[District]],Table1[[#This Row],[DistName]],Table1[[#This Row],[SchoolID]],Table1[[#This Row],[SCHOOLNAME]],Table1[[#This Row],[Academy]])</f>
        <v>58Sarasota1251NORTH PORT HIGH SCHOOLEntrepreneurship</v>
      </c>
      <c r="C4897" t="str">
        <f>_xlfn.CONCAT(Table1[[#This Row],[District]],Table1[[#This Row],[SchoolID]],Table1[[#This Row],[AcademyID]])</f>
        <v>581251017</v>
      </c>
      <c r="D4897" s="30" t="s">
        <v>8135</v>
      </c>
      <c r="E4897" s="34" t="s">
        <v>6142</v>
      </c>
      <c r="F4897" s="28" t="s">
        <v>8993</v>
      </c>
      <c r="G4897" s="34" t="s">
        <v>4934</v>
      </c>
      <c r="H4897" s="28" t="s">
        <v>1623</v>
      </c>
      <c r="I4897" s="28" t="s">
        <v>7044</v>
      </c>
      <c r="J4897" s="159" t="s">
        <v>8157</v>
      </c>
    </row>
    <row r="4898" spans="1:10" x14ac:dyDescent="0.25">
      <c r="A4898" t="str">
        <f>_xlfn.CONCAT(Table1[[#This Row],[District]],Table1[[#This Row],[DistName]],Table1[[#This Row],[SchoolID]],Table1[[#This Row],[SCHOOLNAME]],Table1[[#This Row],[AcademyID]])</f>
        <v>58Sarasota1251NORTH PORT HIGH SCHOOL018</v>
      </c>
      <c r="B4898" t="str">
        <f>_xlfn.CONCAT(Table1[[#This Row],[District]],Table1[[#This Row],[DistName]],Table1[[#This Row],[SchoolID]],Table1[[#This Row],[SCHOOLNAME]],Table1[[#This Row],[Academy]])</f>
        <v>58Sarasota1251NORTH PORT HIGH SCHOOLInterior Design Services</v>
      </c>
      <c r="C4898" t="str">
        <f>_xlfn.CONCAT(Table1[[#This Row],[District]],Table1[[#This Row],[SchoolID]],Table1[[#This Row],[AcademyID]])</f>
        <v>581251018</v>
      </c>
      <c r="D4898" s="30" t="s">
        <v>8135</v>
      </c>
      <c r="E4898" s="34" t="s">
        <v>6142</v>
      </c>
      <c r="F4898" s="28" t="s">
        <v>8993</v>
      </c>
      <c r="G4898" s="34" t="s">
        <v>4934</v>
      </c>
      <c r="H4898" s="28" t="s">
        <v>1623</v>
      </c>
      <c r="I4898" s="28" t="s">
        <v>7971</v>
      </c>
      <c r="J4898" s="159" t="s">
        <v>8158</v>
      </c>
    </row>
    <row r="4899" spans="1:10" x14ac:dyDescent="0.25">
      <c r="A4899" t="str">
        <f>_xlfn.CONCAT(Table1[[#This Row],[District]],Table1[[#This Row],[DistName]],Table1[[#This Row],[SchoolID]],Table1[[#This Row],[SCHOOLNAME]],Table1[[#This Row],[AcademyID]])</f>
        <v>58Sarasota1251NORTH PORT HIGH SCHOOL019</v>
      </c>
      <c r="B4899" t="str">
        <f>_xlfn.CONCAT(Table1[[#This Row],[District]],Table1[[#This Row],[DistName]],Table1[[#This Row],[SchoolID]],Table1[[#This Row],[SCHOOLNAME]],Table1[[#This Row],[Academy]])</f>
        <v>58Sarasota1251NORTH PORT HIGH SCHOOLNew Media Technology</v>
      </c>
      <c r="C4899" t="str">
        <f>_xlfn.CONCAT(Table1[[#This Row],[District]],Table1[[#This Row],[SchoolID]],Table1[[#This Row],[AcademyID]])</f>
        <v>581251019</v>
      </c>
      <c r="D4899" s="30" t="s">
        <v>8135</v>
      </c>
      <c r="E4899" s="34" t="s">
        <v>6142</v>
      </c>
      <c r="F4899" s="28" t="s">
        <v>8993</v>
      </c>
      <c r="G4899" s="34" t="s">
        <v>4934</v>
      </c>
      <c r="H4899" s="28" t="s">
        <v>1623</v>
      </c>
      <c r="I4899" s="28" t="s">
        <v>7257</v>
      </c>
      <c r="J4899" s="159" t="s">
        <v>8159</v>
      </c>
    </row>
    <row r="4900" spans="1:10" x14ac:dyDescent="0.25">
      <c r="A4900" t="str">
        <f>_xlfn.CONCAT(Table1[[#This Row],[District]],Table1[[#This Row],[DistName]],Table1[[#This Row],[SchoolID]],Table1[[#This Row],[SCHOOLNAME]],Table1[[#This Row],[AcademyID]])</f>
        <v>58Sarasota1251NORTH PORT HIGH SCHOOL020</v>
      </c>
      <c r="B4900" t="str">
        <f>_xlfn.CONCAT(Table1[[#This Row],[District]],Table1[[#This Row],[DistName]],Table1[[#This Row],[SchoolID]],Table1[[#This Row],[SCHOOLNAME]],Table1[[#This Row],[Academy]])</f>
        <v>58Sarasota1251NORTH PORT HIGH SCHOOLPC Support</v>
      </c>
      <c r="C4900" t="str">
        <f>_xlfn.CONCAT(Table1[[#This Row],[District]],Table1[[#This Row],[SchoolID]],Table1[[#This Row],[AcademyID]])</f>
        <v>581251020</v>
      </c>
      <c r="D4900" s="30" t="s">
        <v>8135</v>
      </c>
      <c r="E4900" s="34" t="s">
        <v>6142</v>
      </c>
      <c r="F4900" s="28" t="s">
        <v>8993</v>
      </c>
      <c r="G4900" s="34" t="s">
        <v>4934</v>
      </c>
      <c r="H4900" s="28" t="s">
        <v>1623</v>
      </c>
      <c r="I4900" s="28" t="s">
        <v>7615</v>
      </c>
      <c r="J4900" s="159" t="s">
        <v>8160</v>
      </c>
    </row>
    <row r="4901" spans="1:10" x14ac:dyDescent="0.25">
      <c r="A4901" t="str">
        <f>_xlfn.CONCAT(Table1[[#This Row],[District]],Table1[[#This Row],[DistName]],Table1[[#This Row],[SchoolID]],Table1[[#This Row],[SCHOOLNAME]],Table1[[#This Row],[AcademyID]])</f>
        <v>58Sarasota0181RIVERVIEW HIGH SCHOOL021</v>
      </c>
      <c r="B4901" t="str">
        <f>_xlfn.CONCAT(Table1[[#This Row],[District]],Table1[[#This Row],[DistName]],Table1[[#This Row],[SchoolID]],Table1[[#This Row],[SCHOOLNAME]],Table1[[#This Row],[Academy]])</f>
        <v>58Sarasota0181RIVERVIEW HIGH SCHOOLAquaculture</v>
      </c>
      <c r="C4901" t="str">
        <f>_xlfn.CONCAT(Table1[[#This Row],[District]],Table1[[#This Row],[SchoolID]],Table1[[#This Row],[AcademyID]])</f>
        <v>580181021</v>
      </c>
      <c r="D4901" s="30" t="s">
        <v>8135</v>
      </c>
      <c r="E4901" s="34" t="s">
        <v>6142</v>
      </c>
      <c r="F4901" s="28" t="s">
        <v>8993</v>
      </c>
      <c r="G4901" s="34" t="s">
        <v>4709</v>
      </c>
      <c r="H4901" s="28" t="s">
        <v>1764</v>
      </c>
      <c r="I4901" s="28" t="s">
        <v>6628</v>
      </c>
      <c r="J4901" s="159" t="s">
        <v>8161</v>
      </c>
    </row>
    <row r="4902" spans="1:10" x14ac:dyDescent="0.25">
      <c r="A4902" t="str">
        <f>_xlfn.CONCAT(Table1[[#This Row],[District]],Table1[[#This Row],[DistName]],Table1[[#This Row],[SchoolID]],Table1[[#This Row],[SCHOOLNAME]],Table1[[#This Row],[AcademyID]])</f>
        <v>58Sarasota0181RIVERVIEW HIGH SCHOOL022</v>
      </c>
      <c r="B4902" t="str">
        <f>_xlfn.CONCAT(Table1[[#This Row],[District]],Table1[[#This Row],[DistName]],Table1[[#This Row],[SchoolID]],Table1[[#This Row],[SCHOOLNAME]],Table1[[#This Row],[Academy]])</f>
        <v>58Sarasota0181RIVERVIEW HIGH SCHOOLDigital Design</v>
      </c>
      <c r="C4902" t="str">
        <f>_xlfn.CONCAT(Table1[[#This Row],[District]],Table1[[#This Row],[SchoolID]],Table1[[#This Row],[AcademyID]])</f>
        <v>580181022</v>
      </c>
      <c r="D4902" s="30" t="s">
        <v>8135</v>
      </c>
      <c r="E4902" s="34" t="s">
        <v>6142</v>
      </c>
      <c r="F4902" s="28" t="s">
        <v>8993</v>
      </c>
      <c r="G4902" s="34" t="s">
        <v>4709</v>
      </c>
      <c r="H4902" s="28" t="s">
        <v>1764</v>
      </c>
      <c r="I4902" s="28" t="s">
        <v>6347</v>
      </c>
      <c r="J4902" s="159" t="s">
        <v>8163</v>
      </c>
    </row>
    <row r="4903" spans="1:10" x14ac:dyDescent="0.25">
      <c r="A4903" t="str">
        <f>_xlfn.CONCAT(Table1[[#This Row],[District]],Table1[[#This Row],[DistName]],Table1[[#This Row],[SchoolID]],Table1[[#This Row],[SCHOOLNAME]],Table1[[#This Row],[AcademyID]])</f>
        <v>58Sarasota0181RIVERVIEW HIGH SCHOOL023</v>
      </c>
      <c r="B4903" t="str">
        <f>_xlfn.CONCAT(Table1[[#This Row],[District]],Table1[[#This Row],[DistName]],Table1[[#This Row],[SchoolID]],Table1[[#This Row],[SCHOOLNAME]],Table1[[#This Row],[Academy]])</f>
        <v>58Sarasota0181RIVERVIEW HIGH SCHOOLPathways to Engineering</v>
      </c>
      <c r="C4903" t="str">
        <f>_xlfn.CONCAT(Table1[[#This Row],[District]],Table1[[#This Row],[SchoolID]],Table1[[#This Row],[AcademyID]])</f>
        <v>580181023</v>
      </c>
      <c r="D4903" s="30" t="s">
        <v>8135</v>
      </c>
      <c r="E4903" s="34" t="s">
        <v>6142</v>
      </c>
      <c r="F4903" s="28" t="s">
        <v>8993</v>
      </c>
      <c r="G4903" s="34" t="s">
        <v>4709</v>
      </c>
      <c r="H4903" s="28" t="s">
        <v>1764</v>
      </c>
      <c r="I4903" s="28" t="s">
        <v>6292</v>
      </c>
      <c r="J4903" s="159" t="s">
        <v>8165</v>
      </c>
    </row>
    <row r="4904" spans="1:10" x14ac:dyDescent="0.25">
      <c r="A4904" t="str">
        <f>_xlfn.CONCAT(Table1[[#This Row],[District]],Table1[[#This Row],[DistName]],Table1[[#This Row],[SchoolID]],Table1[[#This Row],[SCHOOLNAME]],Table1[[#This Row],[AcademyID]])</f>
        <v>58Sarasota0181RIVERVIEW HIGH SCHOOL023</v>
      </c>
      <c r="B4904" t="str">
        <f>_xlfn.CONCAT(Table1[[#This Row],[District]],Table1[[#This Row],[DistName]],Table1[[#This Row],[SchoolID]],Table1[[#This Row],[SCHOOLNAME]],Table1[[#This Row],[Academy]])</f>
        <v>58Sarasota0181RIVERVIEW HIGH SCHOOLEngineering Technology</v>
      </c>
      <c r="C4904" t="str">
        <f>_xlfn.CONCAT(Table1[[#This Row],[District]],Table1[[#This Row],[SchoolID]],Table1[[#This Row],[AcademyID]])</f>
        <v>580181023</v>
      </c>
      <c r="D4904" s="30" t="s">
        <v>8135</v>
      </c>
      <c r="E4904" s="34" t="s">
        <v>6142</v>
      </c>
      <c r="F4904" s="28" t="s">
        <v>8993</v>
      </c>
      <c r="G4904" s="34" t="s">
        <v>4709</v>
      </c>
      <c r="H4904" s="28" t="s">
        <v>1764</v>
      </c>
      <c r="I4904" s="28" t="s">
        <v>6982</v>
      </c>
      <c r="J4904" s="159" t="s">
        <v>8165</v>
      </c>
    </row>
    <row r="4905" spans="1:10" x14ac:dyDescent="0.25">
      <c r="A4905" t="str">
        <f>_xlfn.CONCAT(Table1[[#This Row],[District]],Table1[[#This Row],[DistName]],Table1[[#This Row],[SchoolID]],Table1[[#This Row],[SCHOOLNAME]],Table1[[#This Row],[AcademyID]])</f>
        <v>58Sarasota0181RIVERVIEW HIGH SCHOOL023</v>
      </c>
      <c r="B4905" t="str">
        <f>_xlfn.CONCAT(Table1[[#This Row],[District]],Table1[[#This Row],[DistName]],Table1[[#This Row],[SchoolID]],Table1[[#This Row],[SCHOOLNAME]],Table1[[#This Row],[Academy]])</f>
        <v>58Sarasota0181RIVERVIEW HIGH SCHOOLEngineering Pathways PLTW</v>
      </c>
      <c r="C4905" t="str">
        <f>_xlfn.CONCAT(Table1[[#This Row],[District]],Table1[[#This Row],[SchoolID]],Table1[[#This Row],[AcademyID]])</f>
        <v>580181023</v>
      </c>
      <c r="D4905" s="30" t="s">
        <v>8135</v>
      </c>
      <c r="E4905" s="34" t="s">
        <v>6142</v>
      </c>
      <c r="F4905" s="28" t="s">
        <v>8993</v>
      </c>
      <c r="G4905" s="34" t="s">
        <v>4709</v>
      </c>
      <c r="H4905" s="28" t="s">
        <v>1764</v>
      </c>
      <c r="I4905" s="28" t="s">
        <v>7560</v>
      </c>
      <c r="J4905" s="159" t="s">
        <v>8165</v>
      </c>
    </row>
    <row r="4906" spans="1:10" x14ac:dyDescent="0.25">
      <c r="A4906" t="str">
        <f>_xlfn.CONCAT(Table1[[#This Row],[District]],Table1[[#This Row],[DistName]],Table1[[#This Row],[SchoolID]],Table1[[#This Row],[SCHOOLNAME]],Table1[[#This Row],[AcademyID]])</f>
        <v>58Sarasota0181RIVERVIEW HIGH SCHOOL024</v>
      </c>
      <c r="B4906" t="str">
        <f>_xlfn.CONCAT(Table1[[#This Row],[District]],Table1[[#This Row],[DistName]],Table1[[#This Row],[SchoolID]],Table1[[#This Row],[SCHOOLNAME]],Table1[[#This Row],[Academy]])</f>
        <v>58Sarasota0181RIVERVIEW HIGH SCHOOLEntrepreneurship</v>
      </c>
      <c r="C4906" t="str">
        <f>_xlfn.CONCAT(Table1[[#This Row],[District]],Table1[[#This Row],[SchoolID]],Table1[[#This Row],[AcademyID]])</f>
        <v>580181024</v>
      </c>
      <c r="D4906" s="30" t="s">
        <v>8135</v>
      </c>
      <c r="E4906" s="34" t="s">
        <v>6142</v>
      </c>
      <c r="F4906" s="28" t="s">
        <v>8993</v>
      </c>
      <c r="G4906" s="34" t="s">
        <v>4709</v>
      </c>
      <c r="H4906" s="28" t="s">
        <v>1764</v>
      </c>
      <c r="I4906" s="28" t="s">
        <v>7044</v>
      </c>
      <c r="J4906" s="159" t="s">
        <v>8167</v>
      </c>
    </row>
    <row r="4907" spans="1:10" x14ac:dyDescent="0.25">
      <c r="A4907" t="str">
        <f>_xlfn.CONCAT(Table1[[#This Row],[District]],Table1[[#This Row],[DistName]],Table1[[#This Row],[SchoolID]],Table1[[#This Row],[SCHOOLNAME]],Table1[[#This Row],[AcademyID]])</f>
        <v>58Sarasota0181RIVERVIEW HIGH SCHOOL025</v>
      </c>
      <c r="B4907" t="str">
        <f>_xlfn.CONCAT(Table1[[#This Row],[District]],Table1[[#This Row],[DistName]],Table1[[#This Row],[SchoolID]],Table1[[#This Row],[SCHOOLNAME]],Table1[[#This Row],[Academy]])</f>
        <v>58Sarasota0181RIVERVIEW HIGH SCHOOLMultimedia Design Technology</v>
      </c>
      <c r="C4907" t="str">
        <f>_xlfn.CONCAT(Table1[[#This Row],[District]],Table1[[#This Row],[SchoolID]],Table1[[#This Row],[AcademyID]])</f>
        <v>580181025</v>
      </c>
      <c r="D4907" s="30" t="s">
        <v>8135</v>
      </c>
      <c r="E4907" s="34" t="s">
        <v>6142</v>
      </c>
      <c r="F4907" s="28" t="s">
        <v>8993</v>
      </c>
      <c r="G4907" s="34" t="s">
        <v>4709</v>
      </c>
      <c r="H4907" s="28" t="s">
        <v>1764</v>
      </c>
      <c r="I4907" s="28" t="s">
        <v>6698</v>
      </c>
      <c r="J4907" s="159" t="s">
        <v>8168</v>
      </c>
    </row>
    <row r="4908" spans="1:10" x14ac:dyDescent="0.25">
      <c r="A4908" t="str">
        <f>_xlfn.CONCAT(Table1[[#This Row],[District]],Table1[[#This Row],[DistName]],Table1[[#This Row],[SchoolID]],Table1[[#This Row],[SCHOOLNAME]],Table1[[#This Row],[AcademyID]])</f>
        <v>58Sarasota0181RIVERVIEW HIGH SCHOOL025</v>
      </c>
      <c r="B4908" t="str">
        <f>_xlfn.CONCAT(Table1[[#This Row],[District]],Table1[[#This Row],[DistName]],Table1[[#This Row],[SchoolID]],Table1[[#This Row],[SCHOOLNAME]],Table1[[#This Row],[Academy]])</f>
        <v>58Sarasota0181RIVERVIEW HIGH SCHOOLJournalism</v>
      </c>
      <c r="C4908" t="str">
        <f>_xlfn.CONCAT(Table1[[#This Row],[District]],Table1[[#This Row],[SchoolID]],Table1[[#This Row],[AcademyID]])</f>
        <v>580181025</v>
      </c>
      <c r="D4908" s="30" t="s">
        <v>8135</v>
      </c>
      <c r="E4908" s="34" t="s">
        <v>6142</v>
      </c>
      <c r="F4908" s="28" t="s">
        <v>8993</v>
      </c>
      <c r="G4908" s="34" t="s">
        <v>4709</v>
      </c>
      <c r="H4908" s="28" t="s">
        <v>1764</v>
      </c>
      <c r="I4908" s="28" t="s">
        <v>6975</v>
      </c>
      <c r="J4908" s="159" t="s">
        <v>8168</v>
      </c>
    </row>
    <row r="4909" spans="1:10" x14ac:dyDescent="0.25">
      <c r="A4909" t="str">
        <f>_xlfn.CONCAT(Table1[[#This Row],[District]],Table1[[#This Row],[DistName]],Table1[[#This Row],[SchoolID]],Table1[[#This Row],[SCHOOLNAME]],Table1[[#This Row],[AcademyID]])</f>
        <v>58Sarasota0181RIVERVIEW HIGH SCHOOL025</v>
      </c>
      <c r="B4909" t="str">
        <f>_xlfn.CONCAT(Table1[[#This Row],[District]],Table1[[#This Row],[DistName]],Table1[[#This Row],[SchoolID]],Table1[[#This Row],[SCHOOLNAME]],Table1[[#This Row],[Academy]])</f>
        <v>58Sarasota0181RIVERVIEW HIGH SCHOOLDigital Media Technology</v>
      </c>
      <c r="C4909" t="str">
        <f>_xlfn.CONCAT(Table1[[#This Row],[District]],Table1[[#This Row],[SchoolID]],Table1[[#This Row],[AcademyID]])</f>
        <v>580181025</v>
      </c>
      <c r="D4909" s="30" t="s">
        <v>8135</v>
      </c>
      <c r="E4909" s="34" t="s">
        <v>6142</v>
      </c>
      <c r="F4909" s="28" t="s">
        <v>8993</v>
      </c>
      <c r="G4909" s="34" t="s">
        <v>4709</v>
      </c>
      <c r="H4909" s="28" t="s">
        <v>1764</v>
      </c>
      <c r="I4909" s="28" t="s">
        <v>6300</v>
      </c>
      <c r="J4909" s="159" t="s">
        <v>8168</v>
      </c>
    </row>
    <row r="4910" spans="1:10" x14ac:dyDescent="0.25">
      <c r="A4910" t="str">
        <f>_xlfn.CONCAT(Table1[[#This Row],[District]],Table1[[#This Row],[DistName]],Table1[[#This Row],[SchoolID]],Table1[[#This Row],[SCHOOLNAME]],Table1[[#This Row],[AcademyID]])</f>
        <v>58Sarasota0051SARASOTA HIGH SCHOOL026</v>
      </c>
      <c r="B4910" t="str">
        <f>_xlfn.CONCAT(Table1[[#This Row],[District]],Table1[[#This Row],[DistName]],Table1[[#This Row],[SchoolID]],Table1[[#This Row],[SCHOOLNAME]],Table1[[#This Row],[Academy]])</f>
        <v>58Sarasota0051SARASOTA HIGH SCHOOLHealth &amp; Wellness</v>
      </c>
      <c r="C4910" t="str">
        <f>_xlfn.CONCAT(Table1[[#This Row],[District]],Table1[[#This Row],[SchoolID]],Table1[[#This Row],[AcademyID]])</f>
        <v>580051026</v>
      </c>
      <c r="D4910" s="30" t="s">
        <v>8135</v>
      </c>
      <c r="E4910" s="34" t="s">
        <v>6142</v>
      </c>
      <c r="F4910" s="28" t="s">
        <v>8993</v>
      </c>
      <c r="G4910" s="34" t="s">
        <v>4636</v>
      </c>
      <c r="H4910" s="28" t="s">
        <v>1878</v>
      </c>
      <c r="I4910" s="28" t="s">
        <v>7673</v>
      </c>
      <c r="J4910" s="159" t="s">
        <v>8169</v>
      </c>
    </row>
    <row r="4911" spans="1:10" x14ac:dyDescent="0.25">
      <c r="A4911" t="str">
        <f>_xlfn.CONCAT(Table1[[#This Row],[District]],Table1[[#This Row],[DistName]],Table1[[#This Row],[SchoolID]],Table1[[#This Row],[SCHOOLNAME]],Table1[[#This Row],[AcademyID]])</f>
        <v>58Sarasota0051SARASOTA HIGH SCHOOL026</v>
      </c>
      <c r="B4911" t="str">
        <f>_xlfn.CONCAT(Table1[[#This Row],[District]],Table1[[#This Row],[DistName]],Table1[[#This Row],[SchoolID]],Table1[[#This Row],[SCHOOLNAME]],Table1[[#This Row],[Academy]])</f>
        <v>58Sarasota0051SARASOTA HIGH SCHOOLAllied Health Assisting</v>
      </c>
      <c r="C4911" t="str">
        <f>_xlfn.CONCAT(Table1[[#This Row],[District]],Table1[[#This Row],[SchoolID]],Table1[[#This Row],[AcademyID]])</f>
        <v>580051026</v>
      </c>
      <c r="D4911" s="30" t="s">
        <v>8135</v>
      </c>
      <c r="E4911" s="34" t="s">
        <v>6142</v>
      </c>
      <c r="F4911" s="28" t="s">
        <v>8993</v>
      </c>
      <c r="G4911" s="34" t="s">
        <v>4636</v>
      </c>
      <c r="H4911" s="28" t="s">
        <v>1878</v>
      </c>
      <c r="I4911" s="28" t="s">
        <v>6280</v>
      </c>
      <c r="J4911" s="159" t="s">
        <v>8169</v>
      </c>
    </row>
    <row r="4912" spans="1:10" x14ac:dyDescent="0.25">
      <c r="A4912" t="str">
        <f>_xlfn.CONCAT(Table1[[#This Row],[District]],Table1[[#This Row],[DistName]],Table1[[#This Row],[SchoolID]],Table1[[#This Row],[SCHOOLNAME]],Table1[[#This Row],[AcademyID]])</f>
        <v>58Sarasota0051SARASOTA HIGH SCHOOL026</v>
      </c>
      <c r="B4912" t="str">
        <f>_xlfn.CONCAT(Table1[[#This Row],[District]],Table1[[#This Row],[DistName]],Table1[[#This Row],[SchoolID]],Table1[[#This Row],[SCHOOLNAME]],Table1[[#This Row],[Academy]])</f>
        <v>58Sarasota0051SARASOTA HIGH SCHOOLExercise Science</v>
      </c>
      <c r="C4912" t="str">
        <f>_xlfn.CONCAT(Table1[[#This Row],[District]],Table1[[#This Row],[SchoolID]],Table1[[#This Row],[AcademyID]])</f>
        <v>580051026</v>
      </c>
      <c r="D4912" s="30" t="s">
        <v>8135</v>
      </c>
      <c r="E4912" s="34" t="s">
        <v>6142</v>
      </c>
      <c r="F4912" s="28" t="s">
        <v>8993</v>
      </c>
      <c r="G4912" s="34" t="s">
        <v>4636</v>
      </c>
      <c r="H4912" s="28" t="s">
        <v>1878</v>
      </c>
      <c r="I4912" s="28" t="s">
        <v>7488</v>
      </c>
      <c r="J4912" s="159" t="s">
        <v>8169</v>
      </c>
    </row>
    <row r="4913" spans="1:10" x14ac:dyDescent="0.25">
      <c r="A4913" t="str">
        <f>_xlfn.CONCAT(Table1[[#This Row],[District]],Table1[[#This Row],[DistName]],Table1[[#This Row],[SchoolID]],Table1[[#This Row],[SCHOOLNAME]],Table1[[#This Row],[AcademyID]])</f>
        <v>58Sarasota0051SARASOTA HIGH SCHOOL027</v>
      </c>
      <c r="B4913" t="str">
        <f>_xlfn.CONCAT(Table1[[#This Row],[District]],Table1[[#This Row],[DistName]],Table1[[#This Row],[SchoolID]],Table1[[#This Row],[SCHOOLNAME]],Table1[[#This Row],[Academy]])</f>
        <v>58Sarasota0051SARASOTA HIGH SCHOOLBusiness Supervision &amp; Management</v>
      </c>
      <c r="C4913" t="str">
        <f>_xlfn.CONCAT(Table1[[#This Row],[District]],Table1[[#This Row],[SchoolID]],Table1[[#This Row],[AcademyID]])</f>
        <v>580051027</v>
      </c>
      <c r="D4913" s="30" t="s">
        <v>8135</v>
      </c>
      <c r="E4913" s="34" t="s">
        <v>6142</v>
      </c>
      <c r="F4913" s="28" t="s">
        <v>8993</v>
      </c>
      <c r="G4913" s="34" t="s">
        <v>4636</v>
      </c>
      <c r="H4913" s="28" t="s">
        <v>1878</v>
      </c>
      <c r="I4913" s="28" t="s">
        <v>7150</v>
      </c>
      <c r="J4913" s="159" t="s">
        <v>8173</v>
      </c>
    </row>
    <row r="4914" spans="1:10" x14ac:dyDescent="0.25">
      <c r="A4914" t="str">
        <f>_xlfn.CONCAT(Table1[[#This Row],[District]],Table1[[#This Row],[DistName]],Table1[[#This Row],[SchoolID]],Table1[[#This Row],[SCHOOLNAME]],Table1[[#This Row],[AcademyID]])</f>
        <v>58Sarasota0051SARASOTA HIGH SCHOOL027</v>
      </c>
      <c r="B4914" t="str">
        <f>_xlfn.CONCAT(Table1[[#This Row],[District]],Table1[[#This Row],[DistName]],Table1[[#This Row],[SchoolID]],Table1[[#This Row],[SCHOOLNAME]],Table1[[#This Row],[Academy]])</f>
        <v>58Sarasota0051SARASOTA HIGH SCHOOLBusiness Management</v>
      </c>
      <c r="C4914" t="str">
        <f>_xlfn.CONCAT(Table1[[#This Row],[District]],Table1[[#This Row],[SchoolID]],Table1[[#This Row],[AcademyID]])</f>
        <v>580051027</v>
      </c>
      <c r="D4914" s="30" t="s">
        <v>8135</v>
      </c>
      <c r="E4914" s="34" t="s">
        <v>6142</v>
      </c>
      <c r="F4914" s="28" t="s">
        <v>8993</v>
      </c>
      <c r="G4914" s="34" t="s">
        <v>4636</v>
      </c>
      <c r="H4914" s="28" t="s">
        <v>1878</v>
      </c>
      <c r="I4914" s="28" t="s">
        <v>6298</v>
      </c>
      <c r="J4914" s="159" t="s">
        <v>8173</v>
      </c>
    </row>
    <row r="4915" spans="1:10" x14ac:dyDescent="0.25">
      <c r="A4915" t="str">
        <f>_xlfn.CONCAT(Table1[[#This Row],[District]],Table1[[#This Row],[DistName]],Table1[[#This Row],[SchoolID]],Table1[[#This Row],[SCHOOLNAME]],Table1[[#This Row],[AcademyID]])</f>
        <v>58Sarasota0051SARASOTA HIGH SCHOOL028</v>
      </c>
      <c r="B4915" t="str">
        <f>_xlfn.CONCAT(Table1[[#This Row],[District]],Table1[[#This Row],[DistName]],Table1[[#This Row],[SchoolID]],Table1[[#This Row],[SCHOOLNAME]],Table1[[#This Row],[Academy]])</f>
        <v>58Sarasota0051SARASOTA HIGH SCHOOLCulinary Arts</v>
      </c>
      <c r="C4915" t="str">
        <f>_xlfn.CONCAT(Table1[[#This Row],[District]],Table1[[#This Row],[SchoolID]],Table1[[#This Row],[AcademyID]])</f>
        <v>580051028</v>
      </c>
      <c r="D4915" s="30" t="s">
        <v>8135</v>
      </c>
      <c r="E4915" s="34" t="s">
        <v>6142</v>
      </c>
      <c r="F4915" s="28" t="s">
        <v>8993</v>
      </c>
      <c r="G4915" s="34" t="s">
        <v>4636</v>
      </c>
      <c r="H4915" s="28" t="s">
        <v>1878</v>
      </c>
      <c r="I4915" s="28" t="s">
        <v>6388</v>
      </c>
      <c r="J4915" s="159" t="s">
        <v>8174</v>
      </c>
    </row>
    <row r="4916" spans="1:10" x14ac:dyDescent="0.25">
      <c r="A4916" t="str">
        <f>_xlfn.CONCAT(Table1[[#This Row],[District]],Table1[[#This Row],[DistName]],Table1[[#This Row],[SchoolID]],Table1[[#This Row],[SCHOOLNAME]],Table1[[#This Row],[AcademyID]])</f>
        <v>58Sarasota0051SARASOTA HIGH SCHOOL028</v>
      </c>
      <c r="B4916" t="str">
        <f>_xlfn.CONCAT(Table1[[#This Row],[District]],Table1[[#This Row],[DistName]],Table1[[#This Row],[SchoolID]],Table1[[#This Row],[SCHOOLNAME]],Table1[[#This Row],[Academy]])</f>
        <v>58Sarasota0051SARASOTA HIGH SCHOOLCommercial Foods &amp; Culinary Arts</v>
      </c>
      <c r="C4916" t="str">
        <f>_xlfn.CONCAT(Table1[[#This Row],[District]],Table1[[#This Row],[SchoolID]],Table1[[#This Row],[AcademyID]])</f>
        <v>580051028</v>
      </c>
      <c r="D4916" s="30" t="s">
        <v>8135</v>
      </c>
      <c r="E4916" s="34" t="s">
        <v>6142</v>
      </c>
      <c r="F4916" s="28" t="s">
        <v>8993</v>
      </c>
      <c r="G4916" s="34" t="s">
        <v>4636</v>
      </c>
      <c r="H4916" s="28" t="s">
        <v>1878</v>
      </c>
      <c r="I4916" s="28" t="s">
        <v>7324</v>
      </c>
      <c r="J4916" s="159" t="s">
        <v>8174</v>
      </c>
    </row>
    <row r="4917" spans="1:10" x14ac:dyDescent="0.25">
      <c r="A4917" t="str">
        <f>_xlfn.CONCAT(Table1[[#This Row],[District]],Table1[[#This Row],[DistName]],Table1[[#This Row],[SchoolID]],Table1[[#This Row],[SCHOOLNAME]],Table1[[#This Row],[AcademyID]])</f>
        <v>58Sarasota0051SARASOTA HIGH SCHOOL029</v>
      </c>
      <c r="B4917" t="str">
        <f>_xlfn.CONCAT(Table1[[#This Row],[District]],Table1[[#This Row],[DistName]],Table1[[#This Row],[SchoolID]],Table1[[#This Row],[SCHOOLNAME]],Table1[[#This Row],[Academy]])</f>
        <v>58Sarasota0051SARASOTA HIGH SCHOOLConstruction Technology</v>
      </c>
      <c r="C4917" t="str">
        <f>_xlfn.CONCAT(Table1[[#This Row],[District]],Table1[[#This Row],[SchoolID]],Table1[[#This Row],[AcademyID]])</f>
        <v>580051029</v>
      </c>
      <c r="D4917" s="30" t="s">
        <v>8135</v>
      </c>
      <c r="E4917" s="34" t="s">
        <v>6142</v>
      </c>
      <c r="F4917" s="28" t="s">
        <v>8993</v>
      </c>
      <c r="G4917" s="34" t="s">
        <v>4636</v>
      </c>
      <c r="H4917" s="28" t="s">
        <v>1878</v>
      </c>
      <c r="I4917" s="28" t="s">
        <v>6511</v>
      </c>
      <c r="J4917" s="159" t="s">
        <v>8175</v>
      </c>
    </row>
    <row r="4918" spans="1:10" x14ac:dyDescent="0.25">
      <c r="A4918" t="str">
        <f>_xlfn.CONCAT(Table1[[#This Row],[District]],Table1[[#This Row],[DistName]],Table1[[#This Row],[SchoolID]],Table1[[#This Row],[SCHOOLNAME]],Table1[[#This Row],[AcademyID]])</f>
        <v>58Sarasota0051SARASOTA HIGH SCHOOL029</v>
      </c>
      <c r="B4918" t="str">
        <f>_xlfn.CONCAT(Table1[[#This Row],[District]],Table1[[#This Row],[DistName]],Table1[[#This Row],[SchoolID]],Table1[[#This Row],[SCHOOLNAME]],Table1[[#This Row],[Academy]])</f>
        <v>58Sarasota0051SARASOTA HIGH SCHOOLBuilding Trades &amp; Construction Design Technology</v>
      </c>
      <c r="C4918" t="str">
        <f>_xlfn.CONCAT(Table1[[#This Row],[District]],Table1[[#This Row],[SchoolID]],Table1[[#This Row],[AcademyID]])</f>
        <v>580051029</v>
      </c>
      <c r="D4918" s="30" t="s">
        <v>8135</v>
      </c>
      <c r="E4918" s="34" t="s">
        <v>6142</v>
      </c>
      <c r="F4918" s="28" t="s">
        <v>8993</v>
      </c>
      <c r="G4918" s="34" t="s">
        <v>4636</v>
      </c>
      <c r="H4918" s="28" t="s">
        <v>1878</v>
      </c>
      <c r="I4918" s="28" t="s">
        <v>6625</v>
      </c>
      <c r="J4918" s="159" t="s">
        <v>8175</v>
      </c>
    </row>
    <row r="4919" spans="1:10" x14ac:dyDescent="0.25">
      <c r="A4919" t="str">
        <f>_xlfn.CONCAT(Table1[[#This Row],[District]],Table1[[#This Row],[DistName]],Table1[[#This Row],[SchoolID]],Table1[[#This Row],[SCHOOLNAME]],Table1[[#This Row],[AcademyID]])</f>
        <v>58Sarasota0051SARASOTA HIGH SCHOOL030</v>
      </c>
      <c r="B4919" t="str">
        <f>_xlfn.CONCAT(Table1[[#This Row],[District]],Table1[[#This Row],[DistName]],Table1[[#This Row],[SchoolID]],Table1[[#This Row],[SCHOOLNAME]],Table1[[#This Row],[Academy]])</f>
        <v>58Sarasota0051SARASOTA HIGH SCHOOLCriminal Justice Operations</v>
      </c>
      <c r="C4919" t="str">
        <f>_xlfn.CONCAT(Table1[[#This Row],[District]],Table1[[#This Row],[SchoolID]],Table1[[#This Row],[AcademyID]])</f>
        <v>580051030</v>
      </c>
      <c r="D4919" s="30" t="s">
        <v>8135</v>
      </c>
      <c r="E4919" s="34" t="s">
        <v>6142</v>
      </c>
      <c r="F4919" s="28" t="s">
        <v>8993</v>
      </c>
      <c r="G4919" s="34" t="s">
        <v>4636</v>
      </c>
      <c r="H4919" s="28" t="s">
        <v>1878</v>
      </c>
      <c r="I4919" s="28" t="s">
        <v>7189</v>
      </c>
      <c r="J4919" s="159" t="s">
        <v>8176</v>
      </c>
    </row>
    <row r="4920" spans="1:10" x14ac:dyDescent="0.25">
      <c r="A4920" t="str">
        <f>_xlfn.CONCAT(Table1[[#This Row],[District]],Table1[[#This Row],[DistName]],Table1[[#This Row],[SchoolID]],Table1[[#This Row],[SCHOOLNAME]],Table1[[#This Row],[AcademyID]])</f>
        <v>58Sarasota0051SARASOTA HIGH SCHOOL031</v>
      </c>
      <c r="B4920" t="str">
        <f>_xlfn.CONCAT(Table1[[#This Row],[District]],Table1[[#This Row],[DistName]],Table1[[#This Row],[SchoolID]],Table1[[#This Row],[SCHOOLNAME]],Table1[[#This Row],[Academy]])</f>
        <v>58Sarasota0051SARASOTA HIGH SCHOOLDigital Design</v>
      </c>
      <c r="C4920" t="str">
        <f>_xlfn.CONCAT(Table1[[#This Row],[District]],Table1[[#This Row],[SchoolID]],Table1[[#This Row],[AcademyID]])</f>
        <v>580051031</v>
      </c>
      <c r="D4920" s="30" t="s">
        <v>8135</v>
      </c>
      <c r="E4920" s="34" t="s">
        <v>6142</v>
      </c>
      <c r="F4920" s="28" t="s">
        <v>8993</v>
      </c>
      <c r="G4920" s="34" t="s">
        <v>4636</v>
      </c>
      <c r="H4920" s="28" t="s">
        <v>1878</v>
      </c>
      <c r="I4920" s="28" t="s">
        <v>6347</v>
      </c>
      <c r="J4920" s="159" t="s">
        <v>8177</v>
      </c>
    </row>
    <row r="4921" spans="1:10" x14ac:dyDescent="0.25">
      <c r="A4921" t="str">
        <f>_xlfn.CONCAT(Table1[[#This Row],[District]],Table1[[#This Row],[DistName]],Table1[[#This Row],[SchoolID]],Table1[[#This Row],[SCHOOLNAME]],Table1[[#This Row],[AcademyID]])</f>
        <v>58Sarasota0051SARASOTA HIGH SCHOOL032</v>
      </c>
      <c r="B4921" t="str">
        <f>_xlfn.CONCAT(Table1[[#This Row],[District]],Table1[[#This Row],[DistName]],Table1[[#This Row],[SchoolID]],Table1[[#This Row],[SCHOOLNAME]],Table1[[#This Row],[Academy]])</f>
        <v>58Sarasota0051SARASOTA HIGH SCHOOLDrafting/Illustrative Design</v>
      </c>
      <c r="C4921" t="str">
        <f>_xlfn.CONCAT(Table1[[#This Row],[District]],Table1[[#This Row],[SchoolID]],Table1[[#This Row],[AcademyID]])</f>
        <v>580051032</v>
      </c>
      <c r="D4921" s="30" t="s">
        <v>8135</v>
      </c>
      <c r="E4921" s="34" t="s">
        <v>6142</v>
      </c>
      <c r="F4921" s="28" t="s">
        <v>8993</v>
      </c>
      <c r="G4921" s="34" t="s">
        <v>4636</v>
      </c>
      <c r="H4921" s="28" t="s">
        <v>1878</v>
      </c>
      <c r="I4921" s="28" t="s">
        <v>7169</v>
      </c>
      <c r="J4921" s="159" t="s">
        <v>8178</v>
      </c>
    </row>
    <row r="4922" spans="1:10" x14ac:dyDescent="0.25">
      <c r="A4922" t="str">
        <f>_xlfn.CONCAT(Table1[[#This Row],[District]],Table1[[#This Row],[DistName]],Table1[[#This Row],[SchoolID]],Table1[[#This Row],[SCHOOLNAME]],Table1[[#This Row],[AcademyID]])</f>
        <v>58Sarasota0051SARASOTA HIGH SCHOOL033</v>
      </c>
      <c r="B4922" t="str">
        <f>_xlfn.CONCAT(Table1[[#This Row],[District]],Table1[[#This Row],[DistName]],Table1[[#This Row],[SchoolID]],Table1[[#This Row],[SCHOOLNAME]],Table1[[#This Row],[Academy]])</f>
        <v>58Sarasota0051SARASOTA HIGH SCHOOLEngineering Technology</v>
      </c>
      <c r="C4922" t="str">
        <f>_xlfn.CONCAT(Table1[[#This Row],[District]],Table1[[#This Row],[SchoolID]],Table1[[#This Row],[AcademyID]])</f>
        <v>580051033</v>
      </c>
      <c r="D4922" s="30" t="s">
        <v>8135</v>
      </c>
      <c r="E4922" s="34" t="s">
        <v>6142</v>
      </c>
      <c r="F4922" s="28" t="s">
        <v>8993</v>
      </c>
      <c r="G4922" s="34" t="s">
        <v>4636</v>
      </c>
      <c r="H4922" s="28" t="s">
        <v>1878</v>
      </c>
      <c r="I4922" s="28" t="s">
        <v>6982</v>
      </c>
      <c r="J4922" s="159" t="s">
        <v>8179</v>
      </c>
    </row>
    <row r="4923" spans="1:10" x14ac:dyDescent="0.25">
      <c r="A4923" t="str">
        <f>_xlfn.CONCAT(Table1[[#This Row],[District]],Table1[[#This Row],[DistName]],Table1[[#This Row],[SchoolID]],Table1[[#This Row],[SCHOOLNAME]],Table1[[#This Row],[AcademyID]])</f>
        <v>58Sarasota0051SARASOTA HIGH SCHOOL033</v>
      </c>
      <c r="B4923" t="str">
        <f>_xlfn.CONCAT(Table1[[#This Row],[District]],Table1[[#This Row],[DistName]],Table1[[#This Row],[SchoolID]],Table1[[#This Row],[SCHOOLNAME]],Table1[[#This Row],[Academy]])</f>
        <v>58Sarasota0051SARASOTA HIGH SCHOOLApplied Engineering Technology</v>
      </c>
      <c r="C4923" t="str">
        <f>_xlfn.CONCAT(Table1[[#This Row],[District]],Table1[[#This Row],[SchoolID]],Table1[[#This Row],[AcademyID]])</f>
        <v>580051033</v>
      </c>
      <c r="D4923" s="30" t="s">
        <v>8135</v>
      </c>
      <c r="E4923" s="34" t="s">
        <v>6142</v>
      </c>
      <c r="F4923" s="28" t="s">
        <v>8993</v>
      </c>
      <c r="G4923" s="34" t="s">
        <v>4636</v>
      </c>
      <c r="H4923" s="28" t="s">
        <v>1878</v>
      </c>
      <c r="I4923" s="28" t="s">
        <v>7152</v>
      </c>
      <c r="J4923" s="159" t="s">
        <v>8179</v>
      </c>
    </row>
    <row r="4924" spans="1:10" x14ac:dyDescent="0.25">
      <c r="A4924" t="str">
        <f>_xlfn.CONCAT(Table1[[#This Row],[District]],Table1[[#This Row],[DistName]],Table1[[#This Row],[SchoolID]],Table1[[#This Row],[SCHOOLNAME]],Table1[[#This Row],[AcademyID]])</f>
        <v>58Sarasota0051SARASOTA HIGH SCHOOL034</v>
      </c>
      <c r="B4924" t="str">
        <f>_xlfn.CONCAT(Table1[[#This Row],[District]],Table1[[#This Row],[DistName]],Table1[[#This Row],[SchoolID]],Table1[[#This Row],[SCHOOLNAME]],Table1[[#This Row],[Academy]])</f>
        <v>58Sarasota0051SARASOTA HIGH SCHOOLInformation Technology</v>
      </c>
      <c r="C4924" t="str">
        <f>_xlfn.CONCAT(Table1[[#This Row],[District]],Table1[[#This Row],[SchoolID]],Table1[[#This Row],[AcademyID]])</f>
        <v>580051034</v>
      </c>
      <c r="D4924" s="30" t="s">
        <v>8135</v>
      </c>
      <c r="E4924" s="34" t="s">
        <v>6142</v>
      </c>
      <c r="F4924" s="28" t="s">
        <v>8993</v>
      </c>
      <c r="G4924" s="34" t="s">
        <v>4636</v>
      </c>
      <c r="H4924" s="28" t="s">
        <v>1878</v>
      </c>
      <c r="I4924" s="28" t="s">
        <v>6305</v>
      </c>
      <c r="J4924" s="159" t="s">
        <v>8180</v>
      </c>
    </row>
    <row r="4925" spans="1:10" x14ac:dyDescent="0.25">
      <c r="A4925" t="str">
        <f>_xlfn.CONCAT(Table1[[#This Row],[District]],Table1[[#This Row],[DistName]],Table1[[#This Row],[SchoolID]],Table1[[#This Row],[SCHOOLNAME]],Table1[[#This Row],[AcademyID]])</f>
        <v>58Sarasota0051SARASOTA HIGH SCHOOL035</v>
      </c>
      <c r="B4925" t="str">
        <f>_xlfn.CONCAT(Table1[[#This Row],[District]],Table1[[#This Row],[DistName]],Table1[[#This Row],[SchoolID]],Table1[[#This Row],[SCHOOLNAME]],Table1[[#This Row],[Academy]])</f>
        <v>58Sarasota0051SARASOTA HIGH SCHOOLInterior Design Services</v>
      </c>
      <c r="C4925" t="str">
        <f>_xlfn.CONCAT(Table1[[#This Row],[District]],Table1[[#This Row],[SchoolID]],Table1[[#This Row],[AcademyID]])</f>
        <v>580051035</v>
      </c>
      <c r="D4925" s="30" t="s">
        <v>8135</v>
      </c>
      <c r="E4925" s="34" t="s">
        <v>6142</v>
      </c>
      <c r="F4925" s="28" t="s">
        <v>8993</v>
      </c>
      <c r="G4925" s="34" t="s">
        <v>4636</v>
      </c>
      <c r="H4925" s="28" t="s">
        <v>1878</v>
      </c>
      <c r="I4925" s="28" t="s">
        <v>7971</v>
      </c>
      <c r="J4925" s="159" t="s">
        <v>8181</v>
      </c>
    </row>
    <row r="4926" spans="1:10" x14ac:dyDescent="0.25">
      <c r="A4926" t="str">
        <f>_xlfn.CONCAT(Table1[[#This Row],[District]],Table1[[#This Row],[DistName]],Table1[[#This Row],[SchoolID]],Table1[[#This Row],[SCHOOLNAME]],Table1[[#This Row],[AcademyID]])</f>
        <v>58Sarasota0051SARASOTA HIGH SCHOOL036</v>
      </c>
      <c r="B4926" t="str">
        <f>_xlfn.CONCAT(Table1[[#This Row],[District]],Table1[[#This Row],[DistName]],Table1[[#This Row],[SchoolID]],Table1[[#This Row],[SCHOOLNAME]],Table1[[#This Row],[Academy]])</f>
        <v>58Sarasota0051SARASOTA HIGH SCHOOLInternational Business</v>
      </c>
      <c r="C4926" t="str">
        <f>_xlfn.CONCAT(Table1[[#This Row],[District]],Table1[[#This Row],[SchoolID]],Table1[[#This Row],[AcademyID]])</f>
        <v>580051036</v>
      </c>
      <c r="D4926" s="30" t="s">
        <v>8135</v>
      </c>
      <c r="E4926" s="34" t="s">
        <v>6142</v>
      </c>
      <c r="F4926" s="28" t="s">
        <v>8993</v>
      </c>
      <c r="G4926" s="34" t="s">
        <v>4636</v>
      </c>
      <c r="H4926" s="28" t="s">
        <v>1878</v>
      </c>
      <c r="I4926" s="28" t="s">
        <v>7198</v>
      </c>
      <c r="J4926" s="159" t="s">
        <v>8182</v>
      </c>
    </row>
    <row r="4927" spans="1:10" x14ac:dyDescent="0.25">
      <c r="A4927" t="str">
        <f>_xlfn.CONCAT(Table1[[#This Row],[District]],Table1[[#This Row],[DistName]],Table1[[#This Row],[SchoolID]],Table1[[#This Row],[SCHOOLNAME]],Table1[[#This Row],[AcademyID]])</f>
        <v>58Sarasota0051SARASOTA HIGH SCHOOL037</v>
      </c>
      <c r="B4927" t="str">
        <f>_xlfn.CONCAT(Table1[[#This Row],[District]],Table1[[#This Row],[DistName]],Table1[[#This Row],[SchoolID]],Table1[[#This Row],[SCHOOLNAME]],Table1[[#This Row],[Academy]])</f>
        <v>58Sarasota0051SARASOTA HIGH SCHOOLJournalism</v>
      </c>
      <c r="C4927" t="str">
        <f>_xlfn.CONCAT(Table1[[#This Row],[District]],Table1[[#This Row],[SchoolID]],Table1[[#This Row],[AcademyID]])</f>
        <v>580051037</v>
      </c>
      <c r="D4927" s="30" t="s">
        <v>8135</v>
      </c>
      <c r="E4927" s="34" t="s">
        <v>6142</v>
      </c>
      <c r="F4927" s="28" t="s">
        <v>8993</v>
      </c>
      <c r="G4927" s="34" t="s">
        <v>4636</v>
      </c>
      <c r="H4927" s="28" t="s">
        <v>1878</v>
      </c>
      <c r="I4927" s="28" t="s">
        <v>6975</v>
      </c>
      <c r="J4927" s="159" t="s">
        <v>8183</v>
      </c>
    </row>
    <row r="4928" spans="1:10" x14ac:dyDescent="0.25">
      <c r="A4928" t="str">
        <f>_xlfn.CONCAT(Table1[[#This Row],[District]],Table1[[#This Row],[DistName]],Table1[[#This Row],[SchoolID]],Table1[[#This Row],[SCHOOLNAME]],Table1[[#This Row],[AcademyID]])</f>
        <v>58Sarasota0051SARASOTA HIGH SCHOOL038</v>
      </c>
      <c r="B4928" t="str">
        <f>_xlfn.CONCAT(Table1[[#This Row],[District]],Table1[[#This Row],[DistName]],Table1[[#This Row],[SchoolID]],Table1[[#This Row],[SCHOOLNAME]],Table1[[#This Row],[Academy]])</f>
        <v>58Sarasota0051SARASOTA HIGH SCHOOLWeb Development</v>
      </c>
      <c r="C4928" t="str">
        <f>_xlfn.CONCAT(Table1[[#This Row],[District]],Table1[[#This Row],[SchoolID]],Table1[[#This Row],[AcademyID]])</f>
        <v>580051038</v>
      </c>
      <c r="D4928" s="30" t="s">
        <v>8135</v>
      </c>
      <c r="E4928" s="34" t="s">
        <v>6142</v>
      </c>
      <c r="F4928" s="28" t="s">
        <v>8993</v>
      </c>
      <c r="G4928" s="34" t="s">
        <v>4636</v>
      </c>
      <c r="H4928" s="28" t="s">
        <v>1878</v>
      </c>
      <c r="I4928" s="28" t="s">
        <v>6441</v>
      </c>
      <c r="J4928" s="159" t="s">
        <v>8184</v>
      </c>
    </row>
    <row r="4929" spans="1:10" x14ac:dyDescent="0.25">
      <c r="A4929" t="str">
        <f>_xlfn.CONCAT(Table1[[#This Row],[District]],Table1[[#This Row],[DistName]],Table1[[#This Row],[SchoolID]],Table1[[#This Row],[SCHOOLNAME]],Table1[[#This Row],[AcademyID]])</f>
        <v>58Sarasota0051SARASOTA HIGH SCHOOL038</v>
      </c>
      <c r="B4929" t="str">
        <f>_xlfn.CONCAT(Table1[[#This Row],[District]],Table1[[#This Row],[DistName]],Table1[[#This Row],[SchoolID]],Table1[[#This Row],[SCHOOLNAME]],Table1[[#This Row],[Academy]])</f>
        <v>58Sarasota0051SARASOTA HIGH SCHOOLWeb Design</v>
      </c>
      <c r="C4929" t="str">
        <f>_xlfn.CONCAT(Table1[[#This Row],[District]],Table1[[#This Row],[SchoolID]],Table1[[#This Row],[AcademyID]])</f>
        <v>580051038</v>
      </c>
      <c r="D4929" s="30" t="s">
        <v>8135</v>
      </c>
      <c r="E4929" s="34" t="s">
        <v>6142</v>
      </c>
      <c r="F4929" s="28" t="s">
        <v>8993</v>
      </c>
      <c r="G4929" s="34" t="s">
        <v>4636</v>
      </c>
      <c r="H4929" s="28" t="s">
        <v>1878</v>
      </c>
      <c r="I4929" s="28" t="s">
        <v>7355</v>
      </c>
      <c r="J4929" s="159" t="s">
        <v>8184</v>
      </c>
    </row>
    <row r="4930" spans="1:10" x14ac:dyDescent="0.25">
      <c r="A4930" t="str">
        <f>_xlfn.CONCAT(Table1[[#This Row],[District]],Table1[[#This Row],[DistName]],Table1[[#This Row],[SchoolID]],Table1[[#This Row],[SCHOOLNAME]],Table1[[#This Row],[AcademyID]])</f>
        <v>58Sarasota0221VENICE SENIOR HIGH SCHOOL039</v>
      </c>
      <c r="B4930" t="str">
        <f>_xlfn.CONCAT(Table1[[#This Row],[District]],Table1[[#This Row],[DistName]],Table1[[#This Row],[SchoolID]],Table1[[#This Row],[SCHOOLNAME]],Table1[[#This Row],[Academy]])</f>
        <v>58Sarasota0221VENICE SENIOR HIGH SCHOOLAllied Health Assisting</v>
      </c>
      <c r="C4930" t="str">
        <f>_xlfn.CONCAT(Table1[[#This Row],[District]],Table1[[#This Row],[SchoolID]],Table1[[#This Row],[AcademyID]])</f>
        <v>580221039</v>
      </c>
      <c r="D4930" s="30" t="s">
        <v>8135</v>
      </c>
      <c r="E4930" s="34" t="s">
        <v>6142</v>
      </c>
      <c r="F4930" s="28" t="s">
        <v>8993</v>
      </c>
      <c r="G4930" s="34" t="s">
        <v>4480</v>
      </c>
      <c r="H4930" s="28" t="s">
        <v>2457</v>
      </c>
      <c r="I4930" s="28" t="s">
        <v>6280</v>
      </c>
      <c r="J4930" s="159" t="s">
        <v>8185</v>
      </c>
    </row>
    <row r="4931" spans="1:10" x14ac:dyDescent="0.25">
      <c r="A4931" t="str">
        <f>_xlfn.CONCAT(Table1[[#This Row],[District]],Table1[[#This Row],[DistName]],Table1[[#This Row],[SchoolID]],Table1[[#This Row],[SCHOOLNAME]],Table1[[#This Row],[AcademyID]])</f>
        <v>58Sarasota0221VENICE SENIOR HIGH SCHOOL039</v>
      </c>
      <c r="B4931" t="str">
        <f>_xlfn.CONCAT(Table1[[#This Row],[District]],Table1[[#This Row],[DistName]],Table1[[#This Row],[SchoolID]],Table1[[#This Row],[SCHOOLNAME]],Table1[[#This Row],[Academy]])</f>
        <v>58Sarasota0221VENICE SENIOR HIGH SCHOOLAllied Health/Electrocardiograph</v>
      </c>
      <c r="C4931" t="str">
        <f>_xlfn.CONCAT(Table1[[#This Row],[District]],Table1[[#This Row],[SchoolID]],Table1[[#This Row],[AcademyID]])</f>
        <v>580221039</v>
      </c>
      <c r="D4931" s="30" t="s">
        <v>8135</v>
      </c>
      <c r="E4931" s="34" t="s">
        <v>6142</v>
      </c>
      <c r="F4931" s="28" t="s">
        <v>8993</v>
      </c>
      <c r="G4931" s="34" t="s">
        <v>4480</v>
      </c>
      <c r="H4931" s="28" t="s">
        <v>2457</v>
      </c>
      <c r="I4931" s="28" t="s">
        <v>6927</v>
      </c>
      <c r="J4931" s="159" t="s">
        <v>8185</v>
      </c>
    </row>
    <row r="4932" spans="1:10" x14ac:dyDescent="0.25">
      <c r="A4932" t="str">
        <f>_xlfn.CONCAT(Table1[[#This Row],[District]],Table1[[#This Row],[DistName]],Table1[[#This Row],[SchoolID]],Table1[[#This Row],[SCHOOLNAME]],Table1[[#This Row],[AcademyID]])</f>
        <v>58Sarasota0221VENICE SENIOR HIGH SCHOOL040</v>
      </c>
      <c r="B4932" t="str">
        <f>_xlfn.CONCAT(Table1[[#This Row],[District]],Table1[[#This Row],[DistName]],Table1[[#This Row],[SchoolID]],Table1[[#This Row],[SCHOOLNAME]],Table1[[#This Row],[Academy]])</f>
        <v>58Sarasota0221VENICE SENIOR HIGH SCHOOLBusiness Supervision &amp; Management</v>
      </c>
      <c r="C4932" t="str">
        <f>_xlfn.CONCAT(Table1[[#This Row],[District]],Table1[[#This Row],[SchoolID]],Table1[[#This Row],[AcademyID]])</f>
        <v>580221040</v>
      </c>
      <c r="D4932" s="30" t="s">
        <v>8135</v>
      </c>
      <c r="E4932" s="34" t="s">
        <v>6142</v>
      </c>
      <c r="F4932" s="28" t="s">
        <v>8993</v>
      </c>
      <c r="G4932" s="34" t="s">
        <v>4480</v>
      </c>
      <c r="H4932" s="28" t="s">
        <v>2457</v>
      </c>
      <c r="I4932" s="28" t="s">
        <v>7150</v>
      </c>
      <c r="J4932" s="159" t="s">
        <v>8186</v>
      </c>
    </row>
    <row r="4933" spans="1:10" x14ac:dyDescent="0.25">
      <c r="A4933" t="str">
        <f>_xlfn.CONCAT(Table1[[#This Row],[District]],Table1[[#This Row],[DistName]],Table1[[#This Row],[SchoolID]],Table1[[#This Row],[SCHOOLNAME]],Table1[[#This Row],[AcademyID]])</f>
        <v>58Sarasota0221VENICE SENIOR HIGH SCHOOL040</v>
      </c>
      <c r="B4933" t="str">
        <f>_xlfn.CONCAT(Table1[[#This Row],[District]],Table1[[#This Row],[DistName]],Table1[[#This Row],[SchoolID]],Table1[[#This Row],[SCHOOLNAME]],Table1[[#This Row],[Academy]])</f>
        <v>58Sarasota0221VENICE SENIOR HIGH SCHOOLBusiness Management</v>
      </c>
      <c r="C4933" t="str">
        <f>_xlfn.CONCAT(Table1[[#This Row],[District]],Table1[[#This Row],[SchoolID]],Table1[[#This Row],[AcademyID]])</f>
        <v>580221040</v>
      </c>
      <c r="D4933" s="30" t="s">
        <v>8135</v>
      </c>
      <c r="E4933" s="34" t="s">
        <v>6142</v>
      </c>
      <c r="F4933" s="28" t="s">
        <v>8993</v>
      </c>
      <c r="G4933" s="34" t="s">
        <v>4480</v>
      </c>
      <c r="H4933" s="28" t="s">
        <v>2457</v>
      </c>
      <c r="I4933" s="28" t="s">
        <v>6298</v>
      </c>
      <c r="J4933" s="159" t="s">
        <v>8186</v>
      </c>
    </row>
    <row r="4934" spans="1:10" x14ac:dyDescent="0.25">
      <c r="A4934" t="str">
        <f>_xlfn.CONCAT(Table1[[#This Row],[District]],Table1[[#This Row],[DistName]],Table1[[#This Row],[SchoolID]],Table1[[#This Row],[SCHOOLNAME]],Table1[[#This Row],[AcademyID]])</f>
        <v>58Sarasota0221VENICE SENIOR HIGH SCHOOL041</v>
      </c>
      <c r="B4934" t="str">
        <f>_xlfn.CONCAT(Table1[[#This Row],[District]],Table1[[#This Row],[DistName]],Table1[[#This Row],[SchoolID]],Table1[[#This Row],[SCHOOLNAME]],Table1[[#This Row],[Academy]])</f>
        <v>58Sarasota0221VENICE SENIOR HIGH SCHOOLCulinary Arts</v>
      </c>
      <c r="C4934" t="str">
        <f>_xlfn.CONCAT(Table1[[#This Row],[District]],Table1[[#This Row],[SchoolID]],Table1[[#This Row],[AcademyID]])</f>
        <v>580221041</v>
      </c>
      <c r="D4934" s="30" t="s">
        <v>8135</v>
      </c>
      <c r="E4934" s="34" t="s">
        <v>6142</v>
      </c>
      <c r="F4934" s="28" t="s">
        <v>8993</v>
      </c>
      <c r="G4934" s="34" t="s">
        <v>4480</v>
      </c>
      <c r="H4934" s="28" t="s">
        <v>2457</v>
      </c>
      <c r="I4934" s="28" t="s">
        <v>6388</v>
      </c>
      <c r="J4934" s="159" t="s">
        <v>8187</v>
      </c>
    </row>
    <row r="4935" spans="1:10" x14ac:dyDescent="0.25">
      <c r="A4935" t="str">
        <f>_xlfn.CONCAT(Table1[[#This Row],[District]],Table1[[#This Row],[DistName]],Table1[[#This Row],[SchoolID]],Table1[[#This Row],[SCHOOLNAME]],Table1[[#This Row],[AcademyID]])</f>
        <v>58Sarasota0221VENICE SENIOR HIGH SCHOOL041</v>
      </c>
      <c r="B4935" t="str">
        <f>_xlfn.CONCAT(Table1[[#This Row],[District]],Table1[[#This Row],[DistName]],Table1[[#This Row],[SchoolID]],Table1[[#This Row],[SCHOOLNAME]],Table1[[#This Row],[Academy]])</f>
        <v>58Sarasota0221VENICE SENIOR HIGH SCHOOLCommercial Foods &amp; Culinary Arts</v>
      </c>
      <c r="C4935" t="str">
        <f>_xlfn.CONCAT(Table1[[#This Row],[District]],Table1[[#This Row],[SchoolID]],Table1[[#This Row],[AcademyID]])</f>
        <v>580221041</v>
      </c>
      <c r="D4935" s="30" t="s">
        <v>8135</v>
      </c>
      <c r="E4935" s="34" t="s">
        <v>6142</v>
      </c>
      <c r="F4935" s="28" t="s">
        <v>8993</v>
      </c>
      <c r="G4935" s="34" t="s">
        <v>4480</v>
      </c>
      <c r="H4935" s="28" t="s">
        <v>2457</v>
      </c>
      <c r="I4935" s="28" t="s">
        <v>7324</v>
      </c>
      <c r="J4935" s="159" t="s">
        <v>8187</v>
      </c>
    </row>
    <row r="4936" spans="1:10" x14ac:dyDescent="0.25">
      <c r="A4936" t="str">
        <f>_xlfn.CONCAT(Table1[[#This Row],[District]],Table1[[#This Row],[DistName]],Table1[[#This Row],[SchoolID]],Table1[[#This Row],[SCHOOLNAME]],Table1[[#This Row],[AcademyID]])</f>
        <v>58Sarasota0221VENICE SENIOR HIGH SCHOOL042</v>
      </c>
      <c r="B4936" t="str">
        <f>_xlfn.CONCAT(Table1[[#This Row],[District]],Table1[[#This Row],[DistName]],Table1[[#This Row],[SchoolID]],Table1[[#This Row],[SCHOOLNAME]],Table1[[#This Row],[Academy]])</f>
        <v>58Sarasota0221VENICE SENIOR HIGH SCHOOLDigital Design</v>
      </c>
      <c r="C4936" t="str">
        <f>_xlfn.CONCAT(Table1[[#This Row],[District]],Table1[[#This Row],[SchoolID]],Table1[[#This Row],[AcademyID]])</f>
        <v>580221042</v>
      </c>
      <c r="D4936" s="30" t="s">
        <v>8135</v>
      </c>
      <c r="E4936" s="34" t="s">
        <v>6142</v>
      </c>
      <c r="F4936" s="28" t="s">
        <v>8993</v>
      </c>
      <c r="G4936" s="34" t="s">
        <v>4480</v>
      </c>
      <c r="H4936" s="28" t="s">
        <v>2457</v>
      </c>
      <c r="I4936" s="28" t="s">
        <v>6347</v>
      </c>
      <c r="J4936" s="159" t="s">
        <v>8203</v>
      </c>
    </row>
    <row r="4937" spans="1:10" x14ac:dyDescent="0.25">
      <c r="A4937" t="str">
        <f>_xlfn.CONCAT(Table1[[#This Row],[District]],Table1[[#This Row],[DistName]],Table1[[#This Row],[SchoolID]],Table1[[#This Row],[SCHOOLNAME]],Table1[[#This Row],[AcademyID]])</f>
        <v>58Sarasota0221VENICE SENIOR HIGH SCHOOL043</v>
      </c>
      <c r="B4937" t="str">
        <f>_xlfn.CONCAT(Table1[[#This Row],[District]],Table1[[#This Row],[DistName]],Table1[[#This Row],[SchoolID]],Table1[[#This Row],[SCHOOLNAME]],Table1[[#This Row],[Academy]])</f>
        <v>58Sarasota0221VENICE SENIOR HIGH SCHOOLEarly Childhood Education</v>
      </c>
      <c r="C4937" t="str">
        <f>_xlfn.CONCAT(Table1[[#This Row],[District]],Table1[[#This Row],[SchoolID]],Table1[[#This Row],[AcademyID]])</f>
        <v>580221043</v>
      </c>
      <c r="D4937" s="30" t="s">
        <v>8135</v>
      </c>
      <c r="E4937" s="34" t="s">
        <v>6142</v>
      </c>
      <c r="F4937" s="28" t="s">
        <v>8993</v>
      </c>
      <c r="G4937" s="34" t="s">
        <v>4480</v>
      </c>
      <c r="H4937" s="28" t="s">
        <v>2457</v>
      </c>
      <c r="I4937" s="28" t="s">
        <v>6757</v>
      </c>
      <c r="J4937" s="159" t="s">
        <v>8204</v>
      </c>
    </row>
    <row r="4938" spans="1:10" x14ac:dyDescent="0.25">
      <c r="A4938" t="str">
        <f>_xlfn.CONCAT(Table1[[#This Row],[District]],Table1[[#This Row],[DistName]],Table1[[#This Row],[SchoolID]],Table1[[#This Row],[SCHOOLNAME]],Table1[[#This Row],[AcademyID]])</f>
        <v>58Sarasota0221VENICE SENIOR HIGH SCHOOL044</v>
      </c>
      <c r="B4938" t="str">
        <f>_xlfn.CONCAT(Table1[[#This Row],[District]],Table1[[#This Row],[DistName]],Table1[[#This Row],[SchoolID]],Table1[[#This Row],[SCHOOLNAME]],Table1[[#This Row],[Academy]])</f>
        <v>58Sarasota0221VENICE SENIOR HIGH SCHOOLEngineering Technology</v>
      </c>
      <c r="C4938" t="str">
        <f>_xlfn.CONCAT(Table1[[#This Row],[District]],Table1[[#This Row],[SchoolID]],Table1[[#This Row],[AcademyID]])</f>
        <v>580221044</v>
      </c>
      <c r="D4938" s="30" t="s">
        <v>8135</v>
      </c>
      <c r="E4938" s="34" t="s">
        <v>6142</v>
      </c>
      <c r="F4938" s="28" t="s">
        <v>8993</v>
      </c>
      <c r="G4938" s="34" t="s">
        <v>4480</v>
      </c>
      <c r="H4938" s="28" t="s">
        <v>2457</v>
      </c>
      <c r="I4938" s="28" t="s">
        <v>6982</v>
      </c>
      <c r="J4938" s="159" t="s">
        <v>8205</v>
      </c>
    </row>
    <row r="4939" spans="1:10" x14ac:dyDescent="0.25">
      <c r="A4939" t="str">
        <f>_xlfn.CONCAT(Table1[[#This Row],[District]],Table1[[#This Row],[DistName]],Table1[[#This Row],[SchoolID]],Table1[[#This Row],[SCHOOLNAME]],Table1[[#This Row],[AcademyID]])</f>
        <v>58Sarasota0221VENICE SENIOR HIGH SCHOOL044</v>
      </c>
      <c r="B4939" t="str">
        <f>_xlfn.CONCAT(Table1[[#This Row],[District]],Table1[[#This Row],[DistName]],Table1[[#This Row],[SchoolID]],Table1[[#This Row],[SCHOOLNAME]],Table1[[#This Row],[Academy]])</f>
        <v>58Sarasota0221VENICE SENIOR HIGH SCHOOLApplied Engineering Technology</v>
      </c>
      <c r="C4939" t="str">
        <f>_xlfn.CONCAT(Table1[[#This Row],[District]],Table1[[#This Row],[SchoolID]],Table1[[#This Row],[AcademyID]])</f>
        <v>580221044</v>
      </c>
      <c r="D4939" s="30" t="s">
        <v>8135</v>
      </c>
      <c r="E4939" s="34" t="s">
        <v>6142</v>
      </c>
      <c r="F4939" s="28" t="s">
        <v>8993</v>
      </c>
      <c r="G4939" s="34" t="s">
        <v>4480</v>
      </c>
      <c r="H4939" s="28" t="s">
        <v>2457</v>
      </c>
      <c r="I4939" s="28" t="s">
        <v>7152</v>
      </c>
      <c r="J4939" s="159" t="s">
        <v>8205</v>
      </c>
    </row>
    <row r="4940" spans="1:10" x14ac:dyDescent="0.25">
      <c r="A4940" t="str">
        <f>_xlfn.CONCAT(Table1[[#This Row],[District]],Table1[[#This Row],[DistName]],Table1[[#This Row],[SchoolID]],Table1[[#This Row],[SCHOOLNAME]],Table1[[#This Row],[AcademyID]])</f>
        <v>58Sarasota0221VENICE SENIOR HIGH SCHOOL045</v>
      </c>
      <c r="B4940" t="str">
        <f>_xlfn.CONCAT(Table1[[#This Row],[District]],Table1[[#This Row],[DistName]],Table1[[#This Row],[SchoolID]],Table1[[#This Row],[SCHOOLNAME]],Table1[[#This Row],[Academy]])</f>
        <v>58Sarasota0221VENICE SENIOR HIGH SCHOOLInformation Technology</v>
      </c>
      <c r="C4940" t="str">
        <f>_xlfn.CONCAT(Table1[[#This Row],[District]],Table1[[#This Row],[SchoolID]],Table1[[#This Row],[AcademyID]])</f>
        <v>580221045</v>
      </c>
      <c r="D4940" s="30" t="s">
        <v>8135</v>
      </c>
      <c r="E4940" s="34" t="s">
        <v>6142</v>
      </c>
      <c r="F4940" s="28" t="s">
        <v>8993</v>
      </c>
      <c r="G4940" s="34" t="s">
        <v>4480</v>
      </c>
      <c r="H4940" s="28" t="s">
        <v>2457</v>
      </c>
      <c r="I4940" s="28" t="s">
        <v>6305</v>
      </c>
      <c r="J4940" s="159" t="s">
        <v>8206</v>
      </c>
    </row>
    <row r="4941" spans="1:10" x14ac:dyDescent="0.25">
      <c r="A4941" t="str">
        <f>_xlfn.CONCAT(Table1[[#This Row],[District]],Table1[[#This Row],[DistName]],Table1[[#This Row],[SchoolID]],Table1[[#This Row],[SCHOOLNAME]],Table1[[#This Row],[AcademyID]])</f>
        <v>58Sarasota0221VENICE SENIOR HIGH SCHOOL046</v>
      </c>
      <c r="B4941" t="str">
        <f>_xlfn.CONCAT(Table1[[#This Row],[District]],Table1[[#This Row],[DistName]],Table1[[#This Row],[SchoolID]],Table1[[#This Row],[SCHOOLNAME]],Table1[[#This Row],[Academy]])</f>
        <v>58Sarasota0221VENICE SENIOR HIGH SCHOOLPC Support</v>
      </c>
      <c r="C4941" t="str">
        <f>_xlfn.CONCAT(Table1[[#This Row],[District]],Table1[[#This Row],[SchoolID]],Table1[[#This Row],[AcademyID]])</f>
        <v>580221046</v>
      </c>
      <c r="D4941" s="30" t="s">
        <v>8135</v>
      </c>
      <c r="E4941" s="34" t="s">
        <v>6142</v>
      </c>
      <c r="F4941" s="28" t="s">
        <v>8993</v>
      </c>
      <c r="G4941" s="34" t="s">
        <v>4480</v>
      </c>
      <c r="H4941" s="28" t="s">
        <v>2457</v>
      </c>
      <c r="I4941" s="28" t="s">
        <v>7615</v>
      </c>
      <c r="J4941" s="159" t="s">
        <v>8207</v>
      </c>
    </row>
    <row r="4942" spans="1:10" x14ac:dyDescent="0.25">
      <c r="A4942" t="str">
        <f>_xlfn.CONCAT(Table1[[#This Row],[District]],Table1[[#This Row],[DistName]],Table1[[#This Row],[SchoolID]],Table1[[#This Row],[SCHOOLNAME]],Table1[[#This Row],[AcademyID]])</f>
        <v>58Sarasota0221VENICE SENIOR HIGH SCHOOL046</v>
      </c>
      <c r="B4942" t="str">
        <f>_xlfn.CONCAT(Table1[[#This Row],[District]],Table1[[#This Row],[DistName]],Table1[[#This Row],[SchoolID]],Table1[[#This Row],[SCHOOLNAME]],Table1[[#This Row],[Academy]])</f>
        <v>58Sarasota0221VENICE SENIOR HIGH SCHOOLTechnology Support Services</v>
      </c>
      <c r="C4942" t="str">
        <f>_xlfn.CONCAT(Table1[[#This Row],[District]],Table1[[#This Row],[SchoolID]],Table1[[#This Row],[AcademyID]])</f>
        <v>580221046</v>
      </c>
      <c r="D4942" s="30" t="s">
        <v>8135</v>
      </c>
      <c r="E4942" s="34" t="s">
        <v>6142</v>
      </c>
      <c r="F4942" s="28" t="s">
        <v>8993</v>
      </c>
      <c r="G4942" s="34" t="s">
        <v>4480</v>
      </c>
      <c r="H4942" s="28" t="s">
        <v>2457</v>
      </c>
      <c r="I4942" s="28" t="s">
        <v>7841</v>
      </c>
      <c r="J4942" s="159" t="s">
        <v>8207</v>
      </c>
    </row>
    <row r="4943" spans="1:10" x14ac:dyDescent="0.25">
      <c r="A4943" t="str">
        <f>_xlfn.CONCAT(Table1[[#This Row],[District]],Table1[[#This Row],[DistName]],Table1[[#This Row],[SchoolID]],Table1[[#This Row],[SCHOOLNAME]],Table1[[#This Row],[AcademyID]])</f>
        <v>58Sarasota0221VENICE SENIOR HIGH SCHOOL047</v>
      </c>
      <c r="B4943" t="str">
        <f>_xlfn.CONCAT(Table1[[#This Row],[District]],Table1[[#This Row],[DistName]],Table1[[#This Row],[SchoolID]],Table1[[#This Row],[SCHOOLNAME]],Table1[[#This Row],[Academy]])</f>
        <v>58Sarasota0221VENICE SENIOR HIGH SCHOOLFinance</v>
      </c>
      <c r="C4943" t="str">
        <f>_xlfn.CONCAT(Table1[[#This Row],[District]],Table1[[#This Row],[SchoolID]],Table1[[#This Row],[AcademyID]])</f>
        <v>580221047</v>
      </c>
      <c r="D4943" s="30" t="s">
        <v>8135</v>
      </c>
      <c r="E4943" s="34" t="s">
        <v>6142</v>
      </c>
      <c r="F4943" s="28" t="s">
        <v>8993</v>
      </c>
      <c r="G4943" s="34" t="s">
        <v>4480</v>
      </c>
      <c r="H4943" s="28" t="s">
        <v>2457</v>
      </c>
      <c r="I4943" s="28" t="s">
        <v>6368</v>
      </c>
      <c r="J4943" s="159" t="s">
        <v>8208</v>
      </c>
    </row>
    <row r="4944" spans="1:10" x14ac:dyDescent="0.25">
      <c r="A4944" t="str">
        <f>_xlfn.CONCAT(Table1[[#This Row],[District]],Table1[[#This Row],[DistName]],Table1[[#This Row],[SchoolID]],Table1[[#This Row],[SCHOOLNAME]],Table1[[#This Row],[AcademyID]])</f>
        <v>58Sarasota0221VENICE SENIOR HIGH SCHOOL048</v>
      </c>
      <c r="B4944" t="str">
        <f>_xlfn.CONCAT(Table1[[#This Row],[District]],Table1[[#This Row],[DistName]],Table1[[#This Row],[SchoolID]],Table1[[#This Row],[SCHOOLNAME]],Table1[[#This Row],[Academy]])</f>
        <v>58Sarasota0221VENICE SENIOR HIGH SCHOOLJournalism</v>
      </c>
      <c r="C4944" t="str">
        <f>_xlfn.CONCAT(Table1[[#This Row],[District]],Table1[[#This Row],[SchoolID]],Table1[[#This Row],[AcademyID]])</f>
        <v>580221048</v>
      </c>
      <c r="D4944" s="30" t="s">
        <v>8135</v>
      </c>
      <c r="E4944" s="34" t="s">
        <v>6142</v>
      </c>
      <c r="F4944" s="28" t="s">
        <v>8993</v>
      </c>
      <c r="G4944" s="34" t="s">
        <v>4480</v>
      </c>
      <c r="H4944" s="28" t="s">
        <v>2457</v>
      </c>
      <c r="I4944" s="28" t="s">
        <v>6975</v>
      </c>
      <c r="J4944" s="159" t="s">
        <v>8209</v>
      </c>
    </row>
    <row r="4945" spans="1:10" x14ac:dyDescent="0.25">
      <c r="A4945" t="str">
        <f>_xlfn.CONCAT(Table1[[#This Row],[District]],Table1[[#This Row],[DistName]],Table1[[#This Row],[SchoolID]],Table1[[#This Row],[SCHOOLNAME]],Table1[[#This Row],[AcademyID]])</f>
        <v>58Sarasota0051SARASOTA HIGH SCHOOL049</v>
      </c>
      <c r="B4945" t="str">
        <f>_xlfn.CONCAT(Table1[[#This Row],[District]],Table1[[#This Row],[DistName]],Table1[[#This Row],[SchoolID]],Table1[[#This Row],[SCHOOLNAME]],Table1[[#This Row],[Academy]])</f>
        <v>58Sarasota0051SARASOTA HIGH SCHOOLSmart Home/Mobile Electronics Technology</v>
      </c>
      <c r="C4945" t="str">
        <f>_xlfn.CONCAT(Table1[[#This Row],[District]],Table1[[#This Row],[SchoolID]],Table1[[#This Row],[AcademyID]])</f>
        <v>580051049</v>
      </c>
      <c r="D4945" s="30" t="s">
        <v>8135</v>
      </c>
      <c r="E4945" s="34" t="s">
        <v>6142</v>
      </c>
      <c r="F4945" s="28" t="s">
        <v>8993</v>
      </c>
      <c r="G4945" s="34" t="s">
        <v>4636</v>
      </c>
      <c r="H4945" s="28" t="s">
        <v>1878</v>
      </c>
      <c r="I4945" s="28" t="s">
        <v>8075</v>
      </c>
      <c r="J4945" s="159" t="s">
        <v>8210</v>
      </c>
    </row>
    <row r="4946" spans="1:10" x14ac:dyDescent="0.25">
      <c r="A4946" t="str">
        <f>_xlfn.CONCAT(Table1[[#This Row],[District]],Table1[[#This Row],[DistName]],Table1[[#This Row],[SchoolID]],Table1[[#This Row],[SCHOOLNAME]],Table1[[#This Row],[AcademyID]])</f>
        <v>58Sarasota0221VENICE SENIOR HIGH SCHOOL050</v>
      </c>
      <c r="B4946" t="str">
        <f>_xlfn.CONCAT(Table1[[#This Row],[District]],Table1[[#This Row],[DistName]],Table1[[#This Row],[SchoolID]],Table1[[#This Row],[SCHOOLNAME]],Table1[[#This Row],[Academy]])</f>
        <v>58Sarasota0221VENICE SENIOR HIGH SCHOOLSmart Home/Mobile Electronics Technology</v>
      </c>
      <c r="C4946" t="str">
        <f>_xlfn.CONCAT(Table1[[#This Row],[District]],Table1[[#This Row],[SchoolID]],Table1[[#This Row],[AcademyID]])</f>
        <v>580221050</v>
      </c>
      <c r="D4946" s="30" t="s">
        <v>8135</v>
      </c>
      <c r="E4946" s="34" t="s">
        <v>6142</v>
      </c>
      <c r="F4946" s="28" t="s">
        <v>8993</v>
      </c>
      <c r="G4946" s="34" t="s">
        <v>4480</v>
      </c>
      <c r="H4946" s="28" t="s">
        <v>2457</v>
      </c>
      <c r="I4946" s="28" t="s">
        <v>8075</v>
      </c>
      <c r="J4946" s="159" t="s">
        <v>8211</v>
      </c>
    </row>
    <row r="4947" spans="1:10" x14ac:dyDescent="0.25">
      <c r="A4947" t="str">
        <f>_xlfn.CONCAT(Table1[[#This Row],[District]],Table1[[#This Row],[DistName]],Table1[[#This Row],[SchoolID]],Table1[[#This Row],[SCHOOLNAME]],Table1[[#This Row],[AcademyID]])</f>
        <v>58Sarasota0391SUNCOAST TECHNICAL COLLEGE051</v>
      </c>
      <c r="B4947" t="str">
        <f>_xlfn.CONCAT(Table1[[#This Row],[District]],Table1[[#This Row],[DistName]],Table1[[#This Row],[SchoolID]],Table1[[#This Row],[SCHOOLNAME]],Table1[[#This Row],[Academy]])</f>
        <v>58Sarasota0391SUNCOAST TECHNICAL COLLEGEAccounting Operations</v>
      </c>
      <c r="C4947" t="str">
        <f>_xlfn.CONCAT(Table1[[#This Row],[District]],Table1[[#This Row],[SchoolID]],Table1[[#This Row],[AcademyID]])</f>
        <v>580391051</v>
      </c>
      <c r="D4947" s="30" t="s">
        <v>8135</v>
      </c>
      <c r="E4947" s="34" t="s">
        <v>6142</v>
      </c>
      <c r="F4947" s="28" t="s">
        <v>8993</v>
      </c>
      <c r="G4947" s="34" t="s">
        <v>4615</v>
      </c>
      <c r="H4947" s="28" t="s">
        <v>2267</v>
      </c>
      <c r="I4947" s="28" t="s">
        <v>6447</v>
      </c>
      <c r="J4947" s="159" t="s">
        <v>8212</v>
      </c>
    </row>
    <row r="4948" spans="1:10" x14ac:dyDescent="0.25">
      <c r="A4948" t="str">
        <f>_xlfn.CONCAT(Table1[[#This Row],[District]],Table1[[#This Row],[DistName]],Table1[[#This Row],[SchoolID]],Table1[[#This Row],[SCHOOLNAME]],Table1[[#This Row],[AcademyID]])</f>
        <v>58Sarasota0391SUNCOAST TECHNICAL COLLEGE052</v>
      </c>
      <c r="B4948" t="str">
        <f>_xlfn.CONCAT(Table1[[#This Row],[District]],Table1[[#This Row],[DistName]],Table1[[#This Row],[SchoolID]],Table1[[#This Row],[SCHOOLNAME]],Table1[[#This Row],[Academy]])</f>
        <v>58Sarasota0391SUNCOAST TECHNICAL COLLEGEAdministrative Office Specialist</v>
      </c>
      <c r="C4948" t="str">
        <f>_xlfn.CONCAT(Table1[[#This Row],[District]],Table1[[#This Row],[SchoolID]],Table1[[#This Row],[AcademyID]])</f>
        <v>580391052</v>
      </c>
      <c r="D4948" s="30" t="s">
        <v>8135</v>
      </c>
      <c r="E4948" s="34" t="s">
        <v>6142</v>
      </c>
      <c r="F4948" s="28" t="s">
        <v>8993</v>
      </c>
      <c r="G4948" s="34" t="s">
        <v>4615</v>
      </c>
      <c r="H4948" s="28" t="s">
        <v>2267</v>
      </c>
      <c r="I4948" s="28" t="s">
        <v>6346</v>
      </c>
      <c r="J4948" s="159" t="s">
        <v>8213</v>
      </c>
    </row>
    <row r="4949" spans="1:10" x14ac:dyDescent="0.25">
      <c r="A4949" t="str">
        <f>_xlfn.CONCAT(Table1[[#This Row],[District]],Table1[[#This Row],[DistName]],Table1[[#This Row],[SchoolID]],Table1[[#This Row],[SCHOOLNAME]],Table1[[#This Row],[AcademyID]])</f>
        <v>58Sarasota0391SUNCOAST TECHNICAL COLLEGE052</v>
      </c>
      <c r="B4949" t="str">
        <f>_xlfn.CONCAT(Table1[[#This Row],[District]],Table1[[#This Row],[DistName]],Table1[[#This Row],[SchoolID]],Table1[[#This Row],[SCHOOLNAME]],Table1[[#This Row],[Academy]])</f>
        <v>58Sarasota0391SUNCOAST TECHNICAL COLLEGEAdministrative Assistant</v>
      </c>
      <c r="C4949" t="str">
        <f>_xlfn.CONCAT(Table1[[#This Row],[District]],Table1[[#This Row],[SchoolID]],Table1[[#This Row],[AcademyID]])</f>
        <v>580391052</v>
      </c>
      <c r="D4949" s="30" t="s">
        <v>8135</v>
      </c>
      <c r="E4949" s="34" t="s">
        <v>6142</v>
      </c>
      <c r="F4949" s="28" t="s">
        <v>8993</v>
      </c>
      <c r="G4949" s="34" t="s">
        <v>4615</v>
      </c>
      <c r="H4949" s="28" t="s">
        <v>2267</v>
      </c>
      <c r="I4949" s="28" t="s">
        <v>6437</v>
      </c>
      <c r="J4949" s="159" t="s">
        <v>8213</v>
      </c>
    </row>
    <row r="4950" spans="1:10" x14ac:dyDescent="0.25">
      <c r="A4950" t="str">
        <f>_xlfn.CONCAT(Table1[[#This Row],[District]],Table1[[#This Row],[DistName]],Table1[[#This Row],[SchoolID]],Table1[[#This Row],[SCHOOLNAME]],Table1[[#This Row],[AcademyID]])</f>
        <v>58Sarasota0391SUNCOAST TECHNICAL COLLEGE053</v>
      </c>
      <c r="B4950" t="str">
        <f>_xlfn.CONCAT(Table1[[#This Row],[District]],Table1[[#This Row],[DistName]],Table1[[#This Row],[SchoolID]],Table1[[#This Row],[SCHOOLNAME]],Table1[[#This Row],[Academy]])</f>
        <v>58Sarasota0391SUNCOAST TECHNICAL COLLEGEDrafting</v>
      </c>
      <c r="C4950" t="str">
        <f>_xlfn.CONCAT(Table1[[#This Row],[District]],Table1[[#This Row],[SchoolID]],Table1[[#This Row],[AcademyID]])</f>
        <v>580391053</v>
      </c>
      <c r="D4950" s="30" t="s">
        <v>8135</v>
      </c>
      <c r="E4950" s="34" t="s">
        <v>6142</v>
      </c>
      <c r="F4950" s="28" t="s">
        <v>8993</v>
      </c>
      <c r="G4950" s="34" t="s">
        <v>4615</v>
      </c>
      <c r="H4950" s="28" t="s">
        <v>2267</v>
      </c>
      <c r="I4950" s="28" t="s">
        <v>6692</v>
      </c>
      <c r="J4950" s="159" t="s">
        <v>8214</v>
      </c>
    </row>
    <row r="4951" spans="1:10" x14ac:dyDescent="0.25">
      <c r="A4951" t="str">
        <f>_xlfn.CONCAT(Table1[[#This Row],[District]],Table1[[#This Row],[DistName]],Table1[[#This Row],[SchoolID]],Table1[[#This Row],[SCHOOLNAME]],Table1[[#This Row],[AcademyID]])</f>
        <v>58Sarasota0391SUNCOAST TECHNICAL COLLEGE053</v>
      </c>
      <c r="B4951" t="str">
        <f>_xlfn.CONCAT(Table1[[#This Row],[District]],Table1[[#This Row],[DistName]],Table1[[#This Row],[SchoolID]],Table1[[#This Row],[SCHOOLNAME]],Table1[[#This Row],[Academy]])</f>
        <v>58Sarasota0391SUNCOAST TECHNICAL COLLEGEArchitectural Drafting</v>
      </c>
      <c r="C4951" t="str">
        <f>_xlfn.CONCAT(Table1[[#This Row],[District]],Table1[[#This Row],[SchoolID]],Table1[[#This Row],[AcademyID]])</f>
        <v>580391053</v>
      </c>
      <c r="D4951" s="30" t="s">
        <v>8135</v>
      </c>
      <c r="E4951" s="34" t="s">
        <v>6142</v>
      </c>
      <c r="F4951" s="28" t="s">
        <v>8993</v>
      </c>
      <c r="G4951" s="34" t="s">
        <v>4615</v>
      </c>
      <c r="H4951" s="28" t="s">
        <v>2267</v>
      </c>
      <c r="I4951" s="28" t="s">
        <v>7035</v>
      </c>
      <c r="J4951" s="159" t="s">
        <v>8214</v>
      </c>
    </row>
    <row r="4952" spans="1:10" x14ac:dyDescent="0.25">
      <c r="A4952" t="str">
        <f>_xlfn.CONCAT(Table1[[#This Row],[District]],Table1[[#This Row],[DistName]],Table1[[#This Row],[SchoolID]],Table1[[#This Row],[SCHOOLNAME]],Table1[[#This Row],[AcademyID]])</f>
        <v>58Sarasota0391SUNCOAST TECHNICAL COLLEGE054</v>
      </c>
      <c r="B4952" t="str">
        <f>_xlfn.CONCAT(Table1[[#This Row],[District]],Table1[[#This Row],[DistName]],Table1[[#This Row],[SchoolID]],Table1[[#This Row],[SCHOOLNAME]],Table1[[#This Row],[Academy]])</f>
        <v>58Sarasota0391SUNCOAST TECHNICAL COLLEGEAuto Collision Repair &amp; Refinishing</v>
      </c>
      <c r="C4952" t="str">
        <f>_xlfn.CONCAT(Table1[[#This Row],[District]],Table1[[#This Row],[SchoolID]],Table1[[#This Row],[AcademyID]])</f>
        <v>580391054</v>
      </c>
      <c r="D4952" s="30" t="s">
        <v>8135</v>
      </c>
      <c r="E4952" s="34" t="s">
        <v>6142</v>
      </c>
      <c r="F4952" s="28" t="s">
        <v>8993</v>
      </c>
      <c r="G4952" s="34" t="s">
        <v>4615</v>
      </c>
      <c r="H4952" s="28" t="s">
        <v>2267</v>
      </c>
      <c r="I4952" s="28" t="s">
        <v>6554</v>
      </c>
      <c r="J4952" s="159" t="s">
        <v>8215</v>
      </c>
    </row>
    <row r="4953" spans="1:10" x14ac:dyDescent="0.25">
      <c r="A4953" t="str">
        <f>_xlfn.CONCAT(Table1[[#This Row],[District]],Table1[[#This Row],[DistName]],Table1[[#This Row],[SchoolID]],Table1[[#This Row],[SCHOOLNAME]],Table1[[#This Row],[AcademyID]])</f>
        <v>58Sarasota0391SUNCOAST TECHNICAL COLLEGE055</v>
      </c>
      <c r="B4953" t="str">
        <f>_xlfn.CONCAT(Table1[[#This Row],[District]],Table1[[#This Row],[DistName]],Table1[[#This Row],[SchoolID]],Table1[[#This Row],[SCHOOLNAME]],Table1[[#This Row],[Academy]])</f>
        <v>58Sarasota0391SUNCOAST TECHNICAL COLLEGEAutomotive Service Technology</v>
      </c>
      <c r="C4953" t="str">
        <f>_xlfn.CONCAT(Table1[[#This Row],[District]],Table1[[#This Row],[SchoolID]],Table1[[#This Row],[AcademyID]])</f>
        <v>580391055</v>
      </c>
      <c r="D4953" s="30" t="s">
        <v>8135</v>
      </c>
      <c r="E4953" s="34" t="s">
        <v>6142</v>
      </c>
      <c r="F4953" s="28" t="s">
        <v>8993</v>
      </c>
      <c r="G4953" s="34" t="s">
        <v>4615</v>
      </c>
      <c r="H4953" s="28" t="s">
        <v>2267</v>
      </c>
      <c r="I4953" s="28" t="s">
        <v>6284</v>
      </c>
      <c r="J4953" s="159" t="s">
        <v>8216</v>
      </c>
    </row>
    <row r="4954" spans="1:10" x14ac:dyDescent="0.25">
      <c r="A4954" t="str">
        <f>_xlfn.CONCAT(Table1[[#This Row],[District]],Table1[[#This Row],[DistName]],Table1[[#This Row],[SchoolID]],Table1[[#This Row],[SCHOOLNAME]],Table1[[#This Row],[AcademyID]])</f>
        <v>58Sarasota0391SUNCOAST TECHNICAL COLLEGE056</v>
      </c>
      <c r="B4954" t="str">
        <f>_xlfn.CONCAT(Table1[[#This Row],[District]],Table1[[#This Row],[DistName]],Table1[[#This Row],[SchoolID]],Table1[[#This Row],[SCHOOLNAME]],Table1[[#This Row],[Academy]])</f>
        <v>58Sarasota0391SUNCOAST TECHNICAL COLLEGECulinary Arts</v>
      </c>
      <c r="C4954" t="str">
        <f>_xlfn.CONCAT(Table1[[#This Row],[District]],Table1[[#This Row],[SchoolID]],Table1[[#This Row],[AcademyID]])</f>
        <v>580391056</v>
      </c>
      <c r="D4954" s="30" t="s">
        <v>8135</v>
      </c>
      <c r="E4954" s="34" t="s">
        <v>6142</v>
      </c>
      <c r="F4954" s="28" t="s">
        <v>8993</v>
      </c>
      <c r="G4954" s="34" t="s">
        <v>4615</v>
      </c>
      <c r="H4954" s="28" t="s">
        <v>2267</v>
      </c>
      <c r="I4954" s="28" t="s">
        <v>6388</v>
      </c>
      <c r="J4954" s="159" t="s">
        <v>8217</v>
      </c>
    </row>
    <row r="4955" spans="1:10" x14ac:dyDescent="0.25">
      <c r="A4955" t="str">
        <f>_xlfn.CONCAT(Table1[[#This Row],[District]],Table1[[#This Row],[DistName]],Table1[[#This Row],[SchoolID]],Table1[[#This Row],[SCHOOLNAME]],Table1[[#This Row],[AcademyID]])</f>
        <v>58Sarasota0391SUNCOAST TECHNICAL COLLEGE057</v>
      </c>
      <c r="B4955" t="str">
        <f>_xlfn.CONCAT(Table1[[#This Row],[District]],Table1[[#This Row],[DistName]],Table1[[#This Row],[SchoolID]],Table1[[#This Row],[SCHOOLNAME]],Table1[[#This Row],[Academy]])</f>
        <v>58Sarasota0391SUNCOAST TECHNICAL COLLEGECustomer Assistance Technology</v>
      </c>
      <c r="C4955" t="str">
        <f>_xlfn.CONCAT(Table1[[#This Row],[District]],Table1[[#This Row],[SchoolID]],Table1[[#This Row],[AcademyID]])</f>
        <v>580391057</v>
      </c>
      <c r="D4955" s="30" t="s">
        <v>8135</v>
      </c>
      <c r="E4955" s="34" t="s">
        <v>6142</v>
      </c>
      <c r="F4955" s="28" t="s">
        <v>8993</v>
      </c>
      <c r="G4955" s="34" t="s">
        <v>4615</v>
      </c>
      <c r="H4955" s="28" t="s">
        <v>2267</v>
      </c>
      <c r="I4955" s="28" t="s">
        <v>8030</v>
      </c>
      <c r="J4955" s="159" t="s">
        <v>8218</v>
      </c>
    </row>
    <row r="4956" spans="1:10" x14ac:dyDescent="0.25">
      <c r="A4956" t="str">
        <f>_xlfn.CONCAT(Table1[[#This Row],[District]],Table1[[#This Row],[DistName]],Table1[[#This Row],[SchoolID]],Table1[[#This Row],[SCHOOLNAME]],Table1[[#This Row],[AcademyID]])</f>
        <v>58Sarasota0391SUNCOAST TECHNICAL COLLEGE058</v>
      </c>
      <c r="B4956" t="str">
        <f>_xlfn.CONCAT(Table1[[#This Row],[District]],Table1[[#This Row],[DistName]],Table1[[#This Row],[SchoolID]],Table1[[#This Row],[SCHOOLNAME]],Table1[[#This Row],[Academy]])</f>
        <v>58Sarasota0391SUNCOAST TECHNICAL COLLEGEDigital Design</v>
      </c>
      <c r="C4956" t="str">
        <f>_xlfn.CONCAT(Table1[[#This Row],[District]],Table1[[#This Row],[SchoolID]],Table1[[#This Row],[AcademyID]])</f>
        <v>580391058</v>
      </c>
      <c r="D4956" s="30" t="s">
        <v>8135</v>
      </c>
      <c r="E4956" s="34" t="s">
        <v>6142</v>
      </c>
      <c r="F4956" s="28" t="s">
        <v>8993</v>
      </c>
      <c r="G4956" s="34" t="s">
        <v>4615</v>
      </c>
      <c r="H4956" s="28" t="s">
        <v>2267</v>
      </c>
      <c r="I4956" s="28" t="s">
        <v>6347</v>
      </c>
      <c r="J4956" s="159" t="s">
        <v>8219</v>
      </c>
    </row>
    <row r="4957" spans="1:10" x14ac:dyDescent="0.25">
      <c r="A4957" t="str">
        <f>_xlfn.CONCAT(Table1[[#This Row],[District]],Table1[[#This Row],[DistName]],Table1[[#This Row],[SchoolID]],Table1[[#This Row],[SCHOOLNAME]],Table1[[#This Row],[AcademyID]])</f>
        <v>58Sarasota0391SUNCOAST TECHNICAL COLLEGE059</v>
      </c>
      <c r="B4957" t="str">
        <f>_xlfn.CONCAT(Table1[[#This Row],[District]],Table1[[#This Row],[DistName]],Table1[[#This Row],[SchoolID]],Table1[[#This Row],[SCHOOLNAME]],Table1[[#This Row],[Academy]])</f>
        <v>58Sarasota0391SUNCOAST TECHNICAL COLLEGEDigital Video Production</v>
      </c>
      <c r="C4957" t="str">
        <f>_xlfn.CONCAT(Table1[[#This Row],[District]],Table1[[#This Row],[SchoolID]],Table1[[#This Row],[AcademyID]])</f>
        <v>580391059</v>
      </c>
      <c r="D4957" s="30" t="s">
        <v>8135</v>
      </c>
      <c r="E4957" s="34" t="s">
        <v>6142</v>
      </c>
      <c r="F4957" s="28" t="s">
        <v>8993</v>
      </c>
      <c r="G4957" s="34" t="s">
        <v>4615</v>
      </c>
      <c r="H4957" s="28" t="s">
        <v>2267</v>
      </c>
      <c r="I4957" s="28" t="s">
        <v>6976</v>
      </c>
      <c r="J4957" s="159" t="s">
        <v>8220</v>
      </c>
    </row>
    <row r="4958" spans="1:10" x14ac:dyDescent="0.25">
      <c r="A4958" t="str">
        <f>_xlfn.CONCAT(Table1[[#This Row],[District]],Table1[[#This Row],[DistName]],Table1[[#This Row],[SchoolID]],Table1[[#This Row],[SCHOOLNAME]],Table1[[#This Row],[AcademyID]])</f>
        <v>58Sarasota0391SUNCOAST TECHNICAL COLLEGE060</v>
      </c>
      <c r="B4958" t="str">
        <f>_xlfn.CONCAT(Table1[[#This Row],[District]],Table1[[#This Row],[DistName]],Table1[[#This Row],[SchoolID]],Table1[[#This Row],[SCHOOLNAME]],Table1[[#This Row],[Academy]])</f>
        <v>58Sarasota0391SUNCOAST TECHNICAL COLLEGEEarly Childhood Education</v>
      </c>
      <c r="C4958" t="str">
        <f>_xlfn.CONCAT(Table1[[#This Row],[District]],Table1[[#This Row],[SchoolID]],Table1[[#This Row],[AcademyID]])</f>
        <v>580391060</v>
      </c>
      <c r="D4958" s="30" t="s">
        <v>8135</v>
      </c>
      <c r="E4958" s="34" t="s">
        <v>6142</v>
      </c>
      <c r="F4958" s="28" t="s">
        <v>8993</v>
      </c>
      <c r="G4958" s="34" t="s">
        <v>4615</v>
      </c>
      <c r="H4958" s="28" t="s">
        <v>2267</v>
      </c>
      <c r="I4958" s="28" t="s">
        <v>6757</v>
      </c>
      <c r="J4958" s="159" t="s">
        <v>8221</v>
      </c>
    </row>
    <row r="4959" spans="1:10" x14ac:dyDescent="0.25">
      <c r="A4959" t="str">
        <f>_xlfn.CONCAT(Table1[[#This Row],[District]],Table1[[#This Row],[DistName]],Table1[[#This Row],[SchoolID]],Table1[[#This Row],[SCHOOLNAME]],Table1[[#This Row],[AcademyID]])</f>
        <v>58Sarasota0391SUNCOAST TECHNICAL COLLEGE061</v>
      </c>
      <c r="B4959" t="str">
        <f>_xlfn.CONCAT(Table1[[#This Row],[District]],Table1[[#This Row],[DistName]],Table1[[#This Row],[SchoolID]],Table1[[#This Row],[SCHOOLNAME]],Table1[[#This Row],[Academy]])</f>
        <v>58Sarasota0391SUNCOAST TECHNICAL COLLEGEElectronic Business Enterprise</v>
      </c>
      <c r="C4959" t="str">
        <f>_xlfn.CONCAT(Table1[[#This Row],[District]],Table1[[#This Row],[SchoolID]],Table1[[#This Row],[AcademyID]])</f>
        <v>580391061</v>
      </c>
      <c r="D4959" s="30" t="s">
        <v>8135</v>
      </c>
      <c r="E4959" s="34" t="s">
        <v>6142</v>
      </c>
      <c r="F4959" s="28" t="s">
        <v>8993</v>
      </c>
      <c r="G4959" s="34" t="s">
        <v>4615</v>
      </c>
      <c r="H4959" s="28" t="s">
        <v>2267</v>
      </c>
      <c r="I4959" s="28" t="s">
        <v>6296</v>
      </c>
      <c r="J4959" s="159" t="s">
        <v>8222</v>
      </c>
    </row>
    <row r="4960" spans="1:10" x14ac:dyDescent="0.25">
      <c r="A4960" t="str">
        <f>_xlfn.CONCAT(Table1[[#This Row],[District]],Table1[[#This Row],[DistName]],Table1[[#This Row],[SchoolID]],Table1[[#This Row],[SCHOOLNAME]],Table1[[#This Row],[AcademyID]])</f>
        <v>58Sarasota0391SUNCOAST TECHNICAL COLLEGE062</v>
      </c>
      <c r="B4960" t="str">
        <f>_xlfn.CONCAT(Table1[[#This Row],[District]],Table1[[#This Row],[DistName]],Table1[[#This Row],[SchoolID]],Table1[[#This Row],[SCHOOLNAME]],Table1[[#This Row],[Academy]])</f>
        <v>58Sarasota0391SUNCOAST TECHNICAL COLLEGEEmergency Medical Technician</v>
      </c>
      <c r="C4960" t="str">
        <f>_xlfn.CONCAT(Table1[[#This Row],[District]],Table1[[#This Row],[SchoolID]],Table1[[#This Row],[AcademyID]])</f>
        <v>580391062</v>
      </c>
      <c r="D4960" s="30" t="s">
        <v>8135</v>
      </c>
      <c r="E4960" s="34" t="s">
        <v>6142</v>
      </c>
      <c r="F4960" s="28" t="s">
        <v>8993</v>
      </c>
      <c r="G4960" s="34" t="s">
        <v>4615</v>
      </c>
      <c r="H4960" s="28" t="s">
        <v>2267</v>
      </c>
      <c r="I4960" s="28" t="s">
        <v>7678</v>
      </c>
      <c r="J4960" s="159" t="s">
        <v>8223</v>
      </c>
    </row>
    <row r="4961" spans="1:10" x14ac:dyDescent="0.25">
      <c r="A4961" t="str">
        <f>_xlfn.CONCAT(Table1[[#This Row],[District]],Table1[[#This Row],[DistName]],Table1[[#This Row],[SchoolID]],Table1[[#This Row],[SCHOOLNAME]],Table1[[#This Row],[AcademyID]])</f>
        <v>58Sarasota0391SUNCOAST TECHNICAL COLLEGE062</v>
      </c>
      <c r="B4961" t="str">
        <f>_xlfn.CONCAT(Table1[[#This Row],[District]],Table1[[#This Row],[DistName]],Table1[[#This Row],[SchoolID]],Table1[[#This Row],[SCHOOLNAME]],Table1[[#This Row],[Academy]])</f>
        <v>58Sarasota0391SUNCOAST TECHNICAL COLLEGEEmergency Medical Responder</v>
      </c>
      <c r="C4961" t="str">
        <f>_xlfn.CONCAT(Table1[[#This Row],[District]],Table1[[#This Row],[SchoolID]],Table1[[#This Row],[AcademyID]])</f>
        <v>580391062</v>
      </c>
      <c r="D4961" s="30" t="s">
        <v>8135</v>
      </c>
      <c r="E4961" s="34" t="s">
        <v>6142</v>
      </c>
      <c r="F4961" s="28" t="s">
        <v>8993</v>
      </c>
      <c r="G4961" s="34" t="s">
        <v>4615</v>
      </c>
      <c r="H4961" s="28" t="s">
        <v>2267</v>
      </c>
      <c r="I4961" s="28" t="s">
        <v>7193</v>
      </c>
      <c r="J4961" s="159" t="s">
        <v>8223</v>
      </c>
    </row>
    <row r="4962" spans="1:10" x14ac:dyDescent="0.25">
      <c r="A4962" t="str">
        <f>_xlfn.CONCAT(Table1[[#This Row],[District]],Table1[[#This Row],[DistName]],Table1[[#This Row],[SchoolID]],Table1[[#This Row],[SCHOOLNAME]],Table1[[#This Row],[AcademyID]])</f>
        <v>58Sarasota0391SUNCOAST TECHNICAL COLLEGE063</v>
      </c>
      <c r="B4962" t="str">
        <f>_xlfn.CONCAT(Table1[[#This Row],[District]],Table1[[#This Row],[DistName]],Table1[[#This Row],[SchoolID]],Table1[[#This Row],[SCHOOLNAME]],Table1[[#This Row],[Academy]])</f>
        <v>58Sarasota0391SUNCOAST TECHNICAL COLLEGEFire Fighter</v>
      </c>
      <c r="C4962" t="str">
        <f>_xlfn.CONCAT(Table1[[#This Row],[District]],Table1[[#This Row],[SchoolID]],Table1[[#This Row],[AcademyID]])</f>
        <v>580391063</v>
      </c>
      <c r="D4962" s="30" t="s">
        <v>8135</v>
      </c>
      <c r="E4962" s="34" t="s">
        <v>6142</v>
      </c>
      <c r="F4962" s="28" t="s">
        <v>8993</v>
      </c>
      <c r="G4962" s="34" t="s">
        <v>4615</v>
      </c>
      <c r="H4962" s="28" t="s">
        <v>2267</v>
      </c>
      <c r="I4962" s="28" t="s">
        <v>7390</v>
      </c>
      <c r="J4962" s="159" t="s">
        <v>8224</v>
      </c>
    </row>
    <row r="4963" spans="1:10" x14ac:dyDescent="0.25">
      <c r="A4963" t="str">
        <f>_xlfn.CONCAT(Table1[[#This Row],[District]],Table1[[#This Row],[DistName]],Table1[[#This Row],[SchoolID]],Table1[[#This Row],[SCHOOLNAME]],Table1[[#This Row],[AcademyID]])</f>
        <v>58Sarasota0391SUNCOAST TECHNICAL COLLEGE064</v>
      </c>
      <c r="B4963" t="str">
        <f>_xlfn.CONCAT(Table1[[#This Row],[District]],Table1[[#This Row],[DistName]],Table1[[#This Row],[SchoolID]],Table1[[#This Row],[SCHOOLNAME]],Table1[[#This Row],[Academy]])</f>
        <v>58Sarasota0391SUNCOAST TECHNICAL COLLEGEEmergency Medical Responder</v>
      </c>
      <c r="C4963" t="str">
        <f>_xlfn.CONCAT(Table1[[#This Row],[District]],Table1[[#This Row],[SchoolID]],Table1[[#This Row],[AcademyID]])</f>
        <v>580391064</v>
      </c>
      <c r="D4963" s="30" t="s">
        <v>8135</v>
      </c>
      <c r="E4963" s="34" t="s">
        <v>6142</v>
      </c>
      <c r="F4963" s="28" t="s">
        <v>8993</v>
      </c>
      <c r="G4963" s="34" t="s">
        <v>4615</v>
      </c>
      <c r="H4963" s="28" t="s">
        <v>2267</v>
      </c>
      <c r="I4963" s="28" t="s">
        <v>7193</v>
      </c>
      <c r="J4963" s="159" t="s">
        <v>8225</v>
      </c>
    </row>
    <row r="4964" spans="1:10" x14ac:dyDescent="0.25">
      <c r="A4964" t="str">
        <f>_xlfn.CONCAT(Table1[[#This Row],[District]],Table1[[#This Row],[DistName]],Table1[[#This Row],[SchoolID]],Table1[[#This Row],[SCHOOLNAME]],Table1[[#This Row],[AcademyID]])</f>
        <v>58Sarasota0391SUNCOAST TECHNICAL COLLEGE064</v>
      </c>
      <c r="B4964" t="str">
        <f>_xlfn.CONCAT(Table1[[#This Row],[District]],Table1[[#This Row],[DistName]],Table1[[#This Row],[SchoolID]],Table1[[#This Row],[SCHOOLNAME]],Table1[[#This Row],[Academy]])</f>
        <v>58Sarasota0391SUNCOAST TECHNICAL COLLEGEFirst Responder</v>
      </c>
      <c r="C4964" t="str">
        <f>_xlfn.CONCAT(Table1[[#This Row],[District]],Table1[[#This Row],[SchoolID]],Table1[[#This Row],[AcademyID]])</f>
        <v>580391064</v>
      </c>
      <c r="D4964" s="30" t="s">
        <v>8135</v>
      </c>
      <c r="E4964" s="34" t="s">
        <v>6142</v>
      </c>
      <c r="F4964" s="28" t="s">
        <v>8993</v>
      </c>
      <c r="G4964" s="34" t="s">
        <v>4615</v>
      </c>
      <c r="H4964" s="28" t="s">
        <v>2267</v>
      </c>
      <c r="I4964" s="28" t="s">
        <v>7784</v>
      </c>
      <c r="J4964" s="159" t="s">
        <v>8225</v>
      </c>
    </row>
    <row r="4965" spans="1:10" x14ac:dyDescent="0.25">
      <c r="A4965" t="str">
        <f>_xlfn.CONCAT(Table1[[#This Row],[District]],Table1[[#This Row],[DistName]],Table1[[#This Row],[SchoolID]],Table1[[#This Row],[SCHOOLNAME]],Table1[[#This Row],[AcademyID]])</f>
        <v>58Sarasota0391SUNCOAST TECHNICAL COLLEGE065</v>
      </c>
      <c r="B4965" t="str">
        <f>_xlfn.CONCAT(Table1[[#This Row],[District]],Table1[[#This Row],[DistName]],Table1[[#This Row],[SchoolID]],Table1[[#This Row],[SCHOOLNAME]],Table1[[#This Row],[Academy]])</f>
        <v>58Sarasota0391SUNCOAST TECHNICAL COLLEGELegal Administrative Specialist</v>
      </c>
      <c r="C4965" t="str">
        <f>_xlfn.CONCAT(Table1[[#This Row],[District]],Table1[[#This Row],[SchoolID]],Table1[[#This Row],[AcademyID]])</f>
        <v>580391065</v>
      </c>
      <c r="D4965" s="30" t="s">
        <v>8135</v>
      </c>
      <c r="E4965" s="34" t="s">
        <v>6142</v>
      </c>
      <c r="F4965" s="28" t="s">
        <v>8993</v>
      </c>
      <c r="G4965" s="34" t="s">
        <v>4615</v>
      </c>
      <c r="H4965" s="28" t="s">
        <v>2267</v>
      </c>
      <c r="I4965" s="28" t="s">
        <v>7755</v>
      </c>
      <c r="J4965" s="159" t="s">
        <v>8226</v>
      </c>
    </row>
    <row r="4966" spans="1:10" x14ac:dyDescent="0.25">
      <c r="A4966" t="str">
        <f>_xlfn.CONCAT(Table1[[#This Row],[District]],Table1[[#This Row],[DistName]],Table1[[#This Row],[SchoolID]],Table1[[#This Row],[SCHOOLNAME]],Table1[[#This Row],[AcademyID]])</f>
        <v>58Sarasota0391SUNCOAST TECHNICAL COLLEGE066</v>
      </c>
      <c r="B4966" t="str">
        <f>_xlfn.CONCAT(Table1[[#This Row],[District]],Table1[[#This Row],[DistName]],Table1[[#This Row],[SchoolID]],Table1[[#This Row],[SCHOOLNAME]],Table1[[#This Row],[Academy]])</f>
        <v>58Sarasota0391SUNCOAST TECHNICAL COLLEGEMedical Administrative Specialist</v>
      </c>
      <c r="C4966" t="str">
        <f>_xlfn.CONCAT(Table1[[#This Row],[District]],Table1[[#This Row],[SchoolID]],Table1[[#This Row],[AcademyID]])</f>
        <v>580391066</v>
      </c>
      <c r="D4966" s="30" t="s">
        <v>8135</v>
      </c>
      <c r="E4966" s="34" t="s">
        <v>6142</v>
      </c>
      <c r="F4966" s="28" t="s">
        <v>8993</v>
      </c>
      <c r="G4966" s="34" t="s">
        <v>4615</v>
      </c>
      <c r="H4966" s="28" t="s">
        <v>2267</v>
      </c>
      <c r="I4966" s="28" t="s">
        <v>7914</v>
      </c>
      <c r="J4966" s="159" t="s">
        <v>8227</v>
      </c>
    </row>
    <row r="4967" spans="1:10" x14ac:dyDescent="0.25">
      <c r="A4967" t="str">
        <f>_xlfn.CONCAT(Table1[[#This Row],[District]],Table1[[#This Row],[DistName]],Table1[[#This Row],[SchoolID]],Table1[[#This Row],[SCHOOLNAME]],Table1[[#This Row],[AcademyID]])</f>
        <v>58Sarasota0391SUNCOAST TECHNICAL COLLEGE067</v>
      </c>
      <c r="B4967" t="str">
        <f>_xlfn.CONCAT(Table1[[#This Row],[District]],Table1[[#This Row],[DistName]],Table1[[#This Row],[SchoolID]],Table1[[#This Row],[SCHOOLNAME]],Table1[[#This Row],[Academy]])</f>
        <v>58Sarasota0391SUNCOAST TECHNICAL COLLEGEMultimedia Design Technology</v>
      </c>
      <c r="C4967" t="str">
        <f>_xlfn.CONCAT(Table1[[#This Row],[District]],Table1[[#This Row],[SchoolID]],Table1[[#This Row],[AcademyID]])</f>
        <v>580391067</v>
      </c>
      <c r="D4967" s="30" t="s">
        <v>8135</v>
      </c>
      <c r="E4967" s="34" t="s">
        <v>6142</v>
      </c>
      <c r="F4967" s="28" t="s">
        <v>8993</v>
      </c>
      <c r="G4967" s="34" t="s">
        <v>4615</v>
      </c>
      <c r="H4967" s="28" t="s">
        <v>2267</v>
      </c>
      <c r="I4967" s="28" t="s">
        <v>6698</v>
      </c>
      <c r="J4967" s="159" t="s">
        <v>8228</v>
      </c>
    </row>
    <row r="4968" spans="1:10" x14ac:dyDescent="0.25">
      <c r="A4968" t="str">
        <f>_xlfn.CONCAT(Table1[[#This Row],[District]],Table1[[#This Row],[DistName]],Table1[[#This Row],[SchoolID]],Table1[[#This Row],[SCHOOLNAME]],Table1[[#This Row],[AcademyID]])</f>
        <v>58Sarasota0391SUNCOAST TECHNICAL COLLEGE068</v>
      </c>
      <c r="B4968" t="str">
        <f>_xlfn.CONCAT(Table1[[#This Row],[District]],Table1[[#This Row],[DistName]],Table1[[#This Row],[SchoolID]],Table1[[#This Row],[SCHOOLNAME]],Table1[[#This Row],[Academy]])</f>
        <v>58Sarasota0391SUNCOAST TECHNICAL COLLEGENursing Assisting</v>
      </c>
      <c r="C4968" t="str">
        <f>_xlfn.CONCAT(Table1[[#This Row],[District]],Table1[[#This Row],[SchoolID]],Table1[[#This Row],[AcademyID]])</f>
        <v>580391068</v>
      </c>
      <c r="D4968" s="30" t="s">
        <v>8135</v>
      </c>
      <c r="E4968" s="34" t="s">
        <v>6142</v>
      </c>
      <c r="F4968" s="28" t="s">
        <v>8993</v>
      </c>
      <c r="G4968" s="34" t="s">
        <v>4615</v>
      </c>
      <c r="H4968" s="28" t="s">
        <v>2267</v>
      </c>
      <c r="I4968" s="28" t="s">
        <v>8115</v>
      </c>
      <c r="J4968" s="159" t="s">
        <v>8229</v>
      </c>
    </row>
    <row r="4969" spans="1:10" x14ac:dyDescent="0.25">
      <c r="A4969" t="str">
        <f>_xlfn.CONCAT(Table1[[#This Row],[District]],Table1[[#This Row],[DistName]],Table1[[#This Row],[SchoolID]],Table1[[#This Row],[SCHOOLNAME]],Table1[[#This Row],[AcademyID]])</f>
        <v>58Sarasota0391SUNCOAST TECHNICAL COLLEGE069</v>
      </c>
      <c r="B4969" t="str">
        <f>_xlfn.CONCAT(Table1[[#This Row],[District]],Table1[[#This Row],[DistName]],Table1[[#This Row],[SchoolID]],Table1[[#This Row],[SCHOOLNAME]],Table1[[#This Row],[Academy]])</f>
        <v>58Sarasota0391SUNCOAST TECHNICAL COLLEGEPC Support Services</v>
      </c>
      <c r="C4969" t="str">
        <f>_xlfn.CONCAT(Table1[[#This Row],[District]],Table1[[#This Row],[SchoolID]],Table1[[#This Row],[AcademyID]])</f>
        <v>580391069</v>
      </c>
      <c r="D4969" s="30" t="s">
        <v>8135</v>
      </c>
      <c r="E4969" s="34" t="s">
        <v>6142</v>
      </c>
      <c r="F4969" s="28" t="s">
        <v>8993</v>
      </c>
      <c r="G4969" s="34" t="s">
        <v>4615</v>
      </c>
      <c r="H4969" s="28" t="s">
        <v>2267</v>
      </c>
      <c r="I4969" s="28" t="s">
        <v>7705</v>
      </c>
      <c r="J4969" s="159" t="s">
        <v>8230</v>
      </c>
    </row>
    <row r="4970" spans="1:10" x14ac:dyDescent="0.25">
      <c r="A4970" t="str">
        <f>_xlfn.CONCAT(Table1[[#This Row],[District]],Table1[[#This Row],[DistName]],Table1[[#This Row],[SchoolID]],Table1[[#This Row],[SCHOOLNAME]],Table1[[#This Row],[AcademyID]])</f>
        <v>58Sarasota0391SUNCOAST TECHNICAL COLLEGE070</v>
      </c>
      <c r="B4970" t="str">
        <f>_xlfn.CONCAT(Table1[[#This Row],[District]],Table1[[#This Row],[DistName]],Table1[[#This Row],[SchoolID]],Table1[[#This Row],[SCHOOLNAME]],Table1[[#This Row],[Academy]])</f>
        <v>58Sarasota0391SUNCOAST TECHNICAL COLLEGEPractical Nursing</v>
      </c>
      <c r="C4970" t="str">
        <f>_xlfn.CONCAT(Table1[[#This Row],[District]],Table1[[#This Row],[SchoolID]],Table1[[#This Row],[AcademyID]])</f>
        <v>580391070</v>
      </c>
      <c r="D4970" s="30" t="s">
        <v>8135</v>
      </c>
      <c r="E4970" s="34" t="s">
        <v>6142</v>
      </c>
      <c r="F4970" s="28" t="s">
        <v>8993</v>
      </c>
      <c r="G4970" s="34" t="s">
        <v>4615</v>
      </c>
      <c r="H4970" s="28" t="s">
        <v>2267</v>
      </c>
      <c r="I4970" s="28" t="s">
        <v>7675</v>
      </c>
      <c r="J4970" s="159" t="s">
        <v>8231</v>
      </c>
    </row>
    <row r="4971" spans="1:10" x14ac:dyDescent="0.25">
      <c r="A4971" t="str">
        <f>_xlfn.CONCAT(Table1[[#This Row],[District]],Table1[[#This Row],[DistName]],Table1[[#This Row],[SchoolID]],Table1[[#This Row],[SCHOOLNAME]],Table1[[#This Row],[AcademyID]])</f>
        <v>58Sarasota0391SUNCOAST TECHNICAL COLLEGE071</v>
      </c>
      <c r="B4971" t="str">
        <f>_xlfn.CONCAT(Table1[[#This Row],[District]],Table1[[#This Row],[DistName]],Table1[[#This Row],[SchoolID]],Table1[[#This Row],[SCHOOLNAME]],Table1[[#This Row],[Academy]])</f>
        <v>58Sarasota0391SUNCOAST TECHNICAL COLLEGEVeterinary Assisting</v>
      </c>
      <c r="C4971" t="str">
        <f>_xlfn.CONCAT(Table1[[#This Row],[District]],Table1[[#This Row],[SchoolID]],Table1[[#This Row],[AcademyID]])</f>
        <v>580391071</v>
      </c>
      <c r="D4971" s="30" t="s">
        <v>8135</v>
      </c>
      <c r="E4971" s="34" t="s">
        <v>6142</v>
      </c>
      <c r="F4971" s="28" t="s">
        <v>8993</v>
      </c>
      <c r="G4971" s="34" t="s">
        <v>4615</v>
      </c>
      <c r="H4971" s="28" t="s">
        <v>2267</v>
      </c>
      <c r="I4971" s="28" t="s">
        <v>7578</v>
      </c>
      <c r="J4971" s="159" t="s">
        <v>8232</v>
      </c>
    </row>
    <row r="4972" spans="1:10" x14ac:dyDescent="0.25">
      <c r="A4972" t="str">
        <f>_xlfn.CONCAT(Table1[[#This Row],[District]],Table1[[#This Row],[DistName]],Table1[[#This Row],[SchoolID]],Table1[[#This Row],[SCHOOLNAME]],Table1[[#This Row],[AcademyID]])</f>
        <v>58Sarasota1391SUNCOAST POLYTECHNICAL HIGH SCHOOL072</v>
      </c>
      <c r="B4972" t="str">
        <f>_xlfn.CONCAT(Table1[[#This Row],[District]],Table1[[#This Row],[DistName]],Table1[[#This Row],[SchoolID]],Table1[[#This Row],[SCHOOLNAME]],Table1[[#This Row],[Academy]])</f>
        <v>58Sarasota1391SUNCOAST POLYTECHNICAL HIGH SCHOOLGame, Simulation &amp; Animation</v>
      </c>
      <c r="C4972" t="str">
        <f>_xlfn.CONCAT(Table1[[#This Row],[District]],Table1[[#This Row],[SchoolID]],Table1[[#This Row],[AcademyID]])</f>
        <v>581391072</v>
      </c>
      <c r="D4972" s="30" t="s">
        <v>8135</v>
      </c>
      <c r="E4972" s="34" t="s">
        <v>6142</v>
      </c>
      <c r="F4972" s="28" t="s">
        <v>8993</v>
      </c>
      <c r="G4972" s="34" t="s">
        <v>4884</v>
      </c>
      <c r="H4972" s="28" t="s">
        <v>2218</v>
      </c>
      <c r="I4972" s="28" t="s">
        <v>7653</v>
      </c>
      <c r="J4972" s="159" t="s">
        <v>8233</v>
      </c>
    </row>
    <row r="4973" spans="1:10" x14ac:dyDescent="0.25">
      <c r="A4973" t="str">
        <f>_xlfn.CONCAT(Table1[[#This Row],[District]],Table1[[#This Row],[DistName]],Table1[[#This Row],[SchoolID]],Table1[[#This Row],[SCHOOLNAME]],Table1[[#This Row],[AcademyID]])</f>
        <v>58Sarasota1391SUNCOAST POLYTECHNICAL HIGH SCHOOL072</v>
      </c>
      <c r="B4973" t="str">
        <f>_xlfn.CONCAT(Table1[[#This Row],[District]],Table1[[#This Row],[DistName]],Table1[[#This Row],[SchoolID]],Table1[[#This Row],[SCHOOLNAME]],Table1[[#This Row],[Academy]])</f>
        <v>58Sarasota1391SUNCOAST POLYTECHNICAL HIGH SCHOOLGame, Simulation &amp; Animation: Visual Design</v>
      </c>
      <c r="C4973" t="str">
        <f>_xlfn.CONCAT(Table1[[#This Row],[District]],Table1[[#This Row],[SchoolID]],Table1[[#This Row],[AcademyID]])</f>
        <v>581391072</v>
      </c>
      <c r="D4973" s="30" t="s">
        <v>8135</v>
      </c>
      <c r="E4973" s="34" t="s">
        <v>6142</v>
      </c>
      <c r="F4973" s="28" t="s">
        <v>8993</v>
      </c>
      <c r="G4973" s="34" t="s">
        <v>4884</v>
      </c>
      <c r="H4973" s="28" t="s">
        <v>2218</v>
      </c>
      <c r="I4973" s="28" t="s">
        <v>7732</v>
      </c>
      <c r="J4973" s="159" t="s">
        <v>8233</v>
      </c>
    </row>
    <row r="4974" spans="1:10" x14ac:dyDescent="0.25">
      <c r="A4974" t="str">
        <f>_xlfn.CONCAT(Table1[[#This Row],[District]],Table1[[#This Row],[DistName]],Table1[[#This Row],[SchoolID]],Table1[[#This Row],[SCHOOLNAME]],Table1[[#This Row],[AcademyID]])</f>
        <v>58Sarasota1391SUNCOAST POLYTECHNICAL HIGH SCHOOL072</v>
      </c>
      <c r="B4974" t="str">
        <f>_xlfn.CONCAT(Table1[[#This Row],[District]],Table1[[#This Row],[DistName]],Table1[[#This Row],[SchoolID]],Table1[[#This Row],[SCHOOLNAME]],Table1[[#This Row],[Academy]])</f>
        <v>58Sarasota1391SUNCOAST POLYTECHNICAL HIGH SCHOOLAnimation &amp; Gaming</v>
      </c>
      <c r="C4974" t="str">
        <f>_xlfn.CONCAT(Table1[[#This Row],[District]],Table1[[#This Row],[SchoolID]],Table1[[#This Row],[AcademyID]])</f>
        <v>581391072</v>
      </c>
      <c r="D4974" s="30" t="s">
        <v>8135</v>
      </c>
      <c r="E4974" s="34" t="s">
        <v>6142</v>
      </c>
      <c r="F4974" s="28" t="s">
        <v>8993</v>
      </c>
      <c r="G4974" s="34" t="s">
        <v>4884</v>
      </c>
      <c r="H4974" s="28" t="s">
        <v>2218</v>
      </c>
      <c r="I4974" s="28" t="s">
        <v>6629</v>
      </c>
      <c r="J4974" s="159" t="s">
        <v>8233</v>
      </c>
    </row>
    <row r="4975" spans="1:10" x14ac:dyDescent="0.25">
      <c r="A4975" t="str">
        <f>_xlfn.CONCAT(Table1[[#This Row],[District]],Table1[[#This Row],[DistName]],Table1[[#This Row],[SchoolID]],Table1[[#This Row],[SCHOOLNAME]],Table1[[#This Row],[AcademyID]])</f>
        <v>58Sarasota1391SUNCOAST POLYTECHNICAL HIGH SCHOOL073</v>
      </c>
      <c r="B4975" t="str">
        <f>_xlfn.CONCAT(Table1[[#This Row],[District]],Table1[[#This Row],[DistName]],Table1[[#This Row],[SchoolID]],Table1[[#This Row],[SCHOOLNAME]],Table1[[#This Row],[Academy]])</f>
        <v>58Sarasota1391SUNCOAST POLYTECHNICAL HIGH SCHOOLTechnology Studies</v>
      </c>
      <c r="C4975" t="str">
        <f>_xlfn.CONCAT(Table1[[#This Row],[District]],Table1[[#This Row],[SchoolID]],Table1[[#This Row],[AcademyID]])</f>
        <v>581391073</v>
      </c>
      <c r="D4975" s="30" t="s">
        <v>8135</v>
      </c>
      <c r="E4975" s="34" t="s">
        <v>6142</v>
      </c>
      <c r="F4975" s="28" t="s">
        <v>8993</v>
      </c>
      <c r="G4975" s="34" t="s">
        <v>4884</v>
      </c>
      <c r="H4975" s="28" t="s">
        <v>2218</v>
      </c>
      <c r="I4975" s="28" t="s">
        <v>7984</v>
      </c>
      <c r="J4975" s="159" t="s">
        <v>8234</v>
      </c>
    </row>
    <row r="4976" spans="1:10" x14ac:dyDescent="0.25">
      <c r="A4976" t="str">
        <f>_xlfn.CONCAT(Table1[[#This Row],[District]],Table1[[#This Row],[DistName]],Table1[[#This Row],[SchoolID]],Table1[[#This Row],[SCHOOLNAME]],Table1[[#This Row],[AcademyID]])</f>
        <v>58Sarasota0391SUNCOAST TECHNICAL COLLEGE074</v>
      </c>
      <c r="B4976" t="str">
        <f>_xlfn.CONCAT(Table1[[#This Row],[District]],Table1[[#This Row],[DistName]],Table1[[#This Row],[SchoolID]],Table1[[#This Row],[SCHOOLNAME]],Table1[[#This Row],[Academy]])</f>
        <v>58Sarasota0391SUNCOAST TECHNICAL COLLEGEBusiness Computer Programming</v>
      </c>
      <c r="C4976" t="str">
        <f>_xlfn.CONCAT(Table1[[#This Row],[District]],Table1[[#This Row],[SchoolID]],Table1[[#This Row],[AcademyID]])</f>
        <v>580391074</v>
      </c>
      <c r="D4976" s="30" t="s">
        <v>8135</v>
      </c>
      <c r="E4976" s="34" t="s">
        <v>6142</v>
      </c>
      <c r="F4976" s="28" t="s">
        <v>8993</v>
      </c>
      <c r="G4976" s="34" t="s">
        <v>4615</v>
      </c>
      <c r="H4976" s="28" t="s">
        <v>2267</v>
      </c>
      <c r="I4976" s="28" t="s">
        <v>7065</v>
      </c>
      <c r="J4976" s="159" t="s">
        <v>8235</v>
      </c>
    </row>
    <row r="4977" spans="1:10" x14ac:dyDescent="0.25">
      <c r="A4977" t="str">
        <f>_xlfn.CONCAT(Table1[[#This Row],[District]],Table1[[#This Row],[DistName]],Table1[[#This Row],[SchoolID]],Table1[[#This Row],[SCHOOLNAME]],Table1[[#This Row],[AcademyID]])</f>
        <v>58Sarasota0391SUNCOAST TECHNICAL COLLEGE075</v>
      </c>
      <c r="B4977" t="str">
        <f>_xlfn.CONCAT(Table1[[#This Row],[District]],Table1[[#This Row],[DistName]],Table1[[#This Row],[SchoolID]],Table1[[#This Row],[SCHOOLNAME]],Table1[[#This Row],[Academy]])</f>
        <v>58Sarasota0391SUNCOAST TECHNICAL COLLEGEComputer Systems and Information Technology</v>
      </c>
      <c r="C4977" t="str">
        <f>_xlfn.CONCAT(Table1[[#This Row],[District]],Table1[[#This Row],[SchoolID]],Table1[[#This Row],[AcademyID]])</f>
        <v>580391075</v>
      </c>
      <c r="D4977" s="30" t="s">
        <v>8135</v>
      </c>
      <c r="E4977" s="34" t="s">
        <v>6142</v>
      </c>
      <c r="F4977" s="28" t="s">
        <v>8993</v>
      </c>
      <c r="G4977" s="34" t="s">
        <v>4615</v>
      </c>
      <c r="H4977" s="28" t="s">
        <v>2267</v>
      </c>
      <c r="I4977" s="28" t="s">
        <v>7575</v>
      </c>
      <c r="J4977" s="159" t="s">
        <v>8236</v>
      </c>
    </row>
    <row r="4978" spans="1:10" x14ac:dyDescent="0.25">
      <c r="A4978" t="str">
        <f>_xlfn.CONCAT(Table1[[#This Row],[District]],Table1[[#This Row],[DistName]],Table1[[#This Row],[SchoolID]],Table1[[#This Row],[SCHOOLNAME]],Table1[[#This Row],[AcademyID]])</f>
        <v>58Sarasota0391SUNCOAST TECHNICAL COLLEGE075</v>
      </c>
      <c r="B4978" t="str">
        <f>_xlfn.CONCAT(Table1[[#This Row],[District]],Table1[[#This Row],[DistName]],Table1[[#This Row],[SchoolID]],Table1[[#This Row],[SCHOOLNAME]],Table1[[#This Row],[Academy]])</f>
        <v>58Sarasota0391SUNCOAST TECHNICAL COLLEGEComputer Systems Technology</v>
      </c>
      <c r="C4978" t="str">
        <f>_xlfn.CONCAT(Table1[[#This Row],[District]],Table1[[#This Row],[SchoolID]],Table1[[#This Row],[AcademyID]])</f>
        <v>580391075</v>
      </c>
      <c r="D4978" s="30" t="s">
        <v>8135</v>
      </c>
      <c r="E4978" s="34" t="s">
        <v>6142</v>
      </c>
      <c r="F4978" s="28" t="s">
        <v>8993</v>
      </c>
      <c r="G4978" s="34" t="s">
        <v>4615</v>
      </c>
      <c r="H4978" s="28" t="s">
        <v>2267</v>
      </c>
      <c r="I4978" s="28" t="s">
        <v>6956</v>
      </c>
      <c r="J4978" s="159" t="s">
        <v>8236</v>
      </c>
    </row>
    <row r="4979" spans="1:10" x14ac:dyDescent="0.25">
      <c r="A4979" t="str">
        <f>_xlfn.CONCAT(Table1[[#This Row],[District]],Table1[[#This Row],[DistName]],Table1[[#This Row],[SchoolID]],Table1[[#This Row],[SCHOOLNAME]],Table1[[#This Row],[AcademyID]])</f>
        <v>58Sarasota0085BOOKER HIGH SCHOOL077</v>
      </c>
      <c r="B4979" t="str">
        <f>_xlfn.CONCAT(Table1[[#This Row],[District]],Table1[[#This Row],[DistName]],Table1[[#This Row],[SchoolID]],Table1[[#This Row],[SCHOOLNAME]],Table1[[#This Row],[Academy]])</f>
        <v>58Sarasota0085BOOKER HIGH SCHOOLSTEM/Engineering</v>
      </c>
      <c r="C4979" t="str">
        <f>_xlfn.CONCAT(Table1[[#This Row],[District]],Table1[[#This Row],[SchoolID]],Table1[[#This Row],[AcademyID]])</f>
        <v>580085077</v>
      </c>
      <c r="D4979" s="30" t="s">
        <v>8135</v>
      </c>
      <c r="E4979" s="34" t="s">
        <v>6142</v>
      </c>
      <c r="F4979" s="28" t="s">
        <v>8993</v>
      </c>
      <c r="G4979" s="34" t="s">
        <v>5741</v>
      </c>
      <c r="H4979" s="28" t="s">
        <v>433</v>
      </c>
      <c r="I4979" s="28" t="s">
        <v>8047</v>
      </c>
      <c r="J4979" s="159" t="s">
        <v>8238</v>
      </c>
    </row>
    <row r="4980" spans="1:10" x14ac:dyDescent="0.25">
      <c r="A4980" t="str">
        <f>_xlfn.CONCAT(Table1[[#This Row],[District]],Table1[[#This Row],[DistName]],Table1[[#This Row],[SchoolID]],Table1[[#This Row],[SCHOOLNAME]],Table1[[#This Row],[AcademyID]])</f>
        <v>58Sarasota1251NORTH PORT HIGH SCHOOL078</v>
      </c>
      <c r="B4980" t="str">
        <f>_xlfn.CONCAT(Table1[[#This Row],[District]],Table1[[#This Row],[DistName]],Table1[[#This Row],[SchoolID]],Table1[[#This Row],[SCHOOLNAME]],Table1[[#This Row],[Academy]])</f>
        <v>58Sarasota1251NORTH PORT HIGH SCHOOLSTEM/Engineering</v>
      </c>
      <c r="C4980" t="str">
        <f>_xlfn.CONCAT(Table1[[#This Row],[District]],Table1[[#This Row],[SchoolID]],Table1[[#This Row],[AcademyID]])</f>
        <v>581251078</v>
      </c>
      <c r="D4980" s="30" t="s">
        <v>8135</v>
      </c>
      <c r="E4980" s="34" t="s">
        <v>6142</v>
      </c>
      <c r="F4980" s="28" t="s">
        <v>8993</v>
      </c>
      <c r="G4980" s="34" t="s">
        <v>4934</v>
      </c>
      <c r="H4980" s="28" t="s">
        <v>1623</v>
      </c>
      <c r="I4980" s="28" t="s">
        <v>8047</v>
      </c>
      <c r="J4980" s="159" t="s">
        <v>8239</v>
      </c>
    </row>
    <row r="4981" spans="1:10" x14ac:dyDescent="0.25">
      <c r="A4981" t="str">
        <f>_xlfn.CONCAT(Table1[[#This Row],[District]],Table1[[#This Row],[DistName]],Table1[[#This Row],[SchoolID]],Table1[[#This Row],[SCHOOLNAME]],Table1[[#This Row],[AcademyID]])</f>
        <v>58Sarasota1251NORTH PORT HIGH SCHOOL079</v>
      </c>
      <c r="B4981" t="str">
        <f>_xlfn.CONCAT(Table1[[#This Row],[District]],Table1[[#This Row],[DistName]],Table1[[#This Row],[SchoolID]],Table1[[#This Row],[SCHOOLNAME]],Table1[[#This Row],[Academy]])</f>
        <v>58Sarasota1251NORTH PORT HIGH SCHOOLWeb Development</v>
      </c>
      <c r="C4981" t="str">
        <f>_xlfn.CONCAT(Table1[[#This Row],[District]],Table1[[#This Row],[SchoolID]],Table1[[#This Row],[AcademyID]])</f>
        <v>581251079</v>
      </c>
      <c r="D4981" s="30" t="s">
        <v>8135</v>
      </c>
      <c r="E4981" s="34" t="s">
        <v>6142</v>
      </c>
      <c r="F4981" s="28" t="s">
        <v>8993</v>
      </c>
      <c r="G4981" s="34" t="s">
        <v>4934</v>
      </c>
      <c r="H4981" s="28" t="s">
        <v>1623</v>
      </c>
      <c r="I4981" s="28" t="s">
        <v>6441</v>
      </c>
      <c r="J4981" s="159" t="s">
        <v>8240</v>
      </c>
    </row>
    <row r="4982" spans="1:10" x14ac:dyDescent="0.25">
      <c r="A4982" t="str">
        <f>_xlfn.CONCAT(Table1[[#This Row],[District]],Table1[[#This Row],[DistName]],Table1[[#This Row],[SchoolID]],Table1[[#This Row],[SCHOOLNAME]],Table1[[#This Row],[AcademyID]])</f>
        <v>58Sarasota0181RIVERVIEW HIGH SCHOOL080</v>
      </c>
      <c r="B4982" t="str">
        <f>_xlfn.CONCAT(Table1[[#This Row],[District]],Table1[[#This Row],[DistName]],Table1[[#This Row],[SchoolID]],Table1[[#This Row],[SCHOOLNAME]],Table1[[#This Row],[Academy]])</f>
        <v>58Sarasota0181RIVERVIEW HIGH SCHOOLEarly Childhood Education</v>
      </c>
      <c r="C4982" t="str">
        <f>_xlfn.CONCAT(Table1[[#This Row],[District]],Table1[[#This Row],[SchoolID]],Table1[[#This Row],[AcademyID]])</f>
        <v>580181080</v>
      </c>
      <c r="D4982" s="30" t="s">
        <v>8135</v>
      </c>
      <c r="E4982" s="34" t="s">
        <v>6142</v>
      </c>
      <c r="F4982" s="28" t="s">
        <v>8993</v>
      </c>
      <c r="G4982" s="34" t="s">
        <v>4709</v>
      </c>
      <c r="H4982" s="28" t="s">
        <v>1764</v>
      </c>
      <c r="I4982" s="28" t="s">
        <v>6757</v>
      </c>
      <c r="J4982" s="159" t="s">
        <v>8241</v>
      </c>
    </row>
    <row r="4983" spans="1:10" x14ac:dyDescent="0.25">
      <c r="A4983" t="str">
        <f>_xlfn.CONCAT(Table1[[#This Row],[District]],Table1[[#This Row],[DistName]],Table1[[#This Row],[SchoolID]],Table1[[#This Row],[SCHOOLNAME]],Table1[[#This Row],[AcademyID]])</f>
        <v>58Sarasota0181RIVERVIEW HIGH SCHOOL081</v>
      </c>
      <c r="B4983" t="str">
        <f>_xlfn.CONCAT(Table1[[#This Row],[District]],Table1[[#This Row],[DistName]],Table1[[#This Row],[SchoolID]],Table1[[#This Row],[SCHOOLNAME]],Table1[[#This Row],[Academy]])</f>
        <v>58Sarasota0181RIVERVIEW HIGH SCHOOLInternational Business</v>
      </c>
      <c r="C4983" t="str">
        <f>_xlfn.CONCAT(Table1[[#This Row],[District]],Table1[[#This Row],[SchoolID]],Table1[[#This Row],[AcademyID]])</f>
        <v>580181081</v>
      </c>
      <c r="D4983" s="30" t="s">
        <v>8135</v>
      </c>
      <c r="E4983" s="34" t="s">
        <v>6142</v>
      </c>
      <c r="F4983" s="28" t="s">
        <v>8993</v>
      </c>
      <c r="G4983" s="34" t="s">
        <v>4709</v>
      </c>
      <c r="H4983" s="28" t="s">
        <v>1764</v>
      </c>
      <c r="I4983" s="28" t="s">
        <v>7198</v>
      </c>
      <c r="J4983" s="159" t="s">
        <v>8242</v>
      </c>
    </row>
    <row r="4984" spans="1:10" x14ac:dyDescent="0.25">
      <c r="A4984" t="str">
        <f>_xlfn.CONCAT(Table1[[#This Row],[District]],Table1[[#This Row],[DistName]],Table1[[#This Row],[SchoolID]],Table1[[#This Row],[SCHOOLNAME]],Table1[[#This Row],[AcademyID]])</f>
        <v>58Sarasota0391SUNCOAST TECHNICAL COLLEGE082</v>
      </c>
      <c r="B4984" t="str">
        <f>_xlfn.CONCAT(Table1[[#This Row],[District]],Table1[[#This Row],[DistName]],Table1[[#This Row],[SchoolID]],Table1[[#This Row],[SCHOOLNAME]],Table1[[#This Row],[Academy]])</f>
        <v>58Sarasota0391SUNCOAST TECHNICAL COLLEGEBusiness Supervision &amp; Management</v>
      </c>
      <c r="C4984" t="str">
        <f>_xlfn.CONCAT(Table1[[#This Row],[District]],Table1[[#This Row],[SchoolID]],Table1[[#This Row],[AcademyID]])</f>
        <v>580391082</v>
      </c>
      <c r="D4984" s="30" t="s">
        <v>8135</v>
      </c>
      <c r="E4984" s="34" t="s">
        <v>6142</v>
      </c>
      <c r="F4984" s="28" t="s">
        <v>8993</v>
      </c>
      <c r="G4984" s="34" t="s">
        <v>4615</v>
      </c>
      <c r="H4984" s="28" t="s">
        <v>2267</v>
      </c>
      <c r="I4984" s="28" t="s">
        <v>7150</v>
      </c>
      <c r="J4984" s="159" t="s">
        <v>8243</v>
      </c>
    </row>
    <row r="4985" spans="1:10" x14ac:dyDescent="0.25">
      <c r="A4985" t="str">
        <f>_xlfn.CONCAT(Table1[[#This Row],[District]],Table1[[#This Row],[DistName]],Table1[[#This Row],[SchoolID]],Table1[[#This Row],[SCHOOLNAME]],Table1[[#This Row],[AcademyID]])</f>
        <v>58Sarasota0051SARASOTA HIGH SCHOOL083</v>
      </c>
      <c r="B4985" t="str">
        <f>_xlfn.CONCAT(Table1[[#This Row],[District]],Table1[[#This Row],[DistName]],Table1[[#This Row],[SchoolID]],Table1[[#This Row],[SCHOOLNAME]],Table1[[#This Row],[Academy]])</f>
        <v>58Sarasota0051SARASOTA HIGH SCHOOLPC Support</v>
      </c>
      <c r="C4985" t="str">
        <f>_xlfn.CONCAT(Table1[[#This Row],[District]],Table1[[#This Row],[SchoolID]],Table1[[#This Row],[AcademyID]])</f>
        <v>580051083</v>
      </c>
      <c r="D4985" s="30" t="s">
        <v>8135</v>
      </c>
      <c r="E4985" s="34" t="s">
        <v>6142</v>
      </c>
      <c r="F4985" s="28" t="s">
        <v>8993</v>
      </c>
      <c r="G4985" s="34" t="s">
        <v>4636</v>
      </c>
      <c r="H4985" s="28" t="s">
        <v>1878</v>
      </c>
      <c r="I4985" s="28" t="s">
        <v>7615</v>
      </c>
      <c r="J4985" s="159" t="s">
        <v>8244</v>
      </c>
    </row>
    <row r="4986" spans="1:10" x14ac:dyDescent="0.25">
      <c r="A4986" t="str">
        <f>_xlfn.CONCAT(Table1[[#This Row],[District]],Table1[[#This Row],[DistName]],Table1[[#This Row],[SchoolID]],Table1[[#This Row],[SCHOOLNAME]],Table1[[#This Row],[AcademyID]])</f>
        <v>58Sarasota1391SUNCOAST POLYTECHNICAL HIGH SCHOOL084</v>
      </c>
      <c r="B4986" t="str">
        <f>_xlfn.CONCAT(Table1[[#This Row],[District]],Table1[[#This Row],[DistName]],Table1[[#This Row],[SchoolID]],Table1[[#This Row],[SCHOOLNAME]],Table1[[#This Row],[Academy]])</f>
        <v>58Sarasota1391SUNCOAST POLYTECHNICAL HIGH SCHOOLBiomedical Science</v>
      </c>
      <c r="C4986" t="str">
        <f>_xlfn.CONCAT(Table1[[#This Row],[District]],Table1[[#This Row],[SchoolID]],Table1[[#This Row],[AcademyID]])</f>
        <v>581391084</v>
      </c>
      <c r="D4986" s="30" t="s">
        <v>8135</v>
      </c>
      <c r="E4986" s="34" t="s">
        <v>6142</v>
      </c>
      <c r="F4986" s="28" t="s">
        <v>8993</v>
      </c>
      <c r="G4986" s="34" t="s">
        <v>4884</v>
      </c>
      <c r="H4986" s="28" t="s">
        <v>2218</v>
      </c>
      <c r="I4986" s="28" t="s">
        <v>7151</v>
      </c>
      <c r="J4986" s="159" t="s">
        <v>8245</v>
      </c>
    </row>
    <row r="4987" spans="1:10" x14ac:dyDescent="0.25">
      <c r="A4987" t="str">
        <f>_xlfn.CONCAT(Table1[[#This Row],[District]],Table1[[#This Row],[DistName]],Table1[[#This Row],[SchoolID]],Table1[[#This Row],[SCHOOLNAME]],Table1[[#This Row],[AcademyID]])</f>
        <v>58Sarasota1391SUNCOAST POLYTECHNICAL HIGH SCHOOL085</v>
      </c>
      <c r="B4987" t="str">
        <f>_xlfn.CONCAT(Table1[[#This Row],[District]],Table1[[#This Row],[DistName]],Table1[[#This Row],[SchoolID]],Table1[[#This Row],[SCHOOLNAME]],Table1[[#This Row],[Academy]])</f>
        <v>58Sarasota1391SUNCOAST POLYTECHNICAL HIGH SCHOOLGeospatial/Geographic Information Systems</v>
      </c>
      <c r="C4987" t="str">
        <f>_xlfn.CONCAT(Table1[[#This Row],[District]],Table1[[#This Row],[SchoolID]],Table1[[#This Row],[AcademyID]])</f>
        <v>581391085</v>
      </c>
      <c r="D4987" s="30" t="s">
        <v>8135</v>
      </c>
      <c r="E4987" s="34" t="s">
        <v>6142</v>
      </c>
      <c r="F4987" s="28" t="s">
        <v>8993</v>
      </c>
      <c r="G4987" s="34" t="s">
        <v>4884</v>
      </c>
      <c r="H4987" s="28" t="s">
        <v>2218</v>
      </c>
      <c r="I4987" s="28" t="s">
        <v>7810</v>
      </c>
      <c r="J4987" s="159" t="s">
        <v>8246</v>
      </c>
    </row>
    <row r="4988" spans="1:10" x14ac:dyDescent="0.25">
      <c r="A4988" t="str">
        <f>_xlfn.CONCAT(Table1[[#This Row],[District]],Table1[[#This Row],[DistName]],Table1[[#This Row],[SchoolID]],Table1[[#This Row],[SCHOOLNAME]],Table1[[#This Row],[AcademyID]])</f>
        <v>58Sarasota0391SUNCOAST TECHNICAL COLLEGE086</v>
      </c>
      <c r="B4988" t="str">
        <f>_xlfn.CONCAT(Table1[[#This Row],[District]],Table1[[#This Row],[DistName]],Table1[[#This Row],[SchoolID]],Table1[[#This Row],[SCHOOLNAME]],Table1[[#This Row],[Academy]])</f>
        <v>58Sarasota0391SUNCOAST TECHNICAL COLLEGECosmetology</v>
      </c>
      <c r="C4988" t="str">
        <f>_xlfn.CONCAT(Table1[[#This Row],[District]],Table1[[#This Row],[SchoolID]],Table1[[#This Row],[AcademyID]])</f>
        <v>580391086</v>
      </c>
      <c r="D4988" s="30" t="s">
        <v>8135</v>
      </c>
      <c r="E4988" s="34" t="s">
        <v>6142</v>
      </c>
      <c r="F4988" s="28" t="s">
        <v>8993</v>
      </c>
      <c r="G4988" s="34" t="s">
        <v>4615</v>
      </c>
      <c r="H4988" s="28" t="s">
        <v>2267</v>
      </c>
      <c r="I4988" s="28" t="s">
        <v>6866</v>
      </c>
      <c r="J4988" s="159" t="s">
        <v>8247</v>
      </c>
    </row>
    <row r="4989" spans="1:10" x14ac:dyDescent="0.25">
      <c r="A4989" t="str">
        <f>_xlfn.CONCAT(Table1[[#This Row],[District]],Table1[[#This Row],[DistName]],Table1[[#This Row],[SchoolID]],Table1[[#This Row],[SCHOOLNAME]],Table1[[#This Row],[AcademyID]])</f>
        <v>58Sarasota0391SUNCOAST TECHNICAL COLLEGE087</v>
      </c>
      <c r="B4989" t="str">
        <f>_xlfn.CONCAT(Table1[[#This Row],[District]],Table1[[#This Row],[DistName]],Table1[[#This Row],[SchoolID]],Table1[[#This Row],[SCHOOLNAME]],Table1[[#This Row],[Academy]])</f>
        <v>58Sarasota0391SUNCOAST TECHNICAL COLLEGEMarine Service Technology</v>
      </c>
      <c r="C4989" t="str">
        <f>_xlfn.CONCAT(Table1[[#This Row],[District]],Table1[[#This Row],[SchoolID]],Table1[[#This Row],[AcademyID]])</f>
        <v>580391087</v>
      </c>
      <c r="D4989" s="30" t="s">
        <v>8135</v>
      </c>
      <c r="E4989" s="34" t="s">
        <v>6142</v>
      </c>
      <c r="F4989" s="28" t="s">
        <v>8993</v>
      </c>
      <c r="G4989" s="34" t="s">
        <v>4615</v>
      </c>
      <c r="H4989" s="28" t="s">
        <v>2267</v>
      </c>
      <c r="I4989" s="28" t="s">
        <v>7870</v>
      </c>
      <c r="J4989" s="159" t="s">
        <v>8248</v>
      </c>
    </row>
    <row r="4990" spans="1:10" x14ac:dyDescent="0.25">
      <c r="A4990" t="str">
        <f>_xlfn.CONCAT(Table1[[#This Row],[District]],Table1[[#This Row],[DistName]],Table1[[#This Row],[SchoolID]],Table1[[#This Row],[SCHOOLNAME]],Table1[[#This Row],[AcademyID]])</f>
        <v>58Sarasota0391SUNCOAST TECHNICAL COLLEGE088</v>
      </c>
      <c r="B4990" t="str">
        <f>_xlfn.CONCAT(Table1[[#This Row],[District]],Table1[[#This Row],[DistName]],Table1[[#This Row],[SchoolID]],Table1[[#This Row],[SCHOOLNAME]],Table1[[#This Row],[Academy]])</f>
        <v>58Sarasota0391SUNCOAST TECHNICAL COLLEGE.NET Application Development &amp; Programming</v>
      </c>
      <c r="C4990" t="str">
        <f>_xlfn.CONCAT(Table1[[#This Row],[District]],Table1[[#This Row],[SchoolID]],Table1[[#This Row],[AcademyID]])</f>
        <v>580391088</v>
      </c>
      <c r="D4990" s="30" t="s">
        <v>8135</v>
      </c>
      <c r="E4990" s="34" t="s">
        <v>6142</v>
      </c>
      <c r="F4990" s="28" t="s">
        <v>8993</v>
      </c>
      <c r="G4990" s="34" t="s">
        <v>4615</v>
      </c>
      <c r="H4990" s="28" t="s">
        <v>2267</v>
      </c>
      <c r="I4990" s="28" t="s">
        <v>6630</v>
      </c>
      <c r="J4990" s="159" t="s">
        <v>8249</v>
      </c>
    </row>
    <row r="4991" spans="1:10" x14ac:dyDescent="0.25">
      <c r="A4991" t="str">
        <f>_xlfn.CONCAT(Table1[[#This Row],[District]],Table1[[#This Row],[DistName]],Table1[[#This Row],[SchoolID]],Table1[[#This Row],[SCHOOLNAME]],Table1[[#This Row],[AcademyID]])</f>
        <v>58Sarasota0391SUNCOAST TECHNICAL COLLEGE089</v>
      </c>
      <c r="B4991" t="str">
        <f>_xlfn.CONCAT(Table1[[#This Row],[District]],Table1[[#This Row],[DistName]],Table1[[#This Row],[SchoolID]],Table1[[#This Row],[SCHOOLNAME]],Table1[[#This Row],[Academy]])</f>
        <v>58Sarasota0391SUNCOAST TECHNICAL COLLEGEApplied Cybersecurity</v>
      </c>
      <c r="C4991" t="str">
        <f>_xlfn.CONCAT(Table1[[#This Row],[District]],Table1[[#This Row],[SchoolID]],Table1[[#This Row],[AcademyID]])</f>
        <v>580391089</v>
      </c>
      <c r="D4991" s="30" t="s">
        <v>8135</v>
      </c>
      <c r="E4991" s="34" t="s">
        <v>6142</v>
      </c>
      <c r="F4991" s="28" t="s">
        <v>8993</v>
      </c>
      <c r="G4991" s="34" t="s">
        <v>4615</v>
      </c>
      <c r="H4991" s="28" t="s">
        <v>2267</v>
      </c>
      <c r="I4991" s="28" t="s">
        <v>6650</v>
      </c>
      <c r="J4991" s="159" t="s">
        <v>8250</v>
      </c>
    </row>
    <row r="4992" spans="1:10" x14ac:dyDescent="0.25">
      <c r="A4992" t="str">
        <f>_xlfn.CONCAT(Table1[[#This Row],[District]],Table1[[#This Row],[DistName]],Table1[[#This Row],[SchoolID]],Table1[[#This Row],[SCHOOLNAME]],Table1[[#This Row],[AcademyID]])</f>
        <v>58Sarasota0051SARASOTA HIGH SCHOOL090</v>
      </c>
      <c r="B4992" t="str">
        <f>_xlfn.CONCAT(Table1[[#This Row],[District]],Table1[[#This Row],[DistName]],Table1[[#This Row],[SchoolID]],Table1[[#This Row],[SCHOOLNAME]],Table1[[#This Row],[Academy]])</f>
        <v>58Sarasota0051SARASOTA HIGH SCHOOLJava Development &amp; Programming</v>
      </c>
      <c r="C4992" t="str">
        <f>_xlfn.CONCAT(Table1[[#This Row],[District]],Table1[[#This Row],[SchoolID]],Table1[[#This Row],[AcademyID]])</f>
        <v>580051090</v>
      </c>
      <c r="D4992" s="30" t="s">
        <v>8135</v>
      </c>
      <c r="E4992" s="34" t="s">
        <v>6142</v>
      </c>
      <c r="F4992" s="28" t="s">
        <v>8993</v>
      </c>
      <c r="G4992" s="34" t="s">
        <v>4636</v>
      </c>
      <c r="H4992" s="28" t="s">
        <v>1878</v>
      </c>
      <c r="I4992" s="28" t="s">
        <v>8036</v>
      </c>
      <c r="J4992" s="159" t="s">
        <v>8251</v>
      </c>
    </row>
    <row r="4993" spans="1:10" x14ac:dyDescent="0.25">
      <c r="A4993" t="str">
        <f>_xlfn.CONCAT(Table1[[#This Row],[District]],Table1[[#This Row],[DistName]],Table1[[#This Row],[SchoolID]],Table1[[#This Row],[SCHOOLNAME]],Table1[[#This Row],[AcademyID]])</f>
        <v>58Sarasota1391SUNCOAST POLYTECHNICAL HIGH SCHOOL091</v>
      </c>
      <c r="B4993" t="str">
        <f>_xlfn.CONCAT(Table1[[#This Row],[District]],Table1[[#This Row],[DistName]],Table1[[#This Row],[SchoolID]],Table1[[#This Row],[SCHOOLNAME]],Table1[[#This Row],[Academy]])</f>
        <v>58Sarasota1391SUNCOAST POLYTECHNICAL HIGH SCHOOLScientific Visualization</v>
      </c>
      <c r="C4993" t="str">
        <f>_xlfn.CONCAT(Table1[[#This Row],[District]],Table1[[#This Row],[SchoolID]],Table1[[#This Row],[AcademyID]])</f>
        <v>581391091</v>
      </c>
      <c r="D4993" s="30" t="s">
        <v>8135</v>
      </c>
      <c r="E4993" s="34" t="s">
        <v>6142</v>
      </c>
      <c r="F4993" s="28" t="s">
        <v>8993</v>
      </c>
      <c r="G4993" s="34" t="s">
        <v>4884</v>
      </c>
      <c r="H4993" s="28" t="s">
        <v>2218</v>
      </c>
      <c r="I4993" s="28" t="s">
        <v>7361</v>
      </c>
      <c r="J4993" s="159" t="s">
        <v>8191</v>
      </c>
    </row>
    <row r="4994" spans="1:10" x14ac:dyDescent="0.25">
      <c r="A4994" t="str">
        <f>_xlfn.CONCAT(Table1[[#This Row],[District]],Table1[[#This Row],[DistName]],Table1[[#This Row],[SchoolID]],Table1[[#This Row],[SCHOOLNAME]],Table1[[#This Row],[AcademyID]])</f>
        <v>58Sarasota0221VENICE SENIOR HIGH SCHOOL092</v>
      </c>
      <c r="B4994" t="str">
        <f>_xlfn.CONCAT(Table1[[#This Row],[District]],Table1[[#This Row],[DistName]],Table1[[#This Row],[SchoolID]],Table1[[#This Row],[SCHOOLNAME]],Table1[[#This Row],[Academy]])</f>
        <v>58Sarasota0221VENICE SENIOR HIGH SCHOOLMultimedia Design Technology</v>
      </c>
      <c r="C4994" t="str">
        <f>_xlfn.CONCAT(Table1[[#This Row],[District]],Table1[[#This Row],[SchoolID]],Table1[[#This Row],[AcademyID]])</f>
        <v>580221092</v>
      </c>
      <c r="D4994" s="30" t="s">
        <v>8135</v>
      </c>
      <c r="E4994" s="34" t="s">
        <v>6142</v>
      </c>
      <c r="F4994" s="28" t="s">
        <v>8993</v>
      </c>
      <c r="G4994" s="34" t="s">
        <v>4480</v>
      </c>
      <c r="H4994" s="28" t="s">
        <v>2457</v>
      </c>
      <c r="I4994" s="28" t="s">
        <v>6698</v>
      </c>
      <c r="J4994" s="159" t="s">
        <v>8252</v>
      </c>
    </row>
    <row r="4995" spans="1:10" x14ac:dyDescent="0.25">
      <c r="A4995" t="str">
        <f>_xlfn.CONCAT(Table1[[#This Row],[District]],Table1[[#This Row],[DistName]],Table1[[#This Row],[SchoolID]],Table1[[#This Row],[SCHOOLNAME]],Table1[[#This Row],[AcademyID]])</f>
        <v>58Sarasota0221VENICE SENIOR HIGH SCHOOL092</v>
      </c>
      <c r="B4995" t="str">
        <f>_xlfn.CONCAT(Table1[[#This Row],[District]],Table1[[#This Row],[DistName]],Table1[[#This Row],[SchoolID]],Table1[[#This Row],[SCHOOLNAME]],Table1[[#This Row],[Academy]])</f>
        <v>58Sarasota0221VENICE SENIOR HIGH SCHOOLDigital Media Technology</v>
      </c>
      <c r="C4995" t="str">
        <f>_xlfn.CONCAT(Table1[[#This Row],[District]],Table1[[#This Row],[SchoolID]],Table1[[#This Row],[AcademyID]])</f>
        <v>580221092</v>
      </c>
      <c r="D4995" s="30" t="s">
        <v>8135</v>
      </c>
      <c r="E4995" s="34" t="s">
        <v>6142</v>
      </c>
      <c r="F4995" s="28" t="s">
        <v>8993</v>
      </c>
      <c r="G4995" s="34" t="s">
        <v>4480</v>
      </c>
      <c r="H4995" s="28" t="s">
        <v>2457</v>
      </c>
      <c r="I4995" s="28" t="s">
        <v>6300</v>
      </c>
      <c r="J4995" s="159" t="s">
        <v>8252</v>
      </c>
    </row>
    <row r="4996" spans="1:10" x14ac:dyDescent="0.25">
      <c r="A4996" t="str">
        <f>_xlfn.CONCAT(Table1[[#This Row],[District]],Table1[[#This Row],[DistName]],Table1[[#This Row],[SchoolID]],Table1[[#This Row],[SCHOOLNAME]],Table1[[#This Row],[AcademyID]])</f>
        <v>58Sarasota0391SUNCOAST TECHNICAL COLLEGE093</v>
      </c>
      <c r="B4996" t="str">
        <f>_xlfn.CONCAT(Table1[[#This Row],[District]],Table1[[#This Row],[DistName]],Table1[[#This Row],[SchoolID]],Table1[[#This Row],[SCHOOLNAME]],Table1[[#This Row],[Academy]])</f>
        <v>58Sarasota0391SUNCOAST TECHNICAL COLLEGEMedical Laboratory Assisting</v>
      </c>
      <c r="C4996" t="str">
        <f>_xlfn.CONCAT(Table1[[#This Row],[District]],Table1[[#This Row],[SchoolID]],Table1[[#This Row],[AcademyID]])</f>
        <v>580391093</v>
      </c>
      <c r="D4996" s="30" t="s">
        <v>8135</v>
      </c>
      <c r="E4996" s="34" t="s">
        <v>6142</v>
      </c>
      <c r="F4996" s="28" t="s">
        <v>8993</v>
      </c>
      <c r="G4996" s="34" t="s">
        <v>4615</v>
      </c>
      <c r="H4996" s="28" t="s">
        <v>2267</v>
      </c>
      <c r="I4996" s="28" t="s">
        <v>8114</v>
      </c>
      <c r="J4996" s="159" t="s">
        <v>8253</v>
      </c>
    </row>
    <row r="4997" spans="1:10" x14ac:dyDescent="0.25">
      <c r="A4997" t="str">
        <f>_xlfn.CONCAT(Table1[[#This Row],[District]],Table1[[#This Row],[DistName]],Table1[[#This Row],[SchoolID]],Table1[[#This Row],[SCHOOLNAME]],Table1[[#This Row],[AcademyID]])</f>
        <v>58Sarasota0085BOOKER HIGH SCHOOL094</v>
      </c>
      <c r="B4997" t="str">
        <f>_xlfn.CONCAT(Table1[[#This Row],[District]],Table1[[#This Row],[DistName]],Table1[[#This Row],[SchoolID]],Table1[[#This Row],[SCHOOLNAME]],Table1[[#This Row],[Academy]])</f>
        <v>58Sarasota0085BOOKER HIGH SCHOOLCriminal Justice</v>
      </c>
      <c r="C4997" t="str">
        <f>_xlfn.CONCAT(Table1[[#This Row],[District]],Table1[[#This Row],[SchoolID]],Table1[[#This Row],[AcademyID]])</f>
        <v>580085094</v>
      </c>
      <c r="D4997" s="30" t="s">
        <v>8135</v>
      </c>
      <c r="E4997" s="34" t="s">
        <v>6142</v>
      </c>
      <c r="F4997" s="28" t="s">
        <v>8993</v>
      </c>
      <c r="G4997" s="34" t="s">
        <v>5741</v>
      </c>
      <c r="H4997" s="28" t="s">
        <v>433</v>
      </c>
      <c r="I4997" s="28" t="s">
        <v>6549</v>
      </c>
      <c r="J4997" s="159" t="s">
        <v>8254</v>
      </c>
    </row>
    <row r="4998" spans="1:10" x14ac:dyDescent="0.25">
      <c r="A4998" t="str">
        <f>_xlfn.CONCAT(Table1[[#This Row],[District]],Table1[[#This Row],[DistName]],Table1[[#This Row],[SchoolID]],Table1[[#This Row],[SCHOOLNAME]],Table1[[#This Row],[AcademyID]])</f>
        <v>58Sarasota0021PINE VIEW SCHOOL095</v>
      </c>
      <c r="B4998" t="str">
        <f>_xlfn.CONCAT(Table1[[#This Row],[District]],Table1[[#This Row],[DistName]],Table1[[#This Row],[SchoolID]],Table1[[#This Row],[SCHOOLNAME]],Table1[[#This Row],[Academy]])</f>
        <v>58Sarasota0021PINE VIEW SCHOOLRobotics</v>
      </c>
      <c r="C4998" t="str">
        <f>_xlfn.CONCAT(Table1[[#This Row],[District]],Table1[[#This Row],[SchoolID]],Table1[[#This Row],[AcademyID]])</f>
        <v>580021095</v>
      </c>
      <c r="D4998" s="30" t="s">
        <v>8135</v>
      </c>
      <c r="E4998" s="34" t="s">
        <v>6142</v>
      </c>
      <c r="F4998" s="28" t="s">
        <v>8993</v>
      </c>
      <c r="G4998" s="34" t="s">
        <v>4632</v>
      </c>
      <c r="H4998" s="28" t="s">
        <v>1710</v>
      </c>
      <c r="I4998" s="28" t="s">
        <v>7559</v>
      </c>
      <c r="J4998" s="159" t="s">
        <v>8255</v>
      </c>
    </row>
    <row r="4999" spans="1:10" x14ac:dyDescent="0.25">
      <c r="A4999" t="str">
        <f>_xlfn.CONCAT(Table1[[#This Row],[District]],Table1[[#This Row],[DistName]],Table1[[#This Row],[SchoolID]],Table1[[#This Row],[SCHOOLNAME]],Table1[[#This Row],[AcademyID]])</f>
        <v>58Sarasota0021PINE VIEW SCHOOL095</v>
      </c>
      <c r="B4999" t="str">
        <f>_xlfn.CONCAT(Table1[[#This Row],[District]],Table1[[#This Row],[DistName]],Table1[[#This Row],[SchoolID]],Table1[[#This Row],[SCHOOLNAME]],Table1[[#This Row],[Academy]])</f>
        <v>58Sarasota0021PINE VIEW SCHOOLSTEM Engineering &amp; Robotics</v>
      </c>
      <c r="C4999" t="str">
        <f>_xlfn.CONCAT(Table1[[#This Row],[District]],Table1[[#This Row],[SchoolID]],Table1[[#This Row],[AcademyID]])</f>
        <v>580021095</v>
      </c>
      <c r="D4999" s="30" t="s">
        <v>8135</v>
      </c>
      <c r="E4999" s="34" t="s">
        <v>6142</v>
      </c>
      <c r="F4999" s="28" t="s">
        <v>8993</v>
      </c>
      <c r="G4999" s="34" t="s">
        <v>4632</v>
      </c>
      <c r="H4999" s="28" t="s">
        <v>1710</v>
      </c>
      <c r="I4999" s="28" t="s">
        <v>7731</v>
      </c>
      <c r="J4999" s="159" t="s">
        <v>8255</v>
      </c>
    </row>
    <row r="5000" spans="1:10" x14ac:dyDescent="0.25">
      <c r="A5000" t="str">
        <f>_xlfn.CONCAT(Table1[[#This Row],[District]],Table1[[#This Row],[DistName]],Table1[[#This Row],[SchoolID]],Table1[[#This Row],[SCHOOLNAME]],Table1[[#This Row],[AcademyID]])</f>
        <v>58Sarasota0021PINE VIEW SCHOOL095</v>
      </c>
      <c r="B5000" t="str">
        <f>_xlfn.CONCAT(Table1[[#This Row],[District]],Table1[[#This Row],[DistName]],Table1[[#This Row],[SchoolID]],Table1[[#This Row],[SCHOOLNAME]],Table1[[#This Row],[Academy]])</f>
        <v>58Sarasota0021PINE VIEW SCHOOLSTEM Engineering</v>
      </c>
      <c r="C5000" t="str">
        <f>_xlfn.CONCAT(Table1[[#This Row],[District]],Table1[[#This Row],[SchoolID]],Table1[[#This Row],[AcademyID]])</f>
        <v>580021095</v>
      </c>
      <c r="D5000" s="30" t="s">
        <v>8135</v>
      </c>
      <c r="E5000" s="34" t="s">
        <v>6142</v>
      </c>
      <c r="F5000" s="28" t="s">
        <v>8993</v>
      </c>
      <c r="G5000" s="34" t="s">
        <v>4632</v>
      </c>
      <c r="H5000" s="28" t="s">
        <v>1710</v>
      </c>
      <c r="I5000" s="28" t="s">
        <v>7652</v>
      </c>
      <c r="J5000" s="159" t="s">
        <v>8255</v>
      </c>
    </row>
    <row r="5001" spans="1:10" x14ac:dyDescent="0.25">
      <c r="A5001" t="str">
        <f>_xlfn.CONCAT(Table1[[#This Row],[District]],Table1[[#This Row],[DistName]],Table1[[#This Row],[SchoolID]],Table1[[#This Row],[SCHOOLNAME]],Table1[[#This Row],[AcademyID]])</f>
        <v>58Sarasota0391SUNCOAST TECHNICAL COLLEGE096</v>
      </c>
      <c r="B5001" t="str">
        <f>_xlfn.CONCAT(Table1[[#This Row],[District]],Table1[[#This Row],[DistName]],Table1[[#This Row],[SchoolID]],Table1[[#This Row],[SCHOOLNAME]],Table1[[#This Row],[Academy]])</f>
        <v>58Sarasota0391SUNCOAST TECHNICAL COLLEGEWeb Development</v>
      </c>
      <c r="C5001" t="str">
        <f>_xlfn.CONCAT(Table1[[#This Row],[District]],Table1[[#This Row],[SchoolID]],Table1[[#This Row],[AcademyID]])</f>
        <v>580391096</v>
      </c>
      <c r="D5001" s="30" t="s">
        <v>8135</v>
      </c>
      <c r="E5001" s="34" t="s">
        <v>6142</v>
      </c>
      <c r="F5001" s="28" t="s">
        <v>8993</v>
      </c>
      <c r="G5001" s="34" t="s">
        <v>4615</v>
      </c>
      <c r="H5001" s="28" t="s">
        <v>2267</v>
      </c>
      <c r="I5001" s="28" t="s">
        <v>6441</v>
      </c>
      <c r="J5001" s="159" t="s">
        <v>8256</v>
      </c>
    </row>
    <row r="5002" spans="1:10" x14ac:dyDescent="0.25">
      <c r="A5002" t="str">
        <f>_xlfn.CONCAT(Table1[[#This Row],[District]],Table1[[#This Row],[DistName]],Table1[[#This Row],[SchoolID]],Table1[[#This Row],[SCHOOLNAME]],Table1[[#This Row],[AcademyID]])</f>
        <v>58Sarasota0051SARASOTA HIGH SCHOOL097</v>
      </c>
      <c r="B5002" t="str">
        <f>_xlfn.CONCAT(Table1[[#This Row],[District]],Table1[[#This Row],[DistName]],Table1[[#This Row],[SchoolID]],Table1[[#This Row],[SCHOOLNAME]],Table1[[#This Row],[Academy]])</f>
        <v>58Sarasota0051SARASOTA HIGH SCHOOLAccounting</v>
      </c>
      <c r="C5002" t="str">
        <f>_xlfn.CONCAT(Table1[[#This Row],[District]],Table1[[#This Row],[SchoolID]],Table1[[#This Row],[AcademyID]])</f>
        <v>580051097</v>
      </c>
      <c r="D5002" s="30" t="s">
        <v>8135</v>
      </c>
      <c r="E5002" s="34" t="s">
        <v>6142</v>
      </c>
      <c r="F5002" s="28" t="s">
        <v>8993</v>
      </c>
      <c r="G5002" s="34" t="s">
        <v>4636</v>
      </c>
      <c r="H5002" s="28" t="s">
        <v>1878</v>
      </c>
      <c r="I5002" s="28" t="s">
        <v>6286</v>
      </c>
      <c r="J5002" s="159" t="s">
        <v>8257</v>
      </c>
    </row>
    <row r="5003" spans="1:10" x14ac:dyDescent="0.25">
      <c r="A5003" t="str">
        <f>_xlfn.CONCAT(Table1[[#This Row],[District]],Table1[[#This Row],[DistName]],Table1[[#This Row],[SchoolID]],Table1[[#This Row],[SCHOOLNAME]],Table1[[#This Row],[AcademyID]])</f>
        <v>58Sarasota1391SUNCOAST POLYTECHNICAL HIGH SCHOOL098</v>
      </c>
      <c r="B5003" t="str">
        <f>_xlfn.CONCAT(Table1[[#This Row],[District]],Table1[[#This Row],[DistName]],Table1[[#This Row],[SchoolID]],Table1[[#This Row],[SCHOOLNAME]],Table1[[#This Row],[Academy]])</f>
        <v>58Sarasota1391SUNCOAST POLYTECHNICAL HIGH SCHOOLBusiness Supervision &amp; Management</v>
      </c>
      <c r="C5003" t="str">
        <f>_xlfn.CONCAT(Table1[[#This Row],[District]],Table1[[#This Row],[SchoolID]],Table1[[#This Row],[AcademyID]])</f>
        <v>581391098</v>
      </c>
      <c r="D5003" s="30" t="s">
        <v>8135</v>
      </c>
      <c r="E5003" s="34" t="s">
        <v>6142</v>
      </c>
      <c r="F5003" s="28" t="s">
        <v>8993</v>
      </c>
      <c r="G5003" s="34" t="s">
        <v>4884</v>
      </c>
      <c r="H5003" s="28" t="s">
        <v>2218</v>
      </c>
      <c r="I5003" s="28" t="s">
        <v>7150</v>
      </c>
      <c r="J5003" s="159" t="s">
        <v>8258</v>
      </c>
    </row>
    <row r="5004" spans="1:10" x14ac:dyDescent="0.25">
      <c r="A5004" t="str">
        <f>_xlfn.CONCAT(Table1[[#This Row],[District]],Table1[[#This Row],[DistName]],Table1[[#This Row],[SchoolID]],Table1[[#This Row],[SCHOOLNAME]],Table1[[#This Row],[AcademyID]])</f>
        <v>58Sarasota1251NORTH PORT HIGH SCHOOL099</v>
      </c>
      <c r="B5004" t="str">
        <f>_xlfn.CONCAT(Table1[[#This Row],[District]],Table1[[#This Row],[DistName]],Table1[[#This Row],[SchoolID]],Table1[[#This Row],[SCHOOLNAME]],Table1[[#This Row],[Academy]])</f>
        <v>58Sarasota1251NORTH PORT HIGH SCHOOLDigital Video Production</v>
      </c>
      <c r="C5004" t="str">
        <f>_xlfn.CONCAT(Table1[[#This Row],[District]],Table1[[#This Row],[SchoolID]],Table1[[#This Row],[AcademyID]])</f>
        <v>581251099</v>
      </c>
      <c r="D5004" s="30" t="s">
        <v>8135</v>
      </c>
      <c r="E5004" s="34" t="s">
        <v>6142</v>
      </c>
      <c r="F5004" s="28" t="s">
        <v>8993</v>
      </c>
      <c r="G5004" s="34" t="s">
        <v>4934</v>
      </c>
      <c r="H5004" s="28" t="s">
        <v>1623</v>
      </c>
      <c r="I5004" s="28" t="s">
        <v>6976</v>
      </c>
      <c r="J5004" s="159" t="s">
        <v>8259</v>
      </c>
    </row>
    <row r="5005" spans="1:10" x14ac:dyDescent="0.25">
      <c r="A5005" t="str">
        <f>_xlfn.CONCAT(Table1[[#This Row],[District]],Table1[[#This Row],[DistName]],Table1[[#This Row],[SchoolID]],Table1[[#This Row],[SCHOOLNAME]],Table1[[#This Row],[AcademyID]])</f>
        <v>58Sarasota0021PINE VIEW SCHOOL100</v>
      </c>
      <c r="B5005" t="str">
        <f>_xlfn.CONCAT(Table1[[#This Row],[District]],Table1[[#This Row],[DistName]],Table1[[#This Row],[SchoolID]],Table1[[#This Row],[SCHOOLNAME]],Table1[[#This Row],[Academy]])</f>
        <v>58Sarasota0021PINE VIEW SCHOOLDigital Media/Multimedia Design</v>
      </c>
      <c r="C5005" t="str">
        <f>_xlfn.CONCAT(Table1[[#This Row],[District]],Table1[[#This Row],[SchoolID]],Table1[[#This Row],[AcademyID]])</f>
        <v>580021100</v>
      </c>
      <c r="D5005" s="30" t="s">
        <v>8135</v>
      </c>
      <c r="E5005" s="34" t="s">
        <v>6142</v>
      </c>
      <c r="F5005" s="28" t="s">
        <v>8993</v>
      </c>
      <c r="G5005" s="34" t="s">
        <v>4632</v>
      </c>
      <c r="H5005" s="28" t="s">
        <v>1710</v>
      </c>
      <c r="I5005" s="28" t="s">
        <v>6980</v>
      </c>
      <c r="J5005" s="159" t="s">
        <v>8260</v>
      </c>
    </row>
    <row r="5006" spans="1:10" x14ac:dyDescent="0.25">
      <c r="A5006" t="str">
        <f>_xlfn.CONCAT(Table1[[#This Row],[District]],Table1[[#This Row],[DistName]],Table1[[#This Row],[SchoolID]],Table1[[#This Row],[SCHOOLNAME]],Table1[[#This Row],[AcademyID]])</f>
        <v>58Sarasota1391SUNCOAST POLYTECHNICAL HIGH SCHOOL101</v>
      </c>
      <c r="B5006" t="str">
        <f>_xlfn.CONCAT(Table1[[#This Row],[District]],Table1[[#This Row],[DistName]],Table1[[#This Row],[SchoolID]],Table1[[#This Row],[SCHOOLNAME]],Table1[[#This Row],[Academy]])</f>
        <v>58Sarasota1391SUNCOAST POLYTECHNICAL HIGH SCHOOLApplied Engineering</v>
      </c>
      <c r="C5006" t="str">
        <f>_xlfn.CONCAT(Table1[[#This Row],[District]],Table1[[#This Row],[SchoolID]],Table1[[#This Row],[AcademyID]])</f>
        <v>581391101</v>
      </c>
      <c r="D5006" s="30" t="s">
        <v>8135</v>
      </c>
      <c r="E5006" s="34" t="s">
        <v>6142</v>
      </c>
      <c r="F5006" s="28" t="s">
        <v>8993</v>
      </c>
      <c r="G5006" s="34" t="s">
        <v>4884</v>
      </c>
      <c r="H5006" s="28" t="s">
        <v>2218</v>
      </c>
      <c r="I5006" s="28" t="s">
        <v>6926</v>
      </c>
      <c r="J5006" s="159" t="s">
        <v>8192</v>
      </c>
    </row>
    <row r="5007" spans="1:10" x14ac:dyDescent="0.25">
      <c r="A5007" t="str">
        <f>_xlfn.CONCAT(Table1[[#This Row],[District]],Table1[[#This Row],[DistName]],Table1[[#This Row],[SchoolID]],Table1[[#This Row],[SCHOOLNAME]],Table1[[#This Row],[AcademyID]])</f>
        <v>58Sarasota1391SUNCOAST POLYTECHNICAL HIGH SCHOOL102</v>
      </c>
      <c r="B5007" t="str">
        <f>_xlfn.CONCAT(Table1[[#This Row],[District]],Table1[[#This Row],[DistName]],Table1[[#This Row],[SchoolID]],Table1[[#This Row],[SCHOOLNAME]],Table1[[#This Row],[Academy]])</f>
        <v>58Sarasota1391SUNCOAST POLYTECHNICAL HIGH SCHOOLBusiness Management and Analysis</v>
      </c>
      <c r="C5007" t="str">
        <f>_xlfn.CONCAT(Table1[[#This Row],[District]],Table1[[#This Row],[SchoolID]],Table1[[#This Row],[AcademyID]])</f>
        <v>581391102</v>
      </c>
      <c r="D5007" s="30" t="s">
        <v>8135</v>
      </c>
      <c r="E5007" s="34" t="s">
        <v>6142</v>
      </c>
      <c r="F5007" s="28" t="s">
        <v>8993</v>
      </c>
      <c r="G5007" s="34" t="s">
        <v>4884</v>
      </c>
      <c r="H5007" s="28" t="s">
        <v>2218</v>
      </c>
      <c r="I5007" s="28" t="s">
        <v>6285</v>
      </c>
      <c r="J5007" s="159" t="s">
        <v>8261</v>
      </c>
    </row>
    <row r="5008" spans="1:10" x14ac:dyDescent="0.25">
      <c r="A5008" t="str">
        <f>_xlfn.CONCAT(Table1[[#This Row],[District]],Table1[[#This Row],[DistName]],Table1[[#This Row],[SchoolID]],Table1[[#This Row],[SCHOOLNAME]],Table1[[#This Row],[AcademyID]])</f>
        <v>58Sarasota1391SUNCOAST POLYTECHNICAL HIGH SCHOOL103</v>
      </c>
      <c r="B5008" t="str">
        <f>_xlfn.CONCAT(Table1[[#This Row],[District]],Table1[[#This Row],[DistName]],Table1[[#This Row],[SchoolID]],Table1[[#This Row],[SCHOOLNAME]],Table1[[#This Row],[Academy]])</f>
        <v>58Sarasota1391SUNCOAST POLYTECHNICAL HIGH SCHOOLDigital Video Production</v>
      </c>
      <c r="C5008" t="str">
        <f>_xlfn.CONCAT(Table1[[#This Row],[District]],Table1[[#This Row],[SchoolID]],Table1[[#This Row],[AcademyID]])</f>
        <v>581391103</v>
      </c>
      <c r="D5008" s="30" t="s">
        <v>8135</v>
      </c>
      <c r="E5008" s="34" t="s">
        <v>6142</v>
      </c>
      <c r="F5008" s="28" t="s">
        <v>8993</v>
      </c>
      <c r="G5008" s="34" t="s">
        <v>4884</v>
      </c>
      <c r="H5008" s="28" t="s">
        <v>2218</v>
      </c>
      <c r="I5008" s="28" t="s">
        <v>6976</v>
      </c>
      <c r="J5008" s="159" t="s">
        <v>8262</v>
      </c>
    </row>
    <row r="5009" spans="1:10" x14ac:dyDescent="0.25">
      <c r="A5009" t="str">
        <f>_xlfn.CONCAT(Table1[[#This Row],[District]],Table1[[#This Row],[DistName]],Table1[[#This Row],[SchoolID]],Table1[[#This Row],[SCHOOLNAME]],Table1[[#This Row],[AcademyID]])</f>
        <v>58Sarasota1391SUNCOAST POLYTECHNICAL HIGH SCHOOL104</v>
      </c>
      <c r="B5009" t="str">
        <f>_xlfn.CONCAT(Table1[[#This Row],[District]],Table1[[#This Row],[DistName]],Table1[[#This Row],[SchoolID]],Table1[[#This Row],[SCHOOLNAME]],Table1[[#This Row],[Academy]])</f>
        <v>58Sarasota1391SUNCOAST POLYTECHNICAL HIGH SCHOOLRobotics</v>
      </c>
      <c r="C5009" t="str">
        <f>_xlfn.CONCAT(Table1[[#This Row],[District]],Table1[[#This Row],[SchoolID]],Table1[[#This Row],[AcademyID]])</f>
        <v>581391104</v>
      </c>
      <c r="D5009" s="30" t="s">
        <v>8135</v>
      </c>
      <c r="E5009" s="34" t="s">
        <v>6142</v>
      </c>
      <c r="F5009" s="28" t="s">
        <v>8993</v>
      </c>
      <c r="G5009" s="34" t="s">
        <v>4884</v>
      </c>
      <c r="H5009" s="28" t="s">
        <v>2218</v>
      </c>
      <c r="I5009" s="28" t="s">
        <v>7559</v>
      </c>
      <c r="J5009" s="159" t="s">
        <v>8263</v>
      </c>
    </row>
    <row r="5010" spans="1:10" x14ac:dyDescent="0.25">
      <c r="A5010" t="str">
        <f>_xlfn.CONCAT(Table1[[#This Row],[District]],Table1[[#This Row],[DistName]],Table1[[#This Row],[SchoolID]],Table1[[#This Row],[SCHOOLNAME]],Table1[[#This Row],[AcademyID]])</f>
        <v>58Sarasota0085BOOKER HIGH SCHOOL105</v>
      </c>
      <c r="B5010" t="str">
        <f>_xlfn.CONCAT(Table1[[#This Row],[District]],Table1[[#This Row],[DistName]],Table1[[#This Row],[SchoolID]],Table1[[#This Row],[SCHOOLNAME]],Table1[[#This Row],[Academy]])</f>
        <v>58Sarasota0085BOOKER HIGH SCHOOLDigital Cinema Production</v>
      </c>
      <c r="C5010" t="str">
        <f>_xlfn.CONCAT(Table1[[#This Row],[District]],Table1[[#This Row],[SchoolID]],Table1[[#This Row],[AcademyID]])</f>
        <v>580085105</v>
      </c>
      <c r="D5010" s="30" t="s">
        <v>8135</v>
      </c>
      <c r="E5010" s="34" t="s">
        <v>6142</v>
      </c>
      <c r="F5010" s="28" t="s">
        <v>8993</v>
      </c>
      <c r="G5010" s="34" t="s">
        <v>5741</v>
      </c>
      <c r="H5010" s="28" t="s">
        <v>433</v>
      </c>
      <c r="I5010" s="28" t="s">
        <v>6343</v>
      </c>
      <c r="J5010" s="159" t="s">
        <v>8264</v>
      </c>
    </row>
    <row r="5011" spans="1:10" x14ac:dyDescent="0.25">
      <c r="A5011" t="str">
        <f>_xlfn.CONCAT(Table1[[#This Row],[District]],Table1[[#This Row],[DistName]],Table1[[#This Row],[SchoolID]],Table1[[#This Row],[SCHOOLNAME]],Table1[[#This Row],[AcademyID]])</f>
        <v>58Sarasota0181RIVERVIEW HIGH SCHOOL106</v>
      </c>
      <c r="B5011" t="str">
        <f>_xlfn.CONCAT(Table1[[#This Row],[District]],Table1[[#This Row],[DistName]],Table1[[#This Row],[SchoolID]],Table1[[#This Row],[SCHOOLNAME]],Table1[[#This Row],[Academy]])</f>
        <v>58Sarasota0181RIVERVIEW HIGH SCHOOLIBCP Computer Programming</v>
      </c>
      <c r="C5011" t="str">
        <f>_xlfn.CONCAT(Table1[[#This Row],[District]],Table1[[#This Row],[SchoolID]],Table1[[#This Row],[AcademyID]])</f>
        <v>580181106</v>
      </c>
      <c r="D5011" s="30" t="s">
        <v>8135</v>
      </c>
      <c r="E5011" s="34" t="s">
        <v>6142</v>
      </c>
      <c r="F5011" s="28" t="s">
        <v>8993</v>
      </c>
      <c r="G5011" s="34" t="s">
        <v>4709</v>
      </c>
      <c r="H5011" s="28" t="s">
        <v>1764</v>
      </c>
      <c r="I5011" s="28" t="s">
        <v>7809</v>
      </c>
      <c r="J5011" s="159" t="s">
        <v>8265</v>
      </c>
    </row>
    <row r="5012" spans="1:10" x14ac:dyDescent="0.25">
      <c r="A5012" t="str">
        <f>_xlfn.CONCAT(Table1[[#This Row],[District]],Table1[[#This Row],[DistName]],Table1[[#This Row],[SchoolID]],Table1[[#This Row],[SCHOOLNAME]],Table1[[#This Row],[AcademyID]])</f>
        <v>58Sarasota0051SARASOTA HIGH SCHOOL107</v>
      </c>
      <c r="B5012" t="str">
        <f>_xlfn.CONCAT(Table1[[#This Row],[District]],Table1[[#This Row],[DistName]],Table1[[#This Row],[SchoolID]],Table1[[#This Row],[SCHOOLNAME]],Table1[[#This Row],[Academy]])</f>
        <v>58Sarasota0051SARASOTA HIGH SCHOOLAgritechnology</v>
      </c>
      <c r="C5012" t="str">
        <f>_xlfn.CONCAT(Table1[[#This Row],[District]],Table1[[#This Row],[SchoolID]],Table1[[#This Row],[AcademyID]])</f>
        <v>580051107</v>
      </c>
      <c r="D5012" s="30" t="s">
        <v>8135</v>
      </c>
      <c r="E5012" s="34" t="s">
        <v>6142</v>
      </c>
      <c r="F5012" s="28" t="s">
        <v>8993</v>
      </c>
      <c r="G5012" s="34" t="s">
        <v>4636</v>
      </c>
      <c r="H5012" s="28" t="s">
        <v>1878</v>
      </c>
      <c r="I5012" s="28" t="s">
        <v>6456</v>
      </c>
      <c r="J5012" s="159" t="s">
        <v>8266</v>
      </c>
    </row>
    <row r="5013" spans="1:10" x14ac:dyDescent="0.25">
      <c r="A5013" t="str">
        <f>_xlfn.CONCAT(Table1[[#This Row],[District]],Table1[[#This Row],[DistName]],Table1[[#This Row],[SchoolID]],Table1[[#This Row],[SCHOOLNAME]],Table1[[#This Row],[AcademyID]])</f>
        <v>58Sarasota0221VENICE SENIOR HIGH SCHOOL108</v>
      </c>
      <c r="B5013" t="str">
        <f>_xlfn.CONCAT(Table1[[#This Row],[District]],Table1[[#This Row],[DistName]],Table1[[#This Row],[SchoolID]],Table1[[#This Row],[SCHOOLNAME]],Table1[[#This Row],[Academy]])</f>
        <v>58Sarasota0221VENICE SENIOR HIGH SCHOOLComputer Programming</v>
      </c>
      <c r="C5013" t="str">
        <f>_xlfn.CONCAT(Table1[[#This Row],[District]],Table1[[#This Row],[SchoolID]],Table1[[#This Row],[AcademyID]])</f>
        <v>580221108</v>
      </c>
      <c r="D5013" s="30" t="s">
        <v>8135</v>
      </c>
      <c r="E5013" s="34" t="s">
        <v>6142</v>
      </c>
      <c r="F5013" s="28" t="s">
        <v>8993</v>
      </c>
      <c r="G5013" s="34" t="s">
        <v>4480</v>
      </c>
      <c r="H5013" s="28" t="s">
        <v>2457</v>
      </c>
      <c r="I5013" s="28" t="s">
        <v>6713</v>
      </c>
      <c r="J5013" s="159" t="s">
        <v>8267</v>
      </c>
    </row>
    <row r="5014" spans="1:10" x14ac:dyDescent="0.25">
      <c r="A5014" t="str">
        <f>_xlfn.CONCAT(Table1[[#This Row],[District]],Table1[[#This Row],[DistName]],Table1[[#This Row],[SchoolID]],Table1[[#This Row],[SCHOOLNAME]],Table1[[#This Row],[AcademyID]])</f>
        <v>58Sarasota0085BOOKER HIGH SCHOOL109</v>
      </c>
      <c r="B5014" t="str">
        <f>_xlfn.CONCAT(Table1[[#This Row],[District]],Table1[[#This Row],[DistName]],Table1[[#This Row],[SchoolID]],Table1[[#This Row],[SCHOOLNAME]],Table1[[#This Row],[Academy]])</f>
        <v>58Sarasota0085BOOKER HIGH SCHOOLDigital Media Technology</v>
      </c>
      <c r="C5014" t="str">
        <f>_xlfn.CONCAT(Table1[[#This Row],[District]],Table1[[#This Row],[SchoolID]],Table1[[#This Row],[AcademyID]])</f>
        <v>580085109</v>
      </c>
      <c r="D5014" s="30" t="s">
        <v>8135</v>
      </c>
      <c r="E5014" s="34" t="s">
        <v>6142</v>
      </c>
      <c r="F5014" s="28" t="s">
        <v>8993</v>
      </c>
      <c r="G5014" s="34" t="s">
        <v>5741</v>
      </c>
      <c r="H5014" s="28" t="s">
        <v>433</v>
      </c>
      <c r="I5014" s="28" t="s">
        <v>6300</v>
      </c>
      <c r="J5014" s="159" t="s">
        <v>8268</v>
      </c>
    </row>
    <row r="5015" spans="1:10" x14ac:dyDescent="0.25">
      <c r="A5015" t="str">
        <f>_xlfn.CONCAT(Table1[[#This Row],[District]],Table1[[#This Row],[DistName]],Table1[[#This Row],[SchoolID]],Table1[[#This Row],[SCHOOLNAME]],Table1[[#This Row],[AcademyID]])</f>
        <v>58Sarasota0085BOOKER HIGH SCHOOL110</v>
      </c>
      <c r="B5015" t="str">
        <f>_xlfn.CONCAT(Table1[[#This Row],[District]],Table1[[#This Row],[DistName]],Table1[[#This Row],[SchoolID]],Table1[[#This Row],[SCHOOLNAME]],Table1[[#This Row],[Academy]])</f>
        <v>58Sarasota0085BOOKER HIGH SCHOOLTeaching Academy</v>
      </c>
      <c r="C5015" t="str">
        <f>_xlfn.CONCAT(Table1[[#This Row],[District]],Table1[[#This Row],[SchoolID]],Table1[[#This Row],[AcademyID]])</f>
        <v>580085110</v>
      </c>
      <c r="D5015" s="30" t="s">
        <v>8135</v>
      </c>
      <c r="E5015" s="34" t="s">
        <v>6142</v>
      </c>
      <c r="F5015" s="28" t="s">
        <v>8993</v>
      </c>
      <c r="G5015" s="34" t="s">
        <v>5741</v>
      </c>
      <c r="H5015" s="28" t="s">
        <v>433</v>
      </c>
      <c r="I5015" s="28" t="s">
        <v>7851</v>
      </c>
      <c r="J5015" s="159" t="s">
        <v>8269</v>
      </c>
    </row>
    <row r="5016" spans="1:10" x14ac:dyDescent="0.25">
      <c r="A5016" t="str">
        <f>_xlfn.CONCAT(Table1[[#This Row],[District]],Table1[[#This Row],[DistName]],Table1[[#This Row],[SchoolID]],Table1[[#This Row],[SCHOOLNAME]],Table1[[#This Row],[AcademyID]])</f>
        <v>58Sarasota1251NORTH PORT HIGH SCHOOL111</v>
      </c>
      <c r="B5016" t="str">
        <f>_xlfn.CONCAT(Table1[[#This Row],[District]],Table1[[#This Row],[DistName]],Table1[[#This Row],[SchoolID]],Table1[[#This Row],[SCHOOLNAME]],Table1[[#This Row],[Academy]])</f>
        <v>58Sarasota1251NORTH PORT HIGH SCHOOLTeaching Academy</v>
      </c>
      <c r="C5016" t="str">
        <f>_xlfn.CONCAT(Table1[[#This Row],[District]],Table1[[#This Row],[SchoolID]],Table1[[#This Row],[AcademyID]])</f>
        <v>581251111</v>
      </c>
      <c r="D5016" s="30" t="s">
        <v>8135</v>
      </c>
      <c r="E5016" s="34" t="s">
        <v>6142</v>
      </c>
      <c r="F5016" s="28" t="s">
        <v>8993</v>
      </c>
      <c r="G5016" s="34" t="s">
        <v>4934</v>
      </c>
      <c r="H5016" s="28" t="s">
        <v>1623</v>
      </c>
      <c r="I5016" s="28" t="s">
        <v>7851</v>
      </c>
      <c r="J5016" s="159" t="s">
        <v>8193</v>
      </c>
    </row>
    <row r="5017" spans="1:10" x14ac:dyDescent="0.25">
      <c r="A5017" t="str">
        <f>_xlfn.CONCAT(Table1[[#This Row],[District]],Table1[[#This Row],[DistName]],Table1[[#This Row],[SchoolID]],Table1[[#This Row],[SCHOOLNAME]],Table1[[#This Row],[AcademyID]])</f>
        <v>58Sarasota0221VENICE SENIOR HIGH SCHOOL112</v>
      </c>
      <c r="B5017" t="str">
        <f>_xlfn.CONCAT(Table1[[#This Row],[District]],Table1[[#This Row],[DistName]],Table1[[#This Row],[SchoolID]],Table1[[#This Row],[SCHOOLNAME]],Table1[[#This Row],[Academy]])</f>
        <v>58Sarasota0221VENICE SENIOR HIGH SCHOOLTeaching Academy</v>
      </c>
      <c r="C5017" t="str">
        <f>_xlfn.CONCAT(Table1[[#This Row],[District]],Table1[[#This Row],[SchoolID]],Table1[[#This Row],[AcademyID]])</f>
        <v>580221112</v>
      </c>
      <c r="D5017" s="30" t="s">
        <v>8135</v>
      </c>
      <c r="E5017" s="34" t="s">
        <v>6142</v>
      </c>
      <c r="F5017" s="28" t="s">
        <v>8993</v>
      </c>
      <c r="G5017" s="34" t="s">
        <v>4480</v>
      </c>
      <c r="H5017" s="28" t="s">
        <v>2457</v>
      </c>
      <c r="I5017" s="28" t="s">
        <v>7851</v>
      </c>
      <c r="J5017" s="159" t="s">
        <v>8270</v>
      </c>
    </row>
    <row r="5018" spans="1:10" x14ac:dyDescent="0.25">
      <c r="A5018" t="str">
        <f>_xlfn.CONCAT(Table1[[#This Row],[District]],Table1[[#This Row],[DistName]],Table1[[#This Row],[SchoolID]],Table1[[#This Row],[SCHOOLNAME]],Table1[[#This Row],[AcademyID]])</f>
        <v>58Sarasota0181RIVERVIEW HIGH SCHOOL113</v>
      </c>
      <c r="B5018" t="str">
        <f>_xlfn.CONCAT(Table1[[#This Row],[District]],Table1[[#This Row],[DistName]],Table1[[#This Row],[SchoolID]],Table1[[#This Row],[SCHOOLNAME]],Table1[[#This Row],[Academy]])</f>
        <v>58Sarasota0181RIVERVIEW HIGH SCHOOLCommercial Art Technology</v>
      </c>
      <c r="C5018" t="str">
        <f>_xlfn.CONCAT(Table1[[#This Row],[District]],Table1[[#This Row],[SchoolID]],Table1[[#This Row],[AcademyID]])</f>
        <v>580181113</v>
      </c>
      <c r="D5018" s="30" t="s">
        <v>8135</v>
      </c>
      <c r="E5018" s="34" t="s">
        <v>6142</v>
      </c>
      <c r="F5018" s="28" t="s">
        <v>8993</v>
      </c>
      <c r="G5018" s="34" t="s">
        <v>4709</v>
      </c>
      <c r="H5018" s="28" t="s">
        <v>1764</v>
      </c>
      <c r="I5018" s="28" t="s">
        <v>6430</v>
      </c>
      <c r="J5018" s="159" t="s">
        <v>8271</v>
      </c>
    </row>
    <row r="5019" spans="1:10" x14ac:dyDescent="0.25">
      <c r="A5019" t="str">
        <f>_xlfn.CONCAT(Table1[[#This Row],[District]],Table1[[#This Row],[DistName]],Table1[[#This Row],[SchoolID]],Table1[[#This Row],[SCHOOLNAME]],Table1[[#This Row],[AcademyID]])</f>
        <v>58Sarasota0181RIVERVIEW HIGH SCHOOL114</v>
      </c>
      <c r="B5019" t="str">
        <f>_xlfn.CONCAT(Table1[[#This Row],[District]],Table1[[#This Row],[DistName]],Table1[[#This Row],[SchoolID]],Table1[[#This Row],[SCHOOLNAME]],Table1[[#This Row],[Academy]])</f>
        <v>58Sarasota0181RIVERVIEW HIGH SCHOOLTeaching Academy</v>
      </c>
      <c r="C5019" t="str">
        <f>_xlfn.CONCAT(Table1[[#This Row],[District]],Table1[[#This Row],[SchoolID]],Table1[[#This Row],[AcademyID]])</f>
        <v>580181114</v>
      </c>
      <c r="D5019" s="30" t="s">
        <v>8135</v>
      </c>
      <c r="E5019" s="34" t="s">
        <v>6142</v>
      </c>
      <c r="F5019" s="28" t="s">
        <v>8993</v>
      </c>
      <c r="G5019" s="34" t="s">
        <v>4709</v>
      </c>
      <c r="H5019" s="28" t="s">
        <v>1764</v>
      </c>
      <c r="I5019" s="28" t="s">
        <v>7851</v>
      </c>
      <c r="J5019" s="159" t="s">
        <v>8272</v>
      </c>
    </row>
    <row r="5020" spans="1:10" x14ac:dyDescent="0.25">
      <c r="A5020" t="str">
        <f>_xlfn.CONCAT(Table1[[#This Row],[District]],Table1[[#This Row],[DistName]],Table1[[#This Row],[SchoolID]],Table1[[#This Row],[SCHOOLNAME]],Table1[[#This Row],[AcademyID]])</f>
        <v>58Sarasota1391SUNCOAST POLYTECHNICAL HIGH SCHOOL115</v>
      </c>
      <c r="B5020" t="str">
        <f>_xlfn.CONCAT(Table1[[#This Row],[District]],Table1[[#This Row],[DistName]],Table1[[#This Row],[SchoolID]],Table1[[#This Row],[SCHOOLNAME]],Table1[[#This Row],[Academy]])</f>
        <v>58Sarasota1391SUNCOAST POLYTECHNICAL HIGH SCHOOLTeaching Academy</v>
      </c>
      <c r="C5020" t="str">
        <f>_xlfn.CONCAT(Table1[[#This Row],[District]],Table1[[#This Row],[SchoolID]],Table1[[#This Row],[AcademyID]])</f>
        <v>581391115</v>
      </c>
      <c r="D5020" s="30" t="s">
        <v>8135</v>
      </c>
      <c r="E5020" s="34" t="s">
        <v>6142</v>
      </c>
      <c r="F5020" s="28" t="s">
        <v>8993</v>
      </c>
      <c r="G5020" s="34" t="s">
        <v>4884</v>
      </c>
      <c r="H5020" s="28" t="s">
        <v>2218</v>
      </c>
      <c r="I5020" s="28" t="s">
        <v>7851</v>
      </c>
      <c r="J5020" s="159" t="s">
        <v>8273</v>
      </c>
    </row>
    <row r="5021" spans="1:10" x14ac:dyDescent="0.25">
      <c r="A5021" t="str">
        <f>_xlfn.CONCAT(Table1[[#This Row],[District]],Table1[[#This Row],[DistName]],Table1[[#This Row],[SchoolID]],Table1[[#This Row],[SCHOOLNAME]],Table1[[#This Row],[AcademyID]])</f>
        <v>58Sarasota0084BOOKER MIDDLE SCHOOL700</v>
      </c>
      <c r="B5021" t="str">
        <f>_xlfn.CONCAT(Table1[[#This Row],[District]],Table1[[#This Row],[DistName]],Table1[[#This Row],[SchoolID]],Table1[[#This Row],[SCHOOLNAME]],Table1[[#This Row],[Academy]])</f>
        <v>58Sarasota0084BOOKER MIDDLE SCHOOLSTEM &amp; Engineering Technology</v>
      </c>
      <c r="C5021" t="str">
        <f>_xlfn.CONCAT(Table1[[#This Row],[District]],Table1[[#This Row],[SchoolID]],Table1[[#This Row],[AcademyID]])</f>
        <v>580084700</v>
      </c>
      <c r="D5021" s="30" t="s">
        <v>8143</v>
      </c>
      <c r="E5021" s="34" t="s">
        <v>6142</v>
      </c>
      <c r="F5021" s="28" t="s">
        <v>8993</v>
      </c>
      <c r="G5021" s="34" t="s">
        <v>5744</v>
      </c>
      <c r="H5021" s="28" t="s">
        <v>493</v>
      </c>
      <c r="I5021" s="28" t="s">
        <v>6627</v>
      </c>
      <c r="J5021" s="159" t="s">
        <v>8144</v>
      </c>
    </row>
    <row r="5022" spans="1:10" x14ac:dyDescent="0.25">
      <c r="A5022" t="str">
        <f>_xlfn.CONCAT(Table1[[#This Row],[District]],Table1[[#This Row],[DistName]],Table1[[#This Row],[SchoolID]],Table1[[#This Row],[SCHOOLNAME]],Table1[[#This Row],[AcademyID]])</f>
        <v>58Sarasota0111BROOKSIDE MIDDLE SCHOOL701</v>
      </c>
      <c r="B5022" t="str">
        <f>_xlfn.CONCAT(Table1[[#This Row],[District]],Table1[[#This Row],[DistName]],Table1[[#This Row],[SchoolID]],Table1[[#This Row],[SCHOOLNAME]],Table1[[#This Row],[Academy]])</f>
        <v>58Sarasota0111BROOKSIDE MIDDLE SCHOOLSTEM &amp; Engineering Technology</v>
      </c>
      <c r="C5022" t="str">
        <f>_xlfn.CONCAT(Table1[[#This Row],[District]],Table1[[#This Row],[SchoolID]],Table1[[#This Row],[AcademyID]])</f>
        <v>580111701</v>
      </c>
      <c r="D5022" s="30" t="s">
        <v>8143</v>
      </c>
      <c r="E5022" s="34" t="s">
        <v>6142</v>
      </c>
      <c r="F5022" s="28" t="s">
        <v>8993</v>
      </c>
      <c r="G5022" s="34" t="s">
        <v>4550</v>
      </c>
      <c r="H5022" s="28" t="s">
        <v>616</v>
      </c>
      <c r="I5022" s="28" t="s">
        <v>6627</v>
      </c>
      <c r="J5022" s="159" t="s">
        <v>8188</v>
      </c>
    </row>
    <row r="5023" spans="1:10" x14ac:dyDescent="0.25">
      <c r="A5023" t="str">
        <f>_xlfn.CONCAT(Table1[[#This Row],[District]],Table1[[#This Row],[DistName]],Table1[[#This Row],[SchoolID]],Table1[[#This Row],[SCHOOLNAME]],Table1[[#This Row],[AcademyID]])</f>
        <v>58Sarasota1261HERON CREEK MIDDLE SCHOOL702</v>
      </c>
      <c r="B5023" t="str">
        <f>_xlfn.CONCAT(Table1[[#This Row],[District]],Table1[[#This Row],[DistName]],Table1[[#This Row],[SchoolID]],Table1[[#This Row],[SCHOOLNAME]],Table1[[#This Row],[Academy]])</f>
        <v>58Sarasota1261HERON CREEK MIDDLE SCHOOLBusiness Technology</v>
      </c>
      <c r="C5023" t="str">
        <f>_xlfn.CONCAT(Table1[[#This Row],[District]],Table1[[#This Row],[SchoolID]],Table1[[#This Row],[AcademyID]])</f>
        <v>581261702</v>
      </c>
      <c r="D5023" s="30" t="s">
        <v>8143</v>
      </c>
      <c r="E5023" s="34" t="s">
        <v>6142</v>
      </c>
      <c r="F5023" s="28" t="s">
        <v>8993</v>
      </c>
      <c r="G5023" s="34" t="s">
        <v>5557</v>
      </c>
      <c r="H5023" s="28" t="s">
        <v>1295</v>
      </c>
      <c r="I5023" s="28" t="s">
        <v>6390</v>
      </c>
      <c r="J5023" s="159" t="s">
        <v>8498</v>
      </c>
    </row>
    <row r="5024" spans="1:10" x14ac:dyDescent="0.25">
      <c r="A5024" t="str">
        <f>_xlfn.CONCAT(Table1[[#This Row],[District]],Table1[[#This Row],[DistName]],Table1[[#This Row],[SchoolID]],Table1[[#This Row],[SCHOOLNAME]],Table1[[#This Row],[AcademyID]])</f>
        <v>58Sarasota1261HERON CREEK MIDDLE SCHOOL702</v>
      </c>
      <c r="B5024" t="str">
        <f>_xlfn.CONCAT(Table1[[#This Row],[District]],Table1[[#This Row],[DistName]],Table1[[#This Row],[SchoolID]],Table1[[#This Row],[SCHOOLNAME]],Table1[[#This Row],[Academy]])</f>
        <v>58Sarasota1261HERON CREEK MIDDLE SCHOOLInformation &amp; Communication Technology</v>
      </c>
      <c r="C5024" t="str">
        <f>_xlfn.CONCAT(Table1[[#This Row],[District]],Table1[[#This Row],[SchoolID]],Table1[[#This Row],[AcademyID]])</f>
        <v>581261702</v>
      </c>
      <c r="D5024" s="30" t="s">
        <v>8143</v>
      </c>
      <c r="E5024" s="34" t="s">
        <v>6142</v>
      </c>
      <c r="F5024" s="28" t="s">
        <v>8993</v>
      </c>
      <c r="G5024" s="34" t="s">
        <v>5557</v>
      </c>
      <c r="H5024" s="28" t="s">
        <v>1295</v>
      </c>
      <c r="I5024" s="28" t="s">
        <v>6923</v>
      </c>
      <c r="J5024" s="159" t="s">
        <v>8498</v>
      </c>
    </row>
    <row r="5025" spans="1:10" x14ac:dyDescent="0.25">
      <c r="A5025" t="str">
        <f>_xlfn.CONCAT(Table1[[#This Row],[District]],Table1[[#This Row],[DistName]],Table1[[#This Row],[SchoolID]],Table1[[#This Row],[SCHOOLNAME]],Table1[[#This Row],[AcademyID]])</f>
        <v>58Sarasota1261HERON CREEK MIDDLE SCHOOL703</v>
      </c>
      <c r="B5025" t="str">
        <f>_xlfn.CONCAT(Table1[[#This Row],[District]],Table1[[#This Row],[DistName]],Table1[[#This Row],[SchoolID]],Table1[[#This Row],[SCHOOLNAME]],Table1[[#This Row],[Academy]])</f>
        <v>58Sarasota1261HERON CREEK MIDDLE SCHOOLSTEM &amp; Engineering Technology</v>
      </c>
      <c r="C5025" t="str">
        <f>_xlfn.CONCAT(Table1[[#This Row],[District]],Table1[[#This Row],[SchoolID]],Table1[[#This Row],[AcademyID]])</f>
        <v>581261703</v>
      </c>
      <c r="D5025" s="30" t="s">
        <v>8143</v>
      </c>
      <c r="E5025" s="34" t="s">
        <v>6142</v>
      </c>
      <c r="F5025" s="28" t="s">
        <v>8993</v>
      </c>
      <c r="G5025" s="34" t="s">
        <v>5557</v>
      </c>
      <c r="H5025" s="28" t="s">
        <v>1295</v>
      </c>
      <c r="I5025" s="28" t="s">
        <v>6627</v>
      </c>
      <c r="J5025" s="159" t="s">
        <v>8499</v>
      </c>
    </row>
    <row r="5026" spans="1:10" x14ac:dyDescent="0.25">
      <c r="A5026" t="str">
        <f>_xlfn.CONCAT(Table1[[#This Row],[District]],Table1[[#This Row],[DistName]],Table1[[#This Row],[SchoolID]],Table1[[#This Row],[SCHOOLNAME]],Table1[[#This Row],[AcademyID]])</f>
        <v>58Sarasota1211LAUREL NOKOMIS SCHOOL704</v>
      </c>
      <c r="B5026" t="str">
        <f>_xlfn.CONCAT(Table1[[#This Row],[District]],Table1[[#This Row],[DistName]],Table1[[#This Row],[SchoolID]],Table1[[#This Row],[SCHOOLNAME]],Table1[[#This Row],[Academy]])</f>
        <v>58Sarasota1211LAUREL NOKOMIS SCHOOLSTEM &amp; Engineering Technology</v>
      </c>
      <c r="C5026" t="str">
        <f>_xlfn.CONCAT(Table1[[#This Row],[District]],Table1[[#This Row],[SchoolID]],Table1[[#This Row],[AcademyID]])</f>
        <v>581211704</v>
      </c>
      <c r="D5026" s="30" t="s">
        <v>8143</v>
      </c>
      <c r="E5026" s="34" t="s">
        <v>6142</v>
      </c>
      <c r="F5026" s="28" t="s">
        <v>8993</v>
      </c>
      <c r="G5026" s="34" t="s">
        <v>4806</v>
      </c>
      <c r="H5026" s="28" t="s">
        <v>1534</v>
      </c>
      <c r="I5026" s="28" t="s">
        <v>6627</v>
      </c>
      <c r="J5026" s="159" t="s">
        <v>8500</v>
      </c>
    </row>
    <row r="5027" spans="1:10" x14ac:dyDescent="0.25">
      <c r="A5027" t="str">
        <f>_xlfn.CONCAT(Table1[[#This Row],[District]],Table1[[#This Row],[DistName]],Table1[[#This Row],[SchoolID]],Table1[[#This Row],[SCHOOLNAME]],Table1[[#This Row],[AcademyID]])</f>
        <v>58Sarasota0141MCINTOSH MIDDLE SCHOOL705</v>
      </c>
      <c r="B5027" t="str">
        <f>_xlfn.CONCAT(Table1[[#This Row],[District]],Table1[[#This Row],[DistName]],Table1[[#This Row],[SchoolID]],Table1[[#This Row],[SCHOOLNAME]],Table1[[#This Row],[Academy]])</f>
        <v>58Sarasota0141MCINTOSH MIDDLE SCHOOLAgriscience Technology</v>
      </c>
      <c r="C5027" t="str">
        <f>_xlfn.CONCAT(Table1[[#This Row],[District]],Table1[[#This Row],[SchoolID]],Table1[[#This Row],[AcademyID]])</f>
        <v>580141705</v>
      </c>
      <c r="D5027" s="30" t="s">
        <v>8143</v>
      </c>
      <c r="E5027" s="34" t="s">
        <v>6142</v>
      </c>
      <c r="F5027" s="28" t="s">
        <v>8993</v>
      </c>
      <c r="G5027" s="34" t="s">
        <v>4589</v>
      </c>
      <c r="H5027" s="28" t="s">
        <v>1565</v>
      </c>
      <c r="I5027" s="28" t="s">
        <v>6361</v>
      </c>
      <c r="J5027" s="159" t="s">
        <v>8573</v>
      </c>
    </row>
    <row r="5028" spans="1:10" x14ac:dyDescent="0.25">
      <c r="A5028" t="str">
        <f>_xlfn.CONCAT(Table1[[#This Row],[District]],Table1[[#This Row],[DistName]],Table1[[#This Row],[SchoolID]],Table1[[#This Row],[SCHOOLNAME]],Table1[[#This Row],[AcademyID]])</f>
        <v>58Sarasota0141MCINTOSH MIDDLE SCHOOL706</v>
      </c>
      <c r="B5028" t="str">
        <f>_xlfn.CONCAT(Table1[[#This Row],[District]],Table1[[#This Row],[DistName]],Table1[[#This Row],[SchoolID]],Table1[[#This Row],[SCHOOLNAME]],Table1[[#This Row],[Academy]])</f>
        <v>58Sarasota0141MCINTOSH MIDDLE SCHOOLBusiness Technology</v>
      </c>
      <c r="C5028" t="str">
        <f>_xlfn.CONCAT(Table1[[#This Row],[District]],Table1[[#This Row],[SchoolID]],Table1[[#This Row],[AcademyID]])</f>
        <v>580141706</v>
      </c>
      <c r="D5028" s="30" t="s">
        <v>8143</v>
      </c>
      <c r="E5028" s="34" t="s">
        <v>6142</v>
      </c>
      <c r="F5028" s="28" t="s">
        <v>8993</v>
      </c>
      <c r="G5028" s="34" t="s">
        <v>4589</v>
      </c>
      <c r="H5028" s="28" t="s">
        <v>1565</v>
      </c>
      <c r="I5028" s="28" t="s">
        <v>6390</v>
      </c>
      <c r="J5028" s="159" t="s">
        <v>8501</v>
      </c>
    </row>
    <row r="5029" spans="1:10" x14ac:dyDescent="0.25">
      <c r="A5029" t="str">
        <f>_xlfn.CONCAT(Table1[[#This Row],[District]],Table1[[#This Row],[DistName]],Table1[[#This Row],[SchoolID]],Table1[[#This Row],[SCHOOLNAME]],Table1[[#This Row],[AcademyID]])</f>
        <v>58Sarasota0141MCINTOSH MIDDLE SCHOOL706</v>
      </c>
      <c r="B5029" t="str">
        <f>_xlfn.CONCAT(Table1[[#This Row],[District]],Table1[[#This Row],[DistName]],Table1[[#This Row],[SchoolID]],Table1[[#This Row],[SCHOOLNAME]],Table1[[#This Row],[Academy]])</f>
        <v>58Sarasota0141MCINTOSH MIDDLE SCHOOLIT Academy</v>
      </c>
      <c r="C5029" t="str">
        <f>_xlfn.CONCAT(Table1[[#This Row],[District]],Table1[[#This Row],[SchoolID]],Table1[[#This Row],[AcademyID]])</f>
        <v>580141706</v>
      </c>
      <c r="D5029" s="30" t="s">
        <v>8143</v>
      </c>
      <c r="E5029" s="34" t="s">
        <v>6142</v>
      </c>
      <c r="F5029" s="28" t="s">
        <v>8993</v>
      </c>
      <c r="G5029" s="34" t="s">
        <v>4589</v>
      </c>
      <c r="H5029" s="28" t="s">
        <v>1565</v>
      </c>
      <c r="I5029" s="28" t="s">
        <v>6317</v>
      </c>
      <c r="J5029" s="159" t="s">
        <v>8501</v>
      </c>
    </row>
    <row r="5030" spans="1:10" x14ac:dyDescent="0.25">
      <c r="A5030" t="str">
        <f>_xlfn.CONCAT(Table1[[#This Row],[District]],Table1[[#This Row],[DistName]],Table1[[#This Row],[SchoolID]],Table1[[#This Row],[SCHOOLNAME]],Table1[[#This Row],[AcademyID]])</f>
        <v>58Sarasota0141MCINTOSH MIDDLE SCHOOL706</v>
      </c>
      <c r="B5030" t="str">
        <f>_xlfn.CONCAT(Table1[[#This Row],[District]],Table1[[#This Row],[DistName]],Table1[[#This Row],[SchoolID]],Table1[[#This Row],[SCHOOLNAME]],Table1[[#This Row],[Academy]])</f>
        <v>58Sarasota0141MCINTOSH MIDDLE SCHOOLInformation &amp; Communication Technology</v>
      </c>
      <c r="C5030" t="str">
        <f>_xlfn.CONCAT(Table1[[#This Row],[District]],Table1[[#This Row],[SchoolID]],Table1[[#This Row],[AcademyID]])</f>
        <v>580141706</v>
      </c>
      <c r="D5030" s="30" t="s">
        <v>8143</v>
      </c>
      <c r="E5030" s="34" t="s">
        <v>6142</v>
      </c>
      <c r="F5030" s="28" t="s">
        <v>8993</v>
      </c>
      <c r="G5030" s="34" t="s">
        <v>4589</v>
      </c>
      <c r="H5030" s="28" t="s">
        <v>1565</v>
      </c>
      <c r="I5030" s="28" t="s">
        <v>6923</v>
      </c>
      <c r="J5030" s="159" t="s">
        <v>8501</v>
      </c>
    </row>
    <row r="5031" spans="1:10" x14ac:dyDescent="0.25">
      <c r="A5031" t="str">
        <f>_xlfn.CONCAT(Table1[[#This Row],[District]],Table1[[#This Row],[DistName]],Table1[[#This Row],[SchoolID]],Table1[[#This Row],[SCHOOLNAME]],Table1[[#This Row],[AcademyID]])</f>
        <v>58Sarasota0021PINE VIEW SCHOOL707</v>
      </c>
      <c r="B5031" t="str">
        <f>_xlfn.CONCAT(Table1[[#This Row],[District]],Table1[[#This Row],[DistName]],Table1[[#This Row],[SchoolID]],Table1[[#This Row],[SCHOOLNAME]],Table1[[#This Row],[Academy]])</f>
        <v>58Sarasota0021PINE VIEW SCHOOLInformation Communications Technology</v>
      </c>
      <c r="C5031" t="str">
        <f>_xlfn.CONCAT(Table1[[#This Row],[District]],Table1[[#This Row],[SchoolID]],Table1[[#This Row],[AcademyID]])</f>
        <v>580021707</v>
      </c>
      <c r="D5031" s="30" t="s">
        <v>8143</v>
      </c>
      <c r="E5031" s="34" t="s">
        <v>6142</v>
      </c>
      <c r="F5031" s="28" t="s">
        <v>8993</v>
      </c>
      <c r="G5031" s="34" t="s">
        <v>4632</v>
      </c>
      <c r="H5031" s="28" t="s">
        <v>1710</v>
      </c>
      <c r="I5031" s="28" t="s">
        <v>7220</v>
      </c>
      <c r="J5031" s="159" t="s">
        <v>8502</v>
      </c>
    </row>
    <row r="5032" spans="1:10" x14ac:dyDescent="0.25">
      <c r="A5032" t="str">
        <f>_xlfn.CONCAT(Table1[[#This Row],[District]],Table1[[#This Row],[DistName]],Table1[[#This Row],[SchoolID]],Table1[[#This Row],[SCHOOLNAME]],Table1[[#This Row],[AcademyID]])</f>
        <v>58Sarasota0021PINE VIEW SCHOOL707</v>
      </c>
      <c r="B5032" t="str">
        <f>_xlfn.CONCAT(Table1[[#This Row],[District]],Table1[[#This Row],[DistName]],Table1[[#This Row],[SchoolID]],Table1[[#This Row],[SCHOOLNAME]],Table1[[#This Row],[Academy]])</f>
        <v>58Sarasota0021PINE VIEW SCHOOLBusiness Technology</v>
      </c>
      <c r="C5032" t="str">
        <f>_xlfn.CONCAT(Table1[[#This Row],[District]],Table1[[#This Row],[SchoolID]],Table1[[#This Row],[AcademyID]])</f>
        <v>580021707</v>
      </c>
      <c r="D5032" s="30" t="s">
        <v>8143</v>
      </c>
      <c r="E5032" s="34" t="s">
        <v>6142</v>
      </c>
      <c r="F5032" s="28" t="s">
        <v>8993</v>
      </c>
      <c r="G5032" s="34" t="s">
        <v>4632</v>
      </c>
      <c r="H5032" s="28" t="s">
        <v>1710</v>
      </c>
      <c r="I5032" s="28" t="s">
        <v>6390</v>
      </c>
      <c r="J5032" s="159" t="s">
        <v>8502</v>
      </c>
    </row>
    <row r="5033" spans="1:10" x14ac:dyDescent="0.25">
      <c r="A5033" t="str">
        <f>_xlfn.CONCAT(Table1[[#This Row],[District]],Table1[[#This Row],[DistName]],Table1[[#This Row],[SchoolID]],Table1[[#This Row],[SCHOOLNAME]],Table1[[#This Row],[AcademyID]])</f>
        <v>58Sarasota0021PINE VIEW SCHOOL707</v>
      </c>
      <c r="B5033" t="str">
        <f>_xlfn.CONCAT(Table1[[#This Row],[District]],Table1[[#This Row],[DistName]],Table1[[#This Row],[SchoolID]],Table1[[#This Row],[SCHOOLNAME]],Table1[[#This Row],[Academy]])</f>
        <v>58Sarasota0021PINE VIEW SCHOOLBusinessTechnology</v>
      </c>
      <c r="C5033" t="str">
        <f>_xlfn.CONCAT(Table1[[#This Row],[District]],Table1[[#This Row],[SchoolID]],Table1[[#This Row],[AcademyID]])</f>
        <v>580021707</v>
      </c>
      <c r="D5033" s="30" t="s">
        <v>8143</v>
      </c>
      <c r="E5033" s="34" t="s">
        <v>6142</v>
      </c>
      <c r="F5033" s="28" t="s">
        <v>8993</v>
      </c>
      <c r="G5033" s="34" t="s">
        <v>4632</v>
      </c>
      <c r="H5033" s="28" t="s">
        <v>1710</v>
      </c>
      <c r="I5033" s="28" t="s">
        <v>6925</v>
      </c>
      <c r="J5033" s="159" t="s">
        <v>8502</v>
      </c>
    </row>
    <row r="5034" spans="1:10" x14ac:dyDescent="0.25">
      <c r="A5034" t="str">
        <f>_xlfn.CONCAT(Table1[[#This Row],[District]],Table1[[#This Row],[DistName]],Table1[[#This Row],[SchoolID]],Table1[[#This Row],[SCHOOLNAME]],Table1[[#This Row],[AcademyID]])</f>
        <v>58Sarasota0021PINE VIEW SCHOOL707</v>
      </c>
      <c r="B5034" t="str">
        <f>_xlfn.CONCAT(Table1[[#This Row],[District]],Table1[[#This Row],[DistName]],Table1[[#This Row],[SchoolID]],Table1[[#This Row],[SCHOOLNAME]],Table1[[#This Row],[Academy]])</f>
        <v>58Sarasota0021PINE VIEW SCHOOLInformation &amp; Communication Technology</v>
      </c>
      <c r="C5034" t="str">
        <f>_xlfn.CONCAT(Table1[[#This Row],[District]],Table1[[#This Row],[SchoolID]],Table1[[#This Row],[AcademyID]])</f>
        <v>580021707</v>
      </c>
      <c r="D5034" s="30" t="s">
        <v>8143</v>
      </c>
      <c r="E5034" s="34" t="s">
        <v>6142</v>
      </c>
      <c r="F5034" s="28" t="s">
        <v>8993</v>
      </c>
      <c r="G5034" s="34" t="s">
        <v>4632</v>
      </c>
      <c r="H5034" s="28" t="s">
        <v>1710</v>
      </c>
      <c r="I5034" s="28" t="s">
        <v>6923</v>
      </c>
      <c r="J5034" s="159" t="s">
        <v>8502</v>
      </c>
    </row>
    <row r="5035" spans="1:10" x14ac:dyDescent="0.25">
      <c r="A5035" t="str">
        <f>_xlfn.CONCAT(Table1[[#This Row],[District]],Table1[[#This Row],[DistName]],Table1[[#This Row],[SchoolID]],Table1[[#This Row],[SCHOOLNAME]],Table1[[#This Row],[AcademyID]])</f>
        <v>58Sarasota0031SARASOTA MIDDLE SCHOOL708</v>
      </c>
      <c r="B5035" t="str">
        <f>_xlfn.CONCAT(Table1[[#This Row],[District]],Table1[[#This Row],[DistName]],Table1[[#This Row],[SchoolID]],Table1[[#This Row],[SCHOOLNAME]],Table1[[#This Row],[Academy]])</f>
        <v>58Sarasota0031SARASOTA MIDDLE SCHOOLSTEM &amp; Engineering Technology</v>
      </c>
      <c r="C5035" t="str">
        <f>_xlfn.CONCAT(Table1[[#This Row],[District]],Table1[[#This Row],[SchoolID]],Table1[[#This Row],[AcademyID]])</f>
        <v>580031708</v>
      </c>
      <c r="D5035" s="30" t="s">
        <v>8143</v>
      </c>
      <c r="E5035" s="34" t="s">
        <v>6142</v>
      </c>
      <c r="F5035" s="28" t="s">
        <v>8993</v>
      </c>
      <c r="G5035" s="34" t="s">
        <v>4518</v>
      </c>
      <c r="H5035" s="28" t="s">
        <v>1906</v>
      </c>
      <c r="I5035" s="28" t="s">
        <v>6627</v>
      </c>
      <c r="J5035" s="159" t="s">
        <v>8503</v>
      </c>
    </row>
    <row r="5036" spans="1:10" x14ac:dyDescent="0.25">
      <c r="A5036" t="str">
        <f>_xlfn.CONCAT(Table1[[#This Row],[District]],Table1[[#This Row],[DistName]],Table1[[#This Row],[SchoolID]],Table1[[#This Row],[SCHOOLNAME]],Table1[[#This Row],[AcademyID]])</f>
        <v>58Sarasota0451VENICE MIDDLE SCHOOL709</v>
      </c>
      <c r="B5036" t="str">
        <f>_xlfn.CONCAT(Table1[[#This Row],[District]],Table1[[#This Row],[DistName]],Table1[[#This Row],[SchoolID]],Table1[[#This Row],[SCHOOLNAME]],Table1[[#This Row],[Academy]])</f>
        <v>58Sarasota0451VENICE MIDDLE SCHOOLSTEM &amp; Engineering Technology</v>
      </c>
      <c r="C5036" t="str">
        <f>_xlfn.CONCAT(Table1[[#This Row],[District]],Table1[[#This Row],[SchoolID]],Table1[[#This Row],[AcademyID]])</f>
        <v>580451709</v>
      </c>
      <c r="D5036" s="30" t="s">
        <v>8143</v>
      </c>
      <c r="E5036" s="34" t="s">
        <v>6142</v>
      </c>
      <c r="F5036" s="28" t="s">
        <v>8993</v>
      </c>
      <c r="G5036" s="34" t="s">
        <v>5039</v>
      </c>
      <c r="H5036" s="28" t="s">
        <v>2437</v>
      </c>
      <c r="I5036" s="28" t="s">
        <v>6627</v>
      </c>
      <c r="J5036" s="159" t="s">
        <v>8504</v>
      </c>
    </row>
    <row r="5037" spans="1:10" x14ac:dyDescent="0.25">
      <c r="A5037" t="str">
        <f>_xlfn.CONCAT(Table1[[#This Row],[District]],Table1[[#This Row],[DistName]],Table1[[#This Row],[SchoolID]],Table1[[#This Row],[SCHOOLNAME]],Table1[[#This Row],[AcademyID]])</f>
        <v>58Sarasota1291WOODLAND MIDDLE SCHOOL710</v>
      </c>
      <c r="B5037" t="str">
        <f>_xlfn.CONCAT(Table1[[#This Row],[District]],Table1[[#This Row],[DistName]],Table1[[#This Row],[SchoolID]],Table1[[#This Row],[SCHOOLNAME]],Table1[[#This Row],[Academy]])</f>
        <v>58Sarasota1291WOODLAND MIDDLE SCHOOLSTEM &amp; Engineering Technology</v>
      </c>
      <c r="C5037" t="str">
        <f>_xlfn.CONCAT(Table1[[#This Row],[District]],Table1[[#This Row],[SchoolID]],Table1[[#This Row],[AcademyID]])</f>
        <v>581291710</v>
      </c>
      <c r="D5037" s="30" t="s">
        <v>8143</v>
      </c>
      <c r="E5037" s="34" t="s">
        <v>6142</v>
      </c>
      <c r="F5037" s="28" t="s">
        <v>8993</v>
      </c>
      <c r="G5037" s="34" t="s">
        <v>4888</v>
      </c>
      <c r="H5037" s="28" t="s">
        <v>2497</v>
      </c>
      <c r="I5037" s="28" t="s">
        <v>6627</v>
      </c>
      <c r="J5037" s="159" t="s">
        <v>8505</v>
      </c>
    </row>
    <row r="5038" spans="1:10" x14ac:dyDescent="0.25">
      <c r="A5038" t="str">
        <f>_xlfn.CONCAT(Table1[[#This Row],[District]],Table1[[#This Row],[DistName]],Table1[[#This Row],[SchoolID]],Table1[[#This Row],[SCHOOLNAME]],Table1[[#This Row],[AcademyID]])</f>
        <v>58Sarasota0141MCINTOSH MIDDLE SCHOOL711</v>
      </c>
      <c r="B5038" t="str">
        <f>_xlfn.CONCAT(Table1[[#This Row],[District]],Table1[[#This Row],[DistName]],Table1[[#This Row],[SchoolID]],Table1[[#This Row],[SCHOOLNAME]],Table1[[#This Row],[Academy]])</f>
        <v>58Sarasota0141MCINTOSH MIDDLE SCHOOLSTEM &amp; Engineering Technology</v>
      </c>
      <c r="C5038" t="str">
        <f>_xlfn.CONCAT(Table1[[#This Row],[District]],Table1[[#This Row],[SchoolID]],Table1[[#This Row],[AcademyID]])</f>
        <v>580141711</v>
      </c>
      <c r="D5038" s="30" t="s">
        <v>8143</v>
      </c>
      <c r="E5038" s="34" t="s">
        <v>6142</v>
      </c>
      <c r="F5038" s="28" t="s">
        <v>8993</v>
      </c>
      <c r="G5038" s="34" t="s">
        <v>4589</v>
      </c>
      <c r="H5038" s="28" t="s">
        <v>1565</v>
      </c>
      <c r="I5038" s="28" t="s">
        <v>6627</v>
      </c>
      <c r="J5038" s="159" t="s">
        <v>8506</v>
      </c>
    </row>
    <row r="5039" spans="1:10" x14ac:dyDescent="0.25">
      <c r="A5039" t="str">
        <f>_xlfn.CONCAT(Table1[[#This Row],[District]],Table1[[#This Row],[DistName]],Table1[[#This Row],[SchoolID]],Table1[[#This Row],[SCHOOLNAME]],Table1[[#This Row],[AcademyID]])</f>
        <v>58Sarasota0031SARASOTA MIDDLE SCHOOL712</v>
      </c>
      <c r="B5039" t="str">
        <f>_xlfn.CONCAT(Table1[[#This Row],[District]],Table1[[#This Row],[DistName]],Table1[[#This Row],[SchoolID]],Table1[[#This Row],[SCHOOLNAME]],Table1[[#This Row],[Academy]])</f>
        <v>58Sarasota0031SARASOTA MIDDLE SCHOOLFamily &amp; Consumer Science</v>
      </c>
      <c r="C5039" t="str">
        <f>_xlfn.CONCAT(Table1[[#This Row],[District]],Table1[[#This Row],[SchoolID]],Table1[[#This Row],[AcademyID]])</f>
        <v>580031712</v>
      </c>
      <c r="D5039" s="30" t="s">
        <v>8143</v>
      </c>
      <c r="E5039" s="34" t="s">
        <v>6142</v>
      </c>
      <c r="F5039" s="28" t="s">
        <v>8993</v>
      </c>
      <c r="G5039" s="34" t="s">
        <v>4518</v>
      </c>
      <c r="H5039" s="28" t="s">
        <v>1906</v>
      </c>
      <c r="I5039" s="28" t="s">
        <v>7325</v>
      </c>
      <c r="J5039" s="159" t="s">
        <v>8507</v>
      </c>
    </row>
    <row r="5040" spans="1:10" x14ac:dyDescent="0.25">
      <c r="A5040" t="str">
        <f>_xlfn.CONCAT(Table1[[#This Row],[District]],Table1[[#This Row],[DistName]],Table1[[#This Row],[SchoolID]],Table1[[#This Row],[SCHOOLNAME]],Table1[[#This Row],[AcademyID]])</f>
        <v>58Sarasota0084BOOKER MIDDLE SCHOOL713</v>
      </c>
      <c r="B5040" t="str">
        <f>_xlfn.CONCAT(Table1[[#This Row],[District]],Table1[[#This Row],[DistName]],Table1[[#This Row],[SchoolID]],Table1[[#This Row],[SCHOOLNAME]],Table1[[#This Row],[Academy]])</f>
        <v>58Sarasota0084BOOKER MIDDLE SCHOOLIT Academy</v>
      </c>
      <c r="C5040" t="str">
        <f>_xlfn.CONCAT(Table1[[#This Row],[District]],Table1[[#This Row],[SchoolID]],Table1[[#This Row],[AcademyID]])</f>
        <v>580084713</v>
      </c>
      <c r="D5040" s="30" t="s">
        <v>8143</v>
      </c>
      <c r="E5040" s="34" t="s">
        <v>6142</v>
      </c>
      <c r="F5040" s="28" t="s">
        <v>8993</v>
      </c>
      <c r="G5040" s="34" t="s">
        <v>5744</v>
      </c>
      <c r="H5040" s="28" t="s">
        <v>493</v>
      </c>
      <c r="I5040" s="28" t="s">
        <v>6317</v>
      </c>
      <c r="J5040" s="159" t="s">
        <v>8508</v>
      </c>
    </row>
    <row r="5041" spans="1:10" x14ac:dyDescent="0.25">
      <c r="A5041" t="str">
        <f>_xlfn.CONCAT(Table1[[#This Row],[District]],Table1[[#This Row],[DistName]],Table1[[#This Row],[SchoolID]],Table1[[#This Row],[SCHOOLNAME]],Table1[[#This Row],[AcademyID]])</f>
        <v>58Sarasota0084BOOKER MIDDLE SCHOOL713</v>
      </c>
      <c r="B5041" t="str">
        <f>_xlfn.CONCAT(Table1[[#This Row],[District]],Table1[[#This Row],[DistName]],Table1[[#This Row],[SchoolID]],Table1[[#This Row],[SCHOOLNAME]],Table1[[#This Row],[Academy]])</f>
        <v>58Sarasota0084BOOKER MIDDLE SCHOOLBusiness Technology</v>
      </c>
      <c r="C5041" t="str">
        <f>_xlfn.CONCAT(Table1[[#This Row],[District]],Table1[[#This Row],[SchoolID]],Table1[[#This Row],[AcademyID]])</f>
        <v>580084713</v>
      </c>
      <c r="D5041" s="30" t="s">
        <v>8143</v>
      </c>
      <c r="E5041" s="34" t="s">
        <v>6142</v>
      </c>
      <c r="F5041" s="28" t="s">
        <v>8993</v>
      </c>
      <c r="G5041" s="34" t="s">
        <v>5744</v>
      </c>
      <c r="H5041" s="28" t="s">
        <v>493</v>
      </c>
      <c r="I5041" s="28" t="s">
        <v>6390</v>
      </c>
      <c r="J5041" s="159" t="s">
        <v>8508</v>
      </c>
    </row>
    <row r="5042" spans="1:10" x14ac:dyDescent="0.25">
      <c r="A5042" t="str">
        <f>_xlfn.CONCAT(Table1[[#This Row],[District]],Table1[[#This Row],[DistName]],Table1[[#This Row],[SchoolID]],Table1[[#This Row],[SCHOOLNAME]],Table1[[#This Row],[AcademyID]])</f>
        <v>58Sarasota0141MCINTOSH MIDDLE SCHOOL714</v>
      </c>
      <c r="B5042" t="str">
        <f>_xlfn.CONCAT(Table1[[#This Row],[District]],Table1[[#This Row],[DistName]],Table1[[#This Row],[SchoolID]],Table1[[#This Row],[SCHOOLNAME]],Table1[[#This Row],[Academy]])</f>
        <v>58Sarasota0141MCINTOSH MIDDLE SCHOOLIT Academy</v>
      </c>
      <c r="C5042" t="str">
        <f>_xlfn.CONCAT(Table1[[#This Row],[District]],Table1[[#This Row],[SchoolID]],Table1[[#This Row],[AcademyID]])</f>
        <v>580141714</v>
      </c>
      <c r="D5042" s="30" t="s">
        <v>8143</v>
      </c>
      <c r="E5042" s="34" t="s">
        <v>6142</v>
      </c>
      <c r="F5042" s="28" t="s">
        <v>8993</v>
      </c>
      <c r="G5042" s="34" t="s">
        <v>4589</v>
      </c>
      <c r="H5042" s="28" t="s">
        <v>1565</v>
      </c>
      <c r="I5042" s="28" t="s">
        <v>6317</v>
      </c>
      <c r="J5042" s="159" t="s">
        <v>8509</v>
      </c>
    </row>
    <row r="5043" spans="1:10" x14ac:dyDescent="0.25">
      <c r="A5043" t="str">
        <f>_xlfn.CONCAT(Table1[[#This Row],[District]],Table1[[#This Row],[DistName]],Table1[[#This Row],[SchoolID]],Table1[[#This Row],[SCHOOLNAME]],Table1[[#This Row],[AcademyID]])</f>
        <v>58Sarasota0141MCINTOSH MIDDLE SCHOOL714</v>
      </c>
      <c r="B5043" t="str">
        <f>_xlfn.CONCAT(Table1[[#This Row],[District]],Table1[[#This Row],[DistName]],Table1[[#This Row],[SchoolID]],Table1[[#This Row],[SCHOOLNAME]],Table1[[#This Row],[Academy]])</f>
        <v>58Sarasota0141MCINTOSH MIDDLE SCHOOLBusiness Technology</v>
      </c>
      <c r="C5043" t="str">
        <f>_xlfn.CONCAT(Table1[[#This Row],[District]],Table1[[#This Row],[SchoolID]],Table1[[#This Row],[AcademyID]])</f>
        <v>580141714</v>
      </c>
      <c r="D5043" s="30" t="s">
        <v>8143</v>
      </c>
      <c r="E5043" s="34" t="s">
        <v>6142</v>
      </c>
      <c r="F5043" s="28" t="s">
        <v>8993</v>
      </c>
      <c r="G5043" s="34" t="s">
        <v>4589</v>
      </c>
      <c r="H5043" s="28" t="s">
        <v>1565</v>
      </c>
      <c r="I5043" s="28" t="s">
        <v>6390</v>
      </c>
      <c r="J5043" s="159" t="s">
        <v>8509</v>
      </c>
    </row>
    <row r="5044" spans="1:10" x14ac:dyDescent="0.25">
      <c r="A5044" t="str">
        <f>_xlfn.CONCAT(Table1[[#This Row],[District]],Table1[[#This Row],[DistName]],Table1[[#This Row],[SchoolID]],Table1[[#This Row],[SCHOOLNAME]],Table1[[#This Row],[AcademyID]])</f>
        <v>58Sarasota0031SARASOTA MIDDLE SCHOOL715</v>
      </c>
      <c r="B5044" t="str">
        <f>_xlfn.CONCAT(Table1[[#This Row],[District]],Table1[[#This Row],[DistName]],Table1[[#This Row],[SchoolID]],Table1[[#This Row],[SCHOOLNAME]],Table1[[#This Row],[Academy]])</f>
        <v>58Sarasota0031SARASOTA MIDDLE SCHOOLIT Academy</v>
      </c>
      <c r="C5044" t="str">
        <f>_xlfn.CONCAT(Table1[[#This Row],[District]],Table1[[#This Row],[SchoolID]],Table1[[#This Row],[AcademyID]])</f>
        <v>580031715</v>
      </c>
      <c r="D5044" s="30" t="s">
        <v>8143</v>
      </c>
      <c r="E5044" s="34" t="s">
        <v>6142</v>
      </c>
      <c r="F5044" s="28" t="s">
        <v>8993</v>
      </c>
      <c r="G5044" s="34" t="s">
        <v>4518</v>
      </c>
      <c r="H5044" s="28" t="s">
        <v>1906</v>
      </c>
      <c r="I5044" s="28" t="s">
        <v>6317</v>
      </c>
      <c r="J5044" s="159" t="s">
        <v>8510</v>
      </c>
    </row>
    <row r="5045" spans="1:10" x14ac:dyDescent="0.25">
      <c r="A5045" t="str">
        <f>_xlfn.CONCAT(Table1[[#This Row],[District]],Table1[[#This Row],[DistName]],Table1[[#This Row],[SchoolID]],Table1[[#This Row],[SCHOOLNAME]],Table1[[#This Row],[AcademyID]])</f>
        <v>58Sarasota0084BOOKER MIDDLE SCHOOL716</v>
      </c>
      <c r="B5045" t="str">
        <f>_xlfn.CONCAT(Table1[[#This Row],[District]],Table1[[#This Row],[DistName]],Table1[[#This Row],[SchoolID]],Table1[[#This Row],[SCHOOLNAME]],Table1[[#This Row],[Academy]])</f>
        <v>58Sarasota0084BOOKER MIDDLE SCHOOLA/V Technology</v>
      </c>
      <c r="C5045" t="str">
        <f>_xlfn.CONCAT(Table1[[#This Row],[District]],Table1[[#This Row],[SchoolID]],Table1[[#This Row],[AcademyID]])</f>
        <v>580084716</v>
      </c>
      <c r="D5045" s="30" t="s">
        <v>8143</v>
      </c>
      <c r="E5045" s="34" t="s">
        <v>6142</v>
      </c>
      <c r="F5045" s="28" t="s">
        <v>8993</v>
      </c>
      <c r="G5045" s="34" t="s">
        <v>5744</v>
      </c>
      <c r="H5045" s="28" t="s">
        <v>493</v>
      </c>
      <c r="I5045" s="28" t="s">
        <v>6626</v>
      </c>
      <c r="J5045" s="159" t="s">
        <v>8511</v>
      </c>
    </row>
    <row r="5046" spans="1:10" x14ac:dyDescent="0.25">
      <c r="A5046" t="str">
        <f>_xlfn.CONCAT(Table1[[#This Row],[District]],Table1[[#This Row],[DistName]],Table1[[#This Row],[SchoolID]],Table1[[#This Row],[SCHOOLNAME]],Table1[[#This Row],[AcademyID]])</f>
        <v>58Sarasota0141MCINTOSH MIDDLE SCHOOL717</v>
      </c>
      <c r="B5046" t="str">
        <f>_xlfn.CONCAT(Table1[[#This Row],[District]],Table1[[#This Row],[DistName]],Table1[[#This Row],[SchoolID]],Table1[[#This Row],[SCHOOLNAME]],Table1[[#This Row],[Academy]])</f>
        <v>58Sarasota0141MCINTOSH MIDDLE SCHOOLHealth Science Academy</v>
      </c>
      <c r="C5046" t="str">
        <f>_xlfn.CONCAT(Table1[[#This Row],[District]],Table1[[#This Row],[SchoolID]],Table1[[#This Row],[AcademyID]])</f>
        <v>580141717</v>
      </c>
      <c r="D5046" s="30" t="s">
        <v>8143</v>
      </c>
      <c r="E5046" s="34" t="s">
        <v>6142</v>
      </c>
      <c r="F5046" s="28" t="s">
        <v>8993</v>
      </c>
      <c r="G5046" s="34" t="s">
        <v>4589</v>
      </c>
      <c r="H5046" s="28" t="s">
        <v>1565</v>
      </c>
      <c r="I5046" s="28" t="s">
        <v>7078</v>
      </c>
      <c r="J5046" s="159" t="s">
        <v>8512</v>
      </c>
    </row>
    <row r="5047" spans="1:10" x14ac:dyDescent="0.25">
      <c r="A5047" t="str">
        <f>_xlfn.CONCAT(Table1[[#This Row],[District]],Table1[[#This Row],[DistName]],Table1[[#This Row],[SchoolID]],Table1[[#This Row],[SCHOOLNAME]],Table1[[#This Row],[AcademyID]])</f>
        <v>58Sarasota0031SARASOTA MIDDLE SCHOOL718</v>
      </c>
      <c r="B5047" t="str">
        <f>_xlfn.CONCAT(Table1[[#This Row],[District]],Table1[[#This Row],[DistName]],Table1[[#This Row],[SchoolID]],Table1[[#This Row],[SCHOOLNAME]],Table1[[#This Row],[Academy]])</f>
        <v>58Sarasota0031SARASOTA MIDDLE SCHOOLBusiness Technology</v>
      </c>
      <c r="C5047" t="str">
        <f>_xlfn.CONCAT(Table1[[#This Row],[District]],Table1[[#This Row],[SchoolID]],Table1[[#This Row],[AcademyID]])</f>
        <v>580031718</v>
      </c>
      <c r="D5047" s="30" t="s">
        <v>8143</v>
      </c>
      <c r="E5047" s="34" t="s">
        <v>6142</v>
      </c>
      <c r="F5047" s="28" t="s">
        <v>8993</v>
      </c>
      <c r="G5047" s="34" t="s">
        <v>4518</v>
      </c>
      <c r="H5047" s="28" t="s">
        <v>1906</v>
      </c>
      <c r="I5047" s="28" t="s">
        <v>6390</v>
      </c>
      <c r="J5047" s="159" t="s">
        <v>8513</v>
      </c>
    </row>
    <row r="5048" spans="1:10" x14ac:dyDescent="0.25">
      <c r="A5048" t="str">
        <f>_xlfn.CONCAT(Table1[[#This Row],[District]],Table1[[#This Row],[DistName]],Table1[[#This Row],[SchoolID]],Table1[[#This Row],[SCHOOLNAME]],Table1[[#This Row],[AcademyID]])</f>
        <v>58Sarasota0031SARASOTA MIDDLE SCHOOL718</v>
      </c>
      <c r="B5048" t="str">
        <f>_xlfn.CONCAT(Table1[[#This Row],[District]],Table1[[#This Row],[DistName]],Table1[[#This Row],[SchoolID]],Table1[[#This Row],[SCHOOLNAME]],Table1[[#This Row],[Academy]])</f>
        <v>58Sarasota0031SARASOTA MIDDLE SCHOOLIT Academy</v>
      </c>
      <c r="C5048" t="str">
        <f>_xlfn.CONCAT(Table1[[#This Row],[District]],Table1[[#This Row],[SchoolID]],Table1[[#This Row],[AcademyID]])</f>
        <v>580031718</v>
      </c>
      <c r="D5048" s="30" t="s">
        <v>8143</v>
      </c>
      <c r="E5048" s="34" t="s">
        <v>6142</v>
      </c>
      <c r="F5048" s="28" t="s">
        <v>8993</v>
      </c>
      <c r="G5048" s="34" t="s">
        <v>4518</v>
      </c>
      <c r="H5048" s="28" t="s">
        <v>1906</v>
      </c>
      <c r="I5048" s="28" t="s">
        <v>6317</v>
      </c>
      <c r="J5048" s="159" t="s">
        <v>8513</v>
      </c>
    </row>
    <row r="5049" spans="1:10" x14ac:dyDescent="0.25">
      <c r="A5049" t="str">
        <f>_xlfn.CONCAT(Table1[[#This Row],[District]],Table1[[#This Row],[DistName]],Table1[[#This Row],[SchoolID]],Table1[[#This Row],[SCHOOLNAME]],Table1[[#This Row],[AcademyID]])</f>
        <v>58Sarasota1291WOODLAND MIDDLE SCHOOL719</v>
      </c>
      <c r="B5049" t="str">
        <f>_xlfn.CONCAT(Table1[[#This Row],[District]],Table1[[#This Row],[DistName]],Table1[[#This Row],[SchoolID]],Table1[[#This Row],[SCHOOLNAME]],Table1[[#This Row],[Academy]])</f>
        <v>58Sarasota1291WOODLAND MIDDLE SCHOOLBusiness Technology</v>
      </c>
      <c r="C5049" t="str">
        <f>_xlfn.CONCAT(Table1[[#This Row],[District]],Table1[[#This Row],[SchoolID]],Table1[[#This Row],[AcademyID]])</f>
        <v>581291719</v>
      </c>
      <c r="D5049" s="30" t="s">
        <v>8143</v>
      </c>
      <c r="E5049" s="34" t="s">
        <v>6142</v>
      </c>
      <c r="F5049" s="28" t="s">
        <v>8993</v>
      </c>
      <c r="G5049" s="34" t="s">
        <v>4888</v>
      </c>
      <c r="H5049" s="28" t="s">
        <v>2497</v>
      </c>
      <c r="I5049" s="28" t="s">
        <v>6390</v>
      </c>
      <c r="J5049" s="159" t="s">
        <v>8514</v>
      </c>
    </row>
    <row r="5050" spans="1:10" x14ac:dyDescent="0.25">
      <c r="A5050" t="str">
        <f>_xlfn.CONCAT(Table1[[#This Row],[District]],Table1[[#This Row],[DistName]],Table1[[#This Row],[SchoolID]],Table1[[#This Row],[SCHOOLNAME]],Table1[[#This Row],[AcademyID]])</f>
        <v>58Sarasota0031SARASOTA MIDDLE SCHOOL720</v>
      </c>
      <c r="B5050" t="str">
        <f>_xlfn.CONCAT(Table1[[#This Row],[District]],Table1[[#This Row],[DistName]],Table1[[#This Row],[SchoolID]],Table1[[#This Row],[SCHOOLNAME]],Table1[[#This Row],[Academy]])</f>
        <v>58Sarasota0031SARASOTA MIDDLE SCHOOLBusiness Technology</v>
      </c>
      <c r="C5050" t="str">
        <f>_xlfn.CONCAT(Table1[[#This Row],[District]],Table1[[#This Row],[SchoolID]],Table1[[#This Row],[AcademyID]])</f>
        <v>580031720</v>
      </c>
      <c r="D5050" s="30" t="s">
        <v>8143</v>
      </c>
      <c r="E5050" s="34" t="s">
        <v>6142</v>
      </c>
      <c r="F5050" s="28" t="s">
        <v>8993</v>
      </c>
      <c r="G5050" s="34" t="s">
        <v>4518</v>
      </c>
      <c r="H5050" s="28" t="s">
        <v>1906</v>
      </c>
      <c r="I5050" s="28" t="s">
        <v>6390</v>
      </c>
      <c r="J5050" s="159" t="s">
        <v>8515</v>
      </c>
    </row>
    <row r="5051" spans="1:10" x14ac:dyDescent="0.25">
      <c r="A5051" t="str">
        <f>_xlfn.CONCAT(Table1[[#This Row],[District]],Table1[[#This Row],[DistName]],Table1[[#This Row],[SchoolID]],Table1[[#This Row],[SCHOOLNAME]],Table1[[#This Row],[AcademyID]])</f>
        <v>58Sarasota0111BROOKSIDE MIDDLE SCHOOL721</v>
      </c>
      <c r="B5051" t="str">
        <f>_xlfn.CONCAT(Table1[[#This Row],[District]],Table1[[#This Row],[DistName]],Table1[[#This Row],[SchoolID]],Table1[[#This Row],[SCHOOLNAME]],Table1[[#This Row],[Academy]])</f>
        <v>58Sarasota0111BROOKSIDE MIDDLE SCHOOLBusiness Technology</v>
      </c>
      <c r="C5051" t="str">
        <f>_xlfn.CONCAT(Table1[[#This Row],[District]],Table1[[#This Row],[SchoolID]],Table1[[#This Row],[AcademyID]])</f>
        <v>580111721</v>
      </c>
      <c r="D5051" s="30" t="s">
        <v>8143</v>
      </c>
      <c r="E5051" s="34" t="s">
        <v>6142</v>
      </c>
      <c r="F5051" s="28" t="s">
        <v>8993</v>
      </c>
      <c r="G5051" s="34" t="s">
        <v>4550</v>
      </c>
      <c r="H5051" s="28" t="s">
        <v>616</v>
      </c>
      <c r="I5051" s="28" t="s">
        <v>6390</v>
      </c>
      <c r="J5051" s="159" t="s">
        <v>8516</v>
      </c>
    </row>
    <row r="5052" spans="1:10" x14ac:dyDescent="0.25">
      <c r="A5052" t="str">
        <f>_xlfn.CONCAT(Table1[[#This Row],[District]],Table1[[#This Row],[DistName]],Table1[[#This Row],[SchoolID]],Table1[[#This Row],[SCHOOLNAME]],Table1[[#This Row],[AcademyID]])</f>
        <v>58Sarasota0031SARASOTA MIDDLE SCHOOL722</v>
      </c>
      <c r="B5052" t="str">
        <f>_xlfn.CONCAT(Table1[[#This Row],[District]],Table1[[#This Row],[DistName]],Table1[[#This Row],[SchoolID]],Table1[[#This Row],[SCHOOLNAME]],Table1[[#This Row],[Academy]])</f>
        <v>58Sarasota0031SARASOTA MIDDLE SCHOOLA/V Technology</v>
      </c>
      <c r="C5052" t="str">
        <f>_xlfn.CONCAT(Table1[[#This Row],[District]],Table1[[#This Row],[SchoolID]],Table1[[#This Row],[AcademyID]])</f>
        <v>580031722</v>
      </c>
      <c r="D5052" s="30" t="s">
        <v>8143</v>
      </c>
      <c r="E5052" s="34" t="s">
        <v>6142</v>
      </c>
      <c r="F5052" s="28" t="s">
        <v>8993</v>
      </c>
      <c r="G5052" s="34" t="s">
        <v>4518</v>
      </c>
      <c r="H5052" s="28" t="s">
        <v>1906</v>
      </c>
      <c r="I5052" s="28" t="s">
        <v>6626</v>
      </c>
      <c r="J5052" s="159" t="s">
        <v>8517</v>
      </c>
    </row>
    <row r="5053" spans="1:10" x14ac:dyDescent="0.25">
      <c r="A5053" t="str">
        <f>_xlfn.CONCAT(Table1[[#This Row],[District]],Table1[[#This Row],[DistName]],Table1[[#This Row],[SchoolID]],Table1[[#This Row],[SCHOOLNAME]],Table1[[#This Row],[AcademyID]])</f>
        <v>58Sarasota1291WOODLAND MIDDLE SCHOOL723</v>
      </c>
      <c r="B5053" t="str">
        <f>_xlfn.CONCAT(Table1[[#This Row],[District]],Table1[[#This Row],[DistName]],Table1[[#This Row],[SchoolID]],Table1[[#This Row],[SCHOOLNAME]],Table1[[#This Row],[Academy]])</f>
        <v>58Sarasota1291WOODLAND MIDDLE SCHOOLIT Academy</v>
      </c>
      <c r="C5053" t="str">
        <f>_xlfn.CONCAT(Table1[[#This Row],[District]],Table1[[#This Row],[SchoolID]],Table1[[#This Row],[AcademyID]])</f>
        <v>581291723</v>
      </c>
      <c r="D5053" s="30" t="s">
        <v>8143</v>
      </c>
      <c r="E5053" s="34" t="s">
        <v>6142</v>
      </c>
      <c r="F5053" s="28" t="s">
        <v>8993</v>
      </c>
      <c r="G5053" s="34" t="s">
        <v>4888</v>
      </c>
      <c r="H5053" s="28" t="s">
        <v>2497</v>
      </c>
      <c r="I5053" s="28" t="s">
        <v>6317</v>
      </c>
      <c r="J5053" s="159" t="s">
        <v>8518</v>
      </c>
    </row>
    <row r="5054" spans="1:10" x14ac:dyDescent="0.25">
      <c r="A5054" t="str">
        <f>_xlfn.CONCAT(Table1[[#This Row],[District]],Table1[[#This Row],[DistName]],Table1[[#This Row],[SchoolID]],Table1[[#This Row],[SCHOOLNAME]],Table1[[#This Row],[AcademyID]])</f>
        <v>58Sarasota0100SARASOTA SUNCOAST ACADEMY724</v>
      </c>
      <c r="B5054" t="str">
        <f>_xlfn.CONCAT(Table1[[#This Row],[District]],Table1[[#This Row],[DistName]],Table1[[#This Row],[SchoolID]],Table1[[#This Row],[SCHOOLNAME]],Table1[[#This Row],[Academy]])</f>
        <v>58Sarasota0100SARASOTA SUNCOAST ACADEMYBusiness Technology</v>
      </c>
      <c r="C5054" t="str">
        <f>_xlfn.CONCAT(Table1[[#This Row],[District]],Table1[[#This Row],[SchoolID]],Table1[[#This Row],[AcademyID]])</f>
        <v>580100724</v>
      </c>
      <c r="D5054" s="30" t="s">
        <v>8143</v>
      </c>
      <c r="E5054" s="34" t="s">
        <v>6142</v>
      </c>
      <c r="F5054" s="28" t="s">
        <v>8993</v>
      </c>
      <c r="G5054" s="34" t="s">
        <v>4863</v>
      </c>
      <c r="H5054" s="28" t="s">
        <v>1990</v>
      </c>
      <c r="I5054" s="28" t="s">
        <v>6390</v>
      </c>
      <c r="J5054" s="159" t="s">
        <v>8519</v>
      </c>
    </row>
    <row r="5055" spans="1:10" x14ac:dyDescent="0.25">
      <c r="A5055" t="str">
        <f>_xlfn.CONCAT(Table1[[#This Row],[District]],Table1[[#This Row],[DistName]],Table1[[#This Row],[SchoolID]],Table1[[#This Row],[SCHOOLNAME]],Table1[[#This Row],[AcademyID]])</f>
        <v>59Seminole0251CROOMS ACADEMY OF INFORMATION TECHNOLOGY001</v>
      </c>
      <c r="B5055" t="str">
        <f>_xlfn.CONCAT(Table1[[#This Row],[District]],Table1[[#This Row],[DistName]],Table1[[#This Row],[SchoolID]],Table1[[#This Row],[SCHOOLNAME]],Table1[[#This Row],[Academy]])</f>
        <v>59Seminole0251CROOMS ACADEMY OF INFORMATION TECHNOLOGYAcademy of Information Technology</v>
      </c>
      <c r="C5055" t="str">
        <f>_xlfn.CONCAT(Table1[[#This Row],[District]],Table1[[#This Row],[SchoolID]],Table1[[#This Row],[AcademyID]])</f>
        <v>590251001</v>
      </c>
      <c r="D5055" s="30" t="s">
        <v>8135</v>
      </c>
      <c r="E5055" s="34" t="s">
        <v>6147</v>
      </c>
      <c r="F5055" s="28" t="s">
        <v>8994</v>
      </c>
      <c r="G5055" s="34" t="s">
        <v>4629</v>
      </c>
      <c r="H5055" s="28" t="s">
        <v>673</v>
      </c>
      <c r="I5055" s="28" t="s">
        <v>6310</v>
      </c>
      <c r="J5055" s="159" t="s">
        <v>8136</v>
      </c>
    </row>
    <row r="5056" spans="1:10" x14ac:dyDescent="0.25">
      <c r="A5056" t="str">
        <f>_xlfn.CONCAT(Table1[[#This Row],[District]],Table1[[#This Row],[DistName]],Table1[[#This Row],[SchoolID]],Table1[[#This Row],[SCHOOLNAME]],Table1[[#This Row],[AcademyID]])</f>
        <v>59Seminole0181SEMINOLE HIGH SCHOOL002</v>
      </c>
      <c r="B5056" t="str">
        <f>_xlfn.CONCAT(Table1[[#This Row],[District]],Table1[[#This Row],[DistName]],Table1[[#This Row],[SchoolID]],Table1[[#This Row],[SCHOOLNAME]],Table1[[#This Row],[Academy]])</f>
        <v>59Seminole0181SEMINOLE HIGH SCHOOLAcademy of Health Careers</v>
      </c>
      <c r="C5056" t="str">
        <f>_xlfn.CONCAT(Table1[[#This Row],[District]],Table1[[#This Row],[SchoolID]],Table1[[#This Row],[AcademyID]])</f>
        <v>590181002</v>
      </c>
      <c r="D5056" s="30" t="s">
        <v>8135</v>
      </c>
      <c r="E5056" s="34" t="s">
        <v>6147</v>
      </c>
      <c r="F5056" s="28" t="s">
        <v>8994</v>
      </c>
      <c r="G5056" s="34" t="s">
        <v>4709</v>
      </c>
      <c r="H5056" s="28" t="s">
        <v>2438</v>
      </c>
      <c r="I5056" s="28" t="s">
        <v>6931</v>
      </c>
      <c r="J5056" s="159" t="s">
        <v>8137</v>
      </c>
    </row>
    <row r="5057" spans="1:10" x14ac:dyDescent="0.25">
      <c r="A5057" t="str">
        <f>_xlfn.CONCAT(Table1[[#This Row],[District]],Table1[[#This Row],[DistName]],Table1[[#This Row],[SchoolID]],Table1[[#This Row],[SCHOOLNAME]],Table1[[#This Row],[AcademyID]])</f>
        <v>59Seminole0431LYMAN HIGH SCHOOL003</v>
      </c>
      <c r="B5057" t="str">
        <f>_xlfn.CONCAT(Table1[[#This Row],[District]],Table1[[#This Row],[DistName]],Table1[[#This Row],[SchoolID]],Table1[[#This Row],[SCHOOLNAME]],Table1[[#This Row],[Academy]])</f>
        <v>59Seminole0431LYMAN HIGH SCHOOLInstitute of Engineering Academy</v>
      </c>
      <c r="C5057" t="str">
        <f>_xlfn.CONCAT(Table1[[#This Row],[District]],Table1[[#This Row],[SchoolID]],Table1[[#This Row],[AcademyID]])</f>
        <v>590431003</v>
      </c>
      <c r="D5057" s="30" t="s">
        <v>8135</v>
      </c>
      <c r="E5057" s="34" t="s">
        <v>6147</v>
      </c>
      <c r="F5057" s="28" t="s">
        <v>8994</v>
      </c>
      <c r="G5057" s="34" t="s">
        <v>4530</v>
      </c>
      <c r="H5057" s="28" t="s">
        <v>1963</v>
      </c>
      <c r="I5057" s="28" t="s">
        <v>7985</v>
      </c>
      <c r="J5057" s="159" t="s">
        <v>8138</v>
      </c>
    </row>
    <row r="5058" spans="1:10" x14ac:dyDescent="0.25">
      <c r="A5058" t="str">
        <f>_xlfn.CONCAT(Table1[[#This Row],[District]],Table1[[#This Row],[DistName]],Table1[[#This Row],[SchoolID]],Table1[[#This Row],[SCHOOLNAME]],Table1[[#This Row],[AcademyID]])</f>
        <v>59Seminole0431LYMAN HIGH SCHOOL003</v>
      </c>
      <c r="B5058" t="str">
        <f>_xlfn.CONCAT(Table1[[#This Row],[District]],Table1[[#This Row],[DistName]],Table1[[#This Row],[SchoolID]],Table1[[#This Row],[SCHOOLNAME]],Table1[[#This Row],[Academy]])</f>
        <v>59Seminole0431LYMAN HIGH SCHOOLEngineering Academy</v>
      </c>
      <c r="C5058" t="str">
        <f>_xlfn.CONCAT(Table1[[#This Row],[District]],Table1[[#This Row],[SchoolID]],Table1[[#This Row],[AcademyID]])</f>
        <v>590431003</v>
      </c>
      <c r="D5058" s="30" t="s">
        <v>8135</v>
      </c>
      <c r="E5058" s="34" t="s">
        <v>6147</v>
      </c>
      <c r="F5058" s="28" t="s">
        <v>8994</v>
      </c>
      <c r="G5058" s="34" t="s">
        <v>4530</v>
      </c>
      <c r="H5058" s="28" t="s">
        <v>1963</v>
      </c>
      <c r="I5058" s="28" t="s">
        <v>6505</v>
      </c>
      <c r="J5058" s="159" t="s">
        <v>8138</v>
      </c>
    </row>
    <row r="5059" spans="1:10" x14ac:dyDescent="0.25">
      <c r="A5059" t="str">
        <f>_xlfn.CONCAT(Table1[[#This Row],[District]],Table1[[#This Row],[DistName]],Table1[[#This Row],[SchoolID]],Table1[[#This Row],[SCHOOLNAME]],Table1[[#This Row],[AcademyID]])</f>
        <v>59Seminole0491LAKE BRANTLEY HIGH SCHOOL004</v>
      </c>
      <c r="B5059" t="str">
        <f>_xlfn.CONCAT(Table1[[#This Row],[District]],Table1[[#This Row],[DistName]],Table1[[#This Row],[SchoolID]],Table1[[#This Row],[SCHOOLNAME]],Table1[[#This Row],[Academy]])</f>
        <v>59Seminole0491LAKE BRANTLEY HIGH SCHOOLFinance Academy</v>
      </c>
      <c r="C5059" t="str">
        <f>_xlfn.CONCAT(Table1[[#This Row],[District]],Table1[[#This Row],[SchoolID]],Table1[[#This Row],[AcademyID]])</f>
        <v>590491004</v>
      </c>
      <c r="D5059" s="30" t="s">
        <v>8135</v>
      </c>
      <c r="E5059" s="34" t="s">
        <v>6147</v>
      </c>
      <c r="F5059" s="28" t="s">
        <v>8994</v>
      </c>
      <c r="G5059" s="34" t="s">
        <v>4598</v>
      </c>
      <c r="H5059" s="28" t="s">
        <v>1739</v>
      </c>
      <c r="I5059" s="28" t="s">
        <v>7573</v>
      </c>
      <c r="J5059" s="159" t="s">
        <v>8139</v>
      </c>
    </row>
    <row r="5060" spans="1:10" x14ac:dyDescent="0.25">
      <c r="A5060" t="str">
        <f>_xlfn.CONCAT(Table1[[#This Row],[District]],Table1[[#This Row],[DistName]],Table1[[#This Row],[SchoolID]],Table1[[#This Row],[SCHOOLNAME]],Table1[[#This Row],[AcademyID]])</f>
        <v>59Seminole0491LAKE BRANTLEY HIGH SCHOOL004</v>
      </c>
      <c r="B5060" t="str">
        <f>_xlfn.CONCAT(Table1[[#This Row],[District]],Table1[[#This Row],[DistName]],Table1[[#This Row],[SchoolID]],Table1[[#This Row],[SCHOOLNAME]],Table1[[#This Row],[Academy]])</f>
        <v>59Seminole0491LAKE BRANTLEY HIGH SCHOOLAcademy of Finance PoE</v>
      </c>
      <c r="C5060" t="str">
        <f>_xlfn.CONCAT(Table1[[#This Row],[District]],Table1[[#This Row],[SchoolID]],Table1[[#This Row],[AcademyID]])</f>
        <v>590491004</v>
      </c>
      <c r="D5060" s="30" t="s">
        <v>8135</v>
      </c>
      <c r="E5060" s="34" t="s">
        <v>6147</v>
      </c>
      <c r="F5060" s="28" t="s">
        <v>8994</v>
      </c>
      <c r="G5060" s="34" t="s">
        <v>4598</v>
      </c>
      <c r="H5060" s="28" t="s">
        <v>1739</v>
      </c>
      <c r="I5060" s="28" t="s">
        <v>6631</v>
      </c>
      <c r="J5060" s="159" t="s">
        <v>8139</v>
      </c>
    </row>
    <row r="5061" spans="1:10" x14ac:dyDescent="0.25">
      <c r="A5061" t="str">
        <f>_xlfn.CONCAT(Table1[[#This Row],[District]],Table1[[#This Row],[DistName]],Table1[[#This Row],[SchoolID]],Table1[[#This Row],[SCHOOLNAME]],Table1[[#This Row],[AcademyID]])</f>
        <v>59Seminole0491LAKE BRANTLEY HIGH SCHOOL004</v>
      </c>
      <c r="B5061" t="str">
        <f>_xlfn.CONCAT(Table1[[#This Row],[District]],Table1[[#This Row],[DistName]],Table1[[#This Row],[SchoolID]],Table1[[#This Row],[SCHOOLNAME]],Table1[[#This Row],[Academy]])</f>
        <v>59Seminole0491LAKE BRANTLEY HIGH SCHOOLFinance PoE Academy</v>
      </c>
      <c r="C5061" t="str">
        <f>_xlfn.CONCAT(Table1[[#This Row],[District]],Table1[[#This Row],[SchoolID]],Table1[[#This Row],[AcademyID]])</f>
        <v>590491004</v>
      </c>
      <c r="D5061" s="30" t="s">
        <v>8135</v>
      </c>
      <c r="E5061" s="34" t="s">
        <v>6147</v>
      </c>
      <c r="F5061" s="28" t="s">
        <v>8994</v>
      </c>
      <c r="G5061" s="34" t="s">
        <v>4598</v>
      </c>
      <c r="H5061" s="28" t="s">
        <v>1739</v>
      </c>
      <c r="I5061" s="28" t="s">
        <v>7857</v>
      </c>
      <c r="J5061" s="159" t="s">
        <v>8139</v>
      </c>
    </row>
    <row r="5062" spans="1:10" x14ac:dyDescent="0.25">
      <c r="A5062" t="str">
        <f>_xlfn.CONCAT(Table1[[#This Row],[District]],Table1[[#This Row],[DistName]],Table1[[#This Row],[SchoolID]],Table1[[#This Row],[SCHOOLNAME]],Table1[[#This Row],[AcademyID]])</f>
        <v>59Seminole0551LAKE HOWELL HIGH SCHOOL005</v>
      </c>
      <c r="B5062" t="str">
        <f>_xlfn.CONCAT(Table1[[#This Row],[District]],Table1[[#This Row],[DistName]],Table1[[#This Row],[SchoolID]],Table1[[#This Row],[SCHOOLNAME]],Table1[[#This Row],[Academy]])</f>
        <v>59Seminole0551LAKE HOWELL HIGH SCHOOLCulinary Arts PoE Academy</v>
      </c>
      <c r="C5062" t="str">
        <f>_xlfn.CONCAT(Table1[[#This Row],[District]],Table1[[#This Row],[SchoolID]],Table1[[#This Row],[AcademyID]])</f>
        <v>590551005</v>
      </c>
      <c r="D5062" s="30" t="s">
        <v>8135</v>
      </c>
      <c r="E5062" s="34" t="s">
        <v>6147</v>
      </c>
      <c r="F5062" s="28" t="s">
        <v>8994</v>
      </c>
      <c r="G5062" s="34" t="s">
        <v>4609</v>
      </c>
      <c r="H5062" s="28" t="s">
        <v>1765</v>
      </c>
      <c r="I5062" s="28" t="s">
        <v>6929</v>
      </c>
      <c r="J5062" s="159" t="s">
        <v>8140</v>
      </c>
    </row>
    <row r="5063" spans="1:10" x14ac:dyDescent="0.25">
      <c r="A5063" t="str">
        <f>_xlfn.CONCAT(Table1[[#This Row],[District]],Table1[[#This Row],[DistName]],Table1[[#This Row],[SchoolID]],Table1[[#This Row],[SCHOOLNAME]],Table1[[#This Row],[AcademyID]])</f>
        <v>59Seminole0551LAKE HOWELL HIGH SCHOOL005</v>
      </c>
      <c r="B5063" t="str">
        <f>_xlfn.CONCAT(Table1[[#This Row],[District]],Table1[[#This Row],[DistName]],Table1[[#This Row],[SchoolID]],Table1[[#This Row],[SCHOOLNAME]],Table1[[#This Row],[Academy]])</f>
        <v>59Seminole0551LAKE HOWELL HIGH SCHOOLCulinary Arts Academy</v>
      </c>
      <c r="C5063" t="str">
        <f>_xlfn.CONCAT(Table1[[#This Row],[District]],Table1[[#This Row],[SchoolID]],Table1[[#This Row],[AcademyID]])</f>
        <v>590551005</v>
      </c>
      <c r="D5063" s="30" t="s">
        <v>8135</v>
      </c>
      <c r="E5063" s="34" t="s">
        <v>6147</v>
      </c>
      <c r="F5063" s="28" t="s">
        <v>8994</v>
      </c>
      <c r="G5063" s="34" t="s">
        <v>4609</v>
      </c>
      <c r="H5063" s="28" t="s">
        <v>1765</v>
      </c>
      <c r="I5063" s="28" t="s">
        <v>6421</v>
      </c>
      <c r="J5063" s="159" t="s">
        <v>8140</v>
      </c>
    </row>
    <row r="5064" spans="1:10" x14ac:dyDescent="0.25">
      <c r="A5064" t="str">
        <f>_xlfn.CONCAT(Table1[[#This Row],[District]],Table1[[#This Row],[DistName]],Table1[[#This Row],[SchoolID]],Table1[[#This Row],[SCHOOLNAME]],Table1[[#This Row],[AcademyID]])</f>
        <v>59Seminole0551LAKE HOWELL HIGH SCHOOL006</v>
      </c>
      <c r="B5064" t="str">
        <f>_xlfn.CONCAT(Table1[[#This Row],[District]],Table1[[#This Row],[DistName]],Table1[[#This Row],[SchoolID]],Table1[[#This Row],[SCHOOLNAME]],Table1[[#This Row],[Academy]])</f>
        <v>59Seminole0551LAKE HOWELL HIGH SCHOOLDigital Media Academy</v>
      </c>
      <c r="C5064" t="str">
        <f>_xlfn.CONCAT(Table1[[#This Row],[District]],Table1[[#This Row],[SchoolID]],Table1[[#This Row],[AcademyID]])</f>
        <v>590551006</v>
      </c>
      <c r="D5064" s="30" t="s">
        <v>8135</v>
      </c>
      <c r="E5064" s="34" t="s">
        <v>6147</v>
      </c>
      <c r="F5064" s="28" t="s">
        <v>8994</v>
      </c>
      <c r="G5064" s="34" t="s">
        <v>4609</v>
      </c>
      <c r="H5064" s="28" t="s">
        <v>1765</v>
      </c>
      <c r="I5064" s="28" t="s">
        <v>6681</v>
      </c>
      <c r="J5064" s="159" t="s">
        <v>8141</v>
      </c>
    </row>
    <row r="5065" spans="1:10" x14ac:dyDescent="0.25">
      <c r="A5065" t="str">
        <f>_xlfn.CONCAT(Table1[[#This Row],[District]],Table1[[#This Row],[DistName]],Table1[[#This Row],[SchoolID]],Table1[[#This Row],[SCHOOLNAME]],Table1[[#This Row],[AcademyID]])</f>
        <v>59Seminole0551LAKE HOWELL HIGH SCHOOL006</v>
      </c>
      <c r="B5065" t="str">
        <f>_xlfn.CONCAT(Table1[[#This Row],[District]],Table1[[#This Row],[DistName]],Table1[[#This Row],[SchoolID]],Table1[[#This Row],[SCHOOLNAME]],Table1[[#This Row],[Academy]])</f>
        <v>59Seminole0551LAKE HOWELL HIGH SCHOOLWeb &amp; Digital Design Technology Academy</v>
      </c>
      <c r="C5065" t="str">
        <f>_xlfn.CONCAT(Table1[[#This Row],[District]],Table1[[#This Row],[SchoolID]],Table1[[#This Row],[AcademyID]])</f>
        <v>590551006</v>
      </c>
      <c r="D5065" s="30" t="s">
        <v>8135</v>
      </c>
      <c r="E5065" s="34" t="s">
        <v>6147</v>
      </c>
      <c r="F5065" s="28" t="s">
        <v>8994</v>
      </c>
      <c r="G5065" s="34" t="s">
        <v>4609</v>
      </c>
      <c r="H5065" s="28" t="s">
        <v>1765</v>
      </c>
      <c r="I5065" s="28" t="s">
        <v>7906</v>
      </c>
      <c r="J5065" s="159" t="s">
        <v>8141</v>
      </c>
    </row>
    <row r="5066" spans="1:10" x14ac:dyDescent="0.25">
      <c r="A5066" t="str">
        <f>_xlfn.CONCAT(Table1[[#This Row],[District]],Table1[[#This Row],[DistName]],Table1[[#This Row],[SchoolID]],Table1[[#This Row],[SCHOOLNAME]],Table1[[#This Row],[AcademyID]])</f>
        <v>59Seminole0071LAKE MARY HIGH SCHOOL007</v>
      </c>
      <c r="B5066" t="str">
        <f>_xlfn.CONCAT(Table1[[#This Row],[District]],Table1[[#This Row],[DistName]],Table1[[#This Row],[SchoolID]],Table1[[#This Row],[SCHOOLNAME]],Table1[[#This Row],[Academy]])</f>
        <v>59Seminole0071LAKE MARY HIGH SCHOOLMedia Technology Academy</v>
      </c>
      <c r="C5066" t="str">
        <f>_xlfn.CONCAT(Table1[[#This Row],[District]],Table1[[#This Row],[SchoolID]],Table1[[#This Row],[AcademyID]])</f>
        <v>590071007</v>
      </c>
      <c r="D5066" s="30" t="s">
        <v>8135</v>
      </c>
      <c r="E5066" s="34" t="s">
        <v>6147</v>
      </c>
      <c r="F5066" s="28" t="s">
        <v>8994</v>
      </c>
      <c r="G5066" s="34" t="s">
        <v>4553</v>
      </c>
      <c r="H5066" s="28" t="s">
        <v>1824</v>
      </c>
      <c r="I5066" s="28" t="s">
        <v>7564</v>
      </c>
      <c r="J5066" s="159" t="s">
        <v>8142</v>
      </c>
    </row>
    <row r="5067" spans="1:10" x14ac:dyDescent="0.25">
      <c r="A5067" t="str">
        <f>_xlfn.CONCAT(Table1[[#This Row],[District]],Table1[[#This Row],[DistName]],Table1[[#This Row],[SchoolID]],Table1[[#This Row],[SCHOOLNAME]],Table1[[#This Row],[AcademyID]])</f>
        <v>59Seminole0071LAKE MARY HIGH SCHOOL007</v>
      </c>
      <c r="B5067" t="str">
        <f>_xlfn.CONCAT(Table1[[#This Row],[District]],Table1[[#This Row],[DistName]],Table1[[#This Row],[SchoolID]],Table1[[#This Row],[SCHOOLNAME]],Table1[[#This Row],[Academy]])</f>
        <v>59Seminole0071LAKE MARY HIGH SCHOOLDigital Media Technology Academy</v>
      </c>
      <c r="C5067" t="str">
        <f>_xlfn.CONCAT(Table1[[#This Row],[District]],Table1[[#This Row],[SchoolID]],Table1[[#This Row],[AcademyID]])</f>
        <v>590071007</v>
      </c>
      <c r="D5067" s="30" t="s">
        <v>8135</v>
      </c>
      <c r="E5067" s="34" t="s">
        <v>6147</v>
      </c>
      <c r="F5067" s="28" t="s">
        <v>8994</v>
      </c>
      <c r="G5067" s="34" t="s">
        <v>4553</v>
      </c>
      <c r="H5067" s="28" t="s">
        <v>1824</v>
      </c>
      <c r="I5067" s="28" t="s">
        <v>7328</v>
      </c>
      <c r="J5067" s="159" t="s">
        <v>8142</v>
      </c>
    </row>
    <row r="5068" spans="1:10" x14ac:dyDescent="0.25">
      <c r="A5068" t="str">
        <f>_xlfn.CONCAT(Table1[[#This Row],[District]],Table1[[#This Row],[DistName]],Table1[[#This Row],[SchoolID]],Table1[[#This Row],[SCHOOLNAME]],Table1[[#This Row],[AcademyID]])</f>
        <v>59Seminole0071LAKE MARY HIGH SCHOOL008</v>
      </c>
      <c r="B5068" t="str">
        <f>_xlfn.CONCAT(Table1[[#This Row],[District]],Table1[[#This Row],[DistName]],Table1[[#This Row],[SchoolID]],Table1[[#This Row],[SCHOOLNAME]],Table1[[#This Row],[Academy]])</f>
        <v>59Seminole0071LAKE MARY HIGH SCHOOLAdvanced Manufacturing &amp; Innovation PoE Academy</v>
      </c>
      <c r="C5068" t="str">
        <f>_xlfn.CONCAT(Table1[[#This Row],[District]],Table1[[#This Row],[SchoolID]],Table1[[#This Row],[AcademyID]])</f>
        <v>590071008</v>
      </c>
      <c r="D5068" s="30" t="s">
        <v>8135</v>
      </c>
      <c r="E5068" s="34" t="s">
        <v>6147</v>
      </c>
      <c r="F5068" s="28" t="s">
        <v>8994</v>
      </c>
      <c r="G5068" s="34" t="s">
        <v>4553</v>
      </c>
      <c r="H5068" s="28" t="s">
        <v>1824</v>
      </c>
      <c r="I5068" s="28" t="s">
        <v>6930</v>
      </c>
      <c r="J5068" s="159" t="s">
        <v>8146</v>
      </c>
    </row>
    <row r="5069" spans="1:10" x14ac:dyDescent="0.25">
      <c r="A5069" t="str">
        <f>_xlfn.CONCAT(Table1[[#This Row],[District]],Table1[[#This Row],[DistName]],Table1[[#This Row],[SchoolID]],Table1[[#This Row],[SCHOOLNAME]],Table1[[#This Row],[AcademyID]])</f>
        <v>59Seminole0071LAKE MARY HIGH SCHOOL008</v>
      </c>
      <c r="B5069" t="str">
        <f>_xlfn.CONCAT(Table1[[#This Row],[District]],Table1[[#This Row],[DistName]],Table1[[#This Row],[SchoolID]],Table1[[#This Row],[SCHOOLNAME]],Table1[[#This Row],[Academy]])</f>
        <v>59Seminole0071LAKE MARY HIGH SCHOOLScience and Technology Academy</v>
      </c>
      <c r="C5069" t="str">
        <f>_xlfn.CONCAT(Table1[[#This Row],[District]],Table1[[#This Row],[SchoolID]],Table1[[#This Row],[AcademyID]])</f>
        <v>590071008</v>
      </c>
      <c r="D5069" s="30" t="s">
        <v>8135</v>
      </c>
      <c r="E5069" s="34" t="s">
        <v>6147</v>
      </c>
      <c r="F5069" s="28" t="s">
        <v>8994</v>
      </c>
      <c r="G5069" s="34" t="s">
        <v>4553</v>
      </c>
      <c r="H5069" s="28" t="s">
        <v>1824</v>
      </c>
      <c r="I5069" s="28" t="s">
        <v>7656</v>
      </c>
      <c r="J5069" s="159" t="s">
        <v>8146</v>
      </c>
    </row>
    <row r="5070" spans="1:10" x14ac:dyDescent="0.25">
      <c r="A5070" t="str">
        <f>_xlfn.CONCAT(Table1[[#This Row],[District]],Table1[[#This Row],[DistName]],Table1[[#This Row],[SchoolID]],Table1[[#This Row],[SCHOOLNAME]],Table1[[#This Row],[AcademyID]])</f>
        <v>59Seminole0071LAKE MARY HIGH SCHOOL008</v>
      </c>
      <c r="B5070" t="str">
        <f>_xlfn.CONCAT(Table1[[#This Row],[District]],Table1[[#This Row],[DistName]],Table1[[#This Row],[SchoolID]],Table1[[#This Row],[SCHOOLNAME]],Table1[[#This Row],[Academy]])</f>
        <v>59Seminole0071LAKE MARY HIGH SCHOOLAdvanced Manufacturing &amp; Innovation Academy</v>
      </c>
      <c r="C5070" t="str">
        <f>_xlfn.CONCAT(Table1[[#This Row],[District]],Table1[[#This Row],[SchoolID]],Table1[[#This Row],[AcademyID]])</f>
        <v>590071008</v>
      </c>
      <c r="D5070" s="30" t="s">
        <v>8135</v>
      </c>
      <c r="E5070" s="34" t="s">
        <v>6147</v>
      </c>
      <c r="F5070" s="28" t="s">
        <v>8994</v>
      </c>
      <c r="G5070" s="34" t="s">
        <v>4553</v>
      </c>
      <c r="H5070" s="28" t="s">
        <v>1824</v>
      </c>
      <c r="I5070" s="28" t="s">
        <v>6632</v>
      </c>
      <c r="J5070" s="159" t="s">
        <v>8146</v>
      </c>
    </row>
    <row r="5071" spans="1:10" x14ac:dyDescent="0.25">
      <c r="A5071" t="str">
        <f>_xlfn.CONCAT(Table1[[#This Row],[District]],Table1[[#This Row],[DistName]],Table1[[#This Row],[SchoolID]],Table1[[#This Row],[SCHOOLNAME]],Table1[[#This Row],[AcademyID]])</f>
        <v>59Seminole0431LYMAN HIGH SCHOOL009</v>
      </c>
      <c r="B5071" t="str">
        <f>_xlfn.CONCAT(Table1[[#This Row],[District]],Table1[[#This Row],[DistName]],Table1[[#This Row],[SchoolID]],Table1[[#This Row],[SCHOOLNAME]],Table1[[#This Row],[Academy]])</f>
        <v>59Seminole0431LYMAN HIGH SCHOOLMarketing Careers Academy</v>
      </c>
      <c r="C5071" t="str">
        <f>_xlfn.CONCAT(Table1[[#This Row],[District]],Table1[[#This Row],[SchoolID]],Table1[[#This Row],[AcademyID]])</f>
        <v>590431009</v>
      </c>
      <c r="D5071" s="30" t="s">
        <v>8135</v>
      </c>
      <c r="E5071" s="34" t="s">
        <v>6147</v>
      </c>
      <c r="F5071" s="28" t="s">
        <v>8994</v>
      </c>
      <c r="G5071" s="34" t="s">
        <v>4530</v>
      </c>
      <c r="H5071" s="28" t="s">
        <v>1963</v>
      </c>
      <c r="I5071" s="28" t="s">
        <v>8031</v>
      </c>
      <c r="J5071" s="159" t="s">
        <v>8147</v>
      </c>
    </row>
    <row r="5072" spans="1:10" x14ac:dyDescent="0.25">
      <c r="A5072" t="str">
        <f>_xlfn.CONCAT(Table1[[#This Row],[District]],Table1[[#This Row],[DistName]],Table1[[#This Row],[SchoolID]],Table1[[#This Row],[SCHOOLNAME]],Table1[[#This Row],[AcademyID]])</f>
        <v>59Seminole0911WINTER SPRINGS HIGH SCHOOL010</v>
      </c>
      <c r="B5072" t="str">
        <f>_xlfn.CONCAT(Table1[[#This Row],[District]],Table1[[#This Row],[DistName]],Table1[[#This Row],[SchoolID]],Table1[[#This Row],[SCHOOLNAME]],Table1[[#This Row],[Academy]])</f>
        <v>59Seminole0911WINTER SPRINGS HIGH SCHOOLCulinary Arts Academy</v>
      </c>
      <c r="C5072" t="str">
        <f>_xlfn.CONCAT(Table1[[#This Row],[District]],Table1[[#This Row],[SchoolID]],Table1[[#This Row],[AcademyID]])</f>
        <v>590911010</v>
      </c>
      <c r="D5072" s="30" t="s">
        <v>8135</v>
      </c>
      <c r="E5072" s="34" t="s">
        <v>6147</v>
      </c>
      <c r="F5072" s="28" t="s">
        <v>8994</v>
      </c>
      <c r="G5072" s="34" t="s">
        <v>4824</v>
      </c>
      <c r="H5072" s="28" t="s">
        <v>2702</v>
      </c>
      <c r="I5072" s="28" t="s">
        <v>6421</v>
      </c>
      <c r="J5072" s="159" t="s">
        <v>8148</v>
      </c>
    </row>
    <row r="5073" spans="1:10" x14ac:dyDescent="0.25">
      <c r="A5073" t="str">
        <f>_xlfn.CONCAT(Table1[[#This Row],[District]],Table1[[#This Row],[DistName]],Table1[[#This Row],[SchoolID]],Table1[[#This Row],[SCHOOLNAME]],Table1[[#This Row],[AcademyID]])</f>
        <v>59Seminole0911WINTER SPRINGS HIGH SCHOOL010</v>
      </c>
      <c r="B5073" t="str">
        <f>_xlfn.CONCAT(Table1[[#This Row],[District]],Table1[[#This Row],[DistName]],Table1[[#This Row],[SchoolID]],Table1[[#This Row],[SCHOOLNAME]],Table1[[#This Row],[Academy]])</f>
        <v>59Seminole0911WINTER SPRINGS HIGH SCHOOLCulinary Academy</v>
      </c>
      <c r="C5073" t="str">
        <f>_xlfn.CONCAT(Table1[[#This Row],[District]],Table1[[#This Row],[SchoolID]],Table1[[#This Row],[AcademyID]])</f>
        <v>590911010</v>
      </c>
      <c r="D5073" s="30" t="s">
        <v>8135</v>
      </c>
      <c r="E5073" s="34" t="s">
        <v>6147</v>
      </c>
      <c r="F5073" s="28" t="s">
        <v>8994</v>
      </c>
      <c r="G5073" s="34" t="s">
        <v>4824</v>
      </c>
      <c r="H5073" s="28" t="s">
        <v>2702</v>
      </c>
      <c r="I5073" s="28" t="s">
        <v>6464</v>
      </c>
      <c r="J5073" s="159" t="s">
        <v>8148</v>
      </c>
    </row>
    <row r="5074" spans="1:10" x14ac:dyDescent="0.25">
      <c r="A5074" t="str">
        <f>_xlfn.CONCAT(Table1[[#This Row],[District]],Table1[[#This Row],[DistName]],Table1[[#This Row],[SchoolID]],Table1[[#This Row],[SCHOOLNAME]],Table1[[#This Row],[AcademyID]])</f>
        <v>59Seminole0911WINTER SPRINGS HIGH SCHOOL011</v>
      </c>
      <c r="B5074" t="str">
        <f>_xlfn.CONCAT(Table1[[#This Row],[District]],Table1[[#This Row],[DistName]],Table1[[#This Row],[SchoolID]],Table1[[#This Row],[SCHOOLNAME]],Table1[[#This Row],[Academy]])</f>
        <v>59Seminole0911WINTER SPRINGS HIGH SCHOOLDesign Academy</v>
      </c>
      <c r="C5074" t="str">
        <f>_xlfn.CONCAT(Table1[[#This Row],[District]],Table1[[#This Row],[SchoolID]],Table1[[#This Row],[AcademyID]])</f>
        <v>590911011</v>
      </c>
      <c r="D5074" s="30" t="s">
        <v>8135</v>
      </c>
      <c r="E5074" s="34" t="s">
        <v>6147</v>
      </c>
      <c r="F5074" s="28" t="s">
        <v>8994</v>
      </c>
      <c r="G5074" s="34" t="s">
        <v>4824</v>
      </c>
      <c r="H5074" s="28" t="s">
        <v>2702</v>
      </c>
      <c r="I5074" s="28" t="s">
        <v>6754</v>
      </c>
      <c r="J5074" s="159" t="s">
        <v>8149</v>
      </c>
    </row>
    <row r="5075" spans="1:10" x14ac:dyDescent="0.25">
      <c r="A5075" t="str">
        <f>_xlfn.CONCAT(Table1[[#This Row],[District]],Table1[[#This Row],[DistName]],Table1[[#This Row],[SchoolID]],Table1[[#This Row],[SCHOOLNAME]],Table1[[#This Row],[AcademyID]])</f>
        <v>59Seminole0911WINTER SPRINGS HIGH SCHOOL011</v>
      </c>
      <c r="B5075" t="str">
        <f>_xlfn.CONCAT(Table1[[#This Row],[District]],Table1[[#This Row],[DistName]],Table1[[#This Row],[SchoolID]],Table1[[#This Row],[SCHOOLNAME]],Table1[[#This Row],[Academy]])</f>
        <v>59Seminole0911WINTER SPRINGS HIGH SCHOOLDigital Photography Academy</v>
      </c>
      <c r="C5075" t="str">
        <f>_xlfn.CONCAT(Table1[[#This Row],[District]],Table1[[#This Row],[SchoolID]],Table1[[#This Row],[AcademyID]])</f>
        <v>590911011</v>
      </c>
      <c r="D5075" s="30" t="s">
        <v>8135</v>
      </c>
      <c r="E5075" s="34" t="s">
        <v>6147</v>
      </c>
      <c r="F5075" s="28" t="s">
        <v>8994</v>
      </c>
      <c r="G5075" s="34" t="s">
        <v>4824</v>
      </c>
      <c r="H5075" s="28" t="s">
        <v>2702</v>
      </c>
      <c r="I5075" s="28" t="s">
        <v>7016</v>
      </c>
      <c r="J5075" s="159" t="s">
        <v>8149</v>
      </c>
    </row>
    <row r="5076" spans="1:10" x14ac:dyDescent="0.25">
      <c r="A5076" t="str">
        <f>_xlfn.CONCAT(Table1[[#This Row],[District]],Table1[[#This Row],[DistName]],Table1[[#This Row],[SchoolID]],Table1[[#This Row],[SCHOOLNAME]],Table1[[#This Row],[AcademyID]])</f>
        <v>59Seminole0931HAGERTY HIGH SCHOOL012</v>
      </c>
      <c r="B5076" t="str">
        <f>_xlfn.CONCAT(Table1[[#This Row],[District]],Table1[[#This Row],[DistName]],Table1[[#This Row],[SchoolID]],Table1[[#This Row],[SCHOOLNAME]],Table1[[#This Row],[Academy]])</f>
        <v>59Seminole0931HAGERTY HIGH SCHOOLTV and Video Production Academy</v>
      </c>
      <c r="C5076" t="str">
        <f>_xlfn.CONCAT(Table1[[#This Row],[District]],Table1[[#This Row],[SchoolID]],Table1[[#This Row],[AcademyID]])</f>
        <v>590931012</v>
      </c>
      <c r="D5076" s="30" t="s">
        <v>8135</v>
      </c>
      <c r="E5076" s="34" t="s">
        <v>6147</v>
      </c>
      <c r="F5076" s="28" t="s">
        <v>8994</v>
      </c>
      <c r="G5076" s="34" t="s">
        <v>4925</v>
      </c>
      <c r="H5076" s="28" t="s">
        <v>1333</v>
      </c>
      <c r="I5076" s="28" t="s">
        <v>7811</v>
      </c>
      <c r="J5076" s="159" t="s">
        <v>8150</v>
      </c>
    </row>
    <row r="5077" spans="1:10" x14ac:dyDescent="0.25">
      <c r="A5077" t="str">
        <f>_xlfn.CONCAT(Table1[[#This Row],[District]],Table1[[#This Row],[DistName]],Table1[[#This Row],[SchoolID]],Table1[[#This Row],[SCHOOLNAME]],Table1[[#This Row],[AcademyID]])</f>
        <v>59Seminole0931HAGERTY HIGH SCHOOL012</v>
      </c>
      <c r="B5077" t="str">
        <f>_xlfn.CONCAT(Table1[[#This Row],[District]],Table1[[#This Row],[DistName]],Table1[[#This Row],[SchoolID]],Table1[[#This Row],[SCHOOLNAME]],Table1[[#This Row],[Academy]])</f>
        <v>59Seminole0931HAGERTY HIGH SCHOOLTelevision Production Technology Academy</v>
      </c>
      <c r="C5077" t="str">
        <f>_xlfn.CONCAT(Table1[[#This Row],[District]],Table1[[#This Row],[SchoolID]],Table1[[#This Row],[AcademyID]])</f>
        <v>590931012</v>
      </c>
      <c r="D5077" s="30" t="s">
        <v>8135</v>
      </c>
      <c r="E5077" s="34" t="s">
        <v>6147</v>
      </c>
      <c r="F5077" s="28" t="s">
        <v>8994</v>
      </c>
      <c r="G5077" s="34" t="s">
        <v>4925</v>
      </c>
      <c r="H5077" s="28" t="s">
        <v>1333</v>
      </c>
      <c r="I5077" s="28" t="s">
        <v>7733</v>
      </c>
      <c r="J5077" s="159" t="s">
        <v>8150</v>
      </c>
    </row>
    <row r="5078" spans="1:10" x14ac:dyDescent="0.25">
      <c r="A5078" t="str">
        <f>_xlfn.CONCAT(Table1[[#This Row],[District]],Table1[[#This Row],[DistName]],Table1[[#This Row],[SchoolID]],Table1[[#This Row],[SCHOOLNAME]],Table1[[#This Row],[AcademyID]])</f>
        <v>59Seminole0931HAGERTY HIGH SCHOOL012</v>
      </c>
      <c r="B5078" t="str">
        <f>_xlfn.CONCAT(Table1[[#This Row],[District]],Table1[[#This Row],[DistName]],Table1[[#This Row],[SchoolID]],Table1[[#This Row],[SCHOOLNAME]],Table1[[#This Row],[Academy]])</f>
        <v>59Seminole0931HAGERTY HIGH SCHOOLTelevision Production Academy</v>
      </c>
      <c r="C5078" t="str">
        <f>_xlfn.CONCAT(Table1[[#This Row],[District]],Table1[[#This Row],[SchoolID]],Table1[[#This Row],[AcademyID]])</f>
        <v>590931012</v>
      </c>
      <c r="D5078" s="30" t="s">
        <v>8135</v>
      </c>
      <c r="E5078" s="34" t="s">
        <v>6147</v>
      </c>
      <c r="F5078" s="28" t="s">
        <v>8994</v>
      </c>
      <c r="G5078" s="34" t="s">
        <v>4925</v>
      </c>
      <c r="H5078" s="28" t="s">
        <v>1333</v>
      </c>
      <c r="I5078" s="28" t="s">
        <v>6637</v>
      </c>
      <c r="J5078" s="159" t="s">
        <v>8150</v>
      </c>
    </row>
    <row r="5079" spans="1:10" x14ac:dyDescent="0.25">
      <c r="A5079" t="str">
        <f>_xlfn.CONCAT(Table1[[#This Row],[District]],Table1[[#This Row],[DistName]],Table1[[#This Row],[SchoolID]],Table1[[#This Row],[SCHOOLNAME]],Table1[[#This Row],[AcademyID]])</f>
        <v>59Seminole0071LAKE MARY HIGH SCHOOL013</v>
      </c>
      <c r="B5079" t="str">
        <f>_xlfn.CONCAT(Table1[[#This Row],[District]],Table1[[#This Row],[DistName]],Table1[[#This Row],[SchoolID]],Table1[[#This Row],[SCHOOLNAME]],Table1[[#This Row],[Academy]])</f>
        <v>59Seminole0071LAKE MARY HIGH SCHOOLTV Production Academy</v>
      </c>
      <c r="C5079" t="str">
        <f>_xlfn.CONCAT(Table1[[#This Row],[District]],Table1[[#This Row],[SchoolID]],Table1[[#This Row],[AcademyID]])</f>
        <v>590071013</v>
      </c>
      <c r="D5079" s="30" t="s">
        <v>8135</v>
      </c>
      <c r="E5079" s="34" t="s">
        <v>6147</v>
      </c>
      <c r="F5079" s="28" t="s">
        <v>8994</v>
      </c>
      <c r="G5079" s="34" t="s">
        <v>4553</v>
      </c>
      <c r="H5079" s="28" t="s">
        <v>1824</v>
      </c>
      <c r="I5079" s="28" t="s">
        <v>7585</v>
      </c>
      <c r="J5079" s="159" t="s">
        <v>8151</v>
      </c>
    </row>
    <row r="5080" spans="1:10" x14ac:dyDescent="0.25">
      <c r="A5080" t="str">
        <f>_xlfn.CONCAT(Table1[[#This Row],[District]],Table1[[#This Row],[DistName]],Table1[[#This Row],[SchoolID]],Table1[[#This Row],[SCHOOLNAME]],Table1[[#This Row],[AcademyID]])</f>
        <v>59Seminole0071LAKE MARY HIGH SCHOOL013</v>
      </c>
      <c r="B5080" t="str">
        <f>_xlfn.CONCAT(Table1[[#This Row],[District]],Table1[[#This Row],[DistName]],Table1[[#This Row],[SchoolID]],Table1[[#This Row],[SCHOOLNAME]],Table1[[#This Row],[Academy]])</f>
        <v>59Seminole0071LAKE MARY HIGH SCHOOLTelevision Production Technology Academy</v>
      </c>
      <c r="C5080" t="str">
        <f>_xlfn.CONCAT(Table1[[#This Row],[District]],Table1[[#This Row],[SchoolID]],Table1[[#This Row],[AcademyID]])</f>
        <v>590071013</v>
      </c>
      <c r="D5080" s="30" t="s">
        <v>8135</v>
      </c>
      <c r="E5080" s="34" t="s">
        <v>6147</v>
      </c>
      <c r="F5080" s="28" t="s">
        <v>8994</v>
      </c>
      <c r="G5080" s="34" t="s">
        <v>4553</v>
      </c>
      <c r="H5080" s="28" t="s">
        <v>1824</v>
      </c>
      <c r="I5080" s="28" t="s">
        <v>7733</v>
      </c>
      <c r="J5080" s="159" t="s">
        <v>8151</v>
      </c>
    </row>
    <row r="5081" spans="1:10" x14ac:dyDescent="0.25">
      <c r="A5081" t="str">
        <f>_xlfn.CONCAT(Table1[[#This Row],[District]],Table1[[#This Row],[DistName]],Table1[[#This Row],[SchoolID]],Table1[[#This Row],[SCHOOLNAME]],Table1[[#This Row],[AcademyID]])</f>
        <v>59Seminole0071LAKE MARY HIGH SCHOOL013</v>
      </c>
      <c r="B5081" t="str">
        <f>_xlfn.CONCAT(Table1[[#This Row],[District]],Table1[[#This Row],[DistName]],Table1[[#This Row],[SchoolID]],Table1[[#This Row],[SCHOOLNAME]],Table1[[#This Row],[Academy]])</f>
        <v>59Seminole0071LAKE MARY HIGH SCHOOLTelevision Production Academy</v>
      </c>
      <c r="C5081" t="str">
        <f>_xlfn.CONCAT(Table1[[#This Row],[District]],Table1[[#This Row],[SchoolID]],Table1[[#This Row],[AcademyID]])</f>
        <v>590071013</v>
      </c>
      <c r="D5081" s="30" t="s">
        <v>8135</v>
      </c>
      <c r="E5081" s="34" t="s">
        <v>6147</v>
      </c>
      <c r="F5081" s="28" t="s">
        <v>8994</v>
      </c>
      <c r="G5081" s="34" t="s">
        <v>4553</v>
      </c>
      <c r="H5081" s="28" t="s">
        <v>1824</v>
      </c>
      <c r="I5081" s="28" t="s">
        <v>6637</v>
      </c>
      <c r="J5081" s="159" t="s">
        <v>8151</v>
      </c>
    </row>
    <row r="5082" spans="1:10" x14ac:dyDescent="0.25">
      <c r="A5082" t="str">
        <f>_xlfn.CONCAT(Table1[[#This Row],[District]],Table1[[#This Row],[DistName]],Table1[[#This Row],[SchoolID]],Table1[[#This Row],[SCHOOLNAME]],Table1[[#This Row],[AcademyID]])</f>
        <v>59Seminole0431LYMAN HIGH SCHOOL014</v>
      </c>
      <c r="B5082" t="str">
        <f>_xlfn.CONCAT(Table1[[#This Row],[District]],Table1[[#This Row],[DistName]],Table1[[#This Row],[SchoolID]],Table1[[#This Row],[SCHOOLNAME]],Table1[[#This Row],[Academy]])</f>
        <v>59Seminole0431LYMAN HIGH SCHOOLAutomotive Maintenance &amp; Light Repair Academy</v>
      </c>
      <c r="C5082" t="str">
        <f>_xlfn.CONCAT(Table1[[#This Row],[District]],Table1[[#This Row],[SchoolID]],Table1[[#This Row],[AcademyID]])</f>
        <v>590431014</v>
      </c>
      <c r="D5082" s="30" t="s">
        <v>8135</v>
      </c>
      <c r="E5082" s="34" t="s">
        <v>6147</v>
      </c>
      <c r="F5082" s="28" t="s">
        <v>8994</v>
      </c>
      <c r="G5082" s="34" t="s">
        <v>4530</v>
      </c>
      <c r="H5082" s="28" t="s">
        <v>1963</v>
      </c>
      <c r="I5082" s="28" t="s">
        <v>6633</v>
      </c>
      <c r="J5082" s="159" t="s">
        <v>8152</v>
      </c>
    </row>
    <row r="5083" spans="1:10" x14ac:dyDescent="0.25">
      <c r="A5083" t="str">
        <f>_xlfn.CONCAT(Table1[[#This Row],[District]],Table1[[#This Row],[DistName]],Table1[[#This Row],[SchoolID]],Table1[[#This Row],[SCHOOLNAME]],Table1[[#This Row],[AcademyID]])</f>
        <v>59Seminole0431LYMAN HIGH SCHOOL014</v>
      </c>
      <c r="B5083" t="str">
        <f>_xlfn.CONCAT(Table1[[#This Row],[District]],Table1[[#This Row],[DistName]],Table1[[#This Row],[SchoolID]],Table1[[#This Row],[SCHOOLNAME]],Table1[[#This Row],[Academy]])</f>
        <v>59Seminole0431LYMAN HIGH SCHOOLAutomotive Service Tech Academy</v>
      </c>
      <c r="C5083" t="str">
        <f>_xlfn.CONCAT(Table1[[#This Row],[District]],Table1[[#This Row],[SchoolID]],Table1[[#This Row],[AcademyID]])</f>
        <v>590431014</v>
      </c>
      <c r="D5083" s="30" t="s">
        <v>8135</v>
      </c>
      <c r="E5083" s="34" t="s">
        <v>6147</v>
      </c>
      <c r="F5083" s="28" t="s">
        <v>8994</v>
      </c>
      <c r="G5083" s="34" t="s">
        <v>4530</v>
      </c>
      <c r="H5083" s="28" t="s">
        <v>1963</v>
      </c>
      <c r="I5083" s="28" t="s">
        <v>6634</v>
      </c>
      <c r="J5083" s="159" t="s">
        <v>8152</v>
      </c>
    </row>
    <row r="5084" spans="1:10" x14ac:dyDescent="0.25">
      <c r="A5084" t="str">
        <f>_xlfn.CONCAT(Table1[[#This Row],[District]],Table1[[#This Row],[DistName]],Table1[[#This Row],[SchoolID]],Table1[[#This Row],[SCHOOLNAME]],Table1[[#This Row],[AcademyID]])</f>
        <v>59Seminole0431LYMAN HIGH SCHOOL014</v>
      </c>
      <c r="B5084" t="str">
        <f>_xlfn.CONCAT(Table1[[#This Row],[District]],Table1[[#This Row],[DistName]],Table1[[#This Row],[SchoolID]],Table1[[#This Row],[SCHOOLNAME]],Table1[[#This Row],[Academy]])</f>
        <v>59Seminole0431LYMAN HIGH SCHOOLAutomotive Service Technology Academy</v>
      </c>
      <c r="C5084" t="str">
        <f>_xlfn.CONCAT(Table1[[#This Row],[District]],Table1[[#This Row],[SchoolID]],Table1[[#This Row],[AcademyID]])</f>
        <v>590431014</v>
      </c>
      <c r="D5084" s="30" t="s">
        <v>8135</v>
      </c>
      <c r="E5084" s="34" t="s">
        <v>6147</v>
      </c>
      <c r="F5084" s="28" t="s">
        <v>8994</v>
      </c>
      <c r="G5084" s="34" t="s">
        <v>4530</v>
      </c>
      <c r="H5084" s="28" t="s">
        <v>1963</v>
      </c>
      <c r="I5084" s="28" t="s">
        <v>7103</v>
      </c>
      <c r="J5084" s="159" t="s">
        <v>8152</v>
      </c>
    </row>
    <row r="5085" spans="1:10" x14ac:dyDescent="0.25">
      <c r="A5085" t="str">
        <f>_xlfn.CONCAT(Table1[[#This Row],[District]],Table1[[#This Row],[DistName]],Table1[[#This Row],[SchoolID]],Table1[[#This Row],[SCHOOLNAME]],Table1[[#This Row],[AcademyID]])</f>
        <v>59Seminole0431LYMAN HIGH SCHOOL015</v>
      </c>
      <c r="B5085" t="str">
        <f>_xlfn.CONCAT(Table1[[#This Row],[District]],Table1[[#This Row],[DistName]],Table1[[#This Row],[SchoolID]],Table1[[#This Row],[SCHOOLNAME]],Table1[[#This Row],[Academy]])</f>
        <v>59Seminole0431LYMAN HIGH SCHOOLWeb &amp; Digital Design Technology Academy</v>
      </c>
      <c r="C5085" t="str">
        <f>_xlfn.CONCAT(Table1[[#This Row],[District]],Table1[[#This Row],[SchoolID]],Table1[[#This Row],[AcademyID]])</f>
        <v>590431015</v>
      </c>
      <c r="D5085" s="30" t="s">
        <v>8135</v>
      </c>
      <c r="E5085" s="34" t="s">
        <v>6147</v>
      </c>
      <c r="F5085" s="28" t="s">
        <v>8994</v>
      </c>
      <c r="G5085" s="34" t="s">
        <v>4530</v>
      </c>
      <c r="H5085" s="28" t="s">
        <v>1963</v>
      </c>
      <c r="I5085" s="28" t="s">
        <v>7906</v>
      </c>
      <c r="J5085" s="159" t="s">
        <v>8153</v>
      </c>
    </row>
    <row r="5086" spans="1:10" x14ac:dyDescent="0.25">
      <c r="A5086" t="str">
        <f>_xlfn.CONCAT(Table1[[#This Row],[District]],Table1[[#This Row],[DistName]],Table1[[#This Row],[SchoolID]],Table1[[#This Row],[SCHOOLNAME]],Table1[[#This Row],[AcademyID]])</f>
        <v>59Seminole0431LYMAN HIGH SCHOOL015</v>
      </c>
      <c r="B5086" t="str">
        <f>_xlfn.CONCAT(Table1[[#This Row],[District]],Table1[[#This Row],[DistName]],Table1[[#This Row],[SchoolID]],Table1[[#This Row],[SCHOOLNAME]],Table1[[#This Row],[Academy]])</f>
        <v>59Seminole0431LYMAN HIGH SCHOOLIDEA Design Academy</v>
      </c>
      <c r="C5086" t="str">
        <f>_xlfn.CONCAT(Table1[[#This Row],[District]],Table1[[#This Row],[SchoolID]],Table1[[#This Row],[AcademyID]])</f>
        <v>590431015</v>
      </c>
      <c r="D5086" s="30" t="s">
        <v>8135</v>
      </c>
      <c r="E5086" s="34" t="s">
        <v>6147</v>
      </c>
      <c r="F5086" s="28" t="s">
        <v>8994</v>
      </c>
      <c r="G5086" s="34" t="s">
        <v>4530</v>
      </c>
      <c r="H5086" s="28" t="s">
        <v>1963</v>
      </c>
      <c r="I5086" s="28" t="s">
        <v>7948</v>
      </c>
      <c r="J5086" s="159" t="s">
        <v>8153</v>
      </c>
    </row>
    <row r="5087" spans="1:10" x14ac:dyDescent="0.25">
      <c r="A5087" t="str">
        <f>_xlfn.CONCAT(Table1[[#This Row],[District]],Table1[[#This Row],[DistName]],Table1[[#This Row],[SchoolID]],Table1[[#This Row],[SCHOOLNAME]],Table1[[#This Row],[AcademyID]])</f>
        <v>59Seminole0431LYMAN HIGH SCHOOL015</v>
      </c>
      <c r="B5087" t="str">
        <f>_xlfn.CONCAT(Table1[[#This Row],[District]],Table1[[#This Row],[DistName]],Table1[[#This Row],[SchoolID]],Table1[[#This Row],[SCHOOLNAME]],Table1[[#This Row],[Academy]])</f>
        <v>59Seminole0431LYMAN HIGH SCHOOLWeb &amp; Digital Design Technolgoy Academy</v>
      </c>
      <c r="C5087" t="str">
        <f>_xlfn.CONCAT(Table1[[#This Row],[District]],Table1[[#This Row],[SchoolID]],Table1[[#This Row],[AcademyID]])</f>
        <v>590431015</v>
      </c>
      <c r="D5087" s="30" t="s">
        <v>8135</v>
      </c>
      <c r="E5087" s="34" t="s">
        <v>6147</v>
      </c>
      <c r="F5087" s="28" t="s">
        <v>8994</v>
      </c>
      <c r="G5087" s="34" t="s">
        <v>4530</v>
      </c>
      <c r="H5087" s="28" t="s">
        <v>1963</v>
      </c>
      <c r="I5087" s="28" t="s">
        <v>8076</v>
      </c>
      <c r="J5087" s="159" t="s">
        <v>8153</v>
      </c>
    </row>
    <row r="5088" spans="1:10" x14ac:dyDescent="0.25">
      <c r="A5088" t="str">
        <f>_xlfn.CONCAT(Table1[[#This Row],[District]],Table1[[#This Row],[DistName]],Table1[[#This Row],[SchoolID]],Table1[[#This Row],[SCHOOLNAME]],Table1[[#This Row],[AcademyID]])</f>
        <v>59Seminole0431LYMAN HIGH SCHOOL015</v>
      </c>
      <c r="B5088" t="str">
        <f>_xlfn.CONCAT(Table1[[#This Row],[District]],Table1[[#This Row],[DistName]],Table1[[#This Row],[SchoolID]],Table1[[#This Row],[SCHOOLNAME]],Table1[[#This Row],[Academy]])</f>
        <v>59Seminole0431LYMAN HIGH SCHOOLDigital Design Technology Academy</v>
      </c>
      <c r="C5088" t="str">
        <f>_xlfn.CONCAT(Table1[[#This Row],[District]],Table1[[#This Row],[SchoolID]],Table1[[#This Row],[AcademyID]])</f>
        <v>590431015</v>
      </c>
      <c r="D5088" s="30" t="s">
        <v>8135</v>
      </c>
      <c r="E5088" s="34" t="s">
        <v>6147</v>
      </c>
      <c r="F5088" s="28" t="s">
        <v>8994</v>
      </c>
      <c r="G5088" s="34" t="s">
        <v>4530</v>
      </c>
      <c r="H5088" s="28" t="s">
        <v>1963</v>
      </c>
      <c r="I5088" s="28" t="s">
        <v>7562</v>
      </c>
      <c r="J5088" s="159" t="s">
        <v>8153</v>
      </c>
    </row>
    <row r="5089" spans="1:10" x14ac:dyDescent="0.25">
      <c r="A5089" t="str">
        <f>_xlfn.CONCAT(Table1[[#This Row],[District]],Table1[[#This Row],[DistName]],Table1[[#This Row],[SchoolID]],Table1[[#This Row],[SCHOOLNAME]],Table1[[#This Row],[AcademyID]])</f>
        <v>59Seminole0431LYMAN HIGH SCHOOL016</v>
      </c>
      <c r="B5089" t="str">
        <f>_xlfn.CONCAT(Table1[[#This Row],[District]],Table1[[#This Row],[DistName]],Table1[[#This Row],[SchoolID]],Table1[[#This Row],[SCHOOLNAME]],Table1[[#This Row],[Academy]])</f>
        <v>59Seminole0431LYMAN HIGH SCHOOLTelevision Production Technology Academy</v>
      </c>
      <c r="C5089" t="str">
        <f>_xlfn.CONCAT(Table1[[#This Row],[District]],Table1[[#This Row],[SchoolID]],Table1[[#This Row],[AcademyID]])</f>
        <v>590431016</v>
      </c>
      <c r="D5089" s="30" t="s">
        <v>8135</v>
      </c>
      <c r="E5089" s="34" t="s">
        <v>6147</v>
      </c>
      <c r="F5089" s="28" t="s">
        <v>8994</v>
      </c>
      <c r="G5089" s="34" t="s">
        <v>4530</v>
      </c>
      <c r="H5089" s="28" t="s">
        <v>1963</v>
      </c>
      <c r="I5089" s="28" t="s">
        <v>7733</v>
      </c>
      <c r="J5089" s="159" t="s">
        <v>8156</v>
      </c>
    </row>
    <row r="5090" spans="1:10" x14ac:dyDescent="0.25">
      <c r="A5090" t="str">
        <f>_xlfn.CONCAT(Table1[[#This Row],[District]],Table1[[#This Row],[DistName]],Table1[[#This Row],[SchoolID]],Table1[[#This Row],[SCHOOLNAME]],Table1[[#This Row],[AcademyID]])</f>
        <v>59Seminole0431LYMAN HIGH SCHOOL016</v>
      </c>
      <c r="B5090" t="str">
        <f>_xlfn.CONCAT(Table1[[#This Row],[District]],Table1[[#This Row],[DistName]],Table1[[#This Row],[SchoolID]],Table1[[#This Row],[SCHOOLNAME]],Table1[[#This Row],[Academy]])</f>
        <v>59Seminole0431LYMAN HIGH SCHOOLTelevision Production Academy</v>
      </c>
      <c r="C5090" t="str">
        <f>_xlfn.CONCAT(Table1[[#This Row],[District]],Table1[[#This Row],[SchoolID]],Table1[[#This Row],[AcademyID]])</f>
        <v>590431016</v>
      </c>
      <c r="D5090" s="30" t="s">
        <v>8135</v>
      </c>
      <c r="E5090" s="34" t="s">
        <v>6147</v>
      </c>
      <c r="F5090" s="28" t="s">
        <v>8994</v>
      </c>
      <c r="G5090" s="34" t="s">
        <v>4530</v>
      </c>
      <c r="H5090" s="28" t="s">
        <v>1963</v>
      </c>
      <c r="I5090" s="28" t="s">
        <v>6637</v>
      </c>
      <c r="J5090" s="159" t="s">
        <v>8156</v>
      </c>
    </row>
    <row r="5091" spans="1:10" x14ac:dyDescent="0.25">
      <c r="A5091" t="str">
        <f>_xlfn.CONCAT(Table1[[#This Row],[District]],Table1[[#This Row],[DistName]],Table1[[#This Row],[SchoolID]],Table1[[#This Row],[SCHOOLNAME]],Table1[[#This Row],[AcademyID]])</f>
        <v>59Seminole0421OVIEDO HIGH SCHOOL017</v>
      </c>
      <c r="B5091" t="str">
        <f>_xlfn.CONCAT(Table1[[#This Row],[District]],Table1[[#This Row],[DistName]],Table1[[#This Row],[SchoolID]],Table1[[#This Row],[SCHOOLNAME]],Table1[[#This Row],[Academy]])</f>
        <v>59Seminole0421OVIEDO HIGH SCHOOLAutomotive Maintenance &amp; Light Repair Academy</v>
      </c>
      <c r="C5091" t="str">
        <f>_xlfn.CONCAT(Table1[[#This Row],[District]],Table1[[#This Row],[SchoolID]],Table1[[#This Row],[AcademyID]])</f>
        <v>590421017</v>
      </c>
      <c r="D5091" s="30" t="s">
        <v>8135</v>
      </c>
      <c r="E5091" s="34" t="s">
        <v>6147</v>
      </c>
      <c r="F5091" s="28" t="s">
        <v>8994</v>
      </c>
      <c r="G5091" s="34" t="s">
        <v>4527</v>
      </c>
      <c r="H5091" s="28" t="s">
        <v>2115</v>
      </c>
      <c r="I5091" s="28" t="s">
        <v>6633</v>
      </c>
      <c r="J5091" s="159" t="s">
        <v>8157</v>
      </c>
    </row>
    <row r="5092" spans="1:10" x14ac:dyDescent="0.25">
      <c r="A5092" t="str">
        <f>_xlfn.CONCAT(Table1[[#This Row],[District]],Table1[[#This Row],[DistName]],Table1[[#This Row],[SchoolID]],Table1[[#This Row],[SCHOOLNAME]],Table1[[#This Row],[AcademyID]])</f>
        <v>59Seminole0421OVIEDO HIGH SCHOOL017</v>
      </c>
      <c r="B5092" t="str">
        <f>_xlfn.CONCAT(Table1[[#This Row],[District]],Table1[[#This Row],[DistName]],Table1[[#This Row],[SchoolID]],Table1[[#This Row],[SCHOOLNAME]],Table1[[#This Row],[Academy]])</f>
        <v>59Seminole0421OVIEDO HIGH SCHOOLAutomotive Service Tech Academy</v>
      </c>
      <c r="C5092" t="str">
        <f>_xlfn.CONCAT(Table1[[#This Row],[District]],Table1[[#This Row],[SchoolID]],Table1[[#This Row],[AcademyID]])</f>
        <v>590421017</v>
      </c>
      <c r="D5092" s="30" t="s">
        <v>8135</v>
      </c>
      <c r="E5092" s="34" t="s">
        <v>6147</v>
      </c>
      <c r="F5092" s="28" t="s">
        <v>8994</v>
      </c>
      <c r="G5092" s="34" t="s">
        <v>4527</v>
      </c>
      <c r="H5092" s="28" t="s">
        <v>2115</v>
      </c>
      <c r="I5092" s="28" t="s">
        <v>6634</v>
      </c>
      <c r="J5092" s="159" t="s">
        <v>8157</v>
      </c>
    </row>
    <row r="5093" spans="1:10" x14ac:dyDescent="0.25">
      <c r="A5093" t="str">
        <f>_xlfn.CONCAT(Table1[[#This Row],[District]],Table1[[#This Row],[DistName]],Table1[[#This Row],[SchoolID]],Table1[[#This Row],[SCHOOLNAME]],Table1[[#This Row],[AcademyID]])</f>
        <v>59Seminole0421OVIEDO HIGH SCHOOL017</v>
      </c>
      <c r="B5093" t="str">
        <f>_xlfn.CONCAT(Table1[[#This Row],[District]],Table1[[#This Row],[DistName]],Table1[[#This Row],[SchoolID]],Table1[[#This Row],[SCHOOLNAME]],Table1[[#This Row],[Academy]])</f>
        <v>59Seminole0421OVIEDO HIGH SCHOOLAutomotive Service Technology Academy</v>
      </c>
      <c r="C5093" t="str">
        <f>_xlfn.CONCAT(Table1[[#This Row],[District]],Table1[[#This Row],[SchoolID]],Table1[[#This Row],[AcademyID]])</f>
        <v>590421017</v>
      </c>
      <c r="D5093" s="30" t="s">
        <v>8135</v>
      </c>
      <c r="E5093" s="34" t="s">
        <v>6147</v>
      </c>
      <c r="F5093" s="28" t="s">
        <v>8994</v>
      </c>
      <c r="G5093" s="34" t="s">
        <v>4527</v>
      </c>
      <c r="H5093" s="28" t="s">
        <v>2115</v>
      </c>
      <c r="I5093" s="28" t="s">
        <v>7103</v>
      </c>
      <c r="J5093" s="159" t="s">
        <v>8157</v>
      </c>
    </row>
    <row r="5094" spans="1:10" x14ac:dyDescent="0.25">
      <c r="A5094" t="str">
        <f>_xlfn.CONCAT(Table1[[#This Row],[District]],Table1[[#This Row],[DistName]],Table1[[#This Row],[SchoolID]],Table1[[#This Row],[SCHOOLNAME]],Table1[[#This Row],[AcademyID]])</f>
        <v>59Seminole0421OVIEDO HIGH SCHOOL018</v>
      </c>
      <c r="B5094" t="str">
        <f>_xlfn.CONCAT(Table1[[#This Row],[District]],Table1[[#This Row],[DistName]],Table1[[#This Row],[SchoolID]],Table1[[#This Row],[SCHOOLNAME]],Table1[[#This Row],[Academy]])</f>
        <v>59Seminole0421OVIEDO HIGH SCHOOLInterior Design Academy</v>
      </c>
      <c r="C5094" t="str">
        <f>_xlfn.CONCAT(Table1[[#This Row],[District]],Table1[[#This Row],[SchoolID]],Table1[[#This Row],[AcademyID]])</f>
        <v>590421018</v>
      </c>
      <c r="D5094" s="30" t="s">
        <v>8135</v>
      </c>
      <c r="E5094" s="34" t="s">
        <v>6147</v>
      </c>
      <c r="F5094" s="28" t="s">
        <v>8994</v>
      </c>
      <c r="G5094" s="34" t="s">
        <v>4527</v>
      </c>
      <c r="H5094" s="28" t="s">
        <v>2115</v>
      </c>
      <c r="I5094" s="28" t="s">
        <v>7153</v>
      </c>
      <c r="J5094" s="159" t="s">
        <v>8158</v>
      </c>
    </row>
    <row r="5095" spans="1:10" x14ac:dyDescent="0.25">
      <c r="A5095" t="str">
        <f>_xlfn.CONCAT(Table1[[#This Row],[District]],Table1[[#This Row],[DistName]],Table1[[#This Row],[SchoolID]],Table1[[#This Row],[SCHOOLNAME]],Table1[[#This Row],[AcademyID]])</f>
        <v>59Seminole0911WINTER SPRINGS HIGH SCHOOL019</v>
      </c>
      <c r="B5095" t="str">
        <f>_xlfn.CONCAT(Table1[[#This Row],[District]],Table1[[#This Row],[DistName]],Table1[[#This Row],[SchoolID]],Table1[[#This Row],[SCHOOLNAME]],Table1[[#This Row],[Academy]])</f>
        <v>59Seminole0911WINTER SPRINGS HIGH SCHOOLTV Production Academy</v>
      </c>
      <c r="C5095" t="str">
        <f>_xlfn.CONCAT(Table1[[#This Row],[District]],Table1[[#This Row],[SchoolID]],Table1[[#This Row],[AcademyID]])</f>
        <v>590911019</v>
      </c>
      <c r="D5095" s="30" t="s">
        <v>8135</v>
      </c>
      <c r="E5095" s="34" t="s">
        <v>6147</v>
      </c>
      <c r="F5095" s="28" t="s">
        <v>8994</v>
      </c>
      <c r="G5095" s="34" t="s">
        <v>4824</v>
      </c>
      <c r="H5095" s="28" t="s">
        <v>2702</v>
      </c>
      <c r="I5095" s="28" t="s">
        <v>7585</v>
      </c>
      <c r="J5095" s="159" t="s">
        <v>8159</v>
      </c>
    </row>
    <row r="5096" spans="1:10" x14ac:dyDescent="0.25">
      <c r="A5096" t="str">
        <f>_xlfn.CONCAT(Table1[[#This Row],[District]],Table1[[#This Row],[DistName]],Table1[[#This Row],[SchoolID]],Table1[[#This Row],[SCHOOLNAME]],Table1[[#This Row],[AcademyID]])</f>
        <v>59Seminole0911WINTER SPRINGS HIGH SCHOOL019</v>
      </c>
      <c r="B5096" t="str">
        <f>_xlfn.CONCAT(Table1[[#This Row],[District]],Table1[[#This Row],[DistName]],Table1[[#This Row],[SchoolID]],Table1[[#This Row],[SCHOOLNAME]],Table1[[#This Row],[Academy]])</f>
        <v>59Seminole0911WINTER SPRINGS HIGH SCHOOLTelevision Production Technology Academy</v>
      </c>
      <c r="C5096" t="str">
        <f>_xlfn.CONCAT(Table1[[#This Row],[District]],Table1[[#This Row],[SchoolID]],Table1[[#This Row],[AcademyID]])</f>
        <v>590911019</v>
      </c>
      <c r="D5096" s="30" t="s">
        <v>8135</v>
      </c>
      <c r="E5096" s="34" t="s">
        <v>6147</v>
      </c>
      <c r="F5096" s="28" t="s">
        <v>8994</v>
      </c>
      <c r="G5096" s="34" t="s">
        <v>4824</v>
      </c>
      <c r="H5096" s="28" t="s">
        <v>2702</v>
      </c>
      <c r="I5096" s="28" t="s">
        <v>7733</v>
      </c>
      <c r="J5096" s="159" t="s">
        <v>8159</v>
      </c>
    </row>
    <row r="5097" spans="1:10" x14ac:dyDescent="0.25">
      <c r="A5097" t="str">
        <f>_xlfn.CONCAT(Table1[[#This Row],[District]],Table1[[#This Row],[DistName]],Table1[[#This Row],[SchoolID]],Table1[[#This Row],[SCHOOLNAME]],Table1[[#This Row],[AcademyID]])</f>
        <v>59Seminole0911WINTER SPRINGS HIGH SCHOOL019</v>
      </c>
      <c r="B5097" t="str">
        <f>_xlfn.CONCAT(Table1[[#This Row],[District]],Table1[[#This Row],[DistName]],Table1[[#This Row],[SchoolID]],Table1[[#This Row],[SCHOOLNAME]],Table1[[#This Row],[Academy]])</f>
        <v>59Seminole0911WINTER SPRINGS HIGH SCHOOLTelevision Production Academy</v>
      </c>
      <c r="C5097" t="str">
        <f>_xlfn.CONCAT(Table1[[#This Row],[District]],Table1[[#This Row],[SchoolID]],Table1[[#This Row],[AcademyID]])</f>
        <v>590911019</v>
      </c>
      <c r="D5097" s="30" t="s">
        <v>8135</v>
      </c>
      <c r="E5097" s="34" t="s">
        <v>6147</v>
      </c>
      <c r="F5097" s="28" t="s">
        <v>8994</v>
      </c>
      <c r="G5097" s="34" t="s">
        <v>4824</v>
      </c>
      <c r="H5097" s="28" t="s">
        <v>2702</v>
      </c>
      <c r="I5097" s="28" t="s">
        <v>6637</v>
      </c>
      <c r="J5097" s="159" t="s">
        <v>8159</v>
      </c>
    </row>
    <row r="5098" spans="1:10" x14ac:dyDescent="0.25">
      <c r="A5098" t="str">
        <f>_xlfn.CONCAT(Table1[[#This Row],[District]],Table1[[#This Row],[DistName]],Table1[[#This Row],[SchoolID]],Table1[[#This Row],[SCHOOLNAME]],Table1[[#This Row],[AcademyID]])</f>
        <v>59Seminole0491LAKE BRANTLEY HIGH SCHOOL020</v>
      </c>
      <c r="B5098" t="str">
        <f>_xlfn.CONCAT(Table1[[#This Row],[District]],Table1[[#This Row],[DistName]],Table1[[#This Row],[SchoolID]],Table1[[#This Row],[SCHOOLNAME]],Table1[[#This Row],[Academy]])</f>
        <v>59Seminole0491LAKE BRANTLEY HIGH SCHOOLDigital Design Technology Academy</v>
      </c>
      <c r="C5098" t="str">
        <f>_xlfn.CONCAT(Table1[[#This Row],[District]],Table1[[#This Row],[SchoolID]],Table1[[#This Row],[AcademyID]])</f>
        <v>590491020</v>
      </c>
      <c r="D5098" s="30" t="s">
        <v>8135</v>
      </c>
      <c r="E5098" s="34" t="s">
        <v>6147</v>
      </c>
      <c r="F5098" s="28" t="s">
        <v>8994</v>
      </c>
      <c r="G5098" s="34" t="s">
        <v>4598</v>
      </c>
      <c r="H5098" s="28" t="s">
        <v>1739</v>
      </c>
      <c r="I5098" s="28" t="s">
        <v>7562</v>
      </c>
      <c r="J5098" s="159" t="s">
        <v>8160</v>
      </c>
    </row>
    <row r="5099" spans="1:10" x14ac:dyDescent="0.25">
      <c r="A5099" t="str">
        <f>_xlfn.CONCAT(Table1[[#This Row],[District]],Table1[[#This Row],[DistName]],Table1[[#This Row],[SchoolID]],Table1[[#This Row],[SCHOOLNAME]],Table1[[#This Row],[AcademyID]])</f>
        <v>59Seminole0491LAKE BRANTLEY HIGH SCHOOL020</v>
      </c>
      <c r="B5099" t="str">
        <f>_xlfn.CONCAT(Table1[[#This Row],[District]],Table1[[#This Row],[DistName]],Table1[[#This Row],[SchoolID]],Table1[[#This Row],[SCHOOLNAME]],Table1[[#This Row],[Academy]])</f>
        <v>59Seminole0491LAKE BRANTLEY HIGH SCHOOLDigital Technology</v>
      </c>
      <c r="C5099" t="str">
        <f>_xlfn.CONCAT(Table1[[#This Row],[District]],Table1[[#This Row],[SchoolID]],Table1[[#This Row],[AcademyID]])</f>
        <v>590491020</v>
      </c>
      <c r="D5099" s="30" t="s">
        <v>8135</v>
      </c>
      <c r="E5099" s="34" t="s">
        <v>6147</v>
      </c>
      <c r="F5099" s="28" t="s">
        <v>8994</v>
      </c>
      <c r="G5099" s="34" t="s">
        <v>4598</v>
      </c>
      <c r="H5099" s="28" t="s">
        <v>1739</v>
      </c>
      <c r="I5099" s="28" t="s">
        <v>7654</v>
      </c>
      <c r="J5099" s="159" t="s">
        <v>8160</v>
      </c>
    </row>
    <row r="5100" spans="1:10" x14ac:dyDescent="0.25">
      <c r="A5100" t="str">
        <f>_xlfn.CONCAT(Table1[[#This Row],[District]],Table1[[#This Row],[DistName]],Table1[[#This Row],[SchoolID]],Table1[[#This Row],[SCHOOLNAME]],Table1[[#This Row],[AcademyID]])</f>
        <v>59Seminole0491LAKE BRANTLEY HIGH SCHOOL020</v>
      </c>
      <c r="B5100" t="str">
        <f>_xlfn.CONCAT(Table1[[#This Row],[District]],Table1[[#This Row],[DistName]],Table1[[#This Row],[SchoolID]],Table1[[#This Row],[SCHOOLNAME]],Table1[[#This Row],[Academy]])</f>
        <v>59Seminole0491LAKE BRANTLEY HIGH SCHOOLDigital &amp; Web Design Technology Academy</v>
      </c>
      <c r="C5100" t="str">
        <f>_xlfn.CONCAT(Table1[[#This Row],[District]],Table1[[#This Row],[SchoolID]],Table1[[#This Row],[AcademyID]])</f>
        <v>590491020</v>
      </c>
      <c r="D5100" s="30" t="s">
        <v>8135</v>
      </c>
      <c r="E5100" s="34" t="s">
        <v>6147</v>
      </c>
      <c r="F5100" s="28" t="s">
        <v>8994</v>
      </c>
      <c r="G5100" s="34" t="s">
        <v>4598</v>
      </c>
      <c r="H5100" s="28" t="s">
        <v>1739</v>
      </c>
      <c r="I5100" s="28" t="s">
        <v>7466</v>
      </c>
      <c r="J5100" s="159" t="s">
        <v>8160</v>
      </c>
    </row>
    <row r="5101" spans="1:10" x14ac:dyDescent="0.25">
      <c r="A5101" t="str">
        <f>_xlfn.CONCAT(Table1[[#This Row],[District]],Table1[[#This Row],[DistName]],Table1[[#This Row],[SchoolID]],Table1[[#This Row],[SCHOOLNAME]],Table1[[#This Row],[AcademyID]])</f>
        <v>59Seminole0491LAKE BRANTLEY HIGH SCHOOL021</v>
      </c>
      <c r="B5101" t="str">
        <f>_xlfn.CONCAT(Table1[[#This Row],[District]],Table1[[#This Row],[DistName]],Table1[[#This Row],[SchoolID]],Table1[[#This Row],[SCHOOLNAME]],Table1[[#This Row],[Academy]])</f>
        <v>59Seminole0491LAKE BRANTLEY HIGH SCHOOLTV Production</v>
      </c>
      <c r="C5101" t="str">
        <f>_xlfn.CONCAT(Table1[[#This Row],[District]],Table1[[#This Row],[SchoolID]],Table1[[#This Row],[AcademyID]])</f>
        <v>590491021</v>
      </c>
      <c r="D5101" s="30" t="s">
        <v>8135</v>
      </c>
      <c r="E5101" s="34" t="s">
        <v>6147</v>
      </c>
      <c r="F5101" s="28" t="s">
        <v>8994</v>
      </c>
      <c r="G5101" s="34" t="s">
        <v>4598</v>
      </c>
      <c r="H5101" s="28" t="s">
        <v>1739</v>
      </c>
      <c r="I5101" s="28" t="s">
        <v>7467</v>
      </c>
      <c r="J5101" s="159" t="s">
        <v>8161</v>
      </c>
    </row>
    <row r="5102" spans="1:10" x14ac:dyDescent="0.25">
      <c r="A5102" t="str">
        <f>_xlfn.CONCAT(Table1[[#This Row],[District]],Table1[[#This Row],[DistName]],Table1[[#This Row],[SchoolID]],Table1[[#This Row],[SCHOOLNAME]],Table1[[#This Row],[AcademyID]])</f>
        <v>59Seminole0491LAKE BRANTLEY HIGH SCHOOL021</v>
      </c>
      <c r="B5102" t="str">
        <f>_xlfn.CONCAT(Table1[[#This Row],[District]],Table1[[#This Row],[DistName]],Table1[[#This Row],[SchoolID]],Table1[[#This Row],[SCHOOLNAME]],Table1[[#This Row],[Academy]])</f>
        <v>59Seminole0491LAKE BRANTLEY HIGH SCHOOLTelevision Production Academy</v>
      </c>
      <c r="C5102" t="str">
        <f>_xlfn.CONCAT(Table1[[#This Row],[District]],Table1[[#This Row],[SchoolID]],Table1[[#This Row],[AcademyID]])</f>
        <v>590491021</v>
      </c>
      <c r="D5102" s="30" t="s">
        <v>8135</v>
      </c>
      <c r="E5102" s="34" t="s">
        <v>6147</v>
      </c>
      <c r="F5102" s="28" t="s">
        <v>8994</v>
      </c>
      <c r="G5102" s="34" t="s">
        <v>4598</v>
      </c>
      <c r="H5102" s="28" t="s">
        <v>1739</v>
      </c>
      <c r="I5102" s="28" t="s">
        <v>6637</v>
      </c>
      <c r="J5102" s="159" t="s">
        <v>8161</v>
      </c>
    </row>
    <row r="5103" spans="1:10" x14ac:dyDescent="0.25">
      <c r="A5103" t="str">
        <f>_xlfn.CONCAT(Table1[[#This Row],[District]],Table1[[#This Row],[DistName]],Table1[[#This Row],[SchoolID]],Table1[[#This Row],[SCHOOLNAME]],Table1[[#This Row],[AcademyID]])</f>
        <v>59Seminole0421OVIEDO HIGH SCHOOL022</v>
      </c>
      <c r="B5103" t="str">
        <f>_xlfn.CONCAT(Table1[[#This Row],[District]],Table1[[#This Row],[DistName]],Table1[[#This Row],[SchoolID]],Table1[[#This Row],[SCHOOLNAME]],Table1[[#This Row],[Academy]])</f>
        <v>59Seminole0421OVIEDO HIGH SCHOOLWeb &amp; Digital Design Technology Academy</v>
      </c>
      <c r="C5103" t="str">
        <f>_xlfn.CONCAT(Table1[[#This Row],[District]],Table1[[#This Row],[SchoolID]],Table1[[#This Row],[AcademyID]])</f>
        <v>590421022</v>
      </c>
      <c r="D5103" s="30" t="s">
        <v>8135</v>
      </c>
      <c r="E5103" s="34" t="s">
        <v>6147</v>
      </c>
      <c r="F5103" s="28" t="s">
        <v>8994</v>
      </c>
      <c r="G5103" s="34" t="s">
        <v>4527</v>
      </c>
      <c r="H5103" s="28" t="s">
        <v>2115</v>
      </c>
      <c r="I5103" s="28" t="s">
        <v>7906</v>
      </c>
      <c r="J5103" s="159" t="s">
        <v>8163</v>
      </c>
    </row>
    <row r="5104" spans="1:10" x14ac:dyDescent="0.25">
      <c r="A5104" t="str">
        <f>_xlfn.CONCAT(Table1[[#This Row],[District]],Table1[[#This Row],[DistName]],Table1[[#This Row],[SchoolID]],Table1[[#This Row],[SCHOOLNAME]],Table1[[#This Row],[AcademyID]])</f>
        <v>59Seminole0421OVIEDO HIGH SCHOOL022</v>
      </c>
      <c r="B5104" t="str">
        <f>_xlfn.CONCAT(Table1[[#This Row],[District]],Table1[[#This Row],[DistName]],Table1[[#This Row],[SchoolID]],Table1[[#This Row],[SCHOOLNAME]],Table1[[#This Row],[Academy]])</f>
        <v>59Seminole0421OVIEDO HIGH SCHOOLMedia Technology</v>
      </c>
      <c r="C5104" t="str">
        <f>_xlfn.CONCAT(Table1[[#This Row],[District]],Table1[[#This Row],[SchoolID]],Table1[[#This Row],[AcademyID]])</f>
        <v>590421022</v>
      </c>
      <c r="D5104" s="30" t="s">
        <v>8135</v>
      </c>
      <c r="E5104" s="34" t="s">
        <v>6147</v>
      </c>
      <c r="F5104" s="28" t="s">
        <v>8994</v>
      </c>
      <c r="G5104" s="34" t="s">
        <v>4527</v>
      </c>
      <c r="H5104" s="28" t="s">
        <v>2115</v>
      </c>
      <c r="I5104" s="28" t="s">
        <v>7858</v>
      </c>
      <c r="J5104" s="159" t="s">
        <v>8163</v>
      </c>
    </row>
    <row r="5105" spans="1:10" x14ac:dyDescent="0.25">
      <c r="A5105" t="str">
        <f>_xlfn.CONCAT(Table1[[#This Row],[District]],Table1[[#This Row],[DistName]],Table1[[#This Row],[SchoolID]],Table1[[#This Row],[SCHOOLNAME]],Table1[[#This Row],[AcademyID]])</f>
        <v>59Seminole0421OVIEDO HIGH SCHOOL023</v>
      </c>
      <c r="B5105" t="str">
        <f>_xlfn.CONCAT(Table1[[#This Row],[District]],Table1[[#This Row],[DistName]],Table1[[#This Row],[SchoolID]],Table1[[#This Row],[SCHOOLNAME]],Table1[[#This Row],[Academy]])</f>
        <v>59Seminole0421OVIEDO HIGH SCHOOLTV Production</v>
      </c>
      <c r="C5105" t="str">
        <f>_xlfn.CONCAT(Table1[[#This Row],[District]],Table1[[#This Row],[SchoolID]],Table1[[#This Row],[AcademyID]])</f>
        <v>590421023</v>
      </c>
      <c r="D5105" s="30" t="s">
        <v>8135</v>
      </c>
      <c r="E5105" s="34" t="s">
        <v>6147</v>
      </c>
      <c r="F5105" s="28" t="s">
        <v>8994</v>
      </c>
      <c r="G5105" s="34" t="s">
        <v>4527</v>
      </c>
      <c r="H5105" s="28" t="s">
        <v>2115</v>
      </c>
      <c r="I5105" s="28" t="s">
        <v>7467</v>
      </c>
      <c r="J5105" s="159" t="s">
        <v>8165</v>
      </c>
    </row>
    <row r="5106" spans="1:10" x14ac:dyDescent="0.25">
      <c r="A5106" t="str">
        <f>_xlfn.CONCAT(Table1[[#This Row],[District]],Table1[[#This Row],[DistName]],Table1[[#This Row],[SchoolID]],Table1[[#This Row],[SCHOOLNAME]],Table1[[#This Row],[AcademyID]])</f>
        <v>59Seminole0421OVIEDO HIGH SCHOOL023</v>
      </c>
      <c r="B5106" t="str">
        <f>_xlfn.CONCAT(Table1[[#This Row],[District]],Table1[[#This Row],[DistName]],Table1[[#This Row],[SchoolID]],Table1[[#This Row],[SCHOOLNAME]],Table1[[#This Row],[Academy]])</f>
        <v>59Seminole0421OVIEDO HIGH SCHOOLTelevision Production Technology Academy</v>
      </c>
      <c r="C5106" t="str">
        <f>_xlfn.CONCAT(Table1[[#This Row],[District]],Table1[[#This Row],[SchoolID]],Table1[[#This Row],[AcademyID]])</f>
        <v>590421023</v>
      </c>
      <c r="D5106" s="30" t="s">
        <v>8135</v>
      </c>
      <c r="E5106" s="34" t="s">
        <v>6147</v>
      </c>
      <c r="F5106" s="28" t="s">
        <v>8994</v>
      </c>
      <c r="G5106" s="34" t="s">
        <v>4527</v>
      </c>
      <c r="H5106" s="28" t="s">
        <v>2115</v>
      </c>
      <c r="I5106" s="28" t="s">
        <v>7733</v>
      </c>
      <c r="J5106" s="159" t="s">
        <v>8165</v>
      </c>
    </row>
    <row r="5107" spans="1:10" x14ac:dyDescent="0.25">
      <c r="A5107" t="str">
        <f>_xlfn.CONCAT(Table1[[#This Row],[District]],Table1[[#This Row],[DistName]],Table1[[#This Row],[SchoolID]],Table1[[#This Row],[SCHOOLNAME]],Table1[[#This Row],[AcademyID]])</f>
        <v>59Seminole0421OVIEDO HIGH SCHOOL023</v>
      </c>
      <c r="B5107" t="str">
        <f>_xlfn.CONCAT(Table1[[#This Row],[District]],Table1[[#This Row],[DistName]],Table1[[#This Row],[SchoolID]],Table1[[#This Row],[SCHOOLNAME]],Table1[[#This Row],[Academy]])</f>
        <v>59Seminole0421OVIEDO HIGH SCHOOLTelevision Production Academy</v>
      </c>
      <c r="C5107" t="str">
        <f>_xlfn.CONCAT(Table1[[#This Row],[District]],Table1[[#This Row],[SchoolID]],Table1[[#This Row],[AcademyID]])</f>
        <v>590421023</v>
      </c>
      <c r="D5107" s="30" t="s">
        <v>8135</v>
      </c>
      <c r="E5107" s="34" t="s">
        <v>6147</v>
      </c>
      <c r="F5107" s="28" t="s">
        <v>8994</v>
      </c>
      <c r="G5107" s="34" t="s">
        <v>4527</v>
      </c>
      <c r="H5107" s="28" t="s">
        <v>2115</v>
      </c>
      <c r="I5107" s="28" t="s">
        <v>6637</v>
      </c>
      <c r="J5107" s="159" t="s">
        <v>8165</v>
      </c>
    </row>
    <row r="5108" spans="1:10" x14ac:dyDescent="0.25">
      <c r="A5108" t="str">
        <f>_xlfn.CONCAT(Table1[[#This Row],[District]],Table1[[#This Row],[DistName]],Table1[[#This Row],[SchoolID]],Table1[[#This Row],[SCHOOLNAME]],Table1[[#This Row],[AcademyID]])</f>
        <v>59Seminole0181SEMINOLE HIGH SCHOOL024</v>
      </c>
      <c r="B5108" t="str">
        <f>_xlfn.CONCAT(Table1[[#This Row],[District]],Table1[[#This Row],[DistName]],Table1[[#This Row],[SchoolID]],Table1[[#This Row],[SCHOOLNAME]],Table1[[#This Row],[Academy]])</f>
        <v>59Seminole0181SEMINOLE HIGH SCHOOLAutomotive Collision Repair &amp; Refinishing Academy</v>
      </c>
      <c r="C5108" t="str">
        <f>_xlfn.CONCAT(Table1[[#This Row],[District]],Table1[[#This Row],[SchoolID]],Table1[[#This Row],[AcademyID]])</f>
        <v>590181024</v>
      </c>
      <c r="D5108" s="30" t="s">
        <v>8135</v>
      </c>
      <c r="E5108" s="34" t="s">
        <v>6147</v>
      </c>
      <c r="F5108" s="28" t="s">
        <v>8994</v>
      </c>
      <c r="G5108" s="34" t="s">
        <v>4709</v>
      </c>
      <c r="H5108" s="28" t="s">
        <v>2438</v>
      </c>
      <c r="I5108" s="28" t="s">
        <v>7104</v>
      </c>
      <c r="J5108" s="159" t="s">
        <v>8167</v>
      </c>
    </row>
    <row r="5109" spans="1:10" x14ac:dyDescent="0.25">
      <c r="A5109" t="str">
        <f>_xlfn.CONCAT(Table1[[#This Row],[District]],Table1[[#This Row],[DistName]],Table1[[#This Row],[SchoolID]],Table1[[#This Row],[SCHOOLNAME]],Table1[[#This Row],[AcademyID]])</f>
        <v>59Seminole0181SEMINOLE HIGH SCHOOL024</v>
      </c>
      <c r="B5109" t="str">
        <f>_xlfn.CONCAT(Table1[[#This Row],[District]],Table1[[#This Row],[DistName]],Table1[[#This Row],[SchoolID]],Table1[[#This Row],[SCHOOLNAME]],Table1[[#This Row],[Academy]])</f>
        <v>59Seminole0181SEMINOLE HIGH SCHOOLAuto Collision &amp; Repair</v>
      </c>
      <c r="C5109" t="str">
        <f>_xlfn.CONCAT(Table1[[#This Row],[District]],Table1[[#This Row],[SchoolID]],Table1[[#This Row],[AcademyID]])</f>
        <v>590181024</v>
      </c>
      <c r="D5109" s="30" t="s">
        <v>8135</v>
      </c>
      <c r="E5109" s="34" t="s">
        <v>6147</v>
      </c>
      <c r="F5109" s="28" t="s">
        <v>8994</v>
      </c>
      <c r="G5109" s="34" t="s">
        <v>4709</v>
      </c>
      <c r="H5109" s="28" t="s">
        <v>2438</v>
      </c>
      <c r="I5109" s="28" t="s">
        <v>7157</v>
      </c>
      <c r="J5109" s="159" t="s">
        <v>8167</v>
      </c>
    </row>
    <row r="5110" spans="1:10" x14ac:dyDescent="0.25">
      <c r="A5110" t="str">
        <f>_xlfn.CONCAT(Table1[[#This Row],[District]],Table1[[#This Row],[DistName]],Table1[[#This Row],[SchoolID]],Table1[[#This Row],[SCHOOLNAME]],Table1[[#This Row],[AcademyID]])</f>
        <v>59Seminole0181SEMINOLE HIGH SCHOOL025</v>
      </c>
      <c r="B5110" t="str">
        <f>_xlfn.CONCAT(Table1[[#This Row],[District]],Table1[[#This Row],[DistName]],Table1[[#This Row],[SchoolID]],Table1[[#This Row],[SCHOOLNAME]],Table1[[#This Row],[Academy]])</f>
        <v>59Seminole0181SEMINOLE HIGH SCHOOLMass Media Academy</v>
      </c>
      <c r="C5110" t="str">
        <f>_xlfn.CONCAT(Table1[[#This Row],[District]],Table1[[#This Row],[SchoolID]],Table1[[#This Row],[AcademyID]])</f>
        <v>590181025</v>
      </c>
      <c r="D5110" s="30" t="s">
        <v>8135</v>
      </c>
      <c r="E5110" s="34" t="s">
        <v>6147</v>
      </c>
      <c r="F5110" s="28" t="s">
        <v>8994</v>
      </c>
      <c r="G5110" s="34" t="s">
        <v>4709</v>
      </c>
      <c r="H5110" s="28" t="s">
        <v>2438</v>
      </c>
      <c r="I5110" s="28" t="s">
        <v>7326</v>
      </c>
      <c r="J5110" s="159" t="s">
        <v>8168</v>
      </c>
    </row>
    <row r="5111" spans="1:10" x14ac:dyDescent="0.25">
      <c r="A5111" t="str">
        <f>_xlfn.CONCAT(Table1[[#This Row],[District]],Table1[[#This Row],[DistName]],Table1[[#This Row],[SchoolID]],Table1[[#This Row],[SCHOOLNAME]],Table1[[#This Row],[AcademyID]])</f>
        <v>59Seminole0181SEMINOLE HIGH SCHOOL025</v>
      </c>
      <c r="B5111" t="str">
        <f>_xlfn.CONCAT(Table1[[#This Row],[District]],Table1[[#This Row],[DistName]],Table1[[#This Row],[SchoolID]],Table1[[#This Row],[SCHOOLNAME]],Table1[[#This Row],[Academy]])</f>
        <v>59Seminole0181SEMINOLE HIGH SCHOOLMass Media</v>
      </c>
      <c r="C5111" t="str">
        <f>_xlfn.CONCAT(Table1[[#This Row],[District]],Table1[[#This Row],[SchoolID]],Table1[[#This Row],[AcademyID]])</f>
        <v>590181025</v>
      </c>
      <c r="D5111" s="30" t="s">
        <v>8135</v>
      </c>
      <c r="E5111" s="34" t="s">
        <v>6147</v>
      </c>
      <c r="F5111" s="28" t="s">
        <v>8994</v>
      </c>
      <c r="G5111" s="34" t="s">
        <v>4709</v>
      </c>
      <c r="H5111" s="28" t="s">
        <v>2438</v>
      </c>
      <c r="I5111" s="28" t="s">
        <v>7949</v>
      </c>
      <c r="J5111" s="159" t="s">
        <v>8168</v>
      </c>
    </row>
    <row r="5112" spans="1:10" x14ac:dyDescent="0.25">
      <c r="A5112" t="str">
        <f>_xlfn.CONCAT(Table1[[#This Row],[District]],Table1[[#This Row],[DistName]],Table1[[#This Row],[SchoolID]],Table1[[#This Row],[SCHOOLNAME]],Table1[[#This Row],[AcademyID]])</f>
        <v>59Seminole0911WINTER SPRINGS HIGH SCHOOL026</v>
      </c>
      <c r="B5112" t="str">
        <f>_xlfn.CONCAT(Table1[[#This Row],[District]],Table1[[#This Row],[DistName]],Table1[[#This Row],[SchoolID]],Table1[[#This Row],[SCHOOLNAME]],Table1[[#This Row],[Academy]])</f>
        <v>59Seminole0911WINTER SPRINGS HIGH SCHOOLHospitality &amp; Tourism</v>
      </c>
      <c r="C5112" t="str">
        <f>_xlfn.CONCAT(Table1[[#This Row],[District]],Table1[[#This Row],[SchoolID]],Table1[[#This Row],[AcademyID]])</f>
        <v>590911026</v>
      </c>
      <c r="D5112" s="30" t="s">
        <v>8135</v>
      </c>
      <c r="E5112" s="34" t="s">
        <v>6147</v>
      </c>
      <c r="F5112" s="28" t="s">
        <v>8994</v>
      </c>
      <c r="G5112" s="34" t="s">
        <v>4824</v>
      </c>
      <c r="H5112" s="28" t="s">
        <v>2702</v>
      </c>
      <c r="I5112" s="28" t="s">
        <v>6733</v>
      </c>
      <c r="J5112" s="159" t="s">
        <v>8169</v>
      </c>
    </row>
    <row r="5113" spans="1:10" x14ac:dyDescent="0.25">
      <c r="A5113" t="str">
        <f>_xlfn.CONCAT(Table1[[#This Row],[District]],Table1[[#This Row],[DistName]],Table1[[#This Row],[SchoolID]],Table1[[#This Row],[SCHOOLNAME]],Table1[[#This Row],[AcademyID]])</f>
        <v>59Seminole0931HAGERTY HIGH SCHOOL027</v>
      </c>
      <c r="B5113" t="str">
        <f>_xlfn.CONCAT(Table1[[#This Row],[District]],Table1[[#This Row],[DistName]],Table1[[#This Row],[SchoolID]],Table1[[#This Row],[SCHOOLNAME]],Table1[[#This Row],[Academy]])</f>
        <v>59Seminole0931HAGERTY HIGH SCHOOLInterior Design Academy</v>
      </c>
      <c r="C5113" t="str">
        <f>_xlfn.CONCAT(Table1[[#This Row],[District]],Table1[[#This Row],[SchoolID]],Table1[[#This Row],[AcademyID]])</f>
        <v>590931027</v>
      </c>
      <c r="D5113" s="30" t="s">
        <v>8135</v>
      </c>
      <c r="E5113" s="34" t="s">
        <v>6147</v>
      </c>
      <c r="F5113" s="28" t="s">
        <v>8994</v>
      </c>
      <c r="G5113" s="34" t="s">
        <v>4925</v>
      </c>
      <c r="H5113" s="28" t="s">
        <v>1333</v>
      </c>
      <c r="I5113" s="28" t="s">
        <v>7153</v>
      </c>
      <c r="J5113" s="159" t="s">
        <v>8173</v>
      </c>
    </row>
    <row r="5114" spans="1:10" x14ac:dyDescent="0.25">
      <c r="A5114" t="str">
        <f>_xlfn.CONCAT(Table1[[#This Row],[District]],Table1[[#This Row],[DistName]],Table1[[#This Row],[SchoolID]],Table1[[#This Row],[SCHOOLNAME]],Table1[[#This Row],[AcademyID]])</f>
        <v>59Seminole0931HAGERTY HIGH SCHOOL028</v>
      </c>
      <c r="B5114" t="str">
        <f>_xlfn.CONCAT(Table1[[#This Row],[District]],Table1[[#This Row],[DistName]],Table1[[#This Row],[SchoolID]],Table1[[#This Row],[SCHOOLNAME]],Table1[[#This Row],[Academy]])</f>
        <v>59Seminole0931HAGERTY HIGH SCHOOLModeling, Simulation, &amp; Analysis PoE Academy</v>
      </c>
      <c r="C5114" t="str">
        <f>_xlfn.CONCAT(Table1[[#This Row],[District]],Table1[[#This Row],[SchoolID]],Table1[[#This Row],[AcademyID]])</f>
        <v>590931028</v>
      </c>
      <c r="D5114" s="30" t="s">
        <v>8135</v>
      </c>
      <c r="E5114" s="34" t="s">
        <v>6147</v>
      </c>
      <c r="F5114" s="28" t="s">
        <v>8994</v>
      </c>
      <c r="G5114" s="34" t="s">
        <v>4925</v>
      </c>
      <c r="H5114" s="28" t="s">
        <v>1333</v>
      </c>
      <c r="I5114" s="28" t="s">
        <v>7561</v>
      </c>
      <c r="J5114" s="159" t="s">
        <v>8174</v>
      </c>
    </row>
    <row r="5115" spans="1:10" x14ac:dyDescent="0.25">
      <c r="A5115" t="str">
        <f>_xlfn.CONCAT(Table1[[#This Row],[District]],Table1[[#This Row],[DistName]],Table1[[#This Row],[SchoolID]],Table1[[#This Row],[SCHOOLNAME]],Table1[[#This Row],[AcademyID]])</f>
        <v>59Seminole0931HAGERTY HIGH SCHOOL028</v>
      </c>
      <c r="B5115" t="str">
        <f>_xlfn.CONCAT(Table1[[#This Row],[District]],Table1[[#This Row],[DistName]],Table1[[#This Row],[SchoolID]],Table1[[#This Row],[SCHOOLNAME]],Table1[[#This Row],[Academy]])</f>
        <v>59Seminole0931HAGERTY HIGH SCHOOLModeling and Simulation</v>
      </c>
      <c r="C5115" t="str">
        <f>_xlfn.CONCAT(Table1[[#This Row],[District]],Table1[[#This Row],[SchoolID]],Table1[[#This Row],[AcademyID]])</f>
        <v>590931028</v>
      </c>
      <c r="D5115" s="30" t="s">
        <v>8135</v>
      </c>
      <c r="E5115" s="34" t="s">
        <v>6147</v>
      </c>
      <c r="F5115" s="28" t="s">
        <v>8994</v>
      </c>
      <c r="G5115" s="34" t="s">
        <v>4925</v>
      </c>
      <c r="H5115" s="28" t="s">
        <v>1333</v>
      </c>
      <c r="I5115" s="28" t="s">
        <v>7465</v>
      </c>
      <c r="J5115" s="159" t="s">
        <v>8174</v>
      </c>
    </row>
    <row r="5116" spans="1:10" x14ac:dyDescent="0.25">
      <c r="A5116" t="str">
        <f>_xlfn.CONCAT(Table1[[#This Row],[District]],Table1[[#This Row],[DistName]],Table1[[#This Row],[SchoolID]],Table1[[#This Row],[SCHOOLNAME]],Table1[[#This Row],[AcademyID]])</f>
        <v>59Seminole0491LAKE BRANTLEY HIGH SCHOOL029</v>
      </c>
      <c r="B5116" t="str">
        <f>_xlfn.CONCAT(Table1[[#This Row],[District]],Table1[[#This Row],[DistName]],Table1[[#This Row],[SchoolID]],Table1[[#This Row],[SCHOOLNAME]],Table1[[#This Row],[Academy]])</f>
        <v>59Seminole0491LAKE BRANTLEY HIGH SCHOOLBuilding Trades &amp; Construction Design Technology Academy</v>
      </c>
      <c r="C5116" t="str">
        <f>_xlfn.CONCAT(Table1[[#This Row],[District]],Table1[[#This Row],[SchoolID]],Table1[[#This Row],[AcademyID]])</f>
        <v>590491029</v>
      </c>
      <c r="D5116" s="30" t="s">
        <v>8135</v>
      </c>
      <c r="E5116" s="34" t="s">
        <v>6147</v>
      </c>
      <c r="F5116" s="28" t="s">
        <v>8994</v>
      </c>
      <c r="G5116" s="34" t="s">
        <v>4598</v>
      </c>
      <c r="H5116" s="28" t="s">
        <v>1739</v>
      </c>
      <c r="I5116" s="28" t="s">
        <v>6639</v>
      </c>
      <c r="J5116" s="159" t="s">
        <v>8175</v>
      </c>
    </row>
    <row r="5117" spans="1:10" x14ac:dyDescent="0.25">
      <c r="A5117" t="str">
        <f>_xlfn.CONCAT(Table1[[#This Row],[District]],Table1[[#This Row],[DistName]],Table1[[#This Row],[SchoolID]],Table1[[#This Row],[SCHOOLNAME]],Table1[[#This Row],[AcademyID]])</f>
        <v>59Seminole0491LAKE BRANTLEY HIGH SCHOOL029</v>
      </c>
      <c r="B5117" t="str">
        <f>_xlfn.CONCAT(Table1[[#This Row],[District]],Table1[[#This Row],[DistName]],Table1[[#This Row],[SchoolID]],Table1[[#This Row],[SCHOOLNAME]],Table1[[#This Row],[Academy]])</f>
        <v>59Seminole0491LAKE BRANTLEY HIGH SCHOOLCarpentry &amp; Building Construction Academy</v>
      </c>
      <c r="C5117" t="str">
        <f>_xlfn.CONCAT(Table1[[#This Row],[District]],Table1[[#This Row],[SchoolID]],Table1[[#This Row],[AcademyID]])</f>
        <v>590491029</v>
      </c>
      <c r="D5117" s="30" t="s">
        <v>8135</v>
      </c>
      <c r="E5117" s="34" t="s">
        <v>6147</v>
      </c>
      <c r="F5117" s="28" t="s">
        <v>8994</v>
      </c>
      <c r="G5117" s="34" t="s">
        <v>4598</v>
      </c>
      <c r="H5117" s="28" t="s">
        <v>1739</v>
      </c>
      <c r="I5117" s="28" t="s">
        <v>7154</v>
      </c>
      <c r="J5117" s="159" t="s">
        <v>8175</v>
      </c>
    </row>
    <row r="5118" spans="1:10" x14ac:dyDescent="0.25">
      <c r="A5118" t="str">
        <f>_xlfn.CONCAT(Table1[[#This Row],[District]],Table1[[#This Row],[DistName]],Table1[[#This Row],[SchoolID]],Table1[[#This Row],[SCHOOLNAME]],Table1[[#This Row],[AcademyID]])</f>
        <v>59Seminole0551LAKE HOWELL HIGH SCHOOL030</v>
      </c>
      <c r="B5118" t="str">
        <f>_xlfn.CONCAT(Table1[[#This Row],[District]],Table1[[#This Row],[DistName]],Table1[[#This Row],[SchoolID]],Table1[[#This Row],[SCHOOLNAME]],Table1[[#This Row],[Academy]])</f>
        <v>59Seminole0551LAKE HOWELL HIGH SCHOOLTelevision Production Technology Academy</v>
      </c>
      <c r="C5118" t="str">
        <f>_xlfn.CONCAT(Table1[[#This Row],[District]],Table1[[#This Row],[SchoolID]],Table1[[#This Row],[AcademyID]])</f>
        <v>590551030</v>
      </c>
      <c r="D5118" s="30" t="s">
        <v>8135</v>
      </c>
      <c r="E5118" s="34" t="s">
        <v>6147</v>
      </c>
      <c r="F5118" s="28" t="s">
        <v>8994</v>
      </c>
      <c r="G5118" s="34" t="s">
        <v>4609</v>
      </c>
      <c r="H5118" s="28" t="s">
        <v>1765</v>
      </c>
      <c r="I5118" s="28" t="s">
        <v>7733</v>
      </c>
      <c r="J5118" s="159" t="s">
        <v>8176</v>
      </c>
    </row>
    <row r="5119" spans="1:10" x14ac:dyDescent="0.25">
      <c r="A5119" t="str">
        <f>_xlfn.CONCAT(Table1[[#This Row],[District]],Table1[[#This Row],[DistName]],Table1[[#This Row],[SchoolID]],Table1[[#This Row],[SCHOOLNAME]],Table1[[#This Row],[AcademyID]])</f>
        <v>59Seminole0551LAKE HOWELL HIGH SCHOOL030</v>
      </c>
      <c r="B5119" t="str">
        <f>_xlfn.CONCAT(Table1[[#This Row],[District]],Table1[[#This Row],[DistName]],Table1[[#This Row],[SchoolID]],Table1[[#This Row],[SCHOOLNAME]],Table1[[#This Row],[Academy]])</f>
        <v>59Seminole0551LAKE HOWELL HIGH SCHOOLTV Production Academy</v>
      </c>
      <c r="C5119" t="str">
        <f>_xlfn.CONCAT(Table1[[#This Row],[District]],Table1[[#This Row],[SchoolID]],Table1[[#This Row],[AcademyID]])</f>
        <v>590551030</v>
      </c>
      <c r="D5119" s="30" t="s">
        <v>8135</v>
      </c>
      <c r="E5119" s="34" t="s">
        <v>6147</v>
      </c>
      <c r="F5119" s="28" t="s">
        <v>8994</v>
      </c>
      <c r="G5119" s="34" t="s">
        <v>4609</v>
      </c>
      <c r="H5119" s="28" t="s">
        <v>1765</v>
      </c>
      <c r="I5119" s="28" t="s">
        <v>7585</v>
      </c>
      <c r="J5119" s="159" t="s">
        <v>8176</v>
      </c>
    </row>
    <row r="5120" spans="1:10" x14ac:dyDescent="0.25">
      <c r="A5120" t="str">
        <f>_xlfn.CONCAT(Table1[[#This Row],[District]],Table1[[#This Row],[DistName]],Table1[[#This Row],[SchoolID]],Table1[[#This Row],[SCHOOLNAME]],Table1[[#This Row],[AcademyID]])</f>
        <v>59Seminole0551LAKE HOWELL HIGH SCHOOL030</v>
      </c>
      <c r="B5120" t="str">
        <f>_xlfn.CONCAT(Table1[[#This Row],[District]],Table1[[#This Row],[DistName]],Table1[[#This Row],[SchoolID]],Table1[[#This Row],[SCHOOLNAME]],Table1[[#This Row],[Academy]])</f>
        <v>59Seminole0551LAKE HOWELL HIGH SCHOOLTelevision Production Academy</v>
      </c>
      <c r="C5120" t="str">
        <f>_xlfn.CONCAT(Table1[[#This Row],[District]],Table1[[#This Row],[SchoolID]],Table1[[#This Row],[AcademyID]])</f>
        <v>590551030</v>
      </c>
      <c r="D5120" s="30" t="s">
        <v>8135</v>
      </c>
      <c r="E5120" s="34" t="s">
        <v>6147</v>
      </c>
      <c r="F5120" s="28" t="s">
        <v>8994</v>
      </c>
      <c r="G5120" s="34" t="s">
        <v>4609</v>
      </c>
      <c r="H5120" s="28" t="s">
        <v>1765</v>
      </c>
      <c r="I5120" s="28" t="s">
        <v>6637</v>
      </c>
      <c r="J5120" s="159" t="s">
        <v>8176</v>
      </c>
    </row>
    <row r="5121" spans="1:10" x14ac:dyDescent="0.25">
      <c r="A5121" t="str">
        <f>_xlfn.CONCAT(Table1[[#This Row],[District]],Table1[[#This Row],[DistName]],Table1[[#This Row],[SchoolID]],Table1[[#This Row],[SCHOOLNAME]],Table1[[#This Row],[AcademyID]])</f>
        <v>59Seminole0431LYMAN HIGH SCHOOL031</v>
      </c>
      <c r="B5121" t="str">
        <f>_xlfn.CONCAT(Table1[[#This Row],[District]],Table1[[#This Row],[DistName]],Table1[[#This Row],[SchoolID]],Table1[[#This Row],[SCHOOLNAME]],Table1[[#This Row],[Academy]])</f>
        <v>59Seminole0431LYMAN HIGH SCHOOLConstruction Careers Academy</v>
      </c>
      <c r="C5121" t="str">
        <f>_xlfn.CONCAT(Table1[[#This Row],[District]],Table1[[#This Row],[SchoolID]],Table1[[#This Row],[AcademyID]])</f>
        <v>590431031</v>
      </c>
      <c r="D5121" s="30" t="s">
        <v>8135</v>
      </c>
      <c r="E5121" s="34" t="s">
        <v>6147</v>
      </c>
      <c r="F5121" s="28" t="s">
        <v>8994</v>
      </c>
      <c r="G5121" s="34" t="s">
        <v>4530</v>
      </c>
      <c r="H5121" s="28" t="s">
        <v>1963</v>
      </c>
      <c r="I5121" s="28" t="s">
        <v>7565</v>
      </c>
      <c r="J5121" s="159" t="s">
        <v>8177</v>
      </c>
    </row>
    <row r="5122" spans="1:10" x14ac:dyDescent="0.25">
      <c r="A5122" t="str">
        <f>_xlfn.CONCAT(Table1[[#This Row],[District]],Table1[[#This Row],[DistName]],Table1[[#This Row],[SchoolID]],Table1[[#This Row],[SCHOOLNAME]],Table1[[#This Row],[AcademyID]])</f>
        <v>59Seminole0431LYMAN HIGH SCHOOL031</v>
      </c>
      <c r="B5122" t="str">
        <f>_xlfn.CONCAT(Table1[[#This Row],[District]],Table1[[#This Row],[DistName]],Table1[[#This Row],[SchoolID]],Table1[[#This Row],[SCHOOLNAME]],Table1[[#This Row],[Academy]])</f>
        <v>59Seminole0431LYMAN HIGH SCHOOLCarpentry &amp; Building Construction Academy</v>
      </c>
      <c r="C5122" t="str">
        <f>_xlfn.CONCAT(Table1[[#This Row],[District]],Table1[[#This Row],[SchoolID]],Table1[[#This Row],[AcademyID]])</f>
        <v>590431031</v>
      </c>
      <c r="D5122" s="30" t="s">
        <v>8135</v>
      </c>
      <c r="E5122" s="34" t="s">
        <v>6147</v>
      </c>
      <c r="F5122" s="28" t="s">
        <v>8994</v>
      </c>
      <c r="G5122" s="34" t="s">
        <v>4530</v>
      </c>
      <c r="H5122" s="28" t="s">
        <v>1963</v>
      </c>
      <c r="I5122" s="28" t="s">
        <v>7154</v>
      </c>
      <c r="J5122" s="159" t="s">
        <v>8177</v>
      </c>
    </row>
    <row r="5123" spans="1:10" x14ac:dyDescent="0.25">
      <c r="A5123" t="str">
        <f>_xlfn.CONCAT(Table1[[#This Row],[District]],Table1[[#This Row],[DistName]],Table1[[#This Row],[SchoolID]],Table1[[#This Row],[SCHOOLNAME]],Table1[[#This Row],[AcademyID]])</f>
        <v>59Seminole0431LYMAN HIGH SCHOOL031</v>
      </c>
      <c r="B5123" t="str">
        <f>_xlfn.CONCAT(Table1[[#This Row],[District]],Table1[[#This Row],[DistName]],Table1[[#This Row],[SchoolID]],Table1[[#This Row],[SCHOOLNAME]],Table1[[#This Row],[Academy]])</f>
        <v>59Seminole0431LYMAN HIGH SCHOOLBuilding Trades &amp; Construction Design Technology Academy</v>
      </c>
      <c r="C5123" t="str">
        <f>_xlfn.CONCAT(Table1[[#This Row],[District]],Table1[[#This Row],[SchoolID]],Table1[[#This Row],[AcademyID]])</f>
        <v>590431031</v>
      </c>
      <c r="D5123" s="30" t="s">
        <v>8135</v>
      </c>
      <c r="E5123" s="34" t="s">
        <v>6147</v>
      </c>
      <c r="F5123" s="28" t="s">
        <v>8994</v>
      </c>
      <c r="G5123" s="34" t="s">
        <v>4530</v>
      </c>
      <c r="H5123" s="28" t="s">
        <v>1963</v>
      </c>
      <c r="I5123" s="28" t="s">
        <v>6639</v>
      </c>
      <c r="J5123" s="159" t="s">
        <v>8177</v>
      </c>
    </row>
    <row r="5124" spans="1:10" x14ac:dyDescent="0.25">
      <c r="A5124" t="str">
        <f>_xlfn.CONCAT(Table1[[#This Row],[District]],Table1[[#This Row],[DistName]],Table1[[#This Row],[SchoolID]],Table1[[#This Row],[SCHOOLNAME]],Table1[[#This Row],[AcademyID]])</f>
        <v>59Seminole0421OVIEDO HIGH SCHOOL032</v>
      </c>
      <c r="B5124" t="str">
        <f>_xlfn.CONCAT(Table1[[#This Row],[District]],Table1[[#This Row],[DistName]],Table1[[#This Row],[SchoolID]],Table1[[#This Row],[SCHOOLNAME]],Table1[[#This Row],[Academy]])</f>
        <v>59Seminole0421OVIEDO HIGH SCHOOLCulinary Arts Academy</v>
      </c>
      <c r="C5124" t="str">
        <f>_xlfn.CONCAT(Table1[[#This Row],[District]],Table1[[#This Row],[SchoolID]],Table1[[#This Row],[AcademyID]])</f>
        <v>590421032</v>
      </c>
      <c r="D5124" s="30" t="s">
        <v>8135</v>
      </c>
      <c r="E5124" s="34" t="s">
        <v>6147</v>
      </c>
      <c r="F5124" s="28" t="s">
        <v>8994</v>
      </c>
      <c r="G5124" s="34" t="s">
        <v>4527</v>
      </c>
      <c r="H5124" s="28" t="s">
        <v>2115</v>
      </c>
      <c r="I5124" s="28" t="s">
        <v>6421</v>
      </c>
      <c r="J5124" s="159" t="s">
        <v>8178</v>
      </c>
    </row>
    <row r="5125" spans="1:10" x14ac:dyDescent="0.25">
      <c r="A5125" t="str">
        <f>_xlfn.CONCAT(Table1[[#This Row],[District]],Table1[[#This Row],[DistName]],Table1[[#This Row],[SchoolID]],Table1[[#This Row],[SCHOOLNAME]],Table1[[#This Row],[AcademyID]])</f>
        <v>59Seminole0181SEMINOLE HIGH SCHOOL033</v>
      </c>
      <c r="B5125" t="str">
        <f>_xlfn.CONCAT(Table1[[#This Row],[District]],Table1[[#This Row],[DistName]],Table1[[#This Row],[SchoolID]],Table1[[#This Row],[SCHOOLNAME]],Table1[[#This Row],[Academy]])</f>
        <v>59Seminole0181SEMINOLE HIGH SCHOOLAutomotive Maintenance &amp; Light Repair Academy</v>
      </c>
      <c r="C5125" t="str">
        <f>_xlfn.CONCAT(Table1[[#This Row],[District]],Table1[[#This Row],[SchoolID]],Table1[[#This Row],[AcademyID]])</f>
        <v>590181033</v>
      </c>
      <c r="D5125" s="30" t="s">
        <v>8135</v>
      </c>
      <c r="E5125" s="34" t="s">
        <v>6147</v>
      </c>
      <c r="F5125" s="28" t="s">
        <v>8994</v>
      </c>
      <c r="G5125" s="34" t="s">
        <v>4709</v>
      </c>
      <c r="H5125" s="28" t="s">
        <v>2438</v>
      </c>
      <c r="I5125" s="28" t="s">
        <v>6633</v>
      </c>
      <c r="J5125" s="159" t="s">
        <v>8179</v>
      </c>
    </row>
    <row r="5126" spans="1:10" x14ac:dyDescent="0.25">
      <c r="A5126" t="str">
        <f>_xlfn.CONCAT(Table1[[#This Row],[District]],Table1[[#This Row],[DistName]],Table1[[#This Row],[SchoolID]],Table1[[#This Row],[SCHOOLNAME]],Table1[[#This Row],[AcademyID]])</f>
        <v>59Seminole0181SEMINOLE HIGH SCHOOL033</v>
      </c>
      <c r="B5126" t="str">
        <f>_xlfn.CONCAT(Table1[[#This Row],[District]],Table1[[#This Row],[DistName]],Table1[[#This Row],[SchoolID]],Table1[[#This Row],[SCHOOLNAME]],Table1[[#This Row],[Academy]])</f>
        <v>59Seminole0181SEMINOLE HIGH SCHOOLAutomotive Service Technology Academy</v>
      </c>
      <c r="C5126" t="str">
        <f>_xlfn.CONCAT(Table1[[#This Row],[District]],Table1[[#This Row],[SchoolID]],Table1[[#This Row],[AcademyID]])</f>
        <v>590181033</v>
      </c>
      <c r="D5126" s="30" t="s">
        <v>8135</v>
      </c>
      <c r="E5126" s="34" t="s">
        <v>6147</v>
      </c>
      <c r="F5126" s="28" t="s">
        <v>8994</v>
      </c>
      <c r="G5126" s="34" t="s">
        <v>4709</v>
      </c>
      <c r="H5126" s="28" t="s">
        <v>2438</v>
      </c>
      <c r="I5126" s="28" t="s">
        <v>7103</v>
      </c>
      <c r="J5126" s="159" t="s">
        <v>8179</v>
      </c>
    </row>
    <row r="5127" spans="1:10" x14ac:dyDescent="0.25">
      <c r="A5127" t="str">
        <f>_xlfn.CONCAT(Table1[[#This Row],[District]],Table1[[#This Row],[DistName]],Table1[[#This Row],[SchoolID]],Table1[[#This Row],[SCHOOLNAME]],Table1[[#This Row],[AcademyID]])</f>
        <v>59Seminole0181SEMINOLE HIGH SCHOOL034</v>
      </c>
      <c r="B5127" t="str">
        <f>_xlfn.CONCAT(Table1[[#This Row],[District]],Table1[[#This Row],[DistName]],Table1[[#This Row],[SchoolID]],Table1[[#This Row],[SCHOOLNAME]],Table1[[#This Row],[Academy]])</f>
        <v>59Seminole0181SEMINOLE HIGH SCHOOLCarpentry &amp; Builidng Construction Academy</v>
      </c>
      <c r="C5127" t="str">
        <f>_xlfn.CONCAT(Table1[[#This Row],[District]],Table1[[#This Row],[SchoolID]],Table1[[#This Row],[AcademyID]])</f>
        <v>590181034</v>
      </c>
      <c r="D5127" s="30" t="s">
        <v>8135</v>
      </c>
      <c r="E5127" s="34" t="s">
        <v>6147</v>
      </c>
      <c r="F5127" s="28" t="s">
        <v>8994</v>
      </c>
      <c r="G5127" s="34" t="s">
        <v>4709</v>
      </c>
      <c r="H5127" s="28" t="s">
        <v>2438</v>
      </c>
      <c r="I5127" s="28" t="s">
        <v>7813</v>
      </c>
      <c r="J5127" s="159" t="s">
        <v>8180</v>
      </c>
    </row>
    <row r="5128" spans="1:10" x14ac:dyDescent="0.25">
      <c r="A5128" t="str">
        <f>_xlfn.CONCAT(Table1[[#This Row],[District]],Table1[[#This Row],[DistName]],Table1[[#This Row],[SchoolID]],Table1[[#This Row],[SCHOOLNAME]],Table1[[#This Row],[AcademyID]])</f>
        <v>59Seminole0181SEMINOLE HIGH SCHOOL034</v>
      </c>
      <c r="B5128" t="str">
        <f>_xlfn.CONCAT(Table1[[#This Row],[District]],Table1[[#This Row],[DistName]],Table1[[#This Row],[SchoolID]],Table1[[#This Row],[SCHOOLNAME]],Table1[[#This Row],[Academy]])</f>
        <v>59Seminole0181SEMINOLE HIGH SCHOOLBuilding Trades &amp; Construction Design Technology Academy</v>
      </c>
      <c r="C5128" t="str">
        <f>_xlfn.CONCAT(Table1[[#This Row],[District]],Table1[[#This Row],[SchoolID]],Table1[[#This Row],[AcademyID]])</f>
        <v>590181034</v>
      </c>
      <c r="D5128" s="30" t="s">
        <v>8135</v>
      </c>
      <c r="E5128" s="34" t="s">
        <v>6147</v>
      </c>
      <c r="F5128" s="28" t="s">
        <v>8994</v>
      </c>
      <c r="G5128" s="34" t="s">
        <v>4709</v>
      </c>
      <c r="H5128" s="28" t="s">
        <v>2438</v>
      </c>
      <c r="I5128" s="28" t="s">
        <v>6639</v>
      </c>
      <c r="J5128" s="159" t="s">
        <v>8180</v>
      </c>
    </row>
    <row r="5129" spans="1:10" x14ac:dyDescent="0.25">
      <c r="A5129" t="str">
        <f>_xlfn.CONCAT(Table1[[#This Row],[District]],Table1[[#This Row],[DistName]],Table1[[#This Row],[SchoolID]],Table1[[#This Row],[SCHOOLNAME]],Table1[[#This Row],[AcademyID]])</f>
        <v>59Seminole0181SEMINOLE HIGH SCHOOL035</v>
      </c>
      <c r="B5129" t="str">
        <f>_xlfn.CONCAT(Table1[[#This Row],[District]],Table1[[#This Row],[DistName]],Table1[[#This Row],[SchoolID]],Table1[[#This Row],[SCHOOLNAME]],Table1[[#This Row],[Academy]])</f>
        <v>59Seminole0181SEMINOLE HIGH SCHOOLTelevision Production Technology Academy</v>
      </c>
      <c r="C5129" t="str">
        <f>_xlfn.CONCAT(Table1[[#This Row],[District]],Table1[[#This Row],[SchoolID]],Table1[[#This Row],[AcademyID]])</f>
        <v>590181035</v>
      </c>
      <c r="D5129" s="30" t="s">
        <v>8135</v>
      </c>
      <c r="E5129" s="34" t="s">
        <v>6147</v>
      </c>
      <c r="F5129" s="28" t="s">
        <v>8994</v>
      </c>
      <c r="G5129" s="34" t="s">
        <v>4709</v>
      </c>
      <c r="H5129" s="28" t="s">
        <v>2438</v>
      </c>
      <c r="I5129" s="28" t="s">
        <v>7733</v>
      </c>
      <c r="J5129" s="159" t="s">
        <v>8181</v>
      </c>
    </row>
    <row r="5130" spans="1:10" x14ac:dyDescent="0.25">
      <c r="A5130" t="str">
        <f>_xlfn.CONCAT(Table1[[#This Row],[District]],Table1[[#This Row],[DistName]],Table1[[#This Row],[SchoolID]],Table1[[#This Row],[SCHOOLNAME]],Table1[[#This Row],[AcademyID]])</f>
        <v>59Seminole0181SEMINOLE HIGH SCHOOL035</v>
      </c>
      <c r="B5130" t="str">
        <f>_xlfn.CONCAT(Table1[[#This Row],[District]],Table1[[#This Row],[DistName]],Table1[[#This Row],[SchoolID]],Table1[[#This Row],[SCHOOLNAME]],Table1[[#This Row],[Academy]])</f>
        <v>59Seminole0181SEMINOLE HIGH SCHOOLTV Production Academy</v>
      </c>
      <c r="C5130" t="str">
        <f>_xlfn.CONCAT(Table1[[#This Row],[District]],Table1[[#This Row],[SchoolID]],Table1[[#This Row],[AcademyID]])</f>
        <v>590181035</v>
      </c>
      <c r="D5130" s="30" t="s">
        <v>8135</v>
      </c>
      <c r="E5130" s="34" t="s">
        <v>6147</v>
      </c>
      <c r="F5130" s="28" t="s">
        <v>8994</v>
      </c>
      <c r="G5130" s="34" t="s">
        <v>4709</v>
      </c>
      <c r="H5130" s="28" t="s">
        <v>2438</v>
      </c>
      <c r="I5130" s="28" t="s">
        <v>7585</v>
      </c>
      <c r="J5130" s="159" t="s">
        <v>8181</v>
      </c>
    </row>
    <row r="5131" spans="1:10" x14ac:dyDescent="0.25">
      <c r="A5131" t="str">
        <f>_xlfn.CONCAT(Table1[[#This Row],[District]],Table1[[#This Row],[DistName]],Table1[[#This Row],[SchoolID]],Table1[[#This Row],[SCHOOLNAME]],Table1[[#This Row],[AcademyID]])</f>
        <v>59Seminole0911WINTER SPRINGS HIGH SCHOOL036</v>
      </c>
      <c r="B5131" t="str">
        <f>_xlfn.CONCAT(Table1[[#This Row],[District]],Table1[[#This Row],[DistName]],Table1[[#This Row],[SchoolID]],Table1[[#This Row],[SCHOOLNAME]],Table1[[#This Row],[Academy]])</f>
        <v>59Seminole0911WINTER SPRINGS HIGH SCHOOLCarpentry &amp; Building Constrcution Technology</v>
      </c>
      <c r="C5131" t="str">
        <f>_xlfn.CONCAT(Table1[[#This Row],[District]],Table1[[#This Row],[SchoolID]],Table1[[#This Row],[AcademyID]])</f>
        <v>590911036</v>
      </c>
      <c r="D5131" s="30" t="s">
        <v>8135</v>
      </c>
      <c r="E5131" s="34" t="s">
        <v>6147</v>
      </c>
      <c r="F5131" s="28" t="s">
        <v>8994</v>
      </c>
      <c r="G5131" s="34" t="s">
        <v>4824</v>
      </c>
      <c r="H5131" s="28" t="s">
        <v>2702</v>
      </c>
      <c r="I5131" s="28" t="s">
        <v>6933</v>
      </c>
      <c r="J5131" s="159" t="s">
        <v>8182</v>
      </c>
    </row>
    <row r="5132" spans="1:10" x14ac:dyDescent="0.25">
      <c r="A5132" t="str">
        <f>_xlfn.CONCAT(Table1[[#This Row],[District]],Table1[[#This Row],[DistName]],Table1[[#This Row],[SchoolID]],Table1[[#This Row],[SCHOOLNAME]],Table1[[#This Row],[AcademyID]])</f>
        <v>59Seminole0911WINTER SPRINGS HIGH SCHOOL036</v>
      </c>
      <c r="B5132" t="str">
        <f>_xlfn.CONCAT(Table1[[#This Row],[District]],Table1[[#This Row],[DistName]],Table1[[#This Row],[SchoolID]],Table1[[#This Row],[SCHOOLNAME]],Table1[[#This Row],[Academy]])</f>
        <v>59Seminole0911WINTER SPRINGS HIGH SCHOOLBuilding Trades &amp; Construction Design Technology Academy</v>
      </c>
      <c r="C5132" t="str">
        <f>_xlfn.CONCAT(Table1[[#This Row],[District]],Table1[[#This Row],[SchoolID]],Table1[[#This Row],[AcademyID]])</f>
        <v>590911036</v>
      </c>
      <c r="D5132" s="30" t="s">
        <v>8135</v>
      </c>
      <c r="E5132" s="34" t="s">
        <v>6147</v>
      </c>
      <c r="F5132" s="28" t="s">
        <v>8994</v>
      </c>
      <c r="G5132" s="34" t="s">
        <v>4824</v>
      </c>
      <c r="H5132" s="28" t="s">
        <v>2702</v>
      </c>
      <c r="I5132" s="28" t="s">
        <v>6639</v>
      </c>
      <c r="J5132" s="159" t="s">
        <v>8182</v>
      </c>
    </row>
    <row r="5133" spans="1:10" x14ac:dyDescent="0.25">
      <c r="A5133" t="str">
        <f>_xlfn.CONCAT(Table1[[#This Row],[District]],Table1[[#This Row],[DistName]],Table1[[#This Row],[SchoolID]],Table1[[#This Row],[SCHOOLNAME]],Table1[[#This Row],[AcademyID]])</f>
        <v>59Seminole0931HAGERTY HIGH SCHOOL037</v>
      </c>
      <c r="B5133" t="str">
        <f>_xlfn.CONCAT(Table1[[#This Row],[District]],Table1[[#This Row],[DistName]],Table1[[#This Row],[SchoolID]],Table1[[#This Row],[SCHOOLNAME]],Table1[[#This Row],[Academy]])</f>
        <v>59Seminole0931HAGERTY HIGH SCHOOLCulinary Arts Academy</v>
      </c>
      <c r="C5133" t="str">
        <f>_xlfn.CONCAT(Table1[[#This Row],[District]],Table1[[#This Row],[SchoolID]],Table1[[#This Row],[AcademyID]])</f>
        <v>590931037</v>
      </c>
      <c r="D5133" s="30" t="s">
        <v>8135</v>
      </c>
      <c r="E5133" s="34" t="s">
        <v>6147</v>
      </c>
      <c r="F5133" s="28" t="s">
        <v>8994</v>
      </c>
      <c r="G5133" s="34" t="s">
        <v>4925</v>
      </c>
      <c r="H5133" s="28" t="s">
        <v>1333</v>
      </c>
      <c r="I5133" s="28" t="s">
        <v>6421</v>
      </c>
      <c r="J5133" s="159" t="s">
        <v>8183</v>
      </c>
    </row>
    <row r="5134" spans="1:10" x14ac:dyDescent="0.25">
      <c r="A5134" t="str">
        <f>_xlfn.CONCAT(Table1[[#This Row],[District]],Table1[[#This Row],[DistName]],Table1[[#This Row],[SchoolID]],Table1[[#This Row],[SCHOOLNAME]],Table1[[#This Row],[AcademyID]])</f>
        <v>59Seminole0931HAGERTY HIGH SCHOOL038</v>
      </c>
      <c r="B5134" t="str">
        <f>_xlfn.CONCAT(Table1[[#This Row],[District]],Table1[[#This Row],[DistName]],Table1[[#This Row],[SchoolID]],Table1[[#This Row],[SCHOOLNAME]],Table1[[#This Row],[Academy]])</f>
        <v>59Seminole0931HAGERTY HIGH SCHOOLEarly Childhood Education Academy</v>
      </c>
      <c r="C5134" t="str">
        <f>_xlfn.CONCAT(Table1[[#This Row],[District]],Table1[[#This Row],[SchoolID]],Table1[[#This Row],[AcademyID]])</f>
        <v>590931038</v>
      </c>
      <c r="D5134" s="30" t="s">
        <v>8135</v>
      </c>
      <c r="E5134" s="34" t="s">
        <v>6147</v>
      </c>
      <c r="F5134" s="28" t="s">
        <v>8994</v>
      </c>
      <c r="G5134" s="34" t="s">
        <v>4925</v>
      </c>
      <c r="H5134" s="28" t="s">
        <v>1333</v>
      </c>
      <c r="I5134" s="28" t="s">
        <v>6928</v>
      </c>
      <c r="J5134" s="159" t="s">
        <v>8184</v>
      </c>
    </row>
    <row r="5135" spans="1:10" x14ac:dyDescent="0.25">
      <c r="A5135" t="str">
        <f>_xlfn.CONCAT(Table1[[#This Row],[District]],Table1[[#This Row],[DistName]],Table1[[#This Row],[SchoolID]],Table1[[#This Row],[SCHOOLNAME]],Table1[[#This Row],[AcademyID]])</f>
        <v>59Seminole0491LAKE BRANTLEY HIGH SCHOOL039</v>
      </c>
      <c r="B5135" t="str">
        <f>_xlfn.CONCAT(Table1[[#This Row],[District]],Table1[[#This Row],[DistName]],Table1[[#This Row],[SchoolID]],Table1[[#This Row],[SCHOOLNAME]],Table1[[#This Row],[Academy]])</f>
        <v>59Seminole0491LAKE BRANTLEY HIGH SCHOOLEarly Childhood Education Academy</v>
      </c>
      <c r="C5135" t="str">
        <f>_xlfn.CONCAT(Table1[[#This Row],[District]],Table1[[#This Row],[SchoolID]],Table1[[#This Row],[AcademyID]])</f>
        <v>590491039</v>
      </c>
      <c r="D5135" s="30" t="s">
        <v>8135</v>
      </c>
      <c r="E5135" s="34" t="s">
        <v>6147</v>
      </c>
      <c r="F5135" s="28" t="s">
        <v>8994</v>
      </c>
      <c r="G5135" s="34" t="s">
        <v>4598</v>
      </c>
      <c r="H5135" s="28" t="s">
        <v>1739</v>
      </c>
      <c r="I5135" s="28" t="s">
        <v>6928</v>
      </c>
      <c r="J5135" s="159" t="s">
        <v>8185</v>
      </c>
    </row>
    <row r="5136" spans="1:10" x14ac:dyDescent="0.25">
      <c r="A5136" t="str">
        <f>_xlfn.CONCAT(Table1[[#This Row],[District]],Table1[[#This Row],[DistName]],Table1[[#This Row],[SchoolID]],Table1[[#This Row],[SCHOOLNAME]],Table1[[#This Row],[AcademyID]])</f>
        <v>59Seminole0551LAKE HOWELL HIGH SCHOOL040</v>
      </c>
      <c r="B5136" t="str">
        <f>_xlfn.CONCAT(Table1[[#This Row],[District]],Table1[[#This Row],[DistName]],Table1[[#This Row],[SchoolID]],Table1[[#This Row],[SCHOOLNAME]],Table1[[#This Row],[Academy]])</f>
        <v>59Seminole0551LAKE HOWELL HIGH SCHOOLEarly Childhood Education Academy</v>
      </c>
      <c r="C5136" t="str">
        <f>_xlfn.CONCAT(Table1[[#This Row],[District]],Table1[[#This Row],[SchoolID]],Table1[[#This Row],[AcademyID]])</f>
        <v>590551040</v>
      </c>
      <c r="D5136" s="30" t="s">
        <v>8135</v>
      </c>
      <c r="E5136" s="34" t="s">
        <v>6147</v>
      </c>
      <c r="F5136" s="28" t="s">
        <v>8994</v>
      </c>
      <c r="G5136" s="34" t="s">
        <v>4609</v>
      </c>
      <c r="H5136" s="28" t="s">
        <v>1765</v>
      </c>
      <c r="I5136" s="28" t="s">
        <v>6928</v>
      </c>
      <c r="J5136" s="159" t="s">
        <v>8186</v>
      </c>
    </row>
    <row r="5137" spans="1:10" x14ac:dyDescent="0.25">
      <c r="A5137" t="str">
        <f>_xlfn.CONCAT(Table1[[#This Row],[District]],Table1[[#This Row],[DistName]],Table1[[#This Row],[SchoolID]],Table1[[#This Row],[SCHOOLNAME]],Table1[[#This Row],[AcademyID]])</f>
        <v>59Seminole0551LAKE HOWELL HIGH SCHOOL041</v>
      </c>
      <c r="B5137" t="str">
        <f>_xlfn.CONCAT(Table1[[#This Row],[District]],Table1[[#This Row],[DistName]],Table1[[#This Row],[SchoolID]],Table1[[#This Row],[SCHOOLNAME]],Table1[[#This Row],[Academy]])</f>
        <v>59Seminole0551LAKE HOWELL HIGH SCHOOLEntrepreneurship PoE Academy</v>
      </c>
      <c r="C5137" t="str">
        <f>_xlfn.CONCAT(Table1[[#This Row],[District]],Table1[[#This Row],[SchoolID]],Table1[[#This Row],[AcademyID]])</f>
        <v>590551041</v>
      </c>
      <c r="D5137" s="30" t="s">
        <v>8135</v>
      </c>
      <c r="E5137" s="34" t="s">
        <v>6147</v>
      </c>
      <c r="F5137" s="28" t="s">
        <v>8994</v>
      </c>
      <c r="G5137" s="34" t="s">
        <v>4609</v>
      </c>
      <c r="H5137" s="28" t="s">
        <v>1765</v>
      </c>
      <c r="I5137" s="28" t="s">
        <v>7563</v>
      </c>
      <c r="J5137" s="159" t="s">
        <v>8187</v>
      </c>
    </row>
    <row r="5138" spans="1:10" x14ac:dyDescent="0.25">
      <c r="A5138" t="str">
        <f>_xlfn.CONCAT(Table1[[#This Row],[District]],Table1[[#This Row],[DistName]],Table1[[#This Row],[SchoolID]],Table1[[#This Row],[SCHOOLNAME]],Table1[[#This Row],[AcademyID]])</f>
        <v>59Seminole0551LAKE HOWELL HIGH SCHOOL041</v>
      </c>
      <c r="B5138" t="str">
        <f>_xlfn.CONCAT(Table1[[#This Row],[District]],Table1[[#This Row],[DistName]],Table1[[#This Row],[SchoolID]],Table1[[#This Row],[SCHOOLNAME]],Table1[[#This Row],[Academy]])</f>
        <v>59Seminole0551LAKE HOWELL HIGH SCHOOLEntreprenurship PoE Academy</v>
      </c>
      <c r="C5138" t="str">
        <f>_xlfn.CONCAT(Table1[[#This Row],[District]],Table1[[#This Row],[SchoolID]],Table1[[#This Row],[AcademyID]])</f>
        <v>590551041</v>
      </c>
      <c r="D5138" s="30" t="s">
        <v>8135</v>
      </c>
      <c r="E5138" s="34" t="s">
        <v>6147</v>
      </c>
      <c r="F5138" s="28" t="s">
        <v>8994</v>
      </c>
      <c r="G5138" s="34" t="s">
        <v>4609</v>
      </c>
      <c r="H5138" s="28" t="s">
        <v>1765</v>
      </c>
      <c r="I5138" s="28" t="s">
        <v>7655</v>
      </c>
      <c r="J5138" s="159" t="s">
        <v>8187</v>
      </c>
    </row>
    <row r="5139" spans="1:10" x14ac:dyDescent="0.25">
      <c r="A5139" t="str">
        <f>_xlfn.CONCAT(Table1[[#This Row],[District]],Table1[[#This Row],[DistName]],Table1[[#This Row],[SchoolID]],Table1[[#This Row],[SCHOOLNAME]],Table1[[#This Row],[AcademyID]])</f>
        <v>59Seminole0071LAKE MARY HIGH SCHOOL042</v>
      </c>
      <c r="B5139" t="str">
        <f>_xlfn.CONCAT(Table1[[#This Row],[District]],Table1[[#This Row],[DistName]],Table1[[#This Row],[SchoolID]],Table1[[#This Row],[SCHOOLNAME]],Table1[[#This Row],[Academy]])</f>
        <v>59Seminole0071LAKE MARY HIGH SCHOOLEarly Childhood Education Academy</v>
      </c>
      <c r="C5139" t="str">
        <f>_xlfn.CONCAT(Table1[[#This Row],[District]],Table1[[#This Row],[SchoolID]],Table1[[#This Row],[AcademyID]])</f>
        <v>590071042</v>
      </c>
      <c r="D5139" s="30" t="s">
        <v>8135</v>
      </c>
      <c r="E5139" s="34" t="s">
        <v>6147</v>
      </c>
      <c r="F5139" s="28" t="s">
        <v>8994</v>
      </c>
      <c r="G5139" s="34" t="s">
        <v>4553</v>
      </c>
      <c r="H5139" s="28" t="s">
        <v>1824</v>
      </c>
      <c r="I5139" s="28" t="s">
        <v>6928</v>
      </c>
      <c r="J5139" s="159" t="s">
        <v>8203</v>
      </c>
    </row>
    <row r="5140" spans="1:10" x14ac:dyDescent="0.25">
      <c r="A5140" t="str">
        <f>_xlfn.CONCAT(Table1[[#This Row],[District]],Table1[[#This Row],[DistName]],Table1[[#This Row],[SchoolID]],Table1[[#This Row],[SCHOOLNAME]],Table1[[#This Row],[AcademyID]])</f>
        <v>59Seminole0431LYMAN HIGH SCHOOL043</v>
      </c>
      <c r="B5140" t="str">
        <f>_xlfn.CONCAT(Table1[[#This Row],[District]],Table1[[#This Row],[DistName]],Table1[[#This Row],[SchoolID]],Table1[[#This Row],[SCHOOLNAME]],Table1[[#This Row],[Academy]])</f>
        <v>59Seminole0431LYMAN HIGH SCHOOLEarly Childhood Education Academy</v>
      </c>
      <c r="C5140" t="str">
        <f>_xlfn.CONCAT(Table1[[#This Row],[District]],Table1[[#This Row],[SchoolID]],Table1[[#This Row],[AcademyID]])</f>
        <v>590431043</v>
      </c>
      <c r="D5140" s="30" t="s">
        <v>8135</v>
      </c>
      <c r="E5140" s="34" t="s">
        <v>6147</v>
      </c>
      <c r="F5140" s="28" t="s">
        <v>8994</v>
      </c>
      <c r="G5140" s="34" t="s">
        <v>4530</v>
      </c>
      <c r="H5140" s="28" t="s">
        <v>1963</v>
      </c>
      <c r="I5140" s="28" t="s">
        <v>6928</v>
      </c>
      <c r="J5140" s="159" t="s">
        <v>8204</v>
      </c>
    </row>
    <row r="5141" spans="1:10" x14ac:dyDescent="0.25">
      <c r="A5141" t="str">
        <f>_xlfn.CONCAT(Table1[[#This Row],[District]],Table1[[#This Row],[DistName]],Table1[[#This Row],[SchoolID]],Table1[[#This Row],[SCHOOLNAME]],Table1[[#This Row],[AcademyID]])</f>
        <v>59Seminole0431LYMAN HIGH SCHOOL044</v>
      </c>
      <c r="B5141" t="str">
        <f>_xlfn.CONCAT(Table1[[#This Row],[District]],Table1[[#This Row],[DistName]],Table1[[#This Row],[SchoolID]],Table1[[#This Row],[SCHOOLNAME]],Table1[[#This Row],[Academy]])</f>
        <v>59Seminole0431LYMAN HIGH SCHOOLLandscape Operations Academy</v>
      </c>
      <c r="C5141" t="str">
        <f>_xlfn.CONCAT(Table1[[#This Row],[District]],Table1[[#This Row],[SchoolID]],Table1[[#This Row],[AcademyID]])</f>
        <v>590431044</v>
      </c>
      <c r="D5141" s="30" t="s">
        <v>8135</v>
      </c>
      <c r="E5141" s="34" t="s">
        <v>6147</v>
      </c>
      <c r="F5141" s="28" t="s">
        <v>8994</v>
      </c>
      <c r="G5141" s="34" t="s">
        <v>4530</v>
      </c>
      <c r="H5141" s="28" t="s">
        <v>1963</v>
      </c>
      <c r="I5141" s="28" t="s">
        <v>8008</v>
      </c>
      <c r="J5141" s="159" t="s">
        <v>8205</v>
      </c>
    </row>
    <row r="5142" spans="1:10" x14ac:dyDescent="0.25">
      <c r="A5142" t="str">
        <f>_xlfn.CONCAT(Table1[[#This Row],[District]],Table1[[#This Row],[DistName]],Table1[[#This Row],[SchoolID]],Table1[[#This Row],[SCHOOLNAME]],Table1[[#This Row],[AcademyID]])</f>
        <v>59Seminole0431LYMAN HIGH SCHOOL044</v>
      </c>
      <c r="B5142" t="str">
        <f>_xlfn.CONCAT(Table1[[#This Row],[District]],Table1[[#This Row],[DistName]],Table1[[#This Row],[SchoolID]],Table1[[#This Row],[SCHOOLNAME]],Table1[[#This Row],[Academy]])</f>
        <v>59Seminole0431LYMAN HIGH SCHOOLHorticulture &amp; Landscape Operations Academy</v>
      </c>
      <c r="C5142" t="str">
        <f>_xlfn.CONCAT(Table1[[#This Row],[District]],Table1[[#This Row],[SchoolID]],Table1[[#This Row],[AcademyID]])</f>
        <v>590431044</v>
      </c>
      <c r="D5142" s="30" t="s">
        <v>8135</v>
      </c>
      <c r="E5142" s="34" t="s">
        <v>6147</v>
      </c>
      <c r="F5142" s="28" t="s">
        <v>8994</v>
      </c>
      <c r="G5142" s="34" t="s">
        <v>4530</v>
      </c>
      <c r="H5142" s="28" t="s">
        <v>1963</v>
      </c>
      <c r="I5142" s="28" t="s">
        <v>7907</v>
      </c>
      <c r="J5142" s="159" t="s">
        <v>8205</v>
      </c>
    </row>
    <row r="5143" spans="1:10" x14ac:dyDescent="0.25">
      <c r="A5143" t="str">
        <f>_xlfn.CONCAT(Table1[[#This Row],[District]],Table1[[#This Row],[DistName]],Table1[[#This Row],[SchoolID]],Table1[[#This Row],[SCHOOLNAME]],Table1[[#This Row],[AcademyID]])</f>
        <v>59Seminole0421OVIEDO HIGH SCHOOL045</v>
      </c>
      <c r="B5143" t="str">
        <f>_xlfn.CONCAT(Table1[[#This Row],[District]],Table1[[#This Row],[DistName]],Table1[[#This Row],[SchoolID]],Table1[[#This Row],[SCHOOLNAME]],Table1[[#This Row],[Academy]])</f>
        <v>59Seminole0421OVIEDO HIGH SCHOOLBioscience PoE Academy</v>
      </c>
      <c r="C5143" t="str">
        <f>_xlfn.CONCAT(Table1[[#This Row],[District]],Table1[[#This Row],[SchoolID]],Table1[[#This Row],[AcademyID]])</f>
        <v>590421045</v>
      </c>
      <c r="D5143" s="30" t="s">
        <v>8135</v>
      </c>
      <c r="E5143" s="34" t="s">
        <v>6147</v>
      </c>
      <c r="F5143" s="28" t="s">
        <v>8994</v>
      </c>
      <c r="G5143" s="34" t="s">
        <v>4527</v>
      </c>
      <c r="H5143" s="28" t="s">
        <v>2115</v>
      </c>
      <c r="I5143" s="28" t="s">
        <v>7329</v>
      </c>
      <c r="J5143" s="159" t="s">
        <v>8206</v>
      </c>
    </row>
    <row r="5144" spans="1:10" x14ac:dyDescent="0.25">
      <c r="A5144" t="str">
        <f>_xlfn.CONCAT(Table1[[#This Row],[District]],Table1[[#This Row],[DistName]],Table1[[#This Row],[SchoolID]],Table1[[#This Row],[SCHOOLNAME]],Table1[[#This Row],[AcademyID]])</f>
        <v>59Seminole0421OVIEDO HIGH SCHOOL046</v>
      </c>
      <c r="B5144" t="str">
        <f>_xlfn.CONCAT(Table1[[#This Row],[District]],Table1[[#This Row],[DistName]],Table1[[#This Row],[SchoolID]],Table1[[#This Row],[SCHOOLNAME]],Table1[[#This Row],[Academy]])</f>
        <v>59Seminole0421OVIEDO HIGH SCHOOLEarly Childhood Education Academy</v>
      </c>
      <c r="C5144" t="str">
        <f>_xlfn.CONCAT(Table1[[#This Row],[District]],Table1[[#This Row],[SchoolID]],Table1[[#This Row],[AcademyID]])</f>
        <v>590421046</v>
      </c>
      <c r="D5144" s="30" t="s">
        <v>8135</v>
      </c>
      <c r="E5144" s="34" t="s">
        <v>6147</v>
      </c>
      <c r="F5144" s="28" t="s">
        <v>8994</v>
      </c>
      <c r="G5144" s="34" t="s">
        <v>4527</v>
      </c>
      <c r="H5144" s="28" t="s">
        <v>2115</v>
      </c>
      <c r="I5144" s="28" t="s">
        <v>6928</v>
      </c>
      <c r="J5144" s="159" t="s">
        <v>8207</v>
      </c>
    </row>
    <row r="5145" spans="1:10" x14ac:dyDescent="0.25">
      <c r="A5145" t="str">
        <f>_xlfn.CONCAT(Table1[[#This Row],[District]],Table1[[#This Row],[DistName]],Table1[[#This Row],[SchoolID]],Table1[[#This Row],[SCHOOLNAME]],Table1[[#This Row],[AcademyID]])</f>
        <v>59Seminole0181SEMINOLE HIGH SCHOOL047</v>
      </c>
      <c r="B5145" t="str">
        <f>_xlfn.CONCAT(Table1[[#This Row],[District]],Table1[[#This Row],[DistName]],Table1[[#This Row],[SchoolID]],Table1[[#This Row],[SCHOOLNAME]],Table1[[#This Row],[Academy]])</f>
        <v>59Seminole0181SEMINOLE HIGH SCHOOLCulinary Arts Academy</v>
      </c>
      <c r="C5145" t="str">
        <f>_xlfn.CONCAT(Table1[[#This Row],[District]],Table1[[#This Row],[SchoolID]],Table1[[#This Row],[AcademyID]])</f>
        <v>590181047</v>
      </c>
      <c r="D5145" s="30" t="s">
        <v>8135</v>
      </c>
      <c r="E5145" s="34" t="s">
        <v>6147</v>
      </c>
      <c r="F5145" s="28" t="s">
        <v>8994</v>
      </c>
      <c r="G5145" s="34" t="s">
        <v>4709</v>
      </c>
      <c r="H5145" s="28" t="s">
        <v>2438</v>
      </c>
      <c r="I5145" s="28" t="s">
        <v>6421</v>
      </c>
      <c r="J5145" s="159" t="s">
        <v>8208</v>
      </c>
    </row>
    <row r="5146" spans="1:10" x14ac:dyDescent="0.25">
      <c r="A5146" t="str">
        <f>_xlfn.CONCAT(Table1[[#This Row],[District]],Table1[[#This Row],[DistName]],Table1[[#This Row],[SchoolID]],Table1[[#This Row],[SCHOOLNAME]],Table1[[#This Row],[AcademyID]])</f>
        <v>59Seminole0181SEMINOLE HIGH SCHOOL048</v>
      </c>
      <c r="B5146" t="str">
        <f>_xlfn.CONCAT(Table1[[#This Row],[District]],Table1[[#This Row],[DistName]],Table1[[#This Row],[SchoolID]],Table1[[#This Row],[SCHOOLNAME]],Table1[[#This Row],[Academy]])</f>
        <v>59Seminole0181SEMINOLE HIGH SCHOOLEarly Childhood Education Academy</v>
      </c>
      <c r="C5146" t="str">
        <f>_xlfn.CONCAT(Table1[[#This Row],[District]],Table1[[#This Row],[SchoolID]],Table1[[#This Row],[AcademyID]])</f>
        <v>590181048</v>
      </c>
      <c r="D5146" s="30" t="s">
        <v>8135</v>
      </c>
      <c r="E5146" s="34" t="s">
        <v>6147</v>
      </c>
      <c r="F5146" s="28" t="s">
        <v>8994</v>
      </c>
      <c r="G5146" s="34" t="s">
        <v>4709</v>
      </c>
      <c r="H5146" s="28" t="s">
        <v>2438</v>
      </c>
      <c r="I5146" s="28" t="s">
        <v>6928</v>
      </c>
      <c r="J5146" s="159" t="s">
        <v>8209</v>
      </c>
    </row>
    <row r="5147" spans="1:10" x14ac:dyDescent="0.25">
      <c r="A5147" t="str">
        <f>_xlfn.CONCAT(Table1[[#This Row],[District]],Table1[[#This Row],[DistName]],Table1[[#This Row],[SchoolID]],Table1[[#This Row],[SCHOOLNAME]],Table1[[#This Row],[AcademyID]])</f>
        <v>59Seminole0931HAGERTY HIGH SCHOOL049</v>
      </c>
      <c r="B5147" t="str">
        <f>_xlfn.CONCAT(Table1[[#This Row],[District]],Table1[[#This Row],[DistName]],Table1[[#This Row],[SchoolID]],Table1[[#This Row],[SCHOOLNAME]],Table1[[#This Row],[Academy]])</f>
        <v>59Seminole0931HAGERTY HIGH SCHOOLMass Media Academy</v>
      </c>
      <c r="C5147" t="str">
        <f>_xlfn.CONCAT(Table1[[#This Row],[District]],Table1[[#This Row],[SchoolID]],Table1[[#This Row],[AcademyID]])</f>
        <v>590931049</v>
      </c>
      <c r="D5147" s="30" t="s">
        <v>8135</v>
      </c>
      <c r="E5147" s="34" t="s">
        <v>6147</v>
      </c>
      <c r="F5147" s="28" t="s">
        <v>8994</v>
      </c>
      <c r="G5147" s="34" t="s">
        <v>4925</v>
      </c>
      <c r="H5147" s="28" t="s">
        <v>1333</v>
      </c>
      <c r="I5147" s="28" t="s">
        <v>7326</v>
      </c>
      <c r="J5147" s="159" t="s">
        <v>8210</v>
      </c>
    </row>
    <row r="5148" spans="1:10" x14ac:dyDescent="0.25">
      <c r="A5148" t="str">
        <f>_xlfn.CONCAT(Table1[[#This Row],[District]],Table1[[#This Row],[DistName]],Table1[[#This Row],[SchoolID]],Table1[[#This Row],[SCHOOLNAME]],Table1[[#This Row],[AcademyID]])</f>
        <v>59Seminole0491LAKE BRANTLEY HIGH SCHOOL050</v>
      </c>
      <c r="B5148" t="str">
        <f>_xlfn.CONCAT(Table1[[#This Row],[District]],Table1[[#This Row],[DistName]],Table1[[#This Row],[SchoolID]],Table1[[#This Row],[SCHOOLNAME]],Table1[[#This Row],[Academy]])</f>
        <v>59Seminole0491LAKE BRANTLEY HIGH SCHOOLInterior Design Academy</v>
      </c>
      <c r="C5148" t="str">
        <f>_xlfn.CONCAT(Table1[[#This Row],[District]],Table1[[#This Row],[SchoolID]],Table1[[#This Row],[AcademyID]])</f>
        <v>590491050</v>
      </c>
      <c r="D5148" s="30" t="s">
        <v>8135</v>
      </c>
      <c r="E5148" s="34" t="s">
        <v>6147</v>
      </c>
      <c r="F5148" s="28" t="s">
        <v>8994</v>
      </c>
      <c r="G5148" s="34" t="s">
        <v>4598</v>
      </c>
      <c r="H5148" s="28" t="s">
        <v>1739</v>
      </c>
      <c r="I5148" s="28" t="s">
        <v>7153</v>
      </c>
      <c r="J5148" s="159" t="s">
        <v>8211</v>
      </c>
    </row>
    <row r="5149" spans="1:10" x14ac:dyDescent="0.25">
      <c r="A5149" t="str">
        <f>_xlfn.CONCAT(Table1[[#This Row],[District]],Table1[[#This Row],[DistName]],Table1[[#This Row],[SchoolID]],Table1[[#This Row],[SCHOOLNAME]],Table1[[#This Row],[AcademyID]])</f>
        <v>59Seminole0551LAKE HOWELL HIGH SCHOOL051</v>
      </c>
      <c r="B5149" t="str">
        <f>_xlfn.CONCAT(Table1[[#This Row],[District]],Table1[[#This Row],[DistName]],Table1[[#This Row],[SchoolID]],Table1[[#This Row],[SCHOOLNAME]],Table1[[#This Row],[Academy]])</f>
        <v>59Seminole0551LAKE HOWELL HIGH SCHOOLCybersecurity PoE Academy</v>
      </c>
      <c r="C5149" t="str">
        <f>_xlfn.CONCAT(Table1[[#This Row],[District]],Table1[[#This Row],[SchoolID]],Table1[[#This Row],[AcademyID]])</f>
        <v>590551051</v>
      </c>
      <c r="D5149" s="30" t="s">
        <v>8135</v>
      </c>
      <c r="E5149" s="34" t="s">
        <v>6147</v>
      </c>
      <c r="F5149" s="28" t="s">
        <v>8994</v>
      </c>
      <c r="G5149" s="34" t="s">
        <v>4609</v>
      </c>
      <c r="H5149" s="28" t="s">
        <v>1765</v>
      </c>
      <c r="I5149" s="28" t="s">
        <v>7155</v>
      </c>
      <c r="J5149" s="159" t="s">
        <v>8212</v>
      </c>
    </row>
    <row r="5150" spans="1:10" x14ac:dyDescent="0.25">
      <c r="A5150" t="str">
        <f>_xlfn.CONCAT(Table1[[#This Row],[District]],Table1[[#This Row],[DistName]],Table1[[#This Row],[SchoolID]],Table1[[#This Row],[SCHOOLNAME]],Table1[[#This Row],[AcademyID]])</f>
        <v>59Seminole0071LAKE MARY HIGH SCHOOL052</v>
      </c>
      <c r="B5150" t="str">
        <f>_xlfn.CONCAT(Table1[[#This Row],[District]],Table1[[#This Row],[DistName]],Table1[[#This Row],[SchoolID]],Table1[[#This Row],[SCHOOLNAME]],Table1[[#This Row],[Academy]])</f>
        <v>59Seminole0071LAKE MARY HIGH SCHOOLBuilding Trades &amp; Construction Design Technology Academy</v>
      </c>
      <c r="C5150" t="str">
        <f>_xlfn.CONCAT(Table1[[#This Row],[District]],Table1[[#This Row],[SchoolID]],Table1[[#This Row],[AcademyID]])</f>
        <v>590071052</v>
      </c>
      <c r="D5150" s="30" t="s">
        <v>8135</v>
      </c>
      <c r="E5150" s="34" t="s">
        <v>6147</v>
      </c>
      <c r="F5150" s="28" t="s">
        <v>8994</v>
      </c>
      <c r="G5150" s="34" t="s">
        <v>4553</v>
      </c>
      <c r="H5150" s="28" t="s">
        <v>1824</v>
      </c>
      <c r="I5150" s="28" t="s">
        <v>6639</v>
      </c>
      <c r="J5150" s="159" t="s">
        <v>8213</v>
      </c>
    </row>
    <row r="5151" spans="1:10" x14ac:dyDescent="0.25">
      <c r="A5151" t="str">
        <f>_xlfn.CONCAT(Table1[[#This Row],[District]],Table1[[#This Row],[DistName]],Table1[[#This Row],[SchoolID]],Table1[[#This Row],[SCHOOLNAME]],Table1[[#This Row],[AcademyID]])</f>
        <v>59Seminole0431LYMAN HIGH SCHOOL053</v>
      </c>
      <c r="B5151" t="str">
        <f>_xlfn.CONCAT(Table1[[#This Row],[District]],Table1[[#This Row],[DistName]],Table1[[#This Row],[SchoolID]],Table1[[#This Row],[SCHOOLNAME]],Table1[[#This Row],[Academy]])</f>
        <v>59Seminole0431LYMAN HIGH SCHOOLCulinary Arts Academy</v>
      </c>
      <c r="C5151" t="str">
        <f>_xlfn.CONCAT(Table1[[#This Row],[District]],Table1[[#This Row],[SchoolID]],Table1[[#This Row],[AcademyID]])</f>
        <v>590431053</v>
      </c>
      <c r="D5151" s="30" t="s">
        <v>8135</v>
      </c>
      <c r="E5151" s="34" t="s">
        <v>6147</v>
      </c>
      <c r="F5151" s="28" t="s">
        <v>8994</v>
      </c>
      <c r="G5151" s="34" t="s">
        <v>4530</v>
      </c>
      <c r="H5151" s="28" t="s">
        <v>1963</v>
      </c>
      <c r="I5151" s="28" t="s">
        <v>6421</v>
      </c>
      <c r="J5151" s="159" t="s">
        <v>8214</v>
      </c>
    </row>
    <row r="5152" spans="1:10" x14ac:dyDescent="0.25">
      <c r="A5152" t="str">
        <f>_xlfn.CONCAT(Table1[[#This Row],[District]],Table1[[#This Row],[DistName]],Table1[[#This Row],[SchoolID]],Table1[[#This Row],[SCHOOLNAME]],Table1[[#This Row],[AcademyID]])</f>
        <v>59Seminole0421OVIEDO HIGH SCHOOL054</v>
      </c>
      <c r="B5152" t="str">
        <f>_xlfn.CONCAT(Table1[[#This Row],[District]],Table1[[#This Row],[DistName]],Table1[[#This Row],[SchoolID]],Table1[[#This Row],[SCHOOLNAME]],Table1[[#This Row],[Academy]])</f>
        <v>59Seminole0421OVIEDO HIGH SCHOOLJava Development and Programming Academy</v>
      </c>
      <c r="C5152" t="str">
        <f>_xlfn.CONCAT(Table1[[#This Row],[District]],Table1[[#This Row],[SchoolID]],Table1[[#This Row],[AcademyID]])</f>
        <v>590421054</v>
      </c>
      <c r="D5152" s="30" t="s">
        <v>8135</v>
      </c>
      <c r="E5152" s="34" t="s">
        <v>6147</v>
      </c>
      <c r="F5152" s="28" t="s">
        <v>8994</v>
      </c>
      <c r="G5152" s="34" t="s">
        <v>4527</v>
      </c>
      <c r="H5152" s="28" t="s">
        <v>2115</v>
      </c>
      <c r="I5152" s="28" t="s">
        <v>7812</v>
      </c>
      <c r="J5152" s="159" t="s">
        <v>8215</v>
      </c>
    </row>
    <row r="5153" spans="1:10" x14ac:dyDescent="0.25">
      <c r="A5153" t="str">
        <f>_xlfn.CONCAT(Table1[[#This Row],[District]],Table1[[#This Row],[DistName]],Table1[[#This Row],[SchoolID]],Table1[[#This Row],[SCHOOLNAME]],Table1[[#This Row],[AcademyID]])</f>
        <v>59Seminole0421OVIEDO HIGH SCHOOL054</v>
      </c>
      <c r="B5153" t="str">
        <f>_xlfn.CONCAT(Table1[[#This Row],[District]],Table1[[#This Row],[DistName]],Table1[[#This Row],[SchoolID]],Table1[[#This Row],[SCHOOLNAME]],Table1[[#This Row],[Academy]])</f>
        <v>59Seminole0421OVIEDO HIGH SCHOOLJava Development and Programming</v>
      </c>
      <c r="C5153" t="str">
        <f>_xlfn.CONCAT(Table1[[#This Row],[District]],Table1[[#This Row],[SchoolID]],Table1[[#This Row],[AcademyID]])</f>
        <v>590421054</v>
      </c>
      <c r="D5153" s="30" t="s">
        <v>8135</v>
      </c>
      <c r="E5153" s="34" t="s">
        <v>6147</v>
      </c>
      <c r="F5153" s="28" t="s">
        <v>8994</v>
      </c>
      <c r="G5153" s="34" t="s">
        <v>4527</v>
      </c>
      <c r="H5153" s="28" t="s">
        <v>2115</v>
      </c>
      <c r="I5153" s="28" t="s">
        <v>7734</v>
      </c>
      <c r="J5153" s="159" t="s">
        <v>8215</v>
      </c>
    </row>
    <row r="5154" spans="1:10" x14ac:dyDescent="0.25">
      <c r="A5154" t="str">
        <f>_xlfn.CONCAT(Table1[[#This Row],[District]],Table1[[#This Row],[DistName]],Table1[[#This Row],[SchoolID]],Table1[[#This Row],[SCHOOLNAME]],Table1[[#This Row],[AcademyID]])</f>
        <v>59Seminole0181SEMINOLE HIGH SCHOOL055</v>
      </c>
      <c r="B5154" t="str">
        <f>_xlfn.CONCAT(Table1[[#This Row],[District]],Table1[[#This Row],[DistName]],Table1[[#This Row],[SchoolID]],Table1[[#This Row],[SCHOOLNAME]],Table1[[#This Row],[Academy]])</f>
        <v>59Seminole0181SEMINOLE HIGH SCHOOLAviation PoE Academy</v>
      </c>
      <c r="C5154" t="str">
        <f>_xlfn.CONCAT(Table1[[#This Row],[District]],Table1[[#This Row],[SchoolID]],Table1[[#This Row],[AcademyID]])</f>
        <v>590181055</v>
      </c>
      <c r="D5154" s="30" t="s">
        <v>8135</v>
      </c>
      <c r="E5154" s="34" t="s">
        <v>6147</v>
      </c>
      <c r="F5154" s="28" t="s">
        <v>8994</v>
      </c>
      <c r="G5154" s="34" t="s">
        <v>4709</v>
      </c>
      <c r="H5154" s="28" t="s">
        <v>2438</v>
      </c>
      <c r="I5154" s="28" t="s">
        <v>7657</v>
      </c>
      <c r="J5154" s="159" t="s">
        <v>8216</v>
      </c>
    </row>
    <row r="5155" spans="1:10" x14ac:dyDescent="0.25">
      <c r="A5155" t="str">
        <f>_xlfn.CONCAT(Table1[[#This Row],[District]],Table1[[#This Row],[DistName]],Table1[[#This Row],[SchoolID]],Table1[[#This Row],[SCHOOLNAME]],Table1[[#This Row],[AcademyID]])</f>
        <v>59Seminole0181SEMINOLE HIGH SCHOOL055</v>
      </c>
      <c r="B5155" t="str">
        <f>_xlfn.CONCAT(Table1[[#This Row],[District]],Table1[[#This Row],[DistName]],Table1[[#This Row],[SchoolID]],Table1[[#This Row],[SCHOOLNAME]],Table1[[#This Row],[Academy]])</f>
        <v>59Seminole0181SEMINOLE HIGH SCHOOLAcademy of Aviation Maintenance</v>
      </c>
      <c r="C5155" t="str">
        <f>_xlfn.CONCAT(Table1[[#This Row],[District]],Table1[[#This Row],[SchoolID]],Table1[[#This Row],[AcademyID]])</f>
        <v>590181055</v>
      </c>
      <c r="D5155" s="30" t="s">
        <v>8135</v>
      </c>
      <c r="E5155" s="34" t="s">
        <v>6147</v>
      </c>
      <c r="F5155" s="28" t="s">
        <v>8994</v>
      </c>
      <c r="G5155" s="34" t="s">
        <v>4709</v>
      </c>
      <c r="H5155" s="28" t="s">
        <v>2438</v>
      </c>
      <c r="I5155" s="28" t="s">
        <v>6636</v>
      </c>
      <c r="J5155" s="159" t="s">
        <v>8216</v>
      </c>
    </row>
    <row r="5156" spans="1:10" x14ac:dyDescent="0.25">
      <c r="A5156" t="str">
        <f>_xlfn.CONCAT(Table1[[#This Row],[District]],Table1[[#This Row],[DistName]],Table1[[#This Row],[SchoolID]],Table1[[#This Row],[SCHOOLNAME]],Table1[[#This Row],[AcademyID]])</f>
        <v>59Seminole0181SEMINOLE HIGH SCHOOL056</v>
      </c>
      <c r="B5156" t="str">
        <f>_xlfn.CONCAT(Table1[[#This Row],[District]],Table1[[#This Row],[DistName]],Table1[[#This Row],[SchoolID]],Table1[[#This Row],[SCHOOLNAME]],Table1[[#This Row],[Academy]])</f>
        <v>59Seminole0181SEMINOLE HIGH SCHOOLProblem Solving Incubator (PSI) PoE Academy</v>
      </c>
      <c r="C5156" t="str">
        <f>_xlfn.CONCAT(Table1[[#This Row],[District]],Table1[[#This Row],[SchoolID]],Table1[[#This Row],[AcademyID]])</f>
        <v>590181056</v>
      </c>
      <c r="D5156" s="30" t="s">
        <v>8135</v>
      </c>
      <c r="E5156" s="34" t="s">
        <v>6147</v>
      </c>
      <c r="F5156" s="28" t="s">
        <v>8994</v>
      </c>
      <c r="G5156" s="34" t="s">
        <v>4709</v>
      </c>
      <c r="H5156" s="28" t="s">
        <v>2438</v>
      </c>
      <c r="I5156" s="28" t="s">
        <v>8009</v>
      </c>
      <c r="J5156" s="159" t="s">
        <v>8217</v>
      </c>
    </row>
    <row r="5157" spans="1:10" x14ac:dyDescent="0.25">
      <c r="A5157" t="str">
        <f>_xlfn.CONCAT(Table1[[#This Row],[District]],Table1[[#This Row],[DistName]],Table1[[#This Row],[SchoolID]],Table1[[#This Row],[SCHOOLNAME]],Table1[[#This Row],[AcademyID]])</f>
        <v>59Seminole0491LAKE BRANTLEY HIGH SCHOOL057</v>
      </c>
      <c r="B5157" t="str">
        <f>_xlfn.CONCAT(Table1[[#This Row],[District]],Table1[[#This Row],[DistName]],Table1[[#This Row],[SchoolID]],Table1[[#This Row],[SCHOOLNAME]],Table1[[#This Row],[Academy]])</f>
        <v>59Seminole0491LAKE BRANTLEY HIGH SCHOOLCreative Design &amp; Entertainment Academy</v>
      </c>
      <c r="C5157" t="str">
        <f>_xlfn.CONCAT(Table1[[#This Row],[District]],Table1[[#This Row],[SchoolID]],Table1[[#This Row],[AcademyID]])</f>
        <v>590491057</v>
      </c>
      <c r="D5157" s="30" t="s">
        <v>8135</v>
      </c>
      <c r="E5157" s="34" t="s">
        <v>6147</v>
      </c>
      <c r="F5157" s="28" t="s">
        <v>8994</v>
      </c>
      <c r="G5157" s="34" t="s">
        <v>4598</v>
      </c>
      <c r="H5157" s="28" t="s">
        <v>1739</v>
      </c>
      <c r="I5157" s="28" t="s">
        <v>7327</v>
      </c>
      <c r="J5157" s="159" t="s">
        <v>8218</v>
      </c>
    </row>
    <row r="5158" spans="1:10" x14ac:dyDescent="0.25">
      <c r="A5158" t="str">
        <f>_xlfn.CONCAT(Table1[[#This Row],[District]],Table1[[#This Row],[DistName]],Table1[[#This Row],[SchoolID]],Table1[[#This Row],[SCHOOLNAME]],Table1[[#This Row],[AcademyID]])</f>
        <v>59Seminole7023SEMINOLE ACADEMY OF DIGITAL LEARNING058</v>
      </c>
      <c r="B5158" t="str">
        <f>_xlfn.CONCAT(Table1[[#This Row],[District]],Table1[[#This Row],[DistName]],Table1[[#This Row],[SchoolID]],Table1[[#This Row],[SCHOOLNAME]],Table1[[#This Row],[Academy]])</f>
        <v>59Seminole7023SEMINOLE ACADEMY OF DIGITAL LEARNINGHospitality &amp; Tourism Management Academy</v>
      </c>
      <c r="C5158" t="str">
        <f>_xlfn.CONCAT(Table1[[#This Row],[District]],Table1[[#This Row],[SchoolID]],Table1[[#This Row],[AcademyID]])</f>
        <v>597023058</v>
      </c>
      <c r="D5158" s="30" t="s">
        <v>8135</v>
      </c>
      <c r="E5158" s="34" t="s">
        <v>6147</v>
      </c>
      <c r="F5158" s="28" t="s">
        <v>8994</v>
      </c>
      <c r="G5158" s="34" t="s">
        <v>4509</v>
      </c>
      <c r="H5158" s="28" t="s">
        <v>2359</v>
      </c>
      <c r="I5158" s="28" t="s">
        <v>6635</v>
      </c>
      <c r="J5158" s="159" t="s">
        <v>8219</v>
      </c>
    </row>
    <row r="5159" spans="1:10" x14ac:dyDescent="0.25">
      <c r="A5159" t="str">
        <f>_xlfn.CONCAT(Table1[[#This Row],[District]],Table1[[#This Row],[DistName]],Table1[[#This Row],[SchoolID]],Table1[[#This Row],[SCHOOLNAME]],Table1[[#This Row],[AcademyID]])</f>
        <v>59Seminole0911WINTER SPRINGS HIGH SCHOOL059</v>
      </c>
      <c r="B5159" t="str">
        <f>_xlfn.CONCAT(Table1[[#This Row],[District]],Table1[[#This Row],[DistName]],Table1[[#This Row],[SchoolID]],Table1[[#This Row],[SCHOOLNAME]],Table1[[#This Row],[Academy]])</f>
        <v>59Seminole0911WINTER SPRINGS HIGH SCHOOLPublic Service Academy PoE</v>
      </c>
      <c r="C5159" t="str">
        <f>_xlfn.CONCAT(Table1[[#This Row],[District]],Table1[[#This Row],[SchoolID]],Table1[[#This Row],[AcademyID]])</f>
        <v>590911059</v>
      </c>
      <c r="D5159" s="30" t="s">
        <v>8135</v>
      </c>
      <c r="E5159" s="34" t="s">
        <v>6147</v>
      </c>
      <c r="F5159" s="28" t="s">
        <v>8994</v>
      </c>
      <c r="G5159" s="34" t="s">
        <v>4824</v>
      </c>
      <c r="H5159" s="28" t="s">
        <v>2702</v>
      </c>
      <c r="I5159" s="28" t="s">
        <v>7735</v>
      </c>
      <c r="J5159" s="159" t="s">
        <v>8220</v>
      </c>
    </row>
    <row r="5160" spans="1:10" x14ac:dyDescent="0.25">
      <c r="A5160" t="str">
        <f>_xlfn.CONCAT(Table1[[#This Row],[District]],Table1[[#This Row],[DistName]],Table1[[#This Row],[SchoolID]],Table1[[#This Row],[SCHOOLNAME]],Table1[[#This Row],[AcademyID]])</f>
        <v>59SEMINOLE0551LAKE HOWELL HIGH SCHOOL060</v>
      </c>
      <c r="B5160" t="str">
        <f>_xlfn.CONCAT(Table1[[#This Row],[District]],Table1[[#This Row],[DistName]],Table1[[#This Row],[SchoolID]],Table1[[#This Row],[SCHOOLNAME]],Table1[[#This Row],[Academy]])</f>
        <v>59SEMINOLE0551LAKE HOWELL HIGH SCHOOLComputer Science Academy</v>
      </c>
      <c r="C5160" t="str">
        <f>_xlfn.CONCAT(Table1[[#This Row],[District]],Table1[[#This Row],[SchoolID]],Table1[[#This Row],[AcademyID]])</f>
        <v>590551060</v>
      </c>
      <c r="D5160" s="30" t="s">
        <v>8995</v>
      </c>
      <c r="E5160" s="34" t="s">
        <v>6147</v>
      </c>
      <c r="F5160" s="136" t="s">
        <v>120</v>
      </c>
      <c r="G5160" s="34" t="s">
        <v>4609</v>
      </c>
      <c r="H5160" s="28" t="s">
        <v>1765</v>
      </c>
      <c r="I5160" s="138" t="s">
        <v>6413</v>
      </c>
      <c r="J5160" s="159" t="s">
        <v>8221</v>
      </c>
    </row>
    <row r="5161" spans="1:10" x14ac:dyDescent="0.25">
      <c r="A5161" t="str">
        <f>_xlfn.CONCAT(Table1[[#This Row],[District]],Table1[[#This Row],[DistName]],Table1[[#This Row],[SchoolID]],Table1[[#This Row],[SCHOOLNAME]],Table1[[#This Row],[AcademyID]])</f>
        <v>59SEMINOLE0071LAKE MARY HIGH SCHOOL061</v>
      </c>
      <c r="B5161" t="str">
        <f>_xlfn.CONCAT(Table1[[#This Row],[District]],Table1[[#This Row],[DistName]],Table1[[#This Row],[SchoolID]],Table1[[#This Row],[SCHOOLNAME]],Table1[[#This Row],[Academy]])</f>
        <v>59SEMINOLE0071LAKE MARY HIGH SCHOOLCulinary Arts Academy</v>
      </c>
      <c r="C5161" t="str">
        <f>_xlfn.CONCAT(Table1[[#This Row],[District]],Table1[[#This Row],[SchoolID]],Table1[[#This Row],[AcademyID]])</f>
        <v>590071061</v>
      </c>
      <c r="D5161" s="30" t="s">
        <v>8135</v>
      </c>
      <c r="E5161" s="34" t="s">
        <v>6147</v>
      </c>
      <c r="F5161" s="136" t="s">
        <v>120</v>
      </c>
      <c r="G5161" s="34" t="s">
        <v>4553</v>
      </c>
      <c r="H5161" s="28" t="s">
        <v>1824</v>
      </c>
      <c r="I5161" s="138" t="s">
        <v>6421</v>
      </c>
      <c r="J5161" s="159" t="s">
        <v>8222</v>
      </c>
    </row>
    <row r="5162" spans="1:10" x14ac:dyDescent="0.25">
      <c r="A5162" t="str">
        <f>_xlfn.CONCAT(Table1[[#This Row],[District]],Table1[[#This Row],[DistName]],Table1[[#This Row],[SchoolID]],Table1[[#This Row],[SCHOOLNAME]],Table1[[#This Row],[AcademyID]])</f>
        <v>59Seminole0151SANFORD MIDDLE SCHOOL700</v>
      </c>
      <c r="B5162" t="str">
        <f>_xlfn.CONCAT(Table1[[#This Row],[District]],Table1[[#This Row],[DistName]],Table1[[#This Row],[SchoolID]],Table1[[#This Row],[SCHOOLNAME]],Table1[[#This Row],[Academy]])</f>
        <v>59Seminole0151SANFORD MIDDLE SCHOOLDigital Design Academy</v>
      </c>
      <c r="C5162" t="str">
        <f>_xlfn.CONCAT(Table1[[#This Row],[District]],Table1[[#This Row],[SchoolID]],Table1[[#This Row],[AcademyID]])</f>
        <v>590151700</v>
      </c>
      <c r="D5162" s="30" t="s">
        <v>8143</v>
      </c>
      <c r="E5162" s="34" t="s">
        <v>6147</v>
      </c>
      <c r="F5162" s="28" t="s">
        <v>8994</v>
      </c>
      <c r="G5162" s="34" t="s">
        <v>4536</v>
      </c>
      <c r="H5162" s="28" t="s">
        <v>2293</v>
      </c>
      <c r="I5162" s="28" t="s">
        <v>6410</v>
      </c>
      <c r="J5162" s="159" t="s">
        <v>8144</v>
      </c>
    </row>
    <row r="5163" spans="1:10" x14ac:dyDescent="0.25">
      <c r="A5163" t="str">
        <f>_xlfn.CONCAT(Table1[[#This Row],[District]],Table1[[#This Row],[DistName]],Table1[[#This Row],[SchoolID]],Table1[[#This Row],[SCHOOLNAME]],Table1[[#This Row],[AcademyID]])</f>
        <v>59Seminole0151SANFORD MIDDLE SCHOOL700</v>
      </c>
      <c r="B5163" t="str">
        <f>_xlfn.CONCAT(Table1[[#This Row],[District]],Table1[[#This Row],[DistName]],Table1[[#This Row],[SchoolID]],Table1[[#This Row],[SCHOOLNAME]],Table1[[#This Row],[Academy]])</f>
        <v>59Seminole0151SANFORD MIDDLE SCHOOLScience, Math and Technology Academy Magnet</v>
      </c>
      <c r="C5163" t="str">
        <f>_xlfn.CONCAT(Table1[[#This Row],[District]],Table1[[#This Row],[SchoolID]],Table1[[#This Row],[AcademyID]])</f>
        <v>590151700</v>
      </c>
      <c r="D5163" s="30" t="s">
        <v>8143</v>
      </c>
      <c r="E5163" s="34" t="s">
        <v>6147</v>
      </c>
      <c r="F5163" s="28" t="s">
        <v>8994</v>
      </c>
      <c r="G5163" s="34" t="s">
        <v>4536</v>
      </c>
      <c r="H5163" s="28" t="s">
        <v>2293</v>
      </c>
      <c r="I5163" s="28" t="s">
        <v>7156</v>
      </c>
      <c r="J5163" s="159" t="s">
        <v>8144</v>
      </c>
    </row>
    <row r="5164" spans="1:10" x14ac:dyDescent="0.25">
      <c r="A5164" t="str">
        <f>_xlfn.CONCAT(Table1[[#This Row],[District]],Table1[[#This Row],[DistName]],Table1[[#This Row],[SchoolID]],Table1[[#This Row],[SCHOOLNAME]],Table1[[#This Row],[AcademyID]])</f>
        <v>59Seminole0151SANFORD MIDDLE SCHOOL700</v>
      </c>
      <c r="B5164" t="str">
        <f>_xlfn.CONCAT(Table1[[#This Row],[District]],Table1[[#This Row],[DistName]],Table1[[#This Row],[SchoolID]],Table1[[#This Row],[SCHOOLNAME]],Table1[[#This Row],[Academy]])</f>
        <v>59Seminole0151SANFORD MIDDLE SCHOOLAcademy of Technology</v>
      </c>
      <c r="C5164" t="str">
        <f>_xlfn.CONCAT(Table1[[#This Row],[District]],Table1[[#This Row],[SchoolID]],Table1[[#This Row],[AcademyID]])</f>
        <v>590151700</v>
      </c>
      <c r="D5164" s="30" t="s">
        <v>8143</v>
      </c>
      <c r="E5164" s="34" t="s">
        <v>6147</v>
      </c>
      <c r="F5164" s="28" t="s">
        <v>8994</v>
      </c>
      <c r="G5164" s="34" t="s">
        <v>4536</v>
      </c>
      <c r="H5164" s="28" t="s">
        <v>2293</v>
      </c>
      <c r="I5164" s="28" t="s">
        <v>6402</v>
      </c>
      <c r="J5164" s="159" t="s">
        <v>8144</v>
      </c>
    </row>
    <row r="5165" spans="1:10" x14ac:dyDescent="0.25">
      <c r="A5165" t="str">
        <f>_xlfn.CONCAT(Table1[[#This Row],[District]],Table1[[#This Row],[DistName]],Table1[[#This Row],[SchoolID]],Table1[[#This Row],[SCHOOLNAME]],Table1[[#This Row],[AcademyID]])</f>
        <v>59Seminole0101MILWEE MIDDLE SCHOOL701</v>
      </c>
      <c r="B5165" t="str">
        <f>_xlfn.CONCAT(Table1[[#This Row],[District]],Table1[[#This Row],[DistName]],Table1[[#This Row],[SchoolID]],Table1[[#This Row],[SCHOOLNAME]],Table1[[#This Row],[Academy]])</f>
        <v>59Seminole0101MILWEE MIDDLE SCHOOLDigital Design Academy</v>
      </c>
      <c r="C5165" t="str">
        <f>_xlfn.CONCAT(Table1[[#This Row],[District]],Table1[[#This Row],[SchoolID]],Table1[[#This Row],[AcademyID]])</f>
        <v>590101701</v>
      </c>
      <c r="D5165" s="30" t="s">
        <v>8143</v>
      </c>
      <c r="E5165" s="34" t="s">
        <v>6147</v>
      </c>
      <c r="F5165" s="28" t="s">
        <v>8994</v>
      </c>
      <c r="G5165" s="34" t="s">
        <v>4586</v>
      </c>
      <c r="H5165" s="28" t="s">
        <v>2090</v>
      </c>
      <c r="I5165" s="28" t="s">
        <v>6410</v>
      </c>
      <c r="J5165" s="159" t="s">
        <v>8188</v>
      </c>
    </row>
    <row r="5166" spans="1:10" x14ac:dyDescent="0.25">
      <c r="A5166" t="str">
        <f>_xlfn.CONCAT(Table1[[#This Row],[District]],Table1[[#This Row],[DistName]],Table1[[#This Row],[SchoolID]],Table1[[#This Row],[SCHOOLNAME]],Table1[[#This Row],[AcademyID]])</f>
        <v>59Seminole0201SOUTH SEMINOLE MIDDLE SCHOOL702</v>
      </c>
      <c r="B5166" t="str">
        <f>_xlfn.CONCAT(Table1[[#This Row],[District]],Table1[[#This Row],[DistName]],Table1[[#This Row],[SchoolID]],Table1[[#This Row],[SCHOOLNAME]],Table1[[#This Row],[Academy]])</f>
        <v>59Seminole0201SOUTH SEMINOLE MIDDLE SCHOOLTelevision Production and Digital Design Academy</v>
      </c>
      <c r="C5166" t="str">
        <f>_xlfn.CONCAT(Table1[[#This Row],[District]],Table1[[#This Row],[SchoolID]],Table1[[#This Row],[AcademyID]])</f>
        <v>590201702</v>
      </c>
      <c r="D5166" s="30" t="s">
        <v>8143</v>
      </c>
      <c r="E5166" s="34" t="s">
        <v>6147</v>
      </c>
      <c r="F5166" s="28" t="s">
        <v>8994</v>
      </c>
      <c r="G5166" s="34" t="s">
        <v>4538</v>
      </c>
      <c r="H5166" s="28" t="s">
        <v>2498</v>
      </c>
      <c r="I5166" s="28" t="s">
        <v>6932</v>
      </c>
      <c r="J5166" s="159" t="s">
        <v>8498</v>
      </c>
    </row>
    <row r="5167" spans="1:10" x14ac:dyDescent="0.25">
      <c r="A5167" t="str">
        <f>_xlfn.CONCAT(Table1[[#This Row],[District]],Table1[[#This Row],[DistName]],Table1[[#This Row],[SchoolID]],Table1[[#This Row],[SCHOOLNAME]],Table1[[#This Row],[AcademyID]])</f>
        <v>59Seminole0201SOUTH SEMINOLE MIDDLE SCHOOL702</v>
      </c>
      <c r="B5167" t="str">
        <f>_xlfn.CONCAT(Table1[[#This Row],[District]],Table1[[#This Row],[DistName]],Table1[[#This Row],[SchoolID]],Table1[[#This Row],[SCHOOLNAME]],Table1[[#This Row],[Academy]])</f>
        <v>59Seminole0201SOUTH SEMINOLE MIDDLE SCHOOLTelevision Production Academy</v>
      </c>
      <c r="C5167" t="str">
        <f>_xlfn.CONCAT(Table1[[#This Row],[District]],Table1[[#This Row],[SchoolID]],Table1[[#This Row],[AcademyID]])</f>
        <v>590201702</v>
      </c>
      <c r="D5167" s="30" t="s">
        <v>8143</v>
      </c>
      <c r="E5167" s="34" t="s">
        <v>6147</v>
      </c>
      <c r="F5167" s="28" t="s">
        <v>8994</v>
      </c>
      <c r="G5167" s="34" t="s">
        <v>4538</v>
      </c>
      <c r="H5167" s="28" t="s">
        <v>2498</v>
      </c>
      <c r="I5167" s="28" t="s">
        <v>6637</v>
      </c>
      <c r="J5167" s="159" t="s">
        <v>8498</v>
      </c>
    </row>
    <row r="5168" spans="1:10" x14ac:dyDescent="0.25">
      <c r="A5168" t="str">
        <f>_xlfn.CONCAT(Table1[[#This Row],[District]],Table1[[#This Row],[DistName]],Table1[[#This Row],[SchoolID]],Table1[[#This Row],[SCHOOLNAME]],Table1[[#This Row],[AcademyID]])</f>
        <v>59Seminole0541TUSKAWILLA MIDDLE SCHOOL703</v>
      </c>
      <c r="B5168" t="str">
        <f>_xlfn.CONCAT(Table1[[#This Row],[District]],Table1[[#This Row],[DistName]],Table1[[#This Row],[SchoolID]],Table1[[#This Row],[SCHOOLNAME]],Table1[[#This Row],[Academy]])</f>
        <v>59Seminole0541TUSKAWILLA MIDDLE SCHOOLECI Entrepreneurship PoE Academy</v>
      </c>
      <c r="C5168" t="str">
        <f>_xlfn.CONCAT(Table1[[#This Row],[District]],Table1[[#This Row],[SchoolID]],Table1[[#This Row],[AcademyID]])</f>
        <v>590541703</v>
      </c>
      <c r="D5168" s="30" t="s">
        <v>8143</v>
      </c>
      <c r="E5168" s="34" t="s">
        <v>6147</v>
      </c>
      <c r="F5168" s="28" t="s">
        <v>8994</v>
      </c>
      <c r="G5168" s="34" t="s">
        <v>4515</v>
      </c>
      <c r="H5168" s="28" t="s">
        <v>2593</v>
      </c>
      <c r="I5168" s="28" t="s">
        <v>6638</v>
      </c>
      <c r="J5168" s="159" t="s">
        <v>8499</v>
      </c>
    </row>
    <row r="5169" spans="1:10" x14ac:dyDescent="0.25">
      <c r="A5169" t="str">
        <f>_xlfn.CONCAT(Table1[[#This Row],[District]],Table1[[#This Row],[DistName]],Table1[[#This Row],[SchoolID]],Table1[[#This Row],[SCHOOLNAME]],Table1[[#This Row],[AcademyID]])</f>
        <v>59Seminole0621ROCK LAKE MIDDLE SCHOOL704</v>
      </c>
      <c r="B5169" t="str">
        <f>_xlfn.CONCAT(Table1[[#This Row],[District]],Table1[[#This Row],[DistName]],Table1[[#This Row],[SchoolID]],Table1[[#This Row],[SCHOOLNAME]],Table1[[#This Row],[Academy]])</f>
        <v>59Seminole0621ROCK LAKE MIDDLE SCHOOLDigital and Emerging Technologies</v>
      </c>
      <c r="C5169" t="str">
        <f>_xlfn.CONCAT(Table1[[#This Row],[District]],Table1[[#This Row],[SchoolID]],Table1[[#This Row],[AcademyID]])</f>
        <v>590621704</v>
      </c>
      <c r="D5169" s="30" t="s">
        <v>8143</v>
      </c>
      <c r="E5169" s="34" t="s">
        <v>6147</v>
      </c>
      <c r="F5169" s="28" t="s">
        <v>8994</v>
      </c>
      <c r="G5169" s="34" t="s">
        <v>4881</v>
      </c>
      <c r="H5169" s="28" t="s">
        <v>2243</v>
      </c>
      <c r="I5169" s="28" t="s">
        <v>8996</v>
      </c>
      <c r="J5169" s="159" t="s">
        <v>8500</v>
      </c>
    </row>
    <row r="5170" spans="1:10" x14ac:dyDescent="0.25">
      <c r="A5170" t="str">
        <f>_xlfn.CONCAT(Table1[[#This Row],[District]],Table1[[#This Row],[DistName]],Table1[[#This Row],[SchoolID]],Table1[[#This Row],[SCHOOLNAME]],Table1[[#This Row],[AcademyID]])</f>
        <v>60Sumter0171SOUTH SUMTER HIGH SCHOOL002</v>
      </c>
      <c r="B5170" t="str">
        <f>_xlfn.CONCAT(Table1[[#This Row],[District]],Table1[[#This Row],[DistName]],Table1[[#This Row],[SchoolID]],Table1[[#This Row],[SCHOOLNAME]],Table1[[#This Row],[Academy]])</f>
        <v>60Sumter0171SOUTH SUMTER HIGH SCHOOLChild Care Academy</v>
      </c>
      <c r="C5170" t="str">
        <f>_xlfn.CONCAT(Table1[[#This Row],[District]],Table1[[#This Row],[SchoolID]],Table1[[#This Row],[AcademyID]])</f>
        <v>600171002</v>
      </c>
      <c r="D5170" s="30" t="s">
        <v>8135</v>
      </c>
      <c r="E5170" s="34" t="s">
        <v>6158</v>
      </c>
      <c r="F5170" s="28" t="s">
        <v>8997</v>
      </c>
      <c r="G5170" s="34" t="s">
        <v>4513</v>
      </c>
      <c r="H5170" s="28" t="s">
        <v>557</v>
      </c>
      <c r="I5170" s="28" t="s">
        <v>7337</v>
      </c>
      <c r="J5170" s="159" t="s">
        <v>8137</v>
      </c>
    </row>
    <row r="5171" spans="1:10" x14ac:dyDescent="0.25">
      <c r="A5171" t="str">
        <f>_xlfn.CONCAT(Table1[[#This Row],[District]],Table1[[#This Row],[DistName]],Table1[[#This Row],[SchoolID]],Table1[[#This Row],[SCHOOLNAME]],Table1[[#This Row],[AcademyID]])</f>
        <v>60Sumter0171SOUTH SUMTER HIGH SCHOOL002</v>
      </c>
      <c r="B5171" t="str">
        <f>_xlfn.CONCAT(Table1[[#This Row],[District]],Table1[[#This Row],[DistName]],Table1[[#This Row],[SchoolID]],Table1[[#This Row],[SCHOOLNAME]],Table1[[#This Row],[Academy]])</f>
        <v>60Sumter0171SOUTH SUMTER HIGH SCHOOLSSHS Child Care Academy</v>
      </c>
      <c r="C5171" t="str">
        <f>_xlfn.CONCAT(Table1[[#This Row],[District]],Table1[[#This Row],[SchoolID]],Table1[[#This Row],[AcademyID]])</f>
        <v>600171002</v>
      </c>
      <c r="D5171" s="30" t="s">
        <v>8135</v>
      </c>
      <c r="E5171" s="34" t="s">
        <v>6158</v>
      </c>
      <c r="F5171" s="28" t="s">
        <v>8997</v>
      </c>
      <c r="G5171" s="34" t="s">
        <v>4513</v>
      </c>
      <c r="H5171" s="28" t="s">
        <v>557</v>
      </c>
      <c r="I5171" s="28" t="s">
        <v>7814</v>
      </c>
      <c r="J5171" s="159" t="s">
        <v>8137</v>
      </c>
    </row>
    <row r="5172" spans="1:10" x14ac:dyDescent="0.25">
      <c r="A5172" t="str">
        <f>_xlfn.CONCAT(Table1[[#This Row],[District]],Table1[[#This Row],[DistName]],Table1[[#This Row],[SchoolID]],Table1[[#This Row],[SCHOOLNAME]],Table1[[#This Row],[AcademyID]])</f>
        <v>60Sumter0171SOUTH SUMTER HIGH SCHOOL003</v>
      </c>
      <c r="B5172" t="str">
        <f>_xlfn.CONCAT(Table1[[#This Row],[District]],Table1[[#This Row],[DistName]],Table1[[#This Row],[SchoolID]],Table1[[#This Row],[SCHOOLNAME]],Table1[[#This Row],[Academy]])</f>
        <v>60Sumter0171SOUTH SUMTER HIGH SCHOOLMeCA - Medical Career Academy</v>
      </c>
      <c r="C5172" t="str">
        <f>_xlfn.CONCAT(Table1[[#This Row],[District]],Table1[[#This Row],[SchoolID]],Table1[[#This Row],[AcademyID]])</f>
        <v>600171003</v>
      </c>
      <c r="D5172" s="30" t="s">
        <v>8135</v>
      </c>
      <c r="E5172" s="34" t="s">
        <v>6158</v>
      </c>
      <c r="F5172" s="28" t="s">
        <v>8997</v>
      </c>
      <c r="G5172" s="34" t="s">
        <v>4513</v>
      </c>
      <c r="H5172" s="28" t="s">
        <v>557</v>
      </c>
      <c r="I5172" s="28" t="s">
        <v>7469</v>
      </c>
      <c r="J5172" s="159" t="s">
        <v>8138</v>
      </c>
    </row>
    <row r="5173" spans="1:10" x14ac:dyDescent="0.25">
      <c r="A5173" t="str">
        <f>_xlfn.CONCAT(Table1[[#This Row],[District]],Table1[[#This Row],[DistName]],Table1[[#This Row],[SchoolID]],Table1[[#This Row],[SCHOOLNAME]],Table1[[#This Row],[AcademyID]])</f>
        <v>60Sumter0171SOUTH SUMTER HIGH SCHOOL003</v>
      </c>
      <c r="B5173" t="str">
        <f>_xlfn.CONCAT(Table1[[#This Row],[District]],Table1[[#This Row],[DistName]],Table1[[#This Row],[SchoolID]],Table1[[#This Row],[SCHOOLNAME]],Table1[[#This Row],[Academy]])</f>
        <v>60Sumter0171SOUTH SUMTER HIGH SCHOOLSSHS MeCA - Medical Career Academy</v>
      </c>
      <c r="C5173" t="str">
        <f>_xlfn.CONCAT(Table1[[#This Row],[District]],Table1[[#This Row],[SchoolID]],Table1[[#This Row],[AcademyID]])</f>
        <v>600171003</v>
      </c>
      <c r="D5173" s="30" t="s">
        <v>8135</v>
      </c>
      <c r="E5173" s="34" t="s">
        <v>6158</v>
      </c>
      <c r="F5173" s="28" t="s">
        <v>8997</v>
      </c>
      <c r="G5173" s="34" t="s">
        <v>4513</v>
      </c>
      <c r="H5173" s="28" t="s">
        <v>557</v>
      </c>
      <c r="I5173" s="28" t="s">
        <v>7953</v>
      </c>
      <c r="J5173" s="159" t="s">
        <v>8138</v>
      </c>
    </row>
    <row r="5174" spans="1:10" x14ac:dyDescent="0.25">
      <c r="A5174" t="str">
        <f>_xlfn.CONCAT(Table1[[#This Row],[District]],Table1[[#This Row],[DistName]],Table1[[#This Row],[SchoolID]],Table1[[#This Row],[SCHOOLNAME]],Table1[[#This Row],[AcademyID]])</f>
        <v>60SUMTER0171South Sumter High School003</v>
      </c>
      <c r="B5174" t="str">
        <f>_xlfn.CONCAT(Table1[[#This Row],[District]],Table1[[#This Row],[DistName]],Table1[[#This Row],[SchoolID]],Table1[[#This Row],[SCHOOLNAME]],Table1[[#This Row],[Academy]])</f>
        <v>60SUMTER0171South Sumter High SchoolSSHS Medical Academy</v>
      </c>
      <c r="C5174" t="str">
        <f>_xlfn.CONCAT(Table1[[#This Row],[District]],Table1[[#This Row],[SchoolID]],Table1[[#This Row],[AcademyID]])</f>
        <v>600171003</v>
      </c>
      <c r="D5174" s="30" t="s">
        <v>8135</v>
      </c>
      <c r="E5174" s="34" t="s">
        <v>6158</v>
      </c>
      <c r="F5174" s="136" t="s">
        <v>121</v>
      </c>
      <c r="G5174" s="34" t="s">
        <v>4513</v>
      </c>
      <c r="H5174" s="28" t="s">
        <v>8998</v>
      </c>
      <c r="I5174" s="138" t="s">
        <v>8999</v>
      </c>
      <c r="J5174" s="159" t="s">
        <v>8138</v>
      </c>
    </row>
    <row r="5175" spans="1:10" x14ac:dyDescent="0.25">
      <c r="A5175" t="str">
        <f>_xlfn.CONCAT(Table1[[#This Row],[District]],Table1[[#This Row],[DistName]],Table1[[#This Row],[SchoolID]],Table1[[#This Row],[SCHOOLNAME]],Table1[[#This Row],[AcademyID]])</f>
        <v>60Sumter0171SOUTH SUMTER HIGH SCHOOL004</v>
      </c>
      <c r="B5175" t="str">
        <f>_xlfn.CONCAT(Table1[[#This Row],[District]],Table1[[#This Row],[DistName]],Table1[[#This Row],[SchoolID]],Table1[[#This Row],[SCHOOLNAME]],Table1[[#This Row],[Academy]])</f>
        <v>60Sumter0171SOUTH SUMTER HIGH SCHOOLAgriculture Academy (A2)</v>
      </c>
      <c r="C5175" t="str">
        <f>_xlfn.CONCAT(Table1[[#This Row],[District]],Table1[[#This Row],[SchoolID]],Table1[[#This Row],[AcademyID]])</f>
        <v>600171004</v>
      </c>
      <c r="D5175" s="30" t="s">
        <v>8135</v>
      </c>
      <c r="E5175" s="34" t="s">
        <v>6158</v>
      </c>
      <c r="F5175" s="28" t="s">
        <v>8997</v>
      </c>
      <c r="G5175" s="34" t="s">
        <v>4513</v>
      </c>
      <c r="H5175" s="28" t="s">
        <v>557</v>
      </c>
      <c r="I5175" s="28" t="s">
        <v>6943</v>
      </c>
      <c r="J5175" s="159" t="s">
        <v>8139</v>
      </c>
    </row>
    <row r="5176" spans="1:10" x14ac:dyDescent="0.25">
      <c r="A5176" t="str">
        <f>_xlfn.CONCAT(Table1[[#This Row],[District]],Table1[[#This Row],[DistName]],Table1[[#This Row],[SchoolID]],Table1[[#This Row],[SCHOOLNAME]],Table1[[#This Row],[AcademyID]])</f>
        <v>60Sumter0171SOUTH SUMTER HIGH SCHOOL004</v>
      </c>
      <c r="B5176" t="str">
        <f>_xlfn.CONCAT(Table1[[#This Row],[District]],Table1[[#This Row],[DistName]],Table1[[#This Row],[SchoolID]],Table1[[#This Row],[SCHOOLNAME]],Table1[[#This Row],[Academy]])</f>
        <v>60Sumter0171SOUTH SUMTER HIGH SCHOOLSSHS Agriculture Academy (A2)</v>
      </c>
      <c r="C5176" t="str">
        <f>_xlfn.CONCAT(Table1[[#This Row],[District]],Table1[[#This Row],[SchoolID]],Table1[[#This Row],[AcademyID]])</f>
        <v>600171004</v>
      </c>
      <c r="D5176" s="30" t="s">
        <v>8135</v>
      </c>
      <c r="E5176" s="34" t="s">
        <v>6158</v>
      </c>
      <c r="F5176" s="28" t="s">
        <v>8997</v>
      </c>
      <c r="G5176" s="34" t="s">
        <v>4513</v>
      </c>
      <c r="H5176" s="28" t="s">
        <v>557</v>
      </c>
      <c r="I5176" s="28" t="s">
        <v>7660</v>
      </c>
      <c r="J5176" s="159" t="s">
        <v>8139</v>
      </c>
    </row>
    <row r="5177" spans="1:10" x14ac:dyDescent="0.25">
      <c r="A5177" t="str">
        <f>_xlfn.CONCAT(Table1[[#This Row],[District]],Table1[[#This Row],[DistName]],Table1[[#This Row],[SchoolID]],Table1[[#This Row],[SCHOOLNAME]],Table1[[#This Row],[AcademyID]])</f>
        <v>60Sumter0171SOUTH SUMTER HIGH SCHOOL004</v>
      </c>
      <c r="B5177" t="str">
        <f>_xlfn.CONCAT(Table1[[#This Row],[District]],Table1[[#This Row],[DistName]],Table1[[#This Row],[SchoolID]],Table1[[#This Row],[SCHOOLNAME]],Table1[[#This Row],[Academy]])</f>
        <v>60Sumter0171SOUTH SUMTER HIGH SCHOOLSSHS Agriculture Academy</v>
      </c>
      <c r="C5177" t="str">
        <f>_xlfn.CONCAT(Table1[[#This Row],[District]],Table1[[#This Row],[SchoolID]],Table1[[#This Row],[AcademyID]])</f>
        <v>600171004</v>
      </c>
      <c r="D5177" s="30" t="s">
        <v>8135</v>
      </c>
      <c r="E5177" s="34" t="s">
        <v>6158</v>
      </c>
      <c r="F5177" s="28" t="s">
        <v>8997</v>
      </c>
      <c r="G5177" s="34" t="s">
        <v>4513</v>
      </c>
      <c r="H5177" s="28" t="s">
        <v>557</v>
      </c>
      <c r="I5177" s="28" t="s">
        <v>7570</v>
      </c>
      <c r="J5177" s="159" t="s">
        <v>8139</v>
      </c>
    </row>
    <row r="5178" spans="1:10" x14ac:dyDescent="0.25">
      <c r="A5178" t="str">
        <f>_xlfn.CONCAT(Table1[[#This Row],[District]],Table1[[#This Row],[DistName]],Table1[[#This Row],[SchoolID]],Table1[[#This Row],[SCHOOLNAME]],Table1[[#This Row],[AcademyID]])</f>
        <v>60Sumter2001VILLAGES CHARTER SCHOOL005</v>
      </c>
      <c r="B5178" t="str">
        <f>_xlfn.CONCAT(Table1[[#This Row],[District]],Table1[[#This Row],[DistName]],Table1[[#This Row],[SchoolID]],Table1[[#This Row],[SCHOOLNAME]],Table1[[#This Row],[Academy]])</f>
        <v>60Sumter2001VILLAGES CHARTER SCHOOLAllied Health Academy</v>
      </c>
      <c r="C5178" t="str">
        <f>_xlfn.CONCAT(Table1[[#This Row],[District]],Table1[[#This Row],[SchoolID]],Table1[[#This Row],[AcademyID]])</f>
        <v>602001005</v>
      </c>
      <c r="D5178" s="30" t="s">
        <v>8135</v>
      </c>
      <c r="E5178" s="34" t="s">
        <v>6158</v>
      </c>
      <c r="F5178" s="28" t="s">
        <v>8997</v>
      </c>
      <c r="G5178" s="34" t="s">
        <v>4767</v>
      </c>
      <c r="H5178" s="28" t="s">
        <v>1000</v>
      </c>
      <c r="I5178" s="28" t="s">
        <v>6652</v>
      </c>
      <c r="J5178" s="159" t="s">
        <v>8140</v>
      </c>
    </row>
    <row r="5179" spans="1:10" x14ac:dyDescent="0.25">
      <c r="A5179" t="str">
        <f>_xlfn.CONCAT(Table1[[#This Row],[District]],Table1[[#This Row],[DistName]],Table1[[#This Row],[SchoolID]],Table1[[#This Row],[SCHOOLNAME]],Table1[[#This Row],[AcademyID]])</f>
        <v>60Sumter2001VILLAGES CHARTER SCHOOL005</v>
      </c>
      <c r="B5179" t="str">
        <f>_xlfn.CONCAT(Table1[[#This Row],[District]],Table1[[#This Row],[DistName]],Table1[[#This Row],[SchoolID]],Table1[[#This Row],[SCHOOLNAME]],Table1[[#This Row],[Academy]])</f>
        <v>60Sumter2001VILLAGES CHARTER SCHOOLTVCS Allied Health Academy</v>
      </c>
      <c r="C5179" t="str">
        <f>_xlfn.CONCAT(Table1[[#This Row],[District]],Table1[[#This Row],[SchoolID]],Table1[[#This Row],[AcademyID]])</f>
        <v>602001005</v>
      </c>
      <c r="D5179" s="30" t="s">
        <v>8135</v>
      </c>
      <c r="E5179" s="34" t="s">
        <v>6158</v>
      </c>
      <c r="F5179" s="28" t="s">
        <v>8997</v>
      </c>
      <c r="G5179" s="34" t="s">
        <v>4767</v>
      </c>
      <c r="H5179" s="28" t="s">
        <v>1000</v>
      </c>
      <c r="I5179" s="28" t="s">
        <v>7338</v>
      </c>
      <c r="J5179" s="159" t="s">
        <v>8140</v>
      </c>
    </row>
    <row r="5180" spans="1:10" x14ac:dyDescent="0.25">
      <c r="A5180" t="str">
        <f>_xlfn.CONCAT(Table1[[#This Row],[District]],Table1[[#This Row],[DistName]],Table1[[#This Row],[SchoolID]],Table1[[#This Row],[SCHOOLNAME]],Table1[[#This Row],[AcademyID]])</f>
        <v>60SUMTER2001The Villages Charter High School005</v>
      </c>
      <c r="B5180" t="str">
        <f>_xlfn.CONCAT(Table1[[#This Row],[District]],Table1[[#This Row],[DistName]],Table1[[#This Row],[SchoolID]],Table1[[#This Row],[SCHOOLNAME]],Table1[[#This Row],[Academy]])</f>
        <v>60SUMTER2001The Villages Charter High SchoolTVCS Allied Health Academy</v>
      </c>
      <c r="C5180" t="str">
        <f>_xlfn.CONCAT(Table1[[#This Row],[District]],Table1[[#This Row],[SchoolID]],Table1[[#This Row],[AcademyID]])</f>
        <v>602001005</v>
      </c>
      <c r="D5180" s="30" t="s">
        <v>8135</v>
      </c>
      <c r="E5180" s="34" t="s">
        <v>6158</v>
      </c>
      <c r="F5180" s="136" t="s">
        <v>121</v>
      </c>
      <c r="G5180" s="34" t="s">
        <v>4767</v>
      </c>
      <c r="H5180" s="28" t="s">
        <v>9000</v>
      </c>
      <c r="I5180" s="138" t="s">
        <v>7338</v>
      </c>
      <c r="J5180" s="159" t="s">
        <v>8140</v>
      </c>
    </row>
    <row r="5181" spans="1:10" x14ac:dyDescent="0.25">
      <c r="A5181" t="str">
        <f>_xlfn.CONCAT(Table1[[#This Row],[District]],Table1[[#This Row],[DistName]],Table1[[#This Row],[SchoolID]],Table1[[#This Row],[SCHOOLNAME]],Table1[[#This Row],[AcademyID]])</f>
        <v>60Sumter0161WILDWOOD MIDDLE/ HIGH SCHOOL006</v>
      </c>
      <c r="B5181" t="str">
        <f>_xlfn.CONCAT(Table1[[#This Row],[District]],Table1[[#This Row],[DistName]],Table1[[#This Row],[SchoolID]],Table1[[#This Row],[SCHOOLNAME]],Table1[[#This Row],[Academy]])</f>
        <v>60Sumter0161WILDWOOD MIDDLE/ HIGH SCHOOLAutomotive Service Technology Academy</v>
      </c>
      <c r="C5181" t="str">
        <f>_xlfn.CONCAT(Table1[[#This Row],[District]],Table1[[#This Row],[SchoolID]],Table1[[#This Row],[AcademyID]])</f>
        <v>600161006</v>
      </c>
      <c r="D5181" s="30" t="s">
        <v>8135</v>
      </c>
      <c r="E5181" s="34" t="s">
        <v>6158</v>
      </c>
      <c r="F5181" s="28" t="s">
        <v>8997</v>
      </c>
      <c r="G5181" s="34" t="s">
        <v>4498</v>
      </c>
      <c r="H5181" s="28" t="s">
        <v>1141</v>
      </c>
      <c r="I5181" s="28" t="s">
        <v>7103</v>
      </c>
      <c r="J5181" s="159" t="s">
        <v>8141</v>
      </c>
    </row>
    <row r="5182" spans="1:10" x14ac:dyDescent="0.25">
      <c r="A5182" t="str">
        <f>_xlfn.CONCAT(Table1[[#This Row],[District]],Table1[[#This Row],[DistName]],Table1[[#This Row],[SchoolID]],Table1[[#This Row],[SCHOOLNAME]],Table1[[#This Row],[AcademyID]])</f>
        <v>60Sumter0161WILDWOOD MIDDLE/ HIGH SCHOOL006</v>
      </c>
      <c r="B5182" t="str">
        <f>_xlfn.CONCAT(Table1[[#This Row],[District]],Table1[[#This Row],[DistName]],Table1[[#This Row],[SchoolID]],Table1[[#This Row],[SCHOOLNAME]],Table1[[#This Row],[Academy]])</f>
        <v>60Sumter0161WILDWOOD MIDDLE/ HIGH SCHOOLWMHS Automotive Academy</v>
      </c>
      <c r="C5182" t="str">
        <f>_xlfn.CONCAT(Table1[[#This Row],[District]],Table1[[#This Row],[SchoolID]],Table1[[#This Row],[AcademyID]])</f>
        <v>600161006</v>
      </c>
      <c r="D5182" s="30" t="s">
        <v>8135</v>
      </c>
      <c r="E5182" s="34" t="s">
        <v>6158</v>
      </c>
      <c r="F5182" s="28" t="s">
        <v>8997</v>
      </c>
      <c r="G5182" s="34" t="s">
        <v>4498</v>
      </c>
      <c r="H5182" s="28" t="s">
        <v>1141</v>
      </c>
      <c r="I5182" s="28" t="s">
        <v>7861</v>
      </c>
      <c r="J5182" s="159" t="s">
        <v>8141</v>
      </c>
    </row>
    <row r="5183" spans="1:10" x14ac:dyDescent="0.25">
      <c r="A5183" t="str">
        <f>_xlfn.CONCAT(Table1[[#This Row],[District]],Table1[[#This Row],[DistName]],Table1[[#This Row],[SchoolID]],Table1[[#This Row],[SCHOOLNAME]],Table1[[#This Row],[AcademyID]])</f>
        <v>60Sumter0161WILDWOOD MIDDLE/ HIGH SCHOOL007</v>
      </c>
      <c r="B5183" t="str">
        <f>_xlfn.CONCAT(Table1[[#This Row],[District]],Table1[[#This Row],[DistName]],Table1[[#This Row],[SchoolID]],Table1[[#This Row],[SCHOOLNAME]],Table1[[#This Row],[Academy]])</f>
        <v>60Sumter0161WILDWOOD MIDDLE/ HIGH SCHOOLRoyal Design Academy</v>
      </c>
      <c r="C5183" t="str">
        <f>_xlfn.CONCAT(Table1[[#This Row],[District]],Table1[[#This Row],[SchoolID]],Table1[[#This Row],[AcademyID]])</f>
        <v>600161007</v>
      </c>
      <c r="D5183" s="30" t="s">
        <v>8135</v>
      </c>
      <c r="E5183" s="34" t="s">
        <v>6158</v>
      </c>
      <c r="F5183" s="28" t="s">
        <v>8997</v>
      </c>
      <c r="G5183" s="34" t="s">
        <v>4498</v>
      </c>
      <c r="H5183" s="28" t="s">
        <v>1141</v>
      </c>
      <c r="I5183" s="28" t="s">
        <v>7739</v>
      </c>
      <c r="J5183" s="159" t="s">
        <v>8142</v>
      </c>
    </row>
    <row r="5184" spans="1:10" x14ac:dyDescent="0.25">
      <c r="A5184" t="str">
        <f>_xlfn.CONCAT(Table1[[#This Row],[District]],Table1[[#This Row],[DistName]],Table1[[#This Row],[SchoolID]],Table1[[#This Row],[SCHOOLNAME]],Table1[[#This Row],[AcademyID]])</f>
        <v>60Sumter0161WILDWOOD MIDDLE/ HIGH SCHOOL007</v>
      </c>
      <c r="B5184" t="str">
        <f>_xlfn.CONCAT(Table1[[#This Row],[District]],Table1[[#This Row],[DistName]],Table1[[#This Row],[SchoolID]],Table1[[#This Row],[SCHOOLNAME]],Table1[[#This Row],[Academy]])</f>
        <v>60Sumter0161WILDWOOD MIDDLE/ HIGH SCHOOLDigital Design Academy</v>
      </c>
      <c r="C5184" t="str">
        <f>_xlfn.CONCAT(Table1[[#This Row],[District]],Table1[[#This Row],[SchoolID]],Table1[[#This Row],[AcademyID]])</f>
        <v>600161007</v>
      </c>
      <c r="D5184" s="30" t="s">
        <v>8135</v>
      </c>
      <c r="E5184" s="34" t="s">
        <v>6158</v>
      </c>
      <c r="F5184" s="28" t="s">
        <v>8997</v>
      </c>
      <c r="G5184" s="34" t="s">
        <v>4498</v>
      </c>
      <c r="H5184" s="28" t="s">
        <v>1141</v>
      </c>
      <c r="I5184" s="28" t="s">
        <v>6410</v>
      </c>
      <c r="J5184" s="159" t="s">
        <v>8142</v>
      </c>
    </row>
    <row r="5185" spans="1:10" x14ac:dyDescent="0.25">
      <c r="A5185" t="str">
        <f>_xlfn.CONCAT(Table1[[#This Row],[District]],Table1[[#This Row],[DistName]],Table1[[#This Row],[SchoolID]],Table1[[#This Row],[SCHOOLNAME]],Table1[[#This Row],[AcademyID]])</f>
        <v>60Sumter0161WILDWOOD MIDDLE/ HIGH SCHOOL007</v>
      </c>
      <c r="B5185" t="str">
        <f>_xlfn.CONCAT(Table1[[#This Row],[District]],Table1[[#This Row],[DistName]],Table1[[#This Row],[SchoolID]],Table1[[#This Row],[SCHOOLNAME]],Table1[[#This Row],[Academy]])</f>
        <v>60Sumter0161WILDWOOD MIDDLE/ HIGH SCHOOLWMHS Digital Design Academy</v>
      </c>
      <c r="C5185" t="str">
        <f>_xlfn.CONCAT(Table1[[#This Row],[District]],Table1[[#This Row],[SchoolID]],Table1[[#This Row],[AcademyID]])</f>
        <v>600161007</v>
      </c>
      <c r="D5185" s="30" t="s">
        <v>8135</v>
      </c>
      <c r="E5185" s="34" t="s">
        <v>6158</v>
      </c>
      <c r="F5185" s="28" t="s">
        <v>8997</v>
      </c>
      <c r="G5185" s="34" t="s">
        <v>4498</v>
      </c>
      <c r="H5185" s="28" t="s">
        <v>1141</v>
      </c>
      <c r="I5185" s="28" t="s">
        <v>7954</v>
      </c>
      <c r="J5185" s="159" t="s">
        <v>8142</v>
      </c>
    </row>
    <row r="5186" spans="1:10" x14ac:dyDescent="0.25">
      <c r="A5186" t="str">
        <f>_xlfn.CONCAT(Table1[[#This Row],[District]],Table1[[#This Row],[DistName]],Table1[[#This Row],[SchoolID]],Table1[[#This Row],[SCHOOLNAME]],Table1[[#This Row],[AcademyID]])</f>
        <v>60Sumter0161WILDWOOD MIDDLE/ HIGH SCHOOL007</v>
      </c>
      <c r="B5186" t="str">
        <f>_xlfn.CONCAT(Table1[[#This Row],[District]],Table1[[#This Row],[DistName]],Table1[[#This Row],[SchoolID]],Table1[[#This Row],[SCHOOLNAME]],Table1[[#This Row],[Academy]])</f>
        <v>60Sumter0161WILDWOOD MIDDLE/ HIGH SCHOOLAcademy of Digital Design</v>
      </c>
      <c r="C5186" t="str">
        <f>_xlfn.CONCAT(Table1[[#This Row],[District]],Table1[[#This Row],[SchoolID]],Table1[[#This Row],[AcademyID]])</f>
        <v>600161007</v>
      </c>
      <c r="D5186" s="30" t="s">
        <v>8135</v>
      </c>
      <c r="E5186" s="34" t="s">
        <v>6158</v>
      </c>
      <c r="F5186" s="28" t="s">
        <v>8997</v>
      </c>
      <c r="G5186" s="34" t="s">
        <v>4498</v>
      </c>
      <c r="H5186" s="28" t="s">
        <v>1141</v>
      </c>
      <c r="I5186" s="28" t="s">
        <v>6308</v>
      </c>
      <c r="J5186" s="159" t="s">
        <v>8142</v>
      </c>
    </row>
    <row r="5187" spans="1:10" x14ac:dyDescent="0.25">
      <c r="A5187" t="str">
        <f>_xlfn.CONCAT(Table1[[#This Row],[District]],Table1[[#This Row],[DistName]],Table1[[#This Row],[SchoolID]],Table1[[#This Row],[SCHOOLNAME]],Table1[[#This Row],[AcademyID]])</f>
        <v>60SUMTER0161Wildwood Middle High School007</v>
      </c>
      <c r="B5187" t="str">
        <f>_xlfn.CONCAT(Table1[[#This Row],[District]],Table1[[#This Row],[DistName]],Table1[[#This Row],[SchoolID]],Table1[[#This Row],[SCHOOLNAME]],Table1[[#This Row],[Academy]])</f>
        <v>60SUMTER0161Wildwood Middle High SchoolWMHS Digital Design Academy</v>
      </c>
      <c r="C5187" t="str">
        <f>_xlfn.CONCAT(Table1[[#This Row],[District]],Table1[[#This Row],[SchoolID]],Table1[[#This Row],[AcademyID]])</f>
        <v>600161007</v>
      </c>
      <c r="D5187" s="30" t="s">
        <v>8135</v>
      </c>
      <c r="E5187" s="34" t="s">
        <v>6158</v>
      </c>
      <c r="F5187" s="136" t="s">
        <v>121</v>
      </c>
      <c r="G5187" s="34" t="s">
        <v>4498</v>
      </c>
      <c r="H5187" s="28" t="s">
        <v>9001</v>
      </c>
      <c r="I5187" s="138" t="s">
        <v>7954</v>
      </c>
      <c r="J5187" s="159" t="s">
        <v>8142</v>
      </c>
    </row>
    <row r="5188" spans="1:10" x14ac:dyDescent="0.25">
      <c r="A5188" t="str">
        <f>_xlfn.CONCAT(Table1[[#This Row],[District]],Table1[[#This Row],[DistName]],Table1[[#This Row],[SchoolID]],Table1[[#This Row],[SCHOOLNAME]],Table1[[#This Row],[AcademyID]])</f>
        <v>60Sumter2001VILLAGES CHARTER SCHOOL008</v>
      </c>
      <c r="B5188" t="str">
        <f>_xlfn.CONCAT(Table1[[#This Row],[District]],Table1[[#This Row],[DistName]],Table1[[#This Row],[SchoolID]],Table1[[#This Row],[SCHOOLNAME]],Table1[[#This Row],[Academy]])</f>
        <v>60Sumter2001VILLAGES CHARTER SCHOOLCulinary Arts Academy</v>
      </c>
      <c r="C5188" t="str">
        <f>_xlfn.CONCAT(Table1[[#This Row],[District]],Table1[[#This Row],[SchoolID]],Table1[[#This Row],[AcademyID]])</f>
        <v>602001008</v>
      </c>
      <c r="D5188" s="30" t="s">
        <v>8135</v>
      </c>
      <c r="E5188" s="34" t="s">
        <v>6158</v>
      </c>
      <c r="F5188" s="28" t="s">
        <v>8997</v>
      </c>
      <c r="G5188" s="34" t="s">
        <v>4767</v>
      </c>
      <c r="H5188" s="28" t="s">
        <v>1000</v>
      </c>
      <c r="I5188" s="28" t="s">
        <v>6421</v>
      </c>
      <c r="J5188" s="159" t="s">
        <v>8146</v>
      </c>
    </row>
    <row r="5189" spans="1:10" x14ac:dyDescent="0.25">
      <c r="A5189" t="str">
        <f>_xlfn.CONCAT(Table1[[#This Row],[District]],Table1[[#This Row],[DistName]],Table1[[#This Row],[SchoolID]],Table1[[#This Row],[SCHOOLNAME]],Table1[[#This Row],[AcademyID]])</f>
        <v>60Sumter2001VILLAGES CHARTER SCHOOL008</v>
      </c>
      <c r="B5189" t="str">
        <f>_xlfn.CONCAT(Table1[[#This Row],[District]],Table1[[#This Row],[DistName]],Table1[[#This Row],[SchoolID]],Table1[[#This Row],[SCHOOLNAME]],Table1[[#This Row],[Academy]])</f>
        <v>60Sumter2001VILLAGES CHARTER SCHOOLTVCS Culinary Arts Academy</v>
      </c>
      <c r="C5189" t="str">
        <f>_xlfn.CONCAT(Table1[[#This Row],[District]],Table1[[#This Row],[SchoolID]],Table1[[#This Row],[AcademyID]])</f>
        <v>602001008</v>
      </c>
      <c r="D5189" s="30" t="s">
        <v>8135</v>
      </c>
      <c r="E5189" s="34" t="s">
        <v>6158</v>
      </c>
      <c r="F5189" s="28" t="s">
        <v>8997</v>
      </c>
      <c r="G5189" s="34" t="s">
        <v>4767</v>
      </c>
      <c r="H5189" s="28" t="s">
        <v>1000</v>
      </c>
      <c r="I5189" s="28" t="s">
        <v>7571</v>
      </c>
      <c r="J5189" s="159" t="s">
        <v>8146</v>
      </c>
    </row>
    <row r="5190" spans="1:10" x14ac:dyDescent="0.25">
      <c r="A5190" t="str">
        <f>_xlfn.CONCAT(Table1[[#This Row],[District]],Table1[[#This Row],[DistName]],Table1[[#This Row],[SchoolID]],Table1[[#This Row],[SCHOOLNAME]],Table1[[#This Row],[AcademyID]])</f>
        <v>60SUMTER2001The Villages Charter High School008</v>
      </c>
      <c r="B5190" t="str">
        <f>_xlfn.CONCAT(Table1[[#This Row],[District]],Table1[[#This Row],[DistName]],Table1[[#This Row],[SchoolID]],Table1[[#This Row],[SCHOOLNAME]],Table1[[#This Row],[Academy]])</f>
        <v>60SUMTER2001The Villages Charter High SchoolTVCS Culinary Academy</v>
      </c>
      <c r="C5190" t="str">
        <f>_xlfn.CONCAT(Table1[[#This Row],[District]],Table1[[#This Row],[SchoolID]],Table1[[#This Row],[AcademyID]])</f>
        <v>602001008</v>
      </c>
      <c r="D5190" s="30" t="s">
        <v>8135</v>
      </c>
      <c r="E5190" s="34" t="s">
        <v>6158</v>
      </c>
      <c r="F5190" s="136" t="s">
        <v>121</v>
      </c>
      <c r="G5190" s="34" t="s">
        <v>4767</v>
      </c>
      <c r="H5190" s="28" t="s">
        <v>9000</v>
      </c>
      <c r="I5190" s="138" t="s">
        <v>9002</v>
      </c>
      <c r="J5190" s="159" t="s">
        <v>8146</v>
      </c>
    </row>
    <row r="5191" spans="1:10" x14ac:dyDescent="0.25">
      <c r="A5191" t="str">
        <f>_xlfn.CONCAT(Table1[[#This Row],[District]],Table1[[#This Row],[DistName]],Table1[[#This Row],[SchoolID]],Table1[[#This Row],[SCHOOLNAME]],Table1[[#This Row],[AcademyID]])</f>
        <v>60Sumter0161WILDWOOD MIDDLE/ HIGH SCHOOL009</v>
      </c>
      <c r="B5191" t="str">
        <f>_xlfn.CONCAT(Table1[[#This Row],[District]],Table1[[#This Row],[DistName]],Table1[[#This Row],[SchoolID]],Table1[[#This Row],[SCHOOLNAME]],Table1[[#This Row],[Academy]])</f>
        <v>60Sumter0161WILDWOOD MIDDLE/ HIGH SCHOOLAgritechnology Academy</v>
      </c>
      <c r="C5191" t="str">
        <f>_xlfn.CONCAT(Table1[[#This Row],[District]],Table1[[#This Row],[SchoolID]],Table1[[#This Row],[AcademyID]])</f>
        <v>600161009</v>
      </c>
      <c r="D5191" s="30" t="s">
        <v>8135</v>
      </c>
      <c r="E5191" s="34" t="s">
        <v>6158</v>
      </c>
      <c r="F5191" s="28" t="s">
        <v>8997</v>
      </c>
      <c r="G5191" s="34" t="s">
        <v>4498</v>
      </c>
      <c r="H5191" s="28" t="s">
        <v>1141</v>
      </c>
      <c r="I5191" s="28" t="s">
        <v>6528</v>
      </c>
      <c r="J5191" s="159" t="s">
        <v>8147</v>
      </c>
    </row>
    <row r="5192" spans="1:10" x14ac:dyDescent="0.25">
      <c r="A5192" t="str">
        <f>_xlfn.CONCAT(Table1[[#This Row],[District]],Table1[[#This Row],[DistName]],Table1[[#This Row],[SchoolID]],Table1[[#This Row],[SCHOOLNAME]],Table1[[#This Row],[AcademyID]])</f>
        <v>60Sumter0161WILDWOOD MIDDLE/ HIGH SCHOOL009</v>
      </c>
      <c r="B5192" t="str">
        <f>_xlfn.CONCAT(Table1[[#This Row],[District]],Table1[[#This Row],[DistName]],Table1[[#This Row],[SchoolID]],Table1[[#This Row],[SCHOOLNAME]],Table1[[#This Row],[Academy]])</f>
        <v>60Sumter0161WILDWOOD MIDDLE/ HIGH SCHOOLAgriculture Academy</v>
      </c>
      <c r="C5192" t="str">
        <f>_xlfn.CONCAT(Table1[[#This Row],[District]],Table1[[#This Row],[SchoolID]],Table1[[#This Row],[AcademyID]])</f>
        <v>600161009</v>
      </c>
      <c r="D5192" s="30" t="s">
        <v>8135</v>
      </c>
      <c r="E5192" s="34" t="s">
        <v>6158</v>
      </c>
      <c r="F5192" s="28" t="s">
        <v>8997</v>
      </c>
      <c r="G5192" s="34" t="s">
        <v>4498</v>
      </c>
      <c r="H5192" s="28" t="s">
        <v>1141</v>
      </c>
      <c r="I5192" s="28" t="s">
        <v>6440</v>
      </c>
      <c r="J5192" s="159" t="s">
        <v>8147</v>
      </c>
    </row>
    <row r="5193" spans="1:10" x14ac:dyDescent="0.25">
      <c r="A5193" t="str">
        <f>_xlfn.CONCAT(Table1[[#This Row],[District]],Table1[[#This Row],[DistName]],Table1[[#This Row],[SchoolID]],Table1[[#This Row],[SCHOOLNAME]],Table1[[#This Row],[AcademyID]])</f>
        <v>60Sumter0161WILDWOOD MIDDLE/ HIGH SCHOOL009</v>
      </c>
      <c r="B5193" t="str">
        <f>_xlfn.CONCAT(Table1[[#This Row],[District]],Table1[[#This Row],[DistName]],Table1[[#This Row],[SchoolID]],Table1[[#This Row],[SCHOOLNAME]],Table1[[#This Row],[Academy]])</f>
        <v>60Sumter0161WILDWOOD MIDDLE/ HIGH SCHOOLWMHS AG Academy</v>
      </c>
      <c r="C5193" t="str">
        <f>_xlfn.CONCAT(Table1[[#This Row],[District]],Table1[[#This Row],[SchoolID]],Table1[[#This Row],[AcademyID]])</f>
        <v>600161009</v>
      </c>
      <c r="D5193" s="30" t="s">
        <v>8135</v>
      </c>
      <c r="E5193" s="34" t="s">
        <v>6158</v>
      </c>
      <c r="F5193" s="28" t="s">
        <v>8997</v>
      </c>
      <c r="G5193" s="34" t="s">
        <v>4498</v>
      </c>
      <c r="H5193" s="28" t="s">
        <v>1141</v>
      </c>
      <c r="I5193" s="28" t="s">
        <v>7815</v>
      </c>
      <c r="J5193" s="159" t="s">
        <v>8147</v>
      </c>
    </row>
    <row r="5194" spans="1:10" x14ac:dyDescent="0.25">
      <c r="A5194" t="str">
        <f>_xlfn.CONCAT(Table1[[#This Row],[District]],Table1[[#This Row],[DistName]],Table1[[#This Row],[SchoolID]],Table1[[#This Row],[SCHOOLNAME]],Table1[[#This Row],[AcademyID]])</f>
        <v>60SUMTER0161Wildwood Middle High School009</v>
      </c>
      <c r="B5194" t="str">
        <f>_xlfn.CONCAT(Table1[[#This Row],[District]],Table1[[#This Row],[DistName]],Table1[[#This Row],[SchoolID]],Table1[[#This Row],[SCHOOLNAME]],Table1[[#This Row],[Academy]])</f>
        <v>60SUMTER0161Wildwood Middle High SchoolWMHS Agriculture Academy</v>
      </c>
      <c r="C5194" t="str">
        <f>_xlfn.CONCAT(Table1[[#This Row],[District]],Table1[[#This Row],[SchoolID]],Table1[[#This Row],[AcademyID]])</f>
        <v>600161009</v>
      </c>
      <c r="D5194" s="30" t="s">
        <v>8135</v>
      </c>
      <c r="E5194" s="34" t="s">
        <v>6158</v>
      </c>
      <c r="F5194" s="136" t="s">
        <v>121</v>
      </c>
      <c r="G5194" s="34" t="s">
        <v>4498</v>
      </c>
      <c r="H5194" s="28" t="s">
        <v>9001</v>
      </c>
      <c r="I5194" s="138" t="s">
        <v>9003</v>
      </c>
      <c r="J5194" s="159" t="s">
        <v>8147</v>
      </c>
    </row>
    <row r="5195" spans="1:10" x14ac:dyDescent="0.25">
      <c r="A5195" t="str">
        <f>_xlfn.CONCAT(Table1[[#This Row],[District]],Table1[[#This Row],[DistName]],Table1[[#This Row],[SchoolID]],Table1[[#This Row],[SCHOOLNAME]],Table1[[#This Row],[AcademyID]])</f>
        <v>60Sumter0161WILDWOOD MIDDLE/ HIGH SCHOOL010</v>
      </c>
      <c r="B5195" t="str">
        <f>_xlfn.CONCAT(Table1[[#This Row],[District]],Table1[[#This Row],[DistName]],Table1[[#This Row],[SchoolID]],Table1[[#This Row],[SCHOOLNAME]],Table1[[#This Row],[Academy]])</f>
        <v>60Sumter0161WILDWOOD MIDDLE/ HIGH SCHOOLWMHS Health Science Academy</v>
      </c>
      <c r="C5195" t="str">
        <f>_xlfn.CONCAT(Table1[[#This Row],[District]],Table1[[#This Row],[SchoolID]],Table1[[#This Row],[AcademyID]])</f>
        <v>600161010</v>
      </c>
      <c r="D5195" s="30" t="s">
        <v>8135</v>
      </c>
      <c r="E5195" s="34" t="s">
        <v>6158</v>
      </c>
      <c r="F5195" s="28" t="s">
        <v>8997</v>
      </c>
      <c r="G5195" s="34" t="s">
        <v>4498</v>
      </c>
      <c r="H5195" s="28" t="s">
        <v>1141</v>
      </c>
      <c r="I5195" s="28" t="s">
        <v>7987</v>
      </c>
      <c r="J5195" s="159" t="s">
        <v>8148</v>
      </c>
    </row>
    <row r="5196" spans="1:10" x14ac:dyDescent="0.25">
      <c r="A5196" t="str">
        <f>_xlfn.CONCAT(Table1[[#This Row],[District]],Table1[[#This Row],[DistName]],Table1[[#This Row],[SchoolID]],Table1[[#This Row],[SCHOOLNAME]],Table1[[#This Row],[AcademyID]])</f>
        <v>60SUMTER0161Wildwood Middle High School010</v>
      </c>
      <c r="B5196" t="str">
        <f>_xlfn.CONCAT(Table1[[#This Row],[District]],Table1[[#This Row],[DistName]],Table1[[#This Row],[SchoolID]],Table1[[#This Row],[SCHOOLNAME]],Table1[[#This Row],[Academy]])</f>
        <v>60SUMTER0161Wildwood Middle High SchoolWMHS Health Science Academy</v>
      </c>
      <c r="C5196" t="str">
        <f>_xlfn.CONCAT(Table1[[#This Row],[District]],Table1[[#This Row],[SchoolID]],Table1[[#This Row],[AcademyID]])</f>
        <v>600161010</v>
      </c>
      <c r="D5196" s="30" t="s">
        <v>8135</v>
      </c>
      <c r="E5196" s="34" t="s">
        <v>6158</v>
      </c>
      <c r="F5196" s="136" t="s">
        <v>121</v>
      </c>
      <c r="G5196" s="34" t="s">
        <v>4498</v>
      </c>
      <c r="H5196" s="28" t="s">
        <v>9001</v>
      </c>
      <c r="I5196" s="138" t="s">
        <v>7987</v>
      </c>
      <c r="J5196" s="159" t="s">
        <v>8148</v>
      </c>
    </row>
    <row r="5197" spans="1:10" x14ac:dyDescent="0.25">
      <c r="A5197" t="str">
        <f>_xlfn.CONCAT(Table1[[#This Row],[District]],Table1[[#This Row],[DistName]],Table1[[#This Row],[SchoolID]],Table1[[#This Row],[SCHOOLNAME]],Table1[[#This Row],[AcademyID]])</f>
        <v>60Sumter0161WILDWOOD MIDDLE/ HIGH SCHOOL011</v>
      </c>
      <c r="B5197" t="str">
        <f>_xlfn.CONCAT(Table1[[#This Row],[District]],Table1[[#This Row],[DistName]],Table1[[#This Row],[SchoolID]],Table1[[#This Row],[SCHOOLNAME]],Table1[[#This Row],[Academy]])</f>
        <v>60Sumter0161WILDWOOD MIDDLE/ HIGH SCHOOLMicrosoft IT Academy</v>
      </c>
      <c r="C5197" t="str">
        <f>_xlfn.CONCAT(Table1[[#This Row],[District]],Table1[[#This Row],[SchoolID]],Table1[[#This Row],[AcademyID]])</f>
        <v>600161011</v>
      </c>
      <c r="D5197" s="30" t="s">
        <v>8135</v>
      </c>
      <c r="E5197" s="34" t="s">
        <v>6158</v>
      </c>
      <c r="F5197" s="28" t="s">
        <v>8997</v>
      </c>
      <c r="G5197" s="34" t="s">
        <v>4498</v>
      </c>
      <c r="H5197" s="28" t="s">
        <v>1141</v>
      </c>
      <c r="I5197" s="28" t="s">
        <v>6427</v>
      </c>
      <c r="J5197" s="159" t="s">
        <v>8149</v>
      </c>
    </row>
    <row r="5198" spans="1:10" x14ac:dyDescent="0.25">
      <c r="A5198" t="str">
        <f>_xlfn.CONCAT(Table1[[#This Row],[District]],Table1[[#This Row],[DistName]],Table1[[#This Row],[SchoolID]],Table1[[#This Row],[SCHOOLNAME]],Table1[[#This Row],[AcademyID]])</f>
        <v>60Sumter0161WILDWOOD MIDDLE/ HIGH SCHOOL011</v>
      </c>
      <c r="B5198" t="str">
        <f>_xlfn.CONCAT(Table1[[#This Row],[District]],Table1[[#This Row],[DistName]],Table1[[#This Row],[SchoolID]],Table1[[#This Row],[SCHOOLNAME]],Table1[[#This Row],[Academy]])</f>
        <v>60Sumter0161WILDWOOD MIDDLE/ HIGH SCHOOLBusiness Academy</v>
      </c>
      <c r="C5198" t="str">
        <f>_xlfn.CONCAT(Table1[[#This Row],[District]],Table1[[#This Row],[SchoolID]],Table1[[#This Row],[AcademyID]])</f>
        <v>600161011</v>
      </c>
      <c r="D5198" s="30" t="s">
        <v>8135</v>
      </c>
      <c r="E5198" s="34" t="s">
        <v>6158</v>
      </c>
      <c r="F5198" s="28" t="s">
        <v>8997</v>
      </c>
      <c r="G5198" s="34" t="s">
        <v>4498</v>
      </c>
      <c r="H5198" s="28" t="s">
        <v>1141</v>
      </c>
      <c r="I5198" s="28" t="s">
        <v>6256</v>
      </c>
      <c r="J5198" s="159" t="s">
        <v>8149</v>
      </c>
    </row>
    <row r="5199" spans="1:10" x14ac:dyDescent="0.25">
      <c r="A5199" t="str">
        <f>_xlfn.CONCAT(Table1[[#This Row],[District]],Table1[[#This Row],[DistName]],Table1[[#This Row],[SchoolID]],Table1[[#This Row],[SCHOOLNAME]],Table1[[#This Row],[AcademyID]])</f>
        <v>60Sumter0161WILDWOOD MIDDLE/ HIGH SCHOOL011</v>
      </c>
      <c r="B5199" t="str">
        <f>_xlfn.CONCAT(Table1[[#This Row],[District]],Table1[[#This Row],[DistName]],Table1[[#This Row],[SchoolID]],Table1[[#This Row],[SCHOOLNAME]],Table1[[#This Row],[Academy]])</f>
        <v>60Sumter0161WILDWOOD MIDDLE/ HIGH SCHOOLWMHS Business Academy</v>
      </c>
      <c r="C5199" t="str">
        <f>_xlfn.CONCAT(Table1[[#This Row],[District]],Table1[[#This Row],[SchoolID]],Table1[[#This Row],[AcademyID]])</f>
        <v>600161011</v>
      </c>
      <c r="D5199" s="30" t="s">
        <v>8135</v>
      </c>
      <c r="E5199" s="34" t="s">
        <v>6158</v>
      </c>
      <c r="F5199" s="28" t="s">
        <v>8997</v>
      </c>
      <c r="G5199" s="34" t="s">
        <v>4498</v>
      </c>
      <c r="H5199" s="28" t="s">
        <v>1141</v>
      </c>
      <c r="I5199" s="28" t="s">
        <v>7913</v>
      </c>
      <c r="J5199" s="159" t="s">
        <v>8149</v>
      </c>
    </row>
    <row r="5200" spans="1:10" x14ac:dyDescent="0.25">
      <c r="A5200" t="str">
        <f>_xlfn.CONCAT(Table1[[#This Row],[District]],Table1[[#This Row],[DistName]],Table1[[#This Row],[SchoolID]],Table1[[#This Row],[SCHOOLNAME]],Table1[[#This Row],[AcademyID]])</f>
        <v>60Sumter0171SOUTH SUMTER HIGH SCHOOL012</v>
      </c>
      <c r="B5200" t="str">
        <f>_xlfn.CONCAT(Table1[[#This Row],[District]],Table1[[#This Row],[DistName]],Table1[[#This Row],[SchoolID]],Table1[[#This Row],[SCHOOLNAME]],Table1[[#This Row],[Academy]])</f>
        <v>60Sumter0171SOUTH SUMTER HIGH SCHOOLBusiness Academy</v>
      </c>
      <c r="C5200" t="str">
        <f>_xlfn.CONCAT(Table1[[#This Row],[District]],Table1[[#This Row],[SchoolID]],Table1[[#This Row],[AcademyID]])</f>
        <v>600171012</v>
      </c>
      <c r="D5200" s="30" t="s">
        <v>8135</v>
      </c>
      <c r="E5200" s="34" t="s">
        <v>6158</v>
      </c>
      <c r="F5200" s="28" t="s">
        <v>8997</v>
      </c>
      <c r="G5200" s="34" t="s">
        <v>4513</v>
      </c>
      <c r="H5200" s="28" t="s">
        <v>557</v>
      </c>
      <c r="I5200" s="28" t="s">
        <v>6256</v>
      </c>
      <c r="J5200" s="159" t="s">
        <v>8150</v>
      </c>
    </row>
    <row r="5201" spans="1:10" x14ac:dyDescent="0.25">
      <c r="A5201" t="str">
        <f>_xlfn.CONCAT(Table1[[#This Row],[District]],Table1[[#This Row],[DistName]],Table1[[#This Row],[SchoolID]],Table1[[#This Row],[SCHOOLNAME]],Table1[[#This Row],[AcademyID]])</f>
        <v>60Sumter0171SOUTH SUMTER HIGH SCHOOL012</v>
      </c>
      <c r="B5201" t="str">
        <f>_xlfn.CONCAT(Table1[[#This Row],[District]],Table1[[#This Row],[DistName]],Table1[[#This Row],[SchoolID]],Table1[[#This Row],[SCHOOLNAME]],Table1[[#This Row],[Academy]])</f>
        <v>60Sumter0171SOUTH SUMTER HIGH SCHOOLSSHS Business Academy</v>
      </c>
      <c r="C5201" t="str">
        <f>_xlfn.CONCAT(Table1[[#This Row],[District]],Table1[[#This Row],[SchoolID]],Table1[[#This Row],[AcademyID]])</f>
        <v>600171012</v>
      </c>
      <c r="D5201" s="30" t="s">
        <v>8135</v>
      </c>
      <c r="E5201" s="34" t="s">
        <v>6158</v>
      </c>
      <c r="F5201" s="28" t="s">
        <v>8997</v>
      </c>
      <c r="G5201" s="34" t="s">
        <v>4513</v>
      </c>
      <c r="H5201" s="28" t="s">
        <v>557</v>
      </c>
      <c r="I5201" s="28" t="s">
        <v>7738</v>
      </c>
      <c r="J5201" s="159" t="s">
        <v>8150</v>
      </c>
    </row>
    <row r="5202" spans="1:10" x14ac:dyDescent="0.25">
      <c r="A5202" t="str">
        <f>_xlfn.CONCAT(Table1[[#This Row],[District]],Table1[[#This Row],[DistName]],Table1[[#This Row],[SchoolID]],Table1[[#This Row],[SCHOOLNAME]],Table1[[#This Row],[AcademyID]])</f>
        <v>60Sumter0171SOUTH SUMTER HIGH SCHOOL013</v>
      </c>
      <c r="B5202" t="str">
        <f>_xlfn.CONCAT(Table1[[#This Row],[District]],Table1[[#This Row],[DistName]],Table1[[#This Row],[SchoolID]],Table1[[#This Row],[SCHOOLNAME]],Table1[[#This Row],[Academy]])</f>
        <v>60Sumter0171SOUTH SUMTER HIGH SCHOOLSSHS Criminal Justice Academy</v>
      </c>
      <c r="C5202" t="str">
        <f>_xlfn.CONCAT(Table1[[#This Row],[District]],Table1[[#This Row],[SchoolID]],Table1[[#This Row],[AcademyID]])</f>
        <v>600171013</v>
      </c>
      <c r="D5202" s="30" t="s">
        <v>8135</v>
      </c>
      <c r="E5202" s="34" t="s">
        <v>6158</v>
      </c>
      <c r="F5202" s="28" t="s">
        <v>8997</v>
      </c>
      <c r="G5202" s="34" t="s">
        <v>4513</v>
      </c>
      <c r="H5202" s="28" t="s">
        <v>557</v>
      </c>
      <c r="I5202" s="28" t="s">
        <v>7860</v>
      </c>
      <c r="J5202" s="159" t="s">
        <v>8151</v>
      </c>
    </row>
    <row r="5203" spans="1:10" x14ac:dyDescent="0.25">
      <c r="A5203" t="str">
        <f>_xlfn.CONCAT(Table1[[#This Row],[District]],Table1[[#This Row],[DistName]],Table1[[#This Row],[SchoolID]],Table1[[#This Row],[SCHOOLNAME]],Table1[[#This Row],[AcademyID]])</f>
        <v>60Sumter0171SOUTH SUMTER HIGH SCHOOL014</v>
      </c>
      <c r="B5203" t="str">
        <f>_xlfn.CONCAT(Table1[[#This Row],[District]],Table1[[#This Row],[DistName]],Table1[[#This Row],[SchoolID]],Table1[[#This Row],[SCHOOLNAME]],Table1[[#This Row],[Academy]])</f>
        <v>60Sumter0171SOUTH SUMTER HIGH SCHOOLSSHS Digital Design Academy</v>
      </c>
      <c r="C5203" t="str">
        <f>_xlfn.CONCAT(Table1[[#This Row],[District]],Table1[[#This Row],[SchoolID]],Table1[[#This Row],[AcademyID]])</f>
        <v>600171014</v>
      </c>
      <c r="D5203" s="30" t="s">
        <v>8135</v>
      </c>
      <c r="E5203" s="34" t="s">
        <v>6158</v>
      </c>
      <c r="F5203" s="28" t="s">
        <v>8997</v>
      </c>
      <c r="G5203" s="34" t="s">
        <v>4513</v>
      </c>
      <c r="H5203" s="28" t="s">
        <v>557</v>
      </c>
      <c r="I5203" s="28" t="s">
        <v>7912</v>
      </c>
      <c r="J5203" s="159" t="s">
        <v>8152</v>
      </c>
    </row>
    <row r="5204" spans="1:10" x14ac:dyDescent="0.25">
      <c r="A5204" t="str">
        <f>_xlfn.CONCAT(Table1[[#This Row],[District]],Table1[[#This Row],[DistName]],Table1[[#This Row],[SchoolID]],Table1[[#This Row],[SCHOOLNAME]],Table1[[#This Row],[AcademyID]])</f>
        <v>60Sumter0171SOUTH SUMTER HIGH SCHOOL014</v>
      </c>
      <c r="B5204" t="str">
        <f>_xlfn.CONCAT(Table1[[#This Row],[District]],Table1[[#This Row],[DistName]],Table1[[#This Row],[SchoolID]],Table1[[#This Row],[SCHOOLNAME]],Table1[[#This Row],[Academy]])</f>
        <v>60Sumter0171SOUTH SUMTER HIGH SCHOOLAcademy of Digital Design</v>
      </c>
      <c r="C5204" t="str">
        <f>_xlfn.CONCAT(Table1[[#This Row],[District]],Table1[[#This Row],[SchoolID]],Table1[[#This Row],[AcademyID]])</f>
        <v>600171014</v>
      </c>
      <c r="D5204" s="30" t="s">
        <v>8135</v>
      </c>
      <c r="E5204" s="34" t="s">
        <v>6158</v>
      </c>
      <c r="F5204" s="28" t="s">
        <v>8997</v>
      </c>
      <c r="G5204" s="34" t="s">
        <v>4513</v>
      </c>
      <c r="H5204" s="28" t="s">
        <v>557</v>
      </c>
      <c r="I5204" s="28" t="s">
        <v>6308</v>
      </c>
      <c r="J5204" s="159" t="s">
        <v>8152</v>
      </c>
    </row>
    <row r="5205" spans="1:10" x14ac:dyDescent="0.25">
      <c r="A5205" t="str">
        <f>_xlfn.CONCAT(Table1[[#This Row],[District]],Table1[[#This Row],[DistName]],Table1[[#This Row],[SchoolID]],Table1[[#This Row],[SCHOOLNAME]],Table1[[#This Row],[AcademyID]])</f>
        <v>60Sumter2001VILLAGES CHARTER SCHOOL015</v>
      </c>
      <c r="B5205" t="str">
        <f>_xlfn.CONCAT(Table1[[#This Row],[District]],Table1[[#This Row],[DistName]],Table1[[#This Row],[SchoolID]],Table1[[#This Row],[SCHOOLNAME]],Table1[[#This Row],[Academy]])</f>
        <v>60Sumter2001VILLAGES CHARTER SCHOOLTVCS Construction Academy</v>
      </c>
      <c r="C5205" t="str">
        <f>_xlfn.CONCAT(Table1[[#This Row],[District]],Table1[[#This Row],[SchoolID]],Table1[[#This Row],[AcademyID]])</f>
        <v>602001015</v>
      </c>
      <c r="D5205" s="30" t="s">
        <v>8135</v>
      </c>
      <c r="E5205" s="34" t="s">
        <v>6158</v>
      </c>
      <c r="F5205" s="28" t="s">
        <v>8997</v>
      </c>
      <c r="G5205" s="34" t="s">
        <v>4767</v>
      </c>
      <c r="H5205" s="28" t="s">
        <v>1000</v>
      </c>
      <c r="I5205" s="28" t="s">
        <v>7470</v>
      </c>
      <c r="J5205" s="159" t="s">
        <v>8153</v>
      </c>
    </row>
    <row r="5206" spans="1:10" x14ac:dyDescent="0.25">
      <c r="A5206" t="str">
        <f>_xlfn.CONCAT(Table1[[#This Row],[District]],Table1[[#This Row],[DistName]],Table1[[#This Row],[SchoolID]],Table1[[#This Row],[SCHOOLNAME]],Table1[[#This Row],[AcademyID]])</f>
        <v>60Sumter2001VILLAGES CHARTER SCHOOL015</v>
      </c>
      <c r="B5206" t="str">
        <f>_xlfn.CONCAT(Table1[[#This Row],[District]],Table1[[#This Row],[DistName]],Table1[[#This Row],[SchoolID]],Table1[[#This Row],[SCHOOLNAME]],Table1[[#This Row],[Academy]])</f>
        <v>60Sumter2001VILLAGES CHARTER SCHOOLConstruction</v>
      </c>
      <c r="C5206" t="str">
        <f>_xlfn.CONCAT(Table1[[#This Row],[District]],Table1[[#This Row],[SchoolID]],Table1[[#This Row],[AcademyID]])</f>
        <v>602001015</v>
      </c>
      <c r="D5206" s="30" t="s">
        <v>8135</v>
      </c>
      <c r="E5206" s="34" t="s">
        <v>6158</v>
      </c>
      <c r="F5206" s="28" t="s">
        <v>8997</v>
      </c>
      <c r="G5206" s="34" t="s">
        <v>4767</v>
      </c>
      <c r="H5206" s="28" t="s">
        <v>1000</v>
      </c>
      <c r="I5206" s="28" t="s">
        <v>6944</v>
      </c>
      <c r="J5206" s="159" t="s">
        <v>8153</v>
      </c>
    </row>
    <row r="5207" spans="1:10" x14ac:dyDescent="0.25">
      <c r="A5207" t="str">
        <f>_xlfn.CONCAT(Table1[[#This Row],[District]],Table1[[#This Row],[DistName]],Table1[[#This Row],[SchoolID]],Table1[[#This Row],[SCHOOLNAME]],Table1[[#This Row],[AcademyID]])</f>
        <v>60SUMTER2001The Villages Charter High School015</v>
      </c>
      <c r="B5207" t="str">
        <f>_xlfn.CONCAT(Table1[[#This Row],[District]],Table1[[#This Row],[DistName]],Table1[[#This Row],[SchoolID]],Table1[[#This Row],[SCHOOLNAME]],Table1[[#This Row],[Academy]])</f>
        <v>60SUMTER2001The Villages Charter High SchoolTVCS Construction Academy</v>
      </c>
      <c r="C5207" t="str">
        <f>_xlfn.CONCAT(Table1[[#This Row],[District]],Table1[[#This Row],[SchoolID]],Table1[[#This Row],[AcademyID]])</f>
        <v>602001015</v>
      </c>
      <c r="D5207" s="30" t="s">
        <v>8135</v>
      </c>
      <c r="E5207" s="34" t="s">
        <v>6158</v>
      </c>
      <c r="F5207" s="136" t="s">
        <v>121</v>
      </c>
      <c r="G5207" s="34" t="s">
        <v>4767</v>
      </c>
      <c r="H5207" s="28" t="s">
        <v>9000</v>
      </c>
      <c r="I5207" s="138" t="s">
        <v>7470</v>
      </c>
      <c r="J5207" s="159" t="s">
        <v>8153</v>
      </c>
    </row>
    <row r="5208" spans="1:10" x14ac:dyDescent="0.25">
      <c r="A5208" t="str">
        <f>_xlfn.CONCAT(Table1[[#This Row],[District]],Table1[[#This Row],[DistName]],Table1[[#This Row],[SchoolID]],Table1[[#This Row],[SCHOOLNAME]],Table1[[#This Row],[AcademyID]])</f>
        <v>60SUMTER0171South Sumter High School016</v>
      </c>
      <c r="B5208" t="str">
        <f>_xlfn.CONCAT(Table1[[#This Row],[District]],Table1[[#This Row],[DistName]],Table1[[#This Row],[SchoolID]],Table1[[#This Row],[SCHOOLNAME]],Table1[[#This Row],[Academy]])</f>
        <v>60SUMTER0171South Sumter High SchoolSSHS Principles of Teaching Academy</v>
      </c>
      <c r="C5208" t="str">
        <f>_xlfn.CONCAT(Table1[[#This Row],[District]],Table1[[#This Row],[SchoolID]],Table1[[#This Row],[AcademyID]])</f>
        <v>600171016</v>
      </c>
      <c r="D5208" s="30" t="s">
        <v>8135</v>
      </c>
      <c r="E5208" s="34" t="s">
        <v>6158</v>
      </c>
      <c r="F5208" s="136" t="s">
        <v>121</v>
      </c>
      <c r="G5208" s="34" t="s">
        <v>4513</v>
      </c>
      <c r="H5208" s="28" t="s">
        <v>8998</v>
      </c>
      <c r="I5208" s="138" t="s">
        <v>9004</v>
      </c>
      <c r="J5208" s="159" t="s">
        <v>8156</v>
      </c>
    </row>
    <row r="5209" spans="1:10" x14ac:dyDescent="0.25">
      <c r="A5209" t="str">
        <f>_xlfn.CONCAT(Table1[[#This Row],[District]],Table1[[#This Row],[DistName]],Table1[[#This Row],[SchoolID]],Table1[[#This Row],[SCHOOLNAME]],Table1[[#This Row],[AcademyID]])</f>
        <v>60SUMTER0171South Sumter High School017</v>
      </c>
      <c r="B5209" t="str">
        <f>_xlfn.CONCAT(Table1[[#This Row],[District]],Table1[[#This Row],[DistName]],Table1[[#This Row],[SchoolID]],Table1[[#This Row],[SCHOOLNAME]],Table1[[#This Row],[Academy]])</f>
        <v>60SUMTER0171South Sumter High SchoolSSHS Welding Technology Academy</v>
      </c>
      <c r="C5209" t="str">
        <f>_xlfn.CONCAT(Table1[[#This Row],[District]],Table1[[#This Row],[SchoolID]],Table1[[#This Row],[AcademyID]])</f>
        <v>600171017</v>
      </c>
      <c r="D5209" s="30" t="s">
        <v>8135</v>
      </c>
      <c r="E5209" s="34" t="s">
        <v>6158</v>
      </c>
      <c r="F5209" s="136" t="s">
        <v>121</v>
      </c>
      <c r="G5209" s="34" t="s">
        <v>4513</v>
      </c>
      <c r="H5209" s="28" t="s">
        <v>8998</v>
      </c>
      <c r="I5209" s="138" t="s">
        <v>9005</v>
      </c>
      <c r="J5209" s="159" t="s">
        <v>8157</v>
      </c>
    </row>
    <row r="5210" spans="1:10" x14ac:dyDescent="0.25">
      <c r="A5210" t="str">
        <f>_xlfn.CONCAT(Table1[[#This Row],[District]],Table1[[#This Row],[DistName]],Table1[[#This Row],[SchoolID]],Table1[[#This Row],[SCHOOLNAME]],Table1[[#This Row],[AcademyID]])</f>
        <v>60SUMTER0171South Sumter High School018</v>
      </c>
      <c r="B5210" t="str">
        <f>_xlfn.CONCAT(Table1[[#This Row],[District]],Table1[[#This Row],[DistName]],Table1[[#This Row],[SchoolID]],Table1[[#This Row],[SCHOOLNAME]],Table1[[#This Row],[Academy]])</f>
        <v>60SUMTER0171South Sumter High SchoolSSHS TV Production Academy</v>
      </c>
      <c r="C5210" t="str">
        <f>_xlfn.CONCAT(Table1[[#This Row],[District]],Table1[[#This Row],[SchoolID]],Table1[[#This Row],[AcademyID]])</f>
        <v>600171018</v>
      </c>
      <c r="D5210" s="30" t="s">
        <v>8135</v>
      </c>
      <c r="E5210" s="34" t="s">
        <v>6158</v>
      </c>
      <c r="F5210" s="136" t="s">
        <v>121</v>
      </c>
      <c r="G5210" s="34" t="s">
        <v>4513</v>
      </c>
      <c r="H5210" s="28" t="s">
        <v>8998</v>
      </c>
      <c r="I5210" s="138" t="s">
        <v>9006</v>
      </c>
      <c r="J5210" s="159" t="s">
        <v>8158</v>
      </c>
    </row>
    <row r="5211" spans="1:10" x14ac:dyDescent="0.25">
      <c r="A5211" t="str">
        <f>_xlfn.CONCAT(Table1[[#This Row],[District]],Table1[[#This Row],[DistName]],Table1[[#This Row],[SchoolID]],Table1[[#This Row],[SCHOOLNAME]],Table1[[#This Row],[AcademyID]])</f>
        <v>60SUMTER0171South Sumter High School019</v>
      </c>
      <c r="B5211" t="str">
        <f>_xlfn.CONCAT(Table1[[#This Row],[District]],Table1[[#This Row],[DistName]],Table1[[#This Row],[SchoolID]],Table1[[#This Row],[SCHOOLNAME]],Table1[[#This Row],[Academy]])</f>
        <v>60SUMTER0171South Sumter High SchoolSSHS Gaming Academy</v>
      </c>
      <c r="C5211" t="str">
        <f>_xlfn.CONCAT(Table1[[#This Row],[District]],Table1[[#This Row],[SchoolID]],Table1[[#This Row],[AcademyID]])</f>
        <v>600171019</v>
      </c>
      <c r="D5211" s="30" t="s">
        <v>8135</v>
      </c>
      <c r="E5211" s="34" t="s">
        <v>6158</v>
      </c>
      <c r="F5211" s="136" t="s">
        <v>121</v>
      </c>
      <c r="G5211" s="34" t="s">
        <v>4513</v>
      </c>
      <c r="H5211" s="28" t="s">
        <v>8998</v>
      </c>
      <c r="I5211" s="138" t="s">
        <v>9007</v>
      </c>
      <c r="J5211" s="159" t="s">
        <v>8159</v>
      </c>
    </row>
    <row r="5212" spans="1:10" x14ac:dyDescent="0.25">
      <c r="A5212" t="str">
        <f>_xlfn.CONCAT(Table1[[#This Row],[District]],Table1[[#This Row],[DistName]],Table1[[#This Row],[SchoolID]],Table1[[#This Row],[SCHOOLNAME]],Table1[[#This Row],[AcademyID]])</f>
        <v>60SUMTER2001The Villages Charter High School020</v>
      </c>
      <c r="B5212" t="str">
        <f>_xlfn.CONCAT(Table1[[#This Row],[District]],Table1[[#This Row],[DistName]],Table1[[#This Row],[SchoolID]],Table1[[#This Row],[SCHOOLNAME]],Table1[[#This Row],[Academy]])</f>
        <v>60SUMTER2001The Villages Charter High SchoolTVCS Multimedia Academy</v>
      </c>
      <c r="C5212" t="str">
        <f>_xlfn.CONCAT(Table1[[#This Row],[District]],Table1[[#This Row],[SchoolID]],Table1[[#This Row],[AcademyID]])</f>
        <v>602001020</v>
      </c>
      <c r="D5212" s="30" t="s">
        <v>8135</v>
      </c>
      <c r="E5212" s="34" t="s">
        <v>6158</v>
      </c>
      <c r="F5212" s="136" t="s">
        <v>121</v>
      </c>
      <c r="G5212" s="34" t="s">
        <v>4767</v>
      </c>
      <c r="H5212" s="28" t="s">
        <v>9000</v>
      </c>
      <c r="I5212" s="138" t="s">
        <v>9008</v>
      </c>
      <c r="J5212" s="159" t="s">
        <v>8160</v>
      </c>
    </row>
    <row r="5213" spans="1:10" x14ac:dyDescent="0.25">
      <c r="A5213" t="str">
        <f>_xlfn.CONCAT(Table1[[#This Row],[District]],Table1[[#This Row],[DistName]],Table1[[#This Row],[SchoolID]],Table1[[#This Row],[SCHOOLNAME]],Table1[[#This Row],[AcademyID]])</f>
        <v>60SUMTER2001The Villages Charter High School021</v>
      </c>
      <c r="B5213" t="str">
        <f>_xlfn.CONCAT(Table1[[#This Row],[District]],Table1[[#This Row],[DistName]],Table1[[#This Row],[SchoolID]],Table1[[#This Row],[SCHOOLNAME]],Table1[[#This Row],[Academy]])</f>
        <v>60SUMTER2001The Villages Charter High SchoolTVCS Communications Tech Academy</v>
      </c>
      <c r="C5213" t="str">
        <f>_xlfn.CONCAT(Table1[[#This Row],[District]],Table1[[#This Row],[SchoolID]],Table1[[#This Row],[AcademyID]])</f>
        <v>602001021</v>
      </c>
      <c r="D5213" s="30" t="s">
        <v>8135</v>
      </c>
      <c r="E5213" s="34" t="s">
        <v>6158</v>
      </c>
      <c r="F5213" s="136" t="s">
        <v>121</v>
      </c>
      <c r="G5213" s="34" t="s">
        <v>4767</v>
      </c>
      <c r="H5213" s="28" t="s">
        <v>9000</v>
      </c>
      <c r="I5213" s="138" t="s">
        <v>9009</v>
      </c>
      <c r="J5213" s="159" t="s">
        <v>8161</v>
      </c>
    </row>
    <row r="5214" spans="1:10" x14ac:dyDescent="0.25">
      <c r="A5214" t="str">
        <f>_xlfn.CONCAT(Table1[[#This Row],[District]],Table1[[#This Row],[DistName]],Table1[[#This Row],[SchoolID]],Table1[[#This Row],[SCHOOLNAME]],Table1[[#This Row],[AcademyID]])</f>
        <v>60SUMTER2001The Villages Charter High School022</v>
      </c>
      <c r="B5214" t="str">
        <f>_xlfn.CONCAT(Table1[[#This Row],[District]],Table1[[#This Row],[DistName]],Table1[[#This Row],[SchoolID]],Table1[[#This Row],[SCHOOLNAME]],Table1[[#This Row],[Academy]])</f>
        <v>60SUMTER2001The Villages Charter High SchoolTVCS Business Academy</v>
      </c>
      <c r="C5214" t="str">
        <f>_xlfn.CONCAT(Table1[[#This Row],[District]],Table1[[#This Row],[SchoolID]],Table1[[#This Row],[AcademyID]])</f>
        <v>602001022</v>
      </c>
      <c r="D5214" s="30" t="s">
        <v>8135</v>
      </c>
      <c r="E5214" s="34" t="s">
        <v>6158</v>
      </c>
      <c r="F5214" s="136" t="s">
        <v>121</v>
      </c>
      <c r="G5214" s="34" t="s">
        <v>4767</v>
      </c>
      <c r="H5214" s="28" t="s">
        <v>9000</v>
      </c>
      <c r="I5214" s="138" t="s">
        <v>9010</v>
      </c>
      <c r="J5214" s="159" t="s">
        <v>8163</v>
      </c>
    </row>
    <row r="5215" spans="1:10" x14ac:dyDescent="0.25">
      <c r="A5215" t="str">
        <f>_xlfn.CONCAT(Table1[[#This Row],[District]],Table1[[#This Row],[DistName]],Table1[[#This Row],[SchoolID]],Table1[[#This Row],[SCHOOLNAME]],Table1[[#This Row],[AcademyID]])</f>
        <v>60SUMTER2001The Villages Charter High School023</v>
      </c>
      <c r="B5215" t="str">
        <f>_xlfn.CONCAT(Table1[[#This Row],[District]],Table1[[#This Row],[DistName]],Table1[[#This Row],[SchoolID]],Table1[[#This Row],[SCHOOLNAME]],Table1[[#This Row],[Academy]])</f>
        <v>60SUMTER2001The Villages Charter High SchoolTVCS Personal Fitness Trainer Academy</v>
      </c>
      <c r="C5215" t="str">
        <f>_xlfn.CONCAT(Table1[[#This Row],[District]],Table1[[#This Row],[SchoolID]],Table1[[#This Row],[AcademyID]])</f>
        <v>602001023</v>
      </c>
      <c r="D5215" s="30" t="s">
        <v>8135</v>
      </c>
      <c r="E5215" s="34" t="s">
        <v>6158</v>
      </c>
      <c r="F5215" s="136" t="s">
        <v>121</v>
      </c>
      <c r="G5215" s="34" t="s">
        <v>4767</v>
      </c>
      <c r="H5215" s="28" t="s">
        <v>9000</v>
      </c>
      <c r="I5215" s="138" t="s">
        <v>9011</v>
      </c>
      <c r="J5215" s="159" t="s">
        <v>8165</v>
      </c>
    </row>
    <row r="5216" spans="1:10" x14ac:dyDescent="0.25">
      <c r="A5216" t="str">
        <f>_xlfn.CONCAT(Table1[[#This Row],[District]],Table1[[#This Row],[DistName]],Table1[[#This Row],[SchoolID]],Table1[[#This Row],[SCHOOLNAME]],Table1[[#This Row],[AcademyID]])</f>
        <v>60SUMTER2001The Villages Charter High School024</v>
      </c>
      <c r="B5216" t="str">
        <f>_xlfn.CONCAT(Table1[[#This Row],[District]],Table1[[#This Row],[DistName]],Table1[[#This Row],[SchoolID]],Table1[[#This Row],[SCHOOLNAME]],Table1[[#This Row],[Academy]])</f>
        <v>60SUMTER2001The Villages Charter High SchoolTVCS Finance Academy</v>
      </c>
      <c r="C5216" t="str">
        <f>_xlfn.CONCAT(Table1[[#This Row],[District]],Table1[[#This Row],[SchoolID]],Table1[[#This Row],[AcademyID]])</f>
        <v>602001024</v>
      </c>
      <c r="D5216" s="30" t="s">
        <v>8135</v>
      </c>
      <c r="E5216" s="34" t="s">
        <v>6158</v>
      </c>
      <c r="F5216" s="136" t="s">
        <v>121</v>
      </c>
      <c r="G5216" s="34" t="s">
        <v>4767</v>
      </c>
      <c r="H5216" s="28" t="s">
        <v>9000</v>
      </c>
      <c r="I5216" s="138" t="s">
        <v>9012</v>
      </c>
      <c r="J5216" s="159" t="s">
        <v>8167</v>
      </c>
    </row>
    <row r="5217" spans="1:10" x14ac:dyDescent="0.25">
      <c r="A5217" t="str">
        <f>_xlfn.CONCAT(Table1[[#This Row],[District]],Table1[[#This Row],[DistName]],Table1[[#This Row],[SchoolID]],Table1[[#This Row],[SCHOOLNAME]],Table1[[#This Row],[AcademyID]])</f>
        <v>60SUMTER2001The Villages Charter High School025</v>
      </c>
      <c r="B5217" t="str">
        <f>_xlfn.CONCAT(Table1[[#This Row],[District]],Table1[[#This Row],[DistName]],Table1[[#This Row],[SchoolID]],Table1[[#This Row],[SCHOOLNAME]],Table1[[#This Row],[Academy]])</f>
        <v>60SUMTER2001The Villages Charter High SchoolTVCS Agriculture Academy</v>
      </c>
      <c r="C5217" t="str">
        <f>_xlfn.CONCAT(Table1[[#This Row],[District]],Table1[[#This Row],[SchoolID]],Table1[[#This Row],[AcademyID]])</f>
        <v>602001025</v>
      </c>
      <c r="D5217" s="30" t="s">
        <v>8135</v>
      </c>
      <c r="E5217" s="34" t="s">
        <v>6158</v>
      </c>
      <c r="F5217" s="136" t="s">
        <v>121</v>
      </c>
      <c r="G5217" s="34" t="s">
        <v>4767</v>
      </c>
      <c r="H5217" s="28" t="s">
        <v>9000</v>
      </c>
      <c r="I5217" s="138" t="s">
        <v>9013</v>
      </c>
      <c r="J5217" s="159" t="s">
        <v>8168</v>
      </c>
    </row>
    <row r="5218" spans="1:10" x14ac:dyDescent="0.25">
      <c r="A5218" t="str">
        <f>_xlfn.CONCAT(Table1[[#This Row],[District]],Table1[[#This Row],[DistName]],Table1[[#This Row],[SchoolID]],Table1[[#This Row],[SCHOOLNAME]],Table1[[#This Row],[AcademyID]])</f>
        <v>60SUMTER2001The Villages Charter High School026</v>
      </c>
      <c r="B5218" t="str">
        <f>_xlfn.CONCAT(Table1[[#This Row],[District]],Table1[[#This Row],[DistName]],Table1[[#This Row],[SchoolID]],Table1[[#This Row],[SCHOOLNAME]],Table1[[#This Row],[Academy]])</f>
        <v>60SUMTER2001The Villages Charter High SchoolTVCS Applied Information Academy</v>
      </c>
      <c r="C5218" t="str">
        <f>_xlfn.CONCAT(Table1[[#This Row],[District]],Table1[[#This Row],[SchoolID]],Table1[[#This Row],[AcademyID]])</f>
        <v>602001026</v>
      </c>
      <c r="D5218" s="30" t="s">
        <v>8135</v>
      </c>
      <c r="E5218" s="34" t="s">
        <v>6158</v>
      </c>
      <c r="F5218" s="136" t="s">
        <v>121</v>
      </c>
      <c r="G5218" s="34" t="s">
        <v>4767</v>
      </c>
      <c r="H5218" s="28" t="s">
        <v>9000</v>
      </c>
      <c r="I5218" s="138" t="s">
        <v>9014</v>
      </c>
      <c r="J5218" s="159" t="s">
        <v>8169</v>
      </c>
    </row>
    <row r="5219" spans="1:10" x14ac:dyDescent="0.25">
      <c r="A5219" t="str">
        <f>_xlfn.CONCAT(Table1[[#This Row],[District]],Table1[[#This Row],[DistName]],Table1[[#This Row],[SchoolID]],Table1[[#This Row],[SCHOOLNAME]],Table1[[#This Row],[AcademyID]])</f>
        <v>60SUMTER2001The Villages Charter High School027</v>
      </c>
      <c r="B5219" t="str">
        <f>_xlfn.CONCAT(Table1[[#This Row],[District]],Table1[[#This Row],[DistName]],Table1[[#This Row],[SchoolID]],Table1[[#This Row],[SCHOOLNAME]],Table1[[#This Row],[Academy]])</f>
        <v>60SUMTER2001The Villages Charter High SchoolTVCS Applied Engineering Academy</v>
      </c>
      <c r="C5219" t="str">
        <f>_xlfn.CONCAT(Table1[[#This Row],[District]],Table1[[#This Row],[SchoolID]],Table1[[#This Row],[AcademyID]])</f>
        <v>602001027</v>
      </c>
      <c r="D5219" s="30" t="s">
        <v>8135</v>
      </c>
      <c r="E5219" s="34" t="s">
        <v>6158</v>
      </c>
      <c r="F5219" s="136" t="s">
        <v>121</v>
      </c>
      <c r="G5219" s="34" t="s">
        <v>4767</v>
      </c>
      <c r="H5219" s="28" t="s">
        <v>9000</v>
      </c>
      <c r="I5219" s="138" t="s">
        <v>9015</v>
      </c>
      <c r="J5219" s="159" t="s">
        <v>8173</v>
      </c>
    </row>
    <row r="5220" spans="1:10" x14ac:dyDescent="0.25">
      <c r="A5220" t="str">
        <f>_xlfn.CONCAT(Table1[[#This Row],[District]],Table1[[#This Row],[DistName]],Table1[[#This Row],[SchoolID]],Table1[[#This Row],[SCHOOLNAME]],Table1[[#This Row],[AcademyID]])</f>
        <v>60SUMTER0161Wildwood Middle High School028</v>
      </c>
      <c r="B5220" t="str">
        <f>_xlfn.CONCAT(Table1[[#This Row],[District]],Table1[[#This Row],[DistName]],Table1[[#This Row],[SchoolID]],Table1[[#This Row],[SCHOOLNAME]],Table1[[#This Row],[Academy]])</f>
        <v>60SUMTER0161Wildwood Middle High SchoolWMHS Construction Academy</v>
      </c>
      <c r="C5220" t="str">
        <f>_xlfn.CONCAT(Table1[[#This Row],[District]],Table1[[#This Row],[SchoolID]],Table1[[#This Row],[AcademyID]])</f>
        <v>600161028</v>
      </c>
      <c r="D5220" s="30" t="s">
        <v>8135</v>
      </c>
      <c r="E5220" s="34" t="s">
        <v>6158</v>
      </c>
      <c r="F5220" s="136" t="s">
        <v>121</v>
      </c>
      <c r="G5220" s="34" t="s">
        <v>4498</v>
      </c>
      <c r="H5220" s="28" t="s">
        <v>9001</v>
      </c>
      <c r="I5220" s="138" t="s">
        <v>9016</v>
      </c>
      <c r="J5220" s="159" t="s">
        <v>8174</v>
      </c>
    </row>
    <row r="5221" spans="1:10" x14ac:dyDescent="0.25">
      <c r="A5221" t="str">
        <f>_xlfn.CONCAT(Table1[[#This Row],[District]],Table1[[#This Row],[DistName]],Table1[[#This Row],[SchoolID]],Table1[[#This Row],[SCHOOLNAME]],Table1[[#This Row],[AcademyID]])</f>
        <v>60SUMTER0161Wildwood Middle High School029</v>
      </c>
      <c r="B5221" t="str">
        <f>_xlfn.CONCAT(Table1[[#This Row],[District]],Table1[[#This Row],[DistName]],Table1[[#This Row],[SchoolID]],Table1[[#This Row],[SCHOOLNAME]],Table1[[#This Row],[Academy]])</f>
        <v>60SUMTER0161Wildwood Middle High SchoolWMHS Teaching Academy</v>
      </c>
      <c r="C5221" t="str">
        <f>_xlfn.CONCAT(Table1[[#This Row],[District]],Table1[[#This Row],[SchoolID]],Table1[[#This Row],[AcademyID]])</f>
        <v>600161029</v>
      </c>
      <c r="D5221" s="30" t="s">
        <v>8135</v>
      </c>
      <c r="E5221" s="34" t="s">
        <v>6158</v>
      </c>
      <c r="F5221" s="136" t="s">
        <v>121</v>
      </c>
      <c r="G5221" s="34" t="s">
        <v>4498</v>
      </c>
      <c r="H5221" s="28" t="s">
        <v>9001</v>
      </c>
      <c r="I5221" s="138" t="s">
        <v>9017</v>
      </c>
      <c r="J5221" s="159" t="s">
        <v>8175</v>
      </c>
    </row>
    <row r="5222" spans="1:10" x14ac:dyDescent="0.25">
      <c r="A5222" t="str">
        <f>_xlfn.CONCAT(Table1[[#This Row],[District]],Table1[[#This Row],[DistName]],Table1[[#This Row],[SchoolID]],Table1[[#This Row],[SCHOOLNAME]],Table1[[#This Row],[AcademyID]])</f>
        <v>60SUMTER0161Wildwood Middle High School030</v>
      </c>
      <c r="B5222" t="str">
        <f>_xlfn.CONCAT(Table1[[#This Row],[District]],Table1[[#This Row],[DistName]],Table1[[#This Row],[SchoolID]],Table1[[#This Row],[SCHOOLNAME]],Table1[[#This Row],[Academy]])</f>
        <v>60SUMTER0161Wildwood Middle High SchoolWMHS Applied Information CDE Academy</v>
      </c>
      <c r="C5222" t="str">
        <f>_xlfn.CONCAT(Table1[[#This Row],[District]],Table1[[#This Row],[SchoolID]],Table1[[#This Row],[AcademyID]])</f>
        <v>600161030</v>
      </c>
      <c r="D5222" s="30" t="s">
        <v>8135</v>
      </c>
      <c r="E5222" s="34" t="s">
        <v>6158</v>
      </c>
      <c r="F5222" s="136" t="s">
        <v>121</v>
      </c>
      <c r="G5222" s="34" t="s">
        <v>4498</v>
      </c>
      <c r="H5222" s="28" t="s">
        <v>9001</v>
      </c>
      <c r="I5222" s="138" t="s">
        <v>9018</v>
      </c>
      <c r="J5222" s="159" t="s">
        <v>8176</v>
      </c>
    </row>
    <row r="5223" spans="1:10" x14ac:dyDescent="0.25">
      <c r="A5223" t="str">
        <f>_xlfn.CONCAT(Table1[[#This Row],[District]],Table1[[#This Row],[DistName]],Table1[[#This Row],[SchoolID]],Table1[[#This Row],[SCHOOLNAME]],Table1[[#This Row],[AcademyID]])</f>
        <v>60Sumter0042SOUTH SUMTER MIDDLE SCHOOL700</v>
      </c>
      <c r="B5223" t="str">
        <f>_xlfn.CONCAT(Table1[[#This Row],[District]],Table1[[#This Row],[DistName]],Table1[[#This Row],[SchoolID]],Table1[[#This Row],[SCHOOLNAME]],Table1[[#This Row],[Academy]])</f>
        <v>60Sumter0042SOUTH SUMTER MIDDLE SCHOOLSouth Sumter Middle Business Academy</v>
      </c>
      <c r="C5223" t="str">
        <f>_xlfn.CONCAT(Table1[[#This Row],[District]],Table1[[#This Row],[SchoolID]],Table1[[#This Row],[AcademyID]])</f>
        <v>600042700</v>
      </c>
      <c r="D5223" s="30" t="s">
        <v>8143</v>
      </c>
      <c r="E5223" s="34" t="s">
        <v>6158</v>
      </c>
      <c r="F5223" s="28" t="s">
        <v>8997</v>
      </c>
      <c r="G5223" s="34" t="s">
        <v>5015</v>
      </c>
      <c r="H5223" s="28" t="s">
        <v>617</v>
      </c>
      <c r="I5223" s="28" t="s">
        <v>6651</v>
      </c>
      <c r="J5223" s="159" t="s">
        <v>8144</v>
      </c>
    </row>
    <row r="5224" spans="1:10" x14ac:dyDescent="0.25">
      <c r="A5224" t="str">
        <f>_xlfn.CONCAT(Table1[[#This Row],[District]],Table1[[#This Row],[DistName]],Table1[[#This Row],[SchoolID]],Table1[[#This Row],[SCHOOLNAME]],Table1[[#This Row],[AcademyID]])</f>
        <v>61Suwannee0012RIVEROAK TECHNICAL COLLEGE001</v>
      </c>
      <c r="B5224" t="str">
        <f>_xlfn.CONCAT(Table1[[#This Row],[District]],Table1[[#This Row],[DistName]],Table1[[#This Row],[SchoolID]],Table1[[#This Row],[SCHOOLNAME]],Table1[[#This Row],[Academy]])</f>
        <v>61Suwannee0012RIVEROAK TECHNICAL COLLEGEAutomotive Service Technology</v>
      </c>
      <c r="C5224" t="str">
        <f>_xlfn.CONCAT(Table1[[#This Row],[District]],Table1[[#This Row],[SchoolID]],Table1[[#This Row],[AcademyID]])</f>
        <v>610012001</v>
      </c>
      <c r="D5224" s="30" t="s">
        <v>8135</v>
      </c>
      <c r="E5224" s="34" t="s">
        <v>6159</v>
      </c>
      <c r="F5224" s="28" t="s">
        <v>9019</v>
      </c>
      <c r="G5224" s="34" t="s">
        <v>4594</v>
      </c>
      <c r="H5224" s="28" t="s">
        <v>558</v>
      </c>
      <c r="I5224" s="28" t="s">
        <v>6284</v>
      </c>
      <c r="J5224" s="159" t="s">
        <v>8136</v>
      </c>
    </row>
    <row r="5225" spans="1:10" x14ac:dyDescent="0.25">
      <c r="A5225" t="str">
        <f>_xlfn.CONCAT(Table1[[#This Row],[District]],Table1[[#This Row],[DistName]],Table1[[#This Row],[SchoolID]],Table1[[#This Row],[SCHOOLNAME]],Table1[[#This Row],[AcademyID]])</f>
        <v>61Suwannee0012RIVEROAK TECHNICAL COLLEGE001</v>
      </c>
      <c r="B5225" t="str">
        <f>_xlfn.CONCAT(Table1[[#This Row],[District]],Table1[[#This Row],[DistName]],Table1[[#This Row],[SchoolID]],Table1[[#This Row],[SCHOOLNAME]],Table1[[#This Row],[Academy]])</f>
        <v>61Suwannee0012RIVEROAK TECHNICAL COLLEGEEngineering</v>
      </c>
      <c r="C5225" t="str">
        <f>_xlfn.CONCAT(Table1[[#This Row],[District]],Table1[[#This Row],[SchoolID]],Table1[[#This Row],[AcademyID]])</f>
        <v>610012001</v>
      </c>
      <c r="D5225" s="30" t="s">
        <v>8135</v>
      </c>
      <c r="E5225" s="34" t="s">
        <v>6159</v>
      </c>
      <c r="F5225" s="28" t="s">
        <v>9019</v>
      </c>
      <c r="G5225" s="34" t="s">
        <v>4594</v>
      </c>
      <c r="H5225" s="28" t="s">
        <v>558</v>
      </c>
      <c r="I5225" s="28" t="s">
        <v>7165</v>
      </c>
      <c r="J5225" s="159" t="s">
        <v>8136</v>
      </c>
    </row>
    <row r="5226" spans="1:10" x14ac:dyDescent="0.25">
      <c r="A5226" t="str">
        <f>_xlfn.CONCAT(Table1[[#This Row],[District]],Table1[[#This Row],[DistName]],Table1[[#This Row],[SchoolID]],Table1[[#This Row],[SCHOOLNAME]],Table1[[#This Row],[AcademyID]])</f>
        <v>61Suwannee0012RIVEROAK TECHNICAL COLLEGE002</v>
      </c>
      <c r="B5226" t="str">
        <f>_xlfn.CONCAT(Table1[[#This Row],[District]],Table1[[#This Row],[DistName]],Table1[[#This Row],[SchoolID]],Table1[[#This Row],[SCHOOLNAME]],Table1[[#This Row],[Academy]])</f>
        <v>61Suwannee0012RIVEROAK TECHNICAL COLLEGEBuilding Construction Technology</v>
      </c>
      <c r="C5226" t="str">
        <f>_xlfn.CONCAT(Table1[[#This Row],[District]],Table1[[#This Row],[SchoolID]],Table1[[#This Row],[AcademyID]])</f>
        <v>610012002</v>
      </c>
      <c r="D5226" s="30" t="s">
        <v>8135</v>
      </c>
      <c r="E5226" s="34" t="s">
        <v>6159</v>
      </c>
      <c r="F5226" s="28" t="s">
        <v>9019</v>
      </c>
      <c r="G5226" s="34" t="s">
        <v>4594</v>
      </c>
      <c r="H5226" s="28" t="s">
        <v>558</v>
      </c>
      <c r="I5226" s="28" t="s">
        <v>6585</v>
      </c>
      <c r="J5226" s="159" t="s">
        <v>8137</v>
      </c>
    </row>
    <row r="5227" spans="1:10" x14ac:dyDescent="0.25">
      <c r="A5227" t="str">
        <f>_xlfn.CONCAT(Table1[[#This Row],[District]],Table1[[#This Row],[DistName]],Table1[[#This Row],[SchoolID]],Table1[[#This Row],[SCHOOLNAME]],Table1[[#This Row],[AcademyID]])</f>
        <v>61Suwannee0012RIVEROAK TECHNICAL COLLEGE003</v>
      </c>
      <c r="B5227" t="str">
        <f>_xlfn.CONCAT(Table1[[#This Row],[District]],Table1[[#This Row],[DistName]],Table1[[#This Row],[SchoolID]],Table1[[#This Row],[SCHOOLNAME]],Table1[[#This Row],[Academy]])</f>
        <v>61Suwannee0012RIVEROAK TECHNICAL COLLEGEAdministrative Assistant</v>
      </c>
      <c r="C5227" t="str">
        <f>_xlfn.CONCAT(Table1[[#This Row],[District]],Table1[[#This Row],[SchoolID]],Table1[[#This Row],[AcademyID]])</f>
        <v>610012003</v>
      </c>
      <c r="D5227" s="30" t="s">
        <v>8135</v>
      </c>
      <c r="E5227" s="34" t="s">
        <v>6159</v>
      </c>
      <c r="F5227" s="28" t="s">
        <v>9019</v>
      </c>
      <c r="G5227" s="34" t="s">
        <v>4594</v>
      </c>
      <c r="H5227" s="28" t="s">
        <v>558</v>
      </c>
      <c r="I5227" s="28" t="s">
        <v>6437</v>
      </c>
      <c r="J5227" s="159" t="s">
        <v>8138</v>
      </c>
    </row>
    <row r="5228" spans="1:10" x14ac:dyDescent="0.25">
      <c r="A5228" t="str">
        <f>_xlfn.CONCAT(Table1[[#This Row],[District]],Table1[[#This Row],[DistName]],Table1[[#This Row],[SchoolID]],Table1[[#This Row],[SCHOOLNAME]],Table1[[#This Row],[AcademyID]])</f>
        <v>61Suwannee0012RIVEROAK TECHNICAL COLLEGE004</v>
      </c>
      <c r="B5228" t="str">
        <f>_xlfn.CONCAT(Table1[[#This Row],[District]],Table1[[#This Row],[DistName]],Table1[[#This Row],[SchoolID]],Table1[[#This Row],[SCHOOLNAME]],Table1[[#This Row],[Academy]])</f>
        <v>61Suwannee0012RIVEROAK TECHNICAL COLLEGEEarly Childhood Education/My Play School</v>
      </c>
      <c r="C5228" t="str">
        <f>_xlfn.CONCAT(Table1[[#This Row],[District]],Table1[[#This Row],[SchoolID]],Table1[[#This Row],[AcademyID]])</f>
        <v>610012004</v>
      </c>
      <c r="D5228" s="30" t="s">
        <v>8135</v>
      </c>
      <c r="E5228" s="34" t="s">
        <v>6159</v>
      </c>
      <c r="F5228" s="28" t="s">
        <v>9019</v>
      </c>
      <c r="G5228" s="34" t="s">
        <v>4594</v>
      </c>
      <c r="H5228" s="28" t="s">
        <v>558</v>
      </c>
      <c r="I5228" s="28" t="s">
        <v>7741</v>
      </c>
      <c r="J5228" s="159" t="s">
        <v>8139</v>
      </c>
    </row>
    <row r="5229" spans="1:10" x14ac:dyDescent="0.25">
      <c r="A5229" t="str">
        <f>_xlfn.CONCAT(Table1[[#This Row],[District]],Table1[[#This Row],[DistName]],Table1[[#This Row],[SchoolID]],Table1[[#This Row],[SCHOOLNAME]],Table1[[#This Row],[AcademyID]])</f>
        <v>61Suwannee0012RIVEROAK TECHNICAL COLLEGE004</v>
      </c>
      <c r="B5229" t="str">
        <f>_xlfn.CONCAT(Table1[[#This Row],[District]],Table1[[#This Row],[DistName]],Table1[[#This Row],[SchoolID]],Table1[[#This Row],[SCHOOLNAME]],Table1[[#This Row],[Academy]])</f>
        <v>61Suwannee0012RIVEROAK TECHNICAL COLLEGEMy Play School</v>
      </c>
      <c r="C5229" t="str">
        <f>_xlfn.CONCAT(Table1[[#This Row],[District]],Table1[[#This Row],[SchoolID]],Table1[[#This Row],[AcademyID]])</f>
        <v>610012004</v>
      </c>
      <c r="D5229" s="30" t="s">
        <v>8135</v>
      </c>
      <c r="E5229" s="34" t="s">
        <v>6159</v>
      </c>
      <c r="F5229" s="28" t="s">
        <v>9019</v>
      </c>
      <c r="G5229" s="34" t="s">
        <v>4594</v>
      </c>
      <c r="H5229" s="28" t="s">
        <v>558</v>
      </c>
      <c r="I5229" s="28" t="s">
        <v>7955</v>
      </c>
      <c r="J5229" s="159" t="s">
        <v>8139</v>
      </c>
    </row>
    <row r="5230" spans="1:10" x14ac:dyDescent="0.25">
      <c r="A5230" t="str">
        <f>_xlfn.CONCAT(Table1[[#This Row],[District]],Table1[[#This Row],[DistName]],Table1[[#This Row],[SchoolID]],Table1[[#This Row],[SCHOOLNAME]],Table1[[#This Row],[AcademyID]])</f>
        <v>61Suwannee0091BRANFORD HIGH SCHOOL005</v>
      </c>
      <c r="B5230" t="str">
        <f>_xlfn.CONCAT(Table1[[#This Row],[District]],Table1[[#This Row],[DistName]],Table1[[#This Row],[SchoolID]],Table1[[#This Row],[SCHOOLNAME]],Table1[[#This Row],[Academy]])</f>
        <v>61Suwannee0091BRANFORD HIGH SCHOOLCulinary Arts</v>
      </c>
      <c r="C5230" t="str">
        <f>_xlfn.CONCAT(Table1[[#This Row],[District]],Table1[[#This Row],[SchoolID]],Table1[[#This Row],[AcademyID]])</f>
        <v>610091005</v>
      </c>
      <c r="D5230" s="30" t="s">
        <v>8135</v>
      </c>
      <c r="E5230" s="34" t="s">
        <v>6159</v>
      </c>
      <c r="F5230" s="28" t="s">
        <v>9019</v>
      </c>
      <c r="G5230" s="34" t="s">
        <v>4555</v>
      </c>
      <c r="H5230" s="28" t="s">
        <v>248</v>
      </c>
      <c r="I5230" s="28" t="s">
        <v>6388</v>
      </c>
      <c r="J5230" s="159" t="s">
        <v>8140</v>
      </c>
    </row>
    <row r="5231" spans="1:10" x14ac:dyDescent="0.25">
      <c r="A5231" t="str">
        <f>_xlfn.CONCAT(Table1[[#This Row],[District]],Table1[[#This Row],[DistName]],Table1[[#This Row],[SchoolID]],Table1[[#This Row],[SCHOOLNAME]],Table1[[#This Row],[AcademyID]])</f>
        <v>61SUWANNEE0091Branford High School005</v>
      </c>
      <c r="B5231" t="str">
        <f>_xlfn.CONCAT(Table1[[#This Row],[District]],Table1[[#This Row],[DistName]],Table1[[#This Row],[SchoolID]],Table1[[#This Row],[SCHOOLNAME]],Table1[[#This Row],[Academy]])</f>
        <v>61SUWANNEE0091Branford High SchoolCulinary</v>
      </c>
      <c r="C5231" t="str">
        <f>_xlfn.CONCAT(Table1[[#This Row],[District]],Table1[[#This Row],[SchoolID]],Table1[[#This Row],[AcademyID]])</f>
        <v>610091005</v>
      </c>
      <c r="D5231" s="30" t="s">
        <v>8135</v>
      </c>
      <c r="E5231" s="34" t="s">
        <v>6159</v>
      </c>
      <c r="F5231" s="136" t="s">
        <v>122</v>
      </c>
      <c r="G5231" s="34" t="s">
        <v>4555</v>
      </c>
      <c r="H5231" s="28" t="s">
        <v>9020</v>
      </c>
      <c r="I5231" s="138" t="s">
        <v>6847</v>
      </c>
      <c r="J5231" s="159" t="s">
        <v>8140</v>
      </c>
    </row>
    <row r="5232" spans="1:10" x14ac:dyDescent="0.25">
      <c r="A5232" t="str">
        <f>_xlfn.CONCAT(Table1[[#This Row],[District]],Table1[[#This Row],[DistName]],Table1[[#This Row],[SchoolID]],Table1[[#This Row],[SCHOOLNAME]],Table1[[#This Row],[AcademyID]])</f>
        <v>61Suwannee0043SUWANNEE HIGH SCHOOL006</v>
      </c>
      <c r="B5232" t="str">
        <f>_xlfn.CONCAT(Table1[[#This Row],[District]],Table1[[#This Row],[DistName]],Table1[[#This Row],[SchoolID]],Table1[[#This Row],[SCHOOLNAME]],Table1[[#This Row],[Academy]])</f>
        <v>61Suwannee0043SUWANNEE HIGH SCHOOLAllied Health Academy</v>
      </c>
      <c r="C5232" t="str">
        <f>_xlfn.CONCAT(Table1[[#This Row],[District]],Table1[[#This Row],[SchoolID]],Table1[[#This Row],[AcademyID]])</f>
        <v>610043006</v>
      </c>
      <c r="D5232" s="30" t="s">
        <v>8135</v>
      </c>
      <c r="E5232" s="34" t="s">
        <v>6159</v>
      </c>
      <c r="F5232" s="28" t="s">
        <v>9019</v>
      </c>
      <c r="G5232" s="34" t="s">
        <v>5510</v>
      </c>
      <c r="H5232" s="28" t="s">
        <v>675</v>
      </c>
      <c r="I5232" s="28" t="s">
        <v>6652</v>
      </c>
      <c r="J5232" s="159" t="s">
        <v>8141</v>
      </c>
    </row>
    <row r="5233" spans="1:10" x14ac:dyDescent="0.25">
      <c r="A5233" t="str">
        <f>_xlfn.CONCAT(Table1[[#This Row],[District]],Table1[[#This Row],[DistName]],Table1[[#This Row],[SchoolID]],Table1[[#This Row],[SCHOOLNAME]],Table1[[#This Row],[AcademyID]])</f>
        <v>61SUWANNEE0043Suwannee High School006</v>
      </c>
      <c r="B5233" t="str">
        <f>_xlfn.CONCAT(Table1[[#This Row],[District]],Table1[[#This Row],[DistName]],Table1[[#This Row],[SchoolID]],Table1[[#This Row],[SCHOOLNAME]],Table1[[#This Row],[Academy]])</f>
        <v>61SUWANNEE0043Suwannee High SchoolAllied Health</v>
      </c>
      <c r="C5233" t="str">
        <f>_xlfn.CONCAT(Table1[[#This Row],[District]],Table1[[#This Row],[SchoolID]],Table1[[#This Row],[AcademyID]])</f>
        <v>610043006</v>
      </c>
      <c r="D5233" s="30" t="s">
        <v>8135</v>
      </c>
      <c r="E5233" s="34" t="s">
        <v>6159</v>
      </c>
      <c r="F5233" s="136" t="s">
        <v>122</v>
      </c>
      <c r="G5233" s="34" t="s">
        <v>5510</v>
      </c>
      <c r="H5233" s="28" t="s">
        <v>9021</v>
      </c>
      <c r="I5233" s="138" t="s">
        <v>6282</v>
      </c>
      <c r="J5233" s="159" t="s">
        <v>8141</v>
      </c>
    </row>
    <row r="5234" spans="1:10" x14ac:dyDescent="0.25">
      <c r="A5234" t="str">
        <f>_xlfn.CONCAT(Table1[[#This Row],[District]],Table1[[#This Row],[DistName]],Table1[[#This Row],[SchoolID]],Table1[[#This Row],[SCHOOLNAME]],Table1[[#This Row],[AcademyID]])</f>
        <v>61Suwannee0012RIVEROAK TECHNICAL COLLEGE007</v>
      </c>
      <c r="B5234" t="str">
        <f>_xlfn.CONCAT(Table1[[#This Row],[District]],Table1[[#This Row],[DistName]],Table1[[#This Row],[SchoolID]],Table1[[#This Row],[SCHOOLNAME]],Table1[[#This Row],[Academy]])</f>
        <v>61Suwannee0012RIVEROAK TECHNICAL COLLEGEAutomotive Collision</v>
      </c>
      <c r="C5234" t="str">
        <f>_xlfn.CONCAT(Table1[[#This Row],[District]],Table1[[#This Row],[SchoolID]],Table1[[#This Row],[AcademyID]])</f>
        <v>610012007</v>
      </c>
      <c r="D5234" s="30" t="s">
        <v>8135</v>
      </c>
      <c r="E5234" s="34" t="s">
        <v>6159</v>
      </c>
      <c r="F5234" s="28" t="s">
        <v>9019</v>
      </c>
      <c r="G5234" s="34" t="s">
        <v>4594</v>
      </c>
      <c r="H5234" s="28" t="s">
        <v>558</v>
      </c>
      <c r="I5234" s="28" t="s">
        <v>7164</v>
      </c>
      <c r="J5234" s="159" t="s">
        <v>8142</v>
      </c>
    </row>
    <row r="5235" spans="1:10" x14ac:dyDescent="0.25">
      <c r="A5235" t="str">
        <f>_xlfn.CONCAT(Table1[[#This Row],[District]],Table1[[#This Row],[DistName]],Table1[[#This Row],[SchoolID]],Table1[[#This Row],[SCHOOLNAME]],Table1[[#This Row],[AcademyID]])</f>
        <v>61Suwannee0012RIVEROAK TECHNICAL COLLEGE007</v>
      </c>
      <c r="B5235" t="str">
        <f>_xlfn.CONCAT(Table1[[#This Row],[District]],Table1[[#This Row],[DistName]],Table1[[#This Row],[SchoolID]],Table1[[#This Row],[SCHOOLNAME]],Table1[[#This Row],[Academy]])</f>
        <v>61Suwannee0012RIVEROAK TECHNICAL COLLEGEAutomotive</v>
      </c>
      <c r="C5235" t="str">
        <f>_xlfn.CONCAT(Table1[[#This Row],[District]],Table1[[#This Row],[SchoolID]],Table1[[#This Row],[AcademyID]])</f>
        <v>610012007</v>
      </c>
      <c r="D5235" s="30" t="s">
        <v>8135</v>
      </c>
      <c r="E5235" s="34" t="s">
        <v>6159</v>
      </c>
      <c r="F5235" s="28" t="s">
        <v>9019</v>
      </c>
      <c r="G5235" s="34" t="s">
        <v>4594</v>
      </c>
      <c r="H5235" s="28" t="s">
        <v>558</v>
      </c>
      <c r="I5235" s="28" t="s">
        <v>6945</v>
      </c>
      <c r="J5235" s="159" t="s">
        <v>8142</v>
      </c>
    </row>
    <row r="5236" spans="1:10" x14ac:dyDescent="0.25">
      <c r="A5236" t="str">
        <f>_xlfn.CONCAT(Table1[[#This Row],[District]],Table1[[#This Row],[DistName]],Table1[[#This Row],[SchoolID]],Table1[[#This Row],[SCHOOLNAME]],Table1[[#This Row],[AcademyID]])</f>
        <v>61Suwannee0012RIVEROAK TECHNICAL COLLEGE008</v>
      </c>
      <c r="B5236" t="str">
        <f>_xlfn.CONCAT(Table1[[#This Row],[District]],Table1[[#This Row],[DistName]],Table1[[#This Row],[SchoolID]],Table1[[#This Row],[SCHOOLNAME]],Table1[[#This Row],[Academy]])</f>
        <v>61Suwannee0012RIVEROAK TECHNICAL COLLEGEBrick and Block Masonry</v>
      </c>
      <c r="C5236" t="str">
        <f>_xlfn.CONCAT(Table1[[#This Row],[District]],Table1[[#This Row],[SchoolID]],Table1[[#This Row],[AcademyID]])</f>
        <v>610012008</v>
      </c>
      <c r="D5236" s="30" t="s">
        <v>8135</v>
      </c>
      <c r="E5236" s="34" t="s">
        <v>6159</v>
      </c>
      <c r="F5236" s="28" t="s">
        <v>9019</v>
      </c>
      <c r="G5236" s="34" t="s">
        <v>4594</v>
      </c>
      <c r="H5236" s="28" t="s">
        <v>558</v>
      </c>
      <c r="I5236" s="28" t="s">
        <v>6855</v>
      </c>
      <c r="J5236" s="159" t="s">
        <v>8146</v>
      </c>
    </row>
    <row r="5237" spans="1:10" x14ac:dyDescent="0.25">
      <c r="A5237" t="str">
        <f>_xlfn.CONCAT(Table1[[#This Row],[District]],Table1[[#This Row],[DistName]],Table1[[#This Row],[SchoolID]],Table1[[#This Row],[SCHOOLNAME]],Table1[[#This Row],[AcademyID]])</f>
        <v>61Suwannee0091BRANFORD HIGH SCHOOL009</v>
      </c>
      <c r="B5237" t="str">
        <f>_xlfn.CONCAT(Table1[[#This Row],[District]],Table1[[#This Row],[DistName]],Table1[[#This Row],[SchoolID]],Table1[[#This Row],[SCHOOLNAME]],Table1[[#This Row],[Academy]])</f>
        <v>61Suwannee0091BRANFORD HIGH SCHOOLBuilding Construction Technology</v>
      </c>
      <c r="C5237" t="str">
        <f>_xlfn.CONCAT(Table1[[#This Row],[District]],Table1[[#This Row],[SchoolID]],Table1[[#This Row],[AcademyID]])</f>
        <v>610091009</v>
      </c>
      <c r="D5237" s="30" t="s">
        <v>8135</v>
      </c>
      <c r="E5237" s="34" t="s">
        <v>6159</v>
      </c>
      <c r="F5237" s="28" t="s">
        <v>9019</v>
      </c>
      <c r="G5237" s="34" t="s">
        <v>4555</v>
      </c>
      <c r="H5237" s="28" t="s">
        <v>248</v>
      </c>
      <c r="I5237" s="28" t="s">
        <v>6585</v>
      </c>
      <c r="J5237" s="159" t="s">
        <v>8147</v>
      </c>
    </row>
    <row r="5238" spans="1:10" x14ac:dyDescent="0.25">
      <c r="A5238" t="str">
        <f>_xlfn.CONCAT(Table1[[#This Row],[District]],Table1[[#This Row],[DistName]],Table1[[#This Row],[SchoolID]],Table1[[#This Row],[SCHOOLNAME]],Table1[[#This Row],[AcademyID]])</f>
        <v>61Suwannee0091BRANFORD HIGH SCHOOL010</v>
      </c>
      <c r="B5238" t="str">
        <f>_xlfn.CONCAT(Table1[[#This Row],[District]],Table1[[#This Row],[DistName]],Table1[[#This Row],[SchoolID]],Table1[[#This Row],[SCHOOLNAME]],Table1[[#This Row],[Academy]])</f>
        <v>61Suwannee0091BRANFORD HIGH SCHOOLLandscape Operations</v>
      </c>
      <c r="C5238" t="str">
        <f>_xlfn.CONCAT(Table1[[#This Row],[District]],Table1[[#This Row],[SchoolID]],Table1[[#This Row],[AcademyID]])</f>
        <v>610091010</v>
      </c>
      <c r="D5238" s="30" t="s">
        <v>8135</v>
      </c>
      <c r="E5238" s="34" t="s">
        <v>6159</v>
      </c>
      <c r="F5238" s="28" t="s">
        <v>9019</v>
      </c>
      <c r="G5238" s="34" t="s">
        <v>4555</v>
      </c>
      <c r="H5238" s="28" t="s">
        <v>248</v>
      </c>
      <c r="I5238" s="28" t="s">
        <v>7674</v>
      </c>
      <c r="J5238" s="159" t="s">
        <v>8148</v>
      </c>
    </row>
    <row r="5239" spans="1:10" x14ac:dyDescent="0.25">
      <c r="A5239" t="str">
        <f>_xlfn.CONCAT(Table1[[#This Row],[District]],Table1[[#This Row],[DistName]],Table1[[#This Row],[SchoolID]],Table1[[#This Row],[SCHOOLNAME]],Table1[[#This Row],[AcademyID]])</f>
        <v>61Suwannee0043SUWANNEE HIGH SCHOOL011</v>
      </c>
      <c r="B5239" t="str">
        <f>_xlfn.CONCAT(Table1[[#This Row],[District]],Table1[[#This Row],[DistName]],Table1[[#This Row],[SchoolID]],Table1[[#This Row],[SCHOOLNAME]],Table1[[#This Row],[Academy]])</f>
        <v>61Suwannee0043SUWANNEE HIGH SCHOOLLandscape Operations</v>
      </c>
      <c r="C5239" t="str">
        <f>_xlfn.CONCAT(Table1[[#This Row],[District]],Table1[[#This Row],[SchoolID]],Table1[[#This Row],[AcademyID]])</f>
        <v>610043011</v>
      </c>
      <c r="D5239" s="30" t="s">
        <v>8135</v>
      </c>
      <c r="E5239" s="34" t="s">
        <v>6159</v>
      </c>
      <c r="F5239" s="28" t="s">
        <v>9019</v>
      </c>
      <c r="G5239" s="34" t="s">
        <v>5510</v>
      </c>
      <c r="H5239" s="28" t="s">
        <v>675</v>
      </c>
      <c r="I5239" s="28" t="s">
        <v>7674</v>
      </c>
      <c r="J5239" s="159" t="s">
        <v>8149</v>
      </c>
    </row>
    <row r="5240" spans="1:10" x14ac:dyDescent="0.25">
      <c r="A5240" t="str">
        <f>_xlfn.CONCAT(Table1[[#This Row],[District]],Table1[[#This Row],[DistName]],Table1[[#This Row],[SchoolID]],Table1[[#This Row],[SCHOOLNAME]],Table1[[#This Row],[AcademyID]])</f>
        <v>61Suwannee0091BRANFORD HIGH SCHOOL012</v>
      </c>
      <c r="B5240" t="str">
        <f>_xlfn.CONCAT(Table1[[#This Row],[District]],Table1[[#This Row],[DistName]],Table1[[#This Row],[SchoolID]],Table1[[#This Row],[SCHOOLNAME]],Table1[[#This Row],[Academy]])</f>
        <v>61Suwannee0091BRANFORD HIGH SCHOOLAgriculture</v>
      </c>
      <c r="C5240" t="str">
        <f>_xlfn.CONCAT(Table1[[#This Row],[District]],Table1[[#This Row],[SchoolID]],Table1[[#This Row],[AcademyID]])</f>
        <v>610091012</v>
      </c>
      <c r="D5240" s="30" t="s">
        <v>8135</v>
      </c>
      <c r="E5240" s="34" t="s">
        <v>6159</v>
      </c>
      <c r="F5240" s="28" t="s">
        <v>9019</v>
      </c>
      <c r="G5240" s="34" t="s">
        <v>4555</v>
      </c>
      <c r="H5240" s="28" t="s">
        <v>248</v>
      </c>
      <c r="I5240" s="28" t="s">
        <v>6449</v>
      </c>
      <c r="J5240" s="159" t="s">
        <v>8150</v>
      </c>
    </row>
    <row r="5241" spans="1:10" x14ac:dyDescent="0.25">
      <c r="A5241" t="str">
        <f>_xlfn.CONCAT(Table1[[#This Row],[District]],Table1[[#This Row],[DistName]],Table1[[#This Row],[SchoolID]],Table1[[#This Row],[SCHOOLNAME]],Table1[[#This Row],[AcademyID]])</f>
        <v>61Suwannee0091BRANFORD HIGH SCHOOL012</v>
      </c>
      <c r="B5241" t="str">
        <f>_xlfn.CONCAT(Table1[[#This Row],[District]],Table1[[#This Row],[DistName]],Table1[[#This Row],[SchoolID]],Table1[[#This Row],[SCHOOLNAME]],Table1[[#This Row],[Academy]])</f>
        <v>61Suwannee0091BRANFORD HIGH SCHOOLAgritechnology</v>
      </c>
      <c r="C5241" t="str">
        <f>_xlfn.CONCAT(Table1[[#This Row],[District]],Table1[[#This Row],[SchoolID]],Table1[[#This Row],[AcademyID]])</f>
        <v>610091012</v>
      </c>
      <c r="D5241" s="30" t="s">
        <v>8135</v>
      </c>
      <c r="E5241" s="34" t="s">
        <v>6159</v>
      </c>
      <c r="F5241" s="28" t="s">
        <v>9019</v>
      </c>
      <c r="G5241" s="34" t="s">
        <v>4555</v>
      </c>
      <c r="H5241" s="28" t="s">
        <v>248</v>
      </c>
      <c r="I5241" s="28" t="s">
        <v>6456</v>
      </c>
      <c r="J5241" s="159" t="s">
        <v>8150</v>
      </c>
    </row>
    <row r="5242" spans="1:10" x14ac:dyDescent="0.25">
      <c r="A5242" t="str">
        <f>_xlfn.CONCAT(Table1[[#This Row],[District]],Table1[[#This Row],[DistName]],Table1[[#This Row],[SchoolID]],Table1[[#This Row],[SCHOOLNAME]],Table1[[#This Row],[AcademyID]])</f>
        <v>61Suwannee0091BRANFORD HIGH SCHOOL013</v>
      </c>
      <c r="B5242" t="str">
        <f>_xlfn.CONCAT(Table1[[#This Row],[District]],Table1[[#This Row],[DistName]],Table1[[#This Row],[SchoolID]],Table1[[#This Row],[SCHOOLNAME]],Table1[[#This Row],[Academy]])</f>
        <v>61Suwannee0091BRANFORD HIGH SCHOOLJournalism</v>
      </c>
      <c r="C5242" t="str">
        <f>_xlfn.CONCAT(Table1[[#This Row],[District]],Table1[[#This Row],[SchoolID]],Table1[[#This Row],[AcademyID]])</f>
        <v>610091013</v>
      </c>
      <c r="D5242" s="30" t="s">
        <v>8135</v>
      </c>
      <c r="E5242" s="34" t="s">
        <v>6159</v>
      </c>
      <c r="F5242" s="28" t="s">
        <v>9019</v>
      </c>
      <c r="G5242" s="34" t="s">
        <v>4555</v>
      </c>
      <c r="H5242" s="28" t="s">
        <v>248</v>
      </c>
      <c r="I5242" s="28" t="s">
        <v>6975</v>
      </c>
      <c r="J5242" s="159" t="s">
        <v>8151</v>
      </c>
    </row>
    <row r="5243" spans="1:10" x14ac:dyDescent="0.25">
      <c r="A5243" t="str">
        <f>_xlfn.CONCAT(Table1[[#This Row],[District]],Table1[[#This Row],[DistName]],Table1[[#This Row],[SchoolID]],Table1[[#This Row],[SCHOOLNAME]],Table1[[#This Row],[AcademyID]])</f>
        <v>61Suwannee0043SUWANNEE HIGH SCHOOL014</v>
      </c>
      <c r="B5243" t="str">
        <f>_xlfn.CONCAT(Table1[[#This Row],[District]],Table1[[#This Row],[DistName]],Table1[[#This Row],[SchoolID]],Table1[[#This Row],[SCHOOLNAME]],Table1[[#This Row],[Academy]])</f>
        <v>61Suwannee0043SUWANNEE HIGH SCHOOLAgritechnology</v>
      </c>
      <c r="C5243" t="str">
        <f>_xlfn.CONCAT(Table1[[#This Row],[District]],Table1[[#This Row],[SchoolID]],Table1[[#This Row],[AcademyID]])</f>
        <v>610043014</v>
      </c>
      <c r="D5243" s="30" t="s">
        <v>8135</v>
      </c>
      <c r="E5243" s="34" t="s">
        <v>6159</v>
      </c>
      <c r="F5243" s="28" t="s">
        <v>9019</v>
      </c>
      <c r="G5243" s="34" t="s">
        <v>5510</v>
      </c>
      <c r="H5243" s="28" t="s">
        <v>675</v>
      </c>
      <c r="I5243" s="28" t="s">
        <v>6456</v>
      </c>
      <c r="J5243" s="159" t="s">
        <v>8152</v>
      </c>
    </row>
    <row r="5244" spans="1:10" x14ac:dyDescent="0.25">
      <c r="A5244" t="str">
        <f>_xlfn.CONCAT(Table1[[#This Row],[District]],Table1[[#This Row],[DistName]],Table1[[#This Row],[SchoolID]],Table1[[#This Row],[SCHOOLNAME]],Table1[[#This Row],[AcademyID]])</f>
        <v>61Suwannee0043SUWANNEE HIGH SCHOOL014</v>
      </c>
      <c r="B5244" t="str">
        <f>_xlfn.CONCAT(Table1[[#This Row],[District]],Table1[[#This Row],[DistName]],Table1[[#This Row],[SchoolID]],Table1[[#This Row],[SCHOOLNAME]],Table1[[#This Row],[Academy]])</f>
        <v>61Suwannee0043SUWANNEE HIGH SCHOOLAgriculture</v>
      </c>
      <c r="C5244" t="str">
        <f>_xlfn.CONCAT(Table1[[#This Row],[District]],Table1[[#This Row],[SchoolID]],Table1[[#This Row],[AcademyID]])</f>
        <v>610043014</v>
      </c>
      <c r="D5244" s="30" t="s">
        <v>8135</v>
      </c>
      <c r="E5244" s="34" t="s">
        <v>6159</v>
      </c>
      <c r="F5244" s="28" t="s">
        <v>9019</v>
      </c>
      <c r="G5244" s="34" t="s">
        <v>5510</v>
      </c>
      <c r="H5244" s="28" t="s">
        <v>675</v>
      </c>
      <c r="I5244" s="28" t="s">
        <v>6449</v>
      </c>
      <c r="J5244" s="159" t="s">
        <v>8152</v>
      </c>
    </row>
    <row r="5245" spans="1:10" x14ac:dyDescent="0.25">
      <c r="A5245" t="str">
        <f>_xlfn.CONCAT(Table1[[#This Row],[District]],Table1[[#This Row],[DistName]],Table1[[#This Row],[SchoolID]],Table1[[#This Row],[SCHOOLNAME]],Table1[[#This Row],[AcademyID]])</f>
        <v>61Suwannee0043SUWANNEE HIGH SCHOOL015</v>
      </c>
      <c r="B5245" t="str">
        <f>_xlfn.CONCAT(Table1[[#This Row],[District]],Table1[[#This Row],[DistName]],Table1[[#This Row],[SchoolID]],Table1[[#This Row],[SCHOOLNAME]],Table1[[#This Row],[Academy]])</f>
        <v>61Suwannee0043SUWANNEE HIGH SCHOOLFinance Academy</v>
      </c>
      <c r="C5245" t="str">
        <f>_xlfn.CONCAT(Table1[[#This Row],[District]],Table1[[#This Row],[SchoolID]],Table1[[#This Row],[AcademyID]])</f>
        <v>610043015</v>
      </c>
      <c r="D5245" s="30" t="s">
        <v>8135</v>
      </c>
      <c r="E5245" s="34" t="s">
        <v>6159</v>
      </c>
      <c r="F5245" s="28" t="s">
        <v>9019</v>
      </c>
      <c r="G5245" s="34" t="s">
        <v>5510</v>
      </c>
      <c r="H5245" s="28" t="s">
        <v>675</v>
      </c>
      <c r="I5245" s="28" t="s">
        <v>7573</v>
      </c>
      <c r="J5245" s="159" t="s">
        <v>8153</v>
      </c>
    </row>
    <row r="5246" spans="1:10" x14ac:dyDescent="0.25">
      <c r="A5246" t="str">
        <f>_xlfn.CONCAT(Table1[[#This Row],[District]],Table1[[#This Row],[DistName]],Table1[[#This Row],[SchoolID]],Table1[[#This Row],[SCHOOLNAME]],Table1[[#This Row],[AcademyID]])</f>
        <v>61SUWANNEE0015Suwannee High School015</v>
      </c>
      <c r="B5246" t="str">
        <f>_xlfn.CONCAT(Table1[[#This Row],[District]],Table1[[#This Row],[DistName]],Table1[[#This Row],[SchoolID]],Table1[[#This Row],[SCHOOLNAME]],Table1[[#This Row],[Academy]])</f>
        <v>61SUWANNEE0015Suwannee High SchoolFinance</v>
      </c>
      <c r="C5246" t="str">
        <f>_xlfn.CONCAT(Table1[[#This Row],[District]],Table1[[#This Row],[SchoolID]],Table1[[#This Row],[AcademyID]])</f>
        <v>610015015</v>
      </c>
      <c r="D5246" s="30" t="s">
        <v>8135</v>
      </c>
      <c r="E5246" s="34" t="s">
        <v>6159</v>
      </c>
      <c r="F5246" s="136" t="s">
        <v>122</v>
      </c>
      <c r="G5246" s="34" t="s">
        <v>5624</v>
      </c>
      <c r="H5246" s="28" t="s">
        <v>9021</v>
      </c>
      <c r="I5246" s="138" t="s">
        <v>6368</v>
      </c>
      <c r="J5246" s="159" t="s">
        <v>8153</v>
      </c>
    </row>
    <row r="5247" spans="1:10" x14ac:dyDescent="0.25">
      <c r="A5247" t="str">
        <f>_xlfn.CONCAT(Table1[[#This Row],[District]],Table1[[#This Row],[DistName]],Table1[[#This Row],[SchoolID]],Table1[[#This Row],[SCHOOLNAME]],Table1[[#This Row],[AcademyID]])</f>
        <v>61Suwannee0043SUWANNEE HIGH SCHOOL016</v>
      </c>
      <c r="B5247" t="str">
        <f>_xlfn.CONCAT(Table1[[#This Row],[District]],Table1[[#This Row],[DistName]],Table1[[#This Row],[SchoolID]],Table1[[#This Row],[SCHOOLNAME]],Table1[[#This Row],[Academy]])</f>
        <v>61Suwannee0043SUWANNEE HIGH SCHOOLJournalism</v>
      </c>
      <c r="C5247" t="str">
        <f>_xlfn.CONCAT(Table1[[#This Row],[District]],Table1[[#This Row],[SchoolID]],Table1[[#This Row],[AcademyID]])</f>
        <v>610043016</v>
      </c>
      <c r="D5247" s="30" t="s">
        <v>8135</v>
      </c>
      <c r="E5247" s="34" t="s">
        <v>6159</v>
      </c>
      <c r="F5247" s="28" t="s">
        <v>9019</v>
      </c>
      <c r="G5247" s="34" t="s">
        <v>5510</v>
      </c>
      <c r="H5247" s="28" t="s">
        <v>675</v>
      </c>
      <c r="I5247" s="28" t="s">
        <v>6975</v>
      </c>
      <c r="J5247" s="159" t="s">
        <v>8156</v>
      </c>
    </row>
    <row r="5248" spans="1:10" x14ac:dyDescent="0.25">
      <c r="A5248" t="str">
        <f>_xlfn.CONCAT(Table1[[#This Row],[District]],Table1[[#This Row],[DistName]],Table1[[#This Row],[SchoolID]],Table1[[#This Row],[SCHOOLNAME]],Table1[[#This Row],[AcademyID]])</f>
        <v>61Suwannee0012RIVEROAK TECHNICAL COLLEGE017</v>
      </c>
      <c r="B5248" t="str">
        <f>_xlfn.CONCAT(Table1[[#This Row],[District]],Table1[[#This Row],[DistName]],Table1[[#This Row],[SchoolID]],Table1[[#This Row],[SCHOOLNAME]],Table1[[#This Row],[Academy]])</f>
        <v>61Suwannee0012RIVEROAK TECHNICAL COLLEGECulinary Arts</v>
      </c>
      <c r="C5248" t="str">
        <f>_xlfn.CONCAT(Table1[[#This Row],[District]],Table1[[#This Row],[SchoolID]],Table1[[#This Row],[AcademyID]])</f>
        <v>610012017</v>
      </c>
      <c r="D5248" s="30" t="s">
        <v>8135</v>
      </c>
      <c r="E5248" s="34" t="s">
        <v>6159</v>
      </c>
      <c r="F5248" s="28" t="s">
        <v>9019</v>
      </c>
      <c r="G5248" s="34" t="s">
        <v>4594</v>
      </c>
      <c r="H5248" s="28" t="s">
        <v>558</v>
      </c>
      <c r="I5248" s="28" t="s">
        <v>6388</v>
      </c>
      <c r="J5248" s="159" t="s">
        <v>8157</v>
      </c>
    </row>
    <row r="5249" spans="1:10" x14ac:dyDescent="0.25">
      <c r="A5249" t="str">
        <f>_xlfn.CONCAT(Table1[[#This Row],[District]],Table1[[#This Row],[DistName]],Table1[[#This Row],[SchoolID]],Table1[[#This Row],[SCHOOLNAME]],Table1[[#This Row],[AcademyID]])</f>
        <v>61Suwannee0012RIVEROAK TECHNICAL COLLEGE018</v>
      </c>
      <c r="B5249" t="str">
        <f>_xlfn.CONCAT(Table1[[#This Row],[District]],Table1[[#This Row],[DistName]],Table1[[#This Row],[SchoolID]],Table1[[#This Row],[SCHOOLNAME]],Table1[[#This Row],[Academy]])</f>
        <v>61Suwannee0012RIVEROAK TECHNICAL COLLEGEMedical Administrative Specialist</v>
      </c>
      <c r="C5249" t="str">
        <f>_xlfn.CONCAT(Table1[[#This Row],[District]],Table1[[#This Row],[SchoolID]],Table1[[#This Row],[AcademyID]])</f>
        <v>610012018</v>
      </c>
      <c r="D5249" s="30" t="s">
        <v>8135</v>
      </c>
      <c r="E5249" s="34" t="s">
        <v>6159</v>
      </c>
      <c r="F5249" s="28" t="s">
        <v>9019</v>
      </c>
      <c r="G5249" s="34" t="s">
        <v>4594</v>
      </c>
      <c r="H5249" s="28" t="s">
        <v>558</v>
      </c>
      <c r="I5249" s="28" t="s">
        <v>7914</v>
      </c>
      <c r="J5249" s="159" t="s">
        <v>8158</v>
      </c>
    </row>
    <row r="5250" spans="1:10" x14ac:dyDescent="0.25">
      <c r="A5250" t="str">
        <f>_xlfn.CONCAT(Table1[[#This Row],[District]],Table1[[#This Row],[DistName]],Table1[[#This Row],[SchoolID]],Table1[[#This Row],[SCHOOLNAME]],Table1[[#This Row],[AcademyID]])</f>
        <v>61Suwannee0091BRANFORD HIGH SCHOOL019</v>
      </c>
      <c r="B5250" t="str">
        <f>_xlfn.CONCAT(Table1[[#This Row],[District]],Table1[[#This Row],[DistName]],Table1[[#This Row],[SchoolID]],Table1[[#This Row],[SCHOOLNAME]],Table1[[#This Row],[Academy]])</f>
        <v>61Suwannee0091BRANFORD HIGH SCHOOLBranford High School Academy of IT Microsoft</v>
      </c>
      <c r="C5250" t="str">
        <f>_xlfn.CONCAT(Table1[[#This Row],[District]],Table1[[#This Row],[SchoolID]],Table1[[#This Row],[AcademyID]])</f>
        <v>610091019</v>
      </c>
      <c r="D5250" s="30" t="s">
        <v>8135</v>
      </c>
      <c r="E5250" s="34" t="s">
        <v>6159</v>
      </c>
      <c r="F5250" s="28" t="s">
        <v>9019</v>
      </c>
      <c r="G5250" s="34" t="s">
        <v>4555</v>
      </c>
      <c r="H5250" s="28" t="s">
        <v>248</v>
      </c>
      <c r="I5250" s="28" t="s">
        <v>7572</v>
      </c>
      <c r="J5250" s="159" t="s">
        <v>8159</v>
      </c>
    </row>
    <row r="5251" spans="1:10" x14ac:dyDescent="0.25">
      <c r="A5251" t="str">
        <f>_xlfn.CONCAT(Table1[[#This Row],[District]],Table1[[#This Row],[DistName]],Table1[[#This Row],[SchoolID]],Table1[[#This Row],[SCHOOLNAME]],Table1[[#This Row],[AcademyID]])</f>
        <v>61Suwannee0091BRANFORD HIGH SCHOOL019</v>
      </c>
      <c r="B5251" t="str">
        <f>_xlfn.CONCAT(Table1[[#This Row],[District]],Table1[[#This Row],[DistName]],Table1[[#This Row],[SchoolID]],Table1[[#This Row],[SCHOOLNAME]],Table1[[#This Row],[Academy]])</f>
        <v>61Suwannee0091BRANFORD HIGH SCHOOLBranford High School Web Programming Academy</v>
      </c>
      <c r="C5251" t="str">
        <f>_xlfn.CONCAT(Table1[[#This Row],[District]],Table1[[#This Row],[SchoolID]],Table1[[#This Row],[AcademyID]])</f>
        <v>610091019</v>
      </c>
      <c r="D5251" s="30" t="s">
        <v>8135</v>
      </c>
      <c r="E5251" s="34" t="s">
        <v>6159</v>
      </c>
      <c r="F5251" s="28" t="s">
        <v>9019</v>
      </c>
      <c r="G5251" s="34" t="s">
        <v>4555</v>
      </c>
      <c r="H5251" s="28" t="s">
        <v>248</v>
      </c>
      <c r="I5251" s="28" t="s">
        <v>7740</v>
      </c>
      <c r="J5251" s="159" t="s">
        <v>8159</v>
      </c>
    </row>
    <row r="5252" spans="1:10" x14ac:dyDescent="0.25">
      <c r="A5252" t="str">
        <f>_xlfn.CONCAT(Table1[[#This Row],[District]],Table1[[#This Row],[DistName]],Table1[[#This Row],[SchoolID]],Table1[[#This Row],[SCHOOLNAME]],Table1[[#This Row],[AcademyID]])</f>
        <v>61Suwannee0091BRANFORD HIGH SCHOOL020</v>
      </c>
      <c r="B5252" t="str">
        <f>_xlfn.CONCAT(Table1[[#This Row],[District]],Table1[[#This Row],[DistName]],Table1[[#This Row],[SchoolID]],Table1[[#This Row],[SCHOOLNAME]],Table1[[#This Row],[Academy]])</f>
        <v>61Suwannee0091BRANFORD HIGH SCHOOLWelding</v>
      </c>
      <c r="C5252" t="str">
        <f>_xlfn.CONCAT(Table1[[#This Row],[District]],Table1[[#This Row],[SchoolID]],Table1[[#This Row],[AcademyID]])</f>
        <v>610091020</v>
      </c>
      <c r="D5252" s="30" t="s">
        <v>8135</v>
      </c>
      <c r="E5252" s="34" t="s">
        <v>6159</v>
      </c>
      <c r="F5252" s="28" t="s">
        <v>9019</v>
      </c>
      <c r="G5252" s="34" t="s">
        <v>4555</v>
      </c>
      <c r="H5252" s="28" t="s">
        <v>248</v>
      </c>
      <c r="I5252" s="28" t="s">
        <v>7395</v>
      </c>
      <c r="J5252" s="159" t="s">
        <v>8160</v>
      </c>
    </row>
    <row r="5253" spans="1:10" x14ac:dyDescent="0.25">
      <c r="A5253" t="str">
        <f>_xlfn.CONCAT(Table1[[#This Row],[District]],Table1[[#This Row],[DistName]],Table1[[#This Row],[SchoolID]],Table1[[#This Row],[SCHOOLNAME]],Table1[[#This Row],[AcademyID]])</f>
        <v>61Suwannee0012RIVEROAK TECHNICAL COLLEGE021</v>
      </c>
      <c r="B5253" t="str">
        <f>_xlfn.CONCAT(Table1[[#This Row],[District]],Table1[[#This Row],[DistName]],Table1[[#This Row],[SchoolID]],Table1[[#This Row],[SCHOOLNAME]],Table1[[#This Row],[Academy]])</f>
        <v>61Suwannee0012RIVEROAK TECHNICAL COLLEGEElectricity</v>
      </c>
      <c r="C5253" t="str">
        <f>_xlfn.CONCAT(Table1[[#This Row],[District]],Table1[[#This Row],[SchoolID]],Table1[[#This Row],[AcademyID]])</f>
        <v>610012021</v>
      </c>
      <c r="D5253" s="30" t="s">
        <v>8135</v>
      </c>
      <c r="E5253" s="34" t="s">
        <v>6159</v>
      </c>
      <c r="F5253" s="28" t="s">
        <v>9019</v>
      </c>
      <c r="G5253" s="34" t="s">
        <v>4594</v>
      </c>
      <c r="H5253" s="28" t="s">
        <v>558</v>
      </c>
      <c r="I5253" s="28" t="s">
        <v>6973</v>
      </c>
      <c r="J5253" s="159" t="s">
        <v>8161</v>
      </c>
    </row>
    <row r="5254" spans="1:10" x14ac:dyDescent="0.25">
      <c r="A5254" t="str">
        <f>_xlfn.CONCAT(Table1[[#This Row],[District]],Table1[[#This Row],[DistName]],Table1[[#This Row],[SchoolID]],Table1[[#This Row],[SCHOOLNAME]],Table1[[#This Row],[AcademyID]])</f>
        <v>61Suwannee0012RIVEROAK TECHNICAL COLLEGE022</v>
      </c>
      <c r="B5254" t="str">
        <f>_xlfn.CONCAT(Table1[[#This Row],[District]],Table1[[#This Row],[DistName]],Table1[[#This Row],[SchoolID]],Table1[[#This Row],[SCHOOLNAME]],Table1[[#This Row],[Academy]])</f>
        <v>61Suwannee0012RIVEROAK TECHNICAL COLLEGEWelding</v>
      </c>
      <c r="C5254" t="str">
        <f>_xlfn.CONCAT(Table1[[#This Row],[District]],Table1[[#This Row],[SchoolID]],Table1[[#This Row],[AcademyID]])</f>
        <v>610012022</v>
      </c>
      <c r="D5254" s="30" t="s">
        <v>8135</v>
      </c>
      <c r="E5254" s="34" t="s">
        <v>6159</v>
      </c>
      <c r="F5254" s="28" t="s">
        <v>9019</v>
      </c>
      <c r="G5254" s="34" t="s">
        <v>4594</v>
      </c>
      <c r="H5254" s="28" t="s">
        <v>558</v>
      </c>
      <c r="I5254" s="28" t="s">
        <v>7395</v>
      </c>
      <c r="J5254" s="159" t="s">
        <v>8163</v>
      </c>
    </row>
    <row r="5255" spans="1:10" x14ac:dyDescent="0.25">
      <c r="A5255" t="str">
        <f>_xlfn.CONCAT(Table1[[#This Row],[District]],Table1[[#This Row],[DistName]],Table1[[#This Row],[SchoolID]],Table1[[#This Row],[SCHOOLNAME]],Table1[[#This Row],[AcademyID]])</f>
        <v>61Suwannee0043SUWANNEE HIGH SCHOOL023</v>
      </c>
      <c r="B5255" t="str">
        <f>_xlfn.CONCAT(Table1[[#This Row],[District]],Table1[[#This Row],[DistName]],Table1[[#This Row],[SchoolID]],Table1[[#This Row],[SCHOOLNAME]],Table1[[#This Row],[Academy]])</f>
        <v>61Suwannee0043SUWANNEE HIGH SCHOOLAnimal Science and Service</v>
      </c>
      <c r="C5255" t="str">
        <f>_xlfn.CONCAT(Table1[[#This Row],[District]],Table1[[#This Row],[SchoolID]],Table1[[#This Row],[AcademyID]])</f>
        <v>610043023</v>
      </c>
      <c r="D5255" s="30" t="s">
        <v>8135</v>
      </c>
      <c r="E5255" s="34" t="s">
        <v>6159</v>
      </c>
      <c r="F5255" s="28" t="s">
        <v>9019</v>
      </c>
      <c r="G5255" s="34" t="s">
        <v>5510</v>
      </c>
      <c r="H5255" s="28" t="s">
        <v>675</v>
      </c>
      <c r="I5255" s="28" t="s">
        <v>7339</v>
      </c>
      <c r="J5255" s="159" t="s">
        <v>8165</v>
      </c>
    </row>
    <row r="5256" spans="1:10" x14ac:dyDescent="0.25">
      <c r="A5256" t="str">
        <f>_xlfn.CONCAT(Table1[[#This Row],[District]],Table1[[#This Row],[DistName]],Table1[[#This Row],[SchoolID]],Table1[[#This Row],[SCHOOLNAME]],Table1[[#This Row],[AcademyID]])</f>
        <v>61Suwannee0043SUWANNEE HIGH SCHOOL024</v>
      </c>
      <c r="B5256" t="str">
        <f>_xlfn.CONCAT(Table1[[#This Row],[District]],Table1[[#This Row],[DistName]],Table1[[#This Row],[SchoolID]],Table1[[#This Row],[SCHOOLNAME]],Table1[[#This Row],[Academy]])</f>
        <v>61Suwannee0043SUWANNEE HIGH SCHOOLComputer Systems &amp; Information Technology (CSIT)</v>
      </c>
      <c r="C5256" t="str">
        <f>_xlfn.CONCAT(Table1[[#This Row],[District]],Table1[[#This Row],[SchoolID]],Table1[[#This Row],[AcademyID]])</f>
        <v>610043024</v>
      </c>
      <c r="D5256" s="30" t="s">
        <v>8135</v>
      </c>
      <c r="E5256" s="34" t="s">
        <v>6159</v>
      </c>
      <c r="F5256" s="28" t="s">
        <v>9019</v>
      </c>
      <c r="G5256" s="34" t="s">
        <v>5510</v>
      </c>
      <c r="H5256" s="28" t="s">
        <v>675</v>
      </c>
      <c r="I5256" s="28" t="s">
        <v>7471</v>
      </c>
      <c r="J5256" s="159" t="s">
        <v>8167</v>
      </c>
    </row>
    <row r="5257" spans="1:10" x14ac:dyDescent="0.25">
      <c r="A5257" t="str">
        <f>_xlfn.CONCAT(Table1[[#This Row],[District]],Table1[[#This Row],[DistName]],Table1[[#This Row],[SchoolID]],Table1[[#This Row],[SCHOOLNAME]],Table1[[#This Row],[AcademyID]])</f>
        <v>61Suwannee0043SUWANNEE HIGH SCHOOL025</v>
      </c>
      <c r="B5257" t="str">
        <f>_xlfn.CONCAT(Table1[[#This Row],[District]],Table1[[#This Row],[DistName]],Table1[[#This Row],[SchoolID]],Table1[[#This Row],[SCHOOLNAME]],Table1[[#This Row],[Academy]])</f>
        <v>61Suwannee0043SUWANNEE HIGH SCHOOLGame/Simulation/Animation Programming</v>
      </c>
      <c r="C5257" t="str">
        <f>_xlfn.CONCAT(Table1[[#This Row],[District]],Table1[[#This Row],[SchoolID]],Table1[[#This Row],[AcademyID]])</f>
        <v>610043025</v>
      </c>
      <c r="D5257" s="30" t="s">
        <v>8135</v>
      </c>
      <c r="E5257" s="34" t="s">
        <v>6159</v>
      </c>
      <c r="F5257" s="28" t="s">
        <v>9019</v>
      </c>
      <c r="G5257" s="34" t="s">
        <v>5510</v>
      </c>
      <c r="H5257" s="28" t="s">
        <v>675</v>
      </c>
      <c r="I5257" s="28" t="s">
        <v>7360</v>
      </c>
      <c r="J5257" s="159" t="s">
        <v>8168</v>
      </c>
    </row>
    <row r="5258" spans="1:10" x14ac:dyDescent="0.25">
      <c r="A5258" t="str">
        <f>_xlfn.CONCAT(Table1[[#This Row],[District]],Table1[[#This Row],[DistName]],Table1[[#This Row],[SchoolID]],Table1[[#This Row],[SCHOOLNAME]],Table1[[#This Row],[AcademyID]])</f>
        <v>61Suwannee0091BRANFORD HIGH SCHOOL026</v>
      </c>
      <c r="B5258" t="str">
        <f>_xlfn.CONCAT(Table1[[#This Row],[District]],Table1[[#This Row],[DistName]],Table1[[#This Row],[SchoolID]],Table1[[#This Row],[SCHOOLNAME]],Table1[[#This Row],[Academy]])</f>
        <v>61Suwannee0091BRANFORD HIGH SCHOOLEngineering Technology</v>
      </c>
      <c r="C5258" t="str">
        <f>_xlfn.CONCAT(Table1[[#This Row],[District]],Table1[[#This Row],[SchoolID]],Table1[[#This Row],[AcademyID]])</f>
        <v>610091026</v>
      </c>
      <c r="D5258" s="30" t="s">
        <v>8135</v>
      </c>
      <c r="E5258" s="34" t="s">
        <v>6159</v>
      </c>
      <c r="F5258" s="28" t="s">
        <v>9019</v>
      </c>
      <c r="G5258" s="34" t="s">
        <v>4555</v>
      </c>
      <c r="H5258" s="28" t="s">
        <v>248</v>
      </c>
      <c r="I5258" s="28" t="s">
        <v>6982</v>
      </c>
      <c r="J5258" s="159" t="s">
        <v>8169</v>
      </c>
    </row>
    <row r="5259" spans="1:10" x14ac:dyDescent="0.25">
      <c r="A5259" t="str">
        <f>_xlfn.CONCAT(Table1[[#This Row],[District]],Table1[[#This Row],[DistName]],Table1[[#This Row],[SchoolID]],Table1[[#This Row],[SCHOOLNAME]],Table1[[#This Row],[AcademyID]])</f>
        <v>61SUWANNEE0091Branford High School026</v>
      </c>
      <c r="B5259" t="str">
        <f>_xlfn.CONCAT(Table1[[#This Row],[District]],Table1[[#This Row],[DistName]],Table1[[#This Row],[SchoolID]],Table1[[#This Row],[SCHOOLNAME]],Table1[[#This Row],[Academy]])</f>
        <v>61SUWANNEE0091Branford High SchoolHealth Science</v>
      </c>
      <c r="C5259" t="str">
        <f>_xlfn.CONCAT(Table1[[#This Row],[District]],Table1[[#This Row],[SchoolID]],Table1[[#This Row],[AcademyID]])</f>
        <v>610091026</v>
      </c>
      <c r="D5259" s="30" t="s">
        <v>8135</v>
      </c>
      <c r="E5259" s="34" t="s">
        <v>6159</v>
      </c>
      <c r="F5259" s="136" t="s">
        <v>122</v>
      </c>
      <c r="G5259" s="34" t="s">
        <v>4555</v>
      </c>
      <c r="H5259" s="28" t="s">
        <v>9020</v>
      </c>
      <c r="I5259" s="138" t="s">
        <v>6389</v>
      </c>
      <c r="J5259" s="159" t="s">
        <v>8169</v>
      </c>
    </row>
    <row r="5260" spans="1:10" x14ac:dyDescent="0.25">
      <c r="A5260" t="str">
        <f>_xlfn.CONCAT(Table1[[#This Row],[District]],Table1[[#This Row],[DistName]],Table1[[#This Row],[SchoolID]],Table1[[#This Row],[SCHOOLNAME]],Table1[[#This Row],[AcademyID]])</f>
        <v>61Suwannee0091BRANFORD HIGH SCHOOL700</v>
      </c>
      <c r="B5260" t="str">
        <f>_xlfn.CONCAT(Table1[[#This Row],[District]],Table1[[#This Row],[DistName]],Table1[[#This Row],[SchoolID]],Table1[[#This Row],[SCHOOLNAME]],Table1[[#This Row],[Academy]])</f>
        <v>61Suwannee0091BRANFORD HIGH SCHOOLAgritechnology</v>
      </c>
      <c r="C5260" t="str">
        <f>_xlfn.CONCAT(Table1[[#This Row],[District]],Table1[[#This Row],[SchoolID]],Table1[[#This Row],[AcademyID]])</f>
        <v>610091700</v>
      </c>
      <c r="D5260" s="30" t="s">
        <v>8143</v>
      </c>
      <c r="E5260" s="34" t="s">
        <v>6159</v>
      </c>
      <c r="F5260" s="28" t="s">
        <v>9019</v>
      </c>
      <c r="G5260" s="34" t="s">
        <v>4555</v>
      </c>
      <c r="H5260" s="28" t="s">
        <v>248</v>
      </c>
      <c r="I5260" s="28" t="s">
        <v>6456</v>
      </c>
      <c r="J5260" s="159" t="s">
        <v>8144</v>
      </c>
    </row>
    <row r="5261" spans="1:10" x14ac:dyDescent="0.25">
      <c r="A5261" t="str">
        <f>_xlfn.CONCAT(Table1[[#This Row],[District]],Table1[[#This Row],[DistName]],Table1[[#This Row],[SchoolID]],Table1[[#This Row],[SCHOOLNAME]],Table1[[#This Row],[AcademyID]])</f>
        <v>61Suwannee0091BRANFORD HIGH SCHOOL700</v>
      </c>
      <c r="B5261" t="str">
        <f>_xlfn.CONCAT(Table1[[#This Row],[District]],Table1[[#This Row],[DistName]],Table1[[#This Row],[SchoolID]],Table1[[#This Row],[SCHOOLNAME]],Table1[[#This Row],[Academy]])</f>
        <v>61Suwannee0091BRANFORD HIGH SCHOOLAgriculture</v>
      </c>
      <c r="C5261" t="str">
        <f>_xlfn.CONCAT(Table1[[#This Row],[District]],Table1[[#This Row],[SchoolID]],Table1[[#This Row],[AcademyID]])</f>
        <v>610091700</v>
      </c>
      <c r="D5261" s="30" t="s">
        <v>8143</v>
      </c>
      <c r="E5261" s="34" t="s">
        <v>6159</v>
      </c>
      <c r="F5261" s="28" t="s">
        <v>9019</v>
      </c>
      <c r="G5261" s="34" t="s">
        <v>4555</v>
      </c>
      <c r="H5261" s="28" t="s">
        <v>248</v>
      </c>
      <c r="I5261" s="28" t="s">
        <v>6449</v>
      </c>
      <c r="J5261" s="159" t="s">
        <v>8144</v>
      </c>
    </row>
    <row r="5262" spans="1:10" x14ac:dyDescent="0.25">
      <c r="A5262" t="str">
        <f>_xlfn.CONCAT(Table1[[#This Row],[District]],Table1[[#This Row],[DistName]],Table1[[#This Row],[SchoolID]],Table1[[#This Row],[SCHOOLNAME]],Table1[[#This Row],[AcademyID]])</f>
        <v>61Suwannee0091BRANFORD HIGH SCHOOL701</v>
      </c>
      <c r="B5262" t="str">
        <f>_xlfn.CONCAT(Table1[[#This Row],[District]],Table1[[#This Row],[DistName]],Table1[[#This Row],[SchoolID]],Table1[[#This Row],[SCHOOLNAME]],Table1[[#This Row],[Academy]])</f>
        <v>61Suwannee0091BRANFORD HIGH SCHOOLCulinary Arts</v>
      </c>
      <c r="C5262" t="str">
        <f>_xlfn.CONCAT(Table1[[#This Row],[District]],Table1[[#This Row],[SchoolID]],Table1[[#This Row],[AcademyID]])</f>
        <v>610091701</v>
      </c>
      <c r="D5262" s="30" t="s">
        <v>8143</v>
      </c>
      <c r="E5262" s="34" t="s">
        <v>6159</v>
      </c>
      <c r="F5262" s="28" t="s">
        <v>9019</v>
      </c>
      <c r="G5262" s="34" t="s">
        <v>4555</v>
      </c>
      <c r="H5262" s="28" t="s">
        <v>248</v>
      </c>
      <c r="I5262" s="28" t="s">
        <v>6388</v>
      </c>
      <c r="J5262" s="159" t="s">
        <v>8188</v>
      </c>
    </row>
    <row r="5263" spans="1:10" x14ac:dyDescent="0.25">
      <c r="A5263" t="str">
        <f>_xlfn.CONCAT(Table1[[#This Row],[District]],Table1[[#This Row],[DistName]],Table1[[#This Row],[SchoolID]],Table1[[#This Row],[SCHOOLNAME]],Table1[[#This Row],[AcademyID]])</f>
        <v>61Suwannee0051SUWANNEE MIDDLE SCHOOL702</v>
      </c>
      <c r="B5263" t="str">
        <f>_xlfn.CONCAT(Table1[[#This Row],[District]],Table1[[#This Row],[DistName]],Table1[[#This Row],[SchoolID]],Table1[[#This Row],[SCHOOLNAME]],Table1[[#This Row],[Academy]])</f>
        <v>61Suwannee0051SUWANNEE MIDDLE SCHOOLAgritechnology</v>
      </c>
      <c r="C5263" t="str">
        <f>_xlfn.CONCAT(Table1[[#This Row],[District]],Table1[[#This Row],[SchoolID]],Table1[[#This Row],[AcademyID]])</f>
        <v>610051702</v>
      </c>
      <c r="D5263" s="30" t="s">
        <v>8143</v>
      </c>
      <c r="E5263" s="34" t="s">
        <v>6159</v>
      </c>
      <c r="F5263" s="28" t="s">
        <v>9019</v>
      </c>
      <c r="G5263" s="34" t="s">
        <v>4636</v>
      </c>
      <c r="H5263" s="28" t="s">
        <v>730</v>
      </c>
      <c r="I5263" s="28" t="s">
        <v>6456</v>
      </c>
      <c r="J5263" s="159" t="s">
        <v>8498</v>
      </c>
    </row>
    <row r="5264" spans="1:10" x14ac:dyDescent="0.25">
      <c r="A5264" t="str">
        <f>_xlfn.CONCAT(Table1[[#This Row],[District]],Table1[[#This Row],[DistName]],Table1[[#This Row],[SchoolID]],Table1[[#This Row],[SCHOOLNAME]],Table1[[#This Row],[AcademyID]])</f>
        <v>61Suwannee0051SUWANNEE MIDDLE SCHOOL702</v>
      </c>
      <c r="B5264" t="str">
        <f>_xlfn.CONCAT(Table1[[#This Row],[District]],Table1[[#This Row],[DistName]],Table1[[#This Row],[SchoolID]],Table1[[#This Row],[SCHOOLNAME]],Table1[[#This Row],[Academy]])</f>
        <v>61Suwannee0051SUWANNEE MIDDLE SCHOOLAgriculture</v>
      </c>
      <c r="C5264" t="str">
        <f>_xlfn.CONCAT(Table1[[#This Row],[District]],Table1[[#This Row],[SchoolID]],Table1[[#This Row],[AcademyID]])</f>
        <v>610051702</v>
      </c>
      <c r="D5264" s="30" t="s">
        <v>8143</v>
      </c>
      <c r="E5264" s="34" t="s">
        <v>6159</v>
      </c>
      <c r="F5264" s="28" t="s">
        <v>9019</v>
      </c>
      <c r="G5264" s="34" t="s">
        <v>4636</v>
      </c>
      <c r="H5264" s="28" t="s">
        <v>730</v>
      </c>
      <c r="I5264" s="28" t="s">
        <v>6449</v>
      </c>
      <c r="J5264" s="159" t="s">
        <v>8498</v>
      </c>
    </row>
    <row r="5265" spans="1:10" x14ac:dyDescent="0.25">
      <c r="A5265" t="str">
        <f>_xlfn.CONCAT(Table1[[#This Row],[District]],Table1[[#This Row],[DistName]],Table1[[#This Row],[SchoolID]],Table1[[#This Row],[SCHOOLNAME]],Table1[[#This Row],[AcademyID]])</f>
        <v>61Suwannee0091BRANFORD HIGH SCHOOL703</v>
      </c>
      <c r="B5265" t="str">
        <f>_xlfn.CONCAT(Table1[[#This Row],[District]],Table1[[#This Row],[DistName]],Table1[[#This Row],[SchoolID]],Table1[[#This Row],[SCHOOLNAME]],Table1[[#This Row],[Academy]])</f>
        <v>61Suwannee0091BRANFORD HIGH SCHOOLBranford High School Academy of IT Microsoft</v>
      </c>
      <c r="C5265" t="str">
        <f>_xlfn.CONCAT(Table1[[#This Row],[District]],Table1[[#This Row],[SchoolID]],Table1[[#This Row],[AcademyID]])</f>
        <v>610091703</v>
      </c>
      <c r="D5265" s="30" t="s">
        <v>8143</v>
      </c>
      <c r="E5265" s="34" t="s">
        <v>6159</v>
      </c>
      <c r="F5265" s="28" t="s">
        <v>9019</v>
      </c>
      <c r="G5265" s="34" t="s">
        <v>4555</v>
      </c>
      <c r="H5265" s="28" t="s">
        <v>248</v>
      </c>
      <c r="I5265" s="28" t="s">
        <v>7572</v>
      </c>
      <c r="J5265" s="159" t="s">
        <v>8499</v>
      </c>
    </row>
    <row r="5266" spans="1:10" x14ac:dyDescent="0.25">
      <c r="A5266" t="str">
        <f>_xlfn.CONCAT(Table1[[#This Row],[District]],Table1[[#This Row],[DistName]],Table1[[#This Row],[SchoolID]],Table1[[#This Row],[SCHOOLNAME]],Table1[[#This Row],[AcademyID]])</f>
        <v>61Suwannee0091BRANFORD HIGH SCHOOL703</v>
      </c>
      <c r="B5266" t="str">
        <f>_xlfn.CONCAT(Table1[[#This Row],[District]],Table1[[#This Row],[DistName]],Table1[[#This Row],[SchoolID]],Table1[[#This Row],[SCHOOLNAME]],Table1[[#This Row],[Academy]])</f>
        <v>61Suwannee0091BRANFORD HIGH SCHOOLAcademy of IT Microsoft</v>
      </c>
      <c r="C5266" t="str">
        <f>_xlfn.CONCAT(Table1[[#This Row],[District]],Table1[[#This Row],[SchoolID]],Table1[[#This Row],[AcademyID]])</f>
        <v>610091703</v>
      </c>
      <c r="D5266" s="30" t="s">
        <v>8143</v>
      </c>
      <c r="E5266" s="34" t="s">
        <v>6159</v>
      </c>
      <c r="F5266" s="28" t="s">
        <v>9019</v>
      </c>
      <c r="G5266" s="34" t="s">
        <v>4555</v>
      </c>
      <c r="H5266" s="28" t="s">
        <v>248</v>
      </c>
      <c r="I5266" s="28" t="s">
        <v>6653</v>
      </c>
      <c r="J5266" s="159" t="s">
        <v>8499</v>
      </c>
    </row>
    <row r="5267" spans="1:10" x14ac:dyDescent="0.25">
      <c r="A5267" t="str">
        <f>_xlfn.CONCAT(Table1[[#This Row],[District]],Table1[[#This Row],[DistName]],Table1[[#This Row],[SchoolID]],Table1[[#This Row],[SCHOOLNAME]],Table1[[#This Row],[AcademyID]])</f>
        <v>61Suwannee0051SUWANNEE MIDDLE SCHOOL704</v>
      </c>
      <c r="B5267" t="str">
        <f>_xlfn.CONCAT(Table1[[#This Row],[District]],Table1[[#This Row],[DistName]],Table1[[#This Row],[SchoolID]],Table1[[#This Row],[SCHOOLNAME]],Table1[[#This Row],[Academy]])</f>
        <v>61Suwannee0051SUWANNEE MIDDLE SCHOOLIT Academy</v>
      </c>
      <c r="C5267" t="str">
        <f>_xlfn.CONCAT(Table1[[#This Row],[District]],Table1[[#This Row],[SchoolID]],Table1[[#This Row],[AcademyID]])</f>
        <v>610051704</v>
      </c>
      <c r="D5267" s="30" t="s">
        <v>8143</v>
      </c>
      <c r="E5267" s="34" t="s">
        <v>6159</v>
      </c>
      <c r="F5267" s="28" t="s">
        <v>9019</v>
      </c>
      <c r="G5267" s="34" t="s">
        <v>4636</v>
      </c>
      <c r="H5267" s="28" t="s">
        <v>730</v>
      </c>
      <c r="I5267" s="28" t="s">
        <v>6317</v>
      </c>
      <c r="J5267" s="159" t="s">
        <v>8500</v>
      </c>
    </row>
    <row r="5268" spans="1:10" x14ac:dyDescent="0.25">
      <c r="A5268" t="str">
        <f>_xlfn.CONCAT(Table1[[#This Row],[District]],Table1[[#This Row],[DistName]],Table1[[#This Row],[SchoolID]],Table1[[#This Row],[SCHOOLNAME]],Table1[[#This Row],[AcademyID]])</f>
        <v>61Suwannee0091BRANFORD HIGH SCHOOL705</v>
      </c>
      <c r="B5268" t="str">
        <f>_xlfn.CONCAT(Table1[[#This Row],[District]],Table1[[#This Row],[DistName]],Table1[[#This Row],[SchoolID]],Table1[[#This Row],[SCHOOLNAME]],Table1[[#This Row],[Academy]])</f>
        <v>61Suwannee0091BRANFORD HIGH SCHOOLEngineering</v>
      </c>
      <c r="C5268" t="str">
        <f>_xlfn.CONCAT(Table1[[#This Row],[District]],Table1[[#This Row],[SchoolID]],Table1[[#This Row],[AcademyID]])</f>
        <v>610091705</v>
      </c>
      <c r="D5268" s="30" t="s">
        <v>8143</v>
      </c>
      <c r="E5268" s="34" t="s">
        <v>6159</v>
      </c>
      <c r="F5268" s="28" t="s">
        <v>9019</v>
      </c>
      <c r="G5268" s="34" t="s">
        <v>4555</v>
      </c>
      <c r="H5268" s="28" t="s">
        <v>248</v>
      </c>
      <c r="I5268" s="28" t="s">
        <v>7165</v>
      </c>
      <c r="J5268" s="159" t="s">
        <v>8573</v>
      </c>
    </row>
    <row r="5269" spans="1:10" x14ac:dyDescent="0.25">
      <c r="A5269" t="str">
        <f>_xlfn.CONCAT(Table1[[#This Row],[District]],Table1[[#This Row],[DistName]],Table1[[#This Row],[SchoolID]],Table1[[#This Row],[SCHOOLNAME]],Table1[[#This Row],[AcademyID]])</f>
        <v>61Suwannee0051SUWANNEE MIDDLE SCHOOL706</v>
      </c>
      <c r="B5269" t="str">
        <f>_xlfn.CONCAT(Table1[[#This Row],[District]],Table1[[#This Row],[DistName]],Table1[[#This Row],[SchoolID]],Table1[[#This Row],[SCHOOLNAME]],Table1[[#This Row],[Academy]])</f>
        <v>61Suwannee0051SUWANNEE MIDDLE SCHOOLEngineering</v>
      </c>
      <c r="C5269" t="str">
        <f>_xlfn.CONCAT(Table1[[#This Row],[District]],Table1[[#This Row],[SchoolID]],Table1[[#This Row],[AcademyID]])</f>
        <v>610051706</v>
      </c>
      <c r="D5269" s="30" t="s">
        <v>8143</v>
      </c>
      <c r="E5269" s="34" t="s">
        <v>6159</v>
      </c>
      <c r="F5269" s="28" t="s">
        <v>9019</v>
      </c>
      <c r="G5269" s="34" t="s">
        <v>4636</v>
      </c>
      <c r="H5269" s="28" t="s">
        <v>730</v>
      </c>
      <c r="I5269" s="28" t="s">
        <v>7165</v>
      </c>
      <c r="J5269" s="159" t="s">
        <v>8501</v>
      </c>
    </row>
    <row r="5270" spans="1:10" x14ac:dyDescent="0.25">
      <c r="A5270" t="str">
        <f>_xlfn.CONCAT(Table1[[#This Row],[District]],Table1[[#This Row],[DistName]],Table1[[#This Row],[SchoolID]],Table1[[#This Row],[SCHOOLNAME]],Table1[[#This Row],[AcademyID]])</f>
        <v>62Taylor0161TAYLOR COUNTY HIGH SCHOOL001</v>
      </c>
      <c r="B5270" t="str">
        <f>_xlfn.CONCAT(Table1[[#This Row],[District]],Table1[[#This Row],[DistName]],Table1[[#This Row],[SchoolID]],Table1[[#This Row],[SCHOOLNAME]],Table1[[#This Row],[Academy]])</f>
        <v>62Taylor0161TAYLOR COUNTY HIGH SCHOOLAutomotive Services Technology</v>
      </c>
      <c r="C5270" t="str">
        <f>_xlfn.CONCAT(Table1[[#This Row],[District]],Table1[[#This Row],[SchoolID]],Table1[[#This Row],[AcademyID]])</f>
        <v>620161001</v>
      </c>
      <c r="D5270" s="30" t="s">
        <v>8135</v>
      </c>
      <c r="E5270" s="34" t="s">
        <v>6161</v>
      </c>
      <c r="F5270" s="28" t="s">
        <v>9022</v>
      </c>
      <c r="G5270" s="34" t="s">
        <v>4498</v>
      </c>
      <c r="H5270" s="28" t="s">
        <v>495</v>
      </c>
      <c r="I5270" s="28" t="s">
        <v>7085</v>
      </c>
      <c r="J5270" s="159" t="s">
        <v>8136</v>
      </c>
    </row>
    <row r="5271" spans="1:10" x14ac:dyDescent="0.25">
      <c r="A5271" t="str">
        <f>_xlfn.CONCAT(Table1[[#This Row],[District]],Table1[[#This Row],[DistName]],Table1[[#This Row],[SchoolID]],Table1[[#This Row],[SCHOOLNAME]],Table1[[#This Row],[AcademyID]])</f>
        <v>62Taylor0161TAYLOR COUNTY HIGH SCHOOL002</v>
      </c>
      <c r="B5271" t="str">
        <f>_xlfn.CONCAT(Table1[[#This Row],[District]],Table1[[#This Row],[DistName]],Table1[[#This Row],[SchoolID]],Table1[[#This Row],[SCHOOLNAME]],Table1[[#This Row],[Academy]])</f>
        <v>62Taylor0161TAYLOR COUNTY HIGH SCHOOLElectronics Technology</v>
      </c>
      <c r="C5271" t="str">
        <f>_xlfn.CONCAT(Table1[[#This Row],[District]],Table1[[#This Row],[SchoolID]],Table1[[#This Row],[AcademyID]])</f>
        <v>620161002</v>
      </c>
      <c r="D5271" s="30" t="s">
        <v>8135</v>
      </c>
      <c r="E5271" s="34" t="s">
        <v>6161</v>
      </c>
      <c r="F5271" s="28" t="s">
        <v>9022</v>
      </c>
      <c r="G5271" s="34" t="s">
        <v>4498</v>
      </c>
      <c r="H5271" s="28" t="s">
        <v>495</v>
      </c>
      <c r="I5271" s="28" t="s">
        <v>7661</v>
      </c>
      <c r="J5271" s="159" t="s">
        <v>8137</v>
      </c>
    </row>
    <row r="5272" spans="1:10" x14ac:dyDescent="0.25">
      <c r="A5272" t="str">
        <f>_xlfn.CONCAT(Table1[[#This Row],[District]],Table1[[#This Row],[DistName]],Table1[[#This Row],[SchoolID]],Table1[[#This Row],[SCHOOLNAME]],Table1[[#This Row],[AcademyID]])</f>
        <v>62Taylor0131BIG BEND TECHNICAL COLLEGE003</v>
      </c>
      <c r="B5272" t="str">
        <f>_xlfn.CONCAT(Table1[[#This Row],[District]],Table1[[#This Row],[DistName]],Table1[[#This Row],[SchoolID]],Table1[[#This Row],[SCHOOLNAME]],Table1[[#This Row],[Academy]])</f>
        <v>62Taylor0131BIG BEND TECHNICAL COLLEGEAcademic Career Education Program</v>
      </c>
      <c r="C5272" t="str">
        <f>_xlfn.CONCAT(Table1[[#This Row],[District]],Table1[[#This Row],[SchoolID]],Table1[[#This Row],[AcademyID]])</f>
        <v>620131003</v>
      </c>
      <c r="D5272" s="30" t="s">
        <v>8135</v>
      </c>
      <c r="E5272" s="34" t="s">
        <v>6161</v>
      </c>
      <c r="F5272" s="28" t="s">
        <v>9022</v>
      </c>
      <c r="G5272" s="34" t="s">
        <v>4610</v>
      </c>
      <c r="H5272" s="28" t="s">
        <v>189</v>
      </c>
      <c r="I5272" s="28" t="s">
        <v>6654</v>
      </c>
      <c r="J5272" s="159" t="s">
        <v>8138</v>
      </c>
    </row>
    <row r="5273" spans="1:10" x14ac:dyDescent="0.25">
      <c r="A5273" t="str">
        <f>_xlfn.CONCAT(Table1[[#This Row],[District]],Table1[[#This Row],[DistName]],Table1[[#This Row],[SchoolID]],Table1[[#This Row],[SCHOOLNAME]],Table1[[#This Row],[AcademyID]])</f>
        <v>62Taylor0131BIG BEND TECHNICAL COLLEGE004</v>
      </c>
      <c r="B5273" t="str">
        <f>_xlfn.CONCAT(Table1[[#This Row],[District]],Table1[[#This Row],[DistName]],Table1[[#This Row],[SchoolID]],Table1[[#This Row],[SCHOOLNAME]],Table1[[#This Row],[Academy]])</f>
        <v>62Taylor0131BIG BEND TECHNICAL COLLEGEBuilding Construction</v>
      </c>
      <c r="C5273" t="str">
        <f>_xlfn.CONCAT(Table1[[#This Row],[District]],Table1[[#This Row],[SchoolID]],Table1[[#This Row],[AcademyID]])</f>
        <v>620131004</v>
      </c>
      <c r="D5273" s="30" t="s">
        <v>8135</v>
      </c>
      <c r="E5273" s="34" t="s">
        <v>6161</v>
      </c>
      <c r="F5273" s="28" t="s">
        <v>9022</v>
      </c>
      <c r="G5273" s="34" t="s">
        <v>4610</v>
      </c>
      <c r="H5273" s="28" t="s">
        <v>189</v>
      </c>
      <c r="I5273" s="28" t="s">
        <v>7574</v>
      </c>
      <c r="J5273" s="159" t="s">
        <v>8139</v>
      </c>
    </row>
    <row r="5274" spans="1:10" x14ac:dyDescent="0.25">
      <c r="A5274" t="str">
        <f>_xlfn.CONCAT(Table1[[#This Row],[District]],Table1[[#This Row],[DistName]],Table1[[#This Row],[SchoolID]],Table1[[#This Row],[SCHOOLNAME]],Table1[[#This Row],[AcademyID]])</f>
        <v>62Taylor0131BIG BEND TECHNICAL COLLEGE004</v>
      </c>
      <c r="B5274" t="str">
        <f>_xlfn.CONCAT(Table1[[#This Row],[District]],Table1[[#This Row],[DistName]],Table1[[#This Row],[SchoolID]],Table1[[#This Row],[SCHOOLNAME]],Table1[[#This Row],[Academy]])</f>
        <v>62Taylor0131BIG BEND TECHNICAL COLLEGETaylor County Career Academy - Architecture &amp; Construction</v>
      </c>
      <c r="C5274" t="str">
        <f>_xlfn.CONCAT(Table1[[#This Row],[District]],Table1[[#This Row],[SchoolID]],Table1[[#This Row],[AcademyID]])</f>
        <v>620131004</v>
      </c>
      <c r="D5274" s="30" t="s">
        <v>8135</v>
      </c>
      <c r="E5274" s="34" t="s">
        <v>6161</v>
      </c>
      <c r="F5274" s="28" t="s">
        <v>9022</v>
      </c>
      <c r="G5274" s="34" t="s">
        <v>4610</v>
      </c>
      <c r="H5274" s="28" t="s">
        <v>189</v>
      </c>
      <c r="I5274" s="28" t="s">
        <v>8010</v>
      </c>
      <c r="J5274" s="159" t="s">
        <v>8139</v>
      </c>
    </row>
    <row r="5275" spans="1:10" x14ac:dyDescent="0.25">
      <c r="A5275" t="str">
        <f>_xlfn.CONCAT(Table1[[#This Row],[District]],Table1[[#This Row],[DistName]],Table1[[#This Row],[SchoolID]],Table1[[#This Row],[SCHOOLNAME]],Table1[[#This Row],[AcademyID]])</f>
        <v>62Taylor0161TAYLOR COUNTY HIGH SCHOOL005</v>
      </c>
      <c r="B5275" t="str">
        <f>_xlfn.CONCAT(Table1[[#This Row],[District]],Table1[[#This Row],[DistName]],Table1[[#This Row],[SchoolID]],Table1[[#This Row],[SCHOOLNAME]],Table1[[#This Row],[Academy]])</f>
        <v>62Taylor0161TAYLOR COUNTY HIGH SCHOOLBiomedical Sciences</v>
      </c>
      <c r="C5275" t="str">
        <f>_xlfn.CONCAT(Table1[[#This Row],[District]],Table1[[#This Row],[SchoolID]],Table1[[#This Row],[AcademyID]])</f>
        <v>620161005</v>
      </c>
      <c r="D5275" s="30" t="s">
        <v>8135</v>
      </c>
      <c r="E5275" s="34" t="s">
        <v>6161</v>
      </c>
      <c r="F5275" s="28" t="s">
        <v>9022</v>
      </c>
      <c r="G5275" s="34" t="s">
        <v>4498</v>
      </c>
      <c r="H5275" s="28" t="s">
        <v>495</v>
      </c>
      <c r="I5275" s="28" t="s">
        <v>6399</v>
      </c>
      <c r="J5275" s="159" t="s">
        <v>8140</v>
      </c>
    </row>
    <row r="5276" spans="1:10" x14ac:dyDescent="0.25">
      <c r="A5276" t="str">
        <f>_xlfn.CONCAT(Table1[[#This Row],[District]],Table1[[#This Row],[DistName]],Table1[[#This Row],[SchoolID]],Table1[[#This Row],[SCHOOLNAME]],Table1[[#This Row],[AcademyID]])</f>
        <v>62Taylor0131BIG BEND TECHNICAL COLLEGE006</v>
      </c>
      <c r="B5276" t="str">
        <f>_xlfn.CONCAT(Table1[[#This Row],[District]],Table1[[#This Row],[DistName]],Table1[[#This Row],[SchoolID]],Table1[[#This Row],[SCHOOLNAME]],Table1[[#This Row],[Academy]])</f>
        <v>62Taylor0131BIG BEND TECHNICAL COLLEGEAdministrative Assistant</v>
      </c>
      <c r="C5276" t="str">
        <f>_xlfn.CONCAT(Table1[[#This Row],[District]],Table1[[#This Row],[SchoolID]],Table1[[#This Row],[AcademyID]])</f>
        <v>620131006</v>
      </c>
      <c r="D5276" s="30" t="s">
        <v>8135</v>
      </c>
      <c r="E5276" s="34" t="s">
        <v>6161</v>
      </c>
      <c r="F5276" s="28" t="s">
        <v>9022</v>
      </c>
      <c r="G5276" s="34" t="s">
        <v>4610</v>
      </c>
      <c r="H5276" s="28" t="s">
        <v>189</v>
      </c>
      <c r="I5276" s="28" t="s">
        <v>6437</v>
      </c>
      <c r="J5276" s="159" t="s">
        <v>8141</v>
      </c>
    </row>
    <row r="5277" spans="1:10" x14ac:dyDescent="0.25">
      <c r="A5277" t="str">
        <f>_xlfn.CONCAT(Table1[[#This Row],[District]],Table1[[#This Row],[DistName]],Table1[[#This Row],[SchoolID]],Table1[[#This Row],[SCHOOLNAME]],Table1[[#This Row],[AcademyID]])</f>
        <v>62Taylor0131BIG BEND TECHNICAL COLLEGE006</v>
      </c>
      <c r="B5277" t="str">
        <f>_xlfn.CONCAT(Table1[[#This Row],[District]],Table1[[#This Row],[DistName]],Table1[[#This Row],[SchoolID]],Table1[[#This Row],[SCHOOLNAME]],Table1[[#This Row],[Academy]])</f>
        <v>62Taylor0131BIG BEND TECHNICAL COLLEGEAdministrative Office Specialist</v>
      </c>
      <c r="C5277" t="str">
        <f>_xlfn.CONCAT(Table1[[#This Row],[District]],Table1[[#This Row],[SchoolID]],Table1[[#This Row],[AcademyID]])</f>
        <v>620131006</v>
      </c>
      <c r="D5277" s="30" t="s">
        <v>8135</v>
      </c>
      <c r="E5277" s="34" t="s">
        <v>6161</v>
      </c>
      <c r="F5277" s="28" t="s">
        <v>9022</v>
      </c>
      <c r="G5277" s="34" t="s">
        <v>4610</v>
      </c>
      <c r="H5277" s="28" t="s">
        <v>189</v>
      </c>
      <c r="I5277" s="28" t="s">
        <v>6346</v>
      </c>
      <c r="J5277" s="159" t="s">
        <v>8141</v>
      </c>
    </row>
    <row r="5278" spans="1:10" x14ac:dyDescent="0.25">
      <c r="A5278" t="str">
        <f>_xlfn.CONCAT(Table1[[#This Row],[District]],Table1[[#This Row],[DistName]],Table1[[#This Row],[SchoolID]],Table1[[#This Row],[SCHOOLNAME]],Table1[[#This Row],[AcademyID]])</f>
        <v>62Taylor0131BIG BEND TECHNICAL COLLEGE007</v>
      </c>
      <c r="B5278" t="str">
        <f>_xlfn.CONCAT(Table1[[#This Row],[District]],Table1[[#This Row],[DistName]],Table1[[#This Row],[SchoolID]],Table1[[#This Row],[SCHOOLNAME]],Table1[[#This Row],[Academy]])</f>
        <v>62Taylor0131BIG BEND TECHNICAL COLLEGEApplied Welding</v>
      </c>
      <c r="C5278" t="str">
        <f>_xlfn.CONCAT(Table1[[#This Row],[District]],Table1[[#This Row],[SchoolID]],Table1[[#This Row],[AcademyID]])</f>
        <v>620131007</v>
      </c>
      <c r="D5278" s="30" t="s">
        <v>8135</v>
      </c>
      <c r="E5278" s="34" t="s">
        <v>6161</v>
      </c>
      <c r="F5278" s="28" t="s">
        <v>9022</v>
      </c>
      <c r="G5278" s="34" t="s">
        <v>4610</v>
      </c>
      <c r="H5278" s="28" t="s">
        <v>189</v>
      </c>
      <c r="I5278" s="28" t="s">
        <v>6453</v>
      </c>
      <c r="J5278" s="159" t="s">
        <v>8142</v>
      </c>
    </row>
    <row r="5279" spans="1:10" x14ac:dyDescent="0.25">
      <c r="A5279" t="str">
        <f>_xlfn.CONCAT(Table1[[#This Row],[District]],Table1[[#This Row],[DistName]],Table1[[#This Row],[SchoolID]],Table1[[#This Row],[SCHOOLNAME]],Table1[[#This Row],[AcademyID]])</f>
        <v>62Taylor0131BIG BEND TECHNICAL COLLEGE007</v>
      </c>
      <c r="B5279" t="str">
        <f>_xlfn.CONCAT(Table1[[#This Row],[District]],Table1[[#This Row],[DistName]],Table1[[#This Row],[SchoolID]],Table1[[#This Row],[SCHOOLNAME]],Table1[[#This Row],[Academy]])</f>
        <v>62Taylor0131BIG BEND TECHNICAL COLLEGEWelding Technology</v>
      </c>
      <c r="C5279" t="str">
        <f>_xlfn.CONCAT(Table1[[#This Row],[District]],Table1[[#This Row],[SchoolID]],Table1[[#This Row],[AcademyID]])</f>
        <v>620131007</v>
      </c>
      <c r="D5279" s="30" t="s">
        <v>8135</v>
      </c>
      <c r="E5279" s="34" t="s">
        <v>6161</v>
      </c>
      <c r="F5279" s="28" t="s">
        <v>9022</v>
      </c>
      <c r="G5279" s="34" t="s">
        <v>4610</v>
      </c>
      <c r="H5279" s="28" t="s">
        <v>189</v>
      </c>
      <c r="I5279" s="28" t="s">
        <v>8066</v>
      </c>
      <c r="J5279" s="159" t="s">
        <v>8142</v>
      </c>
    </row>
    <row r="5280" spans="1:10" x14ac:dyDescent="0.25">
      <c r="A5280" t="str">
        <f>_xlfn.CONCAT(Table1[[#This Row],[District]],Table1[[#This Row],[DistName]],Table1[[#This Row],[SchoolID]],Table1[[#This Row],[SCHOOLNAME]],Table1[[#This Row],[AcademyID]])</f>
        <v>62Taylor0131BIG BEND TECHNICAL COLLEGE008</v>
      </c>
      <c r="B5280" t="str">
        <f>_xlfn.CONCAT(Table1[[#This Row],[District]],Table1[[#This Row],[DistName]],Table1[[#This Row],[SchoolID]],Table1[[#This Row],[SCHOOLNAME]],Table1[[#This Row],[Academy]])</f>
        <v>62Taylor0131BIG BEND TECHNICAL COLLEGEAutomotive Service Technology</v>
      </c>
      <c r="C5280" t="str">
        <f>_xlfn.CONCAT(Table1[[#This Row],[District]],Table1[[#This Row],[SchoolID]],Table1[[#This Row],[AcademyID]])</f>
        <v>620131008</v>
      </c>
      <c r="D5280" s="30" t="s">
        <v>8135</v>
      </c>
      <c r="E5280" s="34" t="s">
        <v>6161</v>
      </c>
      <c r="F5280" s="28" t="s">
        <v>9022</v>
      </c>
      <c r="G5280" s="34" t="s">
        <v>4610</v>
      </c>
      <c r="H5280" s="28" t="s">
        <v>189</v>
      </c>
      <c r="I5280" s="28" t="s">
        <v>6284</v>
      </c>
      <c r="J5280" s="159" t="s">
        <v>8146</v>
      </c>
    </row>
    <row r="5281" spans="1:10" x14ac:dyDescent="0.25">
      <c r="A5281" t="str">
        <f>_xlfn.CONCAT(Table1[[#This Row],[District]],Table1[[#This Row],[DistName]],Table1[[#This Row],[SchoolID]],Table1[[#This Row],[SCHOOLNAME]],Table1[[#This Row],[AcademyID]])</f>
        <v>62Taylor0131BIG BEND TECHNICAL COLLEGE009</v>
      </c>
      <c r="B5281" t="str">
        <f>_xlfn.CONCAT(Table1[[#This Row],[District]],Table1[[#This Row],[DistName]],Table1[[#This Row],[SchoolID]],Table1[[#This Row],[SCHOOLNAME]],Table1[[#This Row],[Academy]])</f>
        <v>62Taylor0131BIG BEND TECHNICAL COLLEGEDrafting</v>
      </c>
      <c r="C5281" t="str">
        <f>_xlfn.CONCAT(Table1[[#This Row],[District]],Table1[[#This Row],[SchoolID]],Table1[[#This Row],[AcademyID]])</f>
        <v>620131009</v>
      </c>
      <c r="D5281" s="30" t="s">
        <v>8135</v>
      </c>
      <c r="E5281" s="34" t="s">
        <v>6161</v>
      </c>
      <c r="F5281" s="28" t="s">
        <v>9022</v>
      </c>
      <c r="G5281" s="34" t="s">
        <v>4610</v>
      </c>
      <c r="H5281" s="28" t="s">
        <v>189</v>
      </c>
      <c r="I5281" s="28" t="s">
        <v>6692</v>
      </c>
      <c r="J5281" s="159" t="s">
        <v>8147</v>
      </c>
    </row>
    <row r="5282" spans="1:10" x14ac:dyDescent="0.25">
      <c r="A5282" t="str">
        <f>_xlfn.CONCAT(Table1[[#This Row],[District]],Table1[[#This Row],[DistName]],Table1[[#This Row],[SchoolID]],Table1[[#This Row],[SCHOOLNAME]],Table1[[#This Row],[AcademyID]])</f>
        <v>62Taylor0131BIG BEND TECHNICAL COLLEGE009</v>
      </c>
      <c r="B5282" t="str">
        <f>_xlfn.CONCAT(Table1[[#This Row],[District]],Table1[[#This Row],[DistName]],Table1[[#This Row],[SchoolID]],Table1[[#This Row],[SCHOOLNAME]],Table1[[#This Row],[Academy]])</f>
        <v>62Taylor0131BIG BEND TECHNICAL COLLEGETaylor County Career Academy - Business/Technology</v>
      </c>
      <c r="C5282" t="str">
        <f>_xlfn.CONCAT(Table1[[#This Row],[District]],Table1[[#This Row],[SchoolID]],Table1[[#This Row],[AcademyID]])</f>
        <v>620131009</v>
      </c>
      <c r="D5282" s="30" t="s">
        <v>8135</v>
      </c>
      <c r="E5282" s="34" t="s">
        <v>6161</v>
      </c>
      <c r="F5282" s="28" t="s">
        <v>9022</v>
      </c>
      <c r="G5282" s="34" t="s">
        <v>4610</v>
      </c>
      <c r="H5282" s="28" t="s">
        <v>189</v>
      </c>
      <c r="I5282" s="28" t="s">
        <v>8033</v>
      </c>
      <c r="J5282" s="159" t="s">
        <v>8147</v>
      </c>
    </row>
    <row r="5283" spans="1:10" x14ac:dyDescent="0.25">
      <c r="A5283" t="str">
        <f>_xlfn.CONCAT(Table1[[#This Row],[District]],Table1[[#This Row],[DistName]],Table1[[#This Row],[SchoolID]],Table1[[#This Row],[SCHOOLNAME]],Table1[[#This Row],[AcademyID]])</f>
        <v>62Taylor0131BIG BEND TECHNICAL COLLEGE010</v>
      </c>
      <c r="B5283" t="str">
        <f>_xlfn.CONCAT(Table1[[#This Row],[District]],Table1[[#This Row],[DistName]],Table1[[#This Row],[SchoolID]],Table1[[#This Row],[SCHOOLNAME]],Table1[[#This Row],[Academy]])</f>
        <v>62Taylor0131BIG BEND TECHNICAL COLLEGEElectronics Technology</v>
      </c>
      <c r="C5283" t="str">
        <f>_xlfn.CONCAT(Table1[[#This Row],[District]],Table1[[#This Row],[SchoolID]],Table1[[#This Row],[AcademyID]])</f>
        <v>620131010</v>
      </c>
      <c r="D5283" s="30" t="s">
        <v>8135</v>
      </c>
      <c r="E5283" s="34" t="s">
        <v>6161</v>
      </c>
      <c r="F5283" s="28" t="s">
        <v>9022</v>
      </c>
      <c r="G5283" s="34" t="s">
        <v>4610</v>
      </c>
      <c r="H5283" s="28" t="s">
        <v>189</v>
      </c>
      <c r="I5283" s="28" t="s">
        <v>7661</v>
      </c>
      <c r="J5283" s="159" t="s">
        <v>8148</v>
      </c>
    </row>
    <row r="5284" spans="1:10" x14ac:dyDescent="0.25">
      <c r="A5284" t="str">
        <f>_xlfn.CONCAT(Table1[[#This Row],[District]],Table1[[#This Row],[DistName]],Table1[[#This Row],[SchoolID]],Table1[[#This Row],[SCHOOLNAME]],Table1[[#This Row],[AcademyID]])</f>
        <v>62Taylor0131BIG BEND TECHNICAL COLLEGE010</v>
      </c>
      <c r="B5284" t="str">
        <f>_xlfn.CONCAT(Table1[[#This Row],[District]],Table1[[#This Row],[DistName]],Table1[[#This Row],[SchoolID]],Table1[[#This Row],[SCHOOLNAME]],Table1[[#This Row],[Academy]])</f>
        <v>62Taylor0131BIG BEND TECHNICAL COLLEGEElectronic Technology</v>
      </c>
      <c r="C5284" t="str">
        <f>_xlfn.CONCAT(Table1[[#This Row],[District]],Table1[[#This Row],[SchoolID]],Table1[[#This Row],[AcademyID]])</f>
        <v>620131010</v>
      </c>
      <c r="D5284" s="30" t="s">
        <v>8135</v>
      </c>
      <c r="E5284" s="34" t="s">
        <v>6161</v>
      </c>
      <c r="F5284" s="28" t="s">
        <v>9022</v>
      </c>
      <c r="G5284" s="34" t="s">
        <v>4610</v>
      </c>
      <c r="H5284" s="28" t="s">
        <v>189</v>
      </c>
      <c r="I5284" s="28" t="s">
        <v>7207</v>
      </c>
      <c r="J5284" s="159" t="s">
        <v>8148</v>
      </c>
    </row>
    <row r="5285" spans="1:10" x14ac:dyDescent="0.25">
      <c r="A5285" t="str">
        <f>_xlfn.CONCAT(Table1[[#This Row],[District]],Table1[[#This Row],[DistName]],Table1[[#This Row],[SchoolID]],Table1[[#This Row],[SCHOOLNAME]],Table1[[#This Row],[AcademyID]])</f>
        <v>62Taylor0131BIG BEND TECHNICAL COLLEGE011</v>
      </c>
      <c r="B5285" t="str">
        <f>_xlfn.CONCAT(Table1[[#This Row],[District]],Table1[[#This Row],[DistName]],Table1[[#This Row],[SchoolID]],Table1[[#This Row],[SCHOOLNAME]],Table1[[#This Row],[Academy]])</f>
        <v>62Taylor0131BIG BEND TECHNICAL COLLEGEMedical Administrative Specialist</v>
      </c>
      <c r="C5285" t="str">
        <f>_xlfn.CONCAT(Table1[[#This Row],[District]],Table1[[#This Row],[SchoolID]],Table1[[#This Row],[AcademyID]])</f>
        <v>620131011</v>
      </c>
      <c r="D5285" s="30" t="s">
        <v>8135</v>
      </c>
      <c r="E5285" s="34" t="s">
        <v>6161</v>
      </c>
      <c r="F5285" s="28" t="s">
        <v>9022</v>
      </c>
      <c r="G5285" s="34" t="s">
        <v>4610</v>
      </c>
      <c r="H5285" s="28" t="s">
        <v>189</v>
      </c>
      <c r="I5285" s="28" t="s">
        <v>7914</v>
      </c>
      <c r="J5285" s="159" t="s">
        <v>8149</v>
      </c>
    </row>
    <row r="5286" spans="1:10" x14ac:dyDescent="0.25">
      <c r="A5286" t="str">
        <f>_xlfn.CONCAT(Table1[[#This Row],[District]],Table1[[#This Row],[DistName]],Table1[[#This Row],[SchoolID]],Table1[[#This Row],[SCHOOLNAME]],Table1[[#This Row],[AcademyID]])</f>
        <v>62Taylor0131BIG BEND TECHNICAL COLLEGE012</v>
      </c>
      <c r="B5286" t="str">
        <f>_xlfn.CONCAT(Table1[[#This Row],[District]],Table1[[#This Row],[DistName]],Table1[[#This Row],[SchoolID]],Table1[[#This Row],[SCHOOLNAME]],Table1[[#This Row],[Academy]])</f>
        <v>62Taylor0131BIG BEND TECHNICAL COLLEGEPC Support</v>
      </c>
      <c r="C5286" t="str">
        <f>_xlfn.CONCAT(Table1[[#This Row],[District]],Table1[[#This Row],[SchoolID]],Table1[[#This Row],[AcademyID]])</f>
        <v>620131012</v>
      </c>
      <c r="D5286" s="30" t="s">
        <v>8135</v>
      </c>
      <c r="E5286" s="34" t="s">
        <v>6161</v>
      </c>
      <c r="F5286" s="28" t="s">
        <v>9022</v>
      </c>
      <c r="G5286" s="34" t="s">
        <v>4610</v>
      </c>
      <c r="H5286" s="28" t="s">
        <v>189</v>
      </c>
      <c r="I5286" s="28" t="s">
        <v>7615</v>
      </c>
      <c r="J5286" s="159" t="s">
        <v>8150</v>
      </c>
    </row>
    <row r="5287" spans="1:10" x14ac:dyDescent="0.25">
      <c r="A5287" t="str">
        <f>_xlfn.CONCAT(Table1[[#This Row],[District]],Table1[[#This Row],[DistName]],Table1[[#This Row],[SchoolID]],Table1[[#This Row],[SCHOOLNAME]],Table1[[#This Row],[AcademyID]])</f>
        <v>62Taylor0161TAYLOR COUNTY HIGH SCHOOL013</v>
      </c>
      <c r="B5287" t="str">
        <f>_xlfn.CONCAT(Table1[[#This Row],[District]],Table1[[#This Row],[DistName]],Table1[[#This Row],[SchoolID]],Table1[[#This Row],[SCHOOLNAME]],Table1[[#This Row],[Academy]])</f>
        <v>62Taylor0161TAYLOR COUNTY HIGH SCHOOLDrafting</v>
      </c>
      <c r="C5287" t="str">
        <f>_xlfn.CONCAT(Table1[[#This Row],[District]],Table1[[#This Row],[SchoolID]],Table1[[#This Row],[AcademyID]])</f>
        <v>620161013</v>
      </c>
      <c r="D5287" s="30" t="s">
        <v>8135</v>
      </c>
      <c r="E5287" s="34" t="s">
        <v>6161</v>
      </c>
      <c r="F5287" s="28" t="s">
        <v>9022</v>
      </c>
      <c r="G5287" s="34" t="s">
        <v>4498</v>
      </c>
      <c r="H5287" s="28" t="s">
        <v>495</v>
      </c>
      <c r="I5287" s="28" t="s">
        <v>6692</v>
      </c>
      <c r="J5287" s="159" t="s">
        <v>8151</v>
      </c>
    </row>
    <row r="5288" spans="1:10" x14ac:dyDescent="0.25">
      <c r="A5288" t="str">
        <f>_xlfn.CONCAT(Table1[[#This Row],[District]],Table1[[#This Row],[DistName]],Table1[[#This Row],[SchoolID]],Table1[[#This Row],[SCHOOLNAME]],Table1[[#This Row],[AcademyID]])</f>
        <v>62Taylor0161TAYLOR COUNTY HIGH SCHOOL014</v>
      </c>
      <c r="B5288" t="str">
        <f>_xlfn.CONCAT(Table1[[#This Row],[District]],Table1[[#This Row],[DistName]],Table1[[#This Row],[SchoolID]],Table1[[#This Row],[SCHOOLNAME]],Table1[[#This Row],[Academy]])</f>
        <v>62Taylor0161TAYLOR COUNTY HIGH SCHOOLInformation Technology</v>
      </c>
      <c r="C5288" t="str">
        <f>_xlfn.CONCAT(Table1[[#This Row],[District]],Table1[[#This Row],[SchoolID]],Table1[[#This Row],[AcademyID]])</f>
        <v>620161014</v>
      </c>
      <c r="D5288" s="30" t="s">
        <v>8135</v>
      </c>
      <c r="E5288" s="34" t="s">
        <v>6161</v>
      </c>
      <c r="F5288" s="28" t="s">
        <v>9022</v>
      </c>
      <c r="G5288" s="34" t="s">
        <v>4498</v>
      </c>
      <c r="H5288" s="28" t="s">
        <v>495</v>
      </c>
      <c r="I5288" s="28" t="s">
        <v>6305</v>
      </c>
      <c r="J5288" s="159" t="s">
        <v>8152</v>
      </c>
    </row>
    <row r="5289" spans="1:10" x14ac:dyDescent="0.25">
      <c r="A5289" t="str">
        <f>_xlfn.CONCAT(Table1[[#This Row],[District]],Table1[[#This Row],[DistName]],Table1[[#This Row],[SchoolID]],Table1[[#This Row],[SCHOOLNAME]],Table1[[#This Row],[AcademyID]])</f>
        <v>62Taylor0161TAYLOR COUNTY HIGH SCHOOL014</v>
      </c>
      <c r="B5289" t="str">
        <f>_xlfn.CONCAT(Table1[[#This Row],[District]],Table1[[#This Row],[DistName]],Table1[[#This Row],[SchoolID]],Table1[[#This Row],[SCHOOLNAME]],Table1[[#This Row],[Academy]])</f>
        <v>62Taylor0161TAYLOR COUNTY HIGH SCHOOLAdministrative Office Specialist</v>
      </c>
      <c r="C5289" t="str">
        <f>_xlfn.CONCAT(Table1[[#This Row],[District]],Table1[[#This Row],[SchoolID]],Table1[[#This Row],[AcademyID]])</f>
        <v>620161014</v>
      </c>
      <c r="D5289" s="30" t="s">
        <v>8135</v>
      </c>
      <c r="E5289" s="34" t="s">
        <v>6161</v>
      </c>
      <c r="F5289" s="28" t="s">
        <v>9022</v>
      </c>
      <c r="G5289" s="34" t="s">
        <v>4498</v>
      </c>
      <c r="H5289" s="28" t="s">
        <v>495</v>
      </c>
      <c r="I5289" s="28" t="s">
        <v>6346</v>
      </c>
      <c r="J5289" s="159" t="s">
        <v>8152</v>
      </c>
    </row>
    <row r="5290" spans="1:10" x14ac:dyDescent="0.25">
      <c r="A5290" t="str">
        <f>_xlfn.CONCAT(Table1[[#This Row],[District]],Table1[[#This Row],[DistName]],Table1[[#This Row],[SchoolID]],Table1[[#This Row],[SCHOOLNAME]],Table1[[#This Row],[AcademyID]])</f>
        <v>62Taylor0131BIG BEND TECHNICAL COLLEGE015</v>
      </c>
      <c r="B5290" t="str">
        <f>_xlfn.CONCAT(Table1[[#This Row],[District]],Table1[[#This Row],[DistName]],Table1[[#This Row],[SchoolID]],Table1[[#This Row],[SCHOOLNAME]],Table1[[#This Row],[Academy]])</f>
        <v>62Taylor0131BIG BEND TECHNICAL COLLEGEHealth Sciences Academy</v>
      </c>
      <c r="C5290" t="str">
        <f>_xlfn.CONCAT(Table1[[#This Row],[District]],Table1[[#This Row],[SchoolID]],Table1[[#This Row],[AcademyID]])</f>
        <v>620131015</v>
      </c>
      <c r="D5290" s="30" t="s">
        <v>8135</v>
      </c>
      <c r="E5290" s="34" t="s">
        <v>6161</v>
      </c>
      <c r="F5290" s="28" t="s">
        <v>9022</v>
      </c>
      <c r="G5290" s="34" t="s">
        <v>4610</v>
      </c>
      <c r="H5290" s="28" t="s">
        <v>189</v>
      </c>
      <c r="I5290" s="28" t="s">
        <v>7748</v>
      </c>
      <c r="J5290" s="159" t="s">
        <v>8153</v>
      </c>
    </row>
    <row r="5291" spans="1:10" x14ac:dyDescent="0.25">
      <c r="A5291" t="str">
        <f>_xlfn.CONCAT(Table1[[#This Row],[District]],Table1[[#This Row],[DistName]],Table1[[#This Row],[SchoolID]],Table1[[#This Row],[SCHOOLNAME]],Table1[[#This Row],[AcademyID]])</f>
        <v>62Taylor0131BIG BEND TECHNICAL COLLEGE016</v>
      </c>
      <c r="B5291" t="str">
        <f>_xlfn.CONCAT(Table1[[#This Row],[District]],Table1[[#This Row],[DistName]],Table1[[#This Row],[SchoolID]],Table1[[#This Row],[SCHOOLNAME]],Table1[[#This Row],[Academy]])</f>
        <v>62Taylor0131BIG BEND TECHNICAL COLLEGETaylor County Career Academy - Manufacturing</v>
      </c>
      <c r="C5291" t="str">
        <f>_xlfn.CONCAT(Table1[[#This Row],[District]],Table1[[#This Row],[SchoolID]],Table1[[#This Row],[AcademyID]])</f>
        <v>620131016</v>
      </c>
      <c r="D5291" s="30" t="s">
        <v>8135</v>
      </c>
      <c r="E5291" s="34" t="s">
        <v>6161</v>
      </c>
      <c r="F5291" s="28" t="s">
        <v>9022</v>
      </c>
      <c r="G5291" s="34" t="s">
        <v>4610</v>
      </c>
      <c r="H5291" s="28" t="s">
        <v>189</v>
      </c>
      <c r="I5291" s="28" t="s">
        <v>8051</v>
      </c>
      <c r="J5291" s="159" t="s">
        <v>8156</v>
      </c>
    </row>
    <row r="5292" spans="1:10" x14ac:dyDescent="0.25">
      <c r="A5292" t="str">
        <f>_xlfn.CONCAT(Table1[[#This Row],[District]],Table1[[#This Row],[DistName]],Table1[[#This Row],[SchoolID]],Table1[[#This Row],[SCHOOLNAME]],Table1[[#This Row],[AcademyID]])</f>
        <v>62Taylor0161TAYLOR COUNTY HIGH SCHOOL017</v>
      </c>
      <c r="B5292" t="str">
        <f>_xlfn.CONCAT(Table1[[#This Row],[District]],Table1[[#This Row],[DistName]],Table1[[#This Row],[SchoolID]],Table1[[#This Row],[SCHOOLNAME]],Table1[[#This Row],[Academy]])</f>
        <v>62Taylor0161TAYLOR COUNTY HIGH SCHOOLHealth Sciences</v>
      </c>
      <c r="C5292" t="str">
        <f>_xlfn.CONCAT(Table1[[#This Row],[District]],Table1[[#This Row],[SchoolID]],Table1[[#This Row],[AcademyID]])</f>
        <v>620161017</v>
      </c>
      <c r="D5292" s="30" t="s">
        <v>8135</v>
      </c>
      <c r="E5292" s="34" t="s">
        <v>6161</v>
      </c>
      <c r="F5292" s="28" t="s">
        <v>9022</v>
      </c>
      <c r="G5292" s="34" t="s">
        <v>4498</v>
      </c>
      <c r="H5292" s="28" t="s">
        <v>495</v>
      </c>
      <c r="I5292" s="28" t="s">
        <v>6557</v>
      </c>
      <c r="J5292" s="159" t="s">
        <v>8157</v>
      </c>
    </row>
    <row r="5293" spans="1:10" x14ac:dyDescent="0.25">
      <c r="A5293" t="str">
        <f>_xlfn.CONCAT(Table1[[#This Row],[District]],Table1[[#This Row],[DistName]],Table1[[#This Row],[SchoolID]],Table1[[#This Row],[SCHOOLNAME]],Table1[[#This Row],[AcademyID]])</f>
        <v>62Taylor0131BIG BEND TECHNICAL COLLEGE018</v>
      </c>
      <c r="B5293" t="str">
        <f>_xlfn.CONCAT(Table1[[#This Row],[District]],Table1[[#This Row],[DistName]],Table1[[#This Row],[SchoolID]],Table1[[#This Row],[SCHOOLNAME]],Table1[[#This Row],[Academy]])</f>
        <v>62Taylor0131BIG BEND TECHNICAL COLLEGEMillwright</v>
      </c>
      <c r="C5293" t="str">
        <f>_xlfn.CONCAT(Table1[[#This Row],[District]],Table1[[#This Row],[SchoolID]],Table1[[#This Row],[AcademyID]])</f>
        <v>620131018</v>
      </c>
      <c r="D5293" s="30" t="s">
        <v>8135</v>
      </c>
      <c r="E5293" s="34" t="s">
        <v>6161</v>
      </c>
      <c r="F5293" s="28" t="s">
        <v>9022</v>
      </c>
      <c r="G5293" s="34" t="s">
        <v>4610</v>
      </c>
      <c r="H5293" s="28" t="s">
        <v>189</v>
      </c>
      <c r="I5293" s="28" t="s">
        <v>7956</v>
      </c>
      <c r="J5293" s="159" t="s">
        <v>8158</v>
      </c>
    </row>
    <row r="5294" spans="1:10" x14ac:dyDescent="0.25">
      <c r="A5294" t="str">
        <f>_xlfn.CONCAT(Table1[[#This Row],[District]],Table1[[#This Row],[DistName]],Table1[[#This Row],[SchoolID]],Table1[[#This Row],[SCHOOLNAME]],Table1[[#This Row],[AcademyID]])</f>
        <v>62Taylor0161TAYLOR COUNTY HIGH SCHOOL019</v>
      </c>
      <c r="B5294" t="str">
        <f>_xlfn.CONCAT(Table1[[#This Row],[District]],Table1[[#This Row],[DistName]],Table1[[#This Row],[SchoolID]],Table1[[#This Row],[SCHOOLNAME]],Table1[[#This Row],[Academy]])</f>
        <v>62Taylor0161TAYLOR COUNTY HIGH SCHOOLAgriscience</v>
      </c>
      <c r="C5294" t="str">
        <f>_xlfn.CONCAT(Table1[[#This Row],[District]],Table1[[#This Row],[SchoolID]],Table1[[#This Row],[AcademyID]])</f>
        <v>620161019</v>
      </c>
      <c r="D5294" s="30" t="s">
        <v>8135</v>
      </c>
      <c r="E5294" s="34" t="s">
        <v>6161</v>
      </c>
      <c r="F5294" s="28" t="s">
        <v>9022</v>
      </c>
      <c r="G5294" s="34" t="s">
        <v>4498</v>
      </c>
      <c r="H5294" s="28" t="s">
        <v>495</v>
      </c>
      <c r="I5294" s="28" t="s">
        <v>6395</v>
      </c>
      <c r="J5294" s="159" t="s">
        <v>8159</v>
      </c>
    </row>
    <row r="5295" spans="1:10" x14ac:dyDescent="0.25">
      <c r="A5295" t="str">
        <f>_xlfn.CONCAT(Table1[[#This Row],[District]],Table1[[#This Row],[DistName]],Table1[[#This Row],[SchoolID]],Table1[[#This Row],[SCHOOLNAME]],Table1[[#This Row],[AcademyID]])</f>
        <v>62Taylor0161TAYLOR COUNTY HIGH SCHOOL020</v>
      </c>
      <c r="B5295" t="str">
        <f>_xlfn.CONCAT(Table1[[#This Row],[District]],Table1[[#This Row],[DistName]],Table1[[#This Row],[SchoolID]],Table1[[#This Row],[SCHOOLNAME]],Table1[[#This Row],[Academy]])</f>
        <v>62Taylor0161TAYLOR COUNTY HIGH SCHOOLArts and AV Technology</v>
      </c>
      <c r="C5295" t="str">
        <f>_xlfn.CONCAT(Table1[[#This Row],[District]],Table1[[#This Row],[SchoolID]],Table1[[#This Row],[AcademyID]])</f>
        <v>620161020</v>
      </c>
      <c r="D5295" s="30" t="s">
        <v>8135</v>
      </c>
      <c r="E5295" s="34" t="s">
        <v>6161</v>
      </c>
      <c r="F5295" s="28" t="s">
        <v>9022</v>
      </c>
      <c r="G5295" s="34" t="s">
        <v>4498</v>
      </c>
      <c r="H5295" s="28" t="s">
        <v>495</v>
      </c>
      <c r="I5295" s="28" t="s">
        <v>7166</v>
      </c>
      <c r="J5295" s="159" t="s">
        <v>8160</v>
      </c>
    </row>
    <row r="5296" spans="1:10" x14ac:dyDescent="0.25">
      <c r="A5296" t="str">
        <f>_xlfn.CONCAT(Table1[[#This Row],[District]],Table1[[#This Row],[DistName]],Table1[[#This Row],[SchoolID]],Table1[[#This Row],[SCHOOLNAME]],Table1[[#This Row],[AcademyID]])</f>
        <v>62Taylor0161TAYLOR COUNTY HIGH SCHOOL021</v>
      </c>
      <c r="B5296" t="str">
        <f>_xlfn.CONCAT(Table1[[#This Row],[District]],Table1[[#This Row],[DistName]],Table1[[#This Row],[SchoolID]],Table1[[#This Row],[SCHOOLNAME]],Table1[[#This Row],[Academy]])</f>
        <v>62Taylor0161TAYLOR COUNTY HIGH SCHOOLSport, Recreation and Entertainment Marketing</v>
      </c>
      <c r="C5296" t="str">
        <f>_xlfn.CONCAT(Table1[[#This Row],[District]],Table1[[#This Row],[SchoolID]],Table1[[#This Row],[AcademyID]])</f>
        <v>620161021</v>
      </c>
      <c r="D5296" s="30" t="s">
        <v>8135</v>
      </c>
      <c r="E5296" s="34" t="s">
        <v>6161</v>
      </c>
      <c r="F5296" s="28" t="s">
        <v>9022</v>
      </c>
      <c r="G5296" s="34" t="s">
        <v>4498</v>
      </c>
      <c r="H5296" s="28" t="s">
        <v>495</v>
      </c>
      <c r="I5296" s="28" t="s">
        <v>7862</v>
      </c>
      <c r="J5296" s="159" t="s">
        <v>8161</v>
      </c>
    </row>
    <row r="5297" spans="1:10" x14ac:dyDescent="0.25">
      <c r="A5297" t="str">
        <f>_xlfn.CONCAT(Table1[[#This Row],[District]],Table1[[#This Row],[DistName]],Table1[[#This Row],[SchoolID]],Table1[[#This Row],[SCHOOLNAME]],Table1[[#This Row],[AcademyID]])</f>
        <v>62Taylor0031TAYLOR COUNTY MIDDLE SCHOOL700</v>
      </c>
      <c r="B5297" t="str">
        <f>_xlfn.CONCAT(Table1[[#This Row],[District]],Table1[[#This Row],[DistName]],Table1[[#This Row],[SchoolID]],Table1[[#This Row],[SCHOOLNAME]],Table1[[#This Row],[Academy]])</f>
        <v>62Taylor0031TAYLOR COUNTY MIDDLE SCHOOLDrafting</v>
      </c>
      <c r="C5297" t="str">
        <f>_xlfn.CONCAT(Table1[[#This Row],[District]],Table1[[#This Row],[SchoolID]],Table1[[#This Row],[AcademyID]])</f>
        <v>620031700</v>
      </c>
      <c r="D5297" s="30" t="s">
        <v>8143</v>
      </c>
      <c r="E5297" s="34" t="s">
        <v>6161</v>
      </c>
      <c r="F5297" s="28" t="s">
        <v>9022</v>
      </c>
      <c r="G5297" s="34" t="s">
        <v>4518</v>
      </c>
      <c r="H5297" s="28" t="s">
        <v>619</v>
      </c>
      <c r="I5297" s="28" t="s">
        <v>6692</v>
      </c>
      <c r="J5297" s="159" t="s">
        <v>8144</v>
      </c>
    </row>
    <row r="5298" spans="1:10" x14ac:dyDescent="0.25">
      <c r="A5298" t="str">
        <f>_xlfn.CONCAT(Table1[[#This Row],[District]],Table1[[#This Row],[DistName]],Table1[[#This Row],[SchoolID]],Table1[[#This Row],[SCHOOLNAME]],Table1[[#This Row],[AcademyID]])</f>
        <v>62Taylor0031TAYLOR COUNTY MIDDLE SCHOOL701</v>
      </c>
      <c r="B5298" t="str">
        <f>_xlfn.CONCAT(Table1[[#This Row],[District]],Table1[[#This Row],[DistName]],Table1[[#This Row],[SchoolID]],Table1[[#This Row],[SCHOOLNAME]],Table1[[#This Row],[Academy]])</f>
        <v>62Taylor0031TAYLOR COUNTY MIDDLE SCHOOLIntro to Business/Technology</v>
      </c>
      <c r="C5298" t="str">
        <f>_xlfn.CONCAT(Table1[[#This Row],[District]],Table1[[#This Row],[SchoolID]],Table1[[#This Row],[AcademyID]])</f>
        <v>620031701</v>
      </c>
      <c r="D5298" s="30" t="s">
        <v>8143</v>
      </c>
      <c r="E5298" s="34" t="s">
        <v>6161</v>
      </c>
      <c r="F5298" s="28" t="s">
        <v>9022</v>
      </c>
      <c r="G5298" s="34" t="s">
        <v>4518</v>
      </c>
      <c r="H5298" s="28" t="s">
        <v>619</v>
      </c>
      <c r="I5298" s="28" t="s">
        <v>7167</v>
      </c>
      <c r="J5298" s="159" t="s">
        <v>8188</v>
      </c>
    </row>
    <row r="5299" spans="1:10" x14ac:dyDescent="0.25">
      <c r="A5299" t="str">
        <f>_xlfn.CONCAT(Table1[[#This Row],[District]],Table1[[#This Row],[DistName]],Table1[[#This Row],[SchoolID]],Table1[[#This Row],[SCHOOLNAME]],Table1[[#This Row],[AcademyID]])</f>
        <v>62Taylor0031TAYLOR COUNTY MIDDLE SCHOOL702</v>
      </c>
      <c r="B5299" t="str">
        <f>_xlfn.CONCAT(Table1[[#This Row],[District]],Table1[[#This Row],[DistName]],Table1[[#This Row],[SchoolID]],Table1[[#This Row],[SCHOOLNAME]],Table1[[#This Row],[Academy]])</f>
        <v>62Taylor0031TAYLOR COUNTY MIDDLE SCHOOLAgriscience</v>
      </c>
      <c r="C5299" t="str">
        <f>_xlfn.CONCAT(Table1[[#This Row],[District]],Table1[[#This Row],[SchoolID]],Table1[[#This Row],[AcademyID]])</f>
        <v>620031702</v>
      </c>
      <c r="D5299" s="30" t="s">
        <v>8143</v>
      </c>
      <c r="E5299" s="34" t="s">
        <v>6161</v>
      </c>
      <c r="F5299" s="28" t="s">
        <v>9022</v>
      </c>
      <c r="G5299" s="34" t="s">
        <v>4518</v>
      </c>
      <c r="H5299" s="28" t="s">
        <v>619</v>
      </c>
      <c r="I5299" s="28" t="s">
        <v>6395</v>
      </c>
      <c r="J5299" s="159" t="s">
        <v>8498</v>
      </c>
    </row>
    <row r="5300" spans="1:10" x14ac:dyDescent="0.25">
      <c r="A5300" t="str">
        <f>_xlfn.CONCAT(Table1[[#This Row],[District]],Table1[[#This Row],[DistName]],Table1[[#This Row],[SchoolID]],Table1[[#This Row],[SCHOOLNAME]],Table1[[#This Row],[AcademyID]])</f>
        <v>63Union0021UNION COUNTY HIGH SCHOOL001</v>
      </c>
      <c r="B5300" t="str">
        <f>_xlfn.CONCAT(Table1[[#This Row],[District]],Table1[[#This Row],[DistName]],Table1[[#This Row],[SchoolID]],Table1[[#This Row],[SCHOOLNAME]],Table1[[#This Row],[Academy]])</f>
        <v>63Union0021UNION COUNTY HIGH SCHOOLHealth Occupations Technology Academy</v>
      </c>
      <c r="C5300" t="str">
        <f>_xlfn.CONCAT(Table1[[#This Row],[District]],Table1[[#This Row],[SchoolID]],Table1[[#This Row],[AcademyID]])</f>
        <v>630021001</v>
      </c>
      <c r="D5300" s="30" t="s">
        <v>8135</v>
      </c>
      <c r="E5300" s="34" t="s">
        <v>6163</v>
      </c>
      <c r="F5300" s="28" t="s">
        <v>9023</v>
      </c>
      <c r="G5300" s="34" t="s">
        <v>4632</v>
      </c>
      <c r="H5300" s="28" t="s">
        <v>560</v>
      </c>
      <c r="I5300" s="28" t="s">
        <v>8034</v>
      </c>
      <c r="J5300" s="159" t="s">
        <v>8136</v>
      </c>
    </row>
    <row r="5301" spans="1:10" x14ac:dyDescent="0.25">
      <c r="A5301" t="str">
        <f>_xlfn.CONCAT(Table1[[#This Row],[District]],Table1[[#This Row],[DistName]],Table1[[#This Row],[SchoolID]],Table1[[#This Row],[SCHOOLNAME]],Table1[[#This Row],[AcademyID]])</f>
        <v>63Union0021UNION COUNTY HIGH SCHOOL001</v>
      </c>
      <c r="B5301" t="str">
        <f>_xlfn.CONCAT(Table1[[#This Row],[District]],Table1[[#This Row],[DistName]],Table1[[#This Row],[SchoolID]],Table1[[#This Row],[SCHOOLNAME]],Table1[[#This Row],[Academy]])</f>
        <v>63Union0021UNION COUNTY HIGH SCHOOLNursing Academy</v>
      </c>
      <c r="C5301" t="str">
        <f>_xlfn.CONCAT(Table1[[#This Row],[District]],Table1[[#This Row],[SchoolID]],Table1[[#This Row],[AcademyID]])</f>
        <v>630021001</v>
      </c>
      <c r="D5301" s="30" t="s">
        <v>8135</v>
      </c>
      <c r="E5301" s="34" t="s">
        <v>6163</v>
      </c>
      <c r="F5301" s="28" t="s">
        <v>9023</v>
      </c>
      <c r="G5301" s="34" t="s">
        <v>4632</v>
      </c>
      <c r="H5301" s="28" t="s">
        <v>560</v>
      </c>
      <c r="I5301" s="28" t="s">
        <v>6535</v>
      </c>
      <c r="J5301" s="159" t="s">
        <v>8136</v>
      </c>
    </row>
    <row r="5302" spans="1:10" x14ac:dyDescent="0.25">
      <c r="A5302" t="str">
        <f>_xlfn.CONCAT(Table1[[#This Row],[District]],Table1[[#This Row],[DistName]],Table1[[#This Row],[SchoolID]],Table1[[#This Row],[SCHOOLNAME]],Table1[[#This Row],[AcademyID]])</f>
        <v>63Union0021UNION COUNTY HIGH SCHOOL001</v>
      </c>
      <c r="B5302" t="str">
        <f>_xlfn.CONCAT(Table1[[#This Row],[District]],Table1[[#This Row],[DistName]],Table1[[#This Row],[SchoolID]],Table1[[#This Row],[SCHOOLNAME]],Table1[[#This Row],[Academy]])</f>
        <v>63Union0021UNION COUNTY HIGH SCHOOLHealth Science Academy</v>
      </c>
      <c r="C5302" t="str">
        <f>_xlfn.CONCAT(Table1[[#This Row],[District]],Table1[[#This Row],[SchoolID]],Table1[[#This Row],[AcademyID]])</f>
        <v>630021001</v>
      </c>
      <c r="D5302" s="30" t="s">
        <v>8135</v>
      </c>
      <c r="E5302" s="34" t="s">
        <v>6163</v>
      </c>
      <c r="F5302" s="28" t="s">
        <v>9023</v>
      </c>
      <c r="G5302" s="34" t="s">
        <v>4632</v>
      </c>
      <c r="H5302" s="28" t="s">
        <v>560</v>
      </c>
      <c r="I5302" s="28" t="s">
        <v>7078</v>
      </c>
      <c r="J5302" s="159" t="s">
        <v>8136</v>
      </c>
    </row>
    <row r="5303" spans="1:10" x14ac:dyDescent="0.25">
      <c r="A5303" t="str">
        <f>_xlfn.CONCAT(Table1[[#This Row],[District]],Table1[[#This Row],[DistName]],Table1[[#This Row],[SchoolID]],Table1[[#This Row],[SCHOOLNAME]],Table1[[#This Row],[AcademyID]])</f>
        <v>63Union0021UNION COUNTY HIGH SCHOOL002</v>
      </c>
      <c r="B5303" t="str">
        <f>_xlfn.CONCAT(Table1[[#This Row],[District]],Table1[[#This Row],[DistName]],Table1[[#This Row],[SchoolID]],Table1[[#This Row],[SCHOOLNAME]],Table1[[#This Row],[Academy]])</f>
        <v>63Union0021UNION COUNTY HIGH SCHOOLBusiness Academy</v>
      </c>
      <c r="C5303" t="str">
        <f>_xlfn.CONCAT(Table1[[#This Row],[District]],Table1[[#This Row],[SchoolID]],Table1[[#This Row],[AcademyID]])</f>
        <v>630021002</v>
      </c>
      <c r="D5303" s="30" t="s">
        <v>8135</v>
      </c>
      <c r="E5303" s="34" t="s">
        <v>6163</v>
      </c>
      <c r="F5303" s="28" t="s">
        <v>9023</v>
      </c>
      <c r="G5303" s="34" t="s">
        <v>4632</v>
      </c>
      <c r="H5303" s="28" t="s">
        <v>560</v>
      </c>
      <c r="I5303" s="28" t="s">
        <v>6256</v>
      </c>
      <c r="J5303" s="159" t="s">
        <v>8137</v>
      </c>
    </row>
    <row r="5304" spans="1:10" x14ac:dyDescent="0.25">
      <c r="A5304" t="str">
        <f>_xlfn.CONCAT(Table1[[#This Row],[District]],Table1[[#This Row],[DistName]],Table1[[#This Row],[SchoolID]],Table1[[#This Row],[SCHOOLNAME]],Table1[[#This Row],[AcademyID]])</f>
        <v>63Union0021UNION COUNTY HIGH SCHOOL002</v>
      </c>
      <c r="B5304" t="str">
        <f>_xlfn.CONCAT(Table1[[#This Row],[District]],Table1[[#This Row],[DistName]],Table1[[#This Row],[SchoolID]],Table1[[#This Row],[SCHOOLNAME]],Table1[[#This Row],[Academy]])</f>
        <v>63Union0021UNION COUNTY HIGH SCHOOLAdministrative Office Academy</v>
      </c>
      <c r="C5304" t="str">
        <f>_xlfn.CONCAT(Table1[[#This Row],[District]],Table1[[#This Row],[SchoolID]],Table1[[#This Row],[AcademyID]])</f>
        <v>630021002</v>
      </c>
      <c r="D5304" s="30" t="s">
        <v>8135</v>
      </c>
      <c r="E5304" s="34" t="s">
        <v>6163</v>
      </c>
      <c r="F5304" s="28" t="s">
        <v>9023</v>
      </c>
      <c r="G5304" s="34" t="s">
        <v>4632</v>
      </c>
      <c r="H5304" s="28" t="s">
        <v>560</v>
      </c>
      <c r="I5304" s="28" t="s">
        <v>6655</v>
      </c>
      <c r="J5304" s="159" t="s">
        <v>8137</v>
      </c>
    </row>
    <row r="5305" spans="1:10" x14ac:dyDescent="0.25">
      <c r="A5305" t="str">
        <f>_xlfn.CONCAT(Table1[[#This Row],[District]],Table1[[#This Row],[DistName]],Table1[[#This Row],[SchoolID]],Table1[[#This Row],[SCHOOLNAME]],Table1[[#This Row],[AcademyID]])</f>
        <v>63Union0021UNION COUNTY HIGH SCHOOL003</v>
      </c>
      <c r="B5305" t="str">
        <f>_xlfn.CONCAT(Table1[[#This Row],[District]],Table1[[#This Row],[DistName]],Table1[[#This Row],[SchoolID]],Table1[[#This Row],[SCHOOLNAME]],Table1[[#This Row],[Academy]])</f>
        <v>63Union0021UNION COUNTY HIGH SCHOOLConstruction Academy</v>
      </c>
      <c r="C5305" t="str">
        <f>_xlfn.CONCAT(Table1[[#This Row],[District]],Table1[[#This Row],[SchoolID]],Table1[[#This Row],[AcademyID]])</f>
        <v>630021003</v>
      </c>
      <c r="D5305" s="30" t="s">
        <v>8135</v>
      </c>
      <c r="E5305" s="34" t="s">
        <v>6163</v>
      </c>
      <c r="F5305" s="28" t="s">
        <v>9023</v>
      </c>
      <c r="G5305" s="34" t="s">
        <v>4632</v>
      </c>
      <c r="H5305" s="28" t="s">
        <v>560</v>
      </c>
      <c r="I5305" s="28" t="s">
        <v>6622</v>
      </c>
      <c r="J5305" s="159" t="s">
        <v>8138</v>
      </c>
    </row>
    <row r="5306" spans="1:10" x14ac:dyDescent="0.25">
      <c r="A5306" t="str">
        <f>_xlfn.CONCAT(Table1[[#This Row],[District]],Table1[[#This Row],[DistName]],Table1[[#This Row],[SchoolID]],Table1[[#This Row],[SCHOOLNAME]],Table1[[#This Row],[AcademyID]])</f>
        <v>63Union0021UNION COUNTY HIGH SCHOOL004</v>
      </c>
      <c r="B5306" t="str">
        <f>_xlfn.CONCAT(Table1[[#This Row],[District]],Table1[[#This Row],[DistName]],Table1[[#This Row],[SchoolID]],Table1[[#This Row],[SCHOOLNAME]],Table1[[#This Row],[Academy]])</f>
        <v>63Union0021UNION COUNTY HIGH SCHOOLAnimal Science Academy</v>
      </c>
      <c r="C5306" t="str">
        <f>_xlfn.CONCAT(Table1[[#This Row],[District]],Table1[[#This Row],[SchoolID]],Table1[[#This Row],[AcademyID]])</f>
        <v>630021004</v>
      </c>
      <c r="D5306" s="30" t="s">
        <v>8135</v>
      </c>
      <c r="E5306" s="34" t="s">
        <v>6163</v>
      </c>
      <c r="F5306" s="28" t="s">
        <v>9023</v>
      </c>
      <c r="G5306" s="34" t="s">
        <v>4632</v>
      </c>
      <c r="H5306" s="28" t="s">
        <v>560</v>
      </c>
      <c r="I5306" s="28" t="s">
        <v>6612</v>
      </c>
      <c r="J5306" s="159" t="s">
        <v>8139</v>
      </c>
    </row>
    <row r="5307" spans="1:10" x14ac:dyDescent="0.25">
      <c r="A5307" t="str">
        <f>_xlfn.CONCAT(Table1[[#This Row],[District]],Table1[[#This Row],[DistName]],Table1[[#This Row],[SchoolID]],Table1[[#This Row],[SCHOOLNAME]],Table1[[#This Row],[AcademyID]])</f>
        <v>63Union0021UNION COUNTY HIGH SCHOOL005</v>
      </c>
      <c r="B5307" t="str">
        <f>_xlfn.CONCAT(Table1[[#This Row],[District]],Table1[[#This Row],[DistName]],Table1[[#This Row],[SchoolID]],Table1[[#This Row],[SCHOOLNAME]],Table1[[#This Row],[Academy]])</f>
        <v>63Union0021UNION COUNTY HIGH SCHOOLEKG Academy</v>
      </c>
      <c r="C5307" t="str">
        <f>_xlfn.CONCAT(Table1[[#This Row],[District]],Table1[[#This Row],[SchoolID]],Table1[[#This Row],[AcademyID]])</f>
        <v>630021005</v>
      </c>
      <c r="D5307" s="30" t="s">
        <v>8135</v>
      </c>
      <c r="E5307" s="34" t="s">
        <v>6163</v>
      </c>
      <c r="F5307" s="28" t="s">
        <v>9023</v>
      </c>
      <c r="G5307" s="34" t="s">
        <v>4632</v>
      </c>
      <c r="H5307" s="28" t="s">
        <v>560</v>
      </c>
      <c r="I5307" s="28" t="s">
        <v>7863</v>
      </c>
      <c r="J5307" s="159" t="s">
        <v>8140</v>
      </c>
    </row>
    <row r="5308" spans="1:10" x14ac:dyDescent="0.25">
      <c r="A5308" t="str">
        <f>_xlfn.CONCAT(Table1[[#This Row],[District]],Table1[[#This Row],[DistName]],Table1[[#This Row],[SchoolID]],Table1[[#This Row],[SCHOOLNAME]],Table1[[#This Row],[AcademyID]])</f>
        <v>63Union0021UNION COUNTY HIGH SCHOOL006</v>
      </c>
      <c r="B5308" t="str">
        <f>_xlfn.CONCAT(Table1[[#This Row],[District]],Table1[[#This Row],[DistName]],Table1[[#This Row],[SchoolID]],Table1[[#This Row],[SCHOOLNAME]],Table1[[#This Row],[Academy]])</f>
        <v>63Union0021UNION COUNTY HIGH SCHOOLEMR Academy</v>
      </c>
      <c r="C5308" t="str">
        <f>_xlfn.CONCAT(Table1[[#This Row],[District]],Table1[[#This Row],[SchoolID]],Table1[[#This Row],[AcademyID]])</f>
        <v>630021006</v>
      </c>
      <c r="D5308" s="30" t="s">
        <v>8135</v>
      </c>
      <c r="E5308" s="34" t="s">
        <v>6163</v>
      </c>
      <c r="F5308" s="28" t="s">
        <v>9023</v>
      </c>
      <c r="G5308" s="34" t="s">
        <v>4632</v>
      </c>
      <c r="H5308" s="28" t="s">
        <v>560</v>
      </c>
      <c r="I5308" s="28" t="s">
        <v>7957</v>
      </c>
      <c r="J5308" s="159" t="s">
        <v>8141</v>
      </c>
    </row>
    <row r="5309" spans="1:10" x14ac:dyDescent="0.25">
      <c r="A5309" t="str">
        <f>_xlfn.CONCAT(Table1[[#This Row],[District]],Table1[[#This Row],[DistName]],Table1[[#This Row],[SchoolID]],Table1[[#This Row],[SCHOOLNAME]],Table1[[#This Row],[AcademyID]])</f>
        <v>63Union0021UNION COUNTY HIGH SCHOOL007</v>
      </c>
      <c r="B5309" t="str">
        <f>_xlfn.CONCAT(Table1[[#This Row],[District]],Table1[[#This Row],[DistName]],Table1[[#This Row],[SchoolID]],Table1[[#This Row],[SCHOOLNAME]],Table1[[#This Row],[Academy]])</f>
        <v>63Union0021UNION COUNTY HIGH SCHOOLFood Science Academy</v>
      </c>
      <c r="C5309" t="str">
        <f>_xlfn.CONCAT(Table1[[#This Row],[District]],Table1[[#This Row],[SchoolID]],Table1[[#This Row],[AcademyID]])</f>
        <v>630021007</v>
      </c>
      <c r="D5309" s="30" t="s">
        <v>8135</v>
      </c>
      <c r="E5309" s="34" t="s">
        <v>6163</v>
      </c>
      <c r="F5309" s="28" t="s">
        <v>9023</v>
      </c>
      <c r="G5309" s="34" t="s">
        <v>4632</v>
      </c>
      <c r="H5309" s="28" t="s">
        <v>560</v>
      </c>
      <c r="I5309" s="28" t="s">
        <v>8011</v>
      </c>
      <c r="J5309" s="159" t="s">
        <v>8142</v>
      </c>
    </row>
    <row r="5310" spans="1:10" x14ac:dyDescent="0.25">
      <c r="A5310" t="str">
        <f>_xlfn.CONCAT(Table1[[#This Row],[District]],Table1[[#This Row],[DistName]],Table1[[#This Row],[SchoolID]],Table1[[#This Row],[SCHOOLNAME]],Table1[[#This Row],[AcademyID]])</f>
        <v>63Union0021UNION COUNTY HIGH SCHOOL008</v>
      </c>
      <c r="B5310" t="str">
        <f>_xlfn.CONCAT(Table1[[#This Row],[District]],Table1[[#This Row],[DistName]],Table1[[#This Row],[SchoolID]],Table1[[#This Row],[SCHOOLNAME]],Table1[[#This Row],[Academy]])</f>
        <v>63Union0021UNION COUNTY HIGH SCHOOLLegal Administrative Academy</v>
      </c>
      <c r="C5310" t="str">
        <f>_xlfn.CONCAT(Table1[[#This Row],[District]],Table1[[#This Row],[SchoolID]],Table1[[#This Row],[AcademyID]])</f>
        <v>630021008</v>
      </c>
      <c r="D5310" s="30" t="s">
        <v>8135</v>
      </c>
      <c r="E5310" s="34" t="s">
        <v>6163</v>
      </c>
      <c r="F5310" s="28" t="s">
        <v>9023</v>
      </c>
      <c r="G5310" s="34" t="s">
        <v>4632</v>
      </c>
      <c r="H5310" s="28" t="s">
        <v>560</v>
      </c>
      <c r="I5310" s="28" t="s">
        <v>8067</v>
      </c>
      <c r="J5310" s="159" t="s">
        <v>8146</v>
      </c>
    </row>
    <row r="5311" spans="1:10" x14ac:dyDescent="0.25">
      <c r="A5311" t="str">
        <f>_xlfn.CONCAT(Table1[[#This Row],[District]],Table1[[#This Row],[DistName]],Table1[[#This Row],[SchoolID]],Table1[[#This Row],[SCHOOLNAME]],Table1[[#This Row],[AcademyID]])</f>
        <v>63Union0021UNION COUNTY HIGH SCHOOL009</v>
      </c>
      <c r="B5311" t="str">
        <f>_xlfn.CONCAT(Table1[[#This Row],[District]],Table1[[#This Row],[DistName]],Table1[[#This Row],[SchoolID]],Table1[[#This Row],[SCHOOLNAME]],Table1[[#This Row],[Academy]])</f>
        <v>63Union0021UNION COUNTY HIGH SCHOOLAgricultural Sales &amp; Services Academy</v>
      </c>
      <c r="C5311" t="str">
        <f>_xlfn.CONCAT(Table1[[#This Row],[District]],Table1[[#This Row],[SchoolID]],Table1[[#This Row],[AcademyID]])</f>
        <v>630021009</v>
      </c>
      <c r="D5311" s="30" t="s">
        <v>8135</v>
      </c>
      <c r="E5311" s="34" t="s">
        <v>6163</v>
      </c>
      <c r="F5311" s="28" t="s">
        <v>9023</v>
      </c>
      <c r="G5311" s="34" t="s">
        <v>4632</v>
      </c>
      <c r="H5311" s="28" t="s">
        <v>560</v>
      </c>
      <c r="I5311" s="28" t="s">
        <v>6946</v>
      </c>
      <c r="J5311" s="159" t="s">
        <v>8147</v>
      </c>
    </row>
    <row r="5312" spans="1:10" x14ac:dyDescent="0.25">
      <c r="A5312" t="str">
        <f>_xlfn.CONCAT(Table1[[#This Row],[District]],Table1[[#This Row],[DistName]],Table1[[#This Row],[SchoolID]],Table1[[#This Row],[SCHOOLNAME]],Table1[[#This Row],[AcademyID]])</f>
        <v>63UNION0021Union County High School009</v>
      </c>
      <c r="B5312" t="str">
        <f>_xlfn.CONCAT(Table1[[#This Row],[District]],Table1[[#This Row],[DistName]],Table1[[#This Row],[SchoolID]],Table1[[#This Row],[SCHOOLNAME]],Table1[[#This Row],[Academy]])</f>
        <v>63UNION0021Union County High SchoolAgricultrual Sales &amp; Services Academy</v>
      </c>
      <c r="C5312" t="str">
        <f>_xlfn.CONCAT(Table1[[#This Row],[District]],Table1[[#This Row],[SchoolID]],Table1[[#This Row],[AcademyID]])</f>
        <v>630021009</v>
      </c>
      <c r="D5312" s="30" t="s">
        <v>8135</v>
      </c>
      <c r="E5312" s="34" t="s">
        <v>6163</v>
      </c>
      <c r="F5312" s="136" t="s">
        <v>124</v>
      </c>
      <c r="G5312" s="34" t="s">
        <v>4632</v>
      </c>
      <c r="H5312" s="28" t="s">
        <v>9024</v>
      </c>
      <c r="I5312" s="138" t="s">
        <v>9025</v>
      </c>
      <c r="J5312" s="159" t="s">
        <v>8147</v>
      </c>
    </row>
    <row r="5313" spans="1:10" x14ac:dyDescent="0.25">
      <c r="A5313" t="str">
        <f>_xlfn.CONCAT(Table1[[#This Row],[District]],Table1[[#This Row],[DistName]],Table1[[#This Row],[SchoolID]],Table1[[#This Row],[SCHOOLNAME]],Table1[[#This Row],[AcademyID]])</f>
        <v>63Union0021UNION COUNTY HIGH SCHOOL010</v>
      </c>
      <c r="B5313" t="str">
        <f>_xlfn.CONCAT(Table1[[#This Row],[District]],Table1[[#This Row],[DistName]],Table1[[#This Row],[SchoolID]],Table1[[#This Row],[SCHOOLNAME]],Table1[[#This Row],[Academy]])</f>
        <v>63Union0021UNION COUNTY HIGH SCHOOLEmerging Business Technologies Academy</v>
      </c>
      <c r="C5313" t="str">
        <f>_xlfn.CONCAT(Table1[[#This Row],[District]],Table1[[#This Row],[SchoolID]],Table1[[#This Row],[AcademyID]])</f>
        <v>630021010</v>
      </c>
      <c r="D5313" s="30" t="s">
        <v>8135</v>
      </c>
      <c r="E5313" s="34" t="s">
        <v>6163</v>
      </c>
      <c r="F5313" s="28" t="s">
        <v>9023</v>
      </c>
      <c r="G5313" s="34" t="s">
        <v>4632</v>
      </c>
      <c r="H5313" s="28" t="s">
        <v>560</v>
      </c>
      <c r="I5313" s="28" t="s">
        <v>7915</v>
      </c>
      <c r="J5313" s="159" t="s">
        <v>8148</v>
      </c>
    </row>
    <row r="5314" spans="1:10" x14ac:dyDescent="0.25">
      <c r="A5314" t="str">
        <f>_xlfn.CONCAT(Table1[[#This Row],[District]],Table1[[#This Row],[DistName]],Table1[[#This Row],[SchoolID]],Table1[[#This Row],[SCHOOLNAME]],Table1[[#This Row],[AcademyID]])</f>
        <v>63Union0021UNION COUNTY HIGH SCHOOL013</v>
      </c>
      <c r="B5314" t="str">
        <f>_xlfn.CONCAT(Table1[[#This Row],[District]],Table1[[#This Row],[DistName]],Table1[[#This Row],[SchoolID]],Table1[[#This Row],[SCHOOLNAME]],Table1[[#This Row],[Academy]])</f>
        <v>63Union0021UNION COUNTY HIGH SCHOOLDigital Design Academy</v>
      </c>
      <c r="C5314" t="str">
        <f>_xlfn.CONCAT(Table1[[#This Row],[District]],Table1[[#This Row],[SchoolID]],Table1[[#This Row],[AcademyID]])</f>
        <v>630021013</v>
      </c>
      <c r="D5314" s="30" t="s">
        <v>8135</v>
      </c>
      <c r="E5314" s="34" t="s">
        <v>6163</v>
      </c>
      <c r="F5314" s="28" t="s">
        <v>9023</v>
      </c>
      <c r="G5314" s="34" t="s">
        <v>4632</v>
      </c>
      <c r="H5314" s="28" t="s">
        <v>560</v>
      </c>
      <c r="I5314" s="28" t="s">
        <v>6410</v>
      </c>
      <c r="J5314" s="159" t="s">
        <v>8151</v>
      </c>
    </row>
    <row r="5315" spans="1:10" x14ac:dyDescent="0.25">
      <c r="A5315" t="str">
        <f>_xlfn.CONCAT(Table1[[#This Row],[District]],Table1[[#This Row],[DistName]],Table1[[#This Row],[SchoolID]],Table1[[#This Row],[SCHOOLNAME]],Table1[[#This Row],[AcademyID]])</f>
        <v>63Union0021UNION COUNTY HIGH SCHOOL014</v>
      </c>
      <c r="B5315" t="str">
        <f>_xlfn.CONCAT(Table1[[#This Row],[District]],Table1[[#This Row],[DistName]],Table1[[#This Row],[SchoolID]],Table1[[#This Row],[SCHOOLNAME]],Table1[[#This Row],[Academy]])</f>
        <v>63Union0021UNION COUNTY HIGH SCHOOLFire Fighting Academy</v>
      </c>
      <c r="C5315" t="str">
        <f>_xlfn.CONCAT(Table1[[#This Row],[District]],Table1[[#This Row],[SchoolID]],Table1[[#This Row],[AcademyID]])</f>
        <v>630021014</v>
      </c>
      <c r="D5315" s="30" t="s">
        <v>8135</v>
      </c>
      <c r="E5315" s="34" t="s">
        <v>6163</v>
      </c>
      <c r="F5315" s="28" t="s">
        <v>9023</v>
      </c>
      <c r="G5315" s="34" t="s">
        <v>4632</v>
      </c>
      <c r="H5315" s="28" t="s">
        <v>560</v>
      </c>
      <c r="I5315" s="28" t="s">
        <v>7794</v>
      </c>
      <c r="J5315" s="159" t="s">
        <v>8152</v>
      </c>
    </row>
    <row r="5316" spans="1:10" x14ac:dyDescent="0.25">
      <c r="A5316" t="str">
        <f>_xlfn.CONCAT(Table1[[#This Row],[District]],Table1[[#This Row],[DistName]],Table1[[#This Row],[SchoolID]],Table1[[#This Row],[SCHOOLNAME]],Table1[[#This Row],[AcademyID]])</f>
        <v>63Union0021UNION COUNTY HIGH SCHOOL015</v>
      </c>
      <c r="B5316" t="str">
        <f>_xlfn.CONCAT(Table1[[#This Row],[District]],Table1[[#This Row],[DistName]],Table1[[#This Row],[SchoolID]],Table1[[#This Row],[SCHOOLNAME]],Table1[[#This Row],[Academy]])</f>
        <v>63Union0021UNION COUNTY HIGH SCHOOLComputer Science Principles</v>
      </c>
      <c r="C5316" t="str">
        <f>_xlfn.CONCAT(Table1[[#This Row],[District]],Table1[[#This Row],[SchoolID]],Table1[[#This Row],[AcademyID]])</f>
        <v>630021015</v>
      </c>
      <c r="D5316" s="30" t="s">
        <v>8135</v>
      </c>
      <c r="E5316" s="34" t="s">
        <v>6163</v>
      </c>
      <c r="F5316" s="28" t="s">
        <v>9023</v>
      </c>
      <c r="G5316" s="34" t="s">
        <v>4632</v>
      </c>
      <c r="H5316" s="28" t="s">
        <v>560</v>
      </c>
      <c r="I5316" s="28" t="s">
        <v>7340</v>
      </c>
      <c r="J5316" s="159" t="s">
        <v>8153</v>
      </c>
    </row>
    <row r="5317" spans="1:10" x14ac:dyDescent="0.25">
      <c r="A5317" t="str">
        <f>_xlfn.CONCAT(Table1[[#This Row],[District]],Table1[[#This Row],[DistName]],Table1[[#This Row],[SchoolID]],Table1[[#This Row],[SCHOOLNAME]],Table1[[#This Row],[AcademyID]])</f>
        <v>63Union0021UNION COUNTY HIGH SCHOOL016</v>
      </c>
      <c r="B5317" t="str">
        <f>_xlfn.CONCAT(Table1[[#This Row],[District]],Table1[[#This Row],[DistName]],Table1[[#This Row],[SchoolID]],Table1[[#This Row],[SCHOOLNAME]],Table1[[#This Row],[Academy]])</f>
        <v>63Union0021UNION COUNTY HIGH SCHOOLCriminal Justice</v>
      </c>
      <c r="C5317" t="str">
        <f>_xlfn.CONCAT(Table1[[#This Row],[District]],Table1[[#This Row],[SchoolID]],Table1[[#This Row],[AcademyID]])</f>
        <v>630021016</v>
      </c>
      <c r="D5317" s="30" t="s">
        <v>8135</v>
      </c>
      <c r="E5317" s="34" t="s">
        <v>6163</v>
      </c>
      <c r="F5317" s="28" t="s">
        <v>9023</v>
      </c>
      <c r="G5317" s="34" t="s">
        <v>4632</v>
      </c>
      <c r="H5317" s="28" t="s">
        <v>560</v>
      </c>
      <c r="I5317" s="28" t="s">
        <v>6549</v>
      </c>
      <c r="J5317" s="159" t="s">
        <v>8156</v>
      </c>
    </row>
    <row r="5318" spans="1:10" x14ac:dyDescent="0.25">
      <c r="A5318" t="str">
        <f>_xlfn.CONCAT(Table1[[#This Row],[District]],Table1[[#This Row],[DistName]],Table1[[#This Row],[SchoolID]],Table1[[#This Row],[SCHOOLNAME]],Table1[[#This Row],[AcademyID]])</f>
        <v>63UNION0021Union County High School016</v>
      </c>
      <c r="B5318" t="str">
        <f>_xlfn.CONCAT(Table1[[#This Row],[District]],Table1[[#This Row],[DistName]],Table1[[#This Row],[SchoolID]],Table1[[#This Row],[SCHOOLNAME]],Table1[[#This Row],[Academy]])</f>
        <v>63UNION0021Union County High SchoolCriminal Justice Academy</v>
      </c>
      <c r="C5318" t="str">
        <f>_xlfn.CONCAT(Table1[[#This Row],[District]],Table1[[#This Row],[SchoolID]],Table1[[#This Row],[AcademyID]])</f>
        <v>630021016</v>
      </c>
      <c r="D5318" s="30" t="s">
        <v>8135</v>
      </c>
      <c r="E5318" s="34" t="s">
        <v>6163</v>
      </c>
      <c r="F5318" s="136" t="s">
        <v>124</v>
      </c>
      <c r="G5318" s="34" t="s">
        <v>4632</v>
      </c>
      <c r="H5318" s="28" t="s">
        <v>9024</v>
      </c>
      <c r="I5318" s="138" t="s">
        <v>7143</v>
      </c>
      <c r="J5318" s="159" t="s">
        <v>8156</v>
      </c>
    </row>
    <row r="5319" spans="1:10" x14ac:dyDescent="0.25">
      <c r="A5319" t="str">
        <f>_xlfn.CONCAT(Table1[[#This Row],[District]],Table1[[#This Row],[DistName]],Table1[[#This Row],[SchoolID]],Table1[[#This Row],[SCHOOLNAME]],Table1[[#This Row],[AcademyID]])</f>
        <v>63Union0021UNION COUNTY HIGH SCHOOL017</v>
      </c>
      <c r="B5319" t="str">
        <f>_xlfn.CONCAT(Table1[[#This Row],[District]],Table1[[#This Row],[DistName]],Table1[[#This Row],[SchoolID]],Table1[[#This Row],[SCHOOLNAME]],Table1[[#This Row],[Academy]])</f>
        <v>63Union0021UNION COUNTY HIGH SCHOOLCulinary Arts</v>
      </c>
      <c r="C5319" t="str">
        <f>_xlfn.CONCAT(Table1[[#This Row],[District]],Table1[[#This Row],[SchoolID]],Table1[[#This Row],[AcademyID]])</f>
        <v>630021017</v>
      </c>
      <c r="D5319" s="30" t="s">
        <v>8135</v>
      </c>
      <c r="E5319" s="34" t="s">
        <v>6163</v>
      </c>
      <c r="F5319" s="28" t="s">
        <v>9023</v>
      </c>
      <c r="G5319" s="34" t="s">
        <v>4632</v>
      </c>
      <c r="H5319" s="28" t="s">
        <v>560</v>
      </c>
      <c r="I5319" s="28" t="s">
        <v>6388</v>
      </c>
      <c r="J5319" s="159" t="s">
        <v>8157</v>
      </c>
    </row>
    <row r="5320" spans="1:10" x14ac:dyDescent="0.25">
      <c r="A5320" t="str">
        <f>_xlfn.CONCAT(Table1[[#This Row],[District]],Table1[[#This Row],[DistName]],Table1[[#This Row],[SchoolID]],Table1[[#This Row],[SCHOOLNAME]],Table1[[#This Row],[AcademyID]])</f>
        <v>63UNION0021Union County High School017</v>
      </c>
      <c r="B5320" t="str">
        <f>_xlfn.CONCAT(Table1[[#This Row],[District]],Table1[[#This Row],[DistName]],Table1[[#This Row],[SchoolID]],Table1[[#This Row],[SCHOOLNAME]],Table1[[#This Row],[Academy]])</f>
        <v>63UNION0021Union County High SchoolCulinary Arts Academy</v>
      </c>
      <c r="C5320" t="str">
        <f>_xlfn.CONCAT(Table1[[#This Row],[District]],Table1[[#This Row],[SchoolID]],Table1[[#This Row],[AcademyID]])</f>
        <v>630021017</v>
      </c>
      <c r="D5320" s="30" t="s">
        <v>8135</v>
      </c>
      <c r="E5320" s="34" t="s">
        <v>6163</v>
      </c>
      <c r="F5320" s="136" t="s">
        <v>124</v>
      </c>
      <c r="G5320" s="34" t="s">
        <v>4632</v>
      </c>
      <c r="H5320" s="28" t="s">
        <v>9024</v>
      </c>
      <c r="I5320" s="138" t="s">
        <v>6421</v>
      </c>
      <c r="J5320" s="159" t="s">
        <v>8157</v>
      </c>
    </row>
    <row r="5321" spans="1:10" x14ac:dyDescent="0.25">
      <c r="A5321" t="str">
        <f>_xlfn.CONCAT(Table1[[#This Row],[District]],Table1[[#This Row],[DistName]],Table1[[#This Row],[SchoolID]],Table1[[#This Row],[SCHOOLNAME]],Table1[[#This Row],[AcademyID]])</f>
        <v>63Union0022LAKE BUTLER MIDDLE SCHOOL700</v>
      </c>
      <c r="B5321" t="str">
        <f>_xlfn.CONCAT(Table1[[#This Row],[District]],Table1[[#This Row],[DistName]],Table1[[#This Row],[SchoolID]],Table1[[#This Row],[SCHOOLNAME]],Table1[[#This Row],[Academy]])</f>
        <v>63Union0022LAKE BUTLER MIDDLE SCHOOLBusiness Academy</v>
      </c>
      <c r="C5321" t="str">
        <f>_xlfn.CONCAT(Table1[[#This Row],[District]],Table1[[#This Row],[SchoolID]],Table1[[#This Row],[AcademyID]])</f>
        <v>630022700</v>
      </c>
      <c r="D5321" s="30" t="s">
        <v>8143</v>
      </c>
      <c r="E5321" s="34" t="s">
        <v>6163</v>
      </c>
      <c r="F5321" s="28" t="s">
        <v>9023</v>
      </c>
      <c r="G5321" s="34" t="s">
        <v>4525</v>
      </c>
      <c r="H5321" s="28" t="s">
        <v>373</v>
      </c>
      <c r="I5321" s="28" t="s">
        <v>6256</v>
      </c>
      <c r="J5321" s="159" t="s">
        <v>8144</v>
      </c>
    </row>
    <row r="5322" spans="1:10" x14ac:dyDescent="0.25">
      <c r="A5322" t="str">
        <f>_xlfn.CONCAT(Table1[[#This Row],[District]],Table1[[#This Row],[DistName]],Table1[[#This Row],[SchoolID]],Table1[[#This Row],[SCHOOLNAME]],Table1[[#This Row],[AcademyID]])</f>
        <v>63Union0022LAKE BUTLER MIDDLE SCHOOL700</v>
      </c>
      <c r="B5322" t="str">
        <f>_xlfn.CONCAT(Table1[[#This Row],[District]],Table1[[#This Row],[DistName]],Table1[[#This Row],[SchoolID]],Table1[[#This Row],[SCHOOLNAME]],Table1[[#This Row],[Academy]])</f>
        <v>63Union0022LAKE BUTLER MIDDLE SCHOOLAdministrative Office Academy</v>
      </c>
      <c r="C5322" t="str">
        <f>_xlfn.CONCAT(Table1[[#This Row],[District]],Table1[[#This Row],[SchoolID]],Table1[[#This Row],[AcademyID]])</f>
        <v>630022700</v>
      </c>
      <c r="D5322" s="30" t="s">
        <v>8143</v>
      </c>
      <c r="E5322" s="34" t="s">
        <v>6163</v>
      </c>
      <c r="F5322" s="28" t="s">
        <v>9023</v>
      </c>
      <c r="G5322" s="34" t="s">
        <v>4525</v>
      </c>
      <c r="H5322" s="28" t="s">
        <v>373</v>
      </c>
      <c r="I5322" s="28" t="s">
        <v>6655</v>
      </c>
      <c r="J5322" s="159" t="s">
        <v>8144</v>
      </c>
    </row>
    <row r="5323" spans="1:10" x14ac:dyDescent="0.25">
      <c r="A5323" t="str">
        <f>_xlfn.CONCAT(Table1[[#This Row],[District]],Table1[[#This Row],[DistName]],Table1[[#This Row],[SchoolID]],Table1[[#This Row],[SCHOOLNAME]],Table1[[#This Row],[AcademyID]])</f>
        <v>63Union0022LAKE BUTLER MIDDLE SCHOOL701</v>
      </c>
      <c r="B5323" t="str">
        <f>_xlfn.CONCAT(Table1[[#This Row],[District]],Table1[[#This Row],[DistName]],Table1[[#This Row],[SchoolID]],Table1[[#This Row],[SCHOOLNAME]],Table1[[#This Row],[Academy]])</f>
        <v>63Union0022LAKE BUTLER MIDDLE SCHOOLAnimal Science Academy</v>
      </c>
      <c r="C5323" t="str">
        <f>_xlfn.CONCAT(Table1[[#This Row],[District]],Table1[[#This Row],[SchoolID]],Table1[[#This Row],[AcademyID]])</f>
        <v>630022701</v>
      </c>
      <c r="D5323" s="30" t="s">
        <v>8143</v>
      </c>
      <c r="E5323" s="34" t="s">
        <v>6163</v>
      </c>
      <c r="F5323" s="28" t="s">
        <v>9023</v>
      </c>
      <c r="G5323" s="34" t="s">
        <v>4525</v>
      </c>
      <c r="H5323" s="28" t="s">
        <v>373</v>
      </c>
      <c r="I5323" s="28" t="s">
        <v>6612</v>
      </c>
      <c r="J5323" s="159" t="s">
        <v>8188</v>
      </c>
    </row>
    <row r="5324" spans="1:10" x14ac:dyDescent="0.25">
      <c r="A5324" t="str">
        <f>_xlfn.CONCAT(Table1[[#This Row],[District]],Table1[[#This Row],[DistName]],Table1[[#This Row],[SchoolID]],Table1[[#This Row],[SCHOOLNAME]],Table1[[#This Row],[AcademyID]])</f>
        <v>63Union0022LAKE BUTLER MIDDLE SCHOOL702</v>
      </c>
      <c r="B5324" t="str">
        <f>_xlfn.CONCAT(Table1[[#This Row],[District]],Table1[[#This Row],[DistName]],Table1[[#This Row],[SchoolID]],Table1[[#This Row],[SCHOOLNAME]],Table1[[#This Row],[Academy]])</f>
        <v>63Union0022LAKE BUTLER MIDDLE SCHOOLDigital Design Academy</v>
      </c>
      <c r="C5324" t="str">
        <f>_xlfn.CONCAT(Table1[[#This Row],[District]],Table1[[#This Row],[SchoolID]],Table1[[#This Row],[AcademyID]])</f>
        <v>630022702</v>
      </c>
      <c r="D5324" s="30" t="s">
        <v>8143</v>
      </c>
      <c r="E5324" s="34" t="s">
        <v>6163</v>
      </c>
      <c r="F5324" s="28" t="s">
        <v>9023</v>
      </c>
      <c r="G5324" s="34" t="s">
        <v>4525</v>
      </c>
      <c r="H5324" s="28" t="s">
        <v>373</v>
      </c>
      <c r="I5324" s="28" t="s">
        <v>6410</v>
      </c>
      <c r="J5324" s="159" t="s">
        <v>8498</v>
      </c>
    </row>
    <row r="5325" spans="1:10" x14ac:dyDescent="0.25">
      <c r="A5325" t="str">
        <f>_xlfn.CONCAT(Table1[[#This Row],[District]],Table1[[#This Row],[DistName]],Table1[[#This Row],[SchoolID]],Table1[[#This Row],[SCHOOLNAME]],Table1[[#This Row],[AcademyID]])</f>
        <v>63Union0022LAKE BUTLER MIDDLE SCHOOL703</v>
      </c>
      <c r="B5325" t="str">
        <f>_xlfn.CONCAT(Table1[[#This Row],[District]],Table1[[#This Row],[DistName]],Table1[[#This Row],[SchoolID]],Table1[[#This Row],[SCHOOLNAME]],Table1[[#This Row],[Academy]])</f>
        <v>63Union0022LAKE BUTLER MIDDLE SCHOOLMaterials &amp; Processes Technology</v>
      </c>
      <c r="C5325" t="str">
        <f>_xlfn.CONCAT(Table1[[#This Row],[District]],Table1[[#This Row],[SchoolID]],Table1[[#This Row],[AcademyID]])</f>
        <v>630022703</v>
      </c>
      <c r="D5325" s="30" t="s">
        <v>8143</v>
      </c>
      <c r="E5325" s="34" t="s">
        <v>6163</v>
      </c>
      <c r="F5325" s="28" t="s">
        <v>9023</v>
      </c>
      <c r="G5325" s="34" t="s">
        <v>4525</v>
      </c>
      <c r="H5325" s="28" t="s">
        <v>373</v>
      </c>
      <c r="I5325" s="28" t="s">
        <v>7662</v>
      </c>
      <c r="J5325" s="159" t="s">
        <v>8499</v>
      </c>
    </row>
    <row r="5326" spans="1:10" x14ac:dyDescent="0.25">
      <c r="A5326" t="str">
        <f>_xlfn.CONCAT(Table1[[#This Row],[District]],Table1[[#This Row],[DistName]],Table1[[#This Row],[SchoolID]],Table1[[#This Row],[SCHOOLNAME]],Table1[[#This Row],[AcademyID]])</f>
        <v>63Union0022LAKE BUTLER MIDDLE SCHOOL703</v>
      </c>
      <c r="B5326" t="str">
        <f>_xlfn.CONCAT(Table1[[#This Row],[District]],Table1[[#This Row],[DistName]],Table1[[#This Row],[SchoolID]],Table1[[#This Row],[SCHOOLNAME]],Table1[[#This Row],[Academy]])</f>
        <v>63Union0022LAKE BUTLER MIDDLE SCHOOLConstruction</v>
      </c>
      <c r="C5326" t="str">
        <f>_xlfn.CONCAT(Table1[[#This Row],[District]],Table1[[#This Row],[SchoolID]],Table1[[#This Row],[AcademyID]])</f>
        <v>630022703</v>
      </c>
      <c r="D5326" s="30" t="s">
        <v>8143</v>
      </c>
      <c r="E5326" s="34" t="s">
        <v>6163</v>
      </c>
      <c r="F5326" s="28" t="s">
        <v>9023</v>
      </c>
      <c r="G5326" s="34" t="s">
        <v>4525</v>
      </c>
      <c r="H5326" s="28" t="s">
        <v>373</v>
      </c>
      <c r="I5326" s="28" t="s">
        <v>6944</v>
      </c>
      <c r="J5326" s="159" t="s">
        <v>8499</v>
      </c>
    </row>
    <row r="5327" spans="1:10" x14ac:dyDescent="0.25">
      <c r="A5327" t="str">
        <f>_xlfn.CONCAT(Table1[[#This Row],[District]],Table1[[#This Row],[DistName]],Table1[[#This Row],[SchoolID]],Table1[[#This Row],[SCHOOLNAME]],Table1[[#This Row],[AcademyID]])</f>
        <v>63Union0022LAKE BUTLER MIDDLE SCHOOL704</v>
      </c>
      <c r="B5327" t="str">
        <f>_xlfn.CONCAT(Table1[[#This Row],[District]],Table1[[#This Row],[DistName]],Table1[[#This Row],[SchoolID]],Table1[[#This Row],[SCHOOLNAME]],Table1[[#This Row],[Academy]])</f>
        <v>63Union0022LAKE BUTLER MIDDLE SCHOOLComputer Science Principles</v>
      </c>
      <c r="C5327" t="str">
        <f>_xlfn.CONCAT(Table1[[#This Row],[District]],Table1[[#This Row],[SchoolID]],Table1[[#This Row],[AcademyID]])</f>
        <v>630022704</v>
      </c>
      <c r="D5327" s="30" t="s">
        <v>8143</v>
      </c>
      <c r="E5327" s="34" t="s">
        <v>6163</v>
      </c>
      <c r="F5327" s="28" t="s">
        <v>9023</v>
      </c>
      <c r="G5327" s="34" t="s">
        <v>4525</v>
      </c>
      <c r="H5327" s="28" t="s">
        <v>373</v>
      </c>
      <c r="I5327" s="28" t="s">
        <v>7340</v>
      </c>
      <c r="J5327" s="159" t="s">
        <v>8500</v>
      </c>
    </row>
    <row r="5328" spans="1:10" x14ac:dyDescent="0.25">
      <c r="A5328" t="str">
        <f>_xlfn.CONCAT(Table1[[#This Row],[District]],Table1[[#This Row],[DistName]],Table1[[#This Row],[SchoolID]],Table1[[#This Row],[SCHOOLNAME]],Table1[[#This Row],[AcademyID]])</f>
        <v>63UNION0022Lake Butler Middle School704</v>
      </c>
      <c r="B5328" t="str">
        <f>_xlfn.CONCAT(Table1[[#This Row],[District]],Table1[[#This Row],[DistName]],Table1[[#This Row],[SchoolID]],Table1[[#This Row],[SCHOOLNAME]],Table1[[#This Row],[Academy]])</f>
        <v>63UNION0022Lake Butler Middle SchoolConstruction</v>
      </c>
      <c r="C5328" t="str">
        <f>_xlfn.CONCAT(Table1[[#This Row],[District]],Table1[[#This Row],[SchoolID]],Table1[[#This Row],[AcademyID]])</f>
        <v>630022704</v>
      </c>
      <c r="D5328" s="30" t="s">
        <v>8143</v>
      </c>
      <c r="E5328" s="34" t="s">
        <v>6163</v>
      </c>
      <c r="F5328" s="136" t="s">
        <v>124</v>
      </c>
      <c r="G5328" s="34" t="s">
        <v>4525</v>
      </c>
      <c r="H5328" s="28" t="s">
        <v>9026</v>
      </c>
      <c r="I5328" s="138" t="s">
        <v>6944</v>
      </c>
      <c r="J5328" s="159" t="s">
        <v>8500</v>
      </c>
    </row>
    <row r="5329" spans="1:10" x14ac:dyDescent="0.25">
      <c r="A5329" t="str">
        <f>_xlfn.CONCAT(Table1[[#This Row],[District]],Table1[[#This Row],[DistName]],Table1[[#This Row],[SchoolID]],Table1[[#This Row],[SCHOOLNAME]],Table1[[#This Row],[AcademyID]])</f>
        <v>64Volusia5836SEABREEZE HIGH SCHOOL001</v>
      </c>
      <c r="B5329" t="str">
        <f>_xlfn.CONCAT(Table1[[#This Row],[District]],Table1[[#This Row],[DistName]],Table1[[#This Row],[SchoolID]],Table1[[#This Row],[SCHOOLNAME]],Table1[[#This Row],[Academy]])</f>
        <v>64Volusia5836SEABREEZE HIGH SCHOOLAcademy of Culinary Design</v>
      </c>
      <c r="C5329" t="str">
        <f>_xlfn.CONCAT(Table1[[#This Row],[District]],Table1[[#This Row],[SchoolID]],Table1[[#This Row],[AcademyID]])</f>
        <v>645836001</v>
      </c>
      <c r="D5329" s="30" t="s">
        <v>8135</v>
      </c>
      <c r="E5329" s="34" t="s">
        <v>6164</v>
      </c>
      <c r="F5329" s="28" t="s">
        <v>9027</v>
      </c>
      <c r="G5329" s="34" t="s">
        <v>5463</v>
      </c>
      <c r="H5329" s="28" t="s">
        <v>2533</v>
      </c>
      <c r="I5329" s="28" t="s">
        <v>6668</v>
      </c>
      <c r="J5329" s="159" t="s">
        <v>8136</v>
      </c>
    </row>
    <row r="5330" spans="1:10" x14ac:dyDescent="0.25">
      <c r="A5330" t="str">
        <f>_xlfn.CONCAT(Table1[[#This Row],[District]],Table1[[#This Row],[DistName]],Table1[[#This Row],[SchoolID]],Table1[[#This Row],[SCHOOLNAME]],Table1[[#This Row],[AcademyID]])</f>
        <v>64Volusia1453DELAND HIGH SCHOOL002</v>
      </c>
      <c r="B5330" t="str">
        <f>_xlfn.CONCAT(Table1[[#This Row],[District]],Table1[[#This Row],[DistName]],Table1[[#This Row],[SchoolID]],Table1[[#This Row],[SCHOOLNAME]],Table1[[#This Row],[Academy]])</f>
        <v>64Volusia1453DELAND HIGH SCHOOLAcademy of Building Construction</v>
      </c>
      <c r="C5330" t="str">
        <f>_xlfn.CONCAT(Table1[[#This Row],[District]],Table1[[#This Row],[SchoolID]],Table1[[#This Row],[AcademyID]])</f>
        <v>641453002</v>
      </c>
      <c r="D5330" s="30" t="s">
        <v>8135</v>
      </c>
      <c r="E5330" s="34" t="s">
        <v>6164</v>
      </c>
      <c r="F5330" s="28" t="s">
        <v>9027</v>
      </c>
      <c r="G5330" s="34" t="s">
        <v>6173</v>
      </c>
      <c r="H5330" s="28" t="s">
        <v>1048</v>
      </c>
      <c r="I5330" s="28" t="s">
        <v>6660</v>
      </c>
      <c r="J5330" s="159" t="s">
        <v>8137</v>
      </c>
    </row>
    <row r="5331" spans="1:10" x14ac:dyDescent="0.25">
      <c r="A5331" t="str">
        <f>_xlfn.CONCAT(Table1[[#This Row],[District]],Table1[[#This Row],[DistName]],Table1[[#This Row],[SchoolID]],Table1[[#This Row],[SCHOOLNAME]],Table1[[#This Row],[AcademyID]])</f>
        <v>64Volusia1453DELAND HIGH SCHOOL003</v>
      </c>
      <c r="B5331" t="str">
        <f>_xlfn.CONCAT(Table1[[#This Row],[District]],Table1[[#This Row],[DistName]],Table1[[#This Row],[SchoolID]],Table1[[#This Row],[SCHOOLNAME]],Table1[[#This Row],[Academy]])</f>
        <v>64Volusia1453DELAND HIGH SCHOOLDrafting/Illustrative Design</v>
      </c>
      <c r="C5331" t="str">
        <f>_xlfn.CONCAT(Table1[[#This Row],[District]],Table1[[#This Row],[SchoolID]],Table1[[#This Row],[AcademyID]])</f>
        <v>641453003</v>
      </c>
      <c r="D5331" s="30" t="s">
        <v>8135</v>
      </c>
      <c r="E5331" s="34" t="s">
        <v>6164</v>
      </c>
      <c r="F5331" s="28" t="s">
        <v>9027</v>
      </c>
      <c r="G5331" s="34" t="s">
        <v>6173</v>
      </c>
      <c r="H5331" s="28" t="s">
        <v>1048</v>
      </c>
      <c r="I5331" s="28" t="s">
        <v>7169</v>
      </c>
      <c r="J5331" s="159" t="s">
        <v>8138</v>
      </c>
    </row>
    <row r="5332" spans="1:10" x14ac:dyDescent="0.25">
      <c r="A5332" t="str">
        <f>_xlfn.CONCAT(Table1[[#This Row],[District]],Table1[[#This Row],[DistName]],Table1[[#This Row],[SchoolID]],Table1[[#This Row],[SCHOOLNAME]],Table1[[#This Row],[AcademyID]])</f>
        <v>64Volusia1453DELAND HIGH SCHOOL003</v>
      </c>
      <c r="B5332" t="str">
        <f>_xlfn.CONCAT(Table1[[#This Row],[District]],Table1[[#This Row],[DistName]],Table1[[#This Row],[SchoolID]],Table1[[#This Row],[SCHOOLNAME]],Table1[[#This Row],[Academy]])</f>
        <v>64Volusia1453DELAND HIGH SCHOOLEngineering Academy</v>
      </c>
      <c r="C5332" t="str">
        <f>_xlfn.CONCAT(Table1[[#This Row],[District]],Table1[[#This Row],[SchoolID]],Table1[[#This Row],[AcademyID]])</f>
        <v>641453003</v>
      </c>
      <c r="D5332" s="30" t="s">
        <v>8135</v>
      </c>
      <c r="E5332" s="34" t="s">
        <v>6164</v>
      </c>
      <c r="F5332" s="28" t="s">
        <v>9027</v>
      </c>
      <c r="G5332" s="34" t="s">
        <v>6173</v>
      </c>
      <c r="H5332" s="28" t="s">
        <v>1048</v>
      </c>
      <c r="I5332" s="28" t="s">
        <v>6505</v>
      </c>
      <c r="J5332" s="159" t="s">
        <v>8138</v>
      </c>
    </row>
    <row r="5333" spans="1:10" x14ac:dyDescent="0.25">
      <c r="A5333" t="str">
        <f>_xlfn.CONCAT(Table1[[#This Row],[District]],Table1[[#This Row],[DistName]],Table1[[#This Row],[SchoolID]],Table1[[#This Row],[SCHOOLNAME]],Table1[[#This Row],[AcademyID]])</f>
        <v>64VOLUSIA1453DELAND HIGH SCHOOL003</v>
      </c>
      <c r="B5333" t="str">
        <f>_xlfn.CONCAT(Table1[[#This Row],[District]],Table1[[#This Row],[DistName]],Table1[[#This Row],[SchoolID]],Table1[[#This Row],[SCHOOLNAME]],Table1[[#This Row],[Academy]])</f>
        <v>64VOLUSIA1453DELAND HIGH SCHOOLEngineering</v>
      </c>
      <c r="C5333" t="str">
        <f>_xlfn.CONCAT(Table1[[#This Row],[District]],Table1[[#This Row],[SchoolID]],Table1[[#This Row],[AcademyID]])</f>
        <v>641453003</v>
      </c>
      <c r="D5333" s="30" t="s">
        <v>8135</v>
      </c>
      <c r="E5333" s="34" t="s">
        <v>6164</v>
      </c>
      <c r="F5333" s="136" t="s">
        <v>125</v>
      </c>
      <c r="G5333" s="34" t="s">
        <v>6173</v>
      </c>
      <c r="H5333" s="28" t="s">
        <v>1048</v>
      </c>
      <c r="I5333" s="138" t="s">
        <v>7165</v>
      </c>
      <c r="J5333" s="159" t="s">
        <v>8138</v>
      </c>
    </row>
    <row r="5334" spans="1:10" x14ac:dyDescent="0.25">
      <c r="A5334" t="str">
        <f>_xlfn.CONCAT(Table1[[#This Row],[District]],Table1[[#This Row],[DistName]],Table1[[#This Row],[SchoolID]],Table1[[#This Row],[SCHOOLNAME]],Table1[[#This Row],[AcademyID]])</f>
        <v>64Volusia6761DELTONA HIGH SCHOOL004</v>
      </c>
      <c r="B5334" t="str">
        <f>_xlfn.CONCAT(Table1[[#This Row],[District]],Table1[[#This Row],[DistName]],Table1[[#This Row],[SchoolID]],Table1[[#This Row],[SCHOOLNAME]],Table1[[#This Row],[Academy]])</f>
        <v>64Volusia6761DELTONA HIGH SCHOOLAcademy of Graphic Arts &amp; Design</v>
      </c>
      <c r="C5334" t="str">
        <f>_xlfn.CONCAT(Table1[[#This Row],[District]],Table1[[#This Row],[SchoolID]],Table1[[#This Row],[AcademyID]])</f>
        <v>646761004</v>
      </c>
      <c r="D5334" s="30" t="s">
        <v>8135</v>
      </c>
      <c r="E5334" s="34" t="s">
        <v>6164</v>
      </c>
      <c r="F5334" s="28" t="s">
        <v>9027</v>
      </c>
      <c r="G5334" s="34" t="s">
        <v>5391</v>
      </c>
      <c r="H5334" s="28" t="s">
        <v>1143</v>
      </c>
      <c r="I5334" s="28" t="s">
        <v>6950</v>
      </c>
      <c r="J5334" s="159" t="s">
        <v>8139</v>
      </c>
    </row>
    <row r="5335" spans="1:10" x14ac:dyDescent="0.25">
      <c r="A5335" t="str">
        <f>_xlfn.CONCAT(Table1[[#This Row],[District]],Table1[[#This Row],[DistName]],Table1[[#This Row],[SchoolID]],Table1[[#This Row],[SCHOOLNAME]],Table1[[#This Row],[AcademyID]])</f>
        <v>64Volusia6761DELTONA HIGH SCHOOL004</v>
      </c>
      <c r="B5335" t="str">
        <f>_xlfn.CONCAT(Table1[[#This Row],[District]],Table1[[#This Row],[DistName]],Table1[[#This Row],[SchoolID]],Table1[[#This Row],[SCHOOLNAME]],Table1[[#This Row],[Academy]])</f>
        <v>64Volusia6761DELTONA HIGH SCHOOLAcademy of Printed and Graphic Design</v>
      </c>
      <c r="C5335" t="str">
        <f>_xlfn.CONCAT(Table1[[#This Row],[District]],Table1[[#This Row],[SchoolID]],Table1[[#This Row],[AcademyID]])</f>
        <v>646761004</v>
      </c>
      <c r="D5335" s="30" t="s">
        <v>8135</v>
      </c>
      <c r="E5335" s="34" t="s">
        <v>6164</v>
      </c>
      <c r="F5335" s="28" t="s">
        <v>9027</v>
      </c>
      <c r="G5335" s="34" t="s">
        <v>5391</v>
      </c>
      <c r="H5335" s="28" t="s">
        <v>1143</v>
      </c>
      <c r="I5335" s="28" t="s">
        <v>7170</v>
      </c>
      <c r="J5335" s="159" t="s">
        <v>8139</v>
      </c>
    </row>
    <row r="5336" spans="1:10" x14ac:dyDescent="0.25">
      <c r="A5336" t="str">
        <f>_xlfn.CONCAT(Table1[[#This Row],[District]],Table1[[#This Row],[DistName]],Table1[[#This Row],[SchoolID]],Table1[[#This Row],[SCHOOLNAME]],Table1[[#This Row],[AcademyID]])</f>
        <v>64Volusia6761DELTONA HIGH SCHOOL004</v>
      </c>
      <c r="B5336" t="str">
        <f>_xlfn.CONCAT(Table1[[#This Row],[District]],Table1[[#This Row],[DistName]],Table1[[#This Row],[SchoolID]],Table1[[#This Row],[SCHOOLNAME]],Table1[[#This Row],[Academy]])</f>
        <v>64Volusia6761DELTONA HIGH SCHOOLAcademy of Printing and Graphic Design</v>
      </c>
      <c r="C5336" t="str">
        <f>_xlfn.CONCAT(Table1[[#This Row],[District]],Table1[[#This Row],[SchoolID]],Table1[[#This Row],[AcademyID]])</f>
        <v>646761004</v>
      </c>
      <c r="D5336" s="30" t="s">
        <v>8135</v>
      </c>
      <c r="E5336" s="34" t="s">
        <v>6164</v>
      </c>
      <c r="F5336" s="28" t="s">
        <v>9027</v>
      </c>
      <c r="G5336" s="34" t="s">
        <v>5391</v>
      </c>
      <c r="H5336" s="28" t="s">
        <v>1143</v>
      </c>
      <c r="I5336" s="28" t="s">
        <v>7342</v>
      </c>
      <c r="J5336" s="159" t="s">
        <v>8139</v>
      </c>
    </row>
    <row r="5337" spans="1:10" x14ac:dyDescent="0.25">
      <c r="A5337" t="str">
        <f>_xlfn.CONCAT(Table1[[#This Row],[District]],Table1[[#This Row],[DistName]],Table1[[#This Row],[SchoolID]],Table1[[#This Row],[SCHOOLNAME]],Table1[[#This Row],[AcademyID]])</f>
        <v>64Volusia6761DELTONA HIGH SCHOOL004</v>
      </c>
      <c r="B5337" t="str">
        <f>_xlfn.CONCAT(Table1[[#This Row],[District]],Table1[[#This Row],[DistName]],Table1[[#This Row],[SchoolID]],Table1[[#This Row],[SCHOOLNAME]],Table1[[#This Row],[Academy]])</f>
        <v>64Volusia6761DELTONA HIGH SCHOOLDigital Media Enterprise</v>
      </c>
      <c r="C5337" t="str">
        <f>_xlfn.CONCAT(Table1[[#This Row],[District]],Table1[[#This Row],[SchoolID]],Table1[[#This Row],[AcademyID]])</f>
        <v>646761004</v>
      </c>
      <c r="D5337" s="30" t="s">
        <v>8135</v>
      </c>
      <c r="E5337" s="34" t="s">
        <v>6164</v>
      </c>
      <c r="F5337" s="28" t="s">
        <v>9027</v>
      </c>
      <c r="G5337" s="34" t="s">
        <v>5391</v>
      </c>
      <c r="H5337" s="28" t="s">
        <v>1143</v>
      </c>
      <c r="I5337" s="28" t="s">
        <v>7577</v>
      </c>
      <c r="J5337" s="159" t="s">
        <v>8139</v>
      </c>
    </row>
    <row r="5338" spans="1:10" x14ac:dyDescent="0.25">
      <c r="A5338" t="str">
        <f>_xlfn.CONCAT(Table1[[#This Row],[District]],Table1[[#This Row],[DistName]],Table1[[#This Row],[SchoolID]],Table1[[#This Row],[SCHOOLNAME]],Table1[[#This Row],[AcademyID]])</f>
        <v>64Volusia6761DELTONA HIGH SCHOOL005</v>
      </c>
      <c r="B5338" t="str">
        <f>_xlfn.CONCAT(Table1[[#This Row],[District]],Table1[[#This Row],[DistName]],Table1[[#This Row],[SchoolID]],Table1[[#This Row],[SCHOOLNAME]],Table1[[#This Row],[Academy]])</f>
        <v>64Volusia6761DELTONA HIGH SCHOOLCulinary Operations</v>
      </c>
      <c r="C5338" t="str">
        <f>_xlfn.CONCAT(Table1[[#This Row],[District]],Table1[[#This Row],[SchoolID]],Table1[[#This Row],[AcademyID]])</f>
        <v>646761005</v>
      </c>
      <c r="D5338" s="30" t="s">
        <v>8135</v>
      </c>
      <c r="E5338" s="34" t="s">
        <v>6164</v>
      </c>
      <c r="F5338" s="28" t="s">
        <v>9027</v>
      </c>
      <c r="G5338" s="34" t="s">
        <v>5391</v>
      </c>
      <c r="H5338" s="28" t="s">
        <v>1143</v>
      </c>
      <c r="I5338" s="28" t="s">
        <v>6304</v>
      </c>
      <c r="J5338" s="159" t="s">
        <v>8140</v>
      </c>
    </row>
    <row r="5339" spans="1:10" x14ac:dyDescent="0.25">
      <c r="A5339" t="str">
        <f>_xlfn.CONCAT(Table1[[#This Row],[District]],Table1[[#This Row],[DistName]],Table1[[#This Row],[SchoolID]],Table1[[#This Row],[SCHOOLNAME]],Table1[[#This Row],[AcademyID]])</f>
        <v>64Volusia6761DELTONA HIGH SCHOOL005</v>
      </c>
      <c r="B5339" t="str">
        <f>_xlfn.CONCAT(Table1[[#This Row],[District]],Table1[[#This Row],[DistName]],Table1[[#This Row],[SchoolID]],Table1[[#This Row],[SCHOOLNAME]],Table1[[#This Row],[Academy]])</f>
        <v>64Volusia6761DELTONA HIGH SCHOOLFood &amp; Agricultural Science</v>
      </c>
      <c r="C5339" t="str">
        <f>_xlfn.CONCAT(Table1[[#This Row],[District]],Table1[[#This Row],[SchoolID]],Table1[[#This Row],[AcademyID]])</f>
        <v>646761005</v>
      </c>
      <c r="D5339" s="30" t="s">
        <v>8135</v>
      </c>
      <c r="E5339" s="34" t="s">
        <v>6164</v>
      </c>
      <c r="F5339" s="28" t="s">
        <v>9027</v>
      </c>
      <c r="G5339" s="34" t="s">
        <v>5391</v>
      </c>
      <c r="H5339" s="28" t="s">
        <v>1143</v>
      </c>
      <c r="I5339" s="28" t="s">
        <v>7743</v>
      </c>
      <c r="J5339" s="159" t="s">
        <v>8140</v>
      </c>
    </row>
    <row r="5340" spans="1:10" x14ac:dyDescent="0.25">
      <c r="A5340" t="str">
        <f>_xlfn.CONCAT(Table1[[#This Row],[District]],Table1[[#This Row],[DistName]],Table1[[#This Row],[SchoolID]],Table1[[#This Row],[SCHOOLNAME]],Table1[[#This Row],[AcademyID]])</f>
        <v>64VOLUSIA6761DELTONA HIGH SCHOOL005</v>
      </c>
      <c r="B5340" t="str">
        <f>_xlfn.CONCAT(Table1[[#This Row],[District]],Table1[[#This Row],[DistName]],Table1[[#This Row],[SchoolID]],Table1[[#This Row],[SCHOOLNAME]],Table1[[#This Row],[Academy]])</f>
        <v>64VOLUSIA6761DELTONA HIGH SCHOOLFood Science</v>
      </c>
      <c r="C5340" t="str">
        <f>_xlfn.CONCAT(Table1[[#This Row],[District]],Table1[[#This Row],[SchoolID]],Table1[[#This Row],[AcademyID]])</f>
        <v>646761005</v>
      </c>
      <c r="D5340" s="30" t="s">
        <v>8135</v>
      </c>
      <c r="E5340" s="34" t="s">
        <v>6164</v>
      </c>
      <c r="F5340" s="136" t="s">
        <v>125</v>
      </c>
      <c r="G5340" s="34" t="s">
        <v>5391</v>
      </c>
      <c r="H5340" s="28" t="s">
        <v>1143</v>
      </c>
      <c r="I5340" s="138" t="s">
        <v>6737</v>
      </c>
      <c r="J5340" s="159" t="s">
        <v>8140</v>
      </c>
    </row>
    <row r="5341" spans="1:10" x14ac:dyDescent="0.25">
      <c r="A5341" t="str">
        <f>_xlfn.CONCAT(Table1[[#This Row],[District]],Table1[[#This Row],[DistName]],Table1[[#This Row],[SchoolID]],Table1[[#This Row],[SCHOOLNAME]],Table1[[#This Row],[AcademyID]])</f>
        <v>64Volusia6761DELTONA HIGH SCHOOL006</v>
      </c>
      <c r="B5341" t="str">
        <f>_xlfn.CONCAT(Table1[[#This Row],[District]],Table1[[#This Row],[DistName]],Table1[[#This Row],[SchoolID]],Table1[[#This Row],[SCHOOLNAME]],Table1[[#This Row],[Academy]])</f>
        <v>64Volusia6761DELTONA HIGH SCHOOLEarly Childhood Education</v>
      </c>
      <c r="C5341" t="str">
        <f>_xlfn.CONCAT(Table1[[#This Row],[District]],Table1[[#This Row],[SchoolID]],Table1[[#This Row],[AcademyID]])</f>
        <v>646761006</v>
      </c>
      <c r="D5341" s="30" t="s">
        <v>8135</v>
      </c>
      <c r="E5341" s="34" t="s">
        <v>6164</v>
      </c>
      <c r="F5341" s="28" t="s">
        <v>9027</v>
      </c>
      <c r="G5341" s="34" t="s">
        <v>5391</v>
      </c>
      <c r="H5341" s="28" t="s">
        <v>1143</v>
      </c>
      <c r="I5341" s="28" t="s">
        <v>6757</v>
      </c>
      <c r="J5341" s="159" t="s">
        <v>8141</v>
      </c>
    </row>
    <row r="5342" spans="1:10" x14ac:dyDescent="0.25">
      <c r="A5342" t="str">
        <f>_xlfn.CONCAT(Table1[[#This Row],[District]],Table1[[#This Row],[DistName]],Table1[[#This Row],[SchoolID]],Table1[[#This Row],[SCHOOLNAME]],Table1[[#This Row],[AcademyID]])</f>
        <v>64Volusia3436MAINLAND HIGH SCHOOL007</v>
      </c>
      <c r="B5342" t="str">
        <f>_xlfn.CONCAT(Table1[[#This Row],[District]],Table1[[#This Row],[DistName]],Table1[[#This Row],[SchoolID]],Table1[[#This Row],[SCHOOLNAME]],Table1[[#This Row],[Academy]])</f>
        <v>64Volusia3436MAINLAND HIGH SCHOOLAcademy of Design &amp; Manufacturing Technology</v>
      </c>
      <c r="C5342" t="str">
        <f>_xlfn.CONCAT(Table1[[#This Row],[District]],Table1[[#This Row],[SchoolID]],Table1[[#This Row],[AcademyID]])</f>
        <v>643436007</v>
      </c>
      <c r="D5342" s="30" t="s">
        <v>8135</v>
      </c>
      <c r="E5342" s="34" t="s">
        <v>6164</v>
      </c>
      <c r="F5342" s="28" t="s">
        <v>9027</v>
      </c>
      <c r="G5342" s="34" t="s">
        <v>6186</v>
      </c>
      <c r="H5342" s="28" t="s">
        <v>1992</v>
      </c>
      <c r="I5342" s="28" t="s">
        <v>7171</v>
      </c>
      <c r="J5342" s="159" t="s">
        <v>8142</v>
      </c>
    </row>
    <row r="5343" spans="1:10" x14ac:dyDescent="0.25">
      <c r="A5343" t="str">
        <f>_xlfn.CONCAT(Table1[[#This Row],[District]],Table1[[#This Row],[DistName]],Table1[[#This Row],[SchoolID]],Table1[[#This Row],[SCHOOLNAME]],Table1[[#This Row],[AcademyID]])</f>
        <v>64Volusia3839NEW SMYRNA BEACH HIGH SCHOOL008</v>
      </c>
      <c r="B5343" t="str">
        <f>_xlfn.CONCAT(Table1[[#This Row],[District]],Table1[[#This Row],[DistName]],Table1[[#This Row],[SchoolID]],Table1[[#This Row],[SCHOOLNAME]],Table1[[#This Row],[Academy]])</f>
        <v>64Volusia3839NEW SMYRNA BEACH HIGH SCHOOLAcademy of Building Construction</v>
      </c>
      <c r="C5343" t="str">
        <f>_xlfn.CONCAT(Table1[[#This Row],[District]],Table1[[#This Row],[SchoolID]],Table1[[#This Row],[AcademyID]])</f>
        <v>643839008</v>
      </c>
      <c r="D5343" s="30" t="s">
        <v>8135</v>
      </c>
      <c r="E5343" s="34" t="s">
        <v>6164</v>
      </c>
      <c r="F5343" s="28" t="s">
        <v>9027</v>
      </c>
      <c r="G5343" s="34" t="s">
        <v>6188</v>
      </c>
      <c r="H5343" s="28" t="s">
        <v>2066</v>
      </c>
      <c r="I5343" s="28" t="s">
        <v>6660</v>
      </c>
      <c r="J5343" s="159" t="s">
        <v>8146</v>
      </c>
    </row>
    <row r="5344" spans="1:10" x14ac:dyDescent="0.25">
      <c r="A5344" t="str">
        <f>_xlfn.CONCAT(Table1[[#This Row],[District]],Table1[[#This Row],[DistName]],Table1[[#This Row],[SchoolID]],Table1[[#This Row],[SCHOOLNAME]],Table1[[#This Row],[AcademyID]])</f>
        <v>64Volusia3839NEW SMYRNA BEACH HIGH SCHOOL008</v>
      </c>
      <c r="B5344" t="str">
        <f>_xlfn.CONCAT(Table1[[#This Row],[District]],Table1[[#This Row],[DistName]],Table1[[#This Row],[SchoolID]],Table1[[#This Row],[SCHOOLNAME]],Table1[[#This Row],[Academy]])</f>
        <v>64Volusia3839NEW SMYRNA BEACH HIGH SCHOOLAcademy of Engineering and Design</v>
      </c>
      <c r="C5344" t="str">
        <f>_xlfn.CONCAT(Table1[[#This Row],[District]],Table1[[#This Row],[SchoolID]],Table1[[#This Row],[AcademyID]])</f>
        <v>643839008</v>
      </c>
      <c r="D5344" s="30" t="s">
        <v>8135</v>
      </c>
      <c r="E5344" s="34" t="s">
        <v>6164</v>
      </c>
      <c r="F5344" s="28" t="s">
        <v>9027</v>
      </c>
      <c r="G5344" s="34" t="s">
        <v>6188</v>
      </c>
      <c r="H5344" s="28" t="s">
        <v>2066</v>
      </c>
      <c r="I5344" s="28" t="s">
        <v>6954</v>
      </c>
      <c r="J5344" s="159" t="s">
        <v>8146</v>
      </c>
    </row>
    <row r="5345" spans="1:10" x14ac:dyDescent="0.25">
      <c r="A5345" t="str">
        <f>_xlfn.CONCAT(Table1[[#This Row],[District]],Table1[[#This Row],[DistName]],Table1[[#This Row],[SchoolID]],Table1[[#This Row],[SCHOOLNAME]],Table1[[#This Row],[AcademyID]])</f>
        <v>64Volusia3839NEW SMYRNA BEACH HIGH SCHOOL009</v>
      </c>
      <c r="B5345" t="str">
        <f>_xlfn.CONCAT(Table1[[#This Row],[District]],Table1[[#This Row],[DistName]],Table1[[#This Row],[SchoolID]],Table1[[#This Row],[SCHOOLNAME]],Table1[[#This Row],[Academy]])</f>
        <v>64Volusia3839NEW SMYRNA BEACH HIGH SCHOOLCulinary Arts Academy</v>
      </c>
      <c r="C5345" t="str">
        <f>_xlfn.CONCAT(Table1[[#This Row],[District]],Table1[[#This Row],[SchoolID]],Table1[[#This Row],[AcademyID]])</f>
        <v>643839009</v>
      </c>
      <c r="D5345" s="30" t="s">
        <v>8135</v>
      </c>
      <c r="E5345" s="34" t="s">
        <v>6164</v>
      </c>
      <c r="F5345" s="28" t="s">
        <v>9027</v>
      </c>
      <c r="G5345" s="34" t="s">
        <v>6188</v>
      </c>
      <c r="H5345" s="28" t="s">
        <v>2066</v>
      </c>
      <c r="I5345" s="28" t="s">
        <v>6421</v>
      </c>
      <c r="J5345" s="159" t="s">
        <v>8147</v>
      </c>
    </row>
    <row r="5346" spans="1:10" x14ac:dyDescent="0.25">
      <c r="A5346" t="str">
        <f>_xlfn.CONCAT(Table1[[#This Row],[District]],Table1[[#This Row],[DistName]],Table1[[#This Row],[SchoolID]],Table1[[#This Row],[SCHOOLNAME]],Table1[[#This Row],[AcademyID]])</f>
        <v>64Volusia3839NEW SMYRNA BEACH HIGH SCHOOL010</v>
      </c>
      <c r="B5346" t="str">
        <f>_xlfn.CONCAT(Table1[[#This Row],[District]],Table1[[#This Row],[DistName]],Table1[[#This Row],[SchoolID]],Table1[[#This Row],[SCHOOLNAME]],Table1[[#This Row],[Academy]])</f>
        <v>64Volusia3839NEW SMYRNA BEACH HIGH SCHOOLEarly Childhood Education</v>
      </c>
      <c r="C5346" t="str">
        <f>_xlfn.CONCAT(Table1[[#This Row],[District]],Table1[[#This Row],[SchoolID]],Table1[[#This Row],[AcademyID]])</f>
        <v>643839010</v>
      </c>
      <c r="D5346" s="30" t="s">
        <v>8135</v>
      </c>
      <c r="E5346" s="34" t="s">
        <v>6164</v>
      </c>
      <c r="F5346" s="28" t="s">
        <v>9027</v>
      </c>
      <c r="G5346" s="34" t="s">
        <v>6188</v>
      </c>
      <c r="H5346" s="28" t="s">
        <v>2066</v>
      </c>
      <c r="I5346" s="28" t="s">
        <v>6757</v>
      </c>
      <c r="J5346" s="159" t="s">
        <v>8148</v>
      </c>
    </row>
    <row r="5347" spans="1:10" x14ac:dyDescent="0.25">
      <c r="A5347" t="str">
        <f>_xlfn.CONCAT(Table1[[#This Row],[District]],Table1[[#This Row],[DistName]],Table1[[#This Row],[SchoolID]],Table1[[#This Row],[SCHOOLNAME]],Table1[[#This Row],[AcademyID]])</f>
        <v>64Volusia6881PINE RIDGE HIGH SCHOOL011</v>
      </c>
      <c r="B5347" t="str">
        <f>_xlfn.CONCAT(Table1[[#This Row],[District]],Table1[[#This Row],[DistName]],Table1[[#This Row],[SchoolID]],Table1[[#This Row],[SCHOOLNAME]],Table1[[#This Row],[Academy]])</f>
        <v>64Volusia6881PINE RIDGE HIGH SCHOOLManufacturing</v>
      </c>
      <c r="C5347" t="str">
        <f>_xlfn.CONCAT(Table1[[#This Row],[District]],Table1[[#This Row],[SchoolID]],Table1[[#This Row],[AcademyID]])</f>
        <v>646881011</v>
      </c>
      <c r="D5347" s="30" t="s">
        <v>8135</v>
      </c>
      <c r="E5347" s="34" t="s">
        <v>6164</v>
      </c>
      <c r="F5347" s="28" t="s">
        <v>9027</v>
      </c>
      <c r="G5347" s="34" t="s">
        <v>5460</v>
      </c>
      <c r="H5347" s="28" t="s">
        <v>2315</v>
      </c>
      <c r="I5347" s="28" t="s">
        <v>7344</v>
      </c>
      <c r="J5347" s="159" t="s">
        <v>8149</v>
      </c>
    </row>
    <row r="5348" spans="1:10" x14ac:dyDescent="0.25">
      <c r="A5348" t="str">
        <f>_xlfn.CONCAT(Table1[[#This Row],[District]],Table1[[#This Row],[DistName]],Table1[[#This Row],[SchoolID]],Table1[[#This Row],[SCHOOLNAME]],Table1[[#This Row],[AcademyID]])</f>
        <v>64Volusia6881PINE RIDGE HIGH SCHOOL011</v>
      </c>
      <c r="B5348" t="str">
        <f>_xlfn.CONCAT(Table1[[#This Row],[District]],Table1[[#This Row],[DistName]],Table1[[#This Row],[SchoolID]],Table1[[#This Row],[SCHOOLNAME]],Table1[[#This Row],[Academy]])</f>
        <v>64Volusia6881PINE RIDGE HIGH SCHOOLComputer Systems Technology</v>
      </c>
      <c r="C5348" t="str">
        <f>_xlfn.CONCAT(Table1[[#This Row],[District]],Table1[[#This Row],[SchoolID]],Table1[[#This Row],[AcademyID]])</f>
        <v>646881011</v>
      </c>
      <c r="D5348" s="30" t="s">
        <v>8135</v>
      </c>
      <c r="E5348" s="34" t="s">
        <v>6164</v>
      </c>
      <c r="F5348" s="28" t="s">
        <v>9027</v>
      </c>
      <c r="G5348" s="34" t="s">
        <v>5460</v>
      </c>
      <c r="H5348" s="28" t="s">
        <v>2315</v>
      </c>
      <c r="I5348" s="28" t="s">
        <v>6956</v>
      </c>
      <c r="J5348" s="159" t="s">
        <v>8149</v>
      </c>
    </row>
    <row r="5349" spans="1:10" x14ac:dyDescent="0.25">
      <c r="A5349" t="str">
        <f>_xlfn.CONCAT(Table1[[#This Row],[District]],Table1[[#This Row],[DistName]],Table1[[#This Row],[SchoolID]],Table1[[#This Row],[SCHOOLNAME]],Table1[[#This Row],[AcademyID]])</f>
        <v>64Volusia5836SEABREEZE HIGH SCHOOL012</v>
      </c>
      <c r="B5349" t="str">
        <f>_xlfn.CONCAT(Table1[[#This Row],[District]],Table1[[#This Row],[DistName]],Table1[[#This Row],[SchoolID]],Table1[[#This Row],[SCHOOLNAME]],Table1[[#This Row],[Academy]])</f>
        <v>64Volusia5836SEABREEZE HIGH SCHOOLAllied Health</v>
      </c>
      <c r="C5349" t="str">
        <f>_xlfn.CONCAT(Table1[[#This Row],[District]],Table1[[#This Row],[SchoolID]],Table1[[#This Row],[AcademyID]])</f>
        <v>645836012</v>
      </c>
      <c r="D5349" s="30" t="s">
        <v>8135</v>
      </c>
      <c r="E5349" s="34" t="s">
        <v>6164</v>
      </c>
      <c r="F5349" s="28" t="s">
        <v>9027</v>
      </c>
      <c r="G5349" s="34" t="s">
        <v>5463</v>
      </c>
      <c r="H5349" s="28" t="s">
        <v>2533</v>
      </c>
      <c r="I5349" s="28" t="s">
        <v>6282</v>
      </c>
      <c r="J5349" s="159" t="s">
        <v>8150</v>
      </c>
    </row>
    <row r="5350" spans="1:10" x14ac:dyDescent="0.25">
      <c r="A5350" t="str">
        <f>_xlfn.CONCAT(Table1[[#This Row],[District]],Table1[[#This Row],[DistName]],Table1[[#This Row],[SchoolID]],Table1[[#This Row],[SCHOOLNAME]],Table1[[#This Row],[AcademyID]])</f>
        <v>64Volusia5836SEABREEZE HIGH SCHOOL012</v>
      </c>
      <c r="B5350" t="str">
        <f>_xlfn.CONCAT(Table1[[#This Row],[District]],Table1[[#This Row],[DistName]],Table1[[#This Row],[SchoolID]],Table1[[#This Row],[SCHOOLNAME]],Table1[[#This Row],[Academy]])</f>
        <v>64Volusia5836SEABREEZE HIGH SCHOOLAcademy of Drafting/Illustrative Design</v>
      </c>
      <c r="C5350" t="str">
        <f>_xlfn.CONCAT(Table1[[#This Row],[District]],Table1[[#This Row],[SchoolID]],Table1[[#This Row],[AcademyID]])</f>
        <v>645836012</v>
      </c>
      <c r="D5350" s="30" t="s">
        <v>8135</v>
      </c>
      <c r="E5350" s="34" t="s">
        <v>6164</v>
      </c>
      <c r="F5350" s="28" t="s">
        <v>9027</v>
      </c>
      <c r="G5350" s="34" t="s">
        <v>5463</v>
      </c>
      <c r="H5350" s="28" t="s">
        <v>2533</v>
      </c>
      <c r="I5350" s="28" t="s">
        <v>6958</v>
      </c>
      <c r="J5350" s="159" t="s">
        <v>8150</v>
      </c>
    </row>
    <row r="5351" spans="1:10" x14ac:dyDescent="0.25">
      <c r="A5351" t="str">
        <f>_xlfn.CONCAT(Table1[[#This Row],[District]],Table1[[#This Row],[DistName]],Table1[[#This Row],[SchoolID]],Table1[[#This Row],[SCHOOLNAME]],Table1[[#This Row],[AcademyID]])</f>
        <v>64Volusia5836SEABREEZE HIGH SCHOOL012</v>
      </c>
      <c r="B5351" t="str">
        <f>_xlfn.CONCAT(Table1[[#This Row],[District]],Table1[[#This Row],[DistName]],Table1[[#This Row],[SchoolID]],Table1[[#This Row],[SCHOOLNAME]],Table1[[#This Row],[Academy]])</f>
        <v>64Volusia5836SEABREEZE HIGH SCHOOLDrafting/Illustrative Design</v>
      </c>
      <c r="C5351" t="str">
        <f>_xlfn.CONCAT(Table1[[#This Row],[District]],Table1[[#This Row],[SchoolID]],Table1[[#This Row],[AcademyID]])</f>
        <v>645836012</v>
      </c>
      <c r="D5351" s="30" t="s">
        <v>8135</v>
      </c>
      <c r="E5351" s="34" t="s">
        <v>6164</v>
      </c>
      <c r="F5351" s="28" t="s">
        <v>9027</v>
      </c>
      <c r="G5351" s="34" t="s">
        <v>5463</v>
      </c>
      <c r="H5351" s="28" t="s">
        <v>2533</v>
      </c>
      <c r="I5351" s="28" t="s">
        <v>7169</v>
      </c>
      <c r="J5351" s="159" t="s">
        <v>8150</v>
      </c>
    </row>
    <row r="5352" spans="1:10" x14ac:dyDescent="0.25">
      <c r="A5352" t="str">
        <f>_xlfn.CONCAT(Table1[[#This Row],[District]],Table1[[#This Row],[DistName]],Table1[[#This Row],[SchoolID]],Table1[[#This Row],[SCHOOLNAME]],Table1[[#This Row],[AcademyID]])</f>
        <v>64Volusia5836SEABREEZE HIGH SCHOOL012</v>
      </c>
      <c r="B5352" t="str">
        <f>_xlfn.CONCAT(Table1[[#This Row],[District]],Table1[[#This Row],[DistName]],Table1[[#This Row],[SchoolID]],Table1[[#This Row],[SCHOOLNAME]],Table1[[#This Row],[Academy]])</f>
        <v>64Volusia5836SEABREEZE HIGH SCHOOLHealth Science &amp; Human Science</v>
      </c>
      <c r="C5352" t="str">
        <f>_xlfn.CONCAT(Table1[[#This Row],[District]],Table1[[#This Row],[SchoolID]],Table1[[#This Row],[AcademyID]])</f>
        <v>645836012</v>
      </c>
      <c r="D5352" s="30" t="s">
        <v>8135</v>
      </c>
      <c r="E5352" s="34" t="s">
        <v>6164</v>
      </c>
      <c r="F5352" s="28" t="s">
        <v>9027</v>
      </c>
      <c r="G5352" s="34" t="s">
        <v>5463</v>
      </c>
      <c r="H5352" s="28" t="s">
        <v>2533</v>
      </c>
      <c r="I5352" s="28" t="s">
        <v>7666</v>
      </c>
      <c r="J5352" s="159" t="s">
        <v>8150</v>
      </c>
    </row>
    <row r="5353" spans="1:10" x14ac:dyDescent="0.25">
      <c r="A5353" t="str">
        <f>_xlfn.CONCAT(Table1[[#This Row],[District]],Table1[[#This Row],[DistName]],Table1[[#This Row],[SchoolID]],Table1[[#This Row],[SCHOOLNAME]],Table1[[#This Row],[AcademyID]])</f>
        <v>64Volusia4436SPRUCE CREEK HIGH SCHOOL013</v>
      </c>
      <c r="B5353" t="str">
        <f>_xlfn.CONCAT(Table1[[#This Row],[District]],Table1[[#This Row],[DistName]],Table1[[#This Row],[SchoolID]],Table1[[#This Row],[SCHOOLNAME]],Table1[[#This Row],[Academy]])</f>
        <v>64Volusia4436SPRUCE CREEK HIGH SCHOOLDrafting/Illustrative Design</v>
      </c>
      <c r="C5353" t="str">
        <f>_xlfn.CONCAT(Table1[[#This Row],[District]],Table1[[#This Row],[SchoolID]],Table1[[#This Row],[AcademyID]])</f>
        <v>644436013</v>
      </c>
      <c r="D5353" s="30" t="s">
        <v>8135</v>
      </c>
      <c r="E5353" s="34" t="s">
        <v>6164</v>
      </c>
      <c r="F5353" s="28" t="s">
        <v>9027</v>
      </c>
      <c r="G5353" s="34" t="s">
        <v>6201</v>
      </c>
      <c r="H5353" s="28" t="s">
        <v>2627</v>
      </c>
      <c r="I5353" s="28" t="s">
        <v>7169</v>
      </c>
      <c r="J5353" s="159" t="s">
        <v>8151</v>
      </c>
    </row>
    <row r="5354" spans="1:10" x14ac:dyDescent="0.25">
      <c r="A5354" t="str">
        <f>_xlfn.CONCAT(Table1[[#This Row],[District]],Table1[[#This Row],[DistName]],Table1[[#This Row],[SchoolID]],Table1[[#This Row],[SCHOOLNAME]],Table1[[#This Row],[AcademyID]])</f>
        <v>64Volusia6761DELTONA HIGH SCHOOL014</v>
      </c>
      <c r="B5354" t="str">
        <f>_xlfn.CONCAT(Table1[[#This Row],[District]],Table1[[#This Row],[DistName]],Table1[[#This Row],[SchoolID]],Table1[[#This Row],[SCHOOLNAME]],Table1[[#This Row],[Academy]])</f>
        <v>64Volusia6761DELTONA HIGH SCHOOLAcademy of Drafting and Related Occupations</v>
      </c>
      <c r="C5354" t="str">
        <f>_xlfn.CONCAT(Table1[[#This Row],[District]],Table1[[#This Row],[SchoolID]],Table1[[#This Row],[AcademyID]])</f>
        <v>646761014</v>
      </c>
      <c r="D5354" s="30" t="s">
        <v>8135</v>
      </c>
      <c r="E5354" s="34" t="s">
        <v>6164</v>
      </c>
      <c r="F5354" s="28" t="s">
        <v>9027</v>
      </c>
      <c r="G5354" s="34" t="s">
        <v>5391</v>
      </c>
      <c r="H5354" s="28" t="s">
        <v>1143</v>
      </c>
      <c r="I5354" s="28" t="s">
        <v>6661</v>
      </c>
      <c r="J5354" s="159" t="s">
        <v>8152</v>
      </c>
    </row>
    <row r="5355" spans="1:10" x14ac:dyDescent="0.25">
      <c r="A5355" t="str">
        <f>_xlfn.CONCAT(Table1[[#This Row],[District]],Table1[[#This Row],[DistName]],Table1[[#This Row],[SchoolID]],Table1[[#This Row],[SCHOOLNAME]],Table1[[#This Row],[AcademyID]])</f>
        <v>64Volusia3436MAINLAND HIGH SCHOOL015</v>
      </c>
      <c r="B5355" t="str">
        <f>_xlfn.CONCAT(Table1[[#This Row],[District]],Table1[[#This Row],[DistName]],Table1[[#This Row],[SchoolID]],Table1[[#This Row],[SCHOOLNAME]],Table1[[#This Row],[Academy]])</f>
        <v>64Volusia3436MAINLAND HIGH SCHOOLAcademy of Communications &amp; Multimedia Technology</v>
      </c>
      <c r="C5355" t="str">
        <f>_xlfn.CONCAT(Table1[[#This Row],[District]],Table1[[#This Row],[SchoolID]],Table1[[#This Row],[AcademyID]])</f>
        <v>643436015</v>
      </c>
      <c r="D5355" s="30" t="s">
        <v>8135</v>
      </c>
      <c r="E5355" s="34" t="s">
        <v>6164</v>
      </c>
      <c r="F5355" s="28" t="s">
        <v>9027</v>
      </c>
      <c r="G5355" s="34" t="s">
        <v>6186</v>
      </c>
      <c r="H5355" s="28" t="s">
        <v>1992</v>
      </c>
      <c r="I5355" s="28" t="s">
        <v>6665</v>
      </c>
      <c r="J5355" s="159" t="s">
        <v>8153</v>
      </c>
    </row>
    <row r="5356" spans="1:10" x14ac:dyDescent="0.25">
      <c r="A5356" t="str">
        <f>_xlfn.CONCAT(Table1[[#This Row],[District]],Table1[[#This Row],[DistName]],Table1[[#This Row],[SchoolID]],Table1[[#This Row],[SCHOOLNAME]],Table1[[#This Row],[AcademyID]])</f>
        <v>64Volusia3436MAINLAND HIGH SCHOOL015</v>
      </c>
      <c r="B5356" t="str">
        <f>_xlfn.CONCAT(Table1[[#This Row],[District]],Table1[[#This Row],[DistName]],Table1[[#This Row],[SchoolID]],Table1[[#This Row],[SCHOOLNAME]],Table1[[#This Row],[Academy]])</f>
        <v>64Volusia3436MAINLAND HIGH SCHOOLAcademy of Multimedia &amp; Communications Technology</v>
      </c>
      <c r="C5356" t="str">
        <f>_xlfn.CONCAT(Table1[[#This Row],[District]],Table1[[#This Row],[SchoolID]],Table1[[#This Row],[AcademyID]])</f>
        <v>643436015</v>
      </c>
      <c r="D5356" s="30" t="s">
        <v>8135</v>
      </c>
      <c r="E5356" s="34" t="s">
        <v>6164</v>
      </c>
      <c r="F5356" s="28" t="s">
        <v>9027</v>
      </c>
      <c r="G5356" s="34" t="s">
        <v>6186</v>
      </c>
      <c r="H5356" s="28" t="s">
        <v>1992</v>
      </c>
      <c r="I5356" s="28" t="s">
        <v>7343</v>
      </c>
      <c r="J5356" s="159" t="s">
        <v>8153</v>
      </c>
    </row>
    <row r="5357" spans="1:10" x14ac:dyDescent="0.25">
      <c r="A5357" t="str">
        <f>_xlfn.CONCAT(Table1[[#This Row],[District]],Table1[[#This Row],[DistName]],Table1[[#This Row],[SchoolID]],Table1[[#This Row],[SCHOOLNAME]],Table1[[#This Row],[AcademyID]])</f>
        <v>64Volusia3436MAINLAND HIGH SCHOOL016</v>
      </c>
      <c r="B5357" t="str">
        <f>_xlfn.CONCAT(Table1[[#This Row],[District]],Table1[[#This Row],[DistName]],Table1[[#This Row],[SchoolID]],Table1[[#This Row],[SCHOOLNAME]],Table1[[#This Row],[Academy]])</f>
        <v>64Volusia3436MAINLAND HIGH SCHOOLAcademy of Simulation and Robotics</v>
      </c>
      <c r="C5357" t="str">
        <f>_xlfn.CONCAT(Table1[[#This Row],[District]],Table1[[#This Row],[SchoolID]],Table1[[#This Row],[AcademyID]])</f>
        <v>643436016</v>
      </c>
      <c r="D5357" s="30" t="s">
        <v>8135</v>
      </c>
      <c r="E5357" s="34" t="s">
        <v>6164</v>
      </c>
      <c r="F5357" s="28" t="s">
        <v>9027</v>
      </c>
      <c r="G5357" s="34" t="s">
        <v>6186</v>
      </c>
      <c r="H5357" s="28" t="s">
        <v>1992</v>
      </c>
      <c r="I5357" s="28" t="s">
        <v>7473</v>
      </c>
      <c r="J5357" s="159" t="s">
        <v>8156</v>
      </c>
    </row>
    <row r="5358" spans="1:10" x14ac:dyDescent="0.25">
      <c r="A5358" t="str">
        <f>_xlfn.CONCAT(Table1[[#This Row],[District]],Table1[[#This Row],[DistName]],Table1[[#This Row],[SchoolID]],Table1[[#This Row],[SCHOOLNAME]],Table1[[#This Row],[AcademyID]])</f>
        <v>64Volusia3436MAINLAND HIGH SCHOOL016</v>
      </c>
      <c r="B5358" t="str">
        <f>_xlfn.CONCAT(Table1[[#This Row],[District]],Table1[[#This Row],[DistName]],Table1[[#This Row],[SchoolID]],Table1[[#This Row],[SCHOOLNAME]],Table1[[#This Row],[Academy]])</f>
        <v>64Volusia3436MAINLAND HIGH SCHOOLAcademy of Computer Science</v>
      </c>
      <c r="C5358" t="str">
        <f>_xlfn.CONCAT(Table1[[#This Row],[District]],Table1[[#This Row],[SchoolID]],Table1[[#This Row],[AcademyID]])</f>
        <v>643436016</v>
      </c>
      <c r="D5358" s="30" t="s">
        <v>8135</v>
      </c>
      <c r="E5358" s="34" t="s">
        <v>6164</v>
      </c>
      <c r="F5358" s="28" t="s">
        <v>9027</v>
      </c>
      <c r="G5358" s="34" t="s">
        <v>6186</v>
      </c>
      <c r="H5358" s="28" t="s">
        <v>1992</v>
      </c>
      <c r="I5358" s="28" t="s">
        <v>6953</v>
      </c>
      <c r="J5358" s="159" t="s">
        <v>8156</v>
      </c>
    </row>
    <row r="5359" spans="1:10" x14ac:dyDescent="0.25">
      <c r="A5359" t="str">
        <f>_xlfn.CONCAT(Table1[[#This Row],[District]],Table1[[#This Row],[DistName]],Table1[[#This Row],[SchoolID]],Table1[[#This Row],[SCHOOLNAME]],Table1[[#This Row],[AcademyID]])</f>
        <v>64Volusia3436MAINLAND HIGH SCHOOL017</v>
      </c>
      <c r="B5359" t="str">
        <f>_xlfn.CONCAT(Table1[[#This Row],[District]],Table1[[#This Row],[DistName]],Table1[[#This Row],[SchoolID]],Table1[[#This Row],[SCHOOLNAME]],Table1[[#This Row],[Academy]])</f>
        <v>64Volusia3436MAINLAND HIGH SCHOOLHospitality and Culinary Arts</v>
      </c>
      <c r="C5359" t="str">
        <f>_xlfn.CONCAT(Table1[[#This Row],[District]],Table1[[#This Row],[SchoolID]],Table1[[#This Row],[AcademyID]])</f>
        <v>643436017</v>
      </c>
      <c r="D5359" s="30" t="s">
        <v>8135</v>
      </c>
      <c r="E5359" s="34" t="s">
        <v>6164</v>
      </c>
      <c r="F5359" s="28" t="s">
        <v>9027</v>
      </c>
      <c r="G5359" s="34" t="s">
        <v>6186</v>
      </c>
      <c r="H5359" s="28" t="s">
        <v>1992</v>
      </c>
      <c r="I5359" s="28" t="s">
        <v>7665</v>
      </c>
      <c r="J5359" s="159" t="s">
        <v>8157</v>
      </c>
    </row>
    <row r="5360" spans="1:10" x14ac:dyDescent="0.25">
      <c r="A5360" t="str">
        <f>_xlfn.CONCAT(Table1[[#This Row],[District]],Table1[[#This Row],[DistName]],Table1[[#This Row],[SchoolID]],Table1[[#This Row],[SCHOOLNAME]],Table1[[#This Row],[AcademyID]])</f>
        <v>64Volusia3436MAINLAND HIGH SCHOOL017</v>
      </c>
      <c r="B5360" t="str">
        <f>_xlfn.CONCAT(Table1[[#This Row],[District]],Table1[[#This Row],[DistName]],Table1[[#This Row],[SchoolID]],Table1[[#This Row],[SCHOOLNAME]],Table1[[#This Row],[Academy]])</f>
        <v>64Volusia3436MAINLAND HIGH SCHOOLCulinary Academy</v>
      </c>
      <c r="C5360" t="str">
        <f>_xlfn.CONCAT(Table1[[#This Row],[District]],Table1[[#This Row],[SchoolID]],Table1[[#This Row],[AcademyID]])</f>
        <v>643436017</v>
      </c>
      <c r="D5360" s="30" t="s">
        <v>8135</v>
      </c>
      <c r="E5360" s="34" t="s">
        <v>6164</v>
      </c>
      <c r="F5360" s="28" t="s">
        <v>9027</v>
      </c>
      <c r="G5360" s="34" t="s">
        <v>6186</v>
      </c>
      <c r="H5360" s="28" t="s">
        <v>1992</v>
      </c>
      <c r="I5360" s="28" t="s">
        <v>6464</v>
      </c>
      <c r="J5360" s="159" t="s">
        <v>8157</v>
      </c>
    </row>
    <row r="5361" spans="1:10" x14ac:dyDescent="0.25">
      <c r="A5361" t="str">
        <f>_xlfn.CONCAT(Table1[[#This Row],[District]],Table1[[#This Row],[DistName]],Table1[[#This Row],[SchoolID]],Table1[[#This Row],[SCHOOLNAME]],Table1[[#This Row],[AcademyID]])</f>
        <v>64Volusia3839NEW SMYRNA BEACH HIGH SCHOOL018</v>
      </c>
      <c r="B5361" t="str">
        <f>_xlfn.CONCAT(Table1[[#This Row],[District]],Table1[[#This Row],[DistName]],Table1[[#This Row],[SchoolID]],Table1[[#This Row],[SCHOOLNAME]],Table1[[#This Row],[Academy]])</f>
        <v>64Volusia3839NEW SMYRNA BEACH HIGH SCHOOLAcademy of Gaming &amp; Simulation</v>
      </c>
      <c r="C5361" t="str">
        <f>_xlfn.CONCAT(Table1[[#This Row],[District]],Table1[[#This Row],[SchoolID]],Table1[[#This Row],[AcademyID]])</f>
        <v>643839018</v>
      </c>
      <c r="D5361" s="30" t="s">
        <v>8135</v>
      </c>
      <c r="E5361" s="34" t="s">
        <v>6164</v>
      </c>
      <c r="F5361" s="28" t="s">
        <v>9027</v>
      </c>
      <c r="G5361" s="34" t="s">
        <v>6188</v>
      </c>
      <c r="H5361" s="28" t="s">
        <v>2066</v>
      </c>
      <c r="I5361" s="28" t="s">
        <v>7172</v>
      </c>
      <c r="J5361" s="159" t="s">
        <v>8158</v>
      </c>
    </row>
    <row r="5362" spans="1:10" x14ac:dyDescent="0.25">
      <c r="A5362" t="str">
        <f>_xlfn.CONCAT(Table1[[#This Row],[District]],Table1[[#This Row],[DistName]],Table1[[#This Row],[SchoolID]],Table1[[#This Row],[SCHOOLNAME]],Table1[[#This Row],[AcademyID]])</f>
        <v>64Volusia5836SEABREEZE HIGH SCHOOL019</v>
      </c>
      <c r="B5362" t="str">
        <f>_xlfn.CONCAT(Table1[[#This Row],[District]],Table1[[#This Row],[DistName]],Table1[[#This Row],[SchoolID]],Table1[[#This Row],[SCHOOLNAME]],Table1[[#This Row],[Academy]])</f>
        <v>64Volusia5836SEABREEZE HIGH SCHOOLWeb &amp; Digital Media</v>
      </c>
      <c r="C5362" t="str">
        <f>_xlfn.CONCAT(Table1[[#This Row],[District]],Table1[[#This Row],[SchoolID]],Table1[[#This Row],[AcademyID]])</f>
        <v>645836019</v>
      </c>
      <c r="D5362" s="30" t="s">
        <v>8135</v>
      </c>
      <c r="E5362" s="34" t="s">
        <v>6164</v>
      </c>
      <c r="F5362" s="28" t="s">
        <v>9027</v>
      </c>
      <c r="G5362" s="34" t="s">
        <v>5463</v>
      </c>
      <c r="H5362" s="28" t="s">
        <v>2533</v>
      </c>
      <c r="I5362" s="28" t="s">
        <v>7745</v>
      </c>
      <c r="J5362" s="159" t="s">
        <v>8159</v>
      </c>
    </row>
    <row r="5363" spans="1:10" x14ac:dyDescent="0.25">
      <c r="A5363" t="str">
        <f>_xlfn.CONCAT(Table1[[#This Row],[District]],Table1[[#This Row],[DistName]],Table1[[#This Row],[SchoolID]],Table1[[#This Row],[SCHOOLNAME]],Table1[[#This Row],[AcademyID]])</f>
        <v>64Volusia5836SEABREEZE HIGH SCHOOL019</v>
      </c>
      <c r="B5363" t="str">
        <f>_xlfn.CONCAT(Table1[[#This Row],[District]],Table1[[#This Row],[DistName]],Table1[[#This Row],[SchoolID]],Table1[[#This Row],[SCHOOLNAME]],Table1[[#This Row],[Academy]])</f>
        <v>64Volusia5836SEABREEZE HIGH SCHOOLAcademy of Graphic Design</v>
      </c>
      <c r="C5363" t="str">
        <f>_xlfn.CONCAT(Table1[[#This Row],[District]],Table1[[#This Row],[SchoolID]],Table1[[#This Row],[AcademyID]])</f>
        <v>645836019</v>
      </c>
      <c r="D5363" s="30" t="s">
        <v>8135</v>
      </c>
      <c r="E5363" s="34" t="s">
        <v>6164</v>
      </c>
      <c r="F5363" s="28" t="s">
        <v>9027</v>
      </c>
      <c r="G5363" s="34" t="s">
        <v>5463</v>
      </c>
      <c r="H5363" s="28" t="s">
        <v>2533</v>
      </c>
      <c r="I5363" s="28" t="s">
        <v>7174</v>
      </c>
      <c r="J5363" s="159" t="s">
        <v>8159</v>
      </c>
    </row>
    <row r="5364" spans="1:10" x14ac:dyDescent="0.25">
      <c r="A5364" t="str">
        <f>_xlfn.CONCAT(Table1[[#This Row],[District]],Table1[[#This Row],[DistName]],Table1[[#This Row],[SchoolID]],Table1[[#This Row],[SCHOOLNAME]],Table1[[#This Row],[AcademyID]])</f>
        <v>64Volusia5836SEABREEZE HIGH SCHOOL019</v>
      </c>
      <c r="B5364" t="str">
        <f>_xlfn.CONCAT(Table1[[#This Row],[District]],Table1[[#This Row],[DistName]],Table1[[#This Row],[SchoolID]],Table1[[#This Row],[SCHOOLNAME]],Table1[[#This Row],[Academy]])</f>
        <v>64Volusia5836SEABREEZE HIGH SCHOOLDigital Media Design</v>
      </c>
      <c r="C5364" t="str">
        <f>_xlfn.CONCAT(Table1[[#This Row],[District]],Table1[[#This Row],[SchoolID]],Table1[[#This Row],[AcademyID]])</f>
        <v>645836019</v>
      </c>
      <c r="D5364" s="30" t="s">
        <v>8135</v>
      </c>
      <c r="E5364" s="34" t="s">
        <v>6164</v>
      </c>
      <c r="F5364" s="28" t="s">
        <v>9027</v>
      </c>
      <c r="G5364" s="34" t="s">
        <v>5463</v>
      </c>
      <c r="H5364" s="28" t="s">
        <v>2533</v>
      </c>
      <c r="I5364" s="28" t="s">
        <v>7476</v>
      </c>
      <c r="J5364" s="159" t="s">
        <v>8159</v>
      </c>
    </row>
    <row r="5365" spans="1:10" x14ac:dyDescent="0.25">
      <c r="A5365" t="str">
        <f>_xlfn.CONCAT(Table1[[#This Row],[District]],Table1[[#This Row],[DistName]],Table1[[#This Row],[SchoolID]],Table1[[#This Row],[SCHOOLNAME]],Table1[[#This Row],[AcademyID]])</f>
        <v>64Volusia4436SPRUCE CREEK HIGH SCHOOL020</v>
      </c>
      <c r="B5365" t="str">
        <f>_xlfn.CONCAT(Table1[[#This Row],[District]],Table1[[#This Row],[DistName]],Table1[[#This Row],[SchoolID]],Table1[[#This Row],[SCHOOLNAME]],Table1[[#This Row],[Academy]])</f>
        <v>64Volusia4436SPRUCE CREEK HIGH SCHOOLAcademy of Information Technology &amp; Robotics</v>
      </c>
      <c r="C5365" t="str">
        <f>_xlfn.CONCAT(Table1[[#This Row],[District]],Table1[[#This Row],[SchoolID]],Table1[[#This Row],[AcademyID]])</f>
        <v>644436020</v>
      </c>
      <c r="D5365" s="30" t="s">
        <v>8135</v>
      </c>
      <c r="E5365" s="34" t="s">
        <v>6164</v>
      </c>
      <c r="F5365" s="28" t="s">
        <v>9027</v>
      </c>
      <c r="G5365" s="34" t="s">
        <v>6201</v>
      </c>
      <c r="H5365" s="28" t="s">
        <v>2627</v>
      </c>
      <c r="I5365" s="28" t="s">
        <v>6960</v>
      </c>
      <c r="J5365" s="159" t="s">
        <v>8160</v>
      </c>
    </row>
    <row r="5366" spans="1:10" x14ac:dyDescent="0.25">
      <c r="A5366" t="str">
        <f>_xlfn.CONCAT(Table1[[#This Row],[District]],Table1[[#This Row],[DistName]],Table1[[#This Row],[SchoolID]],Table1[[#This Row],[SCHOOLNAME]],Table1[[#This Row],[AcademyID]])</f>
        <v>64Volusia1453DELAND HIGH SCHOOL021</v>
      </c>
      <c r="B5366" t="str">
        <f>_xlfn.CONCAT(Table1[[#This Row],[District]],Table1[[#This Row],[DistName]],Table1[[#This Row],[SchoolID]],Table1[[#This Row],[SCHOOLNAME]],Table1[[#This Row],[Academy]])</f>
        <v>64Volusia1453DELAND HIGH SCHOOLWeb Design</v>
      </c>
      <c r="C5366" t="str">
        <f>_xlfn.CONCAT(Table1[[#This Row],[District]],Table1[[#This Row],[SchoolID]],Table1[[#This Row],[AcademyID]])</f>
        <v>641453021</v>
      </c>
      <c r="D5366" s="30" t="s">
        <v>8135</v>
      </c>
      <c r="E5366" s="34" t="s">
        <v>6164</v>
      </c>
      <c r="F5366" s="28" t="s">
        <v>9027</v>
      </c>
      <c r="G5366" s="34" t="s">
        <v>6173</v>
      </c>
      <c r="H5366" s="28" t="s">
        <v>1048</v>
      </c>
      <c r="I5366" s="28" t="s">
        <v>7355</v>
      </c>
      <c r="J5366" s="159" t="s">
        <v>8161</v>
      </c>
    </row>
    <row r="5367" spans="1:10" x14ac:dyDescent="0.25">
      <c r="A5367" t="str">
        <f>_xlfn.CONCAT(Table1[[#This Row],[District]],Table1[[#This Row],[DistName]],Table1[[#This Row],[SchoolID]],Table1[[#This Row],[SCHOOLNAME]],Table1[[#This Row],[AcademyID]])</f>
        <v>64Volusia1453DELAND HIGH SCHOOL021</v>
      </c>
      <c r="B5367" t="str">
        <f>_xlfn.CONCAT(Table1[[#This Row],[District]],Table1[[#This Row],[DistName]],Table1[[#This Row],[SchoolID]],Table1[[#This Row],[SCHOOLNAME]],Table1[[#This Row],[Academy]])</f>
        <v>64Volusia1453DELAND HIGH SCHOOLCommunications Academy</v>
      </c>
      <c r="C5367" t="str">
        <f>_xlfn.CONCAT(Table1[[#This Row],[District]],Table1[[#This Row],[SchoolID]],Table1[[#This Row],[AcademyID]])</f>
        <v>641453021</v>
      </c>
      <c r="D5367" s="30" t="s">
        <v>8135</v>
      </c>
      <c r="E5367" s="34" t="s">
        <v>6164</v>
      </c>
      <c r="F5367" s="28" t="s">
        <v>9027</v>
      </c>
      <c r="G5367" s="34" t="s">
        <v>6173</v>
      </c>
      <c r="H5367" s="28" t="s">
        <v>1048</v>
      </c>
      <c r="I5367" s="28" t="s">
        <v>6522</v>
      </c>
      <c r="J5367" s="159" t="s">
        <v>8161</v>
      </c>
    </row>
    <row r="5368" spans="1:10" x14ac:dyDescent="0.25">
      <c r="A5368" t="str">
        <f>_xlfn.CONCAT(Table1[[#This Row],[District]],Table1[[#This Row],[DistName]],Table1[[#This Row],[SchoolID]],Table1[[#This Row],[SCHOOLNAME]],Table1[[#This Row],[AcademyID]])</f>
        <v>64Volusia6761DELTONA HIGH SCHOOL022</v>
      </c>
      <c r="B5368" t="str">
        <f>_xlfn.CONCAT(Table1[[#This Row],[District]],Table1[[#This Row],[DistName]],Table1[[#This Row],[SchoolID]],Table1[[#This Row],[SCHOOLNAME]],Table1[[#This Row],[Academy]])</f>
        <v>64Volusia6761DELTONA HIGH SCHOOLHealth Services Academy</v>
      </c>
      <c r="C5368" t="str">
        <f>_xlfn.CONCAT(Table1[[#This Row],[District]],Table1[[#This Row],[SchoolID]],Table1[[#This Row],[AcademyID]])</f>
        <v>646761022</v>
      </c>
      <c r="D5368" s="30" t="s">
        <v>8135</v>
      </c>
      <c r="E5368" s="34" t="s">
        <v>6164</v>
      </c>
      <c r="F5368" s="28" t="s">
        <v>9027</v>
      </c>
      <c r="G5368" s="34" t="s">
        <v>5391</v>
      </c>
      <c r="H5368" s="28" t="s">
        <v>1143</v>
      </c>
      <c r="I5368" s="28" t="s">
        <v>7817</v>
      </c>
      <c r="J5368" s="159" t="s">
        <v>8163</v>
      </c>
    </row>
    <row r="5369" spans="1:10" x14ac:dyDescent="0.25">
      <c r="A5369" t="str">
        <f>_xlfn.CONCAT(Table1[[#This Row],[District]],Table1[[#This Row],[DistName]],Table1[[#This Row],[SchoolID]],Table1[[#This Row],[SCHOOLNAME]],Table1[[#This Row],[AcademyID]])</f>
        <v>64Volusia6761DELTONA HIGH SCHOOL023</v>
      </c>
      <c r="B5369" t="str">
        <f>_xlfn.CONCAT(Table1[[#This Row],[District]],Table1[[#This Row],[DistName]],Table1[[#This Row],[SchoolID]],Table1[[#This Row],[SCHOOLNAME]],Table1[[#This Row],[Academy]])</f>
        <v>64Volusia6761DELTONA HIGH SCHOOLWeb Design</v>
      </c>
      <c r="C5369" t="str">
        <f>_xlfn.CONCAT(Table1[[#This Row],[District]],Table1[[#This Row],[SchoolID]],Table1[[#This Row],[AcademyID]])</f>
        <v>646761023</v>
      </c>
      <c r="D5369" s="30" t="s">
        <v>8135</v>
      </c>
      <c r="E5369" s="34" t="s">
        <v>6164</v>
      </c>
      <c r="F5369" s="28" t="s">
        <v>9027</v>
      </c>
      <c r="G5369" s="34" t="s">
        <v>5391</v>
      </c>
      <c r="H5369" s="28" t="s">
        <v>1143</v>
      </c>
      <c r="I5369" s="28" t="s">
        <v>7355</v>
      </c>
      <c r="J5369" s="159" t="s">
        <v>8165</v>
      </c>
    </row>
    <row r="5370" spans="1:10" x14ac:dyDescent="0.25">
      <c r="A5370" t="str">
        <f>_xlfn.CONCAT(Table1[[#This Row],[District]],Table1[[#This Row],[DistName]],Table1[[#This Row],[SchoolID]],Table1[[#This Row],[SCHOOLNAME]],Table1[[#This Row],[AcademyID]])</f>
        <v>64Volusia3839NEW SMYRNA BEACH HIGH SCHOOL025</v>
      </c>
      <c r="B5370" t="str">
        <f>_xlfn.CONCAT(Table1[[#This Row],[District]],Table1[[#This Row],[DistName]],Table1[[#This Row],[SchoolID]],Table1[[#This Row],[SCHOOLNAME]],Table1[[#This Row],[Academy]])</f>
        <v>64Volusia3839NEW SMYRNA BEACH HIGH SCHOOLMedical Academy</v>
      </c>
      <c r="C5370" t="str">
        <f>_xlfn.CONCAT(Table1[[#This Row],[District]],Table1[[#This Row],[SchoolID]],Table1[[#This Row],[AcademyID]])</f>
        <v>643839025</v>
      </c>
      <c r="D5370" s="30" t="s">
        <v>8135</v>
      </c>
      <c r="E5370" s="34" t="s">
        <v>6164</v>
      </c>
      <c r="F5370" s="28" t="s">
        <v>9027</v>
      </c>
      <c r="G5370" s="34" t="s">
        <v>6188</v>
      </c>
      <c r="H5370" s="28" t="s">
        <v>2066</v>
      </c>
      <c r="I5370" s="28" t="s">
        <v>6989</v>
      </c>
      <c r="J5370" s="159" t="s">
        <v>8168</v>
      </c>
    </row>
    <row r="5371" spans="1:10" x14ac:dyDescent="0.25">
      <c r="A5371" t="str">
        <f>_xlfn.CONCAT(Table1[[#This Row],[District]],Table1[[#This Row],[DistName]],Table1[[#This Row],[SchoolID]],Table1[[#This Row],[SCHOOLNAME]],Table1[[#This Row],[AcademyID]])</f>
        <v>64Volusia6881PINE RIDGE HIGH SCHOOL026</v>
      </c>
      <c r="B5371" t="str">
        <f>_xlfn.CONCAT(Table1[[#This Row],[District]],Table1[[#This Row],[DistName]],Table1[[#This Row],[SchoolID]],Table1[[#This Row],[SCHOOLNAME]],Table1[[#This Row],[Academy]])</f>
        <v>64Volusia6881PINE RIDGE HIGH SCHOOLAgriscience Education &amp; Communications Academy</v>
      </c>
      <c r="C5371" t="str">
        <f>_xlfn.CONCAT(Table1[[#This Row],[District]],Table1[[#This Row],[SchoolID]],Table1[[#This Row],[AcademyID]])</f>
        <v>646881026</v>
      </c>
      <c r="D5371" s="30" t="s">
        <v>8135</v>
      </c>
      <c r="E5371" s="34" t="s">
        <v>6164</v>
      </c>
      <c r="F5371" s="28" t="s">
        <v>9027</v>
      </c>
      <c r="G5371" s="34" t="s">
        <v>5460</v>
      </c>
      <c r="H5371" s="28" t="s">
        <v>2315</v>
      </c>
      <c r="I5371" s="28" t="s">
        <v>6667</v>
      </c>
      <c r="J5371" s="159" t="s">
        <v>8169</v>
      </c>
    </row>
    <row r="5372" spans="1:10" x14ac:dyDescent="0.25">
      <c r="A5372" t="str">
        <f>_xlfn.CONCAT(Table1[[#This Row],[District]],Table1[[#This Row],[DistName]],Table1[[#This Row],[SchoolID]],Table1[[#This Row],[SCHOOLNAME]],Table1[[#This Row],[AcademyID]])</f>
        <v>64Volusia6881PINE RIDGE HIGH SCHOOL026</v>
      </c>
      <c r="B5372" t="str">
        <f>_xlfn.CONCAT(Table1[[#This Row],[District]],Table1[[#This Row],[DistName]],Table1[[#This Row],[SchoolID]],Table1[[#This Row],[SCHOOLNAME]],Table1[[#This Row],[Academy]])</f>
        <v>64Volusia6881PINE RIDGE HIGH SCHOOLAgriceience Education &amp; Communications Academy</v>
      </c>
      <c r="C5372" t="str">
        <f>_xlfn.CONCAT(Table1[[#This Row],[District]],Table1[[#This Row],[SchoolID]],Table1[[#This Row],[AcademyID]])</f>
        <v>646881026</v>
      </c>
      <c r="D5372" s="30" t="s">
        <v>8135</v>
      </c>
      <c r="E5372" s="34" t="s">
        <v>6164</v>
      </c>
      <c r="F5372" s="28" t="s">
        <v>9027</v>
      </c>
      <c r="G5372" s="34" t="s">
        <v>5460</v>
      </c>
      <c r="H5372" s="28" t="s">
        <v>2315</v>
      </c>
      <c r="I5372" s="28" t="s">
        <v>9028</v>
      </c>
      <c r="J5372" s="159" t="s">
        <v>8169</v>
      </c>
    </row>
    <row r="5373" spans="1:10" x14ac:dyDescent="0.25">
      <c r="A5373" t="str">
        <f>_xlfn.CONCAT(Table1[[#This Row],[District]],Table1[[#This Row],[DistName]],Table1[[#This Row],[SchoolID]],Table1[[#This Row],[SCHOOLNAME]],Table1[[#This Row],[AcademyID]])</f>
        <v>64Volusia6881PINE RIDGE HIGH SCHOOL027</v>
      </c>
      <c r="B5373" t="str">
        <f>_xlfn.CONCAT(Table1[[#This Row],[District]],Table1[[#This Row],[DistName]],Table1[[#This Row],[SchoolID]],Table1[[#This Row],[SCHOOLNAME]],Table1[[#This Row],[Academy]])</f>
        <v>64Volusia6881PINE RIDGE HIGH SCHOOLHealthcare Academy</v>
      </c>
      <c r="C5373" t="str">
        <f>_xlfn.CONCAT(Table1[[#This Row],[District]],Table1[[#This Row],[SchoolID]],Table1[[#This Row],[AcademyID]])</f>
        <v>646881027</v>
      </c>
      <c r="D5373" s="30" t="s">
        <v>8135</v>
      </c>
      <c r="E5373" s="34" t="s">
        <v>6164</v>
      </c>
      <c r="F5373" s="28" t="s">
        <v>9027</v>
      </c>
      <c r="G5373" s="34" t="s">
        <v>5460</v>
      </c>
      <c r="H5373" s="28" t="s">
        <v>2315</v>
      </c>
      <c r="I5373" s="28" t="s">
        <v>7173</v>
      </c>
      <c r="J5373" s="159" t="s">
        <v>8173</v>
      </c>
    </row>
    <row r="5374" spans="1:10" x14ac:dyDescent="0.25">
      <c r="A5374" t="str">
        <f>_xlfn.CONCAT(Table1[[#This Row],[District]],Table1[[#This Row],[DistName]],Table1[[#This Row],[SchoolID]],Table1[[#This Row],[SCHOOLNAME]],Table1[[#This Row],[AcademyID]])</f>
        <v>64Volusia6881PINE RIDGE HIGH SCHOOL027</v>
      </c>
      <c r="B5374" t="str">
        <f>_xlfn.CONCAT(Table1[[#This Row],[District]],Table1[[#This Row],[DistName]],Table1[[#This Row],[SchoolID]],Table1[[#This Row],[SCHOOLNAME]],Table1[[#This Row],[Academy]])</f>
        <v>64Volusia6881PINE RIDGE HIGH SCHOOLSports Science &amp; Emergency Services</v>
      </c>
      <c r="C5374" t="str">
        <f>_xlfn.CONCAT(Table1[[#This Row],[District]],Table1[[#This Row],[SchoolID]],Table1[[#This Row],[AcademyID]])</f>
        <v>646881027</v>
      </c>
      <c r="D5374" s="30" t="s">
        <v>8135</v>
      </c>
      <c r="E5374" s="34" t="s">
        <v>6164</v>
      </c>
      <c r="F5374" s="28" t="s">
        <v>9027</v>
      </c>
      <c r="G5374" s="34" t="s">
        <v>5460</v>
      </c>
      <c r="H5374" s="28" t="s">
        <v>2315</v>
      </c>
      <c r="I5374" s="28" t="s">
        <v>7475</v>
      </c>
      <c r="J5374" s="159" t="s">
        <v>8173</v>
      </c>
    </row>
    <row r="5375" spans="1:10" x14ac:dyDescent="0.25">
      <c r="A5375" t="str">
        <f>_xlfn.CONCAT(Table1[[#This Row],[District]],Table1[[#This Row],[DistName]],Table1[[#This Row],[SchoolID]],Table1[[#This Row],[SCHOOLNAME]],Table1[[#This Row],[AcademyID]])</f>
        <v>64Volusia4436SPRUCE CREEK HIGH SCHOOL028</v>
      </c>
      <c r="B5375" t="str">
        <f>_xlfn.CONCAT(Table1[[#This Row],[District]],Table1[[#This Row],[DistName]],Table1[[#This Row],[SchoolID]],Table1[[#This Row],[SCHOOLNAME]],Table1[[#This Row],[Academy]])</f>
        <v>64Volusia4436SPRUCE CREEK HIGH SCHOOLCommunications Technology</v>
      </c>
      <c r="C5375" t="str">
        <f>_xlfn.CONCAT(Table1[[#This Row],[District]],Table1[[#This Row],[SchoolID]],Table1[[#This Row],[AcademyID]])</f>
        <v>644436028</v>
      </c>
      <c r="D5375" s="30" t="s">
        <v>8135</v>
      </c>
      <c r="E5375" s="34" t="s">
        <v>6164</v>
      </c>
      <c r="F5375" s="28" t="s">
        <v>9027</v>
      </c>
      <c r="G5375" s="34" t="s">
        <v>6201</v>
      </c>
      <c r="H5375" s="28" t="s">
        <v>2627</v>
      </c>
      <c r="I5375" s="28" t="s">
        <v>6288</v>
      </c>
      <c r="J5375" s="159" t="s">
        <v>8174</v>
      </c>
    </row>
    <row r="5376" spans="1:10" x14ac:dyDescent="0.25">
      <c r="A5376" t="str">
        <f>_xlfn.CONCAT(Table1[[#This Row],[District]],Table1[[#This Row],[DistName]],Table1[[#This Row],[SchoolID]],Table1[[#This Row],[SCHOOLNAME]],Table1[[#This Row],[AcademyID]])</f>
        <v>64Volusia4436SPRUCE CREEK HIGH SCHOOL029</v>
      </c>
      <c r="B5376" t="str">
        <f>_xlfn.CONCAT(Table1[[#This Row],[District]],Table1[[#This Row],[DistName]],Table1[[#This Row],[SchoolID]],Table1[[#This Row],[SCHOOLNAME]],Table1[[#This Row],[Academy]])</f>
        <v>64Volusia4436SPRUCE CREEK HIGH SCHOOLAcademy of Finance</v>
      </c>
      <c r="C5376" t="str">
        <f>_xlfn.CONCAT(Table1[[#This Row],[District]],Table1[[#This Row],[SchoolID]],Table1[[#This Row],[AcademyID]])</f>
        <v>644436029</v>
      </c>
      <c r="D5376" s="30" t="s">
        <v>8135</v>
      </c>
      <c r="E5376" s="34" t="s">
        <v>6164</v>
      </c>
      <c r="F5376" s="28" t="s">
        <v>9027</v>
      </c>
      <c r="G5376" s="34" t="s">
        <v>6201</v>
      </c>
      <c r="H5376" s="28" t="s">
        <v>2627</v>
      </c>
      <c r="I5376" s="28" t="s">
        <v>6375</v>
      </c>
      <c r="J5376" s="159" t="s">
        <v>8175</v>
      </c>
    </row>
    <row r="5377" spans="1:10" x14ac:dyDescent="0.25">
      <c r="A5377" t="str">
        <f>_xlfn.CONCAT(Table1[[#This Row],[District]],Table1[[#This Row],[DistName]],Table1[[#This Row],[SchoolID]],Table1[[#This Row],[SCHOOLNAME]],Table1[[#This Row],[AcademyID]])</f>
        <v>64Volusia4436SPRUCE CREEK HIGH SCHOOL029</v>
      </c>
      <c r="B5377" t="str">
        <f>_xlfn.CONCAT(Table1[[#This Row],[District]],Table1[[#This Row],[DistName]],Table1[[#This Row],[SchoolID]],Table1[[#This Row],[SCHOOLNAME]],Table1[[#This Row],[Academy]])</f>
        <v>64Volusia4436SPRUCE CREEK HIGH SCHOOLWeb Design</v>
      </c>
      <c r="C5377" t="str">
        <f>_xlfn.CONCAT(Table1[[#This Row],[District]],Table1[[#This Row],[SchoolID]],Table1[[#This Row],[AcademyID]])</f>
        <v>644436029</v>
      </c>
      <c r="D5377" s="30" t="s">
        <v>8135</v>
      </c>
      <c r="E5377" s="34" t="s">
        <v>6164</v>
      </c>
      <c r="F5377" s="28" t="s">
        <v>9027</v>
      </c>
      <c r="G5377" s="34" t="s">
        <v>6201</v>
      </c>
      <c r="H5377" s="28" t="s">
        <v>2627</v>
      </c>
      <c r="I5377" s="28" t="s">
        <v>7355</v>
      </c>
      <c r="J5377" s="159" t="s">
        <v>8175</v>
      </c>
    </row>
    <row r="5378" spans="1:10" x14ac:dyDescent="0.25">
      <c r="A5378" t="str">
        <f>_xlfn.CONCAT(Table1[[#This Row],[District]],Table1[[#This Row],[DistName]],Table1[[#This Row],[SchoolID]],Table1[[#This Row],[SCHOOLNAME]],Table1[[#This Row],[AcademyID]])</f>
        <v>64Volusia1551UNIVERSITY HIGH SCHOOL030</v>
      </c>
      <c r="B5378" t="str">
        <f>_xlfn.CONCAT(Table1[[#This Row],[District]],Table1[[#This Row],[DistName]],Table1[[#This Row],[SchoolID]],Table1[[#This Row],[SCHOOLNAME]],Table1[[#This Row],[Academy]])</f>
        <v>64Volusia1551UNIVERSITY HIGH SCHOOLSimulation/Robotics</v>
      </c>
      <c r="C5378" t="str">
        <f>_xlfn.CONCAT(Table1[[#This Row],[District]],Table1[[#This Row],[SchoolID]],Table1[[#This Row],[AcademyID]])</f>
        <v>641551030</v>
      </c>
      <c r="D5378" s="30" t="s">
        <v>8135</v>
      </c>
      <c r="E5378" s="34" t="s">
        <v>6164</v>
      </c>
      <c r="F5378" s="28" t="s">
        <v>9027</v>
      </c>
      <c r="G5378" s="34" t="s">
        <v>5672</v>
      </c>
      <c r="H5378" s="28" t="s">
        <v>2780</v>
      </c>
      <c r="I5378" s="28" t="s">
        <v>7746</v>
      </c>
      <c r="J5378" s="159" t="s">
        <v>8176</v>
      </c>
    </row>
    <row r="5379" spans="1:10" x14ac:dyDescent="0.25">
      <c r="A5379" t="str">
        <f>_xlfn.CONCAT(Table1[[#This Row],[District]],Table1[[#This Row],[DistName]],Table1[[#This Row],[SchoolID]],Table1[[#This Row],[SCHOOLNAME]],Table1[[#This Row],[AcademyID]])</f>
        <v>64Volusia1551UNIVERSITY HIGH SCHOOL030</v>
      </c>
      <c r="B5379" t="str">
        <f>_xlfn.CONCAT(Table1[[#This Row],[District]],Table1[[#This Row],[DistName]],Table1[[#This Row],[SchoolID]],Table1[[#This Row],[SCHOOLNAME]],Table1[[#This Row],[Academy]])</f>
        <v>64Volusia1551UNIVERSITY HIGH SCHOOLRobotics</v>
      </c>
      <c r="C5379" t="str">
        <f>_xlfn.CONCAT(Table1[[#This Row],[District]],Table1[[#This Row],[SchoolID]],Table1[[#This Row],[AcademyID]])</f>
        <v>641551030</v>
      </c>
      <c r="D5379" s="30" t="s">
        <v>8135</v>
      </c>
      <c r="E5379" s="34" t="s">
        <v>6164</v>
      </c>
      <c r="F5379" s="28" t="s">
        <v>9027</v>
      </c>
      <c r="G5379" s="34" t="s">
        <v>5672</v>
      </c>
      <c r="H5379" s="28" t="s">
        <v>2780</v>
      </c>
      <c r="I5379" s="28" t="s">
        <v>7559</v>
      </c>
      <c r="J5379" s="159" t="s">
        <v>8176</v>
      </c>
    </row>
    <row r="5380" spans="1:10" x14ac:dyDescent="0.25">
      <c r="A5380" t="str">
        <f>_xlfn.CONCAT(Table1[[#This Row],[District]],Table1[[#This Row],[DistName]],Table1[[#This Row],[SchoolID]],Table1[[#This Row],[SCHOOLNAME]],Table1[[#This Row],[AcademyID]])</f>
        <v>64Volusia1551UNIVERSITY HIGH SCHOOL031</v>
      </c>
      <c r="B5380" t="str">
        <f>_xlfn.CONCAT(Table1[[#This Row],[District]],Table1[[#This Row],[DistName]],Table1[[#This Row],[SchoolID]],Table1[[#This Row],[SCHOOLNAME]],Table1[[#This Row],[Academy]])</f>
        <v>64Volusia1551UNIVERSITY HIGH SCHOOLWeb Design</v>
      </c>
      <c r="C5380" t="str">
        <f>_xlfn.CONCAT(Table1[[#This Row],[District]],Table1[[#This Row],[SchoolID]],Table1[[#This Row],[AcademyID]])</f>
        <v>641551031</v>
      </c>
      <c r="D5380" s="30" t="s">
        <v>8135</v>
      </c>
      <c r="E5380" s="34" t="s">
        <v>6164</v>
      </c>
      <c r="F5380" s="28" t="s">
        <v>9027</v>
      </c>
      <c r="G5380" s="34" t="s">
        <v>5672</v>
      </c>
      <c r="H5380" s="28" t="s">
        <v>2780</v>
      </c>
      <c r="I5380" s="28" t="s">
        <v>7355</v>
      </c>
      <c r="J5380" s="159" t="s">
        <v>8177</v>
      </c>
    </row>
    <row r="5381" spans="1:10" x14ac:dyDescent="0.25">
      <c r="A5381" t="str">
        <f>_xlfn.CONCAT(Table1[[#This Row],[District]],Table1[[#This Row],[DistName]],Table1[[#This Row],[SchoolID]],Table1[[#This Row],[SCHOOLNAME]],Table1[[#This Row],[AcademyID]])</f>
        <v>64Volusia4941ATLANTIC HIGH SCHOOL032</v>
      </c>
      <c r="B5381" t="str">
        <f>_xlfn.CONCAT(Table1[[#This Row],[District]],Table1[[#This Row],[DistName]],Table1[[#This Row],[SchoolID]],Table1[[#This Row],[SCHOOLNAME]],Table1[[#This Row],[Academy]])</f>
        <v>64Volusia4941ATLANTIC HIGH SCHOOLDigital Video Academy</v>
      </c>
      <c r="C5381" t="str">
        <f>_xlfn.CONCAT(Table1[[#This Row],[District]],Table1[[#This Row],[SchoolID]],Table1[[#This Row],[AcademyID]])</f>
        <v>644941032</v>
      </c>
      <c r="D5381" s="30" t="s">
        <v>8135</v>
      </c>
      <c r="E5381" s="34" t="s">
        <v>6164</v>
      </c>
      <c r="F5381" s="28" t="s">
        <v>9027</v>
      </c>
      <c r="G5381" s="34" t="s">
        <v>5775</v>
      </c>
      <c r="H5381" s="28" t="s">
        <v>250</v>
      </c>
      <c r="I5381" s="28" t="s">
        <v>7576</v>
      </c>
      <c r="J5381" s="159" t="s">
        <v>8178</v>
      </c>
    </row>
    <row r="5382" spans="1:10" x14ac:dyDescent="0.25">
      <c r="A5382" t="str">
        <f>_xlfn.CONCAT(Table1[[#This Row],[District]],Table1[[#This Row],[DistName]],Table1[[#This Row],[SchoolID]],Table1[[#This Row],[SCHOOLNAME]],Table1[[#This Row],[AcademyID]])</f>
        <v>64Volusia4941ATLANTIC HIGH SCHOOL032</v>
      </c>
      <c r="B5382" t="str">
        <f>_xlfn.CONCAT(Table1[[#This Row],[District]],Table1[[#This Row],[DistName]],Table1[[#This Row],[SchoolID]],Table1[[#This Row],[SCHOOLNAME]],Table1[[#This Row],[Academy]])</f>
        <v>64Volusia4941ATLANTIC HIGH SCHOOLCommunications in Performance</v>
      </c>
      <c r="C5382" t="str">
        <f>_xlfn.CONCAT(Table1[[#This Row],[District]],Table1[[#This Row],[SchoolID]],Table1[[#This Row],[AcademyID]])</f>
        <v>644941032</v>
      </c>
      <c r="D5382" s="30" t="s">
        <v>8135</v>
      </c>
      <c r="E5382" s="34" t="s">
        <v>6164</v>
      </c>
      <c r="F5382" s="28" t="s">
        <v>9027</v>
      </c>
      <c r="G5382" s="34" t="s">
        <v>5775</v>
      </c>
      <c r="H5382" s="28" t="s">
        <v>250</v>
      </c>
      <c r="I5382" s="28" t="s">
        <v>7472</v>
      </c>
      <c r="J5382" s="159" t="s">
        <v>8178</v>
      </c>
    </row>
    <row r="5383" spans="1:10" x14ac:dyDescent="0.25">
      <c r="A5383" t="str">
        <f>_xlfn.CONCAT(Table1[[#This Row],[District]],Table1[[#This Row],[DistName]],Table1[[#This Row],[SchoolID]],Table1[[#This Row],[SCHOOLNAME]],Table1[[#This Row],[AcademyID]])</f>
        <v>64Volusia4941ATLANTIC HIGH SCHOOL032</v>
      </c>
      <c r="B5383" t="str">
        <f>_xlfn.CONCAT(Table1[[#This Row],[District]],Table1[[#This Row],[DistName]],Table1[[#This Row],[SchoolID]],Table1[[#This Row],[SCHOOLNAME]],Table1[[#This Row],[Academy]])</f>
        <v>64Volusia4941ATLANTIC HIGH SCHOOLAcademy of the Arts</v>
      </c>
      <c r="C5383" t="str">
        <f>_xlfn.CONCAT(Table1[[#This Row],[District]],Table1[[#This Row],[SchoolID]],Table1[[#This Row],[AcademyID]])</f>
        <v>644941032</v>
      </c>
      <c r="D5383" s="30" t="s">
        <v>8135</v>
      </c>
      <c r="E5383" s="34" t="s">
        <v>6164</v>
      </c>
      <c r="F5383" s="28" t="s">
        <v>9027</v>
      </c>
      <c r="G5383" s="34" t="s">
        <v>5775</v>
      </c>
      <c r="H5383" s="28" t="s">
        <v>250</v>
      </c>
      <c r="I5383" s="28" t="s">
        <v>6947</v>
      </c>
      <c r="J5383" s="159" t="s">
        <v>8178</v>
      </c>
    </row>
    <row r="5384" spans="1:10" x14ac:dyDescent="0.25">
      <c r="A5384" t="str">
        <f>_xlfn.CONCAT(Table1[[#This Row],[District]],Table1[[#This Row],[DistName]],Table1[[#This Row],[SchoolID]],Table1[[#This Row],[SCHOOLNAME]],Table1[[#This Row],[AcademyID]])</f>
        <v>64Volusia4941ATLANTIC HIGH SCHOOL032</v>
      </c>
      <c r="B5384" t="str">
        <f>_xlfn.CONCAT(Table1[[#This Row],[District]],Table1[[#This Row],[DistName]],Table1[[#This Row],[SchoolID]],Table1[[#This Row],[SCHOOLNAME]],Table1[[#This Row],[Academy]])</f>
        <v>64Volusia4941ATLANTIC HIGH SCHOOLDigtial Video Academy</v>
      </c>
      <c r="C5384" t="str">
        <f>_xlfn.CONCAT(Table1[[#This Row],[District]],Table1[[#This Row],[SchoolID]],Table1[[#This Row],[AcademyID]])</f>
        <v>644941032</v>
      </c>
      <c r="D5384" s="30" t="s">
        <v>8135</v>
      </c>
      <c r="E5384" s="34" t="s">
        <v>6164</v>
      </c>
      <c r="F5384" s="28" t="s">
        <v>9027</v>
      </c>
      <c r="G5384" s="34" t="s">
        <v>5775</v>
      </c>
      <c r="H5384" s="28" t="s">
        <v>250</v>
      </c>
      <c r="I5384" s="28" t="s">
        <v>7664</v>
      </c>
      <c r="J5384" s="159" t="s">
        <v>8178</v>
      </c>
    </row>
    <row r="5385" spans="1:10" x14ac:dyDescent="0.25">
      <c r="A5385" t="str">
        <f>_xlfn.CONCAT(Table1[[#This Row],[District]],Table1[[#This Row],[DistName]],Table1[[#This Row],[SchoolID]],Table1[[#This Row],[SCHOOLNAME]],Table1[[#This Row],[AcademyID]])</f>
        <v>64Volusia4941ATLANTIC HIGH SCHOOL033</v>
      </c>
      <c r="B5385" t="str">
        <f>_xlfn.CONCAT(Table1[[#This Row],[District]],Table1[[#This Row],[DistName]],Table1[[#This Row],[SchoolID]],Table1[[#This Row],[SCHOOLNAME]],Table1[[#This Row],[Academy]])</f>
        <v>64Volusia4941ATLANTIC HIGH SCHOOLAquaculture, Environmental, and Marine Science</v>
      </c>
      <c r="C5385" t="str">
        <f>_xlfn.CONCAT(Table1[[#This Row],[District]],Table1[[#This Row],[SchoolID]],Table1[[#This Row],[AcademyID]])</f>
        <v>644941033</v>
      </c>
      <c r="D5385" s="30" t="s">
        <v>8135</v>
      </c>
      <c r="E5385" s="34" t="s">
        <v>6164</v>
      </c>
      <c r="F5385" s="28" t="s">
        <v>9027</v>
      </c>
      <c r="G5385" s="34" t="s">
        <v>5775</v>
      </c>
      <c r="H5385" s="28" t="s">
        <v>250</v>
      </c>
      <c r="I5385" s="28" t="s">
        <v>7168</v>
      </c>
      <c r="J5385" s="159" t="s">
        <v>8179</v>
      </c>
    </row>
    <row r="5386" spans="1:10" x14ac:dyDescent="0.25">
      <c r="A5386" t="str">
        <f>_xlfn.CONCAT(Table1[[#This Row],[District]],Table1[[#This Row],[DistName]],Table1[[#This Row],[SchoolID]],Table1[[#This Row],[SCHOOLNAME]],Table1[[#This Row],[AcademyID]])</f>
        <v>64Volusia4941ATLANTIC HIGH SCHOOL033</v>
      </c>
      <c r="B5386" t="str">
        <f>_xlfn.CONCAT(Table1[[#This Row],[District]],Table1[[#This Row],[DistName]],Table1[[#This Row],[SchoolID]],Table1[[#This Row],[SCHOOLNAME]],Table1[[#This Row],[Academy]])</f>
        <v>64Volusia4941ATLANTIC HIGH SCHOOLHorticulture, Environmental, and Marine Science</v>
      </c>
      <c r="C5386" t="str">
        <f>_xlfn.CONCAT(Table1[[#This Row],[District]],Table1[[#This Row],[SchoolID]],Table1[[#This Row],[AcademyID]])</f>
        <v>644941033</v>
      </c>
      <c r="D5386" s="30" t="s">
        <v>8135</v>
      </c>
      <c r="E5386" s="34" t="s">
        <v>6164</v>
      </c>
      <c r="F5386" s="28" t="s">
        <v>9027</v>
      </c>
      <c r="G5386" s="34" t="s">
        <v>5775</v>
      </c>
      <c r="H5386" s="28" t="s">
        <v>250</v>
      </c>
      <c r="I5386" s="28" t="s">
        <v>7742</v>
      </c>
      <c r="J5386" s="159" t="s">
        <v>8179</v>
      </c>
    </row>
    <row r="5387" spans="1:10" x14ac:dyDescent="0.25">
      <c r="A5387" t="str">
        <f>_xlfn.CONCAT(Table1[[#This Row],[District]],Table1[[#This Row],[DistName]],Table1[[#This Row],[SchoolID]],Table1[[#This Row],[SCHOOLNAME]],Table1[[#This Row],[AcademyID]])</f>
        <v>64Volusia4941ATLANTIC HIGH SCHOOL033</v>
      </c>
      <c r="B5387" t="str">
        <f>_xlfn.CONCAT(Table1[[#This Row],[District]],Table1[[#This Row],[DistName]],Table1[[#This Row],[SchoolID]],Table1[[#This Row],[SCHOOLNAME]],Table1[[#This Row],[Academy]])</f>
        <v>64Volusia4941ATLANTIC HIGH SCHOOLAquculture, Environmental, and Marine Science</v>
      </c>
      <c r="C5387" t="str">
        <f>_xlfn.CONCAT(Table1[[#This Row],[District]],Table1[[#This Row],[SchoolID]],Table1[[#This Row],[AcademyID]])</f>
        <v>644941033</v>
      </c>
      <c r="D5387" s="30" t="s">
        <v>8135</v>
      </c>
      <c r="E5387" s="34" t="s">
        <v>6164</v>
      </c>
      <c r="F5387" s="28" t="s">
        <v>9027</v>
      </c>
      <c r="G5387" s="34" t="s">
        <v>5775</v>
      </c>
      <c r="H5387" s="28" t="s">
        <v>250</v>
      </c>
      <c r="I5387" s="28" t="s">
        <v>7341</v>
      </c>
      <c r="J5387" s="159" t="s">
        <v>8179</v>
      </c>
    </row>
    <row r="5388" spans="1:10" x14ac:dyDescent="0.25">
      <c r="A5388" t="str">
        <f>_xlfn.CONCAT(Table1[[#This Row],[District]],Table1[[#This Row],[DistName]],Table1[[#This Row],[SchoolID]],Table1[[#This Row],[SCHOOLNAME]],Table1[[#This Row],[AcademyID]])</f>
        <v>64Volusia3436MAINLAND HIGH SCHOOL034</v>
      </c>
      <c r="B5388" t="str">
        <f>_xlfn.CONCAT(Table1[[#This Row],[District]],Table1[[#This Row],[DistName]],Table1[[#This Row],[SchoolID]],Table1[[#This Row],[SCHOOLNAME]],Table1[[#This Row],[Academy]])</f>
        <v>64Volusia3436MAINLAND HIGH SCHOOLScience and Medicine</v>
      </c>
      <c r="C5388" t="str">
        <f>_xlfn.CONCAT(Table1[[#This Row],[District]],Table1[[#This Row],[SchoolID]],Table1[[#This Row],[AcademyID]])</f>
        <v>643436034</v>
      </c>
      <c r="D5388" s="30" t="s">
        <v>8135</v>
      </c>
      <c r="E5388" s="34" t="s">
        <v>6164</v>
      </c>
      <c r="F5388" s="28" t="s">
        <v>9027</v>
      </c>
      <c r="G5388" s="34" t="s">
        <v>6186</v>
      </c>
      <c r="H5388" s="28" t="s">
        <v>1992</v>
      </c>
      <c r="I5388" s="28" t="s">
        <v>7744</v>
      </c>
      <c r="J5388" s="159" t="s">
        <v>8180</v>
      </c>
    </row>
    <row r="5389" spans="1:10" x14ac:dyDescent="0.25">
      <c r="A5389" t="str">
        <f>_xlfn.CONCAT(Table1[[#This Row],[District]],Table1[[#This Row],[DistName]],Table1[[#This Row],[SchoolID]],Table1[[#This Row],[SCHOOLNAME]],Table1[[#This Row],[AcademyID]])</f>
        <v>64Volusia3839NEW SMYRNA BEACH HIGH SCHOOL035</v>
      </c>
      <c r="B5389" t="str">
        <f>_xlfn.CONCAT(Table1[[#This Row],[District]],Table1[[#This Row],[DistName]],Table1[[#This Row],[SchoolID]],Table1[[#This Row],[SCHOOLNAME]],Table1[[#This Row],[Academy]])</f>
        <v>64Volusia3839NEW SMYRNA BEACH HIGH SCHOOLAgriscience</v>
      </c>
      <c r="C5389" t="str">
        <f>_xlfn.CONCAT(Table1[[#This Row],[District]],Table1[[#This Row],[SchoolID]],Table1[[#This Row],[AcademyID]])</f>
        <v>643839035</v>
      </c>
      <c r="D5389" s="30" t="s">
        <v>8135</v>
      </c>
      <c r="E5389" s="34" t="s">
        <v>6164</v>
      </c>
      <c r="F5389" s="28" t="s">
        <v>9027</v>
      </c>
      <c r="G5389" s="34" t="s">
        <v>6188</v>
      </c>
      <c r="H5389" s="28" t="s">
        <v>2066</v>
      </c>
      <c r="I5389" s="28" t="s">
        <v>6395</v>
      </c>
      <c r="J5389" s="159" t="s">
        <v>8181</v>
      </c>
    </row>
    <row r="5390" spans="1:10" x14ac:dyDescent="0.25">
      <c r="A5390" t="str">
        <f>_xlfn.CONCAT(Table1[[#This Row],[District]],Table1[[#This Row],[DistName]],Table1[[#This Row],[SchoolID]],Table1[[#This Row],[SCHOOLNAME]],Table1[[#This Row],[AcademyID]])</f>
        <v>64Volusia3839NEW SMYRNA BEACH HIGH SCHOOL035</v>
      </c>
      <c r="B5390" t="str">
        <f>_xlfn.CONCAT(Table1[[#This Row],[District]],Table1[[#This Row],[DistName]],Table1[[#This Row],[SchoolID]],Table1[[#This Row],[SCHOOLNAME]],Table1[[#This Row],[Academy]])</f>
        <v>64Volusia3839NEW SMYRNA BEACH HIGH SCHOOLAgriscience and Veterinary</v>
      </c>
      <c r="C5390" t="str">
        <f>_xlfn.CONCAT(Table1[[#This Row],[District]],Table1[[#This Row],[SchoolID]],Table1[[#This Row],[AcademyID]])</f>
        <v>643839035</v>
      </c>
      <c r="D5390" s="30" t="s">
        <v>8135</v>
      </c>
      <c r="E5390" s="34" t="s">
        <v>6164</v>
      </c>
      <c r="F5390" s="28" t="s">
        <v>9027</v>
      </c>
      <c r="G5390" s="34" t="s">
        <v>6188</v>
      </c>
      <c r="H5390" s="28" t="s">
        <v>2066</v>
      </c>
      <c r="I5390" s="28" t="s">
        <v>7474</v>
      </c>
      <c r="J5390" s="159" t="s">
        <v>8181</v>
      </c>
    </row>
    <row r="5391" spans="1:10" x14ac:dyDescent="0.25">
      <c r="A5391" t="str">
        <f>_xlfn.CONCAT(Table1[[#This Row],[District]],Table1[[#This Row],[DistName]],Table1[[#This Row],[SchoolID]],Table1[[#This Row],[SCHOOLNAME]],Table1[[#This Row],[AcademyID]])</f>
        <v>64Volusia3839NEW SMYRNA BEACH HIGH SCHOOL036</v>
      </c>
      <c r="B5391" t="str">
        <f>_xlfn.CONCAT(Table1[[#This Row],[District]],Table1[[#This Row],[DistName]],Table1[[#This Row],[SchoolID]],Table1[[#This Row],[SCHOOLNAME]],Table1[[#This Row],[Academy]])</f>
        <v>64Volusia3839NEW SMYRNA BEACH HIGH SCHOOLEngineering Academy</v>
      </c>
      <c r="C5391" t="str">
        <f>_xlfn.CONCAT(Table1[[#This Row],[District]],Table1[[#This Row],[SchoolID]],Table1[[#This Row],[AcademyID]])</f>
        <v>643839036</v>
      </c>
      <c r="D5391" s="30" t="s">
        <v>8135</v>
      </c>
      <c r="E5391" s="34" t="s">
        <v>6164</v>
      </c>
      <c r="F5391" s="28" t="s">
        <v>9027</v>
      </c>
      <c r="G5391" s="34" t="s">
        <v>6188</v>
      </c>
      <c r="H5391" s="28" t="s">
        <v>2066</v>
      </c>
      <c r="I5391" s="28" t="s">
        <v>6505</v>
      </c>
      <c r="J5391" s="159" t="s">
        <v>8182</v>
      </c>
    </row>
    <row r="5392" spans="1:10" x14ac:dyDescent="0.25">
      <c r="A5392" t="str">
        <f>_xlfn.CONCAT(Table1[[#This Row],[District]],Table1[[#This Row],[DistName]],Table1[[#This Row],[SchoolID]],Table1[[#This Row],[SCHOOLNAME]],Table1[[#This Row],[AcademyID]])</f>
        <v>64Volusia3839NEW SMYRNA BEACH HIGH SCHOOL037</v>
      </c>
      <c r="B5392" t="str">
        <f>_xlfn.CONCAT(Table1[[#This Row],[District]],Table1[[#This Row],[DistName]],Table1[[#This Row],[SchoolID]],Table1[[#This Row],[SCHOOLNAME]],Table1[[#This Row],[Academy]])</f>
        <v>64Volusia3839NEW SMYRNA BEACH HIGH SCHOOLEntertainment and Sports Marketing</v>
      </c>
      <c r="C5392" t="str">
        <f>_xlfn.CONCAT(Table1[[#This Row],[District]],Table1[[#This Row],[SchoolID]],Table1[[#This Row],[AcademyID]])</f>
        <v>643839037</v>
      </c>
      <c r="D5392" s="30" t="s">
        <v>8135</v>
      </c>
      <c r="E5392" s="34" t="s">
        <v>6164</v>
      </c>
      <c r="F5392" s="28" t="s">
        <v>9027</v>
      </c>
      <c r="G5392" s="34" t="s">
        <v>6188</v>
      </c>
      <c r="H5392" s="28" t="s">
        <v>2066</v>
      </c>
      <c r="I5392" s="28" t="s">
        <v>7866</v>
      </c>
      <c r="J5392" s="159" t="s">
        <v>8183</v>
      </c>
    </row>
    <row r="5393" spans="1:10" x14ac:dyDescent="0.25">
      <c r="A5393" t="str">
        <f>_xlfn.CONCAT(Table1[[#This Row],[District]],Table1[[#This Row],[DistName]],Table1[[#This Row],[SchoolID]],Table1[[#This Row],[SCHOOLNAME]],Table1[[#This Row],[AcademyID]])</f>
        <v>64Volusia6881PINE RIDGE HIGH SCHOOL038</v>
      </c>
      <c r="B5393" t="str">
        <f>_xlfn.CONCAT(Table1[[#This Row],[District]],Table1[[#This Row],[DistName]],Table1[[#This Row],[SchoolID]],Table1[[#This Row],[SCHOOLNAME]],Table1[[#This Row],[Academy]])</f>
        <v>64Volusia6881PINE RIDGE HIGH SCHOOLVeterinary Assisting</v>
      </c>
      <c r="C5393" t="str">
        <f>_xlfn.CONCAT(Table1[[#This Row],[District]],Table1[[#This Row],[SchoolID]],Table1[[#This Row],[AcademyID]])</f>
        <v>646881038</v>
      </c>
      <c r="D5393" s="30" t="s">
        <v>8135</v>
      </c>
      <c r="E5393" s="34" t="s">
        <v>6164</v>
      </c>
      <c r="F5393" s="28" t="s">
        <v>9027</v>
      </c>
      <c r="G5393" s="34" t="s">
        <v>5460</v>
      </c>
      <c r="H5393" s="28" t="s">
        <v>2315</v>
      </c>
      <c r="I5393" s="28" t="s">
        <v>7578</v>
      </c>
      <c r="J5393" s="159" t="s">
        <v>8184</v>
      </c>
    </row>
    <row r="5394" spans="1:10" x14ac:dyDescent="0.25">
      <c r="A5394" t="str">
        <f>_xlfn.CONCAT(Table1[[#This Row],[District]],Table1[[#This Row],[DistName]],Table1[[#This Row],[SchoolID]],Table1[[#This Row],[SCHOOLNAME]],Table1[[#This Row],[AcademyID]])</f>
        <v>64Volusia6633T. DEWITT TAYLOR MIDDLE-HIGH SCHOOL039</v>
      </c>
      <c r="B5394" t="str">
        <f>_xlfn.CONCAT(Table1[[#This Row],[District]],Table1[[#This Row],[DistName]],Table1[[#This Row],[SchoolID]],Table1[[#This Row],[SCHOOLNAME]],Table1[[#This Row],[Academy]])</f>
        <v>64Volusia6633T. DEWITT TAYLOR MIDDLE-HIGH SCHOOLCenter for Arts and Technology</v>
      </c>
      <c r="C5394" t="str">
        <f>_xlfn.CONCAT(Table1[[#This Row],[District]],Table1[[#This Row],[SchoolID]],Table1[[#This Row],[AcademyID]])</f>
        <v>646633039</v>
      </c>
      <c r="D5394" s="30" t="s">
        <v>8135</v>
      </c>
      <c r="E5394" s="34" t="s">
        <v>6164</v>
      </c>
      <c r="F5394" s="28" t="s">
        <v>9027</v>
      </c>
      <c r="G5394" s="34" t="s">
        <v>6205</v>
      </c>
      <c r="H5394" s="28" t="s">
        <v>2703</v>
      </c>
      <c r="I5394" s="28" t="s">
        <v>6961</v>
      </c>
      <c r="J5394" s="159" t="s">
        <v>8185</v>
      </c>
    </row>
    <row r="5395" spans="1:10" x14ac:dyDescent="0.25">
      <c r="A5395" t="str">
        <f>_xlfn.CONCAT(Table1[[#This Row],[District]],Table1[[#This Row],[DistName]],Table1[[#This Row],[SchoolID]],Table1[[#This Row],[SCHOOLNAME]],Table1[[#This Row],[AcademyID]])</f>
        <v>64Volusia1551UNIVERSITY HIGH SCHOOL040</v>
      </c>
      <c r="B5395" t="str">
        <f>_xlfn.CONCAT(Table1[[#This Row],[District]],Table1[[#This Row],[DistName]],Table1[[#This Row],[SchoolID]],Table1[[#This Row],[SCHOOLNAME]],Table1[[#This Row],[Academy]])</f>
        <v>64Volusia1551UNIVERSITY HIGH SCHOOLBiomedical Sciences</v>
      </c>
      <c r="C5395" t="str">
        <f>_xlfn.CONCAT(Table1[[#This Row],[District]],Table1[[#This Row],[SchoolID]],Table1[[#This Row],[AcademyID]])</f>
        <v>641551040</v>
      </c>
      <c r="D5395" s="30" t="s">
        <v>8135</v>
      </c>
      <c r="E5395" s="34" t="s">
        <v>6164</v>
      </c>
      <c r="F5395" s="28" t="s">
        <v>9027</v>
      </c>
      <c r="G5395" s="34" t="s">
        <v>5672</v>
      </c>
      <c r="H5395" s="28" t="s">
        <v>2780</v>
      </c>
      <c r="I5395" s="28" t="s">
        <v>6399</v>
      </c>
      <c r="J5395" s="159" t="s">
        <v>8186</v>
      </c>
    </row>
    <row r="5396" spans="1:10" x14ac:dyDescent="0.25">
      <c r="A5396" t="str">
        <f>_xlfn.CONCAT(Table1[[#This Row],[District]],Table1[[#This Row],[DistName]],Table1[[#This Row],[SchoolID]],Table1[[#This Row],[SCHOOLNAME]],Table1[[#This Row],[AcademyID]])</f>
        <v>64Volusia1551UNIVERSITY HIGH SCHOOL041</v>
      </c>
      <c r="B5396" t="str">
        <f>_xlfn.CONCAT(Table1[[#This Row],[District]],Table1[[#This Row],[DistName]],Table1[[#This Row],[SchoolID]],Table1[[#This Row],[SCHOOLNAME]],Table1[[#This Row],[Academy]])</f>
        <v>64Volusia1551UNIVERSITY HIGH SCHOOLEngineering</v>
      </c>
      <c r="C5396" t="str">
        <f>_xlfn.CONCAT(Table1[[#This Row],[District]],Table1[[#This Row],[SchoolID]],Table1[[#This Row],[AcademyID]])</f>
        <v>641551041</v>
      </c>
      <c r="D5396" s="30" t="s">
        <v>8135</v>
      </c>
      <c r="E5396" s="34" t="s">
        <v>6164</v>
      </c>
      <c r="F5396" s="28" t="s">
        <v>9027</v>
      </c>
      <c r="G5396" s="34" t="s">
        <v>5672</v>
      </c>
      <c r="H5396" s="28" t="s">
        <v>2780</v>
      </c>
      <c r="I5396" s="28" t="s">
        <v>7165</v>
      </c>
      <c r="J5396" s="159" t="s">
        <v>8187</v>
      </c>
    </row>
    <row r="5397" spans="1:10" x14ac:dyDescent="0.25">
      <c r="A5397" t="str">
        <f>_xlfn.CONCAT(Table1[[#This Row],[District]],Table1[[#This Row],[DistName]],Table1[[#This Row],[SchoolID]],Table1[[#This Row],[SCHOOLNAME]],Table1[[#This Row],[AcademyID]])</f>
        <v>64Volusia1551UNIVERSITY HIGH SCHOOL042</v>
      </c>
      <c r="B5397" t="str">
        <f>_xlfn.CONCAT(Table1[[#This Row],[District]],Table1[[#This Row],[DistName]],Table1[[#This Row],[SchoolID]],Table1[[#This Row],[SCHOOLNAME]],Table1[[#This Row],[Academy]])</f>
        <v>64Volusia1551UNIVERSITY HIGH SCHOOLEnvironmental Resources</v>
      </c>
      <c r="C5397" t="str">
        <f>_xlfn.CONCAT(Table1[[#This Row],[District]],Table1[[#This Row],[SchoolID]],Table1[[#This Row],[AcademyID]])</f>
        <v>641551042</v>
      </c>
      <c r="D5397" s="30" t="s">
        <v>8135</v>
      </c>
      <c r="E5397" s="34" t="s">
        <v>6164</v>
      </c>
      <c r="F5397" s="28" t="s">
        <v>9027</v>
      </c>
      <c r="G5397" s="34" t="s">
        <v>5672</v>
      </c>
      <c r="H5397" s="28" t="s">
        <v>2780</v>
      </c>
      <c r="I5397" s="28" t="s">
        <v>6970</v>
      </c>
      <c r="J5397" s="159" t="s">
        <v>8203</v>
      </c>
    </row>
    <row r="5398" spans="1:10" x14ac:dyDescent="0.25">
      <c r="A5398" t="str">
        <f>_xlfn.CONCAT(Table1[[#This Row],[District]],Table1[[#This Row],[DistName]],Table1[[#This Row],[SchoolID]],Table1[[#This Row],[SCHOOLNAME]],Table1[[#This Row],[AcademyID]])</f>
        <v>64Volusia1551UNIVERSITY HIGH SCHOOL042</v>
      </c>
      <c r="B5398" t="str">
        <f>_xlfn.CONCAT(Table1[[#This Row],[District]],Table1[[#This Row],[DistName]],Table1[[#This Row],[SchoolID]],Table1[[#This Row],[SCHOOLNAME]],Table1[[#This Row],[Academy]])</f>
        <v>64Volusia1551UNIVERSITY HIGH SCHOOLEnvironmental Technology</v>
      </c>
      <c r="C5398" t="str">
        <f>_xlfn.CONCAT(Table1[[#This Row],[District]],Table1[[#This Row],[SchoolID]],Table1[[#This Row],[AcademyID]])</f>
        <v>641551042</v>
      </c>
      <c r="D5398" s="30" t="s">
        <v>8135</v>
      </c>
      <c r="E5398" s="34" t="s">
        <v>6164</v>
      </c>
      <c r="F5398" s="28" t="s">
        <v>9027</v>
      </c>
      <c r="G5398" s="34" t="s">
        <v>5672</v>
      </c>
      <c r="H5398" s="28" t="s">
        <v>2780</v>
      </c>
      <c r="I5398" s="28" t="s">
        <v>7477</v>
      </c>
      <c r="J5398" s="159" t="s">
        <v>8203</v>
      </c>
    </row>
    <row r="5399" spans="1:10" x14ac:dyDescent="0.25">
      <c r="A5399" t="str">
        <f>_xlfn.CONCAT(Table1[[#This Row],[District]],Table1[[#This Row],[DistName]],Table1[[#This Row],[SchoolID]],Table1[[#This Row],[SCHOOLNAME]],Table1[[#This Row],[AcademyID]])</f>
        <v>64Volusia1551UNIVERSITY HIGH SCHOOL043</v>
      </c>
      <c r="B5399" t="str">
        <f>_xlfn.CONCAT(Table1[[#This Row],[District]],Table1[[#This Row],[DistName]],Table1[[#This Row],[SchoolID]],Table1[[#This Row],[SCHOOLNAME]],Table1[[#This Row],[Academy]])</f>
        <v>64Volusia1551UNIVERSITY HIGH SCHOOLGaming and Simulation</v>
      </c>
      <c r="C5399" t="str">
        <f>_xlfn.CONCAT(Table1[[#This Row],[District]],Table1[[#This Row],[SchoolID]],Table1[[#This Row],[AcademyID]])</f>
        <v>641551043</v>
      </c>
      <c r="D5399" s="30" t="s">
        <v>8135</v>
      </c>
      <c r="E5399" s="34" t="s">
        <v>6164</v>
      </c>
      <c r="F5399" s="28" t="s">
        <v>9027</v>
      </c>
      <c r="G5399" s="34" t="s">
        <v>5672</v>
      </c>
      <c r="H5399" s="28" t="s">
        <v>2780</v>
      </c>
      <c r="I5399" s="28" t="s">
        <v>7579</v>
      </c>
      <c r="J5399" s="159" t="s">
        <v>8204</v>
      </c>
    </row>
    <row r="5400" spans="1:10" x14ac:dyDescent="0.25">
      <c r="A5400" t="str">
        <f>_xlfn.CONCAT(Table1[[#This Row],[District]],Table1[[#This Row],[DistName]],Table1[[#This Row],[SchoolID]],Table1[[#This Row],[SCHOOLNAME]],Table1[[#This Row],[AcademyID]])</f>
        <v>64Volusia3436MAINLAND HIGH SCHOOL044</v>
      </c>
      <c r="B5400" t="str">
        <f>_xlfn.CONCAT(Table1[[#This Row],[District]],Table1[[#This Row],[DistName]],Table1[[#This Row],[SchoolID]],Table1[[#This Row],[SCHOOLNAME]],Table1[[#This Row],[Academy]])</f>
        <v>64Volusia3436MAINLAND HIGH SCHOOLSports Science Marketing</v>
      </c>
      <c r="C5400" t="str">
        <f>_xlfn.CONCAT(Table1[[#This Row],[District]],Table1[[#This Row],[SchoolID]],Table1[[#This Row],[AcademyID]])</f>
        <v>643436044</v>
      </c>
      <c r="D5400" s="30" t="s">
        <v>8135</v>
      </c>
      <c r="E5400" s="34" t="s">
        <v>6164</v>
      </c>
      <c r="F5400" s="28" t="s">
        <v>9027</v>
      </c>
      <c r="G5400" s="34" t="s">
        <v>6186</v>
      </c>
      <c r="H5400" s="28" t="s">
        <v>1992</v>
      </c>
      <c r="I5400" s="28" t="s">
        <v>7865</v>
      </c>
      <c r="J5400" s="159" t="s">
        <v>8205</v>
      </c>
    </row>
    <row r="5401" spans="1:10" x14ac:dyDescent="0.25">
      <c r="A5401" t="str">
        <f>_xlfn.CONCAT(Table1[[#This Row],[District]],Table1[[#This Row],[DistName]],Table1[[#This Row],[SchoolID]],Table1[[#This Row],[SCHOOLNAME]],Table1[[#This Row],[AcademyID]])</f>
        <v>64Volusia3436MAINLAND HIGH SCHOOL044</v>
      </c>
      <c r="B5401" t="str">
        <f>_xlfn.CONCAT(Table1[[#This Row],[District]],Table1[[#This Row],[DistName]],Table1[[#This Row],[SchoolID]],Table1[[#This Row],[SCHOOLNAME]],Table1[[#This Row],[Academy]])</f>
        <v>64Volusia3436MAINLAND HIGH SCHOOLSports Science</v>
      </c>
      <c r="C5401" t="str">
        <f>_xlfn.CONCAT(Table1[[#This Row],[District]],Table1[[#This Row],[SchoolID]],Table1[[#This Row],[AcademyID]])</f>
        <v>643436044</v>
      </c>
      <c r="D5401" s="30" t="s">
        <v>8135</v>
      </c>
      <c r="E5401" s="34" t="s">
        <v>6164</v>
      </c>
      <c r="F5401" s="28" t="s">
        <v>9027</v>
      </c>
      <c r="G5401" s="34" t="s">
        <v>6186</v>
      </c>
      <c r="H5401" s="28" t="s">
        <v>1992</v>
      </c>
      <c r="I5401" s="28" t="s">
        <v>7818</v>
      </c>
      <c r="J5401" s="159" t="s">
        <v>8205</v>
      </c>
    </row>
    <row r="5402" spans="1:10" x14ac:dyDescent="0.25">
      <c r="A5402" t="str">
        <f>_xlfn.CONCAT(Table1[[#This Row],[District]],Table1[[#This Row],[DistName]],Table1[[#This Row],[SchoolID]],Table1[[#This Row],[SCHOOLNAME]],Table1[[#This Row],[AcademyID]])</f>
        <v>64Volusia4941ATLANTIC HIGH SCHOOL045</v>
      </c>
      <c r="B5402" t="str">
        <f>_xlfn.CONCAT(Table1[[#This Row],[District]],Table1[[#This Row],[DistName]],Table1[[#This Row],[SchoolID]],Table1[[#This Row],[SCHOOLNAME]],Table1[[#This Row],[Academy]])</f>
        <v>64Volusia4941ATLANTIC HIGH SCHOOLTechnology, Engineering, Science and Aeronautics Academy</v>
      </c>
      <c r="C5402" t="str">
        <f>_xlfn.CONCAT(Table1[[#This Row],[District]],Table1[[#This Row],[SchoolID]],Table1[[#This Row],[AcademyID]])</f>
        <v>644941045</v>
      </c>
      <c r="D5402" s="30" t="s">
        <v>8135</v>
      </c>
      <c r="E5402" s="34" t="s">
        <v>6164</v>
      </c>
      <c r="F5402" s="28" t="s">
        <v>9027</v>
      </c>
      <c r="G5402" s="34" t="s">
        <v>5775</v>
      </c>
      <c r="H5402" s="28" t="s">
        <v>250</v>
      </c>
      <c r="I5402" s="28" t="s">
        <v>7959</v>
      </c>
      <c r="J5402" s="159" t="s">
        <v>8206</v>
      </c>
    </row>
    <row r="5403" spans="1:10" x14ac:dyDescent="0.25">
      <c r="A5403" t="str">
        <f>_xlfn.CONCAT(Table1[[#This Row],[District]],Table1[[#This Row],[DistName]],Table1[[#This Row],[SchoolID]],Table1[[#This Row],[SCHOOLNAME]],Table1[[#This Row],[AcademyID]])</f>
        <v>64Volusia4941ATLANTIC HIGH SCHOOL046</v>
      </c>
      <c r="B5403" t="str">
        <f>_xlfn.CONCAT(Table1[[#This Row],[District]],Table1[[#This Row],[DistName]],Table1[[#This Row],[SchoolID]],Table1[[#This Row],[SCHOOLNAME]],Table1[[#This Row],[Academy]])</f>
        <v>64Volusia4941ATLANTIC HIGH SCHOOLAcademy of Gaming and Simulation</v>
      </c>
      <c r="C5403" t="str">
        <f>_xlfn.CONCAT(Table1[[#This Row],[District]],Table1[[#This Row],[SchoolID]],Table1[[#This Row],[AcademyID]])</f>
        <v>644941046</v>
      </c>
      <c r="D5403" s="30" t="s">
        <v>8135</v>
      </c>
      <c r="E5403" s="34" t="s">
        <v>6164</v>
      </c>
      <c r="F5403" s="28" t="s">
        <v>9027</v>
      </c>
      <c r="G5403" s="34" t="s">
        <v>5775</v>
      </c>
      <c r="H5403" s="28" t="s">
        <v>250</v>
      </c>
      <c r="I5403" s="28" t="s">
        <v>6656</v>
      </c>
      <c r="J5403" s="159" t="s">
        <v>8207</v>
      </c>
    </row>
    <row r="5404" spans="1:10" x14ac:dyDescent="0.25">
      <c r="A5404" t="str">
        <f>_xlfn.CONCAT(Table1[[#This Row],[District]],Table1[[#This Row],[DistName]],Table1[[#This Row],[SchoolID]],Table1[[#This Row],[SCHOOLNAME]],Table1[[#This Row],[AcademyID]])</f>
        <v>64Volusia4941ATLANTIC HIGH SCHOOL047</v>
      </c>
      <c r="B5404" t="str">
        <f>_xlfn.CONCAT(Table1[[#This Row],[District]],Table1[[#This Row],[DistName]],Table1[[#This Row],[SchoolID]],Table1[[#This Row],[SCHOOLNAME]],Table1[[#This Row],[Academy]])</f>
        <v>64Volusia4941ATLANTIC HIGH SCHOOLMarketing and Promotion</v>
      </c>
      <c r="C5404" t="str">
        <f>_xlfn.CONCAT(Table1[[#This Row],[District]],Table1[[#This Row],[SchoolID]],Table1[[#This Row],[AcademyID]])</f>
        <v>644941047</v>
      </c>
      <c r="D5404" s="30" t="s">
        <v>8135</v>
      </c>
      <c r="E5404" s="34" t="s">
        <v>6164</v>
      </c>
      <c r="F5404" s="28" t="s">
        <v>9027</v>
      </c>
      <c r="G5404" s="34" t="s">
        <v>5775</v>
      </c>
      <c r="H5404" s="28" t="s">
        <v>250</v>
      </c>
      <c r="I5404" s="28" t="s">
        <v>7864</v>
      </c>
      <c r="J5404" s="159" t="s">
        <v>8208</v>
      </c>
    </row>
    <row r="5405" spans="1:10" x14ac:dyDescent="0.25">
      <c r="A5405" t="str">
        <f>_xlfn.CONCAT(Table1[[#This Row],[District]],Table1[[#This Row],[DistName]],Table1[[#This Row],[SchoolID]],Table1[[#This Row],[SCHOOLNAME]],Table1[[#This Row],[AcademyID]])</f>
        <v>64Volusia3839NEW SMYRNA BEACH HIGH SCHOOL048</v>
      </c>
      <c r="B5405" t="str">
        <f>_xlfn.CONCAT(Table1[[#This Row],[District]],Table1[[#This Row],[DistName]],Table1[[#This Row],[SchoolID]],Table1[[#This Row],[SCHOOLNAME]],Table1[[#This Row],[Academy]])</f>
        <v>64Volusia3839NEW SMYRNA BEACH HIGH SCHOOLCriminal Justice</v>
      </c>
      <c r="C5405" t="str">
        <f>_xlfn.CONCAT(Table1[[#This Row],[District]],Table1[[#This Row],[SchoolID]],Table1[[#This Row],[AcademyID]])</f>
        <v>643839048</v>
      </c>
      <c r="D5405" s="30" t="s">
        <v>8135</v>
      </c>
      <c r="E5405" s="34" t="s">
        <v>6164</v>
      </c>
      <c r="F5405" s="28" t="s">
        <v>9027</v>
      </c>
      <c r="G5405" s="34" t="s">
        <v>6188</v>
      </c>
      <c r="H5405" s="28" t="s">
        <v>2066</v>
      </c>
      <c r="I5405" s="28" t="s">
        <v>6549</v>
      </c>
      <c r="J5405" s="159" t="s">
        <v>8209</v>
      </c>
    </row>
    <row r="5406" spans="1:10" x14ac:dyDescent="0.25">
      <c r="A5406" t="str">
        <f>_xlfn.CONCAT(Table1[[#This Row],[District]],Table1[[#This Row],[DistName]],Table1[[#This Row],[SchoolID]],Table1[[#This Row],[SCHOOLNAME]],Table1[[#This Row],[AcademyID]])</f>
        <v>64Volusia1551UNIVERSITY HIGH SCHOOL049</v>
      </c>
      <c r="B5406" t="str">
        <f>_xlfn.CONCAT(Table1[[#This Row],[District]],Table1[[#This Row],[DistName]],Table1[[#This Row],[SchoolID]],Table1[[#This Row],[SCHOOLNAME]],Table1[[#This Row],[Academy]])</f>
        <v>64Volusia1551UNIVERSITY HIGH SCHOOLAcademy of Finance</v>
      </c>
      <c r="C5406" t="str">
        <f>_xlfn.CONCAT(Table1[[#This Row],[District]],Table1[[#This Row],[SchoolID]],Table1[[#This Row],[AcademyID]])</f>
        <v>641551049</v>
      </c>
      <c r="D5406" s="30" t="s">
        <v>8135</v>
      </c>
      <c r="E5406" s="34" t="s">
        <v>6164</v>
      </c>
      <c r="F5406" s="28" t="s">
        <v>9027</v>
      </c>
      <c r="G5406" s="34" t="s">
        <v>5672</v>
      </c>
      <c r="H5406" s="28" t="s">
        <v>2780</v>
      </c>
      <c r="I5406" s="28" t="s">
        <v>6375</v>
      </c>
      <c r="J5406" s="159" t="s">
        <v>8210</v>
      </c>
    </row>
    <row r="5407" spans="1:10" x14ac:dyDescent="0.25">
      <c r="A5407" t="str">
        <f>_xlfn.CONCAT(Table1[[#This Row],[District]],Table1[[#This Row],[DistName]],Table1[[#This Row],[SchoolID]],Table1[[#This Row],[SCHOOLNAME]],Table1[[#This Row],[AcademyID]])</f>
        <v>64Volusia4941ATLANTIC HIGH SCHOOL050</v>
      </c>
      <c r="B5407" t="str">
        <f>_xlfn.CONCAT(Table1[[#This Row],[District]],Table1[[#This Row],[DistName]],Table1[[#This Row],[SchoolID]],Table1[[#This Row],[SCHOOLNAME]],Table1[[#This Row],[Academy]])</f>
        <v>64Volusia4941ATLANTIC HIGH SCHOOLTeaching, Education, and Learning Academy</v>
      </c>
      <c r="C5407" t="str">
        <f>_xlfn.CONCAT(Table1[[#This Row],[District]],Table1[[#This Row],[SchoolID]],Table1[[#This Row],[AcademyID]])</f>
        <v>644941050</v>
      </c>
      <c r="D5407" s="30" t="s">
        <v>8135</v>
      </c>
      <c r="E5407" s="34" t="s">
        <v>6164</v>
      </c>
      <c r="F5407" s="28" t="s">
        <v>9027</v>
      </c>
      <c r="G5407" s="34" t="s">
        <v>5775</v>
      </c>
      <c r="H5407" s="28" t="s">
        <v>250</v>
      </c>
      <c r="I5407" s="28" t="s">
        <v>7917</v>
      </c>
      <c r="J5407" s="159" t="s">
        <v>8211</v>
      </c>
    </row>
    <row r="5408" spans="1:10" x14ac:dyDescent="0.25">
      <c r="A5408" t="str">
        <f>_xlfn.CONCAT(Table1[[#This Row],[District]],Table1[[#This Row],[DistName]],Table1[[#This Row],[SchoolID]],Table1[[#This Row],[SCHOOLNAME]],Table1[[#This Row],[AcademyID]])</f>
        <v>64Volusia4941ATLANTIC HIGH SCHOOL051</v>
      </c>
      <c r="B5408" t="str">
        <f>_xlfn.CONCAT(Table1[[#This Row],[District]],Table1[[#This Row],[DistName]],Table1[[#This Row],[SchoolID]],Table1[[#This Row],[SCHOOLNAME]],Table1[[#This Row],[Academy]])</f>
        <v>64Volusia4941ATLANTIC HIGH SCHOOLLaw &amp; Government</v>
      </c>
      <c r="C5408" t="str">
        <f>_xlfn.CONCAT(Table1[[#This Row],[District]],Table1[[#This Row],[SchoolID]],Table1[[#This Row],[AcademyID]])</f>
        <v>644941051</v>
      </c>
      <c r="D5408" s="30" t="s">
        <v>8135</v>
      </c>
      <c r="E5408" s="34" t="s">
        <v>6164</v>
      </c>
      <c r="F5408" s="28" t="s">
        <v>9027</v>
      </c>
      <c r="G5408" s="34" t="s">
        <v>5775</v>
      </c>
      <c r="H5408" s="28" t="s">
        <v>250</v>
      </c>
      <c r="I5408" s="28" t="s">
        <v>7816</v>
      </c>
      <c r="J5408" s="159" t="s">
        <v>8212</v>
      </c>
    </row>
    <row r="5409" spans="1:10" x14ac:dyDescent="0.25">
      <c r="A5409" t="str">
        <f>_xlfn.CONCAT(Table1[[#This Row],[District]],Table1[[#This Row],[DistName]],Table1[[#This Row],[SchoolID]],Table1[[#This Row],[SCHOOLNAME]],Table1[[#This Row],[AcademyID]])</f>
        <v>64Volusia7791CREEKSIDE MIDDLE SCHOOL700</v>
      </c>
      <c r="B5409" t="str">
        <f>_xlfn.CONCAT(Table1[[#This Row],[District]],Table1[[#This Row],[DistName]],Table1[[#This Row],[SchoolID]],Table1[[#This Row],[SCHOOLNAME]],Table1[[#This Row],[Academy]])</f>
        <v>64Volusia7791CREEKSIDE MIDDLE SCHOOLCreekside Information Technology Academy</v>
      </c>
      <c r="C5409" t="str">
        <f>_xlfn.CONCAT(Table1[[#This Row],[District]],Table1[[#This Row],[SchoolID]],Table1[[#This Row],[AcademyID]])</f>
        <v>647791700</v>
      </c>
      <c r="D5409" s="30" t="s">
        <v>8143</v>
      </c>
      <c r="E5409" s="34" t="s">
        <v>6164</v>
      </c>
      <c r="F5409" s="28" t="s">
        <v>9027</v>
      </c>
      <c r="G5409" s="34" t="s">
        <v>5114</v>
      </c>
      <c r="H5409" s="28" t="s">
        <v>791</v>
      </c>
      <c r="I5409" s="28" t="s">
        <v>6948</v>
      </c>
      <c r="J5409" s="159" t="s">
        <v>8144</v>
      </c>
    </row>
    <row r="5410" spans="1:10" x14ac:dyDescent="0.25">
      <c r="A5410" t="str">
        <f>_xlfn.CONCAT(Table1[[#This Row],[District]],Table1[[#This Row],[DistName]],Table1[[#This Row],[SchoolID]],Table1[[#This Row],[SCHOOLNAME]],Table1[[#This Row],[AcademyID]])</f>
        <v>64Volusia7771HERITAGE MIDDLE SCHOOL701</v>
      </c>
      <c r="B5410" t="str">
        <f>_xlfn.CONCAT(Table1[[#This Row],[District]],Table1[[#This Row],[DistName]],Table1[[#This Row],[SchoolID]],Table1[[#This Row],[SCHOOLNAME]],Table1[[#This Row],[Academy]])</f>
        <v>64Volusia7771HERITAGE MIDDLE SCHOOLHeritage Information Technology Academy</v>
      </c>
      <c r="C5410" t="str">
        <f>_xlfn.CONCAT(Table1[[#This Row],[District]],Table1[[#This Row],[SchoolID]],Table1[[#This Row],[AcademyID]])</f>
        <v>647771701</v>
      </c>
      <c r="D5410" s="30" t="s">
        <v>8143</v>
      </c>
      <c r="E5410" s="34" t="s">
        <v>6164</v>
      </c>
      <c r="F5410" s="28" t="s">
        <v>9027</v>
      </c>
      <c r="G5410" s="34" t="s">
        <v>6181</v>
      </c>
      <c r="H5410" s="28" t="s">
        <v>1712</v>
      </c>
      <c r="I5410" s="28" t="s">
        <v>6952</v>
      </c>
      <c r="J5410" s="159" t="s">
        <v>8188</v>
      </c>
    </row>
    <row r="5411" spans="1:10" x14ac:dyDescent="0.25">
      <c r="A5411" t="str">
        <f>_xlfn.CONCAT(Table1[[#This Row],[District]],Table1[[#This Row],[DistName]],Table1[[#This Row],[SchoolID]],Table1[[#This Row],[SCHOOLNAME]],Table1[[#This Row],[AcademyID]])</f>
        <v>64Volusia4235ORMOND BEACH MIDDLE SCHOOL702</v>
      </c>
      <c r="B5411" t="str">
        <f>_xlfn.CONCAT(Table1[[#This Row],[District]],Table1[[#This Row],[DistName]],Table1[[#This Row],[SchoolID]],Table1[[#This Row],[SCHOOLNAME]],Table1[[#This Row],[Academy]])</f>
        <v>64Volusia4235ORMOND BEACH MIDDLE SCHOOLOrmond Beach Information Technology Academy</v>
      </c>
      <c r="C5411" t="str">
        <f>_xlfn.CONCAT(Table1[[#This Row],[District]],Table1[[#This Row],[SchoolID]],Table1[[#This Row],[AcademyID]])</f>
        <v>644235702</v>
      </c>
      <c r="D5411" s="30" t="s">
        <v>8143</v>
      </c>
      <c r="E5411" s="34" t="s">
        <v>6164</v>
      </c>
      <c r="F5411" s="28" t="s">
        <v>9027</v>
      </c>
      <c r="G5411" s="34" t="s">
        <v>6190</v>
      </c>
      <c r="H5411" s="28" t="s">
        <v>2167</v>
      </c>
      <c r="I5411" s="28" t="s">
        <v>6666</v>
      </c>
      <c r="J5411" s="159" t="s">
        <v>8498</v>
      </c>
    </row>
    <row r="5412" spans="1:10" x14ac:dyDescent="0.25">
      <c r="A5412" t="str">
        <f>_xlfn.CONCAT(Table1[[#This Row],[District]],Table1[[#This Row],[DistName]],Table1[[#This Row],[SchoolID]],Table1[[#This Row],[SCHOOLNAME]],Table1[[#This Row],[AcademyID]])</f>
        <v>64Volusia7831DAVID C. HINSON SR. MIDDLE SCHOOL703</v>
      </c>
      <c r="B5412" t="str">
        <f>_xlfn.CONCAT(Table1[[#This Row],[District]],Table1[[#This Row],[DistName]],Table1[[#This Row],[SchoolID]],Table1[[#This Row],[SCHOOLNAME]],Table1[[#This Row],[Academy]])</f>
        <v>64Volusia7831DAVID C. HINSON SR. MIDDLE SCHOOLHinson Information Technology Academy</v>
      </c>
      <c r="C5412" t="str">
        <f>_xlfn.CONCAT(Table1[[#This Row],[District]],Table1[[#This Row],[SchoolID]],Table1[[#This Row],[AcademyID]])</f>
        <v>647831703</v>
      </c>
      <c r="D5412" s="30" t="s">
        <v>8143</v>
      </c>
      <c r="E5412" s="34" t="s">
        <v>6164</v>
      </c>
      <c r="F5412" s="28" t="s">
        <v>9027</v>
      </c>
      <c r="G5412" s="34" t="s">
        <v>5191</v>
      </c>
      <c r="H5412" s="28" t="s">
        <v>900</v>
      </c>
      <c r="I5412" s="28" t="s">
        <v>6659</v>
      </c>
      <c r="J5412" s="159" t="s">
        <v>8499</v>
      </c>
    </row>
    <row r="5413" spans="1:10" x14ac:dyDescent="0.25">
      <c r="A5413" t="str">
        <f>_xlfn.CONCAT(Table1[[#This Row],[District]],Table1[[#This Row],[DistName]],Table1[[#This Row],[SchoolID]],Table1[[#This Row],[SCHOOLNAME]],Table1[[#This Row],[AcademyID]])</f>
        <v>64Volusia1531DELAND MIDDLE SCHOOL704</v>
      </c>
      <c r="B5413" t="str">
        <f>_xlfn.CONCAT(Table1[[#This Row],[District]],Table1[[#This Row],[DistName]],Table1[[#This Row],[SchoolID]],Table1[[#This Row],[SCHOOLNAME]],Table1[[#This Row],[Academy]])</f>
        <v>64Volusia1531DELAND MIDDLE SCHOOLDeland Middle Information Technology Academy</v>
      </c>
      <c r="C5413" t="str">
        <f>_xlfn.CONCAT(Table1[[#This Row],[District]],Table1[[#This Row],[SchoolID]],Table1[[#This Row],[AcademyID]])</f>
        <v>641531704</v>
      </c>
      <c r="D5413" s="30" t="s">
        <v>8143</v>
      </c>
      <c r="E5413" s="34" t="s">
        <v>6164</v>
      </c>
      <c r="F5413" s="28" t="s">
        <v>9027</v>
      </c>
      <c r="G5413" s="34" t="s">
        <v>5558</v>
      </c>
      <c r="H5413" s="28" t="s">
        <v>1096</v>
      </c>
      <c r="I5413" s="28" t="s">
        <v>6949</v>
      </c>
      <c r="J5413" s="159" t="s">
        <v>8500</v>
      </c>
    </row>
    <row r="5414" spans="1:10" x14ac:dyDescent="0.25">
      <c r="A5414" t="str">
        <f>_xlfn.CONCAT(Table1[[#This Row],[District]],Table1[[#This Row],[DistName]],Table1[[#This Row],[SchoolID]],Table1[[#This Row],[SCHOOLNAME]],Table1[[#This Row],[AcademyID]])</f>
        <v>64Volusia1702DELTONA MIDDLE SCHOOL705</v>
      </c>
      <c r="B5414" t="str">
        <f>_xlfn.CONCAT(Table1[[#This Row],[District]],Table1[[#This Row],[DistName]],Table1[[#This Row],[SchoolID]],Table1[[#This Row],[SCHOOLNAME]],Table1[[#This Row],[Academy]])</f>
        <v>64Volusia1702DELTONA MIDDLE SCHOOLDeltona Middle Information Technology Academy</v>
      </c>
      <c r="C5414" t="str">
        <f>_xlfn.CONCAT(Table1[[#This Row],[District]],Table1[[#This Row],[SchoolID]],Table1[[#This Row],[AcademyID]])</f>
        <v>641702705</v>
      </c>
      <c r="D5414" s="30" t="s">
        <v>8143</v>
      </c>
      <c r="E5414" s="34" t="s">
        <v>6164</v>
      </c>
      <c r="F5414" s="28" t="s">
        <v>9027</v>
      </c>
      <c r="G5414" s="34" t="s">
        <v>5973</v>
      </c>
      <c r="H5414" s="28" t="s">
        <v>1222</v>
      </c>
      <c r="I5414" s="28" t="s">
        <v>6951</v>
      </c>
      <c r="J5414" s="159" t="s">
        <v>8573</v>
      </c>
    </row>
    <row r="5415" spans="1:10" x14ac:dyDescent="0.25">
      <c r="A5415" t="str">
        <f>_xlfn.CONCAT(Table1[[#This Row],[District]],Table1[[#This Row],[DistName]],Table1[[#This Row],[SchoolID]],Table1[[#This Row],[SCHOOLNAME]],Table1[[#This Row],[AcademyID]])</f>
        <v>64Volusia6791GALAXY MIDDLE SCHOOL706</v>
      </c>
      <c r="B5415" t="str">
        <f>_xlfn.CONCAT(Table1[[#This Row],[District]],Table1[[#This Row],[DistName]],Table1[[#This Row],[SchoolID]],Table1[[#This Row],[SCHOOLNAME]],Table1[[#This Row],[Academy]])</f>
        <v>64Volusia6791GALAXY MIDDLE SCHOOLGalaxy Information Technology Academy</v>
      </c>
      <c r="C5415" t="str">
        <f>_xlfn.CONCAT(Table1[[#This Row],[District]],Table1[[#This Row],[SchoolID]],Table1[[#This Row],[AcademyID]])</f>
        <v>646791706</v>
      </c>
      <c r="D5415" s="30" t="s">
        <v>8143</v>
      </c>
      <c r="E5415" s="34" t="s">
        <v>6164</v>
      </c>
      <c r="F5415" s="28" t="s">
        <v>9027</v>
      </c>
      <c r="G5415" s="34" t="s">
        <v>6179</v>
      </c>
      <c r="H5415" s="28" t="s">
        <v>1625</v>
      </c>
      <c r="I5415" s="28" t="s">
        <v>6662</v>
      </c>
      <c r="J5415" s="159" t="s">
        <v>8501</v>
      </c>
    </row>
    <row r="5416" spans="1:10" x14ac:dyDescent="0.25">
      <c r="A5416" t="str">
        <f>_xlfn.CONCAT(Table1[[#This Row],[District]],Table1[[#This Row],[DistName]],Table1[[#This Row],[SchoolID]],Table1[[#This Row],[SCHOOLNAME]],Table1[[#This Row],[AcademyID]])</f>
        <v>64Volusia2721HOLLY HILL SCHOOL707</v>
      </c>
      <c r="B5416" t="str">
        <f>_xlfn.CONCAT(Table1[[#This Row],[District]],Table1[[#This Row],[DistName]],Table1[[#This Row],[SchoolID]],Table1[[#This Row],[SCHOOLNAME]],Table1[[#This Row],[Academy]])</f>
        <v>64Volusia2721HOLLY HILL SCHOOLHolly Hill Information Technology Academy</v>
      </c>
      <c r="C5416" t="str">
        <f>_xlfn.CONCAT(Table1[[#This Row],[District]],Table1[[#This Row],[SchoolID]],Table1[[#This Row],[AcademyID]])</f>
        <v>642721707</v>
      </c>
      <c r="D5416" s="30" t="s">
        <v>8143</v>
      </c>
      <c r="E5416" s="34" t="s">
        <v>6164</v>
      </c>
      <c r="F5416" s="28" t="s">
        <v>9027</v>
      </c>
      <c r="G5416" s="34" t="s">
        <v>4937</v>
      </c>
      <c r="H5416" s="28" t="s">
        <v>1766</v>
      </c>
      <c r="I5416" s="28" t="s">
        <v>6663</v>
      </c>
      <c r="J5416" s="159" t="s">
        <v>8502</v>
      </c>
    </row>
    <row r="5417" spans="1:10" x14ac:dyDescent="0.25">
      <c r="A5417" t="str">
        <f>_xlfn.CONCAT(Table1[[#This Row],[District]],Table1[[#This Row],[DistName]],Table1[[#This Row],[SchoolID]],Table1[[#This Row],[SCHOOLNAME]],Table1[[#This Row],[AcademyID]])</f>
        <v>64Volusia3931NEW SMYRNA BEACH MIDDLE SCHOOL708</v>
      </c>
      <c r="B5417" t="str">
        <f>_xlfn.CONCAT(Table1[[#This Row],[District]],Table1[[#This Row],[DistName]],Table1[[#This Row],[SchoolID]],Table1[[#This Row],[SCHOOLNAME]],Table1[[#This Row],[Academy]])</f>
        <v>64Volusia3931NEW SMYRNA BEACH MIDDLE SCHOOLNew Smyrna Beach Middle Information Technology Academy</v>
      </c>
      <c r="C5417" t="str">
        <f>_xlfn.CONCAT(Table1[[#This Row],[District]],Table1[[#This Row],[SchoolID]],Table1[[#This Row],[AcademyID]])</f>
        <v>643931708</v>
      </c>
      <c r="D5417" s="30" t="s">
        <v>8143</v>
      </c>
      <c r="E5417" s="34" t="s">
        <v>6164</v>
      </c>
      <c r="F5417" s="28" t="s">
        <v>9027</v>
      </c>
      <c r="G5417" s="34" t="s">
        <v>6010</v>
      </c>
      <c r="H5417" s="28" t="s">
        <v>2091</v>
      </c>
      <c r="I5417" s="28" t="s">
        <v>6955</v>
      </c>
      <c r="J5417" s="159" t="s">
        <v>8503</v>
      </c>
    </row>
    <row r="5418" spans="1:10" x14ac:dyDescent="0.25">
      <c r="A5418" t="str">
        <f>_xlfn.CONCAT(Table1[[#This Row],[District]],Table1[[#This Row],[DistName]],Table1[[#This Row],[SchoolID]],Table1[[#This Row],[SCHOOLNAME]],Table1[[#This Row],[AcademyID]])</f>
        <v>64Volusia7741RIVER SPRINGS MIDDLE SCHOOL709</v>
      </c>
      <c r="B5418" t="str">
        <f>_xlfn.CONCAT(Table1[[#This Row],[District]],Table1[[#This Row],[DistName]],Table1[[#This Row],[SchoolID]],Table1[[#This Row],[SCHOOLNAME]],Table1[[#This Row],[Academy]])</f>
        <v>64Volusia7741RIVER SPRINGS MIDDLE SCHOOLRiver Springs Information Technology Academy</v>
      </c>
      <c r="C5418" t="str">
        <f>_xlfn.CONCAT(Table1[[#This Row],[District]],Table1[[#This Row],[SchoolID]],Table1[[#This Row],[AcademyID]])</f>
        <v>647741709</v>
      </c>
      <c r="D5418" s="30" t="s">
        <v>8143</v>
      </c>
      <c r="E5418" s="34" t="s">
        <v>6164</v>
      </c>
      <c r="F5418" s="28" t="s">
        <v>9027</v>
      </c>
      <c r="G5418" s="34" t="s">
        <v>5466</v>
      </c>
      <c r="H5418" s="28" t="s">
        <v>2480</v>
      </c>
      <c r="I5418" s="28" t="s">
        <v>6957</v>
      </c>
      <c r="J5418" s="159" t="s">
        <v>8504</v>
      </c>
    </row>
    <row r="5419" spans="1:10" x14ac:dyDescent="0.25">
      <c r="A5419" t="str">
        <f>_xlfn.CONCAT(Table1[[#This Row],[District]],Table1[[#This Row],[DistName]],Table1[[#This Row],[SchoolID]],Table1[[#This Row],[SCHOOLNAME]],Table1[[#This Row],[AcademyID]])</f>
        <v>64Volusia6633T. DEWITT TAYLOR MIDDLE-HIGH SCHOOL710</v>
      </c>
      <c r="B5419" t="str">
        <f>_xlfn.CONCAT(Table1[[#This Row],[District]],Table1[[#This Row],[DistName]],Table1[[#This Row],[SchoolID]],Table1[[#This Row],[SCHOOLNAME]],Table1[[#This Row],[Academy]])</f>
        <v>64Volusia6633T. DEWITT TAYLOR MIDDLE-HIGH SCHOOLTaylor Information Technology Academy</v>
      </c>
      <c r="C5419" t="str">
        <f>_xlfn.CONCAT(Table1[[#This Row],[District]],Table1[[#This Row],[SchoolID]],Table1[[#This Row],[AcademyID]])</f>
        <v>646633710</v>
      </c>
      <c r="D5419" s="30" t="s">
        <v>8143</v>
      </c>
      <c r="E5419" s="34" t="s">
        <v>6164</v>
      </c>
      <c r="F5419" s="28" t="s">
        <v>9027</v>
      </c>
      <c r="G5419" s="34" t="s">
        <v>6205</v>
      </c>
      <c r="H5419" s="28" t="s">
        <v>2703</v>
      </c>
      <c r="I5419" s="28" t="s">
        <v>7175</v>
      </c>
      <c r="J5419" s="159" t="s">
        <v>8505</v>
      </c>
    </row>
    <row r="5420" spans="1:10" x14ac:dyDescent="0.25">
      <c r="A5420" t="str">
        <f>_xlfn.CONCAT(Table1[[#This Row],[District]],Table1[[#This Row],[DistName]],Table1[[#This Row],[SchoolID]],Table1[[#This Row],[SCHOOLNAME]],Table1[[#This Row],[AcademyID]])</f>
        <v>64Volusia0745CAMPBELL MIDDLE SCHOOL711</v>
      </c>
      <c r="B5420" t="str">
        <f>_xlfn.CONCAT(Table1[[#This Row],[District]],Table1[[#This Row],[DistName]],Table1[[#This Row],[SchoolID]],Table1[[#This Row],[SCHOOLNAME]],Table1[[#This Row],[Academy]])</f>
        <v>64Volusia0745CAMPBELL MIDDLE SCHOOLCampbell Middle School Information Technology Academy</v>
      </c>
      <c r="C5420" t="str">
        <f>_xlfn.CONCAT(Table1[[#This Row],[District]],Table1[[#This Row],[SchoolID]],Table1[[#This Row],[AcademyID]])</f>
        <v>640745711</v>
      </c>
      <c r="D5420" s="30" t="s">
        <v>8143</v>
      </c>
      <c r="E5420" s="34" t="s">
        <v>6164</v>
      </c>
      <c r="F5420" s="28" t="s">
        <v>9027</v>
      </c>
      <c r="G5420" s="34" t="s">
        <v>5815</v>
      </c>
      <c r="H5420" s="28" t="s">
        <v>497</v>
      </c>
      <c r="I5420" s="28" t="s">
        <v>6658</v>
      </c>
      <c r="J5420" s="159" t="s">
        <v>8506</v>
      </c>
    </row>
    <row r="5421" spans="1:10" x14ac:dyDescent="0.25">
      <c r="A5421" t="str">
        <f>_xlfn.CONCAT(Table1[[#This Row],[District]],Table1[[#This Row],[DistName]],Table1[[#This Row],[SchoolID]],Table1[[#This Row],[SCHOOLNAME]],Table1[[#This Row],[AcademyID]])</f>
        <v>64Volusia3431SILVER SANDS MIDDLE SCHOOL712</v>
      </c>
      <c r="B5421" t="str">
        <f>_xlfn.CONCAT(Table1[[#This Row],[District]],Table1[[#This Row],[DistName]],Table1[[#This Row],[SchoolID]],Table1[[#This Row],[SCHOOLNAME]],Table1[[#This Row],[Academy]])</f>
        <v>64Volusia3431SILVER SANDS MIDDLE SCHOOLSilver Sands Information Technology Academy</v>
      </c>
      <c r="C5421" t="str">
        <f>_xlfn.CONCAT(Table1[[#This Row],[District]],Table1[[#This Row],[SchoolID]],Table1[[#This Row],[AcademyID]])</f>
        <v>643431712</v>
      </c>
      <c r="D5421" s="30" t="s">
        <v>8143</v>
      </c>
      <c r="E5421" s="34" t="s">
        <v>6164</v>
      </c>
      <c r="F5421" s="28" t="s">
        <v>9027</v>
      </c>
      <c r="G5421" s="34" t="s">
        <v>4951</v>
      </c>
      <c r="H5421" s="28" t="s">
        <v>2549</v>
      </c>
      <c r="I5421" s="28" t="s">
        <v>6959</v>
      </c>
      <c r="J5421" s="159" t="s">
        <v>8507</v>
      </c>
    </row>
    <row r="5422" spans="1:10" x14ac:dyDescent="0.25">
      <c r="A5422" t="str">
        <f>_xlfn.CONCAT(Table1[[#This Row],[District]],Table1[[#This Row],[DistName]],Table1[[#This Row],[SchoolID]],Table1[[#This Row],[SCHOOLNAME]],Table1[[#This Row],[AcademyID]])</f>
        <v>64Volusia6343SOUTHWESTERN MIDDLE SCHOOL713</v>
      </c>
      <c r="B5422" t="str">
        <f>_xlfn.CONCAT(Table1[[#This Row],[District]],Table1[[#This Row],[DistName]],Table1[[#This Row],[SchoolID]],Table1[[#This Row],[SCHOOLNAME]],Table1[[#This Row],[Academy]])</f>
        <v>64Volusia6343SOUTHWESTERN MIDDLE SCHOOLSouthwestern Middle Informaiton Technology Academy</v>
      </c>
      <c r="C5422" t="str">
        <f>_xlfn.CONCAT(Table1[[#This Row],[District]],Table1[[#This Row],[SchoolID]],Table1[[#This Row],[AcademyID]])</f>
        <v>646343713</v>
      </c>
      <c r="D5422" s="30" t="s">
        <v>8143</v>
      </c>
      <c r="E5422" s="34" t="s">
        <v>6164</v>
      </c>
      <c r="F5422" s="28" t="s">
        <v>9027</v>
      </c>
      <c r="G5422" s="34" t="s">
        <v>6199</v>
      </c>
      <c r="H5422" s="28" t="s">
        <v>2581</v>
      </c>
      <c r="I5422" s="28" t="s">
        <v>6669</v>
      </c>
      <c r="J5422" s="159" t="s">
        <v>8508</v>
      </c>
    </row>
    <row r="5423" spans="1:10" x14ac:dyDescent="0.25">
      <c r="A5423" t="str">
        <f>_xlfn.CONCAT(Table1[[#This Row],[District]],Table1[[#This Row],[DistName]],Table1[[#This Row],[SchoolID]],Table1[[#This Row],[SCHOOLNAME]],Table1[[#This Row],[AcademyID]])</f>
        <v>64Volusia6343SOUTHWESTERN MIDDLE SCHOOL713</v>
      </c>
      <c r="B5423" t="str">
        <f>_xlfn.CONCAT(Table1[[#This Row],[District]],Table1[[#This Row],[DistName]],Table1[[#This Row],[SchoolID]],Table1[[#This Row],[SCHOOLNAME]],Table1[[#This Row],[Academy]])</f>
        <v>64Volusia6343SOUTHWESTERN MIDDLE SCHOOLSouthwestern Middle Information Technology Academy</v>
      </c>
      <c r="C5423" t="str">
        <f>_xlfn.CONCAT(Table1[[#This Row],[District]],Table1[[#This Row],[SchoolID]],Table1[[#This Row],[AcademyID]])</f>
        <v>646343713</v>
      </c>
      <c r="D5423" s="30" t="s">
        <v>8143</v>
      </c>
      <c r="E5423" s="34" t="s">
        <v>6164</v>
      </c>
      <c r="F5423" s="28" t="s">
        <v>9027</v>
      </c>
      <c r="G5423" s="34" t="s">
        <v>6199</v>
      </c>
      <c r="H5423" s="28" t="s">
        <v>2581</v>
      </c>
      <c r="I5423" s="28" t="s">
        <v>9029</v>
      </c>
      <c r="J5423" s="159" t="s">
        <v>8508</v>
      </c>
    </row>
    <row r="5424" spans="1:10" x14ac:dyDescent="0.25">
      <c r="A5424" t="str">
        <f>_xlfn.CONCAT(Table1[[#This Row],[District]],Table1[[#This Row],[DistName]],Table1[[#This Row],[SchoolID]],Table1[[#This Row],[SCHOOLNAME]],Table1[[#This Row],[AcademyID]])</f>
        <v>64Volusia7631BURNS SCIENCE AND TECHNOLOGY CHARTER SCHOOL714</v>
      </c>
      <c r="B5424" t="str">
        <f>_xlfn.CONCAT(Table1[[#This Row],[District]],Table1[[#This Row],[DistName]],Table1[[#This Row],[SchoolID]],Table1[[#This Row],[SCHOOLNAME]],Table1[[#This Row],[Academy]])</f>
        <v>64Volusia7631BURNS SCIENCE AND TECHNOLOGY CHARTER SCHOOLBurns Information Technology Academy</v>
      </c>
      <c r="C5424" t="str">
        <f>_xlfn.CONCAT(Table1[[#This Row],[District]],Table1[[#This Row],[SchoolID]],Table1[[#This Row],[AcademyID]])</f>
        <v>647631714</v>
      </c>
      <c r="D5424" s="30" t="s">
        <v>8143</v>
      </c>
      <c r="E5424" s="34" t="s">
        <v>6164</v>
      </c>
      <c r="F5424" s="28" t="s">
        <v>9027</v>
      </c>
      <c r="G5424" s="34" t="s">
        <v>5323</v>
      </c>
      <c r="H5424" s="28" t="s">
        <v>437</v>
      </c>
      <c r="I5424" s="28" t="s">
        <v>6657</v>
      </c>
      <c r="J5424" s="159" t="s">
        <v>8509</v>
      </c>
    </row>
    <row r="5425" spans="1:10" x14ac:dyDescent="0.25">
      <c r="A5425" t="str">
        <f>_xlfn.CONCAT(Table1[[#This Row],[District]],Table1[[#This Row],[DistName]],Table1[[#This Row],[SchoolID]],Table1[[#This Row],[SCHOOLNAME]],Table1[[#This Row],[AcademyID]])</f>
        <v>64Volusia7791CREEKSIDE MIDDLE SCHOOL715</v>
      </c>
      <c r="B5425" t="str">
        <f>_xlfn.CONCAT(Table1[[#This Row],[District]],Table1[[#This Row],[DistName]],Table1[[#This Row],[SchoolID]],Table1[[#This Row],[SCHOOLNAME]],Table1[[#This Row],[Academy]])</f>
        <v>64Volusia7791CREEKSIDE MIDDLE SCHOOLAgriscience Academy</v>
      </c>
      <c r="C5425" t="str">
        <f>_xlfn.CONCAT(Table1[[#This Row],[District]],Table1[[#This Row],[SchoolID]],Table1[[#This Row],[AcademyID]])</f>
        <v>647791715</v>
      </c>
      <c r="D5425" s="30" t="s">
        <v>8143</v>
      </c>
      <c r="E5425" s="34" t="s">
        <v>6164</v>
      </c>
      <c r="F5425" s="28" t="s">
        <v>9027</v>
      </c>
      <c r="G5425" s="34" t="s">
        <v>5114</v>
      </c>
      <c r="H5425" s="28" t="s">
        <v>791</v>
      </c>
      <c r="I5425" s="28" t="s">
        <v>6319</v>
      </c>
      <c r="J5425" s="159" t="s">
        <v>8510</v>
      </c>
    </row>
    <row r="5426" spans="1:10" x14ac:dyDescent="0.25">
      <c r="A5426" t="str">
        <f>_xlfn.CONCAT(Table1[[#This Row],[District]],Table1[[#This Row],[DistName]],Table1[[#This Row],[SchoolID]],Table1[[#This Row],[SCHOOLNAME]],Table1[[#This Row],[AcademyID]])</f>
        <v>64Volusia1531DELAND MIDDLE SCHOOL716</v>
      </c>
      <c r="B5426" t="str">
        <f>_xlfn.CONCAT(Table1[[#This Row],[District]],Table1[[#This Row],[DistName]],Table1[[#This Row],[SchoolID]],Table1[[#This Row],[SCHOOLNAME]],Table1[[#This Row],[Academy]])</f>
        <v>64Volusia1531DELAND MIDDLE SCHOOLAgriscience Academy</v>
      </c>
      <c r="C5426" t="str">
        <f>_xlfn.CONCAT(Table1[[#This Row],[District]],Table1[[#This Row],[SchoolID]],Table1[[#This Row],[AcademyID]])</f>
        <v>641531716</v>
      </c>
      <c r="D5426" s="30" t="s">
        <v>8143</v>
      </c>
      <c r="E5426" s="34" t="s">
        <v>6164</v>
      </c>
      <c r="F5426" s="28" t="s">
        <v>9027</v>
      </c>
      <c r="G5426" s="34" t="s">
        <v>5558</v>
      </c>
      <c r="H5426" s="28" t="s">
        <v>1096</v>
      </c>
      <c r="I5426" s="28" t="s">
        <v>6319</v>
      </c>
      <c r="J5426" s="159" t="s">
        <v>8511</v>
      </c>
    </row>
    <row r="5427" spans="1:10" x14ac:dyDescent="0.25">
      <c r="A5427" t="str">
        <f>_xlfn.CONCAT(Table1[[#This Row],[District]],Table1[[#This Row],[DistName]],Table1[[#This Row],[SchoolID]],Table1[[#This Row],[SCHOOLNAME]],Table1[[#This Row],[AcademyID]])</f>
        <v>64Volusia1702DELTONA MIDDLE SCHOOL717</v>
      </c>
      <c r="B5427" t="str">
        <f>_xlfn.CONCAT(Table1[[#This Row],[District]],Table1[[#This Row],[DistName]],Table1[[#This Row],[SchoolID]],Table1[[#This Row],[SCHOOLNAME]],Table1[[#This Row],[Academy]])</f>
        <v>64Volusia1702DELTONA MIDDLE SCHOOLAgriscience Academy</v>
      </c>
      <c r="C5427" t="str">
        <f>_xlfn.CONCAT(Table1[[#This Row],[District]],Table1[[#This Row],[SchoolID]],Table1[[#This Row],[AcademyID]])</f>
        <v>641702717</v>
      </c>
      <c r="D5427" s="30" t="s">
        <v>8143</v>
      </c>
      <c r="E5427" s="34" t="s">
        <v>6164</v>
      </c>
      <c r="F5427" s="28" t="s">
        <v>9027</v>
      </c>
      <c r="G5427" s="34" t="s">
        <v>5973</v>
      </c>
      <c r="H5427" s="28" t="s">
        <v>1222</v>
      </c>
      <c r="I5427" s="28" t="s">
        <v>6319</v>
      </c>
      <c r="J5427" s="159" t="s">
        <v>8512</v>
      </c>
    </row>
    <row r="5428" spans="1:10" x14ac:dyDescent="0.25">
      <c r="A5428" t="str">
        <f>_xlfn.CONCAT(Table1[[#This Row],[District]],Table1[[#This Row],[DistName]],Table1[[#This Row],[SchoolID]],Table1[[#This Row],[SCHOOLNAME]],Table1[[#This Row],[AcademyID]])</f>
        <v>64Volusia7771HERITAGE MIDDLE SCHOOL718</v>
      </c>
      <c r="B5428" t="str">
        <f>_xlfn.CONCAT(Table1[[#This Row],[District]],Table1[[#This Row],[DistName]],Table1[[#This Row],[SchoolID]],Table1[[#This Row],[SCHOOLNAME]],Table1[[#This Row],[Academy]])</f>
        <v>64Volusia7771HERITAGE MIDDLE SCHOOLAgriscience Academy</v>
      </c>
      <c r="C5428" t="str">
        <f>_xlfn.CONCAT(Table1[[#This Row],[District]],Table1[[#This Row],[SchoolID]],Table1[[#This Row],[AcademyID]])</f>
        <v>647771718</v>
      </c>
      <c r="D5428" s="30" t="s">
        <v>8143</v>
      </c>
      <c r="E5428" s="34" t="s">
        <v>6164</v>
      </c>
      <c r="F5428" s="28" t="s">
        <v>9027</v>
      </c>
      <c r="G5428" s="34" t="s">
        <v>6181</v>
      </c>
      <c r="H5428" s="28" t="s">
        <v>1712</v>
      </c>
      <c r="I5428" s="28" t="s">
        <v>6319</v>
      </c>
      <c r="J5428" s="159" t="s">
        <v>8513</v>
      </c>
    </row>
    <row r="5429" spans="1:10" x14ac:dyDescent="0.25">
      <c r="A5429" t="str">
        <f>_xlfn.CONCAT(Table1[[#This Row],[District]],Table1[[#This Row],[DistName]],Table1[[#This Row],[SchoolID]],Table1[[#This Row],[SCHOOLNAME]],Table1[[#This Row],[AcademyID]])</f>
        <v>64Volusia3931NEW SMYRNA BEACH MIDDLE SCHOOL719</v>
      </c>
      <c r="B5429" t="str">
        <f>_xlfn.CONCAT(Table1[[#This Row],[District]],Table1[[#This Row],[DistName]],Table1[[#This Row],[SchoolID]],Table1[[#This Row],[SCHOOLNAME]],Table1[[#This Row],[Academy]])</f>
        <v>64Volusia3931NEW SMYRNA BEACH MIDDLE SCHOOLAgriscience Academy</v>
      </c>
      <c r="C5429" t="str">
        <f>_xlfn.CONCAT(Table1[[#This Row],[District]],Table1[[#This Row],[SchoolID]],Table1[[#This Row],[AcademyID]])</f>
        <v>643931719</v>
      </c>
      <c r="D5429" s="30" t="s">
        <v>8143</v>
      </c>
      <c r="E5429" s="34" t="s">
        <v>6164</v>
      </c>
      <c r="F5429" s="28" t="s">
        <v>9027</v>
      </c>
      <c r="G5429" s="34" t="s">
        <v>6010</v>
      </c>
      <c r="H5429" s="28" t="s">
        <v>2091</v>
      </c>
      <c r="I5429" s="28" t="s">
        <v>6319</v>
      </c>
      <c r="J5429" s="159" t="s">
        <v>8514</v>
      </c>
    </row>
    <row r="5430" spans="1:10" x14ac:dyDescent="0.25">
      <c r="A5430" t="str">
        <f>_xlfn.CONCAT(Table1[[#This Row],[District]],Table1[[#This Row],[DistName]],Table1[[#This Row],[SchoolID]],Table1[[#This Row],[SCHOOLNAME]],Table1[[#This Row],[AcademyID]])</f>
        <v>64Volusia7741RIVER SPRINGS MIDDLE SCHOOL720</v>
      </c>
      <c r="B5430" t="str">
        <f>_xlfn.CONCAT(Table1[[#This Row],[District]],Table1[[#This Row],[DistName]],Table1[[#This Row],[SchoolID]],Table1[[#This Row],[SCHOOLNAME]],Table1[[#This Row],[Academy]])</f>
        <v>64Volusia7741RIVER SPRINGS MIDDLE SCHOOLAgriscience Academy</v>
      </c>
      <c r="C5430" t="str">
        <f>_xlfn.CONCAT(Table1[[#This Row],[District]],Table1[[#This Row],[SchoolID]],Table1[[#This Row],[AcademyID]])</f>
        <v>647741720</v>
      </c>
      <c r="D5430" s="30" t="s">
        <v>8143</v>
      </c>
      <c r="E5430" s="34" t="s">
        <v>6164</v>
      </c>
      <c r="F5430" s="28" t="s">
        <v>9027</v>
      </c>
      <c r="G5430" s="34" t="s">
        <v>5466</v>
      </c>
      <c r="H5430" s="28" t="s">
        <v>2480</v>
      </c>
      <c r="I5430" s="28" t="s">
        <v>6319</v>
      </c>
      <c r="J5430" s="159" t="s">
        <v>8515</v>
      </c>
    </row>
    <row r="5431" spans="1:10" x14ac:dyDescent="0.25">
      <c r="A5431" t="str">
        <f>_xlfn.CONCAT(Table1[[#This Row],[District]],Table1[[#This Row],[DistName]],Table1[[#This Row],[SchoolID]],Table1[[#This Row],[SCHOOLNAME]],Table1[[#This Row],[AcademyID]])</f>
        <v>64Volusia3431SILVER SANDS MIDDLE SCHOOL721</v>
      </c>
      <c r="B5431" t="str">
        <f>_xlfn.CONCAT(Table1[[#This Row],[District]],Table1[[#This Row],[DistName]],Table1[[#This Row],[SchoolID]],Table1[[#This Row],[SCHOOLNAME]],Table1[[#This Row],[Academy]])</f>
        <v>64Volusia3431SILVER SANDS MIDDLE SCHOOLAgriscience Academy</v>
      </c>
      <c r="C5431" t="str">
        <f>_xlfn.CONCAT(Table1[[#This Row],[District]],Table1[[#This Row],[SchoolID]],Table1[[#This Row],[AcademyID]])</f>
        <v>643431721</v>
      </c>
      <c r="D5431" s="30" t="s">
        <v>8143</v>
      </c>
      <c r="E5431" s="34" t="s">
        <v>6164</v>
      </c>
      <c r="F5431" s="28" t="s">
        <v>9027</v>
      </c>
      <c r="G5431" s="34" t="s">
        <v>4951</v>
      </c>
      <c r="H5431" s="28" t="s">
        <v>2549</v>
      </c>
      <c r="I5431" s="28" t="s">
        <v>6319</v>
      </c>
      <c r="J5431" s="159" t="s">
        <v>8516</v>
      </c>
    </row>
    <row r="5432" spans="1:10" x14ac:dyDescent="0.25">
      <c r="A5432" t="str">
        <f>_xlfn.CONCAT(Table1[[#This Row],[District]],Table1[[#This Row],[DistName]],Table1[[#This Row],[SchoolID]],Table1[[#This Row],[SCHOOLNAME]],Table1[[#This Row],[AcademyID]])</f>
        <v>64Volusia6633T. DEWITT TAYLOR MIDDLE-HIGH SCHOOL722</v>
      </c>
      <c r="B5432" t="str">
        <f>_xlfn.CONCAT(Table1[[#This Row],[District]],Table1[[#This Row],[DistName]],Table1[[#This Row],[SchoolID]],Table1[[#This Row],[SCHOOLNAME]],Table1[[#This Row],[Academy]])</f>
        <v>64Volusia6633T. DEWITT TAYLOR MIDDLE-HIGH SCHOOLAgriscience Academy</v>
      </c>
      <c r="C5432" t="str">
        <f>_xlfn.CONCAT(Table1[[#This Row],[District]],Table1[[#This Row],[SchoolID]],Table1[[#This Row],[AcademyID]])</f>
        <v>646633722</v>
      </c>
      <c r="D5432" s="30" t="s">
        <v>8143</v>
      </c>
      <c r="E5432" s="34" t="s">
        <v>6164</v>
      </c>
      <c r="F5432" s="28" t="s">
        <v>9027</v>
      </c>
      <c r="G5432" s="34" t="s">
        <v>6205</v>
      </c>
      <c r="H5432" s="28" t="s">
        <v>2703</v>
      </c>
      <c r="I5432" s="28" t="s">
        <v>6319</v>
      </c>
      <c r="J5432" s="159" t="s">
        <v>8517</v>
      </c>
    </row>
    <row r="5433" spans="1:10" x14ac:dyDescent="0.25">
      <c r="A5433" t="str">
        <f>_xlfn.CONCAT(Table1[[#This Row],[District]],Table1[[#This Row],[DistName]],Table1[[#This Row],[SchoolID]],Table1[[#This Row],[SCHOOLNAME]],Table1[[#This Row],[AcademyID]])</f>
        <v>64Volusia7621IVY HAWN CHARTER SCHOOL OF THE ARTS723</v>
      </c>
      <c r="B5433" t="str">
        <f>_xlfn.CONCAT(Table1[[#This Row],[District]],Table1[[#This Row],[DistName]],Table1[[#This Row],[SchoolID]],Table1[[#This Row],[SCHOOLNAME]],Table1[[#This Row],[Academy]])</f>
        <v>64Volusia7621IVY HAWN CHARTER SCHOOL OF THE ARTSArts A/V Academy</v>
      </c>
      <c r="C5433" t="str">
        <f>_xlfn.CONCAT(Table1[[#This Row],[District]],Table1[[#This Row],[SchoolID]],Table1[[#This Row],[AcademyID]])</f>
        <v>647621723</v>
      </c>
      <c r="D5433" s="30" t="s">
        <v>8143</v>
      </c>
      <c r="E5433" s="34" t="s">
        <v>6164</v>
      </c>
      <c r="F5433" s="28" t="s">
        <v>9027</v>
      </c>
      <c r="G5433" s="34" t="s">
        <v>6184</v>
      </c>
      <c r="H5433" s="28" t="s">
        <v>1908</v>
      </c>
      <c r="I5433" s="28" t="s">
        <v>6664</v>
      </c>
      <c r="J5433" s="159" t="s">
        <v>8518</v>
      </c>
    </row>
    <row r="5434" spans="1:10" x14ac:dyDescent="0.25">
      <c r="A5434" t="str">
        <f>_xlfn.CONCAT(Table1[[#This Row],[District]],Table1[[#This Row],[DistName]],Table1[[#This Row],[SchoolID]],Table1[[#This Row],[SCHOOLNAME]],Table1[[#This Row],[AcademyID]])</f>
        <v>65Wakulla0071WAKULLA HIGH SCHOOL001</v>
      </c>
      <c r="B5434" t="str">
        <f>_xlfn.CONCAT(Table1[[#This Row],[District]],Table1[[#This Row],[DistName]],Table1[[#This Row],[SchoolID]],Table1[[#This Row],[SCHOOLNAME]],Table1[[#This Row],[Academy]])</f>
        <v>65Wakulla0071WAKULLA HIGH SCHOOLWakulla High School Medical Academy</v>
      </c>
      <c r="C5434" t="str">
        <f>_xlfn.CONCAT(Table1[[#This Row],[District]],Table1[[#This Row],[SchoolID]],Table1[[#This Row],[AcademyID]])</f>
        <v>650071001</v>
      </c>
      <c r="D5434" s="30" t="s">
        <v>8135</v>
      </c>
      <c r="E5434" s="34" t="s">
        <v>6210</v>
      </c>
      <c r="F5434" s="28" t="s">
        <v>9030</v>
      </c>
      <c r="G5434" s="34" t="s">
        <v>4553</v>
      </c>
      <c r="H5434" s="28" t="s">
        <v>1003</v>
      </c>
      <c r="I5434" s="28" t="s">
        <v>6962</v>
      </c>
      <c r="J5434" s="159" t="s">
        <v>8136</v>
      </c>
    </row>
    <row r="5435" spans="1:10" x14ac:dyDescent="0.25">
      <c r="A5435" t="str">
        <f>_xlfn.CONCAT(Table1[[#This Row],[District]],Table1[[#This Row],[DistName]],Table1[[#This Row],[SchoolID]],Table1[[#This Row],[SCHOOLNAME]],Table1[[#This Row],[AcademyID]])</f>
        <v>65Wakulla0071WAKULLA HIGH SCHOOL002</v>
      </c>
      <c r="B5435" t="str">
        <f>_xlfn.CONCAT(Table1[[#This Row],[District]],Table1[[#This Row],[DistName]],Table1[[#This Row],[SchoolID]],Table1[[#This Row],[SCHOOLNAME]],Table1[[#This Row],[Academy]])</f>
        <v>65Wakulla0071WAKULLA HIGH SCHOOLWakulla High School Engineering Academy</v>
      </c>
      <c r="C5435" t="str">
        <f>_xlfn.CONCAT(Table1[[#This Row],[District]],Table1[[#This Row],[SchoolID]],Table1[[#This Row],[AcademyID]])</f>
        <v>650071002</v>
      </c>
      <c r="D5435" s="30" t="s">
        <v>8135</v>
      </c>
      <c r="E5435" s="34" t="s">
        <v>6210</v>
      </c>
      <c r="F5435" s="28" t="s">
        <v>9030</v>
      </c>
      <c r="G5435" s="34" t="s">
        <v>4553</v>
      </c>
      <c r="H5435" s="28" t="s">
        <v>1003</v>
      </c>
      <c r="I5435" s="28" t="s">
        <v>6670</v>
      </c>
      <c r="J5435" s="159" t="s">
        <v>8137</v>
      </c>
    </row>
    <row r="5436" spans="1:10" x14ac:dyDescent="0.25">
      <c r="A5436" t="str">
        <f>_xlfn.CONCAT(Table1[[#This Row],[District]],Table1[[#This Row],[DistName]],Table1[[#This Row],[SchoolID]],Table1[[#This Row],[SCHOOLNAME]],Table1[[#This Row],[AcademyID]])</f>
        <v>66Walton0271WALTON HIGH SCHOOL001</v>
      </c>
      <c r="B5436" t="str">
        <f>_xlfn.CONCAT(Table1[[#This Row],[District]],Table1[[#This Row],[DistName]],Table1[[#This Row],[SchoolID]],Table1[[#This Row],[SCHOOLNAME]],Table1[[#This Row],[Academy]])</f>
        <v>66Walton0271WALTON HIGH SCHOOLHealth Sciences Academy</v>
      </c>
      <c r="C5436" t="str">
        <f>_xlfn.CONCAT(Table1[[#This Row],[District]],Table1[[#This Row],[SchoolID]],Table1[[#This Row],[AcademyID]])</f>
        <v>660271001</v>
      </c>
      <c r="D5436" s="30" t="s">
        <v>8135</v>
      </c>
      <c r="E5436" s="34" t="s">
        <v>6211</v>
      </c>
      <c r="F5436" s="28" t="s">
        <v>9031</v>
      </c>
      <c r="G5436" s="34" t="s">
        <v>4577</v>
      </c>
      <c r="H5436" s="28" t="s">
        <v>1185</v>
      </c>
      <c r="I5436" s="28" t="s">
        <v>7748</v>
      </c>
      <c r="J5436" s="159" t="s">
        <v>8136</v>
      </c>
    </row>
    <row r="5437" spans="1:10" x14ac:dyDescent="0.25">
      <c r="A5437" t="str">
        <f>_xlfn.CONCAT(Table1[[#This Row],[District]],Table1[[#This Row],[DistName]],Table1[[#This Row],[SchoolID]],Table1[[#This Row],[SCHOOLNAME]],Table1[[#This Row],[AcademyID]])</f>
        <v>66Walton0271WALTON HIGH SCHOOL002</v>
      </c>
      <c r="B5437" t="str">
        <f>_xlfn.CONCAT(Table1[[#This Row],[District]],Table1[[#This Row],[DistName]],Table1[[#This Row],[SchoolID]],Table1[[#This Row],[SCHOOLNAME]],Table1[[#This Row],[Academy]])</f>
        <v>66Walton0271WALTON HIGH SCHOOLWalton School of Building Construction Technologies</v>
      </c>
      <c r="C5437" t="str">
        <f>_xlfn.CONCAT(Table1[[#This Row],[District]],Table1[[#This Row],[SchoolID]],Table1[[#This Row],[AcademyID]])</f>
        <v>660271002</v>
      </c>
      <c r="D5437" s="30" t="s">
        <v>8135</v>
      </c>
      <c r="E5437" s="34" t="s">
        <v>6211</v>
      </c>
      <c r="F5437" s="28" t="s">
        <v>9031</v>
      </c>
      <c r="G5437" s="34" t="s">
        <v>4577</v>
      </c>
      <c r="H5437" s="28" t="s">
        <v>1185</v>
      </c>
      <c r="I5437" s="28" t="s">
        <v>7820</v>
      </c>
      <c r="J5437" s="159" t="s">
        <v>8137</v>
      </c>
    </row>
    <row r="5438" spans="1:10" x14ac:dyDescent="0.25">
      <c r="A5438" t="str">
        <f>_xlfn.CONCAT(Table1[[#This Row],[District]],Table1[[#This Row],[DistName]],Table1[[#This Row],[SchoolID]],Table1[[#This Row],[SCHOOLNAME]],Table1[[#This Row],[AcademyID]])</f>
        <v>66Walton0301EMERALD COAST TECHNICAL COLLEGE002</v>
      </c>
      <c r="B5438" t="str">
        <f>_xlfn.CONCAT(Table1[[#This Row],[District]],Table1[[#This Row],[DistName]],Table1[[#This Row],[SchoolID]],Table1[[#This Row],[SCHOOLNAME]],Table1[[#This Row],[Academy]])</f>
        <v>66Walton0301EMERALD COAST TECHNICAL COLLEGEArchitecture &amp; Engineering Design Magnet Career Academy</v>
      </c>
      <c r="C5438" t="str">
        <f>_xlfn.CONCAT(Table1[[#This Row],[District]],Table1[[#This Row],[SchoolID]],Table1[[#This Row],[AcademyID]])</f>
        <v>660301002</v>
      </c>
      <c r="D5438" s="30" t="s">
        <v>8135</v>
      </c>
      <c r="E5438" s="34" t="s">
        <v>6211</v>
      </c>
      <c r="F5438" s="28" t="s">
        <v>9031</v>
      </c>
      <c r="G5438" s="34" t="s">
        <v>4669</v>
      </c>
      <c r="H5438" s="28" t="s">
        <v>376</v>
      </c>
      <c r="I5438" s="28" t="s">
        <v>7345</v>
      </c>
      <c r="J5438" s="159" t="s">
        <v>8137</v>
      </c>
    </row>
    <row r="5439" spans="1:10" x14ac:dyDescent="0.25">
      <c r="A5439" t="str">
        <f>_xlfn.CONCAT(Table1[[#This Row],[District]],Table1[[#This Row],[DistName]],Table1[[#This Row],[SchoolID]],Table1[[#This Row],[SCHOOLNAME]],Table1[[#This Row],[AcademyID]])</f>
        <v>66Walton0271WALTON HIGH SCHOOL002</v>
      </c>
      <c r="B5439" t="str">
        <f>_xlfn.CONCAT(Table1[[#This Row],[District]],Table1[[#This Row],[DistName]],Table1[[#This Row],[SchoolID]],Table1[[#This Row],[SCHOOLNAME]],Table1[[#This Row],[Academy]])</f>
        <v>66Walton0271WALTON HIGH SCHOOLBuilding Construction Technology Magnet Career Academy</v>
      </c>
      <c r="C5439" t="str">
        <f>_xlfn.CONCAT(Table1[[#This Row],[District]],Table1[[#This Row],[SchoolID]],Table1[[#This Row],[AcademyID]])</f>
        <v>660271002</v>
      </c>
      <c r="D5439" s="30" t="s">
        <v>8135</v>
      </c>
      <c r="E5439" s="34" t="s">
        <v>6211</v>
      </c>
      <c r="F5439" s="28" t="s">
        <v>9031</v>
      </c>
      <c r="G5439" s="34" t="s">
        <v>4577</v>
      </c>
      <c r="H5439" s="28" t="s">
        <v>1185</v>
      </c>
      <c r="I5439" s="28" t="s">
        <v>7668</v>
      </c>
      <c r="J5439" s="159" t="s">
        <v>8137</v>
      </c>
    </row>
    <row r="5440" spans="1:10" x14ac:dyDescent="0.25">
      <c r="A5440" t="str">
        <f>_xlfn.CONCAT(Table1[[#This Row],[District]],Table1[[#This Row],[DistName]],Table1[[#This Row],[SchoolID]],Table1[[#This Row],[SCHOOLNAME]],Table1[[#This Row],[AcademyID]])</f>
        <v>66Walton0301EMERALD COAST TECHNICAL COLLEGE003</v>
      </c>
      <c r="B5440" t="str">
        <f>_xlfn.CONCAT(Table1[[#This Row],[District]],Table1[[#This Row],[DistName]],Table1[[#This Row],[SchoolID]],Table1[[#This Row],[SCHOOLNAME]],Table1[[#This Row],[Academy]])</f>
        <v>66Walton0301EMERALD COAST TECHNICAL COLLEGEAcademy of Computer Technology</v>
      </c>
      <c r="C5440" t="str">
        <f>_xlfn.CONCAT(Table1[[#This Row],[District]],Table1[[#This Row],[SchoolID]],Table1[[#This Row],[AcademyID]])</f>
        <v>660301003</v>
      </c>
      <c r="D5440" s="30" t="s">
        <v>8135</v>
      </c>
      <c r="E5440" s="34" t="s">
        <v>6211</v>
      </c>
      <c r="F5440" s="28" t="s">
        <v>9031</v>
      </c>
      <c r="G5440" s="34" t="s">
        <v>4669</v>
      </c>
      <c r="H5440" s="28" t="s">
        <v>376</v>
      </c>
      <c r="I5440" s="28" t="s">
        <v>6964</v>
      </c>
      <c r="J5440" s="159" t="s">
        <v>8138</v>
      </c>
    </row>
    <row r="5441" spans="1:10" x14ac:dyDescent="0.25">
      <c r="A5441" t="str">
        <f>_xlfn.CONCAT(Table1[[#This Row],[District]],Table1[[#This Row],[DistName]],Table1[[#This Row],[SchoolID]],Table1[[#This Row],[SCHOOLNAME]],Table1[[#This Row],[AcademyID]])</f>
        <v>66Walton0153SOUTH WALTON HIGH SCHOOL004</v>
      </c>
      <c r="B5441" t="str">
        <f>_xlfn.CONCAT(Table1[[#This Row],[District]],Table1[[#This Row],[DistName]],Table1[[#This Row],[SchoolID]],Table1[[#This Row],[SCHOOLNAME]],Table1[[#This Row],[Academy]])</f>
        <v>66Walton0153SOUTH WALTON HIGH SCHOOLSouth Walton Institute of Medical and Health Sciences</v>
      </c>
      <c r="C5441" t="str">
        <f>_xlfn.CONCAT(Table1[[#This Row],[District]],Table1[[#This Row],[SchoolID]],Table1[[#This Row],[AcademyID]])</f>
        <v>660153004</v>
      </c>
      <c r="D5441" s="30" t="s">
        <v>8135</v>
      </c>
      <c r="E5441" s="34" t="s">
        <v>6211</v>
      </c>
      <c r="F5441" s="28" t="s">
        <v>9031</v>
      </c>
      <c r="G5441" s="34" t="s">
        <v>5979</v>
      </c>
      <c r="H5441" s="28" t="s">
        <v>953</v>
      </c>
      <c r="I5441" s="28" t="s">
        <v>7819</v>
      </c>
      <c r="J5441" s="159" t="s">
        <v>8139</v>
      </c>
    </row>
    <row r="5442" spans="1:10" x14ac:dyDescent="0.25">
      <c r="A5442" t="str">
        <f>_xlfn.CONCAT(Table1[[#This Row],[District]],Table1[[#This Row],[DistName]],Table1[[#This Row],[SchoolID]],Table1[[#This Row],[SCHOOLNAME]],Table1[[#This Row],[AcademyID]])</f>
        <v>66Walton0153SOUTH WALTON HIGH SCHOOL004</v>
      </c>
      <c r="B5442" t="str">
        <f>_xlfn.CONCAT(Table1[[#This Row],[District]],Table1[[#This Row],[DistName]],Table1[[#This Row],[SchoolID]],Table1[[#This Row],[SCHOOLNAME]],Table1[[#This Row],[Academy]])</f>
        <v>66Walton0153SOUTH WALTON HIGH SCHOOLSouth Walton High School Medical and Health Science Institute</v>
      </c>
      <c r="C5442" t="str">
        <f>_xlfn.CONCAT(Table1[[#This Row],[District]],Table1[[#This Row],[SchoolID]],Table1[[#This Row],[AcademyID]])</f>
        <v>660153004</v>
      </c>
      <c r="D5442" s="30" t="s">
        <v>8135</v>
      </c>
      <c r="E5442" s="34" t="s">
        <v>6211</v>
      </c>
      <c r="F5442" s="28" t="s">
        <v>9031</v>
      </c>
      <c r="G5442" s="34" t="s">
        <v>5979</v>
      </c>
      <c r="H5442" s="28" t="s">
        <v>953</v>
      </c>
      <c r="I5442" s="28" t="s">
        <v>7480</v>
      </c>
      <c r="J5442" s="159" t="s">
        <v>8139</v>
      </c>
    </row>
    <row r="5443" spans="1:10" x14ac:dyDescent="0.25">
      <c r="A5443" t="str">
        <f>_xlfn.CONCAT(Table1[[#This Row],[District]],Table1[[#This Row],[DistName]],Table1[[#This Row],[SchoolID]],Table1[[#This Row],[SCHOOLNAME]],Table1[[#This Row],[AcademyID]])</f>
        <v>66Walton0101PAXTON SCHOOL005</v>
      </c>
      <c r="B5443" t="str">
        <f>_xlfn.CONCAT(Table1[[#This Row],[District]],Table1[[#This Row],[DistName]],Table1[[#This Row],[SchoolID]],Table1[[#This Row],[SCHOOLNAME]],Table1[[#This Row],[Academy]])</f>
        <v>66Walton0101PAXTON SCHOOLAcademy of Early Childhood Education</v>
      </c>
      <c r="C5443" t="str">
        <f>_xlfn.CONCAT(Table1[[#This Row],[District]],Table1[[#This Row],[SchoolID]],Table1[[#This Row],[AcademyID]])</f>
        <v>660101005</v>
      </c>
      <c r="D5443" s="30" t="s">
        <v>8135</v>
      </c>
      <c r="E5443" s="34" t="s">
        <v>6211</v>
      </c>
      <c r="F5443" s="28" t="s">
        <v>9031</v>
      </c>
      <c r="G5443" s="34" t="s">
        <v>4586</v>
      </c>
      <c r="H5443" s="28" t="s">
        <v>848</v>
      </c>
      <c r="I5443" s="28" t="s">
        <v>6562</v>
      </c>
      <c r="J5443" s="159" t="s">
        <v>8140</v>
      </c>
    </row>
    <row r="5444" spans="1:10" x14ac:dyDescent="0.25">
      <c r="A5444" t="str">
        <f>_xlfn.CONCAT(Table1[[#This Row],[District]],Table1[[#This Row],[DistName]],Table1[[#This Row],[SchoolID]],Table1[[#This Row],[SCHOOLNAME]],Table1[[#This Row],[AcademyID]])</f>
        <v>66Walton0101PAXTON SCHOOL006</v>
      </c>
      <c r="B5444" t="str">
        <f>_xlfn.CONCAT(Table1[[#This Row],[District]],Table1[[#This Row],[DistName]],Table1[[#This Row],[SchoolID]],Table1[[#This Row],[SCHOOLNAME]],Table1[[#This Row],[Academy]])</f>
        <v>66Walton0101PAXTON SCHOOLAcademy of Information Technology</v>
      </c>
      <c r="C5444" t="str">
        <f>_xlfn.CONCAT(Table1[[#This Row],[District]],Table1[[#This Row],[SchoolID]],Table1[[#This Row],[AcademyID]])</f>
        <v>660101006</v>
      </c>
      <c r="D5444" s="30" t="s">
        <v>8135</v>
      </c>
      <c r="E5444" s="34" t="s">
        <v>6211</v>
      </c>
      <c r="F5444" s="28" t="s">
        <v>9031</v>
      </c>
      <c r="G5444" s="34" t="s">
        <v>4586</v>
      </c>
      <c r="H5444" s="28" t="s">
        <v>848</v>
      </c>
      <c r="I5444" s="28" t="s">
        <v>6310</v>
      </c>
      <c r="J5444" s="159" t="s">
        <v>8141</v>
      </c>
    </row>
    <row r="5445" spans="1:10" x14ac:dyDescent="0.25">
      <c r="A5445" t="str">
        <f>_xlfn.CONCAT(Table1[[#This Row],[District]],Table1[[#This Row],[DistName]],Table1[[#This Row],[SchoolID]],Table1[[#This Row],[SCHOOLNAME]],Table1[[#This Row],[AcademyID]])</f>
        <v>66Walton0141FREEPORT SENIOR HIGH SCHOOL007</v>
      </c>
      <c r="B5445" t="str">
        <f>_xlfn.CONCAT(Table1[[#This Row],[District]],Table1[[#This Row],[DistName]],Table1[[#This Row],[SchoolID]],Table1[[#This Row],[SCHOOLNAME]],Table1[[#This Row],[Academy]])</f>
        <v>66Walton0141FREEPORT SENIOR HIGH SCHOOLFreeport Academy of Information Technology</v>
      </c>
      <c r="C5445" t="str">
        <f>_xlfn.CONCAT(Table1[[#This Row],[District]],Table1[[#This Row],[SchoolID]],Table1[[#This Row],[AcademyID]])</f>
        <v>660141007</v>
      </c>
      <c r="D5445" s="30" t="s">
        <v>8135</v>
      </c>
      <c r="E5445" s="34" t="s">
        <v>6211</v>
      </c>
      <c r="F5445" s="28" t="s">
        <v>9031</v>
      </c>
      <c r="G5445" s="34" t="s">
        <v>4589</v>
      </c>
      <c r="H5445" s="28" t="s">
        <v>623</v>
      </c>
      <c r="I5445" s="28" t="s">
        <v>7346</v>
      </c>
      <c r="J5445" s="159" t="s">
        <v>8142</v>
      </c>
    </row>
    <row r="5446" spans="1:10" x14ac:dyDescent="0.25">
      <c r="A5446" t="str">
        <f>_xlfn.CONCAT(Table1[[#This Row],[District]],Table1[[#This Row],[DistName]],Table1[[#This Row],[SchoolID]],Table1[[#This Row],[SCHOOLNAME]],Table1[[#This Row],[AcademyID]])</f>
        <v>66Walton0301EMERALD COAST TECHNICAL COLLEGE008</v>
      </c>
      <c r="B5446" t="str">
        <f>_xlfn.CONCAT(Table1[[#This Row],[District]],Table1[[#This Row],[DistName]],Table1[[#This Row],[SchoolID]],Table1[[#This Row],[SCHOOLNAME]],Table1[[#This Row],[Academy]])</f>
        <v>66Walton0301EMERALD COAST TECHNICAL COLLEGEAcademy of Business Technology</v>
      </c>
      <c r="C5446" t="str">
        <f>_xlfn.CONCAT(Table1[[#This Row],[District]],Table1[[#This Row],[SchoolID]],Table1[[#This Row],[AcademyID]])</f>
        <v>660301008</v>
      </c>
      <c r="D5446" s="30" t="s">
        <v>8135</v>
      </c>
      <c r="E5446" s="34" t="s">
        <v>6211</v>
      </c>
      <c r="F5446" s="28" t="s">
        <v>9031</v>
      </c>
      <c r="G5446" s="34" t="s">
        <v>4669</v>
      </c>
      <c r="H5446" s="28" t="s">
        <v>376</v>
      </c>
      <c r="I5446" s="28" t="s">
        <v>6268</v>
      </c>
      <c r="J5446" s="159" t="s">
        <v>8146</v>
      </c>
    </row>
    <row r="5447" spans="1:10" x14ac:dyDescent="0.25">
      <c r="A5447" t="str">
        <f>_xlfn.CONCAT(Table1[[#This Row],[District]],Table1[[#This Row],[DistName]],Table1[[#This Row],[SchoolID]],Table1[[#This Row],[SCHOOLNAME]],Table1[[#This Row],[AcademyID]])</f>
        <v>66Walton0301EMERALD COAST TECHNICAL COLLEGE009</v>
      </c>
      <c r="B5447" t="str">
        <f>_xlfn.CONCAT(Table1[[#This Row],[District]],Table1[[#This Row],[DistName]],Table1[[#This Row],[SchoolID]],Table1[[#This Row],[SCHOOLNAME]],Table1[[#This Row],[Academy]])</f>
        <v>66Walton0301EMERALD COAST TECHNICAL COLLEGEAcademy of Construction Technology</v>
      </c>
      <c r="C5447" t="str">
        <f>_xlfn.CONCAT(Table1[[#This Row],[District]],Table1[[#This Row],[SchoolID]],Table1[[#This Row],[AcademyID]])</f>
        <v>660301009</v>
      </c>
      <c r="D5447" s="30" t="s">
        <v>8135</v>
      </c>
      <c r="E5447" s="34" t="s">
        <v>6211</v>
      </c>
      <c r="F5447" s="28" t="s">
        <v>9031</v>
      </c>
      <c r="G5447" s="34" t="s">
        <v>4669</v>
      </c>
      <c r="H5447" s="28" t="s">
        <v>376</v>
      </c>
      <c r="I5447" s="28" t="s">
        <v>7176</v>
      </c>
      <c r="J5447" s="159" t="s">
        <v>8147</v>
      </c>
    </row>
    <row r="5448" spans="1:10" x14ac:dyDescent="0.25">
      <c r="A5448" t="str">
        <f>_xlfn.CONCAT(Table1[[#This Row],[District]],Table1[[#This Row],[DistName]],Table1[[#This Row],[SchoolID]],Table1[[#This Row],[SCHOOLNAME]],Table1[[#This Row],[AcademyID]])</f>
        <v>66Walton0153SOUTH WALTON HIGH SCHOOL010</v>
      </c>
      <c r="B5448" t="str">
        <f>_xlfn.CONCAT(Table1[[#This Row],[District]],Table1[[#This Row],[DistName]],Table1[[#This Row],[SchoolID]],Table1[[#This Row],[SCHOOLNAME]],Table1[[#This Row],[Academy]])</f>
        <v>66Walton0153SOUTH WALTON HIGH SCHOOLSouth Walton High School Information Technology Institute</v>
      </c>
      <c r="C5448" t="str">
        <f>_xlfn.CONCAT(Table1[[#This Row],[District]],Table1[[#This Row],[SchoolID]],Table1[[#This Row],[AcademyID]])</f>
        <v>660153010</v>
      </c>
      <c r="D5448" s="30" t="s">
        <v>8135</v>
      </c>
      <c r="E5448" s="34" t="s">
        <v>6211</v>
      </c>
      <c r="F5448" s="28" t="s">
        <v>9031</v>
      </c>
      <c r="G5448" s="34" t="s">
        <v>5979</v>
      </c>
      <c r="H5448" s="28" t="s">
        <v>953</v>
      </c>
      <c r="I5448" s="28" t="s">
        <v>7178</v>
      </c>
      <c r="J5448" s="159" t="s">
        <v>8148</v>
      </c>
    </row>
    <row r="5449" spans="1:10" x14ac:dyDescent="0.25">
      <c r="A5449" t="str">
        <f>_xlfn.CONCAT(Table1[[#This Row],[District]],Table1[[#This Row],[DistName]],Table1[[#This Row],[SchoolID]],Table1[[#This Row],[SCHOOLNAME]],Table1[[#This Row],[AcademyID]])</f>
        <v>66Walton0153SOUTH WALTON HIGH SCHOOL010</v>
      </c>
      <c r="B5449" t="str">
        <f>_xlfn.CONCAT(Table1[[#This Row],[District]],Table1[[#This Row],[DistName]],Table1[[#This Row],[SchoolID]],Table1[[#This Row],[SCHOOLNAME]],Table1[[#This Row],[Academy]])</f>
        <v>66Walton0153SOUTH WALTON HIGH SCHOOLSouth Walton High School IT Institute</v>
      </c>
      <c r="C5449" t="str">
        <f>_xlfn.CONCAT(Table1[[#This Row],[District]],Table1[[#This Row],[SchoolID]],Table1[[#This Row],[AcademyID]])</f>
        <v>660153010</v>
      </c>
      <c r="D5449" s="30" t="s">
        <v>8135</v>
      </c>
      <c r="E5449" s="34" t="s">
        <v>6211</v>
      </c>
      <c r="F5449" s="28" t="s">
        <v>9031</v>
      </c>
      <c r="G5449" s="34" t="s">
        <v>5979</v>
      </c>
      <c r="H5449" s="28" t="s">
        <v>953</v>
      </c>
      <c r="I5449" s="28" t="s">
        <v>7347</v>
      </c>
      <c r="J5449" s="159" t="s">
        <v>8148</v>
      </c>
    </row>
    <row r="5450" spans="1:10" x14ac:dyDescent="0.25">
      <c r="A5450" t="str">
        <f>_xlfn.CONCAT(Table1[[#This Row],[District]],Table1[[#This Row],[DistName]],Table1[[#This Row],[SchoolID]],Table1[[#This Row],[SCHOOLNAME]],Table1[[#This Row],[AcademyID]])</f>
        <v>66Walton0271WALTON HIGH SCHOOL011</v>
      </c>
      <c r="B5450" t="str">
        <f>_xlfn.CONCAT(Table1[[#This Row],[District]],Table1[[#This Row],[DistName]],Table1[[#This Row],[SchoolID]],Table1[[#This Row],[SCHOOLNAME]],Table1[[#This Row],[Academy]])</f>
        <v>66Walton0271WALTON HIGH SCHOOLAcademy of Culinary Arts</v>
      </c>
      <c r="C5450" t="str">
        <f>_xlfn.CONCAT(Table1[[#This Row],[District]],Table1[[#This Row],[SchoolID]],Table1[[#This Row],[AcademyID]])</f>
        <v>660271011</v>
      </c>
      <c r="D5450" s="30" t="s">
        <v>8135</v>
      </c>
      <c r="E5450" s="34" t="s">
        <v>6211</v>
      </c>
      <c r="F5450" s="28" t="s">
        <v>9031</v>
      </c>
      <c r="G5450" s="34" t="s">
        <v>4577</v>
      </c>
      <c r="H5450" s="28" t="s">
        <v>1185</v>
      </c>
      <c r="I5450" s="28" t="s">
        <v>6311</v>
      </c>
      <c r="J5450" s="159" t="s">
        <v>8149</v>
      </c>
    </row>
    <row r="5451" spans="1:10" x14ac:dyDescent="0.25">
      <c r="A5451" t="str">
        <f>_xlfn.CONCAT(Table1[[#This Row],[District]],Table1[[#This Row],[DistName]],Table1[[#This Row],[SchoolID]],Table1[[#This Row],[SCHOOLNAME]],Table1[[#This Row],[AcademyID]])</f>
        <v>66Walton0271WALTON HIGH SCHOOL012</v>
      </c>
      <c r="B5451" t="str">
        <f>_xlfn.CONCAT(Table1[[#This Row],[District]],Table1[[#This Row],[DistName]],Table1[[#This Row],[SchoolID]],Table1[[#This Row],[SCHOOLNAME]],Table1[[#This Row],[Academy]])</f>
        <v>66Walton0271WALTON HIGH SCHOOLAcademy of Early Childhood Education</v>
      </c>
      <c r="C5451" t="str">
        <f>_xlfn.CONCAT(Table1[[#This Row],[District]],Table1[[#This Row],[SchoolID]],Table1[[#This Row],[AcademyID]])</f>
        <v>660271012</v>
      </c>
      <c r="D5451" s="30" t="s">
        <v>8135</v>
      </c>
      <c r="E5451" s="34" t="s">
        <v>6211</v>
      </c>
      <c r="F5451" s="28" t="s">
        <v>9031</v>
      </c>
      <c r="G5451" s="34" t="s">
        <v>4577</v>
      </c>
      <c r="H5451" s="28" t="s">
        <v>1185</v>
      </c>
      <c r="I5451" s="28" t="s">
        <v>6562</v>
      </c>
      <c r="J5451" s="159" t="s">
        <v>8150</v>
      </c>
    </row>
    <row r="5452" spans="1:10" x14ac:dyDescent="0.25">
      <c r="A5452" t="str">
        <f>_xlfn.CONCAT(Table1[[#This Row],[District]],Table1[[#This Row],[DistName]],Table1[[#This Row],[SchoolID]],Table1[[#This Row],[SCHOOLNAME]],Table1[[#This Row],[AcademyID]])</f>
        <v>66Walton1110SEASIDE NEIGHBORHOOD SCHOOL013</v>
      </c>
      <c r="B5452" t="str">
        <f>_xlfn.CONCAT(Table1[[#This Row],[District]],Table1[[#This Row],[DistName]],Table1[[#This Row],[SchoolID]],Table1[[#This Row],[SCHOOLNAME]],Table1[[#This Row],[Academy]])</f>
        <v>66Walton1110SEASIDE NEIGHBORHOOD SCHOOLK20 Technology Academy</v>
      </c>
      <c r="C5452" t="str">
        <f>_xlfn.CONCAT(Table1[[#This Row],[District]],Table1[[#This Row],[SchoolID]],Table1[[#This Row],[AcademyID]])</f>
        <v>661110013</v>
      </c>
      <c r="D5452" s="30" t="s">
        <v>8135</v>
      </c>
      <c r="E5452" s="34" t="s">
        <v>6211</v>
      </c>
      <c r="F5452" s="28" t="s">
        <v>9031</v>
      </c>
      <c r="G5452" s="34" t="s">
        <v>6214</v>
      </c>
      <c r="H5452" s="28" t="s">
        <v>902</v>
      </c>
      <c r="I5452" s="28" t="s">
        <v>6675</v>
      </c>
      <c r="J5452" s="159" t="s">
        <v>8151</v>
      </c>
    </row>
    <row r="5453" spans="1:10" x14ac:dyDescent="0.25">
      <c r="A5453" t="str">
        <f>_xlfn.CONCAT(Table1[[#This Row],[District]],Table1[[#This Row],[DistName]],Table1[[#This Row],[SchoolID]],Table1[[#This Row],[SCHOOLNAME]],Table1[[#This Row],[AcademyID]])</f>
        <v>66Walton0141FREEPORT SENIOR HIGH SCHOOL014</v>
      </c>
      <c r="B5453" t="str">
        <f>_xlfn.CONCAT(Table1[[#This Row],[District]],Table1[[#This Row],[DistName]],Table1[[#This Row],[SchoolID]],Table1[[#This Row],[SCHOOLNAME]],Table1[[#This Row],[Academy]])</f>
        <v>66Walton0141FREEPORT SENIOR HIGH SCHOOLFreeport Culinary Academy</v>
      </c>
      <c r="C5453" t="str">
        <f>_xlfn.CONCAT(Table1[[#This Row],[District]],Table1[[#This Row],[SchoolID]],Table1[[#This Row],[AcademyID]])</f>
        <v>660141014</v>
      </c>
      <c r="D5453" s="30" t="s">
        <v>8135</v>
      </c>
      <c r="E5453" s="34" t="s">
        <v>6211</v>
      </c>
      <c r="F5453" s="28" t="s">
        <v>9031</v>
      </c>
      <c r="G5453" s="34" t="s">
        <v>4589</v>
      </c>
      <c r="H5453" s="28" t="s">
        <v>623</v>
      </c>
      <c r="I5453" s="28" t="s">
        <v>7478</v>
      </c>
      <c r="J5453" s="159" t="s">
        <v>8152</v>
      </c>
    </row>
    <row r="5454" spans="1:10" x14ac:dyDescent="0.25">
      <c r="A5454" t="str">
        <f>_xlfn.CONCAT(Table1[[#This Row],[District]],Table1[[#This Row],[DistName]],Table1[[#This Row],[SchoolID]],Table1[[#This Row],[SCHOOLNAME]],Table1[[#This Row],[AcademyID]])</f>
        <v>66Walton0141FREEPORT SENIOR HIGH SCHOOL014</v>
      </c>
      <c r="B5454" t="str">
        <f>_xlfn.CONCAT(Table1[[#This Row],[District]],Table1[[#This Row],[DistName]],Table1[[#This Row],[SchoolID]],Table1[[#This Row],[SCHOOLNAME]],Table1[[#This Row],[Academy]])</f>
        <v>66Walton0141FREEPORT SENIOR HIGH SCHOOLFreeport Academy of Culinary Arts</v>
      </c>
      <c r="C5454" t="str">
        <f>_xlfn.CONCAT(Table1[[#This Row],[District]],Table1[[#This Row],[SchoolID]],Table1[[#This Row],[AcademyID]])</f>
        <v>660141014</v>
      </c>
      <c r="D5454" s="30" t="s">
        <v>8135</v>
      </c>
      <c r="E5454" s="34" t="s">
        <v>6211</v>
      </c>
      <c r="F5454" s="28" t="s">
        <v>9031</v>
      </c>
      <c r="G5454" s="34" t="s">
        <v>4589</v>
      </c>
      <c r="H5454" s="28" t="s">
        <v>623</v>
      </c>
      <c r="I5454" s="28" t="s">
        <v>7177</v>
      </c>
      <c r="J5454" s="159" t="s">
        <v>8152</v>
      </c>
    </row>
    <row r="5455" spans="1:10" x14ac:dyDescent="0.25">
      <c r="A5455" t="str">
        <f>_xlfn.CONCAT(Table1[[#This Row],[District]],Table1[[#This Row],[DistName]],Table1[[#This Row],[SchoolID]],Table1[[#This Row],[SCHOOLNAME]],Table1[[#This Row],[AcademyID]])</f>
        <v>66Walton0141FREEPORT SENIOR HIGH SCHOOL015</v>
      </c>
      <c r="B5455" t="str">
        <f>_xlfn.CONCAT(Table1[[#This Row],[District]],Table1[[#This Row],[DistName]],Table1[[#This Row],[SchoolID]],Table1[[#This Row],[SCHOOLNAME]],Table1[[#This Row],[Academy]])</f>
        <v>66Walton0141FREEPORT SENIOR HIGH SCHOOLFreeport Pre-Engineering and Manufacturing Academy</v>
      </c>
      <c r="C5455" t="str">
        <f>_xlfn.CONCAT(Table1[[#This Row],[District]],Table1[[#This Row],[SchoolID]],Table1[[#This Row],[AcademyID]])</f>
        <v>660141015</v>
      </c>
      <c r="D5455" s="30" t="s">
        <v>8135</v>
      </c>
      <c r="E5455" s="34" t="s">
        <v>6211</v>
      </c>
      <c r="F5455" s="28" t="s">
        <v>9031</v>
      </c>
      <c r="G5455" s="34" t="s">
        <v>4589</v>
      </c>
      <c r="H5455" s="28" t="s">
        <v>623</v>
      </c>
      <c r="I5455" s="28" t="s">
        <v>7580</v>
      </c>
      <c r="J5455" s="159" t="s">
        <v>8153</v>
      </c>
    </row>
    <row r="5456" spans="1:10" x14ac:dyDescent="0.25">
      <c r="A5456" t="str">
        <f>_xlfn.CONCAT(Table1[[#This Row],[District]],Table1[[#This Row],[DistName]],Table1[[#This Row],[SchoolID]],Table1[[#This Row],[SCHOOLNAME]],Table1[[#This Row],[AcademyID]])</f>
        <v>66Walton0101PAXTON SCHOOL016</v>
      </c>
      <c r="B5456" t="str">
        <f>_xlfn.CONCAT(Table1[[#This Row],[District]],Table1[[#This Row],[DistName]],Table1[[#This Row],[SchoolID]],Table1[[#This Row],[SCHOOLNAME]],Table1[[#This Row],[Academy]])</f>
        <v>66Walton0101PAXTON SCHOOLAcademy of Agritechnology</v>
      </c>
      <c r="C5456" t="str">
        <f>_xlfn.CONCAT(Table1[[#This Row],[District]],Table1[[#This Row],[SchoolID]],Table1[[#This Row],[AcademyID]])</f>
        <v>660101016</v>
      </c>
      <c r="D5456" s="30" t="s">
        <v>8135</v>
      </c>
      <c r="E5456" s="34" t="s">
        <v>6211</v>
      </c>
      <c r="F5456" s="28" t="s">
        <v>9031</v>
      </c>
      <c r="G5456" s="34" t="s">
        <v>4586</v>
      </c>
      <c r="H5456" s="28" t="s">
        <v>848</v>
      </c>
      <c r="I5456" s="28" t="s">
        <v>6432</v>
      </c>
      <c r="J5456" s="159" t="s">
        <v>8156</v>
      </c>
    </row>
    <row r="5457" spans="1:10" x14ac:dyDescent="0.25">
      <c r="A5457" t="str">
        <f>_xlfn.CONCAT(Table1[[#This Row],[District]],Table1[[#This Row],[DistName]],Table1[[#This Row],[SchoolID]],Table1[[#This Row],[SCHOOLNAME]],Table1[[#This Row],[AcademyID]])</f>
        <v>66Walton0141FREEPORT SENIOR HIGH SCHOOL017</v>
      </c>
      <c r="B5457" t="str">
        <f>_xlfn.CONCAT(Table1[[#This Row],[District]],Table1[[#This Row],[DistName]],Table1[[#This Row],[SchoolID]],Table1[[#This Row],[SCHOOLNAME]],Table1[[#This Row],[Academy]])</f>
        <v>66Walton0141FREEPORT SENIOR HIGH SCHOOLFreeport Academy of Criminal Operations</v>
      </c>
      <c r="C5457" t="str">
        <f>_xlfn.CONCAT(Table1[[#This Row],[District]],Table1[[#This Row],[SchoolID]],Table1[[#This Row],[AcademyID]])</f>
        <v>660141017</v>
      </c>
      <c r="D5457" s="30" t="s">
        <v>8135</v>
      </c>
      <c r="E5457" s="34" t="s">
        <v>6211</v>
      </c>
      <c r="F5457" s="28" t="s">
        <v>9031</v>
      </c>
      <c r="G5457" s="34" t="s">
        <v>4589</v>
      </c>
      <c r="H5457" s="28" t="s">
        <v>623</v>
      </c>
      <c r="I5457" s="28" t="s">
        <v>6965</v>
      </c>
      <c r="J5457" s="159" t="s">
        <v>8157</v>
      </c>
    </row>
    <row r="5458" spans="1:10" x14ac:dyDescent="0.25">
      <c r="A5458" t="str">
        <f>_xlfn.CONCAT(Table1[[#This Row],[District]],Table1[[#This Row],[DistName]],Table1[[#This Row],[SchoolID]],Table1[[#This Row],[SCHOOLNAME]],Table1[[#This Row],[AcademyID]])</f>
        <v>66Walton0101PAXTON SCHOOL018</v>
      </c>
      <c r="B5458" t="str">
        <f>_xlfn.CONCAT(Table1[[#This Row],[District]],Table1[[#This Row],[DistName]],Table1[[#This Row],[SchoolID]],Table1[[#This Row],[SCHOOLNAME]],Table1[[#This Row],[Academy]])</f>
        <v>66Walton0101PAXTON SCHOOLAcademy of Aerospace Sciences</v>
      </c>
      <c r="C5458" t="str">
        <f>_xlfn.CONCAT(Table1[[#This Row],[District]],Table1[[#This Row],[SchoolID]],Table1[[#This Row],[AcademyID]])</f>
        <v>660101018</v>
      </c>
      <c r="D5458" s="30" t="s">
        <v>8135</v>
      </c>
      <c r="E5458" s="34" t="s">
        <v>6211</v>
      </c>
      <c r="F5458" s="28" t="s">
        <v>9031</v>
      </c>
      <c r="G5458" s="34" t="s">
        <v>4586</v>
      </c>
      <c r="H5458" s="28" t="s">
        <v>848</v>
      </c>
      <c r="I5458" s="28" t="s">
        <v>6674</v>
      </c>
      <c r="J5458" s="159" t="s">
        <v>8158</v>
      </c>
    </row>
    <row r="5459" spans="1:10" x14ac:dyDescent="0.25">
      <c r="A5459" t="str">
        <f>_xlfn.CONCAT(Table1[[#This Row],[District]],Table1[[#This Row],[DistName]],Table1[[#This Row],[SchoolID]],Table1[[#This Row],[SCHOOLNAME]],Table1[[#This Row],[AcademyID]])</f>
        <v>66Walton0271WALTON HIGH SCHOOL019</v>
      </c>
      <c r="B5459" t="str">
        <f>_xlfn.CONCAT(Table1[[#This Row],[District]],Table1[[#This Row],[DistName]],Table1[[#This Row],[SchoolID]],Table1[[#This Row],[SCHOOLNAME]],Table1[[#This Row],[Academy]])</f>
        <v>66Walton0271WALTON HIGH SCHOOLAcademy of Aerospace Technology</v>
      </c>
      <c r="C5459" t="str">
        <f>_xlfn.CONCAT(Table1[[#This Row],[District]],Table1[[#This Row],[SchoolID]],Table1[[#This Row],[AcademyID]])</f>
        <v>660271019</v>
      </c>
      <c r="D5459" s="30" t="s">
        <v>8135</v>
      </c>
      <c r="E5459" s="34" t="s">
        <v>6211</v>
      </c>
      <c r="F5459" s="28" t="s">
        <v>9031</v>
      </c>
      <c r="G5459" s="34" t="s">
        <v>4577</v>
      </c>
      <c r="H5459" s="28" t="s">
        <v>1185</v>
      </c>
      <c r="I5459" s="28" t="s">
        <v>6322</v>
      </c>
      <c r="J5459" s="159" t="s">
        <v>8159</v>
      </c>
    </row>
    <row r="5460" spans="1:10" x14ac:dyDescent="0.25">
      <c r="A5460" t="str">
        <f>_xlfn.CONCAT(Table1[[#This Row],[District]],Table1[[#This Row],[DistName]],Table1[[#This Row],[SchoolID]],Table1[[#This Row],[SCHOOLNAME]],Table1[[#This Row],[AcademyID]])</f>
        <v>66Walton0271WALTON HIGH SCHOOL020</v>
      </c>
      <c r="B5460" t="str">
        <f>_xlfn.CONCAT(Table1[[#This Row],[District]],Table1[[#This Row],[DistName]],Table1[[#This Row],[SchoolID]],Table1[[#This Row],[SCHOOLNAME]],Table1[[#This Row],[Academy]])</f>
        <v>66Walton0271WALTON HIGH SCHOOLAcademy of Information Technology</v>
      </c>
      <c r="C5460" t="str">
        <f>_xlfn.CONCAT(Table1[[#This Row],[District]],Table1[[#This Row],[SchoolID]],Table1[[#This Row],[AcademyID]])</f>
        <v>660271020</v>
      </c>
      <c r="D5460" s="30" t="s">
        <v>8135</v>
      </c>
      <c r="E5460" s="34" t="s">
        <v>6211</v>
      </c>
      <c r="F5460" s="28" t="s">
        <v>9031</v>
      </c>
      <c r="G5460" s="34" t="s">
        <v>4577</v>
      </c>
      <c r="H5460" s="28" t="s">
        <v>1185</v>
      </c>
      <c r="I5460" s="28" t="s">
        <v>6310</v>
      </c>
      <c r="J5460" s="159" t="s">
        <v>8160</v>
      </c>
    </row>
    <row r="5461" spans="1:10" x14ac:dyDescent="0.25">
      <c r="A5461" t="str">
        <f>_xlfn.CONCAT(Table1[[#This Row],[District]],Table1[[#This Row],[DistName]],Table1[[#This Row],[SchoolID]],Table1[[#This Row],[SCHOOLNAME]],Table1[[#This Row],[AcademyID]])</f>
        <v>66Walton0153SOUTH WALTON HIGH SCHOOL021</v>
      </c>
      <c r="B5461" t="str">
        <f>_xlfn.CONCAT(Table1[[#This Row],[District]],Table1[[#This Row],[DistName]],Table1[[#This Row],[SchoolID]],Table1[[#This Row],[SCHOOLNAME]],Table1[[#This Row],[Academy]])</f>
        <v>66Walton0153SOUTH WALTON HIGH SCHOOLSouth Walton High School Culinary Institute</v>
      </c>
      <c r="C5461" t="str">
        <f>_xlfn.CONCAT(Table1[[#This Row],[District]],Table1[[#This Row],[SchoolID]],Table1[[#This Row],[AcademyID]])</f>
        <v>660153021</v>
      </c>
      <c r="D5461" s="30" t="s">
        <v>8135</v>
      </c>
      <c r="E5461" s="34" t="s">
        <v>6211</v>
      </c>
      <c r="F5461" s="28" t="s">
        <v>9031</v>
      </c>
      <c r="G5461" s="34" t="s">
        <v>5979</v>
      </c>
      <c r="H5461" s="28" t="s">
        <v>953</v>
      </c>
      <c r="I5461" s="28" t="s">
        <v>6966</v>
      </c>
      <c r="J5461" s="159" t="s">
        <v>8161</v>
      </c>
    </row>
    <row r="5462" spans="1:10" x14ac:dyDescent="0.25">
      <c r="A5462" t="str">
        <f>_xlfn.CONCAT(Table1[[#This Row],[District]],Table1[[#This Row],[DistName]],Table1[[#This Row],[SchoolID]],Table1[[#This Row],[SCHOOLNAME]],Table1[[#This Row],[AcademyID]])</f>
        <v>66Walton0141FREEPORT SENIOR HIGH SCHOOL022</v>
      </c>
      <c r="B5462" t="str">
        <f>_xlfn.CONCAT(Table1[[#This Row],[District]],Table1[[#This Row],[DistName]],Table1[[#This Row],[SchoolID]],Table1[[#This Row],[SCHOOLNAME]],Table1[[#This Row],[Academy]])</f>
        <v>66Walton0141FREEPORT SENIOR HIGH SCHOOLFreeport Academy of Agritechnology</v>
      </c>
      <c r="C5462" t="str">
        <f>_xlfn.CONCAT(Table1[[#This Row],[District]],Table1[[#This Row],[SchoolID]],Table1[[#This Row],[AcademyID]])</f>
        <v>660141022</v>
      </c>
      <c r="D5462" s="30" t="s">
        <v>8135</v>
      </c>
      <c r="E5462" s="34" t="s">
        <v>6211</v>
      </c>
      <c r="F5462" s="28" t="s">
        <v>9031</v>
      </c>
      <c r="G5462" s="34" t="s">
        <v>4589</v>
      </c>
      <c r="H5462" s="28" t="s">
        <v>623</v>
      </c>
      <c r="I5462" s="28" t="s">
        <v>6673</v>
      </c>
      <c r="J5462" s="159" t="s">
        <v>8163</v>
      </c>
    </row>
    <row r="5463" spans="1:10" x14ac:dyDescent="0.25">
      <c r="A5463" t="str">
        <f>_xlfn.CONCAT(Table1[[#This Row],[District]],Table1[[#This Row],[DistName]],Table1[[#This Row],[SchoolID]],Table1[[#This Row],[SCHOOLNAME]],Table1[[#This Row],[AcademyID]])</f>
        <v>66Walton0153SOUTH WALTON HIGH SCHOOL023</v>
      </c>
      <c r="B5463" t="str">
        <f>_xlfn.CONCAT(Table1[[#This Row],[District]],Table1[[#This Row],[DistName]],Table1[[#This Row],[SchoolID]],Table1[[#This Row],[SCHOOLNAME]],Table1[[#This Row],[Academy]])</f>
        <v>66Walton0153SOUTH WALTON HIGH SCHOOLSouth Walton High School/Magnet Innovation Center Digital Design Institute</v>
      </c>
      <c r="C5463" t="str">
        <f>_xlfn.CONCAT(Table1[[#This Row],[District]],Table1[[#This Row],[SchoolID]],Table1[[#This Row],[AcademyID]])</f>
        <v>660153023</v>
      </c>
      <c r="D5463" s="30" t="s">
        <v>8135</v>
      </c>
      <c r="E5463" s="34" t="s">
        <v>6211</v>
      </c>
      <c r="F5463" s="28" t="s">
        <v>9031</v>
      </c>
      <c r="G5463" s="34" t="s">
        <v>5979</v>
      </c>
      <c r="H5463" s="28" t="s">
        <v>953</v>
      </c>
      <c r="I5463" s="28" t="s">
        <v>7667</v>
      </c>
      <c r="J5463" s="159" t="s">
        <v>8165</v>
      </c>
    </row>
    <row r="5464" spans="1:10" x14ac:dyDescent="0.25">
      <c r="A5464" t="str">
        <f>_xlfn.CONCAT(Table1[[#This Row],[District]],Table1[[#This Row],[DistName]],Table1[[#This Row],[SchoolID]],Table1[[#This Row],[SCHOOLNAME]],Table1[[#This Row],[AcademyID]])</f>
        <v>66Walton0153SOUTH WALTON HIGH SCHOOL024</v>
      </c>
      <c r="B5464" t="str">
        <f>_xlfn.CONCAT(Table1[[#This Row],[District]],Table1[[#This Row],[DistName]],Table1[[#This Row],[SchoolID]],Table1[[#This Row],[SCHOOLNAME]],Table1[[#This Row],[Academy]])</f>
        <v>66Walton0153SOUTH WALTON HIGH SCHOOLSouth Walton High School/Magnet Innovation Center Engineering Pathways Institute</v>
      </c>
      <c r="C5464" t="str">
        <f>_xlfn.CONCAT(Table1[[#This Row],[District]],Table1[[#This Row],[SchoolID]],Table1[[#This Row],[AcademyID]])</f>
        <v>660153024</v>
      </c>
      <c r="D5464" s="30" t="s">
        <v>8135</v>
      </c>
      <c r="E5464" s="34" t="s">
        <v>6211</v>
      </c>
      <c r="F5464" s="28" t="s">
        <v>9031</v>
      </c>
      <c r="G5464" s="34" t="s">
        <v>5979</v>
      </c>
      <c r="H5464" s="28" t="s">
        <v>953</v>
      </c>
      <c r="I5464" s="28" t="s">
        <v>7747</v>
      </c>
      <c r="J5464" s="159" t="s">
        <v>8167</v>
      </c>
    </row>
    <row r="5465" spans="1:10" x14ac:dyDescent="0.25">
      <c r="A5465" t="str">
        <f>_xlfn.CONCAT(Table1[[#This Row],[District]],Table1[[#This Row],[DistName]],Table1[[#This Row],[SchoolID]],Table1[[#This Row],[SCHOOLNAME]],Table1[[#This Row],[AcademyID]])</f>
        <v>66Walton0153SOUTH WALTON HIGH SCHOOL025</v>
      </c>
      <c r="B5465" t="str">
        <f>_xlfn.CONCAT(Table1[[#This Row],[District]],Table1[[#This Row],[DistName]],Table1[[#This Row],[SchoolID]],Table1[[#This Row],[SCHOOLNAME]],Table1[[#This Row],[Academy]])</f>
        <v>66Walton0153SOUTH WALTON HIGH SCHOOLSouth Walton High School Criminal Justice Institute</v>
      </c>
      <c r="C5465" t="str">
        <f>_xlfn.CONCAT(Table1[[#This Row],[District]],Table1[[#This Row],[SchoolID]],Table1[[#This Row],[AcademyID]])</f>
        <v>660153025</v>
      </c>
      <c r="D5465" s="30" t="s">
        <v>8135</v>
      </c>
      <c r="E5465" s="34" t="s">
        <v>6211</v>
      </c>
      <c r="F5465" s="28" t="s">
        <v>9031</v>
      </c>
      <c r="G5465" s="34" t="s">
        <v>5979</v>
      </c>
      <c r="H5465" s="28" t="s">
        <v>953</v>
      </c>
      <c r="I5465" s="28" t="s">
        <v>6676</v>
      </c>
      <c r="J5465" s="159" t="s">
        <v>8168</v>
      </c>
    </row>
    <row r="5466" spans="1:10" x14ac:dyDescent="0.25">
      <c r="A5466" t="str">
        <f>_xlfn.CONCAT(Table1[[#This Row],[District]],Table1[[#This Row],[DistName]],Table1[[#This Row],[SchoolID]],Table1[[#This Row],[SCHOOLNAME]],Table1[[#This Row],[AcademyID]])</f>
        <v>66Walton0153SOUTH WALTON HIGH SCHOOL026</v>
      </c>
      <c r="B5466" t="str">
        <f>_xlfn.CONCAT(Table1[[#This Row],[District]],Table1[[#This Row],[DistName]],Table1[[#This Row],[SchoolID]],Table1[[#This Row],[SCHOOLNAME]],Table1[[#This Row],[Academy]])</f>
        <v>66Walton0153SOUTH WALTON HIGH SCHOOLSouth Walton High School/Magnet Innovation Center Biomedical Sciences Institute</v>
      </c>
      <c r="C5466" t="str">
        <f>_xlfn.CONCAT(Table1[[#This Row],[District]],Table1[[#This Row],[SchoolID]],Table1[[#This Row],[AcademyID]])</f>
        <v>660153026</v>
      </c>
      <c r="D5466" s="30" t="s">
        <v>8135</v>
      </c>
      <c r="E5466" s="34" t="s">
        <v>6211</v>
      </c>
      <c r="F5466" s="28" t="s">
        <v>9031</v>
      </c>
      <c r="G5466" s="34" t="s">
        <v>5979</v>
      </c>
      <c r="H5466" s="28" t="s">
        <v>953</v>
      </c>
      <c r="I5466" s="28" t="s">
        <v>7581</v>
      </c>
      <c r="J5466" s="159" t="s">
        <v>8169</v>
      </c>
    </row>
    <row r="5467" spans="1:10" x14ac:dyDescent="0.25">
      <c r="A5467" t="str">
        <f>_xlfn.CONCAT(Table1[[#This Row],[District]],Table1[[#This Row],[DistName]],Table1[[#This Row],[SchoolID]],Table1[[#This Row],[SCHOOLNAME]],Table1[[#This Row],[AcademyID]])</f>
        <v>66Walton0271WALTON HIGH SCHOOL027</v>
      </c>
      <c r="B5467" t="str">
        <f>_xlfn.CONCAT(Table1[[#This Row],[District]],Table1[[#This Row],[DistName]],Table1[[#This Row],[SchoolID]],Table1[[#This Row],[SCHOOLNAME]],Table1[[#This Row],[Academy]])</f>
        <v>66Walton0271WALTON HIGH SCHOOLAcademy of Agritechnology</v>
      </c>
      <c r="C5467" t="str">
        <f>_xlfn.CONCAT(Table1[[#This Row],[District]],Table1[[#This Row],[SchoolID]],Table1[[#This Row],[AcademyID]])</f>
        <v>660271027</v>
      </c>
      <c r="D5467" s="30" t="s">
        <v>8135</v>
      </c>
      <c r="E5467" s="34" t="s">
        <v>6211</v>
      </c>
      <c r="F5467" s="28" t="s">
        <v>9031</v>
      </c>
      <c r="G5467" s="34" t="s">
        <v>4577</v>
      </c>
      <c r="H5467" s="28" t="s">
        <v>1185</v>
      </c>
      <c r="I5467" s="28" t="s">
        <v>6432</v>
      </c>
      <c r="J5467" s="159" t="s">
        <v>8173</v>
      </c>
    </row>
    <row r="5468" spans="1:10" x14ac:dyDescent="0.25">
      <c r="A5468" t="str">
        <f>_xlfn.CONCAT(Table1[[#This Row],[District]],Table1[[#This Row],[DistName]],Table1[[#This Row],[SchoolID]],Table1[[#This Row],[SCHOOLNAME]],Table1[[#This Row],[AcademyID]])</f>
        <v>66Walton0271WALTON HIGH SCHOOL028</v>
      </c>
      <c r="B5468" t="str">
        <f>_xlfn.CONCAT(Table1[[#This Row],[District]],Table1[[#This Row],[DistName]],Table1[[#This Row],[SchoolID]],Table1[[#This Row],[SCHOOLNAME]],Table1[[#This Row],[Academy]])</f>
        <v>66Walton0271WALTON HIGH SCHOOLAcademy of Applied Robotics</v>
      </c>
      <c r="C5468" t="str">
        <f>_xlfn.CONCAT(Table1[[#This Row],[District]],Table1[[#This Row],[SchoolID]],Table1[[#This Row],[AcademyID]])</f>
        <v>660271028</v>
      </c>
      <c r="D5468" s="30" t="s">
        <v>8135</v>
      </c>
      <c r="E5468" s="34" t="s">
        <v>6211</v>
      </c>
      <c r="F5468" s="28" t="s">
        <v>9031</v>
      </c>
      <c r="G5468" s="34" t="s">
        <v>4577</v>
      </c>
      <c r="H5468" s="28" t="s">
        <v>1185</v>
      </c>
      <c r="I5468" s="28" t="s">
        <v>6877</v>
      </c>
      <c r="J5468" s="159" t="s">
        <v>8174</v>
      </c>
    </row>
    <row r="5469" spans="1:10" x14ac:dyDescent="0.25">
      <c r="A5469" t="str">
        <f>_xlfn.CONCAT(Table1[[#This Row],[District]],Table1[[#This Row],[DistName]],Table1[[#This Row],[SchoolID]],Table1[[#This Row],[SCHOOLNAME]],Table1[[#This Row],[AcademyID]])</f>
        <v>66Walton0282WALTON INITIATIVE FOR SUCCESS IN EDUCATION (WISE)029</v>
      </c>
      <c r="B5469" t="str">
        <f>_xlfn.CONCAT(Table1[[#This Row],[District]],Table1[[#This Row],[DistName]],Table1[[#This Row],[SchoolID]],Table1[[#This Row],[SCHOOLNAME]],Table1[[#This Row],[Academy]])</f>
        <v>66Walton0282WALTON INITIATIVE FOR SUCCESS IN EDUCATION (WISE)Academy of Agritechnology</v>
      </c>
      <c r="C5469" t="str">
        <f>_xlfn.CONCAT(Table1[[#This Row],[District]],Table1[[#This Row],[SchoolID]],Table1[[#This Row],[AcademyID]])</f>
        <v>660282029</v>
      </c>
      <c r="D5469" s="30" t="s">
        <v>8135</v>
      </c>
      <c r="E5469" s="34" t="s">
        <v>6211</v>
      </c>
      <c r="F5469" s="28" t="s">
        <v>9031</v>
      </c>
      <c r="G5469" s="34" t="s">
        <v>5063</v>
      </c>
      <c r="H5469" s="28" t="s">
        <v>1223</v>
      </c>
      <c r="I5469" s="28" t="s">
        <v>6432</v>
      </c>
      <c r="J5469" s="159" t="s">
        <v>8175</v>
      </c>
    </row>
    <row r="5470" spans="1:10" x14ac:dyDescent="0.25">
      <c r="A5470" t="str">
        <f>_xlfn.CONCAT(Table1[[#This Row],[District]],Table1[[#This Row],[DistName]],Table1[[#This Row],[SchoolID]],Table1[[#This Row],[SCHOOLNAME]],Table1[[#This Row],[AcademyID]])</f>
        <v>66Walton2021WALTON LEARNING CENTER030</v>
      </c>
      <c r="B5470" t="str">
        <f>_xlfn.CONCAT(Table1[[#This Row],[District]],Table1[[#This Row],[DistName]],Table1[[#This Row],[SchoolID]],Table1[[#This Row],[SCHOOLNAME]],Table1[[#This Row],[Academy]])</f>
        <v>66Walton2021WALTON LEARNING CENTERWalton Learning Center Academy of Building Construction Technologies</v>
      </c>
      <c r="C5470" t="str">
        <f>_xlfn.CONCAT(Table1[[#This Row],[District]],Table1[[#This Row],[SchoolID]],Table1[[#This Row],[AcademyID]])</f>
        <v>662021030</v>
      </c>
      <c r="D5470" s="30" t="s">
        <v>8135</v>
      </c>
      <c r="E5470" s="34" t="s">
        <v>6211</v>
      </c>
      <c r="F5470" s="28" t="s">
        <v>9031</v>
      </c>
      <c r="G5470" s="34" t="s">
        <v>4704</v>
      </c>
      <c r="H5470" s="28" t="s">
        <v>1261</v>
      </c>
      <c r="I5470" s="28" t="s">
        <v>6677</v>
      </c>
      <c r="J5470" s="159" t="s">
        <v>8176</v>
      </c>
    </row>
    <row r="5471" spans="1:10" x14ac:dyDescent="0.25">
      <c r="A5471" t="str">
        <f>_xlfn.CONCAT(Table1[[#This Row],[District]],Table1[[#This Row],[DistName]],Table1[[#This Row],[SchoolID]],Table1[[#This Row],[SCHOOLNAME]],Table1[[#This Row],[AcademyID]])</f>
        <v>66WALTON0153SOUTH WALTON HIGH SCHOOL031</v>
      </c>
      <c r="B5471" t="str">
        <f>_xlfn.CONCAT(Table1[[#This Row],[District]],Table1[[#This Row],[DistName]],Table1[[#This Row],[SchoolID]],Table1[[#This Row],[SCHOOLNAME]],Table1[[#This Row],[Academy]])</f>
        <v>66WALTON0153SOUTH WALTON HIGH SCHOOLSouth Walton High School Business Management Institute</v>
      </c>
      <c r="C5471" t="str">
        <f>_xlfn.CONCAT(Table1[[#This Row],[District]],Table1[[#This Row],[SchoolID]],Table1[[#This Row],[AcademyID]])</f>
        <v>660153031</v>
      </c>
      <c r="D5471" s="30" t="s">
        <v>8135</v>
      </c>
      <c r="E5471" s="34" t="s">
        <v>6211</v>
      </c>
      <c r="F5471" s="136" t="s">
        <v>127</v>
      </c>
      <c r="G5471" s="34" t="s">
        <v>5979</v>
      </c>
      <c r="H5471" s="28" t="s">
        <v>953</v>
      </c>
      <c r="I5471" s="138" t="s">
        <v>9032</v>
      </c>
      <c r="J5471" s="159" t="s">
        <v>8177</v>
      </c>
    </row>
    <row r="5472" spans="1:10" x14ac:dyDescent="0.25">
      <c r="A5472" t="str">
        <f>_xlfn.CONCAT(Table1[[#This Row],[District]],Table1[[#This Row],[DistName]],Table1[[#This Row],[SchoolID]],Table1[[#This Row],[SCHOOLNAME]],Table1[[#This Row],[AcademyID]])</f>
        <v>66WALTON0153SOUTH WALTON HIGH SCHOOL032</v>
      </c>
      <c r="B5472" t="str">
        <f>_xlfn.CONCAT(Table1[[#This Row],[District]],Table1[[#This Row],[DistName]],Table1[[#This Row],[SchoolID]],Table1[[#This Row],[SCHOOLNAME]],Table1[[#This Row],[Academy]])</f>
        <v>66WALTON0153SOUTH WALTON HIGH SCHOOLSouth Walton High School Arts and Communication Institute</v>
      </c>
      <c r="C5472" t="str">
        <f>_xlfn.CONCAT(Table1[[#This Row],[District]],Table1[[#This Row],[SchoolID]],Table1[[#This Row],[AcademyID]])</f>
        <v>660153032</v>
      </c>
      <c r="D5472" s="30" t="s">
        <v>8135</v>
      </c>
      <c r="E5472" s="34" t="s">
        <v>6211</v>
      </c>
      <c r="F5472" s="136" t="s">
        <v>127</v>
      </c>
      <c r="G5472" s="34" t="s">
        <v>5979</v>
      </c>
      <c r="H5472" s="28" t="s">
        <v>953</v>
      </c>
      <c r="I5472" s="138" t="s">
        <v>9033</v>
      </c>
      <c r="J5472" s="159" t="s">
        <v>8178</v>
      </c>
    </row>
    <row r="5473" spans="1:10" x14ac:dyDescent="0.25">
      <c r="A5473" t="str">
        <f>_xlfn.CONCAT(Table1[[#This Row],[District]],Table1[[#This Row],[DistName]],Table1[[#This Row],[SchoolID]],Table1[[#This Row],[SCHOOLNAME]],Table1[[#This Row],[AcademyID]])</f>
        <v>66WALTON0141FREEPORT SENIOR HIGH SCHOOL033</v>
      </c>
      <c r="B5473" t="str">
        <f>_xlfn.CONCAT(Table1[[#This Row],[District]],Table1[[#This Row],[DistName]],Table1[[#This Row],[SchoolID]],Table1[[#This Row],[SCHOOLNAME]],Table1[[#This Row],[Academy]])</f>
        <v>66WALTON0141FREEPORT SENIOR HIGH SCHOOLFreeport Academy of Aquaculture</v>
      </c>
      <c r="C5473" t="str">
        <f>_xlfn.CONCAT(Table1[[#This Row],[District]],Table1[[#This Row],[SchoolID]],Table1[[#This Row],[AcademyID]])</f>
        <v>660141033</v>
      </c>
      <c r="D5473" s="30" t="s">
        <v>8135</v>
      </c>
      <c r="E5473" s="34" t="s">
        <v>6211</v>
      </c>
      <c r="F5473" s="136" t="s">
        <v>127</v>
      </c>
      <c r="G5473" s="34" t="s">
        <v>4589</v>
      </c>
      <c r="H5473" s="28" t="s">
        <v>623</v>
      </c>
      <c r="I5473" s="138" t="s">
        <v>9034</v>
      </c>
      <c r="J5473" s="159" t="s">
        <v>8179</v>
      </c>
    </row>
    <row r="5474" spans="1:10" x14ac:dyDescent="0.25">
      <c r="A5474" t="str">
        <f>_xlfn.CONCAT(Table1[[#This Row],[District]],Table1[[#This Row],[DistName]],Table1[[#This Row],[SchoolID]],Table1[[#This Row],[SCHOOLNAME]],Table1[[#This Row],[AcademyID]])</f>
        <v>66WALTON0282WALTON INITIATIVE FOR SUCCESS IN EDUCATION (WISE)034</v>
      </c>
      <c r="B5474" t="str">
        <f>_xlfn.CONCAT(Table1[[#This Row],[District]],Table1[[#This Row],[DistName]],Table1[[#This Row],[SchoolID]],Table1[[#This Row],[SCHOOLNAME]],Table1[[#This Row],[Academy]])</f>
        <v>66WALTON0282WALTON INITIATIVE FOR SUCCESS IN EDUCATION (WISE)Academy of Game Animation &amp; Programming</v>
      </c>
      <c r="C5474" t="str">
        <f>_xlfn.CONCAT(Table1[[#This Row],[District]],Table1[[#This Row],[SchoolID]],Table1[[#This Row],[AcademyID]])</f>
        <v>660282034</v>
      </c>
      <c r="D5474" s="30" t="s">
        <v>8135</v>
      </c>
      <c r="E5474" s="34" t="s">
        <v>6211</v>
      </c>
      <c r="F5474" s="136" t="s">
        <v>127</v>
      </c>
      <c r="G5474" s="34" t="s">
        <v>5063</v>
      </c>
      <c r="H5474" s="28" t="s">
        <v>1223</v>
      </c>
      <c r="I5474" s="138" t="s">
        <v>9035</v>
      </c>
      <c r="J5474" s="159" t="s">
        <v>8180</v>
      </c>
    </row>
    <row r="5475" spans="1:10" x14ac:dyDescent="0.25">
      <c r="A5475" t="str">
        <f>_xlfn.CONCAT(Table1[[#This Row],[District]],Table1[[#This Row],[DistName]],Table1[[#This Row],[SchoolID]],Table1[[#This Row],[SCHOOLNAME]],Table1[[#This Row],[AcademyID]])</f>
        <v>66WALTON0271WALTON HIGH SCHOOL035</v>
      </c>
      <c r="B5475" t="str">
        <f>_xlfn.CONCAT(Table1[[#This Row],[District]],Table1[[#This Row],[DistName]],Table1[[#This Row],[SchoolID]],Table1[[#This Row],[SCHOOLNAME]],Table1[[#This Row],[Academy]])</f>
        <v>66WALTON0271WALTON HIGH SCHOOLAcademy of Education</v>
      </c>
      <c r="C5475" t="str">
        <f>_xlfn.CONCAT(Table1[[#This Row],[District]],Table1[[#This Row],[SchoolID]],Table1[[#This Row],[AcademyID]])</f>
        <v>660271035</v>
      </c>
      <c r="D5475" s="30" t="s">
        <v>8135</v>
      </c>
      <c r="E5475" s="34" t="s">
        <v>6211</v>
      </c>
      <c r="F5475" s="136" t="s">
        <v>127</v>
      </c>
      <c r="G5475" s="34" t="s">
        <v>4577</v>
      </c>
      <c r="H5475" s="28" t="s">
        <v>1185</v>
      </c>
      <c r="I5475" s="138" t="s">
        <v>6607</v>
      </c>
      <c r="J5475" s="159" t="s">
        <v>8181</v>
      </c>
    </row>
    <row r="5476" spans="1:10" x14ac:dyDescent="0.25">
      <c r="A5476" t="str">
        <f>_xlfn.CONCAT(Table1[[#This Row],[District]],Table1[[#This Row],[DistName]],Table1[[#This Row],[SchoolID]],Table1[[#This Row],[SCHOOLNAME]],Table1[[#This Row],[AcademyID]])</f>
        <v>66WALTON0301EMERALD COAST TECHNICAL COLLEGE036</v>
      </c>
      <c r="B5476" t="str">
        <f>_xlfn.CONCAT(Table1[[#This Row],[District]],Table1[[#This Row],[DistName]],Table1[[#This Row],[SchoolID]],Table1[[#This Row],[SCHOOLNAME]],Table1[[#This Row],[Academy]])</f>
        <v>66WALTON0301EMERALD COAST TECHNICAL COLLEGEEmerald Coast Technical College Academy of Construction &amp; Manufacturing</v>
      </c>
      <c r="C5476" t="str">
        <f>_xlfn.CONCAT(Table1[[#This Row],[District]],Table1[[#This Row],[SchoolID]],Table1[[#This Row],[AcademyID]])</f>
        <v>660301036</v>
      </c>
      <c r="D5476" s="30" t="s">
        <v>8135</v>
      </c>
      <c r="E5476" s="34" t="s">
        <v>6211</v>
      </c>
      <c r="F5476" s="136" t="s">
        <v>127</v>
      </c>
      <c r="G5476" s="34" t="s">
        <v>4669</v>
      </c>
      <c r="H5476" s="28" t="s">
        <v>376</v>
      </c>
      <c r="I5476" s="138" t="s">
        <v>9036</v>
      </c>
      <c r="J5476" s="159" t="s">
        <v>8182</v>
      </c>
    </row>
    <row r="5477" spans="1:10" x14ac:dyDescent="0.25">
      <c r="A5477" t="str">
        <f>_xlfn.CONCAT(Table1[[#This Row],[District]],Table1[[#This Row],[DistName]],Table1[[#This Row],[SchoolID]],Table1[[#This Row],[SCHOOLNAME]],Table1[[#This Row],[AcademyID]])</f>
        <v>66WALTON0301EMERALD COAST TECHNICAL COLLEGE037</v>
      </c>
      <c r="B5477" t="str">
        <f>_xlfn.CONCAT(Table1[[#This Row],[District]],Table1[[#This Row],[DistName]],Table1[[#This Row],[SchoolID]],Table1[[#This Row],[SCHOOLNAME]],Table1[[#This Row],[Academy]])</f>
        <v>66WALTON0301EMERALD COAST TECHNICAL COLLEGEEmerald Coast Technical College Academy of Transportation</v>
      </c>
      <c r="C5477" t="str">
        <f>_xlfn.CONCAT(Table1[[#This Row],[District]],Table1[[#This Row],[SchoolID]],Table1[[#This Row],[AcademyID]])</f>
        <v>660301037</v>
      </c>
      <c r="D5477" s="30" t="s">
        <v>8135</v>
      </c>
      <c r="E5477" s="34" t="s">
        <v>6211</v>
      </c>
      <c r="F5477" s="136" t="s">
        <v>127</v>
      </c>
      <c r="G5477" s="34" t="s">
        <v>4669</v>
      </c>
      <c r="H5477" s="28" t="s">
        <v>376</v>
      </c>
      <c r="I5477" s="138" t="s">
        <v>9037</v>
      </c>
      <c r="J5477" s="159" t="s">
        <v>8183</v>
      </c>
    </row>
    <row r="5478" spans="1:10" x14ac:dyDescent="0.25">
      <c r="A5478" t="str">
        <f>_xlfn.CONCAT(Table1[[#This Row],[District]],Table1[[#This Row],[DistName]],Table1[[#This Row],[SchoolID]],Table1[[#This Row],[SCHOOLNAME]],Table1[[#This Row],[AcademyID]])</f>
        <v>66WALTON0301EMERALD COAST TECHNICAL COLLEGE038</v>
      </c>
      <c r="B5478" t="str">
        <f>_xlfn.CONCAT(Table1[[#This Row],[District]],Table1[[#This Row],[DistName]],Table1[[#This Row],[SchoolID]],Table1[[#This Row],[SCHOOLNAME]],Table1[[#This Row],[Academy]])</f>
        <v>66WALTON0301EMERALD COAST TECHNICAL COLLEGEEmerald Coast Technical College Academy of Information Technology</v>
      </c>
      <c r="C5478" t="str">
        <f>_xlfn.CONCAT(Table1[[#This Row],[District]],Table1[[#This Row],[SchoolID]],Table1[[#This Row],[AcademyID]])</f>
        <v>660301038</v>
      </c>
      <c r="D5478" s="30" t="s">
        <v>8135</v>
      </c>
      <c r="E5478" s="34" t="s">
        <v>6211</v>
      </c>
      <c r="F5478" s="136" t="s">
        <v>127</v>
      </c>
      <c r="G5478" s="34" t="s">
        <v>4669</v>
      </c>
      <c r="H5478" s="28" t="s">
        <v>376</v>
      </c>
      <c r="I5478" s="138" t="s">
        <v>9038</v>
      </c>
      <c r="J5478" s="159" t="s">
        <v>8184</v>
      </c>
    </row>
    <row r="5479" spans="1:10" x14ac:dyDescent="0.25">
      <c r="A5479" t="str">
        <f>_xlfn.CONCAT(Table1[[#This Row],[District]],Table1[[#This Row],[DistName]],Table1[[#This Row],[SchoolID]],Table1[[#This Row],[SCHOOLNAME]],Table1[[#This Row],[AcademyID]])</f>
        <v>66WALTON0301EMERALD COAST TECHNICAL COLLEGE039</v>
      </c>
      <c r="B5479" t="str">
        <f>_xlfn.CONCAT(Table1[[#This Row],[District]],Table1[[#This Row],[DistName]],Table1[[#This Row],[SchoolID]],Table1[[#This Row],[SCHOOLNAME]],Table1[[#This Row],[Academy]])</f>
        <v>66WALTON0301EMERALD COAST TECHNICAL COLLEGEEmerald Coast Technical College Academy of Health Science</v>
      </c>
      <c r="C5479" t="str">
        <f>_xlfn.CONCAT(Table1[[#This Row],[District]],Table1[[#This Row],[SchoolID]],Table1[[#This Row],[AcademyID]])</f>
        <v>660301039</v>
      </c>
      <c r="D5479" s="30" t="s">
        <v>8135</v>
      </c>
      <c r="E5479" s="34" t="s">
        <v>6211</v>
      </c>
      <c r="F5479" s="136" t="s">
        <v>127</v>
      </c>
      <c r="G5479" s="34" t="s">
        <v>4669</v>
      </c>
      <c r="H5479" s="28" t="s">
        <v>376</v>
      </c>
      <c r="I5479" s="138" t="s">
        <v>9039</v>
      </c>
      <c r="J5479" s="159" t="s">
        <v>8185</v>
      </c>
    </row>
    <row r="5480" spans="1:10" x14ac:dyDescent="0.25">
      <c r="A5480" t="str">
        <f>_xlfn.CONCAT(Table1[[#This Row],[District]],Table1[[#This Row],[DistName]],Table1[[#This Row],[SchoolID]],Table1[[#This Row],[SCHOOLNAME]],Table1[[#This Row],[AcademyID]])</f>
        <v>66Walton0152EMERALD COAST MIDDLE SCHOOL700</v>
      </c>
      <c r="B5480" t="str">
        <f>_xlfn.CONCAT(Table1[[#This Row],[District]],Table1[[#This Row],[DistName]],Table1[[#This Row],[SchoolID]],Table1[[#This Row],[SCHOOLNAME]],Table1[[#This Row],[Academy]])</f>
        <v>66Walton0152EMERALD COAST MIDDLE SCHOOLEmerald Coast Middle IT Academy</v>
      </c>
      <c r="C5480" t="str">
        <f>_xlfn.CONCAT(Table1[[#This Row],[District]],Table1[[#This Row],[SchoolID]],Table1[[#This Row],[AcademyID]])</f>
        <v>660152700</v>
      </c>
      <c r="D5480" s="30" t="s">
        <v>8143</v>
      </c>
      <c r="E5480" s="34" t="s">
        <v>6211</v>
      </c>
      <c r="F5480" s="28" t="s">
        <v>9031</v>
      </c>
      <c r="G5480" s="34" t="s">
        <v>5842</v>
      </c>
      <c r="H5480" s="28" t="s">
        <v>311</v>
      </c>
      <c r="I5480" s="28" t="s">
        <v>6671</v>
      </c>
      <c r="J5480" s="159" t="s">
        <v>8144</v>
      </c>
    </row>
    <row r="5481" spans="1:10" x14ac:dyDescent="0.25">
      <c r="A5481" t="str">
        <f>_xlfn.CONCAT(Table1[[#This Row],[District]],Table1[[#This Row],[DistName]],Table1[[#This Row],[SchoolID]],Table1[[#This Row],[SCHOOLNAME]],Table1[[#This Row],[AcademyID]])</f>
        <v>66Walton0152EMERALD COAST MIDDLE SCHOOL700</v>
      </c>
      <c r="B5481" t="str">
        <f>_xlfn.CONCAT(Table1[[#This Row],[District]],Table1[[#This Row],[DistName]],Table1[[#This Row],[SchoolID]],Table1[[#This Row],[SCHOOLNAME]],Table1[[#This Row],[Academy]])</f>
        <v>66Walton0152EMERALD COAST MIDDLE SCHOOLEmerald Coast Middle Microsoft IT Academy</v>
      </c>
      <c r="C5481" t="str">
        <f>_xlfn.CONCAT(Table1[[#This Row],[District]],Table1[[#This Row],[SchoolID]],Table1[[#This Row],[AcademyID]])</f>
        <v>660152700</v>
      </c>
      <c r="D5481" s="30" t="s">
        <v>8143</v>
      </c>
      <c r="E5481" s="34" t="s">
        <v>6211</v>
      </c>
      <c r="F5481" s="28" t="s">
        <v>9031</v>
      </c>
      <c r="G5481" s="34" t="s">
        <v>5842</v>
      </c>
      <c r="H5481" s="28" t="s">
        <v>311</v>
      </c>
      <c r="I5481" s="28" t="s">
        <v>6963</v>
      </c>
      <c r="J5481" s="159" t="s">
        <v>8144</v>
      </c>
    </row>
    <row r="5482" spans="1:10" x14ac:dyDescent="0.25">
      <c r="A5482" t="str">
        <f>_xlfn.CONCAT(Table1[[#This Row],[District]],Table1[[#This Row],[DistName]],Table1[[#This Row],[SchoolID]],Table1[[#This Row],[SCHOOLNAME]],Table1[[#This Row],[AcademyID]])</f>
        <v>66Walton1110SEASIDE NEIGHBORHOOD SCHOOL701</v>
      </c>
      <c r="B5482" t="str">
        <f>_xlfn.CONCAT(Table1[[#This Row],[District]],Table1[[#This Row],[DistName]],Table1[[#This Row],[SchoolID]],Table1[[#This Row],[SCHOOLNAME]],Table1[[#This Row],[Academy]])</f>
        <v>66Walton1110SEASIDE NEIGHBORHOOD SCHOOLK20 Technology Academy</v>
      </c>
      <c r="C5482" t="str">
        <f>_xlfn.CONCAT(Table1[[#This Row],[District]],Table1[[#This Row],[SchoolID]],Table1[[#This Row],[AcademyID]])</f>
        <v>661110701</v>
      </c>
      <c r="D5482" s="30" t="s">
        <v>8143</v>
      </c>
      <c r="E5482" s="34" t="s">
        <v>6211</v>
      </c>
      <c r="F5482" s="28" t="s">
        <v>9031</v>
      </c>
      <c r="G5482" s="34" t="s">
        <v>6214</v>
      </c>
      <c r="H5482" s="28" t="s">
        <v>902</v>
      </c>
      <c r="I5482" s="28" t="s">
        <v>6675</v>
      </c>
      <c r="J5482" s="159" t="s">
        <v>8188</v>
      </c>
    </row>
    <row r="5483" spans="1:10" x14ac:dyDescent="0.25">
      <c r="A5483" t="str">
        <f>_xlfn.CONCAT(Table1[[#This Row],[District]],Table1[[#This Row],[DistName]],Table1[[#This Row],[SchoolID]],Table1[[#This Row],[SCHOOLNAME]],Table1[[#This Row],[AcademyID]])</f>
        <v>66Walton0201WALTON MIDDLE SCHOOL702</v>
      </c>
      <c r="B5483" t="str">
        <f>_xlfn.CONCAT(Table1[[#This Row],[District]],Table1[[#This Row],[DistName]],Table1[[#This Row],[SchoolID]],Table1[[#This Row],[SCHOOLNAME]],Table1[[#This Row],[Academy]])</f>
        <v>66Walton0201WALTON MIDDLE SCHOOLWalton Middle School Academy of Business Technology</v>
      </c>
      <c r="C5483" t="str">
        <f>_xlfn.CONCAT(Table1[[#This Row],[District]],Table1[[#This Row],[SchoolID]],Table1[[#This Row],[AcademyID]])</f>
        <v>660201702</v>
      </c>
      <c r="D5483" s="30" t="s">
        <v>8143</v>
      </c>
      <c r="E5483" s="34" t="s">
        <v>6211</v>
      </c>
      <c r="F5483" s="28" t="s">
        <v>9031</v>
      </c>
      <c r="G5483" s="34" t="s">
        <v>4538</v>
      </c>
      <c r="H5483" s="28" t="s">
        <v>1298</v>
      </c>
      <c r="I5483" s="28" t="s">
        <v>6678</v>
      </c>
      <c r="J5483" s="159" t="s">
        <v>8498</v>
      </c>
    </row>
    <row r="5484" spans="1:10" x14ac:dyDescent="0.25">
      <c r="A5484" t="str">
        <f>_xlfn.CONCAT(Table1[[#This Row],[District]],Table1[[#This Row],[DistName]],Table1[[#This Row],[SchoolID]],Table1[[#This Row],[SCHOOLNAME]],Table1[[#This Row],[AcademyID]])</f>
        <v>66Walton0146FREEPORT MIDDLE SCHOOL703</v>
      </c>
      <c r="B5484" t="str">
        <f>_xlfn.CONCAT(Table1[[#This Row],[District]],Table1[[#This Row],[DistName]],Table1[[#This Row],[SchoolID]],Table1[[#This Row],[SCHOOLNAME]],Table1[[#This Row],[Academy]])</f>
        <v>66Walton0146FREEPORT MIDDLE SCHOOLFreeport Middle School Academy of Business Technology</v>
      </c>
      <c r="C5484" t="str">
        <f>_xlfn.CONCAT(Table1[[#This Row],[District]],Table1[[#This Row],[SchoolID]],Table1[[#This Row],[AcademyID]])</f>
        <v>660146703</v>
      </c>
      <c r="D5484" s="30" t="s">
        <v>8143</v>
      </c>
      <c r="E5484" s="34" t="s">
        <v>6211</v>
      </c>
      <c r="F5484" s="28" t="s">
        <v>9031</v>
      </c>
      <c r="G5484" s="34" t="s">
        <v>5927</v>
      </c>
      <c r="H5484" s="28" t="s">
        <v>563</v>
      </c>
      <c r="I5484" s="28" t="s">
        <v>6672</v>
      </c>
      <c r="J5484" s="159" t="s">
        <v>8499</v>
      </c>
    </row>
    <row r="5485" spans="1:10" x14ac:dyDescent="0.25">
      <c r="A5485" t="str">
        <f>_xlfn.CONCAT(Table1[[#This Row],[District]],Table1[[#This Row],[DistName]],Table1[[#This Row],[SchoolID]],Table1[[#This Row],[SCHOOLNAME]],Table1[[#This Row],[AcademyID]])</f>
        <v>66Walton0101PAXTON SCHOOL704</v>
      </c>
      <c r="B5485" t="str">
        <f>_xlfn.CONCAT(Table1[[#This Row],[District]],Table1[[#This Row],[DistName]],Table1[[#This Row],[SchoolID]],Table1[[#This Row],[SCHOOLNAME]],Table1[[#This Row],[Academy]])</f>
        <v>66Walton0101PAXTON SCHOOLPaxton Middle Academy of Business Technology</v>
      </c>
      <c r="C5485" t="str">
        <f>_xlfn.CONCAT(Table1[[#This Row],[District]],Table1[[#This Row],[SchoolID]],Table1[[#This Row],[AcademyID]])</f>
        <v>660101704</v>
      </c>
      <c r="D5485" s="30" t="s">
        <v>8143</v>
      </c>
      <c r="E5485" s="34" t="s">
        <v>6211</v>
      </c>
      <c r="F5485" s="28" t="s">
        <v>9031</v>
      </c>
      <c r="G5485" s="34" t="s">
        <v>4586</v>
      </c>
      <c r="H5485" s="28" t="s">
        <v>848</v>
      </c>
      <c r="I5485" s="28" t="s">
        <v>7479</v>
      </c>
      <c r="J5485" s="159" t="s">
        <v>8500</v>
      </c>
    </row>
    <row r="5486" spans="1:10" x14ac:dyDescent="0.25">
      <c r="A5486" t="str">
        <f>_xlfn.CONCAT(Table1[[#This Row],[District]],Table1[[#This Row],[DistName]],Table1[[#This Row],[SchoolID]],Table1[[#This Row],[SCHOOLNAME]],Table1[[#This Row],[AcademyID]])</f>
        <v>67Washington0021CHIPLEY HIGH SCHOOL001</v>
      </c>
      <c r="B5486" t="str">
        <f>_xlfn.CONCAT(Table1[[#This Row],[District]],Table1[[#This Row],[DistName]],Table1[[#This Row],[SchoolID]],Table1[[#This Row],[SCHOOLNAME]],Table1[[#This Row],[Academy]])</f>
        <v>67Washington0021CHIPLEY HIGH SCHOOLArchitectural, Engineering and Design</v>
      </c>
      <c r="C5486" t="str">
        <f>_xlfn.CONCAT(Table1[[#This Row],[District]],Table1[[#This Row],[SchoolID]],Table1[[#This Row],[AcademyID]])</f>
        <v>670021001</v>
      </c>
      <c r="D5486" s="30" t="s">
        <v>8135</v>
      </c>
      <c r="E5486" s="34" t="s">
        <v>6215</v>
      </c>
      <c r="F5486" s="28" t="s">
        <v>9040</v>
      </c>
      <c r="G5486" s="34" t="s">
        <v>4632</v>
      </c>
      <c r="H5486" s="28" t="s">
        <v>192</v>
      </c>
      <c r="I5486" s="28" t="s">
        <v>6679</v>
      </c>
      <c r="J5486" s="159" t="s">
        <v>8136</v>
      </c>
    </row>
    <row r="5487" spans="1:10" x14ac:dyDescent="0.25">
      <c r="A5487" t="str">
        <f>_xlfn.CONCAT(Table1[[#This Row],[District]],Table1[[#This Row],[DistName]],Table1[[#This Row],[SchoolID]],Table1[[#This Row],[SCHOOLNAME]],Table1[[#This Row],[AcademyID]])</f>
        <v>67Washington0051VERNON HIGH SCHOOL002</v>
      </c>
      <c r="B5487" t="str">
        <f>_xlfn.CONCAT(Table1[[#This Row],[District]],Table1[[#This Row],[DistName]],Table1[[#This Row],[SchoolID]],Table1[[#This Row],[SCHOOLNAME]],Table1[[#This Row],[Academy]])</f>
        <v>67Washington0051VERNON HIGH SCHOOLArchitectural, Engineering and Design</v>
      </c>
      <c r="C5487" t="str">
        <f>_xlfn.CONCAT(Table1[[#This Row],[District]],Table1[[#This Row],[SchoolID]],Table1[[#This Row],[AcademyID]])</f>
        <v>670051002</v>
      </c>
      <c r="D5487" s="30" t="s">
        <v>8135</v>
      </c>
      <c r="E5487" s="34" t="s">
        <v>6215</v>
      </c>
      <c r="F5487" s="28" t="s">
        <v>9040</v>
      </c>
      <c r="G5487" s="34" t="s">
        <v>4636</v>
      </c>
      <c r="H5487" s="28" t="s">
        <v>680</v>
      </c>
      <c r="I5487" s="28" t="s">
        <v>6679</v>
      </c>
      <c r="J5487" s="159" t="s">
        <v>8137</v>
      </c>
    </row>
    <row r="5488" spans="1:10" x14ac:dyDescent="0.25">
      <c r="A5488" t="str">
        <f>_xlfn.CONCAT(Table1[[#This Row],[District]],Table1[[#This Row],[DistName]],Table1[[#This Row],[SchoolID]],Table1[[#This Row],[SCHOOLNAME]],Table1[[#This Row],[AcademyID]])</f>
        <v>67Washington0021CHIPLEY HIGH SCHOOL003</v>
      </c>
      <c r="B5488" t="str">
        <f>_xlfn.CONCAT(Table1[[#This Row],[District]],Table1[[#This Row],[DistName]],Table1[[#This Row],[SchoolID]],Table1[[#This Row],[SCHOOLNAME]],Table1[[#This Row],[Academy]])</f>
        <v>67Washington0021CHIPLEY HIGH SCHOOLSports and Recreational Turf Operations</v>
      </c>
      <c r="C5488" t="str">
        <f>_xlfn.CONCAT(Table1[[#This Row],[District]],Table1[[#This Row],[SchoolID]],Table1[[#This Row],[AcademyID]])</f>
        <v>670021003</v>
      </c>
      <c r="D5488" s="30" t="s">
        <v>8135</v>
      </c>
      <c r="E5488" s="34" t="s">
        <v>6215</v>
      </c>
      <c r="F5488" s="28" t="s">
        <v>9040</v>
      </c>
      <c r="G5488" s="34" t="s">
        <v>4632</v>
      </c>
      <c r="H5488" s="28" t="s">
        <v>192</v>
      </c>
      <c r="I5488" s="28" t="s">
        <v>7750</v>
      </c>
      <c r="J5488" s="159" t="s">
        <v>8138</v>
      </c>
    </row>
    <row r="5489" spans="1:10" x14ac:dyDescent="0.25">
      <c r="A5489" t="str">
        <f>_xlfn.CONCAT(Table1[[#This Row],[District]],Table1[[#This Row],[DistName]],Table1[[#This Row],[SchoolID]],Table1[[#This Row],[SCHOOLNAME]],Table1[[#This Row],[AcademyID]])</f>
        <v>67Washington0051VERNON HIGH SCHOOL004</v>
      </c>
      <c r="B5489" t="str">
        <f>_xlfn.CONCAT(Table1[[#This Row],[District]],Table1[[#This Row],[DistName]],Table1[[#This Row],[SchoolID]],Table1[[#This Row],[SCHOOLNAME]],Table1[[#This Row],[Academy]])</f>
        <v>67Washington0051VERNON HIGH SCHOOLSports and Recreational Turf Operations</v>
      </c>
      <c r="C5489" t="str">
        <f>_xlfn.CONCAT(Table1[[#This Row],[District]],Table1[[#This Row],[SchoolID]],Table1[[#This Row],[AcademyID]])</f>
        <v>670051004</v>
      </c>
      <c r="D5489" s="30" t="s">
        <v>8135</v>
      </c>
      <c r="E5489" s="34" t="s">
        <v>6215</v>
      </c>
      <c r="F5489" s="28" t="s">
        <v>9040</v>
      </c>
      <c r="G5489" s="34" t="s">
        <v>4636</v>
      </c>
      <c r="H5489" s="28" t="s">
        <v>680</v>
      </c>
      <c r="I5489" s="28" t="s">
        <v>7750</v>
      </c>
      <c r="J5489" s="159" t="s">
        <v>8139</v>
      </c>
    </row>
    <row r="5490" spans="1:10" x14ac:dyDescent="0.25">
      <c r="A5490" t="str">
        <f>_xlfn.CONCAT(Table1[[#This Row],[District]],Table1[[#This Row],[DistName]],Table1[[#This Row],[SchoolID]],Table1[[#This Row],[SCHOOLNAME]],Table1[[#This Row],[AcademyID]])</f>
        <v>67Washington0021CHIPLEY HIGH SCHOOL005</v>
      </c>
      <c r="B5490" t="str">
        <f>_xlfn.CONCAT(Table1[[#This Row],[District]],Table1[[#This Row],[DistName]],Table1[[#This Row],[SchoolID]],Table1[[#This Row],[SCHOOLNAME]],Table1[[#This Row],[Academy]])</f>
        <v>67Washington0021CHIPLEY HIGH SCHOOLChild Development Associate</v>
      </c>
      <c r="C5490" t="str">
        <f>_xlfn.CONCAT(Table1[[#This Row],[District]],Table1[[#This Row],[SchoolID]],Table1[[#This Row],[AcademyID]])</f>
        <v>670021005</v>
      </c>
      <c r="D5490" s="30" t="s">
        <v>8135</v>
      </c>
      <c r="E5490" s="34" t="s">
        <v>6215</v>
      </c>
      <c r="F5490" s="28" t="s">
        <v>9040</v>
      </c>
      <c r="G5490" s="34" t="s">
        <v>4632</v>
      </c>
      <c r="H5490" s="28" t="s">
        <v>192</v>
      </c>
      <c r="I5490" s="28" t="s">
        <v>7348</v>
      </c>
      <c r="J5490" s="159" t="s">
        <v>8140</v>
      </c>
    </row>
    <row r="5491" spans="1:10" x14ac:dyDescent="0.25">
      <c r="A5491" t="str">
        <f>_xlfn.CONCAT(Table1[[#This Row],[District]],Table1[[#This Row],[DistName]],Table1[[#This Row],[SchoolID]],Table1[[#This Row],[SCHOOLNAME]],Table1[[#This Row],[AcademyID]])</f>
        <v>67Washington0051VERNON HIGH SCHOOL006</v>
      </c>
      <c r="B5491" t="str">
        <f>_xlfn.CONCAT(Table1[[#This Row],[District]],Table1[[#This Row],[DistName]],Table1[[#This Row],[SchoolID]],Table1[[#This Row],[SCHOOLNAME]],Table1[[#This Row],[Academy]])</f>
        <v>67Washington0051VERNON HIGH SCHOOLInformation Technology</v>
      </c>
      <c r="C5491" t="str">
        <f>_xlfn.CONCAT(Table1[[#This Row],[District]],Table1[[#This Row],[SchoolID]],Table1[[#This Row],[AcademyID]])</f>
        <v>670051006</v>
      </c>
      <c r="D5491" s="30" t="s">
        <v>8135</v>
      </c>
      <c r="E5491" s="34" t="s">
        <v>6215</v>
      </c>
      <c r="F5491" s="28" t="s">
        <v>9040</v>
      </c>
      <c r="G5491" s="34" t="s">
        <v>4636</v>
      </c>
      <c r="H5491" s="28" t="s">
        <v>680</v>
      </c>
      <c r="I5491" s="28" t="s">
        <v>6305</v>
      </c>
      <c r="J5491" s="159" t="s">
        <v>8141</v>
      </c>
    </row>
    <row r="5492" spans="1:10" x14ac:dyDescent="0.25">
      <c r="A5492" t="str">
        <f>_xlfn.CONCAT(Table1[[#This Row],[District]],Table1[[#This Row],[DistName]],Table1[[#This Row],[SchoolID]],Table1[[#This Row],[SCHOOLNAME]],Table1[[#This Row],[AcademyID]])</f>
        <v>67Washington0051VERNON HIGH SCHOOL006</v>
      </c>
      <c r="B5492" t="str">
        <f>_xlfn.CONCAT(Table1[[#This Row],[District]],Table1[[#This Row],[DistName]],Table1[[#This Row],[SchoolID]],Table1[[#This Row],[SCHOOLNAME]],Table1[[#This Row],[Academy]])</f>
        <v>67Washington0051VERNON HIGH SCHOOLMicrosoft MCAS Bundle Certification</v>
      </c>
      <c r="C5492" t="str">
        <f>_xlfn.CONCAT(Table1[[#This Row],[District]],Table1[[#This Row],[SchoolID]],Table1[[#This Row],[AcademyID]])</f>
        <v>670051006</v>
      </c>
      <c r="D5492" s="30" t="s">
        <v>8135</v>
      </c>
      <c r="E5492" s="34" t="s">
        <v>6215</v>
      </c>
      <c r="F5492" s="28" t="s">
        <v>9040</v>
      </c>
      <c r="G5492" s="34" t="s">
        <v>4636</v>
      </c>
      <c r="H5492" s="28" t="s">
        <v>680</v>
      </c>
      <c r="I5492" s="28" t="s">
        <v>7583</v>
      </c>
      <c r="J5492" s="159" t="s">
        <v>8141</v>
      </c>
    </row>
    <row r="5493" spans="1:10" x14ac:dyDescent="0.25">
      <c r="A5493" t="str">
        <f>_xlfn.CONCAT(Table1[[#This Row],[District]],Table1[[#This Row],[DistName]],Table1[[#This Row],[SchoolID]],Table1[[#This Row],[SCHOOLNAME]],Table1[[#This Row],[AcademyID]])</f>
        <v>67Washington0021CHIPLEY HIGH SCHOOL007</v>
      </c>
      <c r="B5493" t="str">
        <f>_xlfn.CONCAT(Table1[[#This Row],[District]],Table1[[#This Row],[DistName]],Table1[[#This Row],[SchoolID]],Table1[[#This Row],[SCHOOLNAME]],Table1[[#This Row],[Academy]])</f>
        <v>67Washington0021CHIPLEY HIGH SCHOOLInformation Technology</v>
      </c>
      <c r="C5493" t="str">
        <f>_xlfn.CONCAT(Table1[[#This Row],[District]],Table1[[#This Row],[SchoolID]],Table1[[#This Row],[AcademyID]])</f>
        <v>670021007</v>
      </c>
      <c r="D5493" s="30" t="s">
        <v>8135</v>
      </c>
      <c r="E5493" s="34" t="s">
        <v>6215</v>
      </c>
      <c r="F5493" s="28" t="s">
        <v>9040</v>
      </c>
      <c r="G5493" s="34" t="s">
        <v>4632</v>
      </c>
      <c r="H5493" s="28" t="s">
        <v>192</v>
      </c>
      <c r="I5493" s="28" t="s">
        <v>6305</v>
      </c>
      <c r="J5493" s="159" t="s">
        <v>8142</v>
      </c>
    </row>
    <row r="5494" spans="1:10" x14ac:dyDescent="0.25">
      <c r="A5494" t="str">
        <f>_xlfn.CONCAT(Table1[[#This Row],[District]],Table1[[#This Row],[DistName]],Table1[[#This Row],[SchoolID]],Table1[[#This Row],[SCHOOLNAME]],Table1[[#This Row],[AcademyID]])</f>
        <v>67Washington0021CHIPLEY HIGH SCHOOL007</v>
      </c>
      <c r="B5494" t="str">
        <f>_xlfn.CONCAT(Table1[[#This Row],[District]],Table1[[#This Row],[DistName]],Table1[[#This Row],[SchoolID]],Table1[[#This Row],[SCHOOLNAME]],Table1[[#This Row],[Academy]])</f>
        <v>67Washington0021CHIPLEY HIGH SCHOOLMicrosoft MCAS Bundle</v>
      </c>
      <c r="C5494" t="str">
        <f>_xlfn.CONCAT(Table1[[#This Row],[District]],Table1[[#This Row],[SchoolID]],Table1[[#This Row],[AcademyID]])</f>
        <v>670021007</v>
      </c>
      <c r="D5494" s="30" t="s">
        <v>8135</v>
      </c>
      <c r="E5494" s="34" t="s">
        <v>6215</v>
      </c>
      <c r="F5494" s="28" t="s">
        <v>9040</v>
      </c>
      <c r="G5494" s="34" t="s">
        <v>4632</v>
      </c>
      <c r="H5494" s="28" t="s">
        <v>192</v>
      </c>
      <c r="I5494" s="28" t="s">
        <v>7749</v>
      </c>
      <c r="J5494" s="159" t="s">
        <v>8142</v>
      </c>
    </row>
    <row r="5495" spans="1:10" x14ac:dyDescent="0.25">
      <c r="A5495" t="str">
        <f>_xlfn.CONCAT(Table1[[#This Row],[District]],Table1[[#This Row],[DistName]],Table1[[#This Row],[SchoolID]],Table1[[#This Row],[SCHOOLNAME]],Table1[[#This Row],[AcademyID]])</f>
        <v>67Washington0021CHIPLEY HIGH SCHOOL008</v>
      </c>
      <c r="B5495" t="str">
        <f>_xlfn.CONCAT(Table1[[#This Row],[District]],Table1[[#This Row],[DistName]],Table1[[#This Row],[SchoolID]],Table1[[#This Row],[SCHOOLNAME]],Table1[[#This Row],[Academy]])</f>
        <v>67Washington0021CHIPLEY HIGH SCHOOLFlorida Agriculture</v>
      </c>
      <c r="C5495" t="str">
        <f>_xlfn.CONCAT(Table1[[#This Row],[District]],Table1[[#This Row],[SchoolID]],Table1[[#This Row],[AcademyID]])</f>
        <v>670021008</v>
      </c>
      <c r="D5495" s="30" t="s">
        <v>8135</v>
      </c>
      <c r="E5495" s="34" t="s">
        <v>6215</v>
      </c>
      <c r="F5495" s="28" t="s">
        <v>9040</v>
      </c>
      <c r="G5495" s="34" t="s">
        <v>4632</v>
      </c>
      <c r="H5495" s="28" t="s">
        <v>192</v>
      </c>
      <c r="I5495" s="28" t="s">
        <v>7582</v>
      </c>
      <c r="J5495" s="159" t="s">
        <v>8146</v>
      </c>
    </row>
    <row r="5496" spans="1:10" x14ac:dyDescent="0.25">
      <c r="A5496" t="str">
        <f>_xlfn.CONCAT(Table1[[#This Row],[District]],Table1[[#This Row],[DistName]],Table1[[#This Row],[SchoolID]],Table1[[#This Row],[SCHOOLNAME]],Table1[[#This Row],[AcademyID]])</f>
        <v>67Washington0021CHIPLEY HIGH SCHOOL008</v>
      </c>
      <c r="B5496" t="str">
        <f>_xlfn.CONCAT(Table1[[#This Row],[District]],Table1[[#This Row],[DistName]],Table1[[#This Row],[SchoolID]],Table1[[#This Row],[SCHOOLNAME]],Table1[[#This Row],[Academy]])</f>
        <v>67Washington0021CHIPLEY HIGH SCHOOLCertified Agricultural Technician</v>
      </c>
      <c r="C5496" t="str">
        <f>_xlfn.CONCAT(Table1[[#This Row],[District]],Table1[[#This Row],[SchoolID]],Table1[[#This Row],[AcademyID]])</f>
        <v>670021008</v>
      </c>
      <c r="D5496" s="30" t="s">
        <v>8135</v>
      </c>
      <c r="E5496" s="34" t="s">
        <v>6215</v>
      </c>
      <c r="F5496" s="28" t="s">
        <v>9040</v>
      </c>
      <c r="G5496" s="34" t="s">
        <v>4632</v>
      </c>
      <c r="H5496" s="28" t="s">
        <v>192</v>
      </c>
      <c r="I5496" s="28" t="s">
        <v>6967</v>
      </c>
      <c r="J5496" s="159" t="s">
        <v>8146</v>
      </c>
    </row>
    <row r="5497" spans="1:10" x14ac:dyDescent="0.25">
      <c r="A5497" t="str">
        <f>_xlfn.CONCAT(Table1[[#This Row],[District]],Table1[[#This Row],[DistName]],Table1[[#This Row],[SchoolID]],Table1[[#This Row],[SCHOOLNAME]],Table1[[#This Row],[AcademyID]])</f>
        <v>67Washington0051VERNON HIGH SCHOOL009</v>
      </c>
      <c r="B5497" t="str">
        <f>_xlfn.CONCAT(Table1[[#This Row],[District]],Table1[[#This Row],[DistName]],Table1[[#This Row],[SchoolID]],Table1[[#This Row],[SCHOOLNAME]],Table1[[#This Row],[Academy]])</f>
        <v>67Washington0051VERNON HIGH SCHOOLFlorida Agritechnology</v>
      </c>
      <c r="C5497" t="str">
        <f>_xlfn.CONCAT(Table1[[#This Row],[District]],Table1[[#This Row],[SchoolID]],Table1[[#This Row],[AcademyID]])</f>
        <v>670051009</v>
      </c>
      <c r="D5497" s="30" t="s">
        <v>8135</v>
      </c>
      <c r="E5497" s="34" t="s">
        <v>6215</v>
      </c>
      <c r="F5497" s="28" t="s">
        <v>9040</v>
      </c>
      <c r="G5497" s="34" t="s">
        <v>4636</v>
      </c>
      <c r="H5497" s="28" t="s">
        <v>680</v>
      </c>
      <c r="I5497" s="28" t="s">
        <v>7349</v>
      </c>
      <c r="J5497" s="159" t="s">
        <v>8147</v>
      </c>
    </row>
    <row r="5498" spans="1:10" x14ac:dyDescent="0.25">
      <c r="A5498" t="str">
        <f>_xlfn.CONCAT(Table1[[#This Row],[District]],Table1[[#This Row],[DistName]],Table1[[#This Row],[SchoolID]],Table1[[#This Row],[SCHOOLNAME]],Table1[[#This Row],[AcademyID]])</f>
        <v>67Washington0021CHIPLEY HIGH SCHOOL010</v>
      </c>
      <c r="B5498" t="str">
        <f>_xlfn.CONCAT(Table1[[#This Row],[District]],Table1[[#This Row],[DistName]],Table1[[#This Row],[SchoolID]],Table1[[#This Row],[SCHOOLNAME]],Table1[[#This Row],[Academy]])</f>
        <v>67Washington0021CHIPLEY HIGH SCHOOLCulinary Program</v>
      </c>
      <c r="C5498" t="str">
        <f>_xlfn.CONCAT(Table1[[#This Row],[District]],Table1[[#This Row],[SchoolID]],Table1[[#This Row],[AcademyID]])</f>
        <v>670021010</v>
      </c>
      <c r="D5498" s="30" t="s">
        <v>8135</v>
      </c>
      <c r="E5498" s="34" t="s">
        <v>6215</v>
      </c>
      <c r="F5498" s="28" t="s">
        <v>9040</v>
      </c>
      <c r="G5498" s="34" t="s">
        <v>4632</v>
      </c>
      <c r="H5498" s="28" t="s">
        <v>192</v>
      </c>
      <c r="I5498" s="28" t="s">
        <v>7179</v>
      </c>
      <c r="J5498" s="159" t="s">
        <v>8148</v>
      </c>
    </row>
    <row r="5499" spans="1:10" x14ac:dyDescent="0.25">
      <c r="A5499" t="str">
        <f>_xlfn.CONCAT(Table1[[#This Row],[District]],Table1[[#This Row],[DistName]],Table1[[#This Row],[SchoolID]],Table1[[#This Row],[SCHOOLNAME]],Table1[[#This Row],[AcademyID]])</f>
        <v>67Washington0021CHIPLEY HIGH SCHOOL010</v>
      </c>
      <c r="B5499" t="str">
        <f>_xlfn.CONCAT(Table1[[#This Row],[District]],Table1[[#This Row],[DistName]],Table1[[#This Row],[SchoolID]],Table1[[#This Row],[SCHOOLNAME]],Table1[[#This Row],[Academy]])</f>
        <v>67Washington0021CHIPLEY HIGH SCHOOLCertified Food Protection Manager</v>
      </c>
      <c r="C5499" t="str">
        <f>_xlfn.CONCAT(Table1[[#This Row],[District]],Table1[[#This Row],[SchoolID]],Table1[[#This Row],[AcademyID]])</f>
        <v>670021010</v>
      </c>
      <c r="D5499" s="30" t="s">
        <v>8135</v>
      </c>
      <c r="E5499" s="34" t="s">
        <v>6215</v>
      </c>
      <c r="F5499" s="28" t="s">
        <v>9040</v>
      </c>
      <c r="G5499" s="34" t="s">
        <v>4632</v>
      </c>
      <c r="H5499" s="28" t="s">
        <v>192</v>
      </c>
      <c r="I5499" s="28" t="s">
        <v>6968</v>
      </c>
      <c r="J5499" s="159" t="s">
        <v>8148</v>
      </c>
    </row>
    <row r="5500" spans="1:10" x14ac:dyDescent="0.25">
      <c r="A5500" t="str">
        <f>_xlfn.CONCAT(Table1[[#This Row],[District]],Table1[[#This Row],[DistName]],Table1[[#This Row],[SchoolID]],Table1[[#This Row],[SCHOOLNAME]],Table1[[#This Row],[AcademyID]])</f>
        <v>67Washington0051VERNON HIGH SCHOOL011</v>
      </c>
      <c r="B5500" t="str">
        <f>_xlfn.CONCAT(Table1[[#This Row],[District]],Table1[[#This Row],[DistName]],Table1[[#This Row],[SchoolID]],Table1[[#This Row],[SCHOOLNAME]],Table1[[#This Row],[Academy]])</f>
        <v>67Washington0051VERNON HIGH SCHOOLCertified Food Protection Manager</v>
      </c>
      <c r="C5500" t="str">
        <f>_xlfn.CONCAT(Table1[[#This Row],[District]],Table1[[#This Row],[SchoolID]],Table1[[#This Row],[AcademyID]])</f>
        <v>670051011</v>
      </c>
      <c r="D5500" s="30" t="s">
        <v>8135</v>
      </c>
      <c r="E5500" s="34" t="s">
        <v>6215</v>
      </c>
      <c r="F5500" s="28" t="s">
        <v>9040</v>
      </c>
      <c r="G5500" s="34" t="s">
        <v>4636</v>
      </c>
      <c r="H5500" s="28" t="s">
        <v>680</v>
      </c>
      <c r="I5500" s="28" t="s">
        <v>6968</v>
      </c>
      <c r="J5500" s="159" t="s">
        <v>8149</v>
      </c>
    </row>
    <row r="5501" spans="1:10" x14ac:dyDescent="0.25">
      <c r="A5501" t="str">
        <f>_xlfn.CONCAT(Table1[[#This Row],[District]],Table1[[#This Row],[DistName]],Table1[[#This Row],[SchoolID]],Table1[[#This Row],[SCHOOLNAME]],Table1[[#This Row],[AcademyID]])</f>
        <v>67Washington0051VERNON HIGH SCHOOL012</v>
      </c>
      <c r="B5501" t="str">
        <f>_xlfn.CONCAT(Table1[[#This Row],[District]],Table1[[#This Row],[DistName]],Table1[[#This Row],[SchoolID]],Table1[[#This Row],[SCHOOLNAME]],Table1[[#This Row],[Academy]])</f>
        <v>67Washington0051VERNON HIGH SCHOOLMultimedia Technology</v>
      </c>
      <c r="C5501" t="str">
        <f>_xlfn.CONCAT(Table1[[#This Row],[District]],Table1[[#This Row],[SchoolID]],Table1[[#This Row],[AcademyID]])</f>
        <v>670051012</v>
      </c>
      <c r="D5501" s="30" t="s">
        <v>8135</v>
      </c>
      <c r="E5501" s="34" t="s">
        <v>6215</v>
      </c>
      <c r="F5501" s="28" t="s">
        <v>9040</v>
      </c>
      <c r="G5501" s="34" t="s">
        <v>4636</v>
      </c>
      <c r="H5501" s="28" t="s">
        <v>680</v>
      </c>
      <c r="I5501" s="28" t="s">
        <v>7669</v>
      </c>
      <c r="J5501" s="159" t="s">
        <v>8150</v>
      </c>
    </row>
    <row r="5502" spans="1:10" x14ac:dyDescent="0.25">
      <c r="A5502" t="str">
        <f>_xlfn.CONCAT(Table1[[#This Row],[District]],Table1[[#This Row],[DistName]],Table1[[#This Row],[SchoolID]],Table1[[#This Row],[SCHOOLNAME]],Table1[[#This Row],[AcademyID]])</f>
        <v>67Washington0051VERNON HIGH SCHOOL013</v>
      </c>
      <c r="B5502" t="str">
        <f>_xlfn.CONCAT(Table1[[#This Row],[District]],Table1[[#This Row],[DistName]],Table1[[#This Row],[SchoolID]],Table1[[#This Row],[SCHOOLNAME]],Table1[[#This Row],[Academy]])</f>
        <v>67Washington0051VERNON HIGH SCHOOLCulinary Program</v>
      </c>
      <c r="C5502" t="str">
        <f>_xlfn.CONCAT(Table1[[#This Row],[District]],Table1[[#This Row],[SchoolID]],Table1[[#This Row],[AcademyID]])</f>
        <v>670051013</v>
      </c>
      <c r="D5502" s="30" t="s">
        <v>8135</v>
      </c>
      <c r="E5502" s="34" t="s">
        <v>6215</v>
      </c>
      <c r="F5502" s="28" t="s">
        <v>9040</v>
      </c>
      <c r="G5502" s="34" t="s">
        <v>4636</v>
      </c>
      <c r="H5502" s="28" t="s">
        <v>680</v>
      </c>
      <c r="I5502" s="28" t="s">
        <v>7179</v>
      </c>
      <c r="J5502" s="159" t="s">
        <v>8151</v>
      </c>
    </row>
    <row r="5503" spans="1:10" x14ac:dyDescent="0.25">
      <c r="A5503" t="str">
        <f>_xlfn.CONCAT(Table1[[#This Row],[District]],Table1[[#This Row],[DistName]],Table1[[#This Row],[SchoolID]],Table1[[#This Row],[SCHOOLNAME]],Table1[[#This Row],[AcademyID]])</f>
        <v>67Washington0101ROULHAC MIDDLE SCHOOL700</v>
      </c>
      <c r="B5503" t="str">
        <f>_xlfn.CONCAT(Table1[[#This Row],[District]],Table1[[#This Row],[DistName]],Table1[[#This Row],[SchoolID]],Table1[[#This Row],[SCHOOLNAME]],Table1[[#This Row],[Academy]])</f>
        <v>67Washington0101ROULHAC MIDDLE SCHOOLInformation Technology</v>
      </c>
      <c r="C5503" t="str">
        <f>_xlfn.CONCAT(Table1[[#This Row],[District]],Table1[[#This Row],[SchoolID]],Table1[[#This Row],[AcademyID]])</f>
        <v>670101700</v>
      </c>
      <c r="D5503" s="30" t="s">
        <v>8143</v>
      </c>
      <c r="E5503" s="34" t="s">
        <v>6215</v>
      </c>
      <c r="F5503" s="28" t="s">
        <v>9040</v>
      </c>
      <c r="G5503" s="34" t="s">
        <v>4586</v>
      </c>
      <c r="H5503" s="28" t="s">
        <v>564</v>
      </c>
      <c r="I5503" s="28" t="s">
        <v>6305</v>
      </c>
      <c r="J5503" s="159" t="s">
        <v>8144</v>
      </c>
    </row>
    <row r="5504" spans="1:10" x14ac:dyDescent="0.25">
      <c r="A5504" t="str">
        <f>_xlfn.CONCAT(Table1[[#This Row],[District]],Table1[[#This Row],[DistName]],Table1[[#This Row],[SchoolID]],Table1[[#This Row],[SCHOOLNAME]],Table1[[#This Row],[AcademyID]])</f>
        <v>67Washington0052VERNON MIDDLE SCHOOL701</v>
      </c>
      <c r="B5504" t="str">
        <f>_xlfn.CONCAT(Table1[[#This Row],[District]],Table1[[#This Row],[DistName]],Table1[[#This Row],[SchoolID]],Table1[[#This Row],[SCHOOLNAME]],Table1[[#This Row],[Academy]])</f>
        <v>67Washington0052VERNON MIDDLE SCHOOLInformation Technology</v>
      </c>
      <c r="C5504" t="str">
        <f>_xlfn.CONCAT(Table1[[#This Row],[District]],Table1[[#This Row],[SchoolID]],Table1[[#This Row],[AcademyID]])</f>
        <v>670052701</v>
      </c>
      <c r="D5504" s="30" t="s">
        <v>8143</v>
      </c>
      <c r="E5504" s="34" t="s">
        <v>6215</v>
      </c>
      <c r="F5504" s="28" t="s">
        <v>9040</v>
      </c>
      <c r="G5504" s="34" t="s">
        <v>4485</v>
      </c>
      <c r="H5504" s="28" t="s">
        <v>736</v>
      </c>
      <c r="I5504" s="28" t="s">
        <v>6305</v>
      </c>
      <c r="J5504" s="159" t="s">
        <v>8188</v>
      </c>
    </row>
    <row r="5505" spans="1:10" x14ac:dyDescent="0.25">
      <c r="A5505" t="str">
        <f>_xlfn.CONCAT(Table1[[#This Row],[District]],Table1[[#This Row],[DistName]],Table1[[#This Row],[SchoolID]],Table1[[#This Row],[SCHOOLNAME]],Table1[[#This Row],[AcademyID]])</f>
        <v>71Virtual School0400FLORIDA VIRTUAL HIGH SCHOOL001</v>
      </c>
      <c r="B5505" t="str">
        <f>_xlfn.CONCAT(Table1[[#This Row],[District]],Table1[[#This Row],[DistName]],Table1[[#This Row],[SchoolID]],Table1[[#This Row],[SCHOOLNAME]],Table1[[#This Row],[Academy]])</f>
        <v>71Virtual School0400FLORIDA VIRTUAL HIGH SCHOOLComputer Programming</v>
      </c>
      <c r="C5505" t="str">
        <f>_xlfn.CONCAT(Table1[[#This Row],[District]],Table1[[#This Row],[SchoolID]],Table1[[#This Row],[AcademyID]])</f>
        <v>710400001</v>
      </c>
      <c r="D5505" s="30" t="s">
        <v>8135</v>
      </c>
      <c r="E5505" s="34" t="s">
        <v>6225</v>
      </c>
      <c r="F5505" s="28" t="s">
        <v>9041</v>
      </c>
      <c r="G5505" s="34" t="s">
        <v>4489</v>
      </c>
      <c r="H5505" s="28" t="s">
        <v>313</v>
      </c>
      <c r="I5505" s="28" t="s">
        <v>6713</v>
      </c>
      <c r="J5505" s="159" t="s">
        <v>8136</v>
      </c>
    </row>
    <row r="5506" spans="1:10" x14ac:dyDescent="0.25">
      <c r="A5506" t="str">
        <f>_xlfn.CONCAT(Table1[[#This Row],[District]],Table1[[#This Row],[DistName]],Table1[[#This Row],[SchoolID]],Table1[[#This Row],[SCHOOLNAME]],Table1[[#This Row],[AcademyID]])</f>
        <v>71Virtual School0400FLORIDA VIRTUAL HIGH SCHOOL001</v>
      </c>
      <c r="B5506" t="str">
        <f>_xlfn.CONCAT(Table1[[#This Row],[District]],Table1[[#This Row],[DistName]],Table1[[#This Row],[SchoolID]],Table1[[#This Row],[SCHOOLNAME]],Table1[[#This Row],[Academy]])</f>
        <v>71Virtual School0400FLORIDA VIRTUAL HIGH SCHOOLComputer Science Principles</v>
      </c>
      <c r="C5506" t="str">
        <f>_xlfn.CONCAT(Table1[[#This Row],[District]],Table1[[#This Row],[SchoolID]],Table1[[#This Row],[AcademyID]])</f>
        <v>710400001</v>
      </c>
      <c r="D5506" s="30" t="s">
        <v>8135</v>
      </c>
      <c r="E5506" s="34" t="s">
        <v>6225</v>
      </c>
      <c r="F5506" s="28" t="s">
        <v>9041</v>
      </c>
      <c r="G5506" s="34" t="s">
        <v>4489</v>
      </c>
      <c r="H5506" s="28" t="s">
        <v>313</v>
      </c>
      <c r="I5506" s="28" t="s">
        <v>7340</v>
      </c>
      <c r="J5506" s="159" t="s">
        <v>8136</v>
      </c>
    </row>
    <row r="5507" spans="1:10" x14ac:dyDescent="0.25">
      <c r="A5507" t="str">
        <f>_xlfn.CONCAT(Table1[[#This Row],[District]],Table1[[#This Row],[DistName]],Table1[[#This Row],[SchoolID]],Table1[[#This Row],[SCHOOLNAME]],Table1[[#This Row],[AcademyID]])</f>
        <v>71FLORIDA VIRTUAL SCHOOL0400FLORIDA VIRTUAL HIGH SCHOOL001</v>
      </c>
      <c r="B5507" t="str">
        <f>_xlfn.CONCAT(Table1[[#This Row],[District]],Table1[[#This Row],[DistName]],Table1[[#This Row],[SchoolID]],Table1[[#This Row],[SCHOOLNAME]],Table1[[#This Row],[Academy]])</f>
        <v>71FLORIDA VIRTUAL SCHOOL0400FLORIDA VIRTUAL HIGH SCHOOLComputer Science Principles</v>
      </c>
      <c r="C5507" t="str">
        <f>_xlfn.CONCAT(Table1[[#This Row],[District]],Table1[[#This Row],[SchoolID]],Table1[[#This Row],[AcademyID]])</f>
        <v>710400001</v>
      </c>
      <c r="D5507" s="30" t="s">
        <v>8135</v>
      </c>
      <c r="E5507" s="34" t="s">
        <v>6225</v>
      </c>
      <c r="F5507" s="136" t="s">
        <v>9042</v>
      </c>
      <c r="G5507" s="34" t="s">
        <v>4489</v>
      </c>
      <c r="H5507" s="28" t="s">
        <v>313</v>
      </c>
      <c r="I5507" s="138" t="s">
        <v>7340</v>
      </c>
      <c r="J5507" s="159" t="s">
        <v>8136</v>
      </c>
    </row>
    <row r="5508" spans="1:10" x14ac:dyDescent="0.25">
      <c r="A5508" t="str">
        <f>_xlfn.CONCAT(Table1[[#This Row],[District]],Table1[[#This Row],[DistName]],Table1[[#This Row],[SchoolID]],Table1[[#This Row],[SCHOOLNAME]],Table1[[#This Row],[AcademyID]])</f>
        <v>71Virtual School0400FLORIDA VIRTUAL HIGH SCHOOL002</v>
      </c>
      <c r="B5508" t="str">
        <f>_xlfn.CONCAT(Table1[[#This Row],[District]],Table1[[#This Row],[DistName]],Table1[[#This Row],[SchoolID]],Table1[[#This Row],[SCHOOLNAME]],Table1[[#This Row],[Academy]])</f>
        <v>71Virtual School0400FLORIDA VIRTUAL HIGH SCHOOLTechnical Design</v>
      </c>
      <c r="C5508" t="str">
        <f>_xlfn.CONCAT(Table1[[#This Row],[District]],Table1[[#This Row],[SchoolID]],Table1[[#This Row],[AcademyID]])</f>
        <v>710400002</v>
      </c>
      <c r="D5508" s="30" t="s">
        <v>8135</v>
      </c>
      <c r="E5508" s="34" t="s">
        <v>6225</v>
      </c>
      <c r="F5508" s="28" t="s">
        <v>9041</v>
      </c>
      <c r="G5508" s="34" t="s">
        <v>4489</v>
      </c>
      <c r="H5508" s="28" t="s">
        <v>313</v>
      </c>
      <c r="I5508" s="28" t="s">
        <v>7958</v>
      </c>
      <c r="J5508" s="159" t="s">
        <v>8137</v>
      </c>
    </row>
    <row r="5509" spans="1:10" x14ac:dyDescent="0.25">
      <c r="A5509" t="str">
        <f>_xlfn.CONCAT(Table1[[#This Row],[District]],Table1[[#This Row],[DistName]],Table1[[#This Row],[SchoolID]],Table1[[#This Row],[SCHOOLNAME]],Table1[[#This Row],[AcademyID]])</f>
        <v>71Virtual School0400FLORIDA VIRTUAL HIGH SCHOOL003</v>
      </c>
      <c r="B5509" t="str">
        <f>_xlfn.CONCAT(Table1[[#This Row],[District]],Table1[[#This Row],[DistName]],Table1[[#This Row],[SchoolID]],Table1[[#This Row],[SCHOOLNAME]],Table1[[#This Row],[Academy]])</f>
        <v>71Virtual School0400FLORIDA VIRTUAL HIGH SCHOOLWeb Development</v>
      </c>
      <c r="C5509" t="str">
        <f>_xlfn.CONCAT(Table1[[#This Row],[District]],Table1[[#This Row],[SchoolID]],Table1[[#This Row],[AcademyID]])</f>
        <v>710400003</v>
      </c>
      <c r="D5509" s="30" t="s">
        <v>8135</v>
      </c>
      <c r="E5509" s="34" t="s">
        <v>6225</v>
      </c>
      <c r="F5509" s="28" t="s">
        <v>9041</v>
      </c>
      <c r="G5509" s="34" t="s">
        <v>4489</v>
      </c>
      <c r="H5509" s="28" t="s">
        <v>313</v>
      </c>
      <c r="I5509" s="28" t="s">
        <v>6441</v>
      </c>
      <c r="J5509" s="159" t="s">
        <v>8138</v>
      </c>
    </row>
    <row r="5510" spans="1:10" x14ac:dyDescent="0.25">
      <c r="A5510" t="str">
        <f>_xlfn.CONCAT(Table1[[#This Row],[District]],Table1[[#This Row],[DistName]],Table1[[#This Row],[SchoolID]],Table1[[#This Row],[SCHOOLNAME]],Table1[[#This Row],[AcademyID]])</f>
        <v>71Virtual School0400FLORIDA VIRTUAL HIGH SCHOOL003</v>
      </c>
      <c r="B5510" t="str">
        <f>_xlfn.CONCAT(Table1[[#This Row],[District]],Table1[[#This Row],[DistName]],Table1[[#This Row],[SchoolID]],Table1[[#This Row],[SCHOOLNAME]],Table1[[#This Row],[Academy]])</f>
        <v>71Virtual School0400FLORIDA VIRTUAL HIGH SCHOOLWeb Application Development &amp; Programming</v>
      </c>
      <c r="C5510" t="str">
        <f>_xlfn.CONCAT(Table1[[#This Row],[District]],Table1[[#This Row],[SchoolID]],Table1[[#This Row],[AcademyID]])</f>
        <v>710400003</v>
      </c>
      <c r="D5510" s="30" t="s">
        <v>8135</v>
      </c>
      <c r="E5510" s="34" t="s">
        <v>6225</v>
      </c>
      <c r="F5510" s="28" t="s">
        <v>9041</v>
      </c>
      <c r="G5510" s="34" t="s">
        <v>4489</v>
      </c>
      <c r="H5510" s="28" t="s">
        <v>313</v>
      </c>
      <c r="I5510" s="28" t="s">
        <v>8012</v>
      </c>
      <c r="J5510" s="159" t="s">
        <v>8138</v>
      </c>
    </row>
    <row r="5511" spans="1:10" x14ac:dyDescent="0.25">
      <c r="A5511" t="str">
        <f>_xlfn.CONCAT(Table1[[#This Row],[District]],Table1[[#This Row],[DistName]],Table1[[#This Row],[SchoolID]],Table1[[#This Row],[SCHOOLNAME]],Table1[[#This Row],[AcademyID]])</f>
        <v>71FLORIDA VIRTUAL SCHOOL0400FLORIDA VIRTUAL HIGH SCHOOL003</v>
      </c>
      <c r="B5511" t="str">
        <f>_xlfn.CONCAT(Table1[[#This Row],[District]],Table1[[#This Row],[DistName]],Table1[[#This Row],[SchoolID]],Table1[[#This Row],[SCHOOLNAME]],Table1[[#This Row],[Academy]])</f>
        <v>71FLORIDA VIRTUAL SCHOOL0400FLORIDA VIRTUAL HIGH SCHOOLWeb Application Development &amp; Programming</v>
      </c>
      <c r="C5511" t="str">
        <f>_xlfn.CONCAT(Table1[[#This Row],[District]],Table1[[#This Row],[SchoolID]],Table1[[#This Row],[AcademyID]])</f>
        <v>710400003</v>
      </c>
      <c r="D5511" s="30" t="s">
        <v>8135</v>
      </c>
      <c r="E5511" s="34" t="s">
        <v>6225</v>
      </c>
      <c r="F5511" s="136" t="s">
        <v>9042</v>
      </c>
      <c r="G5511" s="34" t="s">
        <v>4489</v>
      </c>
      <c r="H5511" s="28" t="s">
        <v>313</v>
      </c>
      <c r="I5511" s="138" t="s">
        <v>8012</v>
      </c>
      <c r="J5511" s="159" t="s">
        <v>8138</v>
      </c>
    </row>
    <row r="5512" spans="1:10" x14ac:dyDescent="0.25">
      <c r="A5512" t="str">
        <f>_xlfn.CONCAT(Table1[[#This Row],[District]],Table1[[#This Row],[DistName]],Table1[[#This Row],[SchoolID]],Table1[[#This Row],[SCHOOLNAME]],Table1[[#This Row],[AcademyID]])</f>
        <v>71Virtual School0600FLORIDA VIRTUAL SCHOOL FLEX 9-12004</v>
      </c>
      <c r="B5512" t="str">
        <f>_xlfn.CONCAT(Table1[[#This Row],[District]],Table1[[#This Row],[DistName]],Table1[[#This Row],[SchoolID]],Table1[[#This Row],[SCHOOLNAME]],Table1[[#This Row],[Academy]])</f>
        <v>71Virtual School0600FLORIDA VIRTUAL SCHOOL FLEX 9-12Computer Programming</v>
      </c>
      <c r="C5512" t="str">
        <f>_xlfn.CONCAT(Table1[[#This Row],[District]],Table1[[#This Row],[SchoolID]],Table1[[#This Row],[AcademyID]])</f>
        <v>710600004</v>
      </c>
      <c r="D5512" s="30" t="s">
        <v>8135</v>
      </c>
      <c r="E5512" s="34" t="s">
        <v>6225</v>
      </c>
      <c r="F5512" s="28" t="s">
        <v>9041</v>
      </c>
      <c r="G5512" s="34" t="s">
        <v>5385</v>
      </c>
      <c r="H5512" s="28" t="s">
        <v>565</v>
      </c>
      <c r="I5512" s="28" t="s">
        <v>6713</v>
      </c>
      <c r="J5512" s="159" t="s">
        <v>8139</v>
      </c>
    </row>
    <row r="5513" spans="1:10" x14ac:dyDescent="0.25">
      <c r="A5513" t="str">
        <f>_xlfn.CONCAT(Table1[[#This Row],[District]],Table1[[#This Row],[DistName]],Table1[[#This Row],[SchoolID]],Table1[[#This Row],[SCHOOLNAME]],Table1[[#This Row],[AcademyID]])</f>
        <v>71Virtual School0600FLORIDA VIRTUAL SCHOOL FLEX 9-12004</v>
      </c>
      <c r="B5513" t="str">
        <f>_xlfn.CONCAT(Table1[[#This Row],[District]],Table1[[#This Row],[DistName]],Table1[[#This Row],[SchoolID]],Table1[[#This Row],[SCHOOLNAME]],Table1[[#This Row],[Academy]])</f>
        <v>71Virtual School0600FLORIDA VIRTUAL SCHOOL FLEX 9-12Computer Science Principles</v>
      </c>
      <c r="C5513" t="str">
        <f>_xlfn.CONCAT(Table1[[#This Row],[District]],Table1[[#This Row],[SchoolID]],Table1[[#This Row],[AcademyID]])</f>
        <v>710600004</v>
      </c>
      <c r="D5513" s="30" t="s">
        <v>8135</v>
      </c>
      <c r="E5513" s="34" t="s">
        <v>6225</v>
      </c>
      <c r="F5513" s="28" t="s">
        <v>9041</v>
      </c>
      <c r="G5513" s="34" t="s">
        <v>5385</v>
      </c>
      <c r="H5513" s="28" t="s">
        <v>565</v>
      </c>
      <c r="I5513" s="28" t="s">
        <v>7340</v>
      </c>
      <c r="J5513" s="159" t="s">
        <v>8139</v>
      </c>
    </row>
    <row r="5514" spans="1:10" x14ac:dyDescent="0.25">
      <c r="A5514" t="str">
        <f>_xlfn.CONCAT(Table1[[#This Row],[District]],Table1[[#This Row],[DistName]],Table1[[#This Row],[SchoolID]],Table1[[#This Row],[SCHOOLNAME]],Table1[[#This Row],[AcademyID]])</f>
        <v>71FLORIDA VIRTUAL SCHOOL0600FLORIDA VIRTUAL SCHOOL FLEX 9-12004</v>
      </c>
      <c r="B5514" t="str">
        <f>_xlfn.CONCAT(Table1[[#This Row],[District]],Table1[[#This Row],[DistName]],Table1[[#This Row],[SchoolID]],Table1[[#This Row],[SCHOOLNAME]],Table1[[#This Row],[Academy]])</f>
        <v>71FLORIDA VIRTUAL SCHOOL0600FLORIDA VIRTUAL SCHOOL FLEX 9-12Computer Science Principles</v>
      </c>
      <c r="C5514" t="str">
        <f>_xlfn.CONCAT(Table1[[#This Row],[District]],Table1[[#This Row],[SchoolID]],Table1[[#This Row],[AcademyID]])</f>
        <v>710600004</v>
      </c>
      <c r="D5514" s="30" t="s">
        <v>8135</v>
      </c>
      <c r="E5514" s="34" t="s">
        <v>6225</v>
      </c>
      <c r="F5514" s="136" t="s">
        <v>9042</v>
      </c>
      <c r="G5514" s="34" t="s">
        <v>5385</v>
      </c>
      <c r="H5514" s="28" t="s">
        <v>565</v>
      </c>
      <c r="I5514" s="138" t="s">
        <v>7340</v>
      </c>
      <c r="J5514" s="159" t="s">
        <v>8139</v>
      </c>
    </row>
    <row r="5515" spans="1:10" x14ac:dyDescent="0.25">
      <c r="A5515" t="str">
        <f>_xlfn.CONCAT(Table1[[#This Row],[District]],Table1[[#This Row],[DistName]],Table1[[#This Row],[SchoolID]],Table1[[#This Row],[SCHOOLNAME]],Table1[[#This Row],[AcademyID]])</f>
        <v>71Virtual School0600FLORIDA VIRTUAL SCHOOL FLEX 9-12005</v>
      </c>
      <c r="B5515" t="str">
        <f>_xlfn.CONCAT(Table1[[#This Row],[District]],Table1[[#This Row],[DistName]],Table1[[#This Row],[SchoolID]],Table1[[#This Row],[SCHOOLNAME]],Table1[[#This Row],[Academy]])</f>
        <v>71Virtual School0600FLORIDA VIRTUAL SCHOOL FLEX 9-12Technical Design</v>
      </c>
      <c r="C5515" t="str">
        <f>_xlfn.CONCAT(Table1[[#This Row],[District]],Table1[[#This Row],[SchoolID]],Table1[[#This Row],[AcademyID]])</f>
        <v>710600005</v>
      </c>
      <c r="D5515" s="30" t="s">
        <v>8135</v>
      </c>
      <c r="E5515" s="34" t="s">
        <v>6225</v>
      </c>
      <c r="F5515" s="28" t="s">
        <v>9041</v>
      </c>
      <c r="G5515" s="34" t="s">
        <v>5385</v>
      </c>
      <c r="H5515" s="28" t="s">
        <v>565</v>
      </c>
      <c r="I5515" s="28" t="s">
        <v>7958</v>
      </c>
      <c r="J5515" s="159" t="s">
        <v>8140</v>
      </c>
    </row>
    <row r="5516" spans="1:10" x14ac:dyDescent="0.25">
      <c r="A5516" t="str">
        <f>_xlfn.CONCAT(Table1[[#This Row],[District]],Table1[[#This Row],[DistName]],Table1[[#This Row],[SchoolID]],Table1[[#This Row],[SCHOOLNAME]],Table1[[#This Row],[AcademyID]])</f>
        <v>71Virtual School0600FLORIDA VIRTUAL SCHOOL FLEX 9-12006</v>
      </c>
      <c r="B5516" t="str">
        <f>_xlfn.CONCAT(Table1[[#This Row],[District]],Table1[[#This Row],[DistName]],Table1[[#This Row],[SchoolID]],Table1[[#This Row],[SCHOOLNAME]],Table1[[#This Row],[Academy]])</f>
        <v>71Virtual School0600FLORIDA VIRTUAL SCHOOL FLEX 9-12Web Development</v>
      </c>
      <c r="C5516" t="str">
        <f>_xlfn.CONCAT(Table1[[#This Row],[District]],Table1[[#This Row],[SchoolID]],Table1[[#This Row],[AcademyID]])</f>
        <v>710600006</v>
      </c>
      <c r="D5516" s="30" t="s">
        <v>8135</v>
      </c>
      <c r="E5516" s="34" t="s">
        <v>6225</v>
      </c>
      <c r="F5516" s="28" t="s">
        <v>9041</v>
      </c>
      <c r="G5516" s="34" t="s">
        <v>5385</v>
      </c>
      <c r="H5516" s="28" t="s">
        <v>565</v>
      </c>
      <c r="I5516" s="28" t="s">
        <v>6441</v>
      </c>
      <c r="J5516" s="159" t="s">
        <v>8141</v>
      </c>
    </row>
    <row r="5517" spans="1:10" x14ac:dyDescent="0.25">
      <c r="A5517" t="str">
        <f>_xlfn.CONCAT(Table1[[#This Row],[District]],Table1[[#This Row],[DistName]],Table1[[#This Row],[SchoolID]],Table1[[#This Row],[SCHOOLNAME]],Table1[[#This Row],[AcademyID]])</f>
        <v>71Virtual School0600FLORIDA VIRTUAL SCHOOL FLEX 9-12006</v>
      </c>
      <c r="B5517" t="str">
        <f>_xlfn.CONCAT(Table1[[#This Row],[District]],Table1[[#This Row],[DistName]],Table1[[#This Row],[SchoolID]],Table1[[#This Row],[SCHOOLNAME]],Table1[[#This Row],[Academy]])</f>
        <v>71Virtual School0600FLORIDA VIRTUAL SCHOOL FLEX 9-12Web Application Development &amp; Programming</v>
      </c>
      <c r="C5517" t="str">
        <f>_xlfn.CONCAT(Table1[[#This Row],[District]],Table1[[#This Row],[SchoolID]],Table1[[#This Row],[AcademyID]])</f>
        <v>710600006</v>
      </c>
      <c r="D5517" s="30" t="s">
        <v>8135</v>
      </c>
      <c r="E5517" s="34" t="s">
        <v>6225</v>
      </c>
      <c r="F5517" s="28" t="s">
        <v>9041</v>
      </c>
      <c r="G5517" s="34" t="s">
        <v>5385</v>
      </c>
      <c r="H5517" s="28" t="s">
        <v>565</v>
      </c>
      <c r="I5517" s="28" t="s">
        <v>8012</v>
      </c>
      <c r="J5517" s="159" t="s">
        <v>8141</v>
      </c>
    </row>
    <row r="5518" spans="1:10" x14ac:dyDescent="0.25">
      <c r="A5518" t="str">
        <f>_xlfn.CONCAT(Table1[[#This Row],[District]],Table1[[#This Row],[DistName]],Table1[[#This Row],[SchoolID]],Table1[[#This Row],[SCHOOLNAME]],Table1[[#This Row],[AcademyID]])</f>
        <v>71FLORIDA VIRTUAL SCHOOL0600FLORIDA VIRTUAL SCHOOL FLEX 9-12006</v>
      </c>
      <c r="B5518" t="str">
        <f>_xlfn.CONCAT(Table1[[#This Row],[District]],Table1[[#This Row],[DistName]],Table1[[#This Row],[SchoolID]],Table1[[#This Row],[SCHOOLNAME]],Table1[[#This Row],[Academy]])</f>
        <v>71FLORIDA VIRTUAL SCHOOL0600FLORIDA VIRTUAL SCHOOL FLEX 9-12Web Application Development &amp; Programming</v>
      </c>
      <c r="C5518" t="str">
        <f>_xlfn.CONCAT(Table1[[#This Row],[District]],Table1[[#This Row],[SchoolID]],Table1[[#This Row],[AcademyID]])</f>
        <v>710600006</v>
      </c>
      <c r="D5518" s="30" t="s">
        <v>8135</v>
      </c>
      <c r="E5518" s="34" t="s">
        <v>6225</v>
      </c>
      <c r="F5518" s="136" t="s">
        <v>9042</v>
      </c>
      <c r="G5518" s="34" t="s">
        <v>5385</v>
      </c>
      <c r="H5518" s="28" t="s">
        <v>565</v>
      </c>
      <c r="I5518" s="138" t="s">
        <v>8012</v>
      </c>
      <c r="J5518" s="159" t="s">
        <v>8141</v>
      </c>
    </row>
    <row r="5519" spans="1:10" x14ac:dyDescent="0.25">
      <c r="A5519" t="str">
        <f>_xlfn.CONCAT(Table1[[#This Row],[District]],Table1[[#This Row],[DistName]],Table1[[#This Row],[SchoolID]],Table1[[#This Row],[SCHOOLNAME]],Table1[[#This Row],[AcademyID]])</f>
        <v>71Virtual School0400FLORIDA VIRTUAL HIGH SCHOOL007</v>
      </c>
      <c r="B5519" t="str">
        <f>_xlfn.CONCAT(Table1[[#This Row],[District]],Table1[[#This Row],[DistName]],Table1[[#This Row],[SchoolID]],Table1[[#This Row],[SCHOOLNAME]],Table1[[#This Row],[Academy]])</f>
        <v>71Virtual School0400FLORIDA VIRTUAL HIGH SCHOOLAdministrative Office Specialist</v>
      </c>
      <c r="C5519" t="str">
        <f>_xlfn.CONCAT(Table1[[#This Row],[District]],Table1[[#This Row],[SchoolID]],Table1[[#This Row],[AcademyID]])</f>
        <v>710400007</v>
      </c>
      <c r="D5519" s="30" t="s">
        <v>8135</v>
      </c>
      <c r="E5519" s="34" t="s">
        <v>6225</v>
      </c>
      <c r="F5519" s="28" t="s">
        <v>9041</v>
      </c>
      <c r="G5519" s="34" t="s">
        <v>4489</v>
      </c>
      <c r="H5519" s="28" t="s">
        <v>313</v>
      </c>
      <c r="I5519" s="28" t="s">
        <v>6346</v>
      </c>
      <c r="J5519" s="159" t="s">
        <v>8142</v>
      </c>
    </row>
    <row r="5520" spans="1:10" x14ac:dyDescent="0.25">
      <c r="A5520" t="str">
        <f>_xlfn.CONCAT(Table1[[#This Row],[District]],Table1[[#This Row],[DistName]],Table1[[#This Row],[SchoolID]],Table1[[#This Row],[SCHOOLNAME]],Table1[[#This Row],[AcademyID]])</f>
        <v>71Virtual School0400FLORIDA VIRTUAL HIGH SCHOOL007</v>
      </c>
      <c r="B5520" t="str">
        <f>_xlfn.CONCAT(Table1[[#This Row],[District]],Table1[[#This Row],[DistName]],Table1[[#This Row],[SchoolID]],Table1[[#This Row],[SCHOOLNAME]],Table1[[#This Row],[Academy]])</f>
        <v>71Virtual School0400FLORIDA VIRTUAL HIGH SCHOOLCulinary Arts</v>
      </c>
      <c r="C5520" t="str">
        <f>_xlfn.CONCAT(Table1[[#This Row],[District]],Table1[[#This Row],[SchoolID]],Table1[[#This Row],[AcademyID]])</f>
        <v>710400007</v>
      </c>
      <c r="D5520" s="30" t="s">
        <v>8135</v>
      </c>
      <c r="E5520" s="34" t="s">
        <v>6225</v>
      </c>
      <c r="F5520" s="28" t="s">
        <v>9041</v>
      </c>
      <c r="G5520" s="34" t="s">
        <v>4489</v>
      </c>
      <c r="H5520" s="28" t="s">
        <v>313</v>
      </c>
      <c r="I5520" s="28" t="s">
        <v>6388</v>
      </c>
      <c r="J5520" s="159" t="s">
        <v>8142</v>
      </c>
    </row>
    <row r="5521" spans="1:10" x14ac:dyDescent="0.25">
      <c r="A5521" t="str">
        <f>_xlfn.CONCAT(Table1[[#This Row],[District]],Table1[[#This Row],[DistName]],Table1[[#This Row],[SchoolID]],Table1[[#This Row],[SCHOOLNAME]],Table1[[#This Row],[AcademyID]])</f>
        <v>71FLORIDA VIRTUAL SCHOOL0400FLORIDA VIRTUAL HIGH SCHOOL007</v>
      </c>
      <c r="B5521" t="str">
        <f>_xlfn.CONCAT(Table1[[#This Row],[District]],Table1[[#This Row],[DistName]],Table1[[#This Row],[SchoolID]],Table1[[#This Row],[SCHOOLNAME]],Table1[[#This Row],[Academy]])</f>
        <v>71FLORIDA VIRTUAL SCHOOL0400FLORIDA VIRTUAL HIGH SCHOOLCulinary Arts</v>
      </c>
      <c r="C5521" t="str">
        <f>_xlfn.CONCAT(Table1[[#This Row],[District]],Table1[[#This Row],[SchoolID]],Table1[[#This Row],[AcademyID]])</f>
        <v>710400007</v>
      </c>
      <c r="D5521" s="30" t="s">
        <v>8135</v>
      </c>
      <c r="E5521" s="34" t="s">
        <v>6225</v>
      </c>
      <c r="F5521" s="136" t="s">
        <v>9042</v>
      </c>
      <c r="G5521" s="34" t="s">
        <v>4489</v>
      </c>
      <c r="H5521" s="28" t="s">
        <v>313</v>
      </c>
      <c r="I5521" s="138" t="s">
        <v>6388</v>
      </c>
      <c r="J5521" s="159" t="s">
        <v>8142</v>
      </c>
    </row>
    <row r="5522" spans="1:10" x14ac:dyDescent="0.25">
      <c r="A5522" t="str">
        <f>_xlfn.CONCAT(Table1[[#This Row],[District]],Table1[[#This Row],[DistName]],Table1[[#This Row],[SchoolID]],Table1[[#This Row],[SCHOOLNAME]],Table1[[#This Row],[AcademyID]])</f>
        <v>71Virtual School0400FLORIDA VIRTUAL HIGH SCHOOL008</v>
      </c>
      <c r="B5522" t="str">
        <f>_xlfn.CONCAT(Table1[[#This Row],[District]],Table1[[#This Row],[DistName]],Table1[[#This Row],[SchoolID]],Table1[[#This Row],[SCHOOLNAME]],Table1[[#This Row],[Academy]])</f>
        <v>71Virtual School0400FLORIDA VIRTUAL HIGH SCHOOLApplied Cybersecurity</v>
      </c>
      <c r="C5522" t="str">
        <f>_xlfn.CONCAT(Table1[[#This Row],[District]],Table1[[#This Row],[SchoolID]],Table1[[#This Row],[AcademyID]])</f>
        <v>710400008</v>
      </c>
      <c r="D5522" s="30" t="s">
        <v>8135</v>
      </c>
      <c r="E5522" s="34" t="s">
        <v>6225</v>
      </c>
      <c r="F5522" s="28" t="s">
        <v>9041</v>
      </c>
      <c r="G5522" s="34" t="s">
        <v>4489</v>
      </c>
      <c r="H5522" s="28" t="s">
        <v>313</v>
      </c>
      <c r="I5522" s="28" t="s">
        <v>6650</v>
      </c>
      <c r="J5522" s="159" t="s">
        <v>8146</v>
      </c>
    </row>
    <row r="5523" spans="1:10" x14ac:dyDescent="0.25">
      <c r="A5523" t="str">
        <f>_xlfn.CONCAT(Table1[[#This Row],[District]],Table1[[#This Row],[DistName]],Table1[[#This Row],[SchoolID]],Table1[[#This Row],[SCHOOLNAME]],Table1[[#This Row],[AcademyID]])</f>
        <v>71FLORIDA VIRTUAL SCHOOL0400FLORIDA VIRTUAL HIGH SCHOOL008</v>
      </c>
      <c r="B5523" t="str">
        <f>_xlfn.CONCAT(Table1[[#This Row],[District]],Table1[[#This Row],[DistName]],Table1[[#This Row],[SchoolID]],Table1[[#This Row],[SCHOOLNAME]],Table1[[#This Row],[Academy]])</f>
        <v>71FLORIDA VIRTUAL SCHOOL0400FLORIDA VIRTUAL HIGH SCHOOLApplied Cybersecurity</v>
      </c>
      <c r="C5523" t="str">
        <f>_xlfn.CONCAT(Table1[[#This Row],[District]],Table1[[#This Row],[SchoolID]],Table1[[#This Row],[AcademyID]])</f>
        <v>710400008</v>
      </c>
      <c r="D5523" s="30" t="s">
        <v>8135</v>
      </c>
      <c r="E5523" s="34" t="s">
        <v>6225</v>
      </c>
      <c r="F5523" s="136" t="s">
        <v>9042</v>
      </c>
      <c r="G5523" s="34" t="s">
        <v>4489</v>
      </c>
      <c r="H5523" s="28" t="s">
        <v>313</v>
      </c>
      <c r="I5523" s="138" t="s">
        <v>6650</v>
      </c>
      <c r="J5523" s="159" t="s">
        <v>8146</v>
      </c>
    </row>
    <row r="5524" spans="1:10" x14ac:dyDescent="0.25">
      <c r="A5524" t="str">
        <f>_xlfn.CONCAT(Table1[[#This Row],[District]],Table1[[#This Row],[DistName]],Table1[[#This Row],[SchoolID]],Table1[[#This Row],[SCHOOLNAME]],Table1[[#This Row],[AcademyID]])</f>
        <v>71Virtual School0400FLORIDA VIRTUAL HIGH SCHOOL009</v>
      </c>
      <c r="B5524" t="str">
        <f>_xlfn.CONCAT(Table1[[#This Row],[District]],Table1[[#This Row],[DistName]],Table1[[#This Row],[SchoolID]],Table1[[#This Row],[SCHOOLNAME]],Table1[[#This Row],[Academy]])</f>
        <v>71Virtual School0400FLORIDA VIRTUAL HIGH SCHOOLComputer Systems and Information Technology</v>
      </c>
      <c r="C5524" t="str">
        <f>_xlfn.CONCAT(Table1[[#This Row],[District]],Table1[[#This Row],[SchoolID]],Table1[[#This Row],[AcademyID]])</f>
        <v>710400009</v>
      </c>
      <c r="D5524" s="30" t="s">
        <v>8135</v>
      </c>
      <c r="E5524" s="34" t="s">
        <v>6225</v>
      </c>
      <c r="F5524" s="28" t="s">
        <v>9041</v>
      </c>
      <c r="G5524" s="34" t="s">
        <v>4489</v>
      </c>
      <c r="H5524" s="28" t="s">
        <v>313</v>
      </c>
      <c r="I5524" s="28" t="s">
        <v>7575</v>
      </c>
      <c r="J5524" s="159" t="s">
        <v>8147</v>
      </c>
    </row>
    <row r="5525" spans="1:10" x14ac:dyDescent="0.25">
      <c r="A5525" t="str">
        <f>_xlfn.CONCAT(Table1[[#This Row],[District]],Table1[[#This Row],[DistName]],Table1[[#This Row],[SchoolID]],Table1[[#This Row],[SCHOOLNAME]],Table1[[#This Row],[AcademyID]])</f>
        <v>71Virtual School0400FLORIDA VIRTUAL HIGH SCHOOL009</v>
      </c>
      <c r="B5525" t="str">
        <f>_xlfn.CONCAT(Table1[[#This Row],[District]],Table1[[#This Row],[DistName]],Table1[[#This Row],[SchoolID]],Table1[[#This Row],[SCHOOLNAME]],Table1[[#This Row],[Academy]])</f>
        <v>71Virtual School0400FLORIDA VIRTUAL HIGH SCHOOLAgricultural Communications</v>
      </c>
      <c r="C5525" t="str">
        <f>_xlfn.CONCAT(Table1[[#This Row],[District]],Table1[[#This Row],[SchoolID]],Table1[[#This Row],[AcademyID]])</f>
        <v>710400009</v>
      </c>
      <c r="D5525" s="30" t="s">
        <v>8135</v>
      </c>
      <c r="E5525" s="34" t="s">
        <v>6225</v>
      </c>
      <c r="F5525" s="28" t="s">
        <v>9041</v>
      </c>
      <c r="G5525" s="34" t="s">
        <v>4489</v>
      </c>
      <c r="H5525" s="28" t="s">
        <v>313</v>
      </c>
      <c r="I5525" s="28" t="s">
        <v>6451</v>
      </c>
      <c r="J5525" s="159" t="s">
        <v>8147</v>
      </c>
    </row>
    <row r="5526" spans="1:10" x14ac:dyDescent="0.25">
      <c r="A5526" t="str">
        <f>_xlfn.CONCAT(Table1[[#This Row],[District]],Table1[[#This Row],[DistName]],Table1[[#This Row],[SchoolID]],Table1[[#This Row],[SCHOOLNAME]],Table1[[#This Row],[AcademyID]])</f>
        <v>71FLORIDA VIRTUAL SCHOOL0400FLORIDA VIRTUAL HIGH SCHOOL009</v>
      </c>
      <c r="B5526" t="str">
        <f>_xlfn.CONCAT(Table1[[#This Row],[District]],Table1[[#This Row],[DistName]],Table1[[#This Row],[SchoolID]],Table1[[#This Row],[SCHOOLNAME]],Table1[[#This Row],[Academy]])</f>
        <v>71FLORIDA VIRTUAL SCHOOL0400FLORIDA VIRTUAL HIGH SCHOOLAgricultural Communications</v>
      </c>
      <c r="C5526" t="str">
        <f>_xlfn.CONCAT(Table1[[#This Row],[District]],Table1[[#This Row],[SchoolID]],Table1[[#This Row],[AcademyID]])</f>
        <v>710400009</v>
      </c>
      <c r="D5526" s="30" t="s">
        <v>8135</v>
      </c>
      <c r="E5526" s="34" t="s">
        <v>6225</v>
      </c>
      <c r="F5526" s="136" t="s">
        <v>9042</v>
      </c>
      <c r="G5526" s="34" t="s">
        <v>4489</v>
      </c>
      <c r="H5526" s="28" t="s">
        <v>313</v>
      </c>
      <c r="I5526" s="138" t="s">
        <v>6451</v>
      </c>
      <c r="J5526" s="159" t="s">
        <v>8147</v>
      </c>
    </row>
    <row r="5527" spans="1:10" x14ac:dyDescent="0.25">
      <c r="A5527" t="str">
        <f>_xlfn.CONCAT(Table1[[#This Row],[District]],Table1[[#This Row],[DistName]],Table1[[#This Row],[SchoolID]],Table1[[#This Row],[SCHOOLNAME]],Table1[[#This Row],[AcademyID]])</f>
        <v>71Virtual School0400FLORIDA VIRTUAL HIGH SCHOOL010</v>
      </c>
      <c r="B5527" t="str">
        <f>_xlfn.CONCAT(Table1[[#This Row],[District]],Table1[[#This Row],[DistName]],Table1[[#This Row],[SchoolID]],Table1[[#This Row],[SCHOOLNAME]],Table1[[#This Row],[Academy]])</f>
        <v>71Virtual School0400FLORIDA VIRTUAL HIGH SCHOOLDatabase and Programming Essentials</v>
      </c>
      <c r="C5527" t="str">
        <f>_xlfn.CONCAT(Table1[[#This Row],[District]],Table1[[#This Row],[SchoolID]],Table1[[#This Row],[AcademyID]])</f>
        <v>710400010</v>
      </c>
      <c r="D5527" s="30" t="s">
        <v>8135</v>
      </c>
      <c r="E5527" s="34" t="s">
        <v>6225</v>
      </c>
      <c r="F5527" s="28" t="s">
        <v>9041</v>
      </c>
      <c r="G5527" s="34" t="s">
        <v>4489</v>
      </c>
      <c r="H5527" s="28" t="s">
        <v>313</v>
      </c>
      <c r="I5527" s="28" t="s">
        <v>7663</v>
      </c>
      <c r="J5527" s="159" t="s">
        <v>8148</v>
      </c>
    </row>
    <row r="5528" spans="1:10" x14ac:dyDescent="0.25">
      <c r="A5528" t="str">
        <f>_xlfn.CONCAT(Table1[[#This Row],[District]],Table1[[#This Row],[DistName]],Table1[[#This Row],[SchoolID]],Table1[[#This Row],[SCHOOLNAME]],Table1[[#This Row],[AcademyID]])</f>
        <v>71Virtual School0400FLORIDA VIRTUAL HIGH SCHOOL011</v>
      </c>
      <c r="B5528" t="str">
        <f>_xlfn.CONCAT(Table1[[#This Row],[District]],Table1[[#This Row],[DistName]],Table1[[#This Row],[SchoolID]],Table1[[#This Row],[SCHOOLNAME]],Table1[[#This Row],[Academy]])</f>
        <v>71Virtual School0400FLORIDA VIRTUAL HIGH SCHOOLDigital Design</v>
      </c>
      <c r="C5528" t="str">
        <f>_xlfn.CONCAT(Table1[[#This Row],[District]],Table1[[#This Row],[SchoolID]],Table1[[#This Row],[AcademyID]])</f>
        <v>710400011</v>
      </c>
      <c r="D5528" s="30" t="s">
        <v>8135</v>
      </c>
      <c r="E5528" s="34" t="s">
        <v>6225</v>
      </c>
      <c r="F5528" s="28" t="s">
        <v>9041</v>
      </c>
      <c r="G5528" s="34" t="s">
        <v>4489</v>
      </c>
      <c r="H5528" s="28" t="s">
        <v>313</v>
      </c>
      <c r="I5528" s="28" t="s">
        <v>6347</v>
      </c>
      <c r="J5528" s="159" t="s">
        <v>8149</v>
      </c>
    </row>
    <row r="5529" spans="1:10" x14ac:dyDescent="0.25">
      <c r="A5529" t="str">
        <f>_xlfn.CONCAT(Table1[[#This Row],[District]],Table1[[#This Row],[DistName]],Table1[[#This Row],[SchoolID]],Table1[[#This Row],[SCHOOLNAME]],Table1[[#This Row],[AcademyID]])</f>
        <v>71Virtual School0400FLORIDA VIRTUAL HIGH SCHOOL012</v>
      </c>
      <c r="B5529" t="str">
        <f>_xlfn.CONCAT(Table1[[#This Row],[District]],Table1[[#This Row],[DistName]],Table1[[#This Row],[SchoolID]],Table1[[#This Row],[SCHOOLNAME]],Table1[[#This Row],[Academy]])</f>
        <v>71Virtual School0400FLORIDA VIRTUAL HIGH SCHOOLDigital Media/Multimedia Design</v>
      </c>
      <c r="C5529" t="str">
        <f>_xlfn.CONCAT(Table1[[#This Row],[District]],Table1[[#This Row],[SchoolID]],Table1[[#This Row],[AcademyID]])</f>
        <v>710400012</v>
      </c>
      <c r="D5529" s="30" t="s">
        <v>8135</v>
      </c>
      <c r="E5529" s="34" t="s">
        <v>6225</v>
      </c>
      <c r="F5529" s="28" t="s">
        <v>9041</v>
      </c>
      <c r="G5529" s="34" t="s">
        <v>4489</v>
      </c>
      <c r="H5529" s="28" t="s">
        <v>313</v>
      </c>
      <c r="I5529" s="28" t="s">
        <v>6980</v>
      </c>
      <c r="J5529" s="159" t="s">
        <v>8150</v>
      </c>
    </row>
    <row r="5530" spans="1:10" x14ac:dyDescent="0.25">
      <c r="A5530" t="str">
        <f>_xlfn.CONCAT(Table1[[#This Row],[District]],Table1[[#This Row],[DistName]],Table1[[#This Row],[SchoolID]],Table1[[#This Row],[SCHOOLNAME]],Table1[[#This Row],[AcademyID]])</f>
        <v>71Virtual School0400FLORIDA VIRTUAL HIGH SCHOOL013</v>
      </c>
      <c r="B5530" t="str">
        <f>_xlfn.CONCAT(Table1[[#This Row],[District]],Table1[[#This Row],[DistName]],Table1[[#This Row],[SchoolID]],Table1[[#This Row],[SCHOOLNAME]],Table1[[#This Row],[Academy]])</f>
        <v>71Virtual School0400FLORIDA VIRTUAL HIGH SCHOOLJava Development and Programming</v>
      </c>
      <c r="C5530" t="str">
        <f>_xlfn.CONCAT(Table1[[#This Row],[District]],Table1[[#This Row],[SchoolID]],Table1[[#This Row],[AcademyID]])</f>
        <v>710400013</v>
      </c>
      <c r="D5530" s="30" t="s">
        <v>8135</v>
      </c>
      <c r="E5530" s="34" t="s">
        <v>6225</v>
      </c>
      <c r="F5530" s="28" t="s">
        <v>9041</v>
      </c>
      <c r="G5530" s="34" t="s">
        <v>4489</v>
      </c>
      <c r="H5530" s="28" t="s">
        <v>313</v>
      </c>
      <c r="I5530" s="28" t="s">
        <v>7734</v>
      </c>
      <c r="J5530" s="159" t="s">
        <v>8151</v>
      </c>
    </row>
    <row r="5531" spans="1:10" x14ac:dyDescent="0.25">
      <c r="A5531" t="str">
        <f>_xlfn.CONCAT(Table1[[#This Row],[District]],Table1[[#This Row],[DistName]],Table1[[#This Row],[SchoolID]],Table1[[#This Row],[SCHOOLNAME]],Table1[[#This Row],[AcademyID]])</f>
        <v>71Virtual School0400FLORIDA VIRTUAL HIGH SCHOOL014</v>
      </c>
      <c r="B5531" t="str">
        <f>_xlfn.CONCAT(Table1[[#This Row],[District]],Table1[[#This Row],[DistName]],Table1[[#This Row],[SchoolID]],Table1[[#This Row],[SCHOOLNAME]],Table1[[#This Row],[Academy]])</f>
        <v>71Virtual School0400FLORIDA VIRTUAL HIGH SCHOOLNetwork Administration</v>
      </c>
      <c r="C5531" t="str">
        <f>_xlfn.CONCAT(Table1[[#This Row],[District]],Table1[[#This Row],[SchoolID]],Table1[[#This Row],[AcademyID]])</f>
        <v>710400014</v>
      </c>
      <c r="D5531" s="30" t="s">
        <v>8135</v>
      </c>
      <c r="E5531" s="34" t="s">
        <v>6225</v>
      </c>
      <c r="F5531" s="28" t="s">
        <v>9041</v>
      </c>
      <c r="G5531" s="34" t="s">
        <v>4489</v>
      </c>
      <c r="H5531" s="28" t="s">
        <v>313</v>
      </c>
      <c r="I5531" s="28" t="s">
        <v>7916</v>
      </c>
      <c r="J5531" s="159" t="s">
        <v>8152</v>
      </c>
    </row>
    <row r="5532" spans="1:10" x14ac:dyDescent="0.25">
      <c r="A5532" t="str">
        <f>_xlfn.CONCAT(Table1[[#This Row],[District]],Table1[[#This Row],[DistName]],Table1[[#This Row],[SchoolID]],Table1[[#This Row],[SCHOOLNAME]],Table1[[#This Row],[AcademyID]])</f>
        <v>71Virtual School0400FLORIDA VIRTUAL HIGH SCHOOL015</v>
      </c>
      <c r="B5532" t="str">
        <f>_xlfn.CONCAT(Table1[[#This Row],[District]],Table1[[#This Row],[DistName]],Table1[[#This Row],[SchoolID]],Table1[[#This Row],[SCHOOLNAME]],Table1[[#This Row],[Academy]])</f>
        <v>71Virtual School0400FLORIDA VIRTUAL HIGH SCHOOLTechnology Support Services</v>
      </c>
      <c r="C5532" t="str">
        <f>_xlfn.CONCAT(Table1[[#This Row],[District]],Table1[[#This Row],[SchoolID]],Table1[[#This Row],[AcademyID]])</f>
        <v>710400015</v>
      </c>
      <c r="D5532" s="30" t="s">
        <v>8135</v>
      </c>
      <c r="E5532" s="34" t="s">
        <v>6225</v>
      </c>
      <c r="F5532" s="28" t="s">
        <v>9041</v>
      </c>
      <c r="G5532" s="34" t="s">
        <v>4489</v>
      </c>
      <c r="H5532" s="28" t="s">
        <v>313</v>
      </c>
      <c r="I5532" s="28" t="s">
        <v>7841</v>
      </c>
      <c r="J5532" s="159" t="s">
        <v>8153</v>
      </c>
    </row>
    <row r="5533" spans="1:10" x14ac:dyDescent="0.25">
      <c r="A5533" t="str">
        <f>_xlfn.CONCAT(Table1[[#This Row],[District]],Table1[[#This Row],[DistName]],Table1[[#This Row],[SchoolID]],Table1[[#This Row],[SCHOOLNAME]],Table1[[#This Row],[AcademyID]])</f>
        <v>71Virtual School0600FLORIDA VIRTUAL SCHOOL FLEX 9-12016</v>
      </c>
      <c r="B5533" t="str">
        <f>_xlfn.CONCAT(Table1[[#This Row],[District]],Table1[[#This Row],[DistName]],Table1[[#This Row],[SchoolID]],Table1[[#This Row],[SCHOOLNAME]],Table1[[#This Row],[Academy]])</f>
        <v>71Virtual School0600FLORIDA VIRTUAL SCHOOL FLEX 9-12Agricultural Communications</v>
      </c>
      <c r="C5533" t="str">
        <f>_xlfn.CONCAT(Table1[[#This Row],[District]],Table1[[#This Row],[SchoolID]],Table1[[#This Row],[AcademyID]])</f>
        <v>710600016</v>
      </c>
      <c r="D5533" s="30" t="s">
        <v>8135</v>
      </c>
      <c r="E5533" s="34" t="s">
        <v>6225</v>
      </c>
      <c r="F5533" s="28" t="s">
        <v>9041</v>
      </c>
      <c r="G5533" s="34" t="s">
        <v>5385</v>
      </c>
      <c r="H5533" s="28" t="s">
        <v>565</v>
      </c>
      <c r="I5533" s="28" t="s">
        <v>6451</v>
      </c>
      <c r="J5533" s="159" t="s">
        <v>8156</v>
      </c>
    </row>
    <row r="5534" spans="1:10" x14ac:dyDescent="0.25">
      <c r="A5534" t="str">
        <f>_xlfn.CONCAT(Table1[[#This Row],[District]],Table1[[#This Row],[DistName]],Table1[[#This Row],[SchoolID]],Table1[[#This Row],[SCHOOLNAME]],Table1[[#This Row],[AcademyID]])</f>
        <v>71Virtual School0600FLORIDA VIRTUAL SCHOOL FLEX 9-12016</v>
      </c>
      <c r="B5534" t="str">
        <f>_xlfn.CONCAT(Table1[[#This Row],[District]],Table1[[#This Row],[DistName]],Table1[[#This Row],[SchoolID]],Table1[[#This Row],[SCHOOLNAME]],Table1[[#This Row],[Academy]])</f>
        <v>71Virtual School0600FLORIDA VIRTUAL SCHOOL FLEX 9-12Administrative Office Specialist</v>
      </c>
      <c r="C5534" t="str">
        <f>_xlfn.CONCAT(Table1[[#This Row],[District]],Table1[[#This Row],[SchoolID]],Table1[[#This Row],[AcademyID]])</f>
        <v>710600016</v>
      </c>
      <c r="D5534" s="30" t="s">
        <v>8135</v>
      </c>
      <c r="E5534" s="34" t="s">
        <v>6225</v>
      </c>
      <c r="F5534" s="28" t="s">
        <v>9041</v>
      </c>
      <c r="G5534" s="34" t="s">
        <v>5385</v>
      </c>
      <c r="H5534" s="28" t="s">
        <v>565</v>
      </c>
      <c r="I5534" s="28" t="s">
        <v>6346</v>
      </c>
      <c r="J5534" s="159" t="s">
        <v>8156</v>
      </c>
    </row>
    <row r="5535" spans="1:10" x14ac:dyDescent="0.25">
      <c r="A5535" t="str">
        <f>_xlfn.CONCAT(Table1[[#This Row],[District]],Table1[[#This Row],[DistName]],Table1[[#This Row],[SchoolID]],Table1[[#This Row],[SCHOOLNAME]],Table1[[#This Row],[AcademyID]])</f>
        <v>71FLORIDA VIRTUAL SCHOOL0600FLORIDA VIRTUAL SCHOOL FLEX 9-12016</v>
      </c>
      <c r="B5535" t="str">
        <f>_xlfn.CONCAT(Table1[[#This Row],[District]],Table1[[#This Row],[DistName]],Table1[[#This Row],[SchoolID]],Table1[[#This Row],[SCHOOLNAME]],Table1[[#This Row],[Academy]])</f>
        <v>71FLORIDA VIRTUAL SCHOOL0600FLORIDA VIRTUAL SCHOOL FLEX 9-12Agricultural Communications</v>
      </c>
      <c r="C5535" t="str">
        <f>_xlfn.CONCAT(Table1[[#This Row],[District]],Table1[[#This Row],[SchoolID]],Table1[[#This Row],[AcademyID]])</f>
        <v>710600016</v>
      </c>
      <c r="D5535" s="30" t="s">
        <v>8135</v>
      </c>
      <c r="E5535" s="34" t="s">
        <v>6225</v>
      </c>
      <c r="F5535" s="136" t="s">
        <v>9042</v>
      </c>
      <c r="G5535" s="34" t="s">
        <v>5385</v>
      </c>
      <c r="H5535" s="28" t="s">
        <v>565</v>
      </c>
      <c r="I5535" s="138" t="s">
        <v>6451</v>
      </c>
      <c r="J5535" s="159" t="s">
        <v>8156</v>
      </c>
    </row>
    <row r="5536" spans="1:10" x14ac:dyDescent="0.25">
      <c r="A5536" t="str">
        <f>_xlfn.CONCAT(Table1[[#This Row],[District]],Table1[[#This Row],[DistName]],Table1[[#This Row],[SchoolID]],Table1[[#This Row],[SCHOOLNAME]],Table1[[#This Row],[AcademyID]])</f>
        <v>71Virtual School0600FLORIDA VIRTUAL SCHOOL FLEX 9-12017</v>
      </c>
      <c r="B5536" t="str">
        <f>_xlfn.CONCAT(Table1[[#This Row],[District]],Table1[[#This Row],[DistName]],Table1[[#This Row],[SchoolID]],Table1[[#This Row],[SCHOOLNAME]],Table1[[#This Row],[Academy]])</f>
        <v>71Virtual School0600FLORIDA VIRTUAL SCHOOL FLEX 9-12Applied Cybersecurity</v>
      </c>
      <c r="C5536" t="str">
        <f>_xlfn.CONCAT(Table1[[#This Row],[District]],Table1[[#This Row],[SchoolID]],Table1[[#This Row],[AcademyID]])</f>
        <v>710600017</v>
      </c>
      <c r="D5536" s="30" t="s">
        <v>8135</v>
      </c>
      <c r="E5536" s="34" t="s">
        <v>6225</v>
      </c>
      <c r="F5536" s="28" t="s">
        <v>9041</v>
      </c>
      <c r="G5536" s="34" t="s">
        <v>5385</v>
      </c>
      <c r="H5536" s="28" t="s">
        <v>565</v>
      </c>
      <c r="I5536" s="28" t="s">
        <v>6650</v>
      </c>
      <c r="J5536" s="159" t="s">
        <v>8157</v>
      </c>
    </row>
    <row r="5537" spans="1:10" x14ac:dyDescent="0.25">
      <c r="A5537" t="str">
        <f>_xlfn.CONCAT(Table1[[#This Row],[District]],Table1[[#This Row],[DistName]],Table1[[#This Row],[SchoolID]],Table1[[#This Row],[SCHOOLNAME]],Table1[[#This Row],[AcademyID]])</f>
        <v>71FLORIDA VIRTUAL SCHOOL0600FLORIDA VIRTUAL SCHOOL FLEX 9-12017</v>
      </c>
      <c r="B5537" t="str">
        <f>_xlfn.CONCAT(Table1[[#This Row],[District]],Table1[[#This Row],[DistName]],Table1[[#This Row],[SchoolID]],Table1[[#This Row],[SCHOOLNAME]],Table1[[#This Row],[Academy]])</f>
        <v>71FLORIDA VIRTUAL SCHOOL0600FLORIDA VIRTUAL SCHOOL FLEX 9-12Applied Cybersecurity</v>
      </c>
      <c r="C5537" t="str">
        <f>_xlfn.CONCAT(Table1[[#This Row],[District]],Table1[[#This Row],[SchoolID]],Table1[[#This Row],[AcademyID]])</f>
        <v>710600017</v>
      </c>
      <c r="D5537" s="30" t="s">
        <v>8135</v>
      </c>
      <c r="E5537" s="34" t="s">
        <v>6225</v>
      </c>
      <c r="F5537" s="136" t="s">
        <v>9042</v>
      </c>
      <c r="G5537" s="34" t="s">
        <v>5385</v>
      </c>
      <c r="H5537" s="28" t="s">
        <v>565</v>
      </c>
      <c r="I5537" s="138" t="s">
        <v>6650</v>
      </c>
      <c r="J5537" s="159" t="s">
        <v>8157</v>
      </c>
    </row>
    <row r="5538" spans="1:10" x14ac:dyDescent="0.25">
      <c r="A5538" t="str">
        <f>_xlfn.CONCAT(Table1[[#This Row],[District]],Table1[[#This Row],[DistName]],Table1[[#This Row],[SchoolID]],Table1[[#This Row],[SCHOOLNAME]],Table1[[#This Row],[AcademyID]])</f>
        <v>71Virtual School0600FLORIDA VIRTUAL SCHOOL FLEX 9-12018</v>
      </c>
      <c r="B5538" t="str">
        <f>_xlfn.CONCAT(Table1[[#This Row],[District]],Table1[[#This Row],[DistName]],Table1[[#This Row],[SchoolID]],Table1[[#This Row],[SCHOOLNAME]],Table1[[#This Row],[Academy]])</f>
        <v>71Virtual School0600FLORIDA VIRTUAL SCHOOL FLEX 9-12Computer Systems and Information Technology</v>
      </c>
      <c r="C5538" t="str">
        <f>_xlfn.CONCAT(Table1[[#This Row],[District]],Table1[[#This Row],[SchoolID]],Table1[[#This Row],[AcademyID]])</f>
        <v>710600018</v>
      </c>
      <c r="D5538" s="30" t="s">
        <v>8135</v>
      </c>
      <c r="E5538" s="34" t="s">
        <v>6225</v>
      </c>
      <c r="F5538" s="28" t="s">
        <v>9041</v>
      </c>
      <c r="G5538" s="34" t="s">
        <v>5385</v>
      </c>
      <c r="H5538" s="28" t="s">
        <v>565</v>
      </c>
      <c r="I5538" s="28" t="s">
        <v>7575</v>
      </c>
      <c r="J5538" s="159" t="s">
        <v>8158</v>
      </c>
    </row>
    <row r="5539" spans="1:10" x14ac:dyDescent="0.25">
      <c r="A5539" t="str">
        <f>_xlfn.CONCAT(Table1[[#This Row],[District]],Table1[[#This Row],[DistName]],Table1[[#This Row],[SchoolID]],Table1[[#This Row],[SCHOOLNAME]],Table1[[#This Row],[AcademyID]])</f>
        <v>71Virtual School0600FLORIDA VIRTUAL SCHOOL FLEX 9-12019</v>
      </c>
      <c r="B5539" t="str">
        <f>_xlfn.CONCAT(Table1[[#This Row],[District]],Table1[[#This Row],[DistName]],Table1[[#This Row],[SchoolID]],Table1[[#This Row],[SCHOOLNAME]],Table1[[#This Row],[Academy]])</f>
        <v>71Virtual School0600FLORIDA VIRTUAL SCHOOL FLEX 9-12Database and Programming Essentials</v>
      </c>
      <c r="C5539" t="str">
        <f>_xlfn.CONCAT(Table1[[#This Row],[District]],Table1[[#This Row],[SchoolID]],Table1[[#This Row],[AcademyID]])</f>
        <v>710600019</v>
      </c>
      <c r="D5539" s="30" t="s">
        <v>8135</v>
      </c>
      <c r="E5539" s="34" t="s">
        <v>6225</v>
      </c>
      <c r="F5539" s="28" t="s">
        <v>9041</v>
      </c>
      <c r="G5539" s="34" t="s">
        <v>5385</v>
      </c>
      <c r="H5539" s="28" t="s">
        <v>565</v>
      </c>
      <c r="I5539" s="28" t="s">
        <v>7663</v>
      </c>
      <c r="J5539" s="159" t="s">
        <v>8159</v>
      </c>
    </row>
    <row r="5540" spans="1:10" x14ac:dyDescent="0.25">
      <c r="A5540" t="str">
        <f>_xlfn.CONCAT(Table1[[#This Row],[District]],Table1[[#This Row],[DistName]],Table1[[#This Row],[SchoolID]],Table1[[#This Row],[SCHOOLNAME]],Table1[[#This Row],[AcademyID]])</f>
        <v>71Virtual School0600FLORIDA VIRTUAL SCHOOL FLEX 9-12020</v>
      </c>
      <c r="B5540" t="str">
        <f>_xlfn.CONCAT(Table1[[#This Row],[District]],Table1[[#This Row],[DistName]],Table1[[#This Row],[SchoolID]],Table1[[#This Row],[SCHOOLNAME]],Table1[[#This Row],[Academy]])</f>
        <v>71Virtual School0600FLORIDA VIRTUAL SCHOOL FLEX 9-12Digital Design</v>
      </c>
      <c r="C5540" t="str">
        <f>_xlfn.CONCAT(Table1[[#This Row],[District]],Table1[[#This Row],[SchoolID]],Table1[[#This Row],[AcademyID]])</f>
        <v>710600020</v>
      </c>
      <c r="D5540" s="30" t="s">
        <v>8135</v>
      </c>
      <c r="E5540" s="34" t="s">
        <v>6225</v>
      </c>
      <c r="F5540" s="28" t="s">
        <v>9041</v>
      </c>
      <c r="G5540" s="34" t="s">
        <v>5385</v>
      </c>
      <c r="H5540" s="28" t="s">
        <v>565</v>
      </c>
      <c r="I5540" s="28" t="s">
        <v>6347</v>
      </c>
      <c r="J5540" s="159" t="s">
        <v>8160</v>
      </c>
    </row>
    <row r="5541" spans="1:10" x14ac:dyDescent="0.25">
      <c r="A5541" t="str">
        <f>_xlfn.CONCAT(Table1[[#This Row],[District]],Table1[[#This Row],[DistName]],Table1[[#This Row],[SchoolID]],Table1[[#This Row],[SCHOOLNAME]],Table1[[#This Row],[AcademyID]])</f>
        <v>71Virtual School0600FLORIDA VIRTUAL SCHOOL FLEX 9-12021</v>
      </c>
      <c r="B5541" t="str">
        <f>_xlfn.CONCAT(Table1[[#This Row],[District]],Table1[[#This Row],[DistName]],Table1[[#This Row],[SchoolID]],Table1[[#This Row],[SCHOOLNAME]],Table1[[#This Row],[Academy]])</f>
        <v>71Virtual School0600FLORIDA VIRTUAL SCHOOL FLEX 9-12Digital Media/Multimedia Design</v>
      </c>
      <c r="C5541" t="str">
        <f>_xlfn.CONCAT(Table1[[#This Row],[District]],Table1[[#This Row],[SchoolID]],Table1[[#This Row],[AcademyID]])</f>
        <v>710600021</v>
      </c>
      <c r="D5541" s="30" t="s">
        <v>8135</v>
      </c>
      <c r="E5541" s="34" t="s">
        <v>6225</v>
      </c>
      <c r="F5541" s="28" t="s">
        <v>9041</v>
      </c>
      <c r="G5541" s="34" t="s">
        <v>5385</v>
      </c>
      <c r="H5541" s="28" t="s">
        <v>565</v>
      </c>
      <c r="I5541" s="28" t="s">
        <v>6980</v>
      </c>
      <c r="J5541" s="159" t="s">
        <v>8161</v>
      </c>
    </row>
    <row r="5542" spans="1:10" x14ac:dyDescent="0.25">
      <c r="A5542" t="str">
        <f>_xlfn.CONCAT(Table1[[#This Row],[District]],Table1[[#This Row],[DistName]],Table1[[#This Row],[SchoolID]],Table1[[#This Row],[SCHOOLNAME]],Table1[[#This Row],[AcademyID]])</f>
        <v>71Virtual School0600FLORIDA VIRTUAL SCHOOL FLEX 9-12022</v>
      </c>
      <c r="B5542" t="str">
        <f>_xlfn.CONCAT(Table1[[#This Row],[District]],Table1[[#This Row],[DistName]],Table1[[#This Row],[SchoolID]],Table1[[#This Row],[SCHOOLNAME]],Table1[[#This Row],[Academy]])</f>
        <v>71Virtual School0600FLORIDA VIRTUAL SCHOOL FLEX 9-12Java Development and Programming</v>
      </c>
      <c r="C5542" t="str">
        <f>_xlfn.CONCAT(Table1[[#This Row],[District]],Table1[[#This Row],[SchoolID]],Table1[[#This Row],[AcademyID]])</f>
        <v>710600022</v>
      </c>
      <c r="D5542" s="30" t="s">
        <v>8135</v>
      </c>
      <c r="E5542" s="34" t="s">
        <v>6225</v>
      </c>
      <c r="F5542" s="28" t="s">
        <v>9041</v>
      </c>
      <c r="G5542" s="34" t="s">
        <v>5385</v>
      </c>
      <c r="H5542" s="28" t="s">
        <v>565</v>
      </c>
      <c r="I5542" s="28" t="s">
        <v>7734</v>
      </c>
      <c r="J5542" s="159" t="s">
        <v>8163</v>
      </c>
    </row>
    <row r="5543" spans="1:10" x14ac:dyDescent="0.25">
      <c r="A5543" t="str">
        <f>_xlfn.CONCAT(Table1[[#This Row],[District]],Table1[[#This Row],[DistName]],Table1[[#This Row],[SchoolID]],Table1[[#This Row],[SCHOOLNAME]],Table1[[#This Row],[AcademyID]])</f>
        <v>71Virtual School0600FLORIDA VIRTUAL SCHOOL FLEX 9-12023</v>
      </c>
      <c r="B5543" t="str">
        <f>_xlfn.CONCAT(Table1[[#This Row],[District]],Table1[[#This Row],[DistName]],Table1[[#This Row],[SchoolID]],Table1[[#This Row],[SCHOOLNAME]],Table1[[#This Row],[Academy]])</f>
        <v>71Virtual School0600FLORIDA VIRTUAL SCHOOL FLEX 9-12Network Administration</v>
      </c>
      <c r="C5543" t="str">
        <f>_xlfn.CONCAT(Table1[[#This Row],[District]],Table1[[#This Row],[SchoolID]],Table1[[#This Row],[AcademyID]])</f>
        <v>710600023</v>
      </c>
      <c r="D5543" s="30" t="s">
        <v>8135</v>
      </c>
      <c r="E5543" s="34" t="s">
        <v>6225</v>
      </c>
      <c r="F5543" s="28" t="s">
        <v>9041</v>
      </c>
      <c r="G5543" s="34" t="s">
        <v>5385</v>
      </c>
      <c r="H5543" s="28" t="s">
        <v>565</v>
      </c>
      <c r="I5543" s="28" t="s">
        <v>7916</v>
      </c>
      <c r="J5543" s="159" t="s">
        <v>8165</v>
      </c>
    </row>
    <row r="5544" spans="1:10" x14ac:dyDescent="0.25">
      <c r="A5544" t="str">
        <f>_xlfn.CONCAT(Table1[[#This Row],[District]],Table1[[#This Row],[DistName]],Table1[[#This Row],[SchoolID]],Table1[[#This Row],[SCHOOLNAME]],Table1[[#This Row],[AcademyID]])</f>
        <v>71Virtual School0600FLORIDA VIRTUAL SCHOOL FLEX 9-12024</v>
      </c>
      <c r="B5544" t="str">
        <f>_xlfn.CONCAT(Table1[[#This Row],[District]],Table1[[#This Row],[DistName]],Table1[[#This Row],[SchoolID]],Table1[[#This Row],[SCHOOLNAME]],Table1[[#This Row],[Academy]])</f>
        <v>71Virtual School0600FLORIDA VIRTUAL SCHOOL FLEX 9-12Technology Support Services</v>
      </c>
      <c r="C5544" t="str">
        <f>_xlfn.CONCAT(Table1[[#This Row],[District]],Table1[[#This Row],[SchoolID]],Table1[[#This Row],[AcademyID]])</f>
        <v>710600024</v>
      </c>
      <c r="D5544" s="30" t="s">
        <v>8135</v>
      </c>
      <c r="E5544" s="34" t="s">
        <v>6225</v>
      </c>
      <c r="F5544" s="28" t="s">
        <v>9041</v>
      </c>
      <c r="G5544" s="34" t="s">
        <v>5385</v>
      </c>
      <c r="H5544" s="28" t="s">
        <v>565</v>
      </c>
      <c r="I5544" s="28" t="s">
        <v>7841</v>
      </c>
      <c r="J5544" s="159" t="s">
        <v>8167</v>
      </c>
    </row>
    <row r="5545" spans="1:10" x14ac:dyDescent="0.25">
      <c r="A5545" t="str">
        <f>_xlfn.CONCAT(Table1[[#This Row],[District]],Table1[[#This Row],[DistName]],Table1[[#This Row],[SchoolID]],Table1[[#This Row],[SCHOOLNAME]],Table1[[#This Row],[AcademyID]])</f>
        <v>71FLORIDA VIRTUAL SCHOOL0400FLORIDA VIRTUAL HIGH SCHOOL025</v>
      </c>
      <c r="B5545" t="str">
        <f>_xlfn.CONCAT(Table1[[#This Row],[District]],Table1[[#This Row],[DistName]],Table1[[#This Row],[SchoolID]],Table1[[#This Row],[SCHOOLNAME]],Table1[[#This Row],[Academy]])</f>
        <v>71FLORIDA VIRTUAL SCHOOL0400FLORIDA VIRTUAL HIGH SCHOOLFinance</v>
      </c>
      <c r="C5545" t="str">
        <f>_xlfn.CONCAT(Table1[[#This Row],[District]],Table1[[#This Row],[SchoolID]],Table1[[#This Row],[AcademyID]])</f>
        <v>710400025</v>
      </c>
      <c r="D5545" s="30" t="s">
        <v>8135</v>
      </c>
      <c r="E5545" s="34" t="s">
        <v>6225</v>
      </c>
      <c r="F5545" s="136" t="s">
        <v>9042</v>
      </c>
      <c r="G5545" s="34" t="s">
        <v>4489</v>
      </c>
      <c r="H5545" s="28" t="s">
        <v>313</v>
      </c>
      <c r="I5545" s="138" t="s">
        <v>6368</v>
      </c>
      <c r="J5545" s="159" t="s">
        <v>8168</v>
      </c>
    </row>
    <row r="5546" spans="1:10" x14ac:dyDescent="0.25">
      <c r="A5546" t="str">
        <f>_xlfn.CONCAT(Table1[[#This Row],[District]],Table1[[#This Row],[DistName]],Table1[[#This Row],[SchoolID]],Table1[[#This Row],[SCHOOLNAME]],Table1[[#This Row],[AcademyID]])</f>
        <v>71FLORIDA VIRTUAL SCHOOL0400FLORIDA VIRTUAL HIGH SCHOOL026</v>
      </c>
      <c r="B5546" t="str">
        <f>_xlfn.CONCAT(Table1[[#This Row],[District]],Table1[[#This Row],[DistName]],Table1[[#This Row],[SchoolID]],Table1[[#This Row],[SCHOOLNAME]],Table1[[#This Row],[Academy]])</f>
        <v>71FLORIDA VIRTUAL SCHOOL0400FLORIDA VIRTUAL HIGH SCHOOLHospitality Tourism &amp; Marketing</v>
      </c>
      <c r="C5546" t="str">
        <f>_xlfn.CONCAT(Table1[[#This Row],[District]],Table1[[#This Row],[SchoolID]],Table1[[#This Row],[AcademyID]])</f>
        <v>710400026</v>
      </c>
      <c r="D5546" s="30" t="s">
        <v>8135</v>
      </c>
      <c r="E5546" s="34" t="s">
        <v>6225</v>
      </c>
      <c r="F5546" s="136" t="s">
        <v>9042</v>
      </c>
      <c r="G5546" s="34" t="s">
        <v>4489</v>
      </c>
      <c r="H5546" s="28" t="s">
        <v>313</v>
      </c>
      <c r="I5546" s="138" t="s">
        <v>9043</v>
      </c>
      <c r="J5546" s="159" t="s">
        <v>8169</v>
      </c>
    </row>
    <row r="5547" spans="1:10" x14ac:dyDescent="0.25">
      <c r="A5547" t="str">
        <f>_xlfn.CONCAT(Table1[[#This Row],[District]],Table1[[#This Row],[DistName]],Table1[[#This Row],[SchoolID]],Table1[[#This Row],[SCHOOLNAME]],Table1[[#This Row],[AcademyID]])</f>
        <v>71FLORIDA VIRTUAL SCHOOL0600FLORIDA VIRTUAL SCHOOL FLEX 9-12027</v>
      </c>
      <c r="B5547" t="str">
        <f>_xlfn.CONCAT(Table1[[#This Row],[District]],Table1[[#This Row],[DistName]],Table1[[#This Row],[SchoolID]],Table1[[#This Row],[SCHOOLNAME]],Table1[[#This Row],[Academy]])</f>
        <v>71FLORIDA VIRTUAL SCHOOL0600FLORIDA VIRTUAL SCHOOL FLEX 9-12Finance</v>
      </c>
      <c r="C5547" t="str">
        <f>_xlfn.CONCAT(Table1[[#This Row],[District]],Table1[[#This Row],[SchoolID]],Table1[[#This Row],[AcademyID]])</f>
        <v>710600027</v>
      </c>
      <c r="D5547" s="30" t="s">
        <v>8135</v>
      </c>
      <c r="E5547" s="34" t="s">
        <v>6225</v>
      </c>
      <c r="F5547" s="136" t="s">
        <v>9042</v>
      </c>
      <c r="G5547" s="34" t="s">
        <v>5385</v>
      </c>
      <c r="H5547" s="28" t="s">
        <v>565</v>
      </c>
      <c r="I5547" s="138" t="s">
        <v>6368</v>
      </c>
      <c r="J5547" s="159" t="s">
        <v>8173</v>
      </c>
    </row>
    <row r="5548" spans="1:10" x14ac:dyDescent="0.25">
      <c r="A5548" t="str">
        <f>_xlfn.CONCAT(Table1[[#This Row],[District]],Table1[[#This Row],[DistName]],Table1[[#This Row],[SchoolID]],Table1[[#This Row],[SCHOOLNAME]],Table1[[#This Row],[AcademyID]])</f>
        <v>71FLORIDA VIRTUAL SCHOOL0600FLORIDA VIRTUAL SCHOOL FLEX 9-12028</v>
      </c>
      <c r="B5548" t="str">
        <f>_xlfn.CONCAT(Table1[[#This Row],[District]],Table1[[#This Row],[DistName]],Table1[[#This Row],[SchoolID]],Table1[[#This Row],[SCHOOLNAME]],Table1[[#This Row],[Academy]])</f>
        <v>71FLORIDA VIRTUAL SCHOOL0600FLORIDA VIRTUAL SCHOOL FLEX 9-12Hospitality Tourism &amp; Marketing</v>
      </c>
      <c r="C5548" t="str">
        <f>_xlfn.CONCAT(Table1[[#This Row],[District]],Table1[[#This Row],[SchoolID]],Table1[[#This Row],[AcademyID]])</f>
        <v>710600028</v>
      </c>
      <c r="D5548" s="30" t="s">
        <v>8135</v>
      </c>
      <c r="E5548" s="34" t="s">
        <v>6225</v>
      </c>
      <c r="F5548" s="136" t="s">
        <v>9042</v>
      </c>
      <c r="G5548" s="34" t="s">
        <v>5385</v>
      </c>
      <c r="H5548" s="28" t="s">
        <v>565</v>
      </c>
      <c r="I5548" s="138" t="s">
        <v>9043</v>
      </c>
      <c r="J5548" s="159" t="s">
        <v>8174</v>
      </c>
    </row>
    <row r="5549" spans="1:10" x14ac:dyDescent="0.25">
      <c r="A5549" t="str">
        <f>_xlfn.CONCAT(Table1[[#This Row],[District]],Table1[[#This Row],[DistName]],Table1[[#This Row],[SchoolID]],Table1[[#This Row],[SCHOOLNAME]],Table1[[#This Row],[AcademyID]])</f>
        <v>73FSU Lab School0341FLORIDA STATE UNIVERSITY SCHOOL001</v>
      </c>
      <c r="B5549" t="str">
        <f>_xlfn.CONCAT(Table1[[#This Row],[District]],Table1[[#This Row],[DistName]],Table1[[#This Row],[SchoolID]],Table1[[#This Row],[SCHOOLNAME]],Table1[[#This Row],[Academy]])</f>
        <v>73FSU Lab School0341FLORIDA STATE UNIVERSITY SCHOOLFlorida State University School</v>
      </c>
      <c r="C5549" t="str">
        <f>_xlfn.CONCAT(Table1[[#This Row],[District]],Table1[[#This Row],[SchoolID]],Table1[[#This Row],[AcademyID]])</f>
        <v>730341001</v>
      </c>
      <c r="D5549" s="30" t="s">
        <v>8135</v>
      </c>
      <c r="E5549" s="34" t="s">
        <v>6234</v>
      </c>
      <c r="F5549" s="28" t="s">
        <v>9044</v>
      </c>
      <c r="G5549" s="34" t="s">
        <v>4556</v>
      </c>
      <c r="H5549" s="28" t="s">
        <v>254</v>
      </c>
      <c r="I5549" s="28" t="s">
        <v>7392</v>
      </c>
      <c r="J5549" s="159" t="s">
        <v>8136</v>
      </c>
    </row>
    <row r="5550" spans="1:10" x14ac:dyDescent="0.25">
      <c r="A5550" t="str">
        <f>_xlfn.CONCAT(Table1[[#This Row],[District]],Table1[[#This Row],[DistName]],Table1[[#This Row],[SchoolID]],Table1[[#This Row],[SCHOOLNAME]],Table1[[#This Row],[AcademyID]])</f>
        <v>73FSU Lab School0341FLORIDA STATE UNIVERSITY SCHOOL001</v>
      </c>
      <c r="B5550" t="str">
        <f>_xlfn.CONCAT(Table1[[#This Row],[District]],Table1[[#This Row],[DistName]],Table1[[#This Row],[SchoolID]],Table1[[#This Row],[SCHOOLNAME]],Table1[[#This Row],[Academy]])</f>
        <v>73FSU Lab School0341FLORIDA STATE UNIVERSITY SCHOOLFSUS Early Childhood Education Training Academy</v>
      </c>
      <c r="C5550" t="str">
        <f>_xlfn.CONCAT(Table1[[#This Row],[District]],Table1[[#This Row],[SchoolID]],Table1[[#This Row],[AcademyID]])</f>
        <v>730341001</v>
      </c>
      <c r="D5550" s="30" t="s">
        <v>8135</v>
      </c>
      <c r="E5550" s="34" t="s">
        <v>6234</v>
      </c>
      <c r="F5550" s="28" t="s">
        <v>9044</v>
      </c>
      <c r="G5550" s="34" t="s">
        <v>4556</v>
      </c>
      <c r="H5550" s="28" t="s">
        <v>254</v>
      </c>
      <c r="I5550" s="28" t="s">
        <v>7838</v>
      </c>
      <c r="J5550" s="159" t="s">
        <v>8136</v>
      </c>
    </row>
    <row r="5551" spans="1:10" x14ac:dyDescent="0.25">
      <c r="A5551" t="str">
        <f>_xlfn.CONCAT(Table1[[#This Row],[District]],Table1[[#This Row],[DistName]],Table1[[#This Row],[SchoolID]],Table1[[#This Row],[SCHOOLNAME]],Table1[[#This Row],[AcademyID]])</f>
        <v>73FSU Lab School0341FLORIDA STATE UNIVERSITY SCHOOL002</v>
      </c>
      <c r="B5551" t="str">
        <f>_xlfn.CONCAT(Table1[[#This Row],[District]],Table1[[#This Row],[DistName]],Table1[[#This Row],[SchoolID]],Table1[[#This Row],[SCHOOLNAME]],Table1[[#This Row],[Academy]])</f>
        <v>73FSU Lab School0341FLORIDA STATE UNIVERSITY SCHOOLFlorida State University School</v>
      </c>
      <c r="C5551" t="str">
        <f>_xlfn.CONCAT(Table1[[#This Row],[District]],Table1[[#This Row],[SchoolID]],Table1[[#This Row],[AcademyID]])</f>
        <v>730341002</v>
      </c>
      <c r="D5551" s="30" t="s">
        <v>8135</v>
      </c>
      <c r="E5551" s="34" t="s">
        <v>6234</v>
      </c>
      <c r="F5551" s="28" t="s">
        <v>9044</v>
      </c>
      <c r="G5551" s="34" t="s">
        <v>4556</v>
      </c>
      <c r="H5551" s="28" t="s">
        <v>254</v>
      </c>
      <c r="I5551" s="28" t="s">
        <v>7392</v>
      </c>
      <c r="J5551" s="159" t="s">
        <v>8137</v>
      </c>
    </row>
    <row r="5552" spans="1:10" x14ac:dyDescent="0.25">
      <c r="A5552" t="str">
        <f>_xlfn.CONCAT(Table1[[#This Row],[District]],Table1[[#This Row],[DistName]],Table1[[#This Row],[SchoolID]],Table1[[#This Row],[SCHOOLNAME]],Table1[[#This Row],[AcademyID]])</f>
        <v>73FSU Lab School0341FLORIDA STATE UNIVERSITY SCHOOL002</v>
      </c>
      <c r="B5552" t="str">
        <f>_xlfn.CONCAT(Table1[[#This Row],[District]],Table1[[#This Row],[DistName]],Table1[[#This Row],[SchoolID]],Table1[[#This Row],[SCHOOLNAME]],Table1[[#This Row],[Academy]])</f>
        <v>73FSU Lab School0341FLORIDA STATE UNIVERSITY SCHOOLFSUS Culinary Arts Training Academy</v>
      </c>
      <c r="C5552" t="str">
        <f>_xlfn.CONCAT(Table1[[#This Row],[District]],Table1[[#This Row],[SchoolID]],Table1[[#This Row],[AcademyID]])</f>
        <v>730341002</v>
      </c>
      <c r="D5552" s="30" t="s">
        <v>8135</v>
      </c>
      <c r="E5552" s="34" t="s">
        <v>6234</v>
      </c>
      <c r="F5552" s="28" t="s">
        <v>9044</v>
      </c>
      <c r="G5552" s="34" t="s">
        <v>4556</v>
      </c>
      <c r="H5552" s="28" t="s">
        <v>254</v>
      </c>
      <c r="I5552" s="28" t="s">
        <v>7777</v>
      </c>
      <c r="J5552" s="159" t="s">
        <v>8137</v>
      </c>
    </row>
    <row r="5553" spans="1:10" x14ac:dyDescent="0.25">
      <c r="A5553" t="str">
        <f>_xlfn.CONCAT(Table1[[#This Row],[District]],Table1[[#This Row],[DistName]],Table1[[#This Row],[SchoolID]],Table1[[#This Row],[SCHOOLNAME]],Table1[[#This Row],[AcademyID]])</f>
        <v>73FSU LAB SCH0341FLORIDA STATE UNIVERSITY SCHOOL002</v>
      </c>
      <c r="B5553" t="str">
        <f>_xlfn.CONCAT(Table1[[#This Row],[District]],Table1[[#This Row],[DistName]],Table1[[#This Row],[SchoolID]],Table1[[#This Row],[SCHOOLNAME]],Table1[[#This Row],[Academy]])</f>
        <v>73FSU LAB SCH0341FLORIDA STATE UNIVERSITY SCHOOLFSUS Culinary Arts Training Acadamy</v>
      </c>
      <c r="C5553" t="str">
        <f>_xlfn.CONCAT(Table1[[#This Row],[District]],Table1[[#This Row],[SchoolID]],Table1[[#This Row],[AcademyID]])</f>
        <v>730341002</v>
      </c>
      <c r="D5553" s="30" t="s">
        <v>8135</v>
      </c>
      <c r="E5553" s="34" t="s">
        <v>6234</v>
      </c>
      <c r="F5553" s="136" t="s">
        <v>130</v>
      </c>
      <c r="G5553" s="34" t="s">
        <v>4556</v>
      </c>
      <c r="H5553" s="28" t="s">
        <v>254</v>
      </c>
      <c r="I5553" s="138" t="s">
        <v>9045</v>
      </c>
      <c r="J5553" s="159" t="s">
        <v>8137</v>
      </c>
    </row>
    <row r="5554" spans="1:10" x14ac:dyDescent="0.25">
      <c r="A5554" t="str">
        <f>_xlfn.CONCAT(Table1[[#This Row],[District]],Table1[[#This Row],[DistName]],Table1[[#This Row],[SchoolID]],Table1[[#This Row],[SCHOOLNAME]],Table1[[#This Row],[AcademyID]])</f>
        <v>73FSU Lab School0341FLORIDA STATE UNIVERSITY SCHOOL003</v>
      </c>
      <c r="B5554" t="str">
        <f>_xlfn.CONCAT(Table1[[#This Row],[District]],Table1[[#This Row],[DistName]],Table1[[#This Row],[SchoolID]],Table1[[#This Row],[SCHOOLNAME]],Table1[[#This Row],[Academy]])</f>
        <v>73FSU Lab School0341FLORIDA STATE UNIVERSITY SCHOOLFlorida State University School</v>
      </c>
      <c r="C5554" t="str">
        <f>_xlfn.CONCAT(Table1[[#This Row],[District]],Table1[[#This Row],[SchoolID]],Table1[[#This Row],[AcademyID]])</f>
        <v>730341003</v>
      </c>
      <c r="D5554" s="30" t="s">
        <v>8135</v>
      </c>
      <c r="E5554" s="34" t="s">
        <v>6234</v>
      </c>
      <c r="F5554" s="28" t="s">
        <v>9044</v>
      </c>
      <c r="G5554" s="34" t="s">
        <v>4556</v>
      </c>
      <c r="H5554" s="28" t="s">
        <v>254</v>
      </c>
      <c r="I5554" s="28" t="s">
        <v>7392</v>
      </c>
      <c r="J5554" s="159" t="s">
        <v>8138</v>
      </c>
    </row>
    <row r="5555" spans="1:10" x14ac:dyDescent="0.25">
      <c r="A5555" t="str">
        <f>_xlfn.CONCAT(Table1[[#This Row],[District]],Table1[[#This Row],[DistName]],Table1[[#This Row],[SchoolID]],Table1[[#This Row],[SCHOOLNAME]],Table1[[#This Row],[AcademyID]])</f>
        <v>73FSU Lab School0341FLORIDA STATE UNIVERSITY SCHOOL003</v>
      </c>
      <c r="B5555" t="str">
        <f>_xlfn.CONCAT(Table1[[#This Row],[District]],Table1[[#This Row],[DistName]],Table1[[#This Row],[SchoolID]],Table1[[#This Row],[SCHOOLNAME]],Table1[[#This Row],[Academy]])</f>
        <v>73FSU Lab School0341FLORIDA STATE UNIVERSITY SCHOOLFSUS Technology Training Academy</v>
      </c>
      <c r="C5555" t="str">
        <f>_xlfn.CONCAT(Table1[[#This Row],[District]],Table1[[#This Row],[SchoolID]],Table1[[#This Row],[AcademyID]])</f>
        <v>730341003</v>
      </c>
      <c r="D5555" s="30" t="s">
        <v>8135</v>
      </c>
      <c r="E5555" s="34" t="s">
        <v>6234</v>
      </c>
      <c r="F5555" s="28" t="s">
        <v>9044</v>
      </c>
      <c r="G5555" s="34" t="s">
        <v>4556</v>
      </c>
      <c r="H5555" s="28" t="s">
        <v>254</v>
      </c>
      <c r="I5555" s="28" t="s">
        <v>7889</v>
      </c>
      <c r="J5555" s="159" t="s">
        <v>8138</v>
      </c>
    </row>
    <row r="5556" spans="1:10" x14ac:dyDescent="0.25">
      <c r="A5556" t="str">
        <f>_xlfn.CONCAT(Table1[[#This Row],[District]],Table1[[#This Row],[DistName]],Table1[[#This Row],[SchoolID]],Table1[[#This Row],[SCHOOLNAME]],Table1[[#This Row],[AcademyID]])</f>
        <v>73FSU Lab School0341FLORIDA STATE UNIVERSITY SCHOOL004</v>
      </c>
      <c r="B5556" t="str">
        <f>_xlfn.CONCAT(Table1[[#This Row],[District]],Table1[[#This Row],[DistName]],Table1[[#This Row],[SchoolID]],Table1[[#This Row],[SCHOOLNAME]],Table1[[#This Row],[Academy]])</f>
        <v>73FSU Lab School0341FLORIDA STATE UNIVERSITY SCHOOLFSUS Certified Nursing Academy</v>
      </c>
      <c r="C5556" t="str">
        <f>_xlfn.CONCAT(Table1[[#This Row],[District]],Table1[[#This Row],[SchoolID]],Table1[[#This Row],[AcademyID]])</f>
        <v>730341004</v>
      </c>
      <c r="D5556" s="30" t="s">
        <v>8135</v>
      </c>
      <c r="E5556" s="34" t="s">
        <v>6234</v>
      </c>
      <c r="F5556" s="28" t="s">
        <v>9044</v>
      </c>
      <c r="G5556" s="34" t="s">
        <v>4556</v>
      </c>
      <c r="H5556" s="28" t="s">
        <v>254</v>
      </c>
      <c r="I5556" s="28" t="s">
        <v>7701</v>
      </c>
      <c r="J5556" s="159" t="s">
        <v>8139</v>
      </c>
    </row>
    <row r="5557" spans="1:10" x14ac:dyDescent="0.25">
      <c r="A5557" t="str">
        <f>_xlfn.CONCAT(Table1[[#This Row],[District]],Table1[[#This Row],[DistName]],Table1[[#This Row],[SchoolID]],Table1[[#This Row],[SCHOOLNAME]],Table1[[#This Row],[AcademyID]])</f>
        <v>73FSU LAB SCH0341FLORIDA STATE UNIVERSITY SCHOOL004</v>
      </c>
      <c r="B5557" t="str">
        <f>_xlfn.CONCAT(Table1[[#This Row],[District]],Table1[[#This Row],[DistName]],Table1[[#This Row],[SchoolID]],Table1[[#This Row],[SCHOOLNAME]],Table1[[#This Row],[Academy]])</f>
        <v xml:space="preserve">73FSU LAB SCH0341FLORIDA STATE UNIVERSITY SCHOOLFSUS Certified Nursing Acadamy </v>
      </c>
      <c r="C5557" t="str">
        <f>_xlfn.CONCAT(Table1[[#This Row],[District]],Table1[[#This Row],[SchoolID]],Table1[[#This Row],[AcademyID]])</f>
        <v>730341004</v>
      </c>
      <c r="D5557" s="30" t="s">
        <v>8135</v>
      </c>
      <c r="E5557" s="34" t="s">
        <v>6234</v>
      </c>
      <c r="F5557" s="136" t="s">
        <v>130</v>
      </c>
      <c r="G5557" s="34" t="s">
        <v>4556</v>
      </c>
      <c r="H5557" s="28" t="s">
        <v>254</v>
      </c>
      <c r="I5557" s="138" t="s">
        <v>9046</v>
      </c>
      <c r="J5557" s="159" t="s">
        <v>8139</v>
      </c>
    </row>
    <row r="5558" spans="1:10" x14ac:dyDescent="0.25">
      <c r="A5558" t="str">
        <f>_xlfn.CONCAT(Table1[[#This Row],[District]],Table1[[#This Row],[DistName]],Table1[[#This Row],[SchoolID]],Table1[[#This Row],[SCHOOLNAME]],Table1[[#This Row],[AcademyID]])</f>
        <v>73FSU Lab School0341FLORIDA STATE UNIVERSITY SCHOOL005</v>
      </c>
      <c r="B5558" t="str">
        <f>_xlfn.CONCAT(Table1[[#This Row],[District]],Table1[[#This Row],[DistName]],Table1[[#This Row],[SchoolID]],Table1[[#This Row],[SCHOOLNAME]],Table1[[#This Row],[Academy]])</f>
        <v>73FSU Lab School0341FLORIDA STATE UNIVERSITY SCHOOLFSUS Television Production</v>
      </c>
      <c r="C5558" t="str">
        <f>_xlfn.CONCAT(Table1[[#This Row],[District]],Table1[[#This Row],[SchoolID]],Table1[[#This Row],[AcademyID]])</f>
        <v>730341005</v>
      </c>
      <c r="D5558" s="30" t="s">
        <v>8135</v>
      </c>
      <c r="E5558" s="34" t="s">
        <v>6234</v>
      </c>
      <c r="F5558" s="28" t="s">
        <v>9044</v>
      </c>
      <c r="G5558" s="34" t="s">
        <v>4556</v>
      </c>
      <c r="H5558" s="28" t="s">
        <v>254</v>
      </c>
      <c r="I5558" s="28" t="s">
        <v>7933</v>
      </c>
      <c r="J5558" s="159" t="s">
        <v>8140</v>
      </c>
    </row>
    <row r="5559" spans="1:10" x14ac:dyDescent="0.25">
      <c r="A5559" t="str">
        <f>_xlfn.CONCAT(Table1[[#This Row],[District]],Table1[[#This Row],[DistName]],Table1[[#This Row],[SchoolID]],Table1[[#This Row],[SCHOOLNAME]],Table1[[#This Row],[AcademyID]])</f>
        <v>73FSU Lab School0341FLORIDA STATE UNIVERSITY SCHOOL006</v>
      </c>
      <c r="B5559" t="str">
        <f>_xlfn.CONCAT(Table1[[#This Row],[District]],Table1[[#This Row],[DistName]],Table1[[#This Row],[SchoolID]],Table1[[#This Row],[SCHOOLNAME]],Table1[[#This Row],[Academy]])</f>
        <v>73FSU Lab School0341FLORIDA STATE UNIVERSITY SCHOOLDigital Design and Media</v>
      </c>
      <c r="C5559" t="str">
        <f>_xlfn.CONCAT(Table1[[#This Row],[District]],Table1[[#This Row],[SchoolID]],Table1[[#This Row],[AcademyID]])</f>
        <v>730341006</v>
      </c>
      <c r="D5559" s="30" t="s">
        <v>8135</v>
      </c>
      <c r="E5559" s="34" t="s">
        <v>6234</v>
      </c>
      <c r="F5559" s="28" t="s">
        <v>9044</v>
      </c>
      <c r="G5559" s="34" t="s">
        <v>4556</v>
      </c>
      <c r="H5559" s="28" t="s">
        <v>254</v>
      </c>
      <c r="I5559" s="28" t="s">
        <v>7232</v>
      </c>
      <c r="J5559" s="159" t="s">
        <v>8141</v>
      </c>
    </row>
    <row r="5560" spans="1:10" x14ac:dyDescent="0.25">
      <c r="A5560" t="str">
        <f>_xlfn.CONCAT(Table1[[#This Row],[District]],Table1[[#This Row],[DistName]],Table1[[#This Row],[SchoolID]],Table1[[#This Row],[SCHOOLNAME]],Table1[[#This Row],[AcademyID]])</f>
        <v>73FSU Lab School0341FLORIDA STATE UNIVERSITY SCHOOL006</v>
      </c>
      <c r="B5560" t="str">
        <f>_xlfn.CONCAT(Table1[[#This Row],[District]],Table1[[#This Row],[DistName]],Table1[[#This Row],[SchoolID]],Table1[[#This Row],[SCHOOLNAME]],Table1[[#This Row],[Academy]])</f>
        <v>73FSU Lab School0341FLORIDA STATE UNIVERSITY SCHOOLDigital Arts and Media</v>
      </c>
      <c r="C5560" t="str">
        <f>_xlfn.CONCAT(Table1[[#This Row],[District]],Table1[[#This Row],[SchoolID]],Table1[[#This Row],[AcademyID]])</f>
        <v>730341006</v>
      </c>
      <c r="D5560" s="30" t="s">
        <v>8135</v>
      </c>
      <c r="E5560" s="34" t="s">
        <v>6234</v>
      </c>
      <c r="F5560" s="28" t="s">
        <v>9044</v>
      </c>
      <c r="G5560" s="34" t="s">
        <v>4556</v>
      </c>
      <c r="H5560" s="28" t="s">
        <v>254</v>
      </c>
      <c r="I5560" s="28" t="s">
        <v>7027</v>
      </c>
      <c r="J5560" s="159" t="s">
        <v>8141</v>
      </c>
    </row>
    <row r="5561" spans="1:10" x14ac:dyDescent="0.25">
      <c r="A5561" t="str">
        <f>_xlfn.CONCAT(Table1[[#This Row],[District]],Table1[[#This Row],[DistName]],Table1[[#This Row],[SchoolID]],Table1[[#This Row],[SCHOOLNAME]],Table1[[#This Row],[AcademyID]])</f>
        <v>73FSU Lab School0341FLORIDA STATE UNIVERSITY SCHOOL007</v>
      </c>
      <c r="B5561" t="str">
        <f>_xlfn.CONCAT(Table1[[#This Row],[District]],Table1[[#This Row],[DistName]],Table1[[#This Row],[SchoolID]],Table1[[#This Row],[SCHOOLNAME]],Table1[[#This Row],[Academy]])</f>
        <v>73FSU Lab School0341FLORIDA STATE UNIVERSITY SCHOOLCommercial Art Technology</v>
      </c>
      <c r="C5561" t="str">
        <f>_xlfn.CONCAT(Table1[[#This Row],[District]],Table1[[#This Row],[SchoolID]],Table1[[#This Row],[AcademyID]])</f>
        <v>730341007</v>
      </c>
      <c r="D5561" s="30" t="s">
        <v>8135</v>
      </c>
      <c r="E5561" s="34" t="s">
        <v>6234</v>
      </c>
      <c r="F5561" s="28" t="s">
        <v>9044</v>
      </c>
      <c r="G5561" s="34" t="s">
        <v>4556</v>
      </c>
      <c r="H5561" s="28" t="s">
        <v>254</v>
      </c>
      <c r="I5561" s="28" t="s">
        <v>6430</v>
      </c>
      <c r="J5561" s="159" t="s">
        <v>8142</v>
      </c>
    </row>
    <row r="5562" spans="1:10" x14ac:dyDescent="0.25">
      <c r="A5562" t="str">
        <f>_xlfn.CONCAT(Table1[[#This Row],[District]],Table1[[#This Row],[DistName]],Table1[[#This Row],[SchoolID]],Table1[[#This Row],[SCHOOLNAME]],Table1[[#This Row],[AcademyID]])</f>
        <v>73FSU LAB SCH0341FLORIDA STATE UNIVERSITY SCHOOL007</v>
      </c>
      <c r="B5562" t="str">
        <f>_xlfn.CONCAT(Table1[[#This Row],[District]],Table1[[#This Row],[DistName]],Table1[[#This Row],[SchoolID]],Table1[[#This Row],[SCHOOLNAME]],Table1[[#This Row],[Academy]])</f>
        <v>73FSU LAB SCH0341FLORIDA STATE UNIVERSITY SCHOOLCommercial Art Technology</v>
      </c>
      <c r="C5562" t="str">
        <f>_xlfn.CONCAT(Table1[[#This Row],[District]],Table1[[#This Row],[SchoolID]],Table1[[#This Row],[AcademyID]])</f>
        <v>730341007</v>
      </c>
      <c r="D5562" s="30" t="s">
        <v>8135</v>
      </c>
      <c r="E5562" s="34" t="s">
        <v>6234</v>
      </c>
      <c r="F5562" s="136" t="s">
        <v>130</v>
      </c>
      <c r="G5562" s="34" t="s">
        <v>4556</v>
      </c>
      <c r="H5562" s="28" t="s">
        <v>254</v>
      </c>
      <c r="I5562" s="138" t="s">
        <v>6430</v>
      </c>
      <c r="J5562" s="159" t="s">
        <v>8142</v>
      </c>
    </row>
    <row r="5563" spans="1:10" x14ac:dyDescent="0.25">
      <c r="A5563" t="str">
        <f>_xlfn.CONCAT(Table1[[#This Row],[District]],Table1[[#This Row],[DistName]],Table1[[#This Row],[SchoolID]],Table1[[#This Row],[SCHOOLNAME]],Table1[[#This Row],[AcademyID]])</f>
        <v>73FSU Lab School0341FLORIDA STATE UNIVERSITY SCHOOL008</v>
      </c>
      <c r="B5563" t="str">
        <f>_xlfn.CONCAT(Table1[[#This Row],[District]],Table1[[#This Row],[DistName]],Table1[[#This Row],[SchoolID]],Table1[[#This Row],[SCHOOLNAME]],Table1[[#This Row],[Academy]])</f>
        <v>73FSU Lab School0341FLORIDA STATE UNIVERSITY SCHOOLCybersecurity</v>
      </c>
      <c r="C5563" t="str">
        <f>_xlfn.CONCAT(Table1[[#This Row],[District]],Table1[[#This Row],[SchoolID]],Table1[[#This Row],[AcademyID]])</f>
        <v>730341008</v>
      </c>
      <c r="D5563" s="30" t="s">
        <v>8135</v>
      </c>
      <c r="E5563" s="34" t="s">
        <v>6234</v>
      </c>
      <c r="F5563" s="28" t="s">
        <v>9044</v>
      </c>
      <c r="G5563" s="34" t="s">
        <v>4556</v>
      </c>
      <c r="H5563" s="28" t="s">
        <v>254</v>
      </c>
      <c r="I5563" s="28" t="s">
        <v>6745</v>
      </c>
      <c r="J5563" s="159" t="s">
        <v>8146</v>
      </c>
    </row>
    <row r="5564" spans="1:10" x14ac:dyDescent="0.25">
      <c r="A5564" t="str">
        <f>_xlfn.CONCAT(Table1[[#This Row],[District]],Table1[[#This Row],[DistName]],Table1[[#This Row],[SchoolID]],Table1[[#This Row],[SCHOOLNAME]],Table1[[#This Row],[AcademyID]])</f>
        <v>73FSU LAB SCH0341FLORIDA STATE UNIVERSITY SCHOOL008</v>
      </c>
      <c r="B5564" t="str">
        <f>_xlfn.CONCAT(Table1[[#This Row],[District]],Table1[[#This Row],[DistName]],Table1[[#This Row],[SchoolID]],Table1[[#This Row],[SCHOOLNAME]],Table1[[#This Row],[Academy]])</f>
        <v>73FSU LAB SCH0341FLORIDA STATE UNIVERSITY SCHOOLCybersecurity</v>
      </c>
      <c r="C5564" t="str">
        <f>_xlfn.CONCAT(Table1[[#This Row],[District]],Table1[[#This Row],[SchoolID]],Table1[[#This Row],[AcademyID]])</f>
        <v>730341008</v>
      </c>
      <c r="D5564" s="30" t="s">
        <v>8135</v>
      </c>
      <c r="E5564" s="34" t="s">
        <v>6234</v>
      </c>
      <c r="F5564" s="136" t="s">
        <v>130</v>
      </c>
      <c r="G5564" s="34" t="s">
        <v>4556</v>
      </c>
      <c r="H5564" s="28" t="s">
        <v>254</v>
      </c>
      <c r="I5564" s="138" t="s">
        <v>6745</v>
      </c>
      <c r="J5564" s="159" t="s">
        <v>8146</v>
      </c>
    </row>
    <row r="5565" spans="1:10" x14ac:dyDescent="0.25">
      <c r="A5565" t="str">
        <f>_xlfn.CONCAT(Table1[[#This Row],[District]],Table1[[#This Row],[DistName]],Table1[[#This Row],[SchoolID]],Table1[[#This Row],[SCHOOLNAME]],Table1[[#This Row],[AcademyID]])</f>
        <v>73FSU LAB SCH0341FLORIDA STATE UNIVERSITY SCHOOL009</v>
      </c>
      <c r="B5565" t="str">
        <f>_xlfn.CONCAT(Table1[[#This Row],[District]],Table1[[#This Row],[DistName]],Table1[[#This Row],[SchoolID]],Table1[[#This Row],[SCHOOLNAME]],Table1[[#This Row],[Academy]])</f>
        <v>73FSU LAB SCH0341FLORIDA STATE UNIVERSITY SCHOOLGaming Essentials</v>
      </c>
      <c r="C5565" t="str">
        <f>_xlfn.CONCAT(Table1[[#This Row],[District]],Table1[[#This Row],[SchoolID]],Table1[[#This Row],[AcademyID]])</f>
        <v>730341009</v>
      </c>
      <c r="D5565" s="30" t="s">
        <v>8135</v>
      </c>
      <c r="E5565" s="34" t="s">
        <v>6234</v>
      </c>
      <c r="F5565" s="136" t="s">
        <v>130</v>
      </c>
      <c r="G5565" s="34" t="s">
        <v>4556</v>
      </c>
      <c r="H5565" s="28" t="s">
        <v>254</v>
      </c>
      <c r="I5565" s="138" t="s">
        <v>9047</v>
      </c>
      <c r="J5565" s="159" t="s">
        <v>8147</v>
      </c>
    </row>
    <row r="5566" spans="1:10" x14ac:dyDescent="0.25">
      <c r="A5566" t="str">
        <f>_xlfn.CONCAT(Table1[[#This Row],[District]],Table1[[#This Row],[DistName]],Table1[[#This Row],[SchoolID]],Table1[[#This Row],[SCHOOLNAME]],Table1[[#This Row],[AcademyID]])</f>
        <v>73FSU LAB SCH0341FLORIDA STATE UNIVERSITY SCHOOL010</v>
      </c>
      <c r="B5566" t="str">
        <f>_xlfn.CONCAT(Table1[[#This Row],[District]],Table1[[#This Row],[DistName]],Table1[[#This Row],[SchoolID]],Table1[[#This Row],[SCHOOLNAME]],Table1[[#This Row],[Academy]])</f>
        <v>73FSU LAB SCH0341FLORIDA STATE UNIVERSITY SCHOOLAP Computer Science</v>
      </c>
      <c r="C5566" t="str">
        <f>_xlfn.CONCAT(Table1[[#This Row],[District]],Table1[[#This Row],[SchoolID]],Table1[[#This Row],[AcademyID]])</f>
        <v>730341010</v>
      </c>
      <c r="D5566" s="30" t="s">
        <v>8135</v>
      </c>
      <c r="E5566" s="34" t="s">
        <v>6234</v>
      </c>
      <c r="F5566" s="136" t="s">
        <v>130</v>
      </c>
      <c r="G5566" s="34" t="s">
        <v>4556</v>
      </c>
      <c r="H5566" s="28" t="s">
        <v>254</v>
      </c>
      <c r="I5566" s="138" t="s">
        <v>9048</v>
      </c>
      <c r="J5566" s="159" t="s">
        <v>8148</v>
      </c>
    </row>
    <row r="5567" spans="1:10" x14ac:dyDescent="0.25">
      <c r="A5567" t="str">
        <f>_xlfn.CONCAT(Table1[[#This Row],[District]],Table1[[#This Row],[DistName]],Table1[[#This Row],[SchoolID]],Table1[[#This Row],[SCHOOLNAME]],Table1[[#This Row],[AcademyID]])</f>
        <v>74FAMU Lab School0351FLORIDA A&amp;M UNIVERSITY DEVELOPMENTAL RESEARCH SCHOOL001</v>
      </c>
      <c r="B5567" t="str">
        <f>_xlfn.CONCAT(Table1[[#This Row],[District]],Table1[[#This Row],[DistName]],Table1[[#This Row],[SchoolID]],Table1[[#This Row],[SCHOOLNAME]],Table1[[#This Row],[Academy]])</f>
        <v>74FAMU Lab School0351FLORIDA A&amp;M UNIVERSITY DEVELOPMENTAL RESEARCH SCHOOLFAMU Developmental Research School High School Agricultural Academy</v>
      </c>
      <c r="C5567" t="str">
        <f>_xlfn.CONCAT(Table1[[#This Row],[District]],Table1[[#This Row],[SchoolID]],Table1[[#This Row],[AcademyID]])</f>
        <v>740351001</v>
      </c>
      <c r="D5567" s="30" t="s">
        <v>8135</v>
      </c>
      <c r="E5567" s="34" t="s">
        <v>6235</v>
      </c>
      <c r="F5567" s="28" t="s">
        <v>9049</v>
      </c>
      <c r="G5567" s="34" t="s">
        <v>5041</v>
      </c>
      <c r="H5567" s="28" t="s">
        <v>379</v>
      </c>
      <c r="I5567" s="28" t="s">
        <v>6426</v>
      </c>
      <c r="J5567" s="159" t="s">
        <v>8136</v>
      </c>
    </row>
    <row r="5568" spans="1:10" x14ac:dyDescent="0.25">
      <c r="A5568" t="str">
        <f>_xlfn.CONCAT(Table1[[#This Row],[District]],Table1[[#This Row],[DistName]],Table1[[#This Row],[SchoolID]],Table1[[#This Row],[SCHOOLNAME]],Table1[[#This Row],[AcademyID]])</f>
        <v>74FAMU DRS0351FLORIDA A&amp;M UNIVERSITY DEVELOPMENTAL RESEARCH SCHOOL001</v>
      </c>
      <c r="B5568" t="str">
        <f>_xlfn.CONCAT(Table1[[#This Row],[District]],Table1[[#This Row],[DistName]],Table1[[#This Row],[SchoolID]],Table1[[#This Row],[SCHOOLNAME]],Table1[[#This Row],[Academy]])</f>
        <v>74FAMU DRS0351FLORIDA A&amp;M UNIVERSITY DEVELOPMENTAL RESEARCH SCHOOLFAMU Developmental Research School High School Agricultural Academy</v>
      </c>
      <c r="C5568" t="str">
        <f>_xlfn.CONCAT(Table1[[#This Row],[District]],Table1[[#This Row],[SchoolID]],Table1[[#This Row],[AcademyID]])</f>
        <v>740351001</v>
      </c>
      <c r="D5568" s="30" t="s">
        <v>8135</v>
      </c>
      <c r="E5568" s="34" t="s">
        <v>6235</v>
      </c>
      <c r="F5568" s="136" t="s">
        <v>131</v>
      </c>
      <c r="G5568" s="34" t="s">
        <v>5041</v>
      </c>
      <c r="H5568" s="28" t="s">
        <v>379</v>
      </c>
      <c r="I5568" s="138" t="s">
        <v>6426</v>
      </c>
      <c r="J5568" s="159" t="s">
        <v>8136</v>
      </c>
    </row>
    <row r="5569" spans="1:10" x14ac:dyDescent="0.25">
      <c r="A5569" t="str">
        <f>_xlfn.CONCAT(Table1[[#This Row],[District]],Table1[[#This Row],[DistName]],Table1[[#This Row],[SchoolID]],Table1[[#This Row],[SCHOOLNAME]],Table1[[#This Row],[AcademyID]])</f>
        <v>74FAMU Lab School0351FLORIDA A&amp;M UNIVERSITY DEVELOPMENTAL RESEARCH SCHOOL002</v>
      </c>
      <c r="B5569" t="str">
        <f>_xlfn.CONCAT(Table1[[#This Row],[District]],Table1[[#This Row],[DistName]],Table1[[#This Row],[SchoolID]],Table1[[#This Row],[SCHOOLNAME]],Table1[[#This Row],[Academy]])</f>
        <v>74FAMU Lab School0351FLORIDA A&amp;M UNIVERSITY DEVELOPMENTAL RESEARCH SCHOOLFAMU Developmental Research School High School Technology Academy</v>
      </c>
      <c r="C5569" t="str">
        <f>_xlfn.CONCAT(Table1[[#This Row],[District]],Table1[[#This Row],[SchoolID]],Table1[[#This Row],[AcademyID]])</f>
        <v>740351002</v>
      </c>
      <c r="D5569" s="30" t="s">
        <v>8135</v>
      </c>
      <c r="E5569" s="34" t="s">
        <v>6235</v>
      </c>
      <c r="F5569" s="28" t="s">
        <v>9049</v>
      </c>
      <c r="G5569" s="34" t="s">
        <v>5041</v>
      </c>
      <c r="H5569" s="28" t="s">
        <v>379</v>
      </c>
      <c r="I5569" s="28" t="s">
        <v>6763</v>
      </c>
      <c r="J5569" s="159" t="s">
        <v>8137</v>
      </c>
    </row>
    <row r="5570" spans="1:10" x14ac:dyDescent="0.25">
      <c r="A5570" t="str">
        <f>_xlfn.CONCAT(Table1[[#This Row],[District]],Table1[[#This Row],[DistName]],Table1[[#This Row],[SchoolID]],Table1[[#This Row],[SCHOOLNAME]],Table1[[#This Row],[AcademyID]])</f>
        <v>74FAMU DRS0351FLORIDA A&amp;M UNIVERSITY DEVELOPMENTAL RESEARCH SCHOOL002</v>
      </c>
      <c r="B5570" t="str">
        <f>_xlfn.CONCAT(Table1[[#This Row],[District]],Table1[[#This Row],[DistName]],Table1[[#This Row],[SchoolID]],Table1[[#This Row],[SCHOOLNAME]],Table1[[#This Row],[Academy]])</f>
        <v>74FAMU DRS0351FLORIDA A&amp;M UNIVERSITY DEVELOPMENTAL RESEARCH SCHOOLFAMU Developmental Research School High School Technology Academy</v>
      </c>
      <c r="C5570" t="str">
        <f>_xlfn.CONCAT(Table1[[#This Row],[District]],Table1[[#This Row],[SchoolID]],Table1[[#This Row],[AcademyID]])</f>
        <v>740351002</v>
      </c>
      <c r="D5570" s="30" t="s">
        <v>8135</v>
      </c>
      <c r="E5570" s="34" t="s">
        <v>6235</v>
      </c>
      <c r="F5570" s="136" t="s">
        <v>131</v>
      </c>
      <c r="G5570" s="34" t="s">
        <v>5041</v>
      </c>
      <c r="H5570" s="28" t="s">
        <v>379</v>
      </c>
      <c r="I5570" s="138" t="s">
        <v>6763</v>
      </c>
      <c r="J5570" s="159" t="s">
        <v>8137</v>
      </c>
    </row>
    <row r="5571" spans="1:10" x14ac:dyDescent="0.25">
      <c r="A5571" t="str">
        <f>_xlfn.CONCAT(Table1[[#This Row],[District]],Table1[[#This Row],[DistName]],Table1[[#This Row],[SchoolID]],Table1[[#This Row],[SCHOOLNAME]],Table1[[#This Row],[AcademyID]])</f>
        <v>74FAMU DRS0351FLORIDA A&amp;M UNIVERSITY DEVELOPMENTAL RESEARCH SCHOOL003</v>
      </c>
      <c r="B5571" t="str">
        <f>_xlfn.CONCAT(Table1[[#This Row],[District]],Table1[[#This Row],[DistName]],Table1[[#This Row],[SchoolID]],Table1[[#This Row],[SCHOOLNAME]],Table1[[#This Row],[Academy]])</f>
        <v>74FAMU DRS0351FLORIDA A&amp;M UNIVERSITY DEVELOPMENTAL RESEARCH SCHOOLFAMU Developmental Research School High School Media Academy</v>
      </c>
      <c r="C5571" t="str">
        <f>_xlfn.CONCAT(Table1[[#This Row],[District]],Table1[[#This Row],[SchoolID]],Table1[[#This Row],[AcademyID]])</f>
        <v>740351003</v>
      </c>
      <c r="D5571" s="30" t="s">
        <v>8135</v>
      </c>
      <c r="E5571" s="34" t="s">
        <v>6235</v>
      </c>
      <c r="F5571" s="136" t="s">
        <v>131</v>
      </c>
      <c r="G5571" s="34" t="s">
        <v>5041</v>
      </c>
      <c r="H5571" s="28" t="s">
        <v>379</v>
      </c>
      <c r="I5571" s="138" t="s">
        <v>9050</v>
      </c>
      <c r="J5571" s="159" t="s">
        <v>8138</v>
      </c>
    </row>
    <row r="5572" spans="1:10" x14ac:dyDescent="0.25">
      <c r="A5572" t="str">
        <f>_xlfn.CONCAT(Table1[[#This Row],[District]],Table1[[#This Row],[DistName]],Table1[[#This Row],[SchoolID]],Table1[[#This Row],[SCHOOLNAME]],Table1[[#This Row],[AcademyID]])</f>
        <v>74FAMU DRS0351FLORIDA A&amp;M UNIVERSITY DEVELOPMENTAL RESEARCH SCHOOL004</v>
      </c>
      <c r="B5572" t="str">
        <f>_xlfn.CONCAT(Table1[[#This Row],[District]],Table1[[#This Row],[DistName]],Table1[[#This Row],[SchoolID]],Table1[[#This Row],[SCHOOLNAME]],Table1[[#This Row],[Academy]])</f>
        <v>74FAMU DRS0351FLORIDA A&amp;M UNIVERSITY DEVELOPMENTAL RESEARCH SCHOOLFAMU Developmental Research School High School Exercise Science Academy</v>
      </c>
      <c r="C5572" t="str">
        <f>_xlfn.CONCAT(Table1[[#This Row],[District]],Table1[[#This Row],[SchoolID]],Table1[[#This Row],[AcademyID]])</f>
        <v>740351004</v>
      </c>
      <c r="D5572" s="30" t="s">
        <v>8135</v>
      </c>
      <c r="E5572" s="34" t="s">
        <v>6235</v>
      </c>
      <c r="F5572" s="136" t="s">
        <v>131</v>
      </c>
      <c r="G5572" s="34" t="s">
        <v>5041</v>
      </c>
      <c r="H5572" s="28" t="s">
        <v>379</v>
      </c>
      <c r="I5572" s="138" t="s">
        <v>9051</v>
      </c>
      <c r="J5572" s="159" t="s">
        <v>8139</v>
      </c>
    </row>
    <row r="5573" spans="1:10" x14ac:dyDescent="0.25">
      <c r="A5573" t="str">
        <f>_xlfn.CONCAT(Table1[[#This Row],[District]],Table1[[#This Row],[DistName]],Table1[[#This Row],[SchoolID]],Table1[[#This Row],[SCHOOLNAME]],Table1[[#This Row],[AcademyID]])</f>
        <v>74FAMU DRS0351FLORIDA A&amp;M UNIVERSITY DEVELOPMENTAL RESEARCH SCHOOL005</v>
      </c>
      <c r="B5573" t="str">
        <f>_xlfn.CONCAT(Table1[[#This Row],[District]],Table1[[#This Row],[DistName]],Table1[[#This Row],[SchoolID]],Table1[[#This Row],[SCHOOLNAME]],Table1[[#This Row],[Academy]])</f>
        <v>74FAMU DRS0351FLORIDA A&amp;M UNIVERSITY DEVELOPMENTAL RESEARCH SCHOOLFAMU Developmental Research School High School Aeronautical and Aerospace Academy</v>
      </c>
      <c r="C5573" t="str">
        <f>_xlfn.CONCAT(Table1[[#This Row],[District]],Table1[[#This Row],[SchoolID]],Table1[[#This Row],[AcademyID]])</f>
        <v>740351005</v>
      </c>
      <c r="D5573" s="30" t="s">
        <v>8135</v>
      </c>
      <c r="E5573" s="34" t="s">
        <v>6235</v>
      </c>
      <c r="F5573" s="136" t="s">
        <v>131</v>
      </c>
      <c r="G5573" s="34" t="s">
        <v>5041</v>
      </c>
      <c r="H5573" s="28" t="s">
        <v>379</v>
      </c>
      <c r="I5573" s="138" t="s">
        <v>9052</v>
      </c>
      <c r="J5573" s="159" t="s">
        <v>8140</v>
      </c>
    </row>
    <row r="5574" spans="1:10" x14ac:dyDescent="0.25">
      <c r="A5574" t="str">
        <f>_xlfn.CONCAT(Table1[[#This Row],[District]],Table1[[#This Row],[DistName]],Table1[[#This Row],[SchoolID]],Table1[[#This Row],[SCHOOLNAME]],Table1[[#This Row],[AcademyID]])</f>
        <v>74FAMU Lab School0351FLORIDA A&amp;M UNIVERSITY DEVELOPMENTAL RESEARCH SCHOOL700</v>
      </c>
      <c r="B5574" t="str">
        <f>_xlfn.CONCAT(Table1[[#This Row],[District]],Table1[[#This Row],[DistName]],Table1[[#This Row],[SchoolID]],Table1[[#This Row],[SCHOOLNAME]],Table1[[#This Row],[Academy]])</f>
        <v>74FAMU Lab School0351FLORIDA A&amp;M UNIVERSITY DEVELOPMENTAL RESEARCH SCHOOLFAMU Developmental Research School Middle School Technology Academy</v>
      </c>
      <c r="C5574" t="str">
        <f>_xlfn.CONCAT(Table1[[#This Row],[District]],Table1[[#This Row],[SchoolID]],Table1[[#This Row],[AcademyID]])</f>
        <v>740351700</v>
      </c>
      <c r="D5574" s="30" t="s">
        <v>8143</v>
      </c>
      <c r="E5574" s="34" t="s">
        <v>6235</v>
      </c>
      <c r="F5574" s="28" t="s">
        <v>9049</v>
      </c>
      <c r="G5574" s="34" t="s">
        <v>5041</v>
      </c>
      <c r="H5574" s="28" t="s">
        <v>379</v>
      </c>
      <c r="I5574" s="28" t="s">
        <v>7025</v>
      </c>
      <c r="J5574" s="159" t="s">
        <v>8144</v>
      </c>
    </row>
    <row r="5575" spans="1:10" x14ac:dyDescent="0.25">
      <c r="A5575" t="str">
        <f>_xlfn.CONCAT(Table1[[#This Row],[District]],Table1[[#This Row],[DistName]],Table1[[#This Row],[SchoolID]],Table1[[#This Row],[SCHOOLNAME]],Table1[[#This Row],[AcademyID]])</f>
        <v>74FAMU DRS0351FLORIDA A&amp;M UNIVERSITY DEVELOPMENTAL RESEARCH SCHOOL700</v>
      </c>
      <c r="B5575" t="str">
        <f>_xlfn.CONCAT(Table1[[#This Row],[District]],Table1[[#This Row],[DistName]],Table1[[#This Row],[SchoolID]],Table1[[#This Row],[SCHOOLNAME]],Table1[[#This Row],[Academy]])</f>
        <v>74FAMU DRS0351FLORIDA A&amp;M UNIVERSITY DEVELOPMENTAL RESEARCH SCHOOLFAMU Developmental Research School Middle School Technology Academy</v>
      </c>
      <c r="C5575" t="str">
        <f>_xlfn.CONCAT(Table1[[#This Row],[District]],Table1[[#This Row],[SchoolID]],Table1[[#This Row],[AcademyID]])</f>
        <v>740351700</v>
      </c>
      <c r="D5575" s="30" t="s">
        <v>8143</v>
      </c>
      <c r="E5575" s="34" t="s">
        <v>6235</v>
      </c>
      <c r="F5575" s="136" t="s">
        <v>131</v>
      </c>
      <c r="G5575" s="34" t="s">
        <v>5041</v>
      </c>
      <c r="H5575" s="28" t="s">
        <v>379</v>
      </c>
      <c r="I5575" s="138" t="s">
        <v>7025</v>
      </c>
      <c r="J5575" s="159" t="s">
        <v>8144</v>
      </c>
    </row>
    <row r="5576" spans="1:10" x14ac:dyDescent="0.25">
      <c r="D5576" s="30"/>
      <c r="E5576" s="34"/>
      <c r="F5576" s="28"/>
      <c r="G5576" s="137"/>
      <c r="H5576" s="28"/>
      <c r="I5576" s="28"/>
      <c r="J5576" s="30"/>
    </row>
    <row r="5577" spans="1:10" x14ac:dyDescent="0.25">
      <c r="D5577" s="30"/>
      <c r="E5577" s="34"/>
      <c r="F5577" s="28"/>
      <c r="G5577" s="137"/>
      <c r="H5577" s="28"/>
      <c r="I5577" s="28"/>
      <c r="J5577" s="30"/>
    </row>
    <row r="5578" spans="1:10" x14ac:dyDescent="0.25">
      <c r="D5578" s="30"/>
      <c r="E5578" s="34"/>
      <c r="F5578" s="28"/>
      <c r="G5578" s="137"/>
      <c r="H5578" s="28"/>
      <c r="I5578" s="28"/>
      <c r="J5578" s="30"/>
    </row>
    <row r="5579" spans="1:10" x14ac:dyDescent="0.25">
      <c r="D5579" s="30"/>
      <c r="E5579" s="34"/>
      <c r="F5579" s="28"/>
      <c r="G5579" s="137"/>
      <c r="H5579" s="28"/>
      <c r="I5579" s="28"/>
      <c r="J5579" s="30"/>
    </row>
    <row r="5580" spans="1:10" x14ac:dyDescent="0.25">
      <c r="D5580" s="30"/>
      <c r="E5580" s="34"/>
      <c r="F5580" s="28"/>
      <c r="G5580" s="137"/>
      <c r="H5580" s="28"/>
      <c r="I5580" s="28"/>
      <c r="J5580" s="30"/>
    </row>
    <row r="5581" spans="1:10" x14ac:dyDescent="0.25">
      <c r="D5581" s="30"/>
      <c r="E5581" s="34"/>
      <c r="F5581" s="28"/>
      <c r="G5581" s="137"/>
      <c r="H5581" s="28"/>
      <c r="I5581" s="28"/>
      <c r="J5581" s="30"/>
    </row>
    <row r="5582" spans="1:10" x14ac:dyDescent="0.25">
      <c r="D5582" s="30"/>
      <c r="E5582" s="34"/>
      <c r="F5582" s="28"/>
      <c r="G5582" s="137"/>
      <c r="H5582" s="28"/>
      <c r="I5582" s="28"/>
      <c r="J5582" s="30"/>
    </row>
    <row r="5583" spans="1:10" x14ac:dyDescent="0.25">
      <c r="D5583" s="30"/>
      <c r="E5583" s="34"/>
      <c r="F5583" s="28"/>
      <c r="G5583" s="137"/>
      <c r="H5583" s="28"/>
      <c r="I5583" s="28"/>
      <c r="J5583" s="30"/>
    </row>
    <row r="5584" spans="1:10" x14ac:dyDescent="0.25">
      <c r="D5584" s="30"/>
      <c r="E5584" s="34"/>
      <c r="F5584" s="28"/>
      <c r="G5584" s="137"/>
      <c r="H5584" s="28"/>
      <c r="I5584" s="28"/>
      <c r="J5584" s="30"/>
    </row>
    <row r="5585" spans="4:10" x14ac:dyDescent="0.25">
      <c r="D5585" s="30"/>
      <c r="E5585" s="34"/>
      <c r="F5585" s="28"/>
      <c r="G5585" s="137"/>
      <c r="H5585" s="28"/>
      <c r="I5585" s="28"/>
      <c r="J5585" s="30"/>
    </row>
    <row r="5586" spans="4:10" x14ac:dyDescent="0.25">
      <c r="D5586" s="30"/>
      <c r="E5586" s="34"/>
      <c r="F5586" s="28"/>
      <c r="G5586" s="137"/>
      <c r="H5586" s="28"/>
      <c r="I5586" s="28"/>
      <c r="J5586" s="30"/>
    </row>
    <row r="5587" spans="4:10" x14ac:dyDescent="0.25">
      <c r="D5587" s="30"/>
      <c r="E5587" s="34"/>
      <c r="F5587" s="28"/>
      <c r="G5587" s="137"/>
      <c r="H5587" s="28"/>
      <c r="I5587" s="28"/>
      <c r="J5587" s="30"/>
    </row>
    <row r="5588" spans="4:10" x14ac:dyDescent="0.25">
      <c r="D5588" s="30"/>
      <c r="E5588" s="34"/>
      <c r="F5588" s="28"/>
      <c r="G5588" s="137"/>
      <c r="H5588" s="28"/>
      <c r="I5588" s="28"/>
      <c r="J5588" s="30"/>
    </row>
    <row r="5589" spans="4:10" x14ac:dyDescent="0.25">
      <c r="D5589" s="30"/>
      <c r="E5589" s="34"/>
      <c r="F5589" s="28"/>
      <c r="G5589" s="137"/>
      <c r="H5589" s="28"/>
      <c r="I5589" s="28"/>
      <c r="J5589" s="30"/>
    </row>
    <row r="5590" spans="4:10" x14ac:dyDescent="0.25">
      <c r="D5590" s="30"/>
      <c r="E5590" s="34"/>
      <c r="F5590" s="28"/>
      <c r="G5590" s="137"/>
      <c r="H5590" s="28"/>
      <c r="I5590" s="28"/>
      <c r="J5590" s="30"/>
    </row>
    <row r="5591" spans="4:10" x14ac:dyDescent="0.25">
      <c r="D5591" s="30"/>
      <c r="E5591" s="34"/>
      <c r="F5591" s="28"/>
      <c r="G5591" s="137"/>
      <c r="H5591" s="28"/>
      <c r="I5591" s="28"/>
      <c r="J5591" s="30"/>
    </row>
    <row r="5592" spans="4:10" x14ac:dyDescent="0.25">
      <c r="D5592" s="30"/>
      <c r="E5592" s="34"/>
      <c r="F5592" s="28"/>
      <c r="G5592" s="137"/>
      <c r="H5592" s="28"/>
      <c r="I5592" s="28"/>
      <c r="J5592" s="30"/>
    </row>
    <row r="5593" spans="4:10" x14ac:dyDescent="0.25">
      <c r="D5593" s="30"/>
      <c r="E5593" s="34"/>
      <c r="F5593" s="28"/>
      <c r="G5593" s="137"/>
      <c r="H5593" s="28"/>
      <c r="I5593" s="28"/>
      <c r="J5593" s="30"/>
    </row>
    <row r="5594" spans="4:10" x14ac:dyDescent="0.25">
      <c r="D5594" s="30"/>
      <c r="E5594" s="34"/>
      <c r="F5594" s="28"/>
      <c r="G5594" s="137"/>
      <c r="H5594" s="28"/>
      <c r="I5594" s="28"/>
      <c r="J5594" s="30"/>
    </row>
    <row r="5595" spans="4:10" x14ac:dyDescent="0.25">
      <c r="D5595" s="30"/>
      <c r="E5595" s="34"/>
      <c r="F5595" s="28"/>
      <c r="G5595" s="137"/>
      <c r="H5595" s="28"/>
      <c r="I5595" s="28"/>
      <c r="J5595" s="30"/>
    </row>
    <row r="5596" spans="4:10" x14ac:dyDescent="0.25">
      <c r="D5596" s="30"/>
      <c r="E5596" s="34"/>
      <c r="F5596" s="28"/>
      <c r="G5596" s="137"/>
      <c r="H5596" s="28"/>
      <c r="I5596" s="28"/>
      <c r="J5596" s="30"/>
    </row>
    <row r="5597" spans="4:10" x14ac:dyDescent="0.25">
      <c r="D5597" s="30"/>
      <c r="E5597" s="34"/>
      <c r="F5597" s="28"/>
      <c r="G5597" s="137"/>
      <c r="H5597" s="28"/>
      <c r="I5597" s="28"/>
      <c r="J5597" s="30"/>
    </row>
    <row r="5598" spans="4:10" x14ac:dyDescent="0.25">
      <c r="D5598" s="30"/>
      <c r="E5598" s="34"/>
      <c r="F5598" s="136"/>
      <c r="G5598" s="137"/>
      <c r="H5598" s="28"/>
      <c r="I5598" s="138"/>
      <c r="J5598" s="30"/>
    </row>
    <row r="5599" spans="4:10" x14ac:dyDescent="0.25">
      <c r="D5599" s="30"/>
      <c r="E5599" s="34"/>
      <c r="F5599" s="136"/>
      <c r="G5599" s="137"/>
      <c r="H5599" s="28"/>
      <c r="I5599" s="138"/>
      <c r="J5599" s="30"/>
    </row>
    <row r="5600" spans="4:10" x14ac:dyDescent="0.25">
      <c r="D5600" s="30"/>
      <c r="E5600" s="34"/>
      <c r="F5600" s="136"/>
      <c r="G5600" s="137"/>
      <c r="H5600" s="28"/>
      <c r="I5600" s="138"/>
      <c r="J5600" s="30"/>
    </row>
    <row r="5601" spans="4:10" x14ac:dyDescent="0.25">
      <c r="D5601" s="30"/>
      <c r="E5601" s="34"/>
      <c r="F5601" s="136"/>
      <c r="G5601" s="137"/>
      <c r="H5601" s="28"/>
      <c r="I5601" s="138"/>
      <c r="J5601" s="30"/>
    </row>
    <row r="5602" spans="4:10" x14ac:dyDescent="0.25">
      <c r="D5602" s="30"/>
      <c r="E5602" s="34"/>
      <c r="F5602" s="136"/>
      <c r="G5602" s="137"/>
      <c r="H5602" s="28"/>
      <c r="I5602" s="138"/>
      <c r="J5602" s="30"/>
    </row>
    <row r="5603" spans="4:10" x14ac:dyDescent="0.25">
      <c r="D5603" s="30"/>
      <c r="E5603" s="34"/>
      <c r="F5603" s="136"/>
      <c r="G5603" s="137"/>
      <c r="H5603" s="28"/>
      <c r="I5603" s="138"/>
      <c r="J5603" s="30"/>
    </row>
    <row r="5604" spans="4:10" x14ac:dyDescent="0.25">
      <c r="D5604" s="30"/>
      <c r="E5604" s="34"/>
      <c r="F5604" s="136"/>
      <c r="G5604" s="137"/>
      <c r="H5604" s="28"/>
      <c r="I5604" s="138"/>
      <c r="J5604" s="30"/>
    </row>
    <row r="5605" spans="4:10" x14ac:dyDescent="0.25">
      <c r="D5605" s="30"/>
      <c r="E5605" s="34"/>
      <c r="F5605" s="136"/>
      <c r="G5605" s="137"/>
      <c r="H5605" s="28"/>
      <c r="I5605" s="138"/>
      <c r="J5605" s="30"/>
    </row>
    <row r="5606" spans="4:10" x14ac:dyDescent="0.25">
      <c r="D5606" s="30"/>
      <c r="E5606" s="34"/>
      <c r="F5606" s="136"/>
      <c r="G5606" s="137"/>
      <c r="H5606" s="28"/>
      <c r="I5606" s="138"/>
      <c r="J5606" s="30"/>
    </row>
    <row r="5607" spans="4:10" x14ac:dyDescent="0.25">
      <c r="D5607" s="30"/>
      <c r="E5607" s="34"/>
      <c r="F5607" s="28"/>
      <c r="G5607" s="137"/>
      <c r="H5607" s="28"/>
      <c r="I5607" s="28"/>
      <c r="J5607" s="30"/>
    </row>
    <row r="5608" spans="4:10" x14ac:dyDescent="0.25">
      <c r="D5608" s="30"/>
      <c r="E5608" s="34"/>
      <c r="F5608" s="28"/>
      <c r="G5608" s="137"/>
      <c r="H5608" s="28"/>
      <c r="I5608" s="28"/>
      <c r="J5608" s="30"/>
    </row>
    <row r="5609" spans="4:10" x14ac:dyDescent="0.25">
      <c r="D5609" s="30"/>
      <c r="E5609" s="34"/>
      <c r="F5609" s="28"/>
      <c r="G5609" s="137"/>
      <c r="H5609" s="28"/>
      <c r="I5609" s="28"/>
      <c r="J5609" s="30"/>
    </row>
    <row r="5610" spans="4:10" x14ac:dyDescent="0.25">
      <c r="D5610" s="30"/>
      <c r="E5610" s="34"/>
      <c r="F5610" s="28"/>
      <c r="G5610" s="137"/>
      <c r="H5610" s="28"/>
      <c r="I5610" s="28"/>
      <c r="J5610" s="30"/>
    </row>
    <row r="5611" spans="4:10" x14ac:dyDescent="0.25">
      <c r="D5611" s="30"/>
      <c r="E5611" s="34"/>
      <c r="F5611" s="28"/>
      <c r="G5611" s="137"/>
      <c r="H5611" s="28"/>
      <c r="I5611" s="28"/>
      <c r="J5611" s="30"/>
    </row>
    <row r="5612" spans="4:10" x14ac:dyDescent="0.25">
      <c r="D5612" s="30"/>
      <c r="E5612" s="34"/>
      <c r="F5612" s="28"/>
      <c r="G5612" s="137"/>
      <c r="H5612" s="28"/>
      <c r="I5612" s="28"/>
      <c r="J5612" s="30"/>
    </row>
    <row r="5613" spans="4:10" x14ac:dyDescent="0.25">
      <c r="D5613" s="30"/>
      <c r="E5613" s="34"/>
      <c r="F5613" s="28"/>
      <c r="G5613" s="137"/>
      <c r="H5613" s="28"/>
      <c r="I5613" s="28"/>
      <c r="J5613" s="30"/>
    </row>
    <row r="5614" spans="4:10" x14ac:dyDescent="0.25">
      <c r="D5614" s="30"/>
      <c r="E5614" s="34"/>
      <c r="F5614" s="28"/>
      <c r="G5614" s="137"/>
      <c r="H5614" s="28"/>
      <c r="I5614" s="28"/>
      <c r="J5614" s="30"/>
    </row>
    <row r="5615" spans="4:10" x14ac:dyDescent="0.25">
      <c r="D5615" s="30"/>
      <c r="E5615" s="34"/>
      <c r="F5615" s="28"/>
      <c r="G5615" s="137"/>
      <c r="H5615" s="28"/>
      <c r="I5615" s="28"/>
      <c r="J5615" s="30"/>
    </row>
    <row r="5616" spans="4:10" x14ac:dyDescent="0.25">
      <c r="D5616" s="30"/>
      <c r="E5616" s="34"/>
      <c r="F5616" s="28"/>
      <c r="G5616" s="137"/>
      <c r="H5616" s="28"/>
      <c r="I5616" s="28"/>
      <c r="J5616" s="30"/>
    </row>
    <row r="5617" spans="4:10" x14ac:dyDescent="0.25">
      <c r="D5617" s="30"/>
      <c r="E5617" s="34"/>
      <c r="F5617" s="28"/>
      <c r="G5617" s="137"/>
      <c r="H5617" s="28"/>
      <c r="I5617" s="28"/>
      <c r="J5617" s="30"/>
    </row>
    <row r="5618" spans="4:10" x14ac:dyDescent="0.25">
      <c r="D5618" s="30"/>
      <c r="E5618" s="34"/>
      <c r="F5618" s="28"/>
      <c r="G5618" s="137"/>
      <c r="H5618" s="28"/>
      <c r="I5618" s="28"/>
      <c r="J5618" s="30"/>
    </row>
    <row r="5619" spans="4:10" x14ac:dyDescent="0.25">
      <c r="D5619" s="30"/>
      <c r="E5619" s="34"/>
      <c r="F5619" s="28"/>
      <c r="G5619" s="137"/>
      <c r="H5619" s="28"/>
      <c r="I5619" s="28"/>
      <c r="J5619" s="30"/>
    </row>
    <row r="5620" spans="4:10" x14ac:dyDescent="0.25">
      <c r="D5620" s="30"/>
      <c r="E5620" s="34"/>
      <c r="F5620" s="28"/>
      <c r="G5620" s="137"/>
      <c r="H5620" s="28"/>
      <c r="I5620" s="28"/>
      <c r="J5620" s="30"/>
    </row>
    <row r="5621" spans="4:10" x14ac:dyDescent="0.25">
      <c r="D5621" s="30"/>
      <c r="E5621" s="34"/>
      <c r="F5621" s="28"/>
      <c r="G5621" s="137"/>
      <c r="H5621" s="28"/>
      <c r="I5621" s="28"/>
      <c r="J5621" s="30"/>
    </row>
    <row r="5622" spans="4:10" x14ac:dyDescent="0.25">
      <c r="D5622" s="30"/>
      <c r="E5622" s="34"/>
      <c r="F5622" s="28"/>
      <c r="G5622" s="137"/>
      <c r="H5622" s="28"/>
      <c r="I5622" s="28"/>
      <c r="J5622" s="30"/>
    </row>
    <row r="5623" spans="4:10" x14ac:dyDescent="0.25">
      <c r="D5623" s="30"/>
      <c r="E5623" s="34"/>
      <c r="F5623" s="28"/>
      <c r="G5623" s="137"/>
      <c r="H5623" s="28"/>
      <c r="I5623" s="28"/>
      <c r="J5623" s="30"/>
    </row>
    <row r="5624" spans="4:10" x14ac:dyDescent="0.25">
      <c r="D5624" s="30"/>
      <c r="E5624" s="34"/>
      <c r="F5624" s="28"/>
      <c r="G5624" s="137"/>
      <c r="H5624" s="28"/>
      <c r="I5624" s="28"/>
      <c r="J5624" s="30"/>
    </row>
    <row r="5625" spans="4:10" x14ac:dyDescent="0.25">
      <c r="D5625" s="30"/>
      <c r="E5625" s="34"/>
      <c r="F5625" s="28"/>
      <c r="G5625" s="137"/>
      <c r="H5625" s="28"/>
      <c r="I5625" s="28"/>
      <c r="J5625" s="30"/>
    </row>
    <row r="5626" spans="4:10" x14ac:dyDescent="0.25">
      <c r="D5626" s="30"/>
      <c r="E5626" s="34"/>
      <c r="F5626" s="28"/>
      <c r="G5626" s="137"/>
      <c r="H5626" s="28"/>
      <c r="I5626" s="28"/>
      <c r="J5626" s="30"/>
    </row>
    <row r="5627" spans="4:10" x14ac:dyDescent="0.25">
      <c r="D5627" s="30"/>
      <c r="E5627" s="34"/>
      <c r="F5627" s="28"/>
      <c r="G5627" s="137"/>
      <c r="H5627" s="28"/>
      <c r="I5627" s="28"/>
      <c r="J5627" s="30"/>
    </row>
    <row r="5628" spans="4:10" x14ac:dyDescent="0.25">
      <c r="D5628" s="30"/>
      <c r="E5628" s="34"/>
      <c r="F5628" s="28"/>
      <c r="G5628" s="137"/>
      <c r="H5628" s="28"/>
      <c r="I5628" s="28"/>
      <c r="J5628" s="30"/>
    </row>
    <row r="5629" spans="4:10" x14ac:dyDescent="0.25">
      <c r="D5629" s="30"/>
      <c r="E5629" s="34"/>
      <c r="F5629" s="28"/>
      <c r="G5629" s="137"/>
      <c r="H5629" s="28"/>
      <c r="I5629" s="28"/>
      <c r="J5629" s="30"/>
    </row>
    <row r="5630" spans="4:10" x14ac:dyDescent="0.25">
      <c r="D5630" s="30"/>
      <c r="E5630" s="34"/>
      <c r="F5630" s="28"/>
      <c r="G5630" s="137"/>
      <c r="H5630" s="28"/>
      <c r="I5630" s="28"/>
      <c r="J5630" s="30"/>
    </row>
    <row r="5631" spans="4:10" x14ac:dyDescent="0.25">
      <c r="D5631" s="30"/>
      <c r="E5631" s="34"/>
      <c r="F5631" s="28"/>
      <c r="G5631" s="137"/>
      <c r="H5631" s="28"/>
      <c r="I5631" s="28"/>
      <c r="J5631" s="30"/>
    </row>
    <row r="5632" spans="4:10" x14ac:dyDescent="0.25">
      <c r="D5632" s="30"/>
      <c r="E5632" s="34"/>
      <c r="F5632" s="28"/>
      <c r="G5632" s="137"/>
      <c r="H5632" s="28"/>
      <c r="I5632" s="28"/>
      <c r="J5632" s="30"/>
    </row>
    <row r="5633" spans="4:10" x14ac:dyDescent="0.25">
      <c r="D5633" s="30"/>
      <c r="E5633" s="34"/>
      <c r="F5633" s="28"/>
      <c r="G5633" s="137"/>
      <c r="H5633" s="28"/>
      <c r="I5633" s="28"/>
      <c r="J5633" s="30"/>
    </row>
    <row r="5634" spans="4:10" x14ac:dyDescent="0.25">
      <c r="D5634" s="30"/>
      <c r="E5634" s="34"/>
      <c r="F5634" s="28"/>
      <c r="G5634" s="137"/>
      <c r="H5634" s="28"/>
      <c r="I5634" s="28"/>
      <c r="J5634" s="30"/>
    </row>
    <row r="5635" spans="4:10" x14ac:dyDescent="0.25">
      <c r="D5635" s="30"/>
      <c r="E5635" s="34"/>
      <c r="F5635" s="136"/>
      <c r="G5635" s="137"/>
      <c r="H5635" s="28"/>
      <c r="I5635" s="138"/>
      <c r="J5635" s="30"/>
    </row>
    <row r="5636" spans="4:10" x14ac:dyDescent="0.25">
      <c r="D5636" s="30"/>
      <c r="E5636" s="34"/>
      <c r="F5636" s="28"/>
      <c r="G5636" s="137"/>
      <c r="H5636" s="28"/>
      <c r="I5636" s="28"/>
      <c r="J5636" s="30"/>
    </row>
    <row r="5637" spans="4:10" x14ac:dyDescent="0.25">
      <c r="D5637" s="30"/>
      <c r="E5637" s="34"/>
      <c r="F5637" s="28"/>
      <c r="G5637" s="137"/>
      <c r="H5637" s="28"/>
      <c r="I5637" s="28"/>
      <c r="J5637" s="30"/>
    </row>
    <row r="5638" spans="4:10" x14ac:dyDescent="0.25">
      <c r="D5638" s="30"/>
      <c r="E5638" s="34"/>
      <c r="F5638" s="28"/>
      <c r="G5638" s="137"/>
      <c r="H5638" s="28"/>
      <c r="I5638" s="28"/>
      <c r="J5638" s="30"/>
    </row>
    <row r="5639" spans="4:10" x14ac:dyDescent="0.25">
      <c r="D5639" s="30"/>
      <c r="E5639" s="34"/>
      <c r="F5639" s="136"/>
      <c r="G5639" s="137"/>
      <c r="H5639" s="28"/>
      <c r="I5639" s="138"/>
      <c r="J5639" s="30"/>
    </row>
    <row r="5640" spans="4:10" x14ac:dyDescent="0.25">
      <c r="D5640" s="30"/>
      <c r="E5640" s="34"/>
      <c r="F5640" s="28"/>
      <c r="G5640" s="137"/>
      <c r="H5640" s="28"/>
      <c r="I5640" s="28"/>
      <c r="J5640" s="30"/>
    </row>
    <row r="5641" spans="4:10" x14ac:dyDescent="0.25">
      <c r="D5641" s="30"/>
      <c r="E5641" s="34"/>
      <c r="F5641" s="28"/>
      <c r="G5641" s="137"/>
      <c r="H5641" s="28"/>
      <c r="I5641" s="28"/>
      <c r="J5641" s="30"/>
    </row>
    <row r="5642" spans="4:10" x14ac:dyDescent="0.25">
      <c r="D5642" s="30"/>
      <c r="E5642" s="34"/>
      <c r="F5642" s="136"/>
      <c r="G5642" s="137"/>
      <c r="H5642" s="28"/>
      <c r="I5642" s="138"/>
      <c r="J5642" s="30"/>
    </row>
    <row r="5643" spans="4:10" x14ac:dyDescent="0.25">
      <c r="D5643" s="30"/>
      <c r="E5643" s="34"/>
      <c r="F5643" s="28"/>
      <c r="G5643" s="137"/>
      <c r="H5643" s="28"/>
      <c r="I5643" s="28"/>
      <c r="J5643" s="30"/>
    </row>
    <row r="5644" spans="4:10" x14ac:dyDescent="0.25">
      <c r="D5644" s="30"/>
      <c r="E5644" s="34"/>
      <c r="F5644" s="28"/>
      <c r="G5644" s="137"/>
      <c r="H5644" s="28"/>
      <c r="I5644" s="28"/>
      <c r="J5644" s="30"/>
    </row>
    <row r="5645" spans="4:10" x14ac:dyDescent="0.25">
      <c r="D5645" s="30"/>
      <c r="E5645" s="34"/>
      <c r="F5645" s="28"/>
      <c r="G5645" s="137"/>
      <c r="H5645" s="28"/>
      <c r="I5645" s="28"/>
      <c r="J5645" s="30"/>
    </row>
    <row r="5646" spans="4:10" x14ac:dyDescent="0.25">
      <c r="D5646" s="30"/>
      <c r="E5646" s="34"/>
      <c r="F5646" s="136"/>
      <c r="G5646" s="137"/>
      <c r="H5646" s="28"/>
      <c r="I5646" s="138"/>
      <c r="J5646" s="30"/>
    </row>
    <row r="5647" spans="4:10" x14ac:dyDescent="0.25">
      <c r="D5647" s="30"/>
      <c r="E5647" s="34"/>
      <c r="F5647" s="28"/>
      <c r="G5647" s="137"/>
      <c r="H5647" s="28"/>
      <c r="I5647" s="28"/>
      <c r="J5647" s="30"/>
    </row>
    <row r="5648" spans="4:10" x14ac:dyDescent="0.25">
      <c r="D5648" s="30"/>
      <c r="E5648" s="34"/>
      <c r="F5648" s="28"/>
      <c r="G5648" s="137"/>
      <c r="H5648" s="28"/>
      <c r="I5648" s="28"/>
      <c r="J5648" s="30"/>
    </row>
    <row r="5649" spans="4:10" x14ac:dyDescent="0.25">
      <c r="D5649" s="30"/>
      <c r="E5649" s="34"/>
      <c r="F5649" s="136"/>
      <c r="G5649" s="137"/>
      <c r="H5649" s="28"/>
      <c r="I5649" s="138"/>
      <c r="J5649" s="30"/>
    </row>
    <row r="5650" spans="4:10" x14ac:dyDescent="0.25">
      <c r="D5650" s="30"/>
      <c r="E5650" s="34"/>
      <c r="F5650" s="28"/>
      <c r="G5650" s="137"/>
      <c r="H5650" s="28"/>
      <c r="I5650" s="28"/>
      <c r="J5650" s="30"/>
    </row>
    <row r="5651" spans="4:10" x14ac:dyDescent="0.25">
      <c r="D5651" s="30"/>
      <c r="E5651" s="34"/>
      <c r="F5651" s="136"/>
      <c r="G5651" s="137"/>
      <c r="H5651" s="28"/>
      <c r="I5651" s="138"/>
      <c r="J5651" s="30"/>
    </row>
    <row r="5652" spans="4:10" x14ac:dyDescent="0.25">
      <c r="D5652" s="30"/>
      <c r="E5652" s="34"/>
      <c r="F5652" s="28"/>
      <c r="G5652" s="137"/>
      <c r="H5652" s="28"/>
      <c r="I5652" s="28"/>
      <c r="J5652" s="30"/>
    </row>
    <row r="5653" spans="4:10" x14ac:dyDescent="0.25">
      <c r="D5653" s="30"/>
      <c r="E5653" s="34"/>
      <c r="F5653" s="28"/>
      <c r="G5653" s="137"/>
      <c r="H5653" s="28"/>
      <c r="I5653" s="28"/>
      <c r="J5653" s="30"/>
    </row>
    <row r="5654" spans="4:10" x14ac:dyDescent="0.25">
      <c r="D5654" s="30"/>
      <c r="E5654" s="34"/>
      <c r="F5654" s="136"/>
      <c r="G5654" s="137"/>
      <c r="H5654" s="28"/>
      <c r="I5654" s="138"/>
      <c r="J5654" s="30"/>
    </row>
    <row r="5655" spans="4:10" x14ac:dyDescent="0.25">
      <c r="D5655" s="30"/>
      <c r="E5655" s="34"/>
      <c r="F5655" s="28"/>
      <c r="G5655" s="137"/>
      <c r="H5655" s="28"/>
      <c r="I5655" s="28"/>
      <c r="J5655" s="30"/>
    </row>
    <row r="5656" spans="4:10" x14ac:dyDescent="0.25">
      <c r="D5656" s="30"/>
      <c r="E5656" s="34"/>
      <c r="F5656" s="28"/>
      <c r="G5656" s="137"/>
      <c r="H5656" s="28"/>
      <c r="I5656" s="28"/>
      <c r="J5656" s="30"/>
    </row>
    <row r="5657" spans="4:10" x14ac:dyDescent="0.25">
      <c r="D5657" s="30"/>
      <c r="E5657" s="34"/>
      <c r="F5657" s="28"/>
      <c r="G5657" s="137"/>
      <c r="H5657" s="28"/>
      <c r="I5657" s="28"/>
      <c r="J5657" s="30"/>
    </row>
    <row r="5658" spans="4:10" x14ac:dyDescent="0.25">
      <c r="D5658" s="30"/>
      <c r="E5658" s="34"/>
      <c r="F5658" s="28"/>
      <c r="G5658" s="137"/>
      <c r="H5658" s="28"/>
      <c r="I5658" s="28"/>
      <c r="J5658" s="30"/>
    </row>
    <row r="5659" spans="4:10" x14ac:dyDescent="0.25">
      <c r="D5659" s="30"/>
      <c r="E5659" s="34"/>
      <c r="F5659" s="28"/>
      <c r="G5659" s="137"/>
      <c r="H5659" s="28"/>
      <c r="I5659" s="28"/>
      <c r="J5659" s="30"/>
    </row>
    <row r="5660" spans="4:10" x14ac:dyDescent="0.25">
      <c r="D5660" s="30"/>
      <c r="E5660" s="34"/>
      <c r="F5660" s="28"/>
      <c r="G5660" s="137"/>
      <c r="H5660" s="28"/>
      <c r="I5660" s="28"/>
      <c r="J5660" s="30"/>
    </row>
    <row r="5661" spans="4:10" x14ac:dyDescent="0.25">
      <c r="D5661" s="30"/>
      <c r="E5661" s="34"/>
      <c r="F5661" s="28"/>
      <c r="G5661" s="137"/>
      <c r="H5661" s="28"/>
      <c r="I5661" s="28"/>
      <c r="J5661" s="30"/>
    </row>
    <row r="5662" spans="4:10" x14ac:dyDescent="0.25">
      <c r="D5662" s="30"/>
      <c r="E5662" s="34"/>
      <c r="F5662" s="28"/>
      <c r="G5662" s="137"/>
      <c r="H5662" s="28"/>
      <c r="I5662" s="28"/>
      <c r="J5662" s="30"/>
    </row>
    <row r="5663" spans="4:10" x14ac:dyDescent="0.25">
      <c r="D5663" s="30"/>
      <c r="E5663" s="34"/>
      <c r="F5663" s="136"/>
      <c r="G5663" s="137"/>
      <c r="H5663" s="28"/>
      <c r="I5663" s="138"/>
      <c r="J5663" s="30"/>
    </row>
    <row r="5664" spans="4:10" x14ac:dyDescent="0.25">
      <c r="D5664" s="30"/>
      <c r="E5664" s="34"/>
      <c r="F5664" s="28"/>
      <c r="G5664" s="137"/>
      <c r="H5664" s="28"/>
      <c r="I5664" s="28"/>
      <c r="J5664" s="30"/>
    </row>
    <row r="5665" spans="4:10" x14ac:dyDescent="0.25">
      <c r="D5665" s="30"/>
      <c r="E5665" s="34"/>
      <c r="F5665" s="136"/>
      <c r="G5665" s="137"/>
      <c r="H5665" s="28"/>
      <c r="I5665" s="138"/>
      <c r="J5665" s="30"/>
    </row>
    <row r="5666" spans="4:10" x14ac:dyDescent="0.25">
      <c r="D5666" s="30"/>
      <c r="E5666" s="34"/>
      <c r="F5666" s="28"/>
      <c r="G5666" s="137"/>
      <c r="H5666" s="28"/>
      <c r="I5666" s="28"/>
      <c r="J5666" s="30"/>
    </row>
    <row r="5667" spans="4:10" x14ac:dyDescent="0.25">
      <c r="D5667" s="30"/>
      <c r="E5667" s="34"/>
      <c r="F5667" s="28"/>
      <c r="G5667" s="137"/>
      <c r="H5667" s="28"/>
      <c r="I5667" s="28"/>
      <c r="J5667" s="30"/>
    </row>
    <row r="5668" spans="4:10" x14ac:dyDescent="0.25">
      <c r="D5668" s="30"/>
      <c r="E5668" s="34"/>
      <c r="F5668" s="28"/>
      <c r="G5668" s="137"/>
      <c r="H5668" s="28"/>
      <c r="I5668" s="28"/>
      <c r="J5668" s="30"/>
    </row>
    <row r="5669" spans="4:10" x14ac:dyDescent="0.25">
      <c r="D5669" s="30"/>
      <c r="E5669" s="34"/>
      <c r="F5669" s="28"/>
      <c r="G5669" s="137"/>
      <c r="H5669" s="28"/>
      <c r="I5669" s="28"/>
      <c r="J5669" s="30"/>
    </row>
    <row r="5670" spans="4:10" x14ac:dyDescent="0.25">
      <c r="D5670" s="30"/>
      <c r="E5670" s="34"/>
      <c r="F5670" s="28"/>
      <c r="G5670" s="137"/>
      <c r="H5670" s="28"/>
      <c r="I5670" s="28"/>
      <c r="J5670" s="30"/>
    </row>
    <row r="5671" spans="4:10" x14ac:dyDescent="0.25">
      <c r="D5671" s="30"/>
      <c r="E5671" s="34"/>
      <c r="F5671" s="28"/>
      <c r="G5671" s="137"/>
      <c r="H5671" s="28"/>
      <c r="I5671" s="28"/>
      <c r="J5671" s="30"/>
    </row>
    <row r="5672" spans="4:10" x14ac:dyDescent="0.25">
      <c r="D5672" s="30"/>
      <c r="E5672" s="34"/>
      <c r="F5672" s="28"/>
      <c r="G5672" s="137"/>
      <c r="H5672" s="28"/>
      <c r="I5672" s="28"/>
      <c r="J5672" s="30"/>
    </row>
    <row r="5673" spans="4:10" x14ac:dyDescent="0.25">
      <c r="D5673" s="30"/>
      <c r="E5673" s="34"/>
      <c r="F5673" s="136"/>
      <c r="G5673" s="137"/>
      <c r="H5673" s="28"/>
      <c r="I5673" s="138"/>
      <c r="J5673" s="30"/>
    </row>
    <row r="5674" spans="4:10" x14ac:dyDescent="0.25">
      <c r="D5674" s="30"/>
      <c r="E5674" s="34"/>
      <c r="F5674" s="136"/>
      <c r="G5674" s="137"/>
      <c r="H5674" s="28"/>
      <c r="I5674" s="138"/>
      <c r="J5674" s="30"/>
    </row>
    <row r="5675" spans="4:10" x14ac:dyDescent="0.25">
      <c r="D5675" s="30"/>
      <c r="E5675" s="34"/>
      <c r="F5675" s="136"/>
      <c r="G5675" s="137"/>
      <c r="H5675" s="28"/>
      <c r="I5675" s="138"/>
      <c r="J5675" s="30"/>
    </row>
    <row r="5676" spans="4:10" x14ac:dyDescent="0.25">
      <c r="D5676" s="30"/>
      <c r="E5676" s="34"/>
      <c r="F5676" s="136"/>
      <c r="G5676" s="137"/>
      <c r="H5676" s="28"/>
      <c r="I5676" s="138"/>
      <c r="J5676" s="30"/>
    </row>
    <row r="5677" spans="4:10" x14ac:dyDescent="0.25">
      <c r="D5677" s="30"/>
      <c r="E5677" s="34"/>
      <c r="F5677" s="28"/>
      <c r="G5677" s="137"/>
      <c r="H5677" s="28"/>
      <c r="I5677" s="28"/>
      <c r="J5677" s="30"/>
    </row>
    <row r="5678" spans="4:10" x14ac:dyDescent="0.25">
      <c r="D5678" s="30"/>
      <c r="E5678" s="34"/>
      <c r="F5678" s="28"/>
      <c r="G5678" s="137"/>
      <c r="H5678" s="28"/>
      <c r="I5678" s="28"/>
      <c r="J5678" s="30"/>
    </row>
    <row r="5679" spans="4:10" x14ac:dyDescent="0.25">
      <c r="D5679" s="30"/>
      <c r="E5679" s="34"/>
      <c r="F5679" s="28"/>
      <c r="G5679" s="137"/>
      <c r="H5679" s="28"/>
      <c r="I5679" s="28"/>
      <c r="J5679" s="30"/>
    </row>
    <row r="5680" spans="4:10" x14ac:dyDescent="0.25">
      <c r="D5680" s="30"/>
      <c r="E5680" s="34"/>
      <c r="F5680" s="28"/>
      <c r="G5680" s="137"/>
      <c r="H5680" s="28"/>
      <c r="I5680" s="28"/>
      <c r="J5680" s="30"/>
    </row>
    <row r="5681" spans="4:10" x14ac:dyDescent="0.25">
      <c r="D5681" s="30"/>
      <c r="E5681" s="34"/>
      <c r="F5681" s="136"/>
      <c r="G5681" s="137"/>
      <c r="H5681" s="28"/>
      <c r="I5681" s="138"/>
      <c r="J5681" s="30"/>
    </row>
    <row r="5682" spans="4:10" x14ac:dyDescent="0.25">
      <c r="D5682" s="30"/>
      <c r="E5682" s="34"/>
      <c r="F5682" s="28"/>
      <c r="G5682" s="137"/>
      <c r="H5682" s="28"/>
      <c r="I5682" s="28"/>
      <c r="J5682" s="30"/>
    </row>
    <row r="5683" spans="4:10" x14ac:dyDescent="0.25">
      <c r="D5683" s="30"/>
      <c r="E5683" s="34"/>
      <c r="F5683" s="28"/>
      <c r="G5683" s="137"/>
      <c r="H5683" s="28"/>
      <c r="I5683" s="28"/>
      <c r="J5683" s="30"/>
    </row>
    <row r="5684" spans="4:10" x14ac:dyDescent="0.25">
      <c r="D5684" s="30"/>
      <c r="E5684" s="34"/>
      <c r="F5684" s="28"/>
      <c r="G5684" s="137"/>
      <c r="H5684" s="28"/>
      <c r="I5684" s="28"/>
      <c r="J5684" s="30"/>
    </row>
    <row r="5685" spans="4:10" x14ac:dyDescent="0.25">
      <c r="D5685" s="30"/>
      <c r="E5685" s="34"/>
      <c r="F5685" s="136"/>
      <c r="G5685" s="137"/>
      <c r="H5685" s="28"/>
      <c r="I5685" s="138"/>
      <c r="J5685" s="30"/>
    </row>
    <row r="5686" spans="4:10" x14ac:dyDescent="0.25">
      <c r="D5686" s="30"/>
      <c r="E5686" s="34"/>
      <c r="F5686" s="28"/>
      <c r="G5686" s="137"/>
      <c r="H5686" s="28"/>
      <c r="I5686" s="28"/>
      <c r="J5686" s="30"/>
    </row>
    <row r="5687" spans="4:10" x14ac:dyDescent="0.25">
      <c r="D5687" s="30"/>
      <c r="E5687" s="34"/>
      <c r="F5687" s="28"/>
      <c r="G5687" s="137"/>
      <c r="H5687" s="28"/>
      <c r="I5687" s="28"/>
      <c r="J5687" s="30"/>
    </row>
    <row r="5688" spans="4:10" x14ac:dyDescent="0.25">
      <c r="D5688" s="30"/>
      <c r="E5688" s="34"/>
      <c r="F5688" s="28"/>
      <c r="G5688" s="137"/>
      <c r="H5688" s="28"/>
      <c r="I5688" s="28"/>
      <c r="J5688" s="30"/>
    </row>
    <row r="5689" spans="4:10" x14ac:dyDescent="0.25">
      <c r="D5689" s="30"/>
      <c r="E5689" s="34"/>
      <c r="F5689" s="28"/>
      <c r="G5689" s="137"/>
      <c r="H5689" s="28"/>
      <c r="I5689" s="28"/>
      <c r="J5689" s="30"/>
    </row>
    <row r="5690" spans="4:10" x14ac:dyDescent="0.25">
      <c r="D5690" s="30"/>
      <c r="E5690" s="34"/>
      <c r="F5690" s="136"/>
      <c r="G5690" s="137"/>
      <c r="H5690" s="28"/>
      <c r="I5690" s="138"/>
      <c r="J5690" s="30"/>
    </row>
    <row r="5691" spans="4:10" x14ac:dyDescent="0.25">
      <c r="D5691" s="30"/>
      <c r="E5691" s="34"/>
      <c r="F5691" s="28"/>
      <c r="G5691" s="137"/>
      <c r="H5691" s="28"/>
      <c r="I5691" s="28"/>
      <c r="J5691" s="30"/>
    </row>
    <row r="5692" spans="4:10" x14ac:dyDescent="0.25">
      <c r="D5692" s="30"/>
      <c r="E5692" s="34"/>
      <c r="F5692" s="136"/>
      <c r="G5692" s="137"/>
      <c r="H5692" s="28"/>
      <c r="I5692" s="138"/>
      <c r="J5692" s="30"/>
    </row>
    <row r="5693" spans="4:10" x14ac:dyDescent="0.25">
      <c r="D5693" s="30"/>
      <c r="E5693" s="34"/>
      <c r="F5693" s="136"/>
      <c r="G5693" s="137"/>
      <c r="H5693" s="28"/>
      <c r="I5693" s="138"/>
      <c r="J5693" s="30"/>
    </row>
    <row r="5694" spans="4:10" x14ac:dyDescent="0.25">
      <c r="D5694" s="30"/>
      <c r="E5694" s="34"/>
      <c r="F5694" s="136"/>
      <c r="G5694" s="137"/>
      <c r="H5694" s="28"/>
      <c r="I5694" s="138"/>
      <c r="J5694" s="30"/>
    </row>
    <row r="5695" spans="4:10" x14ac:dyDescent="0.25">
      <c r="D5695" s="30"/>
      <c r="E5695" s="34"/>
      <c r="F5695" s="28"/>
      <c r="G5695" s="137"/>
      <c r="H5695" s="28"/>
      <c r="I5695" s="28"/>
      <c r="J5695" s="30"/>
    </row>
    <row r="5696" spans="4:10" x14ac:dyDescent="0.25">
      <c r="D5696" s="30"/>
      <c r="E5696" s="34"/>
      <c r="F5696" s="28"/>
      <c r="G5696" s="137"/>
      <c r="H5696" s="28"/>
      <c r="I5696" s="28"/>
      <c r="J5696" s="30"/>
    </row>
    <row r="5697" spans="4:10" x14ac:dyDescent="0.25">
      <c r="D5697" s="30"/>
      <c r="E5697" s="34"/>
      <c r="F5697" s="136"/>
      <c r="G5697" s="137"/>
      <c r="H5697" s="28"/>
      <c r="I5697" s="138"/>
      <c r="J5697" s="30"/>
    </row>
    <row r="5698" spans="4:10" x14ac:dyDescent="0.25">
      <c r="D5698" s="30"/>
      <c r="E5698" s="34"/>
      <c r="F5698" s="28"/>
      <c r="G5698" s="137"/>
      <c r="H5698" s="28"/>
      <c r="I5698" s="28"/>
      <c r="J5698" s="30"/>
    </row>
    <row r="5699" spans="4:10" x14ac:dyDescent="0.25">
      <c r="D5699" s="30"/>
      <c r="E5699" s="34"/>
      <c r="F5699" s="136"/>
      <c r="G5699" s="137"/>
      <c r="H5699" s="28"/>
      <c r="I5699" s="138"/>
      <c r="J5699" s="30"/>
    </row>
    <row r="5700" spans="4:10" x14ac:dyDescent="0.25">
      <c r="D5700" s="30"/>
      <c r="E5700" s="34"/>
      <c r="F5700" s="136"/>
      <c r="G5700" s="137"/>
      <c r="H5700" s="28"/>
      <c r="I5700" s="138"/>
      <c r="J5700" s="30"/>
    </row>
    <row r="5701" spans="4:10" x14ac:dyDescent="0.25">
      <c r="D5701" s="30"/>
      <c r="E5701" s="34"/>
      <c r="F5701" s="136"/>
      <c r="G5701" s="137"/>
      <c r="H5701" s="28"/>
      <c r="I5701" s="138"/>
      <c r="J5701" s="30"/>
    </row>
    <row r="5702" spans="4:10" x14ac:dyDescent="0.25">
      <c r="D5702" s="30"/>
      <c r="E5702" s="34"/>
      <c r="F5702" s="136"/>
      <c r="G5702" s="137"/>
      <c r="H5702" s="28"/>
      <c r="I5702" s="138"/>
      <c r="J5702" s="30"/>
    </row>
    <row r="5703" spans="4:10" x14ac:dyDescent="0.25">
      <c r="D5703" s="30"/>
      <c r="E5703" s="34"/>
      <c r="F5703" s="28"/>
      <c r="G5703" s="137"/>
      <c r="H5703" s="28"/>
      <c r="I5703" s="28"/>
      <c r="J5703" s="30"/>
    </row>
    <row r="5704" spans="4:10" x14ac:dyDescent="0.25">
      <c r="D5704" s="30"/>
      <c r="E5704" s="34"/>
      <c r="F5704" s="136"/>
      <c r="G5704" s="137"/>
      <c r="H5704" s="28"/>
      <c r="I5704" s="138"/>
      <c r="J5704" s="30"/>
    </row>
  </sheetData>
  <phoneticPr fontId="9"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A4515A5FFE942B73536EE98B3223A" ma:contentTypeVersion="7" ma:contentTypeDescription="Create a new document." ma:contentTypeScope="" ma:versionID="99bd76a99b56fd9220a37e1b5c96bcd1">
  <xsd:schema xmlns:xsd="http://www.w3.org/2001/XMLSchema" xmlns:xs="http://www.w3.org/2001/XMLSchema" xmlns:p="http://schemas.microsoft.com/office/2006/metadata/properties" xmlns:ns2="8e8386a7-c2cb-4a7e-9b6a-fb12aca68829" xmlns:ns3="eeda2467-30ad-4264-b6f1-047f31bb2218" targetNamespace="http://schemas.microsoft.com/office/2006/metadata/properties" ma:root="true" ma:fieldsID="251998b8810a911ed98f1febb1d61654" ns2:_="" ns3:_="">
    <xsd:import namespace="8e8386a7-c2cb-4a7e-9b6a-fb12aca68829"/>
    <xsd:import namespace="eeda2467-30ad-4264-b6f1-047f31bb221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8386a7-c2cb-4a7e-9b6a-fb12aca6882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da2467-30ad-4264-b6f1-047f31bb221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CE84FA4-7F67-4873-A579-AB8E4256B2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8386a7-c2cb-4a7e-9b6a-fb12aca68829"/>
    <ds:schemaRef ds:uri="eeda2467-30ad-4264-b6f1-047f31bb22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C6D130A-AE3C-437B-98C2-D31B45729DB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8e8386a7-c2cb-4a7e-9b6a-fb12aca68829"/>
    <ds:schemaRef ds:uri="eeda2467-30ad-4264-b6f1-047f31bb2218"/>
    <ds:schemaRef ds:uri="http://www.w3.org/XML/1998/namespace"/>
    <ds:schemaRef ds:uri="http://purl.org/dc/dcmitype/"/>
  </ds:schemaRefs>
</ds:datastoreItem>
</file>

<file path=customXml/itemProps3.xml><?xml version="1.0" encoding="utf-8"?>
<ds:datastoreItem xmlns:ds="http://schemas.openxmlformats.org/officeDocument/2006/customXml" ds:itemID="{1DA65F87-21A6-4795-804D-3C8991E0757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332</vt:i4>
      </vt:variant>
    </vt:vector>
  </HeadingPairs>
  <TitlesOfParts>
    <vt:vector size="348" baseType="lpstr">
      <vt:lpstr>Instructions</vt:lpstr>
      <vt:lpstr>District Lookup</vt:lpstr>
      <vt:lpstr>County_School Lookup</vt:lpstr>
      <vt:lpstr>DistrictSchool</vt:lpstr>
      <vt:lpstr>SchoolAcademy Lookup</vt:lpstr>
      <vt:lpstr>Reregistered Academy</vt:lpstr>
      <vt:lpstr>Name Update Reregistered</vt:lpstr>
      <vt:lpstr>New Academy Registration</vt:lpstr>
      <vt:lpstr>Lookup PRAcademy</vt:lpstr>
      <vt:lpstr>All Previously Registered Acada</vt:lpstr>
      <vt:lpstr>23-24 CAPE List</vt:lpstr>
      <vt:lpstr>High School Academy Lookup</vt:lpstr>
      <vt:lpstr>HS Academy # lookup</vt:lpstr>
      <vt:lpstr>Career Cluster</vt:lpstr>
      <vt:lpstr>All academy name lookup</vt:lpstr>
      <vt:lpstr>All academy number lookup</vt:lpstr>
      <vt:lpstr>_1.__Please_select_the_certification_which_the_academy_prepares_students_for.</vt:lpstr>
      <vt:lpstr>_1__Please_select_the_certification_which_the_academy_prepares_students_for.</vt:lpstr>
      <vt:lpstr>_1__Select_the_certification_which_the_academy_prepares_students_for.</vt:lpstr>
      <vt:lpstr>_1__Select_the_certification_which_the_academy_prepares_students_for._2</vt:lpstr>
      <vt:lpstr>_1__Select_the_certification_which_the_academy_prepares_students_for._3</vt:lpstr>
      <vt:lpstr>_1__Select_the_certification_which_the_academy_prepares_students_for_4</vt:lpstr>
      <vt:lpstr>_2.__Please_select_the_certification_which_the_academy_prepares_students_for.</vt:lpstr>
      <vt:lpstr>_2__Select_the_certification_which_the_academy_prepares_students_for.</vt:lpstr>
      <vt:lpstr>_2__Select_the_certification_which_the_academy_prepares_students_for._3</vt:lpstr>
      <vt:lpstr>_2022___2023_Postsecondary_Funding_Eligible</vt:lpstr>
      <vt:lpstr>_2022_2023_K_12_FEFP_Funding_Eligible</vt:lpstr>
      <vt:lpstr>_2023_2024_CAPE_Industry_Certification_Funding_List</vt:lpstr>
      <vt:lpstr>_3.__Please_select_the_certification_which_the_academy_prepares_students_for.</vt:lpstr>
      <vt:lpstr>_3__Select_the_certification_which_the_academy_prepares_students_for.</vt:lpstr>
      <vt:lpstr>_3__Select_the_certification_which_the_academy_prepares_students_for._3</vt:lpstr>
      <vt:lpstr>_4.__Please_select_the_certification_which_the_academy_prepares_students_for.</vt:lpstr>
      <vt:lpstr>_4__Select_the_certification_which_the_academy_prepares_students_for.</vt:lpstr>
      <vt:lpstr>_4__Select_the_certification_which_the_academy_prepares_students_for._3</vt:lpstr>
      <vt:lpstr>_5.__Please_select_the_certification_which_the_academy_prepares_students_for.</vt:lpstr>
      <vt:lpstr>_5__Select_the_certification_which_the_academy_prepares_students_for.</vt:lpstr>
      <vt:lpstr>_5__Select_the_certification_which_the_academy_prepares_students_for._3</vt:lpstr>
      <vt:lpstr>A</vt:lpstr>
      <vt:lpstr>A_2</vt:lpstr>
      <vt:lpstr>A_3</vt:lpstr>
      <vt:lpstr>A_4</vt:lpstr>
      <vt:lpstr>A_8</vt:lpstr>
      <vt:lpstr>A_9</vt:lpstr>
      <vt:lpstr>Academy_5</vt:lpstr>
      <vt:lpstr>Academy_ID_5</vt:lpstr>
      <vt:lpstr>ALACHUA</vt:lpstr>
      <vt:lpstr>Alachua1EASTSIDE_HIGH_SCHOOL421</vt:lpstr>
      <vt:lpstr>Alachua1F._W._BUCHHOLZ_HIGH_SCHOOL431</vt:lpstr>
      <vt:lpstr>Alachua1GAINESVILLE_HIGH_SCHOOL151</vt:lpstr>
      <vt:lpstr>Alachua1HOWARD_W._BISHOP_MIDDLE_SCHOOL121</vt:lpstr>
      <vt:lpstr>Alachua1PROFESSIONAL_ACADEMY_MAGNET_AT_LOFTEN_HIGH_SCHOOL411</vt:lpstr>
      <vt:lpstr>All_Previously_Registered_Acadamies_2</vt:lpstr>
      <vt:lpstr>Authorized_for_K_12_Lagged_Reporting</vt:lpstr>
      <vt:lpstr>B</vt:lpstr>
      <vt:lpstr>B_1</vt:lpstr>
      <vt:lpstr>B_2</vt:lpstr>
      <vt:lpstr>B_4</vt:lpstr>
      <vt:lpstr>B_8</vt:lpstr>
      <vt:lpstr>B_9</vt:lpstr>
      <vt:lpstr>BAKER</vt:lpstr>
      <vt:lpstr>BAY</vt:lpstr>
      <vt:lpstr>BRADFORD</vt:lpstr>
      <vt:lpstr>BREVARD</vt:lpstr>
      <vt:lpstr>BROWARD</vt:lpstr>
      <vt:lpstr>C_</vt:lpstr>
      <vt:lpstr>C_1</vt:lpstr>
      <vt:lpstr>C_2</vt:lpstr>
      <vt:lpstr>C_4</vt:lpstr>
      <vt:lpstr>C_8</vt:lpstr>
      <vt:lpstr>C_9</vt:lpstr>
      <vt:lpstr>CALHOUN</vt:lpstr>
      <vt:lpstr>CAPE_AgriTechnology</vt:lpstr>
      <vt:lpstr>CAPE_Automotive</vt:lpstr>
      <vt:lpstr>CAPE_Business</vt:lpstr>
      <vt:lpstr>CAPE_Culinary_Arts</vt:lpstr>
      <vt:lpstr>CAPE_Cybersecurity</vt:lpstr>
      <vt:lpstr>CAPE_Digital_Media</vt:lpstr>
      <vt:lpstr>CAPE_Electricity</vt:lpstr>
      <vt:lpstr>CAPE_Entrepreneurial</vt:lpstr>
      <vt:lpstr>CAPE_Health</vt:lpstr>
      <vt:lpstr>CAPE_Horticulture</vt:lpstr>
      <vt:lpstr>CAPE_Level_5</vt:lpstr>
      <vt:lpstr>CAPE_Marketing</vt:lpstr>
      <vt:lpstr>Certification_Code</vt:lpstr>
      <vt:lpstr>Certification_Credential_Title</vt:lpstr>
      <vt:lpstr>Certification_Version__if_applicable</vt:lpstr>
      <vt:lpstr>Certifying_Agency_Website</vt:lpstr>
      <vt:lpstr>CHARLOTTE</vt:lpstr>
      <vt:lpstr>CITRUS</vt:lpstr>
      <vt:lpstr>CLAY</vt:lpstr>
      <vt:lpstr>COLLIER</vt:lpstr>
      <vt:lpstr>COLUMBIA</vt:lpstr>
      <vt:lpstr>CTE_Director_Email</vt:lpstr>
      <vt:lpstr>CTE_Director_Email_1</vt:lpstr>
      <vt:lpstr>CTE_Director_Email_2</vt:lpstr>
      <vt:lpstr>CTE_Director_Email_3</vt:lpstr>
      <vt:lpstr>CTE_Director_Email_5</vt:lpstr>
      <vt:lpstr>CTE_Director_Email_Address</vt:lpstr>
      <vt:lpstr>CTE_Director_Name</vt:lpstr>
      <vt:lpstr>CTE_Director_Name_1</vt:lpstr>
      <vt:lpstr>CTE_Director_Name_2</vt:lpstr>
      <vt:lpstr>CTE_Director_Name_3</vt:lpstr>
      <vt:lpstr>CTE_Director_Phone_Number</vt:lpstr>
      <vt:lpstr>CTE_Director_Phone_Number_4</vt:lpstr>
      <vt:lpstr>CTE_Director_Phone_Number_6</vt:lpstr>
      <vt:lpstr>D</vt:lpstr>
      <vt:lpstr>D_1</vt:lpstr>
      <vt:lpstr>D_2</vt:lpstr>
      <vt:lpstr>D_4</vt:lpstr>
      <vt:lpstr>D_8</vt:lpstr>
      <vt:lpstr>D_9</vt:lpstr>
      <vt:lpstr>DESOTO</vt:lpstr>
      <vt:lpstr>Differentiated_Waiver_of_Certification_Requirements</vt:lpstr>
      <vt:lpstr>District_Name</vt:lpstr>
      <vt:lpstr>District_Name_10</vt:lpstr>
      <vt:lpstr>District_Name_2</vt:lpstr>
      <vt:lpstr>District_Name_3</vt:lpstr>
      <vt:lpstr>District_Name_3_8</vt:lpstr>
      <vt:lpstr>District_Name_4</vt:lpstr>
      <vt:lpstr>District_Name_5</vt:lpstr>
      <vt:lpstr>District_Number</vt:lpstr>
      <vt:lpstr>District_Number_1</vt:lpstr>
      <vt:lpstr>District_Number_10</vt:lpstr>
      <vt:lpstr>District_Number_2</vt:lpstr>
      <vt:lpstr>District_Number_3</vt:lpstr>
      <vt:lpstr>District_Number_4</vt:lpstr>
      <vt:lpstr>District_Number_5</vt:lpstr>
      <vt:lpstr>District_Number_6</vt:lpstr>
      <vt:lpstr>District_Number_7</vt:lpstr>
      <vt:lpstr>DIXIE</vt:lpstr>
      <vt:lpstr>DUVAL</vt:lpstr>
      <vt:lpstr>E</vt:lpstr>
      <vt:lpstr>E_1</vt:lpstr>
      <vt:lpstr>E_4</vt:lpstr>
      <vt:lpstr>E_8</vt:lpstr>
      <vt:lpstr>E_9</vt:lpstr>
      <vt:lpstr>ESCAMBIA</vt:lpstr>
      <vt:lpstr>F</vt:lpstr>
      <vt:lpstr>F_1</vt:lpstr>
      <vt:lpstr>F_3</vt:lpstr>
      <vt:lpstr>F_4</vt:lpstr>
      <vt:lpstr>F_8</vt:lpstr>
      <vt:lpstr>F_9</vt:lpstr>
      <vt:lpstr>FAMU_DRS</vt:lpstr>
      <vt:lpstr>FLAGLER</vt:lpstr>
      <vt:lpstr>FLVIRTUAL</vt:lpstr>
      <vt:lpstr>Form_FCAPE_1__Registration_of_K_12_Career_and_Professional_Academies</vt:lpstr>
      <vt:lpstr>Form_FCAPE_1__Registration_of_K_12_Career_and_Professional_Academies_1</vt:lpstr>
      <vt:lpstr>Form_FCAPE_1__Registration_of_K_12_Career_and_Professional_Academies_2</vt:lpstr>
      <vt:lpstr>FRANKLIN</vt:lpstr>
      <vt:lpstr>FSU_LAB_SCH</vt:lpstr>
      <vt:lpstr>G</vt:lpstr>
      <vt:lpstr>G_1</vt:lpstr>
      <vt:lpstr>G_3</vt:lpstr>
      <vt:lpstr>G_4</vt:lpstr>
      <vt:lpstr>G_8</vt:lpstr>
      <vt:lpstr>G_9</vt:lpstr>
      <vt:lpstr>GADSDEN</vt:lpstr>
      <vt:lpstr>GILCHRIST</vt:lpstr>
      <vt:lpstr>GLADES</vt:lpstr>
      <vt:lpstr>Grade_Level_of_Academy_Students</vt:lpstr>
      <vt:lpstr>Grade_Level_of_Academy_Students_2</vt:lpstr>
      <vt:lpstr>Grade_Level_of_Academy_Students_3</vt:lpstr>
      <vt:lpstr>Grade_Level_of_Academy_Students_5</vt:lpstr>
      <vt:lpstr>Grade_Level_of_Academy_Students_6</vt:lpstr>
      <vt:lpstr>Grade_Level_of_Academy_Students_8</vt:lpstr>
      <vt:lpstr>GULF</vt:lpstr>
      <vt:lpstr>H</vt:lpstr>
      <vt:lpstr>H_1</vt:lpstr>
      <vt:lpstr>H_2</vt:lpstr>
      <vt:lpstr>H_3</vt:lpstr>
      <vt:lpstr>H_4</vt:lpstr>
      <vt:lpstr>H_8</vt:lpstr>
      <vt:lpstr>H_9</vt:lpstr>
      <vt:lpstr>HAMILTON</vt:lpstr>
      <vt:lpstr>HARDEE</vt:lpstr>
      <vt:lpstr>HENDRY</vt:lpstr>
      <vt:lpstr>HERNANDO</vt:lpstr>
      <vt:lpstr>High_School_Only__Academy_Type</vt:lpstr>
      <vt:lpstr>High_School_Only__Academy_Type_2</vt:lpstr>
      <vt:lpstr>High_School_Only__Academy_Type_3</vt:lpstr>
      <vt:lpstr>High_School_Only__Academy_Type_4</vt:lpstr>
      <vt:lpstr>High_School_Only__Academy_Type_5</vt:lpstr>
      <vt:lpstr>High_School_Only__Academy_Type_6</vt:lpstr>
      <vt:lpstr>HIGHLANDS</vt:lpstr>
      <vt:lpstr>HILLSBOROUGH</vt:lpstr>
      <vt:lpstr>HOLMES</vt:lpstr>
      <vt:lpstr>I</vt:lpstr>
      <vt:lpstr>I_1</vt:lpstr>
      <vt:lpstr>I_2</vt:lpstr>
      <vt:lpstr>I_3</vt:lpstr>
      <vt:lpstr>I_4</vt:lpstr>
      <vt:lpstr>I_8</vt:lpstr>
      <vt:lpstr>I_9</vt:lpstr>
      <vt:lpstr>INDIAN_RIVER</vt:lpstr>
      <vt:lpstr>Instructions_for__Name_Update_Re_registered__Sheet</vt:lpstr>
      <vt:lpstr>Instructions_for__New_Academy_Registration</vt:lpstr>
      <vt:lpstr>Instructions_for__Re_registered_Academy__Sheet</vt:lpstr>
      <vt:lpstr>Instructions_for_CAPE_Academy_Registration</vt:lpstr>
      <vt:lpstr>Issuing_Organization_or_Provider</vt:lpstr>
      <vt:lpstr>J</vt:lpstr>
      <vt:lpstr>J_2</vt:lpstr>
      <vt:lpstr>J_3</vt:lpstr>
      <vt:lpstr>J_4</vt:lpstr>
      <vt:lpstr>J_8</vt:lpstr>
      <vt:lpstr>J_9</vt:lpstr>
      <vt:lpstr>JACKSON</vt:lpstr>
      <vt:lpstr>JEFFERSON</vt:lpstr>
      <vt:lpstr>K</vt:lpstr>
      <vt:lpstr>K_12_FEFP_Funding_Type</vt:lpstr>
      <vt:lpstr>K_12_FEFP_Funding_Weight</vt:lpstr>
      <vt:lpstr>K_2</vt:lpstr>
      <vt:lpstr>K_3</vt:lpstr>
      <vt:lpstr>K_4</vt:lpstr>
      <vt:lpstr>K_8</vt:lpstr>
      <vt:lpstr>K_9</vt:lpstr>
      <vt:lpstr>L</vt:lpstr>
      <vt:lpstr>L_2</vt:lpstr>
      <vt:lpstr>L_3</vt:lpstr>
      <vt:lpstr>L_4</vt:lpstr>
      <vt:lpstr>L_8</vt:lpstr>
      <vt:lpstr>L_9</vt:lpstr>
      <vt:lpstr>LAFAYETTE</vt:lpstr>
      <vt:lpstr>LAKE</vt:lpstr>
      <vt:lpstr>LEE</vt:lpstr>
      <vt:lpstr>LEON</vt:lpstr>
      <vt:lpstr>LEVY</vt:lpstr>
      <vt:lpstr>LIBERTY</vt:lpstr>
      <vt:lpstr>M</vt:lpstr>
      <vt:lpstr>M__through__Q</vt:lpstr>
      <vt:lpstr>M_2</vt:lpstr>
      <vt:lpstr>M_4</vt:lpstr>
      <vt:lpstr>M_8</vt:lpstr>
      <vt:lpstr>M_9</vt:lpstr>
      <vt:lpstr>MADISON</vt:lpstr>
      <vt:lpstr>MANATEE</vt:lpstr>
      <vt:lpstr>MARION</vt:lpstr>
      <vt:lpstr>MARTIN</vt:lpstr>
      <vt:lpstr>MIAMI_DADE</vt:lpstr>
      <vt:lpstr>Middle_School_Only__Academy_Number_of_the_registered_high_school__academy_that__aligns_with_the_middle_school_academy.</vt:lpstr>
      <vt:lpstr>Middle_School_Only__Academy_Number_of_the_registered_high_school__academy_that__aligns_with_the_middle_school_academy._3</vt:lpstr>
      <vt:lpstr>Middle_School_Only__Academy_Number_of_the_registered_high_school__academy_that__aligns_with_the_middle_school_academy._4</vt:lpstr>
      <vt:lpstr>Middle_School_Only__Academy_Number_of_the_registered_high_school__academy_that__aligns_with_the_middle_school_academy._5</vt:lpstr>
      <vt:lpstr>Middle_School_Only__Academy_Number_of_the_registered_high_school__academy_that__aligns_with_the_middle_school_academy._6</vt:lpstr>
      <vt:lpstr>Middle_School_Only__Academy_Number_of_the_registered_high_school__academy_that__aligns_with_the_middle_school_academy._7</vt:lpstr>
      <vt:lpstr>Middle_School_Only__Academy_Number_of_the_registetred_high_school__academy_that__aligns_with_the_middle_school_academy.</vt:lpstr>
      <vt:lpstr>Middle_School_Only__Name_of_the_registered_high_school_career_and_professional_academy_that_aligns_with_the_middle_school_academy.</vt:lpstr>
      <vt:lpstr>Middle_School_Only__Name_of_the_registered_high_school_career_and_professional_academy_that_aligns_with_the_middle_school_academy._2</vt:lpstr>
      <vt:lpstr>Middle_School_Only__Name_of_the_registered_high_school_career_and_professional_academy_that_aligns_with_the_middle_school_academy._5</vt:lpstr>
      <vt:lpstr>Middle_School_Only__Name_of_the_registered_high_school_career_and_professional_academy_that_aligns_with_the_middle_school_academy._6</vt:lpstr>
      <vt:lpstr>Middle_School_Only__Name_of_the_registered_high_school_career_and_professional_academy_that_aligns_with_the_middle_school_academy._7</vt:lpstr>
      <vt:lpstr>Middle_School_Only__Name_of_the_registered_high_school_career_and_professional_academy_that_aligns_with_the_middle_school_academy_3</vt:lpstr>
      <vt:lpstr>Middle_School_Only__School_number_of_the_high_school_academy_that_aligns_with_the_middle_school_academy</vt:lpstr>
      <vt:lpstr>Middle_School_Only__School_number_of_the_high_school_academy_that_aligns_with_the_middle_school_academy_2</vt:lpstr>
      <vt:lpstr>Middle_School_Only__School_number_of_the_high_school_academy_that_aligns_with_the_middle_school_academy_3</vt:lpstr>
      <vt:lpstr>Middle_School_Only__School_number_of_the_high_school_academy_that_aligns_with_the_middle_school_academy_4</vt:lpstr>
      <vt:lpstr>Middle_School_Only__School_number_of_the_high_school_academy_that_aligns_with_the_middle_school_academy_7</vt:lpstr>
      <vt:lpstr>Middle_School_Only__School_number_of_the_high_school_academy_that_aligns_with_the_middle_school_academy_8</vt:lpstr>
      <vt:lpstr>MONROE</vt:lpstr>
      <vt:lpstr>N</vt:lpstr>
      <vt:lpstr>N__through__R</vt:lpstr>
      <vt:lpstr>N_1</vt:lpstr>
      <vt:lpstr>N_8</vt:lpstr>
      <vt:lpstr>N_9</vt:lpstr>
      <vt:lpstr>NAME_UPDATE_Re_registered_Academies__Registration_window_opens_August_16th_and_closes_September_15th.</vt:lpstr>
      <vt:lpstr>NASSAU</vt:lpstr>
      <vt:lpstr>New_Academy_Name</vt:lpstr>
      <vt:lpstr>New_Academy_Name_4</vt:lpstr>
      <vt:lpstr>New_Academy_Name_8</vt:lpstr>
      <vt:lpstr>New_Certification_or_Certificate</vt:lpstr>
      <vt:lpstr>O</vt:lpstr>
      <vt:lpstr>O__through__S</vt:lpstr>
      <vt:lpstr>O_8</vt:lpstr>
      <vt:lpstr>O_9</vt:lpstr>
      <vt:lpstr>OKALOOSA</vt:lpstr>
      <vt:lpstr>OKEECHOBEE</vt:lpstr>
      <vt:lpstr>ORANGE</vt:lpstr>
      <vt:lpstr>OSCEOLA</vt:lpstr>
      <vt:lpstr>P</vt:lpstr>
      <vt:lpstr>P_8</vt:lpstr>
      <vt:lpstr>P_9</vt:lpstr>
      <vt:lpstr>PALM_BEACH</vt:lpstr>
      <vt:lpstr>PASCO</vt:lpstr>
      <vt:lpstr>PINELLAS</vt:lpstr>
      <vt:lpstr>POLK</vt:lpstr>
      <vt:lpstr>Primary_Career_Cluster</vt:lpstr>
      <vt:lpstr>Primary_Career_Cluster_2</vt:lpstr>
      <vt:lpstr>Primary_Career_Cluster_3</vt:lpstr>
      <vt:lpstr>Primary_Career_Cluster_4</vt:lpstr>
      <vt:lpstr>Primary_Career_Cluster_5</vt:lpstr>
      <vt:lpstr>Primary_Career_Cluster_6</vt:lpstr>
      <vt:lpstr>Primary_Career_Cluster_8</vt:lpstr>
      <vt:lpstr>'23-24 CAPE List'!Print_Titles</vt:lpstr>
      <vt:lpstr>PUTNAM</vt:lpstr>
      <vt:lpstr>Q</vt:lpstr>
      <vt:lpstr>Q_8</vt:lpstr>
      <vt:lpstr>Q_9</vt:lpstr>
      <vt:lpstr>R_</vt:lpstr>
      <vt:lpstr>R_8</vt:lpstr>
      <vt:lpstr>Re_registered_Academies__Registration_window_opens_August_16th_and_closes_September_15th.</vt:lpstr>
      <vt:lpstr>Re_registered_Academy_Name</vt:lpstr>
      <vt:lpstr>Re_registered_Academy_Name_2</vt:lpstr>
      <vt:lpstr>Re_registered_Academy_Name_3</vt:lpstr>
      <vt:lpstr>Re_registered_Academy_Name_4</vt:lpstr>
      <vt:lpstr>Re_registered_Academy_Name_6</vt:lpstr>
      <vt:lpstr>Re_registered_Academy_Number</vt:lpstr>
      <vt:lpstr>Re_registered_Academy_Number_2</vt:lpstr>
      <vt:lpstr>Re_registered_Academy_Number_3</vt:lpstr>
      <vt:lpstr>Registration_window_opens_August_16_and_closes_September_15__2023.</vt:lpstr>
      <vt:lpstr>Reregistered_Academy_Name</vt:lpstr>
      <vt:lpstr>Reregistered_Academy_Number</vt:lpstr>
      <vt:lpstr>S</vt:lpstr>
      <vt:lpstr>SANTA_ROSA</vt:lpstr>
      <vt:lpstr>SARASOTA</vt:lpstr>
      <vt:lpstr>School_ID_3</vt:lpstr>
      <vt:lpstr>School_Name</vt:lpstr>
      <vt:lpstr>School_Name_10</vt:lpstr>
      <vt:lpstr>School_Name_2</vt:lpstr>
      <vt:lpstr>School_Name_3</vt:lpstr>
      <vt:lpstr>School_Name_4</vt:lpstr>
      <vt:lpstr>School_Name_5</vt:lpstr>
      <vt:lpstr>School_Name_6</vt:lpstr>
      <vt:lpstr>School_Number</vt:lpstr>
      <vt:lpstr>School_Number_2</vt:lpstr>
      <vt:lpstr>School_Number_3</vt:lpstr>
      <vt:lpstr>School_Number_4</vt:lpstr>
      <vt:lpstr>School_Number_5</vt:lpstr>
      <vt:lpstr>School_Number_6</vt:lpstr>
      <vt:lpstr>Secondary_Career_Cluster</vt:lpstr>
      <vt:lpstr>Secondary_Career_Cluster_2</vt:lpstr>
      <vt:lpstr>Secondary_Career_Cluster_3</vt:lpstr>
      <vt:lpstr>Secondary_Career_Cluster_4</vt:lpstr>
      <vt:lpstr>Secondary_Career_Cluster_5</vt:lpstr>
      <vt:lpstr>Secondary_Career_Cluster_7</vt:lpstr>
      <vt:lpstr>SEMINOLE</vt:lpstr>
      <vt:lpstr>ST._JOHNS</vt:lpstr>
      <vt:lpstr>ST._LUCIE</vt:lpstr>
      <vt:lpstr>SUMTER</vt:lpstr>
      <vt:lpstr>SUWANNEE</vt:lpstr>
      <vt:lpstr>TAYLOR</vt:lpstr>
      <vt:lpstr>This_form_includes_3_sheets_for_CAPE_academy_registration</vt:lpstr>
      <vt:lpstr>UNION</vt:lpstr>
      <vt:lpstr>UPDATED_academy_name</vt:lpstr>
      <vt:lpstr>UPDATED_academy_name_2</vt:lpstr>
      <vt:lpstr>VOLUSIA</vt:lpstr>
      <vt:lpstr>WAKULLA</vt:lpstr>
      <vt:lpstr>WALTON</vt:lpstr>
      <vt:lpstr>WASHINGTON</vt:lpstr>
    </vt:vector>
  </TitlesOfParts>
  <Manager/>
  <Company>Florida Department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Vickers, Kaitlin</dc:creator>
  <cp:keywords/>
  <dc:description/>
  <cp:lastModifiedBy>Vickers, Kaitlin</cp:lastModifiedBy>
  <cp:revision/>
  <cp:lastPrinted>2023-08-09T16:39:14Z</cp:lastPrinted>
  <dcterms:created xsi:type="dcterms:W3CDTF">2022-05-12T18:44:00Z</dcterms:created>
  <dcterms:modified xsi:type="dcterms:W3CDTF">2023-08-17T15:10:09Z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0x010100F5EA4515A5FFE942B73536EE98B3223A</vt:lpwstr>
  </property>
</Properties>
</file>